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drawings/drawing1.xml" ContentType="application/vnd.openxmlformats-officedocument.drawing+xml"/>
  <Override PartName="/xl/comments14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3.xml" ContentType="application/vnd.openxmlformats-officedocument.drawing+xml"/>
  <Override PartName="/xl/comments15.xml" ContentType="application/vnd.openxmlformats-officedocument.spreadsheetml.comment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theme/themeOverride1.xml" ContentType="application/vnd.openxmlformats-officedocument.themeOverrid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theme/themeOverride2.xml" ContentType="application/vnd.openxmlformats-officedocument.themeOverrid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theme/themeOverride3.xml" ContentType="application/vnd.openxmlformats-officedocument.themeOverrid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theme/themeOverride4.xml" ContentType="application/vnd.openxmlformats-officedocument.themeOverrid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theme/themeOverride5.xml" ContentType="application/vnd.openxmlformats-officedocument.themeOverrid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heme/themeOverride6.xml" ContentType="application/vnd.openxmlformats-officedocument.themeOverrid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theme/themeOverride7.xml" ContentType="application/vnd.openxmlformats-officedocument.themeOverrid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theme/themeOverride8.xml" ContentType="application/vnd.openxmlformats-officedocument.themeOverrid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theme/themeOverride9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hidePivotFieldList="1"/>
  <mc:AlternateContent xmlns:mc="http://schemas.openxmlformats.org/markup-compatibility/2006">
    <mc:Choice Requires="x15">
      <x15ac:absPath xmlns:x15ac="http://schemas.microsoft.com/office/spreadsheetml/2010/11/ac" url="D:\Reportes\CNV\2026\"/>
    </mc:Choice>
  </mc:AlternateContent>
  <xr:revisionPtr revIDLastSave="0" documentId="13_ncr:1_{31219399-B2AE-4D3B-9051-746EFED20E15}" xr6:coauthVersionLast="47" xr6:coauthVersionMax="47" xr10:uidLastSave="{00000000-0000-0000-0000-000000000000}"/>
  <bookViews>
    <workbookView xWindow="-108" yWindow="-108" windowWidth="23256" windowHeight="12456" tabRatio="705" activeTab="6" xr2:uid="{00000000-000D-0000-FFFF-FFFF00000000}"/>
  </bookViews>
  <sheets>
    <sheet name="Ene" sheetId="1" r:id="rId1"/>
    <sheet name="Feb" sheetId="2" r:id="rId2"/>
    <sheet name="Mar" sheetId="3" r:id="rId3"/>
    <sheet name="Abr" sheetId="4" r:id="rId4"/>
    <sheet name="May" sheetId="5" r:id="rId5"/>
    <sheet name="Jun" sheetId="6" r:id="rId6"/>
    <sheet name="Jul" sheetId="7" r:id="rId7"/>
    <sheet name="Ago" sheetId="8" r:id="rId8"/>
    <sheet name="Set" sheetId="9" r:id="rId9"/>
    <sheet name="Oct" sheetId="10" r:id="rId10"/>
    <sheet name="Nov" sheetId="11" r:id="rId11"/>
    <sheet name="Dic" sheetId="12" r:id="rId12"/>
    <sheet name="TOTAL" sheetId="13" r:id="rId13"/>
    <sheet name="Resumen" sheetId="14" r:id="rId14"/>
    <sheet name="Reportes" sheetId="16" r:id="rId15"/>
    <sheet name="Partos" sheetId="17" r:id="rId16"/>
  </sheets>
  <definedNames>
    <definedName name="_xlnm._FilterDatabase" localSheetId="3" hidden="1">Abr!$A$6:$I$472</definedName>
    <definedName name="_xlnm._FilterDatabase" localSheetId="7" hidden="1">Ago!$N$6:$R$717</definedName>
    <definedName name="_xlnm._FilterDatabase" localSheetId="11" hidden="1">Dic!$A$6:$I$472</definedName>
    <definedName name="_xlnm._FilterDatabase" localSheetId="0" hidden="1">Ene!$A$6:$I$472</definedName>
    <definedName name="_xlnm._FilterDatabase" localSheetId="1" hidden="1">Feb!$A$6:$I$472</definedName>
    <definedName name="_xlnm._FilterDatabase" localSheetId="6" hidden="1">Jul!$A$6:$I$717</definedName>
    <definedName name="_xlnm._FilterDatabase" localSheetId="5" hidden="1">Jun!$A$6:$I$472</definedName>
    <definedName name="_xlnm._FilterDatabase" localSheetId="2" hidden="1">Mar!$A$6:$I$472</definedName>
    <definedName name="_xlnm._FilterDatabase" localSheetId="4" hidden="1">May!$A$6:$I$472</definedName>
    <definedName name="_xlnm._FilterDatabase" localSheetId="10" hidden="1">Nov!$A$6:$I$472</definedName>
    <definedName name="_xlnm._FilterDatabase" localSheetId="9" hidden="1">Oct!$A$6:$I$472</definedName>
    <definedName name="_xlnm._FilterDatabase" localSheetId="15" hidden="1">Partos!$A$1:$AF$828</definedName>
    <definedName name="_xlnm._FilterDatabase" localSheetId="8" hidden="1">Set!$A$6:$I$472</definedName>
    <definedName name="_xlnm._FilterDatabase" localSheetId="12" hidden="1">TOTAL!$A$6:$K$717</definedName>
  </definedNames>
  <calcPr calcId="191029"/>
  <pivotCaches>
    <pivotCache cacheId="12" r:id="rId17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714" i="13" l="1"/>
  <c r="T628" i="17"/>
  <c r="V712" i="13"/>
  <c r="T663" i="17"/>
  <c r="T639" i="17"/>
  <c r="V709" i="13"/>
  <c r="T637" i="17"/>
  <c r="V708" i="13"/>
  <c r="T623" i="17"/>
  <c r="AB623" i="17" s="1"/>
  <c r="V706" i="13"/>
  <c r="T621" i="17"/>
  <c r="T620" i="17"/>
  <c r="V703" i="13"/>
  <c r="T618" i="17"/>
  <c r="V702" i="13"/>
  <c r="T617" i="17"/>
  <c r="AB617" i="17" s="1"/>
  <c r="V700" i="13"/>
  <c r="T616" i="17"/>
  <c r="V699" i="13"/>
  <c r="V697" i="13"/>
  <c r="T614" i="17"/>
  <c r="V696" i="13"/>
  <c r="T613" i="17"/>
  <c r="V694" i="13"/>
  <c r="T610" i="17"/>
  <c r="V691" i="13"/>
  <c r="T608" i="17"/>
  <c r="AB608" i="17" s="1"/>
  <c r="T607" i="17"/>
  <c r="V688" i="13"/>
  <c r="V687" i="13"/>
  <c r="V685" i="13"/>
  <c r="V684" i="13"/>
  <c r="T604" i="17"/>
  <c r="V682" i="13"/>
  <c r="T603" i="17"/>
  <c r="V681" i="13"/>
  <c r="T602" i="17"/>
  <c r="AB602" i="17" s="1"/>
  <c r="V679" i="13"/>
  <c r="V678" i="13"/>
  <c r="V676" i="13"/>
  <c r="T598" i="17"/>
  <c r="V675" i="13"/>
  <c r="V673" i="13"/>
  <c r="T595" i="17"/>
  <c r="V672" i="13"/>
  <c r="T594" i="17"/>
  <c r="T592" i="17"/>
  <c r="T591" i="17"/>
  <c r="V667" i="13"/>
  <c r="T589" i="17"/>
  <c r="V666" i="13"/>
  <c r="T588" i="17"/>
  <c r="V664" i="13"/>
  <c r="V663" i="13"/>
  <c r="T586" i="17"/>
  <c r="V661" i="13"/>
  <c r="V660" i="13"/>
  <c r="T583" i="17"/>
  <c r="V658" i="13"/>
  <c r="T581" i="17"/>
  <c r="V657" i="13"/>
  <c r="T580" i="17"/>
  <c r="V655" i="13"/>
  <c r="T578" i="17"/>
  <c r="V654" i="13"/>
  <c r="V652" i="13"/>
  <c r="T576" i="17"/>
  <c r="V651" i="13"/>
  <c r="T575" i="17"/>
  <c r="V649" i="13"/>
  <c r="T573" i="17"/>
  <c r="V648" i="13"/>
  <c r="T572" i="17"/>
  <c r="V646" i="13"/>
  <c r="T570" i="17"/>
  <c r="AE570" i="17" s="1"/>
  <c r="V645" i="13"/>
  <c r="T569" i="17"/>
  <c r="V643" i="13"/>
  <c r="V642" i="13"/>
  <c r="T568" i="17"/>
  <c r="T566" i="17"/>
  <c r="V639" i="13"/>
  <c r="T565" i="17"/>
  <c r="V636" i="13"/>
  <c r="V634" i="13"/>
  <c r="T561" i="17"/>
  <c r="V633" i="13"/>
  <c r="T560" i="17"/>
  <c r="T558" i="17"/>
  <c r="AB558" i="17" s="1"/>
  <c r="V630" i="13"/>
  <c r="T557" i="17"/>
  <c r="AB557" i="17" s="1"/>
  <c r="T555" i="17"/>
  <c r="V627" i="13"/>
  <c r="V625" i="13"/>
  <c r="T553" i="17"/>
  <c r="V624" i="13"/>
  <c r="T552" i="17"/>
  <c r="V622" i="13"/>
  <c r="V621" i="13"/>
  <c r="T549" i="17"/>
  <c r="V619" i="13"/>
  <c r="V618" i="13"/>
  <c r="V616" i="13"/>
  <c r="V615" i="13"/>
  <c r="T545" i="17"/>
  <c r="AB545" i="17" s="1"/>
  <c r="V613" i="13"/>
  <c r="T543" i="17"/>
  <c r="T542" i="17"/>
  <c r="V610" i="13"/>
  <c r="T541" i="17"/>
  <c r="V609" i="13"/>
  <c r="T540" i="17"/>
  <c r="V607" i="13"/>
  <c r="T538" i="17"/>
  <c r="T534" i="17"/>
  <c r="AB534" i="17" s="1"/>
  <c r="T533" i="17"/>
  <c r="V601" i="13"/>
  <c r="T531" i="17"/>
  <c r="V600" i="13"/>
  <c r="T528" i="17"/>
  <c r="T527" i="17"/>
  <c r="V595" i="13"/>
  <c r="V594" i="13"/>
  <c r="V591" i="13"/>
  <c r="V589" i="13"/>
  <c r="V588" i="13"/>
  <c r="V586" i="13"/>
  <c r="V585" i="13"/>
  <c r="T525" i="17"/>
  <c r="V583" i="13"/>
  <c r="T523" i="17"/>
  <c r="V582" i="13"/>
  <c r="T522" i="17"/>
  <c r="V580" i="13"/>
  <c r="T520" i="17"/>
  <c r="V579" i="13"/>
  <c r="T519" i="17"/>
  <c r="T517" i="17"/>
  <c r="V576" i="13"/>
  <c r="T514" i="17"/>
  <c r="V573" i="13"/>
  <c r="V571" i="13"/>
  <c r="T512" i="17"/>
  <c r="V570" i="13"/>
  <c r="T511" i="17"/>
  <c r="AB511" i="17" s="1"/>
  <c r="V568" i="13"/>
  <c r="T509" i="17"/>
  <c r="T508" i="17"/>
  <c r="V565" i="13"/>
  <c r="T506" i="17"/>
  <c r="T505" i="17"/>
  <c r="V562" i="13"/>
  <c r="T503" i="17"/>
  <c r="T502" i="17"/>
  <c r="V559" i="13"/>
  <c r="T500" i="17"/>
  <c r="T499" i="17"/>
  <c r="AB499" i="17" s="1"/>
  <c r="V556" i="13"/>
  <c r="T497" i="17"/>
  <c r="V553" i="13"/>
  <c r="T495" i="17"/>
  <c r="V552" i="13"/>
  <c r="T493" i="17"/>
  <c r="V549" i="13"/>
  <c r="T492" i="17"/>
  <c r="T490" i="17"/>
  <c r="V546" i="13"/>
  <c r="T489" i="17"/>
  <c r="T488" i="17"/>
  <c r="AB488" i="17" s="1"/>
  <c r="V543" i="13"/>
  <c r="T486" i="17"/>
  <c r="T485" i="17"/>
  <c r="AB485" i="17" s="1"/>
  <c r="V538" i="13"/>
  <c r="T483" i="17"/>
  <c r="T482" i="17"/>
  <c r="T481" i="17"/>
  <c r="V534" i="13"/>
  <c r="T480" i="17"/>
  <c r="V532" i="13"/>
  <c r="V531" i="13"/>
  <c r="V529" i="13"/>
  <c r="T478" i="17"/>
  <c r="V528" i="13"/>
  <c r="T477" i="17"/>
  <c r="V525" i="13"/>
  <c r="T475" i="17"/>
  <c r="V523" i="13"/>
  <c r="T473" i="17"/>
  <c r="V522" i="13"/>
  <c r="V520" i="13"/>
  <c r="T471" i="17"/>
  <c r="T470" i="17"/>
  <c r="V517" i="13"/>
  <c r="V516" i="13"/>
  <c r="T466" i="17"/>
  <c r="V513" i="13"/>
  <c r="V510" i="13"/>
  <c r="T464" i="17"/>
  <c r="T462" i="17"/>
  <c r="V507" i="13"/>
  <c r="T461" i="17"/>
  <c r="V505" i="13"/>
  <c r="T460" i="17"/>
  <c r="V504" i="13"/>
  <c r="T459" i="17"/>
  <c r="T457" i="17"/>
  <c r="T456" i="17"/>
  <c r="T454" i="17"/>
  <c r="T453" i="17"/>
  <c r="V495" i="13"/>
  <c r="V493" i="13"/>
  <c r="T449" i="17"/>
  <c r="T448" i="17"/>
  <c r="V490" i="13"/>
  <c r="V489" i="13"/>
  <c r="T445" i="17"/>
  <c r="V487" i="13"/>
  <c r="T444" i="17"/>
  <c r="T443" i="17"/>
  <c r="V484" i="13"/>
  <c r="T441" i="17"/>
  <c r="V483" i="13"/>
  <c r="T440" i="17"/>
  <c r="AE440" i="17" s="1"/>
  <c r="V481" i="13"/>
  <c r="T438" i="17"/>
  <c r="AB438" i="17" s="1"/>
  <c r="T437" i="17"/>
  <c r="V478" i="13"/>
  <c r="V477" i="13"/>
  <c r="T435" i="17"/>
  <c r="T433" i="17"/>
  <c r="V474" i="13"/>
  <c r="V472" i="13"/>
  <c r="T430" i="17"/>
  <c r="V468" i="13"/>
  <c r="T427" i="17"/>
  <c r="T425" i="17"/>
  <c r="AB425" i="17" s="1"/>
  <c r="V465" i="13"/>
  <c r="T424" i="17"/>
  <c r="V463" i="13"/>
  <c r="T422" i="17"/>
  <c r="T420" i="17"/>
  <c r="T419" i="17"/>
  <c r="V457" i="13"/>
  <c r="T417" i="17"/>
  <c r="V456" i="13"/>
  <c r="T416" i="17"/>
  <c r="V454" i="13"/>
  <c r="V453" i="13"/>
  <c r="T414" i="17"/>
  <c r="AB414" i="17" s="1"/>
  <c r="V451" i="13"/>
  <c r="T412" i="17"/>
  <c r="T411" i="17"/>
  <c r="V448" i="13"/>
  <c r="T409" i="17"/>
  <c r="V447" i="13"/>
  <c r="T408" i="17"/>
  <c r="V445" i="13"/>
  <c r="V444" i="13"/>
  <c r="T406" i="17"/>
  <c r="T405" i="17"/>
  <c r="V441" i="13"/>
  <c r="T404" i="17"/>
  <c r="V439" i="13"/>
  <c r="T402" i="17"/>
  <c r="V438" i="13"/>
  <c r="T401" i="17"/>
  <c r="T400" i="17"/>
  <c r="V430" i="13"/>
  <c r="V427" i="13"/>
  <c r="V426" i="13"/>
  <c r="T399" i="17"/>
  <c r="T397" i="17"/>
  <c r="V423" i="13"/>
  <c r="T396" i="17"/>
  <c r="V418" i="13"/>
  <c r="T393" i="17"/>
  <c r="T391" i="17"/>
  <c r="V414" i="13"/>
  <c r="T390" i="17"/>
  <c r="V411" i="13"/>
  <c r="V409" i="13"/>
  <c r="V406" i="13"/>
  <c r="T386" i="17"/>
  <c r="V403" i="13"/>
  <c r="V402" i="13"/>
  <c r="T383" i="17"/>
  <c r="V397" i="13"/>
  <c r="T379" i="17"/>
  <c r="V394" i="13"/>
  <c r="T377" i="17"/>
  <c r="T376" i="17"/>
  <c r="V391" i="13"/>
  <c r="T374" i="17"/>
  <c r="T372" i="17"/>
  <c r="V385" i="13"/>
  <c r="T369" i="17"/>
  <c r="V382" i="13"/>
  <c r="V379" i="13"/>
  <c r="T364" i="17"/>
  <c r="V375" i="13"/>
  <c r="T363" i="17"/>
  <c r="V373" i="13"/>
  <c r="T361" i="17"/>
  <c r="T360" i="17"/>
  <c r="V370" i="13"/>
  <c r="T358" i="17"/>
  <c r="V369" i="13"/>
  <c r="T357" i="17"/>
  <c r="V366" i="13"/>
  <c r="T354" i="17"/>
  <c r="T352" i="17"/>
  <c r="V363" i="13"/>
  <c r="T351" i="17"/>
  <c r="T349" i="17"/>
  <c r="V360" i="13"/>
  <c r="V358" i="13"/>
  <c r="V357" i="13"/>
  <c r="V355" i="13"/>
  <c r="V354" i="13"/>
  <c r="T347" i="17"/>
  <c r="T345" i="17"/>
  <c r="V351" i="13"/>
  <c r="T344" i="17"/>
  <c r="T342" i="17"/>
  <c r="T341" i="17"/>
  <c r="T339" i="17"/>
  <c r="V345" i="13"/>
  <c r="T338" i="17"/>
  <c r="V343" i="13"/>
  <c r="V342" i="13"/>
  <c r="T335" i="17"/>
  <c r="V339" i="13"/>
  <c r="T332" i="17"/>
  <c r="AE332" i="17" s="1"/>
  <c r="T330" i="17"/>
  <c r="T329" i="17"/>
  <c r="AB329" i="17" s="1"/>
  <c r="T327" i="17"/>
  <c r="T326" i="17"/>
  <c r="T324" i="17"/>
  <c r="V330" i="13"/>
  <c r="T323" i="17"/>
  <c r="V328" i="13"/>
  <c r="T320" i="17"/>
  <c r="T318" i="17"/>
  <c r="AB318" i="17" s="1"/>
  <c r="T317" i="17"/>
  <c r="T315" i="17"/>
  <c r="T314" i="17"/>
  <c r="T312" i="17"/>
  <c r="V318" i="13"/>
  <c r="T311" i="17"/>
  <c r="T309" i="17"/>
  <c r="V315" i="13"/>
  <c r="T308" i="17"/>
  <c r="T306" i="17"/>
  <c r="T305" i="17"/>
  <c r="T303" i="17"/>
  <c r="T302" i="17"/>
  <c r="T299" i="17"/>
  <c r="T297" i="17"/>
  <c r="T296" i="17"/>
  <c r="V301" i="13"/>
  <c r="T294" i="17"/>
  <c r="T293" i="17"/>
  <c r="V298" i="13"/>
  <c r="T291" i="17"/>
  <c r="V297" i="13"/>
  <c r="T290" i="17"/>
  <c r="T287" i="17"/>
  <c r="T284" i="17"/>
  <c r="T282" i="17"/>
  <c r="T281" i="17"/>
  <c r="T279" i="17"/>
  <c r="V285" i="13"/>
  <c r="T278" i="17"/>
  <c r="T276" i="17"/>
  <c r="V282" i="13"/>
  <c r="T275" i="17"/>
  <c r="T272" i="17"/>
  <c r="T270" i="17"/>
  <c r="T269" i="17"/>
  <c r="T267" i="17"/>
  <c r="V273" i="13"/>
  <c r="T266" i="17"/>
  <c r="V271" i="13"/>
  <c r="T264" i="17"/>
  <c r="T263" i="17"/>
  <c r="T261" i="17"/>
  <c r="T260" i="17"/>
  <c r="V265" i="13"/>
  <c r="T258" i="17"/>
  <c r="AB258" i="17" s="1"/>
  <c r="T257" i="17"/>
  <c r="T255" i="17"/>
  <c r="T254" i="17"/>
  <c r="V259" i="13"/>
  <c r="T251" i="17"/>
  <c r="T249" i="17"/>
  <c r="T248" i="17"/>
  <c r="T246" i="17"/>
  <c r="V252" i="13"/>
  <c r="T245" i="17"/>
  <c r="AB245" i="17" s="1"/>
  <c r="T243" i="17"/>
  <c r="T242" i="17"/>
  <c r="T239" i="17"/>
  <c r="V243" i="13"/>
  <c r="T236" i="17"/>
  <c r="T234" i="17"/>
  <c r="T233" i="17"/>
  <c r="T231" i="17"/>
  <c r="N5" i="14"/>
  <c r="T228" i="17"/>
  <c r="T227" i="17"/>
  <c r="T224" i="17"/>
  <c r="T222" i="17"/>
  <c r="AB222" i="17" s="1"/>
  <c r="V228" i="13"/>
  <c r="T221" i="17"/>
  <c r="T219" i="17"/>
  <c r="T218" i="17"/>
  <c r="T216" i="17"/>
  <c r="T215" i="17"/>
  <c r="T213" i="17"/>
  <c r="T212" i="17"/>
  <c r="T210" i="17"/>
  <c r="T209" i="17"/>
  <c r="T207" i="17"/>
  <c r="V213" i="13"/>
  <c r="T206" i="17"/>
  <c r="T203" i="17"/>
  <c r="T201" i="17"/>
  <c r="T200" i="17"/>
  <c r="T198" i="17"/>
  <c r="T197" i="17"/>
  <c r="T195" i="17"/>
  <c r="V201" i="13"/>
  <c r="T194" i="17"/>
  <c r="T191" i="17"/>
  <c r="T188" i="17"/>
  <c r="T186" i="17"/>
  <c r="T185" i="17"/>
  <c r="O4" i="14"/>
  <c r="T183" i="17"/>
  <c r="N4" i="14"/>
  <c r="T180" i="17"/>
  <c r="V186" i="13"/>
  <c r="T179" i="17"/>
  <c r="T176" i="17"/>
  <c r="AB176" i="17" s="1"/>
  <c r="T174" i="17"/>
  <c r="T173" i="17"/>
  <c r="T171" i="17"/>
  <c r="T170" i="17"/>
  <c r="T168" i="17"/>
  <c r="V174" i="13"/>
  <c r="T167" i="17"/>
  <c r="T165" i="17"/>
  <c r="V171" i="13"/>
  <c r="T164" i="17"/>
  <c r="V169" i="13"/>
  <c r="T162" i="17"/>
  <c r="T161" i="17"/>
  <c r="T159" i="17"/>
  <c r="O11" i="14"/>
  <c r="N11" i="14"/>
  <c r="T155" i="17"/>
  <c r="T153" i="17"/>
  <c r="T152" i="17"/>
  <c r="T150" i="17"/>
  <c r="T149" i="17"/>
  <c r="T147" i="17"/>
  <c r="T146" i="17"/>
  <c r="T143" i="17"/>
  <c r="T140" i="17"/>
  <c r="T138" i="17"/>
  <c r="AB138" i="17" s="1"/>
  <c r="T137" i="17"/>
  <c r="T135" i="17"/>
  <c r="T133" i="17"/>
  <c r="T132" i="17"/>
  <c r="T130" i="17"/>
  <c r="V135" i="13"/>
  <c r="T129" i="17"/>
  <c r="T127" i="17"/>
  <c r="T125" i="17"/>
  <c r="T124" i="17"/>
  <c r="T122" i="17"/>
  <c r="T121" i="17"/>
  <c r="T119" i="17"/>
  <c r="T118" i="17"/>
  <c r="T116" i="17"/>
  <c r="V120" i="13"/>
  <c r="T115" i="17"/>
  <c r="V118" i="13"/>
  <c r="T113" i="17"/>
  <c r="V117" i="13"/>
  <c r="T112" i="17"/>
  <c r="T110" i="17"/>
  <c r="T109" i="17"/>
  <c r="T106" i="17"/>
  <c r="T104" i="17"/>
  <c r="T103" i="17"/>
  <c r="V106" i="13"/>
  <c r="T101" i="17"/>
  <c r="T100" i="17"/>
  <c r="V103" i="13"/>
  <c r="T98" i="17"/>
  <c r="T97" i="17"/>
  <c r="T94" i="17"/>
  <c r="V97" i="13"/>
  <c r="T91" i="17"/>
  <c r="AB91" i="17" s="1"/>
  <c r="O6" i="14"/>
  <c r="T88" i="17"/>
  <c r="T86" i="17"/>
  <c r="V90" i="13"/>
  <c r="T85" i="17"/>
  <c r="V88" i="13"/>
  <c r="T83" i="17"/>
  <c r="V87" i="13"/>
  <c r="T82" i="17"/>
  <c r="T79" i="17"/>
  <c r="T77" i="17"/>
  <c r="O9" i="14"/>
  <c r="O7" i="14"/>
  <c r="T74" i="17"/>
  <c r="T73" i="17"/>
  <c r="V76" i="13"/>
  <c r="T71" i="17"/>
  <c r="T70" i="17"/>
  <c r="T68" i="17"/>
  <c r="T67" i="17"/>
  <c r="T65" i="17"/>
  <c r="T64" i="17"/>
  <c r="V67" i="13"/>
  <c r="T62" i="17"/>
  <c r="T61" i="17"/>
  <c r="T58" i="17"/>
  <c r="T56" i="17"/>
  <c r="T55" i="17"/>
  <c r="T53" i="17"/>
  <c r="O10" i="14"/>
  <c r="T52" i="17"/>
  <c r="T50" i="17"/>
  <c r="T49" i="17"/>
  <c r="T46" i="17"/>
  <c r="T43" i="17"/>
  <c r="AB43" i="17" s="1"/>
  <c r="V46" i="13"/>
  <c r="T41" i="17"/>
  <c r="T40" i="17"/>
  <c r="T38" i="17"/>
  <c r="V42" i="13"/>
  <c r="T37" i="17"/>
  <c r="T35" i="17"/>
  <c r="V39" i="13"/>
  <c r="T34" i="17"/>
  <c r="T31" i="17"/>
  <c r="T29" i="17"/>
  <c r="T28" i="17"/>
  <c r="T26" i="17"/>
  <c r="T25" i="17"/>
  <c r="T23" i="17"/>
  <c r="T22" i="17"/>
  <c r="V25" i="13"/>
  <c r="T20" i="17"/>
  <c r="T19" i="17"/>
  <c r="T17" i="17"/>
  <c r="T16" i="17"/>
  <c r="T14" i="17"/>
  <c r="T13" i="17"/>
  <c r="T10" i="17"/>
  <c r="T8" i="17"/>
  <c r="T7" i="17"/>
  <c r="T5" i="17"/>
  <c r="Y4" i="7"/>
  <c r="M4" i="7"/>
  <c r="T4" i="17"/>
  <c r="Q4" i="7"/>
  <c r="P4" i="7"/>
  <c r="N4" i="7"/>
  <c r="W4" i="7"/>
  <c r="V4" i="7"/>
  <c r="R4" i="7"/>
  <c r="S639" i="17"/>
  <c r="S620" i="17"/>
  <c r="S613" i="17"/>
  <c r="S610" i="17"/>
  <c r="S607" i="17"/>
  <c r="S604" i="17"/>
  <c r="S602" i="17"/>
  <c r="S600" i="17"/>
  <c r="S597" i="17"/>
  <c r="S594" i="17"/>
  <c r="S588" i="17"/>
  <c r="S586" i="17"/>
  <c r="S580" i="17"/>
  <c r="S576" i="17"/>
  <c r="S575" i="17"/>
  <c r="S572" i="17"/>
  <c r="S569" i="17"/>
  <c r="S568" i="17"/>
  <c r="V640" i="13"/>
  <c r="S557" i="17"/>
  <c r="S549" i="17"/>
  <c r="S547" i="17"/>
  <c r="S545" i="17"/>
  <c r="V612" i="13"/>
  <c r="S542" i="17"/>
  <c r="S541" i="17"/>
  <c r="S540" i="17"/>
  <c r="S536" i="17"/>
  <c r="S527" i="17"/>
  <c r="S525" i="17"/>
  <c r="S519" i="17"/>
  <c r="V577" i="13"/>
  <c r="S517" i="17"/>
  <c r="S516" i="17"/>
  <c r="S511" i="17"/>
  <c r="S508" i="17"/>
  <c r="S505" i="17"/>
  <c r="S495" i="17"/>
  <c r="S492" i="17"/>
  <c r="V547" i="13"/>
  <c r="S490" i="17"/>
  <c r="S489" i="17"/>
  <c r="S488" i="17"/>
  <c r="S483" i="17"/>
  <c r="S482" i="17"/>
  <c r="S481" i="17"/>
  <c r="S480" i="17"/>
  <c r="S477" i="17"/>
  <c r="S475" i="17"/>
  <c r="S473" i="17"/>
  <c r="S471" i="17"/>
  <c r="V519" i="13"/>
  <c r="S470" i="17"/>
  <c r="S468" i="17"/>
  <c r="S462" i="17"/>
  <c r="S460" i="17"/>
  <c r="S457" i="17"/>
  <c r="S456" i="17"/>
  <c r="S454" i="17"/>
  <c r="S451" i="17"/>
  <c r="S449" i="17"/>
  <c r="V492" i="13"/>
  <c r="S448" i="17"/>
  <c r="S445" i="17"/>
  <c r="S444" i="17"/>
  <c r="S443" i="17"/>
  <c r="S441" i="17"/>
  <c r="S440" i="17"/>
  <c r="S438" i="17"/>
  <c r="S437" i="17"/>
  <c r="S432" i="17"/>
  <c r="S430" i="17"/>
  <c r="S429" i="17"/>
  <c r="S424" i="17"/>
  <c r="S422" i="17"/>
  <c r="S420" i="17"/>
  <c r="S419" i="17"/>
  <c r="S417" i="17"/>
  <c r="S416" i="17"/>
  <c r="S414" i="17"/>
  <c r="S412" i="17"/>
  <c r="S411" i="17"/>
  <c r="S409" i="17"/>
  <c r="S408" i="17"/>
  <c r="S402" i="17"/>
  <c r="S401" i="17"/>
  <c r="S400" i="17"/>
  <c r="S397" i="17"/>
  <c r="S396" i="17"/>
  <c r="S394" i="17"/>
  <c r="S393" i="17"/>
  <c r="S391" i="17"/>
  <c r="S390" i="17"/>
  <c r="V412" i="13"/>
  <c r="S386" i="17"/>
  <c r="S384" i="17"/>
  <c r="S383" i="17"/>
  <c r="S376" i="17"/>
  <c r="S374" i="17"/>
  <c r="V388" i="13"/>
  <c r="S372" i="17"/>
  <c r="S370" i="17"/>
  <c r="S367" i="17"/>
  <c r="S363" i="17"/>
  <c r="S361" i="17"/>
  <c r="S360" i="17"/>
  <c r="S358" i="17"/>
  <c r="S357" i="17"/>
  <c r="S355" i="17"/>
  <c r="S354" i="17"/>
  <c r="S351" i="17"/>
  <c r="S349" i="17"/>
  <c r="S347" i="17"/>
  <c r="S345" i="17"/>
  <c r="S344" i="17"/>
  <c r="S342" i="17"/>
  <c r="S341" i="17"/>
  <c r="S339" i="17"/>
  <c r="S338" i="17"/>
  <c r="S336" i="17"/>
  <c r="S335" i="17"/>
  <c r="S333" i="17"/>
  <c r="S332" i="17"/>
  <c r="S327" i="17"/>
  <c r="S326" i="17"/>
  <c r="S323" i="17"/>
  <c r="S321" i="17"/>
  <c r="S320" i="17"/>
  <c r="S318" i="17"/>
  <c r="S317" i="17"/>
  <c r="S315" i="17"/>
  <c r="S314" i="17"/>
  <c r="S312" i="17"/>
  <c r="S311" i="17"/>
  <c r="S308" i="17"/>
  <c r="S306" i="17"/>
  <c r="S305" i="17"/>
  <c r="S302" i="17"/>
  <c r="S299" i="17"/>
  <c r="S297" i="17"/>
  <c r="S296" i="17"/>
  <c r="S294" i="17"/>
  <c r="S293" i="17"/>
  <c r="S291" i="17"/>
  <c r="S290" i="17"/>
  <c r="S288" i="17"/>
  <c r="S287" i="17"/>
  <c r="S284" i="17"/>
  <c r="S282" i="17"/>
  <c r="V286" i="13"/>
  <c r="S279" i="17"/>
  <c r="S278" i="17"/>
  <c r="S276" i="17"/>
  <c r="S275" i="17"/>
  <c r="S273" i="17"/>
  <c r="S272" i="17"/>
  <c r="S270" i="17"/>
  <c r="S269" i="17"/>
  <c r="S267" i="17"/>
  <c r="S266" i="17"/>
  <c r="S263" i="17"/>
  <c r="S261" i="17"/>
  <c r="S260" i="17"/>
  <c r="S255" i="17"/>
  <c r="S254" i="17"/>
  <c r="S252" i="17"/>
  <c r="S251" i="17"/>
  <c r="S249" i="17"/>
  <c r="S248" i="17"/>
  <c r="S246" i="17"/>
  <c r="S245" i="17"/>
  <c r="S240" i="17"/>
  <c r="S239" i="17"/>
  <c r="S236" i="17"/>
  <c r="S234" i="17"/>
  <c r="S233" i="17"/>
  <c r="L5" i="14"/>
  <c r="S228" i="17"/>
  <c r="S227" i="17"/>
  <c r="S225" i="17"/>
  <c r="S224" i="17"/>
  <c r="S221" i="17"/>
  <c r="S219" i="17"/>
  <c r="S218" i="17"/>
  <c r="S215" i="17"/>
  <c r="S213" i="17"/>
  <c r="S212" i="17"/>
  <c r="S210" i="17"/>
  <c r="S209" i="17"/>
  <c r="S207" i="17"/>
  <c r="S206" i="17"/>
  <c r="S201" i="17"/>
  <c r="S200" i="17"/>
  <c r="S198" i="17"/>
  <c r="S197" i="17"/>
  <c r="S194" i="17"/>
  <c r="S192" i="17"/>
  <c r="S191" i="17"/>
  <c r="S189" i="17"/>
  <c r="S188" i="17"/>
  <c r="S186" i="17"/>
  <c r="S185" i="17"/>
  <c r="S183" i="17"/>
  <c r="L4" i="14"/>
  <c r="S179" i="17"/>
  <c r="S177" i="17"/>
  <c r="S174" i="17"/>
  <c r="S173" i="17"/>
  <c r="S171" i="17"/>
  <c r="S170" i="17"/>
  <c r="S168" i="17"/>
  <c r="S167" i="17"/>
  <c r="S165" i="17"/>
  <c r="S164" i="17"/>
  <c r="S162" i="17"/>
  <c r="S161" i="17"/>
  <c r="S159" i="17"/>
  <c r="S158" i="17"/>
  <c r="S156" i="17"/>
  <c r="S153" i="17"/>
  <c r="S152" i="17"/>
  <c r="S150" i="17"/>
  <c r="S149" i="17"/>
  <c r="S146" i="17"/>
  <c r="S144" i="17"/>
  <c r="S143" i="17"/>
  <c r="S138" i="17"/>
  <c r="S137" i="17"/>
  <c r="S133" i="17"/>
  <c r="S132" i="17"/>
  <c r="S130" i="17"/>
  <c r="S129" i="17"/>
  <c r="S127" i="17"/>
  <c r="S125" i="17"/>
  <c r="S124" i="17"/>
  <c r="S122" i="17"/>
  <c r="S121" i="17"/>
  <c r="S119" i="17"/>
  <c r="S118" i="17"/>
  <c r="S115" i="17"/>
  <c r="S113" i="17"/>
  <c r="S112" i="17"/>
  <c r="S110" i="17"/>
  <c r="S109" i="17"/>
  <c r="S107" i="17"/>
  <c r="S106" i="17"/>
  <c r="S101" i="17"/>
  <c r="S100" i="17"/>
  <c r="S98" i="17"/>
  <c r="S97" i="17"/>
  <c r="S95" i="17"/>
  <c r="S94" i="17"/>
  <c r="S92" i="17"/>
  <c r="S91" i="17"/>
  <c r="S89" i="17"/>
  <c r="S88" i="17"/>
  <c r="S86" i="17"/>
  <c r="S85" i="17"/>
  <c r="S82" i="17"/>
  <c r="S80" i="17"/>
  <c r="S79" i="17"/>
  <c r="S76" i="17"/>
  <c r="S74" i="17"/>
  <c r="S73" i="17"/>
  <c r="S71" i="17"/>
  <c r="S70" i="17"/>
  <c r="S68" i="17"/>
  <c r="V72" i="13"/>
  <c r="S67" i="17"/>
  <c r="S65" i="17"/>
  <c r="S64" i="17"/>
  <c r="S61" i="17"/>
  <c r="S58" i="17"/>
  <c r="S56" i="17"/>
  <c r="S55" i="17"/>
  <c r="S53" i="17"/>
  <c r="S52" i="17"/>
  <c r="S50" i="17"/>
  <c r="S49" i="17"/>
  <c r="V49" i="13"/>
  <c r="S44" i="17"/>
  <c r="S43" i="17"/>
  <c r="S40" i="17"/>
  <c r="S38" i="17"/>
  <c r="S37" i="17"/>
  <c r="S35" i="17"/>
  <c r="S34" i="17"/>
  <c r="S32" i="17"/>
  <c r="S31" i="17"/>
  <c r="S29" i="17"/>
  <c r="S28" i="17"/>
  <c r="S25" i="17"/>
  <c r="S22" i="17"/>
  <c r="S20" i="17"/>
  <c r="S19" i="17"/>
  <c r="S17" i="17"/>
  <c r="S16" i="17"/>
  <c r="S14" i="17"/>
  <c r="S13" i="17"/>
  <c r="S11" i="17"/>
  <c r="S10" i="17"/>
  <c r="S7" i="17"/>
  <c r="S5" i="17"/>
  <c r="S4" i="17"/>
  <c r="Q4" i="6"/>
  <c r="O4" i="6"/>
  <c r="N4" i="6"/>
  <c r="V4" i="6"/>
  <c r="R4" i="6"/>
  <c r="K4" i="6"/>
  <c r="R628" i="17"/>
  <c r="R639" i="17"/>
  <c r="R623" i="17"/>
  <c r="R620" i="17"/>
  <c r="R613" i="17"/>
  <c r="R610" i="17"/>
  <c r="R604" i="17"/>
  <c r="R602" i="17"/>
  <c r="R597" i="17"/>
  <c r="R594" i="17"/>
  <c r="R588" i="17"/>
  <c r="R586" i="17"/>
  <c r="R583" i="17"/>
  <c r="R580" i="17"/>
  <c r="R575" i="17"/>
  <c r="R572" i="17"/>
  <c r="R569" i="17"/>
  <c r="R565" i="17"/>
  <c r="R560" i="17"/>
  <c r="R557" i="17"/>
  <c r="R552" i="17"/>
  <c r="R549" i="17"/>
  <c r="R547" i="17"/>
  <c r="R545" i="17"/>
  <c r="R542" i="17"/>
  <c r="R540" i="17"/>
  <c r="R536" i="17"/>
  <c r="R533" i="17"/>
  <c r="R527" i="17"/>
  <c r="R525" i="17"/>
  <c r="R522" i="17"/>
  <c r="R519" i="17"/>
  <c r="R516" i="17"/>
  <c r="R511" i="17"/>
  <c r="R508" i="17"/>
  <c r="R505" i="17"/>
  <c r="R502" i="17"/>
  <c r="R499" i="17"/>
  <c r="R489" i="17"/>
  <c r="R485" i="17"/>
  <c r="R482" i="17"/>
  <c r="R480" i="17"/>
  <c r="R477" i="17"/>
  <c r="R475" i="17"/>
  <c r="R470" i="17"/>
  <c r="R468" i="17"/>
  <c r="R464" i="17"/>
  <c r="R461" i="17"/>
  <c r="R460" i="17"/>
  <c r="R459" i="17"/>
  <c r="R456" i="17"/>
  <c r="R453" i="17"/>
  <c r="R451" i="17"/>
  <c r="R445" i="17"/>
  <c r="R443" i="17"/>
  <c r="R440" i="17"/>
  <c r="R437" i="17"/>
  <c r="R435" i="17"/>
  <c r="R432" i="17"/>
  <c r="R429" i="17"/>
  <c r="R424" i="17"/>
  <c r="R419" i="17"/>
  <c r="R416" i="17"/>
  <c r="R414" i="17"/>
  <c r="R411" i="17"/>
  <c r="R409" i="17"/>
  <c r="R408" i="17"/>
  <c r="R406" i="17"/>
  <c r="R404" i="17"/>
  <c r="R401" i="17"/>
  <c r="R400" i="17"/>
  <c r="R399" i="17"/>
  <c r="R397" i="17"/>
  <c r="R396" i="17"/>
  <c r="R393" i="17"/>
  <c r="R391" i="17"/>
  <c r="R390" i="17"/>
  <c r="R386" i="17"/>
  <c r="V396" i="13"/>
  <c r="R379" i="17"/>
  <c r="R376" i="17"/>
  <c r="R374" i="17"/>
  <c r="R369" i="17"/>
  <c r="R367" i="17"/>
  <c r="R363" i="17"/>
  <c r="R360" i="17"/>
  <c r="R357" i="17"/>
  <c r="R354" i="17"/>
  <c r="R352" i="17"/>
  <c r="R351" i="17"/>
  <c r="R347" i="17"/>
  <c r="R344" i="17"/>
  <c r="R341" i="17"/>
  <c r="R335" i="17"/>
  <c r="R332" i="17"/>
  <c r="R329" i="17"/>
  <c r="R327" i="17"/>
  <c r="R326" i="17"/>
  <c r="R323" i="17"/>
  <c r="R320" i="17"/>
  <c r="R317" i="17"/>
  <c r="R311" i="17"/>
  <c r="R308" i="17"/>
  <c r="R305" i="17"/>
  <c r="R302" i="17"/>
  <c r="R300" i="17"/>
  <c r="R299" i="17"/>
  <c r="R297" i="17"/>
  <c r="R296" i="17"/>
  <c r="R293" i="17"/>
  <c r="R290" i="17"/>
  <c r="R287" i="17"/>
  <c r="R284" i="17"/>
  <c r="R282" i="17"/>
  <c r="R281" i="17"/>
  <c r="R278" i="17"/>
  <c r="R275" i="17"/>
  <c r="R272" i="17"/>
  <c r="R266" i="17"/>
  <c r="R263" i="17"/>
  <c r="R260" i="17"/>
  <c r="R258" i="17"/>
  <c r="R257" i="17"/>
  <c r="R254" i="17"/>
  <c r="R251" i="17"/>
  <c r="R248" i="17"/>
  <c r="R245" i="17"/>
  <c r="R243" i="17"/>
  <c r="R242" i="17"/>
  <c r="R239" i="17"/>
  <c r="R237" i="17"/>
  <c r="R236" i="17"/>
  <c r="R233" i="17"/>
  <c r="R227" i="17"/>
  <c r="R224" i="17"/>
  <c r="R221" i="17"/>
  <c r="R218" i="17"/>
  <c r="R215" i="17"/>
  <c r="R212" i="17"/>
  <c r="R206" i="17"/>
  <c r="R203" i="17"/>
  <c r="R200" i="17"/>
  <c r="R198" i="17"/>
  <c r="R197" i="17"/>
  <c r="R195" i="17"/>
  <c r="R194" i="17"/>
  <c r="R191" i="17"/>
  <c r="R188" i="17"/>
  <c r="R185" i="17"/>
  <c r="K4" i="14"/>
  <c r="R182" i="17"/>
  <c r="R180" i="17"/>
  <c r="R179" i="17"/>
  <c r="R176" i="17"/>
  <c r="R174" i="17"/>
  <c r="R173" i="17"/>
  <c r="R171" i="17"/>
  <c r="R170" i="17"/>
  <c r="R167" i="17"/>
  <c r="R164" i="17"/>
  <c r="R161" i="17"/>
  <c r="K11" i="14"/>
  <c r="R158" i="17"/>
  <c r="R155" i="17"/>
  <c r="R152" i="17"/>
  <c r="R149" i="17"/>
  <c r="R146" i="17"/>
  <c r="R143" i="17"/>
  <c r="R141" i="17"/>
  <c r="R140" i="17"/>
  <c r="R137" i="17"/>
  <c r="R132" i="17"/>
  <c r="R129" i="17"/>
  <c r="R127" i="17"/>
  <c r="R124" i="17"/>
  <c r="R121" i="17"/>
  <c r="R118" i="17"/>
  <c r="R115" i="17"/>
  <c r="R113" i="17"/>
  <c r="R112" i="17"/>
  <c r="R109" i="17"/>
  <c r="R107" i="17"/>
  <c r="R106" i="17"/>
  <c r="R103" i="17"/>
  <c r="R97" i="17"/>
  <c r="R94" i="17"/>
  <c r="R92" i="17"/>
  <c r="R91" i="17"/>
  <c r="R89" i="17"/>
  <c r="R88" i="17"/>
  <c r="R86" i="17"/>
  <c r="R85" i="17"/>
  <c r="R82" i="17"/>
  <c r="R77" i="17"/>
  <c r="K9" i="14"/>
  <c r="R76" i="17"/>
  <c r="R73" i="17"/>
  <c r="R71" i="17"/>
  <c r="R70" i="17"/>
  <c r="R67" i="17"/>
  <c r="R64" i="17"/>
  <c r="R59" i="17"/>
  <c r="R58" i="17"/>
  <c r="R55" i="17"/>
  <c r="K10" i="14"/>
  <c r="R52" i="17"/>
  <c r="R50" i="17"/>
  <c r="R49" i="17"/>
  <c r="R46" i="17"/>
  <c r="R43" i="17"/>
  <c r="R40" i="17"/>
  <c r="R37" i="17"/>
  <c r="R35" i="17"/>
  <c r="R34" i="17"/>
  <c r="R31" i="17"/>
  <c r="R28" i="17"/>
  <c r="R26" i="17"/>
  <c r="R25" i="17"/>
  <c r="R22" i="17"/>
  <c r="R19" i="17"/>
  <c r="R14" i="17"/>
  <c r="R13" i="17"/>
  <c r="R10" i="17"/>
  <c r="R7" i="17"/>
  <c r="R5" i="17"/>
  <c r="W4" i="5"/>
  <c r="M4" i="5"/>
  <c r="K4" i="5"/>
  <c r="J4" i="5"/>
  <c r="P4" i="5"/>
  <c r="O4" i="5"/>
  <c r="N4" i="5"/>
  <c r="Y4" i="5"/>
  <c r="U4" i="5"/>
  <c r="S4" i="5"/>
  <c r="R4" i="5"/>
  <c r="Q620" i="17"/>
  <c r="Q617" i="17"/>
  <c r="Q613" i="17"/>
  <c r="Q610" i="17"/>
  <c r="Q607" i="17"/>
  <c r="Q604" i="17"/>
  <c r="Q600" i="17"/>
  <c r="Q598" i="17"/>
  <c r="Q597" i="17"/>
  <c r="Q595" i="17"/>
  <c r="Q594" i="17"/>
  <c r="Q591" i="17"/>
  <c r="Q588" i="17"/>
  <c r="Q586" i="17"/>
  <c r="Q583" i="17"/>
  <c r="Q576" i="17"/>
  <c r="Q575" i="17"/>
  <c r="Q572" i="17"/>
  <c r="Q569" i="17"/>
  <c r="Q568" i="17"/>
  <c r="Q565" i="17"/>
  <c r="Q560" i="17"/>
  <c r="Q555" i="17"/>
  <c r="Q553" i="17"/>
  <c r="Q552" i="17"/>
  <c r="Q550" i="17"/>
  <c r="Q549" i="17"/>
  <c r="Q547" i="17"/>
  <c r="Q545" i="17"/>
  <c r="Q542" i="17"/>
  <c r="Q540" i="17"/>
  <c r="Q536" i="17"/>
  <c r="Q534" i="17"/>
  <c r="Q533" i="17"/>
  <c r="Q528" i="17"/>
  <c r="Q527" i="17"/>
  <c r="Q525" i="17"/>
  <c r="Q522" i="17"/>
  <c r="Q519" i="17"/>
  <c r="Q516" i="17"/>
  <c r="Q511" i="17"/>
  <c r="Q506" i="17"/>
  <c r="Q505" i="17"/>
  <c r="Q503" i="17"/>
  <c r="Q502" i="17"/>
  <c r="Q499" i="17"/>
  <c r="Q492" i="17"/>
  <c r="Q489" i="17"/>
  <c r="Q485" i="17"/>
  <c r="Q483" i="17"/>
  <c r="Q482" i="17"/>
  <c r="Q480" i="17"/>
  <c r="Q477" i="17"/>
  <c r="Q475" i="17"/>
  <c r="Q470" i="17"/>
  <c r="Q468" i="17"/>
  <c r="Q464" i="17"/>
  <c r="Q459" i="17"/>
  <c r="Q456" i="17"/>
  <c r="Q454" i="17"/>
  <c r="Q453" i="17"/>
  <c r="Q451" i="17"/>
  <c r="Q448" i="17"/>
  <c r="Q445" i="17"/>
  <c r="Q443" i="17"/>
  <c r="Q440" i="17"/>
  <c r="Q438" i="17"/>
  <c r="Q437" i="17"/>
  <c r="Q435" i="17"/>
  <c r="Q433" i="17"/>
  <c r="Q432" i="17"/>
  <c r="Q429" i="17"/>
  <c r="Q427" i="17"/>
  <c r="Q424" i="17"/>
  <c r="Q417" i="17"/>
  <c r="Q416" i="17"/>
  <c r="Q414" i="17"/>
  <c r="Q411" i="17"/>
  <c r="Q408" i="17"/>
  <c r="Q406" i="17"/>
  <c r="Q404" i="17"/>
  <c r="Q401" i="17"/>
  <c r="Q400" i="17"/>
  <c r="Q396" i="17"/>
  <c r="Q394" i="17"/>
  <c r="Q393" i="17"/>
  <c r="V415" i="13"/>
  <c r="Q390" i="17"/>
  <c r="Q386" i="17"/>
  <c r="Q384" i="17"/>
  <c r="Q383" i="17"/>
  <c r="Q379" i="17"/>
  <c r="Q377" i="17"/>
  <c r="Q376" i="17"/>
  <c r="Q370" i="17"/>
  <c r="Q369" i="17"/>
  <c r="Q367" i="17"/>
  <c r="Q363" i="17"/>
  <c r="Q360" i="17"/>
  <c r="Q358" i="17"/>
  <c r="Q357" i="17"/>
  <c r="Q354" i="17"/>
  <c r="Q351" i="17"/>
  <c r="Q347" i="17"/>
  <c r="Q345" i="17"/>
  <c r="Q344" i="17"/>
  <c r="Q342" i="17"/>
  <c r="Q341" i="17"/>
  <c r="Q339" i="17"/>
  <c r="Q338" i="17"/>
  <c r="Q335" i="17"/>
  <c r="Q332" i="17"/>
  <c r="Q327" i="17"/>
  <c r="Q326" i="17"/>
  <c r="Q324" i="17"/>
  <c r="Q323" i="17"/>
  <c r="Q321" i="17"/>
  <c r="Q320" i="17"/>
  <c r="Q318" i="17"/>
  <c r="Q317" i="17"/>
  <c r="Q314" i="17"/>
  <c r="Q308" i="17"/>
  <c r="Q303" i="17"/>
  <c r="Q302" i="17"/>
  <c r="Q300" i="17"/>
  <c r="Q299" i="17"/>
  <c r="Q296" i="17"/>
  <c r="Q293" i="17"/>
  <c r="Q290" i="17"/>
  <c r="Q287" i="17"/>
  <c r="Q285" i="17"/>
  <c r="Q282" i="17"/>
  <c r="Q281" i="17"/>
  <c r="Q279" i="17"/>
  <c r="Q278" i="17"/>
  <c r="Q275" i="17"/>
  <c r="Q272" i="17"/>
  <c r="Q270" i="17"/>
  <c r="Q269" i="17"/>
  <c r="Q267" i="17"/>
  <c r="Q266" i="17"/>
  <c r="Q264" i="17"/>
  <c r="Q263" i="17"/>
  <c r="Q260" i="17"/>
  <c r="Q257" i="17"/>
  <c r="Q255" i="17"/>
  <c r="Q254" i="17"/>
  <c r="Q252" i="17"/>
  <c r="Q251" i="17"/>
  <c r="Q249" i="17"/>
  <c r="Q248" i="17"/>
  <c r="Q246" i="17"/>
  <c r="Q245" i="17"/>
  <c r="Q242" i="17"/>
  <c r="Q239" i="17"/>
  <c r="Q236" i="17"/>
  <c r="Q234" i="17"/>
  <c r="Q233" i="17"/>
  <c r="Q231" i="17"/>
  <c r="Q230" i="17"/>
  <c r="Q228" i="17"/>
  <c r="Q227" i="17"/>
  <c r="Q224" i="17"/>
  <c r="Q221" i="17"/>
  <c r="Q219" i="17"/>
  <c r="Q216" i="17"/>
  <c r="Q215" i="17"/>
  <c r="Q213" i="17"/>
  <c r="Q212" i="17"/>
  <c r="Q209" i="17"/>
  <c r="Q207" i="17"/>
  <c r="Q206" i="17"/>
  <c r="Q204" i="17"/>
  <c r="Q203" i="17"/>
  <c r="Q200" i="17"/>
  <c r="Q197" i="17"/>
  <c r="Q194" i="17"/>
  <c r="Q192" i="17"/>
  <c r="Q191" i="17"/>
  <c r="Q189" i="17"/>
  <c r="Q188" i="17"/>
  <c r="Q186" i="17"/>
  <c r="Q185" i="17"/>
  <c r="Q182" i="17"/>
  <c r="Q176" i="17"/>
  <c r="Q173" i="17"/>
  <c r="Q171" i="17"/>
  <c r="Q170" i="17"/>
  <c r="Q168" i="17"/>
  <c r="Q167" i="17"/>
  <c r="Q165" i="17"/>
  <c r="Q164" i="17"/>
  <c r="Q161" i="17"/>
  <c r="H11" i="14"/>
  <c r="Q152" i="17"/>
  <c r="Q150" i="17"/>
  <c r="Q149" i="17"/>
  <c r="Q146" i="17"/>
  <c r="Q144" i="17"/>
  <c r="Q143" i="17"/>
  <c r="Q141" i="17"/>
  <c r="Q140" i="17"/>
  <c r="Q137" i="17"/>
  <c r="Q133" i="17"/>
  <c r="Q132" i="17"/>
  <c r="Q129" i="17"/>
  <c r="Q128" i="17"/>
  <c r="Q127" i="17"/>
  <c r="Q125" i="17"/>
  <c r="Q124" i="17"/>
  <c r="Q122" i="17"/>
  <c r="Q121" i="17"/>
  <c r="Q119" i="17"/>
  <c r="Q118" i="17"/>
  <c r="Q116" i="17"/>
  <c r="Q115" i="17"/>
  <c r="Q113" i="17"/>
  <c r="Q112" i="17"/>
  <c r="Q110" i="17"/>
  <c r="Q109" i="17"/>
  <c r="Q106" i="17"/>
  <c r="Q104" i="17"/>
  <c r="Q103" i="17"/>
  <c r="Q101" i="17"/>
  <c r="Q100" i="17"/>
  <c r="Q98" i="17"/>
  <c r="Q97" i="17"/>
  <c r="Q95" i="17"/>
  <c r="Q94" i="17"/>
  <c r="Q92" i="17"/>
  <c r="Q91" i="17"/>
  <c r="Q89" i="17"/>
  <c r="Q88" i="17"/>
  <c r="Q85" i="17"/>
  <c r="Q82" i="17"/>
  <c r="Q80" i="17"/>
  <c r="Q79" i="17"/>
  <c r="Q77" i="17"/>
  <c r="Q76" i="17"/>
  <c r="Q73" i="17"/>
  <c r="Q71" i="17"/>
  <c r="Q70" i="17"/>
  <c r="Q67" i="17"/>
  <c r="Q64" i="17"/>
  <c r="Q61" i="17"/>
  <c r="Q58" i="17"/>
  <c r="Q55" i="17"/>
  <c r="Q53" i="17"/>
  <c r="H10" i="14"/>
  <c r="Q50" i="17"/>
  <c r="Q49" i="17"/>
  <c r="Q47" i="17"/>
  <c r="Q46" i="17"/>
  <c r="Q43" i="17"/>
  <c r="Q37" i="17"/>
  <c r="Q34" i="17"/>
  <c r="Q32" i="17"/>
  <c r="Q31" i="17"/>
  <c r="Q29" i="17"/>
  <c r="Q28" i="17"/>
  <c r="Q26" i="17"/>
  <c r="Q25" i="17"/>
  <c r="Q22" i="17"/>
  <c r="Q20" i="17"/>
  <c r="Q19" i="17"/>
  <c r="Q17" i="17"/>
  <c r="Q14" i="17"/>
  <c r="Q13" i="17"/>
  <c r="Q10" i="17"/>
  <c r="Q8" i="17"/>
  <c r="Q7" i="17"/>
  <c r="Q5" i="17"/>
  <c r="Y4" i="4"/>
  <c r="Q4" i="4"/>
  <c r="P4" i="4"/>
  <c r="O4" i="4"/>
  <c r="N4" i="4"/>
  <c r="U4" i="4"/>
  <c r="T4" i="4"/>
  <c r="R4" i="4"/>
  <c r="P628" i="17"/>
  <c r="P639" i="17"/>
  <c r="P623" i="17"/>
  <c r="P620" i="17"/>
  <c r="P618" i="17"/>
  <c r="P617" i="17"/>
  <c r="P616" i="17"/>
  <c r="P614" i="17"/>
  <c r="P613" i="17"/>
  <c r="P610" i="17"/>
  <c r="P608" i="17"/>
  <c r="P607" i="17"/>
  <c r="P604" i="17"/>
  <c r="P603" i="17"/>
  <c r="P600" i="17"/>
  <c r="P598" i="17"/>
  <c r="P597" i="17"/>
  <c r="P595" i="17"/>
  <c r="P591" i="17"/>
  <c r="P589" i="17"/>
  <c r="P588" i="17"/>
  <c r="P586" i="17"/>
  <c r="P584" i="17"/>
  <c r="P581" i="17"/>
  <c r="P580" i="17"/>
  <c r="P578" i="17"/>
  <c r="P576" i="17"/>
  <c r="P575" i="17"/>
  <c r="P573" i="17"/>
  <c r="P572" i="17"/>
  <c r="P570" i="17"/>
  <c r="P569" i="17"/>
  <c r="P568" i="17"/>
  <c r="P566" i="17"/>
  <c r="P565" i="17"/>
  <c r="V637" i="13"/>
  <c r="P560" i="17"/>
  <c r="P558" i="17"/>
  <c r="P557" i="17"/>
  <c r="P555" i="17"/>
  <c r="P553" i="17"/>
  <c r="P552" i="17"/>
  <c r="P550" i="17"/>
  <c r="P549" i="17"/>
  <c r="P547" i="17"/>
  <c r="P545" i="17"/>
  <c r="P543" i="17"/>
  <c r="P542" i="17"/>
  <c r="P541" i="17"/>
  <c r="P540" i="17"/>
  <c r="P538" i="17"/>
  <c r="P536" i="17"/>
  <c r="P534" i="17"/>
  <c r="P533" i="17"/>
  <c r="P531" i="17"/>
  <c r="P528" i="17"/>
  <c r="P527" i="17"/>
  <c r="P525" i="17"/>
  <c r="P523" i="17"/>
  <c r="P522" i="17"/>
  <c r="P520" i="17"/>
  <c r="P519" i="17"/>
  <c r="P517" i="17"/>
  <c r="P516" i="17"/>
  <c r="P514" i="17"/>
  <c r="P512" i="17"/>
  <c r="P511" i="17"/>
  <c r="P509" i="17"/>
  <c r="P506" i="17"/>
  <c r="P505" i="17"/>
  <c r="P503" i="17"/>
  <c r="P500" i="17"/>
  <c r="P499" i="17"/>
  <c r="P497" i="17"/>
  <c r="P495" i="17"/>
  <c r="P493" i="17"/>
  <c r="P492" i="17"/>
  <c r="P490" i="17"/>
  <c r="P486" i="17"/>
  <c r="P485" i="17"/>
  <c r="P483" i="17"/>
  <c r="P482" i="17"/>
  <c r="P481" i="17"/>
  <c r="P480" i="17"/>
  <c r="P478" i="17"/>
  <c r="P477" i="17"/>
  <c r="P475" i="17"/>
  <c r="P473" i="17"/>
  <c r="P471" i="17"/>
  <c r="P470" i="17"/>
  <c r="P466" i="17"/>
  <c r="P465" i="17"/>
  <c r="P464" i="17"/>
  <c r="P462" i="17"/>
  <c r="P461" i="17"/>
  <c r="P459" i="17"/>
  <c r="P457" i="17"/>
  <c r="P456" i="17"/>
  <c r="P454" i="17"/>
  <c r="P453" i="17"/>
  <c r="P451" i="17"/>
  <c r="P449" i="17"/>
  <c r="P448" i="17"/>
  <c r="P446" i="17"/>
  <c r="P445" i="17"/>
  <c r="P444" i="17"/>
  <c r="P443" i="17"/>
  <c r="P441" i="17"/>
  <c r="P440" i="17"/>
  <c r="P438" i="17"/>
  <c r="P437" i="17"/>
  <c r="P435" i="17"/>
  <c r="P433" i="17"/>
  <c r="P432" i="17"/>
  <c r="P430" i="17"/>
  <c r="P429" i="17"/>
  <c r="P427" i="17"/>
  <c r="P425" i="17"/>
  <c r="P424" i="17"/>
  <c r="P422" i="17"/>
  <c r="P420" i="17"/>
  <c r="P419" i="17"/>
  <c r="P417" i="17"/>
  <c r="P416" i="17"/>
  <c r="P414" i="17"/>
  <c r="P412" i="17"/>
  <c r="P411" i="17"/>
  <c r="P409" i="17"/>
  <c r="P408" i="17"/>
  <c r="P406" i="17"/>
  <c r="P405" i="17"/>
  <c r="P404" i="17"/>
  <c r="P402" i="17"/>
  <c r="P401" i="17"/>
  <c r="P400" i="17"/>
  <c r="P399" i="17"/>
  <c r="P397" i="17"/>
  <c r="P396" i="17"/>
  <c r="P394" i="17"/>
  <c r="P393" i="17"/>
  <c r="P391" i="17"/>
  <c r="P390" i="17"/>
  <c r="P383" i="17"/>
  <c r="P381" i="17"/>
  <c r="P379" i="17"/>
  <c r="P377" i="17"/>
  <c r="P376" i="17"/>
  <c r="P374" i="17"/>
  <c r="P372" i="17"/>
  <c r="P370" i="17"/>
  <c r="P369" i="17"/>
  <c r="P367" i="17"/>
  <c r="P364" i="17"/>
  <c r="P363" i="17"/>
  <c r="P361" i="17"/>
  <c r="P360" i="17"/>
  <c r="P358" i="17"/>
  <c r="P357" i="17"/>
  <c r="P355" i="17"/>
  <c r="P354" i="17"/>
  <c r="P352" i="17"/>
  <c r="P351" i="17"/>
  <c r="P349" i="17"/>
  <c r="P348" i="17"/>
  <c r="P347" i="17"/>
  <c r="P345" i="17"/>
  <c r="P344" i="17"/>
  <c r="P342" i="17"/>
  <c r="P341" i="17"/>
  <c r="P339" i="17"/>
  <c r="P338" i="17"/>
  <c r="P335" i="17"/>
  <c r="P332" i="17"/>
  <c r="P330" i="17"/>
  <c r="P329" i="17"/>
  <c r="P327" i="17"/>
  <c r="P326" i="17"/>
  <c r="P324" i="17"/>
  <c r="P323" i="17"/>
  <c r="P321" i="17"/>
  <c r="P320" i="17"/>
  <c r="P318" i="17"/>
  <c r="P317" i="17"/>
  <c r="P315" i="17"/>
  <c r="P314" i="17"/>
  <c r="P312" i="17"/>
  <c r="P311" i="17"/>
  <c r="P309" i="17"/>
  <c r="P308" i="17"/>
  <c r="P306" i="17"/>
  <c r="P305" i="17"/>
  <c r="P303" i="17"/>
  <c r="P302" i="17"/>
  <c r="P300" i="17"/>
  <c r="P299" i="17"/>
  <c r="P297" i="17"/>
  <c r="P296" i="17"/>
  <c r="P293" i="17"/>
  <c r="P291" i="17"/>
  <c r="P290" i="17"/>
  <c r="P288" i="17"/>
  <c r="P287" i="17"/>
  <c r="P285" i="17"/>
  <c r="P282" i="17"/>
  <c r="P281" i="17"/>
  <c r="P279" i="17"/>
  <c r="P278" i="17"/>
  <c r="P276" i="17"/>
  <c r="P275" i="17"/>
  <c r="P273" i="17"/>
  <c r="P272" i="17"/>
  <c r="P270" i="17"/>
  <c r="P269" i="17"/>
  <c r="P267" i="17"/>
  <c r="P266" i="17"/>
  <c r="P264" i="17"/>
  <c r="P263" i="17"/>
  <c r="P261" i="17"/>
  <c r="P260" i="17"/>
  <c r="P258" i="17"/>
  <c r="P257" i="17"/>
  <c r="P255" i="17"/>
  <c r="P254" i="17"/>
  <c r="P252" i="17"/>
  <c r="P251" i="17"/>
  <c r="P249" i="17"/>
  <c r="P248" i="17"/>
  <c r="P246" i="17"/>
  <c r="P245" i="17"/>
  <c r="P243" i="17"/>
  <c r="P242" i="17"/>
  <c r="P240" i="17"/>
  <c r="P239" i="17"/>
  <c r="P237" i="17"/>
  <c r="P236" i="17"/>
  <c r="P234" i="17"/>
  <c r="P233" i="17"/>
  <c r="P231" i="17"/>
  <c r="F5" i="14"/>
  <c r="P228" i="17"/>
  <c r="P227" i="17"/>
  <c r="P224" i="17"/>
  <c r="P221" i="17"/>
  <c r="P219" i="17"/>
  <c r="P218" i="17"/>
  <c r="P216" i="17"/>
  <c r="P215" i="17"/>
  <c r="P213" i="17"/>
  <c r="P212" i="17"/>
  <c r="P210" i="17"/>
  <c r="P209" i="17"/>
  <c r="P207" i="17"/>
  <c r="P206" i="17"/>
  <c r="P204" i="17"/>
  <c r="P201" i="17"/>
  <c r="P200" i="17"/>
  <c r="P198" i="17"/>
  <c r="P197" i="17"/>
  <c r="P195" i="17"/>
  <c r="P194" i="17"/>
  <c r="P192" i="17"/>
  <c r="P191" i="17"/>
  <c r="P189" i="17"/>
  <c r="P188" i="17"/>
  <c r="P185" i="17"/>
  <c r="P183" i="17"/>
  <c r="F4" i="14"/>
  <c r="P180" i="17"/>
  <c r="P179" i="17"/>
  <c r="P177" i="17"/>
  <c r="P176" i="17"/>
  <c r="P174" i="17"/>
  <c r="P173" i="17"/>
  <c r="P171" i="17"/>
  <c r="P170" i="17"/>
  <c r="P168" i="17"/>
  <c r="P167" i="17"/>
  <c r="P165" i="17"/>
  <c r="P164" i="17"/>
  <c r="P162" i="17"/>
  <c r="P161" i="17"/>
  <c r="P159" i="17"/>
  <c r="F11" i="14"/>
  <c r="P156" i="17"/>
  <c r="P155" i="17"/>
  <c r="P153" i="17"/>
  <c r="P152" i="17"/>
  <c r="P150" i="17"/>
  <c r="P149" i="17"/>
  <c r="P147" i="17"/>
  <c r="P146" i="17"/>
  <c r="P144" i="17"/>
  <c r="P143" i="17"/>
  <c r="P141" i="17"/>
  <c r="P140" i="17"/>
  <c r="P138" i="17"/>
  <c r="P137" i="17"/>
  <c r="P135" i="17"/>
  <c r="P133" i="17"/>
  <c r="P132" i="17"/>
  <c r="P130" i="17"/>
  <c r="P129" i="17"/>
  <c r="P128" i="17"/>
  <c r="P127" i="17"/>
  <c r="P124" i="17"/>
  <c r="P121" i="17"/>
  <c r="P119" i="17"/>
  <c r="P116" i="17"/>
  <c r="P115" i="17"/>
  <c r="P113" i="17"/>
  <c r="P112" i="17"/>
  <c r="P110" i="17"/>
  <c r="P109" i="17"/>
  <c r="P107" i="17"/>
  <c r="P106" i="17"/>
  <c r="P104" i="17"/>
  <c r="P103" i="17"/>
  <c r="P100" i="17"/>
  <c r="P97" i="17"/>
  <c r="P95" i="17"/>
  <c r="P94" i="17"/>
  <c r="P92" i="17"/>
  <c r="P91" i="17"/>
  <c r="G6" i="14"/>
  <c r="P89" i="17"/>
  <c r="P88" i="17"/>
  <c r="P85" i="17"/>
  <c r="P83" i="17"/>
  <c r="P82" i="17"/>
  <c r="P80" i="17"/>
  <c r="P79" i="17"/>
  <c r="G9" i="14"/>
  <c r="F9" i="14"/>
  <c r="G7" i="14"/>
  <c r="F7" i="14"/>
  <c r="P73" i="17"/>
  <c r="P71" i="17"/>
  <c r="P70" i="17"/>
  <c r="P68" i="17"/>
  <c r="P67" i="17"/>
  <c r="P65" i="17"/>
  <c r="P64" i="17"/>
  <c r="P62" i="17"/>
  <c r="P61" i="17"/>
  <c r="P59" i="17"/>
  <c r="P58" i="17"/>
  <c r="P56" i="17"/>
  <c r="P55" i="17"/>
  <c r="P53" i="17"/>
  <c r="F10" i="14"/>
  <c r="P50" i="17"/>
  <c r="P49" i="17"/>
  <c r="P47" i="17"/>
  <c r="P46" i="17"/>
  <c r="P44" i="17"/>
  <c r="P43" i="17"/>
  <c r="P41" i="17"/>
  <c r="P40" i="17"/>
  <c r="P38" i="17"/>
  <c r="P37" i="17"/>
  <c r="P35" i="17"/>
  <c r="P34" i="17"/>
  <c r="P32" i="17"/>
  <c r="P31" i="17"/>
  <c r="P29" i="17"/>
  <c r="P28" i="17"/>
  <c r="P25" i="17"/>
  <c r="P23" i="17"/>
  <c r="P22" i="17"/>
  <c r="P20" i="17"/>
  <c r="P19" i="17"/>
  <c r="P17" i="17"/>
  <c r="P16" i="17"/>
  <c r="P14" i="17"/>
  <c r="P13" i="17"/>
  <c r="P11" i="17"/>
  <c r="P8" i="17"/>
  <c r="P7" i="17"/>
  <c r="P5" i="17"/>
  <c r="Y4" i="3"/>
  <c r="W4" i="3"/>
  <c r="M4" i="3"/>
  <c r="P4" i="17"/>
  <c r="Q4" i="3"/>
  <c r="P4" i="3"/>
  <c r="O4" i="3"/>
  <c r="N4" i="3"/>
  <c r="U4" i="3"/>
  <c r="T4" i="3"/>
  <c r="S4" i="3"/>
  <c r="R4" i="3"/>
  <c r="P2" i="17"/>
  <c r="S637" i="17"/>
  <c r="S623" i="17"/>
  <c r="S611" i="17"/>
  <c r="S591" i="17"/>
  <c r="S589" i="17"/>
  <c r="S583" i="17"/>
  <c r="S565" i="17"/>
  <c r="S563" i="17"/>
  <c r="S553" i="17"/>
  <c r="S552" i="17"/>
  <c r="S533" i="17"/>
  <c r="S528" i="17"/>
  <c r="S522" i="17"/>
  <c r="S503" i="17"/>
  <c r="S499" i="17"/>
  <c r="S493" i="17"/>
  <c r="S485" i="17"/>
  <c r="S464" i="17"/>
  <c r="S459" i="17"/>
  <c r="S453" i="17"/>
  <c r="S435" i="17"/>
  <c r="S433" i="17"/>
  <c r="S427" i="17"/>
  <c r="S406" i="17"/>
  <c r="S404" i="17"/>
  <c r="S399" i="17"/>
  <c r="S379" i="17"/>
  <c r="S369" i="17"/>
  <c r="S352" i="17"/>
  <c r="S348" i="17"/>
  <c r="S329" i="17"/>
  <c r="S324" i="17"/>
  <c r="S309" i="17"/>
  <c r="S300" i="17"/>
  <c r="S285" i="17"/>
  <c r="S281" i="17"/>
  <c r="S264" i="17"/>
  <c r="S257" i="17"/>
  <c r="S243" i="17"/>
  <c r="S242" i="17"/>
  <c r="S237" i="17"/>
  <c r="M5" i="14"/>
  <c r="S222" i="17"/>
  <c r="S216" i="17"/>
  <c r="S204" i="17"/>
  <c r="S203" i="17"/>
  <c r="S195" i="17"/>
  <c r="M4" i="14"/>
  <c r="S180" i="17"/>
  <c r="S176" i="17"/>
  <c r="M11" i="14"/>
  <c r="S155" i="17"/>
  <c r="S141" i="17"/>
  <c r="S140" i="17"/>
  <c r="S135" i="17"/>
  <c r="S120" i="17"/>
  <c r="S116" i="17"/>
  <c r="S108" i="17"/>
  <c r="S104" i="17"/>
  <c r="S103" i="17"/>
  <c r="S96" i="17"/>
  <c r="S84" i="17"/>
  <c r="S83" i="17"/>
  <c r="S77" i="17"/>
  <c r="S72" i="17"/>
  <c r="S62" i="17"/>
  <c r="S60" i="17"/>
  <c r="S59" i="17"/>
  <c r="M10" i="14"/>
  <c r="S48" i="17"/>
  <c r="S47" i="17"/>
  <c r="S46" i="17"/>
  <c r="S41" i="17"/>
  <c r="S36" i="17"/>
  <c r="S26" i="17"/>
  <c r="S24" i="17"/>
  <c r="S23" i="17"/>
  <c r="S12" i="17"/>
  <c r="S8" i="17"/>
  <c r="P4" i="6"/>
  <c r="M4" i="6"/>
  <c r="X4" i="6"/>
  <c r="S4" i="6"/>
  <c r="J715" i="13"/>
  <c r="R663" i="17"/>
  <c r="R637" i="17"/>
  <c r="R621" i="17"/>
  <c r="R618" i="17"/>
  <c r="R617" i="17"/>
  <c r="R611" i="17"/>
  <c r="R603" i="17"/>
  <c r="R600" i="17"/>
  <c r="R598" i="17"/>
  <c r="R595" i="17"/>
  <c r="R591" i="17"/>
  <c r="R589" i="17"/>
  <c r="R584" i="17"/>
  <c r="R581" i="17"/>
  <c r="R578" i="17"/>
  <c r="R576" i="17"/>
  <c r="R573" i="17"/>
  <c r="R568" i="17"/>
  <c r="R566" i="17"/>
  <c r="R563" i="17"/>
  <c r="R543" i="17"/>
  <c r="R541" i="17"/>
  <c r="R534" i="17"/>
  <c r="R528" i="17"/>
  <c r="R523" i="17"/>
  <c r="R520" i="17"/>
  <c r="R517" i="17"/>
  <c r="R512" i="17"/>
  <c r="R506" i="17"/>
  <c r="R503" i="17"/>
  <c r="R500" i="17"/>
  <c r="R497" i="17"/>
  <c r="R493" i="17"/>
  <c r="R492" i="17"/>
  <c r="R488" i="17"/>
  <c r="R486" i="17"/>
  <c r="R483" i="17"/>
  <c r="R481" i="17"/>
  <c r="R478" i="17"/>
  <c r="R471" i="17"/>
  <c r="R466" i="17"/>
  <c r="R465" i="17"/>
  <c r="R462" i="17"/>
  <c r="R449" i="17"/>
  <c r="R448" i="17"/>
  <c r="R446" i="17"/>
  <c r="R444" i="17"/>
  <c r="R441" i="17"/>
  <c r="R433" i="17"/>
  <c r="R430" i="17"/>
  <c r="R427" i="17"/>
  <c r="R425" i="17"/>
  <c r="R405" i="17"/>
  <c r="R402" i="17"/>
  <c r="R384" i="17"/>
  <c r="R383" i="17"/>
  <c r="R381" i="17"/>
  <c r="R370" i="17"/>
  <c r="R364" i="17"/>
  <c r="R361" i="17"/>
  <c r="R358" i="17"/>
  <c r="R355" i="17"/>
  <c r="R349" i="17"/>
  <c r="R348" i="17"/>
  <c r="R342" i="17"/>
  <c r="R339" i="17"/>
  <c r="R338" i="17"/>
  <c r="R330" i="17"/>
  <c r="R324" i="17"/>
  <c r="R321" i="17"/>
  <c r="R315" i="17"/>
  <c r="R314" i="17"/>
  <c r="R306" i="17"/>
  <c r="R303" i="17"/>
  <c r="R294" i="17"/>
  <c r="R288" i="17"/>
  <c r="R285" i="17"/>
  <c r="R279" i="17"/>
  <c r="R276" i="17"/>
  <c r="R273" i="17"/>
  <c r="R269" i="17"/>
  <c r="R267" i="17"/>
  <c r="R264" i="17"/>
  <c r="R261" i="17"/>
  <c r="R255" i="17"/>
  <c r="R249" i="17"/>
  <c r="R246" i="17"/>
  <c r="R234" i="17"/>
  <c r="K5" i="14"/>
  <c r="R230" i="17"/>
  <c r="R228" i="17"/>
  <c r="R225" i="17"/>
  <c r="R222" i="17"/>
  <c r="R216" i="17"/>
  <c r="R210" i="17"/>
  <c r="R209" i="17"/>
  <c r="R207" i="17"/>
  <c r="R204" i="17"/>
  <c r="R189" i="17"/>
  <c r="R186" i="17"/>
  <c r="R183" i="17"/>
  <c r="R168" i="17"/>
  <c r="R162" i="17"/>
  <c r="R159" i="17"/>
  <c r="R156" i="17"/>
  <c r="R150" i="17"/>
  <c r="R147" i="17"/>
  <c r="R144" i="17"/>
  <c r="R130" i="17"/>
  <c r="R128" i="17"/>
  <c r="R125" i="17"/>
  <c r="R122" i="17"/>
  <c r="R104" i="17"/>
  <c r="R101" i="17"/>
  <c r="R100" i="17"/>
  <c r="R98" i="17"/>
  <c r="R83" i="17"/>
  <c r="R80" i="17"/>
  <c r="R79" i="17"/>
  <c r="K7" i="14"/>
  <c r="J7" i="14"/>
  <c r="R68" i="17"/>
  <c r="R62" i="17"/>
  <c r="R61" i="17"/>
  <c r="R56" i="17"/>
  <c r="R53" i="17"/>
  <c r="R44" i="17"/>
  <c r="R38" i="17"/>
  <c r="R29" i="17"/>
  <c r="R20" i="17"/>
  <c r="R16" i="17"/>
  <c r="R11" i="17"/>
  <c r="Q4" i="5"/>
  <c r="V4" i="5"/>
  <c r="Q639" i="17"/>
  <c r="Q623" i="17"/>
  <c r="Q618" i="17"/>
  <c r="Q614" i="17"/>
  <c r="Q611" i="17"/>
  <c r="Q603" i="17"/>
  <c r="Q602" i="17"/>
  <c r="Q592" i="17"/>
  <c r="Q581" i="17"/>
  <c r="Q580" i="17"/>
  <c r="Q573" i="17"/>
  <c r="Q570" i="17"/>
  <c r="Q566" i="17"/>
  <c r="Q561" i="17"/>
  <c r="Q557" i="17"/>
  <c r="Q543" i="17"/>
  <c r="Q541" i="17"/>
  <c r="Q538" i="17"/>
  <c r="Q531" i="17"/>
  <c r="Q523" i="17"/>
  <c r="Q520" i="17"/>
  <c r="Q508" i="17"/>
  <c r="Q500" i="17"/>
  <c r="Q495" i="17"/>
  <c r="Q493" i="17"/>
  <c r="Q490" i="17"/>
  <c r="Q486" i="17"/>
  <c r="Q478" i="17"/>
  <c r="Q465" i="17"/>
  <c r="Q461" i="17"/>
  <c r="Q449" i="17"/>
  <c r="Q446" i="17"/>
  <c r="Q444" i="17"/>
  <c r="Q441" i="17"/>
  <c r="Q430" i="17"/>
  <c r="Q425" i="17"/>
  <c r="Q422" i="17"/>
  <c r="Q420" i="17"/>
  <c r="Q419" i="17"/>
  <c r="Q409" i="17"/>
  <c r="Q405" i="17"/>
  <c r="Q402" i="17"/>
  <c r="Q399" i="17"/>
  <c r="Q374" i="17"/>
  <c r="Q372" i="17"/>
  <c r="Q361" i="17"/>
  <c r="Q352" i="17"/>
  <c r="Q349" i="17"/>
  <c r="Q348" i="17"/>
  <c r="Q336" i="17"/>
  <c r="Q330" i="17"/>
  <c r="Q329" i="17"/>
  <c r="Q309" i="17"/>
  <c r="Q306" i="17"/>
  <c r="Q305" i="17"/>
  <c r="Q297" i="17"/>
  <c r="Q291" i="17"/>
  <c r="Q288" i="17"/>
  <c r="Q284" i="17"/>
  <c r="Q276" i="17"/>
  <c r="Q261" i="17"/>
  <c r="Q258" i="17"/>
  <c r="Q243" i="17"/>
  <c r="Q237" i="17"/>
  <c r="I5" i="14"/>
  <c r="Q225" i="17"/>
  <c r="Q222" i="17"/>
  <c r="Q218" i="17"/>
  <c r="Q210" i="17"/>
  <c r="Q201" i="17"/>
  <c r="Q195" i="17"/>
  <c r="Q183" i="17"/>
  <c r="I4" i="14"/>
  <c r="Q180" i="17"/>
  <c r="Q179" i="17"/>
  <c r="Q162" i="17"/>
  <c r="I11" i="14"/>
  <c r="Q153" i="17"/>
  <c r="Q138" i="17"/>
  <c r="Q135" i="17"/>
  <c r="Q130" i="17"/>
  <c r="Q107" i="17"/>
  <c r="Q86" i="17"/>
  <c r="Q83" i="17"/>
  <c r="Q65" i="17"/>
  <c r="Q62" i="17"/>
  <c r="I10" i="14"/>
  <c r="Q41" i="17"/>
  <c r="Q40" i="17"/>
  <c r="Q23" i="17"/>
  <c r="Q16" i="17"/>
  <c r="X4" i="4"/>
  <c r="W4" i="4"/>
  <c r="M4" i="4"/>
  <c r="I8" i="14"/>
  <c r="Q4" i="17"/>
  <c r="S4" i="4"/>
  <c r="P611" i="17"/>
  <c r="P563" i="17"/>
  <c r="P488" i="17"/>
  <c r="P460" i="17"/>
  <c r="P336" i="17"/>
  <c r="P333" i="17"/>
  <c r="P294" i="17"/>
  <c r="P225" i="17"/>
  <c r="P222" i="17"/>
  <c r="G4" i="14"/>
  <c r="P101" i="17"/>
  <c r="P98" i="17"/>
  <c r="P86" i="17"/>
  <c r="P26" i="17"/>
  <c r="P10" i="17"/>
  <c r="L4" i="3"/>
  <c r="R614" i="17"/>
  <c r="R607" i="17"/>
  <c r="R570" i="17"/>
  <c r="R555" i="17"/>
  <c r="R553" i="17"/>
  <c r="R550" i="17"/>
  <c r="R538" i="17"/>
  <c r="R531" i="17"/>
  <c r="R514" i="17"/>
  <c r="R495" i="17"/>
  <c r="R490" i="17"/>
  <c r="R457" i="17"/>
  <c r="R454" i="17"/>
  <c r="R438" i="17"/>
  <c r="R422" i="17"/>
  <c r="R420" i="17"/>
  <c r="R412" i="17"/>
  <c r="R394" i="17"/>
  <c r="R377" i="17"/>
  <c r="R372" i="17"/>
  <c r="R336" i="17"/>
  <c r="R333" i="17"/>
  <c r="R318" i="17"/>
  <c r="R312" i="17"/>
  <c r="R291" i="17"/>
  <c r="R270" i="17"/>
  <c r="R252" i="17"/>
  <c r="R240" i="17"/>
  <c r="R231" i="17"/>
  <c r="R219" i="17"/>
  <c r="R213" i="17"/>
  <c r="R192" i="17"/>
  <c r="R177" i="17"/>
  <c r="R153" i="17"/>
  <c r="R138" i="17"/>
  <c r="R135" i="17"/>
  <c r="R133" i="17"/>
  <c r="R119" i="17"/>
  <c r="R110" i="17"/>
  <c r="R95" i="17"/>
  <c r="R74" i="17"/>
  <c r="R47" i="17"/>
  <c r="R32" i="17"/>
  <c r="R23" i="17"/>
  <c r="R8" i="17"/>
  <c r="L4" i="5"/>
  <c r="Q637" i="17"/>
  <c r="Q621" i="17"/>
  <c r="Q616" i="17"/>
  <c r="Q608" i="17"/>
  <c r="Q589" i="17"/>
  <c r="Q584" i="17"/>
  <c r="Q563" i="17"/>
  <c r="Q517" i="17"/>
  <c r="Q514" i="17"/>
  <c r="Q497" i="17"/>
  <c r="Q488" i="17"/>
  <c r="Q473" i="17"/>
  <c r="Q471" i="17"/>
  <c r="Q466" i="17"/>
  <c r="Q412" i="17"/>
  <c r="Q391" i="17"/>
  <c r="Q381" i="17"/>
  <c r="Q364" i="17"/>
  <c r="Q355" i="17"/>
  <c r="Q333" i="17"/>
  <c r="Q315" i="17"/>
  <c r="Q312" i="17"/>
  <c r="Q311" i="17"/>
  <c r="Q240" i="17"/>
  <c r="Q198" i="17"/>
  <c r="Q159" i="17"/>
  <c r="Q156" i="17"/>
  <c r="Q155" i="17"/>
  <c r="Q68" i="17"/>
  <c r="Q59" i="17"/>
  <c r="Q35" i="17"/>
  <c r="Q11" i="17"/>
  <c r="L4" i="4"/>
  <c r="T715" i="13"/>
  <c r="P602" i="17"/>
  <c r="P594" i="17"/>
  <c r="P583" i="17"/>
  <c r="P508" i="17"/>
  <c r="P502" i="17"/>
  <c r="P468" i="17"/>
  <c r="P386" i="17"/>
  <c r="P284" i="17"/>
  <c r="G5" i="14"/>
  <c r="P203" i="17"/>
  <c r="G11" i="14"/>
  <c r="P118" i="17"/>
  <c r="X4" i="3"/>
  <c r="R715" i="13"/>
  <c r="O628" i="17"/>
  <c r="O639" i="17"/>
  <c r="O623" i="17"/>
  <c r="O620" i="17"/>
  <c r="O617" i="17"/>
  <c r="O616" i="17"/>
  <c r="O614" i="17"/>
  <c r="O613" i="17"/>
  <c r="O611" i="17"/>
  <c r="O610" i="17"/>
  <c r="O608" i="17"/>
  <c r="O607" i="17"/>
  <c r="O604" i="17"/>
  <c r="O602" i="17"/>
  <c r="O598" i="17"/>
  <c r="O597" i="17"/>
  <c r="O595" i="17"/>
  <c r="O594" i="17"/>
  <c r="O592" i="17"/>
  <c r="O591" i="17"/>
  <c r="O589" i="17"/>
  <c r="O588" i="17"/>
  <c r="O586" i="17"/>
  <c r="O583" i="17"/>
  <c r="O581" i="17"/>
  <c r="O580" i="17"/>
  <c r="O576" i="17"/>
  <c r="O575" i="17"/>
  <c r="O573" i="17"/>
  <c r="O572" i="17"/>
  <c r="O570" i="17"/>
  <c r="O569" i="17"/>
  <c r="O568" i="17"/>
  <c r="O566" i="17"/>
  <c r="O565" i="17"/>
  <c r="O560" i="17"/>
  <c r="O558" i="17"/>
  <c r="O557" i="17"/>
  <c r="O555" i="17"/>
  <c r="O553" i="17"/>
  <c r="O552" i="17"/>
  <c r="O550" i="17"/>
  <c r="O549" i="17"/>
  <c r="O547" i="17"/>
  <c r="O545" i="17"/>
  <c r="O542" i="17"/>
  <c r="O540" i="17"/>
  <c r="O538" i="17"/>
  <c r="O536" i="17"/>
  <c r="O534" i="17"/>
  <c r="O533" i="17"/>
  <c r="O531" i="17"/>
  <c r="O528" i="17"/>
  <c r="O527" i="17"/>
  <c r="O525" i="17"/>
  <c r="O522" i="17"/>
  <c r="O520" i="17"/>
  <c r="O519" i="17"/>
  <c r="O517" i="17"/>
  <c r="O516" i="17"/>
  <c r="O514" i="17"/>
  <c r="O512" i="17"/>
  <c r="O511" i="17"/>
  <c r="O509" i="17"/>
  <c r="O508" i="17"/>
  <c r="O505" i="17"/>
  <c r="O502" i="17"/>
  <c r="O499" i="17"/>
  <c r="O495" i="17"/>
  <c r="O493" i="17"/>
  <c r="O492" i="17"/>
  <c r="O490" i="17"/>
  <c r="O489" i="17"/>
  <c r="O485" i="17"/>
  <c r="O483" i="17"/>
  <c r="O482" i="17"/>
  <c r="O480" i="17"/>
  <c r="O478" i="17"/>
  <c r="O477" i="17"/>
  <c r="O475" i="17"/>
  <c r="O473" i="17"/>
  <c r="O471" i="17"/>
  <c r="O470" i="17"/>
  <c r="O468" i="17"/>
  <c r="O464" i="17"/>
  <c r="O461" i="17"/>
  <c r="O460" i="17"/>
  <c r="O459" i="17"/>
  <c r="O457" i="17"/>
  <c r="O456" i="17"/>
  <c r="O454" i="17"/>
  <c r="O453" i="17"/>
  <c r="O451" i="17"/>
  <c r="O449" i="17"/>
  <c r="O448" i="17"/>
  <c r="O445" i="17"/>
  <c r="O444" i="17"/>
  <c r="O443" i="17"/>
  <c r="O441" i="17"/>
  <c r="O440" i="17"/>
  <c r="O438" i="17"/>
  <c r="O437" i="17"/>
  <c r="O435" i="17"/>
  <c r="O432" i="17"/>
  <c r="O429" i="17"/>
  <c r="O427" i="17"/>
  <c r="O425" i="17"/>
  <c r="O424" i="17"/>
  <c r="O422" i="17"/>
  <c r="O420" i="17"/>
  <c r="O419" i="17"/>
  <c r="O417" i="17"/>
  <c r="O416" i="17"/>
  <c r="O414" i="17"/>
  <c r="O411" i="17"/>
  <c r="O408" i="17"/>
  <c r="O406" i="17"/>
  <c r="O405" i="17"/>
  <c r="O404" i="17"/>
  <c r="O402" i="17"/>
  <c r="O401" i="17"/>
  <c r="O400" i="17"/>
  <c r="O399" i="17"/>
  <c r="O397" i="17"/>
  <c r="O396" i="17"/>
  <c r="O393" i="17"/>
  <c r="O391" i="17"/>
  <c r="O390" i="17"/>
  <c r="O386" i="17"/>
  <c r="O384" i="17"/>
  <c r="O383" i="17"/>
  <c r="O381" i="17"/>
  <c r="O379" i="17"/>
  <c r="O377" i="17"/>
  <c r="O376" i="17"/>
  <c r="O374" i="17"/>
  <c r="O372" i="17"/>
  <c r="O369" i="17"/>
  <c r="O367" i="17"/>
  <c r="O363" i="17"/>
  <c r="O361" i="17"/>
  <c r="O360" i="17"/>
  <c r="O358" i="17"/>
  <c r="O357" i="17"/>
  <c r="O355" i="17"/>
  <c r="O354" i="17"/>
  <c r="O351" i="17"/>
  <c r="O347" i="17"/>
  <c r="O345" i="17"/>
  <c r="O344" i="17"/>
  <c r="O342" i="17"/>
  <c r="O341" i="17"/>
  <c r="O339" i="17"/>
  <c r="O338" i="17"/>
  <c r="O336" i="17"/>
  <c r="O335" i="17"/>
  <c r="O332" i="17"/>
  <c r="O326" i="17"/>
  <c r="O324" i="17"/>
  <c r="O323" i="17"/>
  <c r="O321" i="17"/>
  <c r="O320" i="17"/>
  <c r="O318" i="17"/>
  <c r="O317" i="17"/>
  <c r="O314" i="17"/>
  <c r="O311" i="17"/>
  <c r="O309" i="17"/>
  <c r="O308" i="17"/>
  <c r="O306" i="17"/>
  <c r="O305" i="17"/>
  <c r="O303" i="17"/>
  <c r="O302" i="17"/>
  <c r="O300" i="17"/>
  <c r="O299" i="17"/>
  <c r="O297" i="17"/>
  <c r="O296" i="17"/>
  <c r="O294" i="17"/>
  <c r="O293" i="17"/>
  <c r="O290" i="17"/>
  <c r="O287" i="17"/>
  <c r="O285" i="17"/>
  <c r="O284" i="17"/>
  <c r="O282" i="17"/>
  <c r="O281" i="17"/>
  <c r="O278" i="17"/>
  <c r="O276" i="17"/>
  <c r="O275" i="17"/>
  <c r="O273" i="17"/>
  <c r="O272" i="17"/>
  <c r="O269" i="17"/>
  <c r="O267" i="17"/>
  <c r="O266" i="17"/>
  <c r="O263" i="17"/>
  <c r="O261" i="17"/>
  <c r="O260" i="17"/>
  <c r="O258" i="17"/>
  <c r="O257" i="17"/>
  <c r="O255" i="17"/>
  <c r="O254" i="17"/>
  <c r="O252" i="17"/>
  <c r="O251" i="17"/>
  <c r="O248" i="17"/>
  <c r="O245" i="17"/>
  <c r="O242" i="17"/>
  <c r="O240" i="17"/>
  <c r="O239" i="17"/>
  <c r="O237" i="17"/>
  <c r="O236" i="17"/>
  <c r="O234" i="17"/>
  <c r="O233" i="17"/>
  <c r="O231" i="17"/>
  <c r="E5" i="14"/>
  <c r="O230" i="17"/>
  <c r="O227" i="17"/>
  <c r="O224" i="17"/>
  <c r="O221" i="17"/>
  <c r="O219" i="17"/>
  <c r="O218" i="17"/>
  <c r="O216" i="17"/>
  <c r="O215" i="17"/>
  <c r="O213" i="17"/>
  <c r="O212" i="17"/>
  <c r="O210" i="17"/>
  <c r="O209" i="17"/>
  <c r="O207" i="17"/>
  <c r="O206" i="17"/>
  <c r="O203" i="17"/>
  <c r="O198" i="17"/>
  <c r="O197" i="17"/>
  <c r="O194" i="17"/>
  <c r="O192" i="17"/>
  <c r="O191" i="17"/>
  <c r="O189" i="17"/>
  <c r="O188" i="17"/>
  <c r="O185" i="17"/>
  <c r="O183" i="17"/>
  <c r="E4" i="14"/>
  <c r="D4" i="14"/>
  <c r="O179" i="17"/>
  <c r="O177" i="17"/>
  <c r="O176" i="17"/>
  <c r="O174" i="17"/>
  <c r="O173" i="17"/>
  <c r="O171" i="17"/>
  <c r="O170" i="17"/>
  <c r="O168" i="17"/>
  <c r="O167" i="17"/>
  <c r="O164" i="17"/>
  <c r="O161" i="17"/>
  <c r="E11" i="14"/>
  <c r="D11" i="14"/>
  <c r="O156" i="17"/>
  <c r="O155" i="17"/>
  <c r="O153" i="17"/>
  <c r="O152" i="17"/>
  <c r="O150" i="17"/>
  <c r="O149" i="17"/>
  <c r="O147" i="17"/>
  <c r="O146" i="17"/>
  <c r="O144" i="17"/>
  <c r="O143" i="17"/>
  <c r="O140" i="17"/>
  <c r="O138" i="17"/>
  <c r="O135" i="17"/>
  <c r="O132" i="17"/>
  <c r="O130" i="17"/>
  <c r="O129" i="17"/>
  <c r="O128" i="17"/>
  <c r="O127" i="17"/>
  <c r="O125" i="17"/>
  <c r="O124" i="17"/>
  <c r="O121" i="17"/>
  <c r="O118" i="17"/>
  <c r="O115" i="17"/>
  <c r="O113" i="17"/>
  <c r="O112" i="17"/>
  <c r="O110" i="17"/>
  <c r="O109" i="17"/>
  <c r="O107" i="17"/>
  <c r="O106" i="17"/>
  <c r="O104" i="17"/>
  <c r="O103" i="17"/>
  <c r="O100" i="17"/>
  <c r="O97" i="17"/>
  <c r="O94" i="17"/>
  <c r="O92" i="17"/>
  <c r="O91" i="17"/>
  <c r="D6" i="14"/>
  <c r="O88" i="17"/>
  <c r="O86" i="17"/>
  <c r="O85" i="17"/>
  <c r="O82" i="17"/>
  <c r="O79" i="17"/>
  <c r="O77" i="17"/>
  <c r="E9" i="14"/>
  <c r="D9" i="14"/>
  <c r="D7" i="14"/>
  <c r="O73" i="17"/>
  <c r="O71" i="17"/>
  <c r="O70" i="17"/>
  <c r="O67" i="17"/>
  <c r="O64" i="17"/>
  <c r="O62" i="17"/>
  <c r="O61" i="17"/>
  <c r="O59" i="17"/>
  <c r="O58" i="17"/>
  <c r="O55" i="17"/>
  <c r="O53" i="17"/>
  <c r="E10" i="14"/>
  <c r="O52" i="17"/>
  <c r="O49" i="17"/>
  <c r="O44" i="17"/>
  <c r="O43" i="17"/>
  <c r="O41" i="17"/>
  <c r="O40" i="17"/>
  <c r="O38" i="17"/>
  <c r="O37" i="17"/>
  <c r="O35" i="17"/>
  <c r="O34" i="17"/>
  <c r="O31" i="17"/>
  <c r="O28" i="17"/>
  <c r="O25" i="17"/>
  <c r="O23" i="17"/>
  <c r="O22" i="17"/>
  <c r="O20" i="17"/>
  <c r="O19" i="17"/>
  <c r="O17" i="17"/>
  <c r="O16" i="17"/>
  <c r="O14" i="17"/>
  <c r="O13" i="17"/>
  <c r="O10" i="17"/>
  <c r="O8" i="17"/>
  <c r="O7" i="17"/>
  <c r="M4" i="2"/>
  <c r="K4" i="2"/>
  <c r="J4" i="2"/>
  <c r="Q4" i="2"/>
  <c r="P4" i="2"/>
  <c r="O4" i="2"/>
  <c r="N4" i="2"/>
  <c r="U4" i="2"/>
  <c r="T4" i="2"/>
  <c r="S4" i="2"/>
  <c r="R4" i="2"/>
  <c r="I6" i="14"/>
  <c r="I7" i="14"/>
  <c r="Q56" i="17"/>
  <c r="Q44" i="17"/>
  <c r="Q38" i="17"/>
  <c r="Q2" i="17"/>
  <c r="P489" i="17"/>
  <c r="P122" i="17"/>
  <c r="P77" i="17"/>
  <c r="O618" i="17"/>
  <c r="O603" i="17"/>
  <c r="O600" i="17"/>
  <c r="O584" i="17"/>
  <c r="O563" i="17"/>
  <c r="O561" i="17"/>
  <c r="O543" i="17"/>
  <c r="O541" i="17"/>
  <c r="O523" i="17"/>
  <c r="O506" i="17"/>
  <c r="O503" i="17"/>
  <c r="O488" i="17"/>
  <c r="O486" i="17"/>
  <c r="O481" i="17"/>
  <c r="O466" i="17"/>
  <c r="O465" i="17"/>
  <c r="O433" i="17"/>
  <c r="O430" i="17"/>
  <c r="O409" i="17"/>
  <c r="O394" i="17"/>
  <c r="O370" i="17"/>
  <c r="O352" i="17"/>
  <c r="O349" i="17"/>
  <c r="O348" i="17"/>
  <c r="O333" i="17"/>
  <c r="O330" i="17"/>
  <c r="O329" i="17"/>
  <c r="O315" i="17"/>
  <c r="O312" i="17"/>
  <c r="O291" i="17"/>
  <c r="O288" i="17"/>
  <c r="O270" i="17"/>
  <c r="O264" i="17"/>
  <c r="O246" i="17"/>
  <c r="O243" i="17"/>
  <c r="O228" i="17"/>
  <c r="O204" i="17"/>
  <c r="O201" i="17"/>
  <c r="O200" i="17"/>
  <c r="O186" i="17"/>
  <c r="O180" i="17"/>
  <c r="O162" i="17"/>
  <c r="O159" i="17"/>
  <c r="O141" i="17"/>
  <c r="O137" i="17"/>
  <c r="O133" i="17"/>
  <c r="O119" i="17"/>
  <c r="O116" i="17"/>
  <c r="O101" i="17"/>
  <c r="O98" i="17"/>
  <c r="O95" i="17"/>
  <c r="E6" i="14"/>
  <c r="O83" i="17"/>
  <c r="O80" i="17"/>
  <c r="E7" i="14"/>
  <c r="O68" i="17"/>
  <c r="O65" i="17"/>
  <c r="O50" i="17"/>
  <c r="O47" i="17"/>
  <c r="O46" i="17"/>
  <c r="O32" i="17"/>
  <c r="O29" i="17"/>
  <c r="O11" i="17"/>
  <c r="O5" i="17"/>
  <c r="N657" i="17"/>
  <c r="N628" i="17"/>
  <c r="N639" i="17"/>
  <c r="N621" i="17"/>
  <c r="N620" i="17"/>
  <c r="N618" i="17"/>
  <c r="N617" i="17"/>
  <c r="N616" i="17"/>
  <c r="N614" i="17"/>
  <c r="N613" i="17"/>
  <c r="N610" i="17"/>
  <c r="N608" i="17"/>
  <c r="N607" i="17"/>
  <c r="N604" i="17"/>
  <c r="N602" i="17"/>
  <c r="N600" i="17"/>
  <c r="N598" i="17"/>
  <c r="N597" i="17"/>
  <c r="N595" i="17"/>
  <c r="N594" i="17"/>
  <c r="N591" i="17"/>
  <c r="N588" i="17"/>
  <c r="N586" i="17"/>
  <c r="N584" i="17"/>
  <c r="N583" i="17"/>
  <c r="N581" i="17"/>
  <c r="N580" i="17"/>
  <c r="N578" i="17"/>
  <c r="N573" i="17"/>
  <c r="N572" i="17"/>
  <c r="N570" i="17"/>
  <c r="N569" i="17"/>
  <c r="N568" i="17"/>
  <c r="N566" i="17"/>
  <c r="N565" i="17"/>
  <c r="N563" i="17"/>
  <c r="N561" i="17"/>
  <c r="N560" i="17"/>
  <c r="N558" i="17"/>
  <c r="N557" i="17"/>
  <c r="N552" i="17"/>
  <c r="N550" i="17"/>
  <c r="N549" i="17"/>
  <c r="N547" i="17"/>
  <c r="N545" i="17"/>
  <c r="N542" i="17"/>
  <c r="N540" i="17"/>
  <c r="N538" i="17"/>
  <c r="N536" i="17"/>
  <c r="N534" i="17"/>
  <c r="N533" i="17"/>
  <c r="N531" i="17"/>
  <c r="N528" i="17"/>
  <c r="N527" i="17"/>
  <c r="N525" i="17"/>
  <c r="N523" i="17"/>
  <c r="N522" i="17"/>
  <c r="N519" i="17"/>
  <c r="N517" i="17"/>
  <c r="N516" i="17"/>
  <c r="N514" i="17"/>
  <c r="N512" i="17"/>
  <c r="N511" i="17"/>
  <c r="N509" i="17"/>
  <c r="N508" i="17"/>
  <c r="N506" i="17"/>
  <c r="N505" i="17"/>
  <c r="N503" i="17"/>
  <c r="N502" i="17"/>
  <c r="N500" i="17"/>
  <c r="N499" i="17"/>
  <c r="N497" i="17"/>
  <c r="N493" i="17"/>
  <c r="N492" i="17"/>
  <c r="N490" i="17"/>
  <c r="N489" i="17"/>
  <c r="N488" i="17"/>
  <c r="N486" i="17"/>
  <c r="N485" i="17"/>
  <c r="N483" i="17"/>
  <c r="N482" i="17"/>
  <c r="N481" i="17"/>
  <c r="N480" i="17"/>
  <c r="N478" i="17"/>
  <c r="N477" i="17"/>
  <c r="N475" i="17"/>
  <c r="N470" i="17"/>
  <c r="N468" i="17"/>
  <c r="N466" i="17"/>
  <c r="N465" i="17"/>
  <c r="N464" i="17"/>
  <c r="N462" i="17"/>
  <c r="N461" i="17"/>
  <c r="N460" i="17"/>
  <c r="N459" i="17"/>
  <c r="N456" i="17"/>
  <c r="N454" i="17"/>
  <c r="N453" i="17"/>
  <c r="N451" i="17"/>
  <c r="N449" i="17"/>
  <c r="N448" i="17"/>
  <c r="N446" i="17"/>
  <c r="N445" i="17"/>
  <c r="N444" i="17"/>
  <c r="N443" i="17"/>
  <c r="N441" i="17"/>
  <c r="N440" i="17"/>
  <c r="N438" i="17"/>
  <c r="N437" i="17"/>
  <c r="N435" i="17"/>
  <c r="N433" i="17"/>
  <c r="N432" i="17"/>
  <c r="N430" i="17"/>
  <c r="N429" i="17"/>
  <c r="N427" i="17"/>
  <c r="N425" i="17"/>
  <c r="N424" i="17"/>
  <c r="N422" i="17"/>
  <c r="N420" i="17"/>
  <c r="N419" i="17"/>
  <c r="N417" i="17"/>
  <c r="N416" i="17"/>
  <c r="N414" i="17"/>
  <c r="N411" i="17"/>
  <c r="N409" i="17"/>
  <c r="N408" i="17"/>
  <c r="N406" i="17"/>
  <c r="N405" i="17"/>
  <c r="N404" i="17"/>
  <c r="N402" i="17"/>
  <c r="N401" i="17"/>
  <c r="N400" i="17"/>
  <c r="N399" i="17"/>
  <c r="N397" i="17"/>
  <c r="N396" i="17"/>
  <c r="N394" i="17"/>
  <c r="N393" i="17"/>
  <c r="N391" i="17"/>
  <c r="N390" i="17"/>
  <c r="N386" i="17"/>
  <c r="N384" i="17"/>
  <c r="N383" i="17"/>
  <c r="N381" i="17"/>
  <c r="N379" i="17"/>
  <c r="N377" i="17"/>
  <c r="N376" i="17"/>
  <c r="N374" i="17"/>
  <c r="N372" i="17"/>
  <c r="N370" i="17"/>
  <c r="N369" i="17"/>
  <c r="N367" i="17"/>
  <c r="N364" i="17"/>
  <c r="N363" i="17"/>
  <c r="N361" i="17"/>
  <c r="N360" i="17"/>
  <c r="N358" i="17"/>
  <c r="N357" i="17"/>
  <c r="N355" i="17"/>
  <c r="N354" i="17"/>
  <c r="N352" i="17"/>
  <c r="N351" i="17"/>
  <c r="N349" i="17"/>
  <c r="N345" i="17"/>
  <c r="N344" i="17"/>
  <c r="N342" i="17"/>
  <c r="N341" i="17"/>
  <c r="N339" i="17"/>
  <c r="N338" i="17"/>
  <c r="N336" i="17"/>
  <c r="N335" i="17"/>
  <c r="N333" i="17"/>
  <c r="N332" i="17"/>
  <c r="N330" i="17"/>
  <c r="N329" i="17"/>
  <c r="N324" i="17"/>
  <c r="N323" i="17"/>
  <c r="N321" i="17"/>
  <c r="N320" i="17"/>
  <c r="N318" i="17"/>
  <c r="N317" i="17"/>
  <c r="N315" i="17"/>
  <c r="N314" i="17"/>
  <c r="N311" i="17"/>
  <c r="N309" i="17"/>
  <c r="N308" i="17"/>
  <c r="N306" i="17"/>
  <c r="N305" i="17"/>
  <c r="N303" i="17"/>
  <c r="N302" i="17"/>
  <c r="N300" i="17"/>
  <c r="N299" i="17"/>
  <c r="N297" i="17"/>
  <c r="N296" i="17"/>
  <c r="N294" i="17"/>
  <c r="N293" i="17"/>
  <c r="N290" i="17"/>
  <c r="N288" i="17"/>
  <c r="N287" i="17"/>
  <c r="N285" i="17"/>
  <c r="N284" i="17"/>
  <c r="N282" i="17"/>
  <c r="N281" i="17"/>
  <c r="N279" i="17"/>
  <c r="N278" i="17"/>
  <c r="N276" i="17"/>
  <c r="N275" i="17"/>
  <c r="N273" i="17"/>
  <c r="N272" i="17"/>
  <c r="N270" i="17"/>
  <c r="N269" i="17"/>
  <c r="N266" i="17"/>
  <c r="N264" i="17"/>
  <c r="N263" i="17"/>
  <c r="N261" i="17"/>
  <c r="N260" i="17"/>
  <c r="N258" i="17"/>
  <c r="N257" i="17"/>
  <c r="N255" i="17"/>
  <c r="N254" i="17"/>
  <c r="N251" i="17"/>
  <c r="N249" i="17"/>
  <c r="N248" i="17"/>
  <c r="N246" i="17"/>
  <c r="N245" i="17"/>
  <c r="N243" i="17"/>
  <c r="N242" i="17"/>
  <c r="N240" i="17"/>
  <c r="N239" i="17"/>
  <c r="N237" i="17"/>
  <c r="N236" i="17"/>
  <c r="N234" i="17"/>
  <c r="N233" i="17"/>
  <c r="N228" i="17"/>
  <c r="N227" i="17"/>
  <c r="N225" i="17"/>
  <c r="N224" i="17"/>
  <c r="N222" i="17"/>
  <c r="N221" i="17"/>
  <c r="N219" i="17"/>
  <c r="N218" i="17"/>
  <c r="N215" i="17"/>
  <c r="N213" i="17"/>
  <c r="N212" i="17"/>
  <c r="N210" i="17"/>
  <c r="N209" i="17"/>
  <c r="N207" i="17"/>
  <c r="N206" i="17"/>
  <c r="N204" i="17"/>
  <c r="N203" i="17"/>
  <c r="N201" i="17"/>
  <c r="N200" i="17"/>
  <c r="N198" i="17"/>
  <c r="N197" i="17"/>
  <c r="N194" i="17"/>
  <c r="N192" i="17"/>
  <c r="N191" i="17"/>
  <c r="N189" i="17"/>
  <c r="N188" i="17"/>
  <c r="N186" i="17"/>
  <c r="N185" i="17"/>
  <c r="N183" i="17"/>
  <c r="C4" i="14"/>
  <c r="B4" i="14"/>
  <c r="N179" i="17"/>
  <c r="N177" i="17"/>
  <c r="N176" i="17"/>
  <c r="N174" i="17"/>
  <c r="N171" i="17"/>
  <c r="N170" i="17"/>
  <c r="N168" i="17"/>
  <c r="N167" i="17"/>
  <c r="N165" i="17"/>
  <c r="N164" i="17"/>
  <c r="N162" i="17"/>
  <c r="N161" i="17"/>
  <c r="N159" i="17"/>
  <c r="N158" i="17"/>
  <c r="N155" i="17"/>
  <c r="N153" i="17"/>
  <c r="N152" i="17"/>
  <c r="N150" i="17"/>
  <c r="N149" i="17"/>
  <c r="N147" i="17"/>
  <c r="N146" i="17"/>
  <c r="N144" i="17"/>
  <c r="N143" i="17"/>
  <c r="N141" i="17"/>
  <c r="N140" i="17"/>
  <c r="N138" i="17"/>
  <c r="N137" i="17"/>
  <c r="N135" i="17"/>
  <c r="N133" i="17"/>
  <c r="N132" i="17"/>
  <c r="N130" i="17"/>
  <c r="N129" i="17"/>
  <c r="N128" i="17"/>
  <c r="N127" i="17"/>
  <c r="N125" i="17"/>
  <c r="N124" i="17"/>
  <c r="N121" i="17"/>
  <c r="N118" i="17"/>
  <c r="N116" i="17"/>
  <c r="N115" i="17"/>
  <c r="N113" i="17"/>
  <c r="N112" i="17"/>
  <c r="N110" i="17"/>
  <c r="N109" i="17"/>
  <c r="N107" i="17"/>
  <c r="N106" i="17"/>
  <c r="N104" i="17"/>
  <c r="N103" i="17"/>
  <c r="N100" i="17"/>
  <c r="N98" i="17"/>
  <c r="N97" i="17"/>
  <c r="N95" i="17"/>
  <c r="N94" i="17"/>
  <c r="N92" i="17"/>
  <c r="N91" i="17"/>
  <c r="B6" i="14"/>
  <c r="N88" i="17"/>
  <c r="N85" i="17"/>
  <c r="N82" i="17"/>
  <c r="N80" i="17"/>
  <c r="N79" i="17"/>
  <c r="N77" i="17"/>
  <c r="C9" i="14"/>
  <c r="B9" i="14"/>
  <c r="B7" i="14"/>
  <c r="N73" i="17"/>
  <c r="N71" i="17"/>
  <c r="N70" i="17"/>
  <c r="N68" i="17"/>
  <c r="N67" i="17"/>
  <c r="N64" i="17"/>
  <c r="N62" i="17"/>
  <c r="N59" i="17"/>
  <c r="N58" i="17"/>
  <c r="N56" i="17"/>
  <c r="N55" i="17"/>
  <c r="N53" i="17"/>
  <c r="C10" i="14"/>
  <c r="B10" i="14"/>
  <c r="N49" i="17"/>
  <c r="N47" i="17"/>
  <c r="N46" i="17"/>
  <c r="N44" i="17"/>
  <c r="N43" i="17"/>
  <c r="N40" i="17"/>
  <c r="N38" i="17"/>
  <c r="N37" i="17"/>
  <c r="N35" i="17"/>
  <c r="N34" i="17"/>
  <c r="N32" i="17"/>
  <c r="N31" i="17"/>
  <c r="N29" i="17"/>
  <c r="N28" i="17"/>
  <c r="N23" i="17"/>
  <c r="N22" i="17"/>
  <c r="N20" i="17"/>
  <c r="N19" i="17"/>
  <c r="N17" i="17"/>
  <c r="N16" i="17"/>
  <c r="N14" i="17"/>
  <c r="N13" i="17"/>
  <c r="N10" i="17"/>
  <c r="N8" i="17"/>
  <c r="N7" i="17"/>
  <c r="C8" i="14"/>
  <c r="N4" i="17"/>
  <c r="N2" i="17"/>
  <c r="Y836" i="17"/>
  <c r="Y835" i="17"/>
  <c r="Y834" i="17"/>
  <c r="Y833" i="17"/>
  <c r="Y832" i="17"/>
  <c r="Y831" i="17"/>
  <c r="Y830" i="17"/>
  <c r="Y829" i="17"/>
  <c r="Y828" i="17"/>
  <c r="Y827" i="17"/>
  <c r="Y826" i="17"/>
  <c r="Y825" i="17"/>
  <c r="Y824" i="17"/>
  <c r="Y823" i="17"/>
  <c r="Y822" i="17"/>
  <c r="Y821" i="17"/>
  <c r="Y820" i="17"/>
  <c r="Y819" i="17"/>
  <c r="Y818" i="17"/>
  <c r="AC818" i="17" s="1"/>
  <c r="Y817" i="17"/>
  <c r="Y816" i="17"/>
  <c r="Y815" i="17"/>
  <c r="Y814" i="17"/>
  <c r="Y813" i="17"/>
  <c r="Y812" i="17"/>
  <c r="Y811" i="17"/>
  <c r="Y810" i="17"/>
  <c r="Y809" i="17"/>
  <c r="Y808" i="17"/>
  <c r="Y807" i="17"/>
  <c r="Y806" i="17"/>
  <c r="Y805" i="17"/>
  <c r="Y804" i="17"/>
  <c r="Y803" i="17"/>
  <c r="Y802" i="17"/>
  <c r="Y801" i="17"/>
  <c r="Y800" i="17"/>
  <c r="Y799" i="17"/>
  <c r="Y798" i="17"/>
  <c r="Y797" i="17"/>
  <c r="Y796" i="17"/>
  <c r="Y795" i="17"/>
  <c r="Y794" i="17"/>
  <c r="Y793" i="17"/>
  <c r="Y792" i="17"/>
  <c r="Y791" i="17"/>
  <c r="Y790" i="17"/>
  <c r="Y789" i="17"/>
  <c r="Y788" i="17"/>
  <c r="Y787" i="17"/>
  <c r="Y786" i="17"/>
  <c r="Y785" i="17"/>
  <c r="Y784" i="17"/>
  <c r="Y783" i="17"/>
  <c r="Y782" i="17"/>
  <c r="Y781" i="17"/>
  <c r="Y780" i="17"/>
  <c r="Y779" i="17"/>
  <c r="Y778" i="17"/>
  <c r="Y777" i="17"/>
  <c r="Y776" i="17"/>
  <c r="Y775" i="17"/>
  <c r="Y774" i="17"/>
  <c r="Y773" i="17"/>
  <c r="Y772" i="17"/>
  <c r="AE772" i="17" s="1"/>
  <c r="Y771" i="17"/>
  <c r="Y770" i="17"/>
  <c r="Y769" i="17"/>
  <c r="Y768" i="17"/>
  <c r="Y767" i="17"/>
  <c r="Y766" i="17"/>
  <c r="Y765" i="17"/>
  <c r="Y764" i="17"/>
  <c r="Y763" i="17"/>
  <c r="Y762" i="17"/>
  <c r="Y761" i="17"/>
  <c r="Y760" i="17"/>
  <c r="AC760" i="17" s="1"/>
  <c r="Y759" i="17"/>
  <c r="Y758" i="17"/>
  <c r="Y757" i="17"/>
  <c r="Y756" i="17"/>
  <c r="Y755" i="17"/>
  <c r="Y754" i="17"/>
  <c r="Y753" i="17"/>
  <c r="Y752" i="17"/>
  <c r="Y751" i="17"/>
  <c r="Y750" i="17"/>
  <c r="Y749" i="17"/>
  <c r="Y748" i="17"/>
  <c r="Y747" i="17"/>
  <c r="Y746" i="17"/>
  <c r="Y745" i="17"/>
  <c r="Y744" i="17"/>
  <c r="Y743" i="17"/>
  <c r="Y742" i="17"/>
  <c r="Y741" i="17"/>
  <c r="Y740" i="17"/>
  <c r="Y739" i="17"/>
  <c r="Y738" i="17"/>
  <c r="Y737" i="17"/>
  <c r="Y736" i="17"/>
  <c r="Y735" i="17"/>
  <c r="Y734" i="17"/>
  <c r="Y733" i="17"/>
  <c r="Y732" i="17"/>
  <c r="Y731" i="17"/>
  <c r="Y730" i="17"/>
  <c r="Y729" i="17"/>
  <c r="Y728" i="17"/>
  <c r="Y727" i="17"/>
  <c r="Y726" i="17"/>
  <c r="Y725" i="17"/>
  <c r="Y724" i="17"/>
  <c r="Y723" i="17"/>
  <c r="Y722" i="17"/>
  <c r="Y721" i="17"/>
  <c r="Y720" i="17"/>
  <c r="Y719" i="17"/>
  <c r="Y718" i="17"/>
  <c r="Y717" i="17"/>
  <c r="Y716" i="17"/>
  <c r="Y715" i="17"/>
  <c r="Y714" i="17"/>
  <c r="Y713" i="17"/>
  <c r="Y712" i="17"/>
  <c r="Y711" i="17"/>
  <c r="Y710" i="17"/>
  <c r="Y709" i="17"/>
  <c r="Y708" i="17"/>
  <c r="Y707" i="17"/>
  <c r="Y706" i="17"/>
  <c r="Y705" i="17"/>
  <c r="Y704" i="17"/>
  <c r="Y703" i="17"/>
  <c r="Y702" i="17"/>
  <c r="Y701" i="17"/>
  <c r="Y700" i="17"/>
  <c r="Y699" i="17"/>
  <c r="Y698" i="17"/>
  <c r="Y697" i="17"/>
  <c r="Y696" i="17"/>
  <c r="Y695" i="17"/>
  <c r="Y694" i="17"/>
  <c r="Y693" i="17"/>
  <c r="Y692" i="17"/>
  <c r="Y691" i="17"/>
  <c r="Y690" i="17"/>
  <c r="Y689" i="17"/>
  <c r="Y688" i="17"/>
  <c r="Y687" i="17"/>
  <c r="Y686" i="17"/>
  <c r="Y685" i="17"/>
  <c r="Y684" i="17"/>
  <c r="Y683" i="17"/>
  <c r="Y682" i="17"/>
  <c r="Y681" i="17"/>
  <c r="Y680" i="17"/>
  <c r="Y679" i="17"/>
  <c r="Y678" i="17"/>
  <c r="Y677" i="17"/>
  <c r="Y676" i="17"/>
  <c r="AC676" i="17" s="1"/>
  <c r="Y675" i="17"/>
  <c r="Y674" i="17"/>
  <c r="Y673" i="17"/>
  <c r="Y672" i="17"/>
  <c r="Y671" i="17"/>
  <c r="Y670" i="17"/>
  <c r="Y669" i="17"/>
  <c r="Y668" i="17"/>
  <c r="Y667" i="17"/>
  <c r="Y666" i="17"/>
  <c r="Y665" i="17"/>
  <c r="Y664" i="17"/>
  <c r="Y663" i="17"/>
  <c r="Y662" i="17"/>
  <c r="Y661" i="17"/>
  <c r="Y660" i="17"/>
  <c r="Y659" i="17"/>
  <c r="Y658" i="17"/>
  <c r="Y657" i="17"/>
  <c r="Y656" i="17"/>
  <c r="Y655" i="17"/>
  <c r="Y654" i="17"/>
  <c r="Y653" i="17"/>
  <c r="Y652" i="17"/>
  <c r="Y651" i="17"/>
  <c r="Y650" i="17"/>
  <c r="Y649" i="17"/>
  <c r="Y648" i="17"/>
  <c r="Y647" i="17"/>
  <c r="Y646" i="17"/>
  <c r="Y645" i="17"/>
  <c r="Y644" i="17"/>
  <c r="Y643" i="17"/>
  <c r="Y642" i="17"/>
  <c r="Y641" i="17"/>
  <c r="Y640" i="17"/>
  <c r="Y639" i="17"/>
  <c r="Y638" i="17"/>
  <c r="Y637" i="17"/>
  <c r="Y636" i="17"/>
  <c r="Y635" i="17"/>
  <c r="Y634" i="17"/>
  <c r="Y633" i="17"/>
  <c r="Y632" i="17"/>
  <c r="Y631" i="17"/>
  <c r="AC631" i="17" s="1"/>
  <c r="Y630" i="17"/>
  <c r="Y629" i="17"/>
  <c r="Y628" i="17"/>
  <c r="Y627" i="17"/>
  <c r="Y626" i="17"/>
  <c r="Y625" i="17"/>
  <c r="Y624" i="17"/>
  <c r="Y623" i="17"/>
  <c r="AC623" i="17" s="1"/>
  <c r="Y622" i="17"/>
  <c r="Y621" i="17"/>
  <c r="Y620" i="17"/>
  <c r="Y619" i="17"/>
  <c r="Y618" i="17"/>
  <c r="Y617" i="17"/>
  <c r="Y616" i="17"/>
  <c r="Y615" i="17"/>
  <c r="Y614" i="17"/>
  <c r="Y613" i="17"/>
  <c r="Y612" i="17"/>
  <c r="Y611" i="17"/>
  <c r="Y610" i="17"/>
  <c r="Y609" i="17"/>
  <c r="Y608" i="17"/>
  <c r="Y607" i="17"/>
  <c r="Y606" i="17"/>
  <c r="Y605" i="17"/>
  <c r="Y604" i="17"/>
  <c r="Y603" i="17"/>
  <c r="Y602" i="17"/>
  <c r="Y601" i="17"/>
  <c r="Y600" i="17"/>
  <c r="Y599" i="17"/>
  <c r="Y598" i="17"/>
  <c r="Y597" i="17"/>
  <c r="Y596" i="17"/>
  <c r="Y595" i="17"/>
  <c r="Y594" i="17"/>
  <c r="Y593" i="17"/>
  <c r="Y592" i="17"/>
  <c r="Y591" i="17"/>
  <c r="Y590" i="17"/>
  <c r="Y589" i="17"/>
  <c r="Y588" i="17"/>
  <c r="Y587" i="17"/>
  <c r="Y586" i="17"/>
  <c r="Y585" i="17"/>
  <c r="Y584" i="17"/>
  <c r="Y583" i="17"/>
  <c r="AC583" i="17" s="1"/>
  <c r="Y582" i="17"/>
  <c r="Y581" i="17"/>
  <c r="Y580" i="17"/>
  <c r="Y579" i="17"/>
  <c r="Y578" i="17"/>
  <c r="Y577" i="17"/>
  <c r="AC577" i="17" s="1"/>
  <c r="Y576" i="17"/>
  <c r="Y575" i="17"/>
  <c r="Y574" i="17"/>
  <c r="Y573" i="17"/>
  <c r="Y572" i="17"/>
  <c r="Y571" i="17"/>
  <c r="Y570" i="17"/>
  <c r="Y569" i="17"/>
  <c r="Y568" i="17"/>
  <c r="Y567" i="17"/>
  <c r="Y566" i="17"/>
  <c r="Y565" i="17"/>
  <c r="Y564" i="17"/>
  <c r="Y563" i="17"/>
  <c r="Y562" i="17"/>
  <c r="Y561" i="17"/>
  <c r="Y560" i="17"/>
  <c r="Y559" i="17"/>
  <c r="Y558" i="17"/>
  <c r="Y557" i="17"/>
  <c r="Y556" i="17"/>
  <c r="Y555" i="17"/>
  <c r="Y554" i="17"/>
  <c r="AC554" i="17" s="1"/>
  <c r="Y553" i="17"/>
  <c r="Y552" i="17"/>
  <c r="Y551" i="17"/>
  <c r="Y550" i="17"/>
  <c r="Y549" i="17"/>
  <c r="Y548" i="17"/>
  <c r="Y547" i="17"/>
  <c r="Y546" i="17"/>
  <c r="Y545" i="17"/>
  <c r="Y544" i="17"/>
  <c r="Y543" i="17"/>
  <c r="Y542" i="17"/>
  <c r="Y541" i="17"/>
  <c r="Y540" i="17"/>
  <c r="Y539" i="17"/>
  <c r="Y538" i="17"/>
  <c r="Y537" i="17"/>
  <c r="Y536" i="17"/>
  <c r="Y535" i="17"/>
  <c r="AC535" i="17" s="1"/>
  <c r="Y534" i="17"/>
  <c r="Y533" i="17"/>
  <c r="Y532" i="17"/>
  <c r="Y531" i="17"/>
  <c r="Y530" i="17"/>
  <c r="Y529" i="17"/>
  <c r="Y528" i="17"/>
  <c r="Y527" i="17"/>
  <c r="Y526" i="17"/>
  <c r="Y525" i="17"/>
  <c r="Y524" i="17"/>
  <c r="Y523" i="17"/>
  <c r="Y522" i="17"/>
  <c r="Y521" i="17"/>
  <c r="Y520" i="17"/>
  <c r="Y519" i="17"/>
  <c r="Y518" i="17"/>
  <c r="Y517" i="17"/>
  <c r="Y516" i="17"/>
  <c r="Y515" i="17"/>
  <c r="Y514" i="17"/>
  <c r="Y513" i="17"/>
  <c r="Y512" i="17"/>
  <c r="Y511" i="17"/>
  <c r="Y510" i="17"/>
  <c r="Y509" i="17"/>
  <c r="Y508" i="17"/>
  <c r="Y507" i="17"/>
  <c r="Y506" i="17"/>
  <c r="Y505" i="17"/>
  <c r="Y504" i="17"/>
  <c r="Y503" i="17"/>
  <c r="Y502" i="17"/>
  <c r="Y501" i="17"/>
  <c r="Y500" i="17"/>
  <c r="Y499" i="17"/>
  <c r="Y498" i="17"/>
  <c r="Y497" i="17"/>
  <c r="Y496" i="17"/>
  <c r="Y495" i="17"/>
  <c r="Y494" i="17"/>
  <c r="Y493" i="17"/>
  <c r="Y492" i="17"/>
  <c r="Y491" i="17"/>
  <c r="Y490" i="17"/>
  <c r="Y489" i="17"/>
  <c r="Y488" i="17"/>
  <c r="Y487" i="17"/>
  <c r="Y486" i="17"/>
  <c r="Y485" i="17"/>
  <c r="Y484" i="17"/>
  <c r="Y483" i="17"/>
  <c r="Y482" i="17"/>
  <c r="Y481" i="17"/>
  <c r="Y480" i="17"/>
  <c r="Y479" i="17"/>
  <c r="Y478" i="17"/>
  <c r="Y477" i="17"/>
  <c r="Y476" i="17"/>
  <c r="Y475" i="17"/>
  <c r="Y474" i="17"/>
  <c r="Y473" i="17"/>
  <c r="Y472" i="17"/>
  <c r="Y471" i="17"/>
  <c r="Y470" i="17"/>
  <c r="Y469" i="17"/>
  <c r="Y468" i="17"/>
  <c r="Y467" i="17"/>
  <c r="Y466" i="17"/>
  <c r="Y465" i="17"/>
  <c r="Y464" i="17"/>
  <c r="Y463" i="17"/>
  <c r="Y462" i="17"/>
  <c r="Y461" i="17"/>
  <c r="Y460" i="17"/>
  <c r="Y459" i="17"/>
  <c r="Y458" i="17"/>
  <c r="Y457" i="17"/>
  <c r="Y456" i="17"/>
  <c r="Y455" i="17"/>
  <c r="Y454" i="17"/>
  <c r="Y453" i="17"/>
  <c r="Y452" i="17"/>
  <c r="Y451" i="17"/>
  <c r="Y450" i="17"/>
  <c r="Y449" i="17"/>
  <c r="Y448" i="17"/>
  <c r="AC448" i="17" s="1"/>
  <c r="Y447" i="17"/>
  <c r="Y446" i="17"/>
  <c r="Y445" i="17"/>
  <c r="Y444" i="17"/>
  <c r="Y443" i="17"/>
  <c r="Y442" i="17"/>
  <c r="Y441" i="17"/>
  <c r="Y440" i="17"/>
  <c r="Y439" i="17"/>
  <c r="Y438" i="17"/>
  <c r="Y437" i="17"/>
  <c r="Y436" i="17"/>
  <c r="Y435" i="17"/>
  <c r="Y434" i="17"/>
  <c r="Y433" i="17"/>
  <c r="Y432" i="17"/>
  <c r="Y431" i="17"/>
  <c r="Y430" i="17"/>
  <c r="Y429" i="17"/>
  <c r="Y428" i="17"/>
  <c r="Y427" i="17"/>
  <c r="Y426" i="17"/>
  <c r="Y425" i="17"/>
  <c r="Y424" i="17"/>
  <c r="Y423" i="17"/>
  <c r="Y422" i="17"/>
  <c r="Y421" i="17"/>
  <c r="Y420" i="17"/>
  <c r="Y419" i="17"/>
  <c r="Y418" i="17"/>
  <c r="Y417" i="17"/>
  <c r="Y416" i="17"/>
  <c r="Y415" i="17"/>
  <c r="Y414" i="17"/>
  <c r="Y413" i="17"/>
  <c r="Y412" i="17"/>
  <c r="Y411" i="17"/>
  <c r="Y410" i="17"/>
  <c r="Y409" i="17"/>
  <c r="Y408" i="17"/>
  <c r="Y407" i="17"/>
  <c r="Y406" i="17"/>
  <c r="Y405" i="17"/>
  <c r="Y404" i="17"/>
  <c r="Y403" i="17"/>
  <c r="Y402" i="17"/>
  <c r="Y401" i="17"/>
  <c r="Y400" i="17"/>
  <c r="Y399" i="17"/>
  <c r="Y398" i="17"/>
  <c r="Y397" i="17"/>
  <c r="Y396" i="17"/>
  <c r="Y395" i="17"/>
  <c r="Y394" i="17"/>
  <c r="Y393" i="17"/>
  <c r="Y392" i="17"/>
  <c r="Y391" i="17"/>
  <c r="Y390" i="17"/>
  <c r="Y389" i="17"/>
  <c r="Y388" i="17"/>
  <c r="Y387" i="17"/>
  <c r="Y386" i="17"/>
  <c r="Y385" i="17"/>
  <c r="Y384" i="17"/>
  <c r="Y383" i="17"/>
  <c r="Y382" i="17"/>
  <c r="Y381" i="17"/>
  <c r="Y380" i="17"/>
  <c r="Y379" i="17"/>
  <c r="Y378" i="17"/>
  <c r="Y377" i="17"/>
  <c r="Y376" i="17"/>
  <c r="Y375" i="17"/>
  <c r="Y374" i="17"/>
  <c r="Y373" i="17"/>
  <c r="Y372" i="17"/>
  <c r="Y371" i="17"/>
  <c r="Y370" i="17"/>
  <c r="Y369" i="17"/>
  <c r="Y368" i="17"/>
  <c r="Y367" i="17"/>
  <c r="Y366" i="17"/>
  <c r="Y365" i="17"/>
  <c r="Y364" i="17"/>
  <c r="Y363" i="17"/>
  <c r="Y362" i="17"/>
  <c r="Y361" i="17"/>
  <c r="Y360" i="17"/>
  <c r="Y359" i="17"/>
  <c r="Y358" i="17"/>
  <c r="Y357" i="17"/>
  <c r="Y356" i="17"/>
  <c r="Y355" i="17"/>
  <c r="Y354" i="17"/>
  <c r="Y353" i="17"/>
  <c r="Y352" i="17"/>
  <c r="Y351" i="17"/>
  <c r="Y350" i="17"/>
  <c r="Y349" i="17"/>
  <c r="Y348" i="17"/>
  <c r="Y347" i="17"/>
  <c r="Y346" i="17"/>
  <c r="Y345" i="17"/>
  <c r="Y344" i="17"/>
  <c r="Y343" i="17"/>
  <c r="Y342" i="17"/>
  <c r="Y341" i="17"/>
  <c r="Y340" i="17"/>
  <c r="Y339" i="17"/>
  <c r="Y338" i="17"/>
  <c r="Y337" i="17"/>
  <c r="Y336" i="17"/>
  <c r="Y335" i="17"/>
  <c r="Y334" i="17"/>
  <c r="Y333" i="17"/>
  <c r="Y332" i="17"/>
  <c r="Y331" i="17"/>
  <c r="Y330" i="17"/>
  <c r="Y329" i="17"/>
  <c r="Y328" i="17"/>
  <c r="Y327" i="17"/>
  <c r="Y326" i="17"/>
  <c r="Y325" i="17"/>
  <c r="Y324" i="17"/>
  <c r="Y323" i="17"/>
  <c r="Y322" i="17"/>
  <c r="Y321" i="17"/>
  <c r="Y320" i="17"/>
  <c r="Y319" i="17"/>
  <c r="Y318" i="17"/>
  <c r="Y317" i="17"/>
  <c r="Y316" i="17"/>
  <c r="Y315" i="17"/>
  <c r="Y314" i="17"/>
  <c r="Y313" i="17"/>
  <c r="Y312" i="17"/>
  <c r="Y311" i="17"/>
  <c r="Y310" i="17"/>
  <c r="Y309" i="17"/>
  <c r="Y308" i="17"/>
  <c r="Y307" i="17"/>
  <c r="Y306" i="17"/>
  <c r="Y305" i="17"/>
  <c r="Y304" i="17"/>
  <c r="Y303" i="17"/>
  <c r="Y302" i="17"/>
  <c r="Y301" i="17"/>
  <c r="Y300" i="17"/>
  <c r="Y299" i="17"/>
  <c r="Y298" i="17"/>
  <c r="Y297" i="17"/>
  <c r="Y296" i="17"/>
  <c r="Y295" i="17"/>
  <c r="Y294" i="17"/>
  <c r="Y293" i="17"/>
  <c r="Y292" i="17"/>
  <c r="Y291" i="17"/>
  <c r="Y290" i="17"/>
  <c r="Y289" i="17"/>
  <c r="Y288" i="17"/>
  <c r="Y287" i="17"/>
  <c r="Y286" i="17"/>
  <c r="Y285" i="17"/>
  <c r="Y284" i="17"/>
  <c r="Y283" i="17"/>
  <c r="Y282" i="17"/>
  <c r="Y281" i="17"/>
  <c r="Y280" i="17"/>
  <c r="Y279" i="17"/>
  <c r="Y278" i="17"/>
  <c r="Y277" i="17"/>
  <c r="Y276" i="17"/>
  <c r="Y275" i="17"/>
  <c r="Y274" i="17"/>
  <c r="Y273" i="17"/>
  <c r="Y272" i="17"/>
  <c r="Y271" i="17"/>
  <c r="Y270" i="17"/>
  <c r="Y269" i="17"/>
  <c r="Y268" i="17"/>
  <c r="Y267" i="17"/>
  <c r="Y266" i="17"/>
  <c r="Y265" i="17"/>
  <c r="Y264" i="17"/>
  <c r="Y263" i="17"/>
  <c r="Y262" i="17"/>
  <c r="Y261" i="17"/>
  <c r="Y260" i="17"/>
  <c r="Y259" i="17"/>
  <c r="Y258" i="17"/>
  <c r="Y257" i="17"/>
  <c r="Y256" i="17"/>
  <c r="Y255" i="17"/>
  <c r="Y254" i="17"/>
  <c r="Y253" i="17"/>
  <c r="Y252" i="17"/>
  <c r="Y251" i="17"/>
  <c r="Y250" i="17"/>
  <c r="Y249" i="17"/>
  <c r="Y248" i="17"/>
  <c r="Y247" i="17"/>
  <c r="Y246" i="17"/>
  <c r="Y245" i="17"/>
  <c r="Y244" i="17"/>
  <c r="Y243" i="17"/>
  <c r="Y242" i="17"/>
  <c r="Y241" i="17"/>
  <c r="Y240" i="17"/>
  <c r="Y239" i="17"/>
  <c r="Y238" i="17"/>
  <c r="Y237" i="17"/>
  <c r="Y236" i="17"/>
  <c r="Y235" i="17"/>
  <c r="Y234" i="17"/>
  <c r="Y233" i="17"/>
  <c r="Y232" i="17"/>
  <c r="Y231" i="17"/>
  <c r="Y230" i="17"/>
  <c r="Y229" i="17"/>
  <c r="Y228" i="17"/>
  <c r="Y227" i="17"/>
  <c r="Y226" i="17"/>
  <c r="Y225" i="17"/>
  <c r="Y224" i="17"/>
  <c r="Y223" i="17"/>
  <c r="Y222" i="17"/>
  <c r="Y221" i="17"/>
  <c r="Y220" i="17"/>
  <c r="Y219" i="17"/>
  <c r="Y218" i="17"/>
  <c r="Y217" i="17"/>
  <c r="Y216" i="17"/>
  <c r="Y215" i="17"/>
  <c r="Y214" i="17"/>
  <c r="Y213" i="17"/>
  <c r="Y212" i="17"/>
  <c r="Y211" i="17"/>
  <c r="Y210" i="17"/>
  <c r="Y209" i="17"/>
  <c r="Y208" i="17"/>
  <c r="Y207" i="17"/>
  <c r="Y206" i="17"/>
  <c r="Y205" i="17"/>
  <c r="Y204" i="17"/>
  <c r="Y203" i="17"/>
  <c r="Y202" i="17"/>
  <c r="Y201" i="17"/>
  <c r="Y200" i="17"/>
  <c r="Y199" i="17"/>
  <c r="Y198" i="17"/>
  <c r="Y197" i="17"/>
  <c r="Y196" i="17"/>
  <c r="Y195" i="17"/>
  <c r="Y194" i="17"/>
  <c r="Y193" i="17"/>
  <c r="Y192" i="17"/>
  <c r="Y191" i="17"/>
  <c r="Y190" i="17"/>
  <c r="Y189" i="17"/>
  <c r="Y188" i="17"/>
  <c r="Y187" i="17"/>
  <c r="Y186" i="17"/>
  <c r="Y185" i="17"/>
  <c r="Y184" i="17"/>
  <c r="Y183" i="17"/>
  <c r="Y182" i="17"/>
  <c r="Y181" i="17"/>
  <c r="Y180" i="17"/>
  <c r="Y179" i="17"/>
  <c r="Y178" i="17"/>
  <c r="Y177" i="17"/>
  <c r="Y176" i="17"/>
  <c r="Y175" i="17"/>
  <c r="Y174" i="17"/>
  <c r="Y173" i="17"/>
  <c r="Y172" i="17"/>
  <c r="Y171" i="17"/>
  <c r="Y170" i="17"/>
  <c r="Y169" i="17"/>
  <c r="Y168" i="17"/>
  <c r="Y167" i="17"/>
  <c r="Y166" i="17"/>
  <c r="Y165" i="17"/>
  <c r="Y164" i="17"/>
  <c r="Y163" i="17"/>
  <c r="Y162" i="17"/>
  <c r="Y161" i="17"/>
  <c r="Y160" i="17"/>
  <c r="Y159" i="17"/>
  <c r="Y158" i="17"/>
  <c r="Y157" i="17"/>
  <c r="Y156" i="17"/>
  <c r="Y155" i="17"/>
  <c r="Y154" i="17"/>
  <c r="Y153" i="17"/>
  <c r="Y152" i="17"/>
  <c r="Y151" i="17"/>
  <c r="Y150" i="17"/>
  <c r="Y149" i="17"/>
  <c r="Y148" i="17"/>
  <c r="Y147" i="17"/>
  <c r="Y146" i="17"/>
  <c r="Y145" i="17"/>
  <c r="Y144" i="17"/>
  <c r="Y143" i="17"/>
  <c r="Y142" i="17"/>
  <c r="Y141" i="17"/>
  <c r="Y140" i="17"/>
  <c r="Y139" i="17"/>
  <c r="Y138" i="17"/>
  <c r="Y137" i="17"/>
  <c r="Y136" i="17"/>
  <c r="Y135" i="17"/>
  <c r="Y134" i="17"/>
  <c r="Y133" i="17"/>
  <c r="Y132" i="17"/>
  <c r="Y131" i="17"/>
  <c r="Y130" i="17"/>
  <c r="Y129" i="17"/>
  <c r="Y128" i="17"/>
  <c r="Y127" i="17"/>
  <c r="Y126" i="17"/>
  <c r="Y125" i="17"/>
  <c r="Y124" i="17"/>
  <c r="Y123" i="17"/>
  <c r="Y122" i="17"/>
  <c r="Y121" i="17"/>
  <c r="Y120" i="17"/>
  <c r="Y119" i="17"/>
  <c r="Y118" i="17"/>
  <c r="Y117" i="17"/>
  <c r="Y116" i="17"/>
  <c r="Y115" i="17"/>
  <c r="Y114" i="17"/>
  <c r="Y113" i="17"/>
  <c r="Y112" i="17"/>
  <c r="Y111" i="17"/>
  <c r="Y110" i="17"/>
  <c r="Y109" i="17"/>
  <c r="Y108" i="17"/>
  <c r="Y107" i="17"/>
  <c r="Y106" i="17"/>
  <c r="Y105" i="17"/>
  <c r="Y104" i="17"/>
  <c r="Y103" i="17"/>
  <c r="Y102" i="17"/>
  <c r="Y101" i="17"/>
  <c r="Y100" i="17"/>
  <c r="Y99" i="17"/>
  <c r="Y98" i="17"/>
  <c r="Y97" i="17"/>
  <c r="Y96" i="17"/>
  <c r="AC96" i="17" s="1"/>
  <c r="Y95" i="17"/>
  <c r="Y94" i="17"/>
  <c r="Y93" i="17"/>
  <c r="Y92" i="17"/>
  <c r="Y91" i="17"/>
  <c r="Y90" i="17"/>
  <c r="Y89" i="17"/>
  <c r="Y88" i="17"/>
  <c r="Y87" i="17"/>
  <c r="Y86" i="17"/>
  <c r="Y85" i="17"/>
  <c r="Y84" i="17"/>
  <c r="Y83" i="17"/>
  <c r="Y82" i="17"/>
  <c r="Y81" i="17"/>
  <c r="Y80" i="17"/>
  <c r="Y79" i="17"/>
  <c r="Y78" i="17"/>
  <c r="Y77" i="17"/>
  <c r="Y76" i="17"/>
  <c r="Y75" i="17"/>
  <c r="Y74" i="17"/>
  <c r="Y73" i="17"/>
  <c r="Y72" i="17"/>
  <c r="Y71" i="17"/>
  <c r="Y70" i="17"/>
  <c r="Y69" i="17"/>
  <c r="Y68" i="17"/>
  <c r="Y67" i="17"/>
  <c r="Y66" i="17"/>
  <c r="Y65" i="17"/>
  <c r="Y64" i="17"/>
  <c r="Y63" i="17"/>
  <c r="Y62" i="17"/>
  <c r="Y61" i="17"/>
  <c r="Y60" i="17"/>
  <c r="Y59" i="17"/>
  <c r="Y58" i="17"/>
  <c r="Y57" i="17"/>
  <c r="Y56" i="17"/>
  <c r="Y55" i="17"/>
  <c r="Y54" i="17"/>
  <c r="Y53" i="17"/>
  <c r="Y52" i="17"/>
  <c r="Y51" i="17"/>
  <c r="Y50" i="17"/>
  <c r="Y49" i="17"/>
  <c r="Y48" i="17"/>
  <c r="Y47" i="17"/>
  <c r="Y46" i="17"/>
  <c r="Y45" i="17"/>
  <c r="Y44" i="17"/>
  <c r="Y43" i="17"/>
  <c r="Y42" i="17"/>
  <c r="Y41" i="17"/>
  <c r="Y40" i="17"/>
  <c r="Y39" i="17"/>
  <c r="Y38" i="17"/>
  <c r="Y37" i="17"/>
  <c r="Y36" i="17"/>
  <c r="Y35" i="17"/>
  <c r="Y34" i="17"/>
  <c r="Y33" i="17"/>
  <c r="Y32" i="17"/>
  <c r="Y31" i="17"/>
  <c r="Y30" i="17"/>
  <c r="Y29" i="17"/>
  <c r="Y28" i="17"/>
  <c r="Y27" i="17"/>
  <c r="Y26" i="17"/>
  <c r="Y25" i="17"/>
  <c r="Y24" i="17"/>
  <c r="Y23" i="17"/>
  <c r="Y22" i="17"/>
  <c r="Y21" i="17"/>
  <c r="Y20" i="17"/>
  <c r="Y19" i="17"/>
  <c r="Y18" i="17"/>
  <c r="Y17" i="17"/>
  <c r="Y16" i="17"/>
  <c r="Y15" i="17"/>
  <c r="Y14" i="17"/>
  <c r="Y13" i="17"/>
  <c r="Y12" i="17"/>
  <c r="Y11" i="17"/>
  <c r="Y10" i="17"/>
  <c r="Y9" i="17"/>
  <c r="Y8" i="17"/>
  <c r="Y7" i="17"/>
  <c r="Y6" i="17"/>
  <c r="Y5" i="17"/>
  <c r="Y4" i="17"/>
  <c r="Y3" i="17"/>
  <c r="Y2" i="17"/>
  <c r="X836" i="17"/>
  <c r="X835" i="17"/>
  <c r="X834" i="17"/>
  <c r="X833" i="17"/>
  <c r="X832" i="17"/>
  <c r="X831" i="17"/>
  <c r="X830" i="17"/>
  <c r="X829" i="17"/>
  <c r="X828" i="17"/>
  <c r="X827" i="17"/>
  <c r="X826" i="17"/>
  <c r="X825" i="17"/>
  <c r="X824" i="17"/>
  <c r="X823" i="17"/>
  <c r="X822" i="17"/>
  <c r="AC822" i="17" s="1"/>
  <c r="X821" i="17"/>
  <c r="X820" i="17"/>
  <c r="X819" i="17"/>
  <c r="X818" i="17"/>
  <c r="X817" i="17"/>
  <c r="X816" i="17"/>
  <c r="X815" i="17"/>
  <c r="X814" i="17"/>
  <c r="X813" i="17"/>
  <c r="X812" i="17"/>
  <c r="X811" i="17"/>
  <c r="X810" i="17"/>
  <c r="X809" i="17"/>
  <c r="X808" i="17"/>
  <c r="X807" i="17"/>
  <c r="X806" i="17"/>
  <c r="X805" i="17"/>
  <c r="X804" i="17"/>
  <c r="X803" i="17"/>
  <c r="X802" i="17"/>
  <c r="X801" i="17"/>
  <c r="X800" i="17"/>
  <c r="X799" i="17"/>
  <c r="X798" i="17"/>
  <c r="X797" i="17"/>
  <c r="X796" i="17"/>
  <c r="AC796" i="17" s="1"/>
  <c r="X795" i="17"/>
  <c r="X794" i="17"/>
  <c r="X793" i="17"/>
  <c r="X792" i="17"/>
  <c r="X791" i="17"/>
  <c r="X790" i="17"/>
  <c r="X789" i="17"/>
  <c r="X788" i="17"/>
  <c r="X787" i="17"/>
  <c r="X786" i="17"/>
  <c r="X785" i="17"/>
  <c r="X784" i="17"/>
  <c r="AC784" i="17" s="1"/>
  <c r="X783" i="17"/>
  <c r="X782" i="17"/>
  <c r="X781" i="17"/>
  <c r="X780" i="17"/>
  <c r="X779" i="17"/>
  <c r="X778" i="17"/>
  <c r="X777" i="17"/>
  <c r="X776" i="17"/>
  <c r="X775" i="17"/>
  <c r="X774" i="17"/>
  <c r="X773" i="17"/>
  <c r="X772" i="17"/>
  <c r="X771" i="17"/>
  <c r="X770" i="17"/>
  <c r="X769" i="17"/>
  <c r="X768" i="17"/>
  <c r="X767" i="17"/>
  <c r="X766" i="17"/>
  <c r="X765" i="17"/>
  <c r="X764" i="17"/>
  <c r="X763" i="17"/>
  <c r="X762" i="17"/>
  <c r="X761" i="17"/>
  <c r="X760" i="17"/>
  <c r="X759" i="17"/>
  <c r="X758" i="17"/>
  <c r="X757" i="17"/>
  <c r="X756" i="17"/>
  <c r="X755" i="17"/>
  <c r="X754" i="17"/>
  <c r="X753" i="17"/>
  <c r="X752" i="17"/>
  <c r="X751" i="17"/>
  <c r="X750" i="17"/>
  <c r="X749" i="17"/>
  <c r="X748" i="17"/>
  <c r="X747" i="17"/>
  <c r="X746" i="17"/>
  <c r="X745" i="17"/>
  <c r="X744" i="17"/>
  <c r="X743" i="17"/>
  <c r="X742" i="17"/>
  <c r="X741" i="17"/>
  <c r="X740" i="17"/>
  <c r="X739" i="17"/>
  <c r="X738" i="17"/>
  <c r="X737" i="17"/>
  <c r="X736" i="17"/>
  <c r="X735" i="17"/>
  <c r="X734" i="17"/>
  <c r="X733" i="17"/>
  <c r="X732" i="17"/>
  <c r="X731" i="17"/>
  <c r="X730" i="17"/>
  <c r="X729" i="17"/>
  <c r="X728" i="17"/>
  <c r="X727" i="17"/>
  <c r="X726" i="17"/>
  <c r="X725" i="17"/>
  <c r="X724" i="17"/>
  <c r="X723" i="17"/>
  <c r="X722" i="17"/>
  <c r="X721" i="17"/>
  <c r="X720" i="17"/>
  <c r="X719" i="17"/>
  <c r="X718" i="17"/>
  <c r="X717" i="17"/>
  <c r="X716" i="17"/>
  <c r="X715" i="17"/>
  <c r="X714" i="17"/>
  <c r="X713" i="17"/>
  <c r="X712" i="17"/>
  <c r="X711" i="17"/>
  <c r="X710" i="17"/>
  <c r="X709" i="17"/>
  <c r="X708" i="17"/>
  <c r="X707" i="17"/>
  <c r="X706" i="17"/>
  <c r="X705" i="17"/>
  <c r="X704" i="17"/>
  <c r="X703" i="17"/>
  <c r="X702" i="17"/>
  <c r="X701" i="17"/>
  <c r="X700" i="17"/>
  <c r="X699" i="17"/>
  <c r="X698" i="17"/>
  <c r="X697" i="17"/>
  <c r="X696" i="17"/>
  <c r="X695" i="17"/>
  <c r="X694" i="17"/>
  <c r="X693" i="17"/>
  <c r="X692" i="17"/>
  <c r="X691" i="17"/>
  <c r="X690" i="17"/>
  <c r="X689" i="17"/>
  <c r="X688" i="17"/>
  <c r="X687" i="17"/>
  <c r="X686" i="17"/>
  <c r="X685" i="17"/>
  <c r="X684" i="17"/>
  <c r="X683" i="17"/>
  <c r="X682" i="17"/>
  <c r="X681" i="17"/>
  <c r="X680" i="17"/>
  <c r="X679" i="17"/>
  <c r="X678" i="17"/>
  <c r="X677" i="17"/>
  <c r="X676" i="17"/>
  <c r="X675" i="17"/>
  <c r="X674" i="17"/>
  <c r="X673" i="17"/>
  <c r="X672" i="17"/>
  <c r="X671" i="17"/>
  <c r="X670" i="17"/>
  <c r="X669" i="17"/>
  <c r="X668" i="17"/>
  <c r="X667" i="17"/>
  <c r="X666" i="17"/>
  <c r="X665" i="17"/>
  <c r="X664" i="17"/>
  <c r="X663" i="17"/>
  <c r="X662" i="17"/>
  <c r="X661" i="17"/>
  <c r="X660" i="17"/>
  <c r="X659" i="17"/>
  <c r="X658" i="17"/>
  <c r="X657" i="17"/>
  <c r="X656" i="17"/>
  <c r="X655" i="17"/>
  <c r="X654" i="17"/>
  <c r="X653" i="17"/>
  <c r="X652" i="17"/>
  <c r="X651" i="17"/>
  <c r="X650" i="17"/>
  <c r="X649" i="17"/>
  <c r="X648" i="17"/>
  <c r="X647" i="17"/>
  <c r="X646" i="17"/>
  <c r="X645" i="17"/>
  <c r="X644" i="17"/>
  <c r="X643" i="17"/>
  <c r="X642" i="17"/>
  <c r="X641" i="17"/>
  <c r="AC641" i="17" s="1"/>
  <c r="X640" i="17"/>
  <c r="X639" i="17"/>
  <c r="X638" i="17"/>
  <c r="X637" i="17"/>
  <c r="X636" i="17"/>
  <c r="X635" i="17"/>
  <c r="X634" i="17"/>
  <c r="X633" i="17"/>
  <c r="X632" i="17"/>
  <c r="X631" i="17"/>
  <c r="X630" i="17"/>
  <c r="X629" i="17"/>
  <c r="X628" i="17"/>
  <c r="AC628" i="17" s="1"/>
  <c r="X627" i="17"/>
  <c r="X626" i="17"/>
  <c r="X625" i="17"/>
  <c r="X624" i="17"/>
  <c r="X623" i="17"/>
  <c r="X622" i="17"/>
  <c r="X621" i="17"/>
  <c r="X620" i="17"/>
  <c r="X619" i="17"/>
  <c r="X618" i="17"/>
  <c r="X617" i="17"/>
  <c r="X616" i="17"/>
  <c r="X615" i="17"/>
  <c r="X614" i="17"/>
  <c r="X613" i="17"/>
  <c r="X612" i="17"/>
  <c r="X611" i="17"/>
  <c r="X610" i="17"/>
  <c r="X609" i="17"/>
  <c r="X608" i="17"/>
  <c r="X607" i="17"/>
  <c r="X606" i="17"/>
  <c r="X605" i="17"/>
  <c r="X604" i="17"/>
  <c r="X603" i="17"/>
  <c r="X602" i="17"/>
  <c r="X601" i="17"/>
  <c r="X600" i="17"/>
  <c r="X599" i="17"/>
  <c r="X598" i="17"/>
  <c r="X597" i="17"/>
  <c r="X596" i="17"/>
  <c r="X595" i="17"/>
  <c r="X594" i="17"/>
  <c r="X593" i="17"/>
  <c r="X592" i="17"/>
  <c r="X591" i="17"/>
  <c r="X590" i="17"/>
  <c r="X589" i="17"/>
  <c r="X588" i="17"/>
  <c r="X587" i="17"/>
  <c r="X586" i="17"/>
  <c r="X585" i="17"/>
  <c r="X584" i="17"/>
  <c r="X583" i="17"/>
  <c r="X582" i="17"/>
  <c r="X581" i="17"/>
  <c r="X580" i="17"/>
  <c r="X579" i="17"/>
  <c r="X578" i="17"/>
  <c r="X577" i="17"/>
  <c r="X576" i="17"/>
  <c r="X575" i="17"/>
  <c r="X574" i="17"/>
  <c r="X573" i="17"/>
  <c r="X572" i="17"/>
  <c r="X571" i="17"/>
  <c r="X570" i="17"/>
  <c r="X569" i="17"/>
  <c r="X568" i="17"/>
  <c r="X567" i="17"/>
  <c r="X566" i="17"/>
  <c r="X565" i="17"/>
  <c r="X564" i="17"/>
  <c r="X563" i="17"/>
  <c r="X562" i="17"/>
  <c r="X561" i="17"/>
  <c r="X560" i="17"/>
  <c r="X559" i="17"/>
  <c r="X558" i="17"/>
  <c r="X557" i="17"/>
  <c r="X556" i="17"/>
  <c r="X555" i="17"/>
  <c r="X554" i="17"/>
  <c r="X553" i="17"/>
  <c r="X552" i="17"/>
  <c r="X551" i="17"/>
  <c r="X550" i="17"/>
  <c r="X549" i="17"/>
  <c r="X548" i="17"/>
  <c r="X547" i="17"/>
  <c r="X546" i="17"/>
  <c r="X545" i="17"/>
  <c r="X544" i="17"/>
  <c r="AC544" i="17" s="1"/>
  <c r="X543" i="17"/>
  <c r="X542" i="17"/>
  <c r="X541" i="17"/>
  <c r="X540" i="17"/>
  <c r="X539" i="17"/>
  <c r="X538" i="17"/>
  <c r="X537" i="17"/>
  <c r="X536" i="17"/>
  <c r="X535" i="17"/>
  <c r="X534" i="17"/>
  <c r="X533" i="17"/>
  <c r="X532" i="17"/>
  <c r="AC532" i="17" s="1"/>
  <c r="X531" i="17"/>
  <c r="X530" i="17"/>
  <c r="X529" i="17"/>
  <c r="X528" i="17"/>
  <c r="X527" i="17"/>
  <c r="X526" i="17"/>
  <c r="X525" i="17"/>
  <c r="X524" i="17"/>
  <c r="X523" i="17"/>
  <c r="X522" i="17"/>
  <c r="X521" i="17"/>
  <c r="X520" i="17"/>
  <c r="X519" i="17"/>
  <c r="X518" i="17"/>
  <c r="X517" i="17"/>
  <c r="X516" i="17"/>
  <c r="X515" i="17"/>
  <c r="X514" i="17"/>
  <c r="X513" i="17"/>
  <c r="X512" i="17"/>
  <c r="X511" i="17"/>
  <c r="X510" i="17"/>
  <c r="X509" i="17"/>
  <c r="X508" i="17"/>
  <c r="X507" i="17"/>
  <c r="X506" i="17"/>
  <c r="X505" i="17"/>
  <c r="X504" i="17"/>
  <c r="X503" i="17"/>
  <c r="X502" i="17"/>
  <c r="X501" i="17"/>
  <c r="X500" i="17"/>
  <c r="X499" i="17"/>
  <c r="X498" i="17"/>
  <c r="X497" i="17"/>
  <c r="X496" i="17"/>
  <c r="X495" i="17"/>
  <c r="X494" i="17"/>
  <c r="X493" i="17"/>
  <c r="X492" i="17"/>
  <c r="X491" i="17"/>
  <c r="X490" i="17"/>
  <c r="X489" i="17"/>
  <c r="X488" i="17"/>
  <c r="X487" i="17"/>
  <c r="X486" i="17"/>
  <c r="X485" i="17"/>
  <c r="X484" i="17"/>
  <c r="AC484" i="17" s="1"/>
  <c r="X483" i="17"/>
  <c r="X482" i="17"/>
  <c r="X481" i="17"/>
  <c r="X480" i="17"/>
  <c r="X479" i="17"/>
  <c r="X478" i="17"/>
  <c r="X477" i="17"/>
  <c r="X476" i="17"/>
  <c r="X475" i="17"/>
  <c r="X474" i="17"/>
  <c r="X473" i="17"/>
  <c r="X472" i="17"/>
  <c r="X471" i="17"/>
  <c r="X470" i="17"/>
  <c r="X469" i="17"/>
  <c r="X468" i="17"/>
  <c r="X467" i="17"/>
  <c r="X466" i="17"/>
  <c r="X465" i="17"/>
  <c r="X464" i="17"/>
  <c r="X463" i="17"/>
  <c r="X462" i="17"/>
  <c r="X461" i="17"/>
  <c r="X460" i="17"/>
  <c r="X459" i="17"/>
  <c r="X458" i="17"/>
  <c r="X457" i="17"/>
  <c r="X456" i="17"/>
  <c r="X455" i="17"/>
  <c r="X454" i="17"/>
  <c r="X453" i="17"/>
  <c r="X452" i="17"/>
  <c r="X451" i="17"/>
  <c r="X450" i="17"/>
  <c r="X449" i="17"/>
  <c r="AC449" i="17" s="1"/>
  <c r="X448" i="17"/>
  <c r="X447" i="17"/>
  <c r="X446" i="17"/>
  <c r="X445" i="17"/>
  <c r="X444" i="17"/>
  <c r="X443" i="17"/>
  <c r="X442" i="17"/>
  <c r="X441" i="17"/>
  <c r="X440" i="17"/>
  <c r="X439" i="17"/>
  <c r="X438" i="17"/>
  <c r="X437" i="17"/>
  <c r="X436" i="17"/>
  <c r="X435" i="17"/>
  <c r="X434" i="17"/>
  <c r="X433" i="17"/>
  <c r="X432" i="17"/>
  <c r="X431" i="17"/>
  <c r="X430" i="17"/>
  <c r="X429" i="17"/>
  <c r="X428" i="17"/>
  <c r="X427" i="17"/>
  <c r="X426" i="17"/>
  <c r="X425" i="17"/>
  <c r="X424" i="17"/>
  <c r="X423" i="17"/>
  <c r="X422" i="17"/>
  <c r="X421" i="17"/>
  <c r="X420" i="17"/>
  <c r="X419" i="17"/>
  <c r="X418" i="17"/>
  <c r="X417" i="17"/>
  <c r="X416" i="17"/>
  <c r="X415" i="17"/>
  <c r="X414" i="17"/>
  <c r="X413" i="17"/>
  <c r="X412" i="17"/>
  <c r="X411" i="17"/>
  <c r="X410" i="17"/>
  <c r="X409" i="17"/>
  <c r="X408" i="17"/>
  <c r="X407" i="17"/>
  <c r="X406" i="17"/>
  <c r="X405" i="17"/>
  <c r="X404" i="17"/>
  <c r="X403" i="17"/>
  <c r="X402" i="17"/>
  <c r="X401" i="17"/>
  <c r="X400" i="17"/>
  <c r="X399" i="17"/>
  <c r="X398" i="17"/>
  <c r="X397" i="17"/>
  <c r="X396" i="17"/>
  <c r="X395" i="17"/>
  <c r="X394" i="17"/>
  <c r="X393" i="17"/>
  <c r="X392" i="17"/>
  <c r="X391" i="17"/>
  <c r="X390" i="17"/>
  <c r="X389" i="17"/>
  <c r="X388" i="17"/>
  <c r="X387" i="17"/>
  <c r="X386" i="17"/>
  <c r="X385" i="17"/>
  <c r="X384" i="17"/>
  <c r="X383" i="17"/>
  <c r="X382" i="17"/>
  <c r="X381" i="17"/>
  <c r="X380" i="17"/>
  <c r="X379" i="17"/>
  <c r="X378" i="17"/>
  <c r="X377" i="17"/>
  <c r="X376" i="17"/>
  <c r="X375" i="17"/>
  <c r="X374" i="17"/>
  <c r="X373" i="17"/>
  <c r="X372" i="17"/>
  <c r="X371" i="17"/>
  <c r="X370" i="17"/>
  <c r="X369" i="17"/>
  <c r="X368" i="17"/>
  <c r="X367" i="17"/>
  <c r="X366" i="17"/>
  <c r="X365" i="17"/>
  <c r="X364" i="17"/>
  <c r="X363" i="17"/>
  <c r="X362" i="17"/>
  <c r="X361" i="17"/>
  <c r="X360" i="17"/>
  <c r="X359" i="17"/>
  <c r="X358" i="17"/>
  <c r="X357" i="17"/>
  <c r="X356" i="17"/>
  <c r="X355" i="17"/>
  <c r="X354" i="17"/>
  <c r="X353" i="17"/>
  <c r="X352" i="17"/>
  <c r="X351" i="17"/>
  <c r="X350" i="17"/>
  <c r="X349" i="17"/>
  <c r="X348" i="17"/>
  <c r="X347" i="17"/>
  <c r="X346" i="17"/>
  <c r="X345" i="17"/>
  <c r="X344" i="17"/>
  <c r="X343" i="17"/>
  <c r="X342" i="17"/>
  <c r="X341" i="17"/>
  <c r="X340" i="17"/>
  <c r="X339" i="17"/>
  <c r="X338" i="17"/>
  <c r="X337" i="17"/>
  <c r="X336" i="17"/>
  <c r="X335" i="17"/>
  <c r="X334" i="17"/>
  <c r="X333" i="17"/>
  <c r="X332" i="17"/>
  <c r="X331" i="17"/>
  <c r="X330" i="17"/>
  <c r="X329" i="17"/>
  <c r="X328" i="17"/>
  <c r="X327" i="17"/>
  <c r="X326" i="17"/>
  <c r="X325" i="17"/>
  <c r="X324" i="17"/>
  <c r="X323" i="17"/>
  <c r="X322" i="17"/>
  <c r="X321" i="17"/>
  <c r="X320" i="17"/>
  <c r="X319" i="17"/>
  <c r="X318" i="17"/>
  <c r="X317" i="17"/>
  <c r="AC317" i="17" s="1"/>
  <c r="X316" i="17"/>
  <c r="X315" i="17"/>
  <c r="X314" i="17"/>
  <c r="X313" i="17"/>
  <c r="X312" i="17"/>
  <c r="X311" i="17"/>
  <c r="X310" i="17"/>
  <c r="X309" i="17"/>
  <c r="X308" i="17"/>
  <c r="X307" i="17"/>
  <c r="X306" i="17"/>
  <c r="X305" i="17"/>
  <c r="X304" i="17"/>
  <c r="X303" i="17"/>
  <c r="X302" i="17"/>
  <c r="X301" i="17"/>
  <c r="X300" i="17"/>
  <c r="X299" i="17"/>
  <c r="X298" i="17"/>
  <c r="X297" i="17"/>
  <c r="X296" i="17"/>
  <c r="X295" i="17"/>
  <c r="X294" i="17"/>
  <c r="X293" i="17"/>
  <c r="X292" i="17"/>
  <c r="X291" i="17"/>
  <c r="X290" i="17"/>
  <c r="X289" i="17"/>
  <c r="X288" i="17"/>
  <c r="X287" i="17"/>
  <c r="X286" i="17"/>
  <c r="X285" i="17"/>
  <c r="X284" i="17"/>
  <c r="X283" i="17"/>
  <c r="X282" i="17"/>
  <c r="X281" i="17"/>
  <c r="X280" i="17"/>
  <c r="X279" i="17"/>
  <c r="X278" i="17"/>
  <c r="X277" i="17"/>
  <c r="X276" i="17"/>
  <c r="X275" i="17"/>
  <c r="X274" i="17"/>
  <c r="X273" i="17"/>
  <c r="X272" i="17"/>
  <c r="X271" i="17"/>
  <c r="X270" i="17"/>
  <c r="X269" i="17"/>
  <c r="X268" i="17"/>
  <c r="X267" i="17"/>
  <c r="X266" i="17"/>
  <c r="X265" i="17"/>
  <c r="X264" i="17"/>
  <c r="X263" i="17"/>
  <c r="X262" i="17"/>
  <c r="X261" i="17"/>
  <c r="X260" i="17"/>
  <c r="X259" i="17"/>
  <c r="X258" i="17"/>
  <c r="X257" i="17"/>
  <c r="X256" i="17"/>
  <c r="X255" i="17"/>
  <c r="X254" i="17"/>
  <c r="X253" i="17"/>
  <c r="X252" i="17"/>
  <c r="X251" i="17"/>
  <c r="X250" i="17"/>
  <c r="X249" i="17"/>
  <c r="X248" i="17"/>
  <c r="X247" i="17"/>
  <c r="X246" i="17"/>
  <c r="X245" i="17"/>
  <c r="X244" i="17"/>
  <c r="X243" i="17"/>
  <c r="X242" i="17"/>
  <c r="X241" i="17"/>
  <c r="X240" i="17"/>
  <c r="X239" i="17"/>
  <c r="X238" i="17"/>
  <c r="X237" i="17"/>
  <c r="X236" i="17"/>
  <c r="X235" i="17"/>
  <c r="X234" i="17"/>
  <c r="X233" i="17"/>
  <c r="X232" i="17"/>
  <c r="X231" i="17"/>
  <c r="X230" i="17"/>
  <c r="X229" i="17"/>
  <c r="X228" i="17"/>
  <c r="X227" i="17"/>
  <c r="X226" i="17"/>
  <c r="X225" i="17"/>
  <c r="X224" i="17"/>
  <c r="X223" i="17"/>
  <c r="X222" i="17"/>
  <c r="X221" i="17"/>
  <c r="X220" i="17"/>
  <c r="X219" i="17"/>
  <c r="X218" i="17"/>
  <c r="X217" i="17"/>
  <c r="X216" i="17"/>
  <c r="X215" i="17"/>
  <c r="X214" i="17"/>
  <c r="X213" i="17"/>
  <c r="X212" i="17"/>
  <c r="X211" i="17"/>
  <c r="X210" i="17"/>
  <c r="X209" i="17"/>
  <c r="X208" i="17"/>
  <c r="X207" i="17"/>
  <c r="X206" i="17"/>
  <c r="X205" i="17"/>
  <c r="X204" i="17"/>
  <c r="X203" i="17"/>
  <c r="X202" i="17"/>
  <c r="X201" i="17"/>
  <c r="X200" i="17"/>
  <c r="X199" i="17"/>
  <c r="X198" i="17"/>
  <c r="X197" i="17"/>
  <c r="X196" i="17"/>
  <c r="X195" i="17"/>
  <c r="X194" i="17"/>
  <c r="X193" i="17"/>
  <c r="X192" i="17"/>
  <c r="X191" i="17"/>
  <c r="X190" i="17"/>
  <c r="X189" i="17"/>
  <c r="X188" i="17"/>
  <c r="X187" i="17"/>
  <c r="X186" i="17"/>
  <c r="X185" i="17"/>
  <c r="X184" i="17"/>
  <c r="X183" i="17"/>
  <c r="X182" i="17"/>
  <c r="X181" i="17"/>
  <c r="X180" i="17"/>
  <c r="X179" i="17"/>
  <c r="X178" i="17"/>
  <c r="X177" i="17"/>
  <c r="X176" i="17"/>
  <c r="X175" i="17"/>
  <c r="X174" i="17"/>
  <c r="X173" i="17"/>
  <c r="X172" i="17"/>
  <c r="X171" i="17"/>
  <c r="X170" i="17"/>
  <c r="X169" i="17"/>
  <c r="X168" i="17"/>
  <c r="X167" i="17"/>
  <c r="X166" i="17"/>
  <c r="X165" i="17"/>
  <c r="X164" i="17"/>
  <c r="X163" i="17"/>
  <c r="X162" i="17"/>
  <c r="X161" i="17"/>
  <c r="X160" i="17"/>
  <c r="X159" i="17"/>
  <c r="X158" i="17"/>
  <c r="X157" i="17"/>
  <c r="X156" i="17"/>
  <c r="X155" i="17"/>
  <c r="X154" i="17"/>
  <c r="X153" i="17"/>
  <c r="X152" i="17"/>
  <c r="X151" i="17"/>
  <c r="X150" i="17"/>
  <c r="X149" i="17"/>
  <c r="X148" i="17"/>
  <c r="X147" i="17"/>
  <c r="X146" i="17"/>
  <c r="X145" i="17"/>
  <c r="X144" i="17"/>
  <c r="X143" i="17"/>
  <c r="X142" i="17"/>
  <c r="X141" i="17"/>
  <c r="X140" i="17"/>
  <c r="X139" i="17"/>
  <c r="X138" i="17"/>
  <c r="X137" i="17"/>
  <c r="X136" i="17"/>
  <c r="X135" i="17"/>
  <c r="X134" i="17"/>
  <c r="X133" i="17"/>
  <c r="X132" i="17"/>
  <c r="X131" i="17"/>
  <c r="X130" i="17"/>
  <c r="X129" i="17"/>
  <c r="X128" i="17"/>
  <c r="X127" i="17"/>
  <c r="X126" i="17"/>
  <c r="X125" i="17"/>
  <c r="X124" i="17"/>
  <c r="X123" i="17"/>
  <c r="X122" i="17"/>
  <c r="X121" i="17"/>
  <c r="X120" i="17"/>
  <c r="X119" i="17"/>
  <c r="X118" i="17"/>
  <c r="X117" i="17"/>
  <c r="X116" i="17"/>
  <c r="X115" i="17"/>
  <c r="X114" i="17"/>
  <c r="X113" i="17"/>
  <c r="X112" i="17"/>
  <c r="X111" i="17"/>
  <c r="X110" i="17"/>
  <c r="X109" i="17"/>
  <c r="X108" i="17"/>
  <c r="X107" i="17"/>
  <c r="X106" i="17"/>
  <c r="X105" i="17"/>
  <c r="X104" i="17"/>
  <c r="X103" i="17"/>
  <c r="X102" i="17"/>
  <c r="X101" i="17"/>
  <c r="X100" i="17"/>
  <c r="X99" i="17"/>
  <c r="X98" i="17"/>
  <c r="X97" i="17"/>
  <c r="X96" i="17"/>
  <c r="X95" i="17"/>
  <c r="X94" i="17"/>
  <c r="X93" i="17"/>
  <c r="X92" i="17"/>
  <c r="X91" i="17"/>
  <c r="X90" i="17"/>
  <c r="X89" i="17"/>
  <c r="X88" i="17"/>
  <c r="X87" i="17"/>
  <c r="X86" i="17"/>
  <c r="X85" i="17"/>
  <c r="X84" i="17"/>
  <c r="X83" i="17"/>
  <c r="X82" i="17"/>
  <c r="X81" i="17"/>
  <c r="X80" i="17"/>
  <c r="X79" i="17"/>
  <c r="X78" i="17"/>
  <c r="X77" i="17"/>
  <c r="X76" i="17"/>
  <c r="AC76" i="17" s="1"/>
  <c r="X75" i="17"/>
  <c r="X74" i="17"/>
  <c r="X73" i="17"/>
  <c r="X72" i="17"/>
  <c r="X71" i="17"/>
  <c r="X70" i="17"/>
  <c r="X69" i="17"/>
  <c r="X68" i="17"/>
  <c r="X67" i="17"/>
  <c r="X66" i="17"/>
  <c r="X65" i="17"/>
  <c r="X64" i="17"/>
  <c r="X63" i="17"/>
  <c r="X62" i="17"/>
  <c r="X61" i="17"/>
  <c r="X60" i="17"/>
  <c r="X59" i="17"/>
  <c r="X58" i="17"/>
  <c r="X57" i="17"/>
  <c r="X56" i="17"/>
  <c r="X55" i="17"/>
  <c r="X54" i="17"/>
  <c r="X53" i="17"/>
  <c r="X52" i="17"/>
  <c r="X51" i="17"/>
  <c r="X50" i="17"/>
  <c r="X49" i="17"/>
  <c r="X48" i="17"/>
  <c r="X47" i="17"/>
  <c r="X46" i="17"/>
  <c r="X45" i="17"/>
  <c r="X44" i="17"/>
  <c r="X43" i="17"/>
  <c r="X42" i="17"/>
  <c r="X41" i="17"/>
  <c r="X40" i="17"/>
  <c r="X39" i="17"/>
  <c r="X38" i="17"/>
  <c r="X37" i="17"/>
  <c r="X36" i="17"/>
  <c r="X35" i="17"/>
  <c r="X34" i="17"/>
  <c r="X33" i="17"/>
  <c r="X32" i="17"/>
  <c r="X31" i="17"/>
  <c r="X30" i="17"/>
  <c r="X29" i="17"/>
  <c r="X28" i="17"/>
  <c r="X27" i="17"/>
  <c r="X26" i="17"/>
  <c r="X25" i="17"/>
  <c r="X24" i="17"/>
  <c r="X23" i="17"/>
  <c r="X22" i="17"/>
  <c r="X21" i="17"/>
  <c r="X20" i="17"/>
  <c r="X19" i="17"/>
  <c r="X18" i="17"/>
  <c r="X17" i="17"/>
  <c r="X16" i="17"/>
  <c r="X15" i="17"/>
  <c r="X14" i="17"/>
  <c r="X13" i="17"/>
  <c r="X12" i="17"/>
  <c r="X11" i="17"/>
  <c r="X10" i="17"/>
  <c r="X9" i="17"/>
  <c r="X8" i="17"/>
  <c r="X7" i="17"/>
  <c r="X6" i="17"/>
  <c r="X5" i="17"/>
  <c r="X4" i="17"/>
  <c r="X3" i="17"/>
  <c r="X2" i="17"/>
  <c r="W836" i="17"/>
  <c r="W835" i="17"/>
  <c r="W834" i="17"/>
  <c r="W833" i="17"/>
  <c r="W832" i="17"/>
  <c r="W831" i="17"/>
  <c r="W830" i="17"/>
  <c r="W829" i="17"/>
  <c r="W828" i="17"/>
  <c r="W827" i="17"/>
  <c r="W826" i="17"/>
  <c r="W825" i="17"/>
  <c r="W824" i="17"/>
  <c r="W823" i="17"/>
  <c r="W822" i="17"/>
  <c r="W821" i="17"/>
  <c r="W820" i="17"/>
  <c r="W819" i="17"/>
  <c r="W818" i="17"/>
  <c r="W817" i="17"/>
  <c r="W816" i="17"/>
  <c r="W815" i="17"/>
  <c r="W814" i="17"/>
  <c r="W813" i="17"/>
  <c r="W812" i="17"/>
  <c r="W811" i="17"/>
  <c r="W810" i="17"/>
  <c r="W809" i="17"/>
  <c r="W808" i="17"/>
  <c r="W807" i="17"/>
  <c r="W806" i="17"/>
  <c r="W805" i="17"/>
  <c r="W804" i="17"/>
  <c r="W803" i="17"/>
  <c r="W802" i="17"/>
  <c r="W801" i="17"/>
  <c r="W800" i="17"/>
  <c r="W799" i="17"/>
  <c r="W798" i="17"/>
  <c r="W797" i="17"/>
  <c r="W796" i="17"/>
  <c r="W795" i="17"/>
  <c r="W794" i="17"/>
  <c r="W793" i="17"/>
  <c r="W792" i="17"/>
  <c r="W791" i="17"/>
  <c r="W790" i="17"/>
  <c r="W789" i="17"/>
  <c r="W788" i="17"/>
  <c r="W787" i="17"/>
  <c r="W786" i="17"/>
  <c r="W785" i="17"/>
  <c r="W784" i="17"/>
  <c r="W783" i="17"/>
  <c r="W782" i="17"/>
  <c r="W781" i="17"/>
  <c r="W780" i="17"/>
  <c r="W779" i="17"/>
  <c r="W778" i="17"/>
  <c r="W777" i="17"/>
  <c r="W776" i="17"/>
  <c r="W775" i="17"/>
  <c r="W774" i="17"/>
  <c r="W773" i="17"/>
  <c r="W772" i="17"/>
  <c r="AC772" i="17" s="1"/>
  <c r="W771" i="17"/>
  <c r="W770" i="17"/>
  <c r="W769" i="17"/>
  <c r="W768" i="17"/>
  <c r="W767" i="17"/>
  <c r="W766" i="17"/>
  <c r="W765" i="17"/>
  <c r="W764" i="17"/>
  <c r="W763" i="17"/>
  <c r="W762" i="17"/>
  <c r="W761" i="17"/>
  <c r="AC761" i="17" s="1"/>
  <c r="W760" i="17"/>
  <c r="W759" i="17"/>
  <c r="W758" i="17"/>
  <c r="W757" i="17"/>
  <c r="W756" i="17"/>
  <c r="W755" i="17"/>
  <c r="W754" i="17"/>
  <c r="W753" i="17"/>
  <c r="W752" i="17"/>
  <c r="W751" i="17"/>
  <c r="W750" i="17"/>
  <c r="W749" i="17"/>
  <c r="W748" i="17"/>
  <c r="W747" i="17"/>
  <c r="W746" i="17"/>
  <c r="W745" i="17"/>
  <c r="W744" i="17"/>
  <c r="W743" i="17"/>
  <c r="W742" i="17"/>
  <c r="W741" i="17"/>
  <c r="W740" i="17"/>
  <c r="W739" i="17"/>
  <c r="W738" i="17"/>
  <c r="W737" i="17"/>
  <c r="W736" i="17"/>
  <c r="AC736" i="17" s="1"/>
  <c r="W735" i="17"/>
  <c r="W734" i="17"/>
  <c r="W733" i="17"/>
  <c r="W732" i="17"/>
  <c r="W731" i="17"/>
  <c r="W730" i="17"/>
  <c r="W729" i="17"/>
  <c r="W728" i="17"/>
  <c r="W727" i="17"/>
  <c r="W726" i="17"/>
  <c r="W725" i="17"/>
  <c r="W724" i="17"/>
  <c r="W723" i="17"/>
  <c r="W722" i="17"/>
  <c r="W721" i="17"/>
  <c r="W720" i="17"/>
  <c r="W719" i="17"/>
  <c r="W718" i="17"/>
  <c r="W717" i="17"/>
  <c r="W716" i="17"/>
  <c r="W715" i="17"/>
  <c r="W714" i="17"/>
  <c r="W713" i="17"/>
  <c r="W712" i="17"/>
  <c r="W711" i="17"/>
  <c r="W710" i="17"/>
  <c r="W709" i="17"/>
  <c r="W708" i="17"/>
  <c r="W707" i="17"/>
  <c r="W706" i="17"/>
  <c r="W705" i="17"/>
  <c r="W704" i="17"/>
  <c r="W703" i="17"/>
  <c r="W702" i="17"/>
  <c r="W701" i="17"/>
  <c r="W700" i="17"/>
  <c r="W699" i="17"/>
  <c r="W698" i="17"/>
  <c r="W697" i="17"/>
  <c r="W696" i="17"/>
  <c r="W695" i="17"/>
  <c r="W694" i="17"/>
  <c r="W693" i="17"/>
  <c r="W692" i="17"/>
  <c r="W691" i="17"/>
  <c r="W690" i="17"/>
  <c r="W689" i="17"/>
  <c r="AC689" i="17" s="1"/>
  <c r="W688" i="17"/>
  <c r="W687" i="17"/>
  <c r="W686" i="17"/>
  <c r="W685" i="17"/>
  <c r="W684" i="17"/>
  <c r="W683" i="17"/>
  <c r="W682" i="17"/>
  <c r="W681" i="17"/>
  <c r="W680" i="17"/>
  <c r="W679" i="17"/>
  <c r="W678" i="17"/>
  <c r="W677" i="17"/>
  <c r="W676" i="17"/>
  <c r="W675" i="17"/>
  <c r="W674" i="17"/>
  <c r="W673" i="17"/>
  <c r="W672" i="17"/>
  <c r="W671" i="17"/>
  <c r="W670" i="17"/>
  <c r="W669" i="17"/>
  <c r="W668" i="17"/>
  <c r="W667" i="17"/>
  <c r="W666" i="17"/>
  <c r="W665" i="17"/>
  <c r="W664" i="17"/>
  <c r="AC664" i="17" s="1"/>
  <c r="W663" i="17"/>
  <c r="W662" i="17"/>
  <c r="W661" i="17"/>
  <c r="W660" i="17"/>
  <c r="W659" i="17"/>
  <c r="W658" i="17"/>
  <c r="W657" i="17"/>
  <c r="W656" i="17"/>
  <c r="W655" i="17"/>
  <c r="W654" i="17"/>
  <c r="W653" i="17"/>
  <c r="W652" i="17"/>
  <c r="W651" i="17"/>
  <c r="W650" i="17"/>
  <c r="W649" i="17"/>
  <c r="W648" i="17"/>
  <c r="W647" i="17"/>
  <c r="W646" i="17"/>
  <c r="W645" i="17"/>
  <c r="W644" i="17"/>
  <c r="W643" i="17"/>
  <c r="W642" i="17"/>
  <c r="W641" i="17"/>
  <c r="W640" i="17"/>
  <c r="W639" i="17"/>
  <c r="W638" i="17"/>
  <c r="W637" i="17"/>
  <c r="W636" i="17"/>
  <c r="W635" i="17"/>
  <c r="W634" i="17"/>
  <c r="W633" i="17"/>
  <c r="W632" i="17"/>
  <c r="W631" i="17"/>
  <c r="W630" i="17"/>
  <c r="W629" i="17"/>
  <c r="AE629" i="17" s="1"/>
  <c r="W628" i="17"/>
  <c r="W627" i="17"/>
  <c r="W626" i="17"/>
  <c r="W625" i="17"/>
  <c r="W624" i="17"/>
  <c r="W623" i="17"/>
  <c r="W622" i="17"/>
  <c r="W621" i="17"/>
  <c r="W620" i="17"/>
  <c r="W619" i="17"/>
  <c r="W618" i="17"/>
  <c r="W617" i="17"/>
  <c r="W616" i="17"/>
  <c r="W615" i="17"/>
  <c r="W614" i="17"/>
  <c r="W613" i="17"/>
  <c r="W612" i="17"/>
  <c r="W611" i="17"/>
  <c r="W610" i="17"/>
  <c r="W609" i="17"/>
  <c r="W608" i="17"/>
  <c r="W607" i="17"/>
  <c r="W606" i="17"/>
  <c r="W605" i="17"/>
  <c r="W604" i="17"/>
  <c r="W603" i="17"/>
  <c r="W602" i="17"/>
  <c r="W601" i="17"/>
  <c r="W600" i="17"/>
  <c r="W599" i="17"/>
  <c r="W598" i="17"/>
  <c r="W597" i="17"/>
  <c r="W596" i="17"/>
  <c r="W595" i="17"/>
  <c r="W594" i="17"/>
  <c r="W593" i="17"/>
  <c r="W592" i="17"/>
  <c r="W591" i="17"/>
  <c r="W590" i="17"/>
  <c r="W589" i="17"/>
  <c r="W588" i="17"/>
  <c r="W587" i="17"/>
  <c r="W586" i="17"/>
  <c r="W585" i="17"/>
  <c r="W584" i="17"/>
  <c r="W583" i="17"/>
  <c r="W582" i="17"/>
  <c r="W581" i="17"/>
  <c r="W580" i="17"/>
  <c r="W579" i="17"/>
  <c r="W578" i="17"/>
  <c r="W577" i="17"/>
  <c r="W576" i="17"/>
  <c r="W575" i="17"/>
  <c r="W574" i="17"/>
  <c r="W573" i="17"/>
  <c r="W572" i="17"/>
  <c r="W571" i="17"/>
  <c r="W570" i="17"/>
  <c r="W569" i="17"/>
  <c r="W568" i="17"/>
  <c r="W567" i="17"/>
  <c r="W566" i="17"/>
  <c r="W565" i="17"/>
  <c r="W564" i="17"/>
  <c r="W563" i="17"/>
  <c r="W562" i="17"/>
  <c r="W561" i="17"/>
  <c r="W560" i="17"/>
  <c r="W559" i="17"/>
  <c r="W558" i="17"/>
  <c r="W557" i="17"/>
  <c r="W556" i="17"/>
  <c r="W555" i="17"/>
  <c r="W554" i="17"/>
  <c r="W553" i="17"/>
  <c r="W552" i="17"/>
  <c r="W551" i="17"/>
  <c r="W550" i="17"/>
  <c r="W549" i="17"/>
  <c r="W548" i="17"/>
  <c r="W547" i="17"/>
  <c r="W546" i="17"/>
  <c r="W545" i="17"/>
  <c r="W544" i="17"/>
  <c r="W543" i="17"/>
  <c r="W542" i="17"/>
  <c r="W541" i="17"/>
  <c r="W540" i="17"/>
  <c r="W539" i="17"/>
  <c r="W538" i="17"/>
  <c r="W537" i="17"/>
  <c r="W536" i="17"/>
  <c r="W535" i="17"/>
  <c r="W534" i="17"/>
  <c r="W533" i="17"/>
  <c r="W532" i="17"/>
  <c r="W531" i="17"/>
  <c r="W530" i="17"/>
  <c r="W529" i="17"/>
  <c r="W528" i="17"/>
  <c r="W527" i="17"/>
  <c r="W526" i="17"/>
  <c r="W525" i="17"/>
  <c r="W524" i="17"/>
  <c r="W523" i="17"/>
  <c r="W522" i="17"/>
  <c r="W521" i="17"/>
  <c r="W520" i="17"/>
  <c r="W519" i="17"/>
  <c r="W518" i="17"/>
  <c r="W517" i="17"/>
  <c r="W516" i="17"/>
  <c r="W515" i="17"/>
  <c r="W514" i="17"/>
  <c r="W513" i="17"/>
  <c r="W512" i="17"/>
  <c r="W511" i="17"/>
  <c r="W510" i="17"/>
  <c r="W509" i="17"/>
  <c r="W508" i="17"/>
  <c r="W507" i="17"/>
  <c r="W506" i="17"/>
  <c r="W505" i="17"/>
  <c r="W504" i="17"/>
  <c r="W503" i="17"/>
  <c r="W502" i="17"/>
  <c r="W501" i="17"/>
  <c r="W500" i="17"/>
  <c r="W499" i="17"/>
  <c r="W498" i="17"/>
  <c r="W497" i="17"/>
  <c r="W496" i="17"/>
  <c r="AC496" i="17" s="1"/>
  <c r="W495" i="17"/>
  <c r="W494" i="17"/>
  <c r="W493" i="17"/>
  <c r="W492" i="17"/>
  <c r="W491" i="17"/>
  <c r="W490" i="17"/>
  <c r="W489" i="17"/>
  <c r="W488" i="17"/>
  <c r="W487" i="17"/>
  <c r="W486" i="17"/>
  <c r="W485" i="17"/>
  <c r="W484" i="17"/>
  <c r="W483" i="17"/>
  <c r="W482" i="17"/>
  <c r="W481" i="17"/>
  <c r="W480" i="17"/>
  <c r="W479" i="17"/>
  <c r="W478" i="17"/>
  <c r="W477" i="17"/>
  <c r="W476" i="17"/>
  <c r="W475" i="17"/>
  <c r="W474" i="17"/>
  <c r="W473" i="17"/>
  <c r="W472" i="17"/>
  <c r="W471" i="17"/>
  <c r="W470" i="17"/>
  <c r="W469" i="17"/>
  <c r="W468" i="17"/>
  <c r="W467" i="17"/>
  <c r="W466" i="17"/>
  <c r="W465" i="17"/>
  <c r="W464" i="17"/>
  <c r="W463" i="17"/>
  <c r="W462" i="17"/>
  <c r="W461" i="17"/>
  <c r="W460" i="17"/>
  <c r="W459" i="17"/>
  <c r="W458" i="17"/>
  <c r="W457" i="17"/>
  <c r="W456" i="17"/>
  <c r="W455" i="17"/>
  <c r="W454" i="17"/>
  <c r="W453" i="17"/>
  <c r="W452" i="17"/>
  <c r="W451" i="17"/>
  <c r="W450" i="17"/>
  <c r="W449" i="17"/>
  <c r="W448" i="17"/>
  <c r="W447" i="17"/>
  <c r="W446" i="17"/>
  <c r="W445" i="17"/>
  <c r="W444" i="17"/>
  <c r="W443" i="17"/>
  <c r="W442" i="17"/>
  <c r="W441" i="17"/>
  <c r="W440" i="17"/>
  <c r="W439" i="17"/>
  <c r="W438" i="17"/>
  <c r="W437" i="17"/>
  <c r="W436" i="17"/>
  <c r="W435" i="17"/>
  <c r="W434" i="17"/>
  <c r="W433" i="17"/>
  <c r="W432" i="17"/>
  <c r="W431" i="17"/>
  <c r="W430" i="17"/>
  <c r="W429" i="17"/>
  <c r="W428" i="17"/>
  <c r="W427" i="17"/>
  <c r="W426" i="17"/>
  <c r="W425" i="17"/>
  <c r="W424" i="17"/>
  <c r="W423" i="17"/>
  <c r="W422" i="17"/>
  <c r="W421" i="17"/>
  <c r="W420" i="17"/>
  <c r="W419" i="17"/>
  <c r="W418" i="17"/>
  <c r="W417" i="17"/>
  <c r="W416" i="17"/>
  <c r="W415" i="17"/>
  <c r="W414" i="17"/>
  <c r="W413" i="17"/>
  <c r="AC413" i="17" s="1"/>
  <c r="W412" i="17"/>
  <c r="W411" i="17"/>
  <c r="W410" i="17"/>
  <c r="W409" i="17"/>
  <c r="W408" i="17"/>
  <c r="W407" i="17"/>
  <c r="W406" i="17"/>
  <c r="W405" i="17"/>
  <c r="W404" i="17"/>
  <c r="W403" i="17"/>
  <c r="W402" i="17"/>
  <c r="W401" i="17"/>
  <c r="W400" i="17"/>
  <c r="W399" i="17"/>
  <c r="W398" i="17"/>
  <c r="W397" i="17"/>
  <c r="W396" i="17"/>
  <c r="W395" i="17"/>
  <c r="W394" i="17"/>
  <c r="W393" i="17"/>
  <c r="W392" i="17"/>
  <c r="W391" i="17"/>
  <c r="W390" i="17"/>
  <c r="W389" i="17"/>
  <c r="W388" i="17"/>
  <c r="W387" i="17"/>
  <c r="W386" i="17"/>
  <c r="W385" i="17"/>
  <c r="W384" i="17"/>
  <c r="W383" i="17"/>
  <c r="W382" i="17"/>
  <c r="W381" i="17"/>
  <c r="W380" i="17"/>
  <c r="W379" i="17"/>
  <c r="W378" i="17"/>
  <c r="W377" i="17"/>
  <c r="W376" i="17"/>
  <c r="W375" i="17"/>
  <c r="W374" i="17"/>
  <c r="W373" i="17"/>
  <c r="W372" i="17"/>
  <c r="W371" i="17"/>
  <c r="W370" i="17"/>
  <c r="W369" i="17"/>
  <c r="W368" i="17"/>
  <c r="W367" i="17"/>
  <c r="W366" i="17"/>
  <c r="W365" i="17"/>
  <c r="W364" i="17"/>
  <c r="W363" i="17"/>
  <c r="W362" i="17"/>
  <c r="W361" i="17"/>
  <c r="W360" i="17"/>
  <c r="W359" i="17"/>
  <c r="W358" i="17"/>
  <c r="W357" i="17"/>
  <c r="W356" i="17"/>
  <c r="W355" i="17"/>
  <c r="W354" i="17"/>
  <c r="W353" i="17"/>
  <c r="W352" i="17"/>
  <c r="W351" i="17"/>
  <c r="W350" i="17"/>
  <c r="W349" i="17"/>
  <c r="W348" i="17"/>
  <c r="W347" i="17"/>
  <c r="W346" i="17"/>
  <c r="W345" i="17"/>
  <c r="W344" i="17"/>
  <c r="W343" i="17"/>
  <c r="W342" i="17"/>
  <c r="W341" i="17"/>
  <c r="W340" i="17"/>
  <c r="W339" i="17"/>
  <c r="W338" i="17"/>
  <c r="W337" i="17"/>
  <c r="W336" i="17"/>
  <c r="W335" i="17"/>
  <c r="W334" i="17"/>
  <c r="W333" i="17"/>
  <c r="W332" i="17"/>
  <c r="W331" i="17"/>
  <c r="W330" i="17"/>
  <c r="W329" i="17"/>
  <c r="W328" i="17"/>
  <c r="W327" i="17"/>
  <c r="W326" i="17"/>
  <c r="W325" i="17"/>
  <c r="W324" i="17"/>
  <c r="W323" i="17"/>
  <c r="W322" i="17"/>
  <c r="W321" i="17"/>
  <c r="W320" i="17"/>
  <c r="W319" i="17"/>
  <c r="W318" i="17"/>
  <c r="W317" i="17"/>
  <c r="W316" i="17"/>
  <c r="W315" i="17"/>
  <c r="W314" i="17"/>
  <c r="W313" i="17"/>
  <c r="W312" i="17"/>
  <c r="W311" i="17"/>
  <c r="W310" i="17"/>
  <c r="W309" i="17"/>
  <c r="W308" i="17"/>
  <c r="W307" i="17"/>
  <c r="W306" i="17"/>
  <c r="W305" i="17"/>
  <c r="W304" i="17"/>
  <c r="W303" i="17"/>
  <c r="W302" i="17"/>
  <c r="W301" i="17"/>
  <c r="W300" i="17"/>
  <c r="W299" i="17"/>
  <c r="W298" i="17"/>
  <c r="W297" i="17"/>
  <c r="W296" i="17"/>
  <c r="W295" i="17"/>
  <c r="W294" i="17"/>
  <c r="W293" i="17"/>
  <c r="W292" i="17"/>
  <c r="W291" i="17"/>
  <c r="W290" i="17"/>
  <c r="W289" i="17"/>
  <c r="W288" i="17"/>
  <c r="W287" i="17"/>
  <c r="W286" i="17"/>
  <c r="W285" i="17"/>
  <c r="W284" i="17"/>
  <c r="W283" i="17"/>
  <c r="W282" i="17"/>
  <c r="W281" i="17"/>
  <c r="W280" i="17"/>
  <c r="W279" i="17"/>
  <c r="W278" i="17"/>
  <c r="W277" i="17"/>
  <c r="W276" i="17"/>
  <c r="W275" i="17"/>
  <c r="W274" i="17"/>
  <c r="W273" i="17"/>
  <c r="W272" i="17"/>
  <c r="W271" i="17"/>
  <c r="W270" i="17"/>
  <c r="W269" i="17"/>
  <c r="W268" i="17"/>
  <c r="W267" i="17"/>
  <c r="W266" i="17"/>
  <c r="W265" i="17"/>
  <c r="W264" i="17"/>
  <c r="W263" i="17"/>
  <c r="W262" i="17"/>
  <c r="W261" i="17"/>
  <c r="W260" i="17"/>
  <c r="W259" i="17"/>
  <c r="W258" i="17"/>
  <c r="W257" i="17"/>
  <c r="W256" i="17"/>
  <c r="W255" i="17"/>
  <c r="W254" i="17"/>
  <c r="W253" i="17"/>
  <c r="W252" i="17"/>
  <c r="W251" i="17"/>
  <c r="W250" i="17"/>
  <c r="W249" i="17"/>
  <c r="W248" i="17"/>
  <c r="W247" i="17"/>
  <c r="W246" i="17"/>
  <c r="W245" i="17"/>
  <c r="W244" i="17"/>
  <c r="W243" i="17"/>
  <c r="W242" i="17"/>
  <c r="W241" i="17"/>
  <c r="W240" i="17"/>
  <c r="W239" i="17"/>
  <c r="W238" i="17"/>
  <c r="W237" i="17"/>
  <c r="W236" i="17"/>
  <c r="W235" i="17"/>
  <c r="W234" i="17"/>
  <c r="W233" i="17"/>
  <c r="W232" i="17"/>
  <c r="W231" i="17"/>
  <c r="W230" i="17"/>
  <c r="W229" i="17"/>
  <c r="W228" i="17"/>
  <c r="W227" i="17"/>
  <c r="W226" i="17"/>
  <c r="W225" i="17"/>
  <c r="W224" i="17"/>
  <c r="W223" i="17"/>
  <c r="W222" i="17"/>
  <c r="W221" i="17"/>
  <c r="W220" i="17"/>
  <c r="W219" i="17"/>
  <c r="W218" i="17"/>
  <c r="W217" i="17"/>
  <c r="W216" i="17"/>
  <c r="W215" i="17"/>
  <c r="W214" i="17"/>
  <c r="W213" i="17"/>
  <c r="W212" i="17"/>
  <c r="W211" i="17"/>
  <c r="W210" i="17"/>
  <c r="W209" i="17"/>
  <c r="W208" i="17"/>
  <c r="W207" i="17"/>
  <c r="W206" i="17"/>
  <c r="W205" i="17"/>
  <c r="W204" i="17"/>
  <c r="W203" i="17"/>
  <c r="W202" i="17"/>
  <c r="W201" i="17"/>
  <c r="W200" i="17"/>
  <c r="W199" i="17"/>
  <c r="W198" i="17"/>
  <c r="W197" i="17"/>
  <c r="W196" i="17"/>
  <c r="W195" i="17"/>
  <c r="W194" i="17"/>
  <c r="W193" i="17"/>
  <c r="W192" i="17"/>
  <c r="W191" i="17"/>
  <c r="W190" i="17"/>
  <c r="W189" i="17"/>
  <c r="W188" i="17"/>
  <c r="W187" i="17"/>
  <c r="W186" i="17"/>
  <c r="W185" i="17"/>
  <c r="W184" i="17"/>
  <c r="W183" i="17"/>
  <c r="W182" i="17"/>
  <c r="W181" i="17"/>
  <c r="W180" i="17"/>
  <c r="W179" i="17"/>
  <c r="W178" i="17"/>
  <c r="W177" i="17"/>
  <c r="W176" i="17"/>
  <c r="W175" i="17"/>
  <c r="W174" i="17"/>
  <c r="W173" i="17"/>
  <c r="W172" i="17"/>
  <c r="W171" i="17"/>
  <c r="W170" i="17"/>
  <c r="W169" i="17"/>
  <c r="W168" i="17"/>
  <c r="W167" i="17"/>
  <c r="W166" i="17"/>
  <c r="W165" i="17"/>
  <c r="W164" i="17"/>
  <c r="W163" i="17"/>
  <c r="W162" i="17"/>
  <c r="W161" i="17"/>
  <c r="W160" i="17"/>
  <c r="W159" i="17"/>
  <c r="W158" i="17"/>
  <c r="W157" i="17"/>
  <c r="W156" i="17"/>
  <c r="W155" i="17"/>
  <c r="W154" i="17"/>
  <c r="W153" i="17"/>
  <c r="W152" i="17"/>
  <c r="W151" i="17"/>
  <c r="W150" i="17"/>
  <c r="W149" i="17"/>
  <c r="W148" i="17"/>
  <c r="W147" i="17"/>
  <c r="W146" i="17"/>
  <c r="W145" i="17"/>
  <c r="W144" i="17"/>
  <c r="W143" i="17"/>
  <c r="W142" i="17"/>
  <c r="W141" i="17"/>
  <c r="W140" i="17"/>
  <c r="W139" i="17"/>
  <c r="W138" i="17"/>
  <c r="W137" i="17"/>
  <c r="W136" i="17"/>
  <c r="W135" i="17"/>
  <c r="W134" i="17"/>
  <c r="W133" i="17"/>
  <c r="W132" i="17"/>
  <c r="W131" i="17"/>
  <c r="W130" i="17"/>
  <c r="W129" i="17"/>
  <c r="W128" i="17"/>
  <c r="W127" i="17"/>
  <c r="W126" i="17"/>
  <c r="W125" i="17"/>
  <c r="W124" i="17"/>
  <c r="W123" i="17"/>
  <c r="W122" i="17"/>
  <c r="W121" i="17"/>
  <c r="W120" i="17"/>
  <c r="W119" i="17"/>
  <c r="W118" i="17"/>
  <c r="W117" i="17"/>
  <c r="W116" i="17"/>
  <c r="W115" i="17"/>
  <c r="W114" i="17"/>
  <c r="W113" i="17"/>
  <c r="W112" i="17"/>
  <c r="W111" i="17"/>
  <c r="W110" i="17"/>
  <c r="W109" i="17"/>
  <c r="W108" i="17"/>
  <c r="W107" i="17"/>
  <c r="W106" i="17"/>
  <c r="W105" i="17"/>
  <c r="W104" i="17"/>
  <c r="W103" i="17"/>
  <c r="W102" i="17"/>
  <c r="W101" i="17"/>
  <c r="W100" i="17"/>
  <c r="W99" i="17"/>
  <c r="W98" i="17"/>
  <c r="W97" i="17"/>
  <c r="W96" i="17"/>
  <c r="W95" i="17"/>
  <c r="W94" i="17"/>
  <c r="W93" i="17"/>
  <c r="W92" i="17"/>
  <c r="W91" i="17"/>
  <c r="W90" i="17"/>
  <c r="W89" i="17"/>
  <c r="W88" i="17"/>
  <c r="W87" i="17"/>
  <c r="W86" i="17"/>
  <c r="W85" i="17"/>
  <c r="W84" i="17"/>
  <c r="W83" i="17"/>
  <c r="W82" i="17"/>
  <c r="W81" i="17"/>
  <c r="W80" i="17"/>
  <c r="W79" i="17"/>
  <c r="W78" i="17"/>
  <c r="W77" i="17"/>
  <c r="W76" i="17"/>
  <c r="W75" i="17"/>
  <c r="W74" i="17"/>
  <c r="W73" i="17"/>
  <c r="W72" i="17"/>
  <c r="W71" i="17"/>
  <c r="W70" i="17"/>
  <c r="W69" i="17"/>
  <c r="W68" i="17"/>
  <c r="W67" i="17"/>
  <c r="W66" i="17"/>
  <c r="W65" i="17"/>
  <c r="W64" i="17"/>
  <c r="W63" i="17"/>
  <c r="W62" i="17"/>
  <c r="W61" i="17"/>
  <c r="W60" i="17"/>
  <c r="W59" i="17"/>
  <c r="W58" i="17"/>
  <c r="W57" i="17"/>
  <c r="W56" i="17"/>
  <c r="W55" i="17"/>
  <c r="W54" i="17"/>
  <c r="W53" i="17"/>
  <c r="W52" i="17"/>
  <c r="W51" i="17"/>
  <c r="W50" i="17"/>
  <c r="W49" i="17"/>
  <c r="W48" i="17"/>
  <c r="W47" i="17"/>
  <c r="W46" i="17"/>
  <c r="W45" i="17"/>
  <c r="W44" i="17"/>
  <c r="W43" i="17"/>
  <c r="W42" i="17"/>
  <c r="W41" i="17"/>
  <c r="W40" i="17"/>
  <c r="W39" i="17"/>
  <c r="W38" i="17"/>
  <c r="W37" i="17"/>
  <c r="W36" i="17"/>
  <c r="W35" i="17"/>
  <c r="W34" i="17"/>
  <c r="W33" i="17"/>
  <c r="W32" i="17"/>
  <c r="W31" i="17"/>
  <c r="W30" i="17"/>
  <c r="W29" i="17"/>
  <c r="W28" i="17"/>
  <c r="W27" i="17"/>
  <c r="W26" i="17"/>
  <c r="W25" i="17"/>
  <c r="W24" i="17"/>
  <c r="W23" i="17"/>
  <c r="W22" i="17"/>
  <c r="W21" i="17"/>
  <c r="W20" i="17"/>
  <c r="W19" i="17"/>
  <c r="W18" i="17"/>
  <c r="W17" i="17"/>
  <c r="W16" i="17"/>
  <c r="W15" i="17"/>
  <c r="W14" i="17"/>
  <c r="W13" i="17"/>
  <c r="W12" i="17"/>
  <c r="W11" i="17"/>
  <c r="W10" i="17"/>
  <c r="W9" i="17"/>
  <c r="W8" i="17"/>
  <c r="W7" i="17"/>
  <c r="W6" i="17"/>
  <c r="W5" i="17"/>
  <c r="W4" i="17"/>
  <c r="W3" i="17"/>
  <c r="W2" i="17"/>
  <c r="V836" i="17"/>
  <c r="V835" i="17"/>
  <c r="V834" i="17"/>
  <c r="V833" i="17"/>
  <c r="V832" i="17"/>
  <c r="V831" i="17"/>
  <c r="V830" i="17"/>
  <c r="V829" i="17"/>
  <c r="V828" i="17"/>
  <c r="V827" i="17"/>
  <c r="V826" i="17"/>
  <c r="V825" i="17"/>
  <c r="V824" i="17"/>
  <c r="V823" i="17"/>
  <c r="V822" i="17"/>
  <c r="V821" i="17"/>
  <c r="V820" i="17"/>
  <c r="V819" i="17"/>
  <c r="V818" i="17"/>
  <c r="V817" i="17"/>
  <c r="V816" i="17"/>
  <c r="V815" i="17"/>
  <c r="V814" i="17"/>
  <c r="V813" i="17"/>
  <c r="V812" i="17"/>
  <c r="V811" i="17"/>
  <c r="V810" i="17"/>
  <c r="V809" i="17"/>
  <c r="V808" i="17"/>
  <c r="V807" i="17"/>
  <c r="V806" i="17"/>
  <c r="V805" i="17"/>
  <c r="V804" i="17"/>
  <c r="V803" i="17"/>
  <c r="V802" i="17"/>
  <c r="V801" i="17"/>
  <c r="V800" i="17"/>
  <c r="V799" i="17"/>
  <c r="V798" i="17"/>
  <c r="V797" i="17"/>
  <c r="V796" i="17"/>
  <c r="V795" i="17"/>
  <c r="V794" i="17"/>
  <c r="V793" i="17"/>
  <c r="V792" i="17"/>
  <c r="V791" i="17"/>
  <c r="V790" i="17"/>
  <c r="V789" i="17"/>
  <c r="V788" i="17"/>
  <c r="V787" i="17"/>
  <c r="V786" i="17"/>
  <c r="V785" i="17"/>
  <c r="V784" i="17"/>
  <c r="V783" i="17"/>
  <c r="V782" i="17"/>
  <c r="V781" i="17"/>
  <c r="V780" i="17"/>
  <c r="V779" i="17"/>
  <c r="V778" i="17"/>
  <c r="V777" i="17"/>
  <c r="V776" i="17"/>
  <c r="V775" i="17"/>
  <c r="V774" i="17"/>
  <c r="V773" i="17"/>
  <c r="V772" i="17"/>
  <c r="V771" i="17"/>
  <c r="V770" i="17"/>
  <c r="V769" i="17"/>
  <c r="V768" i="17"/>
  <c r="V767" i="17"/>
  <c r="V766" i="17"/>
  <c r="V765" i="17"/>
  <c r="V764" i="17"/>
  <c r="V763" i="17"/>
  <c r="V762" i="17"/>
  <c r="V761" i="17"/>
  <c r="V760" i="17"/>
  <c r="V759" i="17"/>
  <c r="V758" i="17"/>
  <c r="V757" i="17"/>
  <c r="V756" i="17"/>
  <c r="V755" i="17"/>
  <c r="V754" i="17"/>
  <c r="V753" i="17"/>
  <c r="V752" i="17"/>
  <c r="V751" i="17"/>
  <c r="V750" i="17"/>
  <c r="V749" i="17"/>
  <c r="V748" i="17"/>
  <c r="V747" i="17"/>
  <c r="V746" i="17"/>
  <c r="V745" i="17"/>
  <c r="V744" i="17"/>
  <c r="V743" i="17"/>
  <c r="V742" i="17"/>
  <c r="V741" i="17"/>
  <c r="V740" i="17"/>
  <c r="V739" i="17"/>
  <c r="V738" i="17"/>
  <c r="V737" i="17"/>
  <c r="V736" i="17"/>
  <c r="V735" i="17"/>
  <c r="V734" i="17"/>
  <c r="V733" i="17"/>
  <c r="V732" i="17"/>
  <c r="V731" i="17"/>
  <c r="V730" i="17"/>
  <c r="V729" i="17"/>
  <c r="V728" i="17"/>
  <c r="V727" i="17"/>
  <c r="V726" i="17"/>
  <c r="V725" i="17"/>
  <c r="V724" i="17"/>
  <c r="V723" i="17"/>
  <c r="V722" i="17"/>
  <c r="V721" i="17"/>
  <c r="V720" i="17"/>
  <c r="V719" i="17"/>
  <c r="V718" i="17"/>
  <c r="V717" i="17"/>
  <c r="V716" i="17"/>
  <c r="V715" i="17"/>
  <c r="V714" i="17"/>
  <c r="V713" i="17"/>
  <c r="V712" i="17"/>
  <c r="V711" i="17"/>
  <c r="V710" i="17"/>
  <c r="V709" i="17"/>
  <c r="V708" i="17"/>
  <c r="V707" i="17"/>
  <c r="V706" i="17"/>
  <c r="V705" i="17"/>
  <c r="V704" i="17"/>
  <c r="V703" i="17"/>
  <c r="V702" i="17"/>
  <c r="V701" i="17"/>
  <c r="V700" i="17"/>
  <c r="V699" i="17"/>
  <c r="V698" i="17"/>
  <c r="V697" i="17"/>
  <c r="V696" i="17"/>
  <c r="V695" i="17"/>
  <c r="V694" i="17"/>
  <c r="V693" i="17"/>
  <c r="V692" i="17"/>
  <c r="V691" i="17"/>
  <c r="V690" i="17"/>
  <c r="V689" i="17"/>
  <c r="V688" i="17"/>
  <c r="V687" i="17"/>
  <c r="V686" i="17"/>
  <c r="V685" i="17"/>
  <c r="V684" i="17"/>
  <c r="V683" i="17"/>
  <c r="V682" i="17"/>
  <c r="V681" i="17"/>
  <c r="V680" i="17"/>
  <c r="V679" i="17"/>
  <c r="V678" i="17"/>
  <c r="V677" i="17"/>
  <c r="V676" i="17"/>
  <c r="V675" i="17"/>
  <c r="V674" i="17"/>
  <c r="V673" i="17"/>
  <c r="V672" i="17"/>
  <c r="V671" i="17"/>
  <c r="V670" i="17"/>
  <c r="V669" i="17"/>
  <c r="V668" i="17"/>
  <c r="V667" i="17"/>
  <c r="V666" i="17"/>
  <c r="V665" i="17"/>
  <c r="V664" i="17"/>
  <c r="V663" i="17"/>
  <c r="V662" i="17"/>
  <c r="V661" i="17"/>
  <c r="V660" i="17"/>
  <c r="V659" i="17"/>
  <c r="V658" i="17"/>
  <c r="V657" i="17"/>
  <c r="V656" i="17"/>
  <c r="V655" i="17"/>
  <c r="V654" i="17"/>
  <c r="V653" i="17"/>
  <c r="V652" i="17"/>
  <c r="V651" i="17"/>
  <c r="V650" i="17"/>
  <c r="V649" i="17"/>
  <c r="V648" i="17"/>
  <c r="V647" i="17"/>
  <c r="V646" i="17"/>
  <c r="V645" i="17"/>
  <c r="V644" i="17"/>
  <c r="V643" i="17"/>
  <c r="V642" i="17"/>
  <c r="V641" i="17"/>
  <c r="V640" i="17"/>
  <c r="V639" i="17"/>
  <c r="V638" i="17"/>
  <c r="V637" i="17"/>
  <c r="V636" i="17"/>
  <c r="V635" i="17"/>
  <c r="V634" i="17"/>
  <c r="V633" i="17"/>
  <c r="V632" i="17"/>
  <c r="V631" i="17"/>
  <c r="V630" i="17"/>
  <c r="V629" i="17"/>
  <c r="V628" i="17"/>
  <c r="V627" i="17"/>
  <c r="V626" i="17"/>
  <c r="V625" i="17"/>
  <c r="V624" i="17"/>
  <c r="V623" i="17"/>
  <c r="V622" i="17"/>
  <c r="V621" i="17"/>
  <c r="V620" i="17"/>
  <c r="V619" i="17"/>
  <c r="V618" i="17"/>
  <c r="V617" i="17"/>
  <c r="V616" i="17"/>
  <c r="V615" i="17"/>
  <c r="V614" i="17"/>
  <c r="V613" i="17"/>
  <c r="V612" i="17"/>
  <c r="V611" i="17"/>
  <c r="V610" i="17"/>
  <c r="V609" i="17"/>
  <c r="V608" i="17"/>
  <c r="V607" i="17"/>
  <c r="V606" i="17"/>
  <c r="V605" i="17"/>
  <c r="V604" i="17"/>
  <c r="V603" i="17"/>
  <c r="V602" i="17"/>
  <c r="V601" i="17"/>
  <c r="V600" i="17"/>
  <c r="V599" i="17"/>
  <c r="V598" i="17"/>
  <c r="V597" i="17"/>
  <c r="V596" i="17"/>
  <c r="V595" i="17"/>
  <c r="V594" i="17"/>
  <c r="V593" i="17"/>
  <c r="V592" i="17"/>
  <c r="V591" i="17"/>
  <c r="V590" i="17"/>
  <c r="V589" i="17"/>
  <c r="V588" i="17"/>
  <c r="V587" i="17"/>
  <c r="V586" i="17"/>
  <c r="V585" i="17"/>
  <c r="V584" i="17"/>
  <c r="V583" i="17"/>
  <c r="V582" i="17"/>
  <c r="V581" i="17"/>
  <c r="V580" i="17"/>
  <c r="V579" i="17"/>
  <c r="V578" i="17"/>
  <c r="V577" i="17"/>
  <c r="V576" i="17"/>
  <c r="V575" i="17"/>
  <c r="V574" i="17"/>
  <c r="V573" i="17"/>
  <c r="V572" i="17"/>
  <c r="V571" i="17"/>
  <c r="V570" i="17"/>
  <c r="V569" i="17"/>
  <c r="V568" i="17"/>
  <c r="V567" i="17"/>
  <c r="V566" i="17"/>
  <c r="V565" i="17"/>
  <c r="V564" i="17"/>
  <c r="V563" i="17"/>
  <c r="V562" i="17"/>
  <c r="V561" i="17"/>
  <c r="V560" i="17"/>
  <c r="V559" i="17"/>
  <c r="V558" i="17"/>
  <c r="V557" i="17"/>
  <c r="V556" i="17"/>
  <c r="V555" i="17"/>
  <c r="V554" i="17"/>
  <c r="V553" i="17"/>
  <c r="V552" i="17"/>
  <c r="V551" i="17"/>
  <c r="V550" i="17"/>
  <c r="V549" i="17"/>
  <c r="V548" i="17"/>
  <c r="V547" i="17"/>
  <c r="V546" i="17"/>
  <c r="V545" i="17"/>
  <c r="V544" i="17"/>
  <c r="V543" i="17"/>
  <c r="V542" i="17"/>
  <c r="V541" i="17"/>
  <c r="V540" i="17"/>
  <c r="V539" i="17"/>
  <c r="V538" i="17"/>
  <c r="V537" i="17"/>
  <c r="V536" i="17"/>
  <c r="V535" i="17"/>
  <c r="V534" i="17"/>
  <c r="V533" i="17"/>
  <c r="V532" i="17"/>
  <c r="V531" i="17"/>
  <c r="V530" i="17"/>
  <c r="V529" i="17"/>
  <c r="V528" i="17"/>
  <c r="V527" i="17"/>
  <c r="V526" i="17"/>
  <c r="V525" i="17"/>
  <c r="V524" i="17"/>
  <c r="V523" i="17"/>
  <c r="V522" i="17"/>
  <c r="V521" i="17"/>
  <c r="V520" i="17"/>
  <c r="V519" i="17"/>
  <c r="V518" i="17"/>
  <c r="V517" i="17"/>
  <c r="V516" i="17"/>
  <c r="V515" i="17"/>
  <c r="V514" i="17"/>
  <c r="V513" i="17"/>
  <c r="V512" i="17"/>
  <c r="V511" i="17"/>
  <c r="V510" i="17"/>
  <c r="V509" i="17"/>
  <c r="V508" i="17"/>
  <c r="V507" i="17"/>
  <c r="V506" i="17"/>
  <c r="V505" i="17"/>
  <c r="V504" i="17"/>
  <c r="V503" i="17"/>
  <c r="V502" i="17"/>
  <c r="V501" i="17"/>
  <c r="V500" i="17"/>
  <c r="V499" i="17"/>
  <c r="V498" i="17"/>
  <c r="V497" i="17"/>
  <c r="V496" i="17"/>
  <c r="V495" i="17"/>
  <c r="V494" i="17"/>
  <c r="V493" i="17"/>
  <c r="V492" i="17"/>
  <c r="V491" i="17"/>
  <c r="V490" i="17"/>
  <c r="V489" i="17"/>
  <c r="V488" i="17"/>
  <c r="V487" i="17"/>
  <c r="V486" i="17"/>
  <c r="V485" i="17"/>
  <c r="V484" i="17"/>
  <c r="V483" i="17"/>
  <c r="V482" i="17"/>
  <c r="V481" i="17"/>
  <c r="V480" i="17"/>
  <c r="V479" i="17"/>
  <c r="V478" i="17"/>
  <c r="V477" i="17"/>
  <c r="V476" i="17"/>
  <c r="V475" i="17"/>
  <c r="V474" i="17"/>
  <c r="V473" i="17"/>
  <c r="V472" i="17"/>
  <c r="V471" i="17"/>
  <c r="V470" i="17"/>
  <c r="V469" i="17"/>
  <c r="V468" i="17"/>
  <c r="V467" i="17"/>
  <c r="V466" i="17"/>
  <c r="V465" i="17"/>
  <c r="V464" i="17"/>
  <c r="V463" i="17"/>
  <c r="V462" i="17"/>
  <c r="V461" i="17"/>
  <c r="V460" i="17"/>
  <c r="V459" i="17"/>
  <c r="V458" i="17"/>
  <c r="V457" i="17"/>
  <c r="V456" i="17"/>
  <c r="V455" i="17"/>
  <c r="V454" i="17"/>
  <c r="V453" i="17"/>
  <c r="V452" i="17"/>
  <c r="V451" i="17"/>
  <c r="V450" i="17"/>
  <c r="V449" i="17"/>
  <c r="V448" i="17"/>
  <c r="V447" i="17"/>
  <c r="V446" i="17"/>
  <c r="V445" i="17"/>
  <c r="V444" i="17"/>
  <c r="V443" i="17"/>
  <c r="V442" i="17"/>
  <c r="V441" i="17"/>
  <c r="V440" i="17"/>
  <c r="V439" i="17"/>
  <c r="V438" i="17"/>
  <c r="V437" i="17"/>
  <c r="V436" i="17"/>
  <c r="V435" i="17"/>
  <c r="V434" i="17"/>
  <c r="V433" i="17"/>
  <c r="V432" i="17"/>
  <c r="V431" i="17"/>
  <c r="V430" i="17"/>
  <c r="V429" i="17"/>
  <c r="V428" i="17"/>
  <c r="V427" i="17"/>
  <c r="V426" i="17"/>
  <c r="V425" i="17"/>
  <c r="V424" i="17"/>
  <c r="V423" i="17"/>
  <c r="V422" i="17"/>
  <c r="V421" i="17"/>
  <c r="V420" i="17"/>
  <c r="V419" i="17"/>
  <c r="V418" i="17"/>
  <c r="V417" i="17"/>
  <c r="V416" i="17"/>
  <c r="V415" i="17"/>
  <c r="V414" i="17"/>
  <c r="V413" i="17"/>
  <c r="V412" i="17"/>
  <c r="V411" i="17"/>
  <c r="V410" i="17"/>
  <c r="V409" i="17"/>
  <c r="V408" i="17"/>
  <c r="V407" i="17"/>
  <c r="V406" i="17"/>
  <c r="V405" i="17"/>
  <c r="V404" i="17"/>
  <c r="V403" i="17"/>
  <c r="V402" i="17"/>
  <c r="V401" i="17"/>
  <c r="V400" i="17"/>
  <c r="V399" i="17"/>
  <c r="V398" i="17"/>
  <c r="V397" i="17"/>
  <c r="V396" i="17"/>
  <c r="V395" i="17"/>
  <c r="V394" i="17"/>
  <c r="V393" i="17"/>
  <c r="V392" i="17"/>
  <c r="V391" i="17"/>
  <c r="V390" i="17"/>
  <c r="V389" i="17"/>
  <c r="V388" i="17"/>
  <c r="V387" i="17"/>
  <c r="V386" i="17"/>
  <c r="V385" i="17"/>
  <c r="V384" i="17"/>
  <c r="V383" i="17"/>
  <c r="V382" i="17"/>
  <c r="V381" i="17"/>
  <c r="V380" i="17"/>
  <c r="V379" i="17"/>
  <c r="V378" i="17"/>
  <c r="V377" i="17"/>
  <c r="V376" i="17"/>
  <c r="V375" i="17"/>
  <c r="V374" i="17"/>
  <c r="V373" i="17"/>
  <c r="V372" i="17"/>
  <c r="V371" i="17"/>
  <c r="V370" i="17"/>
  <c r="V369" i="17"/>
  <c r="V368" i="17"/>
  <c r="V367" i="17"/>
  <c r="V366" i="17"/>
  <c r="V365" i="17"/>
  <c r="V364" i="17"/>
  <c r="V363" i="17"/>
  <c r="V362" i="17"/>
  <c r="V361" i="17"/>
  <c r="V360" i="17"/>
  <c r="V359" i="17"/>
  <c r="V358" i="17"/>
  <c r="V357" i="17"/>
  <c r="V356" i="17"/>
  <c r="V355" i="17"/>
  <c r="V354" i="17"/>
  <c r="V353" i="17"/>
  <c r="V352" i="17"/>
  <c r="V351" i="17"/>
  <c r="V350" i="17"/>
  <c r="V349" i="17"/>
  <c r="V348" i="17"/>
  <c r="V347" i="17"/>
  <c r="V346" i="17"/>
  <c r="V345" i="17"/>
  <c r="V344" i="17"/>
  <c r="V343" i="17"/>
  <c r="V342" i="17"/>
  <c r="V341" i="17"/>
  <c r="V340" i="17"/>
  <c r="V339" i="17"/>
  <c r="V338" i="17"/>
  <c r="V337" i="17"/>
  <c r="V336" i="17"/>
  <c r="V335" i="17"/>
  <c r="V334" i="17"/>
  <c r="V333" i="17"/>
  <c r="V332" i="17"/>
  <c r="V331" i="17"/>
  <c r="V330" i="17"/>
  <c r="V329" i="17"/>
  <c r="V328" i="17"/>
  <c r="V327" i="17"/>
  <c r="V326" i="17"/>
  <c r="V325" i="17"/>
  <c r="V324" i="17"/>
  <c r="V323" i="17"/>
  <c r="V322" i="17"/>
  <c r="V321" i="17"/>
  <c r="V320" i="17"/>
  <c r="V319" i="17"/>
  <c r="V318" i="17"/>
  <c r="V317" i="17"/>
  <c r="V316" i="17"/>
  <c r="V315" i="17"/>
  <c r="V314" i="17"/>
  <c r="V313" i="17"/>
  <c r="V312" i="17"/>
  <c r="V311" i="17"/>
  <c r="V310" i="17"/>
  <c r="V309" i="17"/>
  <c r="V308" i="17"/>
  <c r="V307" i="17"/>
  <c r="V306" i="17"/>
  <c r="V305" i="17"/>
  <c r="V304" i="17"/>
  <c r="V303" i="17"/>
  <c r="V302" i="17"/>
  <c r="V301" i="17"/>
  <c r="V300" i="17"/>
  <c r="V299" i="17"/>
  <c r="V298" i="17"/>
  <c r="V297" i="17"/>
  <c r="V296" i="17"/>
  <c r="V295" i="17"/>
  <c r="V294" i="17"/>
  <c r="V293" i="17"/>
  <c r="V292" i="17"/>
  <c r="V291" i="17"/>
  <c r="V290" i="17"/>
  <c r="V289" i="17"/>
  <c r="V288" i="17"/>
  <c r="V287" i="17"/>
  <c r="V286" i="17"/>
  <c r="V285" i="17"/>
  <c r="V284" i="17"/>
  <c r="V283" i="17"/>
  <c r="V282" i="17"/>
  <c r="V281" i="17"/>
  <c r="V280" i="17"/>
  <c r="V279" i="17"/>
  <c r="V278" i="17"/>
  <c r="V277" i="17"/>
  <c r="V276" i="17"/>
  <c r="V275" i="17"/>
  <c r="V274" i="17"/>
  <c r="V273" i="17"/>
  <c r="V272" i="17"/>
  <c r="V271" i="17"/>
  <c r="V270" i="17"/>
  <c r="V269" i="17"/>
  <c r="V268" i="17"/>
  <c r="V267" i="17"/>
  <c r="V266" i="17"/>
  <c r="V265" i="17"/>
  <c r="V264" i="17"/>
  <c r="V263" i="17"/>
  <c r="V262" i="17"/>
  <c r="V261" i="17"/>
  <c r="V260" i="17"/>
  <c r="V259" i="17"/>
  <c r="V258" i="17"/>
  <c r="V257" i="17"/>
  <c r="V256" i="17"/>
  <c r="V255" i="17"/>
  <c r="V254" i="17"/>
  <c r="V253" i="17"/>
  <c r="V252" i="17"/>
  <c r="V251" i="17"/>
  <c r="V250" i="17"/>
  <c r="V249" i="17"/>
  <c r="V248" i="17"/>
  <c r="V247" i="17"/>
  <c r="V246" i="17"/>
  <c r="V245" i="17"/>
  <c r="V244" i="17"/>
  <c r="V243" i="17"/>
  <c r="V242" i="17"/>
  <c r="V241" i="17"/>
  <c r="V240" i="17"/>
  <c r="V239" i="17"/>
  <c r="V238" i="17"/>
  <c r="V237" i="17"/>
  <c r="V236" i="17"/>
  <c r="V235" i="17"/>
  <c r="V234" i="17"/>
  <c r="V233" i="17"/>
  <c r="V232" i="17"/>
  <c r="V231" i="17"/>
  <c r="V230" i="17"/>
  <c r="V229" i="17"/>
  <c r="V228" i="17"/>
  <c r="V227" i="17"/>
  <c r="V226" i="17"/>
  <c r="V225" i="17"/>
  <c r="V224" i="17"/>
  <c r="V223" i="17"/>
  <c r="V222" i="17"/>
  <c r="V221" i="17"/>
  <c r="V220" i="17"/>
  <c r="V219" i="17"/>
  <c r="V218" i="17"/>
  <c r="V217" i="17"/>
  <c r="V216" i="17"/>
  <c r="V215" i="17"/>
  <c r="V214" i="17"/>
  <c r="V213" i="17"/>
  <c r="V212" i="17"/>
  <c r="V211" i="17"/>
  <c r="V210" i="17"/>
  <c r="V209" i="17"/>
  <c r="V208" i="17"/>
  <c r="V207" i="17"/>
  <c r="V206" i="17"/>
  <c r="V205" i="17"/>
  <c r="V204" i="17"/>
  <c r="V203" i="17"/>
  <c r="V202" i="17"/>
  <c r="V201" i="17"/>
  <c r="V200" i="17"/>
  <c r="V199" i="17"/>
  <c r="V198" i="17"/>
  <c r="V197" i="17"/>
  <c r="V196" i="17"/>
  <c r="V195" i="17"/>
  <c r="V194" i="17"/>
  <c r="V193" i="17"/>
  <c r="V192" i="17"/>
  <c r="V191" i="17"/>
  <c r="V190" i="17"/>
  <c r="V189" i="17"/>
  <c r="V188" i="17"/>
  <c r="V187" i="17"/>
  <c r="V186" i="17"/>
  <c r="V185" i="17"/>
  <c r="V184" i="17"/>
  <c r="V183" i="17"/>
  <c r="V182" i="17"/>
  <c r="V181" i="17"/>
  <c r="V180" i="17"/>
  <c r="V179" i="17"/>
  <c r="V178" i="17"/>
  <c r="V177" i="17"/>
  <c r="V176" i="17"/>
  <c r="V175" i="17"/>
  <c r="V174" i="17"/>
  <c r="V173" i="17"/>
  <c r="V172" i="17"/>
  <c r="V171" i="17"/>
  <c r="V170" i="17"/>
  <c r="V169" i="17"/>
  <c r="V168" i="17"/>
  <c r="V167" i="17"/>
  <c r="V166" i="17"/>
  <c r="V165" i="17"/>
  <c r="V164" i="17"/>
  <c r="V163" i="17"/>
  <c r="V162" i="17"/>
  <c r="V161" i="17"/>
  <c r="V160" i="17"/>
  <c r="V159" i="17"/>
  <c r="V158" i="17"/>
  <c r="V157" i="17"/>
  <c r="V156" i="17"/>
  <c r="V155" i="17"/>
  <c r="V154" i="17"/>
  <c r="V153" i="17"/>
  <c r="V152" i="17"/>
  <c r="V151" i="17"/>
  <c r="V150" i="17"/>
  <c r="V149" i="17"/>
  <c r="V148" i="17"/>
  <c r="V147" i="17"/>
  <c r="V146" i="17"/>
  <c r="V145" i="17"/>
  <c r="V144" i="17"/>
  <c r="V143" i="17"/>
  <c r="V142" i="17"/>
  <c r="V141" i="17"/>
  <c r="V140" i="17"/>
  <c r="V139" i="17"/>
  <c r="V138" i="17"/>
  <c r="V137" i="17"/>
  <c r="V136" i="17"/>
  <c r="V135" i="17"/>
  <c r="V134" i="17"/>
  <c r="V133" i="17"/>
  <c r="V132" i="17"/>
  <c r="V131" i="17"/>
  <c r="V130" i="17"/>
  <c r="V129" i="17"/>
  <c r="V128" i="17"/>
  <c r="V127" i="17"/>
  <c r="V126" i="17"/>
  <c r="V125" i="17"/>
  <c r="V124" i="17"/>
  <c r="V123" i="17"/>
  <c r="V122" i="17"/>
  <c r="V121" i="17"/>
  <c r="V120" i="17"/>
  <c r="V119" i="17"/>
  <c r="V118" i="17"/>
  <c r="V117" i="17"/>
  <c r="V116" i="17"/>
  <c r="V115" i="17"/>
  <c r="V114" i="17"/>
  <c r="V113" i="17"/>
  <c r="V112" i="17"/>
  <c r="V111" i="17"/>
  <c r="V110" i="17"/>
  <c r="V109" i="17"/>
  <c r="V108" i="17"/>
  <c r="V107" i="17"/>
  <c r="V106" i="17"/>
  <c r="V105" i="17"/>
  <c r="V104" i="17"/>
  <c r="V103" i="17"/>
  <c r="V102" i="17"/>
  <c r="V101" i="17"/>
  <c r="V100" i="17"/>
  <c r="V99" i="17"/>
  <c r="V98" i="17"/>
  <c r="V97" i="17"/>
  <c r="V96" i="17"/>
  <c r="V95" i="17"/>
  <c r="V94" i="17"/>
  <c r="V93" i="17"/>
  <c r="V92" i="17"/>
  <c r="V91" i="17"/>
  <c r="V90" i="17"/>
  <c r="V89" i="17"/>
  <c r="V88" i="17"/>
  <c r="V87" i="17"/>
  <c r="V86" i="17"/>
  <c r="V85" i="17"/>
  <c r="V84" i="17"/>
  <c r="V83" i="17"/>
  <c r="V82" i="17"/>
  <c r="V81" i="17"/>
  <c r="V80" i="17"/>
  <c r="V79" i="17"/>
  <c r="V78" i="17"/>
  <c r="V77" i="17"/>
  <c r="V76" i="17"/>
  <c r="V75" i="17"/>
  <c r="V74" i="17"/>
  <c r="V73" i="17"/>
  <c r="V72" i="17"/>
  <c r="V71" i="17"/>
  <c r="V70" i="17"/>
  <c r="V69" i="17"/>
  <c r="V68" i="17"/>
  <c r="V67" i="17"/>
  <c r="V66" i="17"/>
  <c r="V65" i="17"/>
  <c r="V64" i="17"/>
  <c r="V63" i="17"/>
  <c r="V62" i="17"/>
  <c r="V61" i="17"/>
  <c r="V60" i="17"/>
  <c r="V59" i="17"/>
  <c r="V58" i="17"/>
  <c r="V57" i="17"/>
  <c r="V56" i="17"/>
  <c r="V55" i="17"/>
  <c r="V54" i="17"/>
  <c r="V53" i="17"/>
  <c r="V52" i="17"/>
  <c r="V51" i="17"/>
  <c r="V50" i="17"/>
  <c r="V49" i="17"/>
  <c r="V48" i="17"/>
  <c r="V47" i="17"/>
  <c r="V46" i="17"/>
  <c r="V45" i="17"/>
  <c r="V44" i="17"/>
  <c r="V43" i="17"/>
  <c r="V42" i="17"/>
  <c r="V41" i="17"/>
  <c r="V40" i="17"/>
  <c r="V39" i="17"/>
  <c r="V38" i="17"/>
  <c r="V37" i="17"/>
  <c r="V36" i="17"/>
  <c r="V35" i="17"/>
  <c r="V34" i="17"/>
  <c r="V33" i="17"/>
  <c r="V32" i="17"/>
  <c r="V31" i="17"/>
  <c r="V30" i="17"/>
  <c r="V29" i="17"/>
  <c r="V28" i="17"/>
  <c r="V27" i="17"/>
  <c r="V26" i="17"/>
  <c r="V25" i="17"/>
  <c r="V24" i="17"/>
  <c r="V23" i="17"/>
  <c r="V22" i="17"/>
  <c r="V21" i="17"/>
  <c r="V20" i="17"/>
  <c r="V19" i="17"/>
  <c r="V18" i="17"/>
  <c r="V17" i="17"/>
  <c r="V16" i="17"/>
  <c r="V15" i="17"/>
  <c r="V14" i="17"/>
  <c r="V13" i="17"/>
  <c r="V12" i="17"/>
  <c r="V11" i="17"/>
  <c r="V10" i="17"/>
  <c r="V9" i="17"/>
  <c r="V8" i="17"/>
  <c r="V7" i="17"/>
  <c r="V6" i="17"/>
  <c r="V5" i="17"/>
  <c r="V4" i="17"/>
  <c r="V3" i="17"/>
  <c r="V2" i="17"/>
  <c r="U836" i="17"/>
  <c r="U835" i="17"/>
  <c r="U834" i="17"/>
  <c r="U833" i="17"/>
  <c r="U832" i="17"/>
  <c r="U831" i="17"/>
  <c r="U830" i="17"/>
  <c r="U829" i="17"/>
  <c r="U828" i="17"/>
  <c r="U827" i="17"/>
  <c r="U826" i="17"/>
  <c r="U825" i="17"/>
  <c r="U824" i="17"/>
  <c r="U823" i="17"/>
  <c r="U822" i="17"/>
  <c r="U821" i="17"/>
  <c r="U820" i="17"/>
  <c r="U819" i="17"/>
  <c r="U818" i="17"/>
  <c r="U817" i="17"/>
  <c r="U816" i="17"/>
  <c r="U815" i="17"/>
  <c r="U814" i="17"/>
  <c r="U813" i="17"/>
  <c r="U812" i="17"/>
  <c r="U811" i="17"/>
  <c r="U810" i="17"/>
  <c r="U809" i="17"/>
  <c r="U808" i="17"/>
  <c r="U807" i="17"/>
  <c r="U806" i="17"/>
  <c r="U805" i="17"/>
  <c r="U804" i="17"/>
  <c r="U803" i="17"/>
  <c r="U802" i="17"/>
  <c r="U801" i="17"/>
  <c r="U800" i="17"/>
  <c r="U799" i="17"/>
  <c r="U798" i="17"/>
  <c r="U797" i="17"/>
  <c r="U796" i="17"/>
  <c r="U795" i="17"/>
  <c r="U794" i="17"/>
  <c r="U793" i="17"/>
  <c r="U792" i="17"/>
  <c r="U791" i="17"/>
  <c r="U790" i="17"/>
  <c r="U789" i="17"/>
  <c r="U788" i="17"/>
  <c r="U787" i="17"/>
  <c r="U786" i="17"/>
  <c r="U785" i="17"/>
  <c r="U784" i="17"/>
  <c r="U783" i="17"/>
  <c r="U782" i="17"/>
  <c r="U781" i="17"/>
  <c r="U780" i="17"/>
  <c r="U779" i="17"/>
  <c r="U778" i="17"/>
  <c r="U777" i="17"/>
  <c r="U776" i="17"/>
  <c r="U775" i="17"/>
  <c r="U774" i="17"/>
  <c r="U773" i="17"/>
  <c r="U772" i="17"/>
  <c r="U771" i="17"/>
  <c r="U770" i="17"/>
  <c r="U769" i="17"/>
  <c r="U768" i="17"/>
  <c r="U767" i="17"/>
  <c r="U766" i="17"/>
  <c r="U765" i="17"/>
  <c r="U764" i="17"/>
  <c r="U763" i="17"/>
  <c r="U762" i="17"/>
  <c r="U761" i="17"/>
  <c r="U760" i="17"/>
  <c r="U759" i="17"/>
  <c r="U758" i="17"/>
  <c r="U757" i="17"/>
  <c r="U756" i="17"/>
  <c r="U755" i="17"/>
  <c r="U754" i="17"/>
  <c r="U753" i="17"/>
  <c r="U752" i="17"/>
  <c r="U751" i="17"/>
  <c r="U750" i="17"/>
  <c r="U749" i="17"/>
  <c r="U748" i="17"/>
  <c r="U747" i="17"/>
  <c r="U746" i="17"/>
  <c r="U745" i="17"/>
  <c r="U744" i="17"/>
  <c r="U743" i="17"/>
  <c r="U742" i="17"/>
  <c r="U741" i="17"/>
  <c r="U740" i="17"/>
  <c r="U739" i="17"/>
  <c r="U738" i="17"/>
  <c r="U737" i="17"/>
  <c r="U736" i="17"/>
  <c r="U735" i="17"/>
  <c r="U734" i="17"/>
  <c r="U733" i="17"/>
  <c r="U732" i="17"/>
  <c r="U731" i="17"/>
  <c r="U730" i="17"/>
  <c r="U729" i="17"/>
  <c r="U728" i="17"/>
  <c r="U727" i="17"/>
  <c r="U726" i="17"/>
  <c r="U725" i="17"/>
  <c r="U724" i="17"/>
  <c r="U723" i="17"/>
  <c r="U722" i="17"/>
  <c r="U721" i="17"/>
  <c r="U720" i="17"/>
  <c r="U719" i="17"/>
  <c r="U718" i="17"/>
  <c r="U717" i="17"/>
  <c r="U716" i="17"/>
  <c r="U715" i="17"/>
  <c r="U714" i="17"/>
  <c r="U713" i="17"/>
  <c r="U712" i="17"/>
  <c r="U711" i="17"/>
  <c r="U710" i="17"/>
  <c r="U709" i="17"/>
  <c r="U708" i="17"/>
  <c r="U707" i="17"/>
  <c r="U706" i="17"/>
  <c r="U705" i="17"/>
  <c r="U704" i="17"/>
  <c r="U703" i="17"/>
  <c r="U702" i="17"/>
  <c r="U701" i="17"/>
  <c r="U700" i="17"/>
  <c r="U699" i="17"/>
  <c r="U698" i="17"/>
  <c r="U697" i="17"/>
  <c r="U696" i="17"/>
  <c r="U695" i="17"/>
  <c r="U694" i="17"/>
  <c r="U693" i="17"/>
  <c r="U692" i="17"/>
  <c r="U691" i="17"/>
  <c r="U690" i="17"/>
  <c r="U689" i="17"/>
  <c r="U688" i="17"/>
  <c r="U687" i="17"/>
  <c r="U686" i="17"/>
  <c r="U685" i="17"/>
  <c r="U684" i="17"/>
  <c r="U683" i="17"/>
  <c r="U682" i="17"/>
  <c r="U681" i="17"/>
  <c r="U680" i="17"/>
  <c r="U679" i="17"/>
  <c r="U678" i="17"/>
  <c r="U677" i="17"/>
  <c r="U676" i="17"/>
  <c r="U675" i="17"/>
  <c r="U674" i="17"/>
  <c r="U673" i="17"/>
  <c r="U672" i="17"/>
  <c r="U671" i="17"/>
  <c r="U670" i="17"/>
  <c r="U669" i="17"/>
  <c r="U668" i="17"/>
  <c r="U667" i="17"/>
  <c r="U666" i="17"/>
  <c r="U665" i="17"/>
  <c r="U664" i="17"/>
  <c r="U663" i="17"/>
  <c r="U662" i="17"/>
  <c r="U661" i="17"/>
  <c r="U660" i="17"/>
  <c r="U659" i="17"/>
  <c r="U658" i="17"/>
  <c r="U657" i="17"/>
  <c r="U656" i="17"/>
  <c r="U655" i="17"/>
  <c r="U654" i="17"/>
  <c r="U653" i="17"/>
  <c r="U652" i="17"/>
  <c r="U651" i="17"/>
  <c r="U650" i="17"/>
  <c r="U649" i="17"/>
  <c r="U648" i="17"/>
  <c r="U647" i="17"/>
  <c r="U646" i="17"/>
  <c r="U645" i="17"/>
  <c r="U644" i="17"/>
  <c r="U643" i="17"/>
  <c r="U642" i="17"/>
  <c r="U641" i="17"/>
  <c r="U640" i="17"/>
  <c r="U639" i="17"/>
  <c r="U638" i="17"/>
  <c r="U637" i="17"/>
  <c r="U636" i="17"/>
  <c r="U635" i="17"/>
  <c r="U634" i="17"/>
  <c r="U633" i="17"/>
  <c r="U632" i="17"/>
  <c r="U631" i="17"/>
  <c r="U630" i="17"/>
  <c r="U629" i="17"/>
  <c r="U628" i="17"/>
  <c r="U627" i="17"/>
  <c r="U626" i="17"/>
  <c r="U625" i="17"/>
  <c r="U624" i="17"/>
  <c r="U623" i="17"/>
  <c r="U622" i="17"/>
  <c r="U621" i="17"/>
  <c r="U620" i="17"/>
  <c r="U619" i="17"/>
  <c r="U618" i="17"/>
  <c r="U617" i="17"/>
  <c r="U616" i="17"/>
  <c r="U615" i="17"/>
  <c r="U614" i="17"/>
  <c r="U613" i="17"/>
  <c r="U612" i="17"/>
  <c r="U611" i="17"/>
  <c r="U610" i="17"/>
  <c r="U609" i="17"/>
  <c r="U608" i="17"/>
  <c r="U607" i="17"/>
  <c r="U606" i="17"/>
  <c r="U605" i="17"/>
  <c r="U604" i="17"/>
  <c r="U603" i="17"/>
  <c r="U602" i="17"/>
  <c r="U601" i="17"/>
  <c r="U600" i="17"/>
  <c r="U599" i="17"/>
  <c r="U598" i="17"/>
  <c r="U597" i="17"/>
  <c r="U596" i="17"/>
  <c r="U595" i="17"/>
  <c r="U594" i="17"/>
  <c r="U593" i="17"/>
  <c r="U592" i="17"/>
  <c r="U591" i="17"/>
  <c r="U590" i="17"/>
  <c r="U589" i="17"/>
  <c r="U588" i="17"/>
  <c r="U587" i="17"/>
  <c r="U586" i="17"/>
  <c r="U585" i="17"/>
  <c r="U584" i="17"/>
  <c r="U583" i="17"/>
  <c r="U582" i="17"/>
  <c r="U581" i="17"/>
  <c r="U580" i="17"/>
  <c r="U579" i="17"/>
  <c r="U578" i="17"/>
  <c r="U577" i="17"/>
  <c r="U576" i="17"/>
  <c r="U575" i="17"/>
  <c r="U574" i="17"/>
  <c r="U573" i="17"/>
  <c r="U572" i="17"/>
  <c r="U571" i="17"/>
  <c r="U570" i="17"/>
  <c r="U569" i="17"/>
  <c r="U568" i="17"/>
  <c r="U567" i="17"/>
  <c r="U566" i="17"/>
  <c r="U565" i="17"/>
  <c r="U564" i="17"/>
  <c r="U563" i="17"/>
  <c r="U562" i="17"/>
  <c r="U561" i="17"/>
  <c r="U560" i="17"/>
  <c r="U559" i="17"/>
  <c r="U558" i="17"/>
  <c r="U557" i="17"/>
  <c r="U556" i="17"/>
  <c r="U555" i="17"/>
  <c r="U554" i="17"/>
  <c r="U553" i="17"/>
  <c r="U552" i="17"/>
  <c r="U551" i="17"/>
  <c r="U550" i="17"/>
  <c r="U549" i="17"/>
  <c r="U548" i="17"/>
  <c r="U547" i="17"/>
  <c r="U546" i="17"/>
  <c r="U545" i="17"/>
  <c r="U544" i="17"/>
  <c r="U543" i="17"/>
  <c r="U542" i="17"/>
  <c r="U541" i="17"/>
  <c r="U540" i="17"/>
  <c r="U539" i="17"/>
  <c r="U538" i="17"/>
  <c r="U537" i="17"/>
  <c r="U536" i="17"/>
  <c r="U535" i="17"/>
  <c r="U534" i="17"/>
  <c r="U533" i="17"/>
  <c r="U532" i="17"/>
  <c r="U531" i="17"/>
  <c r="U530" i="17"/>
  <c r="U529" i="17"/>
  <c r="U528" i="17"/>
  <c r="U527" i="17"/>
  <c r="U526" i="17"/>
  <c r="U525" i="17"/>
  <c r="U524" i="17"/>
  <c r="U523" i="17"/>
  <c r="U522" i="17"/>
  <c r="U521" i="17"/>
  <c r="U520" i="17"/>
  <c r="U519" i="17"/>
  <c r="U518" i="17"/>
  <c r="U517" i="17"/>
  <c r="U516" i="17"/>
  <c r="U515" i="17"/>
  <c r="U514" i="17"/>
  <c r="U513" i="17"/>
  <c r="U512" i="17"/>
  <c r="U511" i="17"/>
  <c r="U510" i="17"/>
  <c r="U509" i="17"/>
  <c r="U508" i="17"/>
  <c r="U507" i="17"/>
  <c r="U506" i="17"/>
  <c r="U505" i="17"/>
  <c r="U504" i="17"/>
  <c r="U503" i="17"/>
  <c r="U502" i="17"/>
  <c r="U501" i="17"/>
  <c r="U500" i="17"/>
  <c r="U499" i="17"/>
  <c r="U498" i="17"/>
  <c r="U497" i="17"/>
  <c r="U496" i="17"/>
  <c r="U495" i="17"/>
  <c r="U494" i="17"/>
  <c r="U493" i="17"/>
  <c r="U492" i="17"/>
  <c r="U491" i="17"/>
  <c r="U490" i="17"/>
  <c r="U489" i="17"/>
  <c r="U488" i="17"/>
  <c r="U487" i="17"/>
  <c r="U486" i="17"/>
  <c r="U485" i="17"/>
  <c r="U484" i="17"/>
  <c r="U483" i="17"/>
  <c r="U482" i="17"/>
  <c r="U481" i="17"/>
  <c r="U480" i="17"/>
  <c r="U479" i="17"/>
  <c r="U478" i="17"/>
  <c r="U477" i="17"/>
  <c r="U476" i="17"/>
  <c r="U475" i="17"/>
  <c r="U474" i="17"/>
  <c r="U473" i="17"/>
  <c r="U472" i="17"/>
  <c r="U471" i="17"/>
  <c r="U470" i="17"/>
  <c r="U469" i="17"/>
  <c r="U468" i="17"/>
  <c r="U467" i="17"/>
  <c r="U466" i="17"/>
  <c r="U465" i="17"/>
  <c r="U464" i="17"/>
  <c r="U463" i="17"/>
  <c r="U462" i="17"/>
  <c r="U461" i="17"/>
  <c r="U460" i="17"/>
  <c r="U459" i="17"/>
  <c r="U458" i="17"/>
  <c r="U457" i="17"/>
  <c r="U456" i="17"/>
  <c r="U455" i="17"/>
  <c r="U454" i="17"/>
  <c r="U453" i="17"/>
  <c r="U452" i="17"/>
  <c r="U451" i="17"/>
  <c r="U450" i="17"/>
  <c r="U449" i="17"/>
  <c r="U448" i="17"/>
  <c r="U447" i="17"/>
  <c r="U446" i="17"/>
  <c r="U445" i="17"/>
  <c r="U444" i="17"/>
  <c r="U443" i="17"/>
  <c r="U442" i="17"/>
  <c r="U441" i="17"/>
  <c r="U440" i="17"/>
  <c r="U439" i="17"/>
  <c r="U438" i="17"/>
  <c r="U437" i="17"/>
  <c r="U436" i="17"/>
  <c r="U435" i="17"/>
  <c r="U434" i="17"/>
  <c r="U433" i="17"/>
  <c r="U432" i="17"/>
  <c r="U431" i="17"/>
  <c r="U430" i="17"/>
  <c r="U429" i="17"/>
  <c r="U428" i="17"/>
  <c r="U427" i="17"/>
  <c r="U426" i="17"/>
  <c r="U425" i="17"/>
  <c r="U424" i="17"/>
  <c r="U423" i="17"/>
  <c r="U422" i="17"/>
  <c r="U421" i="17"/>
  <c r="U420" i="17"/>
  <c r="U419" i="17"/>
  <c r="U418" i="17"/>
  <c r="U417" i="17"/>
  <c r="U416" i="17"/>
  <c r="U415" i="17"/>
  <c r="U414" i="17"/>
  <c r="U413" i="17"/>
  <c r="U412" i="17"/>
  <c r="U411" i="17"/>
  <c r="U410" i="17"/>
  <c r="U409" i="17"/>
  <c r="U408" i="17"/>
  <c r="U407" i="17"/>
  <c r="U406" i="17"/>
  <c r="U405" i="17"/>
  <c r="U404" i="17"/>
  <c r="U403" i="17"/>
  <c r="U402" i="17"/>
  <c r="U401" i="17"/>
  <c r="U400" i="17"/>
  <c r="U399" i="17"/>
  <c r="U398" i="17"/>
  <c r="U397" i="17"/>
  <c r="U396" i="17"/>
  <c r="U395" i="17"/>
  <c r="U394" i="17"/>
  <c r="U393" i="17"/>
  <c r="U392" i="17"/>
  <c r="U391" i="17"/>
  <c r="U390" i="17"/>
  <c r="U389" i="17"/>
  <c r="U388" i="17"/>
  <c r="U387" i="17"/>
  <c r="U386" i="17"/>
  <c r="U385" i="17"/>
  <c r="U384" i="17"/>
  <c r="U383" i="17"/>
  <c r="U382" i="17"/>
  <c r="U381" i="17"/>
  <c r="U380" i="17"/>
  <c r="U379" i="17"/>
  <c r="U378" i="17"/>
  <c r="U377" i="17"/>
  <c r="U376" i="17"/>
  <c r="U375" i="17"/>
  <c r="U374" i="17"/>
  <c r="U373" i="17"/>
  <c r="U372" i="17"/>
  <c r="U371" i="17"/>
  <c r="U370" i="17"/>
  <c r="U369" i="17"/>
  <c r="U368" i="17"/>
  <c r="U367" i="17"/>
  <c r="U366" i="17"/>
  <c r="U365" i="17"/>
  <c r="U364" i="17"/>
  <c r="U363" i="17"/>
  <c r="U362" i="17"/>
  <c r="U361" i="17"/>
  <c r="U360" i="17"/>
  <c r="U359" i="17"/>
  <c r="U358" i="17"/>
  <c r="U357" i="17"/>
  <c r="U356" i="17"/>
  <c r="U355" i="17"/>
  <c r="U354" i="17"/>
  <c r="U353" i="17"/>
  <c r="U352" i="17"/>
  <c r="U351" i="17"/>
  <c r="U350" i="17"/>
  <c r="U349" i="17"/>
  <c r="U348" i="17"/>
  <c r="U347" i="17"/>
  <c r="U346" i="17"/>
  <c r="U345" i="17"/>
  <c r="U344" i="17"/>
  <c r="U343" i="17"/>
  <c r="U342" i="17"/>
  <c r="U341" i="17"/>
  <c r="U340" i="17"/>
  <c r="U339" i="17"/>
  <c r="U338" i="17"/>
  <c r="U337" i="17"/>
  <c r="U336" i="17"/>
  <c r="U335" i="17"/>
  <c r="U334" i="17"/>
  <c r="U333" i="17"/>
  <c r="U332" i="17"/>
  <c r="U331" i="17"/>
  <c r="U330" i="17"/>
  <c r="U329" i="17"/>
  <c r="U328" i="17"/>
  <c r="U327" i="17"/>
  <c r="U326" i="17"/>
  <c r="U325" i="17"/>
  <c r="U324" i="17"/>
  <c r="U323" i="17"/>
  <c r="U322" i="17"/>
  <c r="U321" i="17"/>
  <c r="U320" i="17"/>
  <c r="U319" i="17"/>
  <c r="U318" i="17"/>
  <c r="U317" i="17"/>
  <c r="U316" i="17"/>
  <c r="U315" i="17"/>
  <c r="U314" i="17"/>
  <c r="U313" i="17"/>
  <c r="U312" i="17"/>
  <c r="U311" i="17"/>
  <c r="U310" i="17"/>
  <c r="U309" i="17"/>
  <c r="U308" i="17"/>
  <c r="U307" i="17"/>
  <c r="U306" i="17"/>
  <c r="U305" i="17"/>
  <c r="U304" i="17"/>
  <c r="U303" i="17"/>
  <c r="U302" i="17"/>
  <c r="U301" i="17"/>
  <c r="U300" i="17"/>
  <c r="U299" i="17"/>
  <c r="U298" i="17"/>
  <c r="U297" i="17"/>
  <c r="U296" i="17"/>
  <c r="U295" i="17"/>
  <c r="U294" i="17"/>
  <c r="U293" i="17"/>
  <c r="U292" i="17"/>
  <c r="U291" i="17"/>
  <c r="U290" i="17"/>
  <c r="U289" i="17"/>
  <c r="U288" i="17"/>
  <c r="U287" i="17"/>
  <c r="U286" i="17"/>
  <c r="U285" i="17"/>
  <c r="U284" i="17"/>
  <c r="U283" i="17"/>
  <c r="U282" i="17"/>
  <c r="U281" i="17"/>
  <c r="U280" i="17"/>
  <c r="U279" i="17"/>
  <c r="U278" i="17"/>
  <c r="U277" i="17"/>
  <c r="U276" i="17"/>
  <c r="U275" i="17"/>
  <c r="U274" i="17"/>
  <c r="U273" i="17"/>
  <c r="U272" i="17"/>
  <c r="U271" i="17"/>
  <c r="U270" i="17"/>
  <c r="U269" i="17"/>
  <c r="U268" i="17"/>
  <c r="U267" i="17"/>
  <c r="U266" i="17"/>
  <c r="U265" i="17"/>
  <c r="U264" i="17"/>
  <c r="U263" i="17"/>
  <c r="U262" i="17"/>
  <c r="U261" i="17"/>
  <c r="U260" i="17"/>
  <c r="U259" i="17"/>
  <c r="U258" i="17"/>
  <c r="U257" i="17"/>
  <c r="U256" i="17"/>
  <c r="U255" i="17"/>
  <c r="U254" i="17"/>
  <c r="U253" i="17"/>
  <c r="U252" i="17"/>
  <c r="U251" i="17"/>
  <c r="U250" i="17"/>
  <c r="U249" i="17"/>
  <c r="U248" i="17"/>
  <c r="U247" i="17"/>
  <c r="U246" i="17"/>
  <c r="U245" i="17"/>
  <c r="U244" i="17"/>
  <c r="U243" i="17"/>
  <c r="U242" i="17"/>
  <c r="U241" i="17"/>
  <c r="U240" i="17"/>
  <c r="U239" i="17"/>
  <c r="U238" i="17"/>
  <c r="U237" i="17"/>
  <c r="U236" i="17"/>
  <c r="U235" i="17"/>
  <c r="U234" i="17"/>
  <c r="U233" i="17"/>
  <c r="U232" i="17"/>
  <c r="U231" i="17"/>
  <c r="U230" i="17"/>
  <c r="U229" i="17"/>
  <c r="U228" i="17"/>
  <c r="U227" i="17"/>
  <c r="U226" i="17"/>
  <c r="U225" i="17"/>
  <c r="U224" i="17"/>
  <c r="U223" i="17"/>
  <c r="U222" i="17"/>
  <c r="U221" i="17"/>
  <c r="U220" i="17"/>
  <c r="U219" i="17"/>
  <c r="U218" i="17"/>
  <c r="U217" i="17"/>
  <c r="U216" i="17"/>
  <c r="U215" i="17"/>
  <c r="U214" i="17"/>
  <c r="U213" i="17"/>
  <c r="U212" i="17"/>
  <c r="U211" i="17"/>
  <c r="U210" i="17"/>
  <c r="U209" i="17"/>
  <c r="U208" i="17"/>
  <c r="U207" i="17"/>
  <c r="U206" i="17"/>
  <c r="U205" i="17"/>
  <c r="U204" i="17"/>
  <c r="U203" i="17"/>
  <c r="U202" i="17"/>
  <c r="U201" i="17"/>
  <c r="U200" i="17"/>
  <c r="U199" i="17"/>
  <c r="U198" i="17"/>
  <c r="U197" i="17"/>
  <c r="U196" i="17"/>
  <c r="U195" i="17"/>
  <c r="U194" i="17"/>
  <c r="U193" i="17"/>
  <c r="U192" i="17"/>
  <c r="U191" i="17"/>
  <c r="U190" i="17"/>
  <c r="U189" i="17"/>
  <c r="U188" i="17"/>
  <c r="U187" i="17"/>
  <c r="U186" i="17"/>
  <c r="U185" i="17"/>
  <c r="U184" i="17"/>
  <c r="U183" i="17"/>
  <c r="U182" i="17"/>
  <c r="U181" i="17"/>
  <c r="U180" i="17"/>
  <c r="U179" i="17"/>
  <c r="U178" i="17"/>
  <c r="U177" i="17"/>
  <c r="U176" i="17"/>
  <c r="U175" i="17"/>
  <c r="U174" i="17"/>
  <c r="U173" i="17"/>
  <c r="U172" i="17"/>
  <c r="U171" i="17"/>
  <c r="U170" i="17"/>
  <c r="U169" i="17"/>
  <c r="U168" i="17"/>
  <c r="U167" i="17"/>
  <c r="U166" i="17"/>
  <c r="U165" i="17"/>
  <c r="U164" i="17"/>
  <c r="U163" i="17"/>
  <c r="U162" i="17"/>
  <c r="U161" i="17"/>
  <c r="U160" i="17"/>
  <c r="U159" i="17"/>
  <c r="U158" i="17"/>
  <c r="U157" i="17"/>
  <c r="U156" i="17"/>
  <c r="U155" i="17"/>
  <c r="U154" i="17"/>
  <c r="U153" i="17"/>
  <c r="U152" i="17"/>
  <c r="U151" i="17"/>
  <c r="U150" i="17"/>
  <c r="U149" i="17"/>
  <c r="U148" i="17"/>
  <c r="U147" i="17"/>
  <c r="U146" i="17"/>
  <c r="U145" i="17"/>
  <c r="U144" i="17"/>
  <c r="U143" i="17"/>
  <c r="U142" i="17"/>
  <c r="U141" i="17"/>
  <c r="U140" i="17"/>
  <c r="U139" i="17"/>
  <c r="U138" i="17"/>
  <c r="U137" i="17"/>
  <c r="U136" i="17"/>
  <c r="U135" i="17"/>
  <c r="U134" i="17"/>
  <c r="U133" i="17"/>
  <c r="U132" i="17"/>
  <c r="U131" i="17"/>
  <c r="U130" i="17"/>
  <c r="U129" i="17"/>
  <c r="U128" i="17"/>
  <c r="U127" i="17"/>
  <c r="U126" i="17"/>
  <c r="U125" i="17"/>
  <c r="U124" i="17"/>
  <c r="U123" i="17"/>
  <c r="U122" i="17"/>
  <c r="U121" i="17"/>
  <c r="U120" i="17"/>
  <c r="U119" i="17"/>
  <c r="U118" i="17"/>
  <c r="U117" i="17"/>
  <c r="U116" i="17"/>
  <c r="U115" i="17"/>
  <c r="U114" i="17"/>
  <c r="U113" i="17"/>
  <c r="U112" i="17"/>
  <c r="U111" i="17"/>
  <c r="U110" i="17"/>
  <c r="U109" i="17"/>
  <c r="U108" i="17"/>
  <c r="U107" i="17"/>
  <c r="U106" i="17"/>
  <c r="U105" i="17"/>
  <c r="U104" i="17"/>
  <c r="U103" i="17"/>
  <c r="U102" i="17"/>
  <c r="U101" i="17"/>
  <c r="U100" i="17"/>
  <c r="U99" i="17"/>
  <c r="U98" i="17"/>
  <c r="U97" i="17"/>
  <c r="U96" i="17"/>
  <c r="U95" i="17"/>
  <c r="U94" i="17"/>
  <c r="U93" i="17"/>
  <c r="U92" i="17"/>
  <c r="U91" i="17"/>
  <c r="U90" i="17"/>
  <c r="U89" i="17"/>
  <c r="U88" i="17"/>
  <c r="U87" i="17"/>
  <c r="U86" i="17"/>
  <c r="U85" i="17"/>
  <c r="U84" i="17"/>
  <c r="U83" i="17"/>
  <c r="U82" i="17"/>
  <c r="U81" i="17"/>
  <c r="U80" i="17"/>
  <c r="U79" i="17"/>
  <c r="U78" i="17"/>
  <c r="U77" i="17"/>
  <c r="U76" i="17"/>
  <c r="U75" i="17"/>
  <c r="U74" i="17"/>
  <c r="U73" i="17"/>
  <c r="U72" i="17"/>
  <c r="U71" i="17"/>
  <c r="U70" i="17"/>
  <c r="U69" i="17"/>
  <c r="U68" i="17"/>
  <c r="U67" i="17"/>
  <c r="U66" i="17"/>
  <c r="U65" i="17"/>
  <c r="U64" i="17"/>
  <c r="U63" i="17"/>
  <c r="U62" i="17"/>
  <c r="U61" i="17"/>
  <c r="U60" i="17"/>
  <c r="U59" i="17"/>
  <c r="U58" i="17"/>
  <c r="U57" i="17"/>
  <c r="U56" i="17"/>
  <c r="U55" i="17"/>
  <c r="U54" i="17"/>
  <c r="U53" i="17"/>
  <c r="U52" i="17"/>
  <c r="U51" i="17"/>
  <c r="U50" i="17"/>
  <c r="U49" i="17"/>
  <c r="U48" i="17"/>
  <c r="U47" i="17"/>
  <c r="U46" i="17"/>
  <c r="U45" i="17"/>
  <c r="U44" i="17"/>
  <c r="U43" i="17"/>
  <c r="U42" i="17"/>
  <c r="U41" i="17"/>
  <c r="U40" i="17"/>
  <c r="U39" i="17"/>
  <c r="U38" i="17"/>
  <c r="U37" i="17"/>
  <c r="U36" i="17"/>
  <c r="U35" i="17"/>
  <c r="U34" i="17"/>
  <c r="U33" i="17"/>
  <c r="U32" i="17"/>
  <c r="U31" i="17"/>
  <c r="U30" i="17"/>
  <c r="U29" i="17"/>
  <c r="U28" i="17"/>
  <c r="U27" i="17"/>
  <c r="U26" i="17"/>
  <c r="U25" i="17"/>
  <c r="U24" i="17"/>
  <c r="U23" i="17"/>
  <c r="U22" i="17"/>
  <c r="U21" i="17"/>
  <c r="U20" i="17"/>
  <c r="U19" i="17"/>
  <c r="U18" i="17"/>
  <c r="U17" i="17"/>
  <c r="U16" i="17"/>
  <c r="U15" i="17"/>
  <c r="U14" i="17"/>
  <c r="U13" i="17"/>
  <c r="U12" i="17"/>
  <c r="U11" i="17"/>
  <c r="U10" i="17"/>
  <c r="U9" i="17"/>
  <c r="U8" i="17"/>
  <c r="U7" i="17"/>
  <c r="U6" i="17"/>
  <c r="U5" i="17"/>
  <c r="U4" i="17"/>
  <c r="U3" i="17"/>
  <c r="U2" i="17"/>
  <c r="T836" i="17"/>
  <c r="AB836" i="17" s="1"/>
  <c r="T835" i="17"/>
  <c r="AB835" i="17" s="1"/>
  <c r="T834" i="17"/>
  <c r="AB834" i="17" s="1"/>
  <c r="T833" i="17"/>
  <c r="AB833" i="17" s="1"/>
  <c r="T832" i="17"/>
  <c r="T831" i="17"/>
  <c r="T830" i="17"/>
  <c r="T829" i="17"/>
  <c r="T828" i="17"/>
  <c r="T827" i="17"/>
  <c r="T826" i="17"/>
  <c r="T825" i="17"/>
  <c r="T824" i="17"/>
  <c r="AB824" i="17" s="1"/>
  <c r="T823" i="17"/>
  <c r="AB823" i="17" s="1"/>
  <c r="T822" i="17"/>
  <c r="T821" i="17"/>
  <c r="T820" i="17"/>
  <c r="T819" i="17"/>
  <c r="T818" i="17"/>
  <c r="T817" i="17"/>
  <c r="T816" i="17"/>
  <c r="T815" i="17"/>
  <c r="T814" i="17"/>
  <c r="T813" i="17"/>
  <c r="T812" i="17"/>
  <c r="AB812" i="17" s="1"/>
  <c r="T811" i="17"/>
  <c r="AB811" i="17" s="1"/>
  <c r="T810" i="17"/>
  <c r="T809" i="17"/>
  <c r="AB809" i="17" s="1"/>
  <c r="T808" i="17"/>
  <c r="T807" i="17"/>
  <c r="T806" i="17"/>
  <c r="T805" i="17"/>
  <c r="T804" i="17"/>
  <c r="T803" i="17"/>
  <c r="T802" i="17"/>
  <c r="T801" i="17"/>
  <c r="T800" i="17"/>
  <c r="T799" i="17"/>
  <c r="AE799" i="17" s="1"/>
  <c r="T798" i="17"/>
  <c r="T797" i="17"/>
  <c r="AB797" i="17" s="1"/>
  <c r="T796" i="17"/>
  <c r="AB796" i="17" s="1"/>
  <c r="T795" i="17"/>
  <c r="T794" i="17"/>
  <c r="T793" i="17"/>
  <c r="T792" i="17"/>
  <c r="T791" i="17"/>
  <c r="T790" i="17"/>
  <c r="T789" i="17"/>
  <c r="T788" i="17"/>
  <c r="T787" i="17"/>
  <c r="AB787" i="17" s="1"/>
  <c r="T786" i="17"/>
  <c r="AB786" i="17" s="1"/>
  <c r="T785" i="17"/>
  <c r="AB785" i="17" s="1"/>
  <c r="T784" i="17"/>
  <c r="T783" i="17"/>
  <c r="T782" i="17"/>
  <c r="T781" i="17"/>
  <c r="T780" i="17"/>
  <c r="T779" i="17"/>
  <c r="T778" i="17"/>
  <c r="T777" i="17"/>
  <c r="T776" i="17"/>
  <c r="AE776" i="17" s="1"/>
  <c r="T775" i="17"/>
  <c r="AB775" i="17" s="1"/>
  <c r="T774" i="17"/>
  <c r="AB774" i="17" s="1"/>
  <c r="T773" i="17"/>
  <c r="AB773" i="17" s="1"/>
  <c r="T772" i="17"/>
  <c r="T771" i="17"/>
  <c r="T770" i="17"/>
  <c r="T769" i="17"/>
  <c r="T768" i="17"/>
  <c r="T767" i="17"/>
  <c r="T766" i="17"/>
  <c r="T765" i="17"/>
  <c r="T764" i="17"/>
  <c r="AE764" i="17" s="1"/>
  <c r="T763" i="17"/>
  <c r="T762" i="17"/>
  <c r="T761" i="17"/>
  <c r="T760" i="17"/>
  <c r="T759" i="17"/>
  <c r="T758" i="17"/>
  <c r="T757" i="17"/>
  <c r="T756" i="17"/>
  <c r="T755" i="17"/>
  <c r="T754" i="17"/>
  <c r="T753" i="17"/>
  <c r="T752" i="17"/>
  <c r="AB752" i="17" s="1"/>
  <c r="T751" i="17"/>
  <c r="AB751" i="17" s="1"/>
  <c r="T750" i="17"/>
  <c r="AB750" i="17" s="1"/>
  <c r="T749" i="17"/>
  <c r="T748" i="17"/>
  <c r="T747" i="17"/>
  <c r="T746" i="17"/>
  <c r="T745" i="17"/>
  <c r="T744" i="17"/>
  <c r="T743" i="17"/>
  <c r="T742" i="17"/>
  <c r="T741" i="17"/>
  <c r="T740" i="17"/>
  <c r="T739" i="17"/>
  <c r="T738" i="17"/>
  <c r="AB738" i="17" s="1"/>
  <c r="T737" i="17"/>
  <c r="AB737" i="17" s="1"/>
  <c r="T736" i="17"/>
  <c r="AB736" i="17" s="1"/>
  <c r="T735" i="17"/>
  <c r="T734" i="17"/>
  <c r="T733" i="17"/>
  <c r="T732" i="17"/>
  <c r="T731" i="17"/>
  <c r="T730" i="17"/>
  <c r="T729" i="17"/>
  <c r="T728" i="17"/>
  <c r="AE728" i="17" s="1"/>
  <c r="T727" i="17"/>
  <c r="AB727" i="17" s="1"/>
  <c r="T726" i="17"/>
  <c r="AB726" i="17" s="1"/>
  <c r="T725" i="17"/>
  <c r="T724" i="17"/>
  <c r="T723" i="17"/>
  <c r="T722" i="17"/>
  <c r="T721" i="17"/>
  <c r="T720" i="17"/>
  <c r="T719" i="17"/>
  <c r="T718" i="17"/>
  <c r="T717" i="17"/>
  <c r="T716" i="17"/>
  <c r="T715" i="17"/>
  <c r="AB715" i="17" s="1"/>
  <c r="T714" i="17"/>
  <c r="T713" i="17"/>
  <c r="AB713" i="17" s="1"/>
  <c r="T712" i="17"/>
  <c r="T711" i="17"/>
  <c r="T710" i="17"/>
  <c r="T709" i="17"/>
  <c r="T708" i="17"/>
  <c r="T707" i="17"/>
  <c r="T706" i="17"/>
  <c r="T705" i="17"/>
  <c r="T704" i="17"/>
  <c r="AB704" i="17" s="1"/>
  <c r="T703" i="17"/>
  <c r="T702" i="17"/>
  <c r="AB702" i="17" s="1"/>
  <c r="T701" i="17"/>
  <c r="AB701" i="17" s="1"/>
  <c r="T700" i="17"/>
  <c r="T699" i="17"/>
  <c r="T698" i="17"/>
  <c r="T697" i="17"/>
  <c r="T696" i="17"/>
  <c r="T695" i="17"/>
  <c r="T694" i="17"/>
  <c r="T693" i="17"/>
  <c r="T692" i="17"/>
  <c r="AE692" i="17" s="1"/>
  <c r="T691" i="17"/>
  <c r="AB691" i="17" s="1"/>
  <c r="T690" i="17"/>
  <c r="AB690" i="17" s="1"/>
  <c r="T689" i="17"/>
  <c r="T688" i="17"/>
  <c r="T687" i="17"/>
  <c r="T686" i="17"/>
  <c r="T685" i="17"/>
  <c r="T684" i="17"/>
  <c r="T683" i="17"/>
  <c r="T682" i="17"/>
  <c r="T681" i="17"/>
  <c r="T680" i="17"/>
  <c r="T679" i="17"/>
  <c r="AB679" i="17" s="1"/>
  <c r="T678" i="17"/>
  <c r="AB678" i="17" s="1"/>
  <c r="T677" i="17"/>
  <c r="AB677" i="17" s="1"/>
  <c r="T676" i="17"/>
  <c r="T675" i="17"/>
  <c r="AB675" i="17" s="1"/>
  <c r="T674" i="17"/>
  <c r="T673" i="17"/>
  <c r="T672" i="17"/>
  <c r="T671" i="17"/>
  <c r="T670" i="17"/>
  <c r="T669" i="17"/>
  <c r="T668" i="17"/>
  <c r="T667" i="17"/>
  <c r="T666" i="17"/>
  <c r="T665" i="17"/>
  <c r="T664" i="17"/>
  <c r="T662" i="17"/>
  <c r="T661" i="17"/>
  <c r="T660" i="17"/>
  <c r="T659" i="17"/>
  <c r="T658" i="17"/>
  <c r="T657" i="17"/>
  <c r="T656" i="17"/>
  <c r="T655" i="17"/>
  <c r="T654" i="17"/>
  <c r="AB654" i="17" s="1"/>
  <c r="T653" i="17"/>
  <c r="T652" i="17"/>
  <c r="AB652" i="17" s="1"/>
  <c r="T651" i="17"/>
  <c r="T650" i="17"/>
  <c r="T649" i="17"/>
  <c r="T648" i="17"/>
  <c r="T647" i="17"/>
  <c r="T646" i="17"/>
  <c r="T645" i="17"/>
  <c r="T644" i="17"/>
  <c r="T643" i="17"/>
  <c r="T642" i="17"/>
  <c r="AB642" i="17" s="1"/>
  <c r="T641" i="17"/>
  <c r="AB641" i="17" s="1"/>
  <c r="T640" i="17"/>
  <c r="T638" i="17"/>
  <c r="AB638" i="17" s="1"/>
  <c r="T636" i="17"/>
  <c r="T635" i="17"/>
  <c r="T634" i="17"/>
  <c r="T633" i="17"/>
  <c r="T632" i="17"/>
  <c r="AB632" i="17" s="1"/>
  <c r="T631" i="17"/>
  <c r="AB631" i="17" s="1"/>
  <c r="T630" i="17"/>
  <c r="T629" i="17"/>
  <c r="T627" i="17"/>
  <c r="T626" i="17"/>
  <c r="T625" i="17"/>
  <c r="AB625" i="17" s="1"/>
  <c r="T624" i="17"/>
  <c r="T622" i="17"/>
  <c r="T619" i="17"/>
  <c r="AB619" i="17" s="1"/>
  <c r="T615" i="17"/>
  <c r="AB615" i="17" s="1"/>
  <c r="T612" i="17"/>
  <c r="T611" i="17"/>
  <c r="T609" i="17"/>
  <c r="T606" i="17"/>
  <c r="AB606" i="17" s="1"/>
  <c r="T605" i="17"/>
  <c r="T601" i="17"/>
  <c r="T600" i="17"/>
  <c r="T599" i="17"/>
  <c r="T597" i="17"/>
  <c r="T596" i="17"/>
  <c r="T593" i="17"/>
  <c r="AB593" i="17" s="1"/>
  <c r="T590" i="17"/>
  <c r="T587" i="17"/>
  <c r="T585" i="17"/>
  <c r="T584" i="17"/>
  <c r="T582" i="17"/>
  <c r="T579" i="17"/>
  <c r="T577" i="17"/>
  <c r="T574" i="17"/>
  <c r="T571" i="17"/>
  <c r="T567" i="17"/>
  <c r="T564" i="17"/>
  <c r="T563" i="17"/>
  <c r="T562" i="17"/>
  <c r="T559" i="17"/>
  <c r="T556" i="17"/>
  <c r="T554" i="17"/>
  <c r="AB554" i="17" s="1"/>
  <c r="T551" i="17"/>
  <c r="T550" i="17"/>
  <c r="T548" i="17"/>
  <c r="T547" i="17"/>
  <c r="AB547" i="17" s="1"/>
  <c r="T546" i="17"/>
  <c r="T544" i="17"/>
  <c r="T539" i="17"/>
  <c r="T537" i="17"/>
  <c r="T536" i="17"/>
  <c r="T535" i="17"/>
  <c r="T532" i="17"/>
  <c r="T530" i="17"/>
  <c r="T529" i="17"/>
  <c r="T526" i="17"/>
  <c r="T524" i="17"/>
  <c r="AB524" i="17" s="1"/>
  <c r="T521" i="17"/>
  <c r="T518" i="17"/>
  <c r="T516" i="17"/>
  <c r="T515" i="17"/>
  <c r="T513" i="17"/>
  <c r="T510" i="17"/>
  <c r="AB510" i="17" s="1"/>
  <c r="T507" i="17"/>
  <c r="T504" i="17"/>
  <c r="T501" i="17"/>
  <c r="T498" i="17"/>
  <c r="T496" i="17"/>
  <c r="T494" i="17"/>
  <c r="T491" i="17"/>
  <c r="T487" i="17"/>
  <c r="AB487" i="17" s="1"/>
  <c r="T484" i="17"/>
  <c r="T479" i="17"/>
  <c r="T476" i="17"/>
  <c r="AB476" i="17" s="1"/>
  <c r="T474" i="17"/>
  <c r="T472" i="17"/>
  <c r="T469" i="17"/>
  <c r="T468" i="17"/>
  <c r="T467" i="17"/>
  <c r="T465" i="17"/>
  <c r="T463" i="17"/>
  <c r="AB463" i="17" s="1"/>
  <c r="T458" i="17"/>
  <c r="T455" i="17"/>
  <c r="T452" i="17"/>
  <c r="AB452" i="17" s="1"/>
  <c r="T451" i="17"/>
  <c r="T450" i="17"/>
  <c r="T447" i="17"/>
  <c r="T446" i="17"/>
  <c r="T442" i="17"/>
  <c r="T439" i="17"/>
  <c r="T436" i="17"/>
  <c r="T434" i="17"/>
  <c r="T432" i="17"/>
  <c r="T431" i="17"/>
  <c r="T429" i="17"/>
  <c r="T428" i="17"/>
  <c r="T426" i="17"/>
  <c r="T423" i="17"/>
  <c r="T421" i="17"/>
  <c r="T418" i="17"/>
  <c r="T415" i="17"/>
  <c r="AB415" i="17" s="1"/>
  <c r="T413" i="17"/>
  <c r="T410" i="17"/>
  <c r="T407" i="17"/>
  <c r="T403" i="17"/>
  <c r="AB403" i="17" s="1"/>
  <c r="T398" i="17"/>
  <c r="T395" i="17"/>
  <c r="T394" i="17"/>
  <c r="T392" i="17"/>
  <c r="T389" i="17"/>
  <c r="T388" i="17"/>
  <c r="T387" i="17"/>
  <c r="T385" i="17"/>
  <c r="T384" i="17"/>
  <c r="T382" i="17"/>
  <c r="T381" i="17"/>
  <c r="T380" i="17"/>
  <c r="T378" i="17"/>
  <c r="AB378" i="17" s="1"/>
  <c r="T375" i="17"/>
  <c r="T373" i="17"/>
  <c r="T371" i="17"/>
  <c r="T370" i="17"/>
  <c r="T368" i="17"/>
  <c r="T367" i="17"/>
  <c r="T366" i="17"/>
  <c r="T365" i="17"/>
  <c r="T362" i="17"/>
  <c r="T359" i="17"/>
  <c r="T356" i="17"/>
  <c r="T355" i="17"/>
  <c r="T353" i="17"/>
  <c r="T350" i="17"/>
  <c r="T348" i="17"/>
  <c r="T346" i="17"/>
  <c r="T343" i="17"/>
  <c r="AB343" i="17" s="1"/>
  <c r="T340" i="17"/>
  <c r="T337" i="17"/>
  <c r="T336" i="17"/>
  <c r="T334" i="17"/>
  <c r="T333" i="17"/>
  <c r="T331" i="17"/>
  <c r="T328" i="17"/>
  <c r="T325" i="17"/>
  <c r="T322" i="17"/>
  <c r="T321" i="17"/>
  <c r="T319" i="17"/>
  <c r="T316" i="17"/>
  <c r="T313" i="17"/>
  <c r="T310" i="17"/>
  <c r="T307" i="17"/>
  <c r="T304" i="17"/>
  <c r="T301" i="17"/>
  <c r="T300" i="17"/>
  <c r="T298" i="17"/>
  <c r="T295" i="17"/>
  <c r="T292" i="17"/>
  <c r="T289" i="17"/>
  <c r="T288" i="17"/>
  <c r="T286" i="17"/>
  <c r="T285" i="17"/>
  <c r="T283" i="17"/>
  <c r="T280" i="17"/>
  <c r="T277" i="17"/>
  <c r="T274" i="17"/>
  <c r="T273" i="17"/>
  <c r="T271" i="17"/>
  <c r="T268" i="17"/>
  <c r="T265" i="17"/>
  <c r="T262" i="17"/>
  <c r="T259" i="17"/>
  <c r="T256" i="17"/>
  <c r="T253" i="17"/>
  <c r="T252" i="17"/>
  <c r="T250" i="17"/>
  <c r="T247" i="17"/>
  <c r="T244" i="17"/>
  <c r="T241" i="17"/>
  <c r="T240" i="17"/>
  <c r="T238" i="17"/>
  <c r="T237" i="17"/>
  <c r="T235" i="17"/>
  <c r="T232" i="17"/>
  <c r="T229" i="17"/>
  <c r="T226" i="17"/>
  <c r="T225" i="17"/>
  <c r="T223" i="17"/>
  <c r="T220" i="17"/>
  <c r="T217" i="17"/>
  <c r="T214" i="17"/>
  <c r="T211" i="17"/>
  <c r="T208" i="17"/>
  <c r="T205" i="17"/>
  <c r="T204" i="17"/>
  <c r="T202" i="17"/>
  <c r="T199" i="17"/>
  <c r="T196" i="17"/>
  <c r="T193" i="17"/>
  <c r="T192" i="17"/>
  <c r="T190" i="17"/>
  <c r="T189" i="17"/>
  <c r="T187" i="17"/>
  <c r="T184" i="17"/>
  <c r="T181" i="17"/>
  <c r="T178" i="17"/>
  <c r="T177" i="17"/>
  <c r="T175" i="17"/>
  <c r="T172" i="17"/>
  <c r="T169" i="17"/>
  <c r="T166" i="17"/>
  <c r="T163" i="17"/>
  <c r="T160" i="17"/>
  <c r="T157" i="17"/>
  <c r="T156" i="17"/>
  <c r="T154" i="17"/>
  <c r="T151" i="17"/>
  <c r="T148" i="17"/>
  <c r="T145" i="17"/>
  <c r="T144" i="17"/>
  <c r="T142" i="17"/>
  <c r="T141" i="17"/>
  <c r="T139" i="17"/>
  <c r="T136" i="17"/>
  <c r="T134" i="17"/>
  <c r="T131" i="17"/>
  <c r="T128" i="17"/>
  <c r="T126" i="17"/>
  <c r="T123" i="17"/>
  <c r="T120" i="17"/>
  <c r="T117" i="17"/>
  <c r="T114" i="17"/>
  <c r="T111" i="17"/>
  <c r="T108" i="17"/>
  <c r="T107" i="17"/>
  <c r="T105" i="17"/>
  <c r="T102" i="17"/>
  <c r="T99" i="17"/>
  <c r="T96" i="17"/>
  <c r="T95" i="17"/>
  <c r="T93" i="17"/>
  <c r="T92" i="17"/>
  <c r="T90" i="17"/>
  <c r="T87" i="17"/>
  <c r="T84" i="17"/>
  <c r="T81" i="17"/>
  <c r="T80" i="17"/>
  <c r="T78" i="17"/>
  <c r="T75" i="17"/>
  <c r="T72" i="17"/>
  <c r="T69" i="17"/>
  <c r="T66" i="17"/>
  <c r="AB66" i="17" s="1"/>
  <c r="T63" i="17"/>
  <c r="T60" i="17"/>
  <c r="T59" i="17"/>
  <c r="T57" i="17"/>
  <c r="T54" i="17"/>
  <c r="T51" i="17"/>
  <c r="T48" i="17"/>
  <c r="T47" i="17"/>
  <c r="T45" i="17"/>
  <c r="T44" i="17"/>
  <c r="T42" i="17"/>
  <c r="AB42" i="17" s="1"/>
  <c r="T39" i="17"/>
  <c r="T36" i="17"/>
  <c r="T33" i="17"/>
  <c r="T32" i="17"/>
  <c r="T30" i="17"/>
  <c r="T27" i="17"/>
  <c r="T24" i="17"/>
  <c r="T21" i="17"/>
  <c r="T18" i="17"/>
  <c r="T15" i="17"/>
  <c r="T12" i="17"/>
  <c r="T11" i="17"/>
  <c r="T9" i="17"/>
  <c r="T6" i="17"/>
  <c r="T3" i="17"/>
  <c r="T2" i="17"/>
  <c r="AB629" i="17"/>
  <c r="S836" i="17"/>
  <c r="S835" i="17"/>
  <c r="S834" i="17"/>
  <c r="S833" i="17"/>
  <c r="S832" i="17"/>
  <c r="S831" i="17"/>
  <c r="S830" i="17"/>
  <c r="S829" i="17"/>
  <c r="S828" i="17"/>
  <c r="S827" i="17"/>
  <c r="S826" i="17"/>
  <c r="S825" i="17"/>
  <c r="S824" i="17"/>
  <c r="S823" i="17"/>
  <c r="S822" i="17"/>
  <c r="S821" i="17"/>
  <c r="S820" i="17"/>
  <c r="S819" i="17"/>
  <c r="S818" i="17"/>
  <c r="S817" i="17"/>
  <c r="S816" i="17"/>
  <c r="S815" i="17"/>
  <c r="S814" i="17"/>
  <c r="S813" i="17"/>
  <c r="S812" i="17"/>
  <c r="S811" i="17"/>
  <c r="S810" i="17"/>
  <c r="S809" i="17"/>
  <c r="S808" i="17"/>
  <c r="S807" i="17"/>
  <c r="S806" i="17"/>
  <c r="S805" i="17"/>
  <c r="S804" i="17"/>
  <c r="S803" i="17"/>
  <c r="S802" i="17"/>
  <c r="S801" i="17"/>
  <c r="S800" i="17"/>
  <c r="S799" i="17"/>
  <c r="S798" i="17"/>
  <c r="S797" i="17"/>
  <c r="S796" i="17"/>
  <c r="S795" i="17"/>
  <c r="S794" i="17"/>
  <c r="S793" i="17"/>
  <c r="S792" i="17"/>
  <c r="S791" i="17"/>
  <c r="S790" i="17"/>
  <c r="S789" i="17"/>
  <c r="S788" i="17"/>
  <c r="S787" i="17"/>
  <c r="S786" i="17"/>
  <c r="S785" i="17"/>
  <c r="S784" i="17"/>
  <c r="S783" i="17"/>
  <c r="S782" i="17"/>
  <c r="S781" i="17"/>
  <c r="S780" i="17"/>
  <c r="S779" i="17"/>
  <c r="S778" i="17"/>
  <c r="S777" i="17"/>
  <c r="S776" i="17"/>
  <c r="S775" i="17"/>
  <c r="S774" i="17"/>
  <c r="S773" i="17"/>
  <c r="S772" i="17"/>
  <c r="S771" i="17"/>
  <c r="S770" i="17"/>
  <c r="S769" i="17"/>
  <c r="S768" i="17"/>
  <c r="S767" i="17"/>
  <c r="S766" i="17"/>
  <c r="S765" i="17"/>
  <c r="S764" i="17"/>
  <c r="S763" i="17"/>
  <c r="S762" i="17"/>
  <c r="S761" i="17"/>
  <c r="S760" i="17"/>
  <c r="S759" i="17"/>
  <c r="S758" i="17"/>
  <c r="S757" i="17"/>
  <c r="S756" i="17"/>
  <c r="S755" i="17"/>
  <c r="S754" i="17"/>
  <c r="S753" i="17"/>
  <c r="S752" i="17"/>
  <c r="S751" i="17"/>
  <c r="S750" i="17"/>
  <c r="S749" i="17"/>
  <c r="S748" i="17"/>
  <c r="S747" i="17"/>
  <c r="S746" i="17"/>
  <c r="S745" i="17"/>
  <c r="S744" i="17"/>
  <c r="S743" i="17"/>
  <c r="S742" i="17"/>
  <c r="S741" i="17"/>
  <c r="S740" i="17"/>
  <c r="S739" i="17"/>
  <c r="S738" i="17"/>
  <c r="S737" i="17"/>
  <c r="S736" i="17"/>
  <c r="S735" i="17"/>
  <c r="S734" i="17"/>
  <c r="S733" i="17"/>
  <c r="S732" i="17"/>
  <c r="S731" i="17"/>
  <c r="S730" i="17"/>
  <c r="S729" i="17"/>
  <c r="S728" i="17"/>
  <c r="S727" i="17"/>
  <c r="S726" i="17"/>
  <c r="S725" i="17"/>
  <c r="S724" i="17"/>
  <c r="S723" i="17"/>
  <c r="S722" i="17"/>
  <c r="S721" i="17"/>
  <c r="S720" i="17"/>
  <c r="S719" i="17"/>
  <c r="S718" i="17"/>
  <c r="S717" i="17"/>
  <c r="S716" i="17"/>
  <c r="S715" i="17"/>
  <c r="S714" i="17"/>
  <c r="S713" i="17"/>
  <c r="S712" i="17"/>
  <c r="S711" i="17"/>
  <c r="S710" i="17"/>
  <c r="S709" i="17"/>
  <c r="S708" i="17"/>
  <c r="S707" i="17"/>
  <c r="S706" i="17"/>
  <c r="S705" i="17"/>
  <c r="S704" i="17"/>
  <c r="S703" i="17"/>
  <c r="S702" i="17"/>
  <c r="S701" i="17"/>
  <c r="S700" i="17"/>
  <c r="S699" i="17"/>
  <c r="S698" i="17"/>
  <c r="S697" i="17"/>
  <c r="S696" i="17"/>
  <c r="S695" i="17"/>
  <c r="S694" i="17"/>
  <c r="S693" i="17"/>
  <c r="S692" i="17"/>
  <c r="S691" i="17"/>
  <c r="S690" i="17"/>
  <c r="S689" i="17"/>
  <c r="S688" i="17"/>
  <c r="S687" i="17"/>
  <c r="S686" i="17"/>
  <c r="S685" i="17"/>
  <c r="S684" i="17"/>
  <c r="S683" i="17"/>
  <c r="S682" i="17"/>
  <c r="S681" i="17"/>
  <c r="S680" i="17"/>
  <c r="S679" i="17"/>
  <c r="S678" i="17"/>
  <c r="S677" i="17"/>
  <c r="S676" i="17"/>
  <c r="S675" i="17"/>
  <c r="S674" i="17"/>
  <c r="S673" i="17"/>
  <c r="S672" i="17"/>
  <c r="S671" i="17"/>
  <c r="S670" i="17"/>
  <c r="S669" i="17"/>
  <c r="S668" i="17"/>
  <c r="S667" i="17"/>
  <c r="S666" i="17"/>
  <c r="S665" i="17"/>
  <c r="S664" i="17"/>
  <c r="S663" i="17"/>
  <c r="S662" i="17"/>
  <c r="S661" i="17"/>
  <c r="S660" i="17"/>
  <c r="S659" i="17"/>
  <c r="S658" i="17"/>
  <c r="S657" i="17"/>
  <c r="S656" i="17"/>
  <c r="S655" i="17"/>
  <c r="S654" i="17"/>
  <c r="S653" i="17"/>
  <c r="S652" i="17"/>
  <c r="S651" i="17"/>
  <c r="S650" i="17"/>
  <c r="S649" i="17"/>
  <c r="S648" i="17"/>
  <c r="S647" i="17"/>
  <c r="S646" i="17"/>
  <c r="S645" i="17"/>
  <c r="S644" i="17"/>
  <c r="S643" i="17"/>
  <c r="S642" i="17"/>
  <c r="S641" i="17"/>
  <c r="S640" i="17"/>
  <c r="S638" i="17"/>
  <c r="S636" i="17"/>
  <c r="S635" i="17"/>
  <c r="S634" i="17"/>
  <c r="S633" i="17"/>
  <c r="S632" i="17"/>
  <c r="S631" i="17"/>
  <c r="S630" i="17"/>
  <c r="S629" i="17"/>
  <c r="S628" i="17"/>
  <c r="S627" i="17"/>
  <c r="S626" i="17"/>
  <c r="S625" i="17"/>
  <c r="S624" i="17"/>
  <c r="S622" i="17"/>
  <c r="S621" i="17"/>
  <c r="S619" i="17"/>
  <c r="S618" i="17"/>
  <c r="S617" i="17"/>
  <c r="S616" i="17"/>
  <c r="S615" i="17"/>
  <c r="S614" i="17"/>
  <c r="S612" i="17"/>
  <c r="S609" i="17"/>
  <c r="S608" i="17"/>
  <c r="S606" i="17"/>
  <c r="S605" i="17"/>
  <c r="S603" i="17"/>
  <c r="S601" i="17"/>
  <c r="S599" i="17"/>
  <c r="S598" i="17"/>
  <c r="S596" i="17"/>
  <c r="S595" i="17"/>
  <c r="S593" i="17"/>
  <c r="S592" i="17"/>
  <c r="S590" i="17"/>
  <c r="S587" i="17"/>
  <c r="S585" i="17"/>
  <c r="S584" i="17"/>
  <c r="S582" i="17"/>
  <c r="S581" i="17"/>
  <c r="S579" i="17"/>
  <c r="S578" i="17"/>
  <c r="S577" i="17"/>
  <c r="S574" i="17"/>
  <c r="S573" i="17"/>
  <c r="S571" i="17"/>
  <c r="S570" i="17"/>
  <c r="S567" i="17"/>
  <c r="S566" i="17"/>
  <c r="S564" i="17"/>
  <c r="S562" i="17"/>
  <c r="S561" i="17"/>
  <c r="S560" i="17"/>
  <c r="S559" i="17"/>
  <c r="S558" i="17"/>
  <c r="S556" i="17"/>
  <c r="S555" i="17"/>
  <c r="S554" i="17"/>
  <c r="S551" i="17"/>
  <c r="S550" i="17"/>
  <c r="S548" i="17"/>
  <c r="S546" i="17"/>
  <c r="S544" i="17"/>
  <c r="S543" i="17"/>
  <c r="S539" i="17"/>
  <c r="S538" i="17"/>
  <c r="S537" i="17"/>
  <c r="S535" i="17"/>
  <c r="S534" i="17"/>
  <c r="S532" i="17"/>
  <c r="S531" i="17"/>
  <c r="S530" i="17"/>
  <c r="S529" i="17"/>
  <c r="S526" i="17"/>
  <c r="S524" i="17"/>
  <c r="S523" i="17"/>
  <c r="S521" i="17"/>
  <c r="S520" i="17"/>
  <c r="S518" i="17"/>
  <c r="S515" i="17"/>
  <c r="S514" i="17"/>
  <c r="S513" i="17"/>
  <c r="S512" i="17"/>
  <c r="S510" i="17"/>
  <c r="S509" i="17"/>
  <c r="S507" i="17"/>
  <c r="S506" i="17"/>
  <c r="S504" i="17"/>
  <c r="S502" i="17"/>
  <c r="S501" i="17"/>
  <c r="S500" i="17"/>
  <c r="S498" i="17"/>
  <c r="S497" i="17"/>
  <c r="S496" i="17"/>
  <c r="S494" i="17"/>
  <c r="S491" i="17"/>
  <c r="S487" i="17"/>
  <c r="S486" i="17"/>
  <c r="S484" i="17"/>
  <c r="S479" i="17"/>
  <c r="S478" i="17"/>
  <c r="S476" i="17"/>
  <c r="S474" i="17"/>
  <c r="S472" i="17"/>
  <c r="S469" i="17"/>
  <c r="S467" i="17"/>
  <c r="S466" i="17"/>
  <c r="S465" i="17"/>
  <c r="S463" i="17"/>
  <c r="S461" i="17"/>
  <c r="S458" i="17"/>
  <c r="S455" i="17"/>
  <c r="S452" i="17"/>
  <c r="S450" i="17"/>
  <c r="S447" i="17"/>
  <c r="S446" i="17"/>
  <c r="S442" i="17"/>
  <c r="S439" i="17"/>
  <c r="S436" i="17"/>
  <c r="S434" i="17"/>
  <c r="S431" i="17"/>
  <c r="S428" i="17"/>
  <c r="S426" i="17"/>
  <c r="S425" i="17"/>
  <c r="S423" i="17"/>
  <c r="S421" i="17"/>
  <c r="S418" i="17"/>
  <c r="S415" i="17"/>
  <c r="S413" i="17"/>
  <c r="S410" i="17"/>
  <c r="S407" i="17"/>
  <c r="S405" i="17"/>
  <c r="S403" i="17"/>
  <c r="S398" i="17"/>
  <c r="S395" i="17"/>
  <c r="S392" i="17"/>
  <c r="S389" i="17"/>
  <c r="S388" i="17"/>
  <c r="S387" i="17"/>
  <c r="S385" i="17"/>
  <c r="S382" i="17"/>
  <c r="S381" i="17"/>
  <c r="S380" i="17"/>
  <c r="S378" i="17"/>
  <c r="S377" i="17"/>
  <c r="S375" i="17"/>
  <c r="S373" i="17"/>
  <c r="S371" i="17"/>
  <c r="S368" i="17"/>
  <c r="S366" i="17"/>
  <c r="S365" i="17"/>
  <c r="S364" i="17"/>
  <c r="S362" i="17"/>
  <c r="S359" i="17"/>
  <c r="S356" i="17"/>
  <c r="S353" i="17"/>
  <c r="S350" i="17"/>
  <c r="S346" i="17"/>
  <c r="S343" i="17"/>
  <c r="S340" i="17"/>
  <c r="S337" i="17"/>
  <c r="S334" i="17"/>
  <c r="S331" i="17"/>
  <c r="S330" i="17"/>
  <c r="S328" i="17"/>
  <c r="S325" i="17"/>
  <c r="S322" i="17"/>
  <c r="S319" i="17"/>
  <c r="S316" i="17"/>
  <c r="S313" i="17"/>
  <c r="S310" i="17"/>
  <c r="S307" i="17"/>
  <c r="S304" i="17"/>
  <c r="S303" i="17"/>
  <c r="S301" i="17"/>
  <c r="S298" i="17"/>
  <c r="S295" i="17"/>
  <c r="S292" i="17"/>
  <c r="S289" i="17"/>
  <c r="S286" i="17"/>
  <c r="S283" i="17"/>
  <c r="S280" i="17"/>
  <c r="S277" i="17"/>
  <c r="S274" i="17"/>
  <c r="S271" i="17"/>
  <c r="S268" i="17"/>
  <c r="S265" i="17"/>
  <c r="S262" i="17"/>
  <c r="S259" i="17"/>
  <c r="S258" i="17"/>
  <c r="S256" i="17"/>
  <c r="S253" i="17"/>
  <c r="S250" i="17"/>
  <c r="S247" i="17"/>
  <c r="S244" i="17"/>
  <c r="S241" i="17"/>
  <c r="S238" i="17"/>
  <c r="S235" i="17"/>
  <c r="S232" i="17"/>
  <c r="S231" i="17"/>
  <c r="S229" i="17"/>
  <c r="S226" i="17"/>
  <c r="S223" i="17"/>
  <c r="S220" i="17"/>
  <c r="S217" i="17"/>
  <c r="S214" i="17"/>
  <c r="S211" i="17"/>
  <c r="S208" i="17"/>
  <c r="S205" i="17"/>
  <c r="S202" i="17"/>
  <c r="S199" i="17"/>
  <c r="S196" i="17"/>
  <c r="S193" i="17"/>
  <c r="S190" i="17"/>
  <c r="S187" i="17"/>
  <c r="S184" i="17"/>
  <c r="S181" i="17"/>
  <c r="S178" i="17"/>
  <c r="S175" i="17"/>
  <c r="S172" i="17"/>
  <c r="S169" i="17"/>
  <c r="S166" i="17"/>
  <c r="S163" i="17"/>
  <c r="S160" i="17"/>
  <c r="S157" i="17"/>
  <c r="S154" i="17"/>
  <c r="S151" i="17"/>
  <c r="S148" i="17"/>
  <c r="S147" i="17"/>
  <c r="S145" i="17"/>
  <c r="S142" i="17"/>
  <c r="S139" i="17"/>
  <c r="S136" i="17"/>
  <c r="S134" i="17"/>
  <c r="S131" i="17"/>
  <c r="S128" i="17"/>
  <c r="S126" i="17"/>
  <c r="S123" i="17"/>
  <c r="S117" i="17"/>
  <c r="S114" i="17"/>
  <c r="S111" i="17"/>
  <c r="S105" i="17"/>
  <c r="S102" i="17"/>
  <c r="S99" i="17"/>
  <c r="S93" i="17"/>
  <c r="S90" i="17"/>
  <c r="S87" i="17"/>
  <c r="S81" i="17"/>
  <c r="S78" i="17"/>
  <c r="S75" i="17"/>
  <c r="S69" i="17"/>
  <c r="S66" i="17"/>
  <c r="S63" i="17"/>
  <c r="S57" i="17"/>
  <c r="S54" i="17"/>
  <c r="S51" i="17"/>
  <c r="S45" i="17"/>
  <c r="S42" i="17"/>
  <c r="S39" i="17"/>
  <c r="S33" i="17"/>
  <c r="S30" i="17"/>
  <c r="S27" i="17"/>
  <c r="S21" i="17"/>
  <c r="S18" i="17"/>
  <c r="S15" i="17"/>
  <c r="S9" i="17"/>
  <c r="S6" i="17"/>
  <c r="S3" i="17"/>
  <c r="S2" i="17"/>
  <c r="R836" i="17"/>
  <c r="R835" i="17"/>
  <c r="R834" i="17"/>
  <c r="R833" i="17"/>
  <c r="R832" i="17"/>
  <c r="R831" i="17"/>
  <c r="R830" i="17"/>
  <c r="R829" i="17"/>
  <c r="R828" i="17"/>
  <c r="R827" i="17"/>
  <c r="R826" i="17"/>
  <c r="R825" i="17"/>
  <c r="R824" i="17"/>
  <c r="R823" i="17"/>
  <c r="R822" i="17"/>
  <c r="R821" i="17"/>
  <c r="R820" i="17"/>
  <c r="R819" i="17"/>
  <c r="R818" i="17"/>
  <c r="R817" i="17"/>
  <c r="R816" i="17"/>
  <c r="R815" i="17"/>
  <c r="R814" i="17"/>
  <c r="R813" i="17"/>
  <c r="R812" i="17"/>
  <c r="R811" i="17"/>
  <c r="R810" i="17"/>
  <c r="R809" i="17"/>
  <c r="R808" i="17"/>
  <c r="R807" i="17"/>
  <c r="R806" i="17"/>
  <c r="R805" i="17"/>
  <c r="R804" i="17"/>
  <c r="R803" i="17"/>
  <c r="R802" i="17"/>
  <c r="R801" i="17"/>
  <c r="R800" i="17"/>
  <c r="R799" i="17"/>
  <c r="R798" i="17"/>
  <c r="R797" i="17"/>
  <c r="R796" i="17"/>
  <c r="R795" i="17"/>
  <c r="R794" i="17"/>
  <c r="R793" i="17"/>
  <c r="R792" i="17"/>
  <c r="R791" i="17"/>
  <c r="R790" i="17"/>
  <c r="R789" i="17"/>
  <c r="R788" i="17"/>
  <c r="R787" i="17"/>
  <c r="R786" i="17"/>
  <c r="R785" i="17"/>
  <c r="R784" i="17"/>
  <c r="R783" i="17"/>
  <c r="R782" i="17"/>
  <c r="R781" i="17"/>
  <c r="R780" i="17"/>
  <c r="R779" i="17"/>
  <c r="R778" i="17"/>
  <c r="R777" i="17"/>
  <c r="R776" i="17"/>
  <c r="R775" i="17"/>
  <c r="R774" i="17"/>
  <c r="R773" i="17"/>
  <c r="R772" i="17"/>
  <c r="R771" i="17"/>
  <c r="R770" i="17"/>
  <c r="R769" i="17"/>
  <c r="R768" i="17"/>
  <c r="R767" i="17"/>
  <c r="R766" i="17"/>
  <c r="R765" i="17"/>
  <c r="R764" i="17"/>
  <c r="R763" i="17"/>
  <c r="R762" i="17"/>
  <c r="R761" i="17"/>
  <c r="R760" i="17"/>
  <c r="R759" i="17"/>
  <c r="R758" i="17"/>
  <c r="R757" i="17"/>
  <c r="R756" i="17"/>
  <c r="R755" i="17"/>
  <c r="R754" i="17"/>
  <c r="R753" i="17"/>
  <c r="R752" i="17"/>
  <c r="R751" i="17"/>
  <c r="R750" i="17"/>
  <c r="R749" i="17"/>
  <c r="R748" i="17"/>
  <c r="R747" i="17"/>
  <c r="R746" i="17"/>
  <c r="R745" i="17"/>
  <c r="R744" i="17"/>
  <c r="R743" i="17"/>
  <c r="R742" i="17"/>
  <c r="R741" i="17"/>
  <c r="R740" i="17"/>
  <c r="R739" i="17"/>
  <c r="R738" i="17"/>
  <c r="R737" i="17"/>
  <c r="R736" i="17"/>
  <c r="R735" i="17"/>
  <c r="R734" i="17"/>
  <c r="R733" i="17"/>
  <c r="R732" i="17"/>
  <c r="R731" i="17"/>
  <c r="R730" i="17"/>
  <c r="R729" i="17"/>
  <c r="R728" i="17"/>
  <c r="R727" i="17"/>
  <c r="R726" i="17"/>
  <c r="R725" i="17"/>
  <c r="R724" i="17"/>
  <c r="R723" i="17"/>
  <c r="R722" i="17"/>
  <c r="R721" i="17"/>
  <c r="R720" i="17"/>
  <c r="R719" i="17"/>
  <c r="R718" i="17"/>
  <c r="R717" i="17"/>
  <c r="R716" i="17"/>
  <c r="R715" i="17"/>
  <c r="R714" i="17"/>
  <c r="R713" i="17"/>
  <c r="R712" i="17"/>
  <c r="R711" i="17"/>
  <c r="R710" i="17"/>
  <c r="R709" i="17"/>
  <c r="R708" i="17"/>
  <c r="R707" i="17"/>
  <c r="R706" i="17"/>
  <c r="R705" i="17"/>
  <c r="R704" i="17"/>
  <c r="R703" i="17"/>
  <c r="R702" i="17"/>
  <c r="R701" i="17"/>
  <c r="R700" i="17"/>
  <c r="R699" i="17"/>
  <c r="R698" i="17"/>
  <c r="R697" i="17"/>
  <c r="R696" i="17"/>
  <c r="R695" i="17"/>
  <c r="R694" i="17"/>
  <c r="R693" i="17"/>
  <c r="R692" i="17"/>
  <c r="R691" i="17"/>
  <c r="R690" i="17"/>
  <c r="R689" i="17"/>
  <c r="R688" i="17"/>
  <c r="R687" i="17"/>
  <c r="R686" i="17"/>
  <c r="R685" i="17"/>
  <c r="R684" i="17"/>
  <c r="R683" i="17"/>
  <c r="R682" i="17"/>
  <c r="R681" i="17"/>
  <c r="R680" i="17"/>
  <c r="R679" i="17"/>
  <c r="R678" i="17"/>
  <c r="R677" i="17"/>
  <c r="R676" i="17"/>
  <c r="R675" i="17"/>
  <c r="R674" i="17"/>
  <c r="R673" i="17"/>
  <c r="R672" i="17"/>
  <c r="R671" i="17"/>
  <c r="R670" i="17"/>
  <c r="R669" i="17"/>
  <c r="R668" i="17"/>
  <c r="R667" i="17"/>
  <c r="R666" i="17"/>
  <c r="R665" i="17"/>
  <c r="R664" i="17"/>
  <c r="R662" i="17"/>
  <c r="R661" i="17"/>
  <c r="R660" i="17"/>
  <c r="R659" i="17"/>
  <c r="R658" i="17"/>
  <c r="R657" i="17"/>
  <c r="R656" i="17"/>
  <c r="R655" i="17"/>
  <c r="R654" i="17"/>
  <c r="R653" i="17"/>
  <c r="R652" i="17"/>
  <c r="R651" i="17"/>
  <c r="R650" i="17"/>
  <c r="R649" i="17"/>
  <c r="R648" i="17"/>
  <c r="R647" i="17"/>
  <c r="R646" i="17"/>
  <c r="R645" i="17"/>
  <c r="R644" i="17"/>
  <c r="R643" i="17"/>
  <c r="R642" i="17"/>
  <c r="R641" i="17"/>
  <c r="R640" i="17"/>
  <c r="R638" i="17"/>
  <c r="R636" i="17"/>
  <c r="R635" i="17"/>
  <c r="R634" i="17"/>
  <c r="R633" i="17"/>
  <c r="R632" i="17"/>
  <c r="R631" i="17"/>
  <c r="R630" i="17"/>
  <c r="R629" i="17"/>
  <c r="R627" i="17"/>
  <c r="R626" i="17"/>
  <c r="R625" i="17"/>
  <c r="R624" i="17"/>
  <c r="R622" i="17"/>
  <c r="R619" i="17"/>
  <c r="R616" i="17"/>
  <c r="R615" i="17"/>
  <c r="R612" i="17"/>
  <c r="R609" i="17"/>
  <c r="R608" i="17"/>
  <c r="R606" i="17"/>
  <c r="R605" i="17"/>
  <c r="R601" i="17"/>
  <c r="R599" i="17"/>
  <c r="R596" i="17"/>
  <c r="R593" i="17"/>
  <c r="R592" i="17"/>
  <c r="R590" i="17"/>
  <c r="R587" i="17"/>
  <c r="R585" i="17"/>
  <c r="R582" i="17"/>
  <c r="R579" i="17"/>
  <c r="R577" i="17"/>
  <c r="R574" i="17"/>
  <c r="R571" i="17"/>
  <c r="R567" i="17"/>
  <c r="R564" i="17"/>
  <c r="R562" i="17"/>
  <c r="R561" i="17"/>
  <c r="R559" i="17"/>
  <c r="R558" i="17"/>
  <c r="R556" i="17"/>
  <c r="R554" i="17"/>
  <c r="R551" i="17"/>
  <c r="R548" i="17"/>
  <c r="R546" i="17"/>
  <c r="R544" i="17"/>
  <c r="R539" i="17"/>
  <c r="R537" i="17"/>
  <c r="R535" i="17"/>
  <c r="R532" i="17"/>
  <c r="R530" i="17"/>
  <c r="R529" i="17"/>
  <c r="R526" i="17"/>
  <c r="R524" i="17"/>
  <c r="R521" i="17"/>
  <c r="R518" i="17"/>
  <c r="R515" i="17"/>
  <c r="R513" i="17"/>
  <c r="R510" i="17"/>
  <c r="R509" i="17"/>
  <c r="R507" i="17"/>
  <c r="R504" i="17"/>
  <c r="R501" i="17"/>
  <c r="R498" i="17"/>
  <c r="R496" i="17"/>
  <c r="R494" i="17"/>
  <c r="R491" i="17"/>
  <c r="R487" i="17"/>
  <c r="R484" i="17"/>
  <c r="R479" i="17"/>
  <c r="R476" i="17"/>
  <c r="R474" i="17"/>
  <c r="R473" i="17"/>
  <c r="R472" i="17"/>
  <c r="R469" i="17"/>
  <c r="R467" i="17"/>
  <c r="R463" i="17"/>
  <c r="R458" i="17"/>
  <c r="R455" i="17"/>
  <c r="R452" i="17"/>
  <c r="R450" i="17"/>
  <c r="R447" i="17"/>
  <c r="R442" i="17"/>
  <c r="R439" i="17"/>
  <c r="R436" i="17"/>
  <c r="R434" i="17"/>
  <c r="R431" i="17"/>
  <c r="R428" i="17"/>
  <c r="R426" i="17"/>
  <c r="R423" i="17"/>
  <c r="R421" i="17"/>
  <c r="R418" i="17"/>
  <c r="R417" i="17"/>
  <c r="R415" i="17"/>
  <c r="R413" i="17"/>
  <c r="R410" i="17"/>
  <c r="R407" i="17"/>
  <c r="R403" i="17"/>
  <c r="R398" i="17"/>
  <c r="R395" i="17"/>
  <c r="R392" i="17"/>
  <c r="R389" i="17"/>
  <c r="R388" i="17"/>
  <c r="R387" i="17"/>
  <c r="R385" i="17"/>
  <c r="R382" i="17"/>
  <c r="R380" i="17"/>
  <c r="R378" i="17"/>
  <c r="R375" i="17"/>
  <c r="R373" i="17"/>
  <c r="R371" i="17"/>
  <c r="R368" i="17"/>
  <c r="R366" i="17"/>
  <c r="R365" i="17"/>
  <c r="R362" i="17"/>
  <c r="R359" i="17"/>
  <c r="R356" i="17"/>
  <c r="R353" i="17"/>
  <c r="R350" i="17"/>
  <c r="R346" i="17"/>
  <c r="R345" i="17"/>
  <c r="R343" i="17"/>
  <c r="R340" i="17"/>
  <c r="R337" i="17"/>
  <c r="R334" i="17"/>
  <c r="R331" i="17"/>
  <c r="R328" i="17"/>
  <c r="R325" i="17"/>
  <c r="R322" i="17"/>
  <c r="R319" i="17"/>
  <c r="R316" i="17"/>
  <c r="R313" i="17"/>
  <c r="R310" i="17"/>
  <c r="R309" i="17"/>
  <c r="R307" i="17"/>
  <c r="R304" i="17"/>
  <c r="R301" i="17"/>
  <c r="R298" i="17"/>
  <c r="R295" i="17"/>
  <c r="R292" i="17"/>
  <c r="R289" i="17"/>
  <c r="R286" i="17"/>
  <c r="R283" i="17"/>
  <c r="R280" i="17"/>
  <c r="R277" i="17"/>
  <c r="R274" i="17"/>
  <c r="R271" i="17"/>
  <c r="R268" i="17"/>
  <c r="R265" i="17"/>
  <c r="R262" i="17"/>
  <c r="R259" i="17"/>
  <c r="R256" i="17"/>
  <c r="R253" i="17"/>
  <c r="R250" i="17"/>
  <c r="R247" i="17"/>
  <c r="R244" i="17"/>
  <c r="R241" i="17"/>
  <c r="R238" i="17"/>
  <c r="R235" i="17"/>
  <c r="R232" i="17"/>
  <c r="R229" i="17"/>
  <c r="R226" i="17"/>
  <c r="R223" i="17"/>
  <c r="R220" i="17"/>
  <c r="R217" i="17"/>
  <c r="R214" i="17"/>
  <c r="R211" i="17"/>
  <c r="R208" i="17"/>
  <c r="R205" i="17"/>
  <c r="R202" i="17"/>
  <c r="R201" i="17"/>
  <c r="R199" i="17"/>
  <c r="R196" i="17"/>
  <c r="R193" i="17"/>
  <c r="R190" i="17"/>
  <c r="R187" i="17"/>
  <c r="R184" i="17"/>
  <c r="R181" i="17"/>
  <c r="R178" i="17"/>
  <c r="R175" i="17"/>
  <c r="R172" i="17"/>
  <c r="R169" i="17"/>
  <c r="R166" i="17"/>
  <c r="R165" i="17"/>
  <c r="R163" i="17"/>
  <c r="R160" i="17"/>
  <c r="R157" i="17"/>
  <c r="R154" i="17"/>
  <c r="R151" i="17"/>
  <c r="R148" i="17"/>
  <c r="R145" i="17"/>
  <c r="R142" i="17"/>
  <c r="R139" i="17"/>
  <c r="R136" i="17"/>
  <c r="R134" i="17"/>
  <c r="R131" i="17"/>
  <c r="R126" i="17"/>
  <c r="R123" i="17"/>
  <c r="R120" i="17"/>
  <c r="R117" i="17"/>
  <c r="R116" i="17"/>
  <c r="R114" i="17"/>
  <c r="R111" i="17"/>
  <c r="R108" i="17"/>
  <c r="R105" i="17"/>
  <c r="R102" i="17"/>
  <c r="R99" i="17"/>
  <c r="R96" i="17"/>
  <c r="R93" i="17"/>
  <c r="R90" i="17"/>
  <c r="R87" i="17"/>
  <c r="R84" i="17"/>
  <c r="R81" i="17"/>
  <c r="R78" i="17"/>
  <c r="R75" i="17"/>
  <c r="R72" i="17"/>
  <c r="R69" i="17"/>
  <c r="R66" i="17"/>
  <c r="R65" i="17"/>
  <c r="R63" i="17"/>
  <c r="R60" i="17"/>
  <c r="R57" i="17"/>
  <c r="R54" i="17"/>
  <c r="R51" i="17"/>
  <c r="R48" i="17"/>
  <c r="R45" i="17"/>
  <c r="R42" i="17"/>
  <c r="R41" i="17"/>
  <c r="R39" i="17"/>
  <c r="R36" i="17"/>
  <c r="R33" i="17"/>
  <c r="R30" i="17"/>
  <c r="R27" i="17"/>
  <c r="R24" i="17"/>
  <c r="R21" i="17"/>
  <c r="R18" i="17"/>
  <c r="R17" i="17"/>
  <c r="R15" i="17"/>
  <c r="R12" i="17"/>
  <c r="R9" i="17"/>
  <c r="R6" i="17"/>
  <c r="R3" i="17"/>
  <c r="Q836" i="17"/>
  <c r="Q835" i="17"/>
  <c r="Q834" i="17"/>
  <c r="Q833" i="17"/>
  <c r="Q832" i="17"/>
  <c r="Q831" i="17"/>
  <c r="Q830" i="17"/>
  <c r="Q829" i="17"/>
  <c r="Q828" i="17"/>
  <c r="Q827" i="17"/>
  <c r="Q826" i="17"/>
  <c r="Q825" i="17"/>
  <c r="Q824" i="17"/>
  <c r="Q823" i="17"/>
  <c r="Q822" i="17"/>
  <c r="Q821" i="17"/>
  <c r="Q820" i="17"/>
  <c r="Q819" i="17"/>
  <c r="Q818" i="17"/>
  <c r="Q817" i="17"/>
  <c r="Q816" i="17"/>
  <c r="Q815" i="17"/>
  <c r="Q814" i="17"/>
  <c r="Q813" i="17"/>
  <c r="Q812" i="17"/>
  <c r="Q811" i="17"/>
  <c r="Q810" i="17"/>
  <c r="Q809" i="17"/>
  <c r="Q808" i="17"/>
  <c r="Q807" i="17"/>
  <c r="Q806" i="17"/>
  <c r="Q805" i="17"/>
  <c r="Q804" i="17"/>
  <c r="Q803" i="17"/>
  <c r="Q802" i="17"/>
  <c r="Q801" i="17"/>
  <c r="Q800" i="17"/>
  <c r="Q799" i="17"/>
  <c r="Q798" i="17"/>
  <c r="Q797" i="17"/>
  <c r="Q796" i="17"/>
  <c r="Q795" i="17"/>
  <c r="Q794" i="17"/>
  <c r="Q793" i="17"/>
  <c r="Q792" i="17"/>
  <c r="Q791" i="17"/>
  <c r="Q790" i="17"/>
  <c r="Q789" i="17"/>
  <c r="Q788" i="17"/>
  <c r="Q787" i="17"/>
  <c r="Q786" i="17"/>
  <c r="Q785" i="17"/>
  <c r="Q784" i="17"/>
  <c r="Q783" i="17"/>
  <c r="Q782" i="17"/>
  <c r="Q781" i="17"/>
  <c r="Q780" i="17"/>
  <c r="Q779" i="17"/>
  <c r="Q778" i="17"/>
  <c r="Q777" i="17"/>
  <c r="Q776" i="17"/>
  <c r="Q775" i="17"/>
  <c r="Q774" i="17"/>
  <c r="Q773" i="17"/>
  <c r="Q772" i="17"/>
  <c r="Q771" i="17"/>
  <c r="Q770" i="17"/>
  <c r="Q769" i="17"/>
  <c r="Q768" i="17"/>
  <c r="Q767" i="17"/>
  <c r="Q766" i="17"/>
  <c r="Q765" i="17"/>
  <c r="Q764" i="17"/>
  <c r="Q763" i="17"/>
  <c r="Q762" i="17"/>
  <c r="Q761" i="17"/>
  <c r="Q760" i="17"/>
  <c r="Q759" i="17"/>
  <c r="Q758" i="17"/>
  <c r="Q757" i="17"/>
  <c r="Q756" i="17"/>
  <c r="Q755" i="17"/>
  <c r="Q754" i="17"/>
  <c r="Q753" i="17"/>
  <c r="Q752" i="17"/>
  <c r="Q751" i="17"/>
  <c r="Q750" i="17"/>
  <c r="Q749" i="17"/>
  <c r="Q748" i="17"/>
  <c r="Q747" i="17"/>
  <c r="Q746" i="17"/>
  <c r="Q745" i="17"/>
  <c r="Q744" i="17"/>
  <c r="Q743" i="17"/>
  <c r="Q742" i="17"/>
  <c r="Q741" i="17"/>
  <c r="Q740" i="17"/>
  <c r="Q739" i="17"/>
  <c r="Q738" i="17"/>
  <c r="Q737" i="17"/>
  <c r="Q736" i="17"/>
  <c r="Q735" i="17"/>
  <c r="Q734" i="17"/>
  <c r="Q733" i="17"/>
  <c r="Q732" i="17"/>
  <c r="Q731" i="17"/>
  <c r="Q730" i="17"/>
  <c r="Q729" i="17"/>
  <c r="Q728" i="17"/>
  <c r="Q727" i="17"/>
  <c r="Q726" i="17"/>
  <c r="Q725" i="17"/>
  <c r="Q724" i="17"/>
  <c r="Q723" i="17"/>
  <c r="Q722" i="17"/>
  <c r="Q721" i="17"/>
  <c r="Q720" i="17"/>
  <c r="Q719" i="17"/>
  <c r="Q718" i="17"/>
  <c r="Q717" i="17"/>
  <c r="Q716" i="17"/>
  <c r="Q715" i="17"/>
  <c r="Q714" i="17"/>
  <c r="Q713" i="17"/>
  <c r="Q712" i="17"/>
  <c r="Q711" i="17"/>
  <c r="Q710" i="17"/>
  <c r="Q709" i="17"/>
  <c r="Q708" i="17"/>
  <c r="Q707" i="17"/>
  <c r="Q706" i="17"/>
  <c r="Q705" i="17"/>
  <c r="Q704" i="17"/>
  <c r="Q703" i="17"/>
  <c r="Q702" i="17"/>
  <c r="Q701" i="17"/>
  <c r="Q700" i="17"/>
  <c r="Q699" i="17"/>
  <c r="Q698" i="17"/>
  <c r="Q697" i="17"/>
  <c r="Q696" i="17"/>
  <c r="Q695" i="17"/>
  <c r="Q694" i="17"/>
  <c r="Q693" i="17"/>
  <c r="Q692" i="17"/>
  <c r="Q691" i="17"/>
  <c r="Q690" i="17"/>
  <c r="Q689" i="17"/>
  <c r="Q688" i="17"/>
  <c r="Q687" i="17"/>
  <c r="Q686" i="17"/>
  <c r="Q685" i="17"/>
  <c r="Q684" i="17"/>
  <c r="Q683" i="17"/>
  <c r="Q682" i="17"/>
  <c r="Q681" i="17"/>
  <c r="Q680" i="17"/>
  <c r="Q679" i="17"/>
  <c r="Q678" i="17"/>
  <c r="Q677" i="17"/>
  <c r="Q676" i="17"/>
  <c r="Q675" i="17"/>
  <c r="Q674" i="17"/>
  <c r="Q673" i="17"/>
  <c r="Q672" i="17"/>
  <c r="Q671" i="17"/>
  <c r="Q670" i="17"/>
  <c r="Q669" i="17"/>
  <c r="Q668" i="17"/>
  <c r="Q667" i="17"/>
  <c r="Q666" i="17"/>
  <c r="Q665" i="17"/>
  <c r="Q664" i="17"/>
  <c r="Q663" i="17"/>
  <c r="Q662" i="17"/>
  <c r="Q661" i="17"/>
  <c r="Q660" i="17"/>
  <c r="Q659" i="17"/>
  <c r="Q658" i="17"/>
  <c r="Q656" i="17"/>
  <c r="Q655" i="17"/>
  <c r="Q654" i="17"/>
  <c r="Q653" i="17"/>
  <c r="Q652" i="17"/>
  <c r="Q651" i="17"/>
  <c r="Q650" i="17"/>
  <c r="Q649" i="17"/>
  <c r="Q648" i="17"/>
  <c r="Q647" i="17"/>
  <c r="Q646" i="17"/>
  <c r="Q645" i="17"/>
  <c r="Q644" i="17"/>
  <c r="Q643" i="17"/>
  <c r="Q642" i="17"/>
  <c r="Q641" i="17"/>
  <c r="Q640" i="17"/>
  <c r="Q638" i="17"/>
  <c r="Q636" i="17"/>
  <c r="Q635" i="17"/>
  <c r="Q634" i="17"/>
  <c r="Q633" i="17"/>
  <c r="Q632" i="17"/>
  <c r="Q631" i="17"/>
  <c r="Q630" i="17"/>
  <c r="Q629" i="17"/>
  <c r="Q628" i="17"/>
  <c r="Q627" i="17"/>
  <c r="Q626" i="17"/>
  <c r="Q625" i="17"/>
  <c r="Q624" i="17"/>
  <c r="Q622" i="17"/>
  <c r="Q619" i="17"/>
  <c r="Q615" i="17"/>
  <c r="Q612" i="17"/>
  <c r="Q609" i="17"/>
  <c r="Q606" i="17"/>
  <c r="Q605" i="17"/>
  <c r="Q601" i="17"/>
  <c r="Q599" i="17"/>
  <c r="Q596" i="17"/>
  <c r="Q593" i="17"/>
  <c r="Q590" i="17"/>
  <c r="Q587" i="17"/>
  <c r="Q585" i="17"/>
  <c r="Q582" i="17"/>
  <c r="Q579" i="17"/>
  <c r="Q578" i="17"/>
  <c r="Q577" i="17"/>
  <c r="Q574" i="17"/>
  <c r="Q571" i="17"/>
  <c r="Q567" i="17"/>
  <c r="Q564" i="17"/>
  <c r="Q562" i="17"/>
  <c r="Q559" i="17"/>
  <c r="Q558" i="17"/>
  <c r="Q556" i="17"/>
  <c r="Q554" i="17"/>
  <c r="Q551" i="17"/>
  <c r="Q548" i="17"/>
  <c r="Q546" i="17"/>
  <c r="Q544" i="17"/>
  <c r="Q539" i="17"/>
  <c r="Q537" i="17"/>
  <c r="Q535" i="17"/>
  <c r="Q532" i="17"/>
  <c r="Q530" i="17"/>
  <c r="Q529" i="17"/>
  <c r="Q526" i="17"/>
  <c r="Q524" i="17"/>
  <c r="Q521" i="17"/>
  <c r="Q518" i="17"/>
  <c r="Q515" i="17"/>
  <c r="Q513" i="17"/>
  <c r="Q512" i="17"/>
  <c r="Q510" i="17"/>
  <c r="Q509" i="17"/>
  <c r="Q507" i="17"/>
  <c r="Q504" i="17"/>
  <c r="Q501" i="17"/>
  <c r="Q498" i="17"/>
  <c r="Q496" i="17"/>
  <c r="Q494" i="17"/>
  <c r="Q491" i="17"/>
  <c r="Q487" i="17"/>
  <c r="Q484" i="17"/>
  <c r="Q481" i="17"/>
  <c r="Q479" i="17"/>
  <c r="Q476" i="17"/>
  <c r="Q474" i="17"/>
  <c r="Q472" i="17"/>
  <c r="Q469" i="17"/>
  <c r="Q467" i="17"/>
  <c r="Q463" i="17"/>
  <c r="Q462" i="17"/>
  <c r="Q460" i="17"/>
  <c r="Q458" i="17"/>
  <c r="Q457" i="17"/>
  <c r="Q455" i="17"/>
  <c r="Q452" i="17"/>
  <c r="Q450" i="17"/>
  <c r="Q447" i="17"/>
  <c r="Q442" i="17"/>
  <c r="Q439" i="17"/>
  <c r="Q436" i="17"/>
  <c r="Q434" i="17"/>
  <c r="Q431" i="17"/>
  <c r="Q428" i="17"/>
  <c r="Q426" i="17"/>
  <c r="Q423" i="17"/>
  <c r="Q421" i="17"/>
  <c r="Q418" i="17"/>
  <c r="Q415" i="17"/>
  <c r="Q413" i="17"/>
  <c r="Q410" i="17"/>
  <c r="Q407" i="17"/>
  <c r="Q403" i="17"/>
  <c r="Q398" i="17"/>
  <c r="Q397" i="17"/>
  <c r="Q395" i="17"/>
  <c r="Q392" i="17"/>
  <c r="Q389" i="17"/>
  <c r="Q388" i="17"/>
  <c r="Q387" i="17"/>
  <c r="Q385" i="17"/>
  <c r="Q382" i="17"/>
  <c r="Q380" i="17"/>
  <c r="Q378" i="17"/>
  <c r="Q375" i="17"/>
  <c r="Q373" i="17"/>
  <c r="Q371" i="17"/>
  <c r="Q368" i="17"/>
  <c r="Q366" i="17"/>
  <c r="Q365" i="17"/>
  <c r="Q362" i="17"/>
  <c r="Q359" i="17"/>
  <c r="Q356" i="17"/>
  <c r="Q353" i="17"/>
  <c r="Q350" i="17"/>
  <c r="Q346" i="17"/>
  <c r="Q343" i="17"/>
  <c r="Q340" i="17"/>
  <c r="Q337" i="17"/>
  <c r="Q334" i="17"/>
  <c r="Q331" i="17"/>
  <c r="Q328" i="17"/>
  <c r="Q325" i="17"/>
  <c r="Q322" i="17"/>
  <c r="Q319" i="17"/>
  <c r="Q316" i="17"/>
  <c r="Q313" i="17"/>
  <c r="Q310" i="17"/>
  <c r="Q307" i="17"/>
  <c r="Q304" i="17"/>
  <c r="Q301" i="17"/>
  <c r="Q298" i="17"/>
  <c r="Q295" i="17"/>
  <c r="Q294" i="17"/>
  <c r="Q292" i="17"/>
  <c r="Q289" i="17"/>
  <c r="Q286" i="17"/>
  <c r="Q283" i="17"/>
  <c r="Q280" i="17"/>
  <c r="Q277" i="17"/>
  <c r="Q274" i="17"/>
  <c r="Q273" i="17"/>
  <c r="Q271" i="17"/>
  <c r="Q268" i="17"/>
  <c r="Q265" i="17"/>
  <c r="Q262" i="17"/>
  <c r="Q259" i="17"/>
  <c r="Q256" i="17"/>
  <c r="Q253" i="17"/>
  <c r="Q250" i="17"/>
  <c r="Q247" i="17"/>
  <c r="Q244" i="17"/>
  <c r="Q241" i="17"/>
  <c r="Q238" i="17"/>
  <c r="Q235" i="17"/>
  <c r="Q232" i="17"/>
  <c r="Q229" i="17"/>
  <c r="Q226" i="17"/>
  <c r="Q223" i="17"/>
  <c r="Q220" i="17"/>
  <c r="Q217" i="17"/>
  <c r="Q214" i="17"/>
  <c r="Q211" i="17"/>
  <c r="Q208" i="17"/>
  <c r="Q205" i="17"/>
  <c r="Q202" i="17"/>
  <c r="Q199" i="17"/>
  <c r="Q196" i="17"/>
  <c r="Q193" i="17"/>
  <c r="Q190" i="17"/>
  <c r="Q187" i="17"/>
  <c r="Q184" i="17"/>
  <c r="Q181" i="17"/>
  <c r="Q178" i="17"/>
  <c r="Q177" i="17"/>
  <c r="Q175" i="17"/>
  <c r="Q174" i="17"/>
  <c r="Q172" i="17"/>
  <c r="Q169" i="17"/>
  <c r="Q166" i="17"/>
  <c r="Q163" i="17"/>
  <c r="Q160" i="17"/>
  <c r="Q157" i="17"/>
  <c r="Q154" i="17"/>
  <c r="Q151" i="17"/>
  <c r="Q148" i="17"/>
  <c r="Q147" i="17"/>
  <c r="Q145" i="17"/>
  <c r="Q142" i="17"/>
  <c r="Q139" i="17"/>
  <c r="Q136" i="17"/>
  <c r="Q134" i="17"/>
  <c r="Q131" i="17"/>
  <c r="Q126" i="17"/>
  <c r="Q123" i="17"/>
  <c r="Q120" i="17"/>
  <c r="Q117" i="17"/>
  <c r="Q114" i="17"/>
  <c r="Q111" i="17"/>
  <c r="Q108" i="17"/>
  <c r="Q105" i="17"/>
  <c r="Q102" i="17"/>
  <c r="Q99" i="17"/>
  <c r="Q96" i="17"/>
  <c r="Q93" i="17"/>
  <c r="Q90" i="17"/>
  <c r="Q87" i="17"/>
  <c r="Q84" i="17"/>
  <c r="Q81" i="17"/>
  <c r="Q78" i="17"/>
  <c r="Q75" i="17"/>
  <c r="Q72" i="17"/>
  <c r="Q69" i="17"/>
  <c r="Q66" i="17"/>
  <c r="Q63" i="17"/>
  <c r="Q60" i="17"/>
  <c r="Q57" i="17"/>
  <c r="Q54" i="17"/>
  <c r="Q51" i="17"/>
  <c r="Q48" i="17"/>
  <c r="Q45" i="17"/>
  <c r="Q42" i="17"/>
  <c r="Q39" i="17"/>
  <c r="Q36" i="17"/>
  <c r="Q33" i="17"/>
  <c r="Q30" i="17"/>
  <c r="Q27" i="17"/>
  <c r="Q24" i="17"/>
  <c r="Q21" i="17"/>
  <c r="Q18" i="17"/>
  <c r="Q15" i="17"/>
  <c r="Q12" i="17"/>
  <c r="Q9" i="17"/>
  <c r="Q6" i="17"/>
  <c r="Q3" i="17"/>
  <c r="P836" i="17"/>
  <c r="P835" i="17"/>
  <c r="P834" i="17"/>
  <c r="P833" i="17"/>
  <c r="P832" i="17"/>
  <c r="P831" i="17"/>
  <c r="P830" i="17"/>
  <c r="P829" i="17"/>
  <c r="P828" i="17"/>
  <c r="P827" i="17"/>
  <c r="P826" i="17"/>
  <c r="P825" i="17"/>
  <c r="P824" i="17"/>
  <c r="P823" i="17"/>
  <c r="P822" i="17"/>
  <c r="P821" i="17"/>
  <c r="P820" i="17"/>
  <c r="P819" i="17"/>
  <c r="P818" i="17"/>
  <c r="P817" i="17"/>
  <c r="P816" i="17"/>
  <c r="P815" i="17"/>
  <c r="P814" i="17"/>
  <c r="P813" i="17"/>
  <c r="P812" i="17"/>
  <c r="P811" i="17"/>
  <c r="P810" i="17"/>
  <c r="P809" i="17"/>
  <c r="P808" i="17"/>
  <c r="P807" i="17"/>
  <c r="P806" i="17"/>
  <c r="P805" i="17"/>
  <c r="P804" i="17"/>
  <c r="P803" i="17"/>
  <c r="P802" i="17"/>
  <c r="P801" i="17"/>
  <c r="P800" i="17"/>
  <c r="P799" i="17"/>
  <c r="P798" i="17"/>
  <c r="P797" i="17"/>
  <c r="P796" i="17"/>
  <c r="P795" i="17"/>
  <c r="P794" i="17"/>
  <c r="P793" i="17"/>
  <c r="P792" i="17"/>
  <c r="P791" i="17"/>
  <c r="P790" i="17"/>
  <c r="P789" i="17"/>
  <c r="P788" i="17"/>
  <c r="P787" i="17"/>
  <c r="P786" i="17"/>
  <c r="P785" i="17"/>
  <c r="P784" i="17"/>
  <c r="P783" i="17"/>
  <c r="P782" i="17"/>
  <c r="P781" i="17"/>
  <c r="P780" i="17"/>
  <c r="P779" i="17"/>
  <c r="P778" i="17"/>
  <c r="P777" i="17"/>
  <c r="P776" i="17"/>
  <c r="P775" i="17"/>
  <c r="P774" i="17"/>
  <c r="P773" i="17"/>
  <c r="P772" i="17"/>
  <c r="P771" i="17"/>
  <c r="P770" i="17"/>
  <c r="P769" i="17"/>
  <c r="P768" i="17"/>
  <c r="P767" i="17"/>
  <c r="P766" i="17"/>
  <c r="P765" i="17"/>
  <c r="P764" i="17"/>
  <c r="P763" i="17"/>
  <c r="P762" i="17"/>
  <c r="P761" i="17"/>
  <c r="P760" i="17"/>
  <c r="P759" i="17"/>
  <c r="P758" i="17"/>
  <c r="P757" i="17"/>
  <c r="P756" i="17"/>
  <c r="P755" i="17"/>
  <c r="P754" i="17"/>
  <c r="P753" i="17"/>
  <c r="P752" i="17"/>
  <c r="P751" i="17"/>
  <c r="P750" i="17"/>
  <c r="P749" i="17"/>
  <c r="P748" i="17"/>
  <c r="P747" i="17"/>
  <c r="P746" i="17"/>
  <c r="P745" i="17"/>
  <c r="P744" i="17"/>
  <c r="P743" i="17"/>
  <c r="P742" i="17"/>
  <c r="P741" i="17"/>
  <c r="P740" i="17"/>
  <c r="P739" i="17"/>
  <c r="P738" i="17"/>
  <c r="P737" i="17"/>
  <c r="P736" i="17"/>
  <c r="P735" i="17"/>
  <c r="P734" i="17"/>
  <c r="P733" i="17"/>
  <c r="P732" i="17"/>
  <c r="P731" i="17"/>
  <c r="P730" i="17"/>
  <c r="P729" i="17"/>
  <c r="P728" i="17"/>
  <c r="P727" i="17"/>
  <c r="P726" i="17"/>
  <c r="P725" i="17"/>
  <c r="P724" i="17"/>
  <c r="P723" i="17"/>
  <c r="P722" i="17"/>
  <c r="P721" i="17"/>
  <c r="P720" i="17"/>
  <c r="P719" i="17"/>
  <c r="P718" i="17"/>
  <c r="P717" i="17"/>
  <c r="P716" i="17"/>
  <c r="P715" i="17"/>
  <c r="P714" i="17"/>
  <c r="P713" i="17"/>
  <c r="P712" i="17"/>
  <c r="P711" i="17"/>
  <c r="P710" i="17"/>
  <c r="P709" i="17"/>
  <c r="P708" i="17"/>
  <c r="P707" i="17"/>
  <c r="P706" i="17"/>
  <c r="P705" i="17"/>
  <c r="P704" i="17"/>
  <c r="P703" i="17"/>
  <c r="P702" i="17"/>
  <c r="P701" i="17"/>
  <c r="P700" i="17"/>
  <c r="P699" i="17"/>
  <c r="P698" i="17"/>
  <c r="P697" i="17"/>
  <c r="P696" i="17"/>
  <c r="P695" i="17"/>
  <c r="P694" i="17"/>
  <c r="P693" i="17"/>
  <c r="P692" i="17"/>
  <c r="P691" i="17"/>
  <c r="P690" i="17"/>
  <c r="P689" i="17"/>
  <c r="P688" i="17"/>
  <c r="P687" i="17"/>
  <c r="P686" i="17"/>
  <c r="P685" i="17"/>
  <c r="P684" i="17"/>
  <c r="P683" i="17"/>
  <c r="P682" i="17"/>
  <c r="P681" i="17"/>
  <c r="P680" i="17"/>
  <c r="P679" i="17"/>
  <c r="P678" i="17"/>
  <c r="P677" i="17"/>
  <c r="P676" i="17"/>
  <c r="P675" i="17"/>
  <c r="P674" i="17"/>
  <c r="P673" i="17"/>
  <c r="P672" i="17"/>
  <c r="P671" i="17"/>
  <c r="P670" i="17"/>
  <c r="P669" i="17"/>
  <c r="P668" i="17"/>
  <c r="P667" i="17"/>
  <c r="P666" i="17"/>
  <c r="P665" i="17"/>
  <c r="P664" i="17"/>
  <c r="P663" i="17"/>
  <c r="P662" i="17"/>
  <c r="P661" i="17"/>
  <c r="P660" i="17"/>
  <c r="P659" i="17"/>
  <c r="P658" i="17"/>
  <c r="P657" i="17"/>
  <c r="P656" i="17"/>
  <c r="P655" i="17"/>
  <c r="P654" i="17"/>
  <c r="P653" i="17"/>
  <c r="P652" i="17"/>
  <c r="P651" i="17"/>
  <c r="P650" i="17"/>
  <c r="P649" i="17"/>
  <c r="P648" i="17"/>
  <c r="P647" i="17"/>
  <c r="P646" i="17"/>
  <c r="P645" i="17"/>
  <c r="P644" i="17"/>
  <c r="P643" i="17"/>
  <c r="P642" i="17"/>
  <c r="P641" i="17"/>
  <c r="P640" i="17"/>
  <c r="P638" i="17"/>
  <c r="P637" i="17"/>
  <c r="P636" i="17"/>
  <c r="P635" i="17"/>
  <c r="P634" i="17"/>
  <c r="P633" i="17"/>
  <c r="P632" i="17"/>
  <c r="P631" i="17"/>
  <c r="P630" i="17"/>
  <c r="P629" i="17"/>
  <c r="P627" i="17"/>
  <c r="P626" i="17"/>
  <c r="P625" i="17"/>
  <c r="P624" i="17"/>
  <c r="P622" i="17"/>
  <c r="P621" i="17"/>
  <c r="P619" i="17"/>
  <c r="P615" i="17"/>
  <c r="P612" i="17"/>
  <c r="P609" i="17"/>
  <c r="P606" i="17"/>
  <c r="P605" i="17"/>
  <c r="P601" i="17"/>
  <c r="P599" i="17"/>
  <c r="P596" i="17"/>
  <c r="P593" i="17"/>
  <c r="P592" i="17"/>
  <c r="P590" i="17"/>
  <c r="P587" i="17"/>
  <c r="P585" i="17"/>
  <c r="P582" i="17"/>
  <c r="P579" i="17"/>
  <c r="P577" i="17"/>
  <c r="P574" i="17"/>
  <c r="P571" i="17"/>
  <c r="P567" i="17"/>
  <c r="P564" i="17"/>
  <c r="P562" i="17"/>
  <c r="P561" i="17"/>
  <c r="P559" i="17"/>
  <c r="P556" i="17"/>
  <c r="P554" i="17"/>
  <c r="P551" i="17"/>
  <c r="P548" i="17"/>
  <c r="P546" i="17"/>
  <c r="P544" i="17"/>
  <c r="P539" i="17"/>
  <c r="P537" i="17"/>
  <c r="P535" i="17"/>
  <c r="P532" i="17"/>
  <c r="P530" i="17"/>
  <c r="P529" i="17"/>
  <c r="P526" i="17"/>
  <c r="P524" i="17"/>
  <c r="P521" i="17"/>
  <c r="P518" i="17"/>
  <c r="P515" i="17"/>
  <c r="P513" i="17"/>
  <c r="P510" i="17"/>
  <c r="P507" i="17"/>
  <c r="P504" i="17"/>
  <c r="P501" i="17"/>
  <c r="P498" i="17"/>
  <c r="P496" i="17"/>
  <c r="P494" i="17"/>
  <c r="P491" i="17"/>
  <c r="P487" i="17"/>
  <c r="P484" i="17"/>
  <c r="P479" i="17"/>
  <c r="P476" i="17"/>
  <c r="P474" i="17"/>
  <c r="P472" i="17"/>
  <c r="P469" i="17"/>
  <c r="P467" i="17"/>
  <c r="P463" i="17"/>
  <c r="P458" i="17"/>
  <c r="P455" i="17"/>
  <c r="P452" i="17"/>
  <c r="P450" i="17"/>
  <c r="P447" i="17"/>
  <c r="P442" i="17"/>
  <c r="P439" i="17"/>
  <c r="P436" i="17"/>
  <c r="P434" i="17"/>
  <c r="P431" i="17"/>
  <c r="P428" i="17"/>
  <c r="P426" i="17"/>
  <c r="P423" i="17"/>
  <c r="P421" i="17"/>
  <c r="P418" i="17"/>
  <c r="P415" i="17"/>
  <c r="P413" i="17"/>
  <c r="P410" i="17"/>
  <c r="P407" i="17"/>
  <c r="P403" i="17"/>
  <c r="P398" i="17"/>
  <c r="P395" i="17"/>
  <c r="P392" i="17"/>
  <c r="P389" i="17"/>
  <c r="P388" i="17"/>
  <c r="P387" i="17"/>
  <c r="P385" i="17"/>
  <c r="P384" i="17"/>
  <c r="P382" i="17"/>
  <c r="P380" i="17"/>
  <c r="P378" i="17"/>
  <c r="P375" i="17"/>
  <c r="P373" i="17"/>
  <c r="P371" i="17"/>
  <c r="P368" i="17"/>
  <c r="P366" i="17"/>
  <c r="P365" i="17"/>
  <c r="P362" i="17"/>
  <c r="P359" i="17"/>
  <c r="P356" i="17"/>
  <c r="P353" i="17"/>
  <c r="P350" i="17"/>
  <c r="P346" i="17"/>
  <c r="P343" i="17"/>
  <c r="P340" i="17"/>
  <c r="P337" i="17"/>
  <c r="P334" i="17"/>
  <c r="P331" i="17"/>
  <c r="P328" i="17"/>
  <c r="P325" i="17"/>
  <c r="P322" i="17"/>
  <c r="P319" i="17"/>
  <c r="P316" i="17"/>
  <c r="P313" i="17"/>
  <c r="P310" i="17"/>
  <c r="P307" i="17"/>
  <c r="P304" i="17"/>
  <c r="P301" i="17"/>
  <c r="P298" i="17"/>
  <c r="P295" i="17"/>
  <c r="P292" i="17"/>
  <c r="P289" i="17"/>
  <c r="P286" i="17"/>
  <c r="P283" i="17"/>
  <c r="P280" i="17"/>
  <c r="P277" i="17"/>
  <c r="P274" i="17"/>
  <c r="P271" i="17"/>
  <c r="P268" i="17"/>
  <c r="P265" i="17"/>
  <c r="P262" i="17"/>
  <c r="P259" i="17"/>
  <c r="P256" i="17"/>
  <c r="P253" i="17"/>
  <c r="P250" i="17"/>
  <c r="P247" i="17"/>
  <c r="P244" i="17"/>
  <c r="P241" i="17"/>
  <c r="P238" i="17"/>
  <c r="P235" i="17"/>
  <c r="P232" i="17"/>
  <c r="P229" i="17"/>
  <c r="P226" i="17"/>
  <c r="P223" i="17"/>
  <c r="P220" i="17"/>
  <c r="P217" i="17"/>
  <c r="P214" i="17"/>
  <c r="P211" i="17"/>
  <c r="P208" i="17"/>
  <c r="P205" i="17"/>
  <c r="P202" i="17"/>
  <c r="P199" i="17"/>
  <c r="P196" i="17"/>
  <c r="P193" i="17"/>
  <c r="P190" i="17"/>
  <c r="P187" i="17"/>
  <c r="P186" i="17"/>
  <c r="P184" i="17"/>
  <c r="P181" i="17"/>
  <c r="P178" i="17"/>
  <c r="P175" i="17"/>
  <c r="P172" i="17"/>
  <c r="P169" i="17"/>
  <c r="P166" i="17"/>
  <c r="P163" i="17"/>
  <c r="P160" i="17"/>
  <c r="P157" i="17"/>
  <c r="P154" i="17"/>
  <c r="P151" i="17"/>
  <c r="P148" i="17"/>
  <c r="P145" i="17"/>
  <c r="P142" i="17"/>
  <c r="P139" i="17"/>
  <c r="P136" i="17"/>
  <c r="P134" i="17"/>
  <c r="P131" i="17"/>
  <c r="P126" i="17"/>
  <c r="P125" i="17"/>
  <c r="P123" i="17"/>
  <c r="P120" i="17"/>
  <c r="P117" i="17"/>
  <c r="P114" i="17"/>
  <c r="P111" i="17"/>
  <c r="P108" i="17"/>
  <c r="P105" i="17"/>
  <c r="P102" i="17"/>
  <c r="P99" i="17"/>
  <c r="P96" i="17"/>
  <c r="P93" i="17"/>
  <c r="P90" i="17"/>
  <c r="P87" i="17"/>
  <c r="P84" i="17"/>
  <c r="P81" i="17"/>
  <c r="P78" i="17"/>
  <c r="P75" i="17"/>
  <c r="P72" i="17"/>
  <c r="P69" i="17"/>
  <c r="P66" i="17"/>
  <c r="P63" i="17"/>
  <c r="P60" i="17"/>
  <c r="P57" i="17"/>
  <c r="P54" i="17"/>
  <c r="P51" i="17"/>
  <c r="P48" i="17"/>
  <c r="P45" i="17"/>
  <c r="P42" i="17"/>
  <c r="P39" i="17"/>
  <c r="P36" i="17"/>
  <c r="P33" i="17"/>
  <c r="P30" i="17"/>
  <c r="P27" i="17"/>
  <c r="P24" i="17"/>
  <c r="P21" i="17"/>
  <c r="P18" i="17"/>
  <c r="P15" i="17"/>
  <c r="P12" i="17"/>
  <c r="P9" i="17"/>
  <c r="P6" i="17"/>
  <c r="P3" i="17"/>
  <c r="O836" i="17"/>
  <c r="O835" i="17"/>
  <c r="O834" i="17"/>
  <c r="O833" i="17"/>
  <c r="O832" i="17"/>
  <c r="O831" i="17"/>
  <c r="O830" i="17"/>
  <c r="O829" i="17"/>
  <c r="O828" i="17"/>
  <c r="O827" i="17"/>
  <c r="O826" i="17"/>
  <c r="O825" i="17"/>
  <c r="O824" i="17"/>
  <c r="O823" i="17"/>
  <c r="O822" i="17"/>
  <c r="O821" i="17"/>
  <c r="O820" i="17"/>
  <c r="O819" i="17"/>
  <c r="O818" i="17"/>
  <c r="O817" i="17"/>
  <c r="O816" i="17"/>
  <c r="O815" i="17"/>
  <c r="O814" i="17"/>
  <c r="O813" i="17"/>
  <c r="O812" i="17"/>
  <c r="O811" i="17"/>
  <c r="O810" i="17"/>
  <c r="O809" i="17"/>
  <c r="O808" i="17"/>
  <c r="O807" i="17"/>
  <c r="O806" i="17"/>
  <c r="O805" i="17"/>
  <c r="O804" i="17"/>
  <c r="O803" i="17"/>
  <c r="O802" i="17"/>
  <c r="O801" i="17"/>
  <c r="O800" i="17"/>
  <c r="O799" i="17"/>
  <c r="O798" i="17"/>
  <c r="O797" i="17"/>
  <c r="O796" i="17"/>
  <c r="O795" i="17"/>
  <c r="O794" i="17"/>
  <c r="O793" i="17"/>
  <c r="O792" i="17"/>
  <c r="O791" i="17"/>
  <c r="O790" i="17"/>
  <c r="O789" i="17"/>
  <c r="O788" i="17"/>
  <c r="O787" i="17"/>
  <c r="O786" i="17"/>
  <c r="O785" i="17"/>
  <c r="O784" i="17"/>
  <c r="O783" i="17"/>
  <c r="O782" i="17"/>
  <c r="O781" i="17"/>
  <c r="O780" i="17"/>
  <c r="O779" i="17"/>
  <c r="O778" i="17"/>
  <c r="O777" i="17"/>
  <c r="O776" i="17"/>
  <c r="O775" i="17"/>
  <c r="O774" i="17"/>
  <c r="O773" i="17"/>
  <c r="O772" i="17"/>
  <c r="O771" i="17"/>
  <c r="O770" i="17"/>
  <c r="O769" i="17"/>
  <c r="O768" i="17"/>
  <c r="O767" i="17"/>
  <c r="O766" i="17"/>
  <c r="O765" i="17"/>
  <c r="O764" i="17"/>
  <c r="O763" i="17"/>
  <c r="O762" i="17"/>
  <c r="O761" i="17"/>
  <c r="O760" i="17"/>
  <c r="O759" i="17"/>
  <c r="O758" i="17"/>
  <c r="O757" i="17"/>
  <c r="O756" i="17"/>
  <c r="O755" i="17"/>
  <c r="O754" i="17"/>
  <c r="O753" i="17"/>
  <c r="O752" i="17"/>
  <c r="O751" i="17"/>
  <c r="O750" i="17"/>
  <c r="O749" i="17"/>
  <c r="O748" i="17"/>
  <c r="O747" i="17"/>
  <c r="O746" i="17"/>
  <c r="O745" i="17"/>
  <c r="O744" i="17"/>
  <c r="O743" i="17"/>
  <c r="O742" i="17"/>
  <c r="O741" i="17"/>
  <c r="O740" i="17"/>
  <c r="O739" i="17"/>
  <c r="O738" i="17"/>
  <c r="O737" i="17"/>
  <c r="O736" i="17"/>
  <c r="O735" i="17"/>
  <c r="O734" i="17"/>
  <c r="O733" i="17"/>
  <c r="O732" i="17"/>
  <c r="O731" i="17"/>
  <c r="O730" i="17"/>
  <c r="O729" i="17"/>
  <c r="O728" i="17"/>
  <c r="O727" i="17"/>
  <c r="O726" i="17"/>
  <c r="O725" i="17"/>
  <c r="O724" i="17"/>
  <c r="O723" i="17"/>
  <c r="O722" i="17"/>
  <c r="O721" i="17"/>
  <c r="O720" i="17"/>
  <c r="O719" i="17"/>
  <c r="O718" i="17"/>
  <c r="O717" i="17"/>
  <c r="O716" i="17"/>
  <c r="O715" i="17"/>
  <c r="O714" i="17"/>
  <c r="O713" i="17"/>
  <c r="O712" i="17"/>
  <c r="O711" i="17"/>
  <c r="O710" i="17"/>
  <c r="O709" i="17"/>
  <c r="O708" i="17"/>
  <c r="O707" i="17"/>
  <c r="O706" i="17"/>
  <c r="O705" i="17"/>
  <c r="O704" i="17"/>
  <c r="O703" i="17"/>
  <c r="O702" i="17"/>
  <c r="O701" i="17"/>
  <c r="O700" i="17"/>
  <c r="O699" i="17"/>
  <c r="O698" i="17"/>
  <c r="O697" i="17"/>
  <c r="O696" i="17"/>
  <c r="O695" i="17"/>
  <c r="O694" i="17"/>
  <c r="O693" i="17"/>
  <c r="O692" i="17"/>
  <c r="O691" i="17"/>
  <c r="O690" i="17"/>
  <c r="O689" i="17"/>
  <c r="O688" i="17"/>
  <c r="O687" i="17"/>
  <c r="O686" i="17"/>
  <c r="O685" i="17"/>
  <c r="O684" i="17"/>
  <c r="O683" i="17"/>
  <c r="O682" i="17"/>
  <c r="O681" i="17"/>
  <c r="O680" i="17"/>
  <c r="O679" i="17"/>
  <c r="O678" i="17"/>
  <c r="O677" i="17"/>
  <c r="O676" i="17"/>
  <c r="O675" i="17"/>
  <c r="O674" i="17"/>
  <c r="O673" i="17"/>
  <c r="O672" i="17"/>
  <c r="O671" i="17"/>
  <c r="O670" i="17"/>
  <c r="O669" i="17"/>
  <c r="O668" i="17"/>
  <c r="O667" i="17"/>
  <c r="O666" i="17"/>
  <c r="O665" i="17"/>
  <c r="O664" i="17"/>
  <c r="O663" i="17"/>
  <c r="O662" i="17"/>
  <c r="O661" i="17"/>
  <c r="O660" i="17"/>
  <c r="O659" i="17"/>
  <c r="O658" i="17"/>
  <c r="O657" i="17"/>
  <c r="O656" i="17"/>
  <c r="O655" i="17"/>
  <c r="O654" i="17"/>
  <c r="O653" i="17"/>
  <c r="O652" i="17"/>
  <c r="O651" i="17"/>
  <c r="O650" i="17"/>
  <c r="O649" i="17"/>
  <c r="O648" i="17"/>
  <c r="O647" i="17"/>
  <c r="O646" i="17"/>
  <c r="O645" i="17"/>
  <c r="O644" i="17"/>
  <c r="O643" i="17"/>
  <c r="O642" i="17"/>
  <c r="O641" i="17"/>
  <c r="O640" i="17"/>
  <c r="O638" i="17"/>
  <c r="O637" i="17"/>
  <c r="O636" i="17"/>
  <c r="O635" i="17"/>
  <c r="O634" i="17"/>
  <c r="O633" i="17"/>
  <c r="O632" i="17"/>
  <c r="O631" i="17"/>
  <c r="O630" i="17"/>
  <c r="O629" i="17"/>
  <c r="O627" i="17"/>
  <c r="O626" i="17"/>
  <c r="O625" i="17"/>
  <c r="O624" i="17"/>
  <c r="O622" i="17"/>
  <c r="O621" i="17"/>
  <c r="O619" i="17"/>
  <c r="O615" i="17"/>
  <c r="O612" i="17"/>
  <c r="O609" i="17"/>
  <c r="O606" i="17"/>
  <c r="O605" i="17"/>
  <c r="O601" i="17"/>
  <c r="O599" i="17"/>
  <c r="O596" i="17"/>
  <c r="O593" i="17"/>
  <c r="O590" i="17"/>
  <c r="O587" i="17"/>
  <c r="O585" i="17"/>
  <c r="O582" i="17"/>
  <c r="O579" i="17"/>
  <c r="O578" i="17"/>
  <c r="O577" i="17"/>
  <c r="O574" i="17"/>
  <c r="O571" i="17"/>
  <c r="O567" i="17"/>
  <c r="O564" i="17"/>
  <c r="O562" i="17"/>
  <c r="O559" i="17"/>
  <c r="O556" i="17"/>
  <c r="O554" i="17"/>
  <c r="O551" i="17"/>
  <c r="O548" i="17"/>
  <c r="O546" i="17"/>
  <c r="O544" i="17"/>
  <c r="O539" i="17"/>
  <c r="O537" i="17"/>
  <c r="O535" i="17"/>
  <c r="O532" i="17"/>
  <c r="O530" i="17"/>
  <c r="O529" i="17"/>
  <c r="O526" i="17"/>
  <c r="O524" i="17"/>
  <c r="O521" i="17"/>
  <c r="O518" i="17"/>
  <c r="O515" i="17"/>
  <c r="O513" i="17"/>
  <c r="O510" i="17"/>
  <c r="O507" i="17"/>
  <c r="O504" i="17"/>
  <c r="O501" i="17"/>
  <c r="O500" i="17"/>
  <c r="O498" i="17"/>
  <c r="O497" i="17"/>
  <c r="O496" i="17"/>
  <c r="O494" i="17"/>
  <c r="O491" i="17"/>
  <c r="O487" i="17"/>
  <c r="O484" i="17"/>
  <c r="O479" i="17"/>
  <c r="O476" i="17"/>
  <c r="O474" i="17"/>
  <c r="O472" i="17"/>
  <c r="O469" i="17"/>
  <c r="O467" i="17"/>
  <c r="O463" i="17"/>
  <c r="O462" i="17"/>
  <c r="O458" i="17"/>
  <c r="O455" i="17"/>
  <c r="O452" i="17"/>
  <c r="O450" i="17"/>
  <c r="O447" i="17"/>
  <c r="O446" i="17"/>
  <c r="O442" i="17"/>
  <c r="O439" i="17"/>
  <c r="O436" i="17"/>
  <c r="O434" i="17"/>
  <c r="O431" i="17"/>
  <c r="O428" i="17"/>
  <c r="O426" i="17"/>
  <c r="O423" i="17"/>
  <c r="O421" i="17"/>
  <c r="O418" i="17"/>
  <c r="O415" i="17"/>
  <c r="O413" i="17"/>
  <c r="O412" i="17"/>
  <c r="O410" i="17"/>
  <c r="O407" i="17"/>
  <c r="O403" i="17"/>
  <c r="O398" i="17"/>
  <c r="O395" i="17"/>
  <c r="O392" i="17"/>
  <c r="O389" i="17"/>
  <c r="O388" i="17"/>
  <c r="O387" i="17"/>
  <c r="O385" i="17"/>
  <c r="O382" i="17"/>
  <c r="O380" i="17"/>
  <c r="O378" i="17"/>
  <c r="O375" i="17"/>
  <c r="O373" i="17"/>
  <c r="O371" i="17"/>
  <c r="O368" i="17"/>
  <c r="O366" i="17"/>
  <c r="O365" i="17"/>
  <c r="O364" i="17"/>
  <c r="O362" i="17"/>
  <c r="O359" i="17"/>
  <c r="O356" i="17"/>
  <c r="O353" i="17"/>
  <c r="O350" i="17"/>
  <c r="O346" i="17"/>
  <c r="O343" i="17"/>
  <c r="O340" i="17"/>
  <c r="O337" i="17"/>
  <c r="O334" i="17"/>
  <c r="O331" i="17"/>
  <c r="O328" i="17"/>
  <c r="O327" i="17"/>
  <c r="O325" i="17"/>
  <c r="O322" i="17"/>
  <c r="O319" i="17"/>
  <c r="O316" i="17"/>
  <c r="O313" i="17"/>
  <c r="O310" i="17"/>
  <c r="O307" i="17"/>
  <c r="O304" i="17"/>
  <c r="O301" i="17"/>
  <c r="O298" i="17"/>
  <c r="O295" i="17"/>
  <c r="O292" i="17"/>
  <c r="O289" i="17"/>
  <c r="O286" i="17"/>
  <c r="O283" i="17"/>
  <c r="O280" i="17"/>
  <c r="O279" i="17"/>
  <c r="O277" i="17"/>
  <c r="O274" i="17"/>
  <c r="O271" i="17"/>
  <c r="O268" i="17"/>
  <c r="O265" i="17"/>
  <c r="O262" i="17"/>
  <c r="O259" i="17"/>
  <c r="O256" i="17"/>
  <c r="O253" i="17"/>
  <c r="O250" i="17"/>
  <c r="O249" i="17"/>
  <c r="O247" i="17"/>
  <c r="O244" i="17"/>
  <c r="O241" i="17"/>
  <c r="O238" i="17"/>
  <c r="O235" i="17"/>
  <c r="O232" i="17"/>
  <c r="O229" i="17"/>
  <c r="O226" i="17"/>
  <c r="O225" i="17"/>
  <c r="O223" i="17"/>
  <c r="O222" i="17"/>
  <c r="O220" i="17"/>
  <c r="O217" i="17"/>
  <c r="O214" i="17"/>
  <c r="O211" i="17"/>
  <c r="O208" i="17"/>
  <c r="O205" i="17"/>
  <c r="O202" i="17"/>
  <c r="O199" i="17"/>
  <c r="O196" i="17"/>
  <c r="O195" i="17"/>
  <c r="O193" i="17"/>
  <c r="O190" i="17"/>
  <c r="O187" i="17"/>
  <c r="O184" i="17"/>
  <c r="O181" i="17"/>
  <c r="O178" i="17"/>
  <c r="O175" i="17"/>
  <c r="O172" i="17"/>
  <c r="O169" i="17"/>
  <c r="O166" i="17"/>
  <c r="O165" i="17"/>
  <c r="O163" i="17"/>
  <c r="O160" i="17"/>
  <c r="O157" i="17"/>
  <c r="O154" i="17"/>
  <c r="O151" i="17"/>
  <c r="O148" i="17"/>
  <c r="O145" i="17"/>
  <c r="O142" i="17"/>
  <c r="O139" i="17"/>
  <c r="O136" i="17"/>
  <c r="O134" i="17"/>
  <c r="O131" i="17"/>
  <c r="O126" i="17"/>
  <c r="O123" i="17"/>
  <c r="O122" i="17"/>
  <c r="O120" i="17"/>
  <c r="O117" i="17"/>
  <c r="O114" i="17"/>
  <c r="O111" i="17"/>
  <c r="O108" i="17"/>
  <c r="O105" i="17"/>
  <c r="O102" i="17"/>
  <c r="O99" i="17"/>
  <c r="O96" i="17"/>
  <c r="O93" i="17"/>
  <c r="O90" i="17"/>
  <c r="O89" i="17"/>
  <c r="O87" i="17"/>
  <c r="O84" i="17"/>
  <c r="O81" i="17"/>
  <c r="O78" i="17"/>
  <c r="O75" i="17"/>
  <c r="O72" i="17"/>
  <c r="O69" i="17"/>
  <c r="O66" i="17"/>
  <c r="O63" i="17"/>
  <c r="O60" i="17"/>
  <c r="O57" i="17"/>
  <c r="O56" i="17"/>
  <c r="O54" i="17"/>
  <c r="O51" i="17"/>
  <c r="O48" i="17"/>
  <c r="O45" i="17"/>
  <c r="O42" i="17"/>
  <c r="O39" i="17"/>
  <c r="O36" i="17"/>
  <c r="O33" i="17"/>
  <c r="O30" i="17"/>
  <c r="O27" i="17"/>
  <c r="O26" i="17"/>
  <c r="O24" i="17"/>
  <c r="O21" i="17"/>
  <c r="O18" i="17"/>
  <c r="O15" i="17"/>
  <c r="O12" i="17"/>
  <c r="O9" i="17"/>
  <c r="O6" i="17"/>
  <c r="O3" i="17"/>
  <c r="O2" i="17"/>
  <c r="AC835" i="17"/>
  <c r="AC833" i="17"/>
  <c r="AC823" i="17"/>
  <c r="AC820" i="17"/>
  <c r="AC819" i="17"/>
  <c r="AC811" i="17"/>
  <c r="AC809" i="17"/>
  <c r="AC808" i="17"/>
  <c r="AB800" i="17"/>
  <c r="AC799" i="17"/>
  <c r="AC795" i="17"/>
  <c r="AE788" i="17"/>
  <c r="AC787" i="17"/>
  <c r="AC786" i="17"/>
  <c r="AC782" i="17"/>
  <c r="AC775" i="17"/>
  <c r="AC774" i="17"/>
  <c r="AB764" i="17"/>
  <c r="AC763" i="17"/>
  <c r="AC762" i="17"/>
  <c r="AC751" i="17"/>
  <c r="AC750" i="17"/>
  <c r="AC749" i="17"/>
  <c r="AC738" i="17"/>
  <c r="AC733" i="17"/>
  <c r="AC727" i="17"/>
  <c r="AC715" i="17"/>
  <c r="AC712" i="17"/>
  <c r="AC711" i="17"/>
  <c r="AC702" i="17"/>
  <c r="AB692" i="17"/>
  <c r="AC691" i="17"/>
  <c r="AC690" i="17"/>
  <c r="AC679" i="17"/>
  <c r="AC677" i="17"/>
  <c r="AC667" i="17"/>
  <c r="AC662" i="17"/>
  <c r="AC661" i="17"/>
  <c r="AC652" i="17"/>
  <c r="AB644" i="17"/>
  <c r="AC640" i="17"/>
  <c r="AC638" i="17"/>
  <c r="AC619" i="17"/>
  <c r="AC606" i="17"/>
  <c r="AC604" i="17"/>
  <c r="AC603" i="17"/>
  <c r="AC594" i="17"/>
  <c r="AC558" i="17"/>
  <c r="AC546" i="17"/>
  <c r="AC545" i="17"/>
  <c r="AC522" i="17"/>
  <c r="AC511" i="17"/>
  <c r="AC499" i="17"/>
  <c r="AC488" i="17"/>
  <c r="AC487" i="17"/>
  <c r="AC485" i="17"/>
  <c r="AC470" i="17"/>
  <c r="AC463" i="17"/>
  <c r="AC440" i="17"/>
  <c r="AC436" i="17"/>
  <c r="AC426" i="17"/>
  <c r="AC416" i="17"/>
  <c r="AC414" i="17"/>
  <c r="AC348" i="17"/>
  <c r="AC307" i="17"/>
  <c r="AC236" i="17"/>
  <c r="AC223" i="17"/>
  <c r="AC42" i="17"/>
  <c r="AC19" i="17"/>
  <c r="AC800" i="17"/>
  <c r="AC703" i="17"/>
  <c r="AC493" i="17"/>
  <c r="AC296" i="17"/>
  <c r="N836" i="17"/>
  <c r="N835" i="17"/>
  <c r="N834" i="17"/>
  <c r="N833" i="17"/>
  <c r="N832" i="17"/>
  <c r="N831" i="17"/>
  <c r="N830" i="17"/>
  <c r="N829" i="17"/>
  <c r="N828" i="17"/>
  <c r="N827" i="17"/>
  <c r="N826" i="17"/>
  <c r="N825" i="17"/>
  <c r="N824" i="17"/>
  <c r="N823" i="17"/>
  <c r="N822" i="17"/>
  <c r="N821" i="17"/>
  <c r="N820" i="17"/>
  <c r="N819" i="17"/>
  <c r="N818" i="17"/>
  <c r="N817" i="17"/>
  <c r="N816" i="17"/>
  <c r="N815" i="17"/>
  <c r="N814" i="17"/>
  <c r="N813" i="17"/>
  <c r="N812" i="17"/>
  <c r="N811" i="17"/>
  <c r="N810" i="17"/>
  <c r="N809" i="17"/>
  <c r="N808" i="17"/>
  <c r="N807" i="17"/>
  <c r="N806" i="17"/>
  <c r="N805" i="17"/>
  <c r="N804" i="17"/>
  <c r="N803" i="17"/>
  <c r="N802" i="17"/>
  <c r="N801" i="17"/>
  <c r="N800" i="17"/>
  <c r="N799" i="17"/>
  <c r="N798" i="17"/>
  <c r="N797" i="17"/>
  <c r="N796" i="17"/>
  <c r="N795" i="17"/>
  <c r="N794" i="17"/>
  <c r="N793" i="17"/>
  <c r="N792" i="17"/>
  <c r="N791" i="17"/>
  <c r="N790" i="17"/>
  <c r="N789" i="17"/>
  <c r="N788" i="17"/>
  <c r="N787" i="17"/>
  <c r="N786" i="17"/>
  <c r="N785" i="17"/>
  <c r="N784" i="17"/>
  <c r="N783" i="17"/>
  <c r="N782" i="17"/>
  <c r="N781" i="17"/>
  <c r="N780" i="17"/>
  <c r="N779" i="17"/>
  <c r="N778" i="17"/>
  <c r="N777" i="17"/>
  <c r="N776" i="17"/>
  <c r="N775" i="17"/>
  <c r="N774" i="17"/>
  <c r="N773" i="17"/>
  <c r="N772" i="17"/>
  <c r="N771" i="17"/>
  <c r="N770" i="17"/>
  <c r="N769" i="17"/>
  <c r="N768" i="17"/>
  <c r="N767" i="17"/>
  <c r="N766" i="17"/>
  <c r="N765" i="17"/>
  <c r="N764" i="17"/>
  <c r="N763" i="17"/>
  <c r="N762" i="17"/>
  <c r="N761" i="17"/>
  <c r="N760" i="17"/>
  <c r="N759" i="17"/>
  <c r="N758" i="17"/>
  <c r="N757" i="17"/>
  <c r="N756" i="17"/>
  <c r="N755" i="17"/>
  <c r="N754" i="17"/>
  <c r="N753" i="17"/>
  <c r="N752" i="17"/>
  <c r="N751" i="17"/>
  <c r="N750" i="17"/>
  <c r="N749" i="17"/>
  <c r="N748" i="17"/>
  <c r="N747" i="17"/>
  <c r="N746" i="17"/>
  <c r="N745" i="17"/>
  <c r="N744" i="17"/>
  <c r="N743" i="17"/>
  <c r="N742" i="17"/>
  <c r="N741" i="17"/>
  <c r="N740" i="17"/>
  <c r="N739" i="17"/>
  <c r="N738" i="17"/>
  <c r="N737" i="17"/>
  <c r="N736" i="17"/>
  <c r="N735" i="17"/>
  <c r="N734" i="17"/>
  <c r="N733" i="17"/>
  <c r="N732" i="17"/>
  <c r="N731" i="17"/>
  <c r="N730" i="17"/>
  <c r="N729" i="17"/>
  <c r="N728" i="17"/>
  <c r="N727" i="17"/>
  <c r="N726" i="17"/>
  <c r="N725" i="17"/>
  <c r="N724" i="17"/>
  <c r="N723" i="17"/>
  <c r="N722" i="17"/>
  <c r="N721" i="17"/>
  <c r="N720" i="17"/>
  <c r="N719" i="17"/>
  <c r="N718" i="17"/>
  <c r="N717" i="17"/>
  <c r="N716" i="17"/>
  <c r="N715" i="17"/>
  <c r="N714" i="17"/>
  <c r="N713" i="17"/>
  <c r="N712" i="17"/>
  <c r="N711" i="17"/>
  <c r="N710" i="17"/>
  <c r="N709" i="17"/>
  <c r="N708" i="17"/>
  <c r="N707" i="17"/>
  <c r="N706" i="17"/>
  <c r="N705" i="17"/>
  <c r="N704" i="17"/>
  <c r="N703" i="17"/>
  <c r="N702" i="17"/>
  <c r="N701" i="17"/>
  <c r="N700" i="17"/>
  <c r="N699" i="17"/>
  <c r="N698" i="17"/>
  <c r="N697" i="17"/>
  <c r="N696" i="17"/>
  <c r="N695" i="17"/>
  <c r="N694" i="17"/>
  <c r="N693" i="17"/>
  <c r="N692" i="17"/>
  <c r="N691" i="17"/>
  <c r="N690" i="17"/>
  <c r="N689" i="17"/>
  <c r="N688" i="17"/>
  <c r="N687" i="17"/>
  <c r="N686" i="17"/>
  <c r="N685" i="17"/>
  <c r="N684" i="17"/>
  <c r="N683" i="17"/>
  <c r="N682" i="17"/>
  <c r="N681" i="17"/>
  <c r="N680" i="17"/>
  <c r="N679" i="17"/>
  <c r="N678" i="17"/>
  <c r="N677" i="17"/>
  <c r="N676" i="17"/>
  <c r="N675" i="17"/>
  <c r="N674" i="17"/>
  <c r="N673" i="17"/>
  <c r="N672" i="17"/>
  <c r="N671" i="17"/>
  <c r="N670" i="17"/>
  <c r="N669" i="17"/>
  <c r="N668" i="17"/>
  <c r="N667" i="17"/>
  <c r="N666" i="17"/>
  <c r="N665" i="17"/>
  <c r="N664" i="17"/>
  <c r="N663" i="17"/>
  <c r="N662" i="17"/>
  <c r="N661" i="17"/>
  <c r="N660" i="17"/>
  <c r="N659" i="17"/>
  <c r="N658" i="17"/>
  <c r="N656" i="17"/>
  <c r="N655" i="17"/>
  <c r="N654" i="17"/>
  <c r="N653" i="17"/>
  <c r="N652" i="17"/>
  <c r="N651" i="17"/>
  <c r="N650" i="17"/>
  <c r="N649" i="17"/>
  <c r="N648" i="17"/>
  <c r="N647" i="17"/>
  <c r="N646" i="17"/>
  <c r="N645" i="17"/>
  <c r="N644" i="17"/>
  <c r="N643" i="17"/>
  <c r="N642" i="17"/>
  <c r="N641" i="17"/>
  <c r="N640" i="17"/>
  <c r="N638" i="17"/>
  <c r="N637" i="17"/>
  <c r="N636" i="17"/>
  <c r="N635" i="17"/>
  <c r="N634" i="17"/>
  <c r="N633" i="17"/>
  <c r="N632" i="17"/>
  <c r="N631" i="17"/>
  <c r="N630" i="17"/>
  <c r="N629" i="17"/>
  <c r="N627" i="17"/>
  <c r="N626" i="17"/>
  <c r="N625" i="17"/>
  <c r="N624" i="17"/>
  <c r="N623" i="17"/>
  <c r="N622" i="17"/>
  <c r="N619" i="17"/>
  <c r="N615" i="17"/>
  <c r="N612" i="17"/>
  <c r="N611" i="17"/>
  <c r="N609" i="17"/>
  <c r="N606" i="17"/>
  <c r="N605" i="17"/>
  <c r="N603" i="17"/>
  <c r="N601" i="17"/>
  <c r="N599" i="17"/>
  <c r="N596" i="17"/>
  <c r="N593" i="17"/>
  <c r="N592" i="17"/>
  <c r="N590" i="17"/>
  <c r="N589" i="17"/>
  <c r="N587" i="17"/>
  <c r="N585" i="17"/>
  <c r="N582" i="17"/>
  <c r="N579" i="17"/>
  <c r="N577" i="17"/>
  <c r="N576" i="17"/>
  <c r="N575" i="17"/>
  <c r="N574" i="17"/>
  <c r="N571" i="17"/>
  <c r="N567" i="17"/>
  <c r="N564" i="17"/>
  <c r="N562" i="17"/>
  <c r="N559" i="17"/>
  <c r="N556" i="17"/>
  <c r="N555" i="17"/>
  <c r="N554" i="17"/>
  <c r="N553" i="17"/>
  <c r="N551" i="17"/>
  <c r="N548" i="17"/>
  <c r="N546" i="17"/>
  <c r="N544" i="17"/>
  <c r="N543" i="17"/>
  <c r="N541" i="17"/>
  <c r="N539" i="17"/>
  <c r="N537" i="17"/>
  <c r="N535" i="17"/>
  <c r="N532" i="17"/>
  <c r="N530" i="17"/>
  <c r="N529" i="17"/>
  <c r="N526" i="17"/>
  <c r="N524" i="17"/>
  <c r="N521" i="17"/>
  <c r="N520" i="17"/>
  <c r="N518" i="17"/>
  <c r="N515" i="17"/>
  <c r="N513" i="17"/>
  <c r="N510" i="17"/>
  <c r="N507" i="17"/>
  <c r="N504" i="17"/>
  <c r="N501" i="17"/>
  <c r="N498" i="17"/>
  <c r="N496" i="17"/>
  <c r="N495" i="17"/>
  <c r="N494" i="17"/>
  <c r="N491" i="17"/>
  <c r="N487" i="17"/>
  <c r="N484" i="17"/>
  <c r="N479" i="17"/>
  <c r="N476" i="17"/>
  <c r="N474" i="17"/>
  <c r="N473" i="17"/>
  <c r="N472" i="17"/>
  <c r="N471" i="17"/>
  <c r="N469" i="17"/>
  <c r="N467" i="17"/>
  <c r="N463" i="17"/>
  <c r="N458" i="17"/>
  <c r="N457" i="17"/>
  <c r="N455" i="17"/>
  <c r="N452" i="17"/>
  <c r="N450" i="17"/>
  <c r="N447" i="17"/>
  <c r="N442" i="17"/>
  <c r="N439" i="17"/>
  <c r="N436" i="17"/>
  <c r="N434" i="17"/>
  <c r="N431" i="17"/>
  <c r="N428" i="17"/>
  <c r="N426" i="17"/>
  <c r="N423" i="17"/>
  <c r="N421" i="17"/>
  <c r="N418" i="17"/>
  <c r="N415" i="17"/>
  <c r="N413" i="17"/>
  <c r="N412" i="17"/>
  <c r="N410" i="17"/>
  <c r="N407" i="17"/>
  <c r="N403" i="17"/>
  <c r="N398" i="17"/>
  <c r="N395" i="17"/>
  <c r="N392" i="17"/>
  <c r="N389" i="17"/>
  <c r="N388" i="17"/>
  <c r="N387" i="17"/>
  <c r="N385" i="17"/>
  <c r="N382" i="17"/>
  <c r="N380" i="17"/>
  <c r="N378" i="17"/>
  <c r="N375" i="17"/>
  <c r="N373" i="17"/>
  <c r="N371" i="17"/>
  <c r="N368" i="17"/>
  <c r="N366" i="17"/>
  <c r="N365" i="17"/>
  <c r="N362" i="17"/>
  <c r="N359" i="17"/>
  <c r="N356" i="17"/>
  <c r="N353" i="17"/>
  <c r="N350" i="17"/>
  <c r="N348" i="17"/>
  <c r="N347" i="17"/>
  <c r="N346" i="17"/>
  <c r="N343" i="17"/>
  <c r="N340" i="17"/>
  <c r="N337" i="17"/>
  <c r="N334" i="17"/>
  <c r="N331" i="17"/>
  <c r="N328" i="17"/>
  <c r="N327" i="17"/>
  <c r="N326" i="17"/>
  <c r="N325" i="17"/>
  <c r="N322" i="17"/>
  <c r="N319" i="17"/>
  <c r="N316" i="17"/>
  <c r="N313" i="17"/>
  <c r="N312" i="17"/>
  <c r="N310" i="17"/>
  <c r="N307" i="17"/>
  <c r="N304" i="17"/>
  <c r="N301" i="17"/>
  <c r="N298" i="17"/>
  <c r="N295" i="17"/>
  <c r="N292" i="17"/>
  <c r="N291" i="17"/>
  <c r="N289" i="17"/>
  <c r="N286" i="17"/>
  <c r="N283" i="17"/>
  <c r="N280" i="17"/>
  <c r="N277" i="17"/>
  <c r="N274" i="17"/>
  <c r="N271" i="17"/>
  <c r="N268" i="17"/>
  <c r="N267" i="17"/>
  <c r="N265" i="17"/>
  <c r="N262" i="17"/>
  <c r="N259" i="17"/>
  <c r="N256" i="17"/>
  <c r="N253" i="17"/>
  <c r="N252" i="17"/>
  <c r="N250" i="17"/>
  <c r="N247" i="17"/>
  <c r="N244" i="17"/>
  <c r="N241" i="17"/>
  <c r="N238" i="17"/>
  <c r="N235" i="17"/>
  <c r="N232" i="17"/>
  <c r="N231" i="17"/>
  <c r="N230" i="17"/>
  <c r="N229" i="17"/>
  <c r="N226" i="17"/>
  <c r="N223" i="17"/>
  <c r="N220" i="17"/>
  <c r="N217" i="17"/>
  <c r="N216" i="17"/>
  <c r="N214" i="17"/>
  <c r="N211" i="17"/>
  <c r="N208" i="17"/>
  <c r="N205" i="17"/>
  <c r="N202" i="17"/>
  <c r="N199" i="17"/>
  <c r="N196" i="17"/>
  <c r="N195" i="17"/>
  <c r="N193" i="17"/>
  <c r="N190" i="17"/>
  <c r="N187" i="17"/>
  <c r="N184" i="17"/>
  <c r="N181" i="17"/>
  <c r="N180" i="17"/>
  <c r="N178" i="17"/>
  <c r="N175" i="17"/>
  <c r="N173" i="17"/>
  <c r="N172" i="17"/>
  <c r="N169" i="17"/>
  <c r="N166" i="17"/>
  <c r="N163" i="17"/>
  <c r="N160" i="17"/>
  <c r="N157" i="17"/>
  <c r="N156" i="17"/>
  <c r="N154" i="17"/>
  <c r="N151" i="17"/>
  <c r="N148" i="17"/>
  <c r="N145" i="17"/>
  <c r="N142" i="17"/>
  <c r="N139" i="17"/>
  <c r="N136" i="17"/>
  <c r="N134" i="17"/>
  <c r="N131" i="17"/>
  <c r="N126" i="17"/>
  <c r="N123" i="17"/>
  <c r="N122" i="17"/>
  <c r="N120" i="17"/>
  <c r="N119" i="17"/>
  <c r="N117" i="17"/>
  <c r="N114" i="17"/>
  <c r="N111" i="17"/>
  <c r="N108" i="17"/>
  <c r="N105" i="17"/>
  <c r="N102" i="17"/>
  <c r="N101" i="17"/>
  <c r="N99" i="17"/>
  <c r="N96" i="17"/>
  <c r="N93" i="17"/>
  <c r="N90" i="17"/>
  <c r="N87" i="17"/>
  <c r="N86" i="17"/>
  <c r="N84" i="17"/>
  <c r="N83" i="17"/>
  <c r="N81" i="17"/>
  <c r="N78" i="17"/>
  <c r="N75" i="17"/>
  <c r="N72" i="17"/>
  <c r="N69" i="17"/>
  <c r="N66" i="17"/>
  <c r="N65" i="17"/>
  <c r="N63" i="17"/>
  <c r="N61" i="17"/>
  <c r="N60" i="17"/>
  <c r="N57" i="17"/>
  <c r="N54" i="17"/>
  <c r="N51" i="17"/>
  <c r="N50" i="17"/>
  <c r="N48" i="17"/>
  <c r="N45" i="17"/>
  <c r="N42" i="17"/>
  <c r="N41" i="17"/>
  <c r="N39" i="17"/>
  <c r="N36" i="17"/>
  <c r="N33" i="17"/>
  <c r="N30" i="17"/>
  <c r="N27" i="17"/>
  <c r="N26" i="17"/>
  <c r="N25" i="17"/>
  <c r="N24" i="17"/>
  <c r="N21" i="17"/>
  <c r="N18" i="17"/>
  <c r="N15" i="17"/>
  <c r="N12" i="17"/>
  <c r="N11" i="17"/>
  <c r="N9" i="17"/>
  <c r="N6" i="17"/>
  <c r="N5" i="17"/>
  <c r="N3" i="17"/>
  <c r="AB294" i="17"/>
  <c r="AC548" i="17"/>
  <c r="AC560" i="17"/>
  <c r="AB582" i="17"/>
  <c r="AC596" i="17"/>
  <c r="AC644" i="17"/>
  <c r="AC650" i="17"/>
  <c r="AB656" i="17"/>
  <c r="AC680" i="17"/>
  <c r="AC692" i="17"/>
  <c r="AC704" i="17"/>
  <c r="AC716" i="17"/>
  <c r="AC728" i="17"/>
  <c r="AC734" i="17"/>
  <c r="AC740" i="17"/>
  <c r="AC748" i="17"/>
  <c r="AC752" i="17"/>
  <c r="AC764" i="17"/>
  <c r="AC776" i="17"/>
  <c r="AC788" i="17"/>
  <c r="AC812" i="17"/>
  <c r="AC836" i="17"/>
  <c r="AJ3" i="17"/>
  <c r="AJ4" i="17"/>
  <c r="AJ5" i="17"/>
  <c r="AJ6" i="17"/>
  <c r="AJ7" i="17"/>
  <c r="AJ8" i="17"/>
  <c r="AJ9" i="17"/>
  <c r="AJ10" i="17"/>
  <c r="AJ27" i="17"/>
  <c r="AJ28" i="17"/>
  <c r="AJ29" i="17"/>
  <c r="AJ30" i="17"/>
  <c r="AJ31" i="17"/>
  <c r="AJ32" i="17"/>
  <c r="AJ33" i="17"/>
  <c r="AJ34" i="17"/>
  <c r="AJ35" i="17"/>
  <c r="AJ36" i="17"/>
  <c r="AJ37" i="17"/>
  <c r="AJ38" i="17"/>
  <c r="AJ39" i="17"/>
  <c r="AJ40" i="17"/>
  <c r="AJ41" i="17"/>
  <c r="AJ42" i="17"/>
  <c r="AJ43" i="17"/>
  <c r="AJ44" i="17"/>
  <c r="AJ45" i="17"/>
  <c r="AJ46" i="17"/>
  <c r="AJ47" i="17"/>
  <c r="AJ48" i="17"/>
  <c r="AJ49" i="17"/>
  <c r="AJ50" i="17"/>
  <c r="AJ51" i="17"/>
  <c r="AJ52" i="17"/>
  <c r="AJ53" i="17"/>
  <c r="AJ54" i="17"/>
  <c r="AJ55" i="17"/>
  <c r="AJ56" i="17"/>
  <c r="AJ57" i="17"/>
  <c r="AJ58" i="17"/>
  <c r="AJ59" i="17"/>
  <c r="AJ60" i="17"/>
  <c r="AJ61" i="17"/>
  <c r="AJ62" i="17"/>
  <c r="AJ63" i="17"/>
  <c r="AJ64" i="17"/>
  <c r="AJ65" i="17"/>
  <c r="AJ66" i="17"/>
  <c r="AJ67" i="17"/>
  <c r="AJ68" i="17"/>
  <c r="AJ69" i="17"/>
  <c r="AJ70" i="17"/>
  <c r="AJ71" i="17"/>
  <c r="AJ72" i="17"/>
  <c r="AJ73" i="17"/>
  <c r="AJ74" i="17"/>
  <c r="AJ75" i="17"/>
  <c r="AJ76" i="17"/>
  <c r="AJ77" i="17"/>
  <c r="AJ78" i="17"/>
  <c r="AJ79" i="17"/>
  <c r="AJ80" i="17"/>
  <c r="AJ81" i="17"/>
  <c r="AJ82" i="17"/>
  <c r="AJ83" i="17"/>
  <c r="AJ84" i="17"/>
  <c r="AJ85" i="17"/>
  <c r="AJ86" i="17"/>
  <c r="AJ87" i="17"/>
  <c r="AJ88" i="17"/>
  <c r="BD71" i="17"/>
  <c r="BD70" i="17"/>
  <c r="BD69" i="17"/>
  <c r="BD68" i="17"/>
  <c r="BD67" i="17"/>
  <c r="BD66" i="17"/>
  <c r="BD65" i="17"/>
  <c r="BD64" i="17"/>
  <c r="BD63" i="17"/>
  <c r="BD62" i="17"/>
  <c r="BD61" i="17"/>
  <c r="BD60" i="17"/>
  <c r="BD59" i="17"/>
  <c r="BD58" i="17"/>
  <c r="BD57" i="17"/>
  <c r="BD56" i="17"/>
  <c r="BD55" i="17"/>
  <c r="BD54" i="17"/>
  <c r="BD53" i="17"/>
  <c r="BD52" i="17"/>
  <c r="BD51" i="17"/>
  <c r="BD50" i="17"/>
  <c r="BD49" i="17"/>
  <c r="BD48" i="17"/>
  <c r="BD47" i="17"/>
  <c r="BD46" i="17"/>
  <c r="BD45" i="17"/>
  <c r="BD44" i="17"/>
  <c r="BD43" i="17"/>
  <c r="BD42" i="17"/>
  <c r="BD41" i="17"/>
  <c r="BD40" i="17"/>
  <c r="BD39" i="17"/>
  <c r="BD38" i="17"/>
  <c r="BD37" i="17"/>
  <c r="BD36" i="17"/>
  <c r="BD35" i="17"/>
  <c r="BD34" i="17"/>
  <c r="BD33" i="17"/>
  <c r="BD32" i="17"/>
  <c r="BD31" i="17"/>
  <c r="BD30" i="17"/>
  <c r="BD29" i="17"/>
  <c r="BD28" i="17"/>
  <c r="BD27" i="17"/>
  <c r="BD11" i="17"/>
  <c r="BD10" i="17"/>
  <c r="BD9" i="17"/>
  <c r="BD8" i="17"/>
  <c r="BD7" i="17"/>
  <c r="BD6" i="17"/>
  <c r="BD5" i="17"/>
  <c r="BD4" i="17"/>
  <c r="BD3" i="17"/>
  <c r="V590" i="13"/>
  <c r="V482" i="13"/>
  <c r="V467" i="13"/>
  <c r="V416" i="13"/>
  <c r="V353" i="13"/>
  <c r="V347" i="13"/>
  <c r="V344" i="13"/>
  <c r="V329" i="13"/>
  <c r="V326" i="13"/>
  <c r="V323" i="13"/>
  <c r="V320" i="13"/>
  <c r="V314" i="13"/>
  <c r="V287" i="13"/>
  <c r="V278" i="13"/>
  <c r="V245" i="13"/>
  <c r="V233" i="13"/>
  <c r="V206" i="13"/>
  <c r="V188" i="13"/>
  <c r="V137" i="13"/>
  <c r="V104" i="13"/>
  <c r="V38" i="13"/>
  <c r="V647" i="13"/>
  <c r="V575" i="13"/>
  <c r="V512" i="13"/>
  <c r="V383" i="13"/>
  <c r="V341" i="13"/>
  <c r="V302" i="13"/>
  <c r="V299" i="13"/>
  <c r="V284" i="13"/>
  <c r="V215" i="13"/>
  <c r="V212" i="13"/>
  <c r="V8" i="13"/>
  <c r="V686" i="13"/>
  <c r="V683" i="13"/>
  <c r="V650" i="13"/>
  <c r="V644" i="13"/>
  <c r="V641" i="13"/>
  <c r="V596" i="13"/>
  <c r="V584" i="13"/>
  <c r="V545" i="13"/>
  <c r="V539" i="13"/>
  <c r="V479" i="13"/>
  <c r="V473" i="13"/>
  <c r="V377" i="13"/>
  <c r="V368" i="13"/>
  <c r="V281" i="13"/>
  <c r="V272" i="13"/>
  <c r="C11" i="14"/>
  <c r="V95" i="13"/>
  <c r="V74" i="13"/>
  <c r="V41" i="13"/>
  <c r="Q716" i="13"/>
  <c r="P716" i="13"/>
  <c r="M715" i="13"/>
  <c r="V701" i="13"/>
  <c r="V695" i="13"/>
  <c r="V671" i="13"/>
  <c r="V668" i="13"/>
  <c r="V665" i="13"/>
  <c r="V638" i="13"/>
  <c r="V635" i="13"/>
  <c r="V605" i="13"/>
  <c r="V602" i="13"/>
  <c r="V566" i="13"/>
  <c r="V563" i="13"/>
  <c r="V536" i="13"/>
  <c r="V533" i="13"/>
  <c r="V530" i="13"/>
  <c r="V428" i="13"/>
  <c r="V422" i="13"/>
  <c r="V371" i="13"/>
  <c r="V362" i="13"/>
  <c r="V44" i="13"/>
  <c r="V35" i="13"/>
  <c r="V113" i="13"/>
  <c r="V317" i="13"/>
  <c r="V269" i="13"/>
  <c r="X5" i="14"/>
  <c r="X11" i="14"/>
  <c r="X6" i="14"/>
  <c r="X9" i="14"/>
  <c r="X7" i="14"/>
  <c r="X10" i="14"/>
  <c r="J4" i="12"/>
  <c r="R4" i="12"/>
  <c r="V5" i="14"/>
  <c r="V4" i="14"/>
  <c r="V11" i="14"/>
  <c r="V6" i="14"/>
  <c r="V9" i="14"/>
  <c r="V7" i="14"/>
  <c r="V10" i="14"/>
  <c r="J4" i="11"/>
  <c r="W4" i="11"/>
  <c r="U4" i="11"/>
  <c r="R4" i="11"/>
  <c r="L4" i="11"/>
  <c r="T5" i="14"/>
  <c r="T4" i="14"/>
  <c r="T11" i="14"/>
  <c r="T6" i="14"/>
  <c r="T9" i="14"/>
  <c r="T7" i="14"/>
  <c r="T8" i="14"/>
  <c r="Y4" i="10"/>
  <c r="R4" i="10"/>
  <c r="Q4" i="10"/>
  <c r="P4" i="10"/>
  <c r="R8" i="14"/>
  <c r="U4" i="7"/>
  <c r="K6" i="14"/>
  <c r="J6" i="14"/>
  <c r="P4" i="11"/>
  <c r="T10" i="14"/>
  <c r="W4" i="10"/>
  <c r="W4" i="9"/>
  <c r="Q6" i="14"/>
  <c r="V92" i="13"/>
  <c r="Q9" i="14"/>
  <c r="P10" i="14"/>
  <c r="J4" i="8"/>
  <c r="W4" i="8"/>
  <c r="V4" i="8"/>
  <c r="R4" i="8"/>
  <c r="N4" i="8"/>
  <c r="V4" i="12"/>
  <c r="V4" i="11"/>
  <c r="V4" i="10"/>
  <c r="V4" i="9"/>
  <c r="V716" i="13"/>
  <c r="V715" i="13"/>
  <c r="V713" i="13"/>
  <c r="V710" i="13"/>
  <c r="V707" i="13"/>
  <c r="V704" i="13"/>
  <c r="V692" i="13"/>
  <c r="V680" i="13"/>
  <c r="V677" i="13"/>
  <c r="V674" i="13"/>
  <c r="V662" i="13"/>
  <c r="V659" i="13"/>
  <c r="V656" i="13"/>
  <c r="V653" i="13"/>
  <c r="V632" i="13"/>
  <c r="V623" i="13"/>
  <c r="V620" i="13"/>
  <c r="V614" i="13"/>
  <c r="V611" i="13"/>
  <c r="V608" i="13"/>
  <c r="V593" i="13"/>
  <c r="V587" i="13"/>
  <c r="V581" i="13"/>
  <c r="V578" i="13"/>
  <c r="V572" i="13"/>
  <c r="V560" i="13"/>
  <c r="V557" i="13"/>
  <c r="V554" i="13"/>
  <c r="V551" i="13"/>
  <c r="V548" i="13"/>
  <c r="V542" i="13"/>
  <c r="V527" i="13"/>
  <c r="V524" i="13"/>
  <c r="V518" i="13"/>
  <c r="V515" i="13"/>
  <c r="V509" i="13"/>
  <c r="V503" i="13"/>
  <c r="V494" i="13"/>
  <c r="V491" i="13"/>
  <c r="V476" i="13"/>
  <c r="V464" i="13"/>
  <c r="V461" i="13"/>
  <c r="V452" i="13"/>
  <c r="V443" i="13"/>
  <c r="V410" i="13"/>
  <c r="V404" i="13"/>
  <c r="V380" i="13"/>
  <c r="V374" i="13"/>
  <c r="V359" i="13"/>
  <c r="V356" i="13"/>
  <c r="V275" i="13"/>
  <c r="V254" i="13"/>
  <c r="V248" i="13"/>
  <c r="V200" i="13"/>
  <c r="V170" i="13"/>
  <c r="V134" i="13"/>
  <c r="V119" i="13"/>
  <c r="Y4" i="12"/>
  <c r="X4" i="12"/>
  <c r="W4" i="12"/>
  <c r="U4" i="12"/>
  <c r="T4" i="12"/>
  <c r="S4" i="12"/>
  <c r="Q4" i="12"/>
  <c r="P4" i="12"/>
  <c r="O4" i="12"/>
  <c r="N4" i="12"/>
  <c r="M4" i="12"/>
  <c r="L4" i="12"/>
  <c r="K4" i="12"/>
  <c r="Y4" i="11"/>
  <c r="X4" i="11"/>
  <c r="T4" i="11"/>
  <c r="S4" i="11"/>
  <c r="Q4" i="11"/>
  <c r="O4" i="11"/>
  <c r="N4" i="11"/>
  <c r="M4" i="11"/>
  <c r="K4" i="11"/>
  <c r="X4" i="10"/>
  <c r="U4" i="10"/>
  <c r="T4" i="10"/>
  <c r="S4" i="10"/>
  <c r="O4" i="10"/>
  <c r="N4" i="10"/>
  <c r="M4" i="10"/>
  <c r="L4" i="10"/>
  <c r="K4" i="10"/>
  <c r="Y4" i="9"/>
  <c r="X4" i="9"/>
  <c r="U4" i="9"/>
  <c r="T4" i="9"/>
  <c r="S4" i="9"/>
  <c r="R4" i="9"/>
  <c r="Q4" i="9"/>
  <c r="P4" i="9"/>
  <c r="O4" i="9"/>
  <c r="N4" i="9"/>
  <c r="M4" i="9"/>
  <c r="L4" i="9"/>
  <c r="K4" i="9"/>
  <c r="J4" i="9"/>
  <c r="Y4" i="8"/>
  <c r="X4" i="8"/>
  <c r="U4" i="8"/>
  <c r="T4" i="8"/>
  <c r="S4" i="8"/>
  <c r="Q4" i="8"/>
  <c r="P4" i="8"/>
  <c r="O4" i="8"/>
  <c r="M4" i="8"/>
  <c r="L4" i="8"/>
  <c r="K4" i="8"/>
  <c r="X4" i="7"/>
  <c r="T4" i="7"/>
  <c r="S4" i="7"/>
  <c r="L4" i="7"/>
  <c r="U4" i="6"/>
  <c r="T4" i="6"/>
  <c r="L4" i="6"/>
  <c r="X4" i="5"/>
  <c r="T4" i="5"/>
  <c r="W4" i="14"/>
  <c r="W11" i="14"/>
  <c r="W6" i="14"/>
  <c r="W7" i="14"/>
  <c r="U4" i="14"/>
  <c r="U6" i="14"/>
  <c r="U7" i="14"/>
  <c r="U8" i="14"/>
  <c r="R5" i="14"/>
  <c r="S4" i="14"/>
  <c r="R4" i="14"/>
  <c r="S11" i="14"/>
  <c r="R11" i="14"/>
  <c r="S6" i="14"/>
  <c r="S9" i="14"/>
  <c r="R9" i="14"/>
  <c r="R7" i="14"/>
  <c r="S10" i="14"/>
  <c r="S8" i="14"/>
  <c r="P4" i="14"/>
  <c r="P11" i="14"/>
  <c r="Q7" i="14"/>
  <c r="Q8" i="14"/>
  <c r="H9" i="14"/>
  <c r="U11" i="14"/>
  <c r="R6" i="14"/>
  <c r="P5" i="14"/>
  <c r="Q4" i="14"/>
  <c r="P6" i="14"/>
  <c r="Q10" i="14"/>
  <c r="Q11" i="14"/>
  <c r="P7" i="14"/>
  <c r="M6" i="14"/>
  <c r="L6" i="14"/>
  <c r="I9" i="14"/>
  <c r="C7" i="14"/>
  <c r="Y4" i="14"/>
  <c r="Y11" i="14"/>
  <c r="Y6" i="14"/>
  <c r="Y8" i="14"/>
  <c r="W5" i="14"/>
  <c r="W8" i="14"/>
  <c r="R10" i="14"/>
  <c r="P9" i="14"/>
  <c r="M9" i="14"/>
  <c r="S7" i="14"/>
  <c r="M7" i="14"/>
  <c r="S5" i="14"/>
  <c r="Q5" i="14"/>
  <c r="O5" i="14"/>
  <c r="Y10" i="14"/>
  <c r="Y9" i="14"/>
  <c r="Y7" i="14"/>
  <c r="Y5" i="14"/>
  <c r="X4" i="14"/>
  <c r="W10" i="14"/>
  <c r="W9" i="14"/>
  <c r="U10" i="14"/>
  <c r="U9" i="14"/>
  <c r="U5" i="14"/>
  <c r="Y716" i="13"/>
  <c r="X716" i="13"/>
  <c r="W716" i="13"/>
  <c r="U716" i="13"/>
  <c r="T716" i="13"/>
  <c r="S716" i="13"/>
  <c r="R716" i="13"/>
  <c r="O716" i="13"/>
  <c r="N716" i="13"/>
  <c r="M716" i="13"/>
  <c r="L716" i="13"/>
  <c r="K716" i="13"/>
  <c r="J716" i="13"/>
  <c r="X715" i="13"/>
  <c r="P715" i="13"/>
  <c r="N715" i="13"/>
  <c r="L715" i="13"/>
  <c r="K715" i="13"/>
  <c r="AE786" i="17" l="1"/>
  <c r="AE812" i="17"/>
  <c r="AB689" i="17"/>
  <c r="AB749" i="17"/>
  <c r="AB821" i="17"/>
  <c r="AB762" i="17"/>
  <c r="AB798" i="17"/>
  <c r="AB822" i="17"/>
  <c r="AB416" i="17"/>
  <c r="AE416" i="17"/>
  <c r="J4" i="7"/>
  <c r="N8" i="14"/>
  <c r="AB680" i="17"/>
  <c r="AE680" i="17"/>
  <c r="AB740" i="17"/>
  <c r="AE740" i="17"/>
  <c r="O4" i="7"/>
  <c r="AE752" i="17"/>
  <c r="AE836" i="17"/>
  <c r="T158" i="17"/>
  <c r="AB799" i="17"/>
  <c r="T76" i="17"/>
  <c r="N9" i="14"/>
  <c r="AB209" i="17"/>
  <c r="N10" i="14"/>
  <c r="N7" i="14"/>
  <c r="T182" i="17"/>
  <c r="T230" i="17"/>
  <c r="O8" i="14"/>
  <c r="K4" i="7"/>
  <c r="AB728" i="17"/>
  <c r="AB776" i="17"/>
  <c r="AE704" i="17"/>
  <c r="T89" i="17"/>
  <c r="N6" i="14"/>
  <c r="AB197" i="17"/>
  <c r="AB522" i="17"/>
  <c r="AE628" i="17"/>
  <c r="AE425" i="17"/>
  <c r="AB570" i="17"/>
  <c r="AE677" i="17"/>
  <c r="AE617" i="17"/>
  <c r="AB317" i="17"/>
  <c r="AB569" i="17"/>
  <c r="AB665" i="17"/>
  <c r="AB761" i="17"/>
  <c r="AB604" i="17"/>
  <c r="AB628" i="17"/>
  <c r="AE209" i="17"/>
  <c r="AB661" i="17"/>
  <c r="AB338" i="17"/>
  <c r="AB157" i="17"/>
  <c r="AB325" i="17"/>
  <c r="AB350" i="17"/>
  <c r="L9" i="14"/>
  <c r="S230" i="17"/>
  <c r="BM36" i="17" s="1"/>
  <c r="BM27" i="17" s="1"/>
  <c r="L11" i="14"/>
  <c r="AA836" i="17"/>
  <c r="V4" i="3"/>
  <c r="K4" i="3"/>
  <c r="L7" i="14"/>
  <c r="M8" i="14"/>
  <c r="W4" i="6"/>
  <c r="Y4" i="6"/>
  <c r="S182" i="17"/>
  <c r="AA182" i="17" s="1"/>
  <c r="J4" i="6"/>
  <c r="L8" i="14"/>
  <c r="L10" i="14"/>
  <c r="AA544" i="17"/>
  <c r="AA307" i="17"/>
  <c r="AA476" i="17"/>
  <c r="AA571" i="17"/>
  <c r="J10" i="14"/>
  <c r="R2" i="17"/>
  <c r="AF2" i="17" s="1"/>
  <c r="AA280" i="17"/>
  <c r="AA319" i="17"/>
  <c r="AA428" i="17"/>
  <c r="AA605" i="17"/>
  <c r="AA619" i="17"/>
  <c r="AA496" i="17"/>
  <c r="AA674" i="17"/>
  <c r="AA472" i="17"/>
  <c r="AA663" i="17"/>
  <c r="AA675" i="17"/>
  <c r="AA711" i="17"/>
  <c r="AA747" i="17"/>
  <c r="AA783" i="17"/>
  <c r="AA795" i="17"/>
  <c r="AA807" i="17"/>
  <c r="AA819" i="17"/>
  <c r="AA651" i="17"/>
  <c r="AA548" i="17"/>
  <c r="F6" i="14"/>
  <c r="AA524" i="17"/>
  <c r="AA343" i="17"/>
  <c r="AA232" i="17"/>
  <c r="AA556" i="17"/>
  <c r="AA680" i="17"/>
  <c r="AA728" i="17"/>
  <c r="AA764" i="17"/>
  <c r="AA776" i="17"/>
  <c r="AA800" i="17"/>
  <c r="AA303" i="17"/>
  <c r="AA630" i="17"/>
  <c r="AA656" i="17"/>
  <c r="AA704" i="17"/>
  <c r="AA752" i="17"/>
  <c r="AA812" i="17"/>
  <c r="AA530" i="17"/>
  <c r="AA692" i="17"/>
  <c r="AA716" i="17"/>
  <c r="AA740" i="17"/>
  <c r="AA788" i="17"/>
  <c r="AA614" i="17"/>
  <c r="AA632" i="17"/>
  <c r="J9" i="14"/>
  <c r="AA27" i="17"/>
  <c r="AA415" i="17"/>
  <c r="AA592" i="17"/>
  <c r="R4" i="17"/>
  <c r="AA4" i="17" s="1"/>
  <c r="K8" i="14"/>
  <c r="J4" i="14"/>
  <c r="AA102" i="17"/>
  <c r="AA259" i="17"/>
  <c r="AA452" i="17"/>
  <c r="AA128" i="17"/>
  <c r="AA676" i="17"/>
  <c r="AA736" i="17"/>
  <c r="AA784" i="17"/>
  <c r="AA808" i="17"/>
  <c r="J5" i="14"/>
  <c r="AA724" i="17"/>
  <c r="AA640" i="17"/>
  <c r="AA652" i="17"/>
  <c r="AA677" i="17"/>
  <c r="AA689" i="17"/>
  <c r="AA713" i="17"/>
  <c r="AA725" i="17"/>
  <c r="AA737" i="17"/>
  <c r="AA749" i="17"/>
  <c r="AA773" i="17"/>
  <c r="AA797" i="17"/>
  <c r="AA809" i="17"/>
  <c r="AA821" i="17"/>
  <c r="AA833" i="17"/>
  <c r="AA596" i="17"/>
  <c r="AA664" i="17"/>
  <c r="AA700" i="17"/>
  <c r="AA760" i="17"/>
  <c r="AA377" i="17"/>
  <c r="AA641" i="17"/>
  <c r="AA653" i="17"/>
  <c r="AA666" i="17"/>
  <c r="AA678" i="17"/>
  <c r="AA702" i="17"/>
  <c r="AA726" i="17"/>
  <c r="AA738" i="17"/>
  <c r="AA762" i="17"/>
  <c r="AA774" i="17"/>
  <c r="AA786" i="17"/>
  <c r="AA822" i="17"/>
  <c r="AA834" i="17"/>
  <c r="AA593" i="17"/>
  <c r="J11" i="14"/>
  <c r="AA316" i="17"/>
  <c r="AA546" i="17"/>
  <c r="AA688" i="17"/>
  <c r="AA748" i="17"/>
  <c r="AA629" i="17"/>
  <c r="AA88" i="17"/>
  <c r="AA224" i="17"/>
  <c r="AA402" i="17"/>
  <c r="AA414" i="17"/>
  <c r="AA451" i="17"/>
  <c r="AA536" i="17"/>
  <c r="AA570" i="17"/>
  <c r="AA594" i="17"/>
  <c r="AA68" i="17"/>
  <c r="AA317" i="17"/>
  <c r="AA617" i="17"/>
  <c r="AA44" i="17"/>
  <c r="AA401" i="17"/>
  <c r="AA245" i="17"/>
  <c r="AA374" i="17"/>
  <c r="AA416" i="17"/>
  <c r="AA488" i="17"/>
  <c r="AA572" i="17"/>
  <c r="AA20" i="17"/>
  <c r="AA535" i="17"/>
  <c r="AA582" i="17"/>
  <c r="AA628" i="17"/>
  <c r="AA679" i="17"/>
  <c r="AA691" i="17"/>
  <c r="AA703" i="17"/>
  <c r="AA715" i="17"/>
  <c r="AA727" i="17"/>
  <c r="AA739" i="17"/>
  <c r="AA751" i="17"/>
  <c r="AA763" i="17"/>
  <c r="AA775" i="17"/>
  <c r="AA787" i="17"/>
  <c r="AA799" i="17"/>
  <c r="AA811" i="17"/>
  <c r="AA823" i="17"/>
  <c r="AA835" i="17"/>
  <c r="AA92" i="17"/>
  <c r="AA376" i="17"/>
  <c r="AA517" i="17"/>
  <c r="AA618" i="17"/>
  <c r="AA607" i="17"/>
  <c r="AA620" i="17"/>
  <c r="AA138" i="17"/>
  <c r="AA76" i="17"/>
  <c r="AA233" i="17"/>
  <c r="AA608" i="17"/>
  <c r="AA520" i="17"/>
  <c r="AA176" i="17"/>
  <c r="AA236" i="17"/>
  <c r="AA272" i="17"/>
  <c r="AA329" i="17"/>
  <c r="AA446" i="17"/>
  <c r="AA511" i="17"/>
  <c r="AA522" i="17"/>
  <c r="AA545" i="17"/>
  <c r="AA3" i="17"/>
  <c r="AA817" i="17"/>
  <c r="AA161" i="17"/>
  <c r="AA332" i="17"/>
  <c r="AA448" i="17"/>
  <c r="AA483" i="17"/>
  <c r="AA557" i="17"/>
  <c r="AA580" i="17"/>
  <c r="AA400" i="17"/>
  <c r="AA425" i="17"/>
  <c r="AA569" i="17"/>
  <c r="AA29" i="17"/>
  <c r="AA260" i="17"/>
  <c r="AA296" i="17"/>
  <c r="AA440" i="17"/>
  <c r="AA449" i="17"/>
  <c r="AA485" i="17"/>
  <c r="AA499" i="17"/>
  <c r="AA560" i="17"/>
  <c r="AA604" i="17"/>
  <c r="AA616" i="17"/>
  <c r="Q158" i="17"/>
  <c r="AQ41" i="17" s="1"/>
  <c r="AQ33" i="17" s="1"/>
  <c r="V4" i="4"/>
  <c r="Q657" i="17"/>
  <c r="AA657" i="17" s="1"/>
  <c r="H6" i="14"/>
  <c r="P182" i="17"/>
  <c r="BJ35" i="17" s="1"/>
  <c r="BJ26" i="17" s="1"/>
  <c r="O182" i="17"/>
  <c r="O74" i="17"/>
  <c r="AD749" i="17"/>
  <c r="AA463" i="17"/>
  <c r="AA487" i="17"/>
  <c r="AA631" i="17"/>
  <c r="AA667" i="17"/>
  <c r="AA583" i="17"/>
  <c r="H4" i="14"/>
  <c r="Q52" i="17"/>
  <c r="AA52" i="17" s="1"/>
  <c r="H5" i="14"/>
  <c r="K4" i="4"/>
  <c r="J4" i="4"/>
  <c r="Q74" i="17"/>
  <c r="H7" i="14"/>
  <c r="AA352" i="17"/>
  <c r="AA484" i="17"/>
  <c r="AA508" i="17"/>
  <c r="AA532" i="17"/>
  <c r="AA712" i="17"/>
  <c r="AA772" i="17"/>
  <c r="AA796" i="17"/>
  <c r="AA820" i="17"/>
  <c r="AA209" i="17"/>
  <c r="AA269" i="17"/>
  <c r="AA413" i="17"/>
  <c r="AA461" i="17"/>
  <c r="AA581" i="17"/>
  <c r="AA665" i="17"/>
  <c r="AA701" i="17"/>
  <c r="AA761" i="17"/>
  <c r="AA785" i="17"/>
  <c r="AA42" i="17"/>
  <c r="AA294" i="17"/>
  <c r="AA510" i="17"/>
  <c r="AA534" i="17"/>
  <c r="AA558" i="17"/>
  <c r="AA606" i="17"/>
  <c r="AA642" i="17"/>
  <c r="AA654" i="17"/>
  <c r="AA690" i="17"/>
  <c r="AA750" i="17"/>
  <c r="AA798" i="17"/>
  <c r="AA265" i="17"/>
  <c r="AA721" i="17"/>
  <c r="AA686" i="17"/>
  <c r="AA698" i="17"/>
  <c r="AA746" i="17"/>
  <c r="AA758" i="17"/>
  <c r="AA794" i="17"/>
  <c r="AA806" i="17"/>
  <c r="AA830" i="17"/>
  <c r="AA627" i="17"/>
  <c r="AA771" i="17"/>
  <c r="AA436" i="17"/>
  <c r="AA318" i="17"/>
  <c r="AA438" i="17"/>
  <c r="G10" i="14"/>
  <c r="Z746" i="17"/>
  <c r="J4" i="3"/>
  <c r="Z770" i="17"/>
  <c r="P52" i="17"/>
  <c r="AP40" i="17" s="1"/>
  <c r="AP32" i="17" s="1"/>
  <c r="P74" i="17"/>
  <c r="BJ41" i="17" s="1"/>
  <c r="BJ32" i="17" s="1"/>
  <c r="Z722" i="17"/>
  <c r="Z818" i="17"/>
  <c r="P76" i="17"/>
  <c r="AP38" i="17" s="1"/>
  <c r="AP30" i="17" s="1"/>
  <c r="P158" i="17"/>
  <c r="AP41" i="17" s="1"/>
  <c r="AP33" i="17" s="1"/>
  <c r="P230" i="17"/>
  <c r="AP35" i="17" s="1"/>
  <c r="AP27" i="17" s="1"/>
  <c r="Z794" i="17"/>
  <c r="AD795" i="17"/>
  <c r="AD819" i="17"/>
  <c r="Z831" i="17"/>
  <c r="Z581" i="17"/>
  <c r="Z736" i="17"/>
  <c r="Z748" i="17"/>
  <c r="Z760" i="17"/>
  <c r="AD772" i="17"/>
  <c r="Z784" i="17"/>
  <c r="AD808" i="17"/>
  <c r="AD340" i="17"/>
  <c r="Z713" i="17"/>
  <c r="AD785" i="17"/>
  <c r="AD821" i="17"/>
  <c r="AD654" i="17"/>
  <c r="AD702" i="17"/>
  <c r="Z714" i="17"/>
  <c r="Z738" i="17"/>
  <c r="Z762" i="17"/>
  <c r="AD786" i="17"/>
  <c r="Z810" i="17"/>
  <c r="Z834" i="17"/>
  <c r="Z486" i="17"/>
  <c r="Z532" i="17"/>
  <c r="Z487" i="17"/>
  <c r="Z703" i="17"/>
  <c r="AD799" i="17"/>
  <c r="Z535" i="17"/>
  <c r="AF836" i="17"/>
  <c r="Z827" i="17"/>
  <c r="AF307" i="17"/>
  <c r="AD811" i="17"/>
  <c r="AF776" i="17"/>
  <c r="Z175" i="17"/>
  <c r="AD740" i="17"/>
  <c r="AD764" i="17"/>
  <c r="Z805" i="17"/>
  <c r="Z817" i="17"/>
  <c r="Z772" i="17"/>
  <c r="Z423" i="17"/>
  <c r="Z786" i="17"/>
  <c r="Z90" i="17"/>
  <c r="Z365" i="17"/>
  <c r="Z389" i="17"/>
  <c r="Z793" i="17"/>
  <c r="Z66" i="17"/>
  <c r="Z601" i="17"/>
  <c r="Z761" i="17"/>
  <c r="AD761" i="17"/>
  <c r="D5" i="14"/>
  <c r="O158" i="17"/>
  <c r="Z102" i="17"/>
  <c r="AD676" i="17"/>
  <c r="Z688" i="17"/>
  <c r="Z700" i="17"/>
  <c r="O76" i="17"/>
  <c r="AO38" i="17" s="1"/>
  <c r="AO30" i="17" s="1"/>
  <c r="Z808" i="17"/>
  <c r="D10" i="14"/>
  <c r="Z498" i="17"/>
  <c r="Z652" i="17"/>
  <c r="Z677" i="17"/>
  <c r="Z689" i="17"/>
  <c r="AD378" i="17"/>
  <c r="Z641" i="17"/>
  <c r="Z678" i="17"/>
  <c r="O4" i="17"/>
  <c r="Z4" i="17" s="1"/>
  <c r="Z674" i="17"/>
  <c r="Z269" i="17"/>
  <c r="Z315" i="17"/>
  <c r="Z414" i="17"/>
  <c r="Z425" i="17"/>
  <c r="Z437" i="17"/>
  <c r="Z460" i="17"/>
  <c r="Z568" i="17"/>
  <c r="Z578" i="17"/>
  <c r="Z135" i="17"/>
  <c r="Z186" i="17"/>
  <c r="AF438" i="17"/>
  <c r="Z448" i="17"/>
  <c r="AD557" i="17"/>
  <c r="Z580" i="17"/>
  <c r="AD594" i="17"/>
  <c r="Z723" i="17"/>
  <c r="Z735" i="17"/>
  <c r="Z783" i="17"/>
  <c r="Z40" i="17"/>
  <c r="Z88" i="17"/>
  <c r="Z222" i="17"/>
  <c r="Z27" i="17"/>
  <c r="AD232" i="17"/>
  <c r="Z712" i="17"/>
  <c r="Z449" i="17"/>
  <c r="Z545" i="17"/>
  <c r="Z412" i="17"/>
  <c r="AD450" i="17"/>
  <c r="Z483" i="17"/>
  <c r="Z531" i="17"/>
  <c r="Z268" i="17"/>
  <c r="Z209" i="17"/>
  <c r="Z306" i="17"/>
  <c r="Z377" i="17"/>
  <c r="Z485" i="17"/>
  <c r="Z337" i="17"/>
  <c r="Z15" i="17"/>
  <c r="Z280" i="17"/>
  <c r="AD727" i="17"/>
  <c r="Z511" i="17"/>
  <c r="Z523" i="17"/>
  <c r="AD128" i="17"/>
  <c r="Z233" i="17"/>
  <c r="Z497" i="17"/>
  <c r="Z619" i="17"/>
  <c r="AO40" i="17"/>
  <c r="AO32" i="17" s="1"/>
  <c r="Z404" i="17"/>
  <c r="AD679" i="17"/>
  <c r="Z704" i="17"/>
  <c r="Z729" i="17"/>
  <c r="Z329" i="17"/>
  <c r="Z628" i="17"/>
  <c r="Z403" i="17"/>
  <c r="Z451" i="17"/>
  <c r="Z691" i="17"/>
  <c r="Z476" i="17"/>
  <c r="Z631" i="17"/>
  <c r="Z693" i="17"/>
  <c r="Z147" i="17"/>
  <c r="AD401" i="17"/>
  <c r="Z571" i="17"/>
  <c r="AF740" i="17"/>
  <c r="Z632" i="17"/>
  <c r="AD316" i="17"/>
  <c r="AD496" i="17"/>
  <c r="AD688" i="17"/>
  <c r="Z296" i="17"/>
  <c r="AF332" i="17"/>
  <c r="Z424" i="17"/>
  <c r="Z614" i="17"/>
  <c r="Z111" i="17"/>
  <c r="Z579" i="17"/>
  <c r="Z596" i="17"/>
  <c r="Z651" i="17"/>
  <c r="Z272" i="17"/>
  <c r="AD470" i="17"/>
  <c r="N182" i="17"/>
  <c r="Z51" i="17"/>
  <c r="Z303" i="17"/>
  <c r="Z351" i="17"/>
  <c r="Z435" i="17"/>
  <c r="Z663" i="17"/>
  <c r="Z687" i="17"/>
  <c r="Z699" i="17"/>
  <c r="N52" i="17"/>
  <c r="B11" i="14"/>
  <c r="N89" i="17"/>
  <c r="N74" i="17"/>
  <c r="Z379" i="17"/>
  <c r="AF284" i="17"/>
  <c r="Z661" i="17"/>
  <c r="Z660" i="17"/>
  <c r="N76" i="17"/>
  <c r="Z244" i="17"/>
  <c r="Z388" i="17"/>
  <c r="Z400" i="17"/>
  <c r="Z472" i="17"/>
  <c r="Z616" i="17"/>
  <c r="AD607" i="17"/>
  <c r="Z362" i="17"/>
  <c r="Z542" i="17"/>
  <c r="Z554" i="17"/>
  <c r="Z650" i="17"/>
  <c r="Z686" i="17"/>
  <c r="Z91" i="17"/>
  <c r="Z355" i="17"/>
  <c r="AD125" i="17"/>
  <c r="AD161" i="17"/>
  <c r="AD617" i="17"/>
  <c r="AD138" i="17"/>
  <c r="AD438" i="17"/>
  <c r="AD630" i="17"/>
  <c r="Z292" i="17"/>
  <c r="Z340" i="17"/>
  <c r="AC622" i="17"/>
  <c r="AC706" i="17"/>
  <c r="AC766" i="17"/>
  <c r="AC251" i="17"/>
  <c r="AC432" i="17"/>
  <c r="AC516" i="17"/>
  <c r="AC540" i="17"/>
  <c r="AC792" i="17"/>
  <c r="AC586" i="17"/>
  <c r="AC646" i="17"/>
  <c r="AC359" i="17"/>
  <c r="AC515" i="17"/>
  <c r="AC671" i="17"/>
  <c r="AC337" i="17"/>
  <c r="AC385" i="17"/>
  <c r="AC409" i="17"/>
  <c r="AC745" i="17"/>
  <c r="AC769" i="17"/>
  <c r="AC538" i="17"/>
  <c r="AC602" i="17"/>
  <c r="AC686" i="17"/>
  <c r="AC698" i="17"/>
  <c r="AC770" i="17"/>
  <c r="AC615" i="17"/>
  <c r="AC627" i="17"/>
  <c r="AC675" i="17"/>
  <c r="AC771" i="17"/>
  <c r="AC783" i="17"/>
  <c r="AC105" i="17"/>
  <c r="AC489" i="17"/>
  <c r="AC573" i="17"/>
  <c r="AC669" i="17"/>
  <c r="AC801" i="17"/>
  <c r="AC369" i="17"/>
  <c r="AC429" i="17"/>
  <c r="AC501" i="17"/>
  <c r="AC549" i="17"/>
  <c r="AC621" i="17"/>
  <c r="AC681" i="17"/>
  <c r="AC717" i="17"/>
  <c r="AC753" i="17"/>
  <c r="AC765" i="17"/>
  <c r="AC190" i="17"/>
  <c r="AC478" i="17"/>
  <c r="AC514" i="17"/>
  <c r="AC574" i="17"/>
  <c r="AC598" i="17"/>
  <c r="AC634" i="17"/>
  <c r="AC670" i="17"/>
  <c r="AC694" i="17"/>
  <c r="AC730" i="17"/>
  <c r="AC754" i="17"/>
  <c r="AC790" i="17"/>
  <c r="AC35" i="17"/>
  <c r="AC383" i="17"/>
  <c r="AC467" i="17"/>
  <c r="AC539" i="17"/>
  <c r="AC575" i="17"/>
  <c r="AC635" i="17"/>
  <c r="AC659" i="17"/>
  <c r="AC695" i="17"/>
  <c r="AC719" i="17"/>
  <c r="AC743" i="17"/>
  <c r="AC779" i="17"/>
  <c r="AC803" i="17"/>
  <c r="AC408" i="17"/>
  <c r="AC456" i="17"/>
  <c r="AC492" i="17"/>
  <c r="AC612" i="17"/>
  <c r="AC636" i="17"/>
  <c r="AC672" i="17"/>
  <c r="AC708" i="17"/>
  <c r="AC756" i="17"/>
  <c r="AC217" i="17"/>
  <c r="AC505" i="17"/>
  <c r="AC565" i="17"/>
  <c r="AC613" i="17"/>
  <c r="AC649" i="17"/>
  <c r="AC697" i="17"/>
  <c r="AC721" i="17"/>
  <c r="AC793" i="17"/>
  <c r="AC805" i="17"/>
  <c r="AC374" i="17"/>
  <c r="AC446" i="17"/>
  <c r="AC494" i="17"/>
  <c r="AC614" i="17"/>
  <c r="AC626" i="17"/>
  <c r="AC758" i="17"/>
  <c r="AC806" i="17"/>
  <c r="AC830" i="17"/>
  <c r="AC333" i="17"/>
  <c r="AC405" i="17"/>
  <c r="AC453" i="17"/>
  <c r="AC513" i="17"/>
  <c r="AC609" i="17"/>
  <c r="AC633" i="17"/>
  <c r="AC657" i="17"/>
  <c r="AC693" i="17"/>
  <c r="AC705" i="17"/>
  <c r="AC789" i="17"/>
  <c r="AC142" i="17"/>
  <c r="AC502" i="17"/>
  <c r="AC526" i="17"/>
  <c r="AE622" i="17"/>
  <c r="AC682" i="17"/>
  <c r="AC718" i="17"/>
  <c r="AC742" i="17"/>
  <c r="AC778" i="17"/>
  <c r="AC814" i="17"/>
  <c r="AC299" i="17"/>
  <c r="AC455" i="17"/>
  <c r="AC491" i="17"/>
  <c r="AC563" i="17"/>
  <c r="AC611" i="17"/>
  <c r="AC647" i="17"/>
  <c r="AC683" i="17"/>
  <c r="AC707" i="17"/>
  <c r="AC731" i="17"/>
  <c r="AC767" i="17"/>
  <c r="AC791" i="17"/>
  <c r="AC827" i="17"/>
  <c r="AC372" i="17"/>
  <c r="AC468" i="17"/>
  <c r="AC528" i="17"/>
  <c r="AC564" i="17"/>
  <c r="AC696" i="17"/>
  <c r="AC732" i="17"/>
  <c r="AC744" i="17"/>
  <c r="AC768" i="17"/>
  <c r="AC828" i="17"/>
  <c r="AC25" i="17"/>
  <c r="AC133" i="17"/>
  <c r="AC517" i="17"/>
  <c r="AC541" i="17"/>
  <c r="AC625" i="17"/>
  <c r="AC637" i="17"/>
  <c r="AC709" i="17"/>
  <c r="AC781" i="17"/>
  <c r="AC817" i="17"/>
  <c r="AC459" i="17"/>
  <c r="AC543" i="17"/>
  <c r="AC579" i="17"/>
  <c r="AC723" i="17"/>
  <c r="AC510" i="17"/>
  <c r="AC378" i="17"/>
  <c r="AC654" i="17"/>
  <c r="AE809" i="17"/>
  <c r="AE255" i="17"/>
  <c r="AE432" i="17"/>
  <c r="AE621" i="17"/>
  <c r="AB574" i="17"/>
  <c r="AB670" i="17"/>
  <c r="AB575" i="17"/>
  <c r="AB444" i="17"/>
  <c r="AE672" i="17"/>
  <c r="AE768" i="17"/>
  <c r="AB181" i="17"/>
  <c r="AB205" i="17"/>
  <c r="AE409" i="17"/>
  <c r="AB433" i="17"/>
  <c r="AB445" i="17"/>
  <c r="AB505" i="17"/>
  <c r="AB577" i="17"/>
  <c r="AB613" i="17"/>
  <c r="AB721" i="17"/>
  <c r="AE769" i="17"/>
  <c r="AB805" i="17"/>
  <c r="AE817" i="17"/>
  <c r="AB717" i="17"/>
  <c r="AB275" i="17"/>
  <c r="AB767" i="17"/>
  <c r="AB803" i="17"/>
  <c r="AB242" i="17"/>
  <c r="AB374" i="17"/>
  <c r="AB422" i="17"/>
  <c r="AB470" i="17"/>
  <c r="AB494" i="17"/>
  <c r="AB518" i="17"/>
  <c r="AB674" i="17"/>
  <c r="AB710" i="17"/>
  <c r="AE734" i="17"/>
  <c r="AB770" i="17"/>
  <c r="AE830" i="17"/>
  <c r="AE669" i="17"/>
  <c r="AB718" i="17"/>
  <c r="AB167" i="17"/>
  <c r="AB443" i="17"/>
  <c r="AE785" i="17"/>
  <c r="AE821" i="17"/>
  <c r="AB483" i="17"/>
  <c r="AB723" i="17"/>
  <c r="AB783" i="17"/>
  <c r="AB621" i="17"/>
  <c r="AB573" i="17"/>
  <c r="AE573" i="17"/>
  <c r="AB105" i="17"/>
  <c r="AB201" i="17"/>
  <c r="AE333" i="17"/>
  <c r="AE429" i="17"/>
  <c r="AE489" i="17"/>
  <c r="AB525" i="17"/>
  <c r="AE549" i="17"/>
  <c r="AB609" i="17"/>
  <c r="AE633" i="17"/>
  <c r="AB657" i="17"/>
  <c r="AB681" i="17"/>
  <c r="AB741" i="17"/>
  <c r="AB777" i="17"/>
  <c r="AE789" i="17"/>
  <c r="AE801" i="17"/>
  <c r="AB238" i="17"/>
  <c r="AE382" i="17"/>
  <c r="AB406" i="17"/>
  <c r="AE478" i="17"/>
  <c r="AB490" i="17"/>
  <c r="AB550" i="17"/>
  <c r="AE770" i="17"/>
  <c r="AB513" i="17"/>
  <c r="AE765" i="17"/>
  <c r="AE586" i="17"/>
  <c r="AB610" i="17"/>
  <c r="AB646" i="17"/>
  <c r="AB694" i="17"/>
  <c r="AB730" i="17"/>
  <c r="AB754" i="17"/>
  <c r="AB766" i="17"/>
  <c r="AB814" i="17"/>
  <c r="AB35" i="17"/>
  <c r="AB143" i="17"/>
  <c r="AB191" i="17"/>
  <c r="AE455" i="17"/>
  <c r="AE491" i="17"/>
  <c r="AE563" i="17"/>
  <c r="AB587" i="17"/>
  <c r="AE647" i="17"/>
  <c r="AB659" i="17"/>
  <c r="AB695" i="17"/>
  <c r="AB707" i="17"/>
  <c r="AB731" i="17"/>
  <c r="AB743" i="17"/>
  <c r="AB779" i="17"/>
  <c r="AE791" i="17"/>
  <c r="AB376" i="17"/>
  <c r="AE736" i="17"/>
  <c r="AB96" i="17"/>
  <c r="AB204" i="17"/>
  <c r="AB264" i="17"/>
  <c r="AB384" i="17"/>
  <c r="AE408" i="17"/>
  <c r="AE468" i="17"/>
  <c r="AB516" i="17"/>
  <c r="AB636" i="17"/>
  <c r="AE708" i="17"/>
  <c r="AB732" i="17"/>
  <c r="AB580" i="17"/>
  <c r="AB640" i="17"/>
  <c r="AE665" i="17"/>
  <c r="AE760" i="17"/>
  <c r="AB25" i="17"/>
  <c r="AB49" i="17"/>
  <c r="AB289" i="17"/>
  <c r="AB385" i="17"/>
  <c r="AB541" i="17"/>
  <c r="AB589" i="17"/>
  <c r="AE637" i="17"/>
  <c r="AB697" i="17"/>
  <c r="AE569" i="17"/>
  <c r="AB386" i="17"/>
  <c r="AE446" i="17"/>
  <c r="AB506" i="17"/>
  <c r="AB530" i="17"/>
  <c r="AE614" i="17"/>
  <c r="AE650" i="17"/>
  <c r="AB686" i="17"/>
  <c r="AB698" i="17"/>
  <c r="AB758" i="17"/>
  <c r="AB782" i="17"/>
  <c r="AB806" i="17"/>
  <c r="AB818" i="17"/>
  <c r="AB598" i="17"/>
  <c r="AB682" i="17"/>
  <c r="AB742" i="17"/>
  <c r="AE251" i="17"/>
  <c r="AB431" i="17"/>
  <c r="AB515" i="17"/>
  <c r="AB551" i="17"/>
  <c r="AE611" i="17"/>
  <c r="AB683" i="17"/>
  <c r="AB456" i="17"/>
  <c r="AB624" i="17"/>
  <c r="AB696" i="17"/>
  <c r="AE744" i="17"/>
  <c r="AB792" i="17"/>
  <c r="AB828" i="17"/>
  <c r="AB409" i="17"/>
  <c r="AB517" i="17"/>
  <c r="AB601" i="17"/>
  <c r="AB649" i="17"/>
  <c r="AB793" i="17"/>
  <c r="AE783" i="17"/>
  <c r="AE795" i="17"/>
  <c r="AE515" i="17"/>
  <c r="AE820" i="17"/>
  <c r="AB448" i="17"/>
  <c r="AB459" i="17"/>
  <c r="AE519" i="17"/>
  <c r="AB664" i="17"/>
  <c r="AB688" i="17"/>
  <c r="AE700" i="17"/>
  <c r="AB711" i="17"/>
  <c r="AB795" i="17"/>
  <c r="AB532" i="17"/>
  <c r="AE544" i="17"/>
  <c r="AB603" i="17"/>
  <c r="AE737" i="17"/>
  <c r="AB748" i="17"/>
  <c r="AB759" i="17"/>
  <c r="AE797" i="17"/>
  <c r="AE605" i="17"/>
  <c r="AE627" i="17"/>
  <c r="AE808" i="17"/>
  <c r="AB563" i="17"/>
  <c r="AE766" i="17"/>
  <c r="AB611" i="17"/>
  <c r="AB633" i="17"/>
  <c r="AB453" i="17"/>
  <c r="AE453" i="17"/>
  <c r="AE693" i="17"/>
  <c r="AB693" i="17"/>
  <c r="AE705" i="17"/>
  <c r="AB705" i="17"/>
  <c r="AB753" i="17"/>
  <c r="AE753" i="17"/>
  <c r="AB502" i="17"/>
  <c r="AE502" i="17"/>
  <c r="AB778" i="17"/>
  <c r="AE778" i="17"/>
  <c r="AE790" i="17"/>
  <c r="AB790" i="17"/>
  <c r="AB789" i="17"/>
  <c r="AB359" i="17"/>
  <c r="AE359" i="17"/>
  <c r="AB635" i="17"/>
  <c r="AE635" i="17"/>
  <c r="AB478" i="17"/>
  <c r="AB492" i="17"/>
  <c r="AE492" i="17"/>
  <c r="AE540" i="17"/>
  <c r="AB540" i="17"/>
  <c r="AE564" i="17"/>
  <c r="AB564" i="17"/>
  <c r="AB672" i="17"/>
  <c r="AB622" i="17"/>
  <c r="AE670" i="17"/>
  <c r="AB468" i="17"/>
  <c r="AE681" i="17"/>
  <c r="AB489" i="17"/>
  <c r="AE513" i="17"/>
  <c r="AB765" i="17"/>
  <c r="AE730" i="17"/>
  <c r="AE609" i="17"/>
  <c r="AE574" i="17"/>
  <c r="AB616" i="17"/>
  <c r="AE773" i="17"/>
  <c r="AE805" i="17"/>
  <c r="AE352" i="17"/>
  <c r="AB784" i="17"/>
  <c r="AB807" i="17"/>
  <c r="AE758" i="17"/>
  <c r="AB771" i="17"/>
  <c r="AB496" i="17"/>
  <c r="AB747" i="17"/>
  <c r="AB676" i="17"/>
  <c r="AB819" i="17"/>
  <c r="AA682" i="17"/>
  <c r="AA275" i="17"/>
  <c r="AA443" i="17"/>
  <c r="AA707" i="17"/>
  <c r="AA731" i="17"/>
  <c r="AA827" i="17"/>
  <c r="AA106" i="17"/>
  <c r="AA454" i="17"/>
  <c r="AA91" i="17"/>
  <c r="AA175" i="17"/>
  <c r="AA223" i="17"/>
  <c r="AA403" i="17"/>
  <c r="AA547" i="17"/>
  <c r="AA595" i="17"/>
  <c r="AD715" i="17"/>
  <c r="AA396" i="17"/>
  <c r="AA420" i="17"/>
  <c r="AA636" i="17"/>
  <c r="AA648" i="17"/>
  <c r="AA720" i="17"/>
  <c r="AA768" i="17"/>
  <c r="AA816" i="17"/>
  <c r="AA285" i="17"/>
  <c r="AA506" i="17"/>
  <c r="AA710" i="17"/>
  <c r="AA81" i="17"/>
  <c r="AA62" i="17"/>
  <c r="AA242" i="17"/>
  <c r="AA386" i="17"/>
  <c r="AA470" i="17"/>
  <c r="AA554" i="17"/>
  <c r="AA626" i="17"/>
  <c r="AA638" i="17"/>
  <c r="AA662" i="17"/>
  <c r="AD495" i="17"/>
  <c r="AA543" i="17"/>
  <c r="AA591" i="17"/>
  <c r="AD723" i="17"/>
  <c r="AD783" i="17"/>
  <c r="AD807" i="17"/>
  <c r="AA69" i="17"/>
  <c r="AA201" i="17"/>
  <c r="AA297" i="17"/>
  <c r="AA333" i="17"/>
  <c r="AA357" i="17"/>
  <c r="AA381" i="17"/>
  <c r="AA417" i="17"/>
  <c r="AA441" i="17"/>
  <c r="AA465" i="17"/>
  <c r="AA489" i="17"/>
  <c r="AA513" i="17"/>
  <c r="AA549" i="17"/>
  <c r="AA585" i="17"/>
  <c r="AA621" i="17"/>
  <c r="AA669" i="17"/>
  <c r="AA693" i="17"/>
  <c r="AA717" i="17"/>
  <c r="AA765" i="17"/>
  <c r="AA130" i="17"/>
  <c r="AA226" i="17"/>
  <c r="AA298" i="17"/>
  <c r="AA334" i="17"/>
  <c r="AA382" i="17"/>
  <c r="AA430" i="17"/>
  <c r="AA478" i="17"/>
  <c r="AA757" i="17"/>
  <c r="AA9" i="17"/>
  <c r="AA33" i="17"/>
  <c r="AA213" i="17"/>
  <c r="AA321" i="17"/>
  <c r="AA345" i="17"/>
  <c r="AA369" i="17"/>
  <c r="AA393" i="17"/>
  <c r="AA405" i="17"/>
  <c r="AA429" i="17"/>
  <c r="AA453" i="17"/>
  <c r="AA477" i="17"/>
  <c r="AA501" i="17"/>
  <c r="AA525" i="17"/>
  <c r="AA573" i="17"/>
  <c r="AA609" i="17"/>
  <c r="AA633" i="17"/>
  <c r="AA681" i="17"/>
  <c r="AA705" i="17"/>
  <c r="AA753" i="17"/>
  <c r="AA777" i="17"/>
  <c r="AA789" i="17"/>
  <c r="AA801" i="17"/>
  <c r="AA805" i="17"/>
  <c r="AA10" i="17"/>
  <c r="AA70" i="17"/>
  <c r="AA178" i="17"/>
  <c r="AA310" i="17"/>
  <c r="AA370" i="17"/>
  <c r="AA406" i="17"/>
  <c r="AA418" i="17"/>
  <c r="AA442" i="17"/>
  <c r="AA337" i="17"/>
  <c r="AA59" i="17"/>
  <c r="AA155" i="17"/>
  <c r="AA191" i="17"/>
  <c r="AA287" i="17"/>
  <c r="AA359" i="17"/>
  <c r="AA431" i="17"/>
  <c r="AA455" i="17"/>
  <c r="AA515" i="17"/>
  <c r="AA539" i="17"/>
  <c r="AA575" i="17"/>
  <c r="AA611" i="17"/>
  <c r="AA635" i="17"/>
  <c r="AA671" i="17"/>
  <c r="AA695" i="17"/>
  <c r="AA803" i="17"/>
  <c r="AA502" i="17"/>
  <c r="AA526" i="17"/>
  <c r="AA550" i="17"/>
  <c r="AA586" i="17"/>
  <c r="AA610" i="17"/>
  <c r="AA622" i="17"/>
  <c r="AA646" i="17"/>
  <c r="AA694" i="17"/>
  <c r="AA718" i="17"/>
  <c r="AA742" i="17"/>
  <c r="AA766" i="17"/>
  <c r="AA790" i="17"/>
  <c r="AA814" i="17"/>
  <c r="AA95" i="17"/>
  <c r="AA167" i="17"/>
  <c r="AA203" i="17"/>
  <c r="AA263" i="17"/>
  <c r="AA311" i="17"/>
  <c r="AA383" i="17"/>
  <c r="AA467" i="17"/>
  <c r="AA527" i="17"/>
  <c r="AA563" i="17"/>
  <c r="AA587" i="17"/>
  <c r="AA623" i="17"/>
  <c r="AA647" i="17"/>
  <c r="AA683" i="17"/>
  <c r="AA719" i="17"/>
  <c r="AA743" i="17"/>
  <c r="AA767" i="17"/>
  <c r="AA779" i="17"/>
  <c r="AA791" i="17"/>
  <c r="AA815" i="17"/>
  <c r="AA723" i="17"/>
  <c r="AA457" i="17"/>
  <c r="AF626" i="17"/>
  <c r="AA168" i="17"/>
  <c r="AA229" i="17"/>
  <c r="AA649" i="17"/>
  <c r="AD701" i="17"/>
  <c r="AD700" i="17"/>
  <c r="AA122" i="17"/>
  <c r="AA134" i="17"/>
  <c r="AA290" i="17"/>
  <c r="AA338" i="17"/>
  <c r="AA350" i="17"/>
  <c r="AA422" i="17"/>
  <c r="AA494" i="17"/>
  <c r="AD530" i="17"/>
  <c r="AA542" i="17"/>
  <c r="AA602" i="17"/>
  <c r="AA650" i="17"/>
  <c r="AA722" i="17"/>
  <c r="AA734" i="17"/>
  <c r="AA770" i="17"/>
  <c r="AA782" i="17"/>
  <c r="AA818" i="17"/>
  <c r="AA490" i="17"/>
  <c r="AA514" i="17"/>
  <c r="AA538" i="17"/>
  <c r="AA574" i="17"/>
  <c r="AA598" i="17"/>
  <c r="AA634" i="17"/>
  <c r="AA670" i="17"/>
  <c r="AA706" i="17"/>
  <c r="AA730" i="17"/>
  <c r="AA754" i="17"/>
  <c r="AA778" i="17"/>
  <c r="AA802" i="17"/>
  <c r="AA11" i="17"/>
  <c r="AA251" i="17"/>
  <c r="AA299" i="17"/>
  <c r="AA503" i="17"/>
  <c r="AA551" i="17"/>
  <c r="AA599" i="17"/>
  <c r="AA659" i="17"/>
  <c r="AA755" i="17"/>
  <c r="AA625" i="17"/>
  <c r="AA601" i="17"/>
  <c r="AD3" i="17"/>
  <c r="AA123" i="17"/>
  <c r="AA255" i="17"/>
  <c r="AA279" i="17"/>
  <c r="AA327" i="17"/>
  <c r="AA375" i="17"/>
  <c r="AA459" i="17"/>
  <c r="AA519" i="17"/>
  <c r="AF543" i="17"/>
  <c r="AA555" i="17"/>
  <c r="AA579" i="17"/>
  <c r="AA603" i="17"/>
  <c r="AA615" i="17"/>
  <c r="AD627" i="17"/>
  <c r="AA759" i="17"/>
  <c r="AA684" i="17"/>
  <c r="AA181" i="17"/>
  <c r="AA612" i="17"/>
  <c r="AA672" i="17"/>
  <c r="AA769" i="17"/>
  <c r="AA252" i="17"/>
  <c r="AA516" i="17"/>
  <c r="AA157" i="17"/>
  <c r="AA216" i="17"/>
  <c r="AA492" i="17"/>
  <c r="AA564" i="17"/>
  <c r="AA780" i="17"/>
  <c r="AA49" i="17"/>
  <c r="AA169" i="17"/>
  <c r="AA409" i="17"/>
  <c r="AA325" i="17"/>
  <c r="AA289" i="17"/>
  <c r="AA385" i="17"/>
  <c r="AA480" i="17"/>
  <c r="AA732" i="17"/>
  <c r="AD279" i="17"/>
  <c r="AA108" i="17"/>
  <c r="AA120" i="17"/>
  <c r="AA205" i="17"/>
  <c r="AA241" i="17"/>
  <c r="AA445" i="17"/>
  <c r="AA504" i="17"/>
  <c r="AA541" i="17"/>
  <c r="AA697" i="17"/>
  <c r="AA793" i="17"/>
  <c r="AD259" i="17"/>
  <c r="AD319" i="17"/>
  <c r="AD583" i="17"/>
  <c r="AA61" i="17"/>
  <c r="AA408" i="17"/>
  <c r="AA432" i="17"/>
  <c r="AA505" i="17"/>
  <c r="AA348" i="17"/>
  <c r="AA384" i="17"/>
  <c r="AA661" i="17"/>
  <c r="AA709" i="17"/>
  <c r="AA48" i="17"/>
  <c r="AA180" i="17"/>
  <c r="AA277" i="17"/>
  <c r="AA324" i="17"/>
  <c r="AA373" i="17"/>
  <c r="AA456" i="17"/>
  <c r="AA528" i="17"/>
  <c r="AA745" i="17"/>
  <c r="AA756" i="17"/>
  <c r="AA73" i="17"/>
  <c r="AA133" i="17"/>
  <c r="AA192" i="17"/>
  <c r="AA576" i="17"/>
  <c r="AF628" i="17"/>
  <c r="AA637" i="17"/>
  <c r="AA708" i="17"/>
  <c r="AA781" i="17"/>
  <c r="AA109" i="17"/>
  <c r="AA264" i="17"/>
  <c r="AA301" i="17"/>
  <c r="AA577" i="17"/>
  <c r="AD628" i="17"/>
  <c r="AD448" i="17"/>
  <c r="AA25" i="17"/>
  <c r="AA145" i="17"/>
  <c r="AA372" i="17"/>
  <c r="AA468" i="17"/>
  <c r="AA493" i="17"/>
  <c r="AA565" i="17"/>
  <c r="AA733" i="17"/>
  <c r="AA744" i="17"/>
  <c r="AA828" i="17"/>
  <c r="AA204" i="17"/>
  <c r="AA217" i="17"/>
  <c r="AA240" i="17"/>
  <c r="AA253" i="17"/>
  <c r="AA444" i="17"/>
  <c r="AA540" i="17"/>
  <c r="AA589" i="17"/>
  <c r="AA613" i="17"/>
  <c r="AA624" i="17"/>
  <c r="AA696" i="17"/>
  <c r="AA792" i="17"/>
  <c r="AD255" i="17"/>
  <c r="AD483" i="17"/>
  <c r="AD519" i="17"/>
  <c r="AD555" i="17"/>
  <c r="AD591" i="17"/>
  <c r="AD711" i="17"/>
  <c r="Z105" i="17"/>
  <c r="Z141" i="17"/>
  <c r="Z273" i="17"/>
  <c r="Z285" i="17"/>
  <c r="Z309" i="17"/>
  <c r="Z369" i="17"/>
  <c r="AD393" i="17"/>
  <c r="AD429" i="17"/>
  <c r="AD501" i="17"/>
  <c r="Z549" i="17"/>
  <c r="AF573" i="17"/>
  <c r="Z609" i="17"/>
  <c r="AF621" i="17"/>
  <c r="Z633" i="17"/>
  <c r="AF669" i="17"/>
  <c r="Z681" i="17"/>
  <c r="Z777" i="17"/>
  <c r="Z825" i="17"/>
  <c r="Z711" i="17"/>
  <c r="Z610" i="17"/>
  <c r="Z529" i="17"/>
  <c r="Z577" i="17"/>
  <c r="Z733" i="17"/>
  <c r="Z745" i="17"/>
  <c r="Z757" i="17"/>
  <c r="Z769" i="17"/>
  <c r="Z781" i="17"/>
  <c r="Z87" i="17"/>
  <c r="Z123" i="17"/>
  <c r="Z183" i="17"/>
  <c r="Z195" i="17"/>
  <c r="Z207" i="17"/>
  <c r="Z363" i="17"/>
  <c r="Z459" i="17"/>
  <c r="AD507" i="17"/>
  <c r="Z543" i="17"/>
  <c r="Z555" i="17"/>
  <c r="Z567" i="17"/>
  <c r="AD579" i="17"/>
  <c r="Z591" i="17"/>
  <c r="Z759" i="17"/>
  <c r="Z807" i="17"/>
  <c r="Z238" i="17"/>
  <c r="AD430" i="17"/>
  <c r="AF382" i="17"/>
  <c r="AD586" i="17"/>
  <c r="Z166" i="17"/>
  <c r="Z754" i="17"/>
  <c r="Z802" i="17"/>
  <c r="AD58" i="17"/>
  <c r="Z47" i="17"/>
  <c r="Z131" i="17"/>
  <c r="Z251" i="17"/>
  <c r="Z323" i="17"/>
  <c r="Z383" i="17"/>
  <c r="Z539" i="17"/>
  <c r="Z635" i="17"/>
  <c r="Z659" i="17"/>
  <c r="Z683" i="17"/>
  <c r="Z707" i="17"/>
  <c r="Z719" i="17"/>
  <c r="Z731" i="17"/>
  <c r="Z743" i="17"/>
  <c r="Z755" i="17"/>
  <c r="Z767" i="17"/>
  <c r="Z791" i="17"/>
  <c r="Z803" i="17"/>
  <c r="Z815" i="17"/>
  <c r="Z311" i="17"/>
  <c r="Z36" i="17"/>
  <c r="Z432" i="17"/>
  <c r="Z468" i="17"/>
  <c r="Z492" i="17"/>
  <c r="Z612" i="17"/>
  <c r="Z636" i="17"/>
  <c r="Z684" i="17"/>
  <c r="Z708" i="17"/>
  <c r="Z732" i="17"/>
  <c r="Z756" i="17"/>
  <c r="Z780" i="17"/>
  <c r="Z828" i="17"/>
  <c r="AD454" i="17"/>
  <c r="Z502" i="17"/>
  <c r="Z466" i="17"/>
  <c r="AF538" i="17"/>
  <c r="AD514" i="17"/>
  <c r="AF579" i="17"/>
  <c r="AD658" i="17"/>
  <c r="Z730" i="17"/>
  <c r="AC329" i="17"/>
  <c r="AE329" i="17"/>
  <c r="AB543" i="17"/>
  <c r="AE543" i="17"/>
  <c r="AE626" i="17"/>
  <c r="AB626" i="17"/>
  <c r="AE545" i="17"/>
  <c r="AB255" i="17"/>
  <c r="AC737" i="17"/>
  <c r="AB436" i="17"/>
  <c r="AE436" i="17"/>
  <c r="AB484" i="17"/>
  <c r="AE484" i="17"/>
  <c r="AB662" i="17"/>
  <c r="AE662" i="17"/>
  <c r="AB830" i="17"/>
  <c r="AF603" i="17"/>
  <c r="AE217" i="17"/>
  <c r="AB217" i="17"/>
  <c r="AE493" i="17"/>
  <c r="AB493" i="17"/>
  <c r="AB733" i="17"/>
  <c r="AE733" i="17"/>
  <c r="AB745" i="17"/>
  <c r="AE745" i="17"/>
  <c r="AE835" i="17"/>
  <c r="AB817" i="17"/>
  <c r="AF761" i="17"/>
  <c r="AE698" i="17"/>
  <c r="AE640" i="17"/>
  <c r="AE385" i="17"/>
  <c r="AE317" i="17"/>
  <c r="AF709" i="17"/>
  <c r="AB480" i="17"/>
  <c r="AE480" i="17"/>
  <c r="AE612" i="17"/>
  <c r="AB612" i="17"/>
  <c r="AE684" i="17"/>
  <c r="AB684" i="17"/>
  <c r="AC773" i="17"/>
  <c r="AE686" i="17"/>
  <c r="AE676" i="17"/>
  <c r="AE649" i="17"/>
  <c r="AC438" i="17"/>
  <c r="AB408" i="17"/>
  <c r="AB539" i="17"/>
  <c r="AE539" i="17"/>
  <c r="Z546" i="17"/>
  <c r="AF546" i="17"/>
  <c r="AF570" i="17"/>
  <c r="AF606" i="17"/>
  <c r="AA644" i="17"/>
  <c r="AB719" i="17"/>
  <c r="AE719" i="17"/>
  <c r="AF798" i="17"/>
  <c r="AE803" i="17"/>
  <c r="AE782" i="17"/>
  <c r="AB734" i="17"/>
  <c r="AE615" i="17"/>
  <c r="AB544" i="17"/>
  <c r="AE448" i="17"/>
  <c r="AB142" i="17"/>
  <c r="AE142" i="17"/>
  <c r="Z161" i="17"/>
  <c r="AF161" i="17"/>
  <c r="Z785" i="17"/>
  <c r="AF785" i="17"/>
  <c r="AF505" i="17"/>
  <c r="AB369" i="17"/>
  <c r="AE369" i="17"/>
  <c r="AE501" i="17"/>
  <c r="AB501" i="17"/>
  <c r="Z508" i="17"/>
  <c r="AD508" i="17"/>
  <c r="AF544" i="17"/>
  <c r="Z544" i="17"/>
  <c r="AD544" i="17"/>
  <c r="AD580" i="17"/>
  <c r="AF580" i="17"/>
  <c r="AF676" i="17"/>
  <c r="Z676" i="17"/>
  <c r="AB820" i="17"/>
  <c r="AB760" i="17"/>
  <c r="AE750" i="17"/>
  <c r="AE696" i="17"/>
  <c r="AE679" i="17"/>
  <c r="AE661" i="17"/>
  <c r="AB549" i="17"/>
  <c r="AB519" i="17"/>
  <c r="AF459" i="17"/>
  <c r="AD491" i="17"/>
  <c r="Z327" i="17"/>
  <c r="AD327" i="17"/>
  <c r="AB716" i="17"/>
  <c r="AE716" i="17"/>
  <c r="Z795" i="17"/>
  <c r="AF795" i="17"/>
  <c r="AB432" i="17"/>
  <c r="AE275" i="17"/>
  <c r="AD444" i="17"/>
  <c r="AF540" i="17"/>
  <c r="AE307" i="17"/>
  <c r="AB307" i="17"/>
  <c r="AB667" i="17"/>
  <c r="AE667" i="17"/>
  <c r="AE763" i="17"/>
  <c r="AB801" i="17"/>
  <c r="AD781" i="17"/>
  <c r="AB744" i="17"/>
  <c r="AE659" i="17"/>
  <c r="Z519" i="17"/>
  <c r="Z627" i="17"/>
  <c r="AO35" i="17"/>
  <c r="AO27" i="17" s="1"/>
  <c r="AD313" i="17"/>
  <c r="AC425" i="17"/>
  <c r="AC569" i="17"/>
  <c r="AE579" i="17"/>
  <c r="AB579" i="17"/>
  <c r="AC678" i="17"/>
  <c r="AE678" i="17"/>
  <c r="AB712" i="17"/>
  <c r="AE712" i="17"/>
  <c r="AE338" i="17"/>
  <c r="AB565" i="17"/>
  <c r="AE565" i="17"/>
  <c r="AD680" i="17"/>
  <c r="Z680" i="17"/>
  <c r="AF680" i="17"/>
  <c r="AE781" i="17"/>
  <c r="AB781" i="17"/>
  <c r="AC821" i="17"/>
  <c r="AE603" i="17"/>
  <c r="AF772" i="17"/>
  <c r="AE348" i="17"/>
  <c r="AB348" i="17"/>
  <c r="AB372" i="17"/>
  <c r="AE372" i="17"/>
  <c r="Z499" i="17"/>
  <c r="AD499" i="17"/>
  <c r="AB706" i="17"/>
  <c r="AE706" i="17"/>
  <c r="AE793" i="17"/>
  <c r="AC785" i="17"/>
  <c r="AB769" i="17"/>
  <c r="AE718" i="17"/>
  <c r="AE697" i="17"/>
  <c r="AE638" i="17"/>
  <c r="AE602" i="17"/>
  <c r="AE532" i="17"/>
  <c r="AE511" i="17"/>
  <c r="AF698" i="17"/>
  <c r="AD352" i="17"/>
  <c r="Z352" i="17"/>
  <c r="AE405" i="17"/>
  <c r="AB405" i="17"/>
  <c r="AD436" i="17"/>
  <c r="AF436" i="17"/>
  <c r="Z436" i="17"/>
  <c r="AF484" i="17"/>
  <c r="AD484" i="17"/>
  <c r="AF604" i="17"/>
  <c r="AD604" i="17"/>
  <c r="AF652" i="17"/>
  <c r="Z724" i="17"/>
  <c r="AD724" i="17"/>
  <c r="AF748" i="17"/>
  <c r="AD796" i="17"/>
  <c r="Z796" i="17"/>
  <c r="AC797" i="17"/>
  <c r="AB708" i="17"/>
  <c r="AE675" i="17"/>
  <c r="AE652" i="17"/>
  <c r="AB614" i="17"/>
  <c r="AD455" i="17"/>
  <c r="AD647" i="17"/>
  <c r="AD695" i="17"/>
  <c r="AE517" i="17"/>
  <c r="AF255" i="17"/>
  <c r="Z255" i="17"/>
  <c r="AB284" i="17"/>
  <c r="AE284" i="17"/>
  <c r="AB296" i="17"/>
  <c r="AE296" i="17"/>
  <c r="AE548" i="17"/>
  <c r="AB548" i="17"/>
  <c r="AE596" i="17"/>
  <c r="AB596" i="17"/>
  <c r="Z747" i="17"/>
  <c r="AD747" i="17"/>
  <c r="AE819" i="17"/>
  <c r="AB808" i="17"/>
  <c r="AE646" i="17"/>
  <c r="AB627" i="17"/>
  <c r="AE606" i="17"/>
  <c r="AE488" i="17"/>
  <c r="AE691" i="17"/>
  <c r="AE715" i="17"/>
  <c r="AE784" i="17"/>
  <c r="AE771" i="17"/>
  <c r="AD759" i="17"/>
  <c r="AF723" i="17"/>
  <c r="AE707" i="17"/>
  <c r="AE695" i="17"/>
  <c r="AB669" i="17"/>
  <c r="Z496" i="17"/>
  <c r="AB446" i="17"/>
  <c r="AF470" i="17"/>
  <c r="AE554" i="17"/>
  <c r="AQ38" i="17"/>
  <c r="AQ30" i="17" s="1"/>
  <c r="AE546" i="17"/>
  <c r="AE558" i="17"/>
  <c r="AE748" i="17"/>
  <c r="AB700" i="17"/>
  <c r="AE516" i="17"/>
  <c r="AD624" i="17"/>
  <c r="AC570" i="17"/>
  <c r="AC798" i="17"/>
  <c r="AE798" i="17"/>
  <c r="AB650" i="17"/>
  <c r="AB337" i="17"/>
  <c r="AE337" i="17"/>
  <c r="AB709" i="17"/>
  <c r="AE709" i="17"/>
  <c r="AE721" i="17"/>
  <c r="AE180" i="17"/>
  <c r="AB180" i="17"/>
  <c r="AB528" i="17"/>
  <c r="AE528" i="17"/>
  <c r="AF667" i="17"/>
  <c r="AE756" i="17"/>
  <c r="AB756" i="17"/>
  <c r="AE828" i="17"/>
  <c r="AE761" i="17"/>
  <c r="AE654" i="17"/>
  <c r="Z236" i="17"/>
  <c r="AF378" i="17"/>
  <c r="AE383" i="17"/>
  <c r="AB383" i="17"/>
  <c r="AB671" i="17"/>
  <c r="AE671" i="17"/>
  <c r="AF808" i="17"/>
  <c r="AE727" i="17"/>
  <c r="AF764" i="17"/>
  <c r="AD511" i="17"/>
  <c r="AE325" i="17"/>
  <c r="Z413" i="17"/>
  <c r="AD413" i="17"/>
  <c r="AB526" i="17"/>
  <c r="AE526" i="17"/>
  <c r="AB538" i="17"/>
  <c r="AE538" i="17"/>
  <c r="Z605" i="17"/>
  <c r="AF605" i="17"/>
  <c r="AB634" i="17"/>
  <c r="AE634" i="17"/>
  <c r="AB647" i="17"/>
  <c r="AE522" i="17"/>
  <c r="Z640" i="17"/>
  <c r="AF640" i="17"/>
  <c r="AD820" i="17"/>
  <c r="AF820" i="17"/>
  <c r="AE754" i="17"/>
  <c r="AE683" i="17"/>
  <c r="AF627" i="17"/>
  <c r="AD570" i="17"/>
  <c r="AD467" i="17"/>
  <c r="AD551" i="17"/>
  <c r="AB560" i="17"/>
  <c r="AE560" i="17"/>
  <c r="Z603" i="17"/>
  <c r="AD603" i="17"/>
  <c r="AD615" i="17"/>
  <c r="Z615" i="17"/>
  <c r="AF615" i="17"/>
  <c r="AF675" i="17"/>
  <c r="AF819" i="17"/>
  <c r="AB788" i="17"/>
  <c r="AB772" i="17"/>
  <c r="AE732" i="17"/>
  <c r="AD675" i="17"/>
  <c r="AD652" i="17"/>
  <c r="AE459" i="17"/>
  <c r="AE350" i="17"/>
  <c r="AF494" i="17"/>
  <c r="AE583" i="17"/>
  <c r="AB583" i="17"/>
  <c r="AE751" i="17"/>
  <c r="AE823" i="17"/>
  <c r="AE775" i="17"/>
  <c r="AE767" i="17"/>
  <c r="AE731" i="17"/>
  <c r="AE689" i="17"/>
  <c r="AD651" i="17"/>
  <c r="AE613" i="17"/>
  <c r="AE577" i="17"/>
  <c r="AE541" i="17"/>
  <c r="AE485" i="17"/>
  <c r="AF577" i="17"/>
  <c r="AD157" i="17"/>
  <c r="AE438" i="17"/>
  <c r="AE510" i="17"/>
  <c r="AE796" i="17"/>
  <c r="AE787" i="17"/>
  <c r="AB763" i="17"/>
  <c r="AE723" i="17"/>
  <c r="AE717" i="17"/>
  <c r="AF711" i="17"/>
  <c r="AE682" i="17"/>
  <c r="AB637" i="17"/>
  <c r="AE631" i="17"/>
  <c r="AE625" i="17"/>
  <c r="AE619" i="17"/>
  <c r="AE598" i="17"/>
  <c r="AE470" i="17"/>
  <c r="AE456" i="17"/>
  <c r="AD798" i="17"/>
  <c r="AD459" i="17"/>
  <c r="AE822" i="17"/>
  <c r="AE811" i="17"/>
  <c r="AE806" i="17"/>
  <c r="AB791" i="17"/>
  <c r="AE762" i="17"/>
  <c r="AE743" i="17"/>
  <c r="AD736" i="17"/>
  <c r="AE711" i="17"/>
  <c r="AC665" i="17"/>
  <c r="AE644" i="17"/>
  <c r="AC629" i="17"/>
  <c r="AE575" i="17"/>
  <c r="AE505" i="17"/>
  <c r="AE494" i="17"/>
  <c r="AB455" i="17"/>
  <c r="AF414" i="17"/>
  <c r="Z819" i="17"/>
  <c r="AF783" i="17"/>
  <c r="AE774" i="17"/>
  <c r="AD748" i="17"/>
  <c r="AE742" i="17"/>
  <c r="AE694" i="17"/>
  <c r="AF677" i="17"/>
  <c r="AE657" i="17"/>
  <c r="AE636" i="17"/>
  <c r="AC617" i="17"/>
  <c r="AE604" i="17"/>
  <c r="AB586" i="17"/>
  <c r="Z557" i="17"/>
  <c r="AB546" i="17"/>
  <c r="AB429" i="17"/>
  <c r="AE414" i="17"/>
  <c r="Z232" i="17"/>
  <c r="AF736" i="17"/>
  <c r="Z675" i="17"/>
  <c r="Z316" i="17"/>
  <c r="AC605" i="17"/>
  <c r="AE594" i="17"/>
  <c r="AF649" i="17"/>
  <c r="AE702" i="17"/>
  <c r="AE738" i="17"/>
  <c r="AB594" i="17"/>
  <c r="Z258" i="17"/>
  <c r="AA97" i="17"/>
  <c r="Z10" i="17"/>
  <c r="AB76" i="17"/>
  <c r="AD130" i="17"/>
  <c r="AA228" i="17"/>
  <c r="Z322" i="17"/>
  <c r="Z205" i="17"/>
  <c r="AC161" i="17"/>
  <c r="AA302" i="17"/>
  <c r="AB24" i="17"/>
  <c r="AD124" i="17"/>
  <c r="AA50" i="17"/>
  <c r="AD198" i="17"/>
  <c r="AA6" i="17"/>
  <c r="AC73" i="17"/>
  <c r="AA8" i="17"/>
  <c r="AA37" i="17"/>
  <c r="AC225" i="17"/>
  <c r="AD831" i="17"/>
  <c r="AA22" i="17"/>
  <c r="AD15" i="17"/>
  <c r="BJ38" i="17"/>
  <c r="BJ29" i="17" s="1"/>
  <c r="AA98" i="17"/>
  <c r="AD185" i="17"/>
  <c r="AC259" i="17"/>
  <c r="AB259" i="17"/>
  <c r="AE259" i="17"/>
  <c r="AC263" i="17"/>
  <c r="AC402" i="17"/>
  <c r="AE402" i="17"/>
  <c r="BL42" i="17"/>
  <c r="BL33" i="17" s="1"/>
  <c r="AA826" i="17"/>
  <c r="AA588" i="17"/>
  <c r="AE608" i="17"/>
  <c r="AC608" i="17"/>
  <c r="AC610" i="17"/>
  <c r="AE610" i="17"/>
  <c r="AD645" i="17"/>
  <c r="AA645" i="17"/>
  <c r="AD655" i="17"/>
  <c r="AA655" i="17"/>
  <c r="AA45" i="17"/>
  <c r="BJ37" i="17"/>
  <c r="BJ28" i="17" s="1"/>
  <c r="AP36" i="17"/>
  <c r="AP28" i="17" s="1"/>
  <c r="AA94" i="17"/>
  <c r="AA99" i="17"/>
  <c r="AA189" i="17"/>
  <c r="AC272" i="17"/>
  <c r="AB272" i="17"/>
  <c r="AE272" i="17"/>
  <c r="AA282" i="17"/>
  <c r="AC66" i="17"/>
  <c r="AE66" i="17"/>
  <c r="AA89" i="17"/>
  <c r="BK37" i="17"/>
  <c r="BK28" i="17" s="1"/>
  <c r="AQ36" i="17"/>
  <c r="AQ28" i="17" s="1"/>
  <c r="AA193" i="17"/>
  <c r="AD219" i="17"/>
  <c r="AC303" i="17"/>
  <c r="AE303" i="17"/>
  <c r="AB310" i="17"/>
  <c r="AC310" i="17"/>
  <c r="AB428" i="17"/>
  <c r="AE428" i="17"/>
  <c r="AA214" i="17"/>
  <c r="AE25" i="17"/>
  <c r="Z63" i="17"/>
  <c r="AA75" i="17"/>
  <c r="AA85" i="17"/>
  <c r="AD85" i="17"/>
  <c r="AC203" i="17"/>
  <c r="AA328" i="17"/>
  <c r="AC368" i="17"/>
  <c r="AB368" i="17"/>
  <c r="AA479" i="17"/>
  <c r="AC816" i="17"/>
  <c r="AE816" i="17"/>
  <c r="AB816" i="17"/>
  <c r="AE814" i="17"/>
  <c r="AA342" i="17"/>
  <c r="AA222" i="17"/>
  <c r="AA129" i="17"/>
  <c r="AA43" i="17"/>
  <c r="AA30" i="17"/>
  <c r="AC85" i="17"/>
  <c r="AE85" i="17"/>
  <c r="AB85" i="17"/>
  <c r="AA149" i="17"/>
  <c r="AA237" i="17"/>
  <c r="AA323" i="17"/>
  <c r="AA424" i="17"/>
  <c r="AC430" i="17"/>
  <c r="AE430" i="17"/>
  <c r="AB430" i="17"/>
  <c r="AE443" i="17"/>
  <c r="AA151" i="17"/>
  <c r="Z214" i="17"/>
  <c r="AE73" i="17"/>
  <c r="Z100" i="17"/>
  <c r="Z121" i="17"/>
  <c r="BK42" i="17"/>
  <c r="BK33" i="17" s="1"/>
  <c r="AC214" i="17"/>
  <c r="AA246" i="17"/>
  <c r="AD271" i="17"/>
  <c r="AE400" i="17"/>
  <c r="AC418" i="17"/>
  <c r="AB418" i="17"/>
  <c r="AC465" i="17"/>
  <c r="AC824" i="17"/>
  <c r="AE824" i="17"/>
  <c r="AE818" i="17"/>
  <c r="AD112" i="17"/>
  <c r="AC589" i="17"/>
  <c r="AE589" i="17"/>
  <c r="AC599" i="17"/>
  <c r="AE749" i="17"/>
  <c r="AF749" i="17"/>
  <c r="AC757" i="17"/>
  <c r="AB757" i="17"/>
  <c r="AE757" i="17"/>
  <c r="AB794" i="17"/>
  <c r="AE794" i="17"/>
  <c r="Z804" i="17"/>
  <c r="AE157" i="17"/>
  <c r="AB61" i="17"/>
  <c r="BJ43" i="17"/>
  <c r="BJ34" i="17" s="1"/>
  <c r="AE285" i="17"/>
  <c r="AB285" i="17"/>
  <c r="AA349" i="17"/>
  <c r="Z458" i="17"/>
  <c r="AD458" i="17"/>
  <c r="AB581" i="17"/>
  <c r="AC630" i="17"/>
  <c r="AB630" i="17"/>
  <c r="AC713" i="17"/>
  <c r="AE713" i="17"/>
  <c r="AC722" i="17"/>
  <c r="AB722" i="17"/>
  <c r="AA729" i="17"/>
  <c r="AC739" i="17"/>
  <c r="AB739" i="17"/>
  <c r="AE739" i="17"/>
  <c r="AC747" i="17"/>
  <c r="AE747" i="17"/>
  <c r="AC255" i="17"/>
  <c r="AE236" i="17"/>
  <c r="AA114" i="17"/>
  <c r="AA83" i="17"/>
  <c r="AB19" i="17"/>
  <c r="AA80" i="17"/>
  <c r="AA112" i="17"/>
  <c r="AA119" i="17"/>
  <c r="BI43" i="17"/>
  <c r="BI34" i="17" s="1"/>
  <c r="AE287" i="17"/>
  <c r="AE346" i="17"/>
  <c r="Z411" i="17"/>
  <c r="AE792" i="17"/>
  <c r="AE449" i="17"/>
  <c r="AB402" i="17"/>
  <c r="AA284" i="17"/>
  <c r="AE264" i="17"/>
  <c r="AC157" i="17"/>
  <c r="Z124" i="17"/>
  <c r="Z114" i="17"/>
  <c r="AA19" i="17"/>
  <c r="AD151" i="17"/>
  <c r="Z39" i="17"/>
  <c r="AF35" i="17"/>
  <c r="AF203" i="17"/>
  <c r="AC11" i="17"/>
  <c r="AB11" i="17"/>
  <c r="AA13" i="17"/>
  <c r="AA31" i="17"/>
  <c r="AD31" i="17"/>
  <c r="AE55" i="17"/>
  <c r="AA58" i="17"/>
  <c r="AC61" i="17"/>
  <c r="AB68" i="17"/>
  <c r="AC88" i="17"/>
  <c r="AE88" i="17"/>
  <c r="AC168" i="17"/>
  <c r="AB168" i="17"/>
  <c r="AE168" i="17"/>
  <c r="AA196" i="17"/>
  <c r="AD196" i="17"/>
  <c r="AA198" i="17"/>
  <c r="AB200" i="17"/>
  <c r="AS35" i="17"/>
  <c r="AS27" i="17" s="1"/>
  <c r="AA244" i="17"/>
  <c r="AD244" i="17"/>
  <c r="AD256" i="17"/>
  <c r="AA281" i="17"/>
  <c r="AC289" i="17"/>
  <c r="Z291" i="17"/>
  <c r="AC373" i="17"/>
  <c r="AF399" i="17"/>
  <c r="Z399" i="17"/>
  <c r="AC454" i="17"/>
  <c r="AB454" i="17"/>
  <c r="AE454" i="17"/>
  <c r="AD531" i="17"/>
  <c r="AF534" i="17"/>
  <c r="AA566" i="17"/>
  <c r="AA568" i="17"/>
  <c r="AD568" i="17"/>
  <c r="AB571" i="17"/>
  <c r="AD590" i="17"/>
  <c r="Z590" i="17"/>
  <c r="AD592" i="17"/>
  <c r="AC595" i="17"/>
  <c r="AA600" i="17"/>
  <c r="AA643" i="17"/>
  <c r="AA276" i="17"/>
  <c r="AA326" i="17"/>
  <c r="AA336" i="17"/>
  <c r="AA392" i="17"/>
  <c r="AC431" i="17"/>
  <c r="AE431" i="17"/>
  <c r="AA435" i="17"/>
  <c r="AC441" i="17"/>
  <c r="AB441" i="17"/>
  <c r="AA482" i="17"/>
  <c r="AF519" i="17"/>
  <c r="AC519" i="17"/>
  <c r="AB827" i="17"/>
  <c r="AC131" i="17"/>
  <c r="AE131" i="17"/>
  <c r="AB131" i="17"/>
  <c r="AC151" i="17"/>
  <c r="AE151" i="17"/>
  <c r="AC167" i="17"/>
  <c r="AA179" i="17"/>
  <c r="AA306" i="17"/>
  <c r="AC421" i="17"/>
  <c r="AB421" i="17"/>
  <c r="AE421" i="17"/>
  <c r="AC435" i="17"/>
  <c r="AB435" i="17"/>
  <c r="AC825" i="17"/>
  <c r="AE825" i="17"/>
  <c r="AA433" i="17"/>
  <c r="AB122" i="17"/>
  <c r="AC122" i="17"/>
  <c r="AA154" i="17"/>
  <c r="AA187" i="17"/>
  <c r="AC264" i="17"/>
  <c r="AA475" i="17"/>
  <c r="AF834" i="17"/>
  <c r="AC834" i="17"/>
  <c r="AE834" i="17"/>
  <c r="AC17" i="17"/>
  <c r="AE17" i="17"/>
  <c r="AB17" i="17"/>
  <c r="AA127" i="17"/>
  <c r="BJ42" i="17"/>
  <c r="BJ33" i="17" s="1"/>
  <c r="AA347" i="17"/>
  <c r="AC428" i="17"/>
  <c r="AA810" i="17"/>
  <c r="AE190" i="17"/>
  <c r="AE83" i="17"/>
  <c r="AC83" i="17"/>
  <c r="AB83" i="17"/>
  <c r="AA137" i="17"/>
  <c r="AC360" i="17"/>
  <c r="AB360" i="17"/>
  <c r="AE360" i="17"/>
  <c r="AA404" i="17"/>
  <c r="AD462" i="17"/>
  <c r="AC759" i="17"/>
  <c r="AA813" i="17"/>
  <c r="AE114" i="17"/>
  <c r="AE19" i="17"/>
  <c r="Z77" i="17"/>
  <c r="AA132" i="17"/>
  <c r="Z171" i="17"/>
  <c r="AQ35" i="17"/>
  <c r="AQ27" i="17" s="1"/>
  <c r="BK36" i="17"/>
  <c r="BK27" i="17" s="1"/>
  <c r="Z267" i="17"/>
  <c r="AC276" i="17"/>
  <c r="AC319" i="17"/>
  <c r="AB319" i="17"/>
  <c r="AC415" i="17"/>
  <c r="AE415" i="17"/>
  <c r="AC580" i="17"/>
  <c r="AE580" i="17"/>
  <c r="AC591" i="17"/>
  <c r="AB591" i="17"/>
  <c r="AA597" i="17"/>
  <c r="AC620" i="17"/>
  <c r="AE620" i="17"/>
  <c r="AC755" i="17"/>
  <c r="AE755" i="17"/>
  <c r="AB755" i="17"/>
  <c r="AA426" i="17"/>
  <c r="AA360" i="17"/>
  <c r="Z219" i="17"/>
  <c r="AB190" i="17"/>
  <c r="AC59" i="17"/>
  <c r="AB59" i="17"/>
  <c r="AE59" i="17"/>
  <c r="AC81" i="17"/>
  <c r="AC202" i="17"/>
  <c r="AE202" i="17"/>
  <c r="AB202" i="17"/>
  <c r="Z293" i="17"/>
  <c r="AA460" i="17"/>
  <c r="AD460" i="17"/>
  <c r="AE582" i="17"/>
  <c r="AC582" i="17"/>
  <c r="AF582" i="17"/>
  <c r="AC624" i="17"/>
  <c r="AE624" i="17"/>
  <c r="AC720" i="17"/>
  <c r="AF726" i="17"/>
  <c r="AC726" i="17"/>
  <c r="AE726" i="17"/>
  <c r="AA735" i="17"/>
  <c r="AB802" i="17"/>
  <c r="AA190" i="17"/>
  <c r="AB73" i="17"/>
  <c r="AC106" i="17"/>
  <c r="AE169" i="17"/>
  <c r="AB169" i="17"/>
  <c r="AC283" i="17"/>
  <c r="AC290" i="17"/>
  <c r="AC550" i="17"/>
  <c r="AE550" i="17"/>
  <c r="AB236" i="17"/>
  <c r="AE134" i="17"/>
  <c r="AD39" i="17"/>
  <c r="AE18" i="17"/>
  <c r="AE49" i="17"/>
  <c r="AC55" i="17"/>
  <c r="AA78" i="17"/>
  <c r="AC91" i="17"/>
  <c r="AE91" i="17"/>
  <c r="AB95" i="17"/>
  <c r="AA107" i="17"/>
  <c r="AA117" i="17"/>
  <c r="AC128" i="17"/>
  <c r="AB128" i="17"/>
  <c r="AA147" i="17"/>
  <c r="AB155" i="17"/>
  <c r="AC155" i="17"/>
  <c r="AC169" i="17"/>
  <c r="AC180" i="17"/>
  <c r="AA210" i="17"/>
  <c r="AC242" i="17"/>
  <c r="AC244" i="17"/>
  <c r="AB244" i="17"/>
  <c r="AE244" i="17"/>
  <c r="AA330" i="17"/>
  <c r="Z339" i="17"/>
  <c r="AA344" i="17"/>
  <c r="AC444" i="17"/>
  <c r="AE444" i="17"/>
  <c r="AC524" i="17"/>
  <c r="AE524" i="17"/>
  <c r="AA529" i="17"/>
  <c r="AA533" i="17"/>
  <c r="AC557" i="17"/>
  <c r="AE557" i="17"/>
  <c r="AA561" i="17"/>
  <c r="AA41" i="17"/>
  <c r="AD41" i="17"/>
  <c r="AA165" i="17"/>
  <c r="AC308" i="17"/>
  <c r="AB308" i="17"/>
  <c r="AE308" i="17"/>
  <c r="AB214" i="17"/>
  <c r="AC65" i="17"/>
  <c r="AA65" i="17"/>
  <c r="Z177" i="17"/>
  <c r="AF303" i="17"/>
  <c r="AB27" i="17"/>
  <c r="AF27" i="17"/>
  <c r="AA362" i="17"/>
  <c r="AA829" i="17"/>
  <c r="AB303" i="17"/>
  <c r="AE105" i="17"/>
  <c r="AA212" i="17"/>
  <c r="AC473" i="17"/>
  <c r="AE473" i="17"/>
  <c r="AB473" i="17"/>
  <c r="AD233" i="17"/>
  <c r="AE441" i="17"/>
  <c r="Z75" i="17"/>
  <c r="AC22" i="17"/>
  <c r="AB22" i="17"/>
  <c r="AD80" i="17"/>
  <c r="AE800" i="17"/>
  <c r="AF747" i="17"/>
  <c r="AE534" i="17"/>
  <c r="AE496" i="17"/>
  <c r="AB134" i="17"/>
  <c r="AB81" i="17"/>
  <c r="AC13" i="17"/>
  <c r="AB13" i="17"/>
  <c r="AE13" i="17"/>
  <c r="AA23" i="17"/>
  <c r="AA47" i="17"/>
  <c r="AA56" i="17"/>
  <c r="AA60" i="17"/>
  <c r="AA71" i="17"/>
  <c r="AA101" i="17"/>
  <c r="AA115" i="17"/>
  <c r="AD184" i="17"/>
  <c r="AO34" i="17"/>
  <c r="AO26" i="17" s="1"/>
  <c r="BI35" i="17"/>
  <c r="BI26" i="17" s="1"/>
  <c r="AB194" i="17"/>
  <c r="AD208" i="17"/>
  <c r="AB215" i="17"/>
  <c r="AA254" i="17"/>
  <c r="AC277" i="17"/>
  <c r="AB277" i="17"/>
  <c r="AE277" i="17"/>
  <c r="AA286" i="17"/>
  <c r="AA288" i="17"/>
  <c r="AA308" i="17"/>
  <c r="AF308" i="17"/>
  <c r="AC381" i="17"/>
  <c r="AB381" i="17"/>
  <c r="AE381" i="17"/>
  <c r="AC386" i="17"/>
  <c r="AE386" i="17"/>
  <c r="AA395" i="17"/>
  <c r="AA486" i="17"/>
  <c r="AC490" i="17"/>
  <c r="AE490" i="17"/>
  <c r="AC504" i="17"/>
  <c r="AB504" i="17"/>
  <c r="AE504" i="17"/>
  <c r="AC508" i="17"/>
  <c r="AF508" i="17"/>
  <c r="AB508" i="17"/>
  <c r="AE508" i="17"/>
  <c r="AC43" i="17"/>
  <c r="AE43" i="17"/>
  <c r="AF163" i="17"/>
  <c r="AA278" i="17"/>
  <c r="AC324" i="17"/>
  <c r="AE324" i="17"/>
  <c r="AB324" i="17"/>
  <c r="AC433" i="17"/>
  <c r="AA507" i="17"/>
  <c r="AE203" i="17"/>
  <c r="Z139" i="17"/>
  <c r="BI42" i="17"/>
  <c r="BI33" i="17" s="1"/>
  <c r="AA177" i="17"/>
  <c r="AA250" i="17"/>
  <c r="AE301" i="17"/>
  <c r="AB301" i="17"/>
  <c r="Z353" i="17"/>
  <c r="AD353" i="17"/>
  <c r="AE370" i="17"/>
  <c r="AB370" i="17"/>
  <c r="AD477" i="17"/>
  <c r="AE426" i="17"/>
  <c r="AB151" i="17"/>
  <c r="BK38" i="17"/>
  <c r="BK29" i="17" s="1"/>
  <c r="Z231" i="17"/>
  <c r="BI36" i="17"/>
  <c r="BI27" i="17" s="1"/>
  <c r="AD435" i="17"/>
  <c r="AA39" i="17"/>
  <c r="AD111" i="17"/>
  <c r="AC181" i="17"/>
  <c r="AA200" i="17"/>
  <c r="AA235" i="17"/>
  <c r="AC261" i="17"/>
  <c r="AE261" i="17"/>
  <c r="AB261" i="17"/>
  <c r="AC345" i="17"/>
  <c r="AB345" i="17"/>
  <c r="Z349" i="17"/>
  <c r="AD349" i="17"/>
  <c r="AA398" i="17"/>
  <c r="AC406" i="17"/>
  <c r="AE406" i="17"/>
  <c r="AC443" i="17"/>
  <c r="AC807" i="17"/>
  <c r="AE807" i="17"/>
  <c r="AF807" i="17"/>
  <c r="Z832" i="17"/>
  <c r="AD832" i="17"/>
  <c r="AA824" i="17"/>
  <c r="AB426" i="17"/>
  <c r="AD246" i="17"/>
  <c r="AB9" i="17"/>
  <c r="AA36" i="17"/>
  <c r="AA72" i="17"/>
  <c r="AA86" i="17"/>
  <c r="AA152" i="17"/>
  <c r="AA300" i="17"/>
  <c r="AC400" i="17"/>
  <c r="AA464" i="17"/>
  <c r="AC587" i="17"/>
  <c r="AE587" i="17"/>
  <c r="AC593" i="17"/>
  <c r="AE593" i="17"/>
  <c r="AC601" i="17"/>
  <c r="AE601" i="17"/>
  <c r="AC24" i="17"/>
  <c r="AB109" i="17"/>
  <c r="Z262" i="17"/>
  <c r="AA295" i="17"/>
  <c r="AA552" i="17"/>
  <c r="AC632" i="17"/>
  <c r="AE632" i="17"/>
  <c r="AE656" i="17"/>
  <c r="AC656" i="17"/>
  <c r="AC724" i="17"/>
  <c r="AE724" i="17"/>
  <c r="AF724" i="17"/>
  <c r="AB724" i="17"/>
  <c r="AC741" i="17"/>
  <c r="AE741" i="17"/>
  <c r="AQ34" i="17"/>
  <c r="AQ26" i="17" s="1"/>
  <c r="AA741" i="17"/>
  <c r="AC480" i="17"/>
  <c r="AB465" i="17"/>
  <c r="AB449" i="17"/>
  <c r="AE435" i="17"/>
  <c r="AD351" i="17"/>
  <c r="AE298" i="17"/>
  <c r="AA261" i="17"/>
  <c r="AE827" i="17"/>
  <c r="AB720" i="17"/>
  <c r="AB620" i="17"/>
  <c r="AB599" i="17"/>
  <c r="AB595" i="17"/>
  <c r="AE591" i="17"/>
  <c r="AA473" i="17"/>
  <c r="AA351" i="17"/>
  <c r="AB298" i="17"/>
  <c r="AE223" i="17"/>
  <c r="AA143" i="17"/>
  <c r="AA111" i="17"/>
  <c r="AC9" i="17"/>
  <c r="AO36" i="17"/>
  <c r="AO28" i="17" s="1"/>
  <c r="BI37" i="17"/>
  <c r="BI28" i="17" s="1"/>
  <c r="AC134" i="17"/>
  <c r="AA144" i="17"/>
  <c r="AA153" i="17"/>
  <c r="AA170" i="17"/>
  <c r="AC201" i="17"/>
  <c r="AE201" i="17"/>
  <c r="AE211" i="17"/>
  <c r="AB213" i="17"/>
  <c r="Z221" i="17"/>
  <c r="AA239" i="17"/>
  <c r="AF240" i="17"/>
  <c r="AB240" i="17"/>
  <c r="AE245" i="17"/>
  <c r="AC252" i="17"/>
  <c r="AB252" i="17"/>
  <c r="AB254" i="17"/>
  <c r="AC254" i="17"/>
  <c r="AA274" i="17"/>
  <c r="Z314" i="17"/>
  <c r="AD328" i="17"/>
  <c r="Z328" i="17"/>
  <c r="AC332" i="17"/>
  <c r="AC334" i="17"/>
  <c r="AB334" i="17"/>
  <c r="AE334" i="17"/>
  <c r="AC395" i="17"/>
  <c r="AA437" i="17"/>
  <c r="AD437" i="17"/>
  <c r="AA439" i="17"/>
  <c r="AD439" i="17"/>
  <c r="AB461" i="17"/>
  <c r="AF496" i="17"/>
  <c r="AA521" i="17"/>
  <c r="AD521" i="17"/>
  <c r="AA537" i="17"/>
  <c r="AC542" i="17"/>
  <c r="AE542" i="17"/>
  <c r="AB542" i="17"/>
  <c r="Z118" i="17"/>
  <c r="Z172" i="17"/>
  <c r="AA188" i="17"/>
  <c r="AA407" i="17"/>
  <c r="AE378" i="17"/>
  <c r="AC12" i="17"/>
  <c r="AA90" i="17"/>
  <c r="AB107" i="17"/>
  <c r="AA116" i="17"/>
  <c r="AB260" i="17"/>
  <c r="AA267" i="17"/>
  <c r="AC273" i="17"/>
  <c r="AA273" i="17"/>
  <c r="AA309" i="17"/>
  <c r="AB316" i="17"/>
  <c r="AB322" i="17"/>
  <c r="AC342" i="17"/>
  <c r="AB342" i="17"/>
  <c r="AE342" i="17"/>
  <c r="Z471" i="17"/>
  <c r="AA481" i="17"/>
  <c r="AB527" i="17"/>
  <c r="AB556" i="17"/>
  <c r="AF556" i="17"/>
  <c r="AC780" i="17"/>
  <c r="AE780" i="17"/>
  <c r="AF815" i="17"/>
  <c r="AB815" i="17"/>
  <c r="BI39" i="17"/>
  <c r="BI30" i="17" s="1"/>
  <c r="AA495" i="17"/>
  <c r="AE225" i="17"/>
  <c r="AA14" i="17"/>
  <c r="AB26" i="17"/>
  <c r="AA32" i="17"/>
  <c r="AC125" i="17"/>
  <c r="AE125" i="17"/>
  <c r="AA136" i="17"/>
  <c r="AA162" i="17"/>
  <c r="AB182" i="17"/>
  <c r="AE205" i="17"/>
  <c r="AC224" i="17"/>
  <c r="AB224" i="17"/>
  <c r="AE224" i="17"/>
  <c r="AA371" i="17"/>
  <c r="AA394" i="17"/>
  <c r="AC427" i="17"/>
  <c r="AE427" i="17"/>
  <c r="AB451" i="17"/>
  <c r="AB495" i="17"/>
  <c r="AE514" i="17"/>
  <c r="AA26" i="17"/>
  <c r="AA54" i="17"/>
  <c r="AC84" i="17"/>
  <c r="AE84" i="17"/>
  <c r="AB84" i="17"/>
  <c r="AA256" i="17"/>
  <c r="AA559" i="17"/>
  <c r="AC648" i="17"/>
  <c r="AE648" i="17"/>
  <c r="AB212" i="17"/>
  <c r="AA21" i="17"/>
  <c r="AE197" i="17"/>
  <c r="AC107" i="17"/>
  <c r="AC120" i="17"/>
  <c r="AB120" i="17"/>
  <c r="AE120" i="17"/>
  <c r="AA825" i="17"/>
  <c r="AB780" i="17"/>
  <c r="AB768" i="17"/>
  <c r="AE703" i="17"/>
  <c r="AC700" i="17"/>
  <c r="AE641" i="17"/>
  <c r="AE535" i="17"/>
  <c r="AA497" i="17"/>
  <c r="AB491" i="17"/>
  <c r="AA474" i="17"/>
  <c r="AE467" i="17"/>
  <c r="AB440" i="17"/>
  <c r="AA421" i="17"/>
  <c r="AB395" i="17"/>
  <c r="AB382" i="17"/>
  <c r="AE373" i="17"/>
  <c r="AE299" i="17"/>
  <c r="AB225" i="17"/>
  <c r="AA131" i="17"/>
  <c r="AE107" i="17"/>
  <c r="AB88" i="17"/>
  <c r="AA84" i="17"/>
  <c r="AB55" i="17"/>
  <c r="AB45" i="17"/>
  <c r="AB12" i="17"/>
  <c r="Z3" i="17"/>
  <c r="AF485" i="17"/>
  <c r="AA7" i="17"/>
  <c r="Z16" i="17"/>
  <c r="AC26" i="17"/>
  <c r="AC29" i="17"/>
  <c r="AE29" i="17"/>
  <c r="AD87" i="17"/>
  <c r="AC97" i="17"/>
  <c r="AE97" i="17"/>
  <c r="AC143" i="17"/>
  <c r="AA156" i="17"/>
  <c r="AF192" i="17"/>
  <c r="AB192" i="17"/>
  <c r="AA218" i="17"/>
  <c r="AC222" i="17"/>
  <c r="AE222" i="17"/>
  <c r="AA234" i="17"/>
  <c r="AA257" i="17"/>
  <c r="AD257" i="17"/>
  <c r="AE258" i="17"/>
  <c r="AB332" i="17"/>
  <c r="AA340" i="17"/>
  <c r="AC343" i="17"/>
  <c r="AC352" i="17"/>
  <c r="AB357" i="17"/>
  <c r="AE357" i="17"/>
  <c r="AF417" i="17"/>
  <c r="AF443" i="17"/>
  <c r="AC445" i="17"/>
  <c r="AE445" i="17"/>
  <c r="AC476" i="17"/>
  <c r="AA500" i="17"/>
  <c r="AC506" i="17"/>
  <c r="AE506" i="17"/>
  <c r="AC530" i="17"/>
  <c r="AB576" i="17"/>
  <c r="AC642" i="17"/>
  <c r="AB651" i="17"/>
  <c r="AA660" i="17"/>
  <c r="AA685" i="17"/>
  <c r="AA699" i="17"/>
  <c r="AB58" i="17"/>
  <c r="AC110" i="17"/>
  <c r="AA110" i="17"/>
  <c r="AE297" i="17"/>
  <c r="AB297" i="17"/>
  <c r="AF833" i="17"/>
  <c r="AC684" i="17"/>
  <c r="AE664" i="17"/>
  <c r="AB605" i="17"/>
  <c r="AA518" i="17"/>
  <c r="AA491" i="17"/>
  <c r="AE487" i="17"/>
  <c r="AE463" i="17"/>
  <c r="AA390" i="17"/>
  <c r="AE377" i="17"/>
  <c r="AB352" i="17"/>
  <c r="AA225" i="17"/>
  <c r="AA197" i="17"/>
  <c r="AB125" i="17"/>
  <c r="AA55" i="17"/>
  <c r="AA40" i="17"/>
  <c r="AA12" i="17"/>
  <c r="AF352" i="17"/>
  <c r="AB14" i="17"/>
  <c r="AE14" i="17"/>
  <c r="Z41" i="17"/>
  <c r="AD53" i="17"/>
  <c r="AE133" i="17"/>
  <c r="AB133" i="17"/>
  <c r="AF142" i="17"/>
  <c r="AA142" i="17"/>
  <c r="AC178" i="17"/>
  <c r="AB178" i="17"/>
  <c r="AC197" i="17"/>
  <c r="AF205" i="17"/>
  <c r="AA215" i="17"/>
  <c r="AB228" i="17"/>
  <c r="AF232" i="17"/>
  <c r="AB232" i="17"/>
  <c r="AB241" i="17"/>
  <c r="AA283" i="17"/>
  <c r="AA313" i="17"/>
  <c r="AC322" i="17"/>
  <c r="AC335" i="17"/>
  <c r="AA355" i="17"/>
  <c r="AC357" i="17"/>
  <c r="AD375" i="17"/>
  <c r="AC384" i="17"/>
  <c r="AE384" i="17"/>
  <c r="AE547" i="17"/>
  <c r="AC551" i="17"/>
  <c r="AB572" i="17"/>
  <c r="AC616" i="17"/>
  <c r="AE616" i="17"/>
  <c r="AD618" i="17"/>
  <c r="AD199" i="17"/>
  <c r="AD363" i="17"/>
  <c r="AA28" i="17"/>
  <c r="AB71" i="17"/>
  <c r="AA160" i="17"/>
  <c r="Z249" i="17"/>
  <c r="AC318" i="17"/>
  <c r="AE318" i="17"/>
  <c r="AA331" i="17"/>
  <c r="AB346" i="17"/>
  <c r="Z434" i="17"/>
  <c r="AA469" i="17"/>
  <c r="AA509" i="17"/>
  <c r="AB520" i="17"/>
  <c r="AF688" i="17"/>
  <c r="AE395" i="17"/>
  <c r="AA346" i="17"/>
  <c r="AB8" i="17"/>
  <c r="AA34" i="17"/>
  <c r="AC45" i="17"/>
  <c r="AB129" i="17"/>
  <c r="AC129" i="17"/>
  <c r="AE129" i="17"/>
  <c r="AD207" i="17"/>
  <c r="AB251" i="17"/>
  <c r="AB265" i="17"/>
  <c r="AC269" i="17"/>
  <c r="AE269" i="17"/>
  <c r="AB269" i="17"/>
  <c r="AC297" i="17"/>
  <c r="AC316" i="17"/>
  <c r="AA361" i="17"/>
  <c r="AA397" i="17"/>
  <c r="AA419" i="17"/>
  <c r="AC474" i="17"/>
  <c r="AB474" i="17"/>
  <c r="AC497" i="17"/>
  <c r="AB497" i="17"/>
  <c r="AC518" i="17"/>
  <c r="AE518" i="17"/>
  <c r="Z668" i="17"/>
  <c r="AC701" i="17"/>
  <c r="AE701" i="17"/>
  <c r="AC777" i="17"/>
  <c r="AE777" i="17"/>
  <c r="BI41" i="17"/>
  <c r="BI32" i="17" s="1"/>
  <c r="AO39" i="17"/>
  <c r="AO31" i="17" s="1"/>
  <c r="AB825" i="17"/>
  <c r="Z495" i="17"/>
  <c r="AE474" i="17"/>
  <c r="AE413" i="17"/>
  <c r="AA322" i="17"/>
  <c r="AA258" i="17"/>
  <c r="AA38" i="17"/>
  <c r="AC38" i="17"/>
  <c r="AC64" i="17"/>
  <c r="AB64" i="17"/>
  <c r="AC92" i="17"/>
  <c r="AB92" i="17"/>
  <c r="AE92" i="17"/>
  <c r="AB110" i="17"/>
  <c r="AE110" i="17"/>
  <c r="Z113" i="17"/>
  <c r="AC138" i="17"/>
  <c r="AD140" i="17"/>
  <c r="AA150" i="17"/>
  <c r="AB152" i="17"/>
  <c r="AE182" i="17"/>
  <c r="AB216" i="17"/>
  <c r="AA230" i="17"/>
  <c r="Z243" i="17"/>
  <c r="AD243" i="17"/>
  <c r="AD268" i="17"/>
  <c r="AC275" i="17"/>
  <c r="AC280" i="17"/>
  <c r="AD292" i="17"/>
  <c r="AA335" i="17"/>
  <c r="AB371" i="17"/>
  <c r="AC371" i="17"/>
  <c r="AF422" i="17"/>
  <c r="AB442" i="17"/>
  <c r="AC457" i="17"/>
  <c r="AE457" i="17"/>
  <c r="AA466" i="17"/>
  <c r="AC483" i="17"/>
  <c r="AC503" i="17"/>
  <c r="AE503" i="17"/>
  <c r="AB503" i="17"/>
  <c r="AA512" i="17"/>
  <c r="AA562" i="17"/>
  <c r="AD567" i="17"/>
  <c r="AA578" i="17"/>
  <c r="AC674" i="17"/>
  <c r="AE674" i="17"/>
  <c r="AC710" i="17"/>
  <c r="AB746" i="17"/>
  <c r="BK35" i="17"/>
  <c r="BK26" i="17" s="1"/>
  <c r="BK43" i="17"/>
  <c r="BK34" i="17" s="1"/>
  <c r="AR38" i="17"/>
  <c r="AR30" i="17" s="1"/>
  <c r="AE833" i="17"/>
  <c r="AE779" i="17"/>
  <c r="AB703" i="17"/>
  <c r="AE690" i="17"/>
  <c r="AD664" i="17"/>
  <c r="AB648" i="17"/>
  <c r="AE623" i="17"/>
  <c r="AE551" i="17"/>
  <c r="AB535" i="17"/>
  <c r="AB514" i="17"/>
  <c r="AE499" i="17"/>
  <c r="AB467" i="17"/>
  <c r="AB457" i="17"/>
  <c r="AA427" i="17"/>
  <c r="AB413" i="17"/>
  <c r="AB377" i="17"/>
  <c r="AB373" i="17"/>
  <c r="AB299" i="17"/>
  <c r="AB280" i="17"/>
  <c r="AD172" i="17"/>
  <c r="AA125" i="17"/>
  <c r="AE106" i="17"/>
  <c r="AA64" i="17"/>
  <c r="AF664" i="17"/>
  <c r="AA24" i="17"/>
  <c r="AE38" i="17"/>
  <c r="AC44" i="17"/>
  <c r="AB44" i="17"/>
  <c r="AA57" i="17"/>
  <c r="AA105" i="17"/>
  <c r="AD183" i="17"/>
  <c r="AB203" i="17"/>
  <c r="Z206" i="17"/>
  <c r="AB211" i="17"/>
  <c r="AB226" i="17"/>
  <c r="AC226" i="17"/>
  <c r="AC238" i="17"/>
  <c r="AE238" i="17"/>
  <c r="AB279" i="17"/>
  <c r="AC287" i="17"/>
  <c r="AB287" i="17"/>
  <c r="AB311" i="17"/>
  <c r="AA366" i="17"/>
  <c r="AC377" i="17"/>
  <c r="Z391" i="17"/>
  <c r="AD400" i="17"/>
  <c r="AE452" i="17"/>
  <c r="AB536" i="17"/>
  <c r="AA35" i="17"/>
  <c r="AC50" i="17"/>
  <c r="AE50" i="17"/>
  <c r="Z67" i="17"/>
  <c r="AD147" i="17"/>
  <c r="AA202" i="17"/>
  <c r="AA211" i="17"/>
  <c r="AB229" i="17"/>
  <c r="AD235" i="17"/>
  <c r="Z279" i="17"/>
  <c r="AC284" i="17"/>
  <c r="Z304" i="17"/>
  <c r="AA312" i="17"/>
  <c r="Z356" i="17"/>
  <c r="AD364" i="17"/>
  <c r="AA368" i="17"/>
  <c r="AB417" i="17"/>
  <c r="AA450" i="17"/>
  <c r="AD472" i="17"/>
  <c r="AD498" i="17"/>
  <c r="AA498" i="17"/>
  <c r="AD714" i="17"/>
  <c r="AD725" i="17"/>
  <c r="AD72" i="17"/>
  <c r="AF96" i="17"/>
  <c r="Z288" i="17"/>
  <c r="AD360" i="17"/>
  <c r="AD408" i="17"/>
  <c r="AF564" i="17"/>
  <c r="Z600" i="17"/>
  <c r="AB29" i="17"/>
  <c r="AD51" i="17"/>
  <c r="AE96" i="17"/>
  <c r="Z99" i="17"/>
  <c r="AA104" i="17"/>
  <c r="AD136" i="17"/>
  <c r="AB161" i="17"/>
  <c r="AE161" i="17"/>
  <c r="AA172" i="17"/>
  <c r="AB223" i="17"/>
  <c r="AB250" i="17"/>
  <c r="AF290" i="17"/>
  <c r="AB290" i="17"/>
  <c r="AC294" i="17"/>
  <c r="AE294" i="17"/>
  <c r="AD318" i="17"/>
  <c r="AC338" i="17"/>
  <c r="Z367" i="17"/>
  <c r="Z387" i="17"/>
  <c r="AB393" i="17"/>
  <c r="AF396" i="17"/>
  <c r="AB396" i="17"/>
  <c r="AA523" i="17"/>
  <c r="AF525" i="17"/>
  <c r="Z639" i="17"/>
  <c r="AA658" i="17"/>
  <c r="AD663" i="17"/>
  <c r="AB666" i="17"/>
  <c r="Z673" i="17"/>
  <c r="AE27" i="17"/>
  <c r="AC27" i="17"/>
  <c r="AC49" i="17"/>
  <c r="AE81" i="17"/>
  <c r="AA93" i="17"/>
  <c r="AB106" i="17"/>
  <c r="AA146" i="17"/>
  <c r="AD148" i="17"/>
  <c r="Z148" i="17"/>
  <c r="Z159" i="17"/>
  <c r="AA163" i="17"/>
  <c r="AC191" i="17"/>
  <c r="AA238" i="17"/>
  <c r="AE276" i="17"/>
  <c r="Z320" i="17"/>
  <c r="AC350" i="17"/>
  <c r="AC382" i="17"/>
  <c r="AC403" i="17"/>
  <c r="AE403" i="17"/>
  <c r="AA410" i="17"/>
  <c r="AD442" i="17"/>
  <c r="AF495" i="17"/>
  <c r="AC20" i="17"/>
  <c r="AE20" i="17"/>
  <c r="AA66" i="17"/>
  <c r="Z103" i="17"/>
  <c r="AB114" i="17"/>
  <c r="AB117" i="17"/>
  <c r="Z137" i="17"/>
  <c r="AA185" i="17"/>
  <c r="AA194" i="17"/>
  <c r="Z208" i="17"/>
  <c r="AC209" i="17"/>
  <c r="AA227" i="17"/>
  <c r="AD295" i="17"/>
  <c r="AC298" i="17"/>
  <c r="AA341" i="17"/>
  <c r="AA388" i="17"/>
  <c r="AD388" i="17"/>
  <c r="AC390" i="17"/>
  <c r="AB390" i="17"/>
  <c r="AD423" i="17"/>
  <c r="AB333" i="17"/>
  <c r="AA358" i="17"/>
  <c r="AC376" i="17"/>
  <c r="AE376" i="17"/>
  <c r="AC401" i="17"/>
  <c r="AB401" i="17"/>
  <c r="AA378" i="17"/>
  <c r="AB20" i="17"/>
  <c r="AA17" i="17"/>
  <c r="AE35" i="17"/>
  <c r="AE42" i="17"/>
  <c r="AE45" i="17"/>
  <c r="AB74" i="17"/>
  <c r="AE76" i="17"/>
  <c r="AA79" i="17"/>
  <c r="AA96" i="17"/>
  <c r="AC114" i="17"/>
  <c r="AA166" i="17"/>
  <c r="AC176" i="17"/>
  <c r="Z270" i="17"/>
  <c r="AD270" i="17"/>
  <c r="AC325" i="17"/>
  <c r="AD366" i="17"/>
  <c r="AE374" i="17"/>
  <c r="Z447" i="17"/>
  <c r="AD90" i="17"/>
  <c r="AF114" i="17"/>
  <c r="Z138" i="17"/>
  <c r="AD150" i="17"/>
  <c r="Z174" i="17"/>
  <c r="Z282" i="17"/>
  <c r="AD306" i="17"/>
  <c r="Z80" i="17"/>
  <c r="Z140" i="17"/>
  <c r="Z152" i="17"/>
  <c r="Z28" i="17"/>
  <c r="AD64" i="17"/>
  <c r="AF88" i="17"/>
  <c r="Z112" i="17"/>
  <c r="Z136" i="17"/>
  <c r="AD160" i="17"/>
  <c r="Z220" i="17"/>
  <c r="AD280" i="17"/>
  <c r="Z5" i="17"/>
  <c r="Z53" i="17"/>
  <c r="AD6" i="17"/>
  <c r="Z6" i="17"/>
  <c r="Z64" i="17"/>
  <c r="AD28" i="17"/>
  <c r="AD40" i="17"/>
  <c r="AD88" i="17"/>
  <c r="Z463" i="17"/>
  <c r="AF463" i="17"/>
  <c r="Z822" i="17"/>
  <c r="AD822" i="17"/>
  <c r="AF822" i="17"/>
  <c r="AF774" i="17"/>
  <c r="Z774" i="17"/>
  <c r="Z726" i="17"/>
  <c r="AD726" i="17"/>
  <c r="AD690" i="17"/>
  <c r="Z690" i="17"/>
  <c r="AD582" i="17"/>
  <c r="Z582" i="17"/>
  <c r="AD558" i="17"/>
  <c r="AF558" i="17"/>
  <c r="AD522" i="17"/>
  <c r="AF522" i="17"/>
  <c r="AF474" i="17"/>
  <c r="Z474" i="17"/>
  <c r="AF390" i="17"/>
  <c r="AD390" i="17"/>
  <c r="Z342" i="17"/>
  <c r="AF342" i="17"/>
  <c r="Z330" i="17"/>
  <c r="AD330" i="17"/>
  <c r="Z246" i="17"/>
  <c r="Z150" i="17"/>
  <c r="Z18" i="17"/>
  <c r="AF18" i="17"/>
  <c r="Z811" i="17"/>
  <c r="AD534" i="17"/>
  <c r="AF797" i="17"/>
  <c r="Z797" i="17"/>
  <c r="AD737" i="17"/>
  <c r="Z737" i="17"/>
  <c r="AD713" i="17"/>
  <c r="AF713" i="17"/>
  <c r="Z665" i="17"/>
  <c r="AF665" i="17"/>
  <c r="AF617" i="17"/>
  <c r="Z617" i="17"/>
  <c r="AD593" i="17"/>
  <c r="AF593" i="17"/>
  <c r="AF569" i="17"/>
  <c r="Z569" i="17"/>
  <c r="Z473" i="17"/>
  <c r="AD473" i="17"/>
  <c r="AD834" i="17"/>
  <c r="Z653" i="17"/>
  <c r="AD595" i="17"/>
  <c r="Z593" i="17"/>
  <c r="AD523" i="17"/>
  <c r="Z462" i="17"/>
  <c r="Z305" i="17"/>
  <c r="Z257" i="17"/>
  <c r="Z185" i="17"/>
  <c r="AD102" i="17"/>
  <c r="AD797" i="17"/>
  <c r="AF738" i="17"/>
  <c r="AD605" i="17"/>
  <c r="Z521" i="17"/>
  <c r="AD485" i="17"/>
  <c r="AD365" i="17"/>
  <c r="Z331" i="17"/>
  <c r="AF269" i="17"/>
  <c r="Z211" i="17"/>
  <c r="BH43" i="17"/>
  <c r="BH34" i="17" s="1"/>
  <c r="AD588" i="17"/>
  <c r="Z584" i="17"/>
  <c r="Z643" i="17"/>
  <c r="AD475" i="17"/>
  <c r="Z427" i="17"/>
  <c r="AD810" i="17"/>
  <c r="Z749" i="17"/>
  <c r="AF413" i="17"/>
  <c r="Z187" i="17"/>
  <c r="AD173" i="17"/>
  <c r="AD342" i="17"/>
  <c r="AD833" i="17"/>
  <c r="Z833" i="17"/>
  <c r="Z809" i="17"/>
  <c r="AD809" i="17"/>
  <c r="AD773" i="17"/>
  <c r="AF773" i="17"/>
  <c r="AD629" i="17"/>
  <c r="Z629" i="17"/>
  <c r="AD581" i="17"/>
  <c r="AF581" i="17"/>
  <c r="Z533" i="17"/>
  <c r="Z509" i="17"/>
  <c r="AD509" i="17"/>
  <c r="AD461" i="17"/>
  <c r="AD425" i="17"/>
  <c r="AF425" i="17"/>
  <c r="Z401" i="17"/>
  <c r="AF377" i="17"/>
  <c r="AD377" i="17"/>
  <c r="AD341" i="17"/>
  <c r="Z341" i="17"/>
  <c r="Z317" i="17"/>
  <c r="AD317" i="17"/>
  <c r="AF317" i="17"/>
  <c r="Z281" i="17"/>
  <c r="AD281" i="17"/>
  <c r="AF245" i="17"/>
  <c r="AD245" i="17"/>
  <c r="AF209" i="17"/>
  <c r="AD209" i="17"/>
  <c r="AD197" i="17"/>
  <c r="Z197" i="17"/>
  <c r="Z149" i="17"/>
  <c r="AD137" i="17"/>
  <c r="Z101" i="17"/>
  <c r="AD101" i="17"/>
  <c r="Z65" i="17"/>
  <c r="AD65" i="17"/>
  <c r="Z29" i="17"/>
  <c r="AD29" i="17"/>
  <c r="AD17" i="17"/>
  <c r="Z17" i="17"/>
  <c r="Z821" i="17"/>
  <c r="AD738" i="17"/>
  <c r="Z725" i="17"/>
  <c r="Z701" i="17"/>
  <c r="AD665" i="17"/>
  <c r="AF654" i="17"/>
  <c r="AD525" i="17"/>
  <c r="AD432" i="17"/>
  <c r="AD389" i="17"/>
  <c r="AD269" i="17"/>
  <c r="AF138" i="17"/>
  <c r="AF125" i="17"/>
  <c r="AD640" i="17"/>
  <c r="Z184" i="17"/>
  <c r="Z664" i="17"/>
  <c r="AF591" i="17"/>
  <c r="AD543" i="17"/>
  <c r="Z484" i="17"/>
  <c r="AF448" i="17"/>
  <c r="Z375" i="17"/>
  <c r="Z256" i="17"/>
  <c r="Z160" i="17"/>
  <c r="AD27" i="17"/>
  <c r="AD760" i="17"/>
  <c r="AF700" i="17"/>
  <c r="Z592" i="17"/>
  <c r="AD556" i="17"/>
  <c r="AF532" i="17"/>
  <c r="AF796" i="17"/>
  <c r="AD616" i="17"/>
  <c r="Z604" i="17"/>
  <c r="AD532" i="17"/>
  <c r="Z507" i="17"/>
  <c r="AD471" i="17"/>
  <c r="Z801" i="17"/>
  <c r="AF801" i="17"/>
  <c r="Z705" i="17"/>
  <c r="AD705" i="17"/>
  <c r="AF705" i="17"/>
  <c r="Z465" i="17"/>
  <c r="AF465" i="17"/>
  <c r="AD465" i="17"/>
  <c r="Z441" i="17"/>
  <c r="AF441" i="17"/>
  <c r="AF824" i="17"/>
  <c r="Z824" i="17"/>
  <c r="AF788" i="17"/>
  <c r="AD788" i="17"/>
  <c r="AF656" i="17"/>
  <c r="Z656" i="17"/>
  <c r="AD656" i="17"/>
  <c r="Z608" i="17"/>
  <c r="AF608" i="17"/>
  <c r="AD608" i="17"/>
  <c r="AD560" i="17"/>
  <c r="Z560" i="17"/>
  <c r="AD548" i="17"/>
  <c r="Z548" i="17"/>
  <c r="AD536" i="17"/>
  <c r="Z524" i="17"/>
  <c r="AF524" i="17"/>
  <c r="Z512" i="17"/>
  <c r="AD512" i="17"/>
  <c r="AF488" i="17"/>
  <c r="AD488" i="17"/>
  <c r="Z464" i="17"/>
  <c r="AD452" i="17"/>
  <c r="Z452" i="17"/>
  <c r="AF440" i="17"/>
  <c r="Z440" i="17"/>
  <c r="AF416" i="17"/>
  <c r="AD416" i="17"/>
  <c r="Z368" i="17"/>
  <c r="Z44" i="17"/>
  <c r="AF44" i="17"/>
  <c r="AD44" i="17"/>
  <c r="Z753" i="17"/>
  <c r="AD753" i="17"/>
  <c r="AF753" i="17"/>
  <c r="Z657" i="17"/>
  <c r="AD561" i="17"/>
  <c r="Z561" i="17"/>
  <c r="AF812" i="17"/>
  <c r="AD812" i="17"/>
  <c r="AF800" i="17"/>
  <c r="Z800" i="17"/>
  <c r="AF752" i="17"/>
  <c r="Z752" i="17"/>
  <c r="AF728" i="17"/>
  <c r="Z728" i="17"/>
  <c r="AF716" i="17"/>
  <c r="AD716" i="17"/>
  <c r="AD692" i="17"/>
  <c r="Z692" i="17"/>
  <c r="AF644" i="17"/>
  <c r="AD644" i="17"/>
  <c r="AD620" i="17"/>
  <c r="Z620" i="17"/>
  <c r="AF620" i="17"/>
  <c r="AD835" i="17"/>
  <c r="Z835" i="17"/>
  <c r="Z823" i="17"/>
  <c r="AD823" i="17"/>
  <c r="AF823" i="17"/>
  <c r="Z799" i="17"/>
  <c r="AF799" i="17"/>
  <c r="AD787" i="17"/>
  <c r="Z787" i="17"/>
  <c r="Z775" i="17"/>
  <c r="AD775" i="17"/>
  <c r="AD763" i="17"/>
  <c r="Z763" i="17"/>
  <c r="Z751" i="17"/>
  <c r="AD751" i="17"/>
  <c r="AF751" i="17"/>
  <c r="AD836" i="17"/>
  <c r="Z776" i="17"/>
  <c r="Z682" i="17"/>
  <c r="AF682" i="17"/>
  <c r="AD682" i="17"/>
  <c r="AF707" i="17"/>
  <c r="AD827" i="17"/>
  <c r="AD801" i="17"/>
  <c r="AF775" i="17"/>
  <c r="AF659" i="17"/>
  <c r="AD573" i="17"/>
  <c r="AF560" i="17"/>
  <c r="AD418" i="17"/>
  <c r="Z416" i="17"/>
  <c r="Z779" i="17"/>
  <c r="AD779" i="17"/>
  <c r="AF563" i="17"/>
  <c r="AD563" i="17"/>
  <c r="AD731" i="17"/>
  <c r="AD659" i="17"/>
  <c r="Z488" i="17"/>
  <c r="AD547" i="17"/>
  <c r="Z343" i="17"/>
  <c r="Z798" i="17"/>
  <c r="AD774" i="17"/>
  <c r="AD762" i="17"/>
  <c r="Z715" i="17"/>
  <c r="Z679" i="17"/>
  <c r="AF499" i="17"/>
  <c r="AD367" i="17"/>
  <c r="Z7" i="17"/>
  <c r="AD750" i="17"/>
  <c r="AF750" i="17"/>
  <c r="AD678" i="17"/>
  <c r="AF678" i="17"/>
  <c r="AD666" i="17"/>
  <c r="AF666" i="17"/>
  <c r="AD739" i="17"/>
  <c r="Z739" i="17"/>
  <c r="AD619" i="17"/>
  <c r="AF619" i="17"/>
  <c r="Z559" i="17"/>
  <c r="Z283" i="17"/>
  <c r="AF583" i="17"/>
  <c r="AD642" i="17"/>
  <c r="AD510" i="17"/>
  <c r="AF510" i="17"/>
  <c r="AD426" i="17"/>
  <c r="Z426" i="17"/>
  <c r="Z402" i="17"/>
  <c r="AD402" i="17"/>
  <c r="AD294" i="17"/>
  <c r="AD234" i="17"/>
  <c r="Z234" i="17"/>
  <c r="AD210" i="17"/>
  <c r="Z210" i="17"/>
  <c r="Z198" i="17"/>
  <c r="AD162" i="17"/>
  <c r="Z162" i="17"/>
  <c r="Z78" i="17"/>
  <c r="AD78" i="17"/>
  <c r="Z54" i="17"/>
  <c r="AD30" i="17"/>
  <c r="AF691" i="17"/>
  <c r="AD463" i="17"/>
  <c r="AF426" i="17"/>
  <c r="AD247" i="17"/>
  <c r="AF786" i="17"/>
  <c r="AF737" i="17"/>
  <c r="AF701" i="17"/>
  <c r="AD677" i="17"/>
  <c r="Z654" i="17"/>
  <c r="Z642" i="17"/>
  <c r="AF629" i="17"/>
  <c r="Z558" i="17"/>
  <c r="AD486" i="17"/>
  <c r="Z450" i="17"/>
  <c r="Z438" i="17"/>
  <c r="AD414" i="17"/>
  <c r="AD149" i="17"/>
  <c r="AF17" i="17"/>
  <c r="AD784" i="17"/>
  <c r="AF784" i="17"/>
  <c r="AD712" i="17"/>
  <c r="AF712" i="17"/>
  <c r="AD520" i="17"/>
  <c r="AF520" i="17"/>
  <c r="AD376" i="17"/>
  <c r="AF376" i="17"/>
  <c r="AF821" i="17"/>
  <c r="Z820" i="17"/>
  <c r="AF703" i="17"/>
  <c r="AD691" i="17"/>
  <c r="AF641" i="17"/>
  <c r="AF631" i="17"/>
  <c r="Z618" i="17"/>
  <c r="AD569" i="17"/>
  <c r="AF557" i="17"/>
  <c r="Z556" i="17"/>
  <c r="Z534" i="17"/>
  <c r="AD474" i="17"/>
  <c r="AF449" i="17"/>
  <c r="AD424" i="17"/>
  <c r="Z390" i="17"/>
  <c r="Z376" i="17"/>
  <c r="Z366" i="17"/>
  <c r="AD258" i="17"/>
  <c r="AF197" i="17"/>
  <c r="Z196" i="17"/>
  <c r="AD54" i="17"/>
  <c r="AD7" i="17"/>
  <c r="AD771" i="17"/>
  <c r="AF771" i="17"/>
  <c r="AD735" i="17"/>
  <c r="AD699" i="17"/>
  <c r="AD339" i="17"/>
  <c r="AD123" i="17"/>
  <c r="Z630" i="17"/>
  <c r="AF594" i="17"/>
  <c r="AD546" i="17"/>
  <c r="AD545" i="17"/>
  <c r="AF545" i="17"/>
  <c r="AD497" i="17"/>
  <c r="AF497" i="17"/>
  <c r="AD221" i="17"/>
  <c r="AJ12" i="17"/>
  <c r="Z773" i="17"/>
  <c r="Z771" i="17"/>
  <c r="AF762" i="17"/>
  <c r="AD653" i="17"/>
  <c r="AD571" i="17"/>
  <c r="Z522" i="17"/>
  <c r="Z520" i="17"/>
  <c r="Z510" i="17"/>
  <c r="AF451" i="17"/>
  <c r="Z364" i="17"/>
  <c r="AD343" i="17"/>
  <c r="AD303" i="17"/>
  <c r="AD187" i="17"/>
  <c r="Z173" i="17"/>
  <c r="Z163" i="17"/>
  <c r="Z89" i="17"/>
  <c r="AF66" i="17"/>
  <c r="AF64" i="17"/>
  <c r="Z30" i="17"/>
  <c r="Z727" i="17"/>
  <c r="AF727" i="17"/>
  <c r="Z750" i="17"/>
  <c r="Z607" i="17"/>
  <c r="Z475" i="17"/>
  <c r="AD606" i="17"/>
  <c r="Z606" i="17"/>
  <c r="Z702" i="17"/>
  <c r="AD667" i="17"/>
  <c r="Z570" i="17"/>
  <c r="AD689" i="17"/>
  <c r="AF689" i="17"/>
  <c r="AD329" i="17"/>
  <c r="AF329" i="17"/>
  <c r="AF809" i="17"/>
  <c r="AF760" i="17"/>
  <c r="AD703" i="17"/>
  <c r="Z667" i="17"/>
  <c r="AD643" i="17"/>
  <c r="AD641" i="17"/>
  <c r="AD631" i="17"/>
  <c r="Z583" i="17"/>
  <c r="AD559" i="17"/>
  <c r="AD533" i="17"/>
  <c r="Z461" i="17"/>
  <c r="AD449" i="17"/>
  <c r="Z307" i="17"/>
  <c r="Z245" i="17"/>
  <c r="Z125" i="17"/>
  <c r="AD114" i="17"/>
  <c r="AF29" i="17"/>
  <c r="Z829" i="17"/>
  <c r="AD829" i="17"/>
  <c r="AD733" i="17"/>
  <c r="AP37" i="17"/>
  <c r="AP29" i="17" s="1"/>
  <c r="Z2" i="17"/>
  <c r="Z782" i="17"/>
  <c r="AD782" i="17"/>
  <c r="AF782" i="17"/>
  <c r="Z758" i="17"/>
  <c r="AD758" i="17"/>
  <c r="AF758" i="17"/>
  <c r="Z734" i="17"/>
  <c r="AF734" i="17"/>
  <c r="AD734" i="17"/>
  <c r="Z710" i="17"/>
  <c r="AD710" i="17"/>
  <c r="AD662" i="17"/>
  <c r="AF662" i="17"/>
  <c r="AF602" i="17"/>
  <c r="AD602" i="17"/>
  <c r="Z566" i="17"/>
  <c r="AD566" i="17"/>
  <c r="AD518" i="17"/>
  <c r="AF446" i="17"/>
  <c r="Z446" i="17"/>
  <c r="Z422" i="17"/>
  <c r="AD398" i="17"/>
  <c r="AD374" i="17"/>
  <c r="AF374" i="17"/>
  <c r="Z374" i="17"/>
  <c r="Z338" i="17"/>
  <c r="AF338" i="17"/>
  <c r="AD338" i="17"/>
  <c r="Z302" i="17"/>
  <c r="AD302" i="17"/>
  <c r="AD278" i="17"/>
  <c r="Z278" i="17"/>
  <c r="AF254" i="17"/>
  <c r="AD254" i="17"/>
  <c r="AN34" i="17"/>
  <c r="AN26" i="17" s="1"/>
  <c r="BH35" i="17"/>
  <c r="BH26" i="17" s="1"/>
  <c r="AD170" i="17"/>
  <c r="Z146" i="17"/>
  <c r="AD146" i="17"/>
  <c r="AD122" i="17"/>
  <c r="Z122" i="17"/>
  <c r="Z98" i="17"/>
  <c r="AD98" i="17"/>
  <c r="Z86" i="17"/>
  <c r="AD86" i="17"/>
  <c r="Z74" i="17"/>
  <c r="AN39" i="17"/>
  <c r="AN31" i="17" s="1"/>
  <c r="AD62" i="17"/>
  <c r="Z62" i="17"/>
  <c r="Z50" i="17"/>
  <c r="AD50" i="17"/>
  <c r="Z38" i="17"/>
  <c r="AF26" i="17"/>
  <c r="AD26" i="17"/>
  <c r="AF721" i="17"/>
  <c r="AD721" i="17"/>
  <c r="AD685" i="17"/>
  <c r="AF637" i="17"/>
  <c r="Z637" i="17"/>
  <c r="AD613" i="17"/>
  <c r="AF613" i="17"/>
  <c r="Z589" i="17"/>
  <c r="AD589" i="17"/>
  <c r="AD565" i="17"/>
  <c r="AF565" i="17"/>
  <c r="AD541" i="17"/>
  <c r="AF541" i="17"/>
  <c r="AD517" i="17"/>
  <c r="AF517" i="17"/>
  <c r="Z517" i="17"/>
  <c r="AD493" i="17"/>
  <c r="Z493" i="17"/>
  <c r="AD481" i="17"/>
  <c r="Z481" i="17"/>
  <c r="AD445" i="17"/>
  <c r="AF445" i="17"/>
  <c r="Z445" i="17"/>
  <c r="AD421" i="17"/>
  <c r="Z421" i="17"/>
  <c r="AF421" i="17"/>
  <c r="AD397" i="17"/>
  <c r="Z397" i="17"/>
  <c r="AD373" i="17"/>
  <c r="AF373" i="17"/>
  <c r="Z373" i="17"/>
  <c r="Z325" i="17"/>
  <c r="AF325" i="17"/>
  <c r="AD325" i="17"/>
  <c r="Z313" i="17"/>
  <c r="Z289" i="17"/>
  <c r="AD289" i="17"/>
  <c r="Z277" i="17"/>
  <c r="AF277" i="17"/>
  <c r="Z253" i="17"/>
  <c r="Z241" i="17"/>
  <c r="AD241" i="17"/>
  <c r="AF241" i="17"/>
  <c r="Z217" i="17"/>
  <c r="AD217" i="17"/>
  <c r="Z193" i="17"/>
  <c r="AD193" i="17"/>
  <c r="Z169" i="17"/>
  <c r="AD169" i="17"/>
  <c r="Z145" i="17"/>
  <c r="AD145" i="17"/>
  <c r="Z109" i="17"/>
  <c r="AD109" i="17"/>
  <c r="AF109" i="17"/>
  <c r="Z97" i="17"/>
  <c r="AD97" i="17"/>
  <c r="Z85" i="17"/>
  <c r="Z73" i="17"/>
  <c r="AF73" i="17"/>
  <c r="AD73" i="17"/>
  <c r="Z61" i="17"/>
  <c r="AD61" i="17"/>
  <c r="Z49" i="17"/>
  <c r="AD49" i="17"/>
  <c r="AF49" i="17"/>
  <c r="Z37" i="17"/>
  <c r="AD37" i="17"/>
  <c r="Z13" i="17"/>
  <c r="AF13" i="17"/>
  <c r="AD816" i="17"/>
  <c r="Z816" i="17"/>
  <c r="AD792" i="17"/>
  <c r="Z792" i="17"/>
  <c r="AD768" i="17"/>
  <c r="Z768" i="17"/>
  <c r="AD744" i="17"/>
  <c r="Z744" i="17"/>
  <c r="AD720" i="17"/>
  <c r="Z720" i="17"/>
  <c r="Z696" i="17"/>
  <c r="AF696" i="17"/>
  <c r="AD672" i="17"/>
  <c r="AF672" i="17"/>
  <c r="AD648" i="17"/>
  <c r="Z648" i="17"/>
  <c r="Z624" i="17"/>
  <c r="AF624" i="17"/>
  <c r="AD600" i="17"/>
  <c r="AD576" i="17"/>
  <c r="Z576" i="17"/>
  <c r="AD552" i="17"/>
  <c r="Z528" i="17"/>
  <c r="AD528" i="17"/>
  <c r="AF504" i="17"/>
  <c r="AD504" i="17"/>
  <c r="AF480" i="17"/>
  <c r="Z480" i="17"/>
  <c r="Z456" i="17"/>
  <c r="AF456" i="17"/>
  <c r="AF408" i="17"/>
  <c r="Z408" i="17"/>
  <c r="Z384" i="17"/>
  <c r="AD384" i="17"/>
  <c r="Z360" i="17"/>
  <c r="AF360" i="17"/>
  <c r="Z336" i="17"/>
  <c r="AD336" i="17"/>
  <c r="Z312" i="17"/>
  <c r="AD312" i="17"/>
  <c r="AD276" i="17"/>
  <c r="Z276" i="17"/>
  <c r="Z252" i="17"/>
  <c r="AD252" i="17"/>
  <c r="Z228" i="17"/>
  <c r="AF228" i="17"/>
  <c r="AD228" i="17"/>
  <c r="AD204" i="17"/>
  <c r="AD180" i="17"/>
  <c r="AF180" i="17"/>
  <c r="Z180" i="17"/>
  <c r="AD156" i="17"/>
  <c r="Z132" i="17"/>
  <c r="AD132" i="17"/>
  <c r="Z108" i="17"/>
  <c r="AD108" i="17"/>
  <c r="Z84" i="17"/>
  <c r="AD84" i="17"/>
  <c r="Z24" i="17"/>
  <c r="AD24" i="17"/>
  <c r="AD578" i="17"/>
  <c r="AF493" i="17"/>
  <c r="AD719" i="17"/>
  <c r="AF719" i="17"/>
  <c r="AF695" i="17"/>
  <c r="Z695" i="17"/>
  <c r="AD671" i="17"/>
  <c r="Z671" i="17"/>
  <c r="AD611" i="17"/>
  <c r="AF611" i="17"/>
  <c r="Z587" i="17"/>
  <c r="AD587" i="17"/>
  <c r="AF575" i="17"/>
  <c r="AD575" i="17"/>
  <c r="AF551" i="17"/>
  <c r="Z551" i="17"/>
  <c r="AF527" i="17"/>
  <c r="AD527" i="17"/>
  <c r="AD503" i="17"/>
  <c r="Z503" i="17"/>
  <c r="Z479" i="17"/>
  <c r="Z443" i="17"/>
  <c r="AD443" i="17"/>
  <c r="Z419" i="17"/>
  <c r="AD419" i="17"/>
  <c r="AF395" i="17"/>
  <c r="Z395" i="17"/>
  <c r="Z371" i="17"/>
  <c r="AD371" i="17"/>
  <c r="AD335" i="17"/>
  <c r="Z335" i="17"/>
  <c r="AD299" i="17"/>
  <c r="Z299" i="17"/>
  <c r="AF299" i="17"/>
  <c r="AD275" i="17"/>
  <c r="Z275" i="17"/>
  <c r="AF275" i="17"/>
  <c r="AD251" i="17"/>
  <c r="AF251" i="17"/>
  <c r="AD227" i="17"/>
  <c r="Z227" i="17"/>
  <c r="AD191" i="17"/>
  <c r="AF191" i="17"/>
  <c r="Z191" i="17"/>
  <c r="AD167" i="17"/>
  <c r="Z167" i="17"/>
  <c r="AD143" i="17"/>
  <c r="AF143" i="17"/>
  <c r="AD23" i="17"/>
  <c r="AF803" i="17"/>
  <c r="AF755" i="17"/>
  <c r="AD661" i="17"/>
  <c r="AD601" i="17"/>
  <c r="Z530" i="17"/>
  <c r="Z504" i="17"/>
  <c r="AD826" i="17"/>
  <c r="AD802" i="17"/>
  <c r="AF802" i="17"/>
  <c r="AD778" i="17"/>
  <c r="AF778" i="17"/>
  <c r="AD754" i="17"/>
  <c r="AF754" i="17"/>
  <c r="AD742" i="17"/>
  <c r="AF742" i="17"/>
  <c r="Z742" i="17"/>
  <c r="AD718" i="17"/>
  <c r="AF718" i="17"/>
  <c r="Z718" i="17"/>
  <c r="Z694" i="17"/>
  <c r="AF694" i="17"/>
  <c r="Z670" i="17"/>
  <c r="AF670" i="17"/>
  <c r="AD670" i="17"/>
  <c r="Z646" i="17"/>
  <c r="AF646" i="17"/>
  <c r="Z622" i="17"/>
  <c r="AF622" i="17"/>
  <c r="Z598" i="17"/>
  <c r="AD598" i="17"/>
  <c r="AF598" i="17"/>
  <c r="AD574" i="17"/>
  <c r="Z574" i="17"/>
  <c r="AD550" i="17"/>
  <c r="Z526" i="17"/>
  <c r="AD526" i="17"/>
  <c r="Z514" i="17"/>
  <c r="AF514" i="17"/>
  <c r="AD490" i="17"/>
  <c r="AD466" i="17"/>
  <c r="Z442" i="17"/>
  <c r="AD394" i="17"/>
  <c r="Z394" i="17"/>
  <c r="Z370" i="17"/>
  <c r="AD370" i="17"/>
  <c r="Z346" i="17"/>
  <c r="AD346" i="17"/>
  <c r="AF346" i="17"/>
  <c r="AF322" i="17"/>
  <c r="AD322" i="17"/>
  <c r="AD298" i="17"/>
  <c r="AF298" i="17"/>
  <c r="Z298" i="17"/>
  <c r="AD274" i="17"/>
  <c r="Z274" i="17"/>
  <c r="Z250" i="17"/>
  <c r="AD250" i="17"/>
  <c r="Z226" i="17"/>
  <c r="AF226" i="17"/>
  <c r="AD226" i="17"/>
  <c r="AF202" i="17"/>
  <c r="Z202" i="17"/>
  <c r="AD202" i="17"/>
  <c r="Z178" i="17"/>
  <c r="AD178" i="17"/>
  <c r="AD154" i="17"/>
  <c r="Z130" i="17"/>
  <c r="AD106" i="17"/>
  <c r="Z106" i="17"/>
  <c r="Z82" i="17"/>
  <c r="AD82" i="17"/>
  <c r="Z58" i="17"/>
  <c r="Z46" i="17"/>
  <c r="AD46" i="17"/>
  <c r="AD34" i="17"/>
  <c r="AD10" i="17"/>
  <c r="AF10" i="17"/>
  <c r="AF681" i="17"/>
  <c r="AD681" i="17"/>
  <c r="AD669" i="17"/>
  <c r="Z669" i="17"/>
  <c r="Z645" i="17"/>
  <c r="Z621" i="17"/>
  <c r="AD621" i="17"/>
  <c r="AD597" i="17"/>
  <c r="Z597" i="17"/>
  <c r="Z537" i="17"/>
  <c r="AD537" i="17"/>
  <c r="Z513" i="17"/>
  <c r="AF513" i="17"/>
  <c r="AD489" i="17"/>
  <c r="Z489" i="17"/>
  <c r="Z453" i="17"/>
  <c r="AD453" i="17"/>
  <c r="AF429" i="17"/>
  <c r="Z429" i="17"/>
  <c r="AD405" i="17"/>
  <c r="AF405" i="17"/>
  <c r="Z405" i="17"/>
  <c r="AF381" i="17"/>
  <c r="AD381" i="17"/>
  <c r="AF357" i="17"/>
  <c r="AD357" i="17"/>
  <c r="Z357" i="17"/>
  <c r="Z345" i="17"/>
  <c r="AD321" i="17"/>
  <c r="Z321" i="17"/>
  <c r="AD297" i="17"/>
  <c r="AF297" i="17"/>
  <c r="Z297" i="17"/>
  <c r="AD273" i="17"/>
  <c r="AF273" i="17"/>
  <c r="AD225" i="17"/>
  <c r="AF225" i="17"/>
  <c r="Z225" i="17"/>
  <c r="AD213" i="17"/>
  <c r="AF213" i="17"/>
  <c r="Z213" i="17"/>
  <c r="AD153" i="17"/>
  <c r="Z153" i="17"/>
  <c r="AD129" i="17"/>
  <c r="Z129" i="17"/>
  <c r="AD93" i="17"/>
  <c r="Z93" i="17"/>
  <c r="AD69" i="17"/>
  <c r="Z69" i="17"/>
  <c r="AD21" i="17"/>
  <c r="Z21" i="17"/>
  <c r="AD757" i="17"/>
  <c r="AF671" i="17"/>
  <c r="Z649" i="17"/>
  <c r="AD646" i="17"/>
  <c r="Z613" i="17"/>
  <c r="AF610" i="17"/>
  <c r="AD542" i="17"/>
  <c r="Z527" i="17"/>
  <c r="AD446" i="17"/>
  <c r="AD441" i="17"/>
  <c r="Z418" i="17"/>
  <c r="AD395" i="17"/>
  <c r="AF369" i="17"/>
  <c r="Z154" i="17"/>
  <c r="Z143" i="17"/>
  <c r="AF106" i="17"/>
  <c r="Z826" i="17"/>
  <c r="AD818" i="17"/>
  <c r="Z778" i="17"/>
  <c r="AD770" i="17"/>
  <c r="AD722" i="17"/>
  <c r="AF650" i="17"/>
  <c r="AF635" i="17"/>
  <c r="AD633" i="17"/>
  <c r="AF612" i="17"/>
  <c r="AD577" i="17"/>
  <c r="Z550" i="17"/>
  <c r="AF526" i="17"/>
  <c r="AD479" i="17"/>
  <c r="AD422" i="17"/>
  <c r="Z398" i="17"/>
  <c r="AD277" i="17"/>
  <c r="AF217" i="17"/>
  <c r="Z26" i="17"/>
  <c r="AF777" i="17"/>
  <c r="Z709" i="17"/>
  <c r="AD698" i="17"/>
  <c r="AF693" i="17"/>
  <c r="AF614" i="17"/>
  <c r="AD610" i="17"/>
  <c r="Z573" i="17"/>
  <c r="AF549" i="17"/>
  <c r="AD513" i="17"/>
  <c r="AD456" i="17"/>
  <c r="Z420" i="17"/>
  <c r="AD369" i="17"/>
  <c r="Z156" i="17"/>
  <c r="Z23" i="17"/>
  <c r="AF827" i="17"/>
  <c r="AF779" i="17"/>
  <c r="AF731" i="17"/>
  <c r="AD673" i="17"/>
  <c r="AD650" i="17"/>
  <c r="AD635" i="17"/>
  <c r="AD622" i="17"/>
  <c r="AD612" i="17"/>
  <c r="Z575" i="17"/>
  <c r="Z552" i="17"/>
  <c r="AF528" i="17"/>
  <c r="AD494" i="17"/>
  <c r="Z490" i="17"/>
  <c r="AF432" i="17"/>
  <c r="AD13" i="17"/>
  <c r="Z830" i="17"/>
  <c r="AD830" i="17"/>
  <c r="AF830" i="17"/>
  <c r="Z806" i="17"/>
  <c r="AD806" i="17"/>
  <c r="AF806" i="17"/>
  <c r="AF674" i="17"/>
  <c r="AD674" i="17"/>
  <c r="Z638" i="17"/>
  <c r="AF638" i="17"/>
  <c r="AD638" i="17"/>
  <c r="AF554" i="17"/>
  <c r="AD554" i="17"/>
  <c r="Z506" i="17"/>
  <c r="AF506" i="17"/>
  <c r="AD506" i="17"/>
  <c r="AD482" i="17"/>
  <c r="Z482" i="17"/>
  <c r="AD410" i="17"/>
  <c r="Z410" i="17"/>
  <c r="Z386" i="17"/>
  <c r="AD386" i="17"/>
  <c r="AF386" i="17"/>
  <c r="AD350" i="17"/>
  <c r="Z350" i="17"/>
  <c r="AF350" i="17"/>
  <c r="Z326" i="17"/>
  <c r="AD326" i="17"/>
  <c r="AD290" i="17"/>
  <c r="Z266" i="17"/>
  <c r="AD242" i="17"/>
  <c r="Z242" i="17"/>
  <c r="Z218" i="17"/>
  <c r="AD218" i="17"/>
  <c r="AD194" i="17"/>
  <c r="Z194" i="17"/>
  <c r="BH36" i="17"/>
  <c r="BH27" i="17" s="1"/>
  <c r="BH40" i="17"/>
  <c r="BH31" i="17" s="1"/>
  <c r="AF134" i="17"/>
  <c r="AD134" i="17"/>
  <c r="Z134" i="17"/>
  <c r="AF110" i="17"/>
  <c r="Z110" i="17"/>
  <c r="AD110" i="17"/>
  <c r="AF14" i="17"/>
  <c r="Z14" i="17"/>
  <c r="AD14" i="17"/>
  <c r="Z698" i="17"/>
  <c r="Z662" i="17"/>
  <c r="Z602" i="17"/>
  <c r="Z518" i="17"/>
  <c r="Z254" i="17"/>
  <c r="AD38" i="17"/>
  <c r="AF817" i="17"/>
  <c r="AD817" i="17"/>
  <c r="AD793" i="17"/>
  <c r="AF793" i="17"/>
  <c r="AF769" i="17"/>
  <c r="AD769" i="17"/>
  <c r="AF745" i="17"/>
  <c r="AD745" i="17"/>
  <c r="AD697" i="17"/>
  <c r="AF697" i="17"/>
  <c r="Z697" i="17"/>
  <c r="AD625" i="17"/>
  <c r="AF625" i="17"/>
  <c r="Z625" i="17"/>
  <c r="Z553" i="17"/>
  <c r="AD529" i="17"/>
  <c r="AD505" i="17"/>
  <c r="Z505" i="17"/>
  <c r="AD469" i="17"/>
  <c r="Z469" i="17"/>
  <c r="AD457" i="17"/>
  <c r="AF457" i="17"/>
  <c r="Z457" i="17"/>
  <c r="AD433" i="17"/>
  <c r="Z433" i="17"/>
  <c r="AD409" i="17"/>
  <c r="AF409" i="17"/>
  <c r="Z409" i="17"/>
  <c r="AD385" i="17"/>
  <c r="AF385" i="17"/>
  <c r="AD361" i="17"/>
  <c r="Z361" i="17"/>
  <c r="Z301" i="17"/>
  <c r="AF301" i="17"/>
  <c r="Z265" i="17"/>
  <c r="AF265" i="17"/>
  <c r="AD265" i="17"/>
  <c r="Z229" i="17"/>
  <c r="AN35" i="17"/>
  <c r="AN27" i="17" s="1"/>
  <c r="Z181" i="17"/>
  <c r="AF181" i="17"/>
  <c r="Z157" i="17"/>
  <c r="AN41" i="17"/>
  <c r="AN33" i="17" s="1"/>
  <c r="Z133" i="17"/>
  <c r="AF133" i="17"/>
  <c r="AD133" i="17"/>
  <c r="Z25" i="17"/>
  <c r="AD25" i="17"/>
  <c r="AF25" i="17"/>
  <c r="AD794" i="17"/>
  <c r="AD746" i="17"/>
  <c r="Z685" i="17"/>
  <c r="AF661" i="17"/>
  <c r="AD626" i="17"/>
  <c r="AF601" i="17"/>
  <c r="Z494" i="17"/>
  <c r="AD828" i="17"/>
  <c r="AF828" i="17"/>
  <c r="AD804" i="17"/>
  <c r="AD780" i="17"/>
  <c r="AD756" i="17"/>
  <c r="AF756" i="17"/>
  <c r="AD732" i="17"/>
  <c r="AF732" i="17"/>
  <c r="AD708" i="17"/>
  <c r="AF708" i="17"/>
  <c r="AD660" i="17"/>
  <c r="AF636" i="17"/>
  <c r="AD636" i="17"/>
  <c r="Z564" i="17"/>
  <c r="AD564" i="17"/>
  <c r="AD540" i="17"/>
  <c r="Z540" i="17"/>
  <c r="Z516" i="17"/>
  <c r="AF516" i="17"/>
  <c r="AD516" i="17"/>
  <c r="AF492" i="17"/>
  <c r="AD492" i="17"/>
  <c r="AD468" i="17"/>
  <c r="AF468" i="17"/>
  <c r="Z444" i="17"/>
  <c r="AF444" i="17"/>
  <c r="AD396" i="17"/>
  <c r="Z396" i="17"/>
  <c r="Z372" i="17"/>
  <c r="AD372" i="17"/>
  <c r="AF372" i="17"/>
  <c r="AF348" i="17"/>
  <c r="Z348" i="17"/>
  <c r="AD348" i="17"/>
  <c r="AD324" i="17"/>
  <c r="AF324" i="17"/>
  <c r="Z324" i="17"/>
  <c r="Z300" i="17"/>
  <c r="AD300" i="17"/>
  <c r="AD288" i="17"/>
  <c r="Z264" i="17"/>
  <c r="AF264" i="17"/>
  <c r="AD264" i="17"/>
  <c r="AD240" i="17"/>
  <c r="Z240" i="17"/>
  <c r="AD216" i="17"/>
  <c r="AD192" i="17"/>
  <c r="Z192" i="17"/>
  <c r="AD168" i="17"/>
  <c r="Z144" i="17"/>
  <c r="AD144" i="17"/>
  <c r="AD120" i="17"/>
  <c r="AF120" i="17"/>
  <c r="Z96" i="17"/>
  <c r="AD96" i="17"/>
  <c r="Z72" i="17"/>
  <c r="AD60" i="17"/>
  <c r="Z60" i="17"/>
  <c r="Z48" i="17"/>
  <c r="AD48" i="17"/>
  <c r="AD36" i="17"/>
  <c r="Z12" i="17"/>
  <c r="AD12" i="17"/>
  <c r="AF684" i="17"/>
  <c r="AD649" i="17"/>
  <c r="Z541" i="17"/>
  <c r="AD480" i="17"/>
  <c r="Z385" i="17"/>
  <c r="AD253" i="17"/>
  <c r="AD205" i="17"/>
  <c r="Z168" i="17"/>
  <c r="AD121" i="17"/>
  <c r="AD815" i="17"/>
  <c r="AD791" i="17"/>
  <c r="AF791" i="17"/>
  <c r="AD767" i="17"/>
  <c r="AF767" i="17"/>
  <c r="AD743" i="17"/>
  <c r="AF743" i="17"/>
  <c r="AD683" i="17"/>
  <c r="AF683" i="17"/>
  <c r="Z647" i="17"/>
  <c r="AF647" i="17"/>
  <c r="AF623" i="17"/>
  <c r="Z623" i="17"/>
  <c r="AD599" i="17"/>
  <c r="Z599" i="17"/>
  <c r="AF539" i="17"/>
  <c r="AD539" i="17"/>
  <c r="AF515" i="17"/>
  <c r="Z515" i="17"/>
  <c r="AF491" i="17"/>
  <c r="Z491" i="17"/>
  <c r="AF467" i="17"/>
  <c r="Z467" i="17"/>
  <c r="AF455" i="17"/>
  <c r="Z455" i="17"/>
  <c r="AF431" i="17"/>
  <c r="AD431" i="17"/>
  <c r="Z431" i="17"/>
  <c r="Z407" i="17"/>
  <c r="AD407" i="17"/>
  <c r="AF383" i="17"/>
  <c r="AD383" i="17"/>
  <c r="AF359" i="17"/>
  <c r="AD359" i="17"/>
  <c r="Z359" i="17"/>
  <c r="AD347" i="17"/>
  <c r="Z347" i="17"/>
  <c r="AD323" i="17"/>
  <c r="AD311" i="17"/>
  <c r="AF311" i="17"/>
  <c r="AD287" i="17"/>
  <c r="AF287" i="17"/>
  <c r="Z287" i="17"/>
  <c r="AD263" i="17"/>
  <c r="Z263" i="17"/>
  <c r="AD239" i="17"/>
  <c r="Z239" i="17"/>
  <c r="AD215" i="17"/>
  <c r="Z215" i="17"/>
  <c r="AD203" i="17"/>
  <c r="Z203" i="17"/>
  <c r="AD179" i="17"/>
  <c r="Z179" i="17"/>
  <c r="AD155" i="17"/>
  <c r="Z155" i="17"/>
  <c r="AD131" i="17"/>
  <c r="AD119" i="17"/>
  <c r="Z119" i="17"/>
  <c r="AD107" i="17"/>
  <c r="AF107" i="17"/>
  <c r="AD95" i="17"/>
  <c r="Z95" i="17"/>
  <c r="AD83" i="17"/>
  <c r="Z83" i="17"/>
  <c r="AF83" i="17"/>
  <c r="AD71" i="17"/>
  <c r="Z71" i="17"/>
  <c r="AD59" i="17"/>
  <c r="Z59" i="17"/>
  <c r="AF59" i="17"/>
  <c r="AD47" i="17"/>
  <c r="AD35" i="17"/>
  <c r="Z35" i="17"/>
  <c r="AD11" i="17"/>
  <c r="Z11" i="17"/>
  <c r="Z721" i="17"/>
  <c r="AF686" i="17"/>
  <c r="Z470" i="17"/>
  <c r="AF384" i="17"/>
  <c r="AF337" i="17"/>
  <c r="AD301" i="17"/>
  <c r="Z290" i="17"/>
  <c r="AD814" i="17"/>
  <c r="AF814" i="17"/>
  <c r="Z814" i="17"/>
  <c r="AD790" i="17"/>
  <c r="AF790" i="17"/>
  <c r="Z790" i="17"/>
  <c r="AD766" i="17"/>
  <c r="AF766" i="17"/>
  <c r="Z766" i="17"/>
  <c r="AD730" i="17"/>
  <c r="AF730" i="17"/>
  <c r="Z706" i="17"/>
  <c r="AD706" i="17"/>
  <c r="AF706" i="17"/>
  <c r="Z658" i="17"/>
  <c r="Z634" i="17"/>
  <c r="AD634" i="17"/>
  <c r="AF634" i="17"/>
  <c r="Z586" i="17"/>
  <c r="AF586" i="17"/>
  <c r="Z562" i="17"/>
  <c r="AD562" i="17"/>
  <c r="AD538" i="17"/>
  <c r="Z538" i="17"/>
  <c r="AD502" i="17"/>
  <c r="AF502" i="17"/>
  <c r="AF478" i="17"/>
  <c r="Z478" i="17"/>
  <c r="AD478" i="17"/>
  <c r="Z454" i="17"/>
  <c r="AF454" i="17"/>
  <c r="Z430" i="17"/>
  <c r="AF430" i="17"/>
  <c r="Z406" i="17"/>
  <c r="AD406" i="17"/>
  <c r="Z382" i="17"/>
  <c r="AD382" i="17"/>
  <c r="Z358" i="17"/>
  <c r="Z334" i="17"/>
  <c r="AF334" i="17"/>
  <c r="AD334" i="17"/>
  <c r="Z310" i="17"/>
  <c r="AF310" i="17"/>
  <c r="AD310" i="17"/>
  <c r="Z286" i="17"/>
  <c r="AD286" i="17"/>
  <c r="AD262" i="17"/>
  <c r="AD238" i="17"/>
  <c r="AF238" i="17"/>
  <c r="AD214" i="17"/>
  <c r="AF214" i="17"/>
  <c r="Z190" i="17"/>
  <c r="AD190" i="17"/>
  <c r="AF190" i="17"/>
  <c r="AD166" i="17"/>
  <c r="Z142" i="17"/>
  <c r="AD142" i="17"/>
  <c r="AD118" i="17"/>
  <c r="AD94" i="17"/>
  <c r="Z94" i="17"/>
  <c r="Z70" i="17"/>
  <c r="AD70" i="17"/>
  <c r="Z22" i="17"/>
  <c r="AD22" i="17"/>
  <c r="AF816" i="17"/>
  <c r="AF805" i="17"/>
  <c r="AF768" i="17"/>
  <c r="AF757" i="17"/>
  <c r="AF720" i="17"/>
  <c r="AD709" i="17"/>
  <c r="AD707" i="17"/>
  <c r="AD694" i="17"/>
  <c r="AD684" i="17"/>
  <c r="AD623" i="17"/>
  <c r="Z588" i="17"/>
  <c r="Z563" i="17"/>
  <c r="AD420" i="17"/>
  <c r="AD362" i="17"/>
  <c r="Z216" i="17"/>
  <c r="Z170" i="17"/>
  <c r="Z813" i="17"/>
  <c r="AD813" i="17"/>
  <c r="Z789" i="17"/>
  <c r="AD789" i="17"/>
  <c r="AF789" i="17"/>
  <c r="Z765" i="17"/>
  <c r="AD765" i="17"/>
  <c r="AF765" i="17"/>
  <c r="Z741" i="17"/>
  <c r="AD741" i="17"/>
  <c r="AF741" i="17"/>
  <c r="Z717" i="17"/>
  <c r="AD717" i="17"/>
  <c r="AF717" i="17"/>
  <c r="AF609" i="17"/>
  <c r="AD609" i="17"/>
  <c r="Z585" i="17"/>
  <c r="AD585" i="17"/>
  <c r="AF501" i="17"/>
  <c r="Z501" i="17"/>
  <c r="Z477" i="17"/>
  <c r="AD417" i="17"/>
  <c r="Z417" i="17"/>
  <c r="Z393" i="17"/>
  <c r="AD333" i="17"/>
  <c r="AF333" i="17"/>
  <c r="Z333" i="17"/>
  <c r="AD309" i="17"/>
  <c r="AD285" i="17"/>
  <c r="AF285" i="17"/>
  <c r="AD261" i="17"/>
  <c r="AF261" i="17"/>
  <c r="Z261" i="17"/>
  <c r="AD237" i="17"/>
  <c r="Z237" i="17"/>
  <c r="AD201" i="17"/>
  <c r="Z201" i="17"/>
  <c r="AD189" i="17"/>
  <c r="Z189" i="17"/>
  <c r="AD165" i="17"/>
  <c r="Z165" i="17"/>
  <c r="AD141" i="17"/>
  <c r="AD117" i="17"/>
  <c r="Z117" i="17"/>
  <c r="AD105" i="17"/>
  <c r="AF105" i="17"/>
  <c r="AD81" i="17"/>
  <c r="AF81" i="17"/>
  <c r="Z81" i="17"/>
  <c r="AD57" i="17"/>
  <c r="Z57" i="17"/>
  <c r="AD45" i="17"/>
  <c r="AF45" i="17"/>
  <c r="Z45" i="17"/>
  <c r="AD33" i="17"/>
  <c r="Z33" i="17"/>
  <c r="AD9" i="17"/>
  <c r="AF9" i="17"/>
  <c r="Z9" i="17"/>
  <c r="AF818" i="17"/>
  <c r="AD803" i="17"/>
  <c r="AF770" i="17"/>
  <c r="AD755" i="17"/>
  <c r="AD686" i="17"/>
  <c r="Z672" i="17"/>
  <c r="AF633" i="17"/>
  <c r="Z626" i="17"/>
  <c r="Z611" i="17"/>
  <c r="AF587" i="17"/>
  <c r="Z565" i="17"/>
  <c r="Z525" i="17"/>
  <c r="AD345" i="17"/>
  <c r="AD337" i="17"/>
  <c r="AF215" i="17"/>
  <c r="AD181" i="17"/>
  <c r="AF169" i="17"/>
  <c r="Z107" i="17"/>
  <c r="AD805" i="17"/>
  <c r="AD696" i="17"/>
  <c r="BH41" i="17"/>
  <c r="BH32" i="17" s="1"/>
  <c r="BH42" i="17"/>
  <c r="BH33" i="17" s="1"/>
  <c r="AN36" i="17"/>
  <c r="AN28" i="17" s="1"/>
  <c r="AD825" i="17"/>
  <c r="AF792" i="17"/>
  <c r="AF781" i="17"/>
  <c r="AD777" i="17"/>
  <c r="AF744" i="17"/>
  <c r="AF733" i="17"/>
  <c r="AD729" i="17"/>
  <c r="AD693" i="17"/>
  <c r="AD637" i="17"/>
  <c r="AD614" i="17"/>
  <c r="AF574" i="17"/>
  <c r="AD549" i="17"/>
  <c r="AD515" i="17"/>
  <c r="AF489" i="17"/>
  <c r="AF453" i="17"/>
  <c r="Z381" i="17"/>
  <c r="AD358" i="17"/>
  <c r="AD229" i="17"/>
  <c r="Z204" i="17"/>
  <c r="AF157" i="17"/>
  <c r="Z120" i="17"/>
  <c r="Z34" i="17"/>
  <c r="AD704" i="17"/>
  <c r="AF704" i="17"/>
  <c r="AD632" i="17"/>
  <c r="AF632" i="17"/>
  <c r="AD572" i="17"/>
  <c r="AF572" i="17"/>
  <c r="Z500" i="17"/>
  <c r="AD500" i="17"/>
  <c r="Z428" i="17"/>
  <c r="AD428" i="17"/>
  <c r="AD392" i="17"/>
  <c r="AD380" i="17"/>
  <c r="Z380" i="17"/>
  <c r="Z344" i="17"/>
  <c r="AD344" i="17"/>
  <c r="Z332" i="17"/>
  <c r="AD332" i="17"/>
  <c r="AD320" i="17"/>
  <c r="Z308" i="17"/>
  <c r="AD308" i="17"/>
  <c r="AD296" i="17"/>
  <c r="AF296" i="17"/>
  <c r="Z284" i="17"/>
  <c r="AD284" i="17"/>
  <c r="AF272" i="17"/>
  <c r="AD272" i="17"/>
  <c r="Z260" i="17"/>
  <c r="Z248" i="17"/>
  <c r="AD248" i="17"/>
  <c r="AF236" i="17"/>
  <c r="AD236" i="17"/>
  <c r="Z224" i="17"/>
  <c r="AD224" i="17"/>
  <c r="Z212" i="17"/>
  <c r="AD212" i="17"/>
  <c r="Z200" i="17"/>
  <c r="AD200" i="17"/>
  <c r="Z188" i="17"/>
  <c r="AD188" i="17"/>
  <c r="Z176" i="17"/>
  <c r="AD176" i="17"/>
  <c r="Z164" i="17"/>
  <c r="AD164" i="17"/>
  <c r="Z128" i="17"/>
  <c r="AF128" i="17"/>
  <c r="Z116" i="17"/>
  <c r="Z104" i="17"/>
  <c r="AD104" i="17"/>
  <c r="Z92" i="17"/>
  <c r="AD92" i="17"/>
  <c r="Z68" i="17"/>
  <c r="AD68" i="17"/>
  <c r="Z56" i="17"/>
  <c r="Z32" i="17"/>
  <c r="AD32" i="17"/>
  <c r="Z20" i="17"/>
  <c r="AD20" i="17"/>
  <c r="Z8" i="17"/>
  <c r="AD8" i="17"/>
  <c r="AD524" i="17"/>
  <c r="AD152" i="17"/>
  <c r="AD116" i="17"/>
  <c r="AF415" i="17"/>
  <c r="AD415" i="17"/>
  <c r="AD403" i="17"/>
  <c r="AF403" i="17"/>
  <c r="AF319" i="17"/>
  <c r="Z319" i="17"/>
  <c r="Z295" i="17"/>
  <c r="Z271" i="17"/>
  <c r="AF223" i="17"/>
  <c r="Z223" i="17"/>
  <c r="AD103" i="17"/>
  <c r="Z79" i="17"/>
  <c r="AD79" i="17"/>
  <c r="AF55" i="17"/>
  <c r="Z55" i="17"/>
  <c r="AD55" i="17"/>
  <c r="AF19" i="17"/>
  <c r="AD19" i="17"/>
  <c r="AN37" i="17"/>
  <c r="AN29" i="17" s="1"/>
  <c r="AF835" i="17"/>
  <c r="AF811" i="17"/>
  <c r="AF787" i="17"/>
  <c r="AF763" i="17"/>
  <c r="AF739" i="17"/>
  <c r="AF715" i="17"/>
  <c r="AF679" i="17"/>
  <c r="Z644" i="17"/>
  <c r="AF596" i="17"/>
  <c r="Z572" i="17"/>
  <c r="AF548" i="17"/>
  <c r="Z547" i="17"/>
  <c r="AF535" i="17"/>
  <c r="AD464" i="17"/>
  <c r="Z439" i="17"/>
  <c r="AD404" i="17"/>
  <c r="AD307" i="17"/>
  <c r="AD56" i="17"/>
  <c r="AF487" i="17"/>
  <c r="AD487" i="17"/>
  <c r="AD355" i="17"/>
  <c r="AF259" i="17"/>
  <c r="Z259" i="17"/>
  <c r="Z235" i="17"/>
  <c r="Z199" i="17"/>
  <c r="AD175" i="17"/>
  <c r="AF151" i="17"/>
  <c r="Z151" i="17"/>
  <c r="AD139" i="17"/>
  <c r="Z115" i="17"/>
  <c r="AD115" i="17"/>
  <c r="AF91" i="17"/>
  <c r="AD91" i="17"/>
  <c r="AD67" i="17"/>
  <c r="AD43" i="17"/>
  <c r="Z43" i="17"/>
  <c r="Z31" i="17"/>
  <c r="Z127" i="17"/>
  <c r="Z19" i="17"/>
  <c r="AD824" i="17"/>
  <c r="AD800" i="17"/>
  <c r="AD776" i="17"/>
  <c r="AD752" i="17"/>
  <c r="AD728" i="17"/>
  <c r="AD668" i="17"/>
  <c r="AF571" i="17"/>
  <c r="AD476" i="17"/>
  <c r="Z415" i="17"/>
  <c r="AD368" i="17"/>
  <c r="Z836" i="17"/>
  <c r="Z812" i="17"/>
  <c r="Z788" i="17"/>
  <c r="Z764" i="17"/>
  <c r="Z740" i="17"/>
  <c r="Z716" i="17"/>
  <c r="Z595" i="17"/>
  <c r="Z536" i="17"/>
  <c r="AD451" i="17"/>
  <c r="Z392" i="17"/>
  <c r="AD331" i="17"/>
  <c r="AD260" i="17"/>
  <c r="AD223" i="17"/>
  <c r="AF692" i="17"/>
  <c r="Z655" i="17"/>
  <c r="AD596" i="17"/>
  <c r="AD535" i="17"/>
  <c r="AF511" i="17"/>
  <c r="AD440" i="17"/>
  <c r="AF428" i="17"/>
  <c r="AD283" i="17"/>
  <c r="Z247" i="17"/>
  <c r="AD211" i="17"/>
  <c r="AD163" i="17"/>
  <c r="BH37" i="17"/>
  <c r="BH28" i="17" s="1"/>
  <c r="AF690" i="17"/>
  <c r="AD282" i="17"/>
  <c r="Z126" i="17"/>
  <c r="AD354" i="17"/>
  <c r="Z354" i="17"/>
  <c r="Z42" i="17"/>
  <c r="AF42" i="17"/>
  <c r="BH38" i="17"/>
  <c r="BH29" i="17" s="1"/>
  <c r="Z666" i="17"/>
  <c r="Z594" i="17"/>
  <c r="AD66" i="17"/>
  <c r="AF702" i="17"/>
  <c r="Z378" i="17"/>
  <c r="Z318" i="17"/>
  <c r="Z294" i="17"/>
  <c r="AD222" i="17"/>
  <c r="AD42" i="17"/>
  <c r="AJ11" i="17"/>
  <c r="AJ89" i="17"/>
  <c r="BD12" i="17"/>
  <c r="BD72" i="17"/>
  <c r="G8" i="14"/>
  <c r="E8" i="14"/>
  <c r="L4" i="2"/>
  <c r="X4" i="2"/>
  <c r="Y4" i="2"/>
  <c r="W4" i="2"/>
  <c r="V4" i="2"/>
  <c r="V173" i="13"/>
  <c r="V36" i="13"/>
  <c r="V100" i="13"/>
  <c r="V165" i="13"/>
  <c r="V70" i="13"/>
  <c r="V270" i="13"/>
  <c r="V102" i="13"/>
  <c r="V144" i="13"/>
  <c r="V325" i="13"/>
  <c r="V11" i="13"/>
  <c r="V71" i="13"/>
  <c r="V221" i="13"/>
  <c r="V307" i="13"/>
  <c r="V157" i="13"/>
  <c r="V147" i="13"/>
  <c r="V238" i="13"/>
  <c r="V96" i="13"/>
  <c r="V480" i="13"/>
  <c r="V47" i="13"/>
  <c r="V28" i="13"/>
  <c r="V129" i="13"/>
  <c r="V136" i="13"/>
  <c r="V145" i="13"/>
  <c r="V185" i="13"/>
  <c r="V352" i="13"/>
  <c r="V23" i="13"/>
  <c r="V150" i="13"/>
  <c r="V162" i="13"/>
  <c r="V232" i="13"/>
  <c r="V190" i="13"/>
  <c r="V338" i="13"/>
  <c r="V116" i="13"/>
  <c r="V66" i="13"/>
  <c r="V154" i="13"/>
  <c r="V242" i="13"/>
  <c r="V12" i="13"/>
  <c r="V18" i="13"/>
  <c r="V40" i="13"/>
  <c r="V133" i="13"/>
  <c r="V264" i="13"/>
  <c r="V27" i="13"/>
  <c r="V29" i="13"/>
  <c r="V34" i="13"/>
  <c r="V111" i="13"/>
  <c r="V152" i="13"/>
  <c r="V466" i="13"/>
  <c r="V130" i="13"/>
  <c r="V131" i="13"/>
  <c r="V17" i="13"/>
  <c r="V292" i="13"/>
  <c r="V37" i="13"/>
  <c r="V62" i="13"/>
  <c r="V69" i="13"/>
  <c r="V109" i="13"/>
  <c r="V126" i="13"/>
  <c r="V32" i="13"/>
  <c r="V58" i="13"/>
  <c r="V99" i="13"/>
  <c r="V322" i="13"/>
  <c r="V65" i="13"/>
  <c r="V168" i="13"/>
  <c r="V125" i="13"/>
  <c r="V122" i="13"/>
  <c r="V30" i="13"/>
  <c r="V54" i="13"/>
  <c r="V60" i="13"/>
  <c r="V80" i="13"/>
  <c r="V115" i="13"/>
  <c r="V224" i="13"/>
  <c r="V280" i="13"/>
  <c r="V316" i="13"/>
  <c r="V59" i="13"/>
  <c r="V83" i="13"/>
  <c r="V149" i="13"/>
  <c r="V121" i="13"/>
  <c r="V197" i="13"/>
  <c r="V219" i="13"/>
  <c r="V234" i="13"/>
  <c r="V309" i="13"/>
  <c r="V31" i="13"/>
  <c r="V93" i="13"/>
  <c r="V110" i="13"/>
  <c r="V223" i="13"/>
  <c r="V386" i="13"/>
  <c r="V413" i="13"/>
  <c r="V535" i="13"/>
  <c r="V540" i="13"/>
  <c r="V398" i="13"/>
  <c r="V26" i="13"/>
  <c r="V166" i="13"/>
  <c r="V705" i="13"/>
  <c r="V56" i="13"/>
  <c r="V177" i="13"/>
  <c r="V488" i="13"/>
  <c r="V628" i="13"/>
  <c r="V689" i="13"/>
  <c r="V195" i="13"/>
  <c r="V235" i="13"/>
  <c r="V267" i="13"/>
  <c r="V364" i="13"/>
  <c r="V693" i="13"/>
  <c r="V183" i="13"/>
  <c r="V258" i="13"/>
  <c r="V506" i="13"/>
  <c r="V230" i="13"/>
  <c r="V227" i="13"/>
  <c r="V142" i="13"/>
  <c r="V249" i="13"/>
  <c r="V306" i="13"/>
  <c r="V187" i="13"/>
  <c r="V698" i="13"/>
  <c r="V43" i="13"/>
  <c r="V160" i="13"/>
  <c r="V178" i="13"/>
  <c r="V180" i="13"/>
  <c r="V211" i="13"/>
  <c r="V276" i="13"/>
  <c r="V350" i="13"/>
  <c r="V378" i="13"/>
  <c r="V421" i="13"/>
  <c r="V429" i="13"/>
  <c r="V567" i="13"/>
  <c r="V626" i="13"/>
  <c r="V16" i="13"/>
  <c r="V222" i="13"/>
  <c r="V246" i="13"/>
  <c r="V256" i="13"/>
  <c r="V277" i="13"/>
  <c r="V321" i="13"/>
  <c r="V408" i="13"/>
  <c r="V432" i="13"/>
  <c r="V537" i="13"/>
  <c r="V45" i="13"/>
  <c r="V250" i="13"/>
  <c r="V283" i="13"/>
  <c r="V296" i="13"/>
  <c r="V387" i="13"/>
  <c r="V470" i="13"/>
  <c r="V475" i="13"/>
  <c r="V486" i="13"/>
  <c r="V193" i="13"/>
  <c r="V263" i="13"/>
  <c r="V85" i="13"/>
  <c r="C6" i="14"/>
  <c r="V141" i="13"/>
  <c r="V217" i="13"/>
  <c r="V251" i="13"/>
  <c r="V303" i="13"/>
  <c r="V82" i="13"/>
  <c r="V331" i="13"/>
  <c r="V340" i="13"/>
  <c r="V424" i="13"/>
  <c r="V670" i="13"/>
  <c r="V15" i="13"/>
  <c r="V52" i="13"/>
  <c r="V77" i="13"/>
  <c r="V175" i="13"/>
  <c r="B5" i="14"/>
  <c r="V334" i="13"/>
  <c r="V392" i="13"/>
  <c r="V496" i="13"/>
  <c r="V73" i="13"/>
  <c r="V138" i="13"/>
  <c r="V558" i="13"/>
  <c r="V153" i="13"/>
  <c r="V198" i="13"/>
  <c r="V229" i="13"/>
  <c r="V48" i="13"/>
  <c r="V50" i="13"/>
  <c r="V84" i="13"/>
  <c r="V132" i="13"/>
  <c r="V158" i="13"/>
  <c r="V181" i="13"/>
  <c r="V189" i="13"/>
  <c r="V210" i="13"/>
  <c r="V220" i="13"/>
  <c r="V247" i="13"/>
  <c r="V324" i="13"/>
  <c r="V361" i="13"/>
  <c r="V399" i="13"/>
  <c r="V437" i="13"/>
  <c r="V462" i="13"/>
  <c r="V112" i="13"/>
  <c r="V266" i="13"/>
  <c r="V631" i="13"/>
  <c r="V597" i="13"/>
  <c r="V244" i="13"/>
  <c r="V209" i="13"/>
  <c r="V293" i="13"/>
  <c r="V372" i="13"/>
  <c r="V68" i="13"/>
  <c r="V20" i="13"/>
  <c r="V55" i="13"/>
  <c r="V57" i="13"/>
  <c r="V75" i="13"/>
  <c r="V78" i="13"/>
  <c r="V107" i="13"/>
  <c r="V123" i="13"/>
  <c r="V156" i="13"/>
  <c r="V161" i="13"/>
  <c r="V164" i="13"/>
  <c r="V231" i="13"/>
  <c r="V257" i="13"/>
  <c r="V268" i="13"/>
  <c r="V274" i="13"/>
  <c r="V288" i="13"/>
  <c r="V295" i="13"/>
  <c r="V349" i="13"/>
  <c r="V10" i="13"/>
  <c r="V64" i="13"/>
  <c r="V86" i="13"/>
  <c r="V179" i="13"/>
  <c r="V237" i="13"/>
  <c r="V253" i="13"/>
  <c r="V294" i="13"/>
  <c r="V346" i="13"/>
  <c r="V511" i="13"/>
  <c r="V163" i="13"/>
  <c r="V167" i="13"/>
  <c r="V313" i="13"/>
  <c r="V14" i="13"/>
  <c r="V63" i="13"/>
  <c r="V105" i="13"/>
  <c r="V128" i="13"/>
  <c r="V172" i="13"/>
  <c r="V291" i="13"/>
  <c r="V333" i="13"/>
  <c r="V393" i="13"/>
  <c r="V436" i="13"/>
  <c r="V459" i="13"/>
  <c r="V497" i="13"/>
  <c r="V214" i="13"/>
  <c r="V319" i="13"/>
  <c r="V433" i="13"/>
  <c r="V182" i="13"/>
  <c r="V124" i="13"/>
  <c r="V139" i="13"/>
  <c r="V159" i="13"/>
  <c r="V207" i="13"/>
  <c r="V289" i="13"/>
  <c r="V310" i="13"/>
  <c r="V469" i="13"/>
  <c r="Q715" i="13"/>
  <c r="V9" i="13"/>
  <c r="V308" i="13"/>
  <c r="V501" i="13"/>
  <c r="V19" i="13"/>
  <c r="V91" i="13"/>
  <c r="V199" i="13"/>
  <c r="V240" i="13"/>
  <c r="V327" i="13"/>
  <c r="V21" i="13"/>
  <c r="V155" i="13"/>
  <c r="V241" i="13"/>
  <c r="V300" i="13"/>
  <c r="V89" i="13"/>
  <c r="V143" i="13"/>
  <c r="V146" i="13"/>
  <c r="V148" i="13"/>
  <c r="V192" i="13"/>
  <c r="V205" i="13"/>
  <c r="V218" i="13"/>
  <c r="V225" i="13"/>
  <c r="V290" i="13"/>
  <c r="V311" i="13"/>
  <c r="V376" i="13"/>
  <c r="V435" i="13"/>
  <c r="V442" i="13"/>
  <c r="V450" i="13"/>
  <c r="V606" i="13"/>
  <c r="V51" i="13"/>
  <c r="V79" i="13"/>
  <c r="V140" i="13"/>
  <c r="V508" i="13"/>
  <c r="V312" i="13"/>
  <c r="V4" i="1"/>
  <c r="V24" i="13"/>
  <c r="V151" i="13"/>
  <c r="V203" i="13"/>
  <c r="V208" i="13"/>
  <c r="V61" i="13"/>
  <c r="V216" i="13"/>
  <c r="V239" i="13"/>
  <c r="V431" i="13"/>
  <c r="V255" i="13"/>
  <c r="V400" i="13"/>
  <c r="V471" i="13"/>
  <c r="V598" i="13"/>
  <c r="V226" i="13"/>
  <c r="V108" i="13"/>
  <c r="V94" i="13"/>
  <c r="V191" i="13"/>
  <c r="V204" i="13"/>
  <c r="V261" i="13"/>
  <c r="V336" i="13"/>
  <c r="V449" i="13"/>
  <c r="V455" i="13"/>
  <c r="V384" i="13"/>
  <c r="V196" i="13"/>
  <c r="V202" i="13"/>
  <c r="V98" i="13"/>
  <c r="V395" i="13"/>
  <c r="V440" i="13"/>
  <c r="V13" i="13"/>
  <c r="V22" i="13"/>
  <c r="V33" i="13"/>
  <c r="V53" i="13"/>
  <c r="V81" i="13"/>
  <c r="V101" i="13"/>
  <c r="V114" i="13"/>
  <c r="V127" i="13"/>
  <c r="V176" i="13"/>
  <c r="V184" i="13"/>
  <c r="V194" i="13"/>
  <c r="V260" i="13"/>
  <c r="V262" i="13"/>
  <c r="V279" i="13"/>
  <c r="V304" i="13"/>
  <c r="V332" i="13"/>
  <c r="V335" i="13"/>
  <c r="V367" i="13"/>
  <c r="V381" i="13"/>
  <c r="V389" i="13"/>
  <c r="V417" i="13"/>
  <c r="V521" i="13"/>
  <c r="V561" i="13"/>
  <c r="V604" i="13"/>
  <c r="V460" i="13"/>
  <c r="V569" i="13"/>
  <c r="V599" i="13"/>
  <c r="V711" i="13"/>
  <c r="V574" i="13"/>
  <c r="V365" i="13"/>
  <c r="V629" i="13"/>
  <c r="V348" i="13"/>
  <c r="V498" i="13"/>
  <c r="V690" i="13"/>
  <c r="V592" i="13"/>
  <c r="V405" i="13"/>
  <c r="V446" i="13"/>
  <c r="V499" i="13"/>
  <c r="V526" i="13"/>
  <c r="V564" i="13"/>
  <c r="C5" i="14"/>
  <c r="O715" i="13"/>
  <c r="V617" i="13"/>
  <c r="V550" i="13"/>
  <c r="V425" i="13"/>
  <c r="V419" i="13"/>
  <c r="V500" i="13"/>
  <c r="V603" i="13"/>
  <c r="V305" i="13"/>
  <c r="V544" i="13"/>
  <c r="V485" i="13"/>
  <c r="V407" i="13"/>
  <c r="V541" i="13"/>
  <c r="V401" i="13"/>
  <c r="V390" i="13"/>
  <c r="V458" i="13"/>
  <c r="V337" i="13"/>
  <c r="V420" i="13"/>
  <c r="V434" i="13"/>
  <c r="V514" i="13"/>
  <c r="V502" i="13"/>
  <c r="V555" i="13"/>
  <c r="V669" i="13"/>
  <c r="V8" i="14"/>
  <c r="J4" i="10"/>
  <c r="V7" i="13"/>
  <c r="H8" i="14"/>
  <c r="P8" i="14"/>
  <c r="F8" i="14"/>
  <c r="J8" i="14"/>
  <c r="B8" i="14"/>
  <c r="D8" i="14"/>
  <c r="X8" i="14"/>
  <c r="Z182" i="17" l="1"/>
  <c r="AD182" i="17"/>
  <c r="AP34" i="17"/>
  <c r="AP26" i="17" s="1"/>
  <c r="AD2" i="17"/>
  <c r="BK39" i="17"/>
  <c r="BK30" i="17" s="1"/>
  <c r="AD657" i="17"/>
  <c r="BK40" i="17"/>
  <c r="BK31" i="17" s="1"/>
  <c r="AF657" i="17"/>
  <c r="AQ37" i="17"/>
  <c r="AQ29" i="17" s="1"/>
  <c r="AQ40" i="17"/>
  <c r="AQ32" i="17" s="1"/>
  <c r="AQ3" i="17"/>
  <c r="AQ2" i="17" s="1"/>
  <c r="BK3" i="17"/>
  <c r="BK2" i="17" s="1"/>
  <c r="AQ14" i="17"/>
  <c r="AQ13" i="17" s="1"/>
  <c r="AQ39" i="17"/>
  <c r="AQ31" i="17" s="1"/>
  <c r="BK41" i="17"/>
  <c r="BK32" i="17" s="1"/>
  <c r="AA74" i="17"/>
  <c r="AD74" i="17"/>
  <c r="AP39" i="17"/>
  <c r="AP31" i="17" s="1"/>
  <c r="BJ36" i="17"/>
  <c r="BJ27" i="17" s="1"/>
  <c r="BJ39" i="17"/>
  <c r="BJ30" i="17" s="1"/>
  <c r="BJ40" i="17"/>
  <c r="BJ31" i="17" s="1"/>
  <c r="AP3" i="17"/>
  <c r="AP2" i="17" s="1"/>
  <c r="AF230" i="17"/>
  <c r="AP14" i="17"/>
  <c r="AP13" i="17" s="1"/>
  <c r="AD158" i="17"/>
  <c r="Z230" i="17"/>
  <c r="BJ3" i="17"/>
  <c r="BJ2" i="17" s="1"/>
  <c r="Z158" i="17"/>
  <c r="BI40" i="17"/>
  <c r="BI31" i="17" s="1"/>
  <c r="AO41" i="17"/>
  <c r="AO33" i="17" s="1"/>
  <c r="AO37" i="17"/>
  <c r="AO29" i="17" s="1"/>
  <c r="BI3" i="17"/>
  <c r="BI2" i="17" s="1"/>
  <c r="Z76" i="17"/>
  <c r="AO14" i="17"/>
  <c r="AO13" i="17" s="1"/>
  <c r="AO3" i="17"/>
  <c r="AO2" i="17" s="1"/>
  <c r="BI38" i="17"/>
  <c r="BI29" i="17" s="1"/>
  <c r="AN38" i="17"/>
  <c r="AN30" i="17" s="1"/>
  <c r="AD76" i="17"/>
  <c r="AF76" i="17"/>
  <c r="BH3" i="17"/>
  <c r="Z52" i="17"/>
  <c r="AN3" i="17"/>
  <c r="BH39" i="17"/>
  <c r="BH30" i="17" s="1"/>
  <c r="AN14" i="17"/>
  <c r="AN13" i="17" s="1"/>
  <c r="AN40" i="17"/>
  <c r="AN32" i="17" s="1"/>
  <c r="AE233" i="17"/>
  <c r="AF175" i="17"/>
  <c r="AF8" i="17"/>
  <c r="AF358" i="17"/>
  <c r="AF28" i="17"/>
  <c r="AF349" i="17"/>
  <c r="AF482" i="17"/>
  <c r="AF655" i="17"/>
  <c r="AF250" i="17"/>
  <c r="AC304" i="17"/>
  <c r="AB304" i="17"/>
  <c r="AC328" i="17"/>
  <c r="AC469" i="17"/>
  <c r="AB469" i="17"/>
  <c r="AC461" i="17"/>
  <c r="AE461" i="17"/>
  <c r="AE464" i="17"/>
  <c r="AB464" i="17"/>
  <c r="AE345" i="17"/>
  <c r="AC31" i="17"/>
  <c r="AB31" i="17"/>
  <c r="AE31" i="17"/>
  <c r="AC735" i="17"/>
  <c r="AB735" i="17"/>
  <c r="AF361" i="17"/>
  <c r="AC245" i="17"/>
  <c r="AB93" i="17"/>
  <c r="AE93" i="17"/>
  <c r="AC93" i="17"/>
  <c r="AE216" i="17"/>
  <c r="AC216" i="17"/>
  <c r="AB156" i="17"/>
  <c r="AC156" i="17"/>
  <c r="AA831" i="17"/>
  <c r="AB699" i="17"/>
  <c r="AB351" i="17"/>
  <c r="AC351" i="17"/>
  <c r="AF20" i="17"/>
  <c r="AE371" i="17"/>
  <c r="AA249" i="17"/>
  <c r="AD135" i="17"/>
  <c r="AA687" i="17"/>
  <c r="AE555" i="17"/>
  <c r="AB555" i="17"/>
  <c r="AD687" i="17"/>
  <c r="AE260" i="17"/>
  <c r="AC260" i="17"/>
  <c r="AC439" i="17"/>
  <c r="AB439" i="17"/>
  <c r="AE439" i="17"/>
  <c r="AA314" i="17"/>
  <c r="AE24" i="17"/>
  <c r="AB300" i="17"/>
  <c r="AF300" i="17"/>
  <c r="AE111" i="17"/>
  <c r="BN41" i="17"/>
  <c r="BN32" i="17" s="1"/>
  <c r="AB111" i="17"/>
  <c r="AT39" i="17"/>
  <c r="AT31" i="17" s="1"/>
  <c r="AE163" i="17"/>
  <c r="AB507" i="17"/>
  <c r="AE507" i="17"/>
  <c r="AC362" i="17"/>
  <c r="AB362" i="17"/>
  <c r="AE362" i="17"/>
  <c r="AA124" i="17"/>
  <c r="AC130" i="17"/>
  <c r="AB130" i="17"/>
  <c r="AC18" i="17"/>
  <c r="AA63" i="17"/>
  <c r="AE592" i="17"/>
  <c r="AB592" i="17"/>
  <c r="AA389" i="17"/>
  <c r="AB281" i="17"/>
  <c r="AE281" i="17"/>
  <c r="AF58" i="17"/>
  <c r="AE58" i="17"/>
  <c r="AF335" i="17"/>
  <c r="AE497" i="17"/>
  <c r="AC246" i="17"/>
  <c r="AB246" i="17"/>
  <c r="AB75" i="17"/>
  <c r="AT38" i="17"/>
  <c r="AT30" i="17" s="1"/>
  <c r="AE230" i="17"/>
  <c r="AE282" i="17"/>
  <c r="AB282" i="17"/>
  <c r="AE98" i="17"/>
  <c r="AC98" i="17"/>
  <c r="AF351" i="17"/>
  <c r="AS36" i="17"/>
  <c r="AS28" i="17" s="1"/>
  <c r="AF43" i="17"/>
  <c r="AF260" i="17"/>
  <c r="AF131" i="17"/>
  <c r="AF12" i="17"/>
  <c r="AF242" i="17"/>
  <c r="AF130" i="17"/>
  <c r="AF38" i="17"/>
  <c r="AF368" i="17"/>
  <c r="AD293" i="17"/>
  <c r="AF461" i="17"/>
  <c r="AF246" i="17"/>
  <c r="AE176" i="17"/>
  <c r="AE26" i="17"/>
  <c r="AE442" i="17"/>
  <c r="AC166" i="17"/>
  <c r="AA51" i="17"/>
  <c r="AA356" i="17"/>
  <c r="AC536" i="17"/>
  <c r="AE536" i="17"/>
  <c r="BL35" i="17"/>
  <c r="BL26" i="17" s="1"/>
  <c r="AA183" i="17"/>
  <c r="AR34" i="17"/>
  <c r="AR26" i="17" s="1"/>
  <c r="AB38" i="17"/>
  <c r="BL41" i="17"/>
  <c r="BL32" i="17" s="1"/>
  <c r="AE578" i="17"/>
  <c r="AB578" i="17"/>
  <c r="AC361" i="17"/>
  <c r="AB273" i="17"/>
  <c r="AA186" i="17"/>
  <c r="AA140" i="17"/>
  <c r="AC123" i="17"/>
  <c r="AB123" i="17"/>
  <c r="AE688" i="17"/>
  <c r="AC688" i="17"/>
  <c r="AD427" i="17"/>
  <c r="AC399" i="17"/>
  <c r="AB618" i="17"/>
  <c r="AE618" i="17"/>
  <c r="AB313" i="17"/>
  <c r="AE313" i="17"/>
  <c r="AE530" i="17"/>
  <c r="AD315" i="17"/>
  <c r="AA315" i="17"/>
  <c r="AE143" i="17"/>
  <c r="AE3" i="17"/>
  <c r="AC3" i="17"/>
  <c r="AF3" i="17"/>
  <c r="AB3" i="17"/>
  <c r="AB559" i="17"/>
  <c r="AE559" i="17"/>
  <c r="AE54" i="17"/>
  <c r="AB54" i="17"/>
  <c r="AC556" i="17"/>
  <c r="AE556" i="17"/>
  <c r="AE239" i="17"/>
  <c r="AB239" i="17"/>
  <c r="AB170" i="17"/>
  <c r="AE170" i="17"/>
  <c r="AT14" i="17"/>
  <c r="AT13" i="17" s="1"/>
  <c r="BN38" i="17"/>
  <c r="BN29" i="17" s="1"/>
  <c r="AC163" i="17"/>
  <c r="AE433" i="17"/>
  <c r="AE286" i="17"/>
  <c r="AB286" i="17"/>
  <c r="AB33" i="17"/>
  <c r="AD304" i="17"/>
  <c r="AB141" i="17"/>
  <c r="AE242" i="17"/>
  <c r="AE128" i="17"/>
  <c r="AE283" i="17"/>
  <c r="AE720" i="17"/>
  <c r="AE404" i="17"/>
  <c r="AB404" i="17"/>
  <c r="AE122" i="17"/>
  <c r="AA126" i="17"/>
  <c r="AC200" i="17"/>
  <c r="AA158" i="17"/>
  <c r="AR41" i="17"/>
  <c r="AR33" i="17" s="1"/>
  <c r="AF263" i="17"/>
  <c r="AA82" i="17"/>
  <c r="AE630" i="17"/>
  <c r="AE321" i="17"/>
  <c r="AB321" i="17"/>
  <c r="AE465" i="17"/>
  <c r="AE214" i="17"/>
  <c r="AE424" i="17"/>
  <c r="AB424" i="17"/>
  <c r="AC230" i="17"/>
  <c r="AA219" i="17"/>
  <c r="AB94" i="17"/>
  <c r="AE94" i="17"/>
  <c r="AA354" i="17"/>
  <c r="AC534" i="17"/>
  <c r="BM37" i="17"/>
  <c r="BM28" i="17" s="1"/>
  <c r="AB336" i="17"/>
  <c r="AC410" i="17"/>
  <c r="AE410" i="17"/>
  <c r="AB410" i="17"/>
  <c r="BL39" i="17"/>
  <c r="BL30" i="17" s="1"/>
  <c r="AF98" i="17"/>
  <c r="AB420" i="17"/>
  <c r="AE420" i="17"/>
  <c r="AB87" i="17"/>
  <c r="AE87" i="17"/>
  <c r="AA567" i="17"/>
  <c r="AB466" i="17"/>
  <c r="AE466" i="17"/>
  <c r="AC174" i="17"/>
  <c r="AB174" i="17"/>
  <c r="AB116" i="17"/>
  <c r="AE116" i="17"/>
  <c r="AC40" i="17"/>
  <c r="AC572" i="17"/>
  <c r="AE572" i="17"/>
  <c r="AA266" i="17"/>
  <c r="AF126" i="17"/>
  <c r="AB660" i="17"/>
  <c r="AE660" i="17"/>
  <c r="AE218" i="17"/>
  <c r="AB218" i="17"/>
  <c r="AA16" i="17"/>
  <c r="AE254" i="17"/>
  <c r="AB144" i="17"/>
  <c r="AE144" i="17"/>
  <c r="AE552" i="17"/>
  <c r="AB552" i="17"/>
  <c r="AE86" i="17"/>
  <c r="AB86" i="17"/>
  <c r="AB263" i="17"/>
  <c r="AE64" i="17"/>
  <c r="BL36" i="17"/>
  <c r="BL27" i="17" s="1"/>
  <c r="AC231" i="17"/>
  <c r="AB231" i="17"/>
  <c r="AT35" i="17"/>
  <c r="AT27" i="17" s="1"/>
  <c r="AE231" i="17"/>
  <c r="BN36" i="17"/>
  <c r="BN27" i="17" s="1"/>
  <c r="AB585" i="17"/>
  <c r="AC293" i="17"/>
  <c r="AB293" i="17"/>
  <c r="AE293" i="17"/>
  <c r="AE108" i="17"/>
  <c r="AB108" i="17"/>
  <c r="AA262" i="17"/>
  <c r="AC581" i="17"/>
  <c r="AE581" i="17"/>
  <c r="AA639" i="17"/>
  <c r="AA15" i="17"/>
  <c r="AE44" i="17"/>
  <c r="AB302" i="17"/>
  <c r="AE302" i="17"/>
  <c r="AA584" i="17"/>
  <c r="AA206" i="17"/>
  <c r="AE234" i="17"/>
  <c r="AB234" i="17"/>
  <c r="AC234" i="17"/>
  <c r="AE37" i="17"/>
  <c r="AB37" i="17"/>
  <c r="AC330" i="17"/>
  <c r="AB330" i="17"/>
  <c r="AA171" i="17"/>
  <c r="AC347" i="17"/>
  <c r="AB347" i="17"/>
  <c r="AB179" i="17"/>
  <c r="AC600" i="17"/>
  <c r="AB600" i="17"/>
  <c r="AE600" i="17"/>
  <c r="AC568" i="17"/>
  <c r="AB568" i="17"/>
  <c r="AE568" i="17"/>
  <c r="AF568" i="17"/>
  <c r="AA291" i="17"/>
  <c r="AF401" i="17"/>
  <c r="AE279" i="17"/>
  <c r="AC279" i="17"/>
  <c r="AE710" i="17"/>
  <c r="AC109" i="17"/>
  <c r="AE109" i="17"/>
  <c r="AB115" i="17"/>
  <c r="AE115" i="17"/>
  <c r="AE119" i="17"/>
  <c r="AB119" i="17"/>
  <c r="AT41" i="17"/>
  <c r="AT33" i="17" s="1"/>
  <c r="AT36" i="17"/>
  <c r="AT28" i="17" s="1"/>
  <c r="BN37" i="17"/>
  <c r="BN28" i="17" s="1"/>
  <c r="AA173" i="17"/>
  <c r="AB185" i="17"/>
  <c r="AE663" i="17"/>
  <c r="AB663" i="17"/>
  <c r="AF318" i="17"/>
  <c r="AC498" i="17"/>
  <c r="AB498" i="17"/>
  <c r="AC267" i="17"/>
  <c r="AB267" i="17"/>
  <c r="AE267" i="17"/>
  <c r="AB89" i="17"/>
  <c r="BL37" i="17"/>
  <c r="BL28" i="17" s="1"/>
  <c r="AR36" i="17"/>
  <c r="AR28" i="17" s="1"/>
  <c r="AE319" i="17"/>
  <c r="AE310" i="17"/>
  <c r="AE328" i="17"/>
  <c r="AB328" i="17"/>
  <c r="AA208" i="17"/>
  <c r="AD159" i="17"/>
  <c r="AA159" i="17"/>
  <c r="AS41" i="17"/>
  <c r="AS33" i="17" s="1"/>
  <c r="BM43" i="17"/>
  <c r="BM34" i="17" s="1"/>
  <c r="AB172" i="17"/>
  <c r="AE172" i="17"/>
  <c r="AC172" i="17"/>
  <c r="AC547" i="17"/>
  <c r="AC366" i="17"/>
  <c r="AB366" i="17"/>
  <c r="AE366" i="17"/>
  <c r="AC486" i="17"/>
  <c r="AB486" i="17"/>
  <c r="AB41" i="17"/>
  <c r="AE41" i="17"/>
  <c r="AC41" i="17"/>
  <c r="AB460" i="17"/>
  <c r="AE460" i="17"/>
  <c r="AF267" i="17"/>
  <c r="AC137" i="17"/>
  <c r="AB137" i="17"/>
  <c r="AC154" i="17"/>
  <c r="AB154" i="17"/>
  <c r="AE154" i="17"/>
  <c r="AC566" i="17"/>
  <c r="AB566" i="17"/>
  <c r="AE566" i="17"/>
  <c r="AB112" i="17"/>
  <c r="AF63" i="17"/>
  <c r="AC645" i="17"/>
  <c r="AE645" i="17"/>
  <c r="AB645" i="17"/>
  <c r="AF11" i="17"/>
  <c r="AF216" i="17"/>
  <c r="AF589" i="17"/>
  <c r="AF252" i="17"/>
  <c r="AD63" i="17"/>
  <c r="AB208" i="17"/>
  <c r="AE208" i="17"/>
  <c r="AB227" i="17"/>
  <c r="AC227" i="17"/>
  <c r="AC393" i="17"/>
  <c r="AE393" i="17"/>
  <c r="AC472" i="17"/>
  <c r="AE472" i="17"/>
  <c r="AB472" i="17"/>
  <c r="AF472" i="17"/>
  <c r="AF279" i="17"/>
  <c r="AA199" i="17"/>
  <c r="AF370" i="17"/>
  <c r="BM39" i="17"/>
  <c r="BM30" i="17" s="1"/>
  <c r="AE361" i="17"/>
  <c r="AC182" i="17"/>
  <c r="AE399" i="17"/>
  <c r="AC685" i="17"/>
  <c r="AB685" i="17"/>
  <c r="AE685" i="17"/>
  <c r="AC256" i="17"/>
  <c r="AB256" i="17"/>
  <c r="BO38" i="17"/>
  <c r="BO29" i="17" s="1"/>
  <c r="AA5" i="17"/>
  <c r="AF276" i="17"/>
  <c r="AF37" i="17"/>
  <c r="AC388" i="17"/>
  <c r="AB388" i="17"/>
  <c r="AF388" i="17"/>
  <c r="AA268" i="17"/>
  <c r="AA174" i="17"/>
  <c r="AE138" i="17"/>
  <c r="AC346" i="17"/>
  <c r="AC394" i="17"/>
  <c r="AE394" i="17"/>
  <c r="AB394" i="17"/>
  <c r="AE162" i="17"/>
  <c r="AB162" i="17"/>
  <c r="AE322" i="17"/>
  <c r="AC437" i="17"/>
  <c r="AE437" i="17"/>
  <c r="AB437" i="17"/>
  <c r="AF595" i="17"/>
  <c r="AC370" i="17"/>
  <c r="AE80" i="17"/>
  <c r="AB80" i="17"/>
  <c r="AE290" i="17"/>
  <c r="AE344" i="17"/>
  <c r="AB344" i="17"/>
  <c r="AC78" i="17"/>
  <c r="AB78" i="17"/>
  <c r="AA77" i="17"/>
  <c r="AB198" i="17"/>
  <c r="BQ35" i="17"/>
  <c r="BQ26" i="17" s="1"/>
  <c r="AB63" i="17"/>
  <c r="AC193" i="17"/>
  <c r="AB193" i="17"/>
  <c r="AD174" i="17"/>
  <c r="AF22" i="17"/>
  <c r="AB98" i="17"/>
  <c r="AA139" i="17"/>
  <c r="AC258" i="17"/>
  <c r="AD356" i="17"/>
  <c r="AF176" i="17"/>
  <c r="AF722" i="17"/>
  <c r="AF166" i="17"/>
  <c r="AH84" i="17" s="1"/>
  <c r="AK84" i="17" s="1"/>
  <c r="AF129" i="17"/>
  <c r="AF345" i="17"/>
  <c r="AF645" i="17"/>
  <c r="AF600" i="17"/>
  <c r="AF289" i="17"/>
  <c r="AD206" i="17"/>
  <c r="AF536" i="17"/>
  <c r="AF616" i="17"/>
  <c r="AD126" i="17"/>
  <c r="BO36" i="17"/>
  <c r="BO27" i="17" s="1"/>
  <c r="AB146" i="17"/>
  <c r="AA673" i="17"/>
  <c r="AE525" i="17"/>
  <c r="AC525" i="17"/>
  <c r="AA367" i="17"/>
  <c r="AC725" i="17"/>
  <c r="AB725" i="17"/>
  <c r="AF725" i="17"/>
  <c r="AE725" i="17"/>
  <c r="AF244" i="17"/>
  <c r="AF400" i="17"/>
  <c r="AE65" i="17"/>
  <c r="BM38" i="17"/>
  <c r="BM29" i="17" s="1"/>
  <c r="AS14" i="17"/>
  <c r="AS13" i="17" s="1"/>
  <c r="AE166" i="17"/>
  <c r="AB166" i="17"/>
  <c r="AA113" i="17"/>
  <c r="AD113" i="17"/>
  <c r="AE397" i="17"/>
  <c r="AB397" i="17"/>
  <c r="AC265" i="17"/>
  <c r="AE265" i="17"/>
  <c r="AB40" i="17"/>
  <c r="AC520" i="17"/>
  <c r="AE520" i="17"/>
  <c r="AB331" i="17"/>
  <c r="AC331" i="17"/>
  <c r="AA363" i="17"/>
  <c r="AE355" i="17"/>
  <c r="AB355" i="17"/>
  <c r="AD266" i="17"/>
  <c r="AF188" i="17"/>
  <c r="AB188" i="17"/>
  <c r="AC14" i="17"/>
  <c r="AA411" i="17"/>
  <c r="AB257" i="17"/>
  <c r="AC257" i="17"/>
  <c r="AC205" i="17"/>
  <c r="AB97" i="17"/>
  <c r="AB21" i="17"/>
  <c r="AE21" i="17"/>
  <c r="AC527" i="17"/>
  <c r="AE527" i="17"/>
  <c r="AB309" i="17"/>
  <c r="AE309" i="17"/>
  <c r="AA118" i="17"/>
  <c r="AC215" i="17"/>
  <c r="AE9" i="17"/>
  <c r="AB72" i="17"/>
  <c r="AE72" i="17"/>
  <c r="AB69" i="17"/>
  <c r="AE69" i="17"/>
  <c r="AR14" i="17"/>
  <c r="AR13" i="17" s="1"/>
  <c r="AB283" i="17"/>
  <c r="AR35" i="17"/>
  <c r="AR27" i="17" s="1"/>
  <c r="AB813" i="17"/>
  <c r="AB810" i="17"/>
  <c r="AE810" i="17"/>
  <c r="AD77" i="17"/>
  <c r="AD639" i="17"/>
  <c r="AF418" i="17"/>
  <c r="AT40" i="17"/>
  <c r="AT32" i="17" s="1"/>
  <c r="BN42" i="17"/>
  <c r="BN33" i="17" s="1"/>
  <c r="AE479" i="17"/>
  <c r="AB479" i="17"/>
  <c r="BP39" i="17"/>
  <c r="BP30" i="17" s="1"/>
  <c r="AB6" i="17"/>
  <c r="AC188" i="17"/>
  <c r="AA100" i="17"/>
  <c r="AC175" i="17"/>
  <c r="AB175" i="17"/>
  <c r="AE175" i="17"/>
  <c r="AS38" i="17"/>
  <c r="AS30" i="17" s="1"/>
  <c r="AC655" i="17"/>
  <c r="AE655" i="17"/>
  <c r="AB655" i="17"/>
  <c r="AF343" i="17"/>
  <c r="AA247" i="17"/>
  <c r="AE57" i="17"/>
  <c r="AB57" i="17"/>
  <c r="AE422" i="17"/>
  <c r="AC422" i="17"/>
  <c r="AC62" i="17"/>
  <c r="AB62" i="17"/>
  <c r="AE62" i="17"/>
  <c r="AC815" i="17"/>
  <c r="AE815" i="17"/>
  <c r="AC475" i="17"/>
  <c r="AB475" i="17"/>
  <c r="AE475" i="17"/>
  <c r="AE68" i="17"/>
  <c r="AC68" i="17"/>
  <c r="AF476" i="17"/>
  <c r="AF31" i="17"/>
  <c r="AF547" i="17"/>
  <c r="AA423" i="17"/>
  <c r="AA364" i="17"/>
  <c r="AC512" i="17"/>
  <c r="AB512" i="17"/>
  <c r="AE512" i="17"/>
  <c r="AB165" i="17"/>
  <c r="AE165" i="17"/>
  <c r="AE56" i="17"/>
  <c r="AB56" i="17"/>
  <c r="AC829" i="17"/>
  <c r="AE829" i="17"/>
  <c r="AB829" i="17"/>
  <c r="AC147" i="17"/>
  <c r="AB147" i="17"/>
  <c r="AB132" i="17"/>
  <c r="AC132" i="17"/>
  <c r="BM42" i="17"/>
  <c r="BM33" i="17" s="1"/>
  <c r="AE482" i="17"/>
  <c r="AC482" i="17"/>
  <c r="AB482" i="17"/>
  <c r="BP36" i="17"/>
  <c r="BP27" i="17" s="1"/>
  <c r="AV35" i="17"/>
  <c r="AV27" i="17" s="1"/>
  <c r="AF599" i="17"/>
  <c r="AB149" i="17"/>
  <c r="AC149" i="17"/>
  <c r="AE149" i="17"/>
  <c r="AD127" i="17"/>
  <c r="AD177" i="17"/>
  <c r="AB150" i="17"/>
  <c r="AE150" i="17"/>
  <c r="AA305" i="17"/>
  <c r="AA434" i="17"/>
  <c r="AE228" i="17"/>
  <c r="AC228" i="17"/>
  <c r="AA53" i="17"/>
  <c r="AB47" i="17"/>
  <c r="AC47" i="17"/>
  <c r="AB18" i="17"/>
  <c r="AC597" i="17"/>
  <c r="AB597" i="17"/>
  <c r="AE597" i="17"/>
  <c r="AA462" i="17"/>
  <c r="AF512" i="17"/>
  <c r="AC358" i="17"/>
  <c r="AB358" i="17"/>
  <c r="AF316" i="17"/>
  <c r="AD305" i="17"/>
  <c r="AA379" i="17"/>
  <c r="AD18" i="17"/>
  <c r="AF156" i="17"/>
  <c r="AF710" i="17"/>
  <c r="AF147" i="17"/>
  <c r="AF149" i="17"/>
  <c r="AF427" i="17"/>
  <c r="AC607" i="17"/>
  <c r="AB607" i="17"/>
  <c r="AA387" i="17"/>
  <c r="AD387" i="17"/>
  <c r="AE312" i="17"/>
  <c r="AB312" i="17"/>
  <c r="AA553" i="17"/>
  <c r="AA220" i="17"/>
  <c r="AD220" i="17"/>
  <c r="AB537" i="17"/>
  <c r="AE537" i="17"/>
  <c r="AB398" i="17"/>
  <c r="AE398" i="17"/>
  <c r="AB101" i="17"/>
  <c r="AE101" i="17"/>
  <c r="AA590" i="17"/>
  <c r="AE40" i="17"/>
  <c r="AF201" i="17"/>
  <c r="AF542" i="17"/>
  <c r="AF200" i="17"/>
  <c r="AE200" i="17"/>
  <c r="AE263" i="17"/>
  <c r="AB210" i="17"/>
  <c r="AC210" i="17"/>
  <c r="AE229" i="17"/>
  <c r="AA231" i="17"/>
  <c r="AA293" i="17"/>
  <c r="AB262" i="17"/>
  <c r="AE262" i="17"/>
  <c r="AF530" i="17"/>
  <c r="AF178" i="17"/>
  <c r="AF50" i="17"/>
  <c r="AF475" i="17"/>
  <c r="AD447" i="17"/>
  <c r="AA447" i="17"/>
  <c r="AF224" i="17"/>
  <c r="AF78" i="17"/>
  <c r="AF234" i="17"/>
  <c r="AD379" i="17"/>
  <c r="AF829" i="17"/>
  <c r="AF393" i="17"/>
  <c r="AF167" i="17"/>
  <c r="AF179" i="17"/>
  <c r="AF410" i="17"/>
  <c r="AF433" i="17"/>
  <c r="AD553" i="17"/>
  <c r="AF648" i="17"/>
  <c r="AF394" i="17"/>
  <c r="AF371" i="17"/>
  <c r="AF518" i="17"/>
  <c r="AD5" i="17"/>
  <c r="AF65" i="17"/>
  <c r="AD4" i="17"/>
  <c r="AE79" i="17"/>
  <c r="AB79" i="17"/>
  <c r="AE401" i="17"/>
  <c r="AF607" i="17"/>
  <c r="AA141" i="17"/>
  <c r="AC179" i="17"/>
  <c r="AC417" i="17"/>
  <c r="AE417" i="17"/>
  <c r="AE300" i="17"/>
  <c r="AC240" i="17"/>
  <c r="AA67" i="17"/>
  <c r="AC211" i="17"/>
  <c r="AF211" i="17"/>
  <c r="AB65" i="17"/>
  <c r="AF483" i="17"/>
  <c r="AA399" i="17"/>
  <c r="AB562" i="17"/>
  <c r="AE562" i="17"/>
  <c r="AA164" i="17"/>
  <c r="AE390" i="17"/>
  <c r="AB34" i="17"/>
  <c r="AE34" i="17"/>
  <c r="AA320" i="17"/>
  <c r="AE335" i="17"/>
  <c r="AE178" i="17"/>
  <c r="AA87" i="17"/>
  <c r="AB427" i="17"/>
  <c r="AC651" i="17"/>
  <c r="AE651" i="17"/>
  <c r="AF651" i="17"/>
  <c r="AE500" i="17"/>
  <c r="AB500" i="17"/>
  <c r="AB253" i="17"/>
  <c r="AE253" i="17"/>
  <c r="AE7" i="17"/>
  <c r="AB7" i="17"/>
  <c r="AC495" i="17"/>
  <c r="AE495" i="17"/>
  <c r="AE136" i="17"/>
  <c r="AB136" i="17"/>
  <c r="AA832" i="17"/>
  <c r="AE280" i="17"/>
  <c r="AC104" i="17"/>
  <c r="AB104" i="17"/>
  <c r="AE104" i="17"/>
  <c r="AB521" i="17"/>
  <c r="AE521" i="17"/>
  <c r="AE252" i="17"/>
  <c r="AE295" i="17"/>
  <c r="AB295" i="17"/>
  <c r="AE181" i="17"/>
  <c r="AD231" i="17"/>
  <c r="AA221" i="17"/>
  <c r="AA184" i="17"/>
  <c r="AE71" i="17"/>
  <c r="AB48" i="17"/>
  <c r="AC233" i="17"/>
  <c r="AB233" i="17"/>
  <c r="BL38" i="17"/>
  <c r="BL29" i="17" s="1"/>
  <c r="AC10" i="17"/>
  <c r="AB533" i="17"/>
  <c r="AE533" i="17"/>
  <c r="AA339" i="17"/>
  <c r="AD171" i="17"/>
  <c r="AF759" i="17"/>
  <c r="AE306" i="17"/>
  <c r="AB306" i="17"/>
  <c r="AE392" i="17"/>
  <c r="AB392" i="17"/>
  <c r="AB643" i="17"/>
  <c r="AC571" i="17"/>
  <c r="AE571" i="17"/>
  <c r="AD291" i="17"/>
  <c r="AE196" i="17"/>
  <c r="AB196" i="17"/>
  <c r="AF411" i="17"/>
  <c r="AE729" i="17"/>
  <c r="AB729" i="17"/>
  <c r="AE639" i="17"/>
  <c r="AB639" i="17"/>
  <c r="AB52" i="17"/>
  <c r="AE418" i="17"/>
  <c r="AE237" i="17"/>
  <c r="AB237" i="17"/>
  <c r="AE30" i="17"/>
  <c r="AB30" i="17"/>
  <c r="AD75" i="17"/>
  <c r="AB189" i="17"/>
  <c r="BN35" i="17"/>
  <c r="BN26" i="17" s="1"/>
  <c r="AT34" i="17"/>
  <c r="AT26" i="17" s="1"/>
  <c r="AE189" i="17"/>
  <c r="AB588" i="17"/>
  <c r="AE588" i="17"/>
  <c r="AE595" i="17"/>
  <c r="AA270" i="17"/>
  <c r="AA391" i="17"/>
  <c r="AB70" i="17"/>
  <c r="AC192" i="17"/>
  <c r="AE192" i="17"/>
  <c r="AA195" i="17"/>
  <c r="AC36" i="17"/>
  <c r="AB36" i="17"/>
  <c r="AE36" i="17"/>
  <c r="AC177" i="17"/>
  <c r="AB177" i="17"/>
  <c r="AE177" i="17"/>
  <c r="AB60" i="17"/>
  <c r="AC60" i="17"/>
  <c r="AE60" i="17"/>
  <c r="AE336" i="17"/>
  <c r="AC204" i="17"/>
  <c r="AE204" i="17"/>
  <c r="AA207" i="17"/>
  <c r="AC28" i="17"/>
  <c r="AB28" i="17"/>
  <c r="AE28" i="17"/>
  <c r="AE232" i="17"/>
  <c r="AC232" i="17"/>
  <c r="AC58" i="17"/>
  <c r="AC451" i="17"/>
  <c r="AE451" i="17"/>
  <c r="AS40" i="17"/>
  <c r="AS32" i="17" s="1"/>
  <c r="AC411" i="17"/>
  <c r="AE411" i="17"/>
  <c r="AC349" i="17"/>
  <c r="AE349" i="17"/>
  <c r="AB349" i="17"/>
  <c r="AF177" i="17"/>
  <c r="AF280" i="17"/>
  <c r="AC396" i="17"/>
  <c r="AE396" i="17"/>
  <c r="AE327" i="17"/>
  <c r="AB327" i="17"/>
  <c r="AC576" i="17"/>
  <c r="AE576" i="17"/>
  <c r="AC340" i="17"/>
  <c r="AB340" i="17"/>
  <c r="AE340" i="17"/>
  <c r="AE32" i="17"/>
  <c r="AB32" i="17"/>
  <c r="AA471" i="17"/>
  <c r="AE95" i="17"/>
  <c r="AC95" i="17"/>
  <c r="AE187" i="17"/>
  <c r="AB187" i="17"/>
  <c r="AE167" i="17"/>
  <c r="AB326" i="17"/>
  <c r="AE326" i="17"/>
  <c r="AE289" i="17"/>
  <c r="AC794" i="17"/>
  <c r="AF794" i="17"/>
  <c r="AA271" i="17"/>
  <c r="AD100" i="17"/>
  <c r="AD99" i="17"/>
  <c r="AF61" i="17"/>
  <c r="AC312" i="17"/>
  <c r="AA135" i="17"/>
  <c r="AB407" i="17"/>
  <c r="AD89" i="17"/>
  <c r="AB163" i="17"/>
  <c r="AE288" i="17"/>
  <c r="AB288" i="17"/>
  <c r="AB230" i="17"/>
  <c r="AB99" i="17"/>
  <c r="AE99" i="17"/>
  <c r="BM35" i="17"/>
  <c r="BM26" i="17" s="1"/>
  <c r="AS34" i="17"/>
  <c r="AS26" i="17" s="1"/>
  <c r="AC8" i="17"/>
  <c r="AE8" i="17"/>
  <c r="AF780" i="17"/>
  <c r="AF490" i="17"/>
  <c r="AF498" i="17"/>
  <c r="AF473" i="17"/>
  <c r="AC658" i="17"/>
  <c r="AB658" i="17"/>
  <c r="BL43" i="17"/>
  <c r="BL34" i="17" s="1"/>
  <c r="AE273" i="17"/>
  <c r="AE653" i="17"/>
  <c r="AB653" i="17"/>
  <c r="AF93" i="17"/>
  <c r="AF154" i="17"/>
  <c r="AF24" i="17"/>
  <c r="AF642" i="17"/>
  <c r="AF330" i="17"/>
  <c r="AA248" i="17"/>
  <c r="AA103" i="17"/>
  <c r="AC450" i="17"/>
  <c r="AB450" i="17"/>
  <c r="AE450" i="17"/>
  <c r="AF450" i="17"/>
  <c r="AE311" i="17"/>
  <c r="AC311" i="17"/>
  <c r="AC375" i="17"/>
  <c r="AE375" i="17"/>
  <c r="AB375" i="17"/>
  <c r="AF375" i="17"/>
  <c r="AA412" i="17"/>
  <c r="AD412" i="17"/>
  <c r="AC102" i="17"/>
  <c r="AB102" i="17"/>
  <c r="AC274" i="17"/>
  <c r="AB274" i="17"/>
  <c r="AE274" i="17"/>
  <c r="AE153" i="17"/>
  <c r="AB153" i="17"/>
  <c r="AE152" i="17"/>
  <c r="AC235" i="17"/>
  <c r="AB235" i="17"/>
  <c r="AE235" i="17"/>
  <c r="AA353" i="17"/>
  <c r="AC23" i="17"/>
  <c r="AB23" i="17"/>
  <c r="AF304" i="17"/>
  <c r="AC561" i="17"/>
  <c r="AB561" i="17"/>
  <c r="AE561" i="17"/>
  <c r="AB411" i="17"/>
  <c r="AC126" i="17"/>
  <c r="AB126" i="17"/>
  <c r="AE126" i="17"/>
  <c r="AV36" i="17"/>
  <c r="AV28" i="17" s="1"/>
  <c r="BP37" i="17"/>
  <c r="BP28" i="17" s="1"/>
  <c r="AF630" i="17"/>
  <c r="AF92" i="17"/>
  <c r="AF68" i="17"/>
  <c r="AF293" i="17"/>
  <c r="AD52" i="17"/>
  <c r="AB276" i="17"/>
  <c r="AA148" i="17"/>
  <c r="AA18" i="17"/>
  <c r="AB50" i="17"/>
  <c r="AC452" i="17"/>
  <c r="AF452" i="17"/>
  <c r="AE226" i="17"/>
  <c r="AE316" i="17"/>
  <c r="AE419" i="17"/>
  <c r="AB419" i="17"/>
  <c r="AB160" i="17"/>
  <c r="AE160" i="17"/>
  <c r="BN43" i="17"/>
  <c r="BN34" i="17" s="1"/>
  <c r="AB399" i="17"/>
  <c r="AA531" i="17"/>
  <c r="AF256" i="17"/>
  <c r="AF155" i="17"/>
  <c r="AE61" i="17"/>
  <c r="AR39" i="17"/>
  <c r="AR31" i="17" s="1"/>
  <c r="AB323" i="17"/>
  <c r="AE323" i="17"/>
  <c r="AF36" i="17"/>
  <c r="AF825" i="17"/>
  <c r="AF85" i="17"/>
  <c r="AF182" i="17"/>
  <c r="AF437" i="17"/>
  <c r="AF152" i="17"/>
  <c r="AF40" i="17"/>
  <c r="AF222" i="17"/>
  <c r="AF286" i="17"/>
  <c r="AD186" i="17"/>
  <c r="AD391" i="17"/>
  <c r="AF406" i="17"/>
  <c r="AF47" i="17"/>
  <c r="AF95" i="17"/>
  <c r="AF362" i="17"/>
  <c r="AF168" i="17"/>
  <c r="AD434" i="17"/>
  <c r="AF194" i="17"/>
  <c r="AD314" i="17"/>
  <c r="AD249" i="17"/>
  <c r="AF550" i="17"/>
  <c r="AF503" i="17"/>
  <c r="AF84" i="17"/>
  <c r="AH67" i="17" s="1"/>
  <c r="AK67" i="17" s="1"/>
  <c r="AF204" i="17"/>
  <c r="AF97" i="17"/>
  <c r="AF62" i="17"/>
  <c r="AF122" i="17"/>
  <c r="AD230" i="17"/>
  <c r="AF566" i="17"/>
  <c r="AF160" i="17"/>
  <c r="AF258" i="17"/>
  <c r="AD16" i="17"/>
  <c r="AF294" i="17"/>
  <c r="AF283" i="17"/>
  <c r="AF340" i="17"/>
  <c r="AF331" i="17"/>
  <c r="AF210" i="17"/>
  <c r="AD584" i="17"/>
  <c r="AE341" i="17"/>
  <c r="AB341" i="17"/>
  <c r="AE188" i="17"/>
  <c r="AC48" i="17"/>
  <c r="AE191" i="17"/>
  <c r="AE139" i="17"/>
  <c r="AB139" i="17"/>
  <c r="AE666" i="17"/>
  <c r="AC666" i="17"/>
  <c r="AE523" i="17"/>
  <c r="AB523" i="17"/>
  <c r="AA365" i="17"/>
  <c r="AE179" i="17"/>
  <c r="AF576" i="17"/>
  <c r="AA714" i="17"/>
  <c r="AF402" i="17"/>
  <c r="AC300" i="17"/>
  <c r="AE240" i="17"/>
  <c r="AC285" i="17"/>
  <c r="AE746" i="17"/>
  <c r="AC746" i="17"/>
  <c r="AF746" i="17"/>
  <c r="AA292" i="17"/>
  <c r="AA243" i="17"/>
  <c r="AA668" i="17"/>
  <c r="AB509" i="17"/>
  <c r="AE509" i="17"/>
  <c r="AE320" i="17"/>
  <c r="AB320" i="17"/>
  <c r="AA304" i="17"/>
  <c r="AB335" i="17"/>
  <c r="AC241" i="17"/>
  <c r="AE241" i="17"/>
  <c r="AE642" i="17"/>
  <c r="AE476" i="17"/>
  <c r="AE343" i="17"/>
  <c r="AB90" i="17"/>
  <c r="AE90" i="17"/>
  <c r="BO39" i="17"/>
  <c r="BO30" i="17" s="1"/>
  <c r="AA46" i="17"/>
  <c r="AD195" i="17"/>
  <c r="AE483" i="17"/>
  <c r="AC301" i="17"/>
  <c r="BO42" i="17"/>
  <c r="BO33" i="17" s="1"/>
  <c r="AC832" i="17"/>
  <c r="AB832" i="17"/>
  <c r="AE481" i="17"/>
  <c r="AB481" i="17"/>
  <c r="AE12" i="17"/>
  <c r="AF104" i="17"/>
  <c r="AE213" i="17"/>
  <c r="AC213" i="17"/>
  <c r="AF832" i="17"/>
  <c r="AC39" i="17"/>
  <c r="AB39" i="17"/>
  <c r="AE477" i="17"/>
  <c r="AB477" i="17"/>
  <c r="AC250" i="17"/>
  <c r="AE250" i="17"/>
  <c r="AB221" i="17"/>
  <c r="AE221" i="17"/>
  <c r="AB278" i="17"/>
  <c r="AB361" i="17"/>
  <c r="AE215" i="17"/>
  <c r="AB145" i="17"/>
  <c r="AE145" i="17"/>
  <c r="AD267" i="17"/>
  <c r="AE22" i="17"/>
  <c r="AE10" i="17"/>
  <c r="AE529" i="17"/>
  <c r="AB529" i="17"/>
  <c r="AE155" i="17"/>
  <c r="AF435" i="17"/>
  <c r="AC802" i="17"/>
  <c r="AE802" i="17"/>
  <c r="AS39" i="17"/>
  <c r="AS31" i="17" s="1"/>
  <c r="BM41" i="17"/>
  <c r="BM32" i="17" s="1"/>
  <c r="AE759" i="17"/>
  <c r="BN39" i="17"/>
  <c r="BN30" i="17" s="1"/>
  <c r="AD399" i="17"/>
  <c r="AE78" i="17"/>
  <c r="AE11" i="17"/>
  <c r="AD411" i="17"/>
  <c r="AA121" i="17"/>
  <c r="AE722" i="17"/>
  <c r="AA458" i="17"/>
  <c r="AA804" i="17"/>
  <c r="AE599" i="17"/>
  <c r="AR40" i="17"/>
  <c r="AR32" i="17" s="1"/>
  <c r="AB400" i="17"/>
  <c r="AE368" i="17"/>
  <c r="AA380" i="17"/>
  <c r="AE826" i="17"/>
  <c r="AB826" i="17"/>
  <c r="AB10" i="17"/>
  <c r="AN2" i="17"/>
  <c r="AR3" i="17"/>
  <c r="AR2" i="17" s="1"/>
  <c r="BL40" i="17"/>
  <c r="BL31" i="17" s="1"/>
  <c r="BL3" i="17"/>
  <c r="BL2" i="17" s="1"/>
  <c r="AR37" i="17"/>
  <c r="AR29" i="17" s="1"/>
  <c r="AA2" i="17"/>
  <c r="AB2" i="17"/>
  <c r="AS37" i="17"/>
  <c r="AS29" i="17" s="1"/>
  <c r="AS3" i="17"/>
  <c r="AS2" i="17" s="1"/>
  <c r="BM40" i="17"/>
  <c r="BM31" i="17" s="1"/>
  <c r="BM3" i="17"/>
  <c r="BM2" i="17" s="1"/>
  <c r="AT37" i="17"/>
  <c r="AT29" i="17" s="1"/>
  <c r="BN3" i="17"/>
  <c r="BN2" i="17" s="1"/>
  <c r="AE2" i="17"/>
  <c r="BN40" i="17"/>
  <c r="BN31" i="17" s="1"/>
  <c r="AT3" i="17"/>
  <c r="AT2" i="17" s="1"/>
  <c r="AH74" i="17"/>
  <c r="AK74" i="17" s="1"/>
  <c r="BH2" i="17"/>
  <c r="AH88" i="17"/>
  <c r="AK88" i="17" s="1"/>
  <c r="V4" i="13"/>
  <c r="S715" i="13"/>
  <c r="V236" i="13"/>
  <c r="M177" i="14"/>
  <c r="L177" i="14"/>
  <c r="K177" i="14"/>
  <c r="J177" i="14"/>
  <c r="I177" i="14"/>
  <c r="H177" i="14"/>
  <c r="G177" i="14"/>
  <c r="F177" i="14"/>
  <c r="E177" i="14"/>
  <c r="D177" i="14"/>
  <c r="C177" i="14"/>
  <c r="M176" i="14"/>
  <c r="L176" i="14"/>
  <c r="K176" i="14"/>
  <c r="J176" i="14"/>
  <c r="I176" i="14"/>
  <c r="H176" i="14"/>
  <c r="G176" i="14"/>
  <c r="F176" i="14"/>
  <c r="E176" i="14"/>
  <c r="D176" i="14"/>
  <c r="C176" i="14"/>
  <c r="M175" i="14"/>
  <c r="L175" i="14"/>
  <c r="K175" i="14"/>
  <c r="J175" i="14"/>
  <c r="I175" i="14"/>
  <c r="H175" i="14"/>
  <c r="G175" i="14"/>
  <c r="F175" i="14"/>
  <c r="E175" i="14"/>
  <c r="D175" i="14"/>
  <c r="C175" i="14"/>
  <c r="M174" i="14"/>
  <c r="L174" i="14"/>
  <c r="K174" i="14"/>
  <c r="J174" i="14"/>
  <c r="I174" i="14"/>
  <c r="H174" i="14"/>
  <c r="G174" i="14"/>
  <c r="F174" i="14"/>
  <c r="E174" i="14"/>
  <c r="D174" i="14"/>
  <c r="C174" i="14"/>
  <c r="M173" i="14"/>
  <c r="L173" i="14"/>
  <c r="K173" i="14"/>
  <c r="J173" i="14"/>
  <c r="I173" i="14"/>
  <c r="H173" i="14"/>
  <c r="G173" i="14"/>
  <c r="F173" i="14"/>
  <c r="E173" i="14"/>
  <c r="D173" i="14"/>
  <c r="C173" i="14"/>
  <c r="M172" i="14"/>
  <c r="L172" i="14"/>
  <c r="K172" i="14"/>
  <c r="J172" i="14"/>
  <c r="I172" i="14"/>
  <c r="H172" i="14"/>
  <c r="G172" i="14"/>
  <c r="F172" i="14"/>
  <c r="E172" i="14"/>
  <c r="D172" i="14"/>
  <c r="C172" i="14"/>
  <c r="M171" i="14"/>
  <c r="L171" i="14"/>
  <c r="K171" i="14"/>
  <c r="J171" i="14"/>
  <c r="I171" i="14"/>
  <c r="H171" i="14"/>
  <c r="G171" i="14"/>
  <c r="F171" i="14"/>
  <c r="E171" i="14"/>
  <c r="D171" i="14"/>
  <c r="C171" i="14"/>
  <c r="M170" i="14"/>
  <c r="L170" i="14"/>
  <c r="K170" i="14"/>
  <c r="J170" i="14"/>
  <c r="I170" i="14"/>
  <c r="H170" i="14"/>
  <c r="G170" i="14"/>
  <c r="F170" i="14"/>
  <c r="E170" i="14"/>
  <c r="D170" i="14"/>
  <c r="C170" i="14"/>
  <c r="M169" i="14"/>
  <c r="L169" i="14"/>
  <c r="K169" i="14"/>
  <c r="J169" i="14"/>
  <c r="I169" i="14"/>
  <c r="H169" i="14"/>
  <c r="G169" i="14"/>
  <c r="F169" i="14"/>
  <c r="E169" i="14"/>
  <c r="D169" i="14"/>
  <c r="C169" i="14"/>
  <c r="M168" i="14"/>
  <c r="L168" i="14"/>
  <c r="K168" i="14"/>
  <c r="J168" i="14"/>
  <c r="I168" i="14"/>
  <c r="H168" i="14"/>
  <c r="G168" i="14"/>
  <c r="F168" i="14"/>
  <c r="E168" i="14"/>
  <c r="D168" i="14"/>
  <c r="C168" i="14"/>
  <c r="M167" i="14"/>
  <c r="L167" i="14"/>
  <c r="K167" i="14"/>
  <c r="J167" i="14"/>
  <c r="I167" i="14"/>
  <c r="H167" i="14"/>
  <c r="G167" i="14"/>
  <c r="F167" i="14"/>
  <c r="E167" i="14"/>
  <c r="D167" i="14"/>
  <c r="C167" i="14"/>
  <c r="M166" i="14"/>
  <c r="L166" i="14"/>
  <c r="K166" i="14"/>
  <c r="J166" i="14"/>
  <c r="I166" i="14"/>
  <c r="H166" i="14"/>
  <c r="G166" i="14"/>
  <c r="F166" i="14"/>
  <c r="E166" i="14"/>
  <c r="D166" i="14"/>
  <c r="C166" i="14"/>
  <c r="M165" i="14"/>
  <c r="L165" i="14"/>
  <c r="K165" i="14"/>
  <c r="J165" i="14"/>
  <c r="I165" i="14"/>
  <c r="H165" i="14"/>
  <c r="G165" i="14"/>
  <c r="F165" i="14"/>
  <c r="E165" i="14"/>
  <c r="D165" i="14"/>
  <c r="C165" i="14"/>
  <c r="M164" i="14"/>
  <c r="L164" i="14"/>
  <c r="K164" i="14"/>
  <c r="J164" i="14"/>
  <c r="I164" i="14"/>
  <c r="H164" i="14"/>
  <c r="G164" i="14"/>
  <c r="F164" i="14"/>
  <c r="E164" i="14"/>
  <c r="D164" i="14"/>
  <c r="C164" i="14"/>
  <c r="M163" i="14"/>
  <c r="L163" i="14"/>
  <c r="K163" i="14"/>
  <c r="J163" i="14"/>
  <c r="I163" i="14"/>
  <c r="H163" i="14"/>
  <c r="G163" i="14"/>
  <c r="F163" i="14"/>
  <c r="E163" i="14"/>
  <c r="D163" i="14"/>
  <c r="C163" i="14"/>
  <c r="M162" i="14"/>
  <c r="L162" i="14"/>
  <c r="K162" i="14"/>
  <c r="J162" i="14"/>
  <c r="I162" i="14"/>
  <c r="H162" i="14"/>
  <c r="G162" i="14"/>
  <c r="F162" i="14"/>
  <c r="E162" i="14"/>
  <c r="D162" i="14"/>
  <c r="C162" i="14"/>
  <c r="M161" i="14"/>
  <c r="L161" i="14"/>
  <c r="K161" i="14"/>
  <c r="J161" i="14"/>
  <c r="I161" i="14"/>
  <c r="H161" i="14"/>
  <c r="G161" i="14"/>
  <c r="F161" i="14"/>
  <c r="E161" i="14"/>
  <c r="D161" i="14"/>
  <c r="C161" i="14"/>
  <c r="M160" i="14"/>
  <c r="L160" i="14"/>
  <c r="K160" i="14"/>
  <c r="J160" i="14"/>
  <c r="I160" i="14"/>
  <c r="H160" i="14"/>
  <c r="G160" i="14"/>
  <c r="F160" i="14"/>
  <c r="E160" i="14"/>
  <c r="D160" i="14"/>
  <c r="C160" i="14"/>
  <c r="M159" i="14"/>
  <c r="L159" i="14"/>
  <c r="K159" i="14"/>
  <c r="J159" i="14"/>
  <c r="I159" i="14"/>
  <c r="H159" i="14"/>
  <c r="G159" i="14"/>
  <c r="F159" i="14"/>
  <c r="E159" i="14"/>
  <c r="D159" i="14"/>
  <c r="C159" i="14"/>
  <c r="M158" i="14"/>
  <c r="L158" i="14"/>
  <c r="K158" i="14"/>
  <c r="J158" i="14"/>
  <c r="I158" i="14"/>
  <c r="H158" i="14"/>
  <c r="G158" i="14"/>
  <c r="F158" i="14"/>
  <c r="E158" i="14"/>
  <c r="D158" i="14"/>
  <c r="C158" i="14"/>
  <c r="M157" i="14"/>
  <c r="L157" i="14"/>
  <c r="K157" i="14"/>
  <c r="J157" i="14"/>
  <c r="I157" i="14"/>
  <c r="H157" i="14"/>
  <c r="G157" i="14"/>
  <c r="F157" i="14"/>
  <c r="E157" i="14"/>
  <c r="D157" i="14"/>
  <c r="C157" i="14"/>
  <c r="M156" i="14"/>
  <c r="L156" i="14"/>
  <c r="K156" i="14"/>
  <c r="J156" i="14"/>
  <c r="I156" i="14"/>
  <c r="H156" i="14"/>
  <c r="G156" i="14"/>
  <c r="F156" i="14"/>
  <c r="E156" i="14"/>
  <c r="D156" i="14"/>
  <c r="C156" i="14"/>
  <c r="M155" i="14"/>
  <c r="L155" i="14"/>
  <c r="K155" i="14"/>
  <c r="J155" i="14"/>
  <c r="I155" i="14"/>
  <c r="H155" i="14"/>
  <c r="G155" i="14"/>
  <c r="F155" i="14"/>
  <c r="E155" i="14"/>
  <c r="D155" i="14"/>
  <c r="C155" i="14"/>
  <c r="M154" i="14"/>
  <c r="L154" i="14"/>
  <c r="K154" i="14"/>
  <c r="J154" i="14"/>
  <c r="I154" i="14"/>
  <c r="H154" i="14"/>
  <c r="G154" i="14"/>
  <c r="F154" i="14"/>
  <c r="E154" i="14"/>
  <c r="D154" i="14"/>
  <c r="C154" i="14"/>
  <c r="M153" i="14"/>
  <c r="L153" i="14"/>
  <c r="K153" i="14"/>
  <c r="J153" i="14"/>
  <c r="I153" i="14"/>
  <c r="H153" i="14"/>
  <c r="G153" i="14"/>
  <c r="F153" i="14"/>
  <c r="E153" i="14"/>
  <c r="D153" i="14"/>
  <c r="C153" i="14"/>
  <c r="M152" i="14"/>
  <c r="L152" i="14"/>
  <c r="K152" i="14"/>
  <c r="J152" i="14"/>
  <c r="I152" i="14"/>
  <c r="H152" i="14"/>
  <c r="G152" i="14"/>
  <c r="F152" i="14"/>
  <c r="E152" i="14"/>
  <c r="D152" i="14"/>
  <c r="C152" i="14"/>
  <c r="M151" i="14"/>
  <c r="L151" i="14"/>
  <c r="K151" i="14"/>
  <c r="J151" i="14"/>
  <c r="I151" i="14"/>
  <c r="H151" i="14"/>
  <c r="G151" i="14"/>
  <c r="F151" i="14"/>
  <c r="E151" i="14"/>
  <c r="D151" i="14"/>
  <c r="C151" i="14"/>
  <c r="M150" i="14"/>
  <c r="L150" i="14"/>
  <c r="K150" i="14"/>
  <c r="J150" i="14"/>
  <c r="I150" i="14"/>
  <c r="H150" i="14"/>
  <c r="G150" i="14"/>
  <c r="F150" i="14"/>
  <c r="E150" i="14"/>
  <c r="D150" i="14"/>
  <c r="C150" i="14"/>
  <c r="M149" i="14"/>
  <c r="L149" i="14"/>
  <c r="K149" i="14"/>
  <c r="J149" i="14"/>
  <c r="I149" i="14"/>
  <c r="H149" i="14"/>
  <c r="G149" i="14"/>
  <c r="F149" i="14"/>
  <c r="E149" i="14"/>
  <c r="D149" i="14"/>
  <c r="C149" i="14"/>
  <c r="M148" i="14"/>
  <c r="L148" i="14"/>
  <c r="K148" i="14"/>
  <c r="J148" i="14"/>
  <c r="I148" i="14"/>
  <c r="H148" i="14"/>
  <c r="G148" i="14"/>
  <c r="F148" i="14"/>
  <c r="E148" i="14"/>
  <c r="D148" i="14"/>
  <c r="C148" i="14"/>
  <c r="M147" i="14"/>
  <c r="L147" i="14"/>
  <c r="K147" i="14"/>
  <c r="J147" i="14"/>
  <c r="I147" i="14"/>
  <c r="H147" i="14"/>
  <c r="G147" i="14"/>
  <c r="F147" i="14"/>
  <c r="E147" i="14"/>
  <c r="D147" i="14"/>
  <c r="C147" i="14"/>
  <c r="M146" i="14"/>
  <c r="L146" i="14"/>
  <c r="K146" i="14"/>
  <c r="J146" i="14"/>
  <c r="I146" i="14"/>
  <c r="H146" i="14"/>
  <c r="G146" i="14"/>
  <c r="F146" i="14"/>
  <c r="E146" i="14"/>
  <c r="D146" i="14"/>
  <c r="C146" i="14"/>
  <c r="M145" i="14"/>
  <c r="L145" i="14"/>
  <c r="K145" i="14"/>
  <c r="J145" i="14"/>
  <c r="I145" i="14"/>
  <c r="H145" i="14"/>
  <c r="G145" i="14"/>
  <c r="F145" i="14"/>
  <c r="E145" i="14"/>
  <c r="D145" i="14"/>
  <c r="C145" i="14"/>
  <c r="M144" i="14"/>
  <c r="L144" i="14"/>
  <c r="K144" i="14"/>
  <c r="J144" i="14"/>
  <c r="I144" i="14"/>
  <c r="H144" i="14"/>
  <c r="G144" i="14"/>
  <c r="F144" i="14"/>
  <c r="E144" i="14"/>
  <c r="D144" i="14"/>
  <c r="C144" i="14"/>
  <c r="M143" i="14"/>
  <c r="L143" i="14"/>
  <c r="K143" i="14"/>
  <c r="J143" i="14"/>
  <c r="I143" i="14"/>
  <c r="H143" i="14"/>
  <c r="G143" i="14"/>
  <c r="F143" i="14"/>
  <c r="E143" i="14"/>
  <c r="D143" i="14"/>
  <c r="C143" i="14"/>
  <c r="M142" i="14"/>
  <c r="L142" i="14"/>
  <c r="K142" i="14"/>
  <c r="J142" i="14"/>
  <c r="I142" i="14"/>
  <c r="H142" i="14"/>
  <c r="G142" i="14"/>
  <c r="F142" i="14"/>
  <c r="E142" i="14"/>
  <c r="D142" i="14"/>
  <c r="C142" i="14"/>
  <c r="M141" i="14"/>
  <c r="L141" i="14"/>
  <c r="K141" i="14"/>
  <c r="J141" i="14"/>
  <c r="I141" i="14"/>
  <c r="H141" i="14"/>
  <c r="G141" i="14"/>
  <c r="F141" i="14"/>
  <c r="E141" i="14"/>
  <c r="D141" i="14"/>
  <c r="C141" i="14"/>
  <c r="M140" i="14"/>
  <c r="L140" i="14"/>
  <c r="K140" i="14"/>
  <c r="J140" i="14"/>
  <c r="I140" i="14"/>
  <c r="H140" i="14"/>
  <c r="G140" i="14"/>
  <c r="F140" i="14"/>
  <c r="E140" i="14"/>
  <c r="D140" i="14"/>
  <c r="C140" i="14"/>
  <c r="M139" i="14"/>
  <c r="L139" i="14"/>
  <c r="K139" i="14"/>
  <c r="J139" i="14"/>
  <c r="I139" i="14"/>
  <c r="H139" i="14"/>
  <c r="G139" i="14"/>
  <c r="F139" i="14"/>
  <c r="E139" i="14"/>
  <c r="D139" i="14"/>
  <c r="C139" i="14"/>
  <c r="M138" i="14"/>
  <c r="L138" i="14"/>
  <c r="K138" i="14"/>
  <c r="J138" i="14"/>
  <c r="I138" i="14"/>
  <c r="H138" i="14"/>
  <c r="G138" i="14"/>
  <c r="F138" i="14"/>
  <c r="E138" i="14"/>
  <c r="D138" i="14"/>
  <c r="C138" i="14"/>
  <c r="M137" i="14"/>
  <c r="L137" i="14"/>
  <c r="K137" i="14"/>
  <c r="J137" i="14"/>
  <c r="I137" i="14"/>
  <c r="H137" i="14"/>
  <c r="G137" i="14"/>
  <c r="F137" i="14"/>
  <c r="E137" i="14"/>
  <c r="D137" i="14"/>
  <c r="C137" i="14"/>
  <c r="M136" i="14"/>
  <c r="L136" i="14"/>
  <c r="K136" i="14"/>
  <c r="J136" i="14"/>
  <c r="I136" i="14"/>
  <c r="H136" i="14"/>
  <c r="G136" i="14"/>
  <c r="F136" i="14"/>
  <c r="E136" i="14"/>
  <c r="D136" i="14"/>
  <c r="C136" i="14"/>
  <c r="M135" i="14"/>
  <c r="L135" i="14"/>
  <c r="K135" i="14"/>
  <c r="J135" i="14"/>
  <c r="I135" i="14"/>
  <c r="H135" i="14"/>
  <c r="G135" i="14"/>
  <c r="F135" i="14"/>
  <c r="E135" i="14"/>
  <c r="D135" i="14"/>
  <c r="C135" i="14"/>
  <c r="M134" i="14"/>
  <c r="L134" i="14"/>
  <c r="K134" i="14"/>
  <c r="J134" i="14"/>
  <c r="I134" i="14"/>
  <c r="H134" i="14"/>
  <c r="G134" i="14"/>
  <c r="F134" i="14"/>
  <c r="E134" i="14"/>
  <c r="D134" i="14"/>
  <c r="C134" i="14"/>
  <c r="M133" i="14"/>
  <c r="L133" i="14"/>
  <c r="K133" i="14"/>
  <c r="J133" i="14"/>
  <c r="I133" i="14"/>
  <c r="H133" i="14"/>
  <c r="G133" i="14"/>
  <c r="F133" i="14"/>
  <c r="E133" i="14"/>
  <c r="D133" i="14"/>
  <c r="C133" i="14"/>
  <c r="M132" i="14"/>
  <c r="L132" i="14"/>
  <c r="K132" i="14"/>
  <c r="J132" i="14"/>
  <c r="I132" i="14"/>
  <c r="H132" i="14"/>
  <c r="G132" i="14"/>
  <c r="F132" i="14"/>
  <c r="E132" i="14"/>
  <c r="D132" i="14"/>
  <c r="C132" i="14"/>
  <c r="M131" i="14"/>
  <c r="L131" i="14"/>
  <c r="K131" i="14"/>
  <c r="J131" i="14"/>
  <c r="I131" i="14"/>
  <c r="H131" i="14"/>
  <c r="G131" i="14"/>
  <c r="F131" i="14"/>
  <c r="E131" i="14"/>
  <c r="D131" i="14"/>
  <c r="C131" i="14"/>
  <c r="M130" i="14"/>
  <c r="L130" i="14"/>
  <c r="K130" i="14"/>
  <c r="J130" i="14"/>
  <c r="I130" i="14"/>
  <c r="H130" i="14"/>
  <c r="G130" i="14"/>
  <c r="F130" i="14"/>
  <c r="E130" i="14"/>
  <c r="D130" i="14"/>
  <c r="C130" i="14"/>
  <c r="M129" i="14"/>
  <c r="L129" i="14"/>
  <c r="K129" i="14"/>
  <c r="J129" i="14"/>
  <c r="I129" i="14"/>
  <c r="H129" i="14"/>
  <c r="G129" i="14"/>
  <c r="F129" i="14"/>
  <c r="E129" i="14"/>
  <c r="D129" i="14"/>
  <c r="C129" i="14"/>
  <c r="M128" i="14"/>
  <c r="L128" i="14"/>
  <c r="K128" i="14"/>
  <c r="J128" i="14"/>
  <c r="I128" i="14"/>
  <c r="H128" i="14"/>
  <c r="G128" i="14"/>
  <c r="F128" i="14"/>
  <c r="E128" i="14"/>
  <c r="D128" i="14"/>
  <c r="C128" i="14"/>
  <c r="M127" i="14"/>
  <c r="L127" i="14"/>
  <c r="K127" i="14"/>
  <c r="J127" i="14"/>
  <c r="I127" i="14"/>
  <c r="H127" i="14"/>
  <c r="G127" i="14"/>
  <c r="F127" i="14"/>
  <c r="E127" i="14"/>
  <c r="D127" i="14"/>
  <c r="C127" i="14"/>
  <c r="M126" i="14"/>
  <c r="L126" i="14"/>
  <c r="K126" i="14"/>
  <c r="J126" i="14"/>
  <c r="I126" i="14"/>
  <c r="H126" i="14"/>
  <c r="G126" i="14"/>
  <c r="F126" i="14"/>
  <c r="E126" i="14"/>
  <c r="D126" i="14"/>
  <c r="C126" i="14"/>
  <c r="M125" i="14"/>
  <c r="L125" i="14"/>
  <c r="K125" i="14"/>
  <c r="J125" i="14"/>
  <c r="I125" i="14"/>
  <c r="H125" i="14"/>
  <c r="G125" i="14"/>
  <c r="F125" i="14"/>
  <c r="E125" i="14"/>
  <c r="D125" i="14"/>
  <c r="C125" i="14"/>
  <c r="B177" i="14"/>
  <c r="B176" i="14"/>
  <c r="B175" i="14"/>
  <c r="B174" i="14"/>
  <c r="B173" i="14"/>
  <c r="B172" i="14"/>
  <c r="B171" i="14"/>
  <c r="B170" i="14"/>
  <c r="B169" i="14"/>
  <c r="B168" i="14"/>
  <c r="B167" i="14"/>
  <c r="B166" i="14"/>
  <c r="B165" i="14"/>
  <c r="B164" i="14"/>
  <c r="B163" i="14"/>
  <c r="B162" i="14"/>
  <c r="B161" i="14"/>
  <c r="B160" i="14"/>
  <c r="B159" i="14"/>
  <c r="B158" i="14"/>
  <c r="B157" i="14"/>
  <c r="B156" i="14"/>
  <c r="B155" i="14"/>
  <c r="B154" i="14"/>
  <c r="B153" i="14"/>
  <c r="B152" i="14"/>
  <c r="B151" i="14"/>
  <c r="B150" i="14"/>
  <c r="B149" i="14"/>
  <c r="B148" i="14"/>
  <c r="B147" i="14"/>
  <c r="B146" i="14"/>
  <c r="B145" i="14"/>
  <c r="B144" i="14"/>
  <c r="B143" i="14"/>
  <c r="B142" i="14"/>
  <c r="B141" i="14"/>
  <c r="B140" i="14"/>
  <c r="B139" i="14"/>
  <c r="B138" i="14"/>
  <c r="B137" i="14"/>
  <c r="B136" i="14"/>
  <c r="B135" i="14"/>
  <c r="B134" i="14"/>
  <c r="B133" i="14"/>
  <c r="B132" i="14"/>
  <c r="B131" i="14"/>
  <c r="B130" i="14"/>
  <c r="B129" i="14"/>
  <c r="B128" i="14"/>
  <c r="B127" i="14"/>
  <c r="B126" i="14"/>
  <c r="B125" i="14"/>
  <c r="M119" i="14"/>
  <c r="L119" i="14"/>
  <c r="K119" i="14"/>
  <c r="J119" i="14"/>
  <c r="I119" i="14"/>
  <c r="H119" i="14"/>
  <c r="G119" i="14"/>
  <c r="F119" i="14"/>
  <c r="E119" i="14"/>
  <c r="D119" i="14"/>
  <c r="C119" i="14"/>
  <c r="M118" i="14"/>
  <c r="L118" i="14"/>
  <c r="K118" i="14"/>
  <c r="J118" i="14"/>
  <c r="I118" i="14"/>
  <c r="H118" i="14"/>
  <c r="G118" i="14"/>
  <c r="F118" i="14"/>
  <c r="E118" i="14"/>
  <c r="D118" i="14"/>
  <c r="C118" i="14"/>
  <c r="M117" i="14"/>
  <c r="L117" i="14"/>
  <c r="K117" i="14"/>
  <c r="J117" i="14"/>
  <c r="I117" i="14"/>
  <c r="H117" i="14"/>
  <c r="G117" i="14"/>
  <c r="F117" i="14"/>
  <c r="E117" i="14"/>
  <c r="D117" i="14"/>
  <c r="C117" i="14"/>
  <c r="M116" i="14"/>
  <c r="L116" i="14"/>
  <c r="K116" i="14"/>
  <c r="J116" i="14"/>
  <c r="I116" i="14"/>
  <c r="H116" i="14"/>
  <c r="G116" i="14"/>
  <c r="F116" i="14"/>
  <c r="E116" i="14"/>
  <c r="D116" i="14"/>
  <c r="C116" i="14"/>
  <c r="M115" i="14"/>
  <c r="L115" i="14"/>
  <c r="K115" i="14"/>
  <c r="J115" i="14"/>
  <c r="I115" i="14"/>
  <c r="H115" i="14"/>
  <c r="G115" i="14"/>
  <c r="F115" i="14"/>
  <c r="E115" i="14"/>
  <c r="D115" i="14"/>
  <c r="C115" i="14"/>
  <c r="M114" i="14"/>
  <c r="L114" i="14"/>
  <c r="K114" i="14"/>
  <c r="J114" i="14"/>
  <c r="I114" i="14"/>
  <c r="H114" i="14"/>
  <c r="G114" i="14"/>
  <c r="F114" i="14"/>
  <c r="E114" i="14"/>
  <c r="D114" i="14"/>
  <c r="C114" i="14"/>
  <c r="M113" i="14"/>
  <c r="L113" i="14"/>
  <c r="K113" i="14"/>
  <c r="J113" i="14"/>
  <c r="I113" i="14"/>
  <c r="H113" i="14"/>
  <c r="G113" i="14"/>
  <c r="F113" i="14"/>
  <c r="E113" i="14"/>
  <c r="D113" i="14"/>
  <c r="C113" i="14"/>
  <c r="M112" i="14"/>
  <c r="L112" i="14"/>
  <c r="K112" i="14"/>
  <c r="J112" i="14"/>
  <c r="I112" i="14"/>
  <c r="H112" i="14"/>
  <c r="G112" i="14"/>
  <c r="F112" i="14"/>
  <c r="E112" i="14"/>
  <c r="D112" i="14"/>
  <c r="C112" i="14"/>
  <c r="B119" i="14"/>
  <c r="B118" i="14"/>
  <c r="B117" i="14"/>
  <c r="B116" i="14"/>
  <c r="B115" i="14"/>
  <c r="B114" i="14"/>
  <c r="B113" i="14"/>
  <c r="B112" i="14"/>
  <c r="T708" i="13"/>
  <c r="T684" i="13"/>
  <c r="T676" i="13"/>
  <c r="T668" i="13"/>
  <c r="T644" i="13"/>
  <c r="T642" i="13"/>
  <c r="T634" i="13"/>
  <c r="T628" i="13"/>
  <c r="T626" i="13"/>
  <c r="T620" i="13"/>
  <c r="T618" i="13"/>
  <c r="T612" i="13"/>
  <c r="T610" i="13"/>
  <c r="T596" i="13"/>
  <c r="T594" i="13"/>
  <c r="T588" i="13"/>
  <c r="T586" i="13"/>
  <c r="T578" i="13"/>
  <c r="T564" i="13"/>
  <c r="T562" i="13"/>
  <c r="T556" i="13"/>
  <c r="T554" i="13"/>
  <c r="T548" i="13"/>
  <c r="T546" i="13"/>
  <c r="T540" i="13"/>
  <c r="T538" i="13"/>
  <c r="T530" i="13"/>
  <c r="T524" i="13"/>
  <c r="T516" i="13"/>
  <c r="T514" i="13"/>
  <c r="T508" i="13"/>
  <c r="T506" i="13"/>
  <c r="T500" i="13"/>
  <c r="T498" i="13"/>
  <c r="T492" i="13"/>
  <c r="T490" i="13"/>
  <c r="T484" i="13"/>
  <c r="T482" i="13"/>
  <c r="T476" i="13"/>
  <c r="T468" i="13"/>
  <c r="T458" i="13"/>
  <c r="T452" i="13"/>
  <c r="T450" i="13"/>
  <c r="T444" i="13"/>
  <c r="T436" i="13"/>
  <c r="T434" i="13"/>
  <c r="T428" i="13"/>
  <c r="T420" i="13"/>
  <c r="T418" i="13"/>
  <c r="T412" i="13"/>
  <c r="T410" i="13"/>
  <c r="T404" i="13"/>
  <c r="T402" i="13"/>
  <c r="T396" i="13"/>
  <c r="T394" i="13"/>
  <c r="T388" i="13"/>
  <c r="T386" i="13"/>
  <c r="T380" i="13"/>
  <c r="T378" i="13"/>
  <c r="T370" i="13"/>
  <c r="T362" i="13"/>
  <c r="T356" i="13"/>
  <c r="T354" i="13"/>
  <c r="T348" i="13"/>
  <c r="T340" i="13"/>
  <c r="T338" i="13"/>
  <c r="T332" i="13"/>
  <c r="T330" i="13"/>
  <c r="T324" i="13"/>
  <c r="T322" i="13"/>
  <c r="T316" i="13"/>
  <c r="T308" i="13"/>
  <c r="T306" i="13"/>
  <c r="T300" i="13"/>
  <c r="T298" i="13"/>
  <c r="T290" i="13"/>
  <c r="T282" i="13"/>
  <c r="T276" i="13"/>
  <c r="T274" i="13"/>
  <c r="T268" i="13"/>
  <c r="T260" i="13"/>
  <c r="T258" i="13"/>
  <c r="T252" i="13"/>
  <c r="T250" i="13"/>
  <c r="T244" i="13"/>
  <c r="T242" i="13"/>
  <c r="T236" i="13"/>
  <c r="T234" i="13"/>
  <c r="T228" i="13"/>
  <c r="T226" i="13"/>
  <c r="T204" i="13"/>
  <c r="T202" i="13"/>
  <c r="T196" i="13"/>
  <c r="T188" i="13"/>
  <c r="T180" i="13"/>
  <c r="T178" i="13"/>
  <c r="T172" i="13"/>
  <c r="T164" i="13"/>
  <c r="T162" i="13"/>
  <c r="T156" i="13"/>
  <c r="T154" i="13"/>
  <c r="T146" i="13"/>
  <c r="T138" i="13"/>
  <c r="T132" i="13"/>
  <c r="T130" i="13"/>
  <c r="T124" i="13"/>
  <c r="T122" i="13"/>
  <c r="T116" i="13"/>
  <c r="T114" i="13"/>
  <c r="T108" i="13"/>
  <c r="T106" i="13"/>
  <c r="T100" i="13"/>
  <c r="T98" i="13"/>
  <c r="T84" i="13"/>
  <c r="T82" i="13"/>
  <c r="T76" i="13"/>
  <c r="T74" i="13"/>
  <c r="T68" i="13"/>
  <c r="T52" i="13"/>
  <c r="T50" i="13"/>
  <c r="T44" i="13"/>
  <c r="T36" i="13"/>
  <c r="T34" i="13"/>
  <c r="T28" i="13"/>
  <c r="T26" i="13"/>
  <c r="T18" i="13"/>
  <c r="T12" i="13"/>
  <c r="T701" i="13"/>
  <c r="T700" i="13"/>
  <c r="T693" i="13"/>
  <c r="T692" i="13"/>
  <c r="T685" i="13"/>
  <c r="T669" i="13"/>
  <c r="T661" i="13"/>
  <c r="T653" i="13"/>
  <c r="T652" i="13"/>
  <c r="T645" i="13"/>
  <c r="T629" i="13"/>
  <c r="T621" i="13"/>
  <c r="T613" i="13"/>
  <c r="T604" i="13"/>
  <c r="T589" i="13"/>
  <c r="T581" i="13"/>
  <c r="T573" i="13"/>
  <c r="T572" i="13"/>
  <c r="T557" i="13"/>
  <c r="T549" i="13"/>
  <c r="T541" i="13"/>
  <c r="T533" i="13"/>
  <c r="T532" i="13"/>
  <c r="T517" i="13"/>
  <c r="T509" i="13"/>
  <c r="T501" i="13"/>
  <c r="T485" i="13"/>
  <c r="T477" i="13"/>
  <c r="T469" i="13"/>
  <c r="T461" i="13"/>
  <c r="T445" i="13"/>
  <c r="T437" i="13"/>
  <c r="T429" i="13"/>
  <c r="T413" i="13"/>
  <c r="T405" i="13"/>
  <c r="T397" i="13"/>
  <c r="T389" i="13"/>
  <c r="T373" i="13"/>
  <c r="T372" i="13"/>
  <c r="T365" i="13"/>
  <c r="T364" i="13"/>
  <c r="T357" i="13"/>
  <c r="T333" i="13"/>
  <c r="T325" i="13"/>
  <c r="T317" i="13"/>
  <c r="T301" i="13"/>
  <c r="T293" i="13"/>
  <c r="T292" i="13"/>
  <c r="T285" i="13"/>
  <c r="T284" i="13"/>
  <c r="T277" i="13"/>
  <c r="T261" i="13"/>
  <c r="T253" i="13"/>
  <c r="T245" i="13"/>
  <c r="T229" i="13"/>
  <c r="T221" i="13"/>
  <c r="T220" i="13"/>
  <c r="T213" i="13"/>
  <c r="T212" i="13"/>
  <c r="T205" i="13"/>
  <c r="T189" i="13"/>
  <c r="T181" i="13"/>
  <c r="T173" i="13"/>
  <c r="T157" i="13"/>
  <c r="T149" i="13"/>
  <c r="T148" i="13"/>
  <c r="T141" i="13"/>
  <c r="T140" i="13"/>
  <c r="T133" i="13"/>
  <c r="T117" i="13"/>
  <c r="T109" i="13"/>
  <c r="T101" i="13"/>
  <c r="T92" i="13"/>
  <c r="T77" i="13"/>
  <c r="T69" i="13"/>
  <c r="T61" i="13"/>
  <c r="T60" i="13"/>
  <c r="T45" i="13"/>
  <c r="T37" i="13"/>
  <c r="T29" i="13"/>
  <c r="T21" i="13"/>
  <c r="T20" i="13"/>
  <c r="T710" i="13"/>
  <c r="T702" i="13"/>
  <c r="T694" i="13"/>
  <c r="T686" i="13"/>
  <c r="T670" i="13"/>
  <c r="T660" i="13"/>
  <c r="T654" i="13"/>
  <c r="T646" i="13"/>
  <c r="T638" i="13"/>
  <c r="T630" i="13"/>
  <c r="T622" i="13"/>
  <c r="T606" i="13"/>
  <c r="T590" i="13"/>
  <c r="T582" i="13"/>
  <c r="T580" i="13"/>
  <c r="T574" i="13"/>
  <c r="T566" i="13"/>
  <c r="T558" i="13"/>
  <c r="T542" i="13"/>
  <c r="T526" i="13"/>
  <c r="T518" i="13"/>
  <c r="T510" i="13"/>
  <c r="T502" i="13"/>
  <c r="T494" i="13"/>
  <c r="T478" i="13"/>
  <c r="T462" i="13"/>
  <c r="T460" i="13"/>
  <c r="T454" i="13"/>
  <c r="T446" i="13"/>
  <c r="T438" i="13"/>
  <c r="T430" i="13"/>
  <c r="T414" i="13"/>
  <c r="T398" i="13"/>
  <c r="T390" i="13"/>
  <c r="T382" i="13"/>
  <c r="T374" i="13"/>
  <c r="T366" i="13"/>
  <c r="T350" i="13"/>
  <c r="T334" i="13"/>
  <c r="T326" i="13"/>
  <c r="T318" i="13"/>
  <c r="T310" i="13"/>
  <c r="T302" i="13"/>
  <c r="T286" i="13"/>
  <c r="T270" i="13"/>
  <c r="T262" i="13"/>
  <c r="T254" i="13"/>
  <c r="T246" i="13"/>
  <c r="T238" i="13"/>
  <c r="T222" i="13"/>
  <c r="T206" i="13"/>
  <c r="T198" i="13"/>
  <c r="T190" i="13"/>
  <c r="T182" i="13"/>
  <c r="T174" i="13"/>
  <c r="T158" i="13"/>
  <c r="T142" i="13"/>
  <c r="T134" i="13"/>
  <c r="T126" i="13"/>
  <c r="T118" i="13"/>
  <c r="T110" i="13"/>
  <c r="T94" i="13"/>
  <c r="T78" i="13"/>
  <c r="T70" i="13"/>
  <c r="T62" i="13"/>
  <c r="T54" i="13"/>
  <c r="T46" i="13"/>
  <c r="T30" i="13"/>
  <c r="T14" i="13"/>
  <c r="T4" i="1"/>
  <c r="T636" i="13"/>
  <c r="T714" i="13"/>
  <c r="T713" i="13"/>
  <c r="T712" i="13"/>
  <c r="T711" i="13"/>
  <c r="T709" i="13"/>
  <c r="T707" i="13"/>
  <c r="T706" i="13"/>
  <c r="T705" i="13"/>
  <c r="T704" i="13"/>
  <c r="T703" i="13"/>
  <c r="T699" i="13"/>
  <c r="T698" i="13"/>
  <c r="T697" i="13"/>
  <c r="T696" i="13"/>
  <c r="T695" i="13"/>
  <c r="T691" i="13"/>
  <c r="T690" i="13"/>
  <c r="T689" i="13"/>
  <c r="T688" i="13"/>
  <c r="T687" i="13"/>
  <c r="T683" i="13"/>
  <c r="T682" i="13"/>
  <c r="T681" i="13"/>
  <c r="T680" i="13"/>
  <c r="T679" i="13"/>
  <c r="T678" i="13"/>
  <c r="T677" i="13"/>
  <c r="T675" i="13"/>
  <c r="T674" i="13"/>
  <c r="T673" i="13"/>
  <c r="T672" i="13"/>
  <c r="T671" i="13"/>
  <c r="T667" i="13"/>
  <c r="T666" i="13"/>
  <c r="T665" i="13"/>
  <c r="T664" i="13"/>
  <c r="T663" i="13"/>
  <c r="T662" i="13"/>
  <c r="T659" i="13"/>
  <c r="T658" i="13"/>
  <c r="T657" i="13"/>
  <c r="T656" i="13"/>
  <c r="T655" i="13"/>
  <c r="T651" i="13"/>
  <c r="T650" i="13"/>
  <c r="T649" i="13"/>
  <c r="T648" i="13"/>
  <c r="T647" i="13"/>
  <c r="T643" i="13"/>
  <c r="T641" i="13"/>
  <c r="T640" i="13"/>
  <c r="T639" i="13"/>
  <c r="T637" i="13"/>
  <c r="T635" i="13"/>
  <c r="T633" i="13"/>
  <c r="T632" i="13"/>
  <c r="T631" i="13"/>
  <c r="T627" i="13"/>
  <c r="T625" i="13"/>
  <c r="T624" i="13"/>
  <c r="T623" i="13"/>
  <c r="T619" i="13"/>
  <c r="T617" i="13"/>
  <c r="T616" i="13"/>
  <c r="T615" i="13"/>
  <c r="T614" i="13"/>
  <c r="T611" i="13"/>
  <c r="T609" i="13"/>
  <c r="T608" i="13"/>
  <c r="T607" i="13"/>
  <c r="T605" i="13"/>
  <c r="T603" i="13"/>
  <c r="T602" i="13"/>
  <c r="T601" i="13"/>
  <c r="T600" i="13"/>
  <c r="T599" i="13"/>
  <c r="T598" i="13"/>
  <c r="T597" i="13"/>
  <c r="T595" i="13"/>
  <c r="T593" i="13"/>
  <c r="T592" i="13"/>
  <c r="T591" i="13"/>
  <c r="T587" i="13"/>
  <c r="T585" i="13"/>
  <c r="T584" i="13"/>
  <c r="T583" i="13"/>
  <c r="T579" i="13"/>
  <c r="T577" i="13"/>
  <c r="T576" i="13"/>
  <c r="T575" i="13"/>
  <c r="T571" i="13"/>
  <c r="T570" i="13"/>
  <c r="T569" i="13"/>
  <c r="T568" i="13"/>
  <c r="T567" i="13"/>
  <c r="T565" i="13"/>
  <c r="T563" i="13"/>
  <c r="T561" i="13"/>
  <c r="T560" i="13"/>
  <c r="T559" i="13"/>
  <c r="T555" i="13"/>
  <c r="T553" i="13"/>
  <c r="T552" i="13"/>
  <c r="T551" i="13"/>
  <c r="T550" i="13"/>
  <c r="T547" i="13"/>
  <c r="T545" i="13"/>
  <c r="T544" i="13"/>
  <c r="T543" i="13"/>
  <c r="T539" i="13"/>
  <c r="T537" i="13"/>
  <c r="T536" i="13"/>
  <c r="T535" i="13"/>
  <c r="T534" i="13"/>
  <c r="T531" i="13"/>
  <c r="T529" i="13"/>
  <c r="T528" i="13"/>
  <c r="T527" i="13"/>
  <c r="T525" i="13"/>
  <c r="T523" i="13"/>
  <c r="T522" i="13"/>
  <c r="T521" i="13"/>
  <c r="T520" i="13"/>
  <c r="T519" i="13"/>
  <c r="T515" i="13"/>
  <c r="T513" i="13"/>
  <c r="T512" i="13"/>
  <c r="T511" i="13"/>
  <c r="T507" i="13"/>
  <c r="T505" i="13"/>
  <c r="T504" i="13"/>
  <c r="T503" i="13"/>
  <c r="T499" i="13"/>
  <c r="T497" i="13"/>
  <c r="T496" i="13"/>
  <c r="T495" i="13"/>
  <c r="T493" i="13"/>
  <c r="T491" i="13"/>
  <c r="T489" i="13"/>
  <c r="T488" i="13"/>
  <c r="T487" i="13"/>
  <c r="T486" i="13"/>
  <c r="T483" i="13"/>
  <c r="T481" i="13"/>
  <c r="T480" i="13"/>
  <c r="T479" i="13"/>
  <c r="T475" i="13"/>
  <c r="T474" i="13"/>
  <c r="T473" i="13"/>
  <c r="T472" i="13"/>
  <c r="T471" i="13"/>
  <c r="T470" i="13"/>
  <c r="T467" i="13"/>
  <c r="T466" i="13"/>
  <c r="T465" i="13"/>
  <c r="T464" i="13"/>
  <c r="T463" i="13"/>
  <c r="T459" i="13"/>
  <c r="T457" i="13"/>
  <c r="T456" i="13"/>
  <c r="T455" i="13"/>
  <c r="T453" i="13"/>
  <c r="T451" i="13"/>
  <c r="T449" i="13"/>
  <c r="T448" i="13"/>
  <c r="T447" i="13"/>
  <c r="T443" i="13"/>
  <c r="T442" i="13"/>
  <c r="T441" i="13"/>
  <c r="T440" i="13"/>
  <c r="T439" i="13"/>
  <c r="T435" i="13"/>
  <c r="T433" i="13"/>
  <c r="T432" i="13"/>
  <c r="T431" i="13"/>
  <c r="T427" i="13"/>
  <c r="T426" i="13"/>
  <c r="T425" i="13"/>
  <c r="T424" i="13"/>
  <c r="T423" i="13"/>
  <c r="T422" i="13"/>
  <c r="T421" i="13"/>
  <c r="T419" i="13"/>
  <c r="T417" i="13"/>
  <c r="T416" i="13"/>
  <c r="T415" i="13"/>
  <c r="T411" i="13"/>
  <c r="T409" i="13"/>
  <c r="T408" i="13"/>
  <c r="T407" i="13"/>
  <c r="T406" i="13"/>
  <c r="T403" i="13"/>
  <c r="T401" i="13"/>
  <c r="T400" i="13"/>
  <c r="T399" i="13"/>
  <c r="T395" i="13"/>
  <c r="T393" i="13"/>
  <c r="T392" i="13"/>
  <c r="T391" i="13"/>
  <c r="T387" i="13"/>
  <c r="T385" i="13"/>
  <c r="T384" i="13"/>
  <c r="T383" i="13"/>
  <c r="T381" i="13"/>
  <c r="T379" i="13"/>
  <c r="T377" i="13"/>
  <c r="T376" i="13"/>
  <c r="T375" i="13"/>
  <c r="T371" i="13"/>
  <c r="T369" i="13"/>
  <c r="T368" i="13"/>
  <c r="T367" i="13"/>
  <c r="T363" i="13"/>
  <c r="T361" i="13"/>
  <c r="T360" i="13"/>
  <c r="T359" i="13"/>
  <c r="T358" i="13"/>
  <c r="T355" i="13"/>
  <c r="T353" i="13"/>
  <c r="T352" i="13"/>
  <c r="T351" i="13"/>
  <c r="T349" i="13"/>
  <c r="T347" i="13"/>
  <c r="T346" i="13"/>
  <c r="T345" i="13"/>
  <c r="T344" i="13"/>
  <c r="T343" i="13"/>
  <c r="T342" i="13"/>
  <c r="T341" i="13"/>
  <c r="T339" i="13"/>
  <c r="T337" i="13"/>
  <c r="T336" i="13"/>
  <c r="T335" i="13"/>
  <c r="T331" i="13"/>
  <c r="T329" i="13"/>
  <c r="T328" i="13"/>
  <c r="T327" i="13"/>
  <c r="T323" i="13"/>
  <c r="T321" i="13"/>
  <c r="T320" i="13"/>
  <c r="T319" i="13"/>
  <c r="T315" i="13"/>
  <c r="T314" i="13"/>
  <c r="T313" i="13"/>
  <c r="T312" i="13"/>
  <c r="T311" i="13"/>
  <c r="T309" i="13"/>
  <c r="T307" i="13"/>
  <c r="T305" i="13"/>
  <c r="T304" i="13"/>
  <c r="T303" i="13"/>
  <c r="T299" i="13"/>
  <c r="T297" i="13"/>
  <c r="T296" i="13"/>
  <c r="T295" i="13"/>
  <c r="T294" i="13"/>
  <c r="T291" i="13"/>
  <c r="T289" i="13"/>
  <c r="T288" i="13"/>
  <c r="T287" i="13"/>
  <c r="T283" i="13"/>
  <c r="T281" i="13"/>
  <c r="T280" i="13"/>
  <c r="T279" i="13"/>
  <c r="T278" i="13"/>
  <c r="T275" i="13"/>
  <c r="T273" i="13"/>
  <c r="T272" i="13"/>
  <c r="T271" i="13"/>
  <c r="T269" i="13"/>
  <c r="T267" i="13"/>
  <c r="T266" i="13"/>
  <c r="T265" i="13"/>
  <c r="T264" i="13"/>
  <c r="T263" i="13"/>
  <c r="T259" i="13"/>
  <c r="T257" i="13"/>
  <c r="T256" i="13"/>
  <c r="T255" i="13"/>
  <c r="T251" i="13"/>
  <c r="T249" i="13"/>
  <c r="T248" i="13"/>
  <c r="T247" i="13"/>
  <c r="T243" i="13"/>
  <c r="T241" i="13"/>
  <c r="T240" i="13"/>
  <c r="T239" i="13"/>
  <c r="T237" i="13"/>
  <c r="T235" i="13"/>
  <c r="T233" i="13"/>
  <c r="T232" i="13"/>
  <c r="T231" i="13"/>
  <c r="T230" i="13"/>
  <c r="T227" i="13"/>
  <c r="T225" i="13"/>
  <c r="T224" i="13"/>
  <c r="T223" i="13"/>
  <c r="T219" i="13"/>
  <c r="T218" i="13"/>
  <c r="T217" i="13"/>
  <c r="T216" i="13"/>
  <c r="T215" i="13"/>
  <c r="T214" i="13"/>
  <c r="T211" i="13"/>
  <c r="T210" i="13"/>
  <c r="T209" i="13"/>
  <c r="T208" i="13"/>
  <c r="T207" i="13"/>
  <c r="T203" i="13"/>
  <c r="T201" i="13"/>
  <c r="T200" i="13"/>
  <c r="T199" i="13"/>
  <c r="T197" i="13"/>
  <c r="T195" i="13"/>
  <c r="T194" i="13"/>
  <c r="T193" i="13"/>
  <c r="T192" i="13"/>
  <c r="T191" i="13"/>
  <c r="T187" i="13"/>
  <c r="T186" i="13"/>
  <c r="T185" i="13"/>
  <c r="T184" i="13"/>
  <c r="T183" i="13"/>
  <c r="T179" i="13"/>
  <c r="T177" i="13"/>
  <c r="T176" i="13"/>
  <c r="T175" i="13"/>
  <c r="T171" i="13"/>
  <c r="T170" i="13"/>
  <c r="T169" i="13"/>
  <c r="T168" i="13"/>
  <c r="T167" i="13"/>
  <c r="T166" i="13"/>
  <c r="T165" i="13"/>
  <c r="T163" i="13"/>
  <c r="T161" i="13"/>
  <c r="T160" i="13"/>
  <c r="T159" i="13"/>
  <c r="T155" i="13"/>
  <c r="T153" i="13"/>
  <c r="T152" i="13"/>
  <c r="T151" i="13"/>
  <c r="T150" i="13"/>
  <c r="T147" i="13"/>
  <c r="T145" i="13"/>
  <c r="T144" i="13"/>
  <c r="T143" i="13"/>
  <c r="T139" i="13"/>
  <c r="T137" i="13"/>
  <c r="T136" i="13"/>
  <c r="T135" i="13"/>
  <c r="T131" i="13"/>
  <c r="T129" i="13"/>
  <c r="T128" i="13"/>
  <c r="T127" i="13"/>
  <c r="T125" i="13"/>
  <c r="T123" i="13"/>
  <c r="T121" i="13"/>
  <c r="T120" i="13"/>
  <c r="T119" i="13"/>
  <c r="T115" i="13"/>
  <c r="T113" i="13"/>
  <c r="T112" i="13"/>
  <c r="T111" i="13"/>
  <c r="T107" i="13"/>
  <c r="T105" i="13"/>
  <c r="T104" i="13"/>
  <c r="T103" i="13"/>
  <c r="T102" i="13"/>
  <c r="T99" i="13"/>
  <c r="T97" i="13"/>
  <c r="T96" i="13"/>
  <c r="T95" i="13"/>
  <c r="T93" i="13"/>
  <c r="T91" i="13"/>
  <c r="T90" i="13"/>
  <c r="T89" i="13"/>
  <c r="T88" i="13"/>
  <c r="T87" i="13"/>
  <c r="T86" i="13"/>
  <c r="T85" i="13"/>
  <c r="T83" i="13"/>
  <c r="T81" i="13"/>
  <c r="T80" i="13"/>
  <c r="T79" i="13"/>
  <c r="T75" i="13"/>
  <c r="T73" i="13"/>
  <c r="T72" i="13"/>
  <c r="T71" i="13"/>
  <c r="T67" i="13"/>
  <c r="T66" i="13"/>
  <c r="T65" i="13"/>
  <c r="T64" i="13"/>
  <c r="T63" i="13"/>
  <c r="T59" i="13"/>
  <c r="T58" i="13"/>
  <c r="T57" i="13"/>
  <c r="T56" i="13"/>
  <c r="T55" i="13"/>
  <c r="T53" i="13"/>
  <c r="T51" i="13"/>
  <c r="T49" i="13"/>
  <c r="T48" i="13"/>
  <c r="T47" i="13"/>
  <c r="T43" i="13"/>
  <c r="T42" i="13"/>
  <c r="T41" i="13"/>
  <c r="T40" i="13"/>
  <c r="T39" i="13"/>
  <c r="T38" i="13"/>
  <c r="T35" i="13"/>
  <c r="T33" i="13"/>
  <c r="T32" i="13"/>
  <c r="T31" i="13"/>
  <c r="T27" i="13"/>
  <c r="T25" i="13"/>
  <c r="T24" i="13"/>
  <c r="T23" i="13"/>
  <c r="T22" i="13"/>
  <c r="T19" i="13"/>
  <c r="T17" i="13"/>
  <c r="T16" i="13"/>
  <c r="T15" i="13"/>
  <c r="T13" i="13"/>
  <c r="T11" i="13"/>
  <c r="T10" i="13"/>
  <c r="T9" i="13"/>
  <c r="T8" i="13"/>
  <c r="AH80" i="17" l="1"/>
  <c r="AK80" i="17" s="1"/>
  <c r="AF185" i="17"/>
  <c r="AF206" i="17"/>
  <c r="AF305" i="17"/>
  <c r="AF278" i="17"/>
  <c r="AC278" i="17"/>
  <c r="AC291" i="17"/>
  <c r="AE291" i="17"/>
  <c r="AB291" i="17"/>
  <c r="AE132" i="17"/>
  <c r="AE257" i="17"/>
  <c r="AC243" i="17"/>
  <c r="AE243" i="17"/>
  <c r="AB243" i="17"/>
  <c r="AF243" i="17"/>
  <c r="AC139" i="17"/>
  <c r="AF139" i="17"/>
  <c r="AC80" i="17"/>
  <c r="AF80" i="17"/>
  <c r="AC460" i="17"/>
  <c r="AF460" i="17"/>
  <c r="AB173" i="17"/>
  <c r="AE173" i="17"/>
  <c r="AC115" i="17"/>
  <c r="AF115" i="17"/>
  <c r="AE330" i="17"/>
  <c r="AC420" i="17"/>
  <c r="AF420" i="17"/>
  <c r="AC321" i="17"/>
  <c r="AF321" i="17"/>
  <c r="AU34" i="17"/>
  <c r="AU26" i="17" s="1"/>
  <c r="BO35" i="17"/>
  <c r="BO26" i="17" s="1"/>
  <c r="AB183" i="17"/>
  <c r="AF469" i="17"/>
  <c r="AE735" i="17"/>
  <c r="AF56" i="17"/>
  <c r="AC826" i="17"/>
  <c r="AF826" i="17"/>
  <c r="AC458" i="17"/>
  <c r="AB458" i="17"/>
  <c r="AF132" i="17"/>
  <c r="AC196" i="17"/>
  <c r="AF196" i="17"/>
  <c r="AC533" i="17"/>
  <c r="AF533" i="17"/>
  <c r="AC164" i="17"/>
  <c r="AE164" i="17"/>
  <c r="AB164" i="17"/>
  <c r="AF164" i="17"/>
  <c r="AE147" i="17"/>
  <c r="AC152" i="17"/>
  <c r="AC6" i="17"/>
  <c r="AE6" i="17"/>
  <c r="AF6" i="17"/>
  <c r="AB367" i="17"/>
  <c r="AE367" i="17"/>
  <c r="AE498" i="17"/>
  <c r="AC584" i="17"/>
  <c r="AB584" i="17"/>
  <c r="AE584" i="17"/>
  <c r="AC552" i="17"/>
  <c r="AF552" i="17"/>
  <c r="AC660" i="17"/>
  <c r="AF660" i="17"/>
  <c r="AE174" i="17"/>
  <c r="AC94" i="17"/>
  <c r="AF94" i="17"/>
  <c r="AC63" i="17"/>
  <c r="AC618" i="17"/>
  <c r="AF618" i="17"/>
  <c r="AC186" i="17"/>
  <c r="AB186" i="17"/>
  <c r="AC281" i="17"/>
  <c r="AF281" i="17"/>
  <c r="AC124" i="17"/>
  <c r="AB124" i="17"/>
  <c r="AF124" i="17"/>
  <c r="AE124" i="17"/>
  <c r="AB249" i="17"/>
  <c r="AE249" i="17"/>
  <c r="AE156" i="17"/>
  <c r="AE469" i="17"/>
  <c r="AF561" i="17"/>
  <c r="AC407" i="17"/>
  <c r="AF407" i="17"/>
  <c r="AC100" i="17"/>
  <c r="AB100" i="17"/>
  <c r="AC112" i="17"/>
  <c r="AC121" i="17"/>
  <c r="AE121" i="17"/>
  <c r="AB121" i="17"/>
  <c r="AC477" i="17"/>
  <c r="AF477" i="17"/>
  <c r="AC481" i="17"/>
  <c r="AF481" i="17"/>
  <c r="AC365" i="17"/>
  <c r="AF365" i="17"/>
  <c r="AB365" i="17"/>
  <c r="AF102" i="17"/>
  <c r="AE102" i="17"/>
  <c r="AB207" i="17"/>
  <c r="AE270" i="17"/>
  <c r="AB270" i="17"/>
  <c r="AC74" i="17"/>
  <c r="AF74" i="17"/>
  <c r="AC562" i="17"/>
  <c r="AF562" i="17"/>
  <c r="AC447" i="17"/>
  <c r="AB447" i="17"/>
  <c r="AC537" i="17"/>
  <c r="AF537" i="17"/>
  <c r="AC229" i="17"/>
  <c r="AC72" i="17"/>
  <c r="AF72" i="17"/>
  <c r="AE486" i="17"/>
  <c r="AC302" i="17"/>
  <c r="AF302" i="17"/>
  <c r="AC119" i="17"/>
  <c r="AC266" i="17"/>
  <c r="AB266" i="17"/>
  <c r="AF266" i="17"/>
  <c r="AE246" i="17"/>
  <c r="AE351" i="17"/>
  <c r="AE304" i="17"/>
  <c r="AF229" i="17"/>
  <c r="AF274" i="17"/>
  <c r="AH59" i="17" s="1"/>
  <c r="AK59" i="17" s="1"/>
  <c r="AF100" i="17"/>
  <c r="AC668" i="17"/>
  <c r="AE668" i="17"/>
  <c r="AB668" i="17"/>
  <c r="AC56" i="17"/>
  <c r="AC336" i="17"/>
  <c r="AB248" i="17"/>
  <c r="AC248" i="17"/>
  <c r="AE248" i="17"/>
  <c r="AC643" i="17"/>
  <c r="AF643" i="17"/>
  <c r="AC500" i="17"/>
  <c r="AF500" i="17"/>
  <c r="AB247" i="17"/>
  <c r="AC247" i="17"/>
  <c r="AF247" i="17"/>
  <c r="AC118" i="17"/>
  <c r="AE118" i="17"/>
  <c r="AB118" i="17"/>
  <c r="AF118" i="17"/>
  <c r="AC363" i="17"/>
  <c r="AB363" i="17"/>
  <c r="AE363" i="17"/>
  <c r="AF137" i="17"/>
  <c r="AV41" i="17"/>
  <c r="AV33" i="17" s="1"/>
  <c r="BP43" i="17"/>
  <c r="BP34" i="17" s="1"/>
  <c r="AE159" i="17"/>
  <c r="AB159" i="17"/>
  <c r="AU36" i="17"/>
  <c r="AU28" i="17" s="1"/>
  <c r="BO37" i="17"/>
  <c r="BO28" i="17" s="1"/>
  <c r="AF89" i="17"/>
  <c r="AE347" i="17"/>
  <c r="AC282" i="17"/>
  <c r="AF282" i="17"/>
  <c r="AC464" i="17"/>
  <c r="AF464" i="17"/>
  <c r="AY36" i="17"/>
  <c r="AY28" i="17" s="1"/>
  <c r="BS37" i="17"/>
  <c r="BS28" i="17" s="1"/>
  <c r="AB135" i="17"/>
  <c r="AC135" i="17"/>
  <c r="AC136" i="17"/>
  <c r="AF136" i="17"/>
  <c r="BR36" i="17"/>
  <c r="BR27" i="17" s="1"/>
  <c r="AC162" i="17"/>
  <c r="AF162" i="17"/>
  <c r="AC86" i="17"/>
  <c r="AF86" i="17"/>
  <c r="AF218" i="17"/>
  <c r="AC218" i="17"/>
  <c r="AC116" i="17"/>
  <c r="AF116" i="17"/>
  <c r="AC354" i="17"/>
  <c r="AE354" i="17"/>
  <c r="AB354" i="17"/>
  <c r="AC559" i="17"/>
  <c r="AF559" i="17"/>
  <c r="AC313" i="17"/>
  <c r="AF313" i="17"/>
  <c r="AC507" i="17"/>
  <c r="AF507" i="17"/>
  <c r="AE687" i="17"/>
  <c r="AB687" i="17"/>
  <c r="AF39" i="17"/>
  <c r="AB184" i="17"/>
  <c r="AE184" i="17"/>
  <c r="AC67" i="17"/>
  <c r="AF67" i="17"/>
  <c r="AB67" i="17"/>
  <c r="AE67" i="17"/>
  <c r="AC462" i="17"/>
  <c r="AB462" i="17"/>
  <c r="AF462" i="17"/>
  <c r="AE462" i="17"/>
  <c r="AC165" i="17"/>
  <c r="AF165" i="17"/>
  <c r="AC33" i="17"/>
  <c r="AF33" i="17"/>
  <c r="AE33" i="17"/>
  <c r="AC170" i="17"/>
  <c r="AF170" i="17"/>
  <c r="AE140" i="17"/>
  <c r="AB140" i="17"/>
  <c r="AC442" i="17"/>
  <c r="AF442" i="17"/>
  <c r="AC831" i="17"/>
  <c r="AB831" i="17"/>
  <c r="AV39" i="17"/>
  <c r="AV31" i="17" s="1"/>
  <c r="BP41" i="17"/>
  <c r="BP32" i="17" s="1"/>
  <c r="AC292" i="17"/>
  <c r="AB292" i="17"/>
  <c r="AE292" i="17"/>
  <c r="AF292" i="17"/>
  <c r="AC353" i="17"/>
  <c r="AB353" i="17"/>
  <c r="AF353" i="17"/>
  <c r="AE353" i="17"/>
  <c r="AC108" i="17"/>
  <c r="AF108" i="17"/>
  <c r="AC320" i="17"/>
  <c r="AF320" i="17"/>
  <c r="AC288" i="17"/>
  <c r="AF288" i="17"/>
  <c r="AU40" i="17"/>
  <c r="AU32" i="17" s="1"/>
  <c r="AC306" i="17"/>
  <c r="AF306" i="17"/>
  <c r="AC7" i="17"/>
  <c r="AF7" i="17"/>
  <c r="AW35" i="17"/>
  <c r="AW27" i="17" s="1"/>
  <c r="AY38" i="17"/>
  <c r="AY30" i="17" s="1"/>
  <c r="AV38" i="17"/>
  <c r="AV30" i="17" s="1"/>
  <c r="AU14" i="17"/>
  <c r="AU13" i="17" s="1"/>
  <c r="AC466" i="17"/>
  <c r="AF466" i="17"/>
  <c r="AC82" i="17"/>
  <c r="AB82" i="17"/>
  <c r="AC111" i="17"/>
  <c r="BQ41" i="17"/>
  <c r="BQ32" i="17" s="1"/>
  <c r="AW39" i="17"/>
  <c r="AW31" i="17" s="1"/>
  <c r="AF111" i="17"/>
  <c r="AF119" i="17"/>
  <c r="AF231" i="17"/>
  <c r="AE832" i="17"/>
  <c r="AC90" i="17"/>
  <c r="AF90" i="17"/>
  <c r="AF123" i="17"/>
  <c r="AF227" i="17"/>
  <c r="AC653" i="17"/>
  <c r="AF653" i="17"/>
  <c r="AC271" i="17"/>
  <c r="AB271" i="17"/>
  <c r="AE271" i="17"/>
  <c r="AV40" i="17"/>
  <c r="AV32" i="17" s="1"/>
  <c r="BQ39" i="17"/>
  <c r="BQ30" i="17" s="1"/>
  <c r="AC30" i="17"/>
  <c r="AF30" i="17"/>
  <c r="AE74" i="17"/>
  <c r="AU35" i="17"/>
  <c r="AU27" i="17" s="1"/>
  <c r="AE607" i="17"/>
  <c r="AE358" i="17"/>
  <c r="AE47" i="17"/>
  <c r="AC150" i="17"/>
  <c r="AF150" i="17"/>
  <c r="AH78" i="17" s="1"/>
  <c r="AK78" i="17" s="1"/>
  <c r="AC479" i="17"/>
  <c r="AF479" i="17"/>
  <c r="AC810" i="17"/>
  <c r="AF810" i="17"/>
  <c r="AC21" i="17"/>
  <c r="AF21" i="17"/>
  <c r="AC673" i="17"/>
  <c r="AB673" i="17"/>
  <c r="AE673" i="17"/>
  <c r="AF673" i="17"/>
  <c r="AF193" i="17"/>
  <c r="AE256" i="17"/>
  <c r="AE227" i="17"/>
  <c r="AF486" i="17"/>
  <c r="AX14" i="17"/>
  <c r="AX13" i="17" s="1"/>
  <c r="BR38" i="17"/>
  <c r="BR29" i="17" s="1"/>
  <c r="AE356" i="17"/>
  <c r="AB356" i="17"/>
  <c r="AC286" i="17"/>
  <c r="AF336" i="17"/>
  <c r="AF312" i="17"/>
  <c r="AF60" i="17"/>
  <c r="AH58" i="17" s="1"/>
  <c r="AK58" i="17" s="1"/>
  <c r="AF117" i="17"/>
  <c r="AC117" i="17"/>
  <c r="AC53" i="17"/>
  <c r="AE53" i="17"/>
  <c r="AB53" i="17"/>
  <c r="BP42" i="17"/>
  <c r="BP33" i="17" s="1"/>
  <c r="AC813" i="17"/>
  <c r="AF813" i="17"/>
  <c r="AC146" i="17"/>
  <c r="AF146" i="17"/>
  <c r="AC185" i="17"/>
  <c r="AC585" i="17"/>
  <c r="AF585" i="17"/>
  <c r="AC4" i="17"/>
  <c r="BQ38" i="17"/>
  <c r="BQ29" i="17" s="1"/>
  <c r="AW14" i="17"/>
  <c r="AW13" i="17" s="1"/>
  <c r="AC529" i="17"/>
  <c r="AF529" i="17"/>
  <c r="AC323" i="17"/>
  <c r="AF323" i="17"/>
  <c r="AC729" i="17"/>
  <c r="AF729" i="17"/>
  <c r="AC521" i="17"/>
  <c r="AF521" i="17"/>
  <c r="AE210" i="17"/>
  <c r="AF127" i="17"/>
  <c r="AC314" i="17"/>
  <c r="AB314" i="17"/>
  <c r="AC153" i="17"/>
  <c r="AF153" i="17"/>
  <c r="AH79" i="17" s="1"/>
  <c r="AK79" i="17" s="1"/>
  <c r="AE658" i="17"/>
  <c r="AC32" i="17"/>
  <c r="AF32" i="17"/>
  <c r="AC588" i="17"/>
  <c r="AF588" i="17"/>
  <c r="AC339" i="17"/>
  <c r="AE339" i="17"/>
  <c r="AB339" i="17"/>
  <c r="AC79" i="17"/>
  <c r="AF79" i="17"/>
  <c r="AC221" i="17"/>
  <c r="AF221" i="17"/>
  <c r="AB148" i="17"/>
  <c r="AC148" i="17"/>
  <c r="AF148" i="17"/>
  <c r="AC70" i="17"/>
  <c r="AF70" i="17"/>
  <c r="AB113" i="17"/>
  <c r="AW38" i="17"/>
  <c r="AW30" i="17" s="1"/>
  <c r="AE130" i="17"/>
  <c r="AE23" i="17"/>
  <c r="AE70" i="17"/>
  <c r="AC398" i="17"/>
  <c r="AF398" i="17"/>
  <c r="AU39" i="17"/>
  <c r="AU31" i="17" s="1"/>
  <c r="AC262" i="17"/>
  <c r="AF262" i="17"/>
  <c r="AC69" i="17"/>
  <c r="AF69" i="17"/>
  <c r="AE4" i="17"/>
  <c r="AV14" i="17"/>
  <c r="AV13" i="17" s="1"/>
  <c r="BP38" i="17"/>
  <c r="BP29" i="17" s="1"/>
  <c r="AC144" i="17"/>
  <c r="AF144" i="17"/>
  <c r="AC219" i="17"/>
  <c r="AB219" i="17"/>
  <c r="AE219" i="17"/>
  <c r="AF219" i="17"/>
  <c r="AC404" i="17"/>
  <c r="AF404" i="17"/>
  <c r="AF23" i="17"/>
  <c r="AH72" i="17"/>
  <c r="AK72" i="17" s="1"/>
  <c r="AC380" i="17"/>
  <c r="AF380" i="17"/>
  <c r="AB380" i="17"/>
  <c r="AE380" i="17"/>
  <c r="AC187" i="17"/>
  <c r="AF187" i="17"/>
  <c r="AC189" i="17"/>
  <c r="AF189" i="17"/>
  <c r="BO41" i="17"/>
  <c r="BO32" i="17" s="1"/>
  <c r="AY35" i="17"/>
  <c r="AY27" i="17" s="1"/>
  <c r="BS36" i="17"/>
  <c r="BS27" i="17" s="1"/>
  <c r="AE278" i="17"/>
  <c r="AE39" i="17"/>
  <c r="AC509" i="17"/>
  <c r="AF509" i="17"/>
  <c r="AC341" i="17"/>
  <c r="AF341" i="17"/>
  <c r="AF439" i="17"/>
  <c r="AC531" i="17"/>
  <c r="AE531" i="17"/>
  <c r="AB531" i="17"/>
  <c r="AV34" i="17"/>
  <c r="AV26" i="17" s="1"/>
  <c r="BP35" i="17"/>
  <c r="BP26" i="17" s="1"/>
  <c r="AC327" i="17"/>
  <c r="AF327" i="17"/>
  <c r="AC639" i="17"/>
  <c r="AF639" i="17"/>
  <c r="AF366" i="17"/>
  <c r="AE48" i="17"/>
  <c r="AF48" i="17"/>
  <c r="AC295" i="17"/>
  <c r="AF295" i="17"/>
  <c r="AC253" i="17"/>
  <c r="AF253" i="17"/>
  <c r="BB35" i="17" s="1"/>
  <c r="BE35" i="17" s="1"/>
  <c r="AF685" i="17"/>
  <c r="AC590" i="17"/>
  <c r="AE590" i="17"/>
  <c r="AB590" i="17"/>
  <c r="AF590" i="17"/>
  <c r="AF328" i="17"/>
  <c r="AC364" i="17"/>
  <c r="AE364" i="17"/>
  <c r="AB364" i="17"/>
  <c r="AC57" i="17"/>
  <c r="AF57" i="17"/>
  <c r="AE813" i="17"/>
  <c r="AE146" i="17"/>
  <c r="AF172" i="17"/>
  <c r="AB268" i="17"/>
  <c r="AE268" i="17"/>
  <c r="AE63" i="17"/>
  <c r="AE137" i="17"/>
  <c r="AW36" i="17"/>
  <c r="AW28" i="17" s="1"/>
  <c r="BQ37" i="17"/>
  <c r="BQ28" i="17" s="1"/>
  <c r="AC37" i="17"/>
  <c r="AE585" i="17"/>
  <c r="AF233" i="17"/>
  <c r="AC567" i="17"/>
  <c r="AE567" i="17"/>
  <c r="AB567" i="17"/>
  <c r="AB4" i="17"/>
  <c r="AC315" i="17"/>
  <c r="AB315" i="17"/>
  <c r="AF315" i="17"/>
  <c r="AE123" i="17"/>
  <c r="AC578" i="17"/>
  <c r="AF578" i="17"/>
  <c r="AE51" i="17"/>
  <c r="AB51" i="17"/>
  <c r="AF735" i="17"/>
  <c r="AC592" i="17"/>
  <c r="AF592" i="17"/>
  <c r="BQ36" i="17"/>
  <c r="BQ27" i="17" s="1"/>
  <c r="AF597" i="17"/>
  <c r="AF235" i="17"/>
  <c r="AE194" i="17"/>
  <c r="AC212" i="17"/>
  <c r="AF212" i="17"/>
  <c r="AC99" i="17"/>
  <c r="AF99" i="17"/>
  <c r="AC34" i="17"/>
  <c r="AF34" i="17"/>
  <c r="AC141" i="17"/>
  <c r="AF141" i="17"/>
  <c r="AE141" i="17"/>
  <c r="AC237" i="17"/>
  <c r="AF237" i="17"/>
  <c r="AF71" i="17"/>
  <c r="AC71" i="17"/>
  <c r="AC553" i="17"/>
  <c r="AB553" i="17"/>
  <c r="AE553" i="17"/>
  <c r="AC423" i="17"/>
  <c r="AB423" i="17"/>
  <c r="AE127" i="17"/>
  <c r="AC699" i="17"/>
  <c r="AF699" i="17"/>
  <c r="AF658" i="17"/>
  <c r="AF4" i="17"/>
  <c r="BO43" i="17"/>
  <c r="BO34" i="17" s="1"/>
  <c r="AW40" i="17"/>
  <c r="AW32" i="17" s="1"/>
  <c r="BQ42" i="17"/>
  <c r="BQ33" i="17" s="1"/>
  <c r="AC127" i="17"/>
  <c r="AF257" i="17"/>
  <c r="AC804" i="17"/>
  <c r="AB804" i="17"/>
  <c r="AE804" i="17"/>
  <c r="AF804" i="17"/>
  <c r="AC160" i="17"/>
  <c r="BQ43" i="17"/>
  <c r="BQ34" i="17" s="1"/>
  <c r="AW41" i="17"/>
  <c r="AW33" i="17" s="1"/>
  <c r="AC326" i="17"/>
  <c r="AF326" i="17"/>
  <c r="AC198" i="17"/>
  <c r="AF198" i="17"/>
  <c r="AF347" i="17"/>
  <c r="AB171" i="17"/>
  <c r="AE171" i="17"/>
  <c r="AC206" i="17"/>
  <c r="AB206" i="17"/>
  <c r="AC714" i="17"/>
  <c r="AE714" i="17"/>
  <c r="AB714" i="17"/>
  <c r="AF714" i="17"/>
  <c r="AC392" i="17"/>
  <c r="AF392" i="17"/>
  <c r="AB434" i="17"/>
  <c r="AE434" i="17"/>
  <c r="AC309" i="17"/>
  <c r="AF309" i="17"/>
  <c r="AH43" i="17" s="1"/>
  <c r="AK43" i="17" s="1"/>
  <c r="AE331" i="17"/>
  <c r="AE198" i="17"/>
  <c r="AF145" i="17"/>
  <c r="AC145" i="17"/>
  <c r="AB46" i="17"/>
  <c r="AC46" i="17"/>
  <c r="AF46" i="17"/>
  <c r="AC419" i="17"/>
  <c r="AF419" i="17"/>
  <c r="AC391" i="17"/>
  <c r="AB391" i="17"/>
  <c r="AE391" i="17"/>
  <c r="AX40" i="17"/>
  <c r="AX32" i="17" s="1"/>
  <c r="AC52" i="17"/>
  <c r="AB387" i="17"/>
  <c r="AC379" i="17"/>
  <c r="AB379" i="17"/>
  <c r="AE379" i="17"/>
  <c r="AW34" i="17"/>
  <c r="AW26" i="17" s="1"/>
  <c r="AC239" i="17"/>
  <c r="AF239" i="17"/>
  <c r="AC305" i="17"/>
  <c r="AB305" i="17"/>
  <c r="AB77" i="17"/>
  <c r="AE77" i="17"/>
  <c r="AU38" i="17"/>
  <c r="AU30" i="17" s="1"/>
  <c r="AC5" i="17"/>
  <c r="AB5" i="17"/>
  <c r="AC389" i="17"/>
  <c r="AE389" i="17"/>
  <c r="AB389" i="17"/>
  <c r="AF389" i="17"/>
  <c r="AF248" i="17"/>
  <c r="AC523" i="17"/>
  <c r="AF523" i="17"/>
  <c r="AE212" i="17"/>
  <c r="AE412" i="17"/>
  <c r="AB412" i="17"/>
  <c r="AC103" i="17"/>
  <c r="AB103" i="17"/>
  <c r="AE103" i="17"/>
  <c r="AF103" i="17"/>
  <c r="AE407" i="17"/>
  <c r="AC471" i="17"/>
  <c r="AE471" i="17"/>
  <c r="AB471" i="17"/>
  <c r="AC195" i="17"/>
  <c r="AE195" i="17"/>
  <c r="AB195" i="17"/>
  <c r="AF195" i="17"/>
  <c r="AE643" i="17"/>
  <c r="AE117" i="17"/>
  <c r="AF379" i="17"/>
  <c r="AF5" i="17"/>
  <c r="AX35" i="17"/>
  <c r="AX27" i="17" s="1"/>
  <c r="AC101" i="17"/>
  <c r="AF101" i="17"/>
  <c r="AB220" i="17"/>
  <c r="AE220" i="17"/>
  <c r="AF174" i="17"/>
  <c r="AB127" i="17"/>
  <c r="AC355" i="17"/>
  <c r="AF355" i="17"/>
  <c r="AC397" i="17"/>
  <c r="AF397" i="17"/>
  <c r="AE193" i="17"/>
  <c r="AC344" i="17"/>
  <c r="AF344" i="17"/>
  <c r="AE388" i="17"/>
  <c r="AB199" i="17"/>
  <c r="AE199" i="17"/>
  <c r="AC208" i="17"/>
  <c r="AF208" i="17"/>
  <c r="AC663" i="17"/>
  <c r="AF663" i="17"/>
  <c r="AC15" i="17"/>
  <c r="AE15" i="17"/>
  <c r="AF15" i="17"/>
  <c r="AB15" i="17"/>
  <c r="AB16" i="17"/>
  <c r="AC87" i="17"/>
  <c r="AF87" i="17"/>
  <c r="AC424" i="17"/>
  <c r="AF424" i="17"/>
  <c r="AU41" i="17"/>
  <c r="AU33" i="17" s="1"/>
  <c r="AF158" i="17"/>
  <c r="AB158" i="17"/>
  <c r="AC54" i="17"/>
  <c r="AF54" i="17"/>
  <c r="AC194" i="17"/>
  <c r="AC555" i="17"/>
  <c r="AF555" i="17"/>
  <c r="AE699" i="17"/>
  <c r="AF41" i="17"/>
  <c r="AF135" i="17"/>
  <c r="AF364" i="17"/>
  <c r="AF531" i="17"/>
  <c r="BQ40" i="17"/>
  <c r="BQ31" i="17" s="1"/>
  <c r="BQ3" i="17"/>
  <c r="BQ2" i="17" s="1"/>
  <c r="AW3" i="17"/>
  <c r="AW2" i="17" s="1"/>
  <c r="AW37" i="17"/>
  <c r="AW29" i="17" s="1"/>
  <c r="BO40" i="17"/>
  <c r="BO31" i="17" s="1"/>
  <c r="AU3" i="17"/>
  <c r="AU2" i="17" s="1"/>
  <c r="AU37" i="17"/>
  <c r="AU29" i="17" s="1"/>
  <c r="BO3" i="17"/>
  <c r="BO2" i="17" s="1"/>
  <c r="BP3" i="17"/>
  <c r="BP2" i="17" s="1"/>
  <c r="BP40" i="17"/>
  <c r="BP31" i="17" s="1"/>
  <c r="AV3" i="17"/>
  <c r="AV2" i="17" s="1"/>
  <c r="AV37" i="17"/>
  <c r="AV29" i="17" s="1"/>
  <c r="U715" i="13"/>
  <c r="L178" i="14"/>
  <c r="N176" i="14"/>
  <c r="N152" i="14"/>
  <c r="N168" i="14"/>
  <c r="N163" i="14"/>
  <c r="N171" i="14"/>
  <c r="N166" i="14"/>
  <c r="N174" i="14"/>
  <c r="N173" i="14"/>
  <c r="N165" i="14"/>
  <c r="N142" i="14"/>
  <c r="N148" i="14"/>
  <c r="N164" i="14"/>
  <c r="N172" i="14"/>
  <c r="N134" i="14"/>
  <c r="N153" i="14"/>
  <c r="N169" i="14"/>
  <c r="N177" i="14"/>
  <c r="N157" i="14"/>
  <c r="N145" i="14"/>
  <c r="N167" i="14"/>
  <c r="N175" i="14"/>
  <c r="N114" i="14"/>
  <c r="D178" i="14"/>
  <c r="N143" i="14"/>
  <c r="N170" i="14"/>
  <c r="N113" i="14"/>
  <c r="N119" i="14"/>
  <c r="N115" i="14"/>
  <c r="N116" i="14"/>
  <c r="N117" i="14"/>
  <c r="N118" i="14"/>
  <c r="N112" i="14"/>
  <c r="N132" i="14"/>
  <c r="N135" i="14"/>
  <c r="N137" i="14"/>
  <c r="N139" i="14"/>
  <c r="N127" i="14"/>
  <c r="N131" i="14"/>
  <c r="N133" i="14"/>
  <c r="N140" i="14"/>
  <c r="N141" i="14"/>
  <c r="N144" i="14"/>
  <c r="N147" i="14"/>
  <c r="N149" i="14"/>
  <c r="N150" i="14"/>
  <c r="N151" i="14"/>
  <c r="N155" i="14"/>
  <c r="N156" i="14"/>
  <c r="N158" i="14"/>
  <c r="N159" i="14"/>
  <c r="N160" i="14"/>
  <c r="N161" i="14"/>
  <c r="N126" i="14"/>
  <c r="N129" i="14"/>
  <c r="J178" i="14"/>
  <c r="N130" i="14"/>
  <c r="N138" i="14"/>
  <c r="N146" i="14"/>
  <c r="N154" i="14"/>
  <c r="N162" i="14"/>
  <c r="C178" i="14"/>
  <c r="K178" i="14"/>
  <c r="E178" i="14"/>
  <c r="M178" i="14"/>
  <c r="F178" i="14"/>
  <c r="G178" i="14"/>
  <c r="H178" i="14"/>
  <c r="N128" i="14"/>
  <c r="N136" i="14"/>
  <c r="I178" i="14"/>
  <c r="B178" i="14"/>
  <c r="N125" i="14"/>
  <c r="D120" i="14"/>
  <c r="C120" i="14"/>
  <c r="B120" i="14"/>
  <c r="T7" i="13"/>
  <c r="T4" i="13" s="1"/>
  <c r="C31" i="14"/>
  <c r="C32" i="14"/>
  <c r="C33" i="14"/>
  <c r="C34" i="14"/>
  <c r="C35" i="14"/>
  <c r="C36" i="14"/>
  <c r="C37" i="14"/>
  <c r="C38" i="14"/>
  <c r="C39" i="14"/>
  <c r="C40" i="14"/>
  <c r="C41" i="14"/>
  <c r="C42" i="14"/>
  <c r="C43" i="14"/>
  <c r="C44" i="14"/>
  <c r="C45" i="14"/>
  <c r="C46" i="14"/>
  <c r="C47" i="14"/>
  <c r="C48" i="14"/>
  <c r="C49" i="14"/>
  <c r="C50" i="14"/>
  <c r="C51" i="14"/>
  <c r="C52" i="14"/>
  <c r="C53" i="14"/>
  <c r="C54" i="14"/>
  <c r="C56" i="14"/>
  <c r="C55" i="14"/>
  <c r="C57" i="14"/>
  <c r="C58" i="14"/>
  <c r="C59" i="14"/>
  <c r="C60" i="14"/>
  <c r="C61" i="14"/>
  <c r="C62" i="14"/>
  <c r="C65" i="14"/>
  <c r="C66" i="14"/>
  <c r="C64" i="14"/>
  <c r="C63" i="14"/>
  <c r="C24" i="14"/>
  <c r="C23" i="14"/>
  <c r="C22" i="14"/>
  <c r="C21" i="14"/>
  <c r="C20" i="14"/>
  <c r="C19" i="14"/>
  <c r="C18" i="14"/>
  <c r="C17" i="14"/>
  <c r="C16" i="14"/>
  <c r="AA5" i="13"/>
  <c r="Z5" i="13"/>
  <c r="BB36" i="17" l="1"/>
  <c r="BE36" i="17" s="1"/>
  <c r="BB37" i="17"/>
  <c r="BE37" i="17" s="1"/>
  <c r="BB32" i="17"/>
  <c r="BE32" i="17" s="1"/>
  <c r="AH32" i="17"/>
  <c r="AK32" i="17" s="1"/>
  <c r="AH44" i="17"/>
  <c r="AK44" i="17" s="1"/>
  <c r="BB42" i="17"/>
  <c r="BE42" i="17" s="1"/>
  <c r="AH71" i="17"/>
  <c r="AK71" i="17" s="1"/>
  <c r="BB66" i="17"/>
  <c r="BE66" i="17" s="1"/>
  <c r="AX34" i="17"/>
  <c r="AX26" i="17" s="1"/>
  <c r="BR35" i="17"/>
  <c r="BR26" i="17" s="1"/>
  <c r="AC183" i="17"/>
  <c r="AY40" i="17"/>
  <c r="AY32" i="17" s="1"/>
  <c r="BS39" i="17"/>
  <c r="BS30" i="17" s="1"/>
  <c r="AF52" i="17"/>
  <c r="AE52" i="17"/>
  <c r="AH53" i="17"/>
  <c r="AK53" i="17" s="1"/>
  <c r="BB48" i="17"/>
  <c r="BE48" i="17" s="1"/>
  <c r="AE148" i="17"/>
  <c r="AH77" i="17"/>
  <c r="AK77" i="17" s="1"/>
  <c r="AH46" i="17"/>
  <c r="AK46" i="17" s="1"/>
  <c r="BB43" i="17"/>
  <c r="BE43" i="17" s="1"/>
  <c r="AE135" i="17"/>
  <c r="AX36" i="17"/>
  <c r="AX28" i="17" s="1"/>
  <c r="BR37" i="17"/>
  <c r="BR28" i="17" s="1"/>
  <c r="BR41" i="17"/>
  <c r="BR32" i="17" s="1"/>
  <c r="AE365" i="17"/>
  <c r="AE100" i="17"/>
  <c r="AH42" i="17"/>
  <c r="AK42" i="17" s="1"/>
  <c r="BB44" i="17"/>
  <c r="BE44" i="17" s="1"/>
  <c r="AC249" i="17"/>
  <c r="AF249" i="17"/>
  <c r="BB39" i="17" s="1"/>
  <c r="BE39" i="17" s="1"/>
  <c r="AC268" i="17"/>
  <c r="AF268" i="17"/>
  <c r="BB60" i="17"/>
  <c r="BE60" i="17" s="1"/>
  <c r="AH49" i="17"/>
  <c r="AK49" i="17" s="1"/>
  <c r="AH76" i="17"/>
  <c r="AK76" i="17" s="1"/>
  <c r="AC140" i="17"/>
  <c r="AF140" i="17"/>
  <c r="AH75" i="17" s="1"/>
  <c r="AK75" i="17" s="1"/>
  <c r="AC687" i="17"/>
  <c r="AF687" i="17"/>
  <c r="AF314" i="17"/>
  <c r="BR39" i="17"/>
  <c r="BR30" i="17" s="1"/>
  <c r="AF53" i="17"/>
  <c r="AF584" i="17"/>
  <c r="AH29" i="17" s="1"/>
  <c r="AK29" i="17" s="1"/>
  <c r="BS35" i="17"/>
  <c r="BS26" i="17" s="1"/>
  <c r="AY34" i="17"/>
  <c r="AY26" i="17" s="1"/>
  <c r="BB49" i="17"/>
  <c r="BE49" i="17" s="1"/>
  <c r="AC199" i="17"/>
  <c r="AF199" i="17"/>
  <c r="AH31" i="17" s="1"/>
  <c r="AK31" i="17" s="1"/>
  <c r="AE5" i="17"/>
  <c r="AC171" i="17"/>
  <c r="AF171" i="17"/>
  <c r="BB70" i="17" s="1"/>
  <c r="BE70" i="17" s="1"/>
  <c r="AE315" i="17"/>
  <c r="AC89" i="17"/>
  <c r="AH64" i="17"/>
  <c r="AK64" i="17" s="1"/>
  <c r="AC75" i="17"/>
  <c r="AF831" i="17"/>
  <c r="AE185" i="17"/>
  <c r="AC270" i="17"/>
  <c r="AF270" i="17"/>
  <c r="BB56" i="17" s="1"/>
  <c r="BE56" i="17" s="1"/>
  <c r="AE75" i="17"/>
  <c r="AH73" i="17"/>
  <c r="AK73" i="17" s="1"/>
  <c r="AF183" i="17"/>
  <c r="AC173" i="17"/>
  <c r="AF173" i="17"/>
  <c r="BB67" i="17"/>
  <c r="BE67" i="17" s="1"/>
  <c r="AC387" i="17"/>
  <c r="AF387" i="17"/>
  <c r="BR43" i="17"/>
  <c r="BR34" i="17" s="1"/>
  <c r="AX41" i="17"/>
  <c r="AX33" i="17" s="1"/>
  <c r="AC158" i="17"/>
  <c r="AE305" i="17"/>
  <c r="AE206" i="17"/>
  <c r="AF121" i="17"/>
  <c r="AY39" i="17"/>
  <c r="AY31" i="17" s="1"/>
  <c r="BS41" i="17"/>
  <c r="BS32" i="17" s="1"/>
  <c r="AH37" i="17"/>
  <c r="AK37" i="17" s="1"/>
  <c r="AH60" i="17"/>
  <c r="AK60" i="17" s="1"/>
  <c r="BB55" i="17"/>
  <c r="BE55" i="17" s="1"/>
  <c r="AC16" i="17"/>
  <c r="AF16" i="17"/>
  <c r="AF423" i="17"/>
  <c r="AH30" i="17" s="1"/>
  <c r="AK30" i="17" s="1"/>
  <c r="AC434" i="17"/>
  <c r="AF434" i="17"/>
  <c r="AF391" i="17"/>
  <c r="AC113" i="17"/>
  <c r="AF113" i="17"/>
  <c r="BS42" i="17"/>
  <c r="BS33" i="17" s="1"/>
  <c r="AC356" i="17"/>
  <c r="AF356" i="17"/>
  <c r="AF363" i="17"/>
  <c r="AF82" i="17"/>
  <c r="AE831" i="17"/>
  <c r="AC184" i="17"/>
  <c r="AF184" i="17"/>
  <c r="AC159" i="17"/>
  <c r="BS43" i="17"/>
  <c r="BS34" i="17" s="1"/>
  <c r="AY41" i="17"/>
  <c r="AY33" i="17" s="1"/>
  <c r="AF159" i="17"/>
  <c r="AE247" i="17"/>
  <c r="AF668" i="17"/>
  <c r="AE266" i="17"/>
  <c r="AE447" i="17"/>
  <c r="AF186" i="17"/>
  <c r="AF458" i="17"/>
  <c r="AE183" i="17"/>
  <c r="AF553" i="17"/>
  <c r="AC207" i="17"/>
  <c r="AF207" i="17"/>
  <c r="AC51" i="17"/>
  <c r="AF51" i="17"/>
  <c r="AH36" i="17"/>
  <c r="AK36" i="17" s="1"/>
  <c r="AH35" i="17"/>
  <c r="AK35" i="17" s="1"/>
  <c r="AX39" i="17"/>
  <c r="AX31" i="17" s="1"/>
  <c r="AC367" i="17"/>
  <c r="AF367" i="17"/>
  <c r="AH38" i="17"/>
  <c r="AK38" i="17" s="1"/>
  <c r="BB38" i="17"/>
  <c r="BE38" i="17" s="1"/>
  <c r="AF75" i="17"/>
  <c r="AH68" i="17"/>
  <c r="AK68" i="17" s="1"/>
  <c r="AF291" i="17"/>
  <c r="AY14" i="17"/>
  <c r="AY13" i="17" s="1"/>
  <c r="BS38" i="17"/>
  <c r="BS29" i="17" s="1"/>
  <c r="BR42" i="17"/>
  <c r="BR33" i="17" s="1"/>
  <c r="AE16" i="17"/>
  <c r="AC412" i="17"/>
  <c r="AF412" i="17"/>
  <c r="AE158" i="17"/>
  <c r="AC220" i="17"/>
  <c r="AF220" i="17"/>
  <c r="AF471" i="17"/>
  <c r="AC77" i="17"/>
  <c r="AX38" i="17"/>
  <c r="AX30" i="17" s="1"/>
  <c r="AF77" i="17"/>
  <c r="AH69" i="17" s="1"/>
  <c r="AK69" i="17" s="1"/>
  <c r="AE387" i="17"/>
  <c r="AE46" i="17"/>
  <c r="AE423" i="17"/>
  <c r="AF567" i="17"/>
  <c r="BB40" i="17"/>
  <c r="BE40" i="17" s="1"/>
  <c r="AH40" i="17"/>
  <c r="AK40" i="17" s="1"/>
  <c r="AE113" i="17"/>
  <c r="AF339" i="17"/>
  <c r="AE314" i="17"/>
  <c r="AE89" i="17"/>
  <c r="AH51" i="17"/>
  <c r="AK51" i="17" s="1"/>
  <c r="BB61" i="17"/>
  <c r="BE61" i="17" s="1"/>
  <c r="AE82" i="17"/>
  <c r="AF112" i="17"/>
  <c r="AF354" i="17"/>
  <c r="AE112" i="17"/>
  <c r="AF447" i="17"/>
  <c r="BB41" i="17" s="1"/>
  <c r="BE41" i="17" s="1"/>
  <c r="AE207" i="17"/>
  <c r="AE186" i="17"/>
  <c r="AE458" i="17"/>
  <c r="AF271" i="17"/>
  <c r="AC2" i="17"/>
  <c r="BS3" i="17"/>
  <c r="BS2" i="17" s="1"/>
  <c r="AY3" i="17"/>
  <c r="AY2" i="17" s="1"/>
  <c r="AY37" i="17"/>
  <c r="AY29" i="17" s="1"/>
  <c r="BS40" i="17"/>
  <c r="BS31" i="17" s="1"/>
  <c r="AX37" i="17"/>
  <c r="AX29" i="17" s="1"/>
  <c r="BR40" i="17"/>
  <c r="BR31" i="17" s="1"/>
  <c r="BR3" i="17"/>
  <c r="BR2" i="17" s="1"/>
  <c r="AX3" i="17"/>
  <c r="AX2" i="17" s="1"/>
  <c r="Y715" i="13"/>
  <c r="W715" i="13"/>
  <c r="C67" i="14"/>
  <c r="N120" i="14"/>
  <c r="N178" i="14"/>
  <c r="E120" i="14"/>
  <c r="C25" i="14"/>
  <c r="BB4" i="17" l="1"/>
  <c r="BE4" i="17" s="1"/>
  <c r="AH4" i="17"/>
  <c r="AK4" i="17" s="1"/>
  <c r="AH5" i="17"/>
  <c r="AK5" i="17" s="1"/>
  <c r="AH34" i="17"/>
  <c r="AK34" i="17" s="1"/>
  <c r="AH86" i="17"/>
  <c r="AK86" i="17" s="1"/>
  <c r="AH33" i="17"/>
  <c r="AK33" i="17" s="1"/>
  <c r="BB47" i="17"/>
  <c r="BE47" i="17" s="1"/>
  <c r="BB45" i="17"/>
  <c r="BE45" i="17" s="1"/>
  <c r="AH45" i="17"/>
  <c r="AK45" i="17" s="1"/>
  <c r="AH41" i="17"/>
  <c r="AK41" i="17" s="1"/>
  <c r="BB5" i="17"/>
  <c r="BE5" i="17" s="1"/>
  <c r="BB62" i="17"/>
  <c r="BE62" i="17" s="1"/>
  <c r="BB31" i="17"/>
  <c r="BE31" i="17" s="1"/>
  <c r="AH39" i="17"/>
  <c r="AK39" i="17" s="1"/>
  <c r="AH55" i="17"/>
  <c r="AK55" i="17" s="1"/>
  <c r="BB10" i="17"/>
  <c r="BE10" i="17" s="1"/>
  <c r="AH8" i="17"/>
  <c r="AK8" i="17" s="1"/>
  <c r="BB65" i="17"/>
  <c r="BE65" i="17" s="1"/>
  <c r="AH57" i="17"/>
  <c r="AK57" i="17" s="1"/>
  <c r="BB64" i="17"/>
  <c r="BE64" i="17" s="1"/>
  <c r="BB58" i="17"/>
  <c r="BE58" i="17" s="1"/>
  <c r="BB34" i="17"/>
  <c r="BE34" i="17" s="1"/>
  <c r="BB29" i="17"/>
  <c r="BE29" i="17" s="1"/>
  <c r="AH54" i="17"/>
  <c r="AK54" i="17" s="1"/>
  <c r="AH48" i="17"/>
  <c r="AK48" i="17" s="1"/>
  <c r="BB8" i="17"/>
  <c r="BE8" i="17" s="1"/>
  <c r="AH63" i="17"/>
  <c r="AK63" i="17" s="1"/>
  <c r="BB52" i="17"/>
  <c r="BE52" i="17" s="1"/>
  <c r="AH9" i="17"/>
  <c r="AK9" i="17" s="1"/>
  <c r="AH81" i="17"/>
  <c r="AK81" i="17" s="1"/>
  <c r="AH70" i="17"/>
  <c r="AK70" i="17" s="1"/>
  <c r="BB7" i="17"/>
  <c r="BE7" i="17" s="1"/>
  <c r="BB51" i="17"/>
  <c r="BE51" i="17" s="1"/>
  <c r="BB33" i="17"/>
  <c r="BE33" i="17" s="1"/>
  <c r="AH82" i="17"/>
  <c r="BB63" i="17"/>
  <c r="BE63" i="17" s="1"/>
  <c r="AH50" i="17"/>
  <c r="AK50" i="17" s="1"/>
  <c r="BB3" i="17"/>
  <c r="BB28" i="17"/>
  <c r="BE28" i="17" s="1"/>
  <c r="BB27" i="17"/>
  <c r="BE27" i="17" s="1"/>
  <c r="AH27" i="17"/>
  <c r="AK27" i="17" s="1"/>
  <c r="AH3" i="17"/>
  <c r="AH28" i="17"/>
  <c r="AK28" i="17" s="1"/>
  <c r="BB50" i="17"/>
  <c r="BE50" i="17" s="1"/>
  <c r="AH61" i="17"/>
  <c r="AK61" i="17" s="1"/>
  <c r="AH52" i="17"/>
  <c r="AK52" i="17" s="1"/>
  <c r="BB9" i="17"/>
  <c r="BE9" i="17" s="1"/>
  <c r="BB30" i="17"/>
  <c r="BE30" i="17" s="1"/>
  <c r="AH6" i="17"/>
  <c r="AH87" i="17"/>
  <c r="AK87" i="17" s="1"/>
  <c r="BB71" i="17"/>
  <c r="BE71" i="17" s="1"/>
  <c r="BB59" i="17"/>
  <c r="BE59" i="17" s="1"/>
  <c r="AH47" i="17"/>
  <c r="AK47" i="17" s="1"/>
  <c r="BB6" i="17"/>
  <c r="BE6" i="17" s="1"/>
  <c r="AH85" i="17"/>
  <c r="AK85" i="17" s="1"/>
  <c r="BB53" i="17"/>
  <c r="BE53" i="17" s="1"/>
  <c r="AH56" i="17"/>
  <c r="AK56" i="17" s="1"/>
  <c r="AH10" i="17"/>
  <c r="AK10" i="17" s="1"/>
  <c r="BB57" i="17"/>
  <c r="BE57" i="17" s="1"/>
  <c r="BB68" i="17"/>
  <c r="BB69" i="17"/>
  <c r="BE69" i="17" s="1"/>
  <c r="BB11" i="17"/>
  <c r="BE11" i="17" s="1"/>
  <c r="AH83" i="17"/>
  <c r="AK83" i="17" s="1"/>
  <c r="AH7" i="17"/>
  <c r="AK7" i="17" s="1"/>
  <c r="AH66" i="17"/>
  <c r="AK66" i="17" s="1"/>
  <c r="AH65" i="17"/>
  <c r="AK65" i="17" s="1"/>
  <c r="AH62" i="17"/>
  <c r="AK62" i="17" s="1"/>
  <c r="BB54" i="17"/>
  <c r="BE54" i="17" s="1"/>
  <c r="BB46" i="17"/>
  <c r="BE46" i="17" s="1"/>
  <c r="F120" i="14"/>
  <c r="BB12" i="17" l="1"/>
  <c r="BE12" i="17" s="1"/>
  <c r="BE3" i="17"/>
  <c r="BB72" i="17"/>
  <c r="BE72" i="17" s="1"/>
  <c r="BE68" i="17"/>
  <c r="AH89" i="17"/>
  <c r="AK89" i="17" s="1"/>
  <c r="AK82" i="17"/>
  <c r="AK6" i="17"/>
  <c r="AH12" i="17"/>
  <c r="AK12" i="17" s="1"/>
  <c r="AK3" i="17"/>
  <c r="AH11" i="17"/>
  <c r="AK11" i="17" s="1"/>
  <c r="Z10" i="14"/>
  <c r="G120" i="14"/>
  <c r="Z5" i="14"/>
  <c r="Z6" i="14"/>
  <c r="AA5" i="14"/>
  <c r="AA9" i="14"/>
  <c r="AA10" i="14"/>
  <c r="Z7" i="14"/>
  <c r="Z8" i="14"/>
  <c r="Z11" i="14"/>
  <c r="B12" i="14"/>
  <c r="C12" i="14"/>
  <c r="AA6" i="14"/>
  <c r="AA7" i="14"/>
  <c r="AA8" i="14"/>
  <c r="Z9" i="14"/>
  <c r="AA11" i="14"/>
  <c r="Z4" i="14"/>
  <c r="AA4" i="14"/>
  <c r="F12" i="14"/>
  <c r="I12" i="14"/>
  <c r="H12" i="14"/>
  <c r="K12" i="14"/>
  <c r="J12" i="14"/>
  <c r="G12" i="14"/>
  <c r="D12" i="14"/>
  <c r="E12" i="14"/>
  <c r="J1" i="14" l="1"/>
  <c r="H1" i="14"/>
  <c r="F1" i="14"/>
  <c r="D1" i="14"/>
  <c r="B1" i="14"/>
  <c r="H120" i="14"/>
  <c r="AA12" i="14"/>
  <c r="Z12" i="14"/>
  <c r="N12" i="14"/>
  <c r="L12" i="14"/>
  <c r="M12" i="14"/>
  <c r="P12" i="14"/>
  <c r="O12" i="14"/>
  <c r="Y714" i="13"/>
  <c r="X714" i="13"/>
  <c r="W714" i="13"/>
  <c r="U714" i="13"/>
  <c r="S714" i="13"/>
  <c r="R714" i="13"/>
  <c r="Q714" i="13"/>
  <c r="P714" i="13"/>
  <c r="O714" i="13"/>
  <c r="N714" i="13"/>
  <c r="M714" i="13"/>
  <c r="L714" i="13"/>
  <c r="K714" i="13"/>
  <c r="J714" i="13"/>
  <c r="Y713" i="13"/>
  <c r="X713" i="13"/>
  <c r="W713" i="13"/>
  <c r="U713" i="13"/>
  <c r="S713" i="13"/>
  <c r="R713" i="13"/>
  <c r="Q713" i="13"/>
  <c r="P713" i="13"/>
  <c r="O713" i="13"/>
  <c r="N713" i="13"/>
  <c r="M713" i="13"/>
  <c r="L713" i="13"/>
  <c r="K713" i="13"/>
  <c r="J713" i="13"/>
  <c r="Y712" i="13"/>
  <c r="X712" i="13"/>
  <c r="W712" i="13"/>
  <c r="U712" i="13"/>
  <c r="S712" i="13"/>
  <c r="R712" i="13"/>
  <c r="Q712" i="13"/>
  <c r="P712" i="13"/>
  <c r="O712" i="13"/>
  <c r="N712" i="13"/>
  <c r="M712" i="13"/>
  <c r="L712" i="13"/>
  <c r="K712" i="13"/>
  <c r="J712" i="13"/>
  <c r="Y711" i="13"/>
  <c r="X711" i="13"/>
  <c r="W711" i="13"/>
  <c r="U711" i="13"/>
  <c r="S711" i="13"/>
  <c r="R711" i="13"/>
  <c r="Q711" i="13"/>
  <c r="P711" i="13"/>
  <c r="O711" i="13"/>
  <c r="N711" i="13"/>
  <c r="M711" i="13"/>
  <c r="L711" i="13"/>
  <c r="K711" i="13"/>
  <c r="J711" i="13"/>
  <c r="Y710" i="13"/>
  <c r="X710" i="13"/>
  <c r="W710" i="13"/>
  <c r="U710" i="13"/>
  <c r="S710" i="13"/>
  <c r="R710" i="13"/>
  <c r="Q710" i="13"/>
  <c r="P710" i="13"/>
  <c r="O710" i="13"/>
  <c r="N710" i="13"/>
  <c r="M710" i="13"/>
  <c r="L710" i="13"/>
  <c r="K710" i="13"/>
  <c r="J710" i="13"/>
  <c r="Y709" i="13"/>
  <c r="X709" i="13"/>
  <c r="W709" i="13"/>
  <c r="U709" i="13"/>
  <c r="S709" i="13"/>
  <c r="R709" i="13"/>
  <c r="Q709" i="13"/>
  <c r="P709" i="13"/>
  <c r="O709" i="13"/>
  <c r="N709" i="13"/>
  <c r="M709" i="13"/>
  <c r="L709" i="13"/>
  <c r="K709" i="13"/>
  <c r="J709" i="13"/>
  <c r="Y708" i="13"/>
  <c r="X708" i="13"/>
  <c r="W708" i="13"/>
  <c r="U708" i="13"/>
  <c r="S708" i="13"/>
  <c r="R708" i="13"/>
  <c r="Q708" i="13"/>
  <c r="P708" i="13"/>
  <c r="O708" i="13"/>
  <c r="N708" i="13"/>
  <c r="M708" i="13"/>
  <c r="L708" i="13"/>
  <c r="K708" i="13"/>
  <c r="J708" i="13"/>
  <c r="Y707" i="13"/>
  <c r="X707" i="13"/>
  <c r="W707" i="13"/>
  <c r="U707" i="13"/>
  <c r="S707" i="13"/>
  <c r="R707" i="13"/>
  <c r="Q707" i="13"/>
  <c r="P707" i="13"/>
  <c r="O707" i="13"/>
  <c r="N707" i="13"/>
  <c r="M707" i="13"/>
  <c r="L707" i="13"/>
  <c r="K707" i="13"/>
  <c r="J707" i="13"/>
  <c r="Y706" i="13"/>
  <c r="X706" i="13"/>
  <c r="W706" i="13"/>
  <c r="U706" i="13"/>
  <c r="S706" i="13"/>
  <c r="R706" i="13"/>
  <c r="Q706" i="13"/>
  <c r="P706" i="13"/>
  <c r="O706" i="13"/>
  <c r="N706" i="13"/>
  <c r="M706" i="13"/>
  <c r="L706" i="13"/>
  <c r="K706" i="13"/>
  <c r="J706" i="13"/>
  <c r="Y705" i="13"/>
  <c r="X705" i="13"/>
  <c r="W705" i="13"/>
  <c r="U705" i="13"/>
  <c r="S705" i="13"/>
  <c r="R705" i="13"/>
  <c r="Q705" i="13"/>
  <c r="P705" i="13"/>
  <c r="O705" i="13"/>
  <c r="N705" i="13"/>
  <c r="M705" i="13"/>
  <c r="L705" i="13"/>
  <c r="K705" i="13"/>
  <c r="J705" i="13"/>
  <c r="Y704" i="13"/>
  <c r="X704" i="13"/>
  <c r="W704" i="13"/>
  <c r="U704" i="13"/>
  <c r="S704" i="13"/>
  <c r="R704" i="13"/>
  <c r="Q704" i="13"/>
  <c r="P704" i="13"/>
  <c r="O704" i="13"/>
  <c r="N704" i="13"/>
  <c r="M704" i="13"/>
  <c r="L704" i="13"/>
  <c r="K704" i="13"/>
  <c r="J704" i="13"/>
  <c r="Y703" i="13"/>
  <c r="X703" i="13"/>
  <c r="W703" i="13"/>
  <c r="U703" i="13"/>
  <c r="S703" i="13"/>
  <c r="R703" i="13"/>
  <c r="Q703" i="13"/>
  <c r="P703" i="13"/>
  <c r="O703" i="13"/>
  <c r="N703" i="13"/>
  <c r="M703" i="13"/>
  <c r="L703" i="13"/>
  <c r="K703" i="13"/>
  <c r="J703" i="13"/>
  <c r="Y702" i="13"/>
  <c r="X702" i="13"/>
  <c r="W702" i="13"/>
  <c r="U702" i="13"/>
  <c r="S702" i="13"/>
  <c r="R702" i="13"/>
  <c r="Q702" i="13"/>
  <c r="P702" i="13"/>
  <c r="O702" i="13"/>
  <c r="N702" i="13"/>
  <c r="M702" i="13"/>
  <c r="L702" i="13"/>
  <c r="K702" i="13"/>
  <c r="J702" i="13"/>
  <c r="Y701" i="13"/>
  <c r="X701" i="13"/>
  <c r="W701" i="13"/>
  <c r="U701" i="13"/>
  <c r="S701" i="13"/>
  <c r="R701" i="13"/>
  <c r="Q701" i="13"/>
  <c r="P701" i="13"/>
  <c r="O701" i="13"/>
  <c r="N701" i="13"/>
  <c r="M701" i="13"/>
  <c r="L701" i="13"/>
  <c r="K701" i="13"/>
  <c r="J701" i="13"/>
  <c r="Y700" i="13"/>
  <c r="X700" i="13"/>
  <c r="W700" i="13"/>
  <c r="U700" i="13"/>
  <c r="S700" i="13"/>
  <c r="R700" i="13"/>
  <c r="Q700" i="13"/>
  <c r="P700" i="13"/>
  <c r="O700" i="13"/>
  <c r="N700" i="13"/>
  <c r="M700" i="13"/>
  <c r="L700" i="13"/>
  <c r="K700" i="13"/>
  <c r="J700" i="13"/>
  <c r="Y699" i="13"/>
  <c r="X699" i="13"/>
  <c r="W699" i="13"/>
  <c r="U699" i="13"/>
  <c r="S699" i="13"/>
  <c r="R699" i="13"/>
  <c r="Q699" i="13"/>
  <c r="P699" i="13"/>
  <c r="O699" i="13"/>
  <c r="N699" i="13"/>
  <c r="M699" i="13"/>
  <c r="L699" i="13"/>
  <c r="K699" i="13"/>
  <c r="J699" i="13"/>
  <c r="Y698" i="13"/>
  <c r="X698" i="13"/>
  <c r="W698" i="13"/>
  <c r="U698" i="13"/>
  <c r="S698" i="13"/>
  <c r="R698" i="13"/>
  <c r="Q698" i="13"/>
  <c r="P698" i="13"/>
  <c r="O698" i="13"/>
  <c r="N698" i="13"/>
  <c r="M698" i="13"/>
  <c r="L698" i="13"/>
  <c r="K698" i="13"/>
  <c r="J698" i="13"/>
  <c r="Y697" i="13"/>
  <c r="X697" i="13"/>
  <c r="W697" i="13"/>
  <c r="U697" i="13"/>
  <c r="S697" i="13"/>
  <c r="R697" i="13"/>
  <c r="Q697" i="13"/>
  <c r="P697" i="13"/>
  <c r="O697" i="13"/>
  <c r="N697" i="13"/>
  <c r="M697" i="13"/>
  <c r="L697" i="13"/>
  <c r="K697" i="13"/>
  <c r="J697" i="13"/>
  <c r="Y696" i="13"/>
  <c r="X696" i="13"/>
  <c r="W696" i="13"/>
  <c r="U696" i="13"/>
  <c r="S696" i="13"/>
  <c r="R696" i="13"/>
  <c r="Q696" i="13"/>
  <c r="P696" i="13"/>
  <c r="O696" i="13"/>
  <c r="N696" i="13"/>
  <c r="M696" i="13"/>
  <c r="L696" i="13"/>
  <c r="K696" i="13"/>
  <c r="J696" i="13"/>
  <c r="Y695" i="13"/>
  <c r="X695" i="13"/>
  <c r="W695" i="13"/>
  <c r="U695" i="13"/>
  <c r="S695" i="13"/>
  <c r="R695" i="13"/>
  <c r="Q695" i="13"/>
  <c r="P695" i="13"/>
  <c r="O695" i="13"/>
  <c r="N695" i="13"/>
  <c r="M695" i="13"/>
  <c r="L695" i="13"/>
  <c r="K695" i="13"/>
  <c r="J695" i="13"/>
  <c r="Y694" i="13"/>
  <c r="X694" i="13"/>
  <c r="W694" i="13"/>
  <c r="U694" i="13"/>
  <c r="S694" i="13"/>
  <c r="R694" i="13"/>
  <c r="Q694" i="13"/>
  <c r="P694" i="13"/>
  <c r="O694" i="13"/>
  <c r="N694" i="13"/>
  <c r="M694" i="13"/>
  <c r="L694" i="13"/>
  <c r="K694" i="13"/>
  <c r="J694" i="13"/>
  <c r="Y693" i="13"/>
  <c r="X693" i="13"/>
  <c r="W693" i="13"/>
  <c r="U693" i="13"/>
  <c r="S693" i="13"/>
  <c r="R693" i="13"/>
  <c r="Q693" i="13"/>
  <c r="P693" i="13"/>
  <c r="O693" i="13"/>
  <c r="N693" i="13"/>
  <c r="M693" i="13"/>
  <c r="L693" i="13"/>
  <c r="K693" i="13"/>
  <c r="J693" i="13"/>
  <c r="Y692" i="13"/>
  <c r="X692" i="13"/>
  <c r="W692" i="13"/>
  <c r="U692" i="13"/>
  <c r="S692" i="13"/>
  <c r="R692" i="13"/>
  <c r="Q692" i="13"/>
  <c r="P692" i="13"/>
  <c r="O692" i="13"/>
  <c r="N692" i="13"/>
  <c r="M692" i="13"/>
  <c r="L692" i="13"/>
  <c r="K692" i="13"/>
  <c r="J692" i="13"/>
  <c r="Y691" i="13"/>
  <c r="X691" i="13"/>
  <c r="W691" i="13"/>
  <c r="U691" i="13"/>
  <c r="S691" i="13"/>
  <c r="R691" i="13"/>
  <c r="Q691" i="13"/>
  <c r="P691" i="13"/>
  <c r="O691" i="13"/>
  <c r="N691" i="13"/>
  <c r="M691" i="13"/>
  <c r="L691" i="13"/>
  <c r="K691" i="13"/>
  <c r="J691" i="13"/>
  <c r="Y690" i="13"/>
  <c r="X690" i="13"/>
  <c r="W690" i="13"/>
  <c r="U690" i="13"/>
  <c r="S690" i="13"/>
  <c r="R690" i="13"/>
  <c r="Q690" i="13"/>
  <c r="P690" i="13"/>
  <c r="O690" i="13"/>
  <c r="N690" i="13"/>
  <c r="M690" i="13"/>
  <c r="L690" i="13"/>
  <c r="K690" i="13"/>
  <c r="J690" i="13"/>
  <c r="Y689" i="13"/>
  <c r="X689" i="13"/>
  <c r="W689" i="13"/>
  <c r="U689" i="13"/>
  <c r="S689" i="13"/>
  <c r="R689" i="13"/>
  <c r="Q689" i="13"/>
  <c r="P689" i="13"/>
  <c r="O689" i="13"/>
  <c r="N689" i="13"/>
  <c r="M689" i="13"/>
  <c r="L689" i="13"/>
  <c r="K689" i="13"/>
  <c r="J689" i="13"/>
  <c r="Y688" i="13"/>
  <c r="X688" i="13"/>
  <c r="W688" i="13"/>
  <c r="U688" i="13"/>
  <c r="S688" i="13"/>
  <c r="R688" i="13"/>
  <c r="Q688" i="13"/>
  <c r="P688" i="13"/>
  <c r="O688" i="13"/>
  <c r="N688" i="13"/>
  <c r="M688" i="13"/>
  <c r="L688" i="13"/>
  <c r="K688" i="13"/>
  <c r="J688" i="13"/>
  <c r="Y687" i="13"/>
  <c r="X687" i="13"/>
  <c r="W687" i="13"/>
  <c r="U687" i="13"/>
  <c r="S687" i="13"/>
  <c r="R687" i="13"/>
  <c r="Q687" i="13"/>
  <c r="P687" i="13"/>
  <c r="O687" i="13"/>
  <c r="N687" i="13"/>
  <c r="M687" i="13"/>
  <c r="L687" i="13"/>
  <c r="K687" i="13"/>
  <c r="J687" i="13"/>
  <c r="Y686" i="13"/>
  <c r="X686" i="13"/>
  <c r="W686" i="13"/>
  <c r="U686" i="13"/>
  <c r="S686" i="13"/>
  <c r="R686" i="13"/>
  <c r="Q686" i="13"/>
  <c r="P686" i="13"/>
  <c r="O686" i="13"/>
  <c r="N686" i="13"/>
  <c r="M686" i="13"/>
  <c r="L686" i="13"/>
  <c r="K686" i="13"/>
  <c r="J686" i="13"/>
  <c r="Y685" i="13"/>
  <c r="X685" i="13"/>
  <c r="W685" i="13"/>
  <c r="U685" i="13"/>
  <c r="S685" i="13"/>
  <c r="R685" i="13"/>
  <c r="Q685" i="13"/>
  <c r="P685" i="13"/>
  <c r="O685" i="13"/>
  <c r="N685" i="13"/>
  <c r="M685" i="13"/>
  <c r="L685" i="13"/>
  <c r="K685" i="13"/>
  <c r="J685" i="13"/>
  <c r="Y684" i="13"/>
  <c r="X684" i="13"/>
  <c r="W684" i="13"/>
  <c r="U684" i="13"/>
  <c r="S684" i="13"/>
  <c r="R684" i="13"/>
  <c r="Q684" i="13"/>
  <c r="P684" i="13"/>
  <c r="O684" i="13"/>
  <c r="N684" i="13"/>
  <c r="M684" i="13"/>
  <c r="L684" i="13"/>
  <c r="K684" i="13"/>
  <c r="J684" i="13"/>
  <c r="Y683" i="13"/>
  <c r="X683" i="13"/>
  <c r="W683" i="13"/>
  <c r="U683" i="13"/>
  <c r="S683" i="13"/>
  <c r="R683" i="13"/>
  <c r="Q683" i="13"/>
  <c r="P683" i="13"/>
  <c r="O683" i="13"/>
  <c r="N683" i="13"/>
  <c r="M683" i="13"/>
  <c r="L683" i="13"/>
  <c r="K683" i="13"/>
  <c r="J683" i="13"/>
  <c r="Y682" i="13"/>
  <c r="X682" i="13"/>
  <c r="W682" i="13"/>
  <c r="U682" i="13"/>
  <c r="S682" i="13"/>
  <c r="R682" i="13"/>
  <c r="Q682" i="13"/>
  <c r="P682" i="13"/>
  <c r="O682" i="13"/>
  <c r="N682" i="13"/>
  <c r="M682" i="13"/>
  <c r="L682" i="13"/>
  <c r="K682" i="13"/>
  <c r="J682" i="13"/>
  <c r="Y681" i="13"/>
  <c r="X681" i="13"/>
  <c r="W681" i="13"/>
  <c r="U681" i="13"/>
  <c r="S681" i="13"/>
  <c r="R681" i="13"/>
  <c r="Q681" i="13"/>
  <c r="P681" i="13"/>
  <c r="O681" i="13"/>
  <c r="N681" i="13"/>
  <c r="M681" i="13"/>
  <c r="L681" i="13"/>
  <c r="K681" i="13"/>
  <c r="J681" i="13"/>
  <c r="Y680" i="13"/>
  <c r="X680" i="13"/>
  <c r="W680" i="13"/>
  <c r="U680" i="13"/>
  <c r="S680" i="13"/>
  <c r="R680" i="13"/>
  <c r="Q680" i="13"/>
  <c r="P680" i="13"/>
  <c r="O680" i="13"/>
  <c r="N680" i="13"/>
  <c r="M680" i="13"/>
  <c r="L680" i="13"/>
  <c r="K680" i="13"/>
  <c r="J680" i="13"/>
  <c r="Y679" i="13"/>
  <c r="X679" i="13"/>
  <c r="W679" i="13"/>
  <c r="U679" i="13"/>
  <c r="S679" i="13"/>
  <c r="R679" i="13"/>
  <c r="Q679" i="13"/>
  <c r="P679" i="13"/>
  <c r="O679" i="13"/>
  <c r="N679" i="13"/>
  <c r="M679" i="13"/>
  <c r="L679" i="13"/>
  <c r="K679" i="13"/>
  <c r="J679" i="13"/>
  <c r="Y678" i="13"/>
  <c r="X678" i="13"/>
  <c r="W678" i="13"/>
  <c r="U678" i="13"/>
  <c r="S678" i="13"/>
  <c r="R678" i="13"/>
  <c r="Q678" i="13"/>
  <c r="P678" i="13"/>
  <c r="O678" i="13"/>
  <c r="N678" i="13"/>
  <c r="M678" i="13"/>
  <c r="L678" i="13"/>
  <c r="K678" i="13"/>
  <c r="J678" i="13"/>
  <c r="Y677" i="13"/>
  <c r="X677" i="13"/>
  <c r="W677" i="13"/>
  <c r="U677" i="13"/>
  <c r="S677" i="13"/>
  <c r="R677" i="13"/>
  <c r="Q677" i="13"/>
  <c r="P677" i="13"/>
  <c r="O677" i="13"/>
  <c r="N677" i="13"/>
  <c r="M677" i="13"/>
  <c r="L677" i="13"/>
  <c r="K677" i="13"/>
  <c r="J677" i="13"/>
  <c r="Y676" i="13"/>
  <c r="X676" i="13"/>
  <c r="W676" i="13"/>
  <c r="U676" i="13"/>
  <c r="S676" i="13"/>
  <c r="R676" i="13"/>
  <c r="Q676" i="13"/>
  <c r="P676" i="13"/>
  <c r="O676" i="13"/>
  <c r="N676" i="13"/>
  <c r="M676" i="13"/>
  <c r="L676" i="13"/>
  <c r="K676" i="13"/>
  <c r="J676" i="13"/>
  <c r="Y675" i="13"/>
  <c r="X675" i="13"/>
  <c r="W675" i="13"/>
  <c r="U675" i="13"/>
  <c r="S675" i="13"/>
  <c r="R675" i="13"/>
  <c r="Q675" i="13"/>
  <c r="P675" i="13"/>
  <c r="O675" i="13"/>
  <c r="N675" i="13"/>
  <c r="M675" i="13"/>
  <c r="L675" i="13"/>
  <c r="K675" i="13"/>
  <c r="J675" i="13"/>
  <c r="Y674" i="13"/>
  <c r="X674" i="13"/>
  <c r="W674" i="13"/>
  <c r="U674" i="13"/>
  <c r="S674" i="13"/>
  <c r="R674" i="13"/>
  <c r="Q674" i="13"/>
  <c r="P674" i="13"/>
  <c r="O674" i="13"/>
  <c r="N674" i="13"/>
  <c r="M674" i="13"/>
  <c r="L674" i="13"/>
  <c r="K674" i="13"/>
  <c r="J674" i="13"/>
  <c r="Y673" i="13"/>
  <c r="X673" i="13"/>
  <c r="W673" i="13"/>
  <c r="U673" i="13"/>
  <c r="S673" i="13"/>
  <c r="R673" i="13"/>
  <c r="Q673" i="13"/>
  <c r="P673" i="13"/>
  <c r="O673" i="13"/>
  <c r="N673" i="13"/>
  <c r="M673" i="13"/>
  <c r="L673" i="13"/>
  <c r="K673" i="13"/>
  <c r="J673" i="13"/>
  <c r="Y672" i="13"/>
  <c r="X672" i="13"/>
  <c r="W672" i="13"/>
  <c r="U672" i="13"/>
  <c r="S672" i="13"/>
  <c r="R672" i="13"/>
  <c r="Q672" i="13"/>
  <c r="P672" i="13"/>
  <c r="O672" i="13"/>
  <c r="N672" i="13"/>
  <c r="M672" i="13"/>
  <c r="L672" i="13"/>
  <c r="K672" i="13"/>
  <c r="J672" i="13"/>
  <c r="Y671" i="13"/>
  <c r="X671" i="13"/>
  <c r="W671" i="13"/>
  <c r="U671" i="13"/>
  <c r="S671" i="13"/>
  <c r="R671" i="13"/>
  <c r="Q671" i="13"/>
  <c r="P671" i="13"/>
  <c r="O671" i="13"/>
  <c r="N671" i="13"/>
  <c r="M671" i="13"/>
  <c r="L671" i="13"/>
  <c r="K671" i="13"/>
  <c r="J671" i="13"/>
  <c r="Y670" i="13"/>
  <c r="X670" i="13"/>
  <c r="W670" i="13"/>
  <c r="U670" i="13"/>
  <c r="S670" i="13"/>
  <c r="R670" i="13"/>
  <c r="Q670" i="13"/>
  <c r="P670" i="13"/>
  <c r="O670" i="13"/>
  <c r="N670" i="13"/>
  <c r="M670" i="13"/>
  <c r="L670" i="13"/>
  <c r="K670" i="13"/>
  <c r="J670" i="13"/>
  <c r="Y669" i="13"/>
  <c r="X669" i="13"/>
  <c r="W669" i="13"/>
  <c r="U669" i="13"/>
  <c r="S669" i="13"/>
  <c r="R669" i="13"/>
  <c r="Q669" i="13"/>
  <c r="P669" i="13"/>
  <c r="O669" i="13"/>
  <c r="N669" i="13"/>
  <c r="M669" i="13"/>
  <c r="L669" i="13"/>
  <c r="K669" i="13"/>
  <c r="J669" i="13"/>
  <c r="Y668" i="13"/>
  <c r="X668" i="13"/>
  <c r="W668" i="13"/>
  <c r="U668" i="13"/>
  <c r="S668" i="13"/>
  <c r="R668" i="13"/>
  <c r="Q668" i="13"/>
  <c r="P668" i="13"/>
  <c r="O668" i="13"/>
  <c r="N668" i="13"/>
  <c r="M668" i="13"/>
  <c r="L668" i="13"/>
  <c r="K668" i="13"/>
  <c r="J668" i="13"/>
  <c r="Y667" i="13"/>
  <c r="X667" i="13"/>
  <c r="W667" i="13"/>
  <c r="U667" i="13"/>
  <c r="S667" i="13"/>
  <c r="R667" i="13"/>
  <c r="Q667" i="13"/>
  <c r="P667" i="13"/>
  <c r="O667" i="13"/>
  <c r="N667" i="13"/>
  <c r="M667" i="13"/>
  <c r="L667" i="13"/>
  <c r="K667" i="13"/>
  <c r="J667" i="13"/>
  <c r="Y666" i="13"/>
  <c r="X666" i="13"/>
  <c r="W666" i="13"/>
  <c r="U666" i="13"/>
  <c r="S666" i="13"/>
  <c r="R666" i="13"/>
  <c r="Q666" i="13"/>
  <c r="P666" i="13"/>
  <c r="O666" i="13"/>
  <c r="N666" i="13"/>
  <c r="M666" i="13"/>
  <c r="L666" i="13"/>
  <c r="K666" i="13"/>
  <c r="J666" i="13"/>
  <c r="Y665" i="13"/>
  <c r="X665" i="13"/>
  <c r="W665" i="13"/>
  <c r="U665" i="13"/>
  <c r="S665" i="13"/>
  <c r="R665" i="13"/>
  <c r="Q665" i="13"/>
  <c r="P665" i="13"/>
  <c r="O665" i="13"/>
  <c r="N665" i="13"/>
  <c r="M665" i="13"/>
  <c r="L665" i="13"/>
  <c r="K665" i="13"/>
  <c r="J665" i="13"/>
  <c r="Y664" i="13"/>
  <c r="X664" i="13"/>
  <c r="W664" i="13"/>
  <c r="U664" i="13"/>
  <c r="S664" i="13"/>
  <c r="R664" i="13"/>
  <c r="Q664" i="13"/>
  <c r="P664" i="13"/>
  <c r="O664" i="13"/>
  <c r="N664" i="13"/>
  <c r="M664" i="13"/>
  <c r="L664" i="13"/>
  <c r="K664" i="13"/>
  <c r="J664" i="13"/>
  <c r="Y663" i="13"/>
  <c r="X663" i="13"/>
  <c r="W663" i="13"/>
  <c r="U663" i="13"/>
  <c r="S663" i="13"/>
  <c r="R663" i="13"/>
  <c r="Q663" i="13"/>
  <c r="P663" i="13"/>
  <c r="O663" i="13"/>
  <c r="N663" i="13"/>
  <c r="M663" i="13"/>
  <c r="L663" i="13"/>
  <c r="K663" i="13"/>
  <c r="J663" i="13"/>
  <c r="Y662" i="13"/>
  <c r="X662" i="13"/>
  <c r="W662" i="13"/>
  <c r="U662" i="13"/>
  <c r="S662" i="13"/>
  <c r="R662" i="13"/>
  <c r="Q662" i="13"/>
  <c r="P662" i="13"/>
  <c r="O662" i="13"/>
  <c r="N662" i="13"/>
  <c r="M662" i="13"/>
  <c r="L662" i="13"/>
  <c r="K662" i="13"/>
  <c r="J662" i="13"/>
  <c r="Y661" i="13"/>
  <c r="X661" i="13"/>
  <c r="W661" i="13"/>
  <c r="U661" i="13"/>
  <c r="S661" i="13"/>
  <c r="R661" i="13"/>
  <c r="Q661" i="13"/>
  <c r="P661" i="13"/>
  <c r="O661" i="13"/>
  <c r="N661" i="13"/>
  <c r="M661" i="13"/>
  <c r="L661" i="13"/>
  <c r="K661" i="13"/>
  <c r="J661" i="13"/>
  <c r="Y660" i="13"/>
  <c r="X660" i="13"/>
  <c r="W660" i="13"/>
  <c r="U660" i="13"/>
  <c r="S660" i="13"/>
  <c r="R660" i="13"/>
  <c r="Q660" i="13"/>
  <c r="P660" i="13"/>
  <c r="O660" i="13"/>
  <c r="N660" i="13"/>
  <c r="M660" i="13"/>
  <c r="L660" i="13"/>
  <c r="K660" i="13"/>
  <c r="J660" i="13"/>
  <c r="Y659" i="13"/>
  <c r="X659" i="13"/>
  <c r="W659" i="13"/>
  <c r="U659" i="13"/>
  <c r="S659" i="13"/>
  <c r="R659" i="13"/>
  <c r="Q659" i="13"/>
  <c r="P659" i="13"/>
  <c r="O659" i="13"/>
  <c r="N659" i="13"/>
  <c r="M659" i="13"/>
  <c r="L659" i="13"/>
  <c r="K659" i="13"/>
  <c r="J659" i="13"/>
  <c r="Y658" i="13"/>
  <c r="X658" i="13"/>
  <c r="W658" i="13"/>
  <c r="U658" i="13"/>
  <c r="S658" i="13"/>
  <c r="R658" i="13"/>
  <c r="Q658" i="13"/>
  <c r="P658" i="13"/>
  <c r="O658" i="13"/>
  <c r="N658" i="13"/>
  <c r="M658" i="13"/>
  <c r="L658" i="13"/>
  <c r="K658" i="13"/>
  <c r="J658" i="13"/>
  <c r="Y657" i="13"/>
  <c r="X657" i="13"/>
  <c r="W657" i="13"/>
  <c r="U657" i="13"/>
  <c r="S657" i="13"/>
  <c r="R657" i="13"/>
  <c r="Q657" i="13"/>
  <c r="P657" i="13"/>
  <c r="O657" i="13"/>
  <c r="N657" i="13"/>
  <c r="M657" i="13"/>
  <c r="L657" i="13"/>
  <c r="K657" i="13"/>
  <c r="J657" i="13"/>
  <c r="Y656" i="13"/>
  <c r="X656" i="13"/>
  <c r="W656" i="13"/>
  <c r="U656" i="13"/>
  <c r="S656" i="13"/>
  <c r="R656" i="13"/>
  <c r="Q656" i="13"/>
  <c r="P656" i="13"/>
  <c r="O656" i="13"/>
  <c r="N656" i="13"/>
  <c r="M656" i="13"/>
  <c r="L656" i="13"/>
  <c r="K656" i="13"/>
  <c r="J656" i="13"/>
  <c r="Y655" i="13"/>
  <c r="X655" i="13"/>
  <c r="W655" i="13"/>
  <c r="U655" i="13"/>
  <c r="S655" i="13"/>
  <c r="R655" i="13"/>
  <c r="Q655" i="13"/>
  <c r="P655" i="13"/>
  <c r="O655" i="13"/>
  <c r="N655" i="13"/>
  <c r="M655" i="13"/>
  <c r="L655" i="13"/>
  <c r="K655" i="13"/>
  <c r="J655" i="13"/>
  <c r="Y654" i="13"/>
  <c r="X654" i="13"/>
  <c r="W654" i="13"/>
  <c r="U654" i="13"/>
  <c r="S654" i="13"/>
  <c r="R654" i="13"/>
  <c r="Q654" i="13"/>
  <c r="P654" i="13"/>
  <c r="O654" i="13"/>
  <c r="N654" i="13"/>
  <c r="M654" i="13"/>
  <c r="L654" i="13"/>
  <c r="K654" i="13"/>
  <c r="J654" i="13"/>
  <c r="Y653" i="13"/>
  <c r="X653" i="13"/>
  <c r="W653" i="13"/>
  <c r="U653" i="13"/>
  <c r="S653" i="13"/>
  <c r="R653" i="13"/>
  <c r="Q653" i="13"/>
  <c r="P653" i="13"/>
  <c r="O653" i="13"/>
  <c r="N653" i="13"/>
  <c r="M653" i="13"/>
  <c r="L653" i="13"/>
  <c r="K653" i="13"/>
  <c r="J653" i="13"/>
  <c r="Y652" i="13"/>
  <c r="X652" i="13"/>
  <c r="W652" i="13"/>
  <c r="U652" i="13"/>
  <c r="S652" i="13"/>
  <c r="R652" i="13"/>
  <c r="Q652" i="13"/>
  <c r="P652" i="13"/>
  <c r="O652" i="13"/>
  <c r="N652" i="13"/>
  <c r="M652" i="13"/>
  <c r="L652" i="13"/>
  <c r="K652" i="13"/>
  <c r="J652" i="13"/>
  <c r="Y651" i="13"/>
  <c r="X651" i="13"/>
  <c r="W651" i="13"/>
  <c r="U651" i="13"/>
  <c r="S651" i="13"/>
  <c r="R651" i="13"/>
  <c r="Q651" i="13"/>
  <c r="P651" i="13"/>
  <c r="O651" i="13"/>
  <c r="N651" i="13"/>
  <c r="M651" i="13"/>
  <c r="L651" i="13"/>
  <c r="K651" i="13"/>
  <c r="J651" i="13"/>
  <c r="Y650" i="13"/>
  <c r="X650" i="13"/>
  <c r="W650" i="13"/>
  <c r="U650" i="13"/>
  <c r="S650" i="13"/>
  <c r="R650" i="13"/>
  <c r="Q650" i="13"/>
  <c r="P650" i="13"/>
  <c r="O650" i="13"/>
  <c r="N650" i="13"/>
  <c r="M650" i="13"/>
  <c r="L650" i="13"/>
  <c r="K650" i="13"/>
  <c r="J650" i="13"/>
  <c r="Y649" i="13"/>
  <c r="X649" i="13"/>
  <c r="W649" i="13"/>
  <c r="U649" i="13"/>
  <c r="S649" i="13"/>
  <c r="R649" i="13"/>
  <c r="Q649" i="13"/>
  <c r="P649" i="13"/>
  <c r="O649" i="13"/>
  <c r="N649" i="13"/>
  <c r="M649" i="13"/>
  <c r="L649" i="13"/>
  <c r="K649" i="13"/>
  <c r="J649" i="13"/>
  <c r="Y648" i="13"/>
  <c r="X648" i="13"/>
  <c r="W648" i="13"/>
  <c r="U648" i="13"/>
  <c r="S648" i="13"/>
  <c r="R648" i="13"/>
  <c r="Q648" i="13"/>
  <c r="P648" i="13"/>
  <c r="O648" i="13"/>
  <c r="N648" i="13"/>
  <c r="M648" i="13"/>
  <c r="L648" i="13"/>
  <c r="K648" i="13"/>
  <c r="J648" i="13"/>
  <c r="Y647" i="13"/>
  <c r="X647" i="13"/>
  <c r="W647" i="13"/>
  <c r="U647" i="13"/>
  <c r="S647" i="13"/>
  <c r="R647" i="13"/>
  <c r="Q647" i="13"/>
  <c r="P647" i="13"/>
  <c r="O647" i="13"/>
  <c r="N647" i="13"/>
  <c r="M647" i="13"/>
  <c r="L647" i="13"/>
  <c r="K647" i="13"/>
  <c r="J647" i="13"/>
  <c r="Y646" i="13"/>
  <c r="X646" i="13"/>
  <c r="W646" i="13"/>
  <c r="U646" i="13"/>
  <c r="S646" i="13"/>
  <c r="R646" i="13"/>
  <c r="Q646" i="13"/>
  <c r="P646" i="13"/>
  <c r="O646" i="13"/>
  <c r="N646" i="13"/>
  <c r="M646" i="13"/>
  <c r="L646" i="13"/>
  <c r="K646" i="13"/>
  <c r="J646" i="13"/>
  <c r="Y645" i="13"/>
  <c r="X645" i="13"/>
  <c r="W645" i="13"/>
  <c r="U645" i="13"/>
  <c r="S645" i="13"/>
  <c r="R645" i="13"/>
  <c r="Q645" i="13"/>
  <c r="P645" i="13"/>
  <c r="O645" i="13"/>
  <c r="N645" i="13"/>
  <c r="M645" i="13"/>
  <c r="L645" i="13"/>
  <c r="K645" i="13"/>
  <c r="J645" i="13"/>
  <c r="Y644" i="13"/>
  <c r="X644" i="13"/>
  <c r="W644" i="13"/>
  <c r="U644" i="13"/>
  <c r="S644" i="13"/>
  <c r="R644" i="13"/>
  <c r="Q644" i="13"/>
  <c r="P644" i="13"/>
  <c r="O644" i="13"/>
  <c r="N644" i="13"/>
  <c r="M644" i="13"/>
  <c r="L644" i="13"/>
  <c r="K644" i="13"/>
  <c r="J644" i="13"/>
  <c r="Y643" i="13"/>
  <c r="X643" i="13"/>
  <c r="W643" i="13"/>
  <c r="U643" i="13"/>
  <c r="S643" i="13"/>
  <c r="R643" i="13"/>
  <c r="Q643" i="13"/>
  <c r="P643" i="13"/>
  <c r="O643" i="13"/>
  <c r="N643" i="13"/>
  <c r="M643" i="13"/>
  <c r="L643" i="13"/>
  <c r="K643" i="13"/>
  <c r="J643" i="13"/>
  <c r="Y642" i="13"/>
  <c r="X642" i="13"/>
  <c r="W642" i="13"/>
  <c r="U642" i="13"/>
  <c r="S642" i="13"/>
  <c r="R642" i="13"/>
  <c r="Q642" i="13"/>
  <c r="P642" i="13"/>
  <c r="O642" i="13"/>
  <c r="N642" i="13"/>
  <c r="M642" i="13"/>
  <c r="L642" i="13"/>
  <c r="K642" i="13"/>
  <c r="J642" i="13"/>
  <c r="Y641" i="13"/>
  <c r="X641" i="13"/>
  <c r="W641" i="13"/>
  <c r="U641" i="13"/>
  <c r="S641" i="13"/>
  <c r="R641" i="13"/>
  <c r="Q641" i="13"/>
  <c r="P641" i="13"/>
  <c r="O641" i="13"/>
  <c r="N641" i="13"/>
  <c r="M641" i="13"/>
  <c r="L641" i="13"/>
  <c r="K641" i="13"/>
  <c r="J641" i="13"/>
  <c r="Y640" i="13"/>
  <c r="X640" i="13"/>
  <c r="W640" i="13"/>
  <c r="U640" i="13"/>
  <c r="S640" i="13"/>
  <c r="R640" i="13"/>
  <c r="Q640" i="13"/>
  <c r="P640" i="13"/>
  <c r="O640" i="13"/>
  <c r="N640" i="13"/>
  <c r="M640" i="13"/>
  <c r="L640" i="13"/>
  <c r="K640" i="13"/>
  <c r="J640" i="13"/>
  <c r="Y639" i="13"/>
  <c r="X639" i="13"/>
  <c r="W639" i="13"/>
  <c r="U639" i="13"/>
  <c r="S639" i="13"/>
  <c r="R639" i="13"/>
  <c r="Q639" i="13"/>
  <c r="P639" i="13"/>
  <c r="O639" i="13"/>
  <c r="N639" i="13"/>
  <c r="M639" i="13"/>
  <c r="L639" i="13"/>
  <c r="K639" i="13"/>
  <c r="J639" i="13"/>
  <c r="Y638" i="13"/>
  <c r="X638" i="13"/>
  <c r="W638" i="13"/>
  <c r="U638" i="13"/>
  <c r="S638" i="13"/>
  <c r="R638" i="13"/>
  <c r="Q638" i="13"/>
  <c r="P638" i="13"/>
  <c r="O638" i="13"/>
  <c r="N638" i="13"/>
  <c r="M638" i="13"/>
  <c r="L638" i="13"/>
  <c r="K638" i="13"/>
  <c r="J638" i="13"/>
  <c r="Y637" i="13"/>
  <c r="X637" i="13"/>
  <c r="W637" i="13"/>
  <c r="U637" i="13"/>
  <c r="S637" i="13"/>
  <c r="R637" i="13"/>
  <c r="Q637" i="13"/>
  <c r="P637" i="13"/>
  <c r="O637" i="13"/>
  <c r="N637" i="13"/>
  <c r="M637" i="13"/>
  <c r="L637" i="13"/>
  <c r="K637" i="13"/>
  <c r="J637" i="13"/>
  <c r="Y636" i="13"/>
  <c r="X636" i="13"/>
  <c r="W636" i="13"/>
  <c r="U636" i="13"/>
  <c r="S636" i="13"/>
  <c r="R636" i="13"/>
  <c r="Q636" i="13"/>
  <c r="P636" i="13"/>
  <c r="O636" i="13"/>
  <c r="N636" i="13"/>
  <c r="M636" i="13"/>
  <c r="L636" i="13"/>
  <c r="K636" i="13"/>
  <c r="J636" i="13"/>
  <c r="Y635" i="13"/>
  <c r="X635" i="13"/>
  <c r="W635" i="13"/>
  <c r="U635" i="13"/>
  <c r="S635" i="13"/>
  <c r="R635" i="13"/>
  <c r="Q635" i="13"/>
  <c r="P635" i="13"/>
  <c r="O635" i="13"/>
  <c r="N635" i="13"/>
  <c r="M635" i="13"/>
  <c r="L635" i="13"/>
  <c r="K635" i="13"/>
  <c r="J635" i="13"/>
  <c r="Y634" i="13"/>
  <c r="X634" i="13"/>
  <c r="W634" i="13"/>
  <c r="U634" i="13"/>
  <c r="S634" i="13"/>
  <c r="R634" i="13"/>
  <c r="Q634" i="13"/>
  <c r="P634" i="13"/>
  <c r="O634" i="13"/>
  <c r="N634" i="13"/>
  <c r="M634" i="13"/>
  <c r="L634" i="13"/>
  <c r="K634" i="13"/>
  <c r="J634" i="13"/>
  <c r="Y633" i="13"/>
  <c r="X633" i="13"/>
  <c r="W633" i="13"/>
  <c r="U633" i="13"/>
  <c r="S633" i="13"/>
  <c r="R633" i="13"/>
  <c r="Q633" i="13"/>
  <c r="P633" i="13"/>
  <c r="O633" i="13"/>
  <c r="N633" i="13"/>
  <c r="M633" i="13"/>
  <c r="L633" i="13"/>
  <c r="K633" i="13"/>
  <c r="J633" i="13"/>
  <c r="Y632" i="13"/>
  <c r="X632" i="13"/>
  <c r="W632" i="13"/>
  <c r="U632" i="13"/>
  <c r="S632" i="13"/>
  <c r="R632" i="13"/>
  <c r="Q632" i="13"/>
  <c r="P632" i="13"/>
  <c r="O632" i="13"/>
  <c r="N632" i="13"/>
  <c r="M632" i="13"/>
  <c r="L632" i="13"/>
  <c r="K632" i="13"/>
  <c r="J632" i="13"/>
  <c r="Y631" i="13"/>
  <c r="X631" i="13"/>
  <c r="W631" i="13"/>
  <c r="U631" i="13"/>
  <c r="S631" i="13"/>
  <c r="R631" i="13"/>
  <c r="Q631" i="13"/>
  <c r="P631" i="13"/>
  <c r="O631" i="13"/>
  <c r="N631" i="13"/>
  <c r="M631" i="13"/>
  <c r="L631" i="13"/>
  <c r="K631" i="13"/>
  <c r="J631" i="13"/>
  <c r="Y630" i="13"/>
  <c r="X630" i="13"/>
  <c r="W630" i="13"/>
  <c r="U630" i="13"/>
  <c r="S630" i="13"/>
  <c r="R630" i="13"/>
  <c r="Q630" i="13"/>
  <c r="P630" i="13"/>
  <c r="O630" i="13"/>
  <c r="N630" i="13"/>
  <c r="M630" i="13"/>
  <c r="L630" i="13"/>
  <c r="K630" i="13"/>
  <c r="J630" i="13"/>
  <c r="Y629" i="13"/>
  <c r="X629" i="13"/>
  <c r="W629" i="13"/>
  <c r="U629" i="13"/>
  <c r="S629" i="13"/>
  <c r="R629" i="13"/>
  <c r="Q629" i="13"/>
  <c r="P629" i="13"/>
  <c r="O629" i="13"/>
  <c r="N629" i="13"/>
  <c r="M629" i="13"/>
  <c r="L629" i="13"/>
  <c r="K629" i="13"/>
  <c r="J629" i="13"/>
  <c r="Y628" i="13"/>
  <c r="X628" i="13"/>
  <c r="W628" i="13"/>
  <c r="U628" i="13"/>
  <c r="S628" i="13"/>
  <c r="R628" i="13"/>
  <c r="Q628" i="13"/>
  <c r="P628" i="13"/>
  <c r="O628" i="13"/>
  <c r="N628" i="13"/>
  <c r="M628" i="13"/>
  <c r="L628" i="13"/>
  <c r="K628" i="13"/>
  <c r="J628" i="13"/>
  <c r="Y627" i="13"/>
  <c r="X627" i="13"/>
  <c r="W627" i="13"/>
  <c r="U627" i="13"/>
  <c r="S627" i="13"/>
  <c r="R627" i="13"/>
  <c r="Q627" i="13"/>
  <c r="P627" i="13"/>
  <c r="O627" i="13"/>
  <c r="N627" i="13"/>
  <c r="M627" i="13"/>
  <c r="L627" i="13"/>
  <c r="K627" i="13"/>
  <c r="J627" i="13"/>
  <c r="Y626" i="13"/>
  <c r="X626" i="13"/>
  <c r="W626" i="13"/>
  <c r="U626" i="13"/>
  <c r="S626" i="13"/>
  <c r="R626" i="13"/>
  <c r="Q626" i="13"/>
  <c r="P626" i="13"/>
  <c r="O626" i="13"/>
  <c r="N626" i="13"/>
  <c r="M626" i="13"/>
  <c r="L626" i="13"/>
  <c r="K626" i="13"/>
  <c r="J626" i="13"/>
  <c r="Y625" i="13"/>
  <c r="X625" i="13"/>
  <c r="W625" i="13"/>
  <c r="U625" i="13"/>
  <c r="S625" i="13"/>
  <c r="R625" i="13"/>
  <c r="Q625" i="13"/>
  <c r="P625" i="13"/>
  <c r="O625" i="13"/>
  <c r="N625" i="13"/>
  <c r="M625" i="13"/>
  <c r="L625" i="13"/>
  <c r="K625" i="13"/>
  <c r="J625" i="13"/>
  <c r="Y624" i="13"/>
  <c r="X624" i="13"/>
  <c r="W624" i="13"/>
  <c r="U624" i="13"/>
  <c r="S624" i="13"/>
  <c r="R624" i="13"/>
  <c r="Q624" i="13"/>
  <c r="P624" i="13"/>
  <c r="O624" i="13"/>
  <c r="N624" i="13"/>
  <c r="M624" i="13"/>
  <c r="L624" i="13"/>
  <c r="K624" i="13"/>
  <c r="J624" i="13"/>
  <c r="Y623" i="13"/>
  <c r="X623" i="13"/>
  <c r="W623" i="13"/>
  <c r="U623" i="13"/>
  <c r="S623" i="13"/>
  <c r="R623" i="13"/>
  <c r="Q623" i="13"/>
  <c r="P623" i="13"/>
  <c r="O623" i="13"/>
  <c r="N623" i="13"/>
  <c r="M623" i="13"/>
  <c r="L623" i="13"/>
  <c r="K623" i="13"/>
  <c r="J623" i="13"/>
  <c r="Y622" i="13"/>
  <c r="X622" i="13"/>
  <c r="W622" i="13"/>
  <c r="U622" i="13"/>
  <c r="S622" i="13"/>
  <c r="R622" i="13"/>
  <c r="Q622" i="13"/>
  <c r="P622" i="13"/>
  <c r="O622" i="13"/>
  <c r="N622" i="13"/>
  <c r="M622" i="13"/>
  <c r="L622" i="13"/>
  <c r="K622" i="13"/>
  <c r="J622" i="13"/>
  <c r="Y621" i="13"/>
  <c r="X621" i="13"/>
  <c r="W621" i="13"/>
  <c r="U621" i="13"/>
  <c r="S621" i="13"/>
  <c r="R621" i="13"/>
  <c r="Q621" i="13"/>
  <c r="P621" i="13"/>
  <c r="O621" i="13"/>
  <c r="N621" i="13"/>
  <c r="M621" i="13"/>
  <c r="L621" i="13"/>
  <c r="K621" i="13"/>
  <c r="J621" i="13"/>
  <c r="Y620" i="13"/>
  <c r="X620" i="13"/>
  <c r="W620" i="13"/>
  <c r="U620" i="13"/>
  <c r="S620" i="13"/>
  <c r="R620" i="13"/>
  <c r="Q620" i="13"/>
  <c r="P620" i="13"/>
  <c r="O620" i="13"/>
  <c r="N620" i="13"/>
  <c r="M620" i="13"/>
  <c r="L620" i="13"/>
  <c r="K620" i="13"/>
  <c r="J620" i="13"/>
  <c r="Y619" i="13"/>
  <c r="X619" i="13"/>
  <c r="W619" i="13"/>
  <c r="U619" i="13"/>
  <c r="S619" i="13"/>
  <c r="R619" i="13"/>
  <c r="Q619" i="13"/>
  <c r="P619" i="13"/>
  <c r="O619" i="13"/>
  <c r="N619" i="13"/>
  <c r="M619" i="13"/>
  <c r="L619" i="13"/>
  <c r="K619" i="13"/>
  <c r="J619" i="13"/>
  <c r="Y618" i="13"/>
  <c r="X618" i="13"/>
  <c r="W618" i="13"/>
  <c r="U618" i="13"/>
  <c r="S618" i="13"/>
  <c r="R618" i="13"/>
  <c r="Q618" i="13"/>
  <c r="P618" i="13"/>
  <c r="O618" i="13"/>
  <c r="N618" i="13"/>
  <c r="M618" i="13"/>
  <c r="L618" i="13"/>
  <c r="K618" i="13"/>
  <c r="J618" i="13"/>
  <c r="Y617" i="13"/>
  <c r="X617" i="13"/>
  <c r="W617" i="13"/>
  <c r="U617" i="13"/>
  <c r="S617" i="13"/>
  <c r="R617" i="13"/>
  <c r="Q617" i="13"/>
  <c r="P617" i="13"/>
  <c r="O617" i="13"/>
  <c r="N617" i="13"/>
  <c r="M617" i="13"/>
  <c r="L617" i="13"/>
  <c r="K617" i="13"/>
  <c r="J617" i="13"/>
  <c r="Y616" i="13"/>
  <c r="X616" i="13"/>
  <c r="W616" i="13"/>
  <c r="U616" i="13"/>
  <c r="S616" i="13"/>
  <c r="R616" i="13"/>
  <c r="Q616" i="13"/>
  <c r="P616" i="13"/>
  <c r="O616" i="13"/>
  <c r="N616" i="13"/>
  <c r="M616" i="13"/>
  <c r="L616" i="13"/>
  <c r="K616" i="13"/>
  <c r="J616" i="13"/>
  <c r="Y615" i="13"/>
  <c r="X615" i="13"/>
  <c r="W615" i="13"/>
  <c r="U615" i="13"/>
  <c r="S615" i="13"/>
  <c r="R615" i="13"/>
  <c r="Q615" i="13"/>
  <c r="P615" i="13"/>
  <c r="O615" i="13"/>
  <c r="N615" i="13"/>
  <c r="M615" i="13"/>
  <c r="L615" i="13"/>
  <c r="K615" i="13"/>
  <c r="J615" i="13"/>
  <c r="Y614" i="13"/>
  <c r="X614" i="13"/>
  <c r="W614" i="13"/>
  <c r="U614" i="13"/>
  <c r="S614" i="13"/>
  <c r="R614" i="13"/>
  <c r="Q614" i="13"/>
  <c r="P614" i="13"/>
  <c r="O614" i="13"/>
  <c r="N614" i="13"/>
  <c r="M614" i="13"/>
  <c r="L614" i="13"/>
  <c r="K614" i="13"/>
  <c r="J614" i="13"/>
  <c r="Y613" i="13"/>
  <c r="X613" i="13"/>
  <c r="W613" i="13"/>
  <c r="U613" i="13"/>
  <c r="S613" i="13"/>
  <c r="R613" i="13"/>
  <c r="Q613" i="13"/>
  <c r="P613" i="13"/>
  <c r="O613" i="13"/>
  <c r="N613" i="13"/>
  <c r="M613" i="13"/>
  <c r="L613" i="13"/>
  <c r="K613" i="13"/>
  <c r="J613" i="13"/>
  <c r="Y612" i="13"/>
  <c r="X612" i="13"/>
  <c r="W612" i="13"/>
  <c r="U612" i="13"/>
  <c r="S612" i="13"/>
  <c r="R612" i="13"/>
  <c r="Q612" i="13"/>
  <c r="P612" i="13"/>
  <c r="O612" i="13"/>
  <c r="N612" i="13"/>
  <c r="M612" i="13"/>
  <c r="L612" i="13"/>
  <c r="K612" i="13"/>
  <c r="J612" i="13"/>
  <c r="Y611" i="13"/>
  <c r="X611" i="13"/>
  <c r="W611" i="13"/>
  <c r="U611" i="13"/>
  <c r="S611" i="13"/>
  <c r="R611" i="13"/>
  <c r="Q611" i="13"/>
  <c r="P611" i="13"/>
  <c r="O611" i="13"/>
  <c r="N611" i="13"/>
  <c r="M611" i="13"/>
  <c r="L611" i="13"/>
  <c r="K611" i="13"/>
  <c r="J611" i="13"/>
  <c r="Y610" i="13"/>
  <c r="X610" i="13"/>
  <c r="W610" i="13"/>
  <c r="U610" i="13"/>
  <c r="S610" i="13"/>
  <c r="R610" i="13"/>
  <c r="Q610" i="13"/>
  <c r="P610" i="13"/>
  <c r="O610" i="13"/>
  <c r="N610" i="13"/>
  <c r="M610" i="13"/>
  <c r="L610" i="13"/>
  <c r="K610" i="13"/>
  <c r="J610" i="13"/>
  <c r="Y609" i="13"/>
  <c r="X609" i="13"/>
  <c r="W609" i="13"/>
  <c r="U609" i="13"/>
  <c r="S609" i="13"/>
  <c r="R609" i="13"/>
  <c r="Q609" i="13"/>
  <c r="P609" i="13"/>
  <c r="O609" i="13"/>
  <c r="N609" i="13"/>
  <c r="M609" i="13"/>
  <c r="L609" i="13"/>
  <c r="K609" i="13"/>
  <c r="J609" i="13"/>
  <c r="Y608" i="13"/>
  <c r="X608" i="13"/>
  <c r="W608" i="13"/>
  <c r="U608" i="13"/>
  <c r="S608" i="13"/>
  <c r="R608" i="13"/>
  <c r="Q608" i="13"/>
  <c r="P608" i="13"/>
  <c r="O608" i="13"/>
  <c r="N608" i="13"/>
  <c r="M608" i="13"/>
  <c r="L608" i="13"/>
  <c r="K608" i="13"/>
  <c r="J608" i="13"/>
  <c r="Y607" i="13"/>
  <c r="X607" i="13"/>
  <c r="W607" i="13"/>
  <c r="U607" i="13"/>
  <c r="S607" i="13"/>
  <c r="R607" i="13"/>
  <c r="Q607" i="13"/>
  <c r="P607" i="13"/>
  <c r="O607" i="13"/>
  <c r="N607" i="13"/>
  <c r="M607" i="13"/>
  <c r="L607" i="13"/>
  <c r="K607" i="13"/>
  <c r="J607" i="13"/>
  <c r="Y606" i="13"/>
  <c r="X606" i="13"/>
  <c r="W606" i="13"/>
  <c r="U606" i="13"/>
  <c r="S606" i="13"/>
  <c r="R606" i="13"/>
  <c r="Q606" i="13"/>
  <c r="P606" i="13"/>
  <c r="O606" i="13"/>
  <c r="N606" i="13"/>
  <c r="M606" i="13"/>
  <c r="L606" i="13"/>
  <c r="K606" i="13"/>
  <c r="J606" i="13"/>
  <c r="Y605" i="13"/>
  <c r="X605" i="13"/>
  <c r="W605" i="13"/>
  <c r="U605" i="13"/>
  <c r="S605" i="13"/>
  <c r="R605" i="13"/>
  <c r="Q605" i="13"/>
  <c r="P605" i="13"/>
  <c r="O605" i="13"/>
  <c r="N605" i="13"/>
  <c r="M605" i="13"/>
  <c r="L605" i="13"/>
  <c r="K605" i="13"/>
  <c r="J605" i="13"/>
  <c r="Y604" i="13"/>
  <c r="X604" i="13"/>
  <c r="W604" i="13"/>
  <c r="U604" i="13"/>
  <c r="S604" i="13"/>
  <c r="R604" i="13"/>
  <c r="Q604" i="13"/>
  <c r="P604" i="13"/>
  <c r="O604" i="13"/>
  <c r="N604" i="13"/>
  <c r="M604" i="13"/>
  <c r="L604" i="13"/>
  <c r="K604" i="13"/>
  <c r="J604" i="13"/>
  <c r="Y603" i="13"/>
  <c r="X603" i="13"/>
  <c r="W603" i="13"/>
  <c r="U603" i="13"/>
  <c r="S603" i="13"/>
  <c r="R603" i="13"/>
  <c r="Q603" i="13"/>
  <c r="P603" i="13"/>
  <c r="O603" i="13"/>
  <c r="N603" i="13"/>
  <c r="M603" i="13"/>
  <c r="L603" i="13"/>
  <c r="K603" i="13"/>
  <c r="J603" i="13"/>
  <c r="Y602" i="13"/>
  <c r="X602" i="13"/>
  <c r="W602" i="13"/>
  <c r="U602" i="13"/>
  <c r="S602" i="13"/>
  <c r="R602" i="13"/>
  <c r="Q602" i="13"/>
  <c r="P602" i="13"/>
  <c r="O602" i="13"/>
  <c r="N602" i="13"/>
  <c r="M602" i="13"/>
  <c r="L602" i="13"/>
  <c r="K602" i="13"/>
  <c r="J602" i="13"/>
  <c r="Y601" i="13"/>
  <c r="X601" i="13"/>
  <c r="W601" i="13"/>
  <c r="U601" i="13"/>
  <c r="S601" i="13"/>
  <c r="R601" i="13"/>
  <c r="Q601" i="13"/>
  <c r="P601" i="13"/>
  <c r="O601" i="13"/>
  <c r="N601" i="13"/>
  <c r="M601" i="13"/>
  <c r="L601" i="13"/>
  <c r="K601" i="13"/>
  <c r="J601" i="13"/>
  <c r="Y600" i="13"/>
  <c r="X600" i="13"/>
  <c r="W600" i="13"/>
  <c r="U600" i="13"/>
  <c r="S600" i="13"/>
  <c r="R600" i="13"/>
  <c r="Q600" i="13"/>
  <c r="P600" i="13"/>
  <c r="O600" i="13"/>
  <c r="N600" i="13"/>
  <c r="M600" i="13"/>
  <c r="L600" i="13"/>
  <c r="K600" i="13"/>
  <c r="J600" i="13"/>
  <c r="Y599" i="13"/>
  <c r="X599" i="13"/>
  <c r="W599" i="13"/>
  <c r="U599" i="13"/>
  <c r="S599" i="13"/>
  <c r="R599" i="13"/>
  <c r="Q599" i="13"/>
  <c r="P599" i="13"/>
  <c r="O599" i="13"/>
  <c r="N599" i="13"/>
  <c r="M599" i="13"/>
  <c r="L599" i="13"/>
  <c r="K599" i="13"/>
  <c r="J599" i="13"/>
  <c r="Y598" i="13"/>
  <c r="X598" i="13"/>
  <c r="W598" i="13"/>
  <c r="U598" i="13"/>
  <c r="S598" i="13"/>
  <c r="R598" i="13"/>
  <c r="Q598" i="13"/>
  <c r="P598" i="13"/>
  <c r="O598" i="13"/>
  <c r="N598" i="13"/>
  <c r="M598" i="13"/>
  <c r="L598" i="13"/>
  <c r="K598" i="13"/>
  <c r="J598" i="13"/>
  <c r="Y597" i="13"/>
  <c r="X597" i="13"/>
  <c r="W597" i="13"/>
  <c r="U597" i="13"/>
  <c r="S597" i="13"/>
  <c r="R597" i="13"/>
  <c r="Q597" i="13"/>
  <c r="P597" i="13"/>
  <c r="O597" i="13"/>
  <c r="N597" i="13"/>
  <c r="M597" i="13"/>
  <c r="L597" i="13"/>
  <c r="K597" i="13"/>
  <c r="J597" i="13"/>
  <c r="Y596" i="13"/>
  <c r="X596" i="13"/>
  <c r="W596" i="13"/>
  <c r="U596" i="13"/>
  <c r="S596" i="13"/>
  <c r="R596" i="13"/>
  <c r="Q596" i="13"/>
  <c r="P596" i="13"/>
  <c r="O596" i="13"/>
  <c r="N596" i="13"/>
  <c r="M596" i="13"/>
  <c r="L596" i="13"/>
  <c r="K596" i="13"/>
  <c r="J596" i="13"/>
  <c r="Y595" i="13"/>
  <c r="X595" i="13"/>
  <c r="W595" i="13"/>
  <c r="U595" i="13"/>
  <c r="S595" i="13"/>
  <c r="R595" i="13"/>
  <c r="Q595" i="13"/>
  <c r="P595" i="13"/>
  <c r="O595" i="13"/>
  <c r="N595" i="13"/>
  <c r="M595" i="13"/>
  <c r="L595" i="13"/>
  <c r="K595" i="13"/>
  <c r="J595" i="13"/>
  <c r="Y594" i="13"/>
  <c r="X594" i="13"/>
  <c r="W594" i="13"/>
  <c r="U594" i="13"/>
  <c r="S594" i="13"/>
  <c r="R594" i="13"/>
  <c r="Q594" i="13"/>
  <c r="P594" i="13"/>
  <c r="O594" i="13"/>
  <c r="N594" i="13"/>
  <c r="M594" i="13"/>
  <c r="L594" i="13"/>
  <c r="K594" i="13"/>
  <c r="J594" i="13"/>
  <c r="Y593" i="13"/>
  <c r="X593" i="13"/>
  <c r="W593" i="13"/>
  <c r="U593" i="13"/>
  <c r="S593" i="13"/>
  <c r="R593" i="13"/>
  <c r="Q593" i="13"/>
  <c r="P593" i="13"/>
  <c r="O593" i="13"/>
  <c r="N593" i="13"/>
  <c r="M593" i="13"/>
  <c r="L593" i="13"/>
  <c r="K593" i="13"/>
  <c r="J593" i="13"/>
  <c r="Y592" i="13"/>
  <c r="X592" i="13"/>
  <c r="W592" i="13"/>
  <c r="U592" i="13"/>
  <c r="S592" i="13"/>
  <c r="R592" i="13"/>
  <c r="Q592" i="13"/>
  <c r="P592" i="13"/>
  <c r="O592" i="13"/>
  <c r="N592" i="13"/>
  <c r="M592" i="13"/>
  <c r="L592" i="13"/>
  <c r="K592" i="13"/>
  <c r="J592" i="13"/>
  <c r="Y591" i="13"/>
  <c r="X591" i="13"/>
  <c r="W591" i="13"/>
  <c r="U591" i="13"/>
  <c r="S591" i="13"/>
  <c r="R591" i="13"/>
  <c r="Q591" i="13"/>
  <c r="P591" i="13"/>
  <c r="O591" i="13"/>
  <c r="N591" i="13"/>
  <c r="M591" i="13"/>
  <c r="L591" i="13"/>
  <c r="K591" i="13"/>
  <c r="J591" i="13"/>
  <c r="Y590" i="13"/>
  <c r="X590" i="13"/>
  <c r="W590" i="13"/>
  <c r="U590" i="13"/>
  <c r="S590" i="13"/>
  <c r="R590" i="13"/>
  <c r="Q590" i="13"/>
  <c r="P590" i="13"/>
  <c r="O590" i="13"/>
  <c r="N590" i="13"/>
  <c r="M590" i="13"/>
  <c r="L590" i="13"/>
  <c r="K590" i="13"/>
  <c r="J590" i="13"/>
  <c r="Y589" i="13"/>
  <c r="X589" i="13"/>
  <c r="W589" i="13"/>
  <c r="U589" i="13"/>
  <c r="S589" i="13"/>
  <c r="R589" i="13"/>
  <c r="Q589" i="13"/>
  <c r="P589" i="13"/>
  <c r="O589" i="13"/>
  <c r="N589" i="13"/>
  <c r="M589" i="13"/>
  <c r="L589" i="13"/>
  <c r="K589" i="13"/>
  <c r="J589" i="13"/>
  <c r="Y588" i="13"/>
  <c r="X588" i="13"/>
  <c r="W588" i="13"/>
  <c r="U588" i="13"/>
  <c r="S588" i="13"/>
  <c r="R588" i="13"/>
  <c r="Q588" i="13"/>
  <c r="P588" i="13"/>
  <c r="O588" i="13"/>
  <c r="N588" i="13"/>
  <c r="M588" i="13"/>
  <c r="L588" i="13"/>
  <c r="K588" i="13"/>
  <c r="J588" i="13"/>
  <c r="Y587" i="13"/>
  <c r="X587" i="13"/>
  <c r="W587" i="13"/>
  <c r="U587" i="13"/>
  <c r="S587" i="13"/>
  <c r="R587" i="13"/>
  <c r="Q587" i="13"/>
  <c r="P587" i="13"/>
  <c r="O587" i="13"/>
  <c r="N587" i="13"/>
  <c r="M587" i="13"/>
  <c r="L587" i="13"/>
  <c r="K587" i="13"/>
  <c r="J587" i="13"/>
  <c r="Y586" i="13"/>
  <c r="X586" i="13"/>
  <c r="W586" i="13"/>
  <c r="U586" i="13"/>
  <c r="S586" i="13"/>
  <c r="R586" i="13"/>
  <c r="Q586" i="13"/>
  <c r="P586" i="13"/>
  <c r="O586" i="13"/>
  <c r="N586" i="13"/>
  <c r="M586" i="13"/>
  <c r="L586" i="13"/>
  <c r="K586" i="13"/>
  <c r="J586" i="13"/>
  <c r="Y585" i="13"/>
  <c r="X585" i="13"/>
  <c r="W585" i="13"/>
  <c r="U585" i="13"/>
  <c r="S585" i="13"/>
  <c r="R585" i="13"/>
  <c r="Q585" i="13"/>
  <c r="P585" i="13"/>
  <c r="O585" i="13"/>
  <c r="N585" i="13"/>
  <c r="M585" i="13"/>
  <c r="L585" i="13"/>
  <c r="K585" i="13"/>
  <c r="J585" i="13"/>
  <c r="Y584" i="13"/>
  <c r="X584" i="13"/>
  <c r="W584" i="13"/>
  <c r="U584" i="13"/>
  <c r="S584" i="13"/>
  <c r="R584" i="13"/>
  <c r="Q584" i="13"/>
  <c r="P584" i="13"/>
  <c r="O584" i="13"/>
  <c r="N584" i="13"/>
  <c r="M584" i="13"/>
  <c r="L584" i="13"/>
  <c r="K584" i="13"/>
  <c r="J584" i="13"/>
  <c r="Y583" i="13"/>
  <c r="X583" i="13"/>
  <c r="W583" i="13"/>
  <c r="U583" i="13"/>
  <c r="S583" i="13"/>
  <c r="R583" i="13"/>
  <c r="Q583" i="13"/>
  <c r="P583" i="13"/>
  <c r="O583" i="13"/>
  <c r="N583" i="13"/>
  <c r="M583" i="13"/>
  <c r="L583" i="13"/>
  <c r="K583" i="13"/>
  <c r="J583" i="13"/>
  <c r="Y582" i="13"/>
  <c r="X582" i="13"/>
  <c r="W582" i="13"/>
  <c r="U582" i="13"/>
  <c r="S582" i="13"/>
  <c r="R582" i="13"/>
  <c r="Q582" i="13"/>
  <c r="P582" i="13"/>
  <c r="O582" i="13"/>
  <c r="N582" i="13"/>
  <c r="M582" i="13"/>
  <c r="L582" i="13"/>
  <c r="K582" i="13"/>
  <c r="J582" i="13"/>
  <c r="Y581" i="13"/>
  <c r="X581" i="13"/>
  <c r="W581" i="13"/>
  <c r="U581" i="13"/>
  <c r="S581" i="13"/>
  <c r="R581" i="13"/>
  <c r="Q581" i="13"/>
  <c r="P581" i="13"/>
  <c r="O581" i="13"/>
  <c r="N581" i="13"/>
  <c r="M581" i="13"/>
  <c r="L581" i="13"/>
  <c r="K581" i="13"/>
  <c r="J581" i="13"/>
  <c r="Y580" i="13"/>
  <c r="X580" i="13"/>
  <c r="W580" i="13"/>
  <c r="U580" i="13"/>
  <c r="S580" i="13"/>
  <c r="R580" i="13"/>
  <c r="Q580" i="13"/>
  <c r="P580" i="13"/>
  <c r="O580" i="13"/>
  <c r="N580" i="13"/>
  <c r="M580" i="13"/>
  <c r="L580" i="13"/>
  <c r="K580" i="13"/>
  <c r="J580" i="13"/>
  <c r="Y579" i="13"/>
  <c r="X579" i="13"/>
  <c r="W579" i="13"/>
  <c r="U579" i="13"/>
  <c r="S579" i="13"/>
  <c r="R579" i="13"/>
  <c r="Q579" i="13"/>
  <c r="P579" i="13"/>
  <c r="O579" i="13"/>
  <c r="N579" i="13"/>
  <c r="M579" i="13"/>
  <c r="L579" i="13"/>
  <c r="K579" i="13"/>
  <c r="J579" i="13"/>
  <c r="Y578" i="13"/>
  <c r="X578" i="13"/>
  <c r="W578" i="13"/>
  <c r="U578" i="13"/>
  <c r="S578" i="13"/>
  <c r="R578" i="13"/>
  <c r="Q578" i="13"/>
  <c r="P578" i="13"/>
  <c r="O578" i="13"/>
  <c r="N578" i="13"/>
  <c r="M578" i="13"/>
  <c r="L578" i="13"/>
  <c r="K578" i="13"/>
  <c r="J578" i="13"/>
  <c r="Y577" i="13"/>
  <c r="X577" i="13"/>
  <c r="W577" i="13"/>
  <c r="U577" i="13"/>
  <c r="S577" i="13"/>
  <c r="R577" i="13"/>
  <c r="Q577" i="13"/>
  <c r="P577" i="13"/>
  <c r="O577" i="13"/>
  <c r="N577" i="13"/>
  <c r="M577" i="13"/>
  <c r="L577" i="13"/>
  <c r="K577" i="13"/>
  <c r="J577" i="13"/>
  <c r="Y576" i="13"/>
  <c r="X576" i="13"/>
  <c r="W576" i="13"/>
  <c r="U576" i="13"/>
  <c r="S576" i="13"/>
  <c r="R576" i="13"/>
  <c r="Q576" i="13"/>
  <c r="P576" i="13"/>
  <c r="O576" i="13"/>
  <c r="N576" i="13"/>
  <c r="M576" i="13"/>
  <c r="L576" i="13"/>
  <c r="K576" i="13"/>
  <c r="J576" i="13"/>
  <c r="Y575" i="13"/>
  <c r="X575" i="13"/>
  <c r="W575" i="13"/>
  <c r="U575" i="13"/>
  <c r="S575" i="13"/>
  <c r="R575" i="13"/>
  <c r="Q575" i="13"/>
  <c r="P575" i="13"/>
  <c r="O575" i="13"/>
  <c r="N575" i="13"/>
  <c r="M575" i="13"/>
  <c r="L575" i="13"/>
  <c r="K575" i="13"/>
  <c r="J575" i="13"/>
  <c r="Y574" i="13"/>
  <c r="X574" i="13"/>
  <c r="W574" i="13"/>
  <c r="U574" i="13"/>
  <c r="S574" i="13"/>
  <c r="R574" i="13"/>
  <c r="Q574" i="13"/>
  <c r="P574" i="13"/>
  <c r="O574" i="13"/>
  <c r="N574" i="13"/>
  <c r="M574" i="13"/>
  <c r="L574" i="13"/>
  <c r="K574" i="13"/>
  <c r="J574" i="13"/>
  <c r="Y573" i="13"/>
  <c r="X573" i="13"/>
  <c r="W573" i="13"/>
  <c r="U573" i="13"/>
  <c r="S573" i="13"/>
  <c r="R573" i="13"/>
  <c r="Q573" i="13"/>
  <c r="P573" i="13"/>
  <c r="O573" i="13"/>
  <c r="N573" i="13"/>
  <c r="M573" i="13"/>
  <c r="L573" i="13"/>
  <c r="K573" i="13"/>
  <c r="J573" i="13"/>
  <c r="Y572" i="13"/>
  <c r="X572" i="13"/>
  <c r="W572" i="13"/>
  <c r="U572" i="13"/>
  <c r="S572" i="13"/>
  <c r="R572" i="13"/>
  <c r="Q572" i="13"/>
  <c r="P572" i="13"/>
  <c r="O572" i="13"/>
  <c r="N572" i="13"/>
  <c r="M572" i="13"/>
  <c r="L572" i="13"/>
  <c r="K572" i="13"/>
  <c r="J572" i="13"/>
  <c r="Y571" i="13"/>
  <c r="X571" i="13"/>
  <c r="W571" i="13"/>
  <c r="U571" i="13"/>
  <c r="S571" i="13"/>
  <c r="R571" i="13"/>
  <c r="Q571" i="13"/>
  <c r="P571" i="13"/>
  <c r="O571" i="13"/>
  <c r="N571" i="13"/>
  <c r="M571" i="13"/>
  <c r="L571" i="13"/>
  <c r="K571" i="13"/>
  <c r="J571" i="13"/>
  <c r="Y570" i="13"/>
  <c r="X570" i="13"/>
  <c r="W570" i="13"/>
  <c r="U570" i="13"/>
  <c r="S570" i="13"/>
  <c r="R570" i="13"/>
  <c r="Q570" i="13"/>
  <c r="P570" i="13"/>
  <c r="O570" i="13"/>
  <c r="N570" i="13"/>
  <c r="M570" i="13"/>
  <c r="L570" i="13"/>
  <c r="K570" i="13"/>
  <c r="J570" i="13"/>
  <c r="Y569" i="13"/>
  <c r="X569" i="13"/>
  <c r="W569" i="13"/>
  <c r="U569" i="13"/>
  <c r="S569" i="13"/>
  <c r="R569" i="13"/>
  <c r="Q569" i="13"/>
  <c r="P569" i="13"/>
  <c r="O569" i="13"/>
  <c r="N569" i="13"/>
  <c r="M569" i="13"/>
  <c r="L569" i="13"/>
  <c r="K569" i="13"/>
  <c r="J569" i="13"/>
  <c r="Y568" i="13"/>
  <c r="X568" i="13"/>
  <c r="W568" i="13"/>
  <c r="U568" i="13"/>
  <c r="S568" i="13"/>
  <c r="R568" i="13"/>
  <c r="Q568" i="13"/>
  <c r="P568" i="13"/>
  <c r="O568" i="13"/>
  <c r="N568" i="13"/>
  <c r="M568" i="13"/>
  <c r="L568" i="13"/>
  <c r="K568" i="13"/>
  <c r="J568" i="13"/>
  <c r="Y567" i="13"/>
  <c r="X567" i="13"/>
  <c r="W567" i="13"/>
  <c r="U567" i="13"/>
  <c r="S567" i="13"/>
  <c r="R567" i="13"/>
  <c r="Q567" i="13"/>
  <c r="P567" i="13"/>
  <c r="O567" i="13"/>
  <c r="N567" i="13"/>
  <c r="M567" i="13"/>
  <c r="L567" i="13"/>
  <c r="K567" i="13"/>
  <c r="J567" i="13"/>
  <c r="Y566" i="13"/>
  <c r="X566" i="13"/>
  <c r="W566" i="13"/>
  <c r="U566" i="13"/>
  <c r="S566" i="13"/>
  <c r="R566" i="13"/>
  <c r="Q566" i="13"/>
  <c r="P566" i="13"/>
  <c r="O566" i="13"/>
  <c r="N566" i="13"/>
  <c r="M566" i="13"/>
  <c r="L566" i="13"/>
  <c r="K566" i="13"/>
  <c r="J566" i="13"/>
  <c r="Y565" i="13"/>
  <c r="X565" i="13"/>
  <c r="W565" i="13"/>
  <c r="U565" i="13"/>
  <c r="S565" i="13"/>
  <c r="R565" i="13"/>
  <c r="Q565" i="13"/>
  <c r="P565" i="13"/>
  <c r="O565" i="13"/>
  <c r="N565" i="13"/>
  <c r="M565" i="13"/>
  <c r="L565" i="13"/>
  <c r="K565" i="13"/>
  <c r="J565" i="13"/>
  <c r="Y564" i="13"/>
  <c r="X564" i="13"/>
  <c r="W564" i="13"/>
  <c r="U564" i="13"/>
  <c r="S564" i="13"/>
  <c r="R564" i="13"/>
  <c r="Q564" i="13"/>
  <c r="P564" i="13"/>
  <c r="O564" i="13"/>
  <c r="N564" i="13"/>
  <c r="M564" i="13"/>
  <c r="L564" i="13"/>
  <c r="K564" i="13"/>
  <c r="J564" i="13"/>
  <c r="Y563" i="13"/>
  <c r="X563" i="13"/>
  <c r="W563" i="13"/>
  <c r="U563" i="13"/>
  <c r="S563" i="13"/>
  <c r="R563" i="13"/>
  <c r="Q563" i="13"/>
  <c r="P563" i="13"/>
  <c r="O563" i="13"/>
  <c r="N563" i="13"/>
  <c r="M563" i="13"/>
  <c r="L563" i="13"/>
  <c r="K563" i="13"/>
  <c r="J563" i="13"/>
  <c r="Y562" i="13"/>
  <c r="X562" i="13"/>
  <c r="W562" i="13"/>
  <c r="U562" i="13"/>
  <c r="S562" i="13"/>
  <c r="R562" i="13"/>
  <c r="Q562" i="13"/>
  <c r="P562" i="13"/>
  <c r="O562" i="13"/>
  <c r="N562" i="13"/>
  <c r="M562" i="13"/>
  <c r="L562" i="13"/>
  <c r="K562" i="13"/>
  <c r="J562" i="13"/>
  <c r="Y561" i="13"/>
  <c r="X561" i="13"/>
  <c r="W561" i="13"/>
  <c r="U561" i="13"/>
  <c r="S561" i="13"/>
  <c r="R561" i="13"/>
  <c r="Q561" i="13"/>
  <c r="P561" i="13"/>
  <c r="O561" i="13"/>
  <c r="N561" i="13"/>
  <c r="M561" i="13"/>
  <c r="L561" i="13"/>
  <c r="K561" i="13"/>
  <c r="J561" i="13"/>
  <c r="Y560" i="13"/>
  <c r="X560" i="13"/>
  <c r="W560" i="13"/>
  <c r="U560" i="13"/>
  <c r="S560" i="13"/>
  <c r="R560" i="13"/>
  <c r="Q560" i="13"/>
  <c r="P560" i="13"/>
  <c r="O560" i="13"/>
  <c r="N560" i="13"/>
  <c r="M560" i="13"/>
  <c r="L560" i="13"/>
  <c r="K560" i="13"/>
  <c r="J560" i="13"/>
  <c r="Y559" i="13"/>
  <c r="X559" i="13"/>
  <c r="W559" i="13"/>
  <c r="U559" i="13"/>
  <c r="S559" i="13"/>
  <c r="R559" i="13"/>
  <c r="Q559" i="13"/>
  <c r="P559" i="13"/>
  <c r="O559" i="13"/>
  <c r="N559" i="13"/>
  <c r="M559" i="13"/>
  <c r="L559" i="13"/>
  <c r="K559" i="13"/>
  <c r="J559" i="13"/>
  <c r="Y558" i="13"/>
  <c r="X558" i="13"/>
  <c r="W558" i="13"/>
  <c r="U558" i="13"/>
  <c r="S558" i="13"/>
  <c r="R558" i="13"/>
  <c r="Q558" i="13"/>
  <c r="P558" i="13"/>
  <c r="O558" i="13"/>
  <c r="N558" i="13"/>
  <c r="M558" i="13"/>
  <c r="L558" i="13"/>
  <c r="K558" i="13"/>
  <c r="J558" i="13"/>
  <c r="Y557" i="13"/>
  <c r="X557" i="13"/>
  <c r="W557" i="13"/>
  <c r="U557" i="13"/>
  <c r="S557" i="13"/>
  <c r="R557" i="13"/>
  <c r="Q557" i="13"/>
  <c r="P557" i="13"/>
  <c r="O557" i="13"/>
  <c r="N557" i="13"/>
  <c r="M557" i="13"/>
  <c r="L557" i="13"/>
  <c r="K557" i="13"/>
  <c r="J557" i="13"/>
  <c r="Y556" i="13"/>
  <c r="X556" i="13"/>
  <c r="W556" i="13"/>
  <c r="U556" i="13"/>
  <c r="S556" i="13"/>
  <c r="R556" i="13"/>
  <c r="Q556" i="13"/>
  <c r="P556" i="13"/>
  <c r="O556" i="13"/>
  <c r="N556" i="13"/>
  <c r="M556" i="13"/>
  <c r="L556" i="13"/>
  <c r="K556" i="13"/>
  <c r="J556" i="13"/>
  <c r="Y555" i="13"/>
  <c r="X555" i="13"/>
  <c r="W555" i="13"/>
  <c r="U555" i="13"/>
  <c r="S555" i="13"/>
  <c r="R555" i="13"/>
  <c r="Q555" i="13"/>
  <c r="P555" i="13"/>
  <c r="O555" i="13"/>
  <c r="N555" i="13"/>
  <c r="M555" i="13"/>
  <c r="L555" i="13"/>
  <c r="K555" i="13"/>
  <c r="J555" i="13"/>
  <c r="Y554" i="13"/>
  <c r="X554" i="13"/>
  <c r="W554" i="13"/>
  <c r="U554" i="13"/>
  <c r="S554" i="13"/>
  <c r="R554" i="13"/>
  <c r="Q554" i="13"/>
  <c r="P554" i="13"/>
  <c r="O554" i="13"/>
  <c r="N554" i="13"/>
  <c r="M554" i="13"/>
  <c r="L554" i="13"/>
  <c r="K554" i="13"/>
  <c r="J554" i="13"/>
  <c r="Y553" i="13"/>
  <c r="X553" i="13"/>
  <c r="W553" i="13"/>
  <c r="U553" i="13"/>
  <c r="S553" i="13"/>
  <c r="R553" i="13"/>
  <c r="Q553" i="13"/>
  <c r="P553" i="13"/>
  <c r="O553" i="13"/>
  <c r="N553" i="13"/>
  <c r="M553" i="13"/>
  <c r="L553" i="13"/>
  <c r="K553" i="13"/>
  <c r="J553" i="13"/>
  <c r="Y552" i="13"/>
  <c r="X552" i="13"/>
  <c r="W552" i="13"/>
  <c r="U552" i="13"/>
  <c r="S552" i="13"/>
  <c r="R552" i="13"/>
  <c r="Q552" i="13"/>
  <c r="P552" i="13"/>
  <c r="O552" i="13"/>
  <c r="N552" i="13"/>
  <c r="M552" i="13"/>
  <c r="L552" i="13"/>
  <c r="K552" i="13"/>
  <c r="J552" i="13"/>
  <c r="Y551" i="13"/>
  <c r="X551" i="13"/>
  <c r="W551" i="13"/>
  <c r="U551" i="13"/>
  <c r="S551" i="13"/>
  <c r="R551" i="13"/>
  <c r="Q551" i="13"/>
  <c r="P551" i="13"/>
  <c r="O551" i="13"/>
  <c r="N551" i="13"/>
  <c r="M551" i="13"/>
  <c r="L551" i="13"/>
  <c r="K551" i="13"/>
  <c r="J551" i="13"/>
  <c r="Y550" i="13"/>
  <c r="X550" i="13"/>
  <c r="W550" i="13"/>
  <c r="U550" i="13"/>
  <c r="S550" i="13"/>
  <c r="R550" i="13"/>
  <c r="Q550" i="13"/>
  <c r="P550" i="13"/>
  <c r="O550" i="13"/>
  <c r="N550" i="13"/>
  <c r="M550" i="13"/>
  <c r="L550" i="13"/>
  <c r="K550" i="13"/>
  <c r="J550" i="13"/>
  <c r="Y549" i="13"/>
  <c r="X549" i="13"/>
  <c r="W549" i="13"/>
  <c r="U549" i="13"/>
  <c r="S549" i="13"/>
  <c r="R549" i="13"/>
  <c r="Q549" i="13"/>
  <c r="P549" i="13"/>
  <c r="O549" i="13"/>
  <c r="N549" i="13"/>
  <c r="M549" i="13"/>
  <c r="L549" i="13"/>
  <c r="K549" i="13"/>
  <c r="J549" i="13"/>
  <c r="Y548" i="13"/>
  <c r="X548" i="13"/>
  <c r="W548" i="13"/>
  <c r="U548" i="13"/>
  <c r="S548" i="13"/>
  <c r="R548" i="13"/>
  <c r="Q548" i="13"/>
  <c r="P548" i="13"/>
  <c r="O548" i="13"/>
  <c r="N548" i="13"/>
  <c r="M548" i="13"/>
  <c r="L548" i="13"/>
  <c r="K548" i="13"/>
  <c r="J548" i="13"/>
  <c r="Y547" i="13"/>
  <c r="X547" i="13"/>
  <c r="W547" i="13"/>
  <c r="U547" i="13"/>
  <c r="S547" i="13"/>
  <c r="R547" i="13"/>
  <c r="Q547" i="13"/>
  <c r="P547" i="13"/>
  <c r="O547" i="13"/>
  <c r="N547" i="13"/>
  <c r="M547" i="13"/>
  <c r="L547" i="13"/>
  <c r="K547" i="13"/>
  <c r="J547" i="13"/>
  <c r="Y546" i="13"/>
  <c r="X546" i="13"/>
  <c r="W546" i="13"/>
  <c r="U546" i="13"/>
  <c r="S546" i="13"/>
  <c r="R546" i="13"/>
  <c r="Q546" i="13"/>
  <c r="P546" i="13"/>
  <c r="O546" i="13"/>
  <c r="N546" i="13"/>
  <c r="M546" i="13"/>
  <c r="L546" i="13"/>
  <c r="K546" i="13"/>
  <c r="J546" i="13"/>
  <c r="Y545" i="13"/>
  <c r="X545" i="13"/>
  <c r="W545" i="13"/>
  <c r="U545" i="13"/>
  <c r="S545" i="13"/>
  <c r="R545" i="13"/>
  <c r="Q545" i="13"/>
  <c r="P545" i="13"/>
  <c r="O545" i="13"/>
  <c r="N545" i="13"/>
  <c r="M545" i="13"/>
  <c r="L545" i="13"/>
  <c r="K545" i="13"/>
  <c r="J545" i="13"/>
  <c r="Y544" i="13"/>
  <c r="X544" i="13"/>
  <c r="W544" i="13"/>
  <c r="U544" i="13"/>
  <c r="S544" i="13"/>
  <c r="R544" i="13"/>
  <c r="Q544" i="13"/>
  <c r="P544" i="13"/>
  <c r="O544" i="13"/>
  <c r="N544" i="13"/>
  <c r="M544" i="13"/>
  <c r="L544" i="13"/>
  <c r="K544" i="13"/>
  <c r="J544" i="13"/>
  <c r="Y543" i="13"/>
  <c r="X543" i="13"/>
  <c r="W543" i="13"/>
  <c r="U543" i="13"/>
  <c r="S543" i="13"/>
  <c r="R543" i="13"/>
  <c r="Q543" i="13"/>
  <c r="P543" i="13"/>
  <c r="O543" i="13"/>
  <c r="N543" i="13"/>
  <c r="M543" i="13"/>
  <c r="L543" i="13"/>
  <c r="K543" i="13"/>
  <c r="J543" i="13"/>
  <c r="Y542" i="13"/>
  <c r="X542" i="13"/>
  <c r="W542" i="13"/>
  <c r="U542" i="13"/>
  <c r="S542" i="13"/>
  <c r="R542" i="13"/>
  <c r="Q542" i="13"/>
  <c r="P542" i="13"/>
  <c r="O542" i="13"/>
  <c r="N542" i="13"/>
  <c r="M542" i="13"/>
  <c r="L542" i="13"/>
  <c r="K542" i="13"/>
  <c r="J542" i="13"/>
  <c r="Y541" i="13"/>
  <c r="X541" i="13"/>
  <c r="W541" i="13"/>
  <c r="U541" i="13"/>
  <c r="S541" i="13"/>
  <c r="R541" i="13"/>
  <c r="Q541" i="13"/>
  <c r="P541" i="13"/>
  <c r="O541" i="13"/>
  <c r="N541" i="13"/>
  <c r="M541" i="13"/>
  <c r="L541" i="13"/>
  <c r="K541" i="13"/>
  <c r="J541" i="13"/>
  <c r="Y540" i="13"/>
  <c r="X540" i="13"/>
  <c r="W540" i="13"/>
  <c r="U540" i="13"/>
  <c r="S540" i="13"/>
  <c r="R540" i="13"/>
  <c r="Q540" i="13"/>
  <c r="P540" i="13"/>
  <c r="O540" i="13"/>
  <c r="N540" i="13"/>
  <c r="M540" i="13"/>
  <c r="L540" i="13"/>
  <c r="K540" i="13"/>
  <c r="J540" i="13"/>
  <c r="Y539" i="13"/>
  <c r="X539" i="13"/>
  <c r="W539" i="13"/>
  <c r="U539" i="13"/>
  <c r="S539" i="13"/>
  <c r="R539" i="13"/>
  <c r="Q539" i="13"/>
  <c r="P539" i="13"/>
  <c r="O539" i="13"/>
  <c r="N539" i="13"/>
  <c r="M539" i="13"/>
  <c r="L539" i="13"/>
  <c r="K539" i="13"/>
  <c r="J539" i="13"/>
  <c r="Y538" i="13"/>
  <c r="X538" i="13"/>
  <c r="W538" i="13"/>
  <c r="U538" i="13"/>
  <c r="S538" i="13"/>
  <c r="R538" i="13"/>
  <c r="Q538" i="13"/>
  <c r="P538" i="13"/>
  <c r="O538" i="13"/>
  <c r="N538" i="13"/>
  <c r="M538" i="13"/>
  <c r="L538" i="13"/>
  <c r="K538" i="13"/>
  <c r="J538" i="13"/>
  <c r="Y537" i="13"/>
  <c r="X537" i="13"/>
  <c r="W537" i="13"/>
  <c r="U537" i="13"/>
  <c r="S537" i="13"/>
  <c r="R537" i="13"/>
  <c r="Q537" i="13"/>
  <c r="P537" i="13"/>
  <c r="O537" i="13"/>
  <c r="N537" i="13"/>
  <c r="M537" i="13"/>
  <c r="L537" i="13"/>
  <c r="K537" i="13"/>
  <c r="J537" i="13"/>
  <c r="Y536" i="13"/>
  <c r="X536" i="13"/>
  <c r="W536" i="13"/>
  <c r="U536" i="13"/>
  <c r="S536" i="13"/>
  <c r="R536" i="13"/>
  <c r="Q536" i="13"/>
  <c r="P536" i="13"/>
  <c r="O536" i="13"/>
  <c r="N536" i="13"/>
  <c r="M536" i="13"/>
  <c r="L536" i="13"/>
  <c r="K536" i="13"/>
  <c r="J536" i="13"/>
  <c r="Y535" i="13"/>
  <c r="X535" i="13"/>
  <c r="W535" i="13"/>
  <c r="U535" i="13"/>
  <c r="S535" i="13"/>
  <c r="R535" i="13"/>
  <c r="Q535" i="13"/>
  <c r="P535" i="13"/>
  <c r="O535" i="13"/>
  <c r="N535" i="13"/>
  <c r="M535" i="13"/>
  <c r="L535" i="13"/>
  <c r="K535" i="13"/>
  <c r="J535" i="13"/>
  <c r="Y534" i="13"/>
  <c r="X534" i="13"/>
  <c r="W534" i="13"/>
  <c r="U534" i="13"/>
  <c r="S534" i="13"/>
  <c r="R534" i="13"/>
  <c r="Q534" i="13"/>
  <c r="P534" i="13"/>
  <c r="O534" i="13"/>
  <c r="N534" i="13"/>
  <c r="M534" i="13"/>
  <c r="L534" i="13"/>
  <c r="K534" i="13"/>
  <c r="J534" i="13"/>
  <c r="Y533" i="13"/>
  <c r="X533" i="13"/>
  <c r="W533" i="13"/>
  <c r="U533" i="13"/>
  <c r="S533" i="13"/>
  <c r="R533" i="13"/>
  <c r="Q533" i="13"/>
  <c r="P533" i="13"/>
  <c r="O533" i="13"/>
  <c r="N533" i="13"/>
  <c r="M533" i="13"/>
  <c r="L533" i="13"/>
  <c r="K533" i="13"/>
  <c r="J533" i="13"/>
  <c r="Y532" i="13"/>
  <c r="X532" i="13"/>
  <c r="W532" i="13"/>
  <c r="U532" i="13"/>
  <c r="S532" i="13"/>
  <c r="R532" i="13"/>
  <c r="Q532" i="13"/>
  <c r="P532" i="13"/>
  <c r="O532" i="13"/>
  <c r="N532" i="13"/>
  <c r="M532" i="13"/>
  <c r="L532" i="13"/>
  <c r="K532" i="13"/>
  <c r="J532" i="13"/>
  <c r="Y531" i="13"/>
  <c r="X531" i="13"/>
  <c r="W531" i="13"/>
  <c r="U531" i="13"/>
  <c r="S531" i="13"/>
  <c r="R531" i="13"/>
  <c r="Q531" i="13"/>
  <c r="P531" i="13"/>
  <c r="O531" i="13"/>
  <c r="N531" i="13"/>
  <c r="M531" i="13"/>
  <c r="L531" i="13"/>
  <c r="K531" i="13"/>
  <c r="J531" i="13"/>
  <c r="Y530" i="13"/>
  <c r="X530" i="13"/>
  <c r="W530" i="13"/>
  <c r="U530" i="13"/>
  <c r="S530" i="13"/>
  <c r="R530" i="13"/>
  <c r="Q530" i="13"/>
  <c r="P530" i="13"/>
  <c r="O530" i="13"/>
  <c r="N530" i="13"/>
  <c r="M530" i="13"/>
  <c r="L530" i="13"/>
  <c r="K530" i="13"/>
  <c r="J530" i="13"/>
  <c r="Y529" i="13"/>
  <c r="X529" i="13"/>
  <c r="W529" i="13"/>
  <c r="U529" i="13"/>
  <c r="S529" i="13"/>
  <c r="R529" i="13"/>
  <c r="Q529" i="13"/>
  <c r="P529" i="13"/>
  <c r="O529" i="13"/>
  <c r="N529" i="13"/>
  <c r="M529" i="13"/>
  <c r="L529" i="13"/>
  <c r="K529" i="13"/>
  <c r="J529" i="13"/>
  <c r="Y528" i="13"/>
  <c r="X528" i="13"/>
  <c r="W528" i="13"/>
  <c r="U528" i="13"/>
  <c r="S528" i="13"/>
  <c r="R528" i="13"/>
  <c r="Q528" i="13"/>
  <c r="P528" i="13"/>
  <c r="O528" i="13"/>
  <c r="N528" i="13"/>
  <c r="M528" i="13"/>
  <c r="L528" i="13"/>
  <c r="K528" i="13"/>
  <c r="J528" i="13"/>
  <c r="Y527" i="13"/>
  <c r="X527" i="13"/>
  <c r="W527" i="13"/>
  <c r="U527" i="13"/>
  <c r="S527" i="13"/>
  <c r="R527" i="13"/>
  <c r="Q527" i="13"/>
  <c r="P527" i="13"/>
  <c r="O527" i="13"/>
  <c r="N527" i="13"/>
  <c r="M527" i="13"/>
  <c r="L527" i="13"/>
  <c r="K527" i="13"/>
  <c r="J527" i="13"/>
  <c r="Y526" i="13"/>
  <c r="X526" i="13"/>
  <c r="W526" i="13"/>
  <c r="U526" i="13"/>
  <c r="S526" i="13"/>
  <c r="R526" i="13"/>
  <c r="Q526" i="13"/>
  <c r="P526" i="13"/>
  <c r="O526" i="13"/>
  <c r="N526" i="13"/>
  <c r="M526" i="13"/>
  <c r="L526" i="13"/>
  <c r="K526" i="13"/>
  <c r="J526" i="13"/>
  <c r="Y525" i="13"/>
  <c r="X525" i="13"/>
  <c r="W525" i="13"/>
  <c r="U525" i="13"/>
  <c r="S525" i="13"/>
  <c r="R525" i="13"/>
  <c r="Q525" i="13"/>
  <c r="P525" i="13"/>
  <c r="O525" i="13"/>
  <c r="N525" i="13"/>
  <c r="M525" i="13"/>
  <c r="L525" i="13"/>
  <c r="K525" i="13"/>
  <c r="J525" i="13"/>
  <c r="Y524" i="13"/>
  <c r="X524" i="13"/>
  <c r="W524" i="13"/>
  <c r="U524" i="13"/>
  <c r="S524" i="13"/>
  <c r="R524" i="13"/>
  <c r="Q524" i="13"/>
  <c r="P524" i="13"/>
  <c r="O524" i="13"/>
  <c r="N524" i="13"/>
  <c r="M524" i="13"/>
  <c r="L524" i="13"/>
  <c r="K524" i="13"/>
  <c r="J524" i="13"/>
  <c r="Y523" i="13"/>
  <c r="X523" i="13"/>
  <c r="W523" i="13"/>
  <c r="U523" i="13"/>
  <c r="S523" i="13"/>
  <c r="R523" i="13"/>
  <c r="Q523" i="13"/>
  <c r="P523" i="13"/>
  <c r="O523" i="13"/>
  <c r="N523" i="13"/>
  <c r="M523" i="13"/>
  <c r="L523" i="13"/>
  <c r="K523" i="13"/>
  <c r="J523" i="13"/>
  <c r="Y522" i="13"/>
  <c r="X522" i="13"/>
  <c r="W522" i="13"/>
  <c r="U522" i="13"/>
  <c r="S522" i="13"/>
  <c r="R522" i="13"/>
  <c r="Q522" i="13"/>
  <c r="P522" i="13"/>
  <c r="O522" i="13"/>
  <c r="N522" i="13"/>
  <c r="M522" i="13"/>
  <c r="L522" i="13"/>
  <c r="K522" i="13"/>
  <c r="J522" i="13"/>
  <c r="Y521" i="13"/>
  <c r="X521" i="13"/>
  <c r="W521" i="13"/>
  <c r="U521" i="13"/>
  <c r="S521" i="13"/>
  <c r="R521" i="13"/>
  <c r="Q521" i="13"/>
  <c r="P521" i="13"/>
  <c r="O521" i="13"/>
  <c r="N521" i="13"/>
  <c r="M521" i="13"/>
  <c r="L521" i="13"/>
  <c r="K521" i="13"/>
  <c r="J521" i="13"/>
  <c r="Y520" i="13"/>
  <c r="X520" i="13"/>
  <c r="W520" i="13"/>
  <c r="U520" i="13"/>
  <c r="S520" i="13"/>
  <c r="R520" i="13"/>
  <c r="Q520" i="13"/>
  <c r="P520" i="13"/>
  <c r="O520" i="13"/>
  <c r="N520" i="13"/>
  <c r="M520" i="13"/>
  <c r="L520" i="13"/>
  <c r="K520" i="13"/>
  <c r="J520" i="13"/>
  <c r="Y519" i="13"/>
  <c r="X519" i="13"/>
  <c r="W519" i="13"/>
  <c r="U519" i="13"/>
  <c r="S519" i="13"/>
  <c r="R519" i="13"/>
  <c r="Q519" i="13"/>
  <c r="P519" i="13"/>
  <c r="O519" i="13"/>
  <c r="N519" i="13"/>
  <c r="M519" i="13"/>
  <c r="L519" i="13"/>
  <c r="K519" i="13"/>
  <c r="J519" i="13"/>
  <c r="Y518" i="13"/>
  <c r="X518" i="13"/>
  <c r="W518" i="13"/>
  <c r="U518" i="13"/>
  <c r="S518" i="13"/>
  <c r="R518" i="13"/>
  <c r="Q518" i="13"/>
  <c r="P518" i="13"/>
  <c r="O518" i="13"/>
  <c r="N518" i="13"/>
  <c r="M518" i="13"/>
  <c r="L518" i="13"/>
  <c r="K518" i="13"/>
  <c r="J518" i="13"/>
  <c r="Y517" i="13"/>
  <c r="X517" i="13"/>
  <c r="W517" i="13"/>
  <c r="U517" i="13"/>
  <c r="S517" i="13"/>
  <c r="R517" i="13"/>
  <c r="Q517" i="13"/>
  <c r="P517" i="13"/>
  <c r="O517" i="13"/>
  <c r="N517" i="13"/>
  <c r="M517" i="13"/>
  <c r="L517" i="13"/>
  <c r="K517" i="13"/>
  <c r="J517" i="13"/>
  <c r="Y516" i="13"/>
  <c r="X516" i="13"/>
  <c r="W516" i="13"/>
  <c r="U516" i="13"/>
  <c r="S516" i="13"/>
  <c r="R516" i="13"/>
  <c r="Q516" i="13"/>
  <c r="P516" i="13"/>
  <c r="O516" i="13"/>
  <c r="N516" i="13"/>
  <c r="M516" i="13"/>
  <c r="L516" i="13"/>
  <c r="K516" i="13"/>
  <c r="J516" i="13"/>
  <c r="Y515" i="13"/>
  <c r="X515" i="13"/>
  <c r="W515" i="13"/>
  <c r="U515" i="13"/>
  <c r="S515" i="13"/>
  <c r="R515" i="13"/>
  <c r="Q515" i="13"/>
  <c r="P515" i="13"/>
  <c r="O515" i="13"/>
  <c r="N515" i="13"/>
  <c r="M515" i="13"/>
  <c r="L515" i="13"/>
  <c r="K515" i="13"/>
  <c r="J515" i="13"/>
  <c r="Y514" i="13"/>
  <c r="X514" i="13"/>
  <c r="W514" i="13"/>
  <c r="U514" i="13"/>
  <c r="S514" i="13"/>
  <c r="R514" i="13"/>
  <c r="Q514" i="13"/>
  <c r="P514" i="13"/>
  <c r="O514" i="13"/>
  <c r="N514" i="13"/>
  <c r="M514" i="13"/>
  <c r="L514" i="13"/>
  <c r="K514" i="13"/>
  <c r="J514" i="13"/>
  <c r="Y513" i="13"/>
  <c r="X513" i="13"/>
  <c r="W513" i="13"/>
  <c r="U513" i="13"/>
  <c r="S513" i="13"/>
  <c r="R513" i="13"/>
  <c r="Q513" i="13"/>
  <c r="P513" i="13"/>
  <c r="O513" i="13"/>
  <c r="N513" i="13"/>
  <c r="M513" i="13"/>
  <c r="L513" i="13"/>
  <c r="K513" i="13"/>
  <c r="J513" i="13"/>
  <c r="Y512" i="13"/>
  <c r="X512" i="13"/>
  <c r="W512" i="13"/>
  <c r="U512" i="13"/>
  <c r="S512" i="13"/>
  <c r="R512" i="13"/>
  <c r="Q512" i="13"/>
  <c r="P512" i="13"/>
  <c r="O512" i="13"/>
  <c r="N512" i="13"/>
  <c r="M512" i="13"/>
  <c r="L512" i="13"/>
  <c r="K512" i="13"/>
  <c r="J512" i="13"/>
  <c r="Y511" i="13"/>
  <c r="X511" i="13"/>
  <c r="W511" i="13"/>
  <c r="U511" i="13"/>
  <c r="S511" i="13"/>
  <c r="R511" i="13"/>
  <c r="Q511" i="13"/>
  <c r="P511" i="13"/>
  <c r="O511" i="13"/>
  <c r="N511" i="13"/>
  <c r="M511" i="13"/>
  <c r="L511" i="13"/>
  <c r="K511" i="13"/>
  <c r="J511" i="13"/>
  <c r="Y510" i="13"/>
  <c r="X510" i="13"/>
  <c r="W510" i="13"/>
  <c r="U510" i="13"/>
  <c r="S510" i="13"/>
  <c r="R510" i="13"/>
  <c r="Q510" i="13"/>
  <c r="P510" i="13"/>
  <c r="O510" i="13"/>
  <c r="N510" i="13"/>
  <c r="M510" i="13"/>
  <c r="L510" i="13"/>
  <c r="K510" i="13"/>
  <c r="J510" i="13"/>
  <c r="Y509" i="13"/>
  <c r="X509" i="13"/>
  <c r="W509" i="13"/>
  <c r="U509" i="13"/>
  <c r="S509" i="13"/>
  <c r="R509" i="13"/>
  <c r="Q509" i="13"/>
  <c r="P509" i="13"/>
  <c r="O509" i="13"/>
  <c r="N509" i="13"/>
  <c r="M509" i="13"/>
  <c r="L509" i="13"/>
  <c r="K509" i="13"/>
  <c r="J509" i="13"/>
  <c r="Y508" i="13"/>
  <c r="X508" i="13"/>
  <c r="W508" i="13"/>
  <c r="U508" i="13"/>
  <c r="S508" i="13"/>
  <c r="R508" i="13"/>
  <c r="Q508" i="13"/>
  <c r="P508" i="13"/>
  <c r="O508" i="13"/>
  <c r="N508" i="13"/>
  <c r="M508" i="13"/>
  <c r="L508" i="13"/>
  <c r="K508" i="13"/>
  <c r="J508" i="13"/>
  <c r="Y507" i="13"/>
  <c r="X507" i="13"/>
  <c r="W507" i="13"/>
  <c r="U507" i="13"/>
  <c r="S507" i="13"/>
  <c r="R507" i="13"/>
  <c r="Q507" i="13"/>
  <c r="P507" i="13"/>
  <c r="O507" i="13"/>
  <c r="N507" i="13"/>
  <c r="M507" i="13"/>
  <c r="L507" i="13"/>
  <c r="K507" i="13"/>
  <c r="J507" i="13"/>
  <c r="Y506" i="13"/>
  <c r="X506" i="13"/>
  <c r="W506" i="13"/>
  <c r="U506" i="13"/>
  <c r="S506" i="13"/>
  <c r="R506" i="13"/>
  <c r="Q506" i="13"/>
  <c r="P506" i="13"/>
  <c r="O506" i="13"/>
  <c r="N506" i="13"/>
  <c r="M506" i="13"/>
  <c r="L506" i="13"/>
  <c r="K506" i="13"/>
  <c r="J506" i="13"/>
  <c r="Y505" i="13"/>
  <c r="X505" i="13"/>
  <c r="W505" i="13"/>
  <c r="U505" i="13"/>
  <c r="S505" i="13"/>
  <c r="R505" i="13"/>
  <c r="Q505" i="13"/>
  <c r="P505" i="13"/>
  <c r="O505" i="13"/>
  <c r="N505" i="13"/>
  <c r="M505" i="13"/>
  <c r="L505" i="13"/>
  <c r="K505" i="13"/>
  <c r="J505" i="13"/>
  <c r="Y504" i="13"/>
  <c r="X504" i="13"/>
  <c r="W504" i="13"/>
  <c r="U504" i="13"/>
  <c r="S504" i="13"/>
  <c r="R504" i="13"/>
  <c r="Q504" i="13"/>
  <c r="P504" i="13"/>
  <c r="O504" i="13"/>
  <c r="N504" i="13"/>
  <c r="M504" i="13"/>
  <c r="L504" i="13"/>
  <c r="K504" i="13"/>
  <c r="J504" i="13"/>
  <c r="Y503" i="13"/>
  <c r="X503" i="13"/>
  <c r="W503" i="13"/>
  <c r="U503" i="13"/>
  <c r="S503" i="13"/>
  <c r="R503" i="13"/>
  <c r="Q503" i="13"/>
  <c r="P503" i="13"/>
  <c r="O503" i="13"/>
  <c r="N503" i="13"/>
  <c r="M503" i="13"/>
  <c r="L503" i="13"/>
  <c r="K503" i="13"/>
  <c r="J503" i="13"/>
  <c r="Y502" i="13"/>
  <c r="X502" i="13"/>
  <c r="W502" i="13"/>
  <c r="U502" i="13"/>
  <c r="S502" i="13"/>
  <c r="R502" i="13"/>
  <c r="Q502" i="13"/>
  <c r="P502" i="13"/>
  <c r="O502" i="13"/>
  <c r="N502" i="13"/>
  <c r="M502" i="13"/>
  <c r="L502" i="13"/>
  <c r="K502" i="13"/>
  <c r="J502" i="13"/>
  <c r="Y501" i="13"/>
  <c r="X501" i="13"/>
  <c r="W501" i="13"/>
  <c r="U501" i="13"/>
  <c r="S501" i="13"/>
  <c r="R501" i="13"/>
  <c r="Q501" i="13"/>
  <c r="P501" i="13"/>
  <c r="O501" i="13"/>
  <c r="N501" i="13"/>
  <c r="M501" i="13"/>
  <c r="L501" i="13"/>
  <c r="K501" i="13"/>
  <c r="J501" i="13"/>
  <c r="Y500" i="13"/>
  <c r="X500" i="13"/>
  <c r="W500" i="13"/>
  <c r="U500" i="13"/>
  <c r="S500" i="13"/>
  <c r="R500" i="13"/>
  <c r="Q500" i="13"/>
  <c r="P500" i="13"/>
  <c r="O500" i="13"/>
  <c r="N500" i="13"/>
  <c r="M500" i="13"/>
  <c r="L500" i="13"/>
  <c r="K500" i="13"/>
  <c r="J500" i="13"/>
  <c r="Y499" i="13"/>
  <c r="X499" i="13"/>
  <c r="W499" i="13"/>
  <c r="U499" i="13"/>
  <c r="S499" i="13"/>
  <c r="R499" i="13"/>
  <c r="Q499" i="13"/>
  <c r="P499" i="13"/>
  <c r="O499" i="13"/>
  <c r="N499" i="13"/>
  <c r="M499" i="13"/>
  <c r="L499" i="13"/>
  <c r="K499" i="13"/>
  <c r="J499" i="13"/>
  <c r="Y498" i="13"/>
  <c r="X498" i="13"/>
  <c r="W498" i="13"/>
  <c r="U498" i="13"/>
  <c r="S498" i="13"/>
  <c r="R498" i="13"/>
  <c r="Q498" i="13"/>
  <c r="P498" i="13"/>
  <c r="O498" i="13"/>
  <c r="N498" i="13"/>
  <c r="M498" i="13"/>
  <c r="L498" i="13"/>
  <c r="K498" i="13"/>
  <c r="J498" i="13"/>
  <c r="Y497" i="13"/>
  <c r="X497" i="13"/>
  <c r="W497" i="13"/>
  <c r="U497" i="13"/>
  <c r="S497" i="13"/>
  <c r="R497" i="13"/>
  <c r="Q497" i="13"/>
  <c r="P497" i="13"/>
  <c r="O497" i="13"/>
  <c r="N497" i="13"/>
  <c r="M497" i="13"/>
  <c r="L497" i="13"/>
  <c r="K497" i="13"/>
  <c r="J497" i="13"/>
  <c r="Y496" i="13"/>
  <c r="X496" i="13"/>
  <c r="W496" i="13"/>
  <c r="U496" i="13"/>
  <c r="S496" i="13"/>
  <c r="R496" i="13"/>
  <c r="Q496" i="13"/>
  <c r="P496" i="13"/>
  <c r="O496" i="13"/>
  <c r="N496" i="13"/>
  <c r="M496" i="13"/>
  <c r="L496" i="13"/>
  <c r="K496" i="13"/>
  <c r="J496" i="13"/>
  <c r="Y495" i="13"/>
  <c r="X495" i="13"/>
  <c r="W495" i="13"/>
  <c r="U495" i="13"/>
  <c r="S495" i="13"/>
  <c r="R495" i="13"/>
  <c r="Q495" i="13"/>
  <c r="P495" i="13"/>
  <c r="O495" i="13"/>
  <c r="N495" i="13"/>
  <c r="M495" i="13"/>
  <c r="L495" i="13"/>
  <c r="K495" i="13"/>
  <c r="J495" i="13"/>
  <c r="Y494" i="13"/>
  <c r="X494" i="13"/>
  <c r="W494" i="13"/>
  <c r="U494" i="13"/>
  <c r="S494" i="13"/>
  <c r="R494" i="13"/>
  <c r="Q494" i="13"/>
  <c r="P494" i="13"/>
  <c r="O494" i="13"/>
  <c r="N494" i="13"/>
  <c r="M494" i="13"/>
  <c r="L494" i="13"/>
  <c r="K494" i="13"/>
  <c r="J494" i="13"/>
  <c r="Y493" i="13"/>
  <c r="X493" i="13"/>
  <c r="W493" i="13"/>
  <c r="U493" i="13"/>
  <c r="S493" i="13"/>
  <c r="R493" i="13"/>
  <c r="Q493" i="13"/>
  <c r="P493" i="13"/>
  <c r="O493" i="13"/>
  <c r="N493" i="13"/>
  <c r="M493" i="13"/>
  <c r="L493" i="13"/>
  <c r="K493" i="13"/>
  <c r="J493" i="13"/>
  <c r="Y492" i="13"/>
  <c r="X492" i="13"/>
  <c r="W492" i="13"/>
  <c r="U492" i="13"/>
  <c r="S492" i="13"/>
  <c r="R492" i="13"/>
  <c r="Q492" i="13"/>
  <c r="P492" i="13"/>
  <c r="O492" i="13"/>
  <c r="N492" i="13"/>
  <c r="M492" i="13"/>
  <c r="L492" i="13"/>
  <c r="K492" i="13"/>
  <c r="J492" i="13"/>
  <c r="Y491" i="13"/>
  <c r="X491" i="13"/>
  <c r="W491" i="13"/>
  <c r="U491" i="13"/>
  <c r="S491" i="13"/>
  <c r="R491" i="13"/>
  <c r="Q491" i="13"/>
  <c r="P491" i="13"/>
  <c r="O491" i="13"/>
  <c r="N491" i="13"/>
  <c r="M491" i="13"/>
  <c r="L491" i="13"/>
  <c r="K491" i="13"/>
  <c r="J491" i="13"/>
  <c r="Y490" i="13"/>
  <c r="X490" i="13"/>
  <c r="W490" i="13"/>
  <c r="U490" i="13"/>
  <c r="S490" i="13"/>
  <c r="R490" i="13"/>
  <c r="Q490" i="13"/>
  <c r="P490" i="13"/>
  <c r="O490" i="13"/>
  <c r="N490" i="13"/>
  <c r="M490" i="13"/>
  <c r="L490" i="13"/>
  <c r="K490" i="13"/>
  <c r="J490" i="13"/>
  <c r="Y489" i="13"/>
  <c r="X489" i="13"/>
  <c r="W489" i="13"/>
  <c r="U489" i="13"/>
  <c r="S489" i="13"/>
  <c r="R489" i="13"/>
  <c r="Q489" i="13"/>
  <c r="P489" i="13"/>
  <c r="O489" i="13"/>
  <c r="N489" i="13"/>
  <c r="M489" i="13"/>
  <c r="L489" i="13"/>
  <c r="K489" i="13"/>
  <c r="J489" i="13"/>
  <c r="Y488" i="13"/>
  <c r="X488" i="13"/>
  <c r="W488" i="13"/>
  <c r="U488" i="13"/>
  <c r="S488" i="13"/>
  <c r="R488" i="13"/>
  <c r="Q488" i="13"/>
  <c r="P488" i="13"/>
  <c r="O488" i="13"/>
  <c r="N488" i="13"/>
  <c r="M488" i="13"/>
  <c r="L488" i="13"/>
  <c r="K488" i="13"/>
  <c r="J488" i="13"/>
  <c r="Y487" i="13"/>
  <c r="X487" i="13"/>
  <c r="W487" i="13"/>
  <c r="U487" i="13"/>
  <c r="S487" i="13"/>
  <c r="R487" i="13"/>
  <c r="Q487" i="13"/>
  <c r="P487" i="13"/>
  <c r="O487" i="13"/>
  <c r="N487" i="13"/>
  <c r="M487" i="13"/>
  <c r="L487" i="13"/>
  <c r="K487" i="13"/>
  <c r="J487" i="13"/>
  <c r="Y486" i="13"/>
  <c r="X486" i="13"/>
  <c r="W486" i="13"/>
  <c r="U486" i="13"/>
  <c r="S486" i="13"/>
  <c r="R486" i="13"/>
  <c r="Q486" i="13"/>
  <c r="P486" i="13"/>
  <c r="O486" i="13"/>
  <c r="N486" i="13"/>
  <c r="M486" i="13"/>
  <c r="L486" i="13"/>
  <c r="K486" i="13"/>
  <c r="J486" i="13"/>
  <c r="Y485" i="13"/>
  <c r="X485" i="13"/>
  <c r="W485" i="13"/>
  <c r="U485" i="13"/>
  <c r="S485" i="13"/>
  <c r="R485" i="13"/>
  <c r="Q485" i="13"/>
  <c r="P485" i="13"/>
  <c r="O485" i="13"/>
  <c r="N485" i="13"/>
  <c r="M485" i="13"/>
  <c r="L485" i="13"/>
  <c r="K485" i="13"/>
  <c r="J485" i="13"/>
  <c r="Y484" i="13"/>
  <c r="X484" i="13"/>
  <c r="W484" i="13"/>
  <c r="U484" i="13"/>
  <c r="S484" i="13"/>
  <c r="R484" i="13"/>
  <c r="Q484" i="13"/>
  <c r="P484" i="13"/>
  <c r="O484" i="13"/>
  <c r="N484" i="13"/>
  <c r="M484" i="13"/>
  <c r="L484" i="13"/>
  <c r="K484" i="13"/>
  <c r="J484" i="13"/>
  <c r="Y483" i="13"/>
  <c r="X483" i="13"/>
  <c r="W483" i="13"/>
  <c r="U483" i="13"/>
  <c r="S483" i="13"/>
  <c r="R483" i="13"/>
  <c r="Q483" i="13"/>
  <c r="P483" i="13"/>
  <c r="O483" i="13"/>
  <c r="N483" i="13"/>
  <c r="M483" i="13"/>
  <c r="L483" i="13"/>
  <c r="K483" i="13"/>
  <c r="J483" i="13"/>
  <c r="Y482" i="13"/>
  <c r="X482" i="13"/>
  <c r="W482" i="13"/>
  <c r="U482" i="13"/>
  <c r="S482" i="13"/>
  <c r="R482" i="13"/>
  <c r="Q482" i="13"/>
  <c r="P482" i="13"/>
  <c r="O482" i="13"/>
  <c r="N482" i="13"/>
  <c r="M482" i="13"/>
  <c r="L482" i="13"/>
  <c r="K482" i="13"/>
  <c r="J482" i="13"/>
  <c r="Y481" i="13"/>
  <c r="X481" i="13"/>
  <c r="W481" i="13"/>
  <c r="U481" i="13"/>
  <c r="S481" i="13"/>
  <c r="R481" i="13"/>
  <c r="Q481" i="13"/>
  <c r="P481" i="13"/>
  <c r="O481" i="13"/>
  <c r="N481" i="13"/>
  <c r="M481" i="13"/>
  <c r="L481" i="13"/>
  <c r="K481" i="13"/>
  <c r="J481" i="13"/>
  <c r="Y480" i="13"/>
  <c r="X480" i="13"/>
  <c r="W480" i="13"/>
  <c r="U480" i="13"/>
  <c r="S480" i="13"/>
  <c r="R480" i="13"/>
  <c r="Q480" i="13"/>
  <c r="P480" i="13"/>
  <c r="O480" i="13"/>
  <c r="N480" i="13"/>
  <c r="M480" i="13"/>
  <c r="L480" i="13"/>
  <c r="K480" i="13"/>
  <c r="J480" i="13"/>
  <c r="Y479" i="13"/>
  <c r="X479" i="13"/>
  <c r="W479" i="13"/>
  <c r="U479" i="13"/>
  <c r="S479" i="13"/>
  <c r="R479" i="13"/>
  <c r="Q479" i="13"/>
  <c r="P479" i="13"/>
  <c r="O479" i="13"/>
  <c r="N479" i="13"/>
  <c r="M479" i="13"/>
  <c r="L479" i="13"/>
  <c r="K479" i="13"/>
  <c r="J479" i="13"/>
  <c r="Y478" i="13"/>
  <c r="X478" i="13"/>
  <c r="W478" i="13"/>
  <c r="U478" i="13"/>
  <c r="S478" i="13"/>
  <c r="R478" i="13"/>
  <c r="Q478" i="13"/>
  <c r="P478" i="13"/>
  <c r="O478" i="13"/>
  <c r="N478" i="13"/>
  <c r="M478" i="13"/>
  <c r="L478" i="13"/>
  <c r="K478" i="13"/>
  <c r="J478" i="13"/>
  <c r="Y477" i="13"/>
  <c r="X477" i="13"/>
  <c r="W477" i="13"/>
  <c r="U477" i="13"/>
  <c r="S477" i="13"/>
  <c r="R477" i="13"/>
  <c r="Q477" i="13"/>
  <c r="P477" i="13"/>
  <c r="O477" i="13"/>
  <c r="N477" i="13"/>
  <c r="M477" i="13"/>
  <c r="L477" i="13"/>
  <c r="K477" i="13"/>
  <c r="J477" i="13"/>
  <c r="Y476" i="13"/>
  <c r="X476" i="13"/>
  <c r="W476" i="13"/>
  <c r="U476" i="13"/>
  <c r="S476" i="13"/>
  <c r="R476" i="13"/>
  <c r="Q476" i="13"/>
  <c r="P476" i="13"/>
  <c r="O476" i="13"/>
  <c r="N476" i="13"/>
  <c r="M476" i="13"/>
  <c r="L476" i="13"/>
  <c r="K476" i="13"/>
  <c r="J476" i="13"/>
  <c r="Y475" i="13"/>
  <c r="X475" i="13"/>
  <c r="W475" i="13"/>
  <c r="U475" i="13"/>
  <c r="S475" i="13"/>
  <c r="R475" i="13"/>
  <c r="Q475" i="13"/>
  <c r="P475" i="13"/>
  <c r="O475" i="13"/>
  <c r="N475" i="13"/>
  <c r="M475" i="13"/>
  <c r="L475" i="13"/>
  <c r="K475" i="13"/>
  <c r="J475" i="13"/>
  <c r="Y474" i="13"/>
  <c r="X474" i="13"/>
  <c r="W474" i="13"/>
  <c r="U474" i="13"/>
  <c r="S474" i="13"/>
  <c r="R474" i="13"/>
  <c r="Q474" i="13"/>
  <c r="P474" i="13"/>
  <c r="O474" i="13"/>
  <c r="N474" i="13"/>
  <c r="M474" i="13"/>
  <c r="L474" i="13"/>
  <c r="K474" i="13"/>
  <c r="J474" i="13"/>
  <c r="Y473" i="13"/>
  <c r="X473" i="13"/>
  <c r="W473" i="13"/>
  <c r="U473" i="13"/>
  <c r="S473" i="13"/>
  <c r="R473" i="13"/>
  <c r="Q473" i="13"/>
  <c r="P473" i="13"/>
  <c r="O473" i="13"/>
  <c r="N473" i="13"/>
  <c r="M473" i="13"/>
  <c r="L473" i="13"/>
  <c r="K473" i="13"/>
  <c r="J473" i="13"/>
  <c r="Y472" i="13"/>
  <c r="X472" i="13"/>
  <c r="W472" i="13"/>
  <c r="U472" i="13"/>
  <c r="S472" i="13"/>
  <c r="R472" i="13"/>
  <c r="Q472" i="13"/>
  <c r="P472" i="13"/>
  <c r="O472" i="13"/>
  <c r="N472" i="13"/>
  <c r="M472" i="13"/>
  <c r="L472" i="13"/>
  <c r="K472" i="13"/>
  <c r="J472" i="13"/>
  <c r="Y471" i="13"/>
  <c r="X471" i="13"/>
  <c r="W471" i="13"/>
  <c r="U471" i="13"/>
  <c r="S471" i="13"/>
  <c r="R471" i="13"/>
  <c r="Q471" i="13"/>
  <c r="P471" i="13"/>
  <c r="O471" i="13"/>
  <c r="N471" i="13"/>
  <c r="M471" i="13"/>
  <c r="L471" i="13"/>
  <c r="K471" i="13"/>
  <c r="J471" i="13"/>
  <c r="Y470" i="13"/>
  <c r="X470" i="13"/>
  <c r="W470" i="13"/>
  <c r="U470" i="13"/>
  <c r="S470" i="13"/>
  <c r="R470" i="13"/>
  <c r="Q470" i="13"/>
  <c r="P470" i="13"/>
  <c r="O470" i="13"/>
  <c r="N470" i="13"/>
  <c r="M470" i="13"/>
  <c r="L470" i="13"/>
  <c r="K470" i="13"/>
  <c r="J470" i="13"/>
  <c r="Y469" i="13"/>
  <c r="X469" i="13"/>
  <c r="W469" i="13"/>
  <c r="U469" i="13"/>
  <c r="S469" i="13"/>
  <c r="R469" i="13"/>
  <c r="Q469" i="13"/>
  <c r="P469" i="13"/>
  <c r="O469" i="13"/>
  <c r="N469" i="13"/>
  <c r="M469" i="13"/>
  <c r="L469" i="13"/>
  <c r="K469" i="13"/>
  <c r="J469" i="13"/>
  <c r="Y468" i="13"/>
  <c r="X468" i="13"/>
  <c r="W468" i="13"/>
  <c r="U468" i="13"/>
  <c r="S468" i="13"/>
  <c r="R468" i="13"/>
  <c r="Q468" i="13"/>
  <c r="P468" i="13"/>
  <c r="O468" i="13"/>
  <c r="N468" i="13"/>
  <c r="M468" i="13"/>
  <c r="L468" i="13"/>
  <c r="K468" i="13"/>
  <c r="J468" i="13"/>
  <c r="Y467" i="13"/>
  <c r="X467" i="13"/>
  <c r="W467" i="13"/>
  <c r="U467" i="13"/>
  <c r="S467" i="13"/>
  <c r="R467" i="13"/>
  <c r="Q467" i="13"/>
  <c r="P467" i="13"/>
  <c r="O467" i="13"/>
  <c r="N467" i="13"/>
  <c r="M467" i="13"/>
  <c r="L467" i="13"/>
  <c r="K467" i="13"/>
  <c r="J467" i="13"/>
  <c r="Y466" i="13"/>
  <c r="X466" i="13"/>
  <c r="W466" i="13"/>
  <c r="U466" i="13"/>
  <c r="S466" i="13"/>
  <c r="R466" i="13"/>
  <c r="Q466" i="13"/>
  <c r="P466" i="13"/>
  <c r="O466" i="13"/>
  <c r="N466" i="13"/>
  <c r="M466" i="13"/>
  <c r="L466" i="13"/>
  <c r="K466" i="13"/>
  <c r="J466" i="13"/>
  <c r="Y465" i="13"/>
  <c r="X465" i="13"/>
  <c r="W465" i="13"/>
  <c r="U465" i="13"/>
  <c r="S465" i="13"/>
  <c r="R465" i="13"/>
  <c r="Q465" i="13"/>
  <c r="P465" i="13"/>
  <c r="O465" i="13"/>
  <c r="N465" i="13"/>
  <c r="M465" i="13"/>
  <c r="L465" i="13"/>
  <c r="K465" i="13"/>
  <c r="J465" i="13"/>
  <c r="Y464" i="13"/>
  <c r="X464" i="13"/>
  <c r="W464" i="13"/>
  <c r="U464" i="13"/>
  <c r="S464" i="13"/>
  <c r="R464" i="13"/>
  <c r="Q464" i="13"/>
  <c r="P464" i="13"/>
  <c r="O464" i="13"/>
  <c r="N464" i="13"/>
  <c r="M464" i="13"/>
  <c r="L464" i="13"/>
  <c r="K464" i="13"/>
  <c r="J464" i="13"/>
  <c r="Y463" i="13"/>
  <c r="X463" i="13"/>
  <c r="W463" i="13"/>
  <c r="U463" i="13"/>
  <c r="S463" i="13"/>
  <c r="R463" i="13"/>
  <c r="Q463" i="13"/>
  <c r="P463" i="13"/>
  <c r="O463" i="13"/>
  <c r="N463" i="13"/>
  <c r="M463" i="13"/>
  <c r="L463" i="13"/>
  <c r="K463" i="13"/>
  <c r="J463" i="13"/>
  <c r="Y462" i="13"/>
  <c r="X462" i="13"/>
  <c r="W462" i="13"/>
  <c r="U462" i="13"/>
  <c r="S462" i="13"/>
  <c r="R462" i="13"/>
  <c r="Q462" i="13"/>
  <c r="P462" i="13"/>
  <c r="O462" i="13"/>
  <c r="N462" i="13"/>
  <c r="M462" i="13"/>
  <c r="L462" i="13"/>
  <c r="K462" i="13"/>
  <c r="J462" i="13"/>
  <c r="Y461" i="13"/>
  <c r="X461" i="13"/>
  <c r="W461" i="13"/>
  <c r="U461" i="13"/>
  <c r="S461" i="13"/>
  <c r="R461" i="13"/>
  <c r="Q461" i="13"/>
  <c r="P461" i="13"/>
  <c r="O461" i="13"/>
  <c r="N461" i="13"/>
  <c r="M461" i="13"/>
  <c r="L461" i="13"/>
  <c r="K461" i="13"/>
  <c r="J461" i="13"/>
  <c r="Y460" i="13"/>
  <c r="X460" i="13"/>
  <c r="W460" i="13"/>
  <c r="U460" i="13"/>
  <c r="S460" i="13"/>
  <c r="R460" i="13"/>
  <c r="Q460" i="13"/>
  <c r="P460" i="13"/>
  <c r="O460" i="13"/>
  <c r="N460" i="13"/>
  <c r="M460" i="13"/>
  <c r="L460" i="13"/>
  <c r="K460" i="13"/>
  <c r="J460" i="13"/>
  <c r="Y459" i="13"/>
  <c r="X459" i="13"/>
  <c r="W459" i="13"/>
  <c r="U459" i="13"/>
  <c r="S459" i="13"/>
  <c r="R459" i="13"/>
  <c r="Q459" i="13"/>
  <c r="P459" i="13"/>
  <c r="O459" i="13"/>
  <c r="N459" i="13"/>
  <c r="M459" i="13"/>
  <c r="L459" i="13"/>
  <c r="K459" i="13"/>
  <c r="J459" i="13"/>
  <c r="Y458" i="13"/>
  <c r="X458" i="13"/>
  <c r="W458" i="13"/>
  <c r="U458" i="13"/>
  <c r="S458" i="13"/>
  <c r="R458" i="13"/>
  <c r="Q458" i="13"/>
  <c r="P458" i="13"/>
  <c r="O458" i="13"/>
  <c r="N458" i="13"/>
  <c r="M458" i="13"/>
  <c r="L458" i="13"/>
  <c r="K458" i="13"/>
  <c r="J458" i="13"/>
  <c r="Y457" i="13"/>
  <c r="X457" i="13"/>
  <c r="W457" i="13"/>
  <c r="U457" i="13"/>
  <c r="S457" i="13"/>
  <c r="R457" i="13"/>
  <c r="Q457" i="13"/>
  <c r="P457" i="13"/>
  <c r="O457" i="13"/>
  <c r="N457" i="13"/>
  <c r="M457" i="13"/>
  <c r="L457" i="13"/>
  <c r="K457" i="13"/>
  <c r="J457" i="13"/>
  <c r="Y456" i="13"/>
  <c r="X456" i="13"/>
  <c r="W456" i="13"/>
  <c r="U456" i="13"/>
  <c r="S456" i="13"/>
  <c r="R456" i="13"/>
  <c r="Q456" i="13"/>
  <c r="P456" i="13"/>
  <c r="O456" i="13"/>
  <c r="N456" i="13"/>
  <c r="M456" i="13"/>
  <c r="L456" i="13"/>
  <c r="K456" i="13"/>
  <c r="J456" i="13"/>
  <c r="Y455" i="13"/>
  <c r="X455" i="13"/>
  <c r="W455" i="13"/>
  <c r="U455" i="13"/>
  <c r="S455" i="13"/>
  <c r="R455" i="13"/>
  <c r="Q455" i="13"/>
  <c r="P455" i="13"/>
  <c r="O455" i="13"/>
  <c r="N455" i="13"/>
  <c r="M455" i="13"/>
  <c r="L455" i="13"/>
  <c r="K455" i="13"/>
  <c r="J455" i="13"/>
  <c r="Y454" i="13"/>
  <c r="X454" i="13"/>
  <c r="W454" i="13"/>
  <c r="U454" i="13"/>
  <c r="S454" i="13"/>
  <c r="R454" i="13"/>
  <c r="Q454" i="13"/>
  <c r="P454" i="13"/>
  <c r="O454" i="13"/>
  <c r="N454" i="13"/>
  <c r="M454" i="13"/>
  <c r="L454" i="13"/>
  <c r="K454" i="13"/>
  <c r="J454" i="13"/>
  <c r="Y453" i="13"/>
  <c r="X453" i="13"/>
  <c r="W453" i="13"/>
  <c r="U453" i="13"/>
  <c r="S453" i="13"/>
  <c r="R453" i="13"/>
  <c r="Q453" i="13"/>
  <c r="P453" i="13"/>
  <c r="O453" i="13"/>
  <c r="N453" i="13"/>
  <c r="M453" i="13"/>
  <c r="L453" i="13"/>
  <c r="K453" i="13"/>
  <c r="J453" i="13"/>
  <c r="Y452" i="13"/>
  <c r="X452" i="13"/>
  <c r="W452" i="13"/>
  <c r="U452" i="13"/>
  <c r="S452" i="13"/>
  <c r="R452" i="13"/>
  <c r="Q452" i="13"/>
  <c r="P452" i="13"/>
  <c r="O452" i="13"/>
  <c r="N452" i="13"/>
  <c r="M452" i="13"/>
  <c r="L452" i="13"/>
  <c r="K452" i="13"/>
  <c r="J452" i="13"/>
  <c r="Y451" i="13"/>
  <c r="X451" i="13"/>
  <c r="W451" i="13"/>
  <c r="U451" i="13"/>
  <c r="S451" i="13"/>
  <c r="R451" i="13"/>
  <c r="Q451" i="13"/>
  <c r="P451" i="13"/>
  <c r="O451" i="13"/>
  <c r="N451" i="13"/>
  <c r="M451" i="13"/>
  <c r="L451" i="13"/>
  <c r="K451" i="13"/>
  <c r="J451" i="13"/>
  <c r="Y450" i="13"/>
  <c r="X450" i="13"/>
  <c r="W450" i="13"/>
  <c r="U450" i="13"/>
  <c r="S450" i="13"/>
  <c r="R450" i="13"/>
  <c r="Q450" i="13"/>
  <c r="P450" i="13"/>
  <c r="O450" i="13"/>
  <c r="N450" i="13"/>
  <c r="M450" i="13"/>
  <c r="L450" i="13"/>
  <c r="K450" i="13"/>
  <c r="J450" i="13"/>
  <c r="Y449" i="13"/>
  <c r="X449" i="13"/>
  <c r="W449" i="13"/>
  <c r="U449" i="13"/>
  <c r="S449" i="13"/>
  <c r="R449" i="13"/>
  <c r="Q449" i="13"/>
  <c r="P449" i="13"/>
  <c r="O449" i="13"/>
  <c r="N449" i="13"/>
  <c r="M449" i="13"/>
  <c r="L449" i="13"/>
  <c r="K449" i="13"/>
  <c r="J449" i="13"/>
  <c r="Y448" i="13"/>
  <c r="X448" i="13"/>
  <c r="W448" i="13"/>
  <c r="U448" i="13"/>
  <c r="S448" i="13"/>
  <c r="R448" i="13"/>
  <c r="Q448" i="13"/>
  <c r="P448" i="13"/>
  <c r="O448" i="13"/>
  <c r="N448" i="13"/>
  <c r="M448" i="13"/>
  <c r="L448" i="13"/>
  <c r="K448" i="13"/>
  <c r="J448" i="13"/>
  <c r="Y447" i="13"/>
  <c r="X447" i="13"/>
  <c r="W447" i="13"/>
  <c r="U447" i="13"/>
  <c r="S447" i="13"/>
  <c r="R447" i="13"/>
  <c r="Q447" i="13"/>
  <c r="P447" i="13"/>
  <c r="O447" i="13"/>
  <c r="N447" i="13"/>
  <c r="M447" i="13"/>
  <c r="L447" i="13"/>
  <c r="K447" i="13"/>
  <c r="J447" i="13"/>
  <c r="Y446" i="13"/>
  <c r="X446" i="13"/>
  <c r="W446" i="13"/>
  <c r="U446" i="13"/>
  <c r="S446" i="13"/>
  <c r="R446" i="13"/>
  <c r="Q446" i="13"/>
  <c r="P446" i="13"/>
  <c r="O446" i="13"/>
  <c r="N446" i="13"/>
  <c r="M446" i="13"/>
  <c r="L446" i="13"/>
  <c r="K446" i="13"/>
  <c r="J446" i="13"/>
  <c r="Y445" i="13"/>
  <c r="X445" i="13"/>
  <c r="W445" i="13"/>
  <c r="U445" i="13"/>
  <c r="S445" i="13"/>
  <c r="R445" i="13"/>
  <c r="Q445" i="13"/>
  <c r="P445" i="13"/>
  <c r="O445" i="13"/>
  <c r="N445" i="13"/>
  <c r="M445" i="13"/>
  <c r="L445" i="13"/>
  <c r="K445" i="13"/>
  <c r="J445" i="13"/>
  <c r="Y444" i="13"/>
  <c r="X444" i="13"/>
  <c r="W444" i="13"/>
  <c r="U444" i="13"/>
  <c r="S444" i="13"/>
  <c r="R444" i="13"/>
  <c r="Q444" i="13"/>
  <c r="P444" i="13"/>
  <c r="O444" i="13"/>
  <c r="N444" i="13"/>
  <c r="M444" i="13"/>
  <c r="L444" i="13"/>
  <c r="K444" i="13"/>
  <c r="J444" i="13"/>
  <c r="Y443" i="13"/>
  <c r="X443" i="13"/>
  <c r="W443" i="13"/>
  <c r="U443" i="13"/>
  <c r="S443" i="13"/>
  <c r="R443" i="13"/>
  <c r="Q443" i="13"/>
  <c r="P443" i="13"/>
  <c r="O443" i="13"/>
  <c r="N443" i="13"/>
  <c r="M443" i="13"/>
  <c r="L443" i="13"/>
  <c r="K443" i="13"/>
  <c r="J443" i="13"/>
  <c r="Y442" i="13"/>
  <c r="X442" i="13"/>
  <c r="W442" i="13"/>
  <c r="U442" i="13"/>
  <c r="S442" i="13"/>
  <c r="R442" i="13"/>
  <c r="Q442" i="13"/>
  <c r="P442" i="13"/>
  <c r="O442" i="13"/>
  <c r="N442" i="13"/>
  <c r="M442" i="13"/>
  <c r="L442" i="13"/>
  <c r="K442" i="13"/>
  <c r="J442" i="13"/>
  <c r="Y441" i="13"/>
  <c r="X441" i="13"/>
  <c r="W441" i="13"/>
  <c r="U441" i="13"/>
  <c r="S441" i="13"/>
  <c r="R441" i="13"/>
  <c r="Q441" i="13"/>
  <c r="P441" i="13"/>
  <c r="O441" i="13"/>
  <c r="N441" i="13"/>
  <c r="M441" i="13"/>
  <c r="L441" i="13"/>
  <c r="K441" i="13"/>
  <c r="J441" i="13"/>
  <c r="Y440" i="13"/>
  <c r="X440" i="13"/>
  <c r="W440" i="13"/>
  <c r="U440" i="13"/>
  <c r="S440" i="13"/>
  <c r="R440" i="13"/>
  <c r="Q440" i="13"/>
  <c r="P440" i="13"/>
  <c r="O440" i="13"/>
  <c r="N440" i="13"/>
  <c r="M440" i="13"/>
  <c r="L440" i="13"/>
  <c r="K440" i="13"/>
  <c r="J440" i="13"/>
  <c r="Y439" i="13"/>
  <c r="X439" i="13"/>
  <c r="W439" i="13"/>
  <c r="U439" i="13"/>
  <c r="S439" i="13"/>
  <c r="R439" i="13"/>
  <c r="Q439" i="13"/>
  <c r="P439" i="13"/>
  <c r="O439" i="13"/>
  <c r="N439" i="13"/>
  <c r="M439" i="13"/>
  <c r="L439" i="13"/>
  <c r="K439" i="13"/>
  <c r="J439" i="13"/>
  <c r="Y438" i="13"/>
  <c r="X438" i="13"/>
  <c r="W438" i="13"/>
  <c r="U438" i="13"/>
  <c r="S438" i="13"/>
  <c r="R438" i="13"/>
  <c r="Q438" i="13"/>
  <c r="P438" i="13"/>
  <c r="O438" i="13"/>
  <c r="N438" i="13"/>
  <c r="M438" i="13"/>
  <c r="L438" i="13"/>
  <c r="K438" i="13"/>
  <c r="J438" i="13"/>
  <c r="Y437" i="13"/>
  <c r="X437" i="13"/>
  <c r="W437" i="13"/>
  <c r="U437" i="13"/>
  <c r="S437" i="13"/>
  <c r="R437" i="13"/>
  <c r="Q437" i="13"/>
  <c r="P437" i="13"/>
  <c r="O437" i="13"/>
  <c r="N437" i="13"/>
  <c r="M437" i="13"/>
  <c r="L437" i="13"/>
  <c r="K437" i="13"/>
  <c r="J437" i="13"/>
  <c r="Y436" i="13"/>
  <c r="X436" i="13"/>
  <c r="W436" i="13"/>
  <c r="U436" i="13"/>
  <c r="S436" i="13"/>
  <c r="R436" i="13"/>
  <c r="Q436" i="13"/>
  <c r="P436" i="13"/>
  <c r="O436" i="13"/>
  <c r="N436" i="13"/>
  <c r="M436" i="13"/>
  <c r="L436" i="13"/>
  <c r="K436" i="13"/>
  <c r="J436" i="13"/>
  <c r="Y435" i="13"/>
  <c r="X435" i="13"/>
  <c r="W435" i="13"/>
  <c r="U435" i="13"/>
  <c r="S435" i="13"/>
  <c r="R435" i="13"/>
  <c r="Q435" i="13"/>
  <c r="P435" i="13"/>
  <c r="O435" i="13"/>
  <c r="N435" i="13"/>
  <c r="M435" i="13"/>
  <c r="L435" i="13"/>
  <c r="K435" i="13"/>
  <c r="J435" i="13"/>
  <c r="Y434" i="13"/>
  <c r="X434" i="13"/>
  <c r="W434" i="13"/>
  <c r="U434" i="13"/>
  <c r="S434" i="13"/>
  <c r="R434" i="13"/>
  <c r="Q434" i="13"/>
  <c r="P434" i="13"/>
  <c r="O434" i="13"/>
  <c r="N434" i="13"/>
  <c r="M434" i="13"/>
  <c r="L434" i="13"/>
  <c r="K434" i="13"/>
  <c r="J434" i="13"/>
  <c r="Y433" i="13"/>
  <c r="X433" i="13"/>
  <c r="W433" i="13"/>
  <c r="U433" i="13"/>
  <c r="S433" i="13"/>
  <c r="R433" i="13"/>
  <c r="Q433" i="13"/>
  <c r="P433" i="13"/>
  <c r="O433" i="13"/>
  <c r="N433" i="13"/>
  <c r="M433" i="13"/>
  <c r="L433" i="13"/>
  <c r="K433" i="13"/>
  <c r="J433" i="13"/>
  <c r="Y432" i="13"/>
  <c r="X432" i="13"/>
  <c r="W432" i="13"/>
  <c r="U432" i="13"/>
  <c r="S432" i="13"/>
  <c r="R432" i="13"/>
  <c r="Q432" i="13"/>
  <c r="P432" i="13"/>
  <c r="O432" i="13"/>
  <c r="N432" i="13"/>
  <c r="M432" i="13"/>
  <c r="L432" i="13"/>
  <c r="K432" i="13"/>
  <c r="J432" i="13"/>
  <c r="Y431" i="13"/>
  <c r="X431" i="13"/>
  <c r="W431" i="13"/>
  <c r="U431" i="13"/>
  <c r="S431" i="13"/>
  <c r="R431" i="13"/>
  <c r="Q431" i="13"/>
  <c r="P431" i="13"/>
  <c r="O431" i="13"/>
  <c r="N431" i="13"/>
  <c r="M431" i="13"/>
  <c r="L431" i="13"/>
  <c r="K431" i="13"/>
  <c r="J431" i="13"/>
  <c r="Y430" i="13"/>
  <c r="X430" i="13"/>
  <c r="W430" i="13"/>
  <c r="U430" i="13"/>
  <c r="S430" i="13"/>
  <c r="R430" i="13"/>
  <c r="Q430" i="13"/>
  <c r="P430" i="13"/>
  <c r="O430" i="13"/>
  <c r="N430" i="13"/>
  <c r="M430" i="13"/>
  <c r="L430" i="13"/>
  <c r="K430" i="13"/>
  <c r="J430" i="13"/>
  <c r="Y429" i="13"/>
  <c r="X429" i="13"/>
  <c r="W429" i="13"/>
  <c r="U429" i="13"/>
  <c r="S429" i="13"/>
  <c r="R429" i="13"/>
  <c r="Q429" i="13"/>
  <c r="P429" i="13"/>
  <c r="O429" i="13"/>
  <c r="N429" i="13"/>
  <c r="M429" i="13"/>
  <c r="L429" i="13"/>
  <c r="K429" i="13"/>
  <c r="J429" i="13"/>
  <c r="Y428" i="13"/>
  <c r="X428" i="13"/>
  <c r="W428" i="13"/>
  <c r="U428" i="13"/>
  <c r="S428" i="13"/>
  <c r="R428" i="13"/>
  <c r="Q428" i="13"/>
  <c r="P428" i="13"/>
  <c r="O428" i="13"/>
  <c r="N428" i="13"/>
  <c r="M428" i="13"/>
  <c r="L428" i="13"/>
  <c r="K428" i="13"/>
  <c r="J428" i="13"/>
  <c r="Y427" i="13"/>
  <c r="X427" i="13"/>
  <c r="W427" i="13"/>
  <c r="U427" i="13"/>
  <c r="S427" i="13"/>
  <c r="R427" i="13"/>
  <c r="Q427" i="13"/>
  <c r="P427" i="13"/>
  <c r="O427" i="13"/>
  <c r="N427" i="13"/>
  <c r="M427" i="13"/>
  <c r="L427" i="13"/>
  <c r="K427" i="13"/>
  <c r="J427" i="13"/>
  <c r="Y426" i="13"/>
  <c r="X426" i="13"/>
  <c r="W426" i="13"/>
  <c r="U426" i="13"/>
  <c r="S426" i="13"/>
  <c r="R426" i="13"/>
  <c r="Q426" i="13"/>
  <c r="P426" i="13"/>
  <c r="O426" i="13"/>
  <c r="N426" i="13"/>
  <c r="M426" i="13"/>
  <c r="L426" i="13"/>
  <c r="K426" i="13"/>
  <c r="J426" i="13"/>
  <c r="Y425" i="13"/>
  <c r="X425" i="13"/>
  <c r="W425" i="13"/>
  <c r="U425" i="13"/>
  <c r="S425" i="13"/>
  <c r="R425" i="13"/>
  <c r="Q425" i="13"/>
  <c r="P425" i="13"/>
  <c r="O425" i="13"/>
  <c r="N425" i="13"/>
  <c r="M425" i="13"/>
  <c r="L425" i="13"/>
  <c r="K425" i="13"/>
  <c r="J425" i="13"/>
  <c r="Y424" i="13"/>
  <c r="X424" i="13"/>
  <c r="W424" i="13"/>
  <c r="U424" i="13"/>
  <c r="S424" i="13"/>
  <c r="R424" i="13"/>
  <c r="Q424" i="13"/>
  <c r="P424" i="13"/>
  <c r="O424" i="13"/>
  <c r="N424" i="13"/>
  <c r="M424" i="13"/>
  <c r="L424" i="13"/>
  <c r="K424" i="13"/>
  <c r="J424" i="13"/>
  <c r="Y423" i="13"/>
  <c r="X423" i="13"/>
  <c r="W423" i="13"/>
  <c r="U423" i="13"/>
  <c r="S423" i="13"/>
  <c r="R423" i="13"/>
  <c r="Q423" i="13"/>
  <c r="P423" i="13"/>
  <c r="O423" i="13"/>
  <c r="N423" i="13"/>
  <c r="M423" i="13"/>
  <c r="L423" i="13"/>
  <c r="K423" i="13"/>
  <c r="J423" i="13"/>
  <c r="Y422" i="13"/>
  <c r="X422" i="13"/>
  <c r="W422" i="13"/>
  <c r="U422" i="13"/>
  <c r="S422" i="13"/>
  <c r="R422" i="13"/>
  <c r="Q422" i="13"/>
  <c r="P422" i="13"/>
  <c r="O422" i="13"/>
  <c r="N422" i="13"/>
  <c r="M422" i="13"/>
  <c r="L422" i="13"/>
  <c r="K422" i="13"/>
  <c r="J422" i="13"/>
  <c r="Y421" i="13"/>
  <c r="X421" i="13"/>
  <c r="W421" i="13"/>
  <c r="U421" i="13"/>
  <c r="S421" i="13"/>
  <c r="R421" i="13"/>
  <c r="Q421" i="13"/>
  <c r="P421" i="13"/>
  <c r="O421" i="13"/>
  <c r="N421" i="13"/>
  <c r="M421" i="13"/>
  <c r="L421" i="13"/>
  <c r="K421" i="13"/>
  <c r="J421" i="13"/>
  <c r="Y420" i="13"/>
  <c r="X420" i="13"/>
  <c r="W420" i="13"/>
  <c r="U420" i="13"/>
  <c r="S420" i="13"/>
  <c r="R420" i="13"/>
  <c r="Q420" i="13"/>
  <c r="P420" i="13"/>
  <c r="O420" i="13"/>
  <c r="N420" i="13"/>
  <c r="M420" i="13"/>
  <c r="L420" i="13"/>
  <c r="K420" i="13"/>
  <c r="J420" i="13"/>
  <c r="Y419" i="13"/>
  <c r="X419" i="13"/>
  <c r="W419" i="13"/>
  <c r="U419" i="13"/>
  <c r="S419" i="13"/>
  <c r="R419" i="13"/>
  <c r="Q419" i="13"/>
  <c r="P419" i="13"/>
  <c r="O419" i="13"/>
  <c r="N419" i="13"/>
  <c r="M419" i="13"/>
  <c r="L419" i="13"/>
  <c r="K419" i="13"/>
  <c r="J419" i="13"/>
  <c r="Y418" i="13"/>
  <c r="X418" i="13"/>
  <c r="W418" i="13"/>
  <c r="U418" i="13"/>
  <c r="S418" i="13"/>
  <c r="R418" i="13"/>
  <c r="Q418" i="13"/>
  <c r="P418" i="13"/>
  <c r="O418" i="13"/>
  <c r="N418" i="13"/>
  <c r="M418" i="13"/>
  <c r="L418" i="13"/>
  <c r="K418" i="13"/>
  <c r="J418" i="13"/>
  <c r="Y417" i="13"/>
  <c r="X417" i="13"/>
  <c r="W417" i="13"/>
  <c r="U417" i="13"/>
  <c r="S417" i="13"/>
  <c r="R417" i="13"/>
  <c r="Q417" i="13"/>
  <c r="P417" i="13"/>
  <c r="O417" i="13"/>
  <c r="N417" i="13"/>
  <c r="M417" i="13"/>
  <c r="L417" i="13"/>
  <c r="K417" i="13"/>
  <c r="J417" i="13"/>
  <c r="Y416" i="13"/>
  <c r="X416" i="13"/>
  <c r="W416" i="13"/>
  <c r="U416" i="13"/>
  <c r="S416" i="13"/>
  <c r="R416" i="13"/>
  <c r="Q416" i="13"/>
  <c r="P416" i="13"/>
  <c r="O416" i="13"/>
  <c r="N416" i="13"/>
  <c r="M416" i="13"/>
  <c r="L416" i="13"/>
  <c r="K416" i="13"/>
  <c r="J416" i="13"/>
  <c r="Y415" i="13"/>
  <c r="X415" i="13"/>
  <c r="W415" i="13"/>
  <c r="U415" i="13"/>
  <c r="S415" i="13"/>
  <c r="R415" i="13"/>
  <c r="Q415" i="13"/>
  <c r="P415" i="13"/>
  <c r="O415" i="13"/>
  <c r="N415" i="13"/>
  <c r="M415" i="13"/>
  <c r="L415" i="13"/>
  <c r="K415" i="13"/>
  <c r="J415" i="13"/>
  <c r="Y414" i="13"/>
  <c r="X414" i="13"/>
  <c r="W414" i="13"/>
  <c r="U414" i="13"/>
  <c r="S414" i="13"/>
  <c r="R414" i="13"/>
  <c r="Q414" i="13"/>
  <c r="P414" i="13"/>
  <c r="O414" i="13"/>
  <c r="N414" i="13"/>
  <c r="M414" i="13"/>
  <c r="L414" i="13"/>
  <c r="K414" i="13"/>
  <c r="J414" i="13"/>
  <c r="Y413" i="13"/>
  <c r="X413" i="13"/>
  <c r="W413" i="13"/>
  <c r="U413" i="13"/>
  <c r="S413" i="13"/>
  <c r="R413" i="13"/>
  <c r="Q413" i="13"/>
  <c r="P413" i="13"/>
  <c r="O413" i="13"/>
  <c r="N413" i="13"/>
  <c r="M413" i="13"/>
  <c r="L413" i="13"/>
  <c r="K413" i="13"/>
  <c r="J413" i="13"/>
  <c r="Y412" i="13"/>
  <c r="X412" i="13"/>
  <c r="W412" i="13"/>
  <c r="U412" i="13"/>
  <c r="S412" i="13"/>
  <c r="R412" i="13"/>
  <c r="Q412" i="13"/>
  <c r="P412" i="13"/>
  <c r="O412" i="13"/>
  <c r="N412" i="13"/>
  <c r="M412" i="13"/>
  <c r="L412" i="13"/>
  <c r="K412" i="13"/>
  <c r="J412" i="13"/>
  <c r="Y411" i="13"/>
  <c r="X411" i="13"/>
  <c r="W411" i="13"/>
  <c r="U411" i="13"/>
  <c r="S411" i="13"/>
  <c r="R411" i="13"/>
  <c r="Q411" i="13"/>
  <c r="P411" i="13"/>
  <c r="O411" i="13"/>
  <c r="N411" i="13"/>
  <c r="M411" i="13"/>
  <c r="L411" i="13"/>
  <c r="K411" i="13"/>
  <c r="J411" i="13"/>
  <c r="Y410" i="13"/>
  <c r="X410" i="13"/>
  <c r="W410" i="13"/>
  <c r="U410" i="13"/>
  <c r="S410" i="13"/>
  <c r="R410" i="13"/>
  <c r="Q410" i="13"/>
  <c r="P410" i="13"/>
  <c r="O410" i="13"/>
  <c r="N410" i="13"/>
  <c r="M410" i="13"/>
  <c r="L410" i="13"/>
  <c r="K410" i="13"/>
  <c r="J410" i="13"/>
  <c r="Y409" i="13"/>
  <c r="X409" i="13"/>
  <c r="W409" i="13"/>
  <c r="U409" i="13"/>
  <c r="S409" i="13"/>
  <c r="R409" i="13"/>
  <c r="Q409" i="13"/>
  <c r="P409" i="13"/>
  <c r="O409" i="13"/>
  <c r="N409" i="13"/>
  <c r="M409" i="13"/>
  <c r="L409" i="13"/>
  <c r="K409" i="13"/>
  <c r="J409" i="13"/>
  <c r="Y408" i="13"/>
  <c r="X408" i="13"/>
  <c r="W408" i="13"/>
  <c r="U408" i="13"/>
  <c r="S408" i="13"/>
  <c r="R408" i="13"/>
  <c r="Q408" i="13"/>
  <c r="P408" i="13"/>
  <c r="O408" i="13"/>
  <c r="N408" i="13"/>
  <c r="M408" i="13"/>
  <c r="L408" i="13"/>
  <c r="K408" i="13"/>
  <c r="J408" i="13"/>
  <c r="Y407" i="13"/>
  <c r="X407" i="13"/>
  <c r="W407" i="13"/>
  <c r="U407" i="13"/>
  <c r="S407" i="13"/>
  <c r="R407" i="13"/>
  <c r="Q407" i="13"/>
  <c r="P407" i="13"/>
  <c r="O407" i="13"/>
  <c r="N407" i="13"/>
  <c r="M407" i="13"/>
  <c r="L407" i="13"/>
  <c r="K407" i="13"/>
  <c r="J407" i="13"/>
  <c r="Y406" i="13"/>
  <c r="X406" i="13"/>
  <c r="W406" i="13"/>
  <c r="U406" i="13"/>
  <c r="S406" i="13"/>
  <c r="R406" i="13"/>
  <c r="Q406" i="13"/>
  <c r="P406" i="13"/>
  <c r="O406" i="13"/>
  <c r="N406" i="13"/>
  <c r="M406" i="13"/>
  <c r="L406" i="13"/>
  <c r="K406" i="13"/>
  <c r="J406" i="13"/>
  <c r="Y405" i="13"/>
  <c r="X405" i="13"/>
  <c r="W405" i="13"/>
  <c r="U405" i="13"/>
  <c r="S405" i="13"/>
  <c r="R405" i="13"/>
  <c r="Q405" i="13"/>
  <c r="P405" i="13"/>
  <c r="O405" i="13"/>
  <c r="N405" i="13"/>
  <c r="M405" i="13"/>
  <c r="L405" i="13"/>
  <c r="K405" i="13"/>
  <c r="J405" i="13"/>
  <c r="Y404" i="13"/>
  <c r="X404" i="13"/>
  <c r="W404" i="13"/>
  <c r="U404" i="13"/>
  <c r="S404" i="13"/>
  <c r="R404" i="13"/>
  <c r="Q404" i="13"/>
  <c r="P404" i="13"/>
  <c r="O404" i="13"/>
  <c r="N404" i="13"/>
  <c r="M404" i="13"/>
  <c r="L404" i="13"/>
  <c r="K404" i="13"/>
  <c r="J404" i="13"/>
  <c r="Y403" i="13"/>
  <c r="X403" i="13"/>
  <c r="W403" i="13"/>
  <c r="U403" i="13"/>
  <c r="S403" i="13"/>
  <c r="R403" i="13"/>
  <c r="Q403" i="13"/>
  <c r="P403" i="13"/>
  <c r="O403" i="13"/>
  <c r="N403" i="13"/>
  <c r="M403" i="13"/>
  <c r="L403" i="13"/>
  <c r="K403" i="13"/>
  <c r="J403" i="13"/>
  <c r="Y402" i="13"/>
  <c r="X402" i="13"/>
  <c r="W402" i="13"/>
  <c r="U402" i="13"/>
  <c r="S402" i="13"/>
  <c r="R402" i="13"/>
  <c r="Q402" i="13"/>
  <c r="P402" i="13"/>
  <c r="O402" i="13"/>
  <c r="N402" i="13"/>
  <c r="M402" i="13"/>
  <c r="L402" i="13"/>
  <c r="K402" i="13"/>
  <c r="J402" i="13"/>
  <c r="Y401" i="13"/>
  <c r="X401" i="13"/>
  <c r="W401" i="13"/>
  <c r="U401" i="13"/>
  <c r="S401" i="13"/>
  <c r="R401" i="13"/>
  <c r="Q401" i="13"/>
  <c r="P401" i="13"/>
  <c r="O401" i="13"/>
  <c r="N401" i="13"/>
  <c r="M401" i="13"/>
  <c r="L401" i="13"/>
  <c r="K401" i="13"/>
  <c r="J401" i="13"/>
  <c r="Y400" i="13"/>
  <c r="X400" i="13"/>
  <c r="W400" i="13"/>
  <c r="U400" i="13"/>
  <c r="S400" i="13"/>
  <c r="R400" i="13"/>
  <c r="Q400" i="13"/>
  <c r="P400" i="13"/>
  <c r="O400" i="13"/>
  <c r="N400" i="13"/>
  <c r="M400" i="13"/>
  <c r="L400" i="13"/>
  <c r="K400" i="13"/>
  <c r="J400" i="13"/>
  <c r="Y399" i="13"/>
  <c r="X399" i="13"/>
  <c r="W399" i="13"/>
  <c r="U399" i="13"/>
  <c r="S399" i="13"/>
  <c r="R399" i="13"/>
  <c r="Q399" i="13"/>
  <c r="P399" i="13"/>
  <c r="O399" i="13"/>
  <c r="N399" i="13"/>
  <c r="M399" i="13"/>
  <c r="L399" i="13"/>
  <c r="K399" i="13"/>
  <c r="J399" i="13"/>
  <c r="Y398" i="13"/>
  <c r="X398" i="13"/>
  <c r="W398" i="13"/>
  <c r="U398" i="13"/>
  <c r="S398" i="13"/>
  <c r="R398" i="13"/>
  <c r="Q398" i="13"/>
  <c r="P398" i="13"/>
  <c r="O398" i="13"/>
  <c r="N398" i="13"/>
  <c r="M398" i="13"/>
  <c r="L398" i="13"/>
  <c r="K398" i="13"/>
  <c r="J398" i="13"/>
  <c r="Y397" i="13"/>
  <c r="X397" i="13"/>
  <c r="W397" i="13"/>
  <c r="U397" i="13"/>
  <c r="S397" i="13"/>
  <c r="R397" i="13"/>
  <c r="Q397" i="13"/>
  <c r="P397" i="13"/>
  <c r="O397" i="13"/>
  <c r="N397" i="13"/>
  <c r="M397" i="13"/>
  <c r="L397" i="13"/>
  <c r="K397" i="13"/>
  <c r="J397" i="13"/>
  <c r="Y396" i="13"/>
  <c r="X396" i="13"/>
  <c r="W396" i="13"/>
  <c r="U396" i="13"/>
  <c r="S396" i="13"/>
  <c r="R396" i="13"/>
  <c r="Q396" i="13"/>
  <c r="P396" i="13"/>
  <c r="O396" i="13"/>
  <c r="N396" i="13"/>
  <c r="M396" i="13"/>
  <c r="L396" i="13"/>
  <c r="K396" i="13"/>
  <c r="J396" i="13"/>
  <c r="Y395" i="13"/>
  <c r="X395" i="13"/>
  <c r="W395" i="13"/>
  <c r="U395" i="13"/>
  <c r="S395" i="13"/>
  <c r="R395" i="13"/>
  <c r="Q395" i="13"/>
  <c r="P395" i="13"/>
  <c r="O395" i="13"/>
  <c r="N395" i="13"/>
  <c r="M395" i="13"/>
  <c r="L395" i="13"/>
  <c r="K395" i="13"/>
  <c r="J395" i="13"/>
  <c r="Y394" i="13"/>
  <c r="X394" i="13"/>
  <c r="W394" i="13"/>
  <c r="U394" i="13"/>
  <c r="S394" i="13"/>
  <c r="R394" i="13"/>
  <c r="Q394" i="13"/>
  <c r="P394" i="13"/>
  <c r="O394" i="13"/>
  <c r="N394" i="13"/>
  <c r="M394" i="13"/>
  <c r="L394" i="13"/>
  <c r="K394" i="13"/>
  <c r="J394" i="13"/>
  <c r="Y393" i="13"/>
  <c r="X393" i="13"/>
  <c r="W393" i="13"/>
  <c r="U393" i="13"/>
  <c r="S393" i="13"/>
  <c r="R393" i="13"/>
  <c r="Q393" i="13"/>
  <c r="P393" i="13"/>
  <c r="O393" i="13"/>
  <c r="N393" i="13"/>
  <c r="M393" i="13"/>
  <c r="L393" i="13"/>
  <c r="K393" i="13"/>
  <c r="J393" i="13"/>
  <c r="Y392" i="13"/>
  <c r="X392" i="13"/>
  <c r="W392" i="13"/>
  <c r="U392" i="13"/>
  <c r="S392" i="13"/>
  <c r="R392" i="13"/>
  <c r="Q392" i="13"/>
  <c r="P392" i="13"/>
  <c r="O392" i="13"/>
  <c r="N392" i="13"/>
  <c r="M392" i="13"/>
  <c r="L392" i="13"/>
  <c r="K392" i="13"/>
  <c r="J392" i="13"/>
  <c r="Y391" i="13"/>
  <c r="X391" i="13"/>
  <c r="W391" i="13"/>
  <c r="U391" i="13"/>
  <c r="S391" i="13"/>
  <c r="R391" i="13"/>
  <c r="Q391" i="13"/>
  <c r="P391" i="13"/>
  <c r="O391" i="13"/>
  <c r="N391" i="13"/>
  <c r="M391" i="13"/>
  <c r="L391" i="13"/>
  <c r="K391" i="13"/>
  <c r="J391" i="13"/>
  <c r="Y390" i="13"/>
  <c r="X390" i="13"/>
  <c r="W390" i="13"/>
  <c r="U390" i="13"/>
  <c r="S390" i="13"/>
  <c r="R390" i="13"/>
  <c r="Q390" i="13"/>
  <c r="P390" i="13"/>
  <c r="O390" i="13"/>
  <c r="N390" i="13"/>
  <c r="M390" i="13"/>
  <c r="L390" i="13"/>
  <c r="K390" i="13"/>
  <c r="J390" i="13"/>
  <c r="Y389" i="13"/>
  <c r="X389" i="13"/>
  <c r="W389" i="13"/>
  <c r="U389" i="13"/>
  <c r="S389" i="13"/>
  <c r="R389" i="13"/>
  <c r="Q389" i="13"/>
  <c r="P389" i="13"/>
  <c r="O389" i="13"/>
  <c r="N389" i="13"/>
  <c r="M389" i="13"/>
  <c r="L389" i="13"/>
  <c r="K389" i="13"/>
  <c r="J389" i="13"/>
  <c r="Y388" i="13"/>
  <c r="X388" i="13"/>
  <c r="W388" i="13"/>
  <c r="U388" i="13"/>
  <c r="S388" i="13"/>
  <c r="R388" i="13"/>
  <c r="Q388" i="13"/>
  <c r="P388" i="13"/>
  <c r="O388" i="13"/>
  <c r="N388" i="13"/>
  <c r="M388" i="13"/>
  <c r="L388" i="13"/>
  <c r="K388" i="13"/>
  <c r="J388" i="13"/>
  <c r="Y387" i="13"/>
  <c r="X387" i="13"/>
  <c r="W387" i="13"/>
  <c r="U387" i="13"/>
  <c r="S387" i="13"/>
  <c r="R387" i="13"/>
  <c r="Q387" i="13"/>
  <c r="P387" i="13"/>
  <c r="O387" i="13"/>
  <c r="N387" i="13"/>
  <c r="M387" i="13"/>
  <c r="L387" i="13"/>
  <c r="K387" i="13"/>
  <c r="J387" i="13"/>
  <c r="Y386" i="13"/>
  <c r="X386" i="13"/>
  <c r="W386" i="13"/>
  <c r="U386" i="13"/>
  <c r="S386" i="13"/>
  <c r="R386" i="13"/>
  <c r="Q386" i="13"/>
  <c r="P386" i="13"/>
  <c r="O386" i="13"/>
  <c r="N386" i="13"/>
  <c r="M386" i="13"/>
  <c r="L386" i="13"/>
  <c r="K386" i="13"/>
  <c r="J386" i="13"/>
  <c r="Y385" i="13"/>
  <c r="X385" i="13"/>
  <c r="W385" i="13"/>
  <c r="U385" i="13"/>
  <c r="S385" i="13"/>
  <c r="R385" i="13"/>
  <c r="Q385" i="13"/>
  <c r="P385" i="13"/>
  <c r="O385" i="13"/>
  <c r="N385" i="13"/>
  <c r="M385" i="13"/>
  <c r="L385" i="13"/>
  <c r="K385" i="13"/>
  <c r="J385" i="13"/>
  <c r="Y384" i="13"/>
  <c r="X384" i="13"/>
  <c r="W384" i="13"/>
  <c r="U384" i="13"/>
  <c r="S384" i="13"/>
  <c r="R384" i="13"/>
  <c r="Q384" i="13"/>
  <c r="P384" i="13"/>
  <c r="O384" i="13"/>
  <c r="N384" i="13"/>
  <c r="M384" i="13"/>
  <c r="L384" i="13"/>
  <c r="K384" i="13"/>
  <c r="J384" i="13"/>
  <c r="Y383" i="13"/>
  <c r="X383" i="13"/>
  <c r="W383" i="13"/>
  <c r="U383" i="13"/>
  <c r="S383" i="13"/>
  <c r="R383" i="13"/>
  <c r="Q383" i="13"/>
  <c r="P383" i="13"/>
  <c r="O383" i="13"/>
  <c r="N383" i="13"/>
  <c r="M383" i="13"/>
  <c r="L383" i="13"/>
  <c r="K383" i="13"/>
  <c r="J383" i="13"/>
  <c r="Y382" i="13"/>
  <c r="X382" i="13"/>
  <c r="W382" i="13"/>
  <c r="U382" i="13"/>
  <c r="S382" i="13"/>
  <c r="R382" i="13"/>
  <c r="Q382" i="13"/>
  <c r="P382" i="13"/>
  <c r="O382" i="13"/>
  <c r="N382" i="13"/>
  <c r="M382" i="13"/>
  <c r="L382" i="13"/>
  <c r="K382" i="13"/>
  <c r="J382" i="13"/>
  <c r="Y381" i="13"/>
  <c r="X381" i="13"/>
  <c r="W381" i="13"/>
  <c r="U381" i="13"/>
  <c r="S381" i="13"/>
  <c r="R381" i="13"/>
  <c r="Q381" i="13"/>
  <c r="P381" i="13"/>
  <c r="O381" i="13"/>
  <c r="N381" i="13"/>
  <c r="M381" i="13"/>
  <c r="L381" i="13"/>
  <c r="K381" i="13"/>
  <c r="J381" i="13"/>
  <c r="Y380" i="13"/>
  <c r="X380" i="13"/>
  <c r="W380" i="13"/>
  <c r="U380" i="13"/>
  <c r="S380" i="13"/>
  <c r="R380" i="13"/>
  <c r="Q380" i="13"/>
  <c r="P380" i="13"/>
  <c r="O380" i="13"/>
  <c r="N380" i="13"/>
  <c r="M380" i="13"/>
  <c r="L380" i="13"/>
  <c r="K380" i="13"/>
  <c r="J380" i="13"/>
  <c r="Y379" i="13"/>
  <c r="X379" i="13"/>
  <c r="W379" i="13"/>
  <c r="U379" i="13"/>
  <c r="S379" i="13"/>
  <c r="R379" i="13"/>
  <c r="Q379" i="13"/>
  <c r="P379" i="13"/>
  <c r="O379" i="13"/>
  <c r="N379" i="13"/>
  <c r="M379" i="13"/>
  <c r="L379" i="13"/>
  <c r="K379" i="13"/>
  <c r="J379" i="13"/>
  <c r="Y378" i="13"/>
  <c r="X378" i="13"/>
  <c r="W378" i="13"/>
  <c r="U378" i="13"/>
  <c r="S378" i="13"/>
  <c r="R378" i="13"/>
  <c r="Q378" i="13"/>
  <c r="P378" i="13"/>
  <c r="O378" i="13"/>
  <c r="N378" i="13"/>
  <c r="M378" i="13"/>
  <c r="L378" i="13"/>
  <c r="K378" i="13"/>
  <c r="J378" i="13"/>
  <c r="Y377" i="13"/>
  <c r="X377" i="13"/>
  <c r="W377" i="13"/>
  <c r="U377" i="13"/>
  <c r="S377" i="13"/>
  <c r="R377" i="13"/>
  <c r="Q377" i="13"/>
  <c r="P377" i="13"/>
  <c r="O377" i="13"/>
  <c r="N377" i="13"/>
  <c r="M377" i="13"/>
  <c r="L377" i="13"/>
  <c r="K377" i="13"/>
  <c r="J377" i="13"/>
  <c r="Y376" i="13"/>
  <c r="X376" i="13"/>
  <c r="W376" i="13"/>
  <c r="U376" i="13"/>
  <c r="S376" i="13"/>
  <c r="R376" i="13"/>
  <c r="Q376" i="13"/>
  <c r="P376" i="13"/>
  <c r="O376" i="13"/>
  <c r="N376" i="13"/>
  <c r="M376" i="13"/>
  <c r="L376" i="13"/>
  <c r="K376" i="13"/>
  <c r="J376" i="13"/>
  <c r="Y375" i="13"/>
  <c r="X375" i="13"/>
  <c r="W375" i="13"/>
  <c r="U375" i="13"/>
  <c r="S375" i="13"/>
  <c r="R375" i="13"/>
  <c r="Q375" i="13"/>
  <c r="P375" i="13"/>
  <c r="O375" i="13"/>
  <c r="N375" i="13"/>
  <c r="M375" i="13"/>
  <c r="L375" i="13"/>
  <c r="K375" i="13"/>
  <c r="J375" i="13"/>
  <c r="Y374" i="13"/>
  <c r="X374" i="13"/>
  <c r="W374" i="13"/>
  <c r="U374" i="13"/>
  <c r="S374" i="13"/>
  <c r="R374" i="13"/>
  <c r="Q374" i="13"/>
  <c r="P374" i="13"/>
  <c r="O374" i="13"/>
  <c r="N374" i="13"/>
  <c r="M374" i="13"/>
  <c r="L374" i="13"/>
  <c r="K374" i="13"/>
  <c r="J374" i="13"/>
  <c r="Y373" i="13"/>
  <c r="X373" i="13"/>
  <c r="W373" i="13"/>
  <c r="U373" i="13"/>
  <c r="S373" i="13"/>
  <c r="R373" i="13"/>
  <c r="Q373" i="13"/>
  <c r="P373" i="13"/>
  <c r="O373" i="13"/>
  <c r="N373" i="13"/>
  <c r="M373" i="13"/>
  <c r="L373" i="13"/>
  <c r="K373" i="13"/>
  <c r="J373" i="13"/>
  <c r="Y372" i="13"/>
  <c r="X372" i="13"/>
  <c r="W372" i="13"/>
  <c r="U372" i="13"/>
  <c r="S372" i="13"/>
  <c r="R372" i="13"/>
  <c r="Q372" i="13"/>
  <c r="P372" i="13"/>
  <c r="O372" i="13"/>
  <c r="N372" i="13"/>
  <c r="M372" i="13"/>
  <c r="L372" i="13"/>
  <c r="K372" i="13"/>
  <c r="J372" i="13"/>
  <c r="Y371" i="13"/>
  <c r="X371" i="13"/>
  <c r="W371" i="13"/>
  <c r="U371" i="13"/>
  <c r="S371" i="13"/>
  <c r="R371" i="13"/>
  <c r="Q371" i="13"/>
  <c r="P371" i="13"/>
  <c r="O371" i="13"/>
  <c r="N371" i="13"/>
  <c r="M371" i="13"/>
  <c r="L371" i="13"/>
  <c r="K371" i="13"/>
  <c r="J371" i="13"/>
  <c r="Y370" i="13"/>
  <c r="X370" i="13"/>
  <c r="W370" i="13"/>
  <c r="U370" i="13"/>
  <c r="S370" i="13"/>
  <c r="R370" i="13"/>
  <c r="Q370" i="13"/>
  <c r="P370" i="13"/>
  <c r="O370" i="13"/>
  <c r="N370" i="13"/>
  <c r="M370" i="13"/>
  <c r="L370" i="13"/>
  <c r="K370" i="13"/>
  <c r="J370" i="13"/>
  <c r="Y369" i="13"/>
  <c r="X369" i="13"/>
  <c r="W369" i="13"/>
  <c r="U369" i="13"/>
  <c r="S369" i="13"/>
  <c r="R369" i="13"/>
  <c r="Q369" i="13"/>
  <c r="P369" i="13"/>
  <c r="O369" i="13"/>
  <c r="N369" i="13"/>
  <c r="M369" i="13"/>
  <c r="L369" i="13"/>
  <c r="K369" i="13"/>
  <c r="J369" i="13"/>
  <c r="Y368" i="13"/>
  <c r="X368" i="13"/>
  <c r="W368" i="13"/>
  <c r="U368" i="13"/>
  <c r="S368" i="13"/>
  <c r="R368" i="13"/>
  <c r="Q368" i="13"/>
  <c r="P368" i="13"/>
  <c r="O368" i="13"/>
  <c r="N368" i="13"/>
  <c r="M368" i="13"/>
  <c r="L368" i="13"/>
  <c r="K368" i="13"/>
  <c r="J368" i="13"/>
  <c r="Y367" i="13"/>
  <c r="X367" i="13"/>
  <c r="W367" i="13"/>
  <c r="U367" i="13"/>
  <c r="S367" i="13"/>
  <c r="R367" i="13"/>
  <c r="Q367" i="13"/>
  <c r="P367" i="13"/>
  <c r="O367" i="13"/>
  <c r="N367" i="13"/>
  <c r="M367" i="13"/>
  <c r="L367" i="13"/>
  <c r="K367" i="13"/>
  <c r="J367" i="13"/>
  <c r="Y366" i="13"/>
  <c r="X366" i="13"/>
  <c r="W366" i="13"/>
  <c r="U366" i="13"/>
  <c r="S366" i="13"/>
  <c r="R366" i="13"/>
  <c r="Q366" i="13"/>
  <c r="P366" i="13"/>
  <c r="O366" i="13"/>
  <c r="N366" i="13"/>
  <c r="M366" i="13"/>
  <c r="L366" i="13"/>
  <c r="K366" i="13"/>
  <c r="J366" i="13"/>
  <c r="Y365" i="13"/>
  <c r="X365" i="13"/>
  <c r="W365" i="13"/>
  <c r="U365" i="13"/>
  <c r="S365" i="13"/>
  <c r="R365" i="13"/>
  <c r="Q365" i="13"/>
  <c r="P365" i="13"/>
  <c r="O365" i="13"/>
  <c r="N365" i="13"/>
  <c r="M365" i="13"/>
  <c r="L365" i="13"/>
  <c r="K365" i="13"/>
  <c r="J365" i="13"/>
  <c r="Y364" i="13"/>
  <c r="X364" i="13"/>
  <c r="W364" i="13"/>
  <c r="U364" i="13"/>
  <c r="S364" i="13"/>
  <c r="R364" i="13"/>
  <c r="Q364" i="13"/>
  <c r="P364" i="13"/>
  <c r="O364" i="13"/>
  <c r="N364" i="13"/>
  <c r="M364" i="13"/>
  <c r="L364" i="13"/>
  <c r="K364" i="13"/>
  <c r="J364" i="13"/>
  <c r="Y363" i="13"/>
  <c r="X363" i="13"/>
  <c r="W363" i="13"/>
  <c r="U363" i="13"/>
  <c r="S363" i="13"/>
  <c r="R363" i="13"/>
  <c r="Q363" i="13"/>
  <c r="P363" i="13"/>
  <c r="O363" i="13"/>
  <c r="N363" i="13"/>
  <c r="M363" i="13"/>
  <c r="L363" i="13"/>
  <c r="K363" i="13"/>
  <c r="J363" i="13"/>
  <c r="Y362" i="13"/>
  <c r="X362" i="13"/>
  <c r="W362" i="13"/>
  <c r="U362" i="13"/>
  <c r="S362" i="13"/>
  <c r="R362" i="13"/>
  <c r="Q362" i="13"/>
  <c r="P362" i="13"/>
  <c r="O362" i="13"/>
  <c r="N362" i="13"/>
  <c r="M362" i="13"/>
  <c r="L362" i="13"/>
  <c r="K362" i="13"/>
  <c r="J362" i="13"/>
  <c r="Y361" i="13"/>
  <c r="X361" i="13"/>
  <c r="W361" i="13"/>
  <c r="U361" i="13"/>
  <c r="S361" i="13"/>
  <c r="R361" i="13"/>
  <c r="Q361" i="13"/>
  <c r="P361" i="13"/>
  <c r="O361" i="13"/>
  <c r="N361" i="13"/>
  <c r="M361" i="13"/>
  <c r="L361" i="13"/>
  <c r="K361" i="13"/>
  <c r="J361" i="13"/>
  <c r="Y360" i="13"/>
  <c r="X360" i="13"/>
  <c r="W360" i="13"/>
  <c r="U360" i="13"/>
  <c r="S360" i="13"/>
  <c r="R360" i="13"/>
  <c r="Q360" i="13"/>
  <c r="P360" i="13"/>
  <c r="O360" i="13"/>
  <c r="N360" i="13"/>
  <c r="M360" i="13"/>
  <c r="L360" i="13"/>
  <c r="K360" i="13"/>
  <c r="J360" i="13"/>
  <c r="Y359" i="13"/>
  <c r="X359" i="13"/>
  <c r="W359" i="13"/>
  <c r="U359" i="13"/>
  <c r="S359" i="13"/>
  <c r="R359" i="13"/>
  <c r="Q359" i="13"/>
  <c r="P359" i="13"/>
  <c r="O359" i="13"/>
  <c r="N359" i="13"/>
  <c r="M359" i="13"/>
  <c r="L359" i="13"/>
  <c r="K359" i="13"/>
  <c r="J359" i="13"/>
  <c r="Y358" i="13"/>
  <c r="X358" i="13"/>
  <c r="W358" i="13"/>
  <c r="U358" i="13"/>
  <c r="S358" i="13"/>
  <c r="R358" i="13"/>
  <c r="Q358" i="13"/>
  <c r="P358" i="13"/>
  <c r="O358" i="13"/>
  <c r="N358" i="13"/>
  <c r="M358" i="13"/>
  <c r="L358" i="13"/>
  <c r="K358" i="13"/>
  <c r="J358" i="13"/>
  <c r="Y357" i="13"/>
  <c r="X357" i="13"/>
  <c r="W357" i="13"/>
  <c r="U357" i="13"/>
  <c r="S357" i="13"/>
  <c r="R357" i="13"/>
  <c r="Q357" i="13"/>
  <c r="P357" i="13"/>
  <c r="O357" i="13"/>
  <c r="N357" i="13"/>
  <c r="M357" i="13"/>
  <c r="L357" i="13"/>
  <c r="K357" i="13"/>
  <c r="J357" i="13"/>
  <c r="Y356" i="13"/>
  <c r="X356" i="13"/>
  <c r="W356" i="13"/>
  <c r="U356" i="13"/>
  <c r="S356" i="13"/>
  <c r="R356" i="13"/>
  <c r="Q356" i="13"/>
  <c r="P356" i="13"/>
  <c r="O356" i="13"/>
  <c r="N356" i="13"/>
  <c r="M356" i="13"/>
  <c r="L356" i="13"/>
  <c r="K356" i="13"/>
  <c r="J356" i="13"/>
  <c r="Y355" i="13"/>
  <c r="X355" i="13"/>
  <c r="W355" i="13"/>
  <c r="U355" i="13"/>
  <c r="S355" i="13"/>
  <c r="R355" i="13"/>
  <c r="Q355" i="13"/>
  <c r="P355" i="13"/>
  <c r="O355" i="13"/>
  <c r="N355" i="13"/>
  <c r="M355" i="13"/>
  <c r="L355" i="13"/>
  <c r="K355" i="13"/>
  <c r="J355" i="13"/>
  <c r="Y354" i="13"/>
  <c r="X354" i="13"/>
  <c r="W354" i="13"/>
  <c r="U354" i="13"/>
  <c r="S354" i="13"/>
  <c r="R354" i="13"/>
  <c r="Q354" i="13"/>
  <c r="P354" i="13"/>
  <c r="O354" i="13"/>
  <c r="N354" i="13"/>
  <c r="M354" i="13"/>
  <c r="L354" i="13"/>
  <c r="K354" i="13"/>
  <c r="J354" i="13"/>
  <c r="Y353" i="13"/>
  <c r="X353" i="13"/>
  <c r="W353" i="13"/>
  <c r="U353" i="13"/>
  <c r="S353" i="13"/>
  <c r="R353" i="13"/>
  <c r="Q353" i="13"/>
  <c r="P353" i="13"/>
  <c r="O353" i="13"/>
  <c r="N353" i="13"/>
  <c r="M353" i="13"/>
  <c r="L353" i="13"/>
  <c r="K353" i="13"/>
  <c r="J353" i="13"/>
  <c r="Y352" i="13"/>
  <c r="X352" i="13"/>
  <c r="W352" i="13"/>
  <c r="U352" i="13"/>
  <c r="S352" i="13"/>
  <c r="R352" i="13"/>
  <c r="Q352" i="13"/>
  <c r="P352" i="13"/>
  <c r="O352" i="13"/>
  <c r="N352" i="13"/>
  <c r="M352" i="13"/>
  <c r="L352" i="13"/>
  <c r="K352" i="13"/>
  <c r="J352" i="13"/>
  <c r="Y351" i="13"/>
  <c r="X351" i="13"/>
  <c r="W351" i="13"/>
  <c r="U351" i="13"/>
  <c r="S351" i="13"/>
  <c r="R351" i="13"/>
  <c r="Q351" i="13"/>
  <c r="P351" i="13"/>
  <c r="O351" i="13"/>
  <c r="N351" i="13"/>
  <c r="M351" i="13"/>
  <c r="L351" i="13"/>
  <c r="K351" i="13"/>
  <c r="J351" i="13"/>
  <c r="Y350" i="13"/>
  <c r="X350" i="13"/>
  <c r="W350" i="13"/>
  <c r="U350" i="13"/>
  <c r="S350" i="13"/>
  <c r="R350" i="13"/>
  <c r="Q350" i="13"/>
  <c r="P350" i="13"/>
  <c r="O350" i="13"/>
  <c r="N350" i="13"/>
  <c r="M350" i="13"/>
  <c r="L350" i="13"/>
  <c r="K350" i="13"/>
  <c r="J350" i="13"/>
  <c r="Y349" i="13"/>
  <c r="X349" i="13"/>
  <c r="W349" i="13"/>
  <c r="U349" i="13"/>
  <c r="S349" i="13"/>
  <c r="R349" i="13"/>
  <c r="Q349" i="13"/>
  <c r="P349" i="13"/>
  <c r="O349" i="13"/>
  <c r="N349" i="13"/>
  <c r="M349" i="13"/>
  <c r="L349" i="13"/>
  <c r="K349" i="13"/>
  <c r="J349" i="13"/>
  <c r="Y348" i="13"/>
  <c r="X348" i="13"/>
  <c r="W348" i="13"/>
  <c r="U348" i="13"/>
  <c r="S348" i="13"/>
  <c r="R348" i="13"/>
  <c r="Q348" i="13"/>
  <c r="P348" i="13"/>
  <c r="O348" i="13"/>
  <c r="N348" i="13"/>
  <c r="M348" i="13"/>
  <c r="L348" i="13"/>
  <c r="K348" i="13"/>
  <c r="J348" i="13"/>
  <c r="Y347" i="13"/>
  <c r="X347" i="13"/>
  <c r="W347" i="13"/>
  <c r="U347" i="13"/>
  <c r="S347" i="13"/>
  <c r="R347" i="13"/>
  <c r="Q347" i="13"/>
  <c r="P347" i="13"/>
  <c r="O347" i="13"/>
  <c r="N347" i="13"/>
  <c r="M347" i="13"/>
  <c r="L347" i="13"/>
  <c r="K347" i="13"/>
  <c r="J347" i="13"/>
  <c r="Y346" i="13"/>
  <c r="X346" i="13"/>
  <c r="W346" i="13"/>
  <c r="U346" i="13"/>
  <c r="S346" i="13"/>
  <c r="R346" i="13"/>
  <c r="Q346" i="13"/>
  <c r="P346" i="13"/>
  <c r="O346" i="13"/>
  <c r="N346" i="13"/>
  <c r="M346" i="13"/>
  <c r="L346" i="13"/>
  <c r="K346" i="13"/>
  <c r="J346" i="13"/>
  <c r="Y345" i="13"/>
  <c r="X345" i="13"/>
  <c r="W345" i="13"/>
  <c r="U345" i="13"/>
  <c r="S345" i="13"/>
  <c r="R345" i="13"/>
  <c r="Q345" i="13"/>
  <c r="P345" i="13"/>
  <c r="O345" i="13"/>
  <c r="N345" i="13"/>
  <c r="M345" i="13"/>
  <c r="L345" i="13"/>
  <c r="K345" i="13"/>
  <c r="J345" i="13"/>
  <c r="Y344" i="13"/>
  <c r="X344" i="13"/>
  <c r="W344" i="13"/>
  <c r="U344" i="13"/>
  <c r="S344" i="13"/>
  <c r="R344" i="13"/>
  <c r="Q344" i="13"/>
  <c r="P344" i="13"/>
  <c r="O344" i="13"/>
  <c r="N344" i="13"/>
  <c r="M344" i="13"/>
  <c r="L344" i="13"/>
  <c r="K344" i="13"/>
  <c r="J344" i="13"/>
  <c r="Y343" i="13"/>
  <c r="X343" i="13"/>
  <c r="W343" i="13"/>
  <c r="U343" i="13"/>
  <c r="S343" i="13"/>
  <c r="R343" i="13"/>
  <c r="Q343" i="13"/>
  <c r="P343" i="13"/>
  <c r="O343" i="13"/>
  <c r="N343" i="13"/>
  <c r="M343" i="13"/>
  <c r="L343" i="13"/>
  <c r="K343" i="13"/>
  <c r="J343" i="13"/>
  <c r="Y342" i="13"/>
  <c r="X342" i="13"/>
  <c r="W342" i="13"/>
  <c r="U342" i="13"/>
  <c r="S342" i="13"/>
  <c r="R342" i="13"/>
  <c r="Q342" i="13"/>
  <c r="P342" i="13"/>
  <c r="O342" i="13"/>
  <c r="N342" i="13"/>
  <c r="M342" i="13"/>
  <c r="L342" i="13"/>
  <c r="K342" i="13"/>
  <c r="J342" i="13"/>
  <c r="Y341" i="13"/>
  <c r="X341" i="13"/>
  <c r="W341" i="13"/>
  <c r="U341" i="13"/>
  <c r="S341" i="13"/>
  <c r="R341" i="13"/>
  <c r="Q341" i="13"/>
  <c r="P341" i="13"/>
  <c r="O341" i="13"/>
  <c r="N341" i="13"/>
  <c r="M341" i="13"/>
  <c r="L341" i="13"/>
  <c r="K341" i="13"/>
  <c r="J341" i="13"/>
  <c r="Y340" i="13"/>
  <c r="X340" i="13"/>
  <c r="W340" i="13"/>
  <c r="U340" i="13"/>
  <c r="S340" i="13"/>
  <c r="R340" i="13"/>
  <c r="Q340" i="13"/>
  <c r="P340" i="13"/>
  <c r="O340" i="13"/>
  <c r="N340" i="13"/>
  <c r="M340" i="13"/>
  <c r="L340" i="13"/>
  <c r="K340" i="13"/>
  <c r="J340" i="13"/>
  <c r="Y339" i="13"/>
  <c r="X339" i="13"/>
  <c r="W339" i="13"/>
  <c r="U339" i="13"/>
  <c r="S339" i="13"/>
  <c r="R339" i="13"/>
  <c r="Q339" i="13"/>
  <c r="P339" i="13"/>
  <c r="O339" i="13"/>
  <c r="N339" i="13"/>
  <c r="M339" i="13"/>
  <c r="L339" i="13"/>
  <c r="K339" i="13"/>
  <c r="J339" i="13"/>
  <c r="Y338" i="13"/>
  <c r="X338" i="13"/>
  <c r="W338" i="13"/>
  <c r="U338" i="13"/>
  <c r="S338" i="13"/>
  <c r="R338" i="13"/>
  <c r="Q338" i="13"/>
  <c r="P338" i="13"/>
  <c r="O338" i="13"/>
  <c r="N338" i="13"/>
  <c r="M338" i="13"/>
  <c r="L338" i="13"/>
  <c r="K338" i="13"/>
  <c r="J338" i="13"/>
  <c r="Y337" i="13"/>
  <c r="X337" i="13"/>
  <c r="W337" i="13"/>
  <c r="U337" i="13"/>
  <c r="S337" i="13"/>
  <c r="R337" i="13"/>
  <c r="Q337" i="13"/>
  <c r="P337" i="13"/>
  <c r="O337" i="13"/>
  <c r="N337" i="13"/>
  <c r="M337" i="13"/>
  <c r="L337" i="13"/>
  <c r="K337" i="13"/>
  <c r="J337" i="13"/>
  <c r="Y336" i="13"/>
  <c r="X336" i="13"/>
  <c r="W336" i="13"/>
  <c r="U336" i="13"/>
  <c r="S336" i="13"/>
  <c r="R336" i="13"/>
  <c r="Q336" i="13"/>
  <c r="P336" i="13"/>
  <c r="O336" i="13"/>
  <c r="N336" i="13"/>
  <c r="M336" i="13"/>
  <c r="L336" i="13"/>
  <c r="K336" i="13"/>
  <c r="J336" i="13"/>
  <c r="Y335" i="13"/>
  <c r="X335" i="13"/>
  <c r="W335" i="13"/>
  <c r="U335" i="13"/>
  <c r="S335" i="13"/>
  <c r="R335" i="13"/>
  <c r="Q335" i="13"/>
  <c r="P335" i="13"/>
  <c r="O335" i="13"/>
  <c r="N335" i="13"/>
  <c r="M335" i="13"/>
  <c r="L335" i="13"/>
  <c r="K335" i="13"/>
  <c r="J335" i="13"/>
  <c r="Y334" i="13"/>
  <c r="X334" i="13"/>
  <c r="W334" i="13"/>
  <c r="U334" i="13"/>
  <c r="S334" i="13"/>
  <c r="R334" i="13"/>
  <c r="Q334" i="13"/>
  <c r="P334" i="13"/>
  <c r="O334" i="13"/>
  <c r="N334" i="13"/>
  <c r="M334" i="13"/>
  <c r="L334" i="13"/>
  <c r="K334" i="13"/>
  <c r="J334" i="13"/>
  <c r="Y333" i="13"/>
  <c r="X333" i="13"/>
  <c r="W333" i="13"/>
  <c r="U333" i="13"/>
  <c r="S333" i="13"/>
  <c r="R333" i="13"/>
  <c r="Q333" i="13"/>
  <c r="P333" i="13"/>
  <c r="O333" i="13"/>
  <c r="N333" i="13"/>
  <c r="M333" i="13"/>
  <c r="L333" i="13"/>
  <c r="K333" i="13"/>
  <c r="J333" i="13"/>
  <c r="Y332" i="13"/>
  <c r="X332" i="13"/>
  <c r="W332" i="13"/>
  <c r="U332" i="13"/>
  <c r="S332" i="13"/>
  <c r="R332" i="13"/>
  <c r="Q332" i="13"/>
  <c r="P332" i="13"/>
  <c r="O332" i="13"/>
  <c r="N332" i="13"/>
  <c r="M332" i="13"/>
  <c r="L332" i="13"/>
  <c r="K332" i="13"/>
  <c r="J332" i="13"/>
  <c r="Y331" i="13"/>
  <c r="X331" i="13"/>
  <c r="W331" i="13"/>
  <c r="U331" i="13"/>
  <c r="S331" i="13"/>
  <c r="R331" i="13"/>
  <c r="Q331" i="13"/>
  <c r="P331" i="13"/>
  <c r="O331" i="13"/>
  <c r="N331" i="13"/>
  <c r="M331" i="13"/>
  <c r="L331" i="13"/>
  <c r="K331" i="13"/>
  <c r="J331" i="13"/>
  <c r="Y330" i="13"/>
  <c r="X330" i="13"/>
  <c r="W330" i="13"/>
  <c r="U330" i="13"/>
  <c r="S330" i="13"/>
  <c r="R330" i="13"/>
  <c r="Q330" i="13"/>
  <c r="P330" i="13"/>
  <c r="O330" i="13"/>
  <c r="N330" i="13"/>
  <c r="M330" i="13"/>
  <c r="L330" i="13"/>
  <c r="K330" i="13"/>
  <c r="J330" i="13"/>
  <c r="Y329" i="13"/>
  <c r="X329" i="13"/>
  <c r="W329" i="13"/>
  <c r="U329" i="13"/>
  <c r="S329" i="13"/>
  <c r="R329" i="13"/>
  <c r="Q329" i="13"/>
  <c r="P329" i="13"/>
  <c r="O329" i="13"/>
  <c r="N329" i="13"/>
  <c r="M329" i="13"/>
  <c r="L329" i="13"/>
  <c r="K329" i="13"/>
  <c r="J329" i="13"/>
  <c r="Y328" i="13"/>
  <c r="X328" i="13"/>
  <c r="W328" i="13"/>
  <c r="U328" i="13"/>
  <c r="S328" i="13"/>
  <c r="R328" i="13"/>
  <c r="Q328" i="13"/>
  <c r="P328" i="13"/>
  <c r="O328" i="13"/>
  <c r="N328" i="13"/>
  <c r="M328" i="13"/>
  <c r="L328" i="13"/>
  <c r="K328" i="13"/>
  <c r="J328" i="13"/>
  <c r="Y327" i="13"/>
  <c r="X327" i="13"/>
  <c r="W327" i="13"/>
  <c r="U327" i="13"/>
  <c r="S327" i="13"/>
  <c r="R327" i="13"/>
  <c r="Q327" i="13"/>
  <c r="P327" i="13"/>
  <c r="O327" i="13"/>
  <c r="N327" i="13"/>
  <c r="M327" i="13"/>
  <c r="L327" i="13"/>
  <c r="K327" i="13"/>
  <c r="J327" i="13"/>
  <c r="Y326" i="13"/>
  <c r="X326" i="13"/>
  <c r="W326" i="13"/>
  <c r="U326" i="13"/>
  <c r="S326" i="13"/>
  <c r="R326" i="13"/>
  <c r="Q326" i="13"/>
  <c r="P326" i="13"/>
  <c r="O326" i="13"/>
  <c r="N326" i="13"/>
  <c r="M326" i="13"/>
  <c r="L326" i="13"/>
  <c r="K326" i="13"/>
  <c r="J326" i="13"/>
  <c r="Y325" i="13"/>
  <c r="X325" i="13"/>
  <c r="W325" i="13"/>
  <c r="U325" i="13"/>
  <c r="S325" i="13"/>
  <c r="R325" i="13"/>
  <c r="Q325" i="13"/>
  <c r="P325" i="13"/>
  <c r="O325" i="13"/>
  <c r="N325" i="13"/>
  <c r="M325" i="13"/>
  <c r="L325" i="13"/>
  <c r="K325" i="13"/>
  <c r="J325" i="13"/>
  <c r="Y324" i="13"/>
  <c r="X324" i="13"/>
  <c r="W324" i="13"/>
  <c r="U324" i="13"/>
  <c r="S324" i="13"/>
  <c r="R324" i="13"/>
  <c r="Q324" i="13"/>
  <c r="P324" i="13"/>
  <c r="O324" i="13"/>
  <c r="N324" i="13"/>
  <c r="M324" i="13"/>
  <c r="L324" i="13"/>
  <c r="K324" i="13"/>
  <c r="J324" i="13"/>
  <c r="Y323" i="13"/>
  <c r="X323" i="13"/>
  <c r="W323" i="13"/>
  <c r="U323" i="13"/>
  <c r="S323" i="13"/>
  <c r="R323" i="13"/>
  <c r="Q323" i="13"/>
  <c r="P323" i="13"/>
  <c r="O323" i="13"/>
  <c r="N323" i="13"/>
  <c r="M323" i="13"/>
  <c r="L323" i="13"/>
  <c r="K323" i="13"/>
  <c r="J323" i="13"/>
  <c r="Y322" i="13"/>
  <c r="X322" i="13"/>
  <c r="W322" i="13"/>
  <c r="U322" i="13"/>
  <c r="S322" i="13"/>
  <c r="R322" i="13"/>
  <c r="Q322" i="13"/>
  <c r="P322" i="13"/>
  <c r="O322" i="13"/>
  <c r="N322" i="13"/>
  <c r="M322" i="13"/>
  <c r="L322" i="13"/>
  <c r="K322" i="13"/>
  <c r="J322" i="13"/>
  <c r="Y321" i="13"/>
  <c r="X321" i="13"/>
  <c r="W321" i="13"/>
  <c r="U321" i="13"/>
  <c r="S321" i="13"/>
  <c r="R321" i="13"/>
  <c r="Q321" i="13"/>
  <c r="P321" i="13"/>
  <c r="O321" i="13"/>
  <c r="N321" i="13"/>
  <c r="M321" i="13"/>
  <c r="L321" i="13"/>
  <c r="K321" i="13"/>
  <c r="J321" i="13"/>
  <c r="Y320" i="13"/>
  <c r="X320" i="13"/>
  <c r="W320" i="13"/>
  <c r="U320" i="13"/>
  <c r="S320" i="13"/>
  <c r="R320" i="13"/>
  <c r="Q320" i="13"/>
  <c r="P320" i="13"/>
  <c r="O320" i="13"/>
  <c r="N320" i="13"/>
  <c r="M320" i="13"/>
  <c r="L320" i="13"/>
  <c r="K320" i="13"/>
  <c r="J320" i="13"/>
  <c r="Y319" i="13"/>
  <c r="X319" i="13"/>
  <c r="W319" i="13"/>
  <c r="U319" i="13"/>
  <c r="S319" i="13"/>
  <c r="R319" i="13"/>
  <c r="Q319" i="13"/>
  <c r="P319" i="13"/>
  <c r="O319" i="13"/>
  <c r="N319" i="13"/>
  <c r="M319" i="13"/>
  <c r="L319" i="13"/>
  <c r="K319" i="13"/>
  <c r="J319" i="13"/>
  <c r="Y318" i="13"/>
  <c r="X318" i="13"/>
  <c r="W318" i="13"/>
  <c r="U318" i="13"/>
  <c r="S318" i="13"/>
  <c r="R318" i="13"/>
  <c r="Q318" i="13"/>
  <c r="P318" i="13"/>
  <c r="O318" i="13"/>
  <c r="N318" i="13"/>
  <c r="M318" i="13"/>
  <c r="L318" i="13"/>
  <c r="K318" i="13"/>
  <c r="J318" i="13"/>
  <c r="Y317" i="13"/>
  <c r="X317" i="13"/>
  <c r="W317" i="13"/>
  <c r="U317" i="13"/>
  <c r="S317" i="13"/>
  <c r="R317" i="13"/>
  <c r="Q317" i="13"/>
  <c r="P317" i="13"/>
  <c r="O317" i="13"/>
  <c r="N317" i="13"/>
  <c r="M317" i="13"/>
  <c r="L317" i="13"/>
  <c r="K317" i="13"/>
  <c r="J317" i="13"/>
  <c r="Y316" i="13"/>
  <c r="X316" i="13"/>
  <c r="W316" i="13"/>
  <c r="U316" i="13"/>
  <c r="S316" i="13"/>
  <c r="R316" i="13"/>
  <c r="Q316" i="13"/>
  <c r="P316" i="13"/>
  <c r="O316" i="13"/>
  <c r="N316" i="13"/>
  <c r="M316" i="13"/>
  <c r="L316" i="13"/>
  <c r="K316" i="13"/>
  <c r="J316" i="13"/>
  <c r="Y315" i="13"/>
  <c r="X315" i="13"/>
  <c r="W315" i="13"/>
  <c r="U315" i="13"/>
  <c r="S315" i="13"/>
  <c r="R315" i="13"/>
  <c r="Q315" i="13"/>
  <c r="P315" i="13"/>
  <c r="O315" i="13"/>
  <c r="N315" i="13"/>
  <c r="M315" i="13"/>
  <c r="L315" i="13"/>
  <c r="K315" i="13"/>
  <c r="J315" i="13"/>
  <c r="Y314" i="13"/>
  <c r="X314" i="13"/>
  <c r="W314" i="13"/>
  <c r="U314" i="13"/>
  <c r="S314" i="13"/>
  <c r="R314" i="13"/>
  <c r="Q314" i="13"/>
  <c r="P314" i="13"/>
  <c r="O314" i="13"/>
  <c r="N314" i="13"/>
  <c r="M314" i="13"/>
  <c r="L314" i="13"/>
  <c r="K314" i="13"/>
  <c r="J314" i="13"/>
  <c r="Y313" i="13"/>
  <c r="X313" i="13"/>
  <c r="W313" i="13"/>
  <c r="U313" i="13"/>
  <c r="S313" i="13"/>
  <c r="R313" i="13"/>
  <c r="Q313" i="13"/>
  <c r="P313" i="13"/>
  <c r="O313" i="13"/>
  <c r="N313" i="13"/>
  <c r="M313" i="13"/>
  <c r="L313" i="13"/>
  <c r="K313" i="13"/>
  <c r="J313" i="13"/>
  <c r="Y312" i="13"/>
  <c r="X312" i="13"/>
  <c r="W312" i="13"/>
  <c r="U312" i="13"/>
  <c r="S312" i="13"/>
  <c r="R312" i="13"/>
  <c r="Q312" i="13"/>
  <c r="P312" i="13"/>
  <c r="O312" i="13"/>
  <c r="N312" i="13"/>
  <c r="M312" i="13"/>
  <c r="L312" i="13"/>
  <c r="K312" i="13"/>
  <c r="J312" i="13"/>
  <c r="Y311" i="13"/>
  <c r="X311" i="13"/>
  <c r="W311" i="13"/>
  <c r="U311" i="13"/>
  <c r="S311" i="13"/>
  <c r="R311" i="13"/>
  <c r="Q311" i="13"/>
  <c r="P311" i="13"/>
  <c r="O311" i="13"/>
  <c r="N311" i="13"/>
  <c r="M311" i="13"/>
  <c r="L311" i="13"/>
  <c r="K311" i="13"/>
  <c r="J311" i="13"/>
  <c r="Y310" i="13"/>
  <c r="X310" i="13"/>
  <c r="W310" i="13"/>
  <c r="U310" i="13"/>
  <c r="S310" i="13"/>
  <c r="R310" i="13"/>
  <c r="Q310" i="13"/>
  <c r="P310" i="13"/>
  <c r="O310" i="13"/>
  <c r="N310" i="13"/>
  <c r="M310" i="13"/>
  <c r="L310" i="13"/>
  <c r="K310" i="13"/>
  <c r="J310" i="13"/>
  <c r="Y309" i="13"/>
  <c r="X309" i="13"/>
  <c r="W309" i="13"/>
  <c r="U309" i="13"/>
  <c r="S309" i="13"/>
  <c r="R309" i="13"/>
  <c r="Q309" i="13"/>
  <c r="P309" i="13"/>
  <c r="O309" i="13"/>
  <c r="N309" i="13"/>
  <c r="M309" i="13"/>
  <c r="L309" i="13"/>
  <c r="K309" i="13"/>
  <c r="J309" i="13"/>
  <c r="Y308" i="13"/>
  <c r="X308" i="13"/>
  <c r="W308" i="13"/>
  <c r="U308" i="13"/>
  <c r="S308" i="13"/>
  <c r="R308" i="13"/>
  <c r="Q308" i="13"/>
  <c r="P308" i="13"/>
  <c r="O308" i="13"/>
  <c r="N308" i="13"/>
  <c r="M308" i="13"/>
  <c r="L308" i="13"/>
  <c r="K308" i="13"/>
  <c r="J308" i="13"/>
  <c r="Y307" i="13"/>
  <c r="X307" i="13"/>
  <c r="W307" i="13"/>
  <c r="U307" i="13"/>
  <c r="S307" i="13"/>
  <c r="R307" i="13"/>
  <c r="Q307" i="13"/>
  <c r="P307" i="13"/>
  <c r="O307" i="13"/>
  <c r="N307" i="13"/>
  <c r="M307" i="13"/>
  <c r="L307" i="13"/>
  <c r="K307" i="13"/>
  <c r="J307" i="13"/>
  <c r="Y306" i="13"/>
  <c r="X306" i="13"/>
  <c r="W306" i="13"/>
  <c r="U306" i="13"/>
  <c r="S306" i="13"/>
  <c r="R306" i="13"/>
  <c r="Q306" i="13"/>
  <c r="P306" i="13"/>
  <c r="O306" i="13"/>
  <c r="N306" i="13"/>
  <c r="M306" i="13"/>
  <c r="L306" i="13"/>
  <c r="K306" i="13"/>
  <c r="J306" i="13"/>
  <c r="Y305" i="13"/>
  <c r="X305" i="13"/>
  <c r="W305" i="13"/>
  <c r="U305" i="13"/>
  <c r="S305" i="13"/>
  <c r="R305" i="13"/>
  <c r="Q305" i="13"/>
  <c r="P305" i="13"/>
  <c r="O305" i="13"/>
  <c r="N305" i="13"/>
  <c r="M305" i="13"/>
  <c r="L305" i="13"/>
  <c r="K305" i="13"/>
  <c r="J305" i="13"/>
  <c r="Y304" i="13"/>
  <c r="X304" i="13"/>
  <c r="W304" i="13"/>
  <c r="U304" i="13"/>
  <c r="S304" i="13"/>
  <c r="R304" i="13"/>
  <c r="Q304" i="13"/>
  <c r="P304" i="13"/>
  <c r="O304" i="13"/>
  <c r="N304" i="13"/>
  <c r="M304" i="13"/>
  <c r="L304" i="13"/>
  <c r="K304" i="13"/>
  <c r="J304" i="13"/>
  <c r="Y303" i="13"/>
  <c r="X303" i="13"/>
  <c r="W303" i="13"/>
  <c r="U303" i="13"/>
  <c r="S303" i="13"/>
  <c r="R303" i="13"/>
  <c r="Q303" i="13"/>
  <c r="P303" i="13"/>
  <c r="O303" i="13"/>
  <c r="N303" i="13"/>
  <c r="M303" i="13"/>
  <c r="L303" i="13"/>
  <c r="K303" i="13"/>
  <c r="J303" i="13"/>
  <c r="Y302" i="13"/>
  <c r="X302" i="13"/>
  <c r="W302" i="13"/>
  <c r="U302" i="13"/>
  <c r="S302" i="13"/>
  <c r="R302" i="13"/>
  <c r="Q302" i="13"/>
  <c r="P302" i="13"/>
  <c r="O302" i="13"/>
  <c r="N302" i="13"/>
  <c r="M302" i="13"/>
  <c r="L302" i="13"/>
  <c r="K302" i="13"/>
  <c r="J302" i="13"/>
  <c r="Y301" i="13"/>
  <c r="X301" i="13"/>
  <c r="W301" i="13"/>
  <c r="U301" i="13"/>
  <c r="S301" i="13"/>
  <c r="R301" i="13"/>
  <c r="Q301" i="13"/>
  <c r="P301" i="13"/>
  <c r="O301" i="13"/>
  <c r="N301" i="13"/>
  <c r="M301" i="13"/>
  <c r="L301" i="13"/>
  <c r="K301" i="13"/>
  <c r="J301" i="13"/>
  <c r="Y300" i="13"/>
  <c r="X300" i="13"/>
  <c r="W300" i="13"/>
  <c r="U300" i="13"/>
  <c r="S300" i="13"/>
  <c r="R300" i="13"/>
  <c r="Q300" i="13"/>
  <c r="P300" i="13"/>
  <c r="O300" i="13"/>
  <c r="N300" i="13"/>
  <c r="M300" i="13"/>
  <c r="L300" i="13"/>
  <c r="K300" i="13"/>
  <c r="J300" i="13"/>
  <c r="Y299" i="13"/>
  <c r="X299" i="13"/>
  <c r="W299" i="13"/>
  <c r="U299" i="13"/>
  <c r="S299" i="13"/>
  <c r="R299" i="13"/>
  <c r="Q299" i="13"/>
  <c r="P299" i="13"/>
  <c r="O299" i="13"/>
  <c r="N299" i="13"/>
  <c r="M299" i="13"/>
  <c r="L299" i="13"/>
  <c r="K299" i="13"/>
  <c r="J299" i="13"/>
  <c r="Y298" i="13"/>
  <c r="X298" i="13"/>
  <c r="W298" i="13"/>
  <c r="U298" i="13"/>
  <c r="S298" i="13"/>
  <c r="R298" i="13"/>
  <c r="Q298" i="13"/>
  <c r="P298" i="13"/>
  <c r="O298" i="13"/>
  <c r="N298" i="13"/>
  <c r="M298" i="13"/>
  <c r="L298" i="13"/>
  <c r="K298" i="13"/>
  <c r="J298" i="13"/>
  <c r="Y297" i="13"/>
  <c r="X297" i="13"/>
  <c r="W297" i="13"/>
  <c r="U297" i="13"/>
  <c r="S297" i="13"/>
  <c r="R297" i="13"/>
  <c r="Q297" i="13"/>
  <c r="P297" i="13"/>
  <c r="O297" i="13"/>
  <c r="N297" i="13"/>
  <c r="M297" i="13"/>
  <c r="L297" i="13"/>
  <c r="K297" i="13"/>
  <c r="J297" i="13"/>
  <c r="Y296" i="13"/>
  <c r="X296" i="13"/>
  <c r="W296" i="13"/>
  <c r="U296" i="13"/>
  <c r="S296" i="13"/>
  <c r="R296" i="13"/>
  <c r="Q296" i="13"/>
  <c r="P296" i="13"/>
  <c r="O296" i="13"/>
  <c r="N296" i="13"/>
  <c r="M296" i="13"/>
  <c r="L296" i="13"/>
  <c r="K296" i="13"/>
  <c r="J296" i="13"/>
  <c r="Y295" i="13"/>
  <c r="X295" i="13"/>
  <c r="W295" i="13"/>
  <c r="U295" i="13"/>
  <c r="S295" i="13"/>
  <c r="R295" i="13"/>
  <c r="Q295" i="13"/>
  <c r="P295" i="13"/>
  <c r="O295" i="13"/>
  <c r="N295" i="13"/>
  <c r="M295" i="13"/>
  <c r="L295" i="13"/>
  <c r="K295" i="13"/>
  <c r="J295" i="13"/>
  <c r="Y294" i="13"/>
  <c r="X294" i="13"/>
  <c r="W294" i="13"/>
  <c r="U294" i="13"/>
  <c r="S294" i="13"/>
  <c r="R294" i="13"/>
  <c r="Q294" i="13"/>
  <c r="P294" i="13"/>
  <c r="O294" i="13"/>
  <c r="N294" i="13"/>
  <c r="M294" i="13"/>
  <c r="L294" i="13"/>
  <c r="K294" i="13"/>
  <c r="J294" i="13"/>
  <c r="Y293" i="13"/>
  <c r="X293" i="13"/>
  <c r="W293" i="13"/>
  <c r="U293" i="13"/>
  <c r="S293" i="13"/>
  <c r="R293" i="13"/>
  <c r="Q293" i="13"/>
  <c r="P293" i="13"/>
  <c r="O293" i="13"/>
  <c r="N293" i="13"/>
  <c r="M293" i="13"/>
  <c r="L293" i="13"/>
  <c r="K293" i="13"/>
  <c r="J293" i="13"/>
  <c r="Y292" i="13"/>
  <c r="X292" i="13"/>
  <c r="W292" i="13"/>
  <c r="U292" i="13"/>
  <c r="S292" i="13"/>
  <c r="R292" i="13"/>
  <c r="Q292" i="13"/>
  <c r="P292" i="13"/>
  <c r="O292" i="13"/>
  <c r="N292" i="13"/>
  <c r="M292" i="13"/>
  <c r="L292" i="13"/>
  <c r="K292" i="13"/>
  <c r="J292" i="13"/>
  <c r="Y291" i="13"/>
  <c r="X291" i="13"/>
  <c r="W291" i="13"/>
  <c r="U291" i="13"/>
  <c r="S291" i="13"/>
  <c r="R291" i="13"/>
  <c r="Q291" i="13"/>
  <c r="P291" i="13"/>
  <c r="O291" i="13"/>
  <c r="N291" i="13"/>
  <c r="M291" i="13"/>
  <c r="L291" i="13"/>
  <c r="K291" i="13"/>
  <c r="J291" i="13"/>
  <c r="Y290" i="13"/>
  <c r="X290" i="13"/>
  <c r="W290" i="13"/>
  <c r="U290" i="13"/>
  <c r="S290" i="13"/>
  <c r="R290" i="13"/>
  <c r="Q290" i="13"/>
  <c r="P290" i="13"/>
  <c r="O290" i="13"/>
  <c r="N290" i="13"/>
  <c r="M290" i="13"/>
  <c r="L290" i="13"/>
  <c r="K290" i="13"/>
  <c r="J290" i="13"/>
  <c r="Y289" i="13"/>
  <c r="X289" i="13"/>
  <c r="W289" i="13"/>
  <c r="U289" i="13"/>
  <c r="S289" i="13"/>
  <c r="R289" i="13"/>
  <c r="Q289" i="13"/>
  <c r="P289" i="13"/>
  <c r="O289" i="13"/>
  <c r="N289" i="13"/>
  <c r="M289" i="13"/>
  <c r="L289" i="13"/>
  <c r="K289" i="13"/>
  <c r="J289" i="13"/>
  <c r="Y288" i="13"/>
  <c r="X288" i="13"/>
  <c r="W288" i="13"/>
  <c r="U288" i="13"/>
  <c r="S288" i="13"/>
  <c r="R288" i="13"/>
  <c r="Q288" i="13"/>
  <c r="P288" i="13"/>
  <c r="O288" i="13"/>
  <c r="N288" i="13"/>
  <c r="M288" i="13"/>
  <c r="L288" i="13"/>
  <c r="K288" i="13"/>
  <c r="J288" i="13"/>
  <c r="Y287" i="13"/>
  <c r="X287" i="13"/>
  <c r="W287" i="13"/>
  <c r="U287" i="13"/>
  <c r="S287" i="13"/>
  <c r="R287" i="13"/>
  <c r="Q287" i="13"/>
  <c r="P287" i="13"/>
  <c r="O287" i="13"/>
  <c r="N287" i="13"/>
  <c r="M287" i="13"/>
  <c r="L287" i="13"/>
  <c r="K287" i="13"/>
  <c r="J287" i="13"/>
  <c r="Y286" i="13"/>
  <c r="X286" i="13"/>
  <c r="W286" i="13"/>
  <c r="U286" i="13"/>
  <c r="S286" i="13"/>
  <c r="R286" i="13"/>
  <c r="Q286" i="13"/>
  <c r="P286" i="13"/>
  <c r="O286" i="13"/>
  <c r="N286" i="13"/>
  <c r="M286" i="13"/>
  <c r="L286" i="13"/>
  <c r="K286" i="13"/>
  <c r="J286" i="13"/>
  <c r="Y285" i="13"/>
  <c r="X285" i="13"/>
  <c r="W285" i="13"/>
  <c r="U285" i="13"/>
  <c r="S285" i="13"/>
  <c r="R285" i="13"/>
  <c r="Q285" i="13"/>
  <c r="P285" i="13"/>
  <c r="O285" i="13"/>
  <c r="N285" i="13"/>
  <c r="M285" i="13"/>
  <c r="L285" i="13"/>
  <c r="K285" i="13"/>
  <c r="J285" i="13"/>
  <c r="Y284" i="13"/>
  <c r="X284" i="13"/>
  <c r="W284" i="13"/>
  <c r="U284" i="13"/>
  <c r="S284" i="13"/>
  <c r="R284" i="13"/>
  <c r="Q284" i="13"/>
  <c r="P284" i="13"/>
  <c r="O284" i="13"/>
  <c r="N284" i="13"/>
  <c r="M284" i="13"/>
  <c r="L284" i="13"/>
  <c r="K284" i="13"/>
  <c r="J284" i="13"/>
  <c r="Y283" i="13"/>
  <c r="X283" i="13"/>
  <c r="W283" i="13"/>
  <c r="U283" i="13"/>
  <c r="S283" i="13"/>
  <c r="R283" i="13"/>
  <c r="Q283" i="13"/>
  <c r="P283" i="13"/>
  <c r="O283" i="13"/>
  <c r="N283" i="13"/>
  <c r="M283" i="13"/>
  <c r="L283" i="13"/>
  <c r="K283" i="13"/>
  <c r="J283" i="13"/>
  <c r="Y282" i="13"/>
  <c r="X282" i="13"/>
  <c r="W282" i="13"/>
  <c r="U282" i="13"/>
  <c r="S282" i="13"/>
  <c r="R282" i="13"/>
  <c r="Q282" i="13"/>
  <c r="P282" i="13"/>
  <c r="O282" i="13"/>
  <c r="N282" i="13"/>
  <c r="M282" i="13"/>
  <c r="L282" i="13"/>
  <c r="K282" i="13"/>
  <c r="J282" i="13"/>
  <c r="Y281" i="13"/>
  <c r="X281" i="13"/>
  <c r="W281" i="13"/>
  <c r="U281" i="13"/>
  <c r="S281" i="13"/>
  <c r="R281" i="13"/>
  <c r="Q281" i="13"/>
  <c r="P281" i="13"/>
  <c r="O281" i="13"/>
  <c r="N281" i="13"/>
  <c r="M281" i="13"/>
  <c r="L281" i="13"/>
  <c r="K281" i="13"/>
  <c r="J281" i="13"/>
  <c r="Y280" i="13"/>
  <c r="X280" i="13"/>
  <c r="W280" i="13"/>
  <c r="U280" i="13"/>
  <c r="S280" i="13"/>
  <c r="R280" i="13"/>
  <c r="Q280" i="13"/>
  <c r="P280" i="13"/>
  <c r="O280" i="13"/>
  <c r="N280" i="13"/>
  <c r="M280" i="13"/>
  <c r="L280" i="13"/>
  <c r="K280" i="13"/>
  <c r="J280" i="13"/>
  <c r="Y279" i="13"/>
  <c r="X279" i="13"/>
  <c r="W279" i="13"/>
  <c r="U279" i="13"/>
  <c r="S279" i="13"/>
  <c r="R279" i="13"/>
  <c r="Q279" i="13"/>
  <c r="P279" i="13"/>
  <c r="O279" i="13"/>
  <c r="N279" i="13"/>
  <c r="M279" i="13"/>
  <c r="L279" i="13"/>
  <c r="K279" i="13"/>
  <c r="J279" i="13"/>
  <c r="Y278" i="13"/>
  <c r="X278" i="13"/>
  <c r="W278" i="13"/>
  <c r="U278" i="13"/>
  <c r="S278" i="13"/>
  <c r="R278" i="13"/>
  <c r="Q278" i="13"/>
  <c r="P278" i="13"/>
  <c r="O278" i="13"/>
  <c r="N278" i="13"/>
  <c r="M278" i="13"/>
  <c r="L278" i="13"/>
  <c r="K278" i="13"/>
  <c r="J278" i="13"/>
  <c r="Y277" i="13"/>
  <c r="X277" i="13"/>
  <c r="W277" i="13"/>
  <c r="U277" i="13"/>
  <c r="S277" i="13"/>
  <c r="R277" i="13"/>
  <c r="Q277" i="13"/>
  <c r="P277" i="13"/>
  <c r="O277" i="13"/>
  <c r="N277" i="13"/>
  <c r="M277" i="13"/>
  <c r="L277" i="13"/>
  <c r="K277" i="13"/>
  <c r="J277" i="13"/>
  <c r="Y276" i="13"/>
  <c r="X276" i="13"/>
  <c r="W276" i="13"/>
  <c r="U276" i="13"/>
  <c r="S276" i="13"/>
  <c r="R276" i="13"/>
  <c r="Q276" i="13"/>
  <c r="P276" i="13"/>
  <c r="O276" i="13"/>
  <c r="N276" i="13"/>
  <c r="M276" i="13"/>
  <c r="L276" i="13"/>
  <c r="K276" i="13"/>
  <c r="J276" i="13"/>
  <c r="Y275" i="13"/>
  <c r="X275" i="13"/>
  <c r="W275" i="13"/>
  <c r="U275" i="13"/>
  <c r="S275" i="13"/>
  <c r="R275" i="13"/>
  <c r="Q275" i="13"/>
  <c r="P275" i="13"/>
  <c r="O275" i="13"/>
  <c r="N275" i="13"/>
  <c r="M275" i="13"/>
  <c r="L275" i="13"/>
  <c r="K275" i="13"/>
  <c r="J275" i="13"/>
  <c r="Y274" i="13"/>
  <c r="X274" i="13"/>
  <c r="W274" i="13"/>
  <c r="U274" i="13"/>
  <c r="S274" i="13"/>
  <c r="R274" i="13"/>
  <c r="Q274" i="13"/>
  <c r="P274" i="13"/>
  <c r="O274" i="13"/>
  <c r="N274" i="13"/>
  <c r="M274" i="13"/>
  <c r="L274" i="13"/>
  <c r="K274" i="13"/>
  <c r="J274" i="13"/>
  <c r="Y273" i="13"/>
  <c r="X273" i="13"/>
  <c r="W273" i="13"/>
  <c r="U273" i="13"/>
  <c r="S273" i="13"/>
  <c r="R273" i="13"/>
  <c r="Q273" i="13"/>
  <c r="P273" i="13"/>
  <c r="O273" i="13"/>
  <c r="N273" i="13"/>
  <c r="M273" i="13"/>
  <c r="L273" i="13"/>
  <c r="K273" i="13"/>
  <c r="J273" i="13"/>
  <c r="Y272" i="13"/>
  <c r="X272" i="13"/>
  <c r="W272" i="13"/>
  <c r="U272" i="13"/>
  <c r="S272" i="13"/>
  <c r="R272" i="13"/>
  <c r="Q272" i="13"/>
  <c r="P272" i="13"/>
  <c r="O272" i="13"/>
  <c r="N272" i="13"/>
  <c r="M272" i="13"/>
  <c r="L272" i="13"/>
  <c r="K272" i="13"/>
  <c r="J272" i="13"/>
  <c r="Y271" i="13"/>
  <c r="X271" i="13"/>
  <c r="W271" i="13"/>
  <c r="U271" i="13"/>
  <c r="S271" i="13"/>
  <c r="R271" i="13"/>
  <c r="Q271" i="13"/>
  <c r="P271" i="13"/>
  <c r="O271" i="13"/>
  <c r="N271" i="13"/>
  <c r="M271" i="13"/>
  <c r="L271" i="13"/>
  <c r="K271" i="13"/>
  <c r="J271" i="13"/>
  <c r="Y270" i="13"/>
  <c r="X270" i="13"/>
  <c r="W270" i="13"/>
  <c r="U270" i="13"/>
  <c r="S270" i="13"/>
  <c r="R270" i="13"/>
  <c r="Q270" i="13"/>
  <c r="P270" i="13"/>
  <c r="O270" i="13"/>
  <c r="N270" i="13"/>
  <c r="M270" i="13"/>
  <c r="L270" i="13"/>
  <c r="K270" i="13"/>
  <c r="J270" i="13"/>
  <c r="Y269" i="13"/>
  <c r="X269" i="13"/>
  <c r="W269" i="13"/>
  <c r="U269" i="13"/>
  <c r="S269" i="13"/>
  <c r="R269" i="13"/>
  <c r="Q269" i="13"/>
  <c r="P269" i="13"/>
  <c r="O269" i="13"/>
  <c r="N269" i="13"/>
  <c r="M269" i="13"/>
  <c r="L269" i="13"/>
  <c r="K269" i="13"/>
  <c r="J269" i="13"/>
  <c r="Y268" i="13"/>
  <c r="X268" i="13"/>
  <c r="W268" i="13"/>
  <c r="U268" i="13"/>
  <c r="S268" i="13"/>
  <c r="R268" i="13"/>
  <c r="Q268" i="13"/>
  <c r="P268" i="13"/>
  <c r="O268" i="13"/>
  <c r="N268" i="13"/>
  <c r="M268" i="13"/>
  <c r="L268" i="13"/>
  <c r="K268" i="13"/>
  <c r="J268" i="13"/>
  <c r="Y267" i="13"/>
  <c r="X267" i="13"/>
  <c r="W267" i="13"/>
  <c r="U267" i="13"/>
  <c r="S267" i="13"/>
  <c r="R267" i="13"/>
  <c r="Q267" i="13"/>
  <c r="P267" i="13"/>
  <c r="O267" i="13"/>
  <c r="N267" i="13"/>
  <c r="M267" i="13"/>
  <c r="L267" i="13"/>
  <c r="K267" i="13"/>
  <c r="J267" i="13"/>
  <c r="Y266" i="13"/>
  <c r="X266" i="13"/>
  <c r="W266" i="13"/>
  <c r="U266" i="13"/>
  <c r="S266" i="13"/>
  <c r="R266" i="13"/>
  <c r="Q266" i="13"/>
  <c r="P266" i="13"/>
  <c r="O266" i="13"/>
  <c r="N266" i="13"/>
  <c r="M266" i="13"/>
  <c r="L266" i="13"/>
  <c r="K266" i="13"/>
  <c r="J266" i="13"/>
  <c r="Y265" i="13"/>
  <c r="X265" i="13"/>
  <c r="W265" i="13"/>
  <c r="U265" i="13"/>
  <c r="S265" i="13"/>
  <c r="R265" i="13"/>
  <c r="Q265" i="13"/>
  <c r="P265" i="13"/>
  <c r="O265" i="13"/>
  <c r="N265" i="13"/>
  <c r="M265" i="13"/>
  <c r="L265" i="13"/>
  <c r="K265" i="13"/>
  <c r="J265" i="13"/>
  <c r="Y264" i="13"/>
  <c r="X264" i="13"/>
  <c r="W264" i="13"/>
  <c r="U264" i="13"/>
  <c r="S264" i="13"/>
  <c r="R264" i="13"/>
  <c r="Q264" i="13"/>
  <c r="P264" i="13"/>
  <c r="O264" i="13"/>
  <c r="N264" i="13"/>
  <c r="M264" i="13"/>
  <c r="L264" i="13"/>
  <c r="K264" i="13"/>
  <c r="J264" i="13"/>
  <c r="Y263" i="13"/>
  <c r="X263" i="13"/>
  <c r="W263" i="13"/>
  <c r="U263" i="13"/>
  <c r="S263" i="13"/>
  <c r="R263" i="13"/>
  <c r="Q263" i="13"/>
  <c r="P263" i="13"/>
  <c r="O263" i="13"/>
  <c r="N263" i="13"/>
  <c r="M263" i="13"/>
  <c r="L263" i="13"/>
  <c r="K263" i="13"/>
  <c r="J263" i="13"/>
  <c r="Y262" i="13"/>
  <c r="X262" i="13"/>
  <c r="W262" i="13"/>
  <c r="U262" i="13"/>
  <c r="S262" i="13"/>
  <c r="R262" i="13"/>
  <c r="Q262" i="13"/>
  <c r="P262" i="13"/>
  <c r="O262" i="13"/>
  <c r="N262" i="13"/>
  <c r="M262" i="13"/>
  <c r="L262" i="13"/>
  <c r="K262" i="13"/>
  <c r="J262" i="13"/>
  <c r="Y261" i="13"/>
  <c r="X261" i="13"/>
  <c r="W261" i="13"/>
  <c r="U261" i="13"/>
  <c r="S261" i="13"/>
  <c r="R261" i="13"/>
  <c r="Q261" i="13"/>
  <c r="P261" i="13"/>
  <c r="O261" i="13"/>
  <c r="N261" i="13"/>
  <c r="M261" i="13"/>
  <c r="L261" i="13"/>
  <c r="K261" i="13"/>
  <c r="J261" i="13"/>
  <c r="Y260" i="13"/>
  <c r="X260" i="13"/>
  <c r="W260" i="13"/>
  <c r="U260" i="13"/>
  <c r="S260" i="13"/>
  <c r="R260" i="13"/>
  <c r="Q260" i="13"/>
  <c r="P260" i="13"/>
  <c r="O260" i="13"/>
  <c r="N260" i="13"/>
  <c r="M260" i="13"/>
  <c r="L260" i="13"/>
  <c r="K260" i="13"/>
  <c r="J260" i="13"/>
  <c r="Y259" i="13"/>
  <c r="X259" i="13"/>
  <c r="W259" i="13"/>
  <c r="U259" i="13"/>
  <c r="S259" i="13"/>
  <c r="R259" i="13"/>
  <c r="Q259" i="13"/>
  <c r="P259" i="13"/>
  <c r="O259" i="13"/>
  <c r="N259" i="13"/>
  <c r="M259" i="13"/>
  <c r="L259" i="13"/>
  <c r="K259" i="13"/>
  <c r="J259" i="13"/>
  <c r="Y258" i="13"/>
  <c r="X258" i="13"/>
  <c r="W258" i="13"/>
  <c r="U258" i="13"/>
  <c r="S258" i="13"/>
  <c r="R258" i="13"/>
  <c r="Q258" i="13"/>
  <c r="P258" i="13"/>
  <c r="O258" i="13"/>
  <c r="N258" i="13"/>
  <c r="M258" i="13"/>
  <c r="L258" i="13"/>
  <c r="K258" i="13"/>
  <c r="J258" i="13"/>
  <c r="Y257" i="13"/>
  <c r="X257" i="13"/>
  <c r="W257" i="13"/>
  <c r="U257" i="13"/>
  <c r="S257" i="13"/>
  <c r="R257" i="13"/>
  <c r="Q257" i="13"/>
  <c r="P257" i="13"/>
  <c r="O257" i="13"/>
  <c r="N257" i="13"/>
  <c r="M257" i="13"/>
  <c r="L257" i="13"/>
  <c r="K257" i="13"/>
  <c r="J257" i="13"/>
  <c r="Y256" i="13"/>
  <c r="X256" i="13"/>
  <c r="W256" i="13"/>
  <c r="U256" i="13"/>
  <c r="S256" i="13"/>
  <c r="R256" i="13"/>
  <c r="Q256" i="13"/>
  <c r="P256" i="13"/>
  <c r="O256" i="13"/>
  <c r="N256" i="13"/>
  <c r="M256" i="13"/>
  <c r="L256" i="13"/>
  <c r="K256" i="13"/>
  <c r="J256" i="13"/>
  <c r="Y255" i="13"/>
  <c r="X255" i="13"/>
  <c r="W255" i="13"/>
  <c r="U255" i="13"/>
  <c r="S255" i="13"/>
  <c r="R255" i="13"/>
  <c r="Q255" i="13"/>
  <c r="P255" i="13"/>
  <c r="O255" i="13"/>
  <c r="N255" i="13"/>
  <c r="M255" i="13"/>
  <c r="L255" i="13"/>
  <c r="K255" i="13"/>
  <c r="J255" i="13"/>
  <c r="Y254" i="13"/>
  <c r="X254" i="13"/>
  <c r="W254" i="13"/>
  <c r="U254" i="13"/>
  <c r="S254" i="13"/>
  <c r="R254" i="13"/>
  <c r="Q254" i="13"/>
  <c r="P254" i="13"/>
  <c r="O254" i="13"/>
  <c r="N254" i="13"/>
  <c r="M254" i="13"/>
  <c r="L254" i="13"/>
  <c r="K254" i="13"/>
  <c r="J254" i="13"/>
  <c r="Y253" i="13"/>
  <c r="X253" i="13"/>
  <c r="W253" i="13"/>
  <c r="U253" i="13"/>
  <c r="S253" i="13"/>
  <c r="R253" i="13"/>
  <c r="Q253" i="13"/>
  <c r="P253" i="13"/>
  <c r="O253" i="13"/>
  <c r="N253" i="13"/>
  <c r="M253" i="13"/>
  <c r="L253" i="13"/>
  <c r="K253" i="13"/>
  <c r="J253" i="13"/>
  <c r="Y252" i="13"/>
  <c r="X252" i="13"/>
  <c r="W252" i="13"/>
  <c r="U252" i="13"/>
  <c r="S252" i="13"/>
  <c r="R252" i="13"/>
  <c r="Q252" i="13"/>
  <c r="P252" i="13"/>
  <c r="O252" i="13"/>
  <c r="N252" i="13"/>
  <c r="M252" i="13"/>
  <c r="L252" i="13"/>
  <c r="K252" i="13"/>
  <c r="J252" i="13"/>
  <c r="Y251" i="13"/>
  <c r="X251" i="13"/>
  <c r="W251" i="13"/>
  <c r="U251" i="13"/>
  <c r="S251" i="13"/>
  <c r="R251" i="13"/>
  <c r="Q251" i="13"/>
  <c r="P251" i="13"/>
  <c r="O251" i="13"/>
  <c r="N251" i="13"/>
  <c r="M251" i="13"/>
  <c r="L251" i="13"/>
  <c r="K251" i="13"/>
  <c r="J251" i="13"/>
  <c r="Y250" i="13"/>
  <c r="X250" i="13"/>
  <c r="W250" i="13"/>
  <c r="U250" i="13"/>
  <c r="S250" i="13"/>
  <c r="R250" i="13"/>
  <c r="Q250" i="13"/>
  <c r="P250" i="13"/>
  <c r="O250" i="13"/>
  <c r="N250" i="13"/>
  <c r="M250" i="13"/>
  <c r="L250" i="13"/>
  <c r="K250" i="13"/>
  <c r="J250" i="13"/>
  <c r="Y249" i="13"/>
  <c r="X249" i="13"/>
  <c r="W249" i="13"/>
  <c r="U249" i="13"/>
  <c r="S249" i="13"/>
  <c r="R249" i="13"/>
  <c r="Q249" i="13"/>
  <c r="P249" i="13"/>
  <c r="O249" i="13"/>
  <c r="N249" i="13"/>
  <c r="M249" i="13"/>
  <c r="L249" i="13"/>
  <c r="K249" i="13"/>
  <c r="J249" i="13"/>
  <c r="Y248" i="13"/>
  <c r="X248" i="13"/>
  <c r="W248" i="13"/>
  <c r="U248" i="13"/>
  <c r="S248" i="13"/>
  <c r="R248" i="13"/>
  <c r="Q248" i="13"/>
  <c r="P248" i="13"/>
  <c r="O248" i="13"/>
  <c r="N248" i="13"/>
  <c r="M248" i="13"/>
  <c r="L248" i="13"/>
  <c r="K248" i="13"/>
  <c r="J248" i="13"/>
  <c r="Y247" i="13"/>
  <c r="X247" i="13"/>
  <c r="W247" i="13"/>
  <c r="U247" i="13"/>
  <c r="S247" i="13"/>
  <c r="R247" i="13"/>
  <c r="Q247" i="13"/>
  <c r="P247" i="13"/>
  <c r="O247" i="13"/>
  <c r="N247" i="13"/>
  <c r="M247" i="13"/>
  <c r="L247" i="13"/>
  <c r="K247" i="13"/>
  <c r="J247" i="13"/>
  <c r="Y246" i="13"/>
  <c r="X246" i="13"/>
  <c r="W246" i="13"/>
  <c r="U246" i="13"/>
  <c r="S246" i="13"/>
  <c r="R246" i="13"/>
  <c r="Q246" i="13"/>
  <c r="P246" i="13"/>
  <c r="O246" i="13"/>
  <c r="N246" i="13"/>
  <c r="M246" i="13"/>
  <c r="L246" i="13"/>
  <c r="K246" i="13"/>
  <c r="J246" i="13"/>
  <c r="Y245" i="13"/>
  <c r="X245" i="13"/>
  <c r="W245" i="13"/>
  <c r="U245" i="13"/>
  <c r="S245" i="13"/>
  <c r="R245" i="13"/>
  <c r="Q245" i="13"/>
  <c r="P245" i="13"/>
  <c r="O245" i="13"/>
  <c r="N245" i="13"/>
  <c r="M245" i="13"/>
  <c r="L245" i="13"/>
  <c r="K245" i="13"/>
  <c r="J245" i="13"/>
  <c r="Y244" i="13"/>
  <c r="X244" i="13"/>
  <c r="W244" i="13"/>
  <c r="U244" i="13"/>
  <c r="S244" i="13"/>
  <c r="R244" i="13"/>
  <c r="Q244" i="13"/>
  <c r="P244" i="13"/>
  <c r="O244" i="13"/>
  <c r="N244" i="13"/>
  <c r="M244" i="13"/>
  <c r="L244" i="13"/>
  <c r="K244" i="13"/>
  <c r="J244" i="13"/>
  <c r="Y243" i="13"/>
  <c r="X243" i="13"/>
  <c r="W243" i="13"/>
  <c r="U243" i="13"/>
  <c r="S243" i="13"/>
  <c r="R243" i="13"/>
  <c r="Q243" i="13"/>
  <c r="P243" i="13"/>
  <c r="O243" i="13"/>
  <c r="N243" i="13"/>
  <c r="M243" i="13"/>
  <c r="L243" i="13"/>
  <c r="K243" i="13"/>
  <c r="J243" i="13"/>
  <c r="Y242" i="13"/>
  <c r="X242" i="13"/>
  <c r="W242" i="13"/>
  <c r="U242" i="13"/>
  <c r="S242" i="13"/>
  <c r="R242" i="13"/>
  <c r="Q242" i="13"/>
  <c r="P242" i="13"/>
  <c r="O242" i="13"/>
  <c r="N242" i="13"/>
  <c r="M242" i="13"/>
  <c r="L242" i="13"/>
  <c r="K242" i="13"/>
  <c r="J242" i="13"/>
  <c r="Y241" i="13"/>
  <c r="X241" i="13"/>
  <c r="W241" i="13"/>
  <c r="U241" i="13"/>
  <c r="S241" i="13"/>
  <c r="R241" i="13"/>
  <c r="Q241" i="13"/>
  <c r="P241" i="13"/>
  <c r="O241" i="13"/>
  <c r="N241" i="13"/>
  <c r="M241" i="13"/>
  <c r="L241" i="13"/>
  <c r="K241" i="13"/>
  <c r="J241" i="13"/>
  <c r="Y240" i="13"/>
  <c r="X240" i="13"/>
  <c r="W240" i="13"/>
  <c r="U240" i="13"/>
  <c r="S240" i="13"/>
  <c r="R240" i="13"/>
  <c r="Q240" i="13"/>
  <c r="P240" i="13"/>
  <c r="O240" i="13"/>
  <c r="N240" i="13"/>
  <c r="M240" i="13"/>
  <c r="L240" i="13"/>
  <c r="K240" i="13"/>
  <c r="J240" i="13"/>
  <c r="Y239" i="13"/>
  <c r="X239" i="13"/>
  <c r="W239" i="13"/>
  <c r="U239" i="13"/>
  <c r="S239" i="13"/>
  <c r="R239" i="13"/>
  <c r="Q239" i="13"/>
  <c r="P239" i="13"/>
  <c r="O239" i="13"/>
  <c r="N239" i="13"/>
  <c r="M239" i="13"/>
  <c r="L239" i="13"/>
  <c r="K239" i="13"/>
  <c r="J239" i="13"/>
  <c r="Y238" i="13"/>
  <c r="X238" i="13"/>
  <c r="W238" i="13"/>
  <c r="U238" i="13"/>
  <c r="S238" i="13"/>
  <c r="R238" i="13"/>
  <c r="Q238" i="13"/>
  <c r="P238" i="13"/>
  <c r="O238" i="13"/>
  <c r="N238" i="13"/>
  <c r="M238" i="13"/>
  <c r="L238" i="13"/>
  <c r="K238" i="13"/>
  <c r="J238" i="13"/>
  <c r="Y237" i="13"/>
  <c r="X237" i="13"/>
  <c r="W237" i="13"/>
  <c r="U237" i="13"/>
  <c r="S237" i="13"/>
  <c r="R237" i="13"/>
  <c r="Q237" i="13"/>
  <c r="P237" i="13"/>
  <c r="O237" i="13"/>
  <c r="N237" i="13"/>
  <c r="M237" i="13"/>
  <c r="L237" i="13"/>
  <c r="K237" i="13"/>
  <c r="J237" i="13"/>
  <c r="Y236" i="13"/>
  <c r="X236" i="13"/>
  <c r="W236" i="13"/>
  <c r="U236" i="13"/>
  <c r="S236" i="13"/>
  <c r="R236" i="13"/>
  <c r="Q236" i="13"/>
  <c r="P236" i="13"/>
  <c r="O236" i="13"/>
  <c r="N236" i="13"/>
  <c r="M236" i="13"/>
  <c r="L236" i="13"/>
  <c r="K236" i="13"/>
  <c r="J236" i="13"/>
  <c r="Y235" i="13"/>
  <c r="X235" i="13"/>
  <c r="W235" i="13"/>
  <c r="U235" i="13"/>
  <c r="S235" i="13"/>
  <c r="R235" i="13"/>
  <c r="Q235" i="13"/>
  <c r="P235" i="13"/>
  <c r="O235" i="13"/>
  <c r="N235" i="13"/>
  <c r="M235" i="13"/>
  <c r="L235" i="13"/>
  <c r="K235" i="13"/>
  <c r="J235" i="13"/>
  <c r="Y234" i="13"/>
  <c r="X234" i="13"/>
  <c r="W234" i="13"/>
  <c r="U234" i="13"/>
  <c r="S234" i="13"/>
  <c r="R234" i="13"/>
  <c r="Q234" i="13"/>
  <c r="P234" i="13"/>
  <c r="O234" i="13"/>
  <c r="N234" i="13"/>
  <c r="M234" i="13"/>
  <c r="L234" i="13"/>
  <c r="K234" i="13"/>
  <c r="J234" i="13"/>
  <c r="Y233" i="13"/>
  <c r="X233" i="13"/>
  <c r="W233" i="13"/>
  <c r="U233" i="13"/>
  <c r="S233" i="13"/>
  <c r="R233" i="13"/>
  <c r="Q233" i="13"/>
  <c r="P233" i="13"/>
  <c r="O233" i="13"/>
  <c r="N233" i="13"/>
  <c r="M233" i="13"/>
  <c r="L233" i="13"/>
  <c r="K233" i="13"/>
  <c r="J233" i="13"/>
  <c r="Y232" i="13"/>
  <c r="X232" i="13"/>
  <c r="W232" i="13"/>
  <c r="U232" i="13"/>
  <c r="S232" i="13"/>
  <c r="R232" i="13"/>
  <c r="Q232" i="13"/>
  <c r="P232" i="13"/>
  <c r="O232" i="13"/>
  <c r="N232" i="13"/>
  <c r="M232" i="13"/>
  <c r="L232" i="13"/>
  <c r="K232" i="13"/>
  <c r="J232" i="13"/>
  <c r="Y231" i="13"/>
  <c r="X231" i="13"/>
  <c r="W231" i="13"/>
  <c r="U231" i="13"/>
  <c r="S231" i="13"/>
  <c r="R231" i="13"/>
  <c r="Q231" i="13"/>
  <c r="P231" i="13"/>
  <c r="O231" i="13"/>
  <c r="N231" i="13"/>
  <c r="M231" i="13"/>
  <c r="L231" i="13"/>
  <c r="K231" i="13"/>
  <c r="J231" i="13"/>
  <c r="Y230" i="13"/>
  <c r="X230" i="13"/>
  <c r="W230" i="13"/>
  <c r="U230" i="13"/>
  <c r="S230" i="13"/>
  <c r="R230" i="13"/>
  <c r="Q230" i="13"/>
  <c r="P230" i="13"/>
  <c r="O230" i="13"/>
  <c r="N230" i="13"/>
  <c r="M230" i="13"/>
  <c r="L230" i="13"/>
  <c r="K230" i="13"/>
  <c r="J230" i="13"/>
  <c r="Y229" i="13"/>
  <c r="X229" i="13"/>
  <c r="W229" i="13"/>
  <c r="U229" i="13"/>
  <c r="S229" i="13"/>
  <c r="R229" i="13"/>
  <c r="Q229" i="13"/>
  <c r="P229" i="13"/>
  <c r="O229" i="13"/>
  <c r="N229" i="13"/>
  <c r="M229" i="13"/>
  <c r="L229" i="13"/>
  <c r="K229" i="13"/>
  <c r="J229" i="13"/>
  <c r="Y228" i="13"/>
  <c r="X228" i="13"/>
  <c r="W228" i="13"/>
  <c r="U228" i="13"/>
  <c r="S228" i="13"/>
  <c r="R228" i="13"/>
  <c r="Q228" i="13"/>
  <c r="P228" i="13"/>
  <c r="O228" i="13"/>
  <c r="N228" i="13"/>
  <c r="M228" i="13"/>
  <c r="L228" i="13"/>
  <c r="K228" i="13"/>
  <c r="J228" i="13"/>
  <c r="Y227" i="13"/>
  <c r="X227" i="13"/>
  <c r="W227" i="13"/>
  <c r="U227" i="13"/>
  <c r="S227" i="13"/>
  <c r="R227" i="13"/>
  <c r="Q227" i="13"/>
  <c r="P227" i="13"/>
  <c r="O227" i="13"/>
  <c r="N227" i="13"/>
  <c r="M227" i="13"/>
  <c r="L227" i="13"/>
  <c r="K227" i="13"/>
  <c r="J227" i="13"/>
  <c r="Y226" i="13"/>
  <c r="X226" i="13"/>
  <c r="W226" i="13"/>
  <c r="U226" i="13"/>
  <c r="S226" i="13"/>
  <c r="R226" i="13"/>
  <c r="Q226" i="13"/>
  <c r="P226" i="13"/>
  <c r="O226" i="13"/>
  <c r="N226" i="13"/>
  <c r="M226" i="13"/>
  <c r="L226" i="13"/>
  <c r="K226" i="13"/>
  <c r="J226" i="13"/>
  <c r="Y225" i="13"/>
  <c r="X225" i="13"/>
  <c r="W225" i="13"/>
  <c r="U225" i="13"/>
  <c r="S225" i="13"/>
  <c r="R225" i="13"/>
  <c r="Q225" i="13"/>
  <c r="P225" i="13"/>
  <c r="O225" i="13"/>
  <c r="N225" i="13"/>
  <c r="M225" i="13"/>
  <c r="L225" i="13"/>
  <c r="K225" i="13"/>
  <c r="J225" i="13"/>
  <c r="Y224" i="13"/>
  <c r="X224" i="13"/>
  <c r="W224" i="13"/>
  <c r="U224" i="13"/>
  <c r="S224" i="13"/>
  <c r="R224" i="13"/>
  <c r="Q224" i="13"/>
  <c r="P224" i="13"/>
  <c r="O224" i="13"/>
  <c r="N224" i="13"/>
  <c r="M224" i="13"/>
  <c r="L224" i="13"/>
  <c r="K224" i="13"/>
  <c r="J224" i="13"/>
  <c r="Y223" i="13"/>
  <c r="X223" i="13"/>
  <c r="W223" i="13"/>
  <c r="U223" i="13"/>
  <c r="S223" i="13"/>
  <c r="R223" i="13"/>
  <c r="Q223" i="13"/>
  <c r="P223" i="13"/>
  <c r="O223" i="13"/>
  <c r="N223" i="13"/>
  <c r="M223" i="13"/>
  <c r="L223" i="13"/>
  <c r="K223" i="13"/>
  <c r="J223" i="13"/>
  <c r="Y222" i="13"/>
  <c r="X222" i="13"/>
  <c r="W222" i="13"/>
  <c r="U222" i="13"/>
  <c r="S222" i="13"/>
  <c r="R222" i="13"/>
  <c r="Q222" i="13"/>
  <c r="P222" i="13"/>
  <c r="O222" i="13"/>
  <c r="N222" i="13"/>
  <c r="M222" i="13"/>
  <c r="L222" i="13"/>
  <c r="K222" i="13"/>
  <c r="J222" i="13"/>
  <c r="Y221" i="13"/>
  <c r="X221" i="13"/>
  <c r="W221" i="13"/>
  <c r="U221" i="13"/>
  <c r="S221" i="13"/>
  <c r="R221" i="13"/>
  <c r="Q221" i="13"/>
  <c r="P221" i="13"/>
  <c r="O221" i="13"/>
  <c r="N221" i="13"/>
  <c r="M221" i="13"/>
  <c r="L221" i="13"/>
  <c r="K221" i="13"/>
  <c r="J221" i="13"/>
  <c r="Y220" i="13"/>
  <c r="X220" i="13"/>
  <c r="W220" i="13"/>
  <c r="U220" i="13"/>
  <c r="S220" i="13"/>
  <c r="R220" i="13"/>
  <c r="Q220" i="13"/>
  <c r="P220" i="13"/>
  <c r="O220" i="13"/>
  <c r="N220" i="13"/>
  <c r="M220" i="13"/>
  <c r="L220" i="13"/>
  <c r="K220" i="13"/>
  <c r="J220" i="13"/>
  <c r="Y219" i="13"/>
  <c r="X219" i="13"/>
  <c r="W219" i="13"/>
  <c r="U219" i="13"/>
  <c r="S219" i="13"/>
  <c r="R219" i="13"/>
  <c r="Q219" i="13"/>
  <c r="P219" i="13"/>
  <c r="O219" i="13"/>
  <c r="N219" i="13"/>
  <c r="M219" i="13"/>
  <c r="L219" i="13"/>
  <c r="K219" i="13"/>
  <c r="J219" i="13"/>
  <c r="Y218" i="13"/>
  <c r="X218" i="13"/>
  <c r="W218" i="13"/>
  <c r="U218" i="13"/>
  <c r="S218" i="13"/>
  <c r="R218" i="13"/>
  <c r="Q218" i="13"/>
  <c r="P218" i="13"/>
  <c r="O218" i="13"/>
  <c r="N218" i="13"/>
  <c r="M218" i="13"/>
  <c r="L218" i="13"/>
  <c r="K218" i="13"/>
  <c r="J218" i="13"/>
  <c r="Y217" i="13"/>
  <c r="X217" i="13"/>
  <c r="W217" i="13"/>
  <c r="U217" i="13"/>
  <c r="S217" i="13"/>
  <c r="R217" i="13"/>
  <c r="Q217" i="13"/>
  <c r="P217" i="13"/>
  <c r="O217" i="13"/>
  <c r="N217" i="13"/>
  <c r="M217" i="13"/>
  <c r="L217" i="13"/>
  <c r="K217" i="13"/>
  <c r="J217" i="13"/>
  <c r="Y216" i="13"/>
  <c r="X216" i="13"/>
  <c r="W216" i="13"/>
  <c r="U216" i="13"/>
  <c r="S216" i="13"/>
  <c r="R216" i="13"/>
  <c r="Q216" i="13"/>
  <c r="P216" i="13"/>
  <c r="O216" i="13"/>
  <c r="N216" i="13"/>
  <c r="M216" i="13"/>
  <c r="L216" i="13"/>
  <c r="K216" i="13"/>
  <c r="J216" i="13"/>
  <c r="Y215" i="13"/>
  <c r="X215" i="13"/>
  <c r="W215" i="13"/>
  <c r="U215" i="13"/>
  <c r="S215" i="13"/>
  <c r="R215" i="13"/>
  <c r="Q215" i="13"/>
  <c r="P215" i="13"/>
  <c r="O215" i="13"/>
  <c r="N215" i="13"/>
  <c r="M215" i="13"/>
  <c r="L215" i="13"/>
  <c r="K215" i="13"/>
  <c r="J215" i="13"/>
  <c r="Y214" i="13"/>
  <c r="X214" i="13"/>
  <c r="W214" i="13"/>
  <c r="U214" i="13"/>
  <c r="S214" i="13"/>
  <c r="R214" i="13"/>
  <c r="Q214" i="13"/>
  <c r="P214" i="13"/>
  <c r="O214" i="13"/>
  <c r="N214" i="13"/>
  <c r="M214" i="13"/>
  <c r="L214" i="13"/>
  <c r="K214" i="13"/>
  <c r="J214" i="13"/>
  <c r="Y213" i="13"/>
  <c r="X213" i="13"/>
  <c r="W213" i="13"/>
  <c r="U213" i="13"/>
  <c r="S213" i="13"/>
  <c r="R213" i="13"/>
  <c r="Q213" i="13"/>
  <c r="P213" i="13"/>
  <c r="O213" i="13"/>
  <c r="N213" i="13"/>
  <c r="M213" i="13"/>
  <c r="L213" i="13"/>
  <c r="K213" i="13"/>
  <c r="J213" i="13"/>
  <c r="Y212" i="13"/>
  <c r="X212" i="13"/>
  <c r="W212" i="13"/>
  <c r="U212" i="13"/>
  <c r="S212" i="13"/>
  <c r="R212" i="13"/>
  <c r="Q212" i="13"/>
  <c r="P212" i="13"/>
  <c r="O212" i="13"/>
  <c r="N212" i="13"/>
  <c r="M212" i="13"/>
  <c r="L212" i="13"/>
  <c r="K212" i="13"/>
  <c r="J212" i="13"/>
  <c r="Y211" i="13"/>
  <c r="X211" i="13"/>
  <c r="W211" i="13"/>
  <c r="U211" i="13"/>
  <c r="S211" i="13"/>
  <c r="R211" i="13"/>
  <c r="Q211" i="13"/>
  <c r="P211" i="13"/>
  <c r="O211" i="13"/>
  <c r="N211" i="13"/>
  <c r="M211" i="13"/>
  <c r="L211" i="13"/>
  <c r="K211" i="13"/>
  <c r="J211" i="13"/>
  <c r="Y210" i="13"/>
  <c r="X210" i="13"/>
  <c r="W210" i="13"/>
  <c r="U210" i="13"/>
  <c r="S210" i="13"/>
  <c r="R210" i="13"/>
  <c r="Q210" i="13"/>
  <c r="P210" i="13"/>
  <c r="O210" i="13"/>
  <c r="N210" i="13"/>
  <c r="M210" i="13"/>
  <c r="L210" i="13"/>
  <c r="K210" i="13"/>
  <c r="J210" i="13"/>
  <c r="Y209" i="13"/>
  <c r="X209" i="13"/>
  <c r="W209" i="13"/>
  <c r="U209" i="13"/>
  <c r="S209" i="13"/>
  <c r="R209" i="13"/>
  <c r="Q209" i="13"/>
  <c r="P209" i="13"/>
  <c r="O209" i="13"/>
  <c r="N209" i="13"/>
  <c r="M209" i="13"/>
  <c r="L209" i="13"/>
  <c r="K209" i="13"/>
  <c r="J209" i="13"/>
  <c r="Y208" i="13"/>
  <c r="X208" i="13"/>
  <c r="W208" i="13"/>
  <c r="U208" i="13"/>
  <c r="S208" i="13"/>
  <c r="R208" i="13"/>
  <c r="Q208" i="13"/>
  <c r="P208" i="13"/>
  <c r="O208" i="13"/>
  <c r="N208" i="13"/>
  <c r="M208" i="13"/>
  <c r="L208" i="13"/>
  <c r="K208" i="13"/>
  <c r="J208" i="13"/>
  <c r="Y207" i="13"/>
  <c r="X207" i="13"/>
  <c r="W207" i="13"/>
  <c r="U207" i="13"/>
  <c r="S207" i="13"/>
  <c r="R207" i="13"/>
  <c r="Q207" i="13"/>
  <c r="P207" i="13"/>
  <c r="O207" i="13"/>
  <c r="N207" i="13"/>
  <c r="M207" i="13"/>
  <c r="L207" i="13"/>
  <c r="K207" i="13"/>
  <c r="J207" i="13"/>
  <c r="Y206" i="13"/>
  <c r="X206" i="13"/>
  <c r="W206" i="13"/>
  <c r="U206" i="13"/>
  <c r="S206" i="13"/>
  <c r="R206" i="13"/>
  <c r="Q206" i="13"/>
  <c r="P206" i="13"/>
  <c r="O206" i="13"/>
  <c r="N206" i="13"/>
  <c r="M206" i="13"/>
  <c r="L206" i="13"/>
  <c r="K206" i="13"/>
  <c r="J206" i="13"/>
  <c r="Y205" i="13"/>
  <c r="X205" i="13"/>
  <c r="W205" i="13"/>
  <c r="U205" i="13"/>
  <c r="S205" i="13"/>
  <c r="R205" i="13"/>
  <c r="Q205" i="13"/>
  <c r="P205" i="13"/>
  <c r="O205" i="13"/>
  <c r="N205" i="13"/>
  <c r="M205" i="13"/>
  <c r="L205" i="13"/>
  <c r="K205" i="13"/>
  <c r="J205" i="13"/>
  <c r="Y204" i="13"/>
  <c r="X204" i="13"/>
  <c r="W204" i="13"/>
  <c r="U204" i="13"/>
  <c r="S204" i="13"/>
  <c r="R204" i="13"/>
  <c r="Q204" i="13"/>
  <c r="P204" i="13"/>
  <c r="O204" i="13"/>
  <c r="N204" i="13"/>
  <c r="M204" i="13"/>
  <c r="L204" i="13"/>
  <c r="K204" i="13"/>
  <c r="J204" i="13"/>
  <c r="Y203" i="13"/>
  <c r="X203" i="13"/>
  <c r="W203" i="13"/>
  <c r="U203" i="13"/>
  <c r="S203" i="13"/>
  <c r="R203" i="13"/>
  <c r="Q203" i="13"/>
  <c r="P203" i="13"/>
  <c r="O203" i="13"/>
  <c r="N203" i="13"/>
  <c r="M203" i="13"/>
  <c r="L203" i="13"/>
  <c r="K203" i="13"/>
  <c r="J203" i="13"/>
  <c r="Y202" i="13"/>
  <c r="X202" i="13"/>
  <c r="W202" i="13"/>
  <c r="U202" i="13"/>
  <c r="S202" i="13"/>
  <c r="R202" i="13"/>
  <c r="Q202" i="13"/>
  <c r="P202" i="13"/>
  <c r="O202" i="13"/>
  <c r="N202" i="13"/>
  <c r="M202" i="13"/>
  <c r="L202" i="13"/>
  <c r="K202" i="13"/>
  <c r="J202" i="13"/>
  <c r="Y201" i="13"/>
  <c r="X201" i="13"/>
  <c r="W201" i="13"/>
  <c r="U201" i="13"/>
  <c r="S201" i="13"/>
  <c r="R201" i="13"/>
  <c r="Q201" i="13"/>
  <c r="P201" i="13"/>
  <c r="O201" i="13"/>
  <c r="N201" i="13"/>
  <c r="M201" i="13"/>
  <c r="L201" i="13"/>
  <c r="K201" i="13"/>
  <c r="J201" i="13"/>
  <c r="Y200" i="13"/>
  <c r="X200" i="13"/>
  <c r="W200" i="13"/>
  <c r="U200" i="13"/>
  <c r="S200" i="13"/>
  <c r="R200" i="13"/>
  <c r="Q200" i="13"/>
  <c r="P200" i="13"/>
  <c r="O200" i="13"/>
  <c r="N200" i="13"/>
  <c r="M200" i="13"/>
  <c r="L200" i="13"/>
  <c r="K200" i="13"/>
  <c r="J200" i="13"/>
  <c r="Y199" i="13"/>
  <c r="X199" i="13"/>
  <c r="W199" i="13"/>
  <c r="U199" i="13"/>
  <c r="S199" i="13"/>
  <c r="R199" i="13"/>
  <c r="Q199" i="13"/>
  <c r="P199" i="13"/>
  <c r="O199" i="13"/>
  <c r="N199" i="13"/>
  <c r="M199" i="13"/>
  <c r="L199" i="13"/>
  <c r="K199" i="13"/>
  <c r="J199" i="13"/>
  <c r="Y198" i="13"/>
  <c r="X198" i="13"/>
  <c r="W198" i="13"/>
  <c r="U198" i="13"/>
  <c r="S198" i="13"/>
  <c r="R198" i="13"/>
  <c r="Q198" i="13"/>
  <c r="P198" i="13"/>
  <c r="O198" i="13"/>
  <c r="N198" i="13"/>
  <c r="M198" i="13"/>
  <c r="L198" i="13"/>
  <c r="K198" i="13"/>
  <c r="J198" i="13"/>
  <c r="Y197" i="13"/>
  <c r="X197" i="13"/>
  <c r="W197" i="13"/>
  <c r="U197" i="13"/>
  <c r="S197" i="13"/>
  <c r="R197" i="13"/>
  <c r="Q197" i="13"/>
  <c r="P197" i="13"/>
  <c r="O197" i="13"/>
  <c r="N197" i="13"/>
  <c r="M197" i="13"/>
  <c r="L197" i="13"/>
  <c r="K197" i="13"/>
  <c r="J197" i="13"/>
  <c r="Y196" i="13"/>
  <c r="X196" i="13"/>
  <c r="W196" i="13"/>
  <c r="U196" i="13"/>
  <c r="S196" i="13"/>
  <c r="R196" i="13"/>
  <c r="Q196" i="13"/>
  <c r="P196" i="13"/>
  <c r="O196" i="13"/>
  <c r="N196" i="13"/>
  <c r="M196" i="13"/>
  <c r="L196" i="13"/>
  <c r="K196" i="13"/>
  <c r="J196" i="13"/>
  <c r="Y195" i="13"/>
  <c r="X195" i="13"/>
  <c r="W195" i="13"/>
  <c r="U195" i="13"/>
  <c r="S195" i="13"/>
  <c r="R195" i="13"/>
  <c r="Q195" i="13"/>
  <c r="P195" i="13"/>
  <c r="O195" i="13"/>
  <c r="N195" i="13"/>
  <c r="M195" i="13"/>
  <c r="L195" i="13"/>
  <c r="K195" i="13"/>
  <c r="J195" i="13"/>
  <c r="Y194" i="13"/>
  <c r="X194" i="13"/>
  <c r="W194" i="13"/>
  <c r="U194" i="13"/>
  <c r="S194" i="13"/>
  <c r="R194" i="13"/>
  <c r="Q194" i="13"/>
  <c r="P194" i="13"/>
  <c r="O194" i="13"/>
  <c r="N194" i="13"/>
  <c r="M194" i="13"/>
  <c r="L194" i="13"/>
  <c r="K194" i="13"/>
  <c r="J194" i="13"/>
  <c r="Y193" i="13"/>
  <c r="X193" i="13"/>
  <c r="W193" i="13"/>
  <c r="U193" i="13"/>
  <c r="S193" i="13"/>
  <c r="R193" i="13"/>
  <c r="Q193" i="13"/>
  <c r="P193" i="13"/>
  <c r="O193" i="13"/>
  <c r="N193" i="13"/>
  <c r="M193" i="13"/>
  <c r="L193" i="13"/>
  <c r="K193" i="13"/>
  <c r="J193" i="13"/>
  <c r="Y192" i="13"/>
  <c r="X192" i="13"/>
  <c r="W192" i="13"/>
  <c r="U192" i="13"/>
  <c r="S192" i="13"/>
  <c r="R192" i="13"/>
  <c r="Q192" i="13"/>
  <c r="P192" i="13"/>
  <c r="O192" i="13"/>
  <c r="N192" i="13"/>
  <c r="M192" i="13"/>
  <c r="L192" i="13"/>
  <c r="K192" i="13"/>
  <c r="J192" i="13"/>
  <c r="Y191" i="13"/>
  <c r="X191" i="13"/>
  <c r="W191" i="13"/>
  <c r="U191" i="13"/>
  <c r="S191" i="13"/>
  <c r="R191" i="13"/>
  <c r="Q191" i="13"/>
  <c r="P191" i="13"/>
  <c r="O191" i="13"/>
  <c r="N191" i="13"/>
  <c r="M191" i="13"/>
  <c r="L191" i="13"/>
  <c r="K191" i="13"/>
  <c r="J191" i="13"/>
  <c r="Y190" i="13"/>
  <c r="X190" i="13"/>
  <c r="W190" i="13"/>
  <c r="U190" i="13"/>
  <c r="S190" i="13"/>
  <c r="R190" i="13"/>
  <c r="Q190" i="13"/>
  <c r="P190" i="13"/>
  <c r="O190" i="13"/>
  <c r="N190" i="13"/>
  <c r="M190" i="13"/>
  <c r="L190" i="13"/>
  <c r="K190" i="13"/>
  <c r="J190" i="13"/>
  <c r="Y189" i="13"/>
  <c r="X189" i="13"/>
  <c r="W189" i="13"/>
  <c r="U189" i="13"/>
  <c r="S189" i="13"/>
  <c r="R189" i="13"/>
  <c r="Q189" i="13"/>
  <c r="P189" i="13"/>
  <c r="O189" i="13"/>
  <c r="N189" i="13"/>
  <c r="M189" i="13"/>
  <c r="L189" i="13"/>
  <c r="K189" i="13"/>
  <c r="J189" i="13"/>
  <c r="Y188" i="13"/>
  <c r="X188" i="13"/>
  <c r="W188" i="13"/>
  <c r="U188" i="13"/>
  <c r="S188" i="13"/>
  <c r="R188" i="13"/>
  <c r="Q188" i="13"/>
  <c r="P188" i="13"/>
  <c r="O188" i="13"/>
  <c r="N188" i="13"/>
  <c r="M188" i="13"/>
  <c r="L188" i="13"/>
  <c r="K188" i="13"/>
  <c r="J188" i="13"/>
  <c r="Y187" i="13"/>
  <c r="X187" i="13"/>
  <c r="W187" i="13"/>
  <c r="U187" i="13"/>
  <c r="S187" i="13"/>
  <c r="R187" i="13"/>
  <c r="Q187" i="13"/>
  <c r="P187" i="13"/>
  <c r="O187" i="13"/>
  <c r="N187" i="13"/>
  <c r="M187" i="13"/>
  <c r="L187" i="13"/>
  <c r="K187" i="13"/>
  <c r="J187" i="13"/>
  <c r="Y186" i="13"/>
  <c r="X186" i="13"/>
  <c r="W186" i="13"/>
  <c r="U186" i="13"/>
  <c r="S186" i="13"/>
  <c r="R186" i="13"/>
  <c r="Q186" i="13"/>
  <c r="P186" i="13"/>
  <c r="O186" i="13"/>
  <c r="N186" i="13"/>
  <c r="M186" i="13"/>
  <c r="L186" i="13"/>
  <c r="K186" i="13"/>
  <c r="J186" i="13"/>
  <c r="Y185" i="13"/>
  <c r="X185" i="13"/>
  <c r="W185" i="13"/>
  <c r="U185" i="13"/>
  <c r="S185" i="13"/>
  <c r="R185" i="13"/>
  <c r="Q185" i="13"/>
  <c r="P185" i="13"/>
  <c r="O185" i="13"/>
  <c r="N185" i="13"/>
  <c r="M185" i="13"/>
  <c r="L185" i="13"/>
  <c r="K185" i="13"/>
  <c r="J185" i="13"/>
  <c r="Y184" i="13"/>
  <c r="X184" i="13"/>
  <c r="W184" i="13"/>
  <c r="U184" i="13"/>
  <c r="S184" i="13"/>
  <c r="R184" i="13"/>
  <c r="Q184" i="13"/>
  <c r="P184" i="13"/>
  <c r="O184" i="13"/>
  <c r="N184" i="13"/>
  <c r="M184" i="13"/>
  <c r="L184" i="13"/>
  <c r="K184" i="13"/>
  <c r="J184" i="13"/>
  <c r="Y183" i="13"/>
  <c r="X183" i="13"/>
  <c r="W183" i="13"/>
  <c r="U183" i="13"/>
  <c r="S183" i="13"/>
  <c r="R183" i="13"/>
  <c r="Q183" i="13"/>
  <c r="P183" i="13"/>
  <c r="O183" i="13"/>
  <c r="N183" i="13"/>
  <c r="M183" i="13"/>
  <c r="L183" i="13"/>
  <c r="K183" i="13"/>
  <c r="J183" i="13"/>
  <c r="Y182" i="13"/>
  <c r="X182" i="13"/>
  <c r="W182" i="13"/>
  <c r="U182" i="13"/>
  <c r="S182" i="13"/>
  <c r="R182" i="13"/>
  <c r="Q182" i="13"/>
  <c r="P182" i="13"/>
  <c r="O182" i="13"/>
  <c r="N182" i="13"/>
  <c r="M182" i="13"/>
  <c r="L182" i="13"/>
  <c r="K182" i="13"/>
  <c r="J182" i="13"/>
  <c r="Y181" i="13"/>
  <c r="X181" i="13"/>
  <c r="W181" i="13"/>
  <c r="U181" i="13"/>
  <c r="S181" i="13"/>
  <c r="R181" i="13"/>
  <c r="Q181" i="13"/>
  <c r="P181" i="13"/>
  <c r="O181" i="13"/>
  <c r="N181" i="13"/>
  <c r="M181" i="13"/>
  <c r="L181" i="13"/>
  <c r="K181" i="13"/>
  <c r="J181" i="13"/>
  <c r="Y180" i="13"/>
  <c r="X180" i="13"/>
  <c r="W180" i="13"/>
  <c r="U180" i="13"/>
  <c r="S180" i="13"/>
  <c r="R180" i="13"/>
  <c r="Q180" i="13"/>
  <c r="P180" i="13"/>
  <c r="O180" i="13"/>
  <c r="N180" i="13"/>
  <c r="M180" i="13"/>
  <c r="L180" i="13"/>
  <c r="K180" i="13"/>
  <c r="J180" i="13"/>
  <c r="Y179" i="13"/>
  <c r="X179" i="13"/>
  <c r="W179" i="13"/>
  <c r="U179" i="13"/>
  <c r="S179" i="13"/>
  <c r="R179" i="13"/>
  <c r="Q179" i="13"/>
  <c r="P179" i="13"/>
  <c r="O179" i="13"/>
  <c r="N179" i="13"/>
  <c r="M179" i="13"/>
  <c r="L179" i="13"/>
  <c r="K179" i="13"/>
  <c r="J179" i="13"/>
  <c r="Y178" i="13"/>
  <c r="X178" i="13"/>
  <c r="W178" i="13"/>
  <c r="U178" i="13"/>
  <c r="S178" i="13"/>
  <c r="R178" i="13"/>
  <c r="Q178" i="13"/>
  <c r="P178" i="13"/>
  <c r="O178" i="13"/>
  <c r="N178" i="13"/>
  <c r="M178" i="13"/>
  <c r="L178" i="13"/>
  <c r="K178" i="13"/>
  <c r="J178" i="13"/>
  <c r="Y177" i="13"/>
  <c r="X177" i="13"/>
  <c r="W177" i="13"/>
  <c r="U177" i="13"/>
  <c r="S177" i="13"/>
  <c r="R177" i="13"/>
  <c r="Q177" i="13"/>
  <c r="P177" i="13"/>
  <c r="O177" i="13"/>
  <c r="N177" i="13"/>
  <c r="M177" i="13"/>
  <c r="L177" i="13"/>
  <c r="K177" i="13"/>
  <c r="J177" i="13"/>
  <c r="Y176" i="13"/>
  <c r="X176" i="13"/>
  <c r="W176" i="13"/>
  <c r="U176" i="13"/>
  <c r="S176" i="13"/>
  <c r="R176" i="13"/>
  <c r="Q176" i="13"/>
  <c r="P176" i="13"/>
  <c r="O176" i="13"/>
  <c r="N176" i="13"/>
  <c r="M176" i="13"/>
  <c r="L176" i="13"/>
  <c r="K176" i="13"/>
  <c r="J176" i="13"/>
  <c r="Y175" i="13"/>
  <c r="X175" i="13"/>
  <c r="W175" i="13"/>
  <c r="U175" i="13"/>
  <c r="S175" i="13"/>
  <c r="R175" i="13"/>
  <c r="Q175" i="13"/>
  <c r="P175" i="13"/>
  <c r="O175" i="13"/>
  <c r="N175" i="13"/>
  <c r="M175" i="13"/>
  <c r="L175" i="13"/>
  <c r="K175" i="13"/>
  <c r="J175" i="13"/>
  <c r="Y174" i="13"/>
  <c r="X174" i="13"/>
  <c r="W174" i="13"/>
  <c r="U174" i="13"/>
  <c r="S174" i="13"/>
  <c r="R174" i="13"/>
  <c r="Q174" i="13"/>
  <c r="P174" i="13"/>
  <c r="O174" i="13"/>
  <c r="N174" i="13"/>
  <c r="M174" i="13"/>
  <c r="L174" i="13"/>
  <c r="K174" i="13"/>
  <c r="J174" i="13"/>
  <c r="Y173" i="13"/>
  <c r="X173" i="13"/>
  <c r="W173" i="13"/>
  <c r="U173" i="13"/>
  <c r="S173" i="13"/>
  <c r="R173" i="13"/>
  <c r="Q173" i="13"/>
  <c r="P173" i="13"/>
  <c r="O173" i="13"/>
  <c r="N173" i="13"/>
  <c r="M173" i="13"/>
  <c r="L173" i="13"/>
  <c r="K173" i="13"/>
  <c r="J173" i="13"/>
  <c r="Y172" i="13"/>
  <c r="X172" i="13"/>
  <c r="W172" i="13"/>
  <c r="U172" i="13"/>
  <c r="S172" i="13"/>
  <c r="R172" i="13"/>
  <c r="Q172" i="13"/>
  <c r="P172" i="13"/>
  <c r="O172" i="13"/>
  <c r="N172" i="13"/>
  <c r="M172" i="13"/>
  <c r="L172" i="13"/>
  <c r="K172" i="13"/>
  <c r="J172" i="13"/>
  <c r="Y171" i="13"/>
  <c r="X171" i="13"/>
  <c r="W171" i="13"/>
  <c r="U171" i="13"/>
  <c r="S171" i="13"/>
  <c r="R171" i="13"/>
  <c r="Q171" i="13"/>
  <c r="P171" i="13"/>
  <c r="O171" i="13"/>
  <c r="N171" i="13"/>
  <c r="M171" i="13"/>
  <c r="L171" i="13"/>
  <c r="K171" i="13"/>
  <c r="J171" i="13"/>
  <c r="Y170" i="13"/>
  <c r="X170" i="13"/>
  <c r="W170" i="13"/>
  <c r="U170" i="13"/>
  <c r="S170" i="13"/>
  <c r="R170" i="13"/>
  <c r="Q170" i="13"/>
  <c r="P170" i="13"/>
  <c r="O170" i="13"/>
  <c r="N170" i="13"/>
  <c r="M170" i="13"/>
  <c r="L170" i="13"/>
  <c r="K170" i="13"/>
  <c r="J170" i="13"/>
  <c r="Y169" i="13"/>
  <c r="X169" i="13"/>
  <c r="W169" i="13"/>
  <c r="U169" i="13"/>
  <c r="S169" i="13"/>
  <c r="R169" i="13"/>
  <c r="Q169" i="13"/>
  <c r="P169" i="13"/>
  <c r="O169" i="13"/>
  <c r="N169" i="13"/>
  <c r="M169" i="13"/>
  <c r="L169" i="13"/>
  <c r="K169" i="13"/>
  <c r="J169" i="13"/>
  <c r="Y168" i="13"/>
  <c r="X168" i="13"/>
  <c r="W168" i="13"/>
  <c r="U168" i="13"/>
  <c r="S168" i="13"/>
  <c r="R168" i="13"/>
  <c r="Q168" i="13"/>
  <c r="P168" i="13"/>
  <c r="O168" i="13"/>
  <c r="N168" i="13"/>
  <c r="M168" i="13"/>
  <c r="L168" i="13"/>
  <c r="K168" i="13"/>
  <c r="J168" i="13"/>
  <c r="Y167" i="13"/>
  <c r="X167" i="13"/>
  <c r="W167" i="13"/>
  <c r="U167" i="13"/>
  <c r="S167" i="13"/>
  <c r="R167" i="13"/>
  <c r="Q167" i="13"/>
  <c r="P167" i="13"/>
  <c r="O167" i="13"/>
  <c r="N167" i="13"/>
  <c r="M167" i="13"/>
  <c r="L167" i="13"/>
  <c r="K167" i="13"/>
  <c r="J167" i="13"/>
  <c r="Y166" i="13"/>
  <c r="X166" i="13"/>
  <c r="W166" i="13"/>
  <c r="U166" i="13"/>
  <c r="S166" i="13"/>
  <c r="R166" i="13"/>
  <c r="Q166" i="13"/>
  <c r="P166" i="13"/>
  <c r="O166" i="13"/>
  <c r="N166" i="13"/>
  <c r="M166" i="13"/>
  <c r="L166" i="13"/>
  <c r="K166" i="13"/>
  <c r="J166" i="13"/>
  <c r="Y165" i="13"/>
  <c r="X165" i="13"/>
  <c r="W165" i="13"/>
  <c r="U165" i="13"/>
  <c r="S165" i="13"/>
  <c r="R165" i="13"/>
  <c r="Q165" i="13"/>
  <c r="P165" i="13"/>
  <c r="O165" i="13"/>
  <c r="N165" i="13"/>
  <c r="M165" i="13"/>
  <c r="L165" i="13"/>
  <c r="K165" i="13"/>
  <c r="J165" i="13"/>
  <c r="Y164" i="13"/>
  <c r="X164" i="13"/>
  <c r="W164" i="13"/>
  <c r="U164" i="13"/>
  <c r="S164" i="13"/>
  <c r="R164" i="13"/>
  <c r="Q164" i="13"/>
  <c r="P164" i="13"/>
  <c r="O164" i="13"/>
  <c r="N164" i="13"/>
  <c r="M164" i="13"/>
  <c r="L164" i="13"/>
  <c r="K164" i="13"/>
  <c r="J164" i="13"/>
  <c r="Y163" i="13"/>
  <c r="X163" i="13"/>
  <c r="W163" i="13"/>
  <c r="U163" i="13"/>
  <c r="S163" i="13"/>
  <c r="R163" i="13"/>
  <c r="Q163" i="13"/>
  <c r="P163" i="13"/>
  <c r="O163" i="13"/>
  <c r="N163" i="13"/>
  <c r="M163" i="13"/>
  <c r="L163" i="13"/>
  <c r="K163" i="13"/>
  <c r="J163" i="13"/>
  <c r="Y162" i="13"/>
  <c r="X162" i="13"/>
  <c r="W162" i="13"/>
  <c r="U162" i="13"/>
  <c r="S162" i="13"/>
  <c r="R162" i="13"/>
  <c r="Q162" i="13"/>
  <c r="P162" i="13"/>
  <c r="O162" i="13"/>
  <c r="N162" i="13"/>
  <c r="M162" i="13"/>
  <c r="L162" i="13"/>
  <c r="K162" i="13"/>
  <c r="J162" i="13"/>
  <c r="Y161" i="13"/>
  <c r="X161" i="13"/>
  <c r="W161" i="13"/>
  <c r="U161" i="13"/>
  <c r="S161" i="13"/>
  <c r="R161" i="13"/>
  <c r="Q161" i="13"/>
  <c r="P161" i="13"/>
  <c r="O161" i="13"/>
  <c r="N161" i="13"/>
  <c r="M161" i="13"/>
  <c r="L161" i="13"/>
  <c r="K161" i="13"/>
  <c r="J161" i="13"/>
  <c r="Y160" i="13"/>
  <c r="X160" i="13"/>
  <c r="W160" i="13"/>
  <c r="U160" i="13"/>
  <c r="S160" i="13"/>
  <c r="R160" i="13"/>
  <c r="Q160" i="13"/>
  <c r="P160" i="13"/>
  <c r="O160" i="13"/>
  <c r="N160" i="13"/>
  <c r="M160" i="13"/>
  <c r="L160" i="13"/>
  <c r="K160" i="13"/>
  <c r="J160" i="13"/>
  <c r="Y159" i="13"/>
  <c r="X159" i="13"/>
  <c r="W159" i="13"/>
  <c r="U159" i="13"/>
  <c r="S159" i="13"/>
  <c r="R159" i="13"/>
  <c r="Q159" i="13"/>
  <c r="P159" i="13"/>
  <c r="O159" i="13"/>
  <c r="N159" i="13"/>
  <c r="M159" i="13"/>
  <c r="L159" i="13"/>
  <c r="K159" i="13"/>
  <c r="J159" i="13"/>
  <c r="Y158" i="13"/>
  <c r="X158" i="13"/>
  <c r="W158" i="13"/>
  <c r="U158" i="13"/>
  <c r="S158" i="13"/>
  <c r="R158" i="13"/>
  <c r="Q158" i="13"/>
  <c r="P158" i="13"/>
  <c r="O158" i="13"/>
  <c r="N158" i="13"/>
  <c r="M158" i="13"/>
  <c r="L158" i="13"/>
  <c r="K158" i="13"/>
  <c r="J158" i="13"/>
  <c r="Y157" i="13"/>
  <c r="X157" i="13"/>
  <c r="W157" i="13"/>
  <c r="U157" i="13"/>
  <c r="S157" i="13"/>
  <c r="R157" i="13"/>
  <c r="Q157" i="13"/>
  <c r="P157" i="13"/>
  <c r="O157" i="13"/>
  <c r="N157" i="13"/>
  <c r="M157" i="13"/>
  <c r="L157" i="13"/>
  <c r="K157" i="13"/>
  <c r="J157" i="13"/>
  <c r="Y156" i="13"/>
  <c r="X156" i="13"/>
  <c r="W156" i="13"/>
  <c r="U156" i="13"/>
  <c r="S156" i="13"/>
  <c r="R156" i="13"/>
  <c r="Q156" i="13"/>
  <c r="P156" i="13"/>
  <c r="O156" i="13"/>
  <c r="N156" i="13"/>
  <c r="M156" i="13"/>
  <c r="L156" i="13"/>
  <c r="K156" i="13"/>
  <c r="J156" i="13"/>
  <c r="Y155" i="13"/>
  <c r="X155" i="13"/>
  <c r="W155" i="13"/>
  <c r="U155" i="13"/>
  <c r="S155" i="13"/>
  <c r="R155" i="13"/>
  <c r="Q155" i="13"/>
  <c r="P155" i="13"/>
  <c r="O155" i="13"/>
  <c r="N155" i="13"/>
  <c r="M155" i="13"/>
  <c r="L155" i="13"/>
  <c r="K155" i="13"/>
  <c r="J155" i="13"/>
  <c r="Y154" i="13"/>
  <c r="X154" i="13"/>
  <c r="W154" i="13"/>
  <c r="U154" i="13"/>
  <c r="S154" i="13"/>
  <c r="R154" i="13"/>
  <c r="Q154" i="13"/>
  <c r="P154" i="13"/>
  <c r="O154" i="13"/>
  <c r="N154" i="13"/>
  <c r="M154" i="13"/>
  <c r="L154" i="13"/>
  <c r="K154" i="13"/>
  <c r="J154" i="13"/>
  <c r="Y153" i="13"/>
  <c r="X153" i="13"/>
  <c r="W153" i="13"/>
  <c r="U153" i="13"/>
  <c r="S153" i="13"/>
  <c r="R153" i="13"/>
  <c r="Q153" i="13"/>
  <c r="P153" i="13"/>
  <c r="O153" i="13"/>
  <c r="N153" i="13"/>
  <c r="M153" i="13"/>
  <c r="L153" i="13"/>
  <c r="K153" i="13"/>
  <c r="J153" i="13"/>
  <c r="Y152" i="13"/>
  <c r="X152" i="13"/>
  <c r="W152" i="13"/>
  <c r="U152" i="13"/>
  <c r="S152" i="13"/>
  <c r="R152" i="13"/>
  <c r="Q152" i="13"/>
  <c r="P152" i="13"/>
  <c r="O152" i="13"/>
  <c r="N152" i="13"/>
  <c r="M152" i="13"/>
  <c r="L152" i="13"/>
  <c r="K152" i="13"/>
  <c r="J152" i="13"/>
  <c r="Y151" i="13"/>
  <c r="X151" i="13"/>
  <c r="W151" i="13"/>
  <c r="U151" i="13"/>
  <c r="S151" i="13"/>
  <c r="R151" i="13"/>
  <c r="Q151" i="13"/>
  <c r="P151" i="13"/>
  <c r="O151" i="13"/>
  <c r="N151" i="13"/>
  <c r="M151" i="13"/>
  <c r="L151" i="13"/>
  <c r="K151" i="13"/>
  <c r="J151" i="13"/>
  <c r="Y150" i="13"/>
  <c r="X150" i="13"/>
  <c r="W150" i="13"/>
  <c r="U150" i="13"/>
  <c r="S150" i="13"/>
  <c r="R150" i="13"/>
  <c r="Q150" i="13"/>
  <c r="P150" i="13"/>
  <c r="O150" i="13"/>
  <c r="N150" i="13"/>
  <c r="M150" i="13"/>
  <c r="L150" i="13"/>
  <c r="K150" i="13"/>
  <c r="J150" i="13"/>
  <c r="Y149" i="13"/>
  <c r="X149" i="13"/>
  <c r="W149" i="13"/>
  <c r="U149" i="13"/>
  <c r="S149" i="13"/>
  <c r="R149" i="13"/>
  <c r="Q149" i="13"/>
  <c r="P149" i="13"/>
  <c r="O149" i="13"/>
  <c r="N149" i="13"/>
  <c r="M149" i="13"/>
  <c r="L149" i="13"/>
  <c r="K149" i="13"/>
  <c r="J149" i="13"/>
  <c r="Y148" i="13"/>
  <c r="X148" i="13"/>
  <c r="W148" i="13"/>
  <c r="U148" i="13"/>
  <c r="S148" i="13"/>
  <c r="R148" i="13"/>
  <c r="Q148" i="13"/>
  <c r="P148" i="13"/>
  <c r="O148" i="13"/>
  <c r="N148" i="13"/>
  <c r="M148" i="13"/>
  <c r="L148" i="13"/>
  <c r="K148" i="13"/>
  <c r="J148" i="13"/>
  <c r="Y147" i="13"/>
  <c r="X147" i="13"/>
  <c r="W147" i="13"/>
  <c r="U147" i="13"/>
  <c r="S147" i="13"/>
  <c r="R147" i="13"/>
  <c r="Q147" i="13"/>
  <c r="P147" i="13"/>
  <c r="O147" i="13"/>
  <c r="N147" i="13"/>
  <c r="M147" i="13"/>
  <c r="L147" i="13"/>
  <c r="K147" i="13"/>
  <c r="J147" i="13"/>
  <c r="Y146" i="13"/>
  <c r="X146" i="13"/>
  <c r="W146" i="13"/>
  <c r="U146" i="13"/>
  <c r="S146" i="13"/>
  <c r="R146" i="13"/>
  <c r="Q146" i="13"/>
  <c r="P146" i="13"/>
  <c r="O146" i="13"/>
  <c r="N146" i="13"/>
  <c r="M146" i="13"/>
  <c r="L146" i="13"/>
  <c r="K146" i="13"/>
  <c r="J146" i="13"/>
  <c r="Y145" i="13"/>
  <c r="X145" i="13"/>
  <c r="W145" i="13"/>
  <c r="U145" i="13"/>
  <c r="S145" i="13"/>
  <c r="R145" i="13"/>
  <c r="Q145" i="13"/>
  <c r="P145" i="13"/>
  <c r="O145" i="13"/>
  <c r="N145" i="13"/>
  <c r="M145" i="13"/>
  <c r="L145" i="13"/>
  <c r="K145" i="13"/>
  <c r="J145" i="13"/>
  <c r="Y144" i="13"/>
  <c r="X144" i="13"/>
  <c r="W144" i="13"/>
  <c r="U144" i="13"/>
  <c r="S144" i="13"/>
  <c r="R144" i="13"/>
  <c r="Q144" i="13"/>
  <c r="P144" i="13"/>
  <c r="O144" i="13"/>
  <c r="N144" i="13"/>
  <c r="M144" i="13"/>
  <c r="L144" i="13"/>
  <c r="K144" i="13"/>
  <c r="J144" i="13"/>
  <c r="Y143" i="13"/>
  <c r="X143" i="13"/>
  <c r="W143" i="13"/>
  <c r="U143" i="13"/>
  <c r="S143" i="13"/>
  <c r="R143" i="13"/>
  <c r="Q143" i="13"/>
  <c r="P143" i="13"/>
  <c r="O143" i="13"/>
  <c r="N143" i="13"/>
  <c r="M143" i="13"/>
  <c r="L143" i="13"/>
  <c r="K143" i="13"/>
  <c r="J143" i="13"/>
  <c r="Y142" i="13"/>
  <c r="X142" i="13"/>
  <c r="W142" i="13"/>
  <c r="U142" i="13"/>
  <c r="S142" i="13"/>
  <c r="R142" i="13"/>
  <c r="Q142" i="13"/>
  <c r="P142" i="13"/>
  <c r="O142" i="13"/>
  <c r="N142" i="13"/>
  <c r="M142" i="13"/>
  <c r="L142" i="13"/>
  <c r="K142" i="13"/>
  <c r="J142" i="13"/>
  <c r="Y141" i="13"/>
  <c r="X141" i="13"/>
  <c r="W141" i="13"/>
  <c r="U141" i="13"/>
  <c r="S141" i="13"/>
  <c r="R141" i="13"/>
  <c r="Q141" i="13"/>
  <c r="P141" i="13"/>
  <c r="O141" i="13"/>
  <c r="N141" i="13"/>
  <c r="M141" i="13"/>
  <c r="L141" i="13"/>
  <c r="K141" i="13"/>
  <c r="J141" i="13"/>
  <c r="Y140" i="13"/>
  <c r="X140" i="13"/>
  <c r="W140" i="13"/>
  <c r="U140" i="13"/>
  <c r="S140" i="13"/>
  <c r="R140" i="13"/>
  <c r="Q140" i="13"/>
  <c r="P140" i="13"/>
  <c r="O140" i="13"/>
  <c r="N140" i="13"/>
  <c r="M140" i="13"/>
  <c r="L140" i="13"/>
  <c r="K140" i="13"/>
  <c r="J140" i="13"/>
  <c r="Y139" i="13"/>
  <c r="X139" i="13"/>
  <c r="W139" i="13"/>
  <c r="U139" i="13"/>
  <c r="S139" i="13"/>
  <c r="R139" i="13"/>
  <c r="Q139" i="13"/>
  <c r="P139" i="13"/>
  <c r="O139" i="13"/>
  <c r="N139" i="13"/>
  <c r="M139" i="13"/>
  <c r="L139" i="13"/>
  <c r="K139" i="13"/>
  <c r="J139" i="13"/>
  <c r="Y138" i="13"/>
  <c r="X138" i="13"/>
  <c r="W138" i="13"/>
  <c r="U138" i="13"/>
  <c r="S138" i="13"/>
  <c r="R138" i="13"/>
  <c r="Q138" i="13"/>
  <c r="P138" i="13"/>
  <c r="O138" i="13"/>
  <c r="N138" i="13"/>
  <c r="M138" i="13"/>
  <c r="L138" i="13"/>
  <c r="K138" i="13"/>
  <c r="J138" i="13"/>
  <c r="Y137" i="13"/>
  <c r="X137" i="13"/>
  <c r="W137" i="13"/>
  <c r="U137" i="13"/>
  <c r="S137" i="13"/>
  <c r="R137" i="13"/>
  <c r="Q137" i="13"/>
  <c r="P137" i="13"/>
  <c r="O137" i="13"/>
  <c r="N137" i="13"/>
  <c r="M137" i="13"/>
  <c r="L137" i="13"/>
  <c r="K137" i="13"/>
  <c r="J137" i="13"/>
  <c r="Y136" i="13"/>
  <c r="X136" i="13"/>
  <c r="W136" i="13"/>
  <c r="U136" i="13"/>
  <c r="S136" i="13"/>
  <c r="R136" i="13"/>
  <c r="Q136" i="13"/>
  <c r="P136" i="13"/>
  <c r="O136" i="13"/>
  <c r="N136" i="13"/>
  <c r="M136" i="13"/>
  <c r="L136" i="13"/>
  <c r="K136" i="13"/>
  <c r="J136" i="13"/>
  <c r="Y135" i="13"/>
  <c r="X135" i="13"/>
  <c r="W135" i="13"/>
  <c r="U135" i="13"/>
  <c r="S135" i="13"/>
  <c r="R135" i="13"/>
  <c r="Q135" i="13"/>
  <c r="P135" i="13"/>
  <c r="O135" i="13"/>
  <c r="N135" i="13"/>
  <c r="M135" i="13"/>
  <c r="L135" i="13"/>
  <c r="K135" i="13"/>
  <c r="J135" i="13"/>
  <c r="Y134" i="13"/>
  <c r="X134" i="13"/>
  <c r="W134" i="13"/>
  <c r="U134" i="13"/>
  <c r="S134" i="13"/>
  <c r="R134" i="13"/>
  <c r="Q134" i="13"/>
  <c r="P134" i="13"/>
  <c r="O134" i="13"/>
  <c r="N134" i="13"/>
  <c r="M134" i="13"/>
  <c r="L134" i="13"/>
  <c r="K134" i="13"/>
  <c r="J134" i="13"/>
  <c r="Y133" i="13"/>
  <c r="X133" i="13"/>
  <c r="W133" i="13"/>
  <c r="U133" i="13"/>
  <c r="S133" i="13"/>
  <c r="R133" i="13"/>
  <c r="Q133" i="13"/>
  <c r="P133" i="13"/>
  <c r="O133" i="13"/>
  <c r="N133" i="13"/>
  <c r="M133" i="13"/>
  <c r="L133" i="13"/>
  <c r="K133" i="13"/>
  <c r="J133" i="13"/>
  <c r="Y132" i="13"/>
  <c r="X132" i="13"/>
  <c r="W132" i="13"/>
  <c r="U132" i="13"/>
  <c r="S132" i="13"/>
  <c r="R132" i="13"/>
  <c r="Q132" i="13"/>
  <c r="P132" i="13"/>
  <c r="O132" i="13"/>
  <c r="N132" i="13"/>
  <c r="M132" i="13"/>
  <c r="L132" i="13"/>
  <c r="K132" i="13"/>
  <c r="J132" i="13"/>
  <c r="Y131" i="13"/>
  <c r="X131" i="13"/>
  <c r="W131" i="13"/>
  <c r="U131" i="13"/>
  <c r="S131" i="13"/>
  <c r="R131" i="13"/>
  <c r="Q131" i="13"/>
  <c r="P131" i="13"/>
  <c r="O131" i="13"/>
  <c r="N131" i="13"/>
  <c r="M131" i="13"/>
  <c r="L131" i="13"/>
  <c r="K131" i="13"/>
  <c r="J131" i="13"/>
  <c r="Y130" i="13"/>
  <c r="X130" i="13"/>
  <c r="W130" i="13"/>
  <c r="U130" i="13"/>
  <c r="S130" i="13"/>
  <c r="R130" i="13"/>
  <c r="Q130" i="13"/>
  <c r="P130" i="13"/>
  <c r="O130" i="13"/>
  <c r="N130" i="13"/>
  <c r="M130" i="13"/>
  <c r="L130" i="13"/>
  <c r="K130" i="13"/>
  <c r="J130" i="13"/>
  <c r="Y129" i="13"/>
  <c r="X129" i="13"/>
  <c r="W129" i="13"/>
  <c r="U129" i="13"/>
  <c r="S129" i="13"/>
  <c r="R129" i="13"/>
  <c r="Q129" i="13"/>
  <c r="P129" i="13"/>
  <c r="O129" i="13"/>
  <c r="N129" i="13"/>
  <c r="M129" i="13"/>
  <c r="L129" i="13"/>
  <c r="K129" i="13"/>
  <c r="J129" i="13"/>
  <c r="Y128" i="13"/>
  <c r="X128" i="13"/>
  <c r="W128" i="13"/>
  <c r="U128" i="13"/>
  <c r="S128" i="13"/>
  <c r="R128" i="13"/>
  <c r="Q128" i="13"/>
  <c r="P128" i="13"/>
  <c r="O128" i="13"/>
  <c r="N128" i="13"/>
  <c r="M128" i="13"/>
  <c r="L128" i="13"/>
  <c r="K128" i="13"/>
  <c r="J128" i="13"/>
  <c r="Y127" i="13"/>
  <c r="X127" i="13"/>
  <c r="W127" i="13"/>
  <c r="U127" i="13"/>
  <c r="S127" i="13"/>
  <c r="R127" i="13"/>
  <c r="Q127" i="13"/>
  <c r="P127" i="13"/>
  <c r="O127" i="13"/>
  <c r="N127" i="13"/>
  <c r="M127" i="13"/>
  <c r="L127" i="13"/>
  <c r="K127" i="13"/>
  <c r="J127" i="13"/>
  <c r="Y126" i="13"/>
  <c r="X126" i="13"/>
  <c r="W126" i="13"/>
  <c r="U126" i="13"/>
  <c r="S126" i="13"/>
  <c r="R126" i="13"/>
  <c r="Q126" i="13"/>
  <c r="P126" i="13"/>
  <c r="O126" i="13"/>
  <c r="N126" i="13"/>
  <c r="M126" i="13"/>
  <c r="L126" i="13"/>
  <c r="K126" i="13"/>
  <c r="J126" i="13"/>
  <c r="Y125" i="13"/>
  <c r="X125" i="13"/>
  <c r="W125" i="13"/>
  <c r="U125" i="13"/>
  <c r="S125" i="13"/>
  <c r="R125" i="13"/>
  <c r="Q125" i="13"/>
  <c r="P125" i="13"/>
  <c r="O125" i="13"/>
  <c r="N125" i="13"/>
  <c r="M125" i="13"/>
  <c r="L125" i="13"/>
  <c r="K125" i="13"/>
  <c r="J125" i="13"/>
  <c r="Y124" i="13"/>
  <c r="X124" i="13"/>
  <c r="W124" i="13"/>
  <c r="U124" i="13"/>
  <c r="S124" i="13"/>
  <c r="R124" i="13"/>
  <c r="Q124" i="13"/>
  <c r="P124" i="13"/>
  <c r="O124" i="13"/>
  <c r="N124" i="13"/>
  <c r="M124" i="13"/>
  <c r="L124" i="13"/>
  <c r="K124" i="13"/>
  <c r="J124" i="13"/>
  <c r="Y123" i="13"/>
  <c r="X123" i="13"/>
  <c r="W123" i="13"/>
  <c r="U123" i="13"/>
  <c r="S123" i="13"/>
  <c r="R123" i="13"/>
  <c r="Q123" i="13"/>
  <c r="P123" i="13"/>
  <c r="O123" i="13"/>
  <c r="N123" i="13"/>
  <c r="M123" i="13"/>
  <c r="L123" i="13"/>
  <c r="K123" i="13"/>
  <c r="J123" i="13"/>
  <c r="Y122" i="13"/>
  <c r="X122" i="13"/>
  <c r="W122" i="13"/>
  <c r="U122" i="13"/>
  <c r="S122" i="13"/>
  <c r="R122" i="13"/>
  <c r="Q122" i="13"/>
  <c r="P122" i="13"/>
  <c r="O122" i="13"/>
  <c r="N122" i="13"/>
  <c r="M122" i="13"/>
  <c r="L122" i="13"/>
  <c r="K122" i="13"/>
  <c r="J122" i="13"/>
  <c r="Y121" i="13"/>
  <c r="X121" i="13"/>
  <c r="W121" i="13"/>
  <c r="U121" i="13"/>
  <c r="S121" i="13"/>
  <c r="R121" i="13"/>
  <c r="Q121" i="13"/>
  <c r="P121" i="13"/>
  <c r="O121" i="13"/>
  <c r="N121" i="13"/>
  <c r="M121" i="13"/>
  <c r="L121" i="13"/>
  <c r="K121" i="13"/>
  <c r="J121" i="13"/>
  <c r="Y120" i="13"/>
  <c r="X120" i="13"/>
  <c r="W120" i="13"/>
  <c r="U120" i="13"/>
  <c r="S120" i="13"/>
  <c r="R120" i="13"/>
  <c r="Q120" i="13"/>
  <c r="P120" i="13"/>
  <c r="O120" i="13"/>
  <c r="N120" i="13"/>
  <c r="M120" i="13"/>
  <c r="L120" i="13"/>
  <c r="K120" i="13"/>
  <c r="J120" i="13"/>
  <c r="Y119" i="13"/>
  <c r="X119" i="13"/>
  <c r="W119" i="13"/>
  <c r="U119" i="13"/>
  <c r="S119" i="13"/>
  <c r="R119" i="13"/>
  <c r="Q119" i="13"/>
  <c r="P119" i="13"/>
  <c r="O119" i="13"/>
  <c r="N119" i="13"/>
  <c r="M119" i="13"/>
  <c r="L119" i="13"/>
  <c r="K119" i="13"/>
  <c r="J119" i="13"/>
  <c r="Y118" i="13"/>
  <c r="X118" i="13"/>
  <c r="W118" i="13"/>
  <c r="U118" i="13"/>
  <c r="S118" i="13"/>
  <c r="R118" i="13"/>
  <c r="Q118" i="13"/>
  <c r="P118" i="13"/>
  <c r="O118" i="13"/>
  <c r="N118" i="13"/>
  <c r="M118" i="13"/>
  <c r="L118" i="13"/>
  <c r="K118" i="13"/>
  <c r="J118" i="13"/>
  <c r="Y117" i="13"/>
  <c r="X117" i="13"/>
  <c r="W117" i="13"/>
  <c r="U117" i="13"/>
  <c r="S117" i="13"/>
  <c r="R117" i="13"/>
  <c r="Q117" i="13"/>
  <c r="P117" i="13"/>
  <c r="O117" i="13"/>
  <c r="N117" i="13"/>
  <c r="M117" i="13"/>
  <c r="L117" i="13"/>
  <c r="K117" i="13"/>
  <c r="J117" i="13"/>
  <c r="Y116" i="13"/>
  <c r="X116" i="13"/>
  <c r="W116" i="13"/>
  <c r="U116" i="13"/>
  <c r="S116" i="13"/>
  <c r="R116" i="13"/>
  <c r="Q116" i="13"/>
  <c r="P116" i="13"/>
  <c r="O116" i="13"/>
  <c r="N116" i="13"/>
  <c r="M116" i="13"/>
  <c r="L116" i="13"/>
  <c r="K116" i="13"/>
  <c r="J116" i="13"/>
  <c r="Y115" i="13"/>
  <c r="X115" i="13"/>
  <c r="W115" i="13"/>
  <c r="U115" i="13"/>
  <c r="S115" i="13"/>
  <c r="R115" i="13"/>
  <c r="Q115" i="13"/>
  <c r="P115" i="13"/>
  <c r="O115" i="13"/>
  <c r="N115" i="13"/>
  <c r="M115" i="13"/>
  <c r="L115" i="13"/>
  <c r="K115" i="13"/>
  <c r="J115" i="13"/>
  <c r="Y114" i="13"/>
  <c r="X114" i="13"/>
  <c r="W114" i="13"/>
  <c r="U114" i="13"/>
  <c r="S114" i="13"/>
  <c r="R114" i="13"/>
  <c r="Q114" i="13"/>
  <c r="P114" i="13"/>
  <c r="O114" i="13"/>
  <c r="N114" i="13"/>
  <c r="M114" i="13"/>
  <c r="L114" i="13"/>
  <c r="K114" i="13"/>
  <c r="J114" i="13"/>
  <c r="Y113" i="13"/>
  <c r="X113" i="13"/>
  <c r="W113" i="13"/>
  <c r="U113" i="13"/>
  <c r="S113" i="13"/>
  <c r="R113" i="13"/>
  <c r="Q113" i="13"/>
  <c r="P113" i="13"/>
  <c r="O113" i="13"/>
  <c r="N113" i="13"/>
  <c r="M113" i="13"/>
  <c r="L113" i="13"/>
  <c r="K113" i="13"/>
  <c r="J113" i="13"/>
  <c r="Y112" i="13"/>
  <c r="X112" i="13"/>
  <c r="W112" i="13"/>
  <c r="U112" i="13"/>
  <c r="S112" i="13"/>
  <c r="R112" i="13"/>
  <c r="Q112" i="13"/>
  <c r="P112" i="13"/>
  <c r="O112" i="13"/>
  <c r="N112" i="13"/>
  <c r="M112" i="13"/>
  <c r="L112" i="13"/>
  <c r="K112" i="13"/>
  <c r="J112" i="13"/>
  <c r="Y111" i="13"/>
  <c r="X111" i="13"/>
  <c r="W111" i="13"/>
  <c r="U111" i="13"/>
  <c r="S111" i="13"/>
  <c r="R111" i="13"/>
  <c r="Q111" i="13"/>
  <c r="P111" i="13"/>
  <c r="O111" i="13"/>
  <c r="N111" i="13"/>
  <c r="M111" i="13"/>
  <c r="L111" i="13"/>
  <c r="K111" i="13"/>
  <c r="J111" i="13"/>
  <c r="Y110" i="13"/>
  <c r="X110" i="13"/>
  <c r="W110" i="13"/>
  <c r="U110" i="13"/>
  <c r="S110" i="13"/>
  <c r="R110" i="13"/>
  <c r="Q110" i="13"/>
  <c r="P110" i="13"/>
  <c r="O110" i="13"/>
  <c r="N110" i="13"/>
  <c r="M110" i="13"/>
  <c r="L110" i="13"/>
  <c r="K110" i="13"/>
  <c r="J110" i="13"/>
  <c r="Y109" i="13"/>
  <c r="X109" i="13"/>
  <c r="W109" i="13"/>
  <c r="U109" i="13"/>
  <c r="S109" i="13"/>
  <c r="R109" i="13"/>
  <c r="Q109" i="13"/>
  <c r="P109" i="13"/>
  <c r="O109" i="13"/>
  <c r="N109" i="13"/>
  <c r="M109" i="13"/>
  <c r="L109" i="13"/>
  <c r="K109" i="13"/>
  <c r="J109" i="13"/>
  <c r="Y108" i="13"/>
  <c r="X108" i="13"/>
  <c r="W108" i="13"/>
  <c r="U108" i="13"/>
  <c r="S108" i="13"/>
  <c r="R108" i="13"/>
  <c r="Q108" i="13"/>
  <c r="P108" i="13"/>
  <c r="O108" i="13"/>
  <c r="N108" i="13"/>
  <c r="M108" i="13"/>
  <c r="L108" i="13"/>
  <c r="K108" i="13"/>
  <c r="J108" i="13"/>
  <c r="Y107" i="13"/>
  <c r="X107" i="13"/>
  <c r="W107" i="13"/>
  <c r="U107" i="13"/>
  <c r="S107" i="13"/>
  <c r="R107" i="13"/>
  <c r="Q107" i="13"/>
  <c r="P107" i="13"/>
  <c r="O107" i="13"/>
  <c r="N107" i="13"/>
  <c r="M107" i="13"/>
  <c r="L107" i="13"/>
  <c r="K107" i="13"/>
  <c r="J107" i="13"/>
  <c r="Y106" i="13"/>
  <c r="X106" i="13"/>
  <c r="W106" i="13"/>
  <c r="U106" i="13"/>
  <c r="S106" i="13"/>
  <c r="R106" i="13"/>
  <c r="Q106" i="13"/>
  <c r="P106" i="13"/>
  <c r="O106" i="13"/>
  <c r="N106" i="13"/>
  <c r="M106" i="13"/>
  <c r="L106" i="13"/>
  <c r="K106" i="13"/>
  <c r="J106" i="13"/>
  <c r="Y105" i="13"/>
  <c r="X105" i="13"/>
  <c r="W105" i="13"/>
  <c r="U105" i="13"/>
  <c r="S105" i="13"/>
  <c r="R105" i="13"/>
  <c r="Q105" i="13"/>
  <c r="P105" i="13"/>
  <c r="O105" i="13"/>
  <c r="N105" i="13"/>
  <c r="M105" i="13"/>
  <c r="L105" i="13"/>
  <c r="K105" i="13"/>
  <c r="J105" i="13"/>
  <c r="Y104" i="13"/>
  <c r="X104" i="13"/>
  <c r="W104" i="13"/>
  <c r="U104" i="13"/>
  <c r="S104" i="13"/>
  <c r="R104" i="13"/>
  <c r="Q104" i="13"/>
  <c r="P104" i="13"/>
  <c r="O104" i="13"/>
  <c r="N104" i="13"/>
  <c r="M104" i="13"/>
  <c r="L104" i="13"/>
  <c r="K104" i="13"/>
  <c r="J104" i="13"/>
  <c r="Y103" i="13"/>
  <c r="X103" i="13"/>
  <c r="W103" i="13"/>
  <c r="U103" i="13"/>
  <c r="S103" i="13"/>
  <c r="R103" i="13"/>
  <c r="Q103" i="13"/>
  <c r="P103" i="13"/>
  <c r="O103" i="13"/>
  <c r="N103" i="13"/>
  <c r="M103" i="13"/>
  <c r="L103" i="13"/>
  <c r="K103" i="13"/>
  <c r="J103" i="13"/>
  <c r="Y102" i="13"/>
  <c r="X102" i="13"/>
  <c r="W102" i="13"/>
  <c r="U102" i="13"/>
  <c r="S102" i="13"/>
  <c r="R102" i="13"/>
  <c r="Q102" i="13"/>
  <c r="P102" i="13"/>
  <c r="O102" i="13"/>
  <c r="N102" i="13"/>
  <c r="M102" i="13"/>
  <c r="L102" i="13"/>
  <c r="K102" i="13"/>
  <c r="J102" i="13"/>
  <c r="Y101" i="13"/>
  <c r="X101" i="13"/>
  <c r="W101" i="13"/>
  <c r="U101" i="13"/>
  <c r="S101" i="13"/>
  <c r="R101" i="13"/>
  <c r="Q101" i="13"/>
  <c r="P101" i="13"/>
  <c r="O101" i="13"/>
  <c r="N101" i="13"/>
  <c r="M101" i="13"/>
  <c r="L101" i="13"/>
  <c r="K101" i="13"/>
  <c r="J101" i="13"/>
  <c r="Y100" i="13"/>
  <c r="X100" i="13"/>
  <c r="W100" i="13"/>
  <c r="U100" i="13"/>
  <c r="S100" i="13"/>
  <c r="R100" i="13"/>
  <c r="Q100" i="13"/>
  <c r="P100" i="13"/>
  <c r="O100" i="13"/>
  <c r="N100" i="13"/>
  <c r="M100" i="13"/>
  <c r="L100" i="13"/>
  <c r="K100" i="13"/>
  <c r="J100" i="13"/>
  <c r="Y99" i="13"/>
  <c r="X99" i="13"/>
  <c r="W99" i="13"/>
  <c r="U99" i="13"/>
  <c r="S99" i="13"/>
  <c r="R99" i="13"/>
  <c r="Q99" i="13"/>
  <c r="P99" i="13"/>
  <c r="O99" i="13"/>
  <c r="N99" i="13"/>
  <c r="M99" i="13"/>
  <c r="L99" i="13"/>
  <c r="K99" i="13"/>
  <c r="J99" i="13"/>
  <c r="Y98" i="13"/>
  <c r="X98" i="13"/>
  <c r="W98" i="13"/>
  <c r="U98" i="13"/>
  <c r="S98" i="13"/>
  <c r="R98" i="13"/>
  <c r="Q98" i="13"/>
  <c r="P98" i="13"/>
  <c r="O98" i="13"/>
  <c r="N98" i="13"/>
  <c r="M98" i="13"/>
  <c r="L98" i="13"/>
  <c r="K98" i="13"/>
  <c r="J98" i="13"/>
  <c r="Y97" i="13"/>
  <c r="X97" i="13"/>
  <c r="W97" i="13"/>
  <c r="U97" i="13"/>
  <c r="S97" i="13"/>
  <c r="R97" i="13"/>
  <c r="Q97" i="13"/>
  <c r="P97" i="13"/>
  <c r="O97" i="13"/>
  <c r="N97" i="13"/>
  <c r="M97" i="13"/>
  <c r="L97" i="13"/>
  <c r="K97" i="13"/>
  <c r="J97" i="13"/>
  <c r="Y96" i="13"/>
  <c r="X96" i="13"/>
  <c r="W96" i="13"/>
  <c r="U96" i="13"/>
  <c r="S96" i="13"/>
  <c r="R96" i="13"/>
  <c r="Q96" i="13"/>
  <c r="P96" i="13"/>
  <c r="O96" i="13"/>
  <c r="N96" i="13"/>
  <c r="M96" i="13"/>
  <c r="L96" i="13"/>
  <c r="K96" i="13"/>
  <c r="J96" i="13"/>
  <c r="Y95" i="13"/>
  <c r="X95" i="13"/>
  <c r="W95" i="13"/>
  <c r="U95" i="13"/>
  <c r="S95" i="13"/>
  <c r="R95" i="13"/>
  <c r="Q95" i="13"/>
  <c r="P95" i="13"/>
  <c r="O95" i="13"/>
  <c r="N95" i="13"/>
  <c r="M95" i="13"/>
  <c r="L95" i="13"/>
  <c r="K95" i="13"/>
  <c r="J95" i="13"/>
  <c r="Y94" i="13"/>
  <c r="X94" i="13"/>
  <c r="W94" i="13"/>
  <c r="U94" i="13"/>
  <c r="S94" i="13"/>
  <c r="R94" i="13"/>
  <c r="Q94" i="13"/>
  <c r="P94" i="13"/>
  <c r="O94" i="13"/>
  <c r="N94" i="13"/>
  <c r="M94" i="13"/>
  <c r="L94" i="13"/>
  <c r="K94" i="13"/>
  <c r="J94" i="13"/>
  <c r="Y93" i="13"/>
  <c r="X93" i="13"/>
  <c r="W93" i="13"/>
  <c r="U93" i="13"/>
  <c r="S93" i="13"/>
  <c r="R93" i="13"/>
  <c r="Q93" i="13"/>
  <c r="P93" i="13"/>
  <c r="O93" i="13"/>
  <c r="N93" i="13"/>
  <c r="M93" i="13"/>
  <c r="L93" i="13"/>
  <c r="K93" i="13"/>
  <c r="J93" i="13"/>
  <c r="Y92" i="13"/>
  <c r="X92" i="13"/>
  <c r="W92" i="13"/>
  <c r="U92" i="13"/>
  <c r="S92" i="13"/>
  <c r="R92" i="13"/>
  <c r="Q92" i="13"/>
  <c r="P92" i="13"/>
  <c r="O92" i="13"/>
  <c r="N92" i="13"/>
  <c r="M92" i="13"/>
  <c r="L92" i="13"/>
  <c r="K92" i="13"/>
  <c r="J92" i="13"/>
  <c r="Y91" i="13"/>
  <c r="X91" i="13"/>
  <c r="W91" i="13"/>
  <c r="U91" i="13"/>
  <c r="S91" i="13"/>
  <c r="R91" i="13"/>
  <c r="Q91" i="13"/>
  <c r="P91" i="13"/>
  <c r="O91" i="13"/>
  <c r="N91" i="13"/>
  <c r="M91" i="13"/>
  <c r="L91" i="13"/>
  <c r="K91" i="13"/>
  <c r="J91" i="13"/>
  <c r="Y90" i="13"/>
  <c r="X90" i="13"/>
  <c r="W90" i="13"/>
  <c r="U90" i="13"/>
  <c r="S90" i="13"/>
  <c r="R90" i="13"/>
  <c r="Q90" i="13"/>
  <c r="P90" i="13"/>
  <c r="O90" i="13"/>
  <c r="N90" i="13"/>
  <c r="M90" i="13"/>
  <c r="L90" i="13"/>
  <c r="K90" i="13"/>
  <c r="J90" i="13"/>
  <c r="Y89" i="13"/>
  <c r="X89" i="13"/>
  <c r="W89" i="13"/>
  <c r="U89" i="13"/>
  <c r="S89" i="13"/>
  <c r="R89" i="13"/>
  <c r="Q89" i="13"/>
  <c r="P89" i="13"/>
  <c r="O89" i="13"/>
  <c r="N89" i="13"/>
  <c r="M89" i="13"/>
  <c r="L89" i="13"/>
  <c r="K89" i="13"/>
  <c r="J89" i="13"/>
  <c r="Y88" i="13"/>
  <c r="X88" i="13"/>
  <c r="W88" i="13"/>
  <c r="U88" i="13"/>
  <c r="S88" i="13"/>
  <c r="R88" i="13"/>
  <c r="Q88" i="13"/>
  <c r="P88" i="13"/>
  <c r="O88" i="13"/>
  <c r="N88" i="13"/>
  <c r="M88" i="13"/>
  <c r="L88" i="13"/>
  <c r="K88" i="13"/>
  <c r="J88" i="13"/>
  <c r="Y87" i="13"/>
  <c r="X87" i="13"/>
  <c r="W87" i="13"/>
  <c r="U87" i="13"/>
  <c r="S87" i="13"/>
  <c r="R87" i="13"/>
  <c r="Q87" i="13"/>
  <c r="P87" i="13"/>
  <c r="O87" i="13"/>
  <c r="N87" i="13"/>
  <c r="M87" i="13"/>
  <c r="L87" i="13"/>
  <c r="K87" i="13"/>
  <c r="J87" i="13"/>
  <c r="Y86" i="13"/>
  <c r="X86" i="13"/>
  <c r="W86" i="13"/>
  <c r="U86" i="13"/>
  <c r="S86" i="13"/>
  <c r="R86" i="13"/>
  <c r="Q86" i="13"/>
  <c r="P86" i="13"/>
  <c r="O86" i="13"/>
  <c r="N86" i="13"/>
  <c r="M86" i="13"/>
  <c r="L86" i="13"/>
  <c r="K86" i="13"/>
  <c r="J86" i="13"/>
  <c r="Y85" i="13"/>
  <c r="X85" i="13"/>
  <c r="W85" i="13"/>
  <c r="U85" i="13"/>
  <c r="S85" i="13"/>
  <c r="R85" i="13"/>
  <c r="Q85" i="13"/>
  <c r="P85" i="13"/>
  <c r="O85" i="13"/>
  <c r="N85" i="13"/>
  <c r="M85" i="13"/>
  <c r="L85" i="13"/>
  <c r="K85" i="13"/>
  <c r="J85" i="13"/>
  <c r="Y84" i="13"/>
  <c r="X84" i="13"/>
  <c r="W84" i="13"/>
  <c r="U84" i="13"/>
  <c r="S84" i="13"/>
  <c r="R84" i="13"/>
  <c r="Q84" i="13"/>
  <c r="P84" i="13"/>
  <c r="O84" i="13"/>
  <c r="N84" i="13"/>
  <c r="M84" i="13"/>
  <c r="L84" i="13"/>
  <c r="K84" i="13"/>
  <c r="J84" i="13"/>
  <c r="Y83" i="13"/>
  <c r="X83" i="13"/>
  <c r="W83" i="13"/>
  <c r="U83" i="13"/>
  <c r="S83" i="13"/>
  <c r="R83" i="13"/>
  <c r="Q83" i="13"/>
  <c r="P83" i="13"/>
  <c r="O83" i="13"/>
  <c r="N83" i="13"/>
  <c r="M83" i="13"/>
  <c r="L83" i="13"/>
  <c r="K83" i="13"/>
  <c r="J83" i="13"/>
  <c r="Y82" i="13"/>
  <c r="X82" i="13"/>
  <c r="W82" i="13"/>
  <c r="U82" i="13"/>
  <c r="S82" i="13"/>
  <c r="R82" i="13"/>
  <c r="Q82" i="13"/>
  <c r="P82" i="13"/>
  <c r="O82" i="13"/>
  <c r="N82" i="13"/>
  <c r="M82" i="13"/>
  <c r="L82" i="13"/>
  <c r="K82" i="13"/>
  <c r="J82" i="13"/>
  <c r="Y81" i="13"/>
  <c r="X81" i="13"/>
  <c r="W81" i="13"/>
  <c r="U81" i="13"/>
  <c r="S81" i="13"/>
  <c r="R81" i="13"/>
  <c r="Q81" i="13"/>
  <c r="P81" i="13"/>
  <c r="O81" i="13"/>
  <c r="N81" i="13"/>
  <c r="M81" i="13"/>
  <c r="L81" i="13"/>
  <c r="K81" i="13"/>
  <c r="J81" i="13"/>
  <c r="Y80" i="13"/>
  <c r="X80" i="13"/>
  <c r="W80" i="13"/>
  <c r="U80" i="13"/>
  <c r="S80" i="13"/>
  <c r="R80" i="13"/>
  <c r="Q80" i="13"/>
  <c r="P80" i="13"/>
  <c r="O80" i="13"/>
  <c r="N80" i="13"/>
  <c r="M80" i="13"/>
  <c r="L80" i="13"/>
  <c r="K80" i="13"/>
  <c r="J80" i="13"/>
  <c r="Y79" i="13"/>
  <c r="X79" i="13"/>
  <c r="W79" i="13"/>
  <c r="U79" i="13"/>
  <c r="S79" i="13"/>
  <c r="R79" i="13"/>
  <c r="Q79" i="13"/>
  <c r="P79" i="13"/>
  <c r="O79" i="13"/>
  <c r="N79" i="13"/>
  <c r="M79" i="13"/>
  <c r="L79" i="13"/>
  <c r="K79" i="13"/>
  <c r="J79" i="13"/>
  <c r="Y78" i="13"/>
  <c r="X78" i="13"/>
  <c r="W78" i="13"/>
  <c r="U78" i="13"/>
  <c r="S78" i="13"/>
  <c r="R78" i="13"/>
  <c r="Q78" i="13"/>
  <c r="P78" i="13"/>
  <c r="O78" i="13"/>
  <c r="N78" i="13"/>
  <c r="M78" i="13"/>
  <c r="L78" i="13"/>
  <c r="K78" i="13"/>
  <c r="J78" i="13"/>
  <c r="Y77" i="13"/>
  <c r="X77" i="13"/>
  <c r="W77" i="13"/>
  <c r="U77" i="13"/>
  <c r="S77" i="13"/>
  <c r="R77" i="13"/>
  <c r="Q77" i="13"/>
  <c r="P77" i="13"/>
  <c r="O77" i="13"/>
  <c r="N77" i="13"/>
  <c r="M77" i="13"/>
  <c r="L77" i="13"/>
  <c r="K77" i="13"/>
  <c r="J77" i="13"/>
  <c r="Y76" i="13"/>
  <c r="X76" i="13"/>
  <c r="W76" i="13"/>
  <c r="U76" i="13"/>
  <c r="S76" i="13"/>
  <c r="R76" i="13"/>
  <c r="Q76" i="13"/>
  <c r="P76" i="13"/>
  <c r="O76" i="13"/>
  <c r="N76" i="13"/>
  <c r="M76" i="13"/>
  <c r="L76" i="13"/>
  <c r="K76" i="13"/>
  <c r="J76" i="13"/>
  <c r="Y75" i="13"/>
  <c r="X75" i="13"/>
  <c r="W75" i="13"/>
  <c r="U75" i="13"/>
  <c r="S75" i="13"/>
  <c r="R75" i="13"/>
  <c r="Q75" i="13"/>
  <c r="P75" i="13"/>
  <c r="O75" i="13"/>
  <c r="N75" i="13"/>
  <c r="M75" i="13"/>
  <c r="L75" i="13"/>
  <c r="K75" i="13"/>
  <c r="J75" i="13"/>
  <c r="Y74" i="13"/>
  <c r="X74" i="13"/>
  <c r="W74" i="13"/>
  <c r="U74" i="13"/>
  <c r="S74" i="13"/>
  <c r="R74" i="13"/>
  <c r="Q74" i="13"/>
  <c r="P74" i="13"/>
  <c r="O74" i="13"/>
  <c r="N74" i="13"/>
  <c r="M74" i="13"/>
  <c r="L74" i="13"/>
  <c r="K74" i="13"/>
  <c r="J74" i="13"/>
  <c r="Y73" i="13"/>
  <c r="X73" i="13"/>
  <c r="W73" i="13"/>
  <c r="U73" i="13"/>
  <c r="S73" i="13"/>
  <c r="R73" i="13"/>
  <c r="Q73" i="13"/>
  <c r="P73" i="13"/>
  <c r="O73" i="13"/>
  <c r="N73" i="13"/>
  <c r="M73" i="13"/>
  <c r="L73" i="13"/>
  <c r="K73" i="13"/>
  <c r="J73" i="13"/>
  <c r="Y72" i="13"/>
  <c r="X72" i="13"/>
  <c r="W72" i="13"/>
  <c r="U72" i="13"/>
  <c r="S72" i="13"/>
  <c r="R72" i="13"/>
  <c r="Q72" i="13"/>
  <c r="P72" i="13"/>
  <c r="O72" i="13"/>
  <c r="N72" i="13"/>
  <c r="M72" i="13"/>
  <c r="L72" i="13"/>
  <c r="K72" i="13"/>
  <c r="J72" i="13"/>
  <c r="Y71" i="13"/>
  <c r="X71" i="13"/>
  <c r="W71" i="13"/>
  <c r="U71" i="13"/>
  <c r="S71" i="13"/>
  <c r="R71" i="13"/>
  <c r="Q71" i="13"/>
  <c r="P71" i="13"/>
  <c r="O71" i="13"/>
  <c r="N71" i="13"/>
  <c r="M71" i="13"/>
  <c r="L71" i="13"/>
  <c r="K71" i="13"/>
  <c r="J71" i="13"/>
  <c r="Y70" i="13"/>
  <c r="X70" i="13"/>
  <c r="W70" i="13"/>
  <c r="U70" i="13"/>
  <c r="S70" i="13"/>
  <c r="R70" i="13"/>
  <c r="Q70" i="13"/>
  <c r="P70" i="13"/>
  <c r="O70" i="13"/>
  <c r="N70" i="13"/>
  <c r="M70" i="13"/>
  <c r="L70" i="13"/>
  <c r="K70" i="13"/>
  <c r="J70" i="13"/>
  <c r="Y69" i="13"/>
  <c r="X69" i="13"/>
  <c r="W69" i="13"/>
  <c r="U69" i="13"/>
  <c r="S69" i="13"/>
  <c r="R69" i="13"/>
  <c r="Q69" i="13"/>
  <c r="P69" i="13"/>
  <c r="O69" i="13"/>
  <c r="N69" i="13"/>
  <c r="M69" i="13"/>
  <c r="L69" i="13"/>
  <c r="K69" i="13"/>
  <c r="J69" i="13"/>
  <c r="Y68" i="13"/>
  <c r="X68" i="13"/>
  <c r="W68" i="13"/>
  <c r="U68" i="13"/>
  <c r="S68" i="13"/>
  <c r="R68" i="13"/>
  <c r="Q68" i="13"/>
  <c r="P68" i="13"/>
  <c r="O68" i="13"/>
  <c r="N68" i="13"/>
  <c r="M68" i="13"/>
  <c r="L68" i="13"/>
  <c r="K68" i="13"/>
  <c r="J68" i="13"/>
  <c r="Y67" i="13"/>
  <c r="X67" i="13"/>
  <c r="W67" i="13"/>
  <c r="U67" i="13"/>
  <c r="S67" i="13"/>
  <c r="R67" i="13"/>
  <c r="Q67" i="13"/>
  <c r="P67" i="13"/>
  <c r="O67" i="13"/>
  <c r="N67" i="13"/>
  <c r="M67" i="13"/>
  <c r="L67" i="13"/>
  <c r="K67" i="13"/>
  <c r="J67" i="13"/>
  <c r="Y66" i="13"/>
  <c r="X66" i="13"/>
  <c r="W66" i="13"/>
  <c r="U66" i="13"/>
  <c r="S66" i="13"/>
  <c r="R66" i="13"/>
  <c r="Q66" i="13"/>
  <c r="P66" i="13"/>
  <c r="O66" i="13"/>
  <c r="N66" i="13"/>
  <c r="M66" i="13"/>
  <c r="L66" i="13"/>
  <c r="K66" i="13"/>
  <c r="J66" i="13"/>
  <c r="Y65" i="13"/>
  <c r="X65" i="13"/>
  <c r="W65" i="13"/>
  <c r="U65" i="13"/>
  <c r="S65" i="13"/>
  <c r="R65" i="13"/>
  <c r="Q65" i="13"/>
  <c r="P65" i="13"/>
  <c r="O65" i="13"/>
  <c r="N65" i="13"/>
  <c r="M65" i="13"/>
  <c r="L65" i="13"/>
  <c r="K65" i="13"/>
  <c r="J65" i="13"/>
  <c r="Y64" i="13"/>
  <c r="X64" i="13"/>
  <c r="W64" i="13"/>
  <c r="U64" i="13"/>
  <c r="S64" i="13"/>
  <c r="R64" i="13"/>
  <c r="Q64" i="13"/>
  <c r="P64" i="13"/>
  <c r="O64" i="13"/>
  <c r="N64" i="13"/>
  <c r="M64" i="13"/>
  <c r="L64" i="13"/>
  <c r="K64" i="13"/>
  <c r="J64" i="13"/>
  <c r="Y63" i="13"/>
  <c r="X63" i="13"/>
  <c r="W63" i="13"/>
  <c r="U63" i="13"/>
  <c r="S63" i="13"/>
  <c r="R63" i="13"/>
  <c r="Q63" i="13"/>
  <c r="P63" i="13"/>
  <c r="O63" i="13"/>
  <c r="N63" i="13"/>
  <c r="M63" i="13"/>
  <c r="L63" i="13"/>
  <c r="K63" i="13"/>
  <c r="J63" i="13"/>
  <c r="Y62" i="13"/>
  <c r="X62" i="13"/>
  <c r="W62" i="13"/>
  <c r="U62" i="13"/>
  <c r="S62" i="13"/>
  <c r="R62" i="13"/>
  <c r="Q62" i="13"/>
  <c r="P62" i="13"/>
  <c r="O62" i="13"/>
  <c r="N62" i="13"/>
  <c r="M62" i="13"/>
  <c r="L62" i="13"/>
  <c r="K62" i="13"/>
  <c r="J62" i="13"/>
  <c r="Y61" i="13"/>
  <c r="X61" i="13"/>
  <c r="W61" i="13"/>
  <c r="U61" i="13"/>
  <c r="S61" i="13"/>
  <c r="R61" i="13"/>
  <c r="Q61" i="13"/>
  <c r="P61" i="13"/>
  <c r="O61" i="13"/>
  <c r="N61" i="13"/>
  <c r="M61" i="13"/>
  <c r="L61" i="13"/>
  <c r="K61" i="13"/>
  <c r="J61" i="13"/>
  <c r="Y60" i="13"/>
  <c r="X60" i="13"/>
  <c r="W60" i="13"/>
  <c r="U60" i="13"/>
  <c r="S60" i="13"/>
  <c r="R60" i="13"/>
  <c r="Q60" i="13"/>
  <c r="P60" i="13"/>
  <c r="O60" i="13"/>
  <c r="N60" i="13"/>
  <c r="M60" i="13"/>
  <c r="L60" i="13"/>
  <c r="K60" i="13"/>
  <c r="J60" i="13"/>
  <c r="Y59" i="13"/>
  <c r="X59" i="13"/>
  <c r="W59" i="13"/>
  <c r="U59" i="13"/>
  <c r="S59" i="13"/>
  <c r="R59" i="13"/>
  <c r="Q59" i="13"/>
  <c r="P59" i="13"/>
  <c r="O59" i="13"/>
  <c r="N59" i="13"/>
  <c r="M59" i="13"/>
  <c r="L59" i="13"/>
  <c r="K59" i="13"/>
  <c r="J59" i="13"/>
  <c r="Y58" i="13"/>
  <c r="X58" i="13"/>
  <c r="W58" i="13"/>
  <c r="U58" i="13"/>
  <c r="S58" i="13"/>
  <c r="R58" i="13"/>
  <c r="Q58" i="13"/>
  <c r="P58" i="13"/>
  <c r="O58" i="13"/>
  <c r="N58" i="13"/>
  <c r="M58" i="13"/>
  <c r="L58" i="13"/>
  <c r="K58" i="13"/>
  <c r="J58" i="13"/>
  <c r="Y57" i="13"/>
  <c r="X57" i="13"/>
  <c r="W57" i="13"/>
  <c r="U57" i="13"/>
  <c r="S57" i="13"/>
  <c r="R57" i="13"/>
  <c r="Q57" i="13"/>
  <c r="P57" i="13"/>
  <c r="O57" i="13"/>
  <c r="N57" i="13"/>
  <c r="M57" i="13"/>
  <c r="L57" i="13"/>
  <c r="K57" i="13"/>
  <c r="J57" i="13"/>
  <c r="Y56" i="13"/>
  <c r="X56" i="13"/>
  <c r="W56" i="13"/>
  <c r="U56" i="13"/>
  <c r="S56" i="13"/>
  <c r="R56" i="13"/>
  <c r="Q56" i="13"/>
  <c r="P56" i="13"/>
  <c r="O56" i="13"/>
  <c r="N56" i="13"/>
  <c r="M56" i="13"/>
  <c r="L56" i="13"/>
  <c r="K56" i="13"/>
  <c r="J56" i="13"/>
  <c r="Y55" i="13"/>
  <c r="X55" i="13"/>
  <c r="W55" i="13"/>
  <c r="U55" i="13"/>
  <c r="S55" i="13"/>
  <c r="R55" i="13"/>
  <c r="Q55" i="13"/>
  <c r="P55" i="13"/>
  <c r="O55" i="13"/>
  <c r="N55" i="13"/>
  <c r="M55" i="13"/>
  <c r="L55" i="13"/>
  <c r="K55" i="13"/>
  <c r="J55" i="13"/>
  <c r="Y54" i="13"/>
  <c r="X54" i="13"/>
  <c r="W54" i="13"/>
  <c r="U54" i="13"/>
  <c r="S54" i="13"/>
  <c r="R54" i="13"/>
  <c r="Q54" i="13"/>
  <c r="P54" i="13"/>
  <c r="O54" i="13"/>
  <c r="N54" i="13"/>
  <c r="M54" i="13"/>
  <c r="L54" i="13"/>
  <c r="K54" i="13"/>
  <c r="J54" i="13"/>
  <c r="Y53" i="13"/>
  <c r="X53" i="13"/>
  <c r="W53" i="13"/>
  <c r="U53" i="13"/>
  <c r="S53" i="13"/>
  <c r="R53" i="13"/>
  <c r="Q53" i="13"/>
  <c r="P53" i="13"/>
  <c r="O53" i="13"/>
  <c r="N53" i="13"/>
  <c r="M53" i="13"/>
  <c r="L53" i="13"/>
  <c r="K53" i="13"/>
  <c r="J53" i="13"/>
  <c r="Y52" i="13"/>
  <c r="X52" i="13"/>
  <c r="W52" i="13"/>
  <c r="U52" i="13"/>
  <c r="S52" i="13"/>
  <c r="R52" i="13"/>
  <c r="Q52" i="13"/>
  <c r="P52" i="13"/>
  <c r="O52" i="13"/>
  <c r="N52" i="13"/>
  <c r="M52" i="13"/>
  <c r="L52" i="13"/>
  <c r="K52" i="13"/>
  <c r="J52" i="13"/>
  <c r="Y51" i="13"/>
  <c r="X51" i="13"/>
  <c r="W51" i="13"/>
  <c r="U51" i="13"/>
  <c r="S51" i="13"/>
  <c r="R51" i="13"/>
  <c r="Q51" i="13"/>
  <c r="P51" i="13"/>
  <c r="O51" i="13"/>
  <c r="N51" i="13"/>
  <c r="M51" i="13"/>
  <c r="L51" i="13"/>
  <c r="K51" i="13"/>
  <c r="J51" i="13"/>
  <c r="Y50" i="13"/>
  <c r="X50" i="13"/>
  <c r="W50" i="13"/>
  <c r="U50" i="13"/>
  <c r="S50" i="13"/>
  <c r="R50" i="13"/>
  <c r="Q50" i="13"/>
  <c r="P50" i="13"/>
  <c r="O50" i="13"/>
  <c r="N50" i="13"/>
  <c r="M50" i="13"/>
  <c r="L50" i="13"/>
  <c r="K50" i="13"/>
  <c r="J50" i="13"/>
  <c r="Y49" i="13"/>
  <c r="X49" i="13"/>
  <c r="W49" i="13"/>
  <c r="U49" i="13"/>
  <c r="S49" i="13"/>
  <c r="R49" i="13"/>
  <c r="Q49" i="13"/>
  <c r="P49" i="13"/>
  <c r="O49" i="13"/>
  <c r="N49" i="13"/>
  <c r="M49" i="13"/>
  <c r="L49" i="13"/>
  <c r="K49" i="13"/>
  <c r="J49" i="13"/>
  <c r="Y48" i="13"/>
  <c r="X48" i="13"/>
  <c r="W48" i="13"/>
  <c r="U48" i="13"/>
  <c r="S48" i="13"/>
  <c r="R48" i="13"/>
  <c r="Q48" i="13"/>
  <c r="P48" i="13"/>
  <c r="O48" i="13"/>
  <c r="N48" i="13"/>
  <c r="M48" i="13"/>
  <c r="L48" i="13"/>
  <c r="K48" i="13"/>
  <c r="J48" i="13"/>
  <c r="Y47" i="13"/>
  <c r="X47" i="13"/>
  <c r="W47" i="13"/>
  <c r="U47" i="13"/>
  <c r="S47" i="13"/>
  <c r="R47" i="13"/>
  <c r="Q47" i="13"/>
  <c r="P47" i="13"/>
  <c r="O47" i="13"/>
  <c r="N47" i="13"/>
  <c r="M47" i="13"/>
  <c r="L47" i="13"/>
  <c r="K47" i="13"/>
  <c r="J47" i="13"/>
  <c r="Y46" i="13"/>
  <c r="X46" i="13"/>
  <c r="W46" i="13"/>
  <c r="U46" i="13"/>
  <c r="S46" i="13"/>
  <c r="R46" i="13"/>
  <c r="Q46" i="13"/>
  <c r="P46" i="13"/>
  <c r="O46" i="13"/>
  <c r="N46" i="13"/>
  <c r="M46" i="13"/>
  <c r="L46" i="13"/>
  <c r="K46" i="13"/>
  <c r="J46" i="13"/>
  <c r="Y45" i="13"/>
  <c r="X45" i="13"/>
  <c r="W45" i="13"/>
  <c r="U45" i="13"/>
  <c r="S45" i="13"/>
  <c r="R45" i="13"/>
  <c r="Q45" i="13"/>
  <c r="P45" i="13"/>
  <c r="O45" i="13"/>
  <c r="N45" i="13"/>
  <c r="M45" i="13"/>
  <c r="L45" i="13"/>
  <c r="K45" i="13"/>
  <c r="J45" i="13"/>
  <c r="Y44" i="13"/>
  <c r="X44" i="13"/>
  <c r="W44" i="13"/>
  <c r="U44" i="13"/>
  <c r="S44" i="13"/>
  <c r="R44" i="13"/>
  <c r="Q44" i="13"/>
  <c r="P44" i="13"/>
  <c r="O44" i="13"/>
  <c r="N44" i="13"/>
  <c r="M44" i="13"/>
  <c r="L44" i="13"/>
  <c r="K44" i="13"/>
  <c r="J44" i="13"/>
  <c r="Y43" i="13"/>
  <c r="X43" i="13"/>
  <c r="W43" i="13"/>
  <c r="U43" i="13"/>
  <c r="S43" i="13"/>
  <c r="R43" i="13"/>
  <c r="Q43" i="13"/>
  <c r="P43" i="13"/>
  <c r="O43" i="13"/>
  <c r="N43" i="13"/>
  <c r="M43" i="13"/>
  <c r="L43" i="13"/>
  <c r="K43" i="13"/>
  <c r="J43" i="13"/>
  <c r="Y42" i="13"/>
  <c r="X42" i="13"/>
  <c r="W42" i="13"/>
  <c r="U42" i="13"/>
  <c r="S42" i="13"/>
  <c r="R42" i="13"/>
  <c r="Q42" i="13"/>
  <c r="P42" i="13"/>
  <c r="O42" i="13"/>
  <c r="N42" i="13"/>
  <c r="M42" i="13"/>
  <c r="L42" i="13"/>
  <c r="K42" i="13"/>
  <c r="J42" i="13"/>
  <c r="Y41" i="13"/>
  <c r="X41" i="13"/>
  <c r="W41" i="13"/>
  <c r="U41" i="13"/>
  <c r="S41" i="13"/>
  <c r="R41" i="13"/>
  <c r="Q41" i="13"/>
  <c r="P41" i="13"/>
  <c r="O41" i="13"/>
  <c r="N41" i="13"/>
  <c r="M41" i="13"/>
  <c r="L41" i="13"/>
  <c r="K41" i="13"/>
  <c r="J41" i="13"/>
  <c r="Y40" i="13"/>
  <c r="X40" i="13"/>
  <c r="W40" i="13"/>
  <c r="U40" i="13"/>
  <c r="S40" i="13"/>
  <c r="R40" i="13"/>
  <c r="Q40" i="13"/>
  <c r="P40" i="13"/>
  <c r="O40" i="13"/>
  <c r="N40" i="13"/>
  <c r="M40" i="13"/>
  <c r="L40" i="13"/>
  <c r="K40" i="13"/>
  <c r="J40" i="13"/>
  <c r="Y39" i="13"/>
  <c r="X39" i="13"/>
  <c r="W39" i="13"/>
  <c r="U39" i="13"/>
  <c r="S39" i="13"/>
  <c r="R39" i="13"/>
  <c r="Q39" i="13"/>
  <c r="P39" i="13"/>
  <c r="O39" i="13"/>
  <c r="N39" i="13"/>
  <c r="M39" i="13"/>
  <c r="L39" i="13"/>
  <c r="K39" i="13"/>
  <c r="J39" i="13"/>
  <c r="Y38" i="13"/>
  <c r="X38" i="13"/>
  <c r="W38" i="13"/>
  <c r="U38" i="13"/>
  <c r="S38" i="13"/>
  <c r="R38" i="13"/>
  <c r="Q38" i="13"/>
  <c r="P38" i="13"/>
  <c r="O38" i="13"/>
  <c r="N38" i="13"/>
  <c r="M38" i="13"/>
  <c r="L38" i="13"/>
  <c r="K38" i="13"/>
  <c r="J38" i="13"/>
  <c r="Y37" i="13"/>
  <c r="X37" i="13"/>
  <c r="W37" i="13"/>
  <c r="U37" i="13"/>
  <c r="S37" i="13"/>
  <c r="R37" i="13"/>
  <c r="Q37" i="13"/>
  <c r="P37" i="13"/>
  <c r="O37" i="13"/>
  <c r="N37" i="13"/>
  <c r="M37" i="13"/>
  <c r="L37" i="13"/>
  <c r="K37" i="13"/>
  <c r="J37" i="13"/>
  <c r="Y36" i="13"/>
  <c r="X36" i="13"/>
  <c r="W36" i="13"/>
  <c r="U36" i="13"/>
  <c r="S36" i="13"/>
  <c r="R36" i="13"/>
  <c r="Q36" i="13"/>
  <c r="P36" i="13"/>
  <c r="O36" i="13"/>
  <c r="N36" i="13"/>
  <c r="M36" i="13"/>
  <c r="L36" i="13"/>
  <c r="K36" i="13"/>
  <c r="J36" i="13"/>
  <c r="Y35" i="13"/>
  <c r="X35" i="13"/>
  <c r="W35" i="13"/>
  <c r="U35" i="13"/>
  <c r="S35" i="13"/>
  <c r="R35" i="13"/>
  <c r="Q35" i="13"/>
  <c r="P35" i="13"/>
  <c r="O35" i="13"/>
  <c r="N35" i="13"/>
  <c r="M35" i="13"/>
  <c r="L35" i="13"/>
  <c r="K35" i="13"/>
  <c r="J35" i="13"/>
  <c r="Y34" i="13"/>
  <c r="X34" i="13"/>
  <c r="W34" i="13"/>
  <c r="U34" i="13"/>
  <c r="S34" i="13"/>
  <c r="R34" i="13"/>
  <c r="Q34" i="13"/>
  <c r="P34" i="13"/>
  <c r="O34" i="13"/>
  <c r="N34" i="13"/>
  <c r="M34" i="13"/>
  <c r="L34" i="13"/>
  <c r="K34" i="13"/>
  <c r="J34" i="13"/>
  <c r="Y33" i="13"/>
  <c r="X33" i="13"/>
  <c r="W33" i="13"/>
  <c r="U33" i="13"/>
  <c r="S33" i="13"/>
  <c r="R33" i="13"/>
  <c r="Q33" i="13"/>
  <c r="P33" i="13"/>
  <c r="O33" i="13"/>
  <c r="N33" i="13"/>
  <c r="M33" i="13"/>
  <c r="L33" i="13"/>
  <c r="K33" i="13"/>
  <c r="J33" i="13"/>
  <c r="Y32" i="13"/>
  <c r="X32" i="13"/>
  <c r="W32" i="13"/>
  <c r="U32" i="13"/>
  <c r="S32" i="13"/>
  <c r="R32" i="13"/>
  <c r="Q32" i="13"/>
  <c r="P32" i="13"/>
  <c r="O32" i="13"/>
  <c r="N32" i="13"/>
  <c r="M32" i="13"/>
  <c r="L32" i="13"/>
  <c r="K32" i="13"/>
  <c r="J32" i="13"/>
  <c r="Y31" i="13"/>
  <c r="X31" i="13"/>
  <c r="W31" i="13"/>
  <c r="U31" i="13"/>
  <c r="S31" i="13"/>
  <c r="R31" i="13"/>
  <c r="Q31" i="13"/>
  <c r="P31" i="13"/>
  <c r="O31" i="13"/>
  <c r="N31" i="13"/>
  <c r="M31" i="13"/>
  <c r="L31" i="13"/>
  <c r="K31" i="13"/>
  <c r="J31" i="13"/>
  <c r="Y30" i="13"/>
  <c r="X30" i="13"/>
  <c r="W30" i="13"/>
  <c r="U30" i="13"/>
  <c r="S30" i="13"/>
  <c r="R30" i="13"/>
  <c r="Q30" i="13"/>
  <c r="P30" i="13"/>
  <c r="O30" i="13"/>
  <c r="N30" i="13"/>
  <c r="M30" i="13"/>
  <c r="L30" i="13"/>
  <c r="K30" i="13"/>
  <c r="J30" i="13"/>
  <c r="Y29" i="13"/>
  <c r="X29" i="13"/>
  <c r="W29" i="13"/>
  <c r="U29" i="13"/>
  <c r="S29" i="13"/>
  <c r="R29" i="13"/>
  <c r="Q29" i="13"/>
  <c r="P29" i="13"/>
  <c r="O29" i="13"/>
  <c r="N29" i="13"/>
  <c r="M29" i="13"/>
  <c r="L29" i="13"/>
  <c r="K29" i="13"/>
  <c r="J29" i="13"/>
  <c r="Y28" i="13"/>
  <c r="X28" i="13"/>
  <c r="W28" i="13"/>
  <c r="U28" i="13"/>
  <c r="S28" i="13"/>
  <c r="R28" i="13"/>
  <c r="Q28" i="13"/>
  <c r="P28" i="13"/>
  <c r="O28" i="13"/>
  <c r="N28" i="13"/>
  <c r="M28" i="13"/>
  <c r="L28" i="13"/>
  <c r="K28" i="13"/>
  <c r="J28" i="13"/>
  <c r="Y27" i="13"/>
  <c r="X27" i="13"/>
  <c r="W27" i="13"/>
  <c r="U27" i="13"/>
  <c r="S27" i="13"/>
  <c r="R27" i="13"/>
  <c r="Q27" i="13"/>
  <c r="P27" i="13"/>
  <c r="O27" i="13"/>
  <c r="N27" i="13"/>
  <c r="M27" i="13"/>
  <c r="L27" i="13"/>
  <c r="K27" i="13"/>
  <c r="J27" i="13"/>
  <c r="Y26" i="13"/>
  <c r="X26" i="13"/>
  <c r="W26" i="13"/>
  <c r="U26" i="13"/>
  <c r="S26" i="13"/>
  <c r="R26" i="13"/>
  <c r="Q26" i="13"/>
  <c r="P26" i="13"/>
  <c r="O26" i="13"/>
  <c r="N26" i="13"/>
  <c r="M26" i="13"/>
  <c r="L26" i="13"/>
  <c r="K26" i="13"/>
  <c r="J26" i="13"/>
  <c r="Y25" i="13"/>
  <c r="X25" i="13"/>
  <c r="W25" i="13"/>
  <c r="U25" i="13"/>
  <c r="S25" i="13"/>
  <c r="R25" i="13"/>
  <c r="Q25" i="13"/>
  <c r="P25" i="13"/>
  <c r="O25" i="13"/>
  <c r="N25" i="13"/>
  <c r="M25" i="13"/>
  <c r="L25" i="13"/>
  <c r="K25" i="13"/>
  <c r="J25" i="13"/>
  <c r="Y24" i="13"/>
  <c r="X24" i="13"/>
  <c r="W24" i="13"/>
  <c r="U24" i="13"/>
  <c r="S24" i="13"/>
  <c r="R24" i="13"/>
  <c r="Q24" i="13"/>
  <c r="P24" i="13"/>
  <c r="O24" i="13"/>
  <c r="N24" i="13"/>
  <c r="M24" i="13"/>
  <c r="L24" i="13"/>
  <c r="K24" i="13"/>
  <c r="J24" i="13"/>
  <c r="Y23" i="13"/>
  <c r="X23" i="13"/>
  <c r="W23" i="13"/>
  <c r="U23" i="13"/>
  <c r="S23" i="13"/>
  <c r="R23" i="13"/>
  <c r="Q23" i="13"/>
  <c r="P23" i="13"/>
  <c r="O23" i="13"/>
  <c r="N23" i="13"/>
  <c r="M23" i="13"/>
  <c r="L23" i="13"/>
  <c r="K23" i="13"/>
  <c r="J23" i="13"/>
  <c r="Y22" i="13"/>
  <c r="X22" i="13"/>
  <c r="W22" i="13"/>
  <c r="U22" i="13"/>
  <c r="S22" i="13"/>
  <c r="R22" i="13"/>
  <c r="Q22" i="13"/>
  <c r="P22" i="13"/>
  <c r="O22" i="13"/>
  <c r="N22" i="13"/>
  <c r="M22" i="13"/>
  <c r="L22" i="13"/>
  <c r="K22" i="13"/>
  <c r="J22" i="13"/>
  <c r="Y21" i="13"/>
  <c r="X21" i="13"/>
  <c r="W21" i="13"/>
  <c r="U21" i="13"/>
  <c r="S21" i="13"/>
  <c r="R21" i="13"/>
  <c r="Q21" i="13"/>
  <c r="P21" i="13"/>
  <c r="O21" i="13"/>
  <c r="N21" i="13"/>
  <c r="M21" i="13"/>
  <c r="L21" i="13"/>
  <c r="K21" i="13"/>
  <c r="J21" i="13"/>
  <c r="Y20" i="13"/>
  <c r="X20" i="13"/>
  <c r="W20" i="13"/>
  <c r="U20" i="13"/>
  <c r="S20" i="13"/>
  <c r="R20" i="13"/>
  <c r="Q20" i="13"/>
  <c r="P20" i="13"/>
  <c r="O20" i="13"/>
  <c r="N20" i="13"/>
  <c r="M20" i="13"/>
  <c r="L20" i="13"/>
  <c r="K20" i="13"/>
  <c r="J20" i="13"/>
  <c r="Y19" i="13"/>
  <c r="X19" i="13"/>
  <c r="W19" i="13"/>
  <c r="U19" i="13"/>
  <c r="S19" i="13"/>
  <c r="R19" i="13"/>
  <c r="Q19" i="13"/>
  <c r="P19" i="13"/>
  <c r="O19" i="13"/>
  <c r="N19" i="13"/>
  <c r="M19" i="13"/>
  <c r="L19" i="13"/>
  <c r="K19" i="13"/>
  <c r="J19" i="13"/>
  <c r="Y18" i="13"/>
  <c r="X18" i="13"/>
  <c r="W18" i="13"/>
  <c r="U18" i="13"/>
  <c r="S18" i="13"/>
  <c r="R18" i="13"/>
  <c r="Q18" i="13"/>
  <c r="P18" i="13"/>
  <c r="O18" i="13"/>
  <c r="N18" i="13"/>
  <c r="M18" i="13"/>
  <c r="L18" i="13"/>
  <c r="K18" i="13"/>
  <c r="J18" i="13"/>
  <c r="Y17" i="13"/>
  <c r="X17" i="13"/>
  <c r="W17" i="13"/>
  <c r="U17" i="13"/>
  <c r="S17" i="13"/>
  <c r="R17" i="13"/>
  <c r="Q17" i="13"/>
  <c r="P17" i="13"/>
  <c r="O17" i="13"/>
  <c r="N17" i="13"/>
  <c r="M17" i="13"/>
  <c r="L17" i="13"/>
  <c r="K17" i="13"/>
  <c r="J17" i="13"/>
  <c r="Y16" i="13"/>
  <c r="X16" i="13"/>
  <c r="W16" i="13"/>
  <c r="U16" i="13"/>
  <c r="S16" i="13"/>
  <c r="R16" i="13"/>
  <c r="Q16" i="13"/>
  <c r="P16" i="13"/>
  <c r="O16" i="13"/>
  <c r="N16" i="13"/>
  <c r="M16" i="13"/>
  <c r="L16" i="13"/>
  <c r="K16" i="13"/>
  <c r="J16" i="13"/>
  <c r="Y15" i="13"/>
  <c r="X15" i="13"/>
  <c r="W15" i="13"/>
  <c r="U15" i="13"/>
  <c r="S15" i="13"/>
  <c r="R15" i="13"/>
  <c r="Q15" i="13"/>
  <c r="P15" i="13"/>
  <c r="O15" i="13"/>
  <c r="N15" i="13"/>
  <c r="M15" i="13"/>
  <c r="L15" i="13"/>
  <c r="K15" i="13"/>
  <c r="J15" i="13"/>
  <c r="Y14" i="13"/>
  <c r="X14" i="13"/>
  <c r="W14" i="13"/>
  <c r="U14" i="13"/>
  <c r="S14" i="13"/>
  <c r="R14" i="13"/>
  <c r="Q14" i="13"/>
  <c r="P14" i="13"/>
  <c r="O14" i="13"/>
  <c r="N14" i="13"/>
  <c r="M14" i="13"/>
  <c r="L14" i="13"/>
  <c r="K14" i="13"/>
  <c r="J14" i="13"/>
  <c r="Y13" i="13"/>
  <c r="X13" i="13"/>
  <c r="W13" i="13"/>
  <c r="U13" i="13"/>
  <c r="S13" i="13"/>
  <c r="R13" i="13"/>
  <c r="Q13" i="13"/>
  <c r="P13" i="13"/>
  <c r="O13" i="13"/>
  <c r="N13" i="13"/>
  <c r="M13" i="13"/>
  <c r="L13" i="13"/>
  <c r="K13" i="13"/>
  <c r="J13" i="13"/>
  <c r="Y12" i="13"/>
  <c r="X12" i="13"/>
  <c r="W12" i="13"/>
  <c r="U12" i="13"/>
  <c r="S12" i="13"/>
  <c r="R12" i="13"/>
  <c r="Q12" i="13"/>
  <c r="P12" i="13"/>
  <c r="O12" i="13"/>
  <c r="N12" i="13"/>
  <c r="M12" i="13"/>
  <c r="L12" i="13"/>
  <c r="K12" i="13"/>
  <c r="J12" i="13"/>
  <c r="Y11" i="13"/>
  <c r="X11" i="13"/>
  <c r="W11" i="13"/>
  <c r="U11" i="13"/>
  <c r="S11" i="13"/>
  <c r="R11" i="13"/>
  <c r="Q11" i="13"/>
  <c r="P11" i="13"/>
  <c r="O11" i="13"/>
  <c r="N11" i="13"/>
  <c r="M11" i="13"/>
  <c r="L11" i="13"/>
  <c r="K11" i="13"/>
  <c r="J11" i="13"/>
  <c r="Y10" i="13"/>
  <c r="X10" i="13"/>
  <c r="W10" i="13"/>
  <c r="U10" i="13"/>
  <c r="S10" i="13"/>
  <c r="R10" i="13"/>
  <c r="Q10" i="13"/>
  <c r="P10" i="13"/>
  <c r="O10" i="13"/>
  <c r="N10" i="13"/>
  <c r="M10" i="13"/>
  <c r="L10" i="13"/>
  <c r="K10" i="13"/>
  <c r="J10" i="13"/>
  <c r="Y9" i="13"/>
  <c r="X9" i="13"/>
  <c r="W9" i="13"/>
  <c r="U9" i="13"/>
  <c r="S9" i="13"/>
  <c r="R9" i="13"/>
  <c r="Q9" i="13"/>
  <c r="P9" i="13"/>
  <c r="O9" i="13"/>
  <c r="N9" i="13"/>
  <c r="M9" i="13"/>
  <c r="L9" i="13"/>
  <c r="K9" i="13"/>
  <c r="J9" i="13"/>
  <c r="Y8" i="13"/>
  <c r="X8" i="13"/>
  <c r="W8" i="13"/>
  <c r="U8" i="13"/>
  <c r="S8" i="13"/>
  <c r="R8" i="13"/>
  <c r="Q8" i="13"/>
  <c r="P8" i="13"/>
  <c r="O8" i="13"/>
  <c r="N8" i="13"/>
  <c r="M8" i="13"/>
  <c r="L8" i="13"/>
  <c r="K8" i="13"/>
  <c r="J8" i="13"/>
  <c r="Y7" i="13"/>
  <c r="X7" i="13"/>
  <c r="W7" i="13"/>
  <c r="U7" i="13"/>
  <c r="S7" i="13"/>
  <c r="R7" i="13"/>
  <c r="Q7" i="13"/>
  <c r="P7" i="13"/>
  <c r="O7" i="13"/>
  <c r="N7" i="13"/>
  <c r="M7" i="13"/>
  <c r="L7" i="13"/>
  <c r="K7" i="13"/>
  <c r="J7" i="13"/>
  <c r="B61" i="14" l="1"/>
  <c r="D61" i="14" s="1"/>
  <c r="B88" i="14" s="1"/>
  <c r="B65" i="14"/>
  <c r="D65" i="14" s="1"/>
  <c r="B98" i="14" s="1"/>
  <c r="B31" i="14"/>
  <c r="D31" i="14" s="1"/>
  <c r="B59" i="14"/>
  <c r="D59" i="14" s="1"/>
  <c r="B66" i="14"/>
  <c r="D66" i="14" s="1"/>
  <c r="B99" i="14" s="1"/>
  <c r="B54" i="14"/>
  <c r="D54" i="14" s="1"/>
  <c r="B89" i="14" s="1"/>
  <c r="B64" i="14"/>
  <c r="D64" i="14" s="1"/>
  <c r="B40" i="14"/>
  <c r="D40" i="14" s="1"/>
  <c r="B102" i="14" s="1"/>
  <c r="B62" i="14"/>
  <c r="D62" i="14" s="1"/>
  <c r="B42" i="14"/>
  <c r="D42" i="14" s="1"/>
  <c r="B82" i="14" s="1"/>
  <c r="B56" i="14"/>
  <c r="D56" i="14" s="1"/>
  <c r="B34" i="14"/>
  <c r="D34" i="14" s="1"/>
  <c r="B49" i="14"/>
  <c r="D49" i="14" s="1"/>
  <c r="B86" i="14" s="1"/>
  <c r="B37" i="14"/>
  <c r="D37" i="14" s="1"/>
  <c r="B47" i="14"/>
  <c r="D47" i="14" s="1"/>
  <c r="B41" i="14"/>
  <c r="D41" i="14" s="1"/>
  <c r="B81" i="14" s="1"/>
  <c r="B35" i="14"/>
  <c r="D35" i="14" s="1"/>
  <c r="B60" i="14"/>
  <c r="D60" i="14" s="1"/>
  <c r="B63" i="14"/>
  <c r="B38" i="14"/>
  <c r="D38" i="14" s="1"/>
  <c r="B58" i="14"/>
  <c r="D58" i="14" s="1"/>
  <c r="B45" i="14"/>
  <c r="D45" i="14" s="1"/>
  <c r="B83" i="14" s="1"/>
  <c r="B53" i="14"/>
  <c r="D53" i="14" s="1"/>
  <c r="B44" i="14"/>
  <c r="D44" i="14" s="1"/>
  <c r="B85" i="14" s="1"/>
  <c r="B36" i="14"/>
  <c r="D36" i="14" s="1"/>
  <c r="B57" i="14"/>
  <c r="D57" i="14" s="1"/>
  <c r="B32" i="14"/>
  <c r="D32" i="14" s="1"/>
  <c r="B50" i="14"/>
  <c r="D50" i="14" s="1"/>
  <c r="B43" i="14"/>
  <c r="D43" i="14" s="1"/>
  <c r="B52" i="14"/>
  <c r="D52" i="14" s="1"/>
  <c r="B33" i="14"/>
  <c r="D33" i="14" s="1"/>
  <c r="B48" i="14"/>
  <c r="D48" i="14" s="1"/>
  <c r="B55" i="14"/>
  <c r="D55" i="14" s="1"/>
  <c r="B46" i="14"/>
  <c r="D46" i="14" s="1"/>
  <c r="B76" i="14" s="1"/>
  <c r="B39" i="14"/>
  <c r="D39" i="14" s="1"/>
  <c r="B51" i="14"/>
  <c r="D51" i="14" s="1"/>
  <c r="N1" i="14"/>
  <c r="L1" i="14"/>
  <c r="Z1" i="14"/>
  <c r="I120" i="14"/>
  <c r="B23" i="14"/>
  <c r="D23" i="14" s="1"/>
  <c r="B22" i="14"/>
  <c r="D22" i="14" s="1"/>
  <c r="B19" i="14"/>
  <c r="D19" i="14" s="1"/>
  <c r="B24" i="14"/>
  <c r="D24" i="14" s="1"/>
  <c r="B21" i="14"/>
  <c r="D21" i="14" s="1"/>
  <c r="B18" i="14"/>
  <c r="D18" i="14" s="1"/>
  <c r="B20" i="14"/>
  <c r="D20" i="14" s="1"/>
  <c r="B16" i="14"/>
  <c r="B17" i="14"/>
  <c r="D17" i="14" s="1"/>
  <c r="R12" i="14"/>
  <c r="Q12" i="14"/>
  <c r="P1" i="14" s="1"/>
  <c r="T12" i="14"/>
  <c r="S12" i="14"/>
  <c r="Y4" i="13"/>
  <c r="X4" i="13"/>
  <c r="W4" i="13"/>
  <c r="U4" i="13"/>
  <c r="S4" i="13"/>
  <c r="R4" i="13"/>
  <c r="Q4" i="13"/>
  <c r="P4" i="13"/>
  <c r="O4" i="13"/>
  <c r="N4" i="13"/>
  <c r="M4" i="13"/>
  <c r="L4" i="13"/>
  <c r="K4" i="13"/>
  <c r="J4" i="13"/>
  <c r="Y4" i="1"/>
  <c r="X4" i="1"/>
  <c r="W4" i="1"/>
  <c r="U4" i="1"/>
  <c r="S4" i="1"/>
  <c r="B73" i="14" l="1"/>
  <c r="B101" i="14"/>
  <c r="B106" i="14"/>
  <c r="B87" i="14"/>
  <c r="B77" i="14"/>
  <c r="B104" i="14"/>
  <c r="B91" i="14"/>
  <c r="B103" i="14"/>
  <c r="B74" i="14"/>
  <c r="B92" i="14"/>
  <c r="B96" i="14"/>
  <c r="B93" i="14"/>
  <c r="B95" i="14"/>
  <c r="B90" i="14"/>
  <c r="B84" i="14"/>
  <c r="B79" i="14"/>
  <c r="B105" i="14"/>
  <c r="B75" i="14"/>
  <c r="B94" i="14"/>
  <c r="B80" i="14"/>
  <c r="B97" i="14"/>
  <c r="B100" i="14"/>
  <c r="R1" i="14"/>
  <c r="J120" i="14"/>
  <c r="D16" i="14"/>
  <c r="B25" i="14"/>
  <c r="D25" i="14" s="1"/>
  <c r="D63" i="14"/>
  <c r="B71" i="14" s="1"/>
  <c r="B67" i="14"/>
  <c r="D67" i="14" s="1"/>
  <c r="L3" i="13"/>
  <c r="S3" i="13"/>
  <c r="N3" i="13"/>
  <c r="J3" i="13"/>
  <c r="W12" i="14"/>
  <c r="V12" i="14"/>
  <c r="U12" i="14"/>
  <c r="T1" i="14" s="1"/>
  <c r="X12" i="14"/>
  <c r="R4" i="1"/>
  <c r="Q4" i="1"/>
  <c r="P4" i="1"/>
  <c r="O4" i="1"/>
  <c r="J4" i="1"/>
  <c r="B78" i="14" l="1"/>
  <c r="B72" i="14"/>
  <c r="V1" i="14"/>
  <c r="K120" i="14"/>
  <c r="Y12" i="14"/>
  <c r="X1" i="14" s="1"/>
  <c r="K4" i="1"/>
  <c r="L4" i="1"/>
  <c r="M4" i="1"/>
  <c r="N4" i="1"/>
  <c r="L120" i="14" l="1"/>
  <c r="M120" i="1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Jose</author>
  </authors>
  <commentList>
    <comment ref="L5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&lt;   37 Sem = Prematuro
&gt;= 37 Sem = Termino</t>
        </r>
      </text>
    </comment>
    <comment ref="N5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Macrosonico  &gt;=4000
Bueno    &gt;=2500  &lt;4000
Bajo       &gt;=1500 &lt; 2500
Muy Bajo &gt;=1000 &lt;1500
Extremo   &lt;1000
</t>
        </r>
      </text>
    </comment>
    <comment ref="S5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01-11 Niña
12-17 Adolescente
18-29 Joven
30-59 Adulto
60+   Adulto Mayor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Jose</author>
  </authors>
  <commentList>
    <comment ref="L5" authorId="0" shapeId="0" xr:uid="{CAD64AEF-6EFD-428C-A739-B31A9644FF72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&lt;   37 Sem = Prematuro
&gt;= 37 Sem = Termino</t>
        </r>
      </text>
    </comment>
    <comment ref="N5" authorId="0" shapeId="0" xr:uid="{6CD0FF38-40BD-4D4B-A267-A13616CE48EE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Macrosonico  &gt;=4000
Bueno    &gt;=2500  &lt;4000
Bajo       &gt;=1500 &lt; 2500
Muy Bajo &gt;=1000 &lt;1500
Extremo   &lt;1000
</t>
        </r>
      </text>
    </comment>
    <comment ref="S5" authorId="0" shapeId="0" xr:uid="{17F5EE36-559A-4FAC-9C41-A45D286A677C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01-11 Niña
12-17 Adolescente
18-29 Joven
30-59 Adulto
60+   Adulto Mayor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Jose</author>
  </authors>
  <commentList>
    <comment ref="L5" authorId="0" shapeId="0" xr:uid="{3A3ABFE6-9629-4BBB-84FA-F6B3332F3BFF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&lt;   37 Sem = Prematuro
&gt;= 37 Sem = Termino</t>
        </r>
      </text>
    </comment>
    <comment ref="N5" authorId="0" shapeId="0" xr:uid="{E13F45E9-C9F1-478D-9A2D-C6DE7DB48AE2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Macrosonico  &gt;=4000
Bueno    &gt;=2500  &lt;4000
Bajo       &gt;=1500 &lt; 2500
Muy Bajo &gt;=1000 &lt;1500
Extremo   &lt;1000
</t>
        </r>
      </text>
    </comment>
    <comment ref="S5" authorId="0" shapeId="0" xr:uid="{655E6EF7-D93E-4AD0-9CB6-AE1AD7F21F40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01-11 Niña
12-17 Adolescente
18-29 Joven
30-59 Adulto
60+   Adulto Mayor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Jose</author>
  </authors>
  <commentList>
    <comment ref="L5" authorId="0" shapeId="0" xr:uid="{4A20B539-CE44-4491-9403-B37EE0CB03B8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&lt;   37 Sem = Prematuro
&gt;= 37 Sem = Termino</t>
        </r>
      </text>
    </comment>
    <comment ref="N5" authorId="0" shapeId="0" xr:uid="{08056CF7-0DDD-458B-9D7E-86CD5884B76E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Macrosonico  &gt;=4000
Bueno    &gt;=2500  &lt;4000
Bajo       &gt;=1500 &lt; 2500
Muy Bajo &gt;=1000 &lt;1500
Extremo   &lt;1000
</t>
        </r>
      </text>
    </comment>
    <comment ref="S5" authorId="0" shapeId="0" xr:uid="{C4256BE0-E187-4B96-AB2A-FBC4F3DCEA28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01-11 Niña
12-17 Adolescente
18-29 Joven
30-59 Adulto
60+   Adulto Mayor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Jose</author>
  </authors>
  <commentList>
    <comment ref="L5" authorId="0" shapeId="0" xr:uid="{00000000-0006-0000-0C00-000001000000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&lt;   37 Sem = Prematuro
&gt;= 37 Sem = Termino</t>
        </r>
      </text>
    </comment>
    <comment ref="N5" authorId="0" shapeId="0" xr:uid="{00000000-0006-0000-0C00-000002000000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Macrosonico  &gt;=4000
Bueno    &gt;=2500  &lt;4000
Bajo       &gt;=1500 &lt; 2500
Muy Bajo &gt;=1000 &lt;1500
Extremo   &lt;1000
</t>
        </r>
      </text>
    </comment>
    <comment ref="S5" authorId="0" shapeId="0" xr:uid="{00000000-0006-0000-0C00-000003000000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01-11 Niña
12-17 Adolescente
18-29 Joven
30-59 Adulto
60+   Adulto Mayor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Jose</author>
  </authors>
  <commentList>
    <comment ref="A24" authorId="0" shapeId="0" xr:uid="{00000000-0006-0000-0D00-000001000000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Hospitales,Clinicas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Jose</author>
  </authors>
  <commentList>
    <comment ref="J1" authorId="0" shapeId="0" xr:uid="{20793F8E-242B-45D0-A5E9-C95977152172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                  </t>
        </r>
        <r>
          <rPr>
            <u/>
            <sz val="9"/>
            <color indexed="81"/>
            <rFont val="Tahoma"/>
            <family val="2"/>
          </rPr>
          <t>Primer nivel de atención:</t>
        </r>
        <r>
          <rPr>
            <sz val="9"/>
            <color indexed="81"/>
            <rFont val="Tahoma"/>
            <family val="2"/>
          </rPr>
          <t xml:space="preserve">
Categoría I-1. Puesto de salud, posta de salud o consultorio con profesionales de salud no médicos.
Categoría I-2. Puesto de salud o posta de salud (con médico). Además de los consultorios médicos (con médicos con o sin especialidad).
Categoría I-3. Corresponde a los centros de salud, centros médicos, centros médicos especializados y policlínicos.
Categoría I-4. Agrupan los centros de salud y los centros médicos con camas de internamiento.
                    </t>
        </r>
        <r>
          <rPr>
            <u/>
            <sz val="9"/>
            <color indexed="81"/>
            <rFont val="Tahoma"/>
            <family val="2"/>
          </rPr>
          <t>Segundo nivel de atención</t>
        </r>
        <r>
          <rPr>
            <sz val="9"/>
            <color indexed="81"/>
            <rFont val="Tahoma"/>
            <family val="2"/>
          </rPr>
          <t xml:space="preserve">:
Categoría II-1. El conjunto de hospitales y clínicas de atención general.
Categoría II-2. Corresponde a los hospitales y clínicas con mayor especialización.
Categoría II-E. Agrupan a los hospitales y clínicas dedicados a la atención especializada.
                   </t>
        </r>
        <r>
          <rPr>
            <u/>
            <sz val="9"/>
            <color indexed="81"/>
            <rFont val="Tahoma"/>
            <family val="2"/>
          </rPr>
          <t>Tercer nivel de atención:</t>
        </r>
        <r>
          <rPr>
            <sz val="9"/>
            <color indexed="81"/>
            <rFont val="Tahoma"/>
            <family val="2"/>
          </rPr>
          <t xml:space="preserve">
Categoría III-1. Agrupan los hospitales y clínicas de atención general con mayores unidades productoras de servicios de salud.
Categoría III-E. Agrupan los hospitales y clínicas de atención general con mayores unidades productoras de servicios de salud y servicios en general.
Categoría III-2. Corresponden a los institutos especializados.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Jose</author>
  </authors>
  <commentList>
    <comment ref="L5" authorId="0" shapeId="0" xr:uid="{E2B86C40-EC2C-4CCF-8149-DDD0F75317CE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&lt;   37 Sem = Prematuro
&gt;= 37 Sem = Termino</t>
        </r>
      </text>
    </comment>
    <comment ref="N5" authorId="0" shapeId="0" xr:uid="{ADCD1D20-499A-45B9-89E3-DB87727076D0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Macrosonico  &gt;=4000
Bueno    &gt;=2500  &lt;4000
Bajo       &gt;=1500 &lt; 2500
Muy Bajo &gt;=1000 &lt;1500
Extremo   &lt;1000
</t>
        </r>
      </text>
    </comment>
    <comment ref="S5" authorId="0" shapeId="0" xr:uid="{ACEEBBF9-9ACA-41BC-9F90-6B40B824F4DA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01-11 Niña
12-17 Adolescente
18-29 Joven
30-59 Adulto
60+   Adulto Mayor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Jose</author>
  </authors>
  <commentList>
    <comment ref="L5" authorId="0" shapeId="0" xr:uid="{ED258328-261F-4C13-B19A-1C21C962004F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&lt;   37 Sem = Prematuro
&gt;= 37 Sem = Termino</t>
        </r>
      </text>
    </comment>
    <comment ref="N5" authorId="0" shapeId="0" xr:uid="{D681592A-4011-46B1-97BE-85A5C40EC6EF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Macrosonico  &gt;=4000
Bueno    &gt;=2500  &lt;4000
Bajo       &gt;=1500 &lt; 2500
Muy Bajo &gt;=1000 &lt;1500
Extremo   &lt;1000
</t>
        </r>
      </text>
    </comment>
    <comment ref="S5" authorId="0" shapeId="0" xr:uid="{8AA26451-7AB0-4223-8348-4695193B51E5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01-11 Niña
12-17 Adolescente
18-29 Joven
30-59 Adulto
60+   Adulto Mayor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Jose</author>
  </authors>
  <commentList>
    <comment ref="L5" authorId="0" shapeId="0" xr:uid="{507C4F46-516B-4490-9139-37D0D00E845C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&lt;   37 Sem = Prematuro
&gt;= 37 Sem = Termino</t>
        </r>
      </text>
    </comment>
    <comment ref="N5" authorId="0" shapeId="0" xr:uid="{C90F6952-7BCE-431C-8A10-CF14A6FA25DB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Macrosonico  &gt;=4000
Bueno    &gt;=2500  &lt;4000
Bajo       &gt;=1500 &lt; 2500
Muy Bajo &gt;=1000 &lt;1500
Extremo   &lt;1000
</t>
        </r>
      </text>
    </comment>
    <comment ref="S5" authorId="0" shapeId="0" xr:uid="{22E5DD27-2436-4F88-9121-E1530DD6AB07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01-11 Niña
12-17 Adolescente
18-29 Joven
30-59 Adulto
60+   Adulto Mayor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Jose</author>
  </authors>
  <commentList>
    <comment ref="L5" authorId="0" shapeId="0" xr:uid="{01481A84-D07C-4FA7-936F-4E87F0E9DAAD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&lt;   37 Sem = Prematuro
&gt;= 37 Sem = Termino</t>
        </r>
      </text>
    </comment>
    <comment ref="N5" authorId="0" shapeId="0" xr:uid="{BE0B50E8-59D2-4207-BABA-06F548522C06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Macrosonico  &gt;=4000
Bueno    &gt;=2500  &lt;4000
Bajo       &gt;=1500 &lt; 2500
Muy Bajo &gt;=1000 &lt;1500
Extremo   &lt;1000
</t>
        </r>
      </text>
    </comment>
    <comment ref="S5" authorId="0" shapeId="0" xr:uid="{10736327-AD6F-4931-9C5F-46EB89D47985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01-11 Niña
12-17 Adolescente
18-29 Joven
30-59 Adulto
60+   Adulto Mayor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Jose</author>
  </authors>
  <commentList>
    <comment ref="L5" authorId="0" shapeId="0" xr:uid="{69529B3E-CF5E-46BC-A894-A8D83479BABC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&lt;   37 Sem = Prematuro
&gt;= 37 Sem = Termino</t>
        </r>
      </text>
    </comment>
    <comment ref="N5" authorId="0" shapeId="0" xr:uid="{373B1624-57D1-4FB8-B37A-E0D81028F187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Macrosonico  &gt;=4000
Bueno    &gt;=2500  &lt;4000
Bajo       &gt;=1500 &lt; 2500
Muy Bajo &gt;=1000 &lt;1500
Extremo   &lt;1000
</t>
        </r>
      </text>
    </comment>
    <comment ref="S5" authorId="0" shapeId="0" xr:uid="{9FCBBAC7-918F-456D-BC59-D2776A04516F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01-11 Niña
12-17 Adolescente
18-29 Joven
30-59 Adulto
60+   Adulto Mayor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Jose</author>
  </authors>
  <commentList>
    <comment ref="L5" authorId="0" shapeId="0" xr:uid="{92D863AC-06AB-460F-B21C-5A27F4C55D34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&lt;   37 Sem = Prematuro
&gt;= 37 Sem = Termino</t>
        </r>
      </text>
    </comment>
    <comment ref="N5" authorId="0" shapeId="0" xr:uid="{15AF9BFB-9E42-4009-BDF7-A62AD92FEB0A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Macrosonico  &gt;=4000
Bueno    &gt;=2500  &lt;4000
Bajo       &gt;=1500 &lt; 2500
Muy Bajo &gt;=1000 &lt;1500
Extremo   &lt;1000
</t>
        </r>
      </text>
    </comment>
    <comment ref="S5" authorId="0" shapeId="0" xr:uid="{D84B51ED-3C67-4BA2-B6DA-43D49572A4E9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01-11 Niña
12-17 Adolescente
18-29 Joven
30-59 Adulto
60+   Adulto Mayor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Jose</author>
  </authors>
  <commentList>
    <comment ref="L5" authorId="0" shapeId="0" xr:uid="{8432607E-8E9D-4CAC-AC98-7B3E74AAF43F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&lt;   37 Sem = Prematuro
&gt;= 37 Sem = Termino</t>
        </r>
      </text>
    </comment>
    <comment ref="N5" authorId="0" shapeId="0" xr:uid="{89DD503E-2C84-48A3-B337-609E68DBD547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Macrosonico  &gt;=4000
Bueno    &gt;=2500  &lt;4000
Bajo       &gt;=1500 &lt; 2500
Muy Bajo &gt;=1000 &lt;1500
Extremo   &lt;1000
</t>
        </r>
      </text>
    </comment>
    <comment ref="S5" authorId="0" shapeId="0" xr:uid="{BC9E5F88-E129-41C9-B439-AE153EF0BBF6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01-11 Niña
12-17 Adolescente
18-29 Joven
30-59 Adulto
60+   Adulto Mayor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Jose</author>
  </authors>
  <commentList>
    <comment ref="L5" authorId="0" shapeId="0" xr:uid="{68D85698-A14D-4D97-A4DA-DE19E58D8FF7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&lt;   37 Sem = Prematuro
&gt;= 37 Sem = Termino</t>
        </r>
      </text>
    </comment>
    <comment ref="N5" authorId="0" shapeId="0" xr:uid="{8AD172AA-E464-446A-B8BD-932BF2A27983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Macrosonico  &gt;=4000
Bueno    &gt;=2500  &lt;4000
Bajo       &gt;=1500 &lt; 2500
Muy Bajo &gt;=1000 &lt;1500
Extremo   &lt;1000
</t>
        </r>
      </text>
    </comment>
    <comment ref="S5" authorId="0" shapeId="0" xr:uid="{3EBFB426-F06B-42F4-B67D-865B07D41D6D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01-11 Niña
12-17 Adolescente
18-29 Joven
30-59 Adulto
60+   Adulto Mayor</t>
        </r>
      </text>
    </comment>
  </commentList>
</comments>
</file>

<file path=xl/sharedStrings.xml><?xml version="1.0" encoding="utf-8"?>
<sst xmlns="http://schemas.openxmlformats.org/spreadsheetml/2006/main" count="82224" uniqueCount="1368">
  <si>
    <t>Nombre_Establecimiento</t>
  </si>
  <si>
    <t>Red</t>
  </si>
  <si>
    <t>MicroRed</t>
  </si>
  <si>
    <t>Provincia</t>
  </si>
  <si>
    <t>Distrito</t>
  </si>
  <si>
    <t>LORETO</t>
  </si>
  <si>
    <t>MAYNAS</t>
  </si>
  <si>
    <t>IQUITOS</t>
  </si>
  <si>
    <t>I-1</t>
  </si>
  <si>
    <t>I-3</t>
  </si>
  <si>
    <t>PIURA</t>
  </si>
  <si>
    <t>CHIMBOTE</t>
  </si>
  <si>
    <t>LEONCIO PRADO</t>
  </si>
  <si>
    <t>I-2</t>
  </si>
  <si>
    <t>UCAYALI</t>
  </si>
  <si>
    <t>CONTAMANA</t>
  </si>
  <si>
    <t>INTUTO</t>
  </si>
  <si>
    <t>TIGRE</t>
  </si>
  <si>
    <t>ALTO AMAZONAS</t>
  </si>
  <si>
    <t>YURIMAGUAS</t>
  </si>
  <si>
    <t>SAN JUAN BAUTISTA</t>
  </si>
  <si>
    <t>II-2</t>
  </si>
  <si>
    <t>PUNCHANA</t>
  </si>
  <si>
    <t>III-1</t>
  </si>
  <si>
    <t>MAYNAS CIUDAD</t>
  </si>
  <si>
    <t>IQUITOS NORTE</t>
  </si>
  <si>
    <t>ALTO NANAY</t>
  </si>
  <si>
    <t>DIAMANTE AZUL</t>
  </si>
  <si>
    <t>I-4</t>
  </si>
  <si>
    <t>TUPAC AMARU DE IQUITOS</t>
  </si>
  <si>
    <t>SAN ANTONIO DE IQUITOS</t>
  </si>
  <si>
    <t>1RO. DE ENERO</t>
  </si>
  <si>
    <t>VARGAS GUERRA</t>
  </si>
  <si>
    <t>MANACAMIRI</t>
  </si>
  <si>
    <t>FERNANDO LORES</t>
  </si>
  <si>
    <t>BELLAVISTA NANAY</t>
  </si>
  <si>
    <t>BARRIO FLORIDO</t>
  </si>
  <si>
    <t>SANTA MARIA DEL OJEAL</t>
  </si>
  <si>
    <t>SANTA CLARA DEL OJEAL</t>
  </si>
  <si>
    <t>SARGENTO LORES</t>
  </si>
  <si>
    <t>PICURO YACU</t>
  </si>
  <si>
    <t>BELEN</t>
  </si>
  <si>
    <t>CARDOZO</t>
  </si>
  <si>
    <t>SAN JUAN DE MIRAFLORES</t>
  </si>
  <si>
    <t>IQUITOS SUR</t>
  </si>
  <si>
    <t>PROGRESO DE SAN JUAN BAUTISTA</t>
  </si>
  <si>
    <t>AMERICA DE SAN JUAN BAUTISTA</t>
  </si>
  <si>
    <t>RUMOCOCHA</t>
  </si>
  <si>
    <t>SANTA CLARA DE NANAY</t>
  </si>
  <si>
    <t>SANTO TOMAS DE SAN JUAN DE BAUTISTA</t>
  </si>
  <si>
    <t>ZUNGAROCOCHA</t>
  </si>
  <si>
    <t>QUISTOCOCHA</t>
  </si>
  <si>
    <t>MORALILLO</t>
  </si>
  <si>
    <t>SAN PABLO DE CUYANA</t>
  </si>
  <si>
    <t>TAMSHIYACU</t>
  </si>
  <si>
    <t>MAYNAS PERIFERIE</t>
  </si>
  <si>
    <t>SANTA ANA DE MUYUY</t>
  </si>
  <si>
    <t>DOS DE MAYO DE FERNANDO LORES</t>
  </si>
  <si>
    <t>AUCAYO</t>
  </si>
  <si>
    <t>ESPERANZA TAHUAYO</t>
  </si>
  <si>
    <t>MANGUA DE FERNANDO LORES</t>
  </si>
  <si>
    <t>NUEVO PROGRESO</t>
  </si>
  <si>
    <t>YACAPANA I ZONA</t>
  </si>
  <si>
    <t>NUEVO VALENTIN</t>
  </si>
  <si>
    <t>SAN SALVADOR DE OMAGUAS</t>
  </si>
  <si>
    <t>MUNICHS - RIO ITAYA</t>
  </si>
  <si>
    <t>SAN ANTONIO - RIO ITAYA</t>
  </si>
  <si>
    <t>6 DE OCTUBRE</t>
  </si>
  <si>
    <t>SOLEDAD DE VILLA BELEN</t>
  </si>
  <si>
    <t>ANGAMOS</t>
  </si>
  <si>
    <t>REQUENA</t>
  </si>
  <si>
    <t>YAQUERANA</t>
  </si>
  <si>
    <t>INDIANA</t>
  </si>
  <si>
    <t>MAZAN</t>
  </si>
  <si>
    <t>MANITI I ZONA</t>
  </si>
  <si>
    <t>SANTA CECILIA</t>
  </si>
  <si>
    <t>YANAYACU BOMBONAJE</t>
  </si>
  <si>
    <t>VAINILLA</t>
  </si>
  <si>
    <t>SINCHICUY</t>
  </si>
  <si>
    <t>FRANCISCO DE ORELLANA</t>
  </si>
  <si>
    <t>LAS AMAZONAS</t>
  </si>
  <si>
    <t>SANTA MARIA DE MARUPA</t>
  </si>
  <si>
    <t>ORAN</t>
  </si>
  <si>
    <t>YANASHI</t>
  </si>
  <si>
    <t>TAMANCO</t>
  </si>
  <si>
    <t>HOSPITAL II-1 SANTA CLOTILDE</t>
  </si>
  <si>
    <t>SANTA CLOTILDE</t>
  </si>
  <si>
    <t>NAPO</t>
  </si>
  <si>
    <t>II-1</t>
  </si>
  <si>
    <t>NEGRO URCO</t>
  </si>
  <si>
    <t>TACSHA CURARAY</t>
  </si>
  <si>
    <t>CAMPO SERIO</t>
  </si>
  <si>
    <t>TORRES CAUSANA</t>
  </si>
  <si>
    <t>ANGOTEROS</t>
  </si>
  <si>
    <t>TEMPESTAD</t>
  </si>
  <si>
    <t>SAN ANTONIO DE CACAO</t>
  </si>
  <si>
    <t>RAMON CASTILLA</t>
  </si>
  <si>
    <t>CABALLO COCHA</t>
  </si>
  <si>
    <t>MARISCAL RAMON CASTILLA</t>
  </si>
  <si>
    <t>PUTUMAYO</t>
  </si>
  <si>
    <t>EL ALAMO</t>
  </si>
  <si>
    <t>YAGUAS</t>
  </si>
  <si>
    <t>REMANSO</t>
  </si>
  <si>
    <t>BETANIA</t>
  </si>
  <si>
    <t>LA FLORIDA</t>
  </si>
  <si>
    <t>SAN PEDRO DE TOTOYA</t>
  </si>
  <si>
    <t>FLOR DE AGOSTO</t>
  </si>
  <si>
    <t>ROSA PANDURO</t>
  </si>
  <si>
    <t>SANTA MERCEDES</t>
  </si>
  <si>
    <t>BELLAVISTA DE TENIENTE MANUEL CLAVERO</t>
  </si>
  <si>
    <t>TENIENTE MANUEL CLAVERO</t>
  </si>
  <si>
    <t>TRES FRONTERAS</t>
  </si>
  <si>
    <t>NUEVA ESPERANZA DE TENIENTE MANUEL CLAVERO</t>
  </si>
  <si>
    <t>NAUTA</t>
  </si>
  <si>
    <t>SAN JOAQUIN DE OMAGUAS</t>
  </si>
  <si>
    <t>PALIZADA</t>
  </si>
  <si>
    <t>SANTA FE</t>
  </si>
  <si>
    <t>GRAU</t>
  </si>
  <si>
    <t>SAN REGIS</t>
  </si>
  <si>
    <t>SANTA RITA DE CASTILLA</t>
  </si>
  <si>
    <t>PARINARI</t>
  </si>
  <si>
    <t>SANTA ISABEL DE YUMBATURO</t>
  </si>
  <si>
    <t>SANTA ROSA DE LAGARTO</t>
  </si>
  <si>
    <t>LIBERTAD DEL TIGRE</t>
  </si>
  <si>
    <t>PAICHE PLAYA</t>
  </si>
  <si>
    <t>12 DE OCTUBRE</t>
  </si>
  <si>
    <t>VILLA TROMPETEROS</t>
  </si>
  <si>
    <t>VILLA TROMPETERO</t>
  </si>
  <si>
    <t>TROMPETEROS</t>
  </si>
  <si>
    <t>PAMPA HERMOSA DE TROMPETEROS</t>
  </si>
  <si>
    <t>PROVIDENCIA</t>
  </si>
  <si>
    <t>MAYPUCO</t>
  </si>
  <si>
    <t>URARINAS</t>
  </si>
  <si>
    <t>NUEVA ESPERANZA DE URARINAS</t>
  </si>
  <si>
    <t>CONCORDIA</t>
  </si>
  <si>
    <t>REFORMA</t>
  </si>
  <si>
    <t>PEVAS</t>
  </si>
  <si>
    <t>PEBAS</t>
  </si>
  <si>
    <t>HUANTA</t>
  </si>
  <si>
    <t>PUCAURQUILLO</t>
  </si>
  <si>
    <t>BRILLO NUEVO</t>
  </si>
  <si>
    <t>SAN FRANCISCO DE PEVAS</t>
  </si>
  <si>
    <t>CABALLOCOCHA</t>
  </si>
  <si>
    <t>ISLA DEL TIGRE</t>
  </si>
  <si>
    <t>CUSHILLOCOCHA</t>
  </si>
  <si>
    <t>BELLAVISTA CALLARU</t>
  </si>
  <si>
    <t>ISLANDIA</t>
  </si>
  <si>
    <t>SAN PABLO</t>
  </si>
  <si>
    <t>SANTA ELENA DE IMAZA</t>
  </si>
  <si>
    <t>ISLANDIA DEL YAVARI</t>
  </si>
  <si>
    <t>YAVARI</t>
  </si>
  <si>
    <t>BUEN SUCESO</t>
  </si>
  <si>
    <t>SANTA TERESA</t>
  </si>
  <si>
    <t>NUEVA ESPERANZA DEL YAVARI</t>
  </si>
  <si>
    <t>SANTA ELENA</t>
  </si>
  <si>
    <t>ALTO TAPICHE</t>
  </si>
  <si>
    <t>FATIMA</t>
  </si>
  <si>
    <t>SAN ANTONIO DE FORTALEZA</t>
  </si>
  <si>
    <t>FLOR DE PUNGA</t>
  </si>
  <si>
    <t>SAN MARTIN CAPELO</t>
  </si>
  <si>
    <t>CAPELO</t>
  </si>
  <si>
    <t>HUATAPI</t>
  </si>
  <si>
    <t>SINTICO</t>
  </si>
  <si>
    <t>EMILIO SAN MARTIN</t>
  </si>
  <si>
    <t>TAMANCO VIEJO</t>
  </si>
  <si>
    <t>GENARO HERRERA</t>
  </si>
  <si>
    <t>JENARO HERRERA</t>
  </si>
  <si>
    <t>SAN ROQUE DE MAQUIA</t>
  </si>
  <si>
    <t>MAQUIA</t>
  </si>
  <si>
    <t>ARICA VIEJO</t>
  </si>
  <si>
    <t>NUEVO JUNIN</t>
  </si>
  <si>
    <t>PIURI ISLA</t>
  </si>
  <si>
    <t>NUEVO SAN JOSE</t>
  </si>
  <si>
    <t>NUEVO LIBERAL</t>
  </si>
  <si>
    <t>VICTORIA</t>
  </si>
  <si>
    <t>BOLIVAR DEL MAQUIA</t>
  </si>
  <si>
    <t>PUINAHUA</t>
  </si>
  <si>
    <t>SAN CARLOS DEL PUINAHUA</t>
  </si>
  <si>
    <t>HUACRACHIRO</t>
  </si>
  <si>
    <t>HUARMI ISLA</t>
  </si>
  <si>
    <t>GALICIA</t>
  </si>
  <si>
    <t>YUCURUCHI</t>
  </si>
  <si>
    <t>SAQUENA</t>
  </si>
  <si>
    <t>SAPUENA</t>
  </si>
  <si>
    <t>BAGAZAN DE SAPUENA</t>
  </si>
  <si>
    <t>EL SOL</t>
  </si>
  <si>
    <t>CURINGA</t>
  </si>
  <si>
    <t>SOPLIN</t>
  </si>
  <si>
    <t>CAPANAHUA</t>
  </si>
  <si>
    <t>SAN PEDRO</t>
  </si>
  <si>
    <t>TAPICHE</t>
  </si>
  <si>
    <t>IBERIA</t>
  </si>
  <si>
    <t>SARAYACU</t>
  </si>
  <si>
    <t>HOSPITAL II-I  CONTAMANA</t>
  </si>
  <si>
    <t>HOLANDA</t>
  </si>
  <si>
    <t>INAHUAYA</t>
  </si>
  <si>
    <t>PADRE MARQUEZ</t>
  </si>
  <si>
    <t>ROHABOYA</t>
  </si>
  <si>
    <t>PAHOYAN</t>
  </si>
  <si>
    <t>PAMPA HERMOSA</t>
  </si>
  <si>
    <t>LA PEDRERA</t>
  </si>
  <si>
    <t>MONTE BELLO</t>
  </si>
  <si>
    <t>NUEVO DOS DE MAYO</t>
  </si>
  <si>
    <t>BALSAPUERTO</t>
  </si>
  <si>
    <t>VISTA ALEGRE DE BALSAPUERTO</t>
  </si>
  <si>
    <t>JEBEROS</t>
  </si>
  <si>
    <t>LAGUNAS</t>
  </si>
  <si>
    <t>BARRANCA</t>
  </si>
  <si>
    <t>SANTA CRUZ</t>
  </si>
  <si>
    <t>TENIENTE CESAR LOPEZ ROJAS</t>
  </si>
  <si>
    <t>HOSPITAL SANTA GEMA DE  YURIMAGUAS</t>
  </si>
  <si>
    <t>COTOYACU</t>
  </si>
  <si>
    <t>CAHUAPANAS</t>
  </si>
  <si>
    <t>BARRANQUITA DE CAHUAPANAS</t>
  </si>
  <si>
    <t>SAN MIGUEL</t>
  </si>
  <si>
    <t>PALMICHE</t>
  </si>
  <si>
    <t>KAUPAN</t>
  </si>
  <si>
    <t>MANSERICHE</t>
  </si>
  <si>
    <t>BORJA</t>
  </si>
  <si>
    <t>FELIX FLORES</t>
  </si>
  <si>
    <t>SACHA PAPA</t>
  </si>
  <si>
    <t>ATAHUALPA</t>
  </si>
  <si>
    <t>MORONA</t>
  </si>
  <si>
    <t>PUERTO ALEGRIA DE MORONA</t>
  </si>
  <si>
    <t>PIJUAYAL</t>
  </si>
  <si>
    <t>CABALLITO</t>
  </si>
  <si>
    <t>SAN JUAN DEL MORONA</t>
  </si>
  <si>
    <t>PANINTZA</t>
  </si>
  <si>
    <t>SHINGUITO</t>
  </si>
  <si>
    <t>NUEVO ANDOAS</t>
  </si>
  <si>
    <t>ANDOAS</t>
  </si>
  <si>
    <t>ANDOAS VIEJO</t>
  </si>
  <si>
    <t>PASTAZA</t>
  </si>
  <si>
    <t>SABALOYACU</t>
  </si>
  <si>
    <t>WASHIENTZA</t>
  </si>
  <si>
    <t>NUEVO PROGRESO - HUITOYACU</t>
  </si>
  <si>
    <t>NUEVA YARINA</t>
  </si>
  <si>
    <t>UWIJINT</t>
  </si>
  <si>
    <t>SAN JOSE DE LUPUNA</t>
  </si>
  <si>
    <t>CENTRO FUERTE</t>
  </si>
  <si>
    <t>SAN ANTONIO DE PINTUYACU</t>
  </si>
  <si>
    <t>SERAFIN FILOMENO</t>
  </si>
  <si>
    <t>BUENAS LOMAS</t>
  </si>
  <si>
    <t>HUAMAN URCO</t>
  </si>
  <si>
    <t>MANGUA DEL MAZAN</t>
  </si>
  <si>
    <t>SAN FRANCISCO DE BUEN PASO</t>
  </si>
  <si>
    <t>LIBERTAD - RIO MAZAN</t>
  </si>
  <si>
    <t>SAN LUIS DE TACSHA CURARAY</t>
  </si>
  <si>
    <t>RUMI TUMI</t>
  </si>
  <si>
    <t>ANGUSILLA</t>
  </si>
  <si>
    <t>SAN JOSE DE SARAMURO</t>
  </si>
  <si>
    <t>SAN ANTONIO - BAJO AMAZONAS</t>
  </si>
  <si>
    <t>SANTA ROSA DE RAMON CASTILLA</t>
  </si>
  <si>
    <t>PUERTO ALEGRIA DE RAMON CASTILLA</t>
  </si>
  <si>
    <t>CAROCURAHUAYTE</t>
  </si>
  <si>
    <t>MIGUEL GRAU</t>
  </si>
  <si>
    <t>TZEKUNZA</t>
  </si>
  <si>
    <t>NUEVO PORVENIR</t>
  </si>
  <si>
    <t>SAN ISIDRO</t>
  </si>
  <si>
    <t>SINCHI ROCA</t>
  </si>
  <si>
    <t>SAN FELIPE</t>
  </si>
  <si>
    <t>NUEVO SAN MARTIN</t>
  </si>
  <si>
    <t>NUEVO PEVAS</t>
  </si>
  <si>
    <t>CARACHAMA</t>
  </si>
  <si>
    <t>MODELO</t>
  </si>
  <si>
    <t>PANGUANA II ZONA</t>
  </si>
  <si>
    <t>NUEVO JERUSALEN</t>
  </si>
  <si>
    <t>CHAPIS</t>
  </si>
  <si>
    <t>DOMINGO COCHA - RIMACHI</t>
  </si>
  <si>
    <t>LOS DELFINES</t>
  </si>
  <si>
    <t>SHOROYA NUEVO</t>
  </si>
  <si>
    <t>VILLA BUEN PASTOR</t>
  </si>
  <si>
    <t>SAN RAMON DE SINAR</t>
  </si>
  <si>
    <t>LUPUNA</t>
  </si>
  <si>
    <t>ANGORA</t>
  </si>
  <si>
    <t>NUEVO LIBERTAD</t>
  </si>
  <si>
    <t>SAN PEDRO DE MANATI</t>
  </si>
  <si>
    <t>YANKUNTICH</t>
  </si>
  <si>
    <t>NEW YORK</t>
  </si>
  <si>
    <t>PUNTO ALEGRE</t>
  </si>
  <si>
    <t>CANTA GALLO</t>
  </si>
  <si>
    <t>BELEN DE TROMPETEROS</t>
  </si>
  <si>
    <t>POSTA MEDICA ESSALUD CONTAMANA</t>
  </si>
  <si>
    <t>SAN JOSE DE COCHIQUINAS</t>
  </si>
  <si>
    <t>HOSPITAL REGIONAL FAP DEL ORIENTE</t>
  </si>
  <si>
    <t>POLICLINICO P.N.P. IQUITOS</t>
  </si>
  <si>
    <t>CAP II SAN JUAN BAUTISTA</t>
  </si>
  <si>
    <t>CENTRO DE ATENCION PRIMARIA III PUNCHANA</t>
  </si>
  <si>
    <t>CENTRO DE ATENCION PRIMARIA II NAUTA</t>
  </si>
  <si>
    <t>CAP II REQUENA</t>
  </si>
  <si>
    <t>CAP III IQUITOS</t>
  </si>
  <si>
    <t>HOSPITAL III IQUITOS</t>
  </si>
  <si>
    <t>CENTRO DE ATENCION PRIMARIA II CABALLOCOCHA</t>
  </si>
  <si>
    <t>TRUENO COCHA</t>
  </si>
  <si>
    <t>INCA ROCA</t>
  </si>
  <si>
    <t>CLINICA ADVENTISTA ANA STAHL</t>
  </si>
  <si>
    <t>PUINAHUA BAJO NAPO</t>
  </si>
  <si>
    <t>B.A.P. CORRIENTES</t>
  </si>
  <si>
    <t>B.A.P. AMAZONAS</t>
  </si>
  <si>
    <t>B.A.P. UCAYALI</t>
  </si>
  <si>
    <t>B.A.P. PASTAZA</t>
  </si>
  <si>
    <t>CLINICA YANAMONO</t>
  </si>
  <si>
    <t>SAN JUAN DE PAVAYACU</t>
  </si>
  <si>
    <t>BARRANQUILLO - CHAPURI</t>
  </si>
  <si>
    <t>CANAAN DEL CHIRIYACU</t>
  </si>
  <si>
    <t>SANTA ISABEL DE COPAL</t>
  </si>
  <si>
    <t>VISTA ALEGRE DE EL ALTO TIGRE</t>
  </si>
  <si>
    <t>BOCA DEL COPAL DEL RIO CORRIENTES</t>
  </si>
  <si>
    <t>VALENCIA</t>
  </si>
  <si>
    <t>JOSE OLAYA DEL RIO CORRIENTES</t>
  </si>
  <si>
    <t>ESSALUD - HOSPITAL I YURIMAGUAS</t>
  </si>
  <si>
    <t>SANTA RITA DE NANAY</t>
  </si>
  <si>
    <t>TUCUNARE</t>
  </si>
  <si>
    <t>CAP I SAN ANTONIO DEL ESTRECHO</t>
  </si>
  <si>
    <t>PIAS PUTUMAYO I</t>
  </si>
  <si>
    <t>PIAS PUTUMAYO II</t>
  </si>
  <si>
    <t>AISPED TIGRE</t>
  </si>
  <si>
    <t>AISPED REQUENA</t>
  </si>
  <si>
    <t>PIAS NAPO</t>
  </si>
  <si>
    <t>AISPED ANGAMOS</t>
  </si>
  <si>
    <t>PIAS MORONA</t>
  </si>
  <si>
    <t>AISPED LORETO NAUTA</t>
  </si>
  <si>
    <t>AISPED UCAYALI</t>
  </si>
  <si>
    <t>CENTRO DE SALUD COMUNITARIO UKA YAKI TSA WA</t>
  </si>
  <si>
    <t>CENTRO DE SALUD MENTAL COMUNITARIO CARDOZO</t>
  </si>
  <si>
    <t>BELEN DEL RIO TIGRE</t>
  </si>
  <si>
    <t>CERITS-SAN JUAN</t>
  </si>
  <si>
    <t>CENTRO  DE SALUD MENTAL COMUNITARIO IQUITOS</t>
  </si>
  <si>
    <t>CENTRO DE SALUD MENTAL COMUNITARIO - PUNCHANA</t>
  </si>
  <si>
    <t>CENTRO DE SALUD MENTAL COMUNITARIO - YURIMAGUAS</t>
  </si>
  <si>
    <t>BRETAÑA</t>
  </si>
  <si>
    <t>DATEM DEL MARAÑON</t>
  </si>
  <si>
    <t>SAN JUAN DEL MARAÑON</t>
  </si>
  <si>
    <t>PEÑA NEGRA</t>
  </si>
  <si>
    <t>Renaes</t>
  </si>
  <si>
    <t>UE</t>
  </si>
  <si>
    <t>Unidad Ejecutora</t>
  </si>
  <si>
    <t>HOSPITAL DE APOYO IQUITOS</t>
  </si>
  <si>
    <t>HOSPITAL REGIONAL LORETO</t>
  </si>
  <si>
    <t>HOSPITAL SANTA GEMA DE YURIMAGUAS</t>
  </si>
  <si>
    <t xml:space="preserve"> </t>
  </si>
  <si>
    <t>Cat.</t>
  </si>
  <si>
    <t>.</t>
  </si>
  <si>
    <t>SANTA ROSA CHIA TIPISHCA</t>
  </si>
  <si>
    <t>SANGAMAYO - ALTO PAUYA</t>
  </si>
  <si>
    <t>8 DE MAYO</t>
  </si>
  <si>
    <t>FERNANDO BELAUNDE TERRY</t>
  </si>
  <si>
    <t>LIBERTADOR</t>
  </si>
  <si>
    <t>TIRUNTAN</t>
  </si>
  <si>
    <t>ROCA FUERTE</t>
  </si>
  <si>
    <t>CONSTANCIA</t>
  </si>
  <si>
    <t>BUEN JESUS DE PAZ</t>
  </si>
  <si>
    <t>BELLAVISTA DEL RIO TIGRE</t>
  </si>
  <si>
    <t>MARSELLA</t>
  </si>
  <si>
    <t>SARAMURILLO</t>
  </si>
  <si>
    <t>SAN JUAN DE PURITANIA</t>
  </si>
  <si>
    <t>NUEVA JERUSALEN</t>
  </si>
  <si>
    <t>Recien Nacidos</t>
  </si>
  <si>
    <t>Masculino</t>
  </si>
  <si>
    <t>Femenino</t>
  </si>
  <si>
    <t>Termino</t>
  </si>
  <si>
    <t>Prematuro</t>
  </si>
  <si>
    <t>Macrosomico</t>
  </si>
  <si>
    <t>Extremadamente 
Bajo Peso</t>
  </si>
  <si>
    <t>Muy 
Bajo Peso</t>
  </si>
  <si>
    <t>Bajo 
Peso</t>
  </si>
  <si>
    <t>Peso 
Bueno</t>
  </si>
  <si>
    <t>Condicion de Peso</t>
  </si>
  <si>
    <t>872</t>
  </si>
  <si>
    <t>NO PERTENECE A NINGUNA RED</t>
  </si>
  <si>
    <t>NO PERTENECE A NINGUNA MICRORED</t>
  </si>
  <si>
    <t>HOSPITAL IQUITOS "CESAR GARAYAR GARCIA"</t>
  </si>
  <si>
    <t>874</t>
  </si>
  <si>
    <t>HOSPITAL REGIONAL DE LORETO "FELIPE SANTIAGO ARRIOLA IGLESIAS"</t>
  </si>
  <si>
    <t>870</t>
  </si>
  <si>
    <t>SALUD LORETO</t>
  </si>
  <si>
    <t>C.S. I-3 SANTA MARIA DE NANAY</t>
  </si>
  <si>
    <t>SAMITO</t>
  </si>
  <si>
    <t>I-4 CENTRO DE SALUD MORONA COCHA "JORGE AREVALO MELHO"</t>
  </si>
  <si>
    <t>P.S I-2 MAYNAS</t>
  </si>
  <si>
    <t>P.S. I-1 PORVENIR DE IQUITOS</t>
  </si>
  <si>
    <t>P.S. PADRE COCHA</t>
  </si>
  <si>
    <t>C.S. I-3 9 DE OCTUBRE</t>
  </si>
  <si>
    <t>ASOCIACION DE COMUNIDAD LOCAL DE ADMINISTRACION DE SALUD "EL PAUJIL"</t>
  </si>
  <si>
    <t>P.S. I-1 VARILLAL</t>
  </si>
  <si>
    <t>CABO PANTOJA - RÍO AMAZONAS</t>
  </si>
  <si>
    <t>P.S. I-1 NUEVA LIBERTAD O TUTAPISHCO</t>
  </si>
  <si>
    <t>P.S. I-2 MCABO PANTOJA DE TORRES CAUSANA</t>
  </si>
  <si>
    <t>C.S. I-3 EL ESTRECHO</t>
  </si>
  <si>
    <t>P.S. I-1 HUAPAPA</t>
  </si>
  <si>
    <t>IPRESS I-1 SAN FRANCISCO DE ERE</t>
  </si>
  <si>
    <t>P.S I-2 SOPLIN VARGAS</t>
  </si>
  <si>
    <t>1714</t>
  </si>
  <si>
    <t>RED DE SALUD LORETO - NAUTA</t>
  </si>
  <si>
    <t>MIRAFLORES DENAUTA</t>
  </si>
  <si>
    <t>P.S I - 1 OBRERO</t>
  </si>
  <si>
    <t>CENTRO DE SALUD I-3 BRETAÑA</t>
  </si>
  <si>
    <t>PS I-1 MANCO CAPAC</t>
  </si>
  <si>
    <t>C.S. I-4 REQUENA</t>
  </si>
  <si>
    <t>1672</t>
  </si>
  <si>
    <t>SALUD UCAYALI-CONTAMANA</t>
  </si>
  <si>
    <t>CENTRO DE SALUD I-3 JUANCITO DE SARAYACU</t>
  </si>
  <si>
    <t xml:space="preserve"> I-1 CANAAN</t>
  </si>
  <si>
    <t xml:space="preserve"> I-1 PROGRESO DE CONTAMANA</t>
  </si>
  <si>
    <t xml:space="preserve"> I -1 TUMBES</t>
  </si>
  <si>
    <t xml:space="preserve"> I-1 NUEVO EDEN</t>
  </si>
  <si>
    <t xml:space="preserve"> I-1 CHARASMANA</t>
  </si>
  <si>
    <t xml:space="preserve"> I-2 INAHUAYA</t>
  </si>
  <si>
    <t>PUESTO DE SALUD I-1 MARISCAL CASTILLA DE PADRE MARQUEZ</t>
  </si>
  <si>
    <t>PUESTO DE SALUD I-1 ALFONSO UGARTE</t>
  </si>
  <si>
    <t xml:space="preserve"> I-3 PAMPA HERMOZA DE PAMPA HERMOZA</t>
  </si>
  <si>
    <t>PUESTO DE SALUD I-1 MAHUIZO</t>
  </si>
  <si>
    <t>PUESTO DE SALUD I-1 DOS DE MAYO DE SARAYACU</t>
  </si>
  <si>
    <t>CENTRO DE ALUD I-3 TIERRA BLANCA</t>
  </si>
  <si>
    <t>PUESTO DE SALUD I-1 HUAÑUNA</t>
  </si>
  <si>
    <t>PUESTO DE SALUD I-1 PUERTO ENRIQUE</t>
  </si>
  <si>
    <t xml:space="preserve"> I-4 ORELLANA</t>
  </si>
  <si>
    <t>871</t>
  </si>
  <si>
    <t>SALUD YURIMAGUAS</t>
  </si>
  <si>
    <t>C.S. I-3 SAN GABRIEL DE VARADERO</t>
  </si>
  <si>
    <t>C.S.  I-4 BALSAPUERTO</t>
  </si>
  <si>
    <t>P.S. I-1 NUEVA VIDA</t>
  </si>
  <si>
    <t>P.S. I-1 PROGRESO DE BALSAPUERTO</t>
  </si>
  <si>
    <t>C.S. I-3 JEBEROS</t>
  </si>
  <si>
    <t>P.S. I-1 BELLAVISTA DE JEBEROS</t>
  </si>
  <si>
    <t>C.S. I-4 LAGUNAS</t>
  </si>
  <si>
    <t>P.S. I-1 PUCACURO DE LAGUNAS</t>
  </si>
  <si>
    <t>P.S. I-1 PUERTO VICTORIA</t>
  </si>
  <si>
    <t>P.S. I-1 ARAHUANTE</t>
  </si>
  <si>
    <t>P.S. I-1 BARRIO CENTRAL</t>
  </si>
  <si>
    <t>1391</t>
  </si>
  <si>
    <t>GOB. REG.LORETO – RED DE SALUD DATEM DEL MARAÑON</t>
  </si>
  <si>
    <t>P.S. I-1 CHARUPA</t>
  </si>
  <si>
    <t>P.S. I-1 NUEVO MUNDO</t>
  </si>
  <si>
    <t>P.S. I-1 HUANCAYO</t>
  </si>
  <si>
    <t>P.S. I-1 TAMARATE</t>
  </si>
  <si>
    <t>C.S. I-3 SANTA CRUZ</t>
  </si>
  <si>
    <t>P.S. I-1 ACHUAL TIPISCHA</t>
  </si>
  <si>
    <t>P.S. I-1 LAGO NARANJAL</t>
  </si>
  <si>
    <t>P.S. I-1 JORGE CHAVEZ</t>
  </si>
  <si>
    <t>P.S. I-1 CUIPARI</t>
  </si>
  <si>
    <t>P.S. I-1 SONAPI</t>
  </si>
  <si>
    <t>C.S. I-3 SHUCUSHYACU</t>
  </si>
  <si>
    <t>1407</t>
  </si>
  <si>
    <t>C.S. 1-3 CENTRO ESPEC.MATERNO INFAN.AGUAMIRO</t>
  </si>
  <si>
    <t>C.S. I-4 PAMPA HERMOZA DE YURIMAGUAS</t>
  </si>
  <si>
    <t>P.S. I-1 PROVIDENCIA DE YURIMAGUAS</t>
  </si>
  <si>
    <t>C.S. I-3 SANTA MARÍA</t>
  </si>
  <si>
    <t>P.S. I-1 NUEVA ERA</t>
  </si>
  <si>
    <t>P.S. I-1 ZAPOTE</t>
  </si>
  <si>
    <t>P.S. I-1 LAGO SANANGO</t>
  </si>
  <si>
    <t>P.S. I-1 ALTO MOHENA</t>
  </si>
  <si>
    <t>P.S. I-1 SAN PEDRO DE ZAPOTE</t>
  </si>
  <si>
    <t>P.S. I-1 JEBERILLOS</t>
  </si>
  <si>
    <t>P.S. I-1 ACHUAL LIMON</t>
  </si>
  <si>
    <t>C.S. I-3 MUNICHIS DE YURIMAGUAS</t>
  </si>
  <si>
    <t>P.S. I-1 VARADERILLO</t>
  </si>
  <si>
    <t>C.S. I-3 LOMA</t>
  </si>
  <si>
    <t>P.S. I-1 TUPAC AMARU DE YURIMAGUAS</t>
  </si>
  <si>
    <t>P.S. I-1 PUERTO PERU</t>
  </si>
  <si>
    <t>C.S. I-3 CARRETERA KM 1.5</t>
  </si>
  <si>
    <t>P.S. I-1 AA.HH. 30 DE AGOSTO KM. 17</t>
  </si>
  <si>
    <t>P.S. I-1 SAN JUAN DE PAMPLONA</t>
  </si>
  <si>
    <t>P.S. I-1 SANTO TOMAS DE YURIMAGUAS</t>
  </si>
  <si>
    <t>C.S. I-3 GRAU KM.40</t>
  </si>
  <si>
    <t>P.S. I-1 SAN FRANCISCO PAMPAYACU</t>
  </si>
  <si>
    <t>C.S. I-4 SAN LORENZO</t>
  </si>
  <si>
    <t>P.S. I-1 LIBERTAD DE BARRANCA</t>
  </si>
  <si>
    <t>P.S. I-1 INDUSTRIAL</t>
  </si>
  <si>
    <t>P.S. I-1 TIGRE PLAYA</t>
  </si>
  <si>
    <t>P.S. I-1 BUENA VISTA DE BARRANCA</t>
  </si>
  <si>
    <t>P.S. I-2 SANTA MARIA DE CAHUAPANAS</t>
  </si>
  <si>
    <t>P.S. I-1 SAN ANTONIO DE CAHUAPANAS</t>
  </si>
  <si>
    <t>C.S. I-3 SARAMIRIZA</t>
  </si>
  <si>
    <t>P.S. I-2 PUERTO AMERICA</t>
  </si>
  <si>
    <t>P.S. I-2 ALIANZA CRISTIANA</t>
  </si>
  <si>
    <t>P.S. I-2 MUSAKARUSHA</t>
  </si>
  <si>
    <t>P.S. I-2 CHUINTAR</t>
  </si>
  <si>
    <t>P.S. I-2 LOBOYACU</t>
  </si>
  <si>
    <t>C.S. I-3 ULLPAYACU</t>
  </si>
  <si>
    <t>IPRESS I-2 MASUSA</t>
  </si>
  <si>
    <t>ACLAS BELEN DE VILLA BELEN</t>
  </si>
  <si>
    <t>P.S. I-1 GALLITO</t>
  </si>
  <si>
    <t>P.S. I-1 SAN RAFAEL</t>
  </si>
  <si>
    <t>P.S. I-1 BUENA VISTA DEL NAPO</t>
  </si>
  <si>
    <t xml:space="preserve"> I-1 SAN PABLO DE SINUYA</t>
  </si>
  <si>
    <t xml:space="preserve"> I-1 SANTA ROSA DEL PISQUI</t>
  </si>
  <si>
    <t>PUESTO DE SALUD I-1 SAMAN</t>
  </si>
  <si>
    <t xml:space="preserve"> ALTO PERILLO I-1</t>
  </si>
  <si>
    <t>P.S. I-1 PARINARI</t>
  </si>
  <si>
    <t>P.S. I-1 LIBERTAD DE CUIPARILLO</t>
  </si>
  <si>
    <t>P.S. I-1 GLORIA</t>
  </si>
  <si>
    <t>P.S. I-1 PANAM</t>
  </si>
  <si>
    <t>P.S. 1-2 NUEVO ARICA DE BALSAPUERTO</t>
  </si>
  <si>
    <t>P.S. I-1 CENTRO AMERICA</t>
  </si>
  <si>
    <t>P.S. I-1 BARRANCA</t>
  </si>
  <si>
    <t>P.S. I-1 CHIRAPA</t>
  </si>
  <si>
    <t>P.S. I-2 CAHUIDE</t>
  </si>
  <si>
    <t>P.S. I-1 UNION CAMPESINA</t>
  </si>
  <si>
    <t>P.S. I-1 PORVENIR DE PAPAYACU</t>
  </si>
  <si>
    <t xml:space="preserve"> I-1 NUEVO OLAYA</t>
  </si>
  <si>
    <t>PUESTO DE SALUD I-1 BOLIVAR DE SARAYACU</t>
  </si>
  <si>
    <t>P.S. I-1 PORVENIR DE BARRANCA</t>
  </si>
  <si>
    <t>PUESTO DE SALUD I-1 PUCAPANGA</t>
  </si>
  <si>
    <t>P.S. I-1 NUEVO PAPAPLAYA</t>
  </si>
  <si>
    <t>PUESTO DE SALUD I-1 NUEVA GALILEA</t>
  </si>
  <si>
    <t>P.S. I-1 DOS DE MAYO DE YURIMAGUAS</t>
  </si>
  <si>
    <t>P.S. I-1 VISTA ALEGRE DE YURIMAGUAS</t>
  </si>
  <si>
    <t>C.S. I-3 LA NATIVIDAD</t>
  </si>
  <si>
    <t>P.S. I-2 INDEPENDENCIA</t>
  </si>
  <si>
    <t>P.S. I-1 PUERTO ARTURO</t>
  </si>
  <si>
    <t>P.S. I-1 SOLEDAD DE BALSAPUERTO</t>
  </si>
  <si>
    <t>P.S. I-1 LAS AMAZONAS</t>
  </si>
  <si>
    <t>PUCACURO DE TROMPETERO</t>
  </si>
  <si>
    <t>P.S. I-1 FRAY MARTIN</t>
  </si>
  <si>
    <t>P.S. I-1 ROCA FUERTE</t>
  </si>
  <si>
    <t>P.S. I-1 SANTA LUCIA</t>
  </si>
  <si>
    <t>P.S. I-1 NUEVA ESPERANZA DE BALSAPUERTO</t>
  </si>
  <si>
    <t>P.S. I-1  PUCALPILLO</t>
  </si>
  <si>
    <t>P.S. I-1 SAN JUAN DE BALSAPUERTO</t>
  </si>
  <si>
    <t>0</t>
  </si>
  <si>
    <t>B.A.P."MARAÑON"</t>
  </si>
  <si>
    <t>Sin Categoría</t>
  </si>
  <si>
    <t>ENFERMERIA DESTACAMENTO NAVAL EL ALAMO</t>
  </si>
  <si>
    <t>ENFERMERIA DESTACAMENTO NAVAL CHIMBOTE</t>
  </si>
  <si>
    <t>ENFERMERIA DESTACAMENTO NAVAL GUEPI</t>
  </si>
  <si>
    <t>ENFERMERIA DESTACAMENTO NAVAL EL ESTRECHO</t>
  </si>
  <si>
    <t>CLÍNICA NAVAL DE IQUITOS</t>
  </si>
  <si>
    <t>ESCUELA OPERACIONES RIVEREÑAS</t>
  </si>
  <si>
    <t>SANIDAD DE LA BASE NAVAL DE IQUITOS</t>
  </si>
  <si>
    <t>CENTRO MEDICO REATEGUI E.I.R.L.</t>
  </si>
  <si>
    <t>CENTRO MEDICO 18 DE OCTUBRE S.R.L.</t>
  </si>
  <si>
    <t>CENTRO MEDICO DE ATENCION INTEGRAL DEL ADULTO MAYOR</t>
  </si>
  <si>
    <t>CENTRO DE HEMODIALISIS Y DIAGNOSTICO JESUS DE NAZARET</t>
  </si>
  <si>
    <t>P.S. I-1 SANTA ISABEL</t>
  </si>
  <si>
    <t>CENTRO MEDICO PEDIATRICO SAN MIGUEL E.I.R.L.</t>
  </si>
  <si>
    <t>SOLUCIONES ODONTOLOGICAS GENERALES - IMAGENES</t>
  </si>
  <si>
    <t>CONSULTORIO MEDICO OFTALMOLOGICO</t>
  </si>
  <si>
    <t>OPTICA AMASONAS</t>
  </si>
  <si>
    <t>RENOSALUD</t>
  </si>
  <si>
    <t>P.S. I-1 SAN ANTONIO DE YANAYACU</t>
  </si>
  <si>
    <t>P.S. I-1 PUERTO PORVENIR</t>
  </si>
  <si>
    <t>CLINICA SAN JUAN</t>
  </si>
  <si>
    <t>SANIDAD AGCLA</t>
  </si>
  <si>
    <t>CLINICA SAN JUAN DE DIOS - IQUITOS</t>
  </si>
  <si>
    <t>SARLOR</t>
  </si>
  <si>
    <t>CLINICA DENTAL URRUNAGA</t>
  </si>
  <si>
    <t>SERVICIOS MEDICOS CLINICA SANTA ANITA SRL</t>
  </si>
  <si>
    <t>LAB DE ANALISIS CLINICO</t>
  </si>
  <si>
    <t>CENTRO MEDICO IQUITOS E.I.R.L.</t>
  </si>
  <si>
    <t>CONSULTORIO DE ATENCION MEDICA ESPECIALIDAD PEDIATRIA</t>
  </si>
  <si>
    <t>CENTRO ODONTOLOGICO INTEGRAL "ODONTOMAX"</t>
  </si>
  <si>
    <t>MEDICENTRO  ARCANGEL IQUITOS - 1</t>
  </si>
  <si>
    <t>CENTRO MEDICO DENTAL ODONTOMEDIC</t>
  </si>
  <si>
    <t>CENTRO MEDICO ASISTENCIAL UNAP</t>
  </si>
  <si>
    <t>MEDICENTRO ARCANGEL IQUITOS - 2</t>
  </si>
  <si>
    <t>AMAZON VISION E.I.R.L.</t>
  </si>
  <si>
    <t>OPTICA ORIENTE E.I.R.L.</t>
  </si>
  <si>
    <t>CENTRO MEDICO DEL AHORRO</t>
  </si>
  <si>
    <t>VASQUEZ MEDIC E.I.R.L.</t>
  </si>
  <si>
    <t>AMAZON LIFE LABORATORIOS</t>
  </si>
  <si>
    <t>ENFERMERIA MOVIL BAP CLAVERO M.G.P.</t>
  </si>
  <si>
    <t>ENFERMERIA B.A.P. LORETO M.G.P</t>
  </si>
  <si>
    <t>ENFERMERIA MOVIL BAP STIGLICH M.G.P.</t>
  </si>
  <si>
    <t>ENFERMERIA DEL BATALLON DE INFANTERIA DE MARINA DE SELVA N°1</t>
  </si>
  <si>
    <t>ENFERMERIA PUESTO CONTROL MOVIL-01</t>
  </si>
  <si>
    <t>ESTACION NAVAL ESTRECHO</t>
  </si>
  <si>
    <t>B.A.P. MORONA - YAGUAS</t>
  </si>
  <si>
    <t>JEABF-401 SANTA ROSA</t>
  </si>
  <si>
    <t>JFMF-01 EL ESTRECHO</t>
  </si>
  <si>
    <t>CLINICA ESPECIALIZADA SANTA LUCIA SAC</t>
  </si>
  <si>
    <t>LABORATORIO DE SALUD PUBLICA</t>
  </si>
  <si>
    <t>UNIDAD MEDICA PERCY ROZAS</t>
  </si>
  <si>
    <t>UNIDAD MEDICA PAVAYACU</t>
  </si>
  <si>
    <t>UNIDAD MEDICA CHAMBIRA</t>
  </si>
  <si>
    <t>UNIDAD MEDICA YANAYACU</t>
  </si>
  <si>
    <t>UNIDAD MEDICA DE ANDOAS</t>
  </si>
  <si>
    <t>UNIDAD MEDICA DE HUAYURI</t>
  </si>
  <si>
    <t>UNIDAD MEDICA DE SHIVIYACU</t>
  </si>
  <si>
    <t>UNIDAD MEDICA DE JUBARITOS</t>
  </si>
  <si>
    <t>UNIDAD MEDICA DORISSA</t>
  </si>
  <si>
    <t>UNIDAD MEDICA DE TENIENTE LOPEZ</t>
  </si>
  <si>
    <t>UNIDAD MEDICA DE FORESTAL</t>
  </si>
  <si>
    <t>UNIDAD MEDICA DE SAN JACINTO</t>
  </si>
  <si>
    <t>SELVASALUD RIO AMAZONAS S.R.L.</t>
  </si>
  <si>
    <t>CLINICA DENTAL ORTODENTAL E.I.R.L.</t>
  </si>
  <si>
    <t>P-S I.1 NUEVA VIDA DEL NAPO</t>
  </si>
  <si>
    <t>TRAMAZON DOCTOR 24H</t>
  </si>
  <si>
    <t>CENTRO MEDICO PADRE NICOLAS GINER</t>
  </si>
  <si>
    <t>ATENCION MEDICA DOMICILIARIA</t>
  </si>
  <si>
    <t>CLINICA TUCUNARE</t>
  </si>
  <si>
    <t>CENTRO MEDICO ARCANGEL YURIMAGUAS 1</t>
  </si>
  <si>
    <t>CENTRO MEDICO INFANTIL "NIÑOS FELICES" E.I.R.L.</t>
  </si>
  <si>
    <t>CENTRO DE REHABILITACION DENTAL ESPECIALIZADO S.A.C.</t>
  </si>
  <si>
    <t>P.S. I-1 SAN ROQUE DE YURIMAGUAS</t>
  </si>
  <si>
    <t>CENTRO MEDICO DEL AHORRO II</t>
  </si>
  <si>
    <t>PUESTO DE SALUD SIMA-IQUITOS</t>
  </si>
  <si>
    <t>CONSULTORIO MEDICO ARICA</t>
  </si>
  <si>
    <t>P.S. I-2 PROGRESO DE SANTA CRUZ</t>
  </si>
  <si>
    <t>OPTICA CUBAS Y CONSULTORIO DE SALUD VISUAL</t>
  </si>
  <si>
    <t>DISTRIBUIDORA Y MULTISERVICIOS ROMERO E.I.R.L.</t>
  </si>
  <si>
    <t>OPTICA VALERIA E.I.R.L.</t>
  </si>
  <si>
    <t>P.S. I-1 NUEVO TRIUNFO</t>
  </si>
  <si>
    <t>CENTRO MEDICO BIO CENTER MEDIC SAC</t>
  </si>
  <si>
    <t>CENTRO MEDICO ESPECIALIZADO "LA INMACULADA"</t>
  </si>
  <si>
    <t>P.S. I-1 NUEVO ARICA DE LAGUNAS</t>
  </si>
  <si>
    <t>P.S. I-1 SEIS DE JULIO</t>
  </si>
  <si>
    <t>P.S. I-1 MONTE CRISTO</t>
  </si>
  <si>
    <t>CONSULTORIO MEDICO OBSTETRICO "MARIA FE"</t>
  </si>
  <si>
    <t>P.S. I-1 SAN JUAN DE ZAPOTE</t>
  </si>
  <si>
    <t>OPTICA VISION OPTIMA S.A.C.</t>
  </si>
  <si>
    <t>POLICLINICO ASOCIACION BENEFICA PRISMA</t>
  </si>
  <si>
    <t xml:space="preserve"> I.1 JOSE OLAYA DE INAHUAYA</t>
  </si>
  <si>
    <t>CENTRO ORTODONCICO ESPECIALIZADO - MEGADENT</t>
  </si>
  <si>
    <t>P.S. I-1 LIBERTAD DE BALSAPUERTO</t>
  </si>
  <si>
    <t>P.S. I-1 INDEPENDENCIA DEL SHANUSI</t>
  </si>
  <si>
    <t>P.S. I-1 ANTIOQUIA DE BALSAPUERTO</t>
  </si>
  <si>
    <t>P.S. I-1 SAN MIGUEL DE YANAYACU</t>
  </si>
  <si>
    <t>P.S. I-1 HUATAPI DEL RIO HUALLAGA</t>
  </si>
  <si>
    <t>ECOGRAFIAS DR. BECERRA</t>
  </si>
  <si>
    <t>CENTRO DE VACUNACION</t>
  </si>
  <si>
    <t>AMAZON PEDIATRICIS CENTER</t>
  </si>
  <si>
    <t>BENEDICTO XVI SERVICIOS MÉDICOS IQUITOS E.I.RL</t>
  </si>
  <si>
    <t>CARDIORED SAC.</t>
  </si>
  <si>
    <t>CONSULTORIO MEDICO GINECO-OBSTETRICO JULIO GALO GASTELU AREVALO</t>
  </si>
  <si>
    <t>CENTRO MEDICO DIVINO NIÑO S.R.L.</t>
  </si>
  <si>
    <t>SALUD GIANVA SAC</t>
  </si>
  <si>
    <t>CENTRO MEDICO DEL ESTABLECIMIENTO PENITENCIARIO IQUITOS</t>
  </si>
  <si>
    <t>OPTICA CREDILENTES E.I.R.L.</t>
  </si>
  <si>
    <t>DENTAL KIDS E.I.R.L.</t>
  </si>
  <si>
    <t>CENTRO ODONTOLOGICO INTEGRAL DENTILIFE</t>
  </si>
  <si>
    <t>POLICLINICO DE LA CRUZ S.A.C.</t>
  </si>
  <si>
    <t>LABORATORIO CLINICO DAVILA</t>
  </si>
  <si>
    <t>LABORATORIOS ANALISIS CLINICOS RICCI DYG E.I.R.L.</t>
  </si>
  <si>
    <t>POLICLINICO RICARDO PALMA</t>
  </si>
  <si>
    <t>ART DENTAL EIRL</t>
  </si>
  <si>
    <t>I-3 ART DENTAL EIRL</t>
  </si>
  <si>
    <t>HEALTHY LIFE CENTER E.I.R.L.</t>
  </si>
  <si>
    <t>NEDLAB E.I.R.L.</t>
  </si>
  <si>
    <t>DOCTOR CAR MEDIC E.I.R.L.</t>
  </si>
  <si>
    <t>SERVICIOS MEDICOS "HASAMEDIC"</t>
  </si>
  <si>
    <t>MEDICENTER YURIMAGUAS SAC</t>
  </si>
  <si>
    <t>CENTRO MÉDICO "JESUCRISTO SANADOR"</t>
  </si>
  <si>
    <t>IPRESS MILITAR DIVISIONARIO "SANTA ROSA" IQUITOS</t>
  </si>
  <si>
    <t>SERSALUD AMAZONIA E.I.R.L.</t>
  </si>
  <si>
    <t>POLICLINICO ARCANGEL IQUITOS 1</t>
  </si>
  <si>
    <t>CONSULTORIO TRAUMATOLOGICO</t>
  </si>
  <si>
    <t>A&amp;E DENTAL SALUD</t>
  </si>
  <si>
    <t>CENTRO MEDICO ARCANGEL NAUTA 1</t>
  </si>
  <si>
    <t>SERVICIOS ODONTOLOGICOS BARDALES S.R.L</t>
  </si>
  <si>
    <t>HAPPY DENT</t>
  </si>
  <si>
    <t>LUZ DIVINA</t>
  </si>
  <si>
    <t>SAMU DIRESA LORETO.-CPCED</t>
  </si>
  <si>
    <t>CENTRO DE ATENCIÓN PRIMARIA I SAN ANTONIO DEL ESTRECHO-ESSALUD</t>
  </si>
  <si>
    <t>CENTRO MEDICO DE MEDICINA INTEGRATIVA ARANVEN</t>
  </si>
  <si>
    <t>CLINICA DENTAL BARRUTIA</t>
  </si>
  <si>
    <t>CLINICA VIRGEN DE LAS NIEVESS.R.L</t>
  </si>
  <si>
    <t>ESTACIÓN NAVAL EL ESTRECHO</t>
  </si>
  <si>
    <t>DIVINO NIÑO JESUS</t>
  </si>
  <si>
    <t>CENTRO ESPECIALIZADO DE IMÁGENES MEDICAS EIRL</t>
  </si>
  <si>
    <t>CLINICA ODONTOLOGICA ODONTORAY E.I.R.L.</t>
  </si>
  <si>
    <t>ASOCIACIÓN CIVIL SELVA AMAZÓNICA</t>
  </si>
  <si>
    <t>CENTRO ODONTOLOGICO DELGADO NORIEGA S.R.L.</t>
  </si>
  <si>
    <t>Rb DENT</t>
  </si>
  <si>
    <t>CENTRO DE ENSEÃ¿ANZA ODONTOLOGICA ESPECIALIZADA GENIUS SOCIEDAD ANONIMA CERRADA - CEOE S.A.C.</t>
  </si>
  <si>
    <t>CEINSAA LAB</t>
  </si>
  <si>
    <t>clinica odonto stetic E.I.R.L</t>
  </si>
  <si>
    <t>DENTIX  S.A.C</t>
  </si>
  <si>
    <t>NeuroLab &amp; Consultorios</t>
  </si>
  <si>
    <t>ORAL HEALTH STORE</t>
  </si>
  <si>
    <t>CONSULTORIO MEDICO VIRGEN DE GUADALUPE</t>
  </si>
  <si>
    <t>II-E</t>
  </si>
  <si>
    <t>CLÍNICA ESPECIALIZADA EMANUEL</t>
  </si>
  <si>
    <t>GOLBERT ISERN B.</t>
  </si>
  <si>
    <t>P.S. NUEVO PROGRESO</t>
  </si>
  <si>
    <t>CERDENT</t>
  </si>
  <si>
    <t>FDA BIOSERVICES SAC</t>
  </si>
  <si>
    <t>CENTRO MEDICO DOCTOR CAR MEDIC</t>
  </si>
  <si>
    <t>SALUD GAINVA SAC</t>
  </si>
  <si>
    <t>MAGIC DENT</t>
  </si>
  <si>
    <t>Laboratorio "Bolognesi"</t>
  </si>
  <si>
    <t>RAMSA SALUD S.A.C.</t>
  </si>
  <si>
    <t>AMAZON DENTAL CARE S.A.C.</t>
  </si>
  <si>
    <t>CONSULTORIO MEDICO FARMA R.V</t>
  </si>
  <si>
    <t>PUESTO DE SALUD I-2 SANTA ROSA DE SARAMIRIZA</t>
  </si>
  <si>
    <t>CONSULTORIO DENTAL PRIVADO</t>
  </si>
  <si>
    <t>P.S. TENIENTE LOPEZ</t>
  </si>
  <si>
    <t>P.S. GUEPPI</t>
  </si>
  <si>
    <t>ENFERMERIA DE LA COMPAÑIA DE SANIDAD Y VETERINARIA N° 115- VARGAS GUERRA</t>
  </si>
  <si>
    <t>BATALLÓN DE SELVA "CORONEL PORTILLO  " N° 29- CURARAY</t>
  </si>
  <si>
    <t>BATALLÓN DE SELVA "CABO VICTOR PANTOJA  " N° 515-SANTA TERESA</t>
  </si>
  <si>
    <t>BATALLÓN DE SELVA "CORONEL ALFONZO UGARTE VERNAL  " N° 47- NUEVA BARRANCA</t>
  </si>
  <si>
    <t>P.S. ANGUSILLA</t>
  </si>
  <si>
    <t>CEC. "W.ARRASCUE S. " N° 125-OTORONGO</t>
  </si>
  <si>
    <t>BATALLÓN DE SELVA "LA PEDRERA  " N° 49- CABALLO COCHA</t>
  </si>
  <si>
    <t>BATALLÓN DE SELVA "SOLDADO REYNALDO BARTRA DIAZ " N° 525- NUEVA JERUSALEN DEL ERENE</t>
  </si>
  <si>
    <t>OCMIN DENTAL CENTER</t>
  </si>
  <si>
    <t>CONSULTORIO ODONTOLOGÍCO  DENTALGO</t>
  </si>
  <si>
    <t>AMAZON'S PEDIATRY</t>
  </si>
  <si>
    <t>BATALLÓN DE SELVA "TARAPACA  " N° 17- PIJUAYAL</t>
  </si>
  <si>
    <t>P.S. I-1 VISTA ALEGRE DE JEBEROS</t>
  </si>
  <si>
    <t>P.S. I-1 SAN MIGUEL DE TENIENTE CESAR LOPEZ ROJAS</t>
  </si>
  <si>
    <t xml:space="preserve">P.S. I-1 BETHEL </t>
  </si>
  <si>
    <t>P.S. I -1 NUEVA UNION DE LAGUNAS</t>
  </si>
  <si>
    <t>TROPICAL EMPRESA SAC "28 DE JULIO"</t>
  </si>
  <si>
    <t>P.S. I-1 LUZ DEL ORIENTE</t>
  </si>
  <si>
    <t>CLÍNICA DENTAL ODONTOMEDIC</t>
  </si>
  <si>
    <t>BATALLÓN DE SELVA "TACNA " N° 27- CABO PANTOJA</t>
  </si>
  <si>
    <t>BATALLÓN DE SELVA "GLORIOSO AYACUCHO  " N° 3- EL ESTRECHO</t>
  </si>
  <si>
    <t>BATALLÓN DE SELVA "TTE CRL DOMINGO PIZARRO DIOSES  " N° 535-MARIO RIVERA</t>
  </si>
  <si>
    <t>AISPED YAVARI</t>
  </si>
  <si>
    <t>AMAZON HOPE II</t>
  </si>
  <si>
    <t>FORTH HOPE</t>
  </si>
  <si>
    <t>CENTRO MEDICO ESPECIALIZADO Y SALUD OCUPACIONAL SR. DE LOS MILAGROS EPS EIRL</t>
  </si>
  <si>
    <t>CLINICA DE LA PIEL  &amp;  SPA   -   SKIN LASER</t>
  </si>
  <si>
    <t>CENTRO MEDICO JH E.I.R.L</t>
  </si>
  <si>
    <t>CENTRO HEMODADOR REGIONAL DE LORETO-BANCO DE SANGRE TIPO II</t>
  </si>
  <si>
    <t>OPTICA SD</t>
  </si>
  <si>
    <t>CONSULTORIO MÉDICOS: DRA LIDIA NAVARRO</t>
  </si>
  <si>
    <t>CENTRO MEDICO SANTO CRISTO DE LOGROÑO</t>
  </si>
  <si>
    <t>OFTALMOVISION</t>
  </si>
  <si>
    <t>CENTRO MEDICO LA FE</t>
  </si>
  <si>
    <t>SAN JOSÉ DE NUEVA ESPERANZA</t>
  </si>
  <si>
    <t>FDA BIOSERVIS SAC "CENTRO MEDICO VIRGEN DE LA SALUD"</t>
  </si>
  <si>
    <t>CENTRO DE SALUD QUALITY SERV.</t>
  </si>
  <si>
    <t>INSTITUTO DE MEDICINA TRADICIONAL</t>
  </si>
  <si>
    <t>CLINICA ODONTOLOGICA SELVA DENT</t>
  </si>
  <si>
    <t>CENTRO DE ATENCIÓN IQUITOS - AHF PERU</t>
  </si>
  <si>
    <t>DENTALIS ODONTOLOGIA INTEGRAL E.I.R.L</t>
  </si>
  <si>
    <t>TRAMAZON S.A.C - TRAMAZON DOCTOR</t>
  </si>
  <si>
    <t>BOTICA DEL AHORRO</t>
  </si>
  <si>
    <t>LABORATORIO CLÍNICO TATOHITO</t>
  </si>
  <si>
    <t>CLINICA ESPECIALIZADA EMANUEL I-3</t>
  </si>
  <si>
    <t>CENTRO DE URGENCIAS MEDICAS "DR SANCHEZ"</t>
  </si>
  <si>
    <t>policlinico san lorenzo amazon</t>
  </si>
  <si>
    <t>CONSULTORIO SONRISAS</t>
  </si>
  <si>
    <t>CENTRO MEDICO OBSTETRICO MARIA FE S.A.C.</t>
  </si>
  <si>
    <t>Dr. en tu Casa</t>
  </si>
  <si>
    <t>NEXLAB S.A.C.</t>
  </si>
  <si>
    <t>CLINICA ODONTOLOGICA VIRGEN DE CHAPI</t>
  </si>
  <si>
    <t>ÓPTICA ROMERO</t>
  </si>
  <si>
    <t>ÓPTICA GRAND VISIÓN LENS S.A.C.</t>
  </si>
  <si>
    <t>CONSULTORIO ESPECIALIZADO UROLOGICO EMPRESA INDIVIDUAL DE RESPONSABILIDAD LIMITADA</t>
  </si>
  <si>
    <t>P.S. LA UNION DE ZAPOTE DE YURIMAGUAS</t>
  </si>
  <si>
    <t>P.S. NUEVO HORIZONTE DE YURIMAGUAS</t>
  </si>
  <si>
    <t>CENTRO DE SALUD CUALITY SERV.</t>
  </si>
  <si>
    <t>P.S. I-1 PALESTINA</t>
  </si>
  <si>
    <t>CENTRO MEDICO POPULAR.</t>
  </si>
  <si>
    <t>CENTRO MEDICO ESPECIALIZADO MISALUD IQUITOS S.A.C</t>
  </si>
  <si>
    <t>CENTRO MEDICO POPULAR</t>
  </si>
  <si>
    <t>IPRESS SANTA ANA</t>
  </si>
  <si>
    <t>CLÍNICA ROCHADENT E.I.R.L</t>
  </si>
  <si>
    <t>"DENTAL CENTRE"</t>
  </si>
  <si>
    <t>BAGAZAN-RIO MARAÑON</t>
  </si>
  <si>
    <t>Consultorio Odontológico Dental Bernaola</t>
  </si>
  <si>
    <t xml:space="preserve"> SAN FRANCISCO DE ROMPEO</t>
  </si>
  <si>
    <t>IPRESS TRES UNIDOS</t>
  </si>
  <si>
    <t xml:space="preserve"> MANCO CAPAC</t>
  </si>
  <si>
    <t xml:space="preserve"> SHETEVO</t>
  </si>
  <si>
    <t xml:space="preserve"> VENCEDOR</t>
  </si>
  <si>
    <t>OPTICA IDROGO</t>
  </si>
  <si>
    <t>MEGALENS OPTICA</t>
  </si>
  <si>
    <t>SUCRE DEL RIO MARAÑÓN</t>
  </si>
  <si>
    <t>GRUPO MEDYSAN E.I.R.L.</t>
  </si>
  <si>
    <t>P.S. NUEVO PIJUAYAL DE YURIMAGUAS</t>
  </si>
  <si>
    <t>PUESTO DE SALUD I-1 NUEVA ALEGRÍA</t>
  </si>
  <si>
    <t>PUESTO DE SALUD I-1 AJACHIM</t>
  </si>
  <si>
    <t>P.S. I-1 SAN FRANCISCO DE ALGODONAL DE JEBEROS</t>
  </si>
  <si>
    <t>WISAR SALUD</t>
  </si>
  <si>
    <t>CENTRO MÉDICO ESTÉTICO CATTLEYA</t>
  </si>
  <si>
    <t>CENTRO  DE SALUD MENTAL COMUNITARIO INTERCULTURAL DATEM DEL MARAÑÓN</t>
  </si>
  <si>
    <t>UNIDAD MEDICA UMAR N°2</t>
  </si>
  <si>
    <t>VIDAS DENT</t>
  </si>
  <si>
    <t>SAMU YURIMAGUAS</t>
  </si>
  <si>
    <t>Centro odontologico Oral Fresh</t>
  </si>
  <si>
    <t>QUEIROLO</t>
  </si>
  <si>
    <t>P.S. I-1 VILLA HERMOSA DE YURIMAGUAS</t>
  </si>
  <si>
    <t>P.S. I-1 SAN ANTONIO DEL SHISHINAHUA</t>
  </si>
  <si>
    <t>SERVICIOS MEDICOS MARIA FÉ</t>
  </si>
  <si>
    <t>DENTAL CARE</t>
  </si>
  <si>
    <t>LA DIVINA MISERICORDIA</t>
  </si>
  <si>
    <t>CONSULTORIO PEDIATRICO WAWITOS EIRL</t>
  </si>
  <si>
    <t>ODONTOCENTER JADE</t>
  </si>
  <si>
    <t>CENTRO MEDICO MUNICIPAL</t>
  </si>
  <si>
    <t>POLICLINICO SEÑOR DE LUREN</t>
  </si>
  <si>
    <t>CENTRO MÉDICO HEALTH CARE SAC</t>
  </si>
  <si>
    <t>BIOSCIENCIE S.A.C</t>
  </si>
  <si>
    <t>CENTRO DE DIAGNOSTICO BIOHERSA</t>
  </si>
  <si>
    <t>Centro Odontologico Especializado Ortho Max Eirl</t>
  </si>
  <si>
    <t>LIGHTDENT S.R.L</t>
  </si>
  <si>
    <t>ECO DENTAL E.I.R.L</t>
  </si>
  <si>
    <t>CENTRO ODONTOLOGICO "DENTALEX S.A.C"</t>
  </si>
  <si>
    <t>ACTIVIDADES DE MEDICOS Y ODONTOLOGICOS</t>
  </si>
  <si>
    <t>FENIX EMERGENCY GROUP</t>
  </si>
  <si>
    <t>DENTO CORP S.A.C</t>
  </si>
  <si>
    <t>P.S.  I- 2   VILLA DEL PARANAPURA DE YURIMAGUAS</t>
  </si>
  <si>
    <t>LASER CENTER IQUITOS</t>
  </si>
  <si>
    <t>SERVICIOS GENERALES CICABA SAC</t>
  </si>
  <si>
    <t>BIEN D' SALUD_LORETO S.A.C</t>
  </si>
  <si>
    <t>SERVICIOS MÉDICOS GENERALES ZUMAHERR S.R.L</t>
  </si>
  <si>
    <t>CONSULTORIO MÉDICO OBSTÉTRICO VIDA Y SALUD</t>
  </si>
  <si>
    <t>CENTRO MEDICO FDA BIOSERVICES</t>
  </si>
  <si>
    <t>CENTRO ODONTOLÓGICO MUNDO DAR</t>
  </si>
  <si>
    <t>CONSULTORIO DENTILOR</t>
  </si>
  <si>
    <t>PUESTO DE SALUD I-1 LAGO SAN MARCOS</t>
  </si>
  <si>
    <t>DENTI STAR E.I.R.L.</t>
  </si>
  <si>
    <t>PUESTO DE SALUD I-1 URCO MIRAÑO</t>
  </si>
  <si>
    <t>PUESTO DE SALUD I-1 PUERTO PIRUMBA</t>
  </si>
  <si>
    <t>PUESTO DE SALUD I-1 NUEVO LIMON COCHA</t>
  </si>
  <si>
    <t>PUESTO DE SALUD I-1 PUERTO REQUENA</t>
  </si>
  <si>
    <t>BAP RIO YAVARI</t>
  </si>
  <si>
    <t>BTH RAUMIS</t>
  </si>
  <si>
    <t>Grupo de Edad de la Madre</t>
  </si>
  <si>
    <t>Condicion de Peso del Recien Nacido</t>
  </si>
  <si>
    <t>Adulto 
Mayor</t>
  </si>
  <si>
    <t>Eg Madre</t>
  </si>
  <si>
    <t>PROVINCIA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</si>
  <si>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</si>
  <si>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</si>
  <si>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</si>
  <si>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</si>
  <si>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</si>
  <si>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</si>
  <si>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</si>
  <si>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</si>
  <si>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SETIEMBRE</t>
  </si>
  <si>
    <t>OCTUBRE</t>
  </si>
  <si>
    <t>NOVIEMBRE</t>
  </si>
  <si>
    <t>DICIEMBRE</t>
  </si>
  <si>
    <t>TOTAL</t>
  </si>
  <si>
    <t>REDES</t>
  </si>
  <si>
    <t>NACIDOS</t>
  </si>
  <si>
    <t>Meta</t>
  </si>
  <si>
    <t>META</t>
  </si>
  <si>
    <t>AVANCE</t>
  </si>
  <si>
    <t>Gest. 
Esperada</t>
  </si>
  <si>
    <t>% AVANCE</t>
  </si>
  <si>
    <t>Menor 15</t>
  </si>
  <si>
    <t>MENOR DE 15 AÑOS</t>
  </si>
  <si>
    <t>Total</t>
  </si>
  <si>
    <t>DISTRITO</t>
  </si>
  <si>
    <t>Joven 
(18 a 29 )</t>
  </si>
  <si>
    <t>Adulto 
( 30 a 59 )</t>
  </si>
  <si>
    <t>Niña 
(1 a 11 )</t>
  </si>
  <si>
    <t>Total general</t>
  </si>
  <si>
    <t xml:space="preserve"> Masculino</t>
  </si>
  <si>
    <t xml:space="preserve"> Femenino</t>
  </si>
  <si>
    <t xml:space="preserve"> Total</t>
  </si>
  <si>
    <t>RED</t>
  </si>
  <si>
    <t>MICROREDES</t>
  </si>
  <si>
    <t>Menor 
15</t>
  </si>
  <si>
    <t>PIAS RIO PUTUMAYO I</t>
  </si>
  <si>
    <t>PIAS RIO NAPO</t>
  </si>
  <si>
    <t>Adolescente
 ( 12 a 17 )</t>
  </si>
  <si>
    <t>Adulto Mayor 
(  +60  )</t>
  </si>
  <si>
    <t>LORETO - NAUTA</t>
  </si>
  <si>
    <t>CUNINICO</t>
  </si>
  <si>
    <t>PRIVADO</t>
  </si>
  <si>
    <t>EMASALUD</t>
  </si>
  <si>
    <t>UCAYALI-CONTAMANA</t>
  </si>
  <si>
    <t>Adolescente 
( 12 17 )</t>
  </si>
  <si>
    <t>Joven 
( 18 a 29 )</t>
  </si>
  <si>
    <t>Adulto 
( 30 a 59)</t>
  </si>
  <si>
    <t>de 15 a 19</t>
  </si>
  <si>
    <t>De 15 a 19</t>
  </si>
  <si>
    <t>REPORTE CNV 2026 -  ENERO</t>
  </si>
  <si>
    <t>REPORTE CNV 2026 -  FEBRERO</t>
  </si>
  <si>
    <t>REPORTE CNV 2026 -  MARZO</t>
  </si>
  <si>
    <t>REPORTE CNV 2026 -  ABRIL</t>
  </si>
  <si>
    <t>REPORTE CNV 2026 -  MAYO</t>
  </si>
  <si>
    <t>REPORTE CNV 2026 -  JUNIO</t>
  </si>
  <si>
    <t>REPORTE CNV 2026 -  JULIO</t>
  </si>
  <si>
    <t>REPORTE CNV 2026 -  AGOSTO</t>
  </si>
  <si>
    <t>REPORTE CNV 2026 -  SETIEMBRE</t>
  </si>
  <si>
    <t>REPORTE CNV 2026 -  OCTUBRE</t>
  </si>
  <si>
    <t>REPORTE CNV 2026 -  NOVIEMBRE</t>
  </si>
  <si>
    <t>REPORTE CNV 2026 -  DICIEMBRE</t>
  </si>
  <si>
    <t>REPORTE CNV 2026 -  ACUMULADO</t>
  </si>
  <si>
    <t>CNV 2026</t>
  </si>
  <si>
    <t>AÑO</t>
  </si>
  <si>
    <t>Institución</t>
  </si>
  <si>
    <t>UBIGEO</t>
  </si>
  <si>
    <t>Código UE</t>
  </si>
  <si>
    <t>Microrred</t>
  </si>
  <si>
    <t>Categoria</t>
  </si>
  <si>
    <t>Nombre del establecimiento</t>
  </si>
  <si>
    <t>METAS</t>
  </si>
  <si>
    <t>1_Enero</t>
  </si>
  <si>
    <t>2_Febrero</t>
  </si>
  <si>
    <t>3_Marzo</t>
  </si>
  <si>
    <t>4_Abril</t>
  </si>
  <si>
    <t>5_Mayo</t>
  </si>
  <si>
    <t>6_Junio</t>
  </si>
  <si>
    <t>7_Julio</t>
  </si>
  <si>
    <t>8_Agosto</t>
  </si>
  <si>
    <t>9_Setiembre</t>
  </si>
  <si>
    <t>10_Octubre</t>
  </si>
  <si>
    <t>11_Noviembre</t>
  </si>
  <si>
    <t>12_Diciembre</t>
  </si>
  <si>
    <t>1er_Trimestre</t>
  </si>
  <si>
    <t>2do_Trimestre</t>
  </si>
  <si>
    <t>3er_Trimestre</t>
  </si>
  <si>
    <t>4to_Trimestre</t>
  </si>
  <si>
    <t>1er_Semestre</t>
  </si>
  <si>
    <t>2do_Semestre</t>
  </si>
  <si>
    <t>Anual</t>
  </si>
  <si>
    <t>INDICADOR 01</t>
  </si>
  <si>
    <t>ENE</t>
  </si>
  <si>
    <t>FEB</t>
  </si>
  <si>
    <t>MAR</t>
  </si>
  <si>
    <t>ABR</t>
  </si>
  <si>
    <t>MAY</t>
  </si>
  <si>
    <t>JUN</t>
  </si>
  <si>
    <t>JUL</t>
  </si>
  <si>
    <t>AGO</t>
  </si>
  <si>
    <t>SET</t>
  </si>
  <si>
    <t>OCT</t>
  </si>
  <si>
    <t>NOV</t>
  </si>
  <si>
    <t>DIC</t>
  </si>
  <si>
    <t>MINSA</t>
  </si>
  <si>
    <t>160101</t>
  </si>
  <si>
    <t>HOSPITAL IQUITOS "CESAR GARAYAR GARCÍA"</t>
  </si>
  <si>
    <t>Avance</t>
  </si>
  <si>
    <t>% Avance</t>
  </si>
  <si>
    <t>GOBIERNO REGIONAL</t>
  </si>
  <si>
    <t>160108</t>
  </si>
  <si>
    <t>160102</t>
  </si>
  <si>
    <t>P.S. 1 DIAMANTE AZUL</t>
  </si>
  <si>
    <t>C.S. I-3 TUPAC AMARU DE IQUITOS "Lic. Enf. JENNY ESTHER CARRASCO MONTAÑEZ"</t>
  </si>
  <si>
    <t>P.S. I-1 VARGAS GUERRA</t>
  </si>
  <si>
    <t>I-2 FERNANDO LORES</t>
  </si>
  <si>
    <t>UE SALUD LORETO</t>
  </si>
  <si>
    <t>P.S. I-2 PORVENIR DE IQUITOS</t>
  </si>
  <si>
    <t>&lt; 60%</t>
  </si>
  <si>
    <t>60 a 74%</t>
  </si>
  <si>
    <t>75% a 100%</t>
  </si>
  <si>
    <t>&gt;100 %</t>
  </si>
  <si>
    <t>Leyenda</t>
  </si>
  <si>
    <t>Rojo</t>
  </si>
  <si>
    <t>Amarillo</t>
  </si>
  <si>
    <t>Verde</t>
  </si>
  <si>
    <t>P.S. I-1 PICURO YACU</t>
  </si>
  <si>
    <t>Celeste</t>
  </si>
  <si>
    <t>160112</t>
  </si>
  <si>
    <t>160113</t>
  </si>
  <si>
    <t>PROVINCIA/DISTRITO</t>
  </si>
  <si>
    <t>RED/MICRORED</t>
  </si>
  <si>
    <t>C.S. I-3 AMÉRICA DE SAN JUAN BAUTISTA</t>
  </si>
  <si>
    <t>PUESTO DE SALUD I-1 RUMOCOCHA</t>
  </si>
  <si>
    <t>C.S. I-3 SANTA CLARA DE NANAY</t>
  </si>
  <si>
    <t>ACLAS I-2 SANTO TOMAS</t>
  </si>
  <si>
    <t>P.S I-2 ZUNGAROCOCHA</t>
  </si>
  <si>
    <t>ACLAS I-2 "EL PAUJIL"</t>
  </si>
  <si>
    <t>PUESTO DE SALUD I-1 MORALILLO</t>
  </si>
  <si>
    <t>P.S. I-1 SAN PABLO DE CUYANA</t>
  </si>
  <si>
    <t>160103</t>
  </si>
  <si>
    <t>DOS DE MAYO DE BELEN</t>
  </si>
  <si>
    <t>160511</t>
  </si>
  <si>
    <t>160104</t>
  </si>
  <si>
    <t>ACLAS I-3 INDIANA</t>
  </si>
  <si>
    <t>P.S. I-1MANITI I ZONA</t>
  </si>
  <si>
    <t>P.S. I-1 SANTA CECILIA</t>
  </si>
  <si>
    <t>P.S. I-1 YANAYACU BOMBONAJE</t>
  </si>
  <si>
    <t>P.S. I-1 VAINILLA</t>
  </si>
  <si>
    <t>P.S. I-1 SINCHICUY</t>
  </si>
  <si>
    <t>160105</t>
  </si>
  <si>
    <t>P.S I-1 SANTA MARIA DE MARUPA</t>
  </si>
  <si>
    <t>160106</t>
  </si>
  <si>
    <t>ACLAS I-3 MAZAN</t>
  </si>
  <si>
    <t>160107</t>
  </si>
  <si>
    <t>P.S. I-1 TUTAPISHCO</t>
  </si>
  <si>
    <t>160110</t>
  </si>
  <si>
    <t>PUESTO DE SALUD ANGOTEROS</t>
  </si>
  <si>
    <t>160401</t>
  </si>
  <si>
    <t>160801</t>
  </si>
  <si>
    <t>160804</t>
  </si>
  <si>
    <t>PUESTO DE SALUD I-2 REMANSO</t>
  </si>
  <si>
    <t>PUESTO DE SALUD I-1  LA FLORIDA</t>
  </si>
  <si>
    <t>PUESTO DE SALUD I-1 FLOR DE AGOSTO</t>
  </si>
  <si>
    <t>160802</t>
  </si>
  <si>
    <t>PUESTO DE SALUD I-2 SANTA MERCEDES</t>
  </si>
  <si>
    <t>160803</t>
  </si>
  <si>
    <t>PUESTO DE SALUD I-2 SOPLIN VARGAS</t>
  </si>
  <si>
    <t>PUESTO DE SALUD I-2 NUEVA ESPERANZA DE TENIENTE MANUEL CLAVERO</t>
  </si>
  <si>
    <t>160301</t>
  </si>
  <si>
    <t>CENTRO DE SALUD I-4 NAUTA - NUCLEO BASE</t>
  </si>
  <si>
    <t>PUESTO DE SALUD I-1 SAN JOAQUIN DE OMAGUAS</t>
  </si>
  <si>
    <t>PUESTO DE SALUD I-2 MIRAFLORES DE NAUTA</t>
  </si>
  <si>
    <t>PUESTO DE SALUD I-1 PALIZADA</t>
  </si>
  <si>
    <t>PUESTO DE SALUD I-1 GRAU</t>
  </si>
  <si>
    <t>IPRESS I-2 SAN REGIS</t>
  </si>
  <si>
    <t>160302</t>
  </si>
  <si>
    <t>160303</t>
  </si>
  <si>
    <t>CENTRO DE SALUD I-3 INTUTO</t>
  </si>
  <si>
    <t>PUESTO DE SALUD I-1 PAICHE PLAYA</t>
  </si>
  <si>
    <t>CENTRO DE SALUD I-3 12 DE OCTUBRE</t>
  </si>
  <si>
    <t>160304</t>
  </si>
  <si>
    <t>CENTRO DE SALUD I-4 VILLA TROMPETEROS</t>
  </si>
  <si>
    <t>PUESTO DE SALUD  I-2 PAMPA HERMOSA DE TROMPETEROS</t>
  </si>
  <si>
    <t>PUESTO DE SALUD  I-1 NUEVA JERUSALEN</t>
  </si>
  <si>
    <t>PUESTO DE SALUD  I-2 PROVIDENCIA</t>
  </si>
  <si>
    <t>160305</t>
  </si>
  <si>
    <t>PUESTO DE SALUD I-1 NUEVA ESPERANZA DE URARINAS</t>
  </si>
  <si>
    <t>CENTRO DE SALUD I-3 CONCORDIA</t>
  </si>
  <si>
    <t>160402</t>
  </si>
  <si>
    <t>CENTRO DE SALUD I-3 PEVAS</t>
  </si>
  <si>
    <t>P.S. I-1 ISLA DEL TIGRE</t>
  </si>
  <si>
    <t>160404</t>
  </si>
  <si>
    <t>160403</t>
  </si>
  <si>
    <t>C.S. I-3 ISLANDIA DEL YAVARI</t>
  </si>
  <si>
    <t>160502</t>
  </si>
  <si>
    <t>PUESTO DE SALUD I-1 FATIMA</t>
  </si>
  <si>
    <t>160503</t>
  </si>
  <si>
    <t>CENTRO DE SALUD I-3 FLOR DE PUNGA</t>
  </si>
  <si>
    <t>PUESTO DE SALUD I-1 HUATAPI</t>
  </si>
  <si>
    <t>160504</t>
  </si>
  <si>
    <t>CENTRO DE SALUD I-3 TAMANCO VIEJO</t>
  </si>
  <si>
    <t>160510</t>
  </si>
  <si>
    <t>CENTRO DE SALUD I-3 GENARO HERRERA</t>
  </si>
  <si>
    <t>160505</t>
  </si>
  <si>
    <t>CENTRO DE SALUD I-3 SAN ROQUE DE MAQUIA</t>
  </si>
  <si>
    <t>PUESTO DE SALUD I-1 NUEVO JUNIN</t>
  </si>
  <si>
    <t>PUESTO DE SALUD I-1 PIURI ISLA</t>
  </si>
  <si>
    <t>PUESTO DE SALUD I-1 NUEVO SAN JOSE</t>
  </si>
  <si>
    <t>PUESTO DE SALUD I-1 VICTORIA</t>
  </si>
  <si>
    <t>160506</t>
  </si>
  <si>
    <t>160501</t>
  </si>
  <si>
    <t>PUESTO DE SALUD I-1 GALICIA</t>
  </si>
  <si>
    <t>160507</t>
  </si>
  <si>
    <t>PUESTO DE SALUD I-1YUCURUCHI</t>
  </si>
  <si>
    <t>PUESTO DE SALUD I-1 SAPUENA</t>
  </si>
  <si>
    <t>160508</t>
  </si>
  <si>
    <t>PUESTO DE SALUD I-1 CURINGA</t>
  </si>
  <si>
    <t>PUESTO DE SALUD I-1 CAPANAHUA</t>
  </si>
  <si>
    <t>160509</t>
  </si>
  <si>
    <t>PUESTO DE SALUD I-1 SAN PEDRO</t>
  </si>
  <si>
    <t>PUESTO DE SALUD I-2 IBERIA</t>
  </si>
  <si>
    <t>160605</t>
  </si>
  <si>
    <t>CENTRO DE SALUD I-4 JUANCITO DE SARAYACU</t>
  </si>
  <si>
    <t>160601</t>
  </si>
  <si>
    <t>PUESTO SALUD I-1 SANTA ROSA CHIA TIPISHCA</t>
  </si>
  <si>
    <t>PUESTO DE SALUD I-1 CANAAN</t>
  </si>
  <si>
    <t>PUESTO DE SALUD I-1 PROGRESO DE CONTAMANA</t>
  </si>
  <si>
    <t>PUESTO DE SALUD I -1 TUMBES</t>
  </si>
  <si>
    <t>PUESTO DE SALUD I-1 NUEVO EDEN</t>
  </si>
  <si>
    <t>PUESTO DE SALUD I-2 CHARASMANA</t>
  </si>
  <si>
    <t>160602</t>
  </si>
  <si>
    <t>PUESTO DE SALUD I-2 INAHUAYA</t>
  </si>
  <si>
    <t>160603</t>
  </si>
  <si>
    <t>CENTRO DE SALUD I-3 TIRUNTAN</t>
  </si>
  <si>
    <t>160604</t>
  </si>
  <si>
    <t>CENTRO DE SALUD I-3 PAMPA HERMOZA DE PAMPA HERMOZA</t>
  </si>
  <si>
    <t>P.S. I-2 DOS DE MAYO DE SARAYACU</t>
  </si>
  <si>
    <t>160606</t>
  </si>
  <si>
    <t>CENTRO DE SALUD I-4 ORELLANA</t>
  </si>
  <si>
    <t>160202</t>
  </si>
  <si>
    <t>P.S. I-1 VISTA ALEGRE DE BALSAPUERTO</t>
  </si>
  <si>
    <t>160205</t>
  </si>
  <si>
    <t>160206</t>
  </si>
  <si>
    <t>160210</t>
  </si>
  <si>
    <t>160211</t>
  </si>
  <si>
    <t>160201</t>
  </si>
  <si>
    <t>HOSPITAL II-2 SANTA GEMA DE YURIMAGUAS</t>
  </si>
  <si>
    <t>P.S. I-1 COTOYACU</t>
  </si>
  <si>
    <t>160701</t>
  </si>
  <si>
    <t>160702</t>
  </si>
  <si>
    <t>P.S. I-3 SANTA MARIA DE CAHUAPANAS</t>
  </si>
  <si>
    <t>160703</t>
  </si>
  <si>
    <t>PUESTO DE SALUD I-1 FELIX FLORES</t>
  </si>
  <si>
    <t>160704</t>
  </si>
  <si>
    <t>160706</t>
  </si>
  <si>
    <t>I-4 NUEVO ANDOAS</t>
  </si>
  <si>
    <t>160705</t>
  </si>
  <si>
    <t>P.S. I-1 SAN ANTONIO DE PINTUYACU</t>
  </si>
  <si>
    <t>P.S. I-1 SAN FRANCISCO DE BUEN PASO</t>
  </si>
  <si>
    <t>P.S. I-1 LIBERTAD - RIO MAZAN</t>
  </si>
  <si>
    <t>P.S. I-2 SAN RAFAEL</t>
  </si>
  <si>
    <t>PUESTO DE SALUD I-2 SAN JOSE DE SARAMURO</t>
  </si>
  <si>
    <t>PUESTO DE SALUD I-1 PIURA</t>
  </si>
  <si>
    <t>PUESTO DE SALUD I-1 CAROCURAHUAYTE</t>
  </si>
  <si>
    <t>PUESTO DE SALUD I-1 SAN PABLO DE SINUYA</t>
  </si>
  <si>
    <t>PUESTO DE SALUD I-1 SANTA ROSA DEL PISQUI</t>
  </si>
  <si>
    <t>PUESTO DE SALUD ALTO PERILLO I-1</t>
  </si>
  <si>
    <t>PUESTO DE SALUD I-1 CARACHAMA</t>
  </si>
  <si>
    <t>PUESTO DE SALUD  I-2 CAHUIDE</t>
  </si>
  <si>
    <t>PUESTO DE SALUD I-1 NUEVO OLAYA</t>
  </si>
  <si>
    <t>P.S.  I-2 LOS DELFINES</t>
  </si>
  <si>
    <t>PUESTO DE SALUD I-1 ANGORA</t>
  </si>
  <si>
    <t>P.S. I-1 NUEVO LIBERTAD</t>
  </si>
  <si>
    <t>C.S. I-3 INDEPENDENCIA</t>
  </si>
  <si>
    <t>PUESTO DE SALUD I-2 BELEN DE TROMPETEROS</t>
  </si>
  <si>
    <t>I-3 PUCACURO DE TROMPETERO</t>
  </si>
  <si>
    <t>SANIDAD DE LA FUERZA AEREA DEL PERU</t>
  </si>
  <si>
    <t>NO PERTENECE A NINGUNA UNIDAD EJECUTORA</t>
  </si>
  <si>
    <t>HOSPITAL REGIONAL DEL ORIENTE - FAP</t>
  </si>
  <si>
    <t>SANIDAD DE LA MARINA DE GUERRA DEL PERU</t>
  </si>
  <si>
    <t>CENTRO MÉDICO SANIDAD DE LA BASE NAVAL DE IQUITOS</t>
  </si>
  <si>
    <t>ESSALUD</t>
  </si>
  <si>
    <t>CENTRO MEDICO ESSALUD CONTAMANA</t>
  </si>
  <si>
    <t>SANIDAD DE LA POLICIA NACIONAL DEL PERU</t>
  </si>
  <si>
    <t>POLICLINICO POLICIAL IQUITOS</t>
  </si>
  <si>
    <t>CENTRO MEDICO 18 DE OCTUBRE S.C.R.L.</t>
  </si>
  <si>
    <t>HOGAR CLINICA SAN JUAN DE DIOS - IQUITOS</t>
  </si>
  <si>
    <t>ASOC. PAST. DE SERV. MEDICO ASIST. CLINICA ADVENTISTA ANA STAHL DE LA IGLESIA ADV. DEL SEPTIMO DIA</t>
  </si>
  <si>
    <t>P.S. I-1 PUINAHUA BAJO NAPO</t>
  </si>
  <si>
    <t>LABORATORIO DE REFERENCIA REGIONAL DE LORETO</t>
  </si>
  <si>
    <t>PUESTO DE SALUD I-2 SANGAMAYO - ALTO PAUYA</t>
  </si>
  <si>
    <t>MULTISERVICIOS SOLIDARIDAD REQUENINA SAC</t>
  </si>
  <si>
    <t>PUESTO DE SALUD I-1 SAN JUAN DE PAVAYACU</t>
  </si>
  <si>
    <t>CENTRO MEDICO INFANTIL "NIÑOS FELICES"</t>
  </si>
  <si>
    <t>PUESTO DE SALUD I-1 NUEVO PORVENIR</t>
  </si>
  <si>
    <t>PUESTO DE SALUD I-1 CANAAN DEL CHIRIYACU</t>
  </si>
  <si>
    <t>OPTICA CUBAS</t>
  </si>
  <si>
    <t>PUESTO DE SALUD I-1 PEÑA NEGRA</t>
  </si>
  <si>
    <t>PUESTO DE SALUD I.1 JOSE OLAYA DE INAHUAYA</t>
  </si>
  <si>
    <t>PUESTO DE SALUD  I-1 VISTA ALEGRE DE EL ALTO TIGRE</t>
  </si>
  <si>
    <t>PUESTO DE SALUD I-1 BOCA DEL COPAL DEL RIO CORRIENTES</t>
  </si>
  <si>
    <t>PUESTO DE SALUD I-1 NUEVO SAN MARTIN</t>
  </si>
  <si>
    <t>PUESTO DE SALUD I-1 VALENCIA</t>
  </si>
  <si>
    <t>PUESTO DE SALUD I-1 JOSE OLAYA DEL RIO CORRIENTES</t>
  </si>
  <si>
    <t>INPE</t>
  </si>
  <si>
    <t>SANIDAD DEL EJERCITO DEL PERU</t>
  </si>
  <si>
    <t>IPRESS I-4 MILITAR DIVISIONARIO "SANTA ROSA" IQUITOS</t>
  </si>
  <si>
    <t>SAMU GERESA LORETO.-CPCED</t>
  </si>
  <si>
    <t>CLINICA VIRGEN DE LAS NIEVES S.R.L</t>
  </si>
  <si>
    <t>CEINSAA</t>
  </si>
  <si>
    <t>NEUROLAB</t>
  </si>
  <si>
    <t>PUESTO DE SALUD I-1 BUEN JESUS DE PAZ</t>
  </si>
  <si>
    <t>P.S I-1 CONSTANCIA</t>
  </si>
  <si>
    <t>CENTRO DE TOMA DE MUESTRA FDA BIOSERVICES S.A.C</t>
  </si>
  <si>
    <t>P.S. I-1 PUESTO DE SALUD ROCA FUERTE</t>
  </si>
  <si>
    <t>EJERCITO PERUANO</t>
  </si>
  <si>
    <t>P.S.I-2 GUEPPI</t>
  </si>
  <si>
    <t>P.S. ANGUSILLA-SOPLIN VARGAS</t>
  </si>
  <si>
    <t>P.S. I-1 BETHEL</t>
  </si>
  <si>
    <t>ÓPTICA ROMA</t>
  </si>
  <si>
    <t>CONSULTORIOS MÉDICOS: DRA LIDIA NAVARRO</t>
  </si>
  <si>
    <t>PUESTO DE SALUD I-2 SARAMURILLO</t>
  </si>
  <si>
    <t>OPTIK CENTER - TARAPOTO</t>
  </si>
  <si>
    <t>PUESTO DE SALUD I-1 SAN JUAN DE PURITANIA</t>
  </si>
  <si>
    <t>PUESTO DE SALUD I-1 SAN JOSÉ DE NUEVA ESPERANZA</t>
  </si>
  <si>
    <t>INSTITUTO DE MEDICINA TRADICIONAL-IMET-ESSALUD</t>
  </si>
  <si>
    <t>ÓPTICA LIMA</t>
  </si>
  <si>
    <t>CENTRO MEDICO  OBSTETRICO MARIA FE S.A.C.</t>
  </si>
  <si>
    <t>IPRESS ACLAS I-3 8 DE MAYO</t>
  </si>
  <si>
    <t>PUESTO DE SALUD I-1 BELLAVISTA DEL RIO TIGRE</t>
  </si>
  <si>
    <t>CENTRO MEDICO ÓPTICA ROMERO</t>
  </si>
  <si>
    <t>P.S. I-1 LA UNION DE ZAPOTE DE YURIMAGUAS</t>
  </si>
  <si>
    <t>P.S. I-1  NUEVO HORIZONTE DE YURIMAGUAS</t>
  </si>
  <si>
    <t>IPRESS FERNANDO BELAUNDE TERRY</t>
  </si>
  <si>
    <t>PUESTO DE SALUD I-1 BAGAZAN DEL RIO MARAÑON</t>
  </si>
  <si>
    <t>IPRESS LIBERTADOR</t>
  </si>
  <si>
    <t>IPRESS SAN FRANCISCO DE ROMPEO</t>
  </si>
  <si>
    <t>IPRESS i-1 MANCO CAPAC</t>
  </si>
  <si>
    <t>IPRESS SHETEVO</t>
  </si>
  <si>
    <t>IPRESS I-1 VENCEDOR</t>
  </si>
  <si>
    <t>PUESTO DE SALUD I-1 SUCRE DEL RIO MARAÑÓN</t>
  </si>
  <si>
    <t>PUESTO DE SALUD I-1 BELEN DEL RIO TIGRE</t>
  </si>
  <si>
    <t>P.S. I-1 NUEVO PIJUAYAL DE YURIMAGUAS</t>
  </si>
  <si>
    <t>PUESTO DE SALUD I-1 MARSELLA</t>
  </si>
  <si>
    <t>CENTRO ESPECIALIZADO DE REFERENCIA DE INFECCIONES DE TRANSMISIÓN SEXUAL VIH/SIDA (CERITSS)</t>
  </si>
  <si>
    <t>OTRO</t>
  </si>
  <si>
    <t>CENTRO ODONTOLOGICO DENTILOR</t>
  </si>
  <si>
    <t>P.S I-1 URCO MIRAÑO</t>
  </si>
  <si>
    <t>Laboratorio Iquitos</t>
  </si>
  <si>
    <t>CONSULTORIO GINECOLOGICO VIDA &amp; SALUD</t>
  </si>
  <si>
    <t>CENTRO MEDICO INTEGRAL INNOVA SALUD E.I.R.L</t>
  </si>
  <si>
    <t>LABORATORIO CLINICO SAN MARTIN</t>
  </si>
  <si>
    <t>CENTRO MEDICO ESPECIALIZADO AMAZONAS SALUD</t>
  </si>
  <si>
    <t>CENTRO DE ATENCIÓN MEDICA ESPECIALIZADA CARDIO VIDA E.I.R.L</t>
  </si>
  <si>
    <t>CENTRO MEDICO "VITAL CARE"</t>
  </si>
  <si>
    <t>ESTABLECIMIENTO DE SALUD ACSA</t>
  </si>
  <si>
    <t>POLICLINICO I-3 EL REY EIRL</t>
  </si>
  <si>
    <t>BAP RIO YAHUAS</t>
  </si>
  <si>
    <t>PUESTO DE SALUD I-1 URBINA</t>
  </si>
  <si>
    <t>CENTRO MÉDICO GINECO OBSTETRICO LORETO S.R.L</t>
  </si>
  <si>
    <t>PUESTO DE SALUD I-1 UNANCHAY</t>
  </si>
  <si>
    <t>PUESTO DE SALUD I-1 PIJUAYAL DEL HUITUYACU</t>
  </si>
  <si>
    <t>INSTITUTO NACIONAL PENITENCIARIO YURIMAGUAS</t>
  </si>
  <si>
    <t>HOGAR PROTEGIDO DE PUNCHANA</t>
  </si>
  <si>
    <t>HOGARES PROTEGIDOS SAN JUAN</t>
  </si>
  <si>
    <t>HOGAR PROTEGIDO DE IQUITOS</t>
  </si>
  <si>
    <t>HOGARES PROTEGIDOS BELEN</t>
  </si>
  <si>
    <t>PUESTO DE SALUD I-1 KUYUNTZA DEL MANCHARI</t>
  </si>
  <si>
    <t>LABORATORIO AMAZON VIDA</t>
  </si>
  <si>
    <t>LABORATORIO CLINICO DANIEL ALCIDES CARRION</t>
  </si>
  <si>
    <t>Consultorio Médico Familiar</t>
  </si>
  <si>
    <t>CENTRO DE SALUD MENTAL COMUNITARIO - NAUTA</t>
  </si>
  <si>
    <t>CENTRO ODONTOLOGICO GEA DENT</t>
  </si>
  <si>
    <t>CENTRO MEDICO CAMONES S.A.C.</t>
  </si>
  <si>
    <t>P.S. I-1 NUEVO PROGRESO DEL CHAMBIRA</t>
  </si>
  <si>
    <t>ENFERMERÍA DEL BATALLÓN DE SERVICIOS "CRUCES" N°35</t>
  </si>
  <si>
    <t>CENTRO MEDICO OAMS GRAU E.I.R.L</t>
  </si>
  <si>
    <t>PUESTO DE SALUD I-1 DEL CENTRO POBLADO SAN CARLOS</t>
  </si>
  <si>
    <t>IPRESS PACASHANAYA</t>
  </si>
  <si>
    <t>LABORATORIO DE REFERENCIA  DE SALUD PUBLICA  DE ALTO AMAZONAS</t>
  </si>
  <si>
    <t>P.S. I-1 TRES UNIDOS DE BALSAPUERTO</t>
  </si>
  <si>
    <t>P.S. I-1 SELVA  ALEGRE DE SANTA CRUZ</t>
  </si>
  <si>
    <t>CONSULTORIO GESTAVIDA</t>
  </si>
  <si>
    <t>PUESTO DE SALUD I-1 TRES UNIDOS</t>
  </si>
  <si>
    <t>PUESTO DE SALUD NUEVO SUCRE</t>
  </si>
  <si>
    <t>CENTRO MEDICO II-E ESPECIALIZADO EN OFTALMOLÓGICA EYES SOLUTÍON</t>
  </si>
  <si>
    <t>PUESTO DE SALUD I-2  PIJUAYAL DEL CHAMBIRA</t>
  </si>
  <si>
    <t>CENTRO MEDICO CACHUY</t>
  </si>
  <si>
    <t>CENTRO DE AYUDA AL DIAGNOSTICO "MEDILAB"</t>
  </si>
  <si>
    <t>IPRESS I-1 PLAYA HERMOSA</t>
  </si>
  <si>
    <t>PUESTO DE SALUD ROABOYA NATIVA</t>
  </si>
  <si>
    <t>CONSULTORIO MEDICO FEMINEM</t>
  </si>
  <si>
    <t>Corporación Los ángeles Centro Medico Quirúrgico Especializado EIRL</t>
  </si>
  <si>
    <t>P.S. I-1 SANTA GEMA  DE SANTA CRUZ</t>
  </si>
  <si>
    <t>P.S. I-1 LAS PALMERAS DE YURIMAGUAS</t>
  </si>
  <si>
    <t>PUESTO DE SALUD CANAAN DE TIPISHCA</t>
  </si>
  <si>
    <t>LORETO SALUD SOCIEDAD ANONIMA CERRADA</t>
  </si>
  <si>
    <t>CENTRO DE HEMODIÁLISIS Y DIAGNOSTICO JESÚS DE NAZARET E.I.R.L</t>
  </si>
  <si>
    <t>CENTRO GINECOLÓGICO Y OBSTÉTRICO DR. GUABLOCHE</t>
  </si>
  <si>
    <t>CENTRO MEDICO OBSTETRICO UNIÓN E.I.R.L</t>
  </si>
  <si>
    <t>CENTRO ODONTOLOGICO BERNAOLA DENT</t>
  </si>
  <si>
    <t>CENTRO MEDICO "PARROQUIA SAN MARTÍN DE PORRES"</t>
  </si>
  <si>
    <t>CONSULTORIO MÉDICO DR. BERNAOLA</t>
  </si>
  <si>
    <t>IPRESS I-2 NUEVA ALIANZA</t>
  </si>
  <si>
    <t>CENTRO DE SALUD MENTAL COMUNITARIO I 3 - CONTAMANA</t>
  </si>
  <si>
    <t>IPRESS I-1 HUACACHINA</t>
  </si>
  <si>
    <t>CENTRO GINECOLÓGICO ESPECIALIZADO ROMARI</t>
  </si>
  <si>
    <t>PUESTO DE SALUD I-1 CASERIO DE SARAYACU</t>
  </si>
  <si>
    <t>CONSULTORIO MEDICO OBSTETRICO ESPECIALIZADO AMAZONAS</t>
  </si>
  <si>
    <t>CEIM</t>
  </si>
  <si>
    <t>CONSULTORIO ODONTOLOGICO ORTHOFACE E.I.R.L</t>
  </si>
  <si>
    <t>IPRESS I-1 SAN JOSE DE SAMIRIA</t>
  </si>
  <si>
    <t>GESTAMEDICAL  E.I.R.L</t>
  </si>
  <si>
    <t>SAN BENITO "CENTRO DE SALUD Y BOTICA"</t>
  </si>
  <si>
    <t>IPRESS I-1 SAN PEDRO DE TIPISHCA</t>
  </si>
  <si>
    <t>P.S. I-1 BARRIO VIRGEN DE GUADALUPE DE VILLA LAGUNAS</t>
  </si>
  <si>
    <t>CENTRO MEDICO LOS OLIVOS</t>
  </si>
  <si>
    <t>OFTALMOSELVA E.I.R.L</t>
  </si>
  <si>
    <t>PUESTO DE SALUD I-1 CC.NN. OBISPO DE IRAZOLA</t>
  </si>
  <si>
    <t>PUESTO DE SALUD I-1 DIAMANTE AZUL - RIO NAPO</t>
  </si>
  <si>
    <t>CENTRO MEDICO REY DAVID</t>
  </si>
  <si>
    <t>PUESTO DE SALUD I-2 NINA RUMI - RIO NANAY</t>
  </si>
  <si>
    <t>GLOBAL LASER</t>
  </si>
  <si>
    <t>CLINICA TRAUMATOLOGICA AGUAMIRO</t>
  </si>
  <si>
    <t>P.S. I-1 SAN JOSE DEL SHISHINAHUA DE SANTA CRUZ</t>
  </si>
  <si>
    <t>SALUDENT</t>
  </si>
  <si>
    <t>CENTRO DE DIAGNOSTICO ESPECIALIZADO PUTUMAYO E.I.R.L</t>
  </si>
  <si>
    <t>CENTRO ODONTOLOGICO "GABRIEL BARRIA"</t>
  </si>
  <si>
    <t>PUESTO DE SALUD I-1 TUPAC AMARU</t>
  </si>
  <si>
    <t>PUESTO DE SALUD I-1 CENTRO POBLADO PUERTO PRADO</t>
  </si>
  <si>
    <t>DENTO PLUS EIRL</t>
  </si>
  <si>
    <t>PUESTO DE SALUD I-1 LA CUMBRE</t>
  </si>
  <si>
    <t>PUESTO DE SALUD I-1 SANTA SILVIA</t>
  </si>
  <si>
    <t>PUESTO DE SALUD I-2 CUNINICO</t>
  </si>
  <si>
    <t>Consultorio Dental</t>
  </si>
  <si>
    <t>PUESTO DE SALUD I-1 ANTIOQUIA</t>
  </si>
  <si>
    <t>ADENTIS ODONTOLOGÍA ESPECIALIZADA</t>
  </si>
  <si>
    <t>PUESTO DE SALUD I-1 PUERTO ESPERANZA</t>
  </si>
  <si>
    <t>CENTRO MEDICO WARMI AINBO</t>
  </si>
  <si>
    <t>CENTRO MEDICO IQUITOS VIDA</t>
  </si>
  <si>
    <t>MEDDITECH BIODIAGNOSTICS  S.A.C.</t>
  </si>
  <si>
    <t>PUESTO DE SALUD I-1 LA PETROLERA</t>
  </si>
  <si>
    <t>PUESTO DE SALUD I-2 NUEVA ALIANZA - RIO CHAMBIRA</t>
  </si>
  <si>
    <t>CONSULTORIO OBSTETRICO "DERECHO DE NACER S.A.C"</t>
  </si>
  <si>
    <t>TRUAMA CENTER LORETO E.I.R.L</t>
  </si>
  <si>
    <t>P.S. I-1 SAN JUAN DE PALOMETAYACU DE BALSAPUERTO</t>
  </si>
  <si>
    <t>LABORATORIO CLINICO SANTA MARIA</t>
  </si>
  <si>
    <t>P.S. I-1 SAN FERNANDO</t>
  </si>
  <si>
    <t>P.S. I-1 UNION ZANCUDO DE LAGUNAS</t>
  </si>
  <si>
    <t>P.S. I-1 PUERTO ALEGRE DE LAGUNAS</t>
  </si>
  <si>
    <t>BENEDICTO XVI SERVICIOS MEDICOS</t>
  </si>
  <si>
    <t>PUESTO DE SALUD I-2 NUEVO SAN LORENZO</t>
  </si>
  <si>
    <t>SERV. MEDICO GENERALES SAN JUAN S.R.L "AMBULANCIA"</t>
  </si>
  <si>
    <t>CONSULTORIO MEDICO OBSTETRICO VIRGEN DE LA PUERTA</t>
  </si>
  <si>
    <t>CENTRO MEDICO TU SALUD</t>
  </si>
  <si>
    <t>SEMILLITA DE AMOR IQUITOS S.A.C.</t>
  </si>
  <si>
    <t>TERAPIAS ALTERNATIVAS</t>
  </si>
  <si>
    <t>CENTRO ESPECIALIZADO DEL ADOLECENTE</t>
  </si>
  <si>
    <t>SERVICIOS MEDICOS MEDISER EIRL.</t>
  </si>
  <si>
    <t>MARA DENT</t>
  </si>
  <si>
    <t>CENTRO MEDICO NEONATITOS</t>
  </si>
  <si>
    <t>IMAGEN</t>
  </si>
  <si>
    <t>CENTRO DE SALUD I-3 NUEVA UNIÓN - RIO CHAMBIRA</t>
  </si>
  <si>
    <t>PUESTO DE SALUD I-2 SANTA ROSA DE PATUYACU</t>
  </si>
  <si>
    <t>PUESTO DE SALUD I-1 NUEVO HORIZONTE DE PUCAYACU</t>
  </si>
  <si>
    <t>CENTRO MEDICO BUENA SALUD YURIMAGUAS</t>
  </si>
  <si>
    <t>Servicios Profesionales Victoria EIRL.</t>
  </si>
  <si>
    <t>CENTRO DEN DEL PERÚ E.I.R.L.</t>
  </si>
  <si>
    <t>CONSULTORIO DENTAL ADRIAN LINARES</t>
  </si>
  <si>
    <t>PUESTO DE SALUD I-1 SAN JUAN DE LAGUNILLAS</t>
  </si>
  <si>
    <t>PUESTO DE SALUD I-1 SIWIN</t>
  </si>
  <si>
    <t>PUESTO DE SALUD I-1 SOLEDAD</t>
  </si>
  <si>
    <t>SALVADORA I</t>
  </si>
  <si>
    <t>SEHAR</t>
  </si>
  <si>
    <t>PIEL ZAMORA DERMATOLOGIA INTEGRAL E.I.R.L.</t>
  </si>
  <si>
    <t>DENTAL ZEDRICK</t>
  </si>
  <si>
    <t>OPTICA SALUD OCULAR</t>
  </si>
  <si>
    <t>CONSULTORIO GINECOOBSTETRICO TOPICO DE ENFERMERIA DR. CARLOS.</t>
  </si>
  <si>
    <t>CENTRO MEDICO ESPECIALIZADO JETHRO E.I.R.L.</t>
  </si>
  <si>
    <t>PUESTO DE SALUD I-2 NACIENTE DEL AMAZONAS</t>
  </si>
  <si>
    <t>TUSALUD CENTRO MEDICO OBSTETRICO</t>
  </si>
  <si>
    <t>CONSULTORIO MEDICO ESPECIALIZADO Y OBSTETRICIA RIO MAR</t>
  </si>
  <si>
    <t>HOGAR PROTEGIDO YURIMAGUAS CORAZONES SOLIDARIOS</t>
  </si>
  <si>
    <t>INNOVATIVE ODONTOLOGIA INTEGRAL</t>
  </si>
  <si>
    <t>CENTRO DE SALUD MENTAL COMUNITARIO CABALLO COCHA</t>
  </si>
  <si>
    <t>PUESTO DE SALUD I-1 SANTA ROSA DE CASHIBOYA</t>
  </si>
  <si>
    <t>ANGELES DE VIDA Y SALUD E.I.R.L.</t>
  </si>
  <si>
    <t>OPTICA VISUAL</t>
  </si>
  <si>
    <t>OPTICA VISION</t>
  </si>
  <si>
    <t>OPTICA LIMA</t>
  </si>
  <si>
    <t>OPTICA ROMA</t>
  </si>
  <si>
    <t>ORALFEM</t>
  </si>
  <si>
    <t>CLINICA ODONTOLOGICA DE REHABILITACION Y ESTETICA ORAL</t>
  </si>
  <si>
    <t>EVA TECNOLOGIA INNOVACIÒN Y SALUD</t>
  </si>
  <si>
    <t>B.A.P. RIO UCAYALI  II</t>
  </si>
  <si>
    <t>OPTICAS GRAND ROMERO</t>
  </si>
  <si>
    <t>ECO VIDA IQUITOS S.A.C.</t>
  </si>
  <si>
    <t>CENTRO MEDICO ESPECIALIZADO S.A.C.</t>
  </si>
  <si>
    <t>NONAS DENT SOCIEDAD COMERCIAL DE RESPONSABILIDAD LIMITADA</t>
  </si>
  <si>
    <t>CLINICA DENTAL CHOCOLAB E.I.R.L.</t>
  </si>
  <si>
    <t>"Dr. Flavio" Consultorio Médico &amp; Especialidades</t>
  </si>
  <si>
    <t>BRACYS DENTAL STUDIO</t>
  </si>
  <si>
    <t>POLICLINICO RICARDO PALMA E.I.R.L</t>
  </si>
  <si>
    <t>LABORATORIO CLINICO BERRU</t>
  </si>
  <si>
    <t>CONSULTORIO MEDICO BIOS</t>
  </si>
  <si>
    <t>DENTAL BELEN</t>
  </si>
  <si>
    <t>CENTRO MEDICO "CABALLO COCHA"</t>
  </si>
  <si>
    <t>DOCTOR KAR E.I.R.L.</t>
  </si>
  <si>
    <t>SERVICIOS MEDICOS DARSHAN E.I.R.L</t>
  </si>
  <si>
    <t>PODOLOGIA MAS BELA</t>
  </si>
  <si>
    <t>LUMICH DENTAL GROUP</t>
  </si>
  <si>
    <t>OPTICAS IDROGO</t>
  </si>
  <si>
    <t>CLINICA DENTAL MUELITAS</t>
  </si>
  <si>
    <t>CLINICA ODONTOLÓGICA ESPECIALIZADA DENTILIFE</t>
  </si>
  <si>
    <t>CENTRO ODONTOLOGICO TUDENT</t>
  </si>
  <si>
    <t>TOPICO INYECTABLE</t>
  </si>
  <si>
    <t>TOPICO TU FARMA</t>
  </si>
  <si>
    <t>"MIDORY ODONTOLOGIA INTEGRAL"</t>
  </si>
  <si>
    <t>MUJER SALUD Y VIDA IQUITOS S.A.C.S.</t>
  </si>
  <si>
    <t>GAINVA QUIRURGICA SAC</t>
  </si>
  <si>
    <t>CONSULTORIO OBSTETRICO G-STAR</t>
  </si>
  <si>
    <t>TOPICO E INYECTABLE</t>
  </si>
  <si>
    <t>SERVICIOS MEDICOS GENERALES DR. CUADROS E.I.R.L.</t>
  </si>
  <si>
    <t>CENTRO ESPECIALIZADO BRICEÑO</t>
  </si>
  <si>
    <t>SERVICIOS Y NEGOCIOS LAY E.I.R.L.</t>
  </si>
  <si>
    <t>PUESTO DE SALUD I-1 SAN ROQUE DEL UCAYALI</t>
  </si>
  <si>
    <t>TOPICO INYECTABLE-MI DOCTOR</t>
  </si>
  <si>
    <t>TOPICO E INYECTABLE PARTICIPACIÒN - MI DOCTOR</t>
  </si>
  <si>
    <t>NEGOCIOS Y SERVICIOS LORETO MEDIC E.I.R.L.</t>
  </si>
  <si>
    <t>SERVICIOS MED. GEN. E INNOVACION TECNOLOGICA ROYSIL E.I.R.L.</t>
  </si>
  <si>
    <t>VISION MEDICA</t>
  </si>
  <si>
    <t>LABORATORIO CLINICO MARIN</t>
  </si>
  <si>
    <t>LABORATORIO CLINICO "DEGALAB"</t>
  </si>
  <si>
    <t>PUESTO DE SALUD I-1 YABUYANOS</t>
  </si>
  <si>
    <t>POLICLINICO INTEGRADO CEO SALUD S.A.C.</t>
  </si>
  <si>
    <t>WHITE DENT</t>
  </si>
  <si>
    <t>CENTRO ODONTOLOGICO "DENTAL MARIN"</t>
  </si>
  <si>
    <t>SERVICIO MEDICO DE APOYO</t>
  </si>
  <si>
    <t>J &amp; F ESTRADA S.R.L</t>
  </si>
  <si>
    <t>CENTRO MEDICO NAMAZONAS  E.I.R.L.</t>
  </si>
  <si>
    <t>CLINICA  ARIEL EIRL.</t>
  </si>
  <si>
    <t>SERVICIOS MEDICOS MEDISER E.I.R.L.</t>
  </si>
  <si>
    <t>MULTISERVICIOS SOMORA S.A.C.</t>
  </si>
  <si>
    <t>PUESTO DE SALUD I-1 BOCA DE CATALINA</t>
  </si>
  <si>
    <t>ADSO PERU DN S.A.C.</t>
  </si>
  <si>
    <t>CENTRO MEDICO BENE SALUD E.I.R.L.</t>
  </si>
  <si>
    <t>KAMETI MEDICAL</t>
  </si>
  <si>
    <t>TRAMAZON DOCTOR</t>
  </si>
  <si>
    <t>MOLECULAR DAZHEN DIAGNOSTICO MEDICO ESPECIALIZADO</t>
  </si>
  <si>
    <t>CONSULTORIO MEDICO DRA ROSA HUARSAYA</t>
  </si>
  <si>
    <t>PUESTO DE SALUD I-2 SANTA ELENA</t>
  </si>
  <si>
    <t>PUESTO DE SALUD SANTA CLARA RÍO CORRIENTES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</si>
</sst>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theme="1"/>
      <name val="Calibri"/>
      <family val="2"/>
      <scheme val="minor"/>
    </font>
    <font>
      <sz val="7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7"/>
      <name val="Calibri"/>
      <family val="2"/>
      <scheme val="minor"/>
    </font>
    <font>
      <sz val="7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name val="Arial"/>
      <family val="2"/>
    </font>
    <font>
      <b/>
      <sz val="9"/>
      <color theme="1"/>
      <name val="Calibri"/>
      <family val="2"/>
      <scheme val="minor"/>
    </font>
    <font>
      <sz val="8"/>
      <color rgb="FFFFFF00"/>
      <name val="Calibri"/>
      <family val="2"/>
      <scheme val="minor"/>
    </font>
    <font>
      <b/>
      <sz val="9"/>
      <color indexed="63"/>
      <name val="Arial"/>
      <family val="2"/>
    </font>
    <font>
      <b/>
      <sz val="9"/>
      <color theme="0"/>
      <name val="Flexo"/>
    </font>
    <font>
      <sz val="11"/>
      <name val="Calibri"/>
      <family val="2"/>
    </font>
    <font>
      <b/>
      <sz val="10"/>
      <color theme="0"/>
      <name val="Flexo"/>
    </font>
    <font>
      <sz val="9"/>
      <name val="Flexo"/>
    </font>
    <font>
      <sz val="6"/>
      <color indexed="18"/>
      <name val="Arial"/>
      <family val="2"/>
    </font>
    <font>
      <b/>
      <sz val="9"/>
      <color theme="1"/>
      <name val="Flexo"/>
    </font>
    <font>
      <sz val="10"/>
      <color theme="1"/>
      <name val="Calibri"/>
      <family val="2"/>
      <scheme val="minor"/>
    </font>
    <font>
      <b/>
      <sz val="9"/>
      <name val="Flexo"/>
    </font>
    <font>
      <b/>
      <sz val="10"/>
      <name val="Flexo"/>
    </font>
    <font>
      <sz val="9"/>
      <color theme="1"/>
      <name val="Flexo"/>
    </font>
    <font>
      <sz val="9"/>
      <color theme="0"/>
      <name val="Flexo"/>
    </font>
    <font>
      <sz val="9"/>
      <color indexed="18"/>
      <name val="Arial"/>
      <family val="2"/>
    </font>
    <font>
      <sz val="6"/>
      <color theme="1"/>
      <name val="Calibri"/>
      <family val="2"/>
      <scheme val="minor"/>
    </font>
    <font>
      <u/>
      <sz val="9"/>
      <color indexed="81"/>
      <name val="Tahoma"/>
      <family val="2"/>
    </font>
  </fonts>
  <fills count="5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143947"/>
        <bgColor theme="4" tint="0.79998168889431442"/>
      </patternFill>
    </fill>
    <fill>
      <patternFill patternType="solid">
        <fgColor rgb="FF1439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FD41E"/>
        <bgColor theme="4" tint="0.79998168889431442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2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8" fillId="0" borderId="0" applyNumberFormat="0" applyFont="0" applyFill="0" applyBorder="0" applyAlignment="0" applyProtection="0"/>
    <xf numFmtId="0" fontId="1" fillId="0" borderId="0"/>
    <xf numFmtId="0" fontId="33" fillId="0" borderId="0"/>
    <xf numFmtId="164" fontId="1" fillId="0" borderId="0" applyFont="0" applyFill="0" applyBorder="0" applyAlignment="0" applyProtection="0"/>
    <xf numFmtId="9" fontId="33" fillId="0" borderId="0" applyFont="0" applyFill="0" applyBorder="0" applyAlignment="0" applyProtection="0"/>
  </cellStyleXfs>
  <cellXfs count="184">
    <xf numFmtId="0" fontId="0" fillId="0" borderId="0" xfId="0"/>
    <xf numFmtId="0" fontId="18" fillId="0" borderId="0" xfId="0" applyFont="1" applyAlignment="1">
      <alignment horizontal="center"/>
    </xf>
    <xf numFmtId="0" fontId="18" fillId="0" borderId="0" xfId="0" applyFont="1"/>
    <xf numFmtId="0" fontId="18" fillId="0" borderId="13" xfId="0" applyFont="1" applyBorder="1" applyAlignment="1">
      <alignment horizontal="center"/>
    </xf>
    <xf numFmtId="0" fontId="18" fillId="0" borderId="14" xfId="0" applyFont="1" applyBorder="1" applyAlignment="1">
      <alignment horizontal="center"/>
    </xf>
    <xf numFmtId="0" fontId="18" fillId="0" borderId="16" xfId="0" applyFont="1" applyBorder="1" applyAlignment="1">
      <alignment horizontal="center"/>
    </xf>
    <xf numFmtId="0" fontId="18" fillId="0" borderId="15" xfId="0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18" fillId="0" borderId="10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/>
    </xf>
    <xf numFmtId="0" fontId="18" fillId="0" borderId="18" xfId="0" applyFont="1" applyBorder="1" applyAlignment="1">
      <alignment horizontal="center"/>
    </xf>
    <xf numFmtId="0" fontId="18" fillId="0" borderId="12" xfId="0" applyFont="1" applyBorder="1" applyAlignment="1">
      <alignment horizontal="center"/>
    </xf>
    <xf numFmtId="0" fontId="18" fillId="0" borderId="17" xfId="0" applyFont="1" applyBorder="1" applyAlignment="1">
      <alignment horizontal="center"/>
    </xf>
    <xf numFmtId="0" fontId="18" fillId="0" borderId="20" xfId="0" applyFont="1" applyBorder="1" applyAlignment="1">
      <alignment horizontal="center"/>
    </xf>
    <xf numFmtId="0" fontId="18" fillId="0" borderId="21" xfId="0" applyFont="1" applyBorder="1" applyAlignment="1">
      <alignment horizontal="center"/>
    </xf>
    <xf numFmtId="0" fontId="18" fillId="0" borderId="19" xfId="0" applyFont="1" applyBorder="1" applyAlignment="1">
      <alignment horizontal="center"/>
    </xf>
    <xf numFmtId="0" fontId="18" fillId="0" borderId="14" xfId="0" applyFont="1" applyBorder="1" applyAlignment="1">
      <alignment horizontal="center" vertical="center" wrapText="1"/>
    </xf>
    <xf numFmtId="0" fontId="18" fillId="0" borderId="22" xfId="0" applyFont="1" applyBorder="1"/>
    <xf numFmtId="0" fontId="18" fillId="0" borderId="23" xfId="0" applyFont="1" applyBorder="1"/>
    <xf numFmtId="0" fontId="18" fillId="0" borderId="24" xfId="0" applyFont="1" applyBorder="1"/>
    <xf numFmtId="0" fontId="18" fillId="0" borderId="21" xfId="0" applyFont="1" applyBorder="1"/>
    <xf numFmtId="0" fontId="18" fillId="0" borderId="14" xfId="0" applyFont="1" applyBorder="1"/>
    <xf numFmtId="0" fontId="18" fillId="0" borderId="13" xfId="0" applyFont="1" applyBorder="1"/>
    <xf numFmtId="0" fontId="19" fillId="0" borderId="10" xfId="0" applyFont="1" applyBorder="1" applyAlignment="1">
      <alignment horizontal="center"/>
    </xf>
    <xf numFmtId="0" fontId="18" fillId="0" borderId="22" xfId="0" applyFont="1" applyBorder="1" applyAlignment="1">
      <alignment horizontal="center"/>
    </xf>
    <xf numFmtId="0" fontId="18" fillId="0" borderId="23" xfId="0" applyFont="1" applyBorder="1" applyAlignment="1">
      <alignment horizontal="center"/>
    </xf>
    <xf numFmtId="0" fontId="18" fillId="0" borderId="24" xfId="0" applyFont="1" applyBorder="1" applyAlignment="1">
      <alignment horizontal="center"/>
    </xf>
    <xf numFmtId="0" fontId="18" fillId="0" borderId="17" xfId="0" applyFont="1" applyBorder="1"/>
    <xf numFmtId="0" fontId="18" fillId="0" borderId="15" xfId="0" applyFont="1" applyBorder="1"/>
    <xf numFmtId="2" fontId="18" fillId="0" borderId="22" xfId="0" applyNumberFormat="1" applyFont="1" applyBorder="1" applyAlignment="1">
      <alignment horizontal="center"/>
    </xf>
    <xf numFmtId="2" fontId="18" fillId="0" borderId="23" xfId="0" applyNumberFormat="1" applyFont="1" applyBorder="1" applyAlignment="1">
      <alignment horizontal="center"/>
    </xf>
    <xf numFmtId="2" fontId="18" fillId="0" borderId="24" xfId="0" applyNumberFormat="1" applyFont="1" applyBorder="1" applyAlignment="1">
      <alignment horizontal="center"/>
    </xf>
    <xf numFmtId="2" fontId="18" fillId="0" borderId="10" xfId="0" applyNumberFormat="1" applyFont="1" applyBorder="1" applyAlignment="1">
      <alignment horizontal="center"/>
    </xf>
    <xf numFmtId="1" fontId="18" fillId="0" borderId="0" xfId="0" applyNumberFormat="1" applyFont="1" applyAlignment="1">
      <alignment horizontal="center"/>
    </xf>
    <xf numFmtId="1" fontId="18" fillId="0" borderId="0" xfId="0" applyNumberFormat="1" applyFont="1"/>
    <xf numFmtId="1" fontId="18" fillId="0" borderId="10" xfId="0" applyNumberFormat="1" applyFont="1" applyBorder="1" applyAlignment="1">
      <alignment horizontal="center"/>
    </xf>
    <xf numFmtId="1" fontId="18" fillId="0" borderId="12" xfId="0" applyNumberFormat="1" applyFont="1" applyBorder="1" applyAlignment="1">
      <alignment horizontal="center"/>
    </xf>
    <xf numFmtId="1" fontId="18" fillId="0" borderId="20" xfId="0" applyNumberFormat="1" applyFont="1" applyBorder="1" applyAlignment="1">
      <alignment horizontal="center"/>
    </xf>
    <xf numFmtId="1" fontId="18" fillId="0" borderId="14" xfId="0" applyNumberFormat="1" applyFont="1" applyBorder="1" applyAlignment="1">
      <alignment horizontal="center"/>
    </xf>
    <xf numFmtId="2" fontId="18" fillId="0" borderId="12" xfId="0" applyNumberFormat="1" applyFont="1" applyBorder="1" applyAlignment="1">
      <alignment horizontal="center"/>
    </xf>
    <xf numFmtId="2" fontId="18" fillId="0" borderId="20" xfId="0" applyNumberFormat="1" applyFont="1" applyBorder="1" applyAlignment="1">
      <alignment horizontal="center"/>
    </xf>
    <xf numFmtId="2" fontId="18" fillId="0" borderId="14" xfId="0" applyNumberFormat="1" applyFont="1" applyBorder="1" applyAlignment="1">
      <alignment horizontal="center"/>
    </xf>
    <xf numFmtId="2" fontId="18" fillId="0" borderId="16" xfId="0" applyNumberFormat="1" applyFont="1" applyBorder="1" applyAlignment="1">
      <alignment horizontal="center"/>
    </xf>
    <xf numFmtId="0" fontId="18" fillId="0" borderId="19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/>
    </xf>
    <xf numFmtId="0" fontId="22" fillId="0" borderId="10" xfId="0" applyFont="1" applyBorder="1" applyAlignment="1">
      <alignment horizontal="right"/>
    </xf>
    <xf numFmtId="0" fontId="0" fillId="0" borderId="10" xfId="0" applyBorder="1" applyAlignment="1">
      <alignment horizontal="right"/>
    </xf>
    <xf numFmtId="0" fontId="23" fillId="0" borderId="0" xfId="0" applyFont="1" applyAlignment="1">
      <alignment horizontal="center"/>
    </xf>
    <xf numFmtId="0" fontId="24" fillId="34" borderId="10" xfId="0" applyFont="1" applyFill="1" applyBorder="1" applyAlignment="1">
      <alignment horizontal="center"/>
    </xf>
    <xf numFmtId="0" fontId="26" fillId="0" borderId="22" xfId="0" applyFont="1" applyBorder="1" applyAlignment="1">
      <alignment horizontal="center"/>
    </xf>
    <xf numFmtId="1" fontId="26" fillId="0" borderId="22" xfId="0" applyNumberFormat="1" applyFont="1" applyBorder="1" applyAlignment="1">
      <alignment horizontal="center"/>
    </xf>
    <xf numFmtId="2" fontId="26" fillId="0" borderId="22" xfId="0" applyNumberFormat="1" applyFont="1" applyBorder="1" applyAlignment="1">
      <alignment horizontal="center"/>
    </xf>
    <xf numFmtId="0" fontId="26" fillId="0" borderId="23" xfId="0" applyFont="1" applyBorder="1" applyAlignment="1">
      <alignment horizontal="center"/>
    </xf>
    <xf numFmtId="1" fontId="26" fillId="0" borderId="23" xfId="0" applyNumberFormat="1" applyFont="1" applyBorder="1" applyAlignment="1">
      <alignment horizontal="center"/>
    </xf>
    <xf numFmtId="2" fontId="26" fillId="0" borderId="23" xfId="0" applyNumberFormat="1" applyFont="1" applyBorder="1" applyAlignment="1">
      <alignment horizontal="center"/>
    </xf>
    <xf numFmtId="0" fontId="26" fillId="0" borderId="24" xfId="0" applyFont="1" applyBorder="1" applyAlignment="1">
      <alignment horizontal="center"/>
    </xf>
    <xf numFmtId="1" fontId="26" fillId="0" borderId="24" xfId="0" applyNumberFormat="1" applyFont="1" applyBorder="1" applyAlignment="1">
      <alignment horizontal="center"/>
    </xf>
    <xf numFmtId="2" fontId="26" fillId="0" borderId="24" xfId="0" applyNumberFormat="1" applyFont="1" applyBorder="1" applyAlignment="1">
      <alignment horizontal="center"/>
    </xf>
    <xf numFmtId="0" fontId="26" fillId="0" borderId="0" xfId="0" applyFont="1"/>
    <xf numFmtId="0" fontId="25" fillId="0" borderId="15" xfId="0" applyFont="1" applyBorder="1" applyAlignment="1">
      <alignment horizontal="center"/>
    </xf>
    <xf numFmtId="0" fontId="25" fillId="0" borderId="19" xfId="0" applyFont="1" applyBorder="1" applyAlignment="1">
      <alignment horizontal="center"/>
    </xf>
    <xf numFmtId="0" fontId="18" fillId="0" borderId="16" xfId="0" applyFont="1" applyBorder="1" applyAlignment="1">
      <alignment horizontal="center" vertical="center" wrapText="1"/>
    </xf>
    <xf numFmtId="0" fontId="27" fillId="0" borderId="0" xfId="0" pivotButton="1" applyFont="1" applyAlignment="1">
      <alignment horizontal="center"/>
    </xf>
    <xf numFmtId="0" fontId="27" fillId="0" borderId="0" xfId="0" applyFont="1" applyAlignment="1">
      <alignment horizontal="center"/>
    </xf>
    <xf numFmtId="0" fontId="27" fillId="0" borderId="0" xfId="0" applyFont="1"/>
    <xf numFmtId="0" fontId="27" fillId="0" borderId="0" xfId="0" applyFont="1" applyAlignment="1">
      <alignment horizontal="left"/>
    </xf>
    <xf numFmtId="0" fontId="27" fillId="0" borderId="0" xfId="0" pivotButton="1" applyFont="1"/>
    <xf numFmtId="0" fontId="18" fillId="36" borderId="16" xfId="0" applyFont="1" applyFill="1" applyBorder="1" applyAlignment="1">
      <alignment horizontal="center" vertical="center" wrapText="1"/>
    </xf>
    <xf numFmtId="0" fontId="19" fillId="37" borderId="10" xfId="0" applyFont="1" applyFill="1" applyBorder="1" applyAlignment="1">
      <alignment horizontal="center"/>
    </xf>
    <xf numFmtId="0" fontId="19" fillId="0" borderId="22" xfId="0" applyFont="1" applyBorder="1"/>
    <xf numFmtId="0" fontId="19" fillId="0" borderId="23" xfId="0" applyFont="1" applyBorder="1"/>
    <xf numFmtId="0" fontId="19" fillId="0" borderId="24" xfId="0" applyFont="1" applyBorder="1"/>
    <xf numFmtId="0" fontId="25" fillId="0" borderId="11" xfId="0" applyFont="1" applyBorder="1"/>
    <xf numFmtId="0" fontId="25" fillId="0" borderId="17" xfId="0" applyFont="1" applyBorder="1"/>
    <xf numFmtId="0" fontId="25" fillId="0" borderId="13" xfId="0" applyFont="1" applyBorder="1"/>
    <xf numFmtId="0" fontId="25" fillId="0" borderId="16" xfId="0" applyFont="1" applyBorder="1" applyAlignment="1">
      <alignment horizontal="center"/>
    </xf>
    <xf numFmtId="0" fontId="19" fillId="34" borderId="18" xfId="0" applyFont="1" applyFill="1" applyBorder="1" applyAlignment="1">
      <alignment horizontal="center"/>
    </xf>
    <xf numFmtId="0" fontId="19" fillId="34" borderId="12" xfId="0" applyFont="1" applyFill="1" applyBorder="1" applyAlignment="1">
      <alignment horizontal="center"/>
    </xf>
    <xf numFmtId="0" fontId="19" fillId="34" borderId="0" xfId="0" applyFont="1" applyFill="1" applyAlignment="1">
      <alignment horizontal="center"/>
    </xf>
    <xf numFmtId="0" fontId="19" fillId="34" borderId="20" xfId="0" applyFont="1" applyFill="1" applyBorder="1" applyAlignment="1">
      <alignment horizontal="center"/>
    </xf>
    <xf numFmtId="0" fontId="19" fillId="34" borderId="21" xfId="0" applyFont="1" applyFill="1" applyBorder="1" applyAlignment="1">
      <alignment horizontal="center"/>
    </xf>
    <xf numFmtId="0" fontId="19" fillId="34" borderId="14" xfId="0" applyFont="1" applyFill="1" applyBorder="1" applyAlignment="1">
      <alignment horizontal="center"/>
    </xf>
    <xf numFmtId="0" fontId="19" fillId="34" borderId="19" xfId="0" applyFont="1" applyFill="1" applyBorder="1" applyAlignment="1">
      <alignment horizontal="center"/>
    </xf>
    <xf numFmtId="0" fontId="19" fillId="34" borderId="16" xfId="0" applyFont="1" applyFill="1" applyBorder="1" applyAlignment="1">
      <alignment horizontal="center"/>
    </xf>
    <xf numFmtId="0" fontId="19" fillId="34" borderId="13" xfId="0" applyFont="1" applyFill="1" applyBorder="1"/>
    <xf numFmtId="0" fontId="19" fillId="34" borderId="14" xfId="0" applyFont="1" applyFill="1" applyBorder="1"/>
    <xf numFmtId="0" fontId="16" fillId="36" borderId="10" xfId="0" applyFont="1" applyFill="1" applyBorder="1" applyAlignment="1">
      <alignment horizontal="center"/>
    </xf>
    <xf numFmtId="0" fontId="19" fillId="0" borderId="19" xfId="0" applyFont="1" applyBorder="1" applyAlignment="1">
      <alignment horizontal="center"/>
    </xf>
    <xf numFmtId="0" fontId="19" fillId="0" borderId="15" xfId="0" applyFont="1" applyBorder="1" applyAlignment="1">
      <alignment horizontal="center"/>
    </xf>
    <xf numFmtId="0" fontId="18" fillId="36" borderId="17" xfId="0" applyFont="1" applyFill="1" applyBorder="1" applyAlignment="1">
      <alignment horizontal="center"/>
    </xf>
    <xf numFmtId="0" fontId="18" fillId="36" borderId="20" xfId="0" applyFont="1" applyFill="1" applyBorder="1" applyAlignment="1">
      <alignment horizontal="center"/>
    </xf>
    <xf numFmtId="0" fontId="18" fillId="36" borderId="0" xfId="0" applyFont="1" applyFill="1" applyAlignment="1">
      <alignment horizontal="center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wrapText="1"/>
    </xf>
    <xf numFmtId="0" fontId="31" fillId="38" borderId="10" xfId="0" applyFont="1" applyFill="1" applyBorder="1" applyAlignment="1">
      <alignment horizontal="center" wrapText="1"/>
    </xf>
    <xf numFmtId="0" fontId="31" fillId="38" borderId="19" xfId="0" applyFont="1" applyFill="1" applyBorder="1" applyAlignment="1">
      <alignment horizontal="center" wrapText="1"/>
    </xf>
    <xf numFmtId="1" fontId="31" fillId="40" borderId="25" xfId="0" applyNumberFormat="1" applyFont="1" applyFill="1" applyBorder="1" applyAlignment="1">
      <alignment horizontal="center" vertical="center" wrapText="1"/>
    </xf>
    <xf numFmtId="1" fontId="31" fillId="41" borderId="25" xfId="0" applyNumberFormat="1" applyFont="1" applyFill="1" applyBorder="1" applyAlignment="1">
      <alignment horizontal="center" vertical="center" wrapText="1"/>
    </xf>
    <xf numFmtId="0" fontId="29" fillId="42" borderId="25" xfId="0" applyFont="1" applyFill="1" applyBorder="1" applyAlignment="1">
      <alignment horizontal="center" vertical="center" wrapText="1"/>
    </xf>
    <xf numFmtId="0" fontId="35" fillId="0" borderId="0" xfId="44" applyFont="1"/>
    <xf numFmtId="0" fontId="34" fillId="44" borderId="26" xfId="44" quotePrefix="1" applyFont="1" applyFill="1" applyBorder="1" applyAlignment="1">
      <alignment horizontal="center" vertical="center"/>
    </xf>
    <xf numFmtId="49" fontId="0" fillId="0" borderId="0" xfId="0" applyNumberFormat="1"/>
    <xf numFmtId="0" fontId="36" fillId="0" borderId="0" xfId="0" applyFont="1" applyAlignment="1">
      <alignment horizontal="left"/>
    </xf>
    <xf numFmtId="0" fontId="36" fillId="0" borderId="0" xfId="0" applyFont="1" applyAlignment="1">
      <alignment horizontal="center"/>
    </xf>
    <xf numFmtId="1" fontId="36" fillId="0" borderId="0" xfId="0" applyNumberFormat="1" applyFont="1" applyAlignment="1">
      <alignment horizontal="center"/>
    </xf>
    <xf numFmtId="1" fontId="27" fillId="39" borderId="22" xfId="45" applyNumberFormat="1" applyFont="1" applyFill="1" applyBorder="1" applyAlignment="1">
      <alignment horizontal="center"/>
    </xf>
    <xf numFmtId="1" fontId="26" fillId="45" borderId="25" xfId="0" applyNumberFormat="1" applyFont="1" applyFill="1" applyBorder="1" applyAlignment="1">
      <alignment horizontal="center"/>
    </xf>
    <xf numFmtId="0" fontId="32" fillId="43" borderId="25" xfId="43" applyFont="1" applyFill="1" applyBorder="1" applyAlignment="1">
      <alignment horizontal="center" vertical="center"/>
    </xf>
    <xf numFmtId="0" fontId="32" fillId="43" borderId="25" xfId="43" applyFont="1" applyFill="1" applyBorder="1" applyAlignment="1">
      <alignment horizontal="center" vertical="center" wrapText="1"/>
    </xf>
    <xf numFmtId="10" fontId="37" fillId="45" borderId="27" xfId="46" applyNumberFormat="1" applyFont="1" applyFill="1" applyBorder="1" applyAlignment="1">
      <alignment horizontal="center" vertical="center"/>
    </xf>
    <xf numFmtId="10" fontId="37" fillId="45" borderId="28" xfId="46" applyNumberFormat="1" applyFont="1" applyFill="1" applyBorder="1" applyAlignment="1">
      <alignment horizontal="center" vertical="center"/>
    </xf>
    <xf numFmtId="3" fontId="37" fillId="0" borderId="25" xfId="43" applyNumberFormat="1" applyFont="1" applyBorder="1" applyAlignment="1">
      <alignment horizontal="center"/>
    </xf>
    <xf numFmtId="0" fontId="37" fillId="0" borderId="25" xfId="43" applyFont="1" applyBorder="1" applyAlignment="1">
      <alignment horizontal="left"/>
    </xf>
    <xf numFmtId="10" fontId="37" fillId="42" borderId="28" xfId="46" applyNumberFormat="1" applyFont="1" applyFill="1" applyBorder="1" applyAlignment="1">
      <alignment horizontal="center" vertical="center"/>
    </xf>
    <xf numFmtId="3" fontId="24" fillId="0" borderId="25" xfId="0" applyNumberFormat="1" applyFont="1" applyBorder="1" applyAlignment="1">
      <alignment horizontal="center"/>
    </xf>
    <xf numFmtId="3" fontId="38" fillId="0" borderId="0" xfId="0" applyNumberFormat="1" applyFont="1" applyAlignment="1">
      <alignment horizontal="center"/>
    </xf>
    <xf numFmtId="3" fontId="39" fillId="46" borderId="25" xfId="43" applyNumberFormat="1" applyFont="1" applyFill="1" applyBorder="1" applyAlignment="1">
      <alignment horizontal="center"/>
    </xf>
    <xf numFmtId="0" fontId="39" fillId="46" borderId="26" xfId="43" applyFont="1" applyFill="1" applyBorder="1" applyAlignment="1">
      <alignment horizontal="center"/>
    </xf>
    <xf numFmtId="3" fontId="18" fillId="0" borderId="0" xfId="0" applyNumberFormat="1" applyFont="1" applyAlignment="1">
      <alignment horizontal="center"/>
    </xf>
    <xf numFmtId="0" fontId="37" fillId="0" borderId="0" xfId="0" applyFont="1" applyAlignment="1">
      <alignment horizontal="center"/>
    </xf>
    <xf numFmtId="0" fontId="34" fillId="47" borderId="25" xfId="44" quotePrefix="1" applyFont="1" applyFill="1" applyBorder="1" applyAlignment="1">
      <alignment horizontal="center"/>
    </xf>
    <xf numFmtId="0" fontId="40" fillId="36" borderId="25" xfId="44" applyFont="1" applyFill="1" applyBorder="1" applyAlignment="1">
      <alignment horizontal="center"/>
    </xf>
    <xf numFmtId="0" fontId="34" fillId="48" borderId="25" xfId="44" applyFont="1" applyFill="1" applyBorder="1" applyAlignment="1">
      <alignment horizontal="center"/>
    </xf>
    <xf numFmtId="0" fontId="40" fillId="35" borderId="25" xfId="44" quotePrefix="1" applyFont="1" applyFill="1" applyBorder="1" applyAlignment="1">
      <alignment horizontal="center"/>
    </xf>
    <xf numFmtId="9" fontId="35" fillId="0" borderId="0" xfId="44" applyNumberFormat="1" applyFont="1" applyAlignment="1">
      <alignment horizontal="center"/>
    </xf>
    <xf numFmtId="0" fontId="34" fillId="44" borderId="26" xfId="44" quotePrefix="1" applyFont="1" applyFill="1" applyBorder="1" applyAlignment="1">
      <alignment horizontal="right" vertical="center"/>
    </xf>
    <xf numFmtId="3" fontId="37" fillId="49" borderId="29" xfId="43" applyNumberFormat="1" applyFont="1" applyFill="1" applyBorder="1" applyAlignment="1">
      <alignment horizontal="center"/>
    </xf>
    <xf numFmtId="0" fontId="37" fillId="49" borderId="29" xfId="0" applyFont="1" applyFill="1" applyBorder="1" applyAlignment="1">
      <alignment horizontal="left"/>
    </xf>
    <xf numFmtId="10" fontId="37" fillId="49" borderId="27" xfId="46" applyNumberFormat="1" applyFont="1" applyFill="1" applyBorder="1" applyAlignment="1">
      <alignment horizontal="center" vertical="center"/>
    </xf>
    <xf numFmtId="3" fontId="41" fillId="0" borderId="25" xfId="0" applyNumberFormat="1" applyFont="1" applyBorder="1" applyAlignment="1">
      <alignment horizontal="center"/>
    </xf>
    <xf numFmtId="0" fontId="41" fillId="0" borderId="25" xfId="0" applyFont="1" applyBorder="1" applyAlignment="1">
      <alignment horizontal="left" indent="1"/>
    </xf>
    <xf numFmtId="3" fontId="37" fillId="49" borderId="25" xfId="43" applyNumberFormat="1" applyFont="1" applyFill="1" applyBorder="1" applyAlignment="1">
      <alignment horizontal="center"/>
    </xf>
    <xf numFmtId="0" fontId="37" fillId="49" borderId="25" xfId="0" applyFont="1" applyFill="1" applyBorder="1" applyAlignment="1">
      <alignment horizontal="left"/>
    </xf>
    <xf numFmtId="0" fontId="42" fillId="0" borderId="0" xfId="0" applyFont="1" applyAlignment="1">
      <alignment horizontal="right"/>
    </xf>
    <xf numFmtId="0" fontId="23" fillId="0" borderId="0" xfId="0" applyFont="1"/>
    <xf numFmtId="0" fontId="39" fillId="46" borderId="25" xfId="43" applyFont="1" applyFill="1" applyBorder="1" applyAlignment="1">
      <alignment horizontal="center"/>
    </xf>
    <xf numFmtId="0" fontId="43" fillId="0" borderId="0" xfId="0" applyFont="1" applyAlignment="1">
      <alignment horizontal="left"/>
    </xf>
    <xf numFmtId="0" fontId="43" fillId="0" borderId="0" xfId="0" applyFont="1" applyAlignment="1">
      <alignment horizontal="center"/>
    </xf>
    <xf numFmtId="1" fontId="43" fillId="0" borderId="0" xfId="0" applyNumberFormat="1" applyFont="1" applyAlignment="1">
      <alignment horizontal="center"/>
    </xf>
    <xf numFmtId="0" fontId="44" fillId="34" borderId="0" xfId="0" applyFont="1" applyFill="1"/>
    <xf numFmtId="0" fontId="44" fillId="34" borderId="0" xfId="0" applyFont="1" applyFill="1" applyAlignment="1">
      <alignment horizontal="center"/>
    </xf>
    <xf numFmtId="0" fontId="44" fillId="34" borderId="0" xfId="0" applyFont="1" applyFill="1" applyAlignment="1">
      <alignment horizontal="left"/>
    </xf>
    <xf numFmtId="1" fontId="44" fillId="34" borderId="0" xfId="0" applyNumberFormat="1" applyFont="1" applyFill="1" applyAlignment="1">
      <alignment horizontal="center"/>
    </xf>
    <xf numFmtId="1" fontId="0" fillId="0" borderId="0" xfId="0" applyNumberFormat="1"/>
    <xf numFmtId="0" fontId="16" fillId="33" borderId="0" xfId="0" applyFont="1" applyFill="1" applyAlignment="1">
      <alignment horizontal="center"/>
    </xf>
    <xf numFmtId="0" fontId="18" fillId="0" borderId="11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6" fillId="33" borderId="15" xfId="0" applyFont="1" applyFill="1" applyBorder="1" applyAlignment="1">
      <alignment horizontal="center"/>
    </xf>
    <xf numFmtId="0" fontId="16" fillId="33" borderId="19" xfId="0" applyFont="1" applyFill="1" applyBorder="1" applyAlignment="1">
      <alignment horizontal="center"/>
    </xf>
    <xf numFmtId="0" fontId="16" fillId="33" borderId="16" xfId="0" applyFont="1" applyFill="1" applyBorder="1" applyAlignment="1">
      <alignment horizontal="center"/>
    </xf>
    <xf numFmtId="0" fontId="18" fillId="38" borderId="11" xfId="0" applyFont="1" applyFill="1" applyBorder="1" applyAlignment="1">
      <alignment horizontal="center" vertical="center"/>
    </xf>
    <xf numFmtId="0" fontId="18" fillId="38" borderId="18" xfId="0" applyFont="1" applyFill="1" applyBorder="1" applyAlignment="1">
      <alignment horizontal="center" vertical="center"/>
    </xf>
    <xf numFmtId="0" fontId="18" fillId="38" borderId="15" xfId="0" applyFont="1" applyFill="1" applyBorder="1" applyAlignment="1">
      <alignment horizontal="center" vertical="center"/>
    </xf>
    <xf numFmtId="0" fontId="18" fillId="38" borderId="16" xfId="0" applyFont="1" applyFill="1" applyBorder="1" applyAlignment="1">
      <alignment horizontal="center" vertical="center"/>
    </xf>
    <xf numFmtId="0" fontId="18" fillId="38" borderId="19" xfId="0" applyFont="1" applyFill="1" applyBorder="1" applyAlignment="1">
      <alignment horizontal="center" vertical="center"/>
    </xf>
    <xf numFmtId="0" fontId="19" fillId="39" borderId="15" xfId="0" applyFont="1" applyFill="1" applyBorder="1" applyAlignment="1">
      <alignment horizontal="center"/>
    </xf>
    <xf numFmtId="0" fontId="19" fillId="39" borderId="16" xfId="0" applyFont="1" applyFill="1" applyBorder="1" applyAlignment="1">
      <alignment horizontal="center"/>
    </xf>
    <xf numFmtId="0" fontId="19" fillId="39" borderId="19" xfId="0" applyFont="1" applyFill="1" applyBorder="1" applyAlignment="1">
      <alignment horizontal="center"/>
    </xf>
    <xf numFmtId="0" fontId="19" fillId="0" borderId="19" xfId="0" applyFont="1" applyBorder="1" applyAlignment="1">
      <alignment horizontal="center"/>
    </xf>
    <xf numFmtId="0" fontId="19" fillId="0" borderId="16" xfId="0" applyFont="1" applyBorder="1" applyAlignment="1">
      <alignment horizontal="center"/>
    </xf>
    <xf numFmtId="0" fontId="19" fillId="0" borderId="15" xfId="0" applyFont="1" applyBorder="1" applyAlignment="1">
      <alignment horizontal="center"/>
    </xf>
    <xf numFmtId="0" fontId="19" fillId="34" borderId="15" xfId="0" applyFont="1" applyFill="1" applyBorder="1" applyAlignment="1">
      <alignment horizontal="center"/>
    </xf>
    <xf numFmtId="0" fontId="19" fillId="34" borderId="16" xfId="0" applyFont="1" applyFill="1" applyBorder="1" applyAlignment="1">
      <alignment horizontal="center"/>
    </xf>
    <xf numFmtId="0" fontId="30" fillId="36" borderId="15" xfId="0" applyFont="1" applyFill="1" applyBorder="1" applyAlignment="1">
      <alignment horizontal="center"/>
    </xf>
    <xf numFmtId="0" fontId="30" fillId="36" borderId="16" xfId="0" applyFont="1" applyFill="1" applyBorder="1" applyAlignment="1">
      <alignment horizontal="center"/>
    </xf>
    <xf numFmtId="0" fontId="18" fillId="0" borderId="15" xfId="0" applyFont="1" applyBorder="1" applyAlignment="1">
      <alignment horizontal="center"/>
    </xf>
    <xf numFmtId="0" fontId="18" fillId="0" borderId="16" xfId="0" applyFont="1" applyBorder="1" applyAlignment="1">
      <alignment horizontal="center"/>
    </xf>
    <xf numFmtId="0" fontId="18" fillId="0" borderId="21" xfId="0" applyFont="1" applyBorder="1" applyAlignment="1">
      <alignment horizontal="center"/>
    </xf>
    <xf numFmtId="0" fontId="29" fillId="35" borderId="21" xfId="0" applyFont="1" applyFill="1" applyBorder="1" applyAlignment="1">
      <alignment horizontal="center"/>
    </xf>
    <xf numFmtId="0" fontId="32" fillId="43" borderId="29" xfId="43" applyFont="1" applyFill="1" applyBorder="1" applyAlignment="1">
      <alignment horizontal="center" vertical="center"/>
    </xf>
    <xf numFmtId="0" fontId="32" fillId="43" borderId="30" xfId="43" applyFont="1" applyFill="1" applyBorder="1" applyAlignment="1">
      <alignment horizontal="center" vertical="center"/>
    </xf>
    <xf numFmtId="0" fontId="34" fillId="44" borderId="26" xfId="44" quotePrefix="1" applyFont="1" applyFill="1" applyBorder="1" applyAlignment="1">
      <alignment horizontal="center" vertical="center"/>
    </xf>
    <xf numFmtId="0" fontId="34" fillId="44" borderId="31" xfId="44" quotePrefix="1" applyFont="1" applyFill="1" applyBorder="1" applyAlignment="1">
      <alignment horizontal="center" vertical="center"/>
    </xf>
    <xf numFmtId="0" fontId="34" fillId="44" borderId="25" xfId="44" quotePrefix="1" applyFont="1" applyFill="1" applyBorder="1" applyAlignment="1">
      <alignment horizontal="center" vertical="center"/>
    </xf>
    <xf numFmtId="0" fontId="40" fillId="0" borderId="26" xfId="44" applyFont="1" applyBorder="1" applyAlignment="1">
      <alignment horizontal="center"/>
    </xf>
    <xf numFmtId="0" fontId="40" fillId="0" borderId="32" xfId="44" applyFont="1" applyBorder="1" applyAlignment="1">
      <alignment horizontal="center"/>
    </xf>
    <xf numFmtId="0" fontId="40" fillId="0" borderId="31" xfId="44" applyFont="1" applyBorder="1" applyAlignment="1">
      <alignment horizontal="center"/>
    </xf>
    <xf numFmtId="0" fontId="27" fillId="0" borderId="0" xfId="0" applyNumberFormat="1" applyFont="1" applyAlignment="1">
      <alignment horizontal="center"/>
    </xf>
  </cellXfs>
  <cellStyles count="47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 2" xfId="45" xr:uid="{2556731A-74BE-41B9-AF6B-AFDAE550A3C2}"/>
    <cellStyle name="Neutral" xfId="8" builtinId="28" customBuiltin="1"/>
    <cellStyle name="Normal" xfId="0" builtinId="0"/>
    <cellStyle name="Normal 2" xfId="42" xr:uid="{00000000-0005-0000-0000-000022000000}"/>
    <cellStyle name="Normal 2 2" xfId="43" xr:uid="{505FBE70-EAC8-4E09-A41F-0FC86CDAFBA4}"/>
    <cellStyle name="Normal 2 3" xfId="44" xr:uid="{1F237BB0-7061-49F8-9460-87589460340A}"/>
    <cellStyle name="Notas" xfId="15" builtinId="10" customBuiltin="1"/>
    <cellStyle name="Porcentaje 2" xfId="46" xr:uid="{62CC1C87-218B-4FCA-AC55-4D171E9BD568}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210"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00B0F0"/>
        </patternFill>
      </fill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CNV POR  REDES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Resumen!$A$16:$A$24</c:f>
              <c:strCache>
                <c:ptCount val="9"/>
                <c:pt idx="0">
                  <c:v>ALTO AMAZONAS</c:v>
                </c:pt>
                <c:pt idx="1">
                  <c:v>DATEM DEL MARAÑON</c:v>
                </c:pt>
                <c:pt idx="2">
                  <c:v>LORETO</c:v>
                </c:pt>
                <c:pt idx="3">
                  <c:v>MAYNAS CIUDAD</c:v>
                </c:pt>
                <c:pt idx="4">
                  <c:v>MAYNAS PERIFERIE</c:v>
                </c:pt>
                <c:pt idx="5">
                  <c:v>RAMON CASTILLA</c:v>
                </c:pt>
                <c:pt idx="6">
                  <c:v>REQUENA</c:v>
                </c:pt>
                <c:pt idx="7">
                  <c:v>UCAYALI</c:v>
                </c:pt>
                <c:pt idx="8">
                  <c:v>NO PERTENECE A NINGUNA RED</c:v>
                </c:pt>
              </c:strCache>
            </c:strRef>
          </c:cat>
          <c:val>
            <c:numRef>
              <c:f>Resumen!$B$16:$B$24</c:f>
              <c:numCache>
                <c:formatCode>General</c:formatCode>
                <c:ptCount val="9"/>
                <c:pt idx="0">
                  <c:v>808</c:v>
                </c:pt>
                <c:pt idx="1">
                  <c:v>539</c:v>
                </c:pt>
                <c:pt idx="2">
                  <c:v>760</c:v>
                </c:pt>
                <c:pt idx="3">
                  <c:v>543</c:v>
                </c:pt>
                <c:pt idx="4">
                  <c:v>544</c:v>
                </c:pt>
                <c:pt idx="5">
                  <c:v>676</c:v>
                </c:pt>
                <c:pt idx="6">
                  <c:v>572</c:v>
                </c:pt>
                <c:pt idx="7">
                  <c:v>321</c:v>
                </c:pt>
                <c:pt idx="8">
                  <c:v>5409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281-485A-9F3B-54E6A2F7C71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426314824"/>
        <c:axId val="426320400"/>
      </c:barChart>
      <c:catAx>
        <c:axId val="426314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426320400"/>
        <c:crosses val="autoZero"/>
        <c:auto val="1"/>
        <c:lblAlgn val="ctr"/>
        <c:lblOffset val="100"/>
        <c:noMultiLvlLbl val="0"/>
      </c:catAx>
      <c:valAx>
        <c:axId val="42632040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4263148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square"/>
            <c:size val="7"/>
            <c:spPr>
              <a:solidFill>
                <a:srgbClr val="143947"/>
              </a:solidFill>
              <a:ln w="15875" cap="sq">
                <a:solidFill>
                  <a:srgbClr val="143947"/>
                </a:solidFill>
                <a:round/>
              </a:ln>
              <a:effectLst/>
            </c:spPr>
          </c:marker>
          <c:cat>
            <c:strRef>
              <c:f>Partos!$AN$25:$AY$25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Partos!$AN$29:$AY$29</c:f>
              <c:numCache>
                <c:formatCode>0.00%</c:formatCode>
                <c:ptCount val="12"/>
                <c:pt idx="0">
                  <c:v>0.11814505938842559</c:v>
                </c:pt>
                <c:pt idx="1">
                  <c:v>0.11230098559514785</c:v>
                </c:pt>
                <c:pt idx="2">
                  <c:v>9.9033358605003813E-2</c:v>
                </c:pt>
                <c:pt idx="3">
                  <c:v>0.12304144553955018</c:v>
                </c:pt>
                <c:pt idx="4">
                  <c:v>0.12777988375031593</c:v>
                </c:pt>
                <c:pt idx="5">
                  <c:v>0.10819433914581755</c:v>
                </c:pt>
                <c:pt idx="6">
                  <c:v>0.10519332827899926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54-4D1C-BB29-B4B04F6238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9722112"/>
        <c:axId val="379721632"/>
      </c:lineChart>
      <c:catAx>
        <c:axId val="3797221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Flexo" pitchFamily="2" charset="0"/>
                <a:ea typeface="+mn-ea"/>
                <a:cs typeface="+mn-cs"/>
              </a:defRPr>
            </a:pPr>
            <a:endParaRPr lang="es-ES"/>
          </a:p>
        </c:txPr>
        <c:crossAx val="379721632"/>
        <c:crosses val="autoZero"/>
        <c:auto val="1"/>
        <c:lblAlgn val="ctr"/>
        <c:lblOffset val="100"/>
        <c:noMultiLvlLbl val="0"/>
      </c:catAx>
      <c:valAx>
        <c:axId val="379721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Flexo" pitchFamily="2" charset="0"/>
                <a:ea typeface="+mn-ea"/>
                <a:cs typeface="+mn-cs"/>
              </a:defRPr>
            </a:pPr>
            <a:endParaRPr lang="es-ES"/>
          </a:p>
        </c:txPr>
        <c:crossAx val="379722112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1000">
          <a:latin typeface="Flexo" pitchFamily="2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square"/>
            <c:size val="7"/>
            <c:spPr>
              <a:solidFill>
                <a:srgbClr val="143947"/>
              </a:solidFill>
              <a:ln w="15875" cap="sq">
                <a:solidFill>
                  <a:srgbClr val="143947"/>
                </a:solidFill>
                <a:round/>
              </a:ln>
              <a:effectLst/>
            </c:spPr>
          </c:marker>
          <c:cat>
            <c:strRef>
              <c:f>Partos!$AN$25:$AY$25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Partos!$AN$30:$AY$30</c:f>
              <c:numCache>
                <c:formatCode>0.00%</c:formatCode>
                <c:ptCount val="12"/>
                <c:pt idx="0">
                  <c:v>4.4843049327354251E-2</c:v>
                </c:pt>
                <c:pt idx="1">
                  <c:v>5.6053811659192813E-2</c:v>
                </c:pt>
                <c:pt idx="2">
                  <c:v>4.4843049327354251E-2</c:v>
                </c:pt>
                <c:pt idx="3">
                  <c:v>1.1210762331838563E-2</c:v>
                </c:pt>
                <c:pt idx="4">
                  <c:v>3.3632286995515688E-2</c:v>
                </c:pt>
                <c:pt idx="5">
                  <c:v>4.4843049327354251E-2</c:v>
                </c:pt>
                <c:pt idx="6">
                  <c:v>3.9237668161434973E-2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F3-4902-9693-0800BC136F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9722112"/>
        <c:axId val="379721632"/>
      </c:lineChart>
      <c:catAx>
        <c:axId val="3797221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Flexo" pitchFamily="2" charset="0"/>
                <a:ea typeface="+mn-ea"/>
                <a:cs typeface="+mn-cs"/>
              </a:defRPr>
            </a:pPr>
            <a:endParaRPr lang="es-ES"/>
          </a:p>
        </c:txPr>
        <c:crossAx val="379721632"/>
        <c:crosses val="autoZero"/>
        <c:auto val="1"/>
        <c:lblAlgn val="ctr"/>
        <c:lblOffset val="100"/>
        <c:noMultiLvlLbl val="0"/>
      </c:catAx>
      <c:valAx>
        <c:axId val="379721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Flexo" pitchFamily="2" charset="0"/>
                <a:ea typeface="+mn-ea"/>
                <a:cs typeface="+mn-cs"/>
              </a:defRPr>
            </a:pPr>
            <a:endParaRPr lang="es-ES"/>
          </a:p>
        </c:txPr>
        <c:crossAx val="379722112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1000">
          <a:latin typeface="Flexo" pitchFamily="2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square"/>
            <c:size val="7"/>
            <c:spPr>
              <a:solidFill>
                <a:srgbClr val="143947"/>
              </a:solidFill>
              <a:ln w="15875" cap="sq">
                <a:solidFill>
                  <a:srgbClr val="143947"/>
                </a:solidFill>
                <a:round/>
              </a:ln>
              <a:effectLst/>
            </c:spPr>
          </c:marker>
          <c:cat>
            <c:strRef>
              <c:f>Partos!$AN$25:$AY$25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Partos!$AN$31:$AY$31</c:f>
              <c:numCache>
                <c:formatCode>0.00%</c:formatCode>
                <c:ptCount val="12"/>
                <c:pt idx="0">
                  <c:v>7.439599292869771E-2</c:v>
                </c:pt>
                <c:pt idx="1">
                  <c:v>6.4820271066588095E-2</c:v>
                </c:pt>
                <c:pt idx="2">
                  <c:v>6.8503241013553332E-2</c:v>
                </c:pt>
                <c:pt idx="3">
                  <c:v>6.9239835002946379E-2</c:v>
                </c:pt>
                <c:pt idx="4">
                  <c:v>7.6605774896876852E-2</c:v>
                </c:pt>
                <c:pt idx="5">
                  <c:v>8.3971714790807311E-2</c:v>
                </c:pt>
                <c:pt idx="6">
                  <c:v>6.0400707130229818E-2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72-46B9-8BB1-0B667FDEC4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9722112"/>
        <c:axId val="379721632"/>
      </c:lineChart>
      <c:catAx>
        <c:axId val="3797221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Flexo" pitchFamily="2" charset="0"/>
                <a:ea typeface="+mn-ea"/>
                <a:cs typeface="+mn-cs"/>
              </a:defRPr>
            </a:pPr>
            <a:endParaRPr lang="es-ES"/>
          </a:p>
        </c:txPr>
        <c:crossAx val="379721632"/>
        <c:crosses val="autoZero"/>
        <c:auto val="1"/>
        <c:lblAlgn val="ctr"/>
        <c:lblOffset val="100"/>
        <c:noMultiLvlLbl val="0"/>
      </c:catAx>
      <c:valAx>
        <c:axId val="379721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Flexo" pitchFamily="2" charset="0"/>
                <a:ea typeface="+mn-ea"/>
                <a:cs typeface="+mn-cs"/>
              </a:defRPr>
            </a:pPr>
            <a:endParaRPr lang="es-ES"/>
          </a:p>
        </c:txPr>
        <c:crossAx val="379722112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1000">
          <a:latin typeface="Flexo" pitchFamily="2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square"/>
            <c:size val="7"/>
            <c:spPr>
              <a:solidFill>
                <a:srgbClr val="143947"/>
              </a:solidFill>
              <a:ln w="15875" cap="sq">
                <a:solidFill>
                  <a:srgbClr val="143947"/>
                </a:solidFill>
                <a:round/>
              </a:ln>
              <a:effectLst/>
            </c:spPr>
          </c:marker>
          <c:cat>
            <c:strRef>
              <c:f>Partos!$AN$25:$AY$25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Partos!$AN$32:$AY$32</c:f>
              <c:numCache>
                <c:formatCode>0.00%</c:formatCode>
                <c:ptCount val="12"/>
                <c:pt idx="0">
                  <c:v>7.9225352112676062E-2</c:v>
                </c:pt>
                <c:pt idx="1">
                  <c:v>5.6017925736235596E-2</c:v>
                </c:pt>
                <c:pt idx="2">
                  <c:v>5.2016645326504483E-2</c:v>
                </c:pt>
                <c:pt idx="3">
                  <c:v>6.8822023047375169E-2</c:v>
                </c:pt>
                <c:pt idx="4">
                  <c:v>7.9225352112676062E-2</c:v>
                </c:pt>
                <c:pt idx="5">
                  <c:v>7.6824583866837395E-2</c:v>
                </c:pt>
                <c:pt idx="6">
                  <c:v>6.1619718309859156E-2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45-48CE-9CF5-6CDA0C1A6F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9722112"/>
        <c:axId val="379721632"/>
      </c:lineChart>
      <c:catAx>
        <c:axId val="3797221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Flexo" pitchFamily="2" charset="0"/>
                <a:ea typeface="+mn-ea"/>
                <a:cs typeface="+mn-cs"/>
              </a:defRPr>
            </a:pPr>
            <a:endParaRPr lang="es-ES"/>
          </a:p>
        </c:txPr>
        <c:crossAx val="379721632"/>
        <c:crosses val="autoZero"/>
        <c:auto val="1"/>
        <c:lblAlgn val="ctr"/>
        <c:lblOffset val="100"/>
        <c:noMultiLvlLbl val="0"/>
      </c:catAx>
      <c:valAx>
        <c:axId val="379721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Flexo" pitchFamily="2" charset="0"/>
                <a:ea typeface="+mn-ea"/>
                <a:cs typeface="+mn-cs"/>
              </a:defRPr>
            </a:pPr>
            <a:endParaRPr lang="es-ES"/>
          </a:p>
        </c:txPr>
        <c:crossAx val="379722112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1000">
          <a:latin typeface="Flexo" pitchFamily="2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square"/>
            <c:size val="7"/>
            <c:spPr>
              <a:solidFill>
                <a:srgbClr val="143947"/>
              </a:solidFill>
              <a:ln w="15875" cap="sq">
                <a:solidFill>
                  <a:srgbClr val="143947"/>
                </a:solidFill>
                <a:round/>
              </a:ln>
              <a:effectLst/>
            </c:spPr>
          </c:marker>
          <c:cat>
            <c:strRef>
              <c:f>Partos!$AN$25:$AY$25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Partos!$AN$33:$AY$33</c:f>
              <c:numCache>
                <c:formatCode>0.00%</c:formatCode>
                <c:ptCount val="12"/>
                <c:pt idx="0">
                  <c:v>6.2500000000000014E-2</c:v>
                </c:pt>
                <c:pt idx="1">
                  <c:v>6.8247126436781616E-2</c:v>
                </c:pt>
                <c:pt idx="2">
                  <c:v>4.9568965517241388E-2</c:v>
                </c:pt>
                <c:pt idx="3">
                  <c:v>7.2557471264367832E-2</c:v>
                </c:pt>
                <c:pt idx="4">
                  <c:v>7.6867816091954033E-2</c:v>
                </c:pt>
                <c:pt idx="5">
                  <c:v>5.1724137931034489E-2</c:v>
                </c:pt>
                <c:pt idx="6">
                  <c:v>5.3160919540229896E-2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E9-47E7-A132-40743EDE4D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9722112"/>
        <c:axId val="379721632"/>
      </c:lineChart>
      <c:catAx>
        <c:axId val="3797221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Flexo" pitchFamily="2" charset="0"/>
                <a:ea typeface="+mn-ea"/>
                <a:cs typeface="+mn-cs"/>
              </a:defRPr>
            </a:pPr>
            <a:endParaRPr lang="es-ES"/>
          </a:p>
        </c:txPr>
        <c:crossAx val="379721632"/>
        <c:crosses val="autoZero"/>
        <c:auto val="1"/>
        <c:lblAlgn val="ctr"/>
        <c:lblOffset val="100"/>
        <c:noMultiLvlLbl val="0"/>
      </c:catAx>
      <c:valAx>
        <c:axId val="379721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Flexo" pitchFamily="2" charset="0"/>
                <a:ea typeface="+mn-ea"/>
                <a:cs typeface="+mn-cs"/>
              </a:defRPr>
            </a:pPr>
            <a:endParaRPr lang="es-ES"/>
          </a:p>
        </c:txPr>
        <c:crossAx val="379722112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1000">
          <a:latin typeface="Flexo" pitchFamily="2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lineChart>
        <c:grouping val="standard"/>
        <c:varyColors val="0"/>
        <c:ser>
          <c:idx val="0"/>
          <c:order val="0"/>
          <c:tx>
            <c:v>Porcentaje</c:v>
          </c:tx>
          <c:spPr>
            <a:ln w="22225" cap="sq">
              <a:solidFill>
                <a:srgbClr val="143947"/>
              </a:solidFill>
              <a:round/>
            </a:ln>
            <a:effectLst/>
          </c:spPr>
          <c:marker>
            <c:symbol val="square"/>
            <c:size val="7"/>
            <c:spPr>
              <a:solidFill>
                <a:srgbClr val="143947"/>
              </a:solidFill>
              <a:ln w="15875" cap="sq">
                <a:solidFill>
                  <a:srgbClr val="143947"/>
                </a:solidFill>
                <a:round/>
              </a:ln>
              <a:effectLst/>
            </c:spPr>
          </c:marker>
          <c:dLbls>
            <c:spPr>
              <a:solidFill>
                <a:schemeClr val="lt1"/>
              </a:solidFill>
              <a:ln w="12700" cap="flat" cmpd="sng" algn="ctr">
                <a:solidFill>
                  <a:srgbClr val="143947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Flexo" pitchFamily="2" charset="0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Partos!$BH$1:$BS$1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Partos!$BH$2:$BS$2</c:f>
              <c:numCache>
                <c:formatCode>0.00%</c:formatCode>
                <c:ptCount val="12"/>
                <c:pt idx="0">
                  <c:v>8.3449386369570902E-2</c:v>
                </c:pt>
                <c:pt idx="1">
                  <c:v>7.7411001827835335E-2</c:v>
                </c:pt>
                <c:pt idx="2">
                  <c:v>6.8707024110018292E-2</c:v>
                </c:pt>
                <c:pt idx="3">
                  <c:v>8.5516581077552445E-2</c:v>
                </c:pt>
                <c:pt idx="4">
                  <c:v>8.8998172164679271E-2</c:v>
                </c:pt>
                <c:pt idx="5">
                  <c:v>7.8281399599617038E-2</c:v>
                </c:pt>
                <c:pt idx="6">
                  <c:v>7.2188615197145103E-2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39-4352-B394-1F12E6324E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9722112"/>
        <c:axId val="379721632"/>
      </c:lineChart>
      <c:catAx>
        <c:axId val="3797221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Flexo" pitchFamily="2" charset="0"/>
                <a:ea typeface="+mn-ea"/>
                <a:cs typeface="+mn-cs"/>
              </a:defRPr>
            </a:pPr>
            <a:endParaRPr lang="es-ES"/>
          </a:p>
        </c:txPr>
        <c:crossAx val="379721632"/>
        <c:crosses val="autoZero"/>
        <c:auto val="1"/>
        <c:lblAlgn val="ctr"/>
        <c:lblOffset val="100"/>
        <c:noMultiLvlLbl val="0"/>
      </c:catAx>
      <c:valAx>
        <c:axId val="379721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Flexo" pitchFamily="2" charset="0"/>
                <a:ea typeface="+mn-ea"/>
                <a:cs typeface="+mn-cs"/>
              </a:defRPr>
            </a:pPr>
            <a:endParaRPr lang="es-ES"/>
          </a:p>
        </c:txPr>
        <c:crossAx val="379722112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1000">
          <a:latin typeface="Flexo" pitchFamily="2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2225" cap="sq">
              <a:solidFill>
                <a:srgbClr val="143947"/>
              </a:solidFill>
              <a:round/>
            </a:ln>
            <a:effectLst/>
          </c:spPr>
          <c:marker>
            <c:symbol val="square"/>
            <c:size val="7"/>
            <c:spPr>
              <a:solidFill>
                <a:srgbClr val="143947"/>
              </a:solidFill>
              <a:ln w="15875" cap="sq">
                <a:solidFill>
                  <a:srgbClr val="143947"/>
                </a:solidFill>
                <a:round/>
              </a:ln>
              <a:effectLst/>
            </c:spPr>
          </c:marker>
          <c:dLbls>
            <c:spPr>
              <a:solidFill>
                <a:schemeClr val="lt1"/>
              </a:solidFill>
              <a:ln w="12700" cap="flat" cmpd="sng" algn="ctr">
                <a:solidFill>
                  <a:srgbClr val="143947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Flexo" pitchFamily="2" charset="0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Partos!$BH$25:$BS$25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Partos!$BH$26:$BS$26</c:f>
              <c:numCache>
                <c:formatCode>0.00%</c:formatCode>
                <c:ptCount val="12"/>
                <c:pt idx="0">
                  <c:v>4.0671217292377708E-2</c:v>
                </c:pt>
                <c:pt idx="1">
                  <c:v>3.3560864618885099E-2</c:v>
                </c:pt>
                <c:pt idx="2">
                  <c:v>3.1569965870307172E-2</c:v>
                </c:pt>
                <c:pt idx="3">
                  <c:v>4.2093287827076227E-2</c:v>
                </c:pt>
                <c:pt idx="4">
                  <c:v>3.8964732650739485E-2</c:v>
                </c:pt>
                <c:pt idx="5">
                  <c:v>3.4414106939704217E-2</c:v>
                </c:pt>
                <c:pt idx="6">
                  <c:v>2.7303754266211608E-2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3B-47FA-9330-5E7B5837B7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9722112"/>
        <c:axId val="379721632"/>
      </c:lineChart>
      <c:catAx>
        <c:axId val="3797221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Flexo" pitchFamily="2" charset="0"/>
                <a:ea typeface="+mn-ea"/>
                <a:cs typeface="+mn-cs"/>
              </a:defRPr>
            </a:pPr>
            <a:endParaRPr lang="es-ES"/>
          </a:p>
        </c:txPr>
        <c:crossAx val="379721632"/>
        <c:crosses val="autoZero"/>
        <c:auto val="1"/>
        <c:lblAlgn val="ctr"/>
        <c:lblOffset val="100"/>
        <c:noMultiLvlLbl val="0"/>
      </c:catAx>
      <c:valAx>
        <c:axId val="379721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Flexo" pitchFamily="2" charset="0"/>
                <a:ea typeface="+mn-ea"/>
                <a:cs typeface="+mn-cs"/>
              </a:defRPr>
            </a:pPr>
            <a:endParaRPr lang="es-ES"/>
          </a:p>
        </c:txPr>
        <c:crossAx val="379722112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1000">
          <a:latin typeface="Flexo" pitchFamily="2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2225" cap="sq">
              <a:solidFill>
                <a:srgbClr val="143947"/>
              </a:solidFill>
              <a:round/>
            </a:ln>
            <a:effectLst/>
          </c:spPr>
          <c:marker>
            <c:symbol val="square"/>
            <c:size val="7"/>
            <c:spPr>
              <a:solidFill>
                <a:srgbClr val="143947"/>
              </a:solidFill>
              <a:ln w="15875" cap="sq">
                <a:solidFill>
                  <a:srgbClr val="143947"/>
                </a:solidFill>
                <a:round/>
              </a:ln>
              <a:effectLst/>
            </c:spPr>
          </c:marker>
          <c:dLbls>
            <c:spPr>
              <a:solidFill>
                <a:schemeClr val="lt1"/>
              </a:solidFill>
              <a:ln w="12700" cap="flat" cmpd="sng" algn="ctr">
                <a:solidFill>
                  <a:srgbClr val="143947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Flexo" pitchFamily="2" charset="0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Partos!$BH$25:$BS$25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Partos!$BH$27:$BS$27</c:f>
              <c:numCache>
                <c:formatCode>0.00%</c:formatCode>
                <c:ptCount val="12"/>
                <c:pt idx="0">
                  <c:v>2.6475037821482608E-2</c:v>
                </c:pt>
                <c:pt idx="1">
                  <c:v>3.1391830559757951E-2</c:v>
                </c:pt>
                <c:pt idx="2">
                  <c:v>2.5718608169440247E-2</c:v>
                </c:pt>
                <c:pt idx="3">
                  <c:v>3.3661119515885025E-2</c:v>
                </c:pt>
                <c:pt idx="4">
                  <c:v>2.5340393343419067E-2</c:v>
                </c:pt>
                <c:pt idx="5">
                  <c:v>2.9878971255673226E-2</c:v>
                </c:pt>
                <c:pt idx="6">
                  <c:v>3.1391830559757951E-2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88-4D26-9F2B-6168030BB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9722112"/>
        <c:axId val="379721632"/>
      </c:lineChart>
      <c:catAx>
        <c:axId val="3797221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Flexo" pitchFamily="2" charset="0"/>
                <a:ea typeface="+mn-ea"/>
                <a:cs typeface="+mn-cs"/>
              </a:defRPr>
            </a:pPr>
            <a:endParaRPr lang="es-ES"/>
          </a:p>
        </c:txPr>
        <c:crossAx val="379721632"/>
        <c:crosses val="autoZero"/>
        <c:auto val="1"/>
        <c:lblAlgn val="ctr"/>
        <c:lblOffset val="100"/>
        <c:noMultiLvlLbl val="0"/>
      </c:catAx>
      <c:valAx>
        <c:axId val="379721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Flexo" pitchFamily="2" charset="0"/>
                <a:ea typeface="+mn-ea"/>
                <a:cs typeface="+mn-cs"/>
              </a:defRPr>
            </a:pPr>
            <a:endParaRPr lang="es-ES"/>
          </a:p>
        </c:txPr>
        <c:crossAx val="379722112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1000">
          <a:latin typeface="Flexo" pitchFamily="2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2225" cap="sq">
              <a:solidFill>
                <a:srgbClr val="143947"/>
              </a:solidFill>
              <a:round/>
            </a:ln>
            <a:effectLst/>
          </c:spPr>
          <c:marker>
            <c:symbol val="square"/>
            <c:size val="7"/>
            <c:spPr>
              <a:solidFill>
                <a:srgbClr val="143947"/>
              </a:solidFill>
              <a:ln w="15875" cap="sq">
                <a:solidFill>
                  <a:srgbClr val="143947"/>
                </a:solidFill>
                <a:round/>
              </a:ln>
              <a:effectLst/>
            </c:spPr>
          </c:marker>
          <c:dLbls>
            <c:spPr>
              <a:solidFill>
                <a:schemeClr val="lt1"/>
              </a:solidFill>
              <a:ln w="12700" cap="flat" cmpd="sng" algn="ctr">
                <a:solidFill>
                  <a:srgbClr val="143947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Flexo" pitchFamily="2" charset="0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Partos!$BH$25:$BS$25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Partos!$BH$28:$BS$28</c:f>
              <c:numCache>
                <c:formatCode>0.00%</c:formatCode>
                <c:ptCount val="12"/>
                <c:pt idx="0">
                  <c:v>6.3608776844070958E-2</c:v>
                </c:pt>
                <c:pt idx="1">
                  <c:v>5.6605975723622776E-2</c:v>
                </c:pt>
                <c:pt idx="2">
                  <c:v>4.2016806722689072E-2</c:v>
                </c:pt>
                <c:pt idx="3">
                  <c:v>6.5943043884220356E-2</c:v>
                </c:pt>
                <c:pt idx="4">
                  <c:v>7.2362278244631179E-2</c:v>
                </c:pt>
                <c:pt idx="5">
                  <c:v>6.6526610644257703E-2</c:v>
                </c:pt>
                <c:pt idx="6">
                  <c:v>4.0849673202614373E-2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FF-45E8-8F6B-D05C6780A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9722112"/>
        <c:axId val="379721632"/>
      </c:lineChart>
      <c:catAx>
        <c:axId val="3797221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Flexo" pitchFamily="2" charset="0"/>
                <a:ea typeface="+mn-ea"/>
                <a:cs typeface="+mn-cs"/>
              </a:defRPr>
            </a:pPr>
            <a:endParaRPr lang="es-ES"/>
          </a:p>
        </c:txPr>
        <c:crossAx val="379721632"/>
        <c:crosses val="autoZero"/>
        <c:auto val="1"/>
        <c:lblAlgn val="ctr"/>
        <c:lblOffset val="100"/>
        <c:noMultiLvlLbl val="0"/>
      </c:catAx>
      <c:valAx>
        <c:axId val="379721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Flexo" pitchFamily="2" charset="0"/>
                <a:ea typeface="+mn-ea"/>
                <a:cs typeface="+mn-cs"/>
              </a:defRPr>
            </a:pPr>
            <a:endParaRPr lang="es-ES"/>
          </a:p>
        </c:txPr>
        <c:crossAx val="379722112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1000">
          <a:latin typeface="Flexo" pitchFamily="2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2225" cap="sq">
              <a:solidFill>
                <a:srgbClr val="143947"/>
              </a:solidFill>
              <a:round/>
            </a:ln>
            <a:effectLst/>
          </c:spPr>
          <c:marker>
            <c:symbol val="square"/>
            <c:size val="7"/>
            <c:spPr>
              <a:solidFill>
                <a:srgbClr val="143947"/>
              </a:solidFill>
              <a:ln w="15875" cap="sq">
                <a:solidFill>
                  <a:srgbClr val="143947"/>
                </a:solidFill>
                <a:round/>
              </a:ln>
              <a:effectLst/>
            </c:spPr>
          </c:marker>
          <c:dLbls>
            <c:spPr>
              <a:solidFill>
                <a:schemeClr val="lt1"/>
              </a:solidFill>
              <a:ln w="12700" cap="flat" cmpd="sng" algn="ctr">
                <a:solidFill>
                  <a:srgbClr val="143947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Flexo" pitchFamily="2" charset="0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Partos!$BH$25:$BS$25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Partos!$BH$29:$BS$29</c:f>
              <c:numCache>
                <c:formatCode>0.00%</c:formatCode>
                <c:ptCount val="12"/>
                <c:pt idx="0">
                  <c:v>1.6481334392374904E-2</c:v>
                </c:pt>
                <c:pt idx="1">
                  <c:v>1.8268467037331218E-2</c:v>
                </c:pt>
                <c:pt idx="2">
                  <c:v>1.0127084988085785E-2</c:v>
                </c:pt>
                <c:pt idx="3">
                  <c:v>1.7871326449563147E-2</c:v>
                </c:pt>
                <c:pt idx="4">
                  <c:v>1.7474185861795079E-2</c:v>
                </c:pt>
                <c:pt idx="5">
                  <c:v>1.3105639396346309E-2</c:v>
                </c:pt>
                <c:pt idx="6">
                  <c:v>1.4495631453534554E-2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D4-47E5-8735-444085F027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9722112"/>
        <c:axId val="379721632"/>
      </c:lineChart>
      <c:catAx>
        <c:axId val="3797221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Flexo" pitchFamily="2" charset="0"/>
                <a:ea typeface="+mn-ea"/>
                <a:cs typeface="+mn-cs"/>
              </a:defRPr>
            </a:pPr>
            <a:endParaRPr lang="es-ES"/>
          </a:p>
        </c:txPr>
        <c:crossAx val="379721632"/>
        <c:crosses val="autoZero"/>
        <c:auto val="1"/>
        <c:lblAlgn val="ctr"/>
        <c:lblOffset val="100"/>
        <c:noMultiLvlLbl val="0"/>
      </c:catAx>
      <c:valAx>
        <c:axId val="379721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Flexo" pitchFamily="2" charset="0"/>
                <a:ea typeface="+mn-ea"/>
                <a:cs typeface="+mn-cs"/>
              </a:defRPr>
            </a:pPr>
            <a:endParaRPr lang="es-ES"/>
          </a:p>
        </c:txPr>
        <c:crossAx val="379722112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1000">
          <a:latin typeface="Flexo" pitchFamily="2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0" i="0" baseline="0">
                <a:effectLst/>
              </a:rPr>
              <a:t>MICRO RED</a:t>
            </a:r>
            <a:endParaRPr lang="en-US" sz="12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459769227146047"/>
          <c:y val="6.8908851984355146E-2"/>
          <c:w val="0.73442140894833308"/>
          <c:h val="0.84396757796316968"/>
        </c:manualLayout>
      </c:layout>
      <c:barChart>
        <c:barDir val="bar"/>
        <c:grouping val="clustered"/>
        <c:varyColors val="0"/>
        <c:ser>
          <c:idx val="2"/>
          <c:order val="0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Resumen!$A$31:$A$66</c:f>
              <c:strCache>
                <c:ptCount val="36"/>
                <c:pt idx="0">
                  <c:v>YURIMAGUAS</c:v>
                </c:pt>
                <c:pt idx="1">
                  <c:v>VILLA TROMPETERO</c:v>
                </c:pt>
                <c:pt idx="2">
                  <c:v>TENIENTE CESAR LOPEZ ROJAS</c:v>
                </c:pt>
                <c:pt idx="3">
                  <c:v>TAMSHIYACU</c:v>
                </c:pt>
                <c:pt idx="4">
                  <c:v>SARAYACU</c:v>
                </c:pt>
                <c:pt idx="5">
                  <c:v>SANTA CRUZ</c:v>
                </c:pt>
                <c:pt idx="6">
                  <c:v>SANTA CLOTILDE</c:v>
                </c:pt>
                <c:pt idx="7">
                  <c:v>SAN PABLO</c:v>
                </c:pt>
                <c:pt idx="8">
                  <c:v>SAN MARTIN CAPELO</c:v>
                </c:pt>
                <c:pt idx="9">
                  <c:v>REQUENA</c:v>
                </c:pt>
                <c:pt idx="10">
                  <c:v>PUTUMAYO</c:v>
                </c:pt>
                <c:pt idx="11">
                  <c:v>PUNCHANA</c:v>
                </c:pt>
                <c:pt idx="12">
                  <c:v>PEVAS</c:v>
                </c:pt>
                <c:pt idx="13">
                  <c:v>PASTAZA</c:v>
                </c:pt>
                <c:pt idx="14">
                  <c:v>PADRE MARQUEZ</c:v>
                </c:pt>
                <c:pt idx="15">
                  <c:v>NO PERTENECE A NINGUNA MICRORED</c:v>
                </c:pt>
                <c:pt idx="16">
                  <c:v>NAUTA</c:v>
                </c:pt>
                <c:pt idx="17">
                  <c:v>MORONA</c:v>
                </c:pt>
                <c:pt idx="18">
                  <c:v>MAZAN</c:v>
                </c:pt>
                <c:pt idx="19">
                  <c:v>MAYPUCO</c:v>
                </c:pt>
                <c:pt idx="20">
                  <c:v>MANSERICHE</c:v>
                </c:pt>
                <c:pt idx="21">
                  <c:v>LAGUNAS</c:v>
                </c:pt>
                <c:pt idx="22">
                  <c:v>JEBEROS</c:v>
                </c:pt>
                <c:pt idx="23">
                  <c:v>ISLANDIA</c:v>
                </c:pt>
                <c:pt idx="24">
                  <c:v>IQUITOS NORTE</c:v>
                </c:pt>
                <c:pt idx="25">
                  <c:v>IQUITOS SUR</c:v>
                </c:pt>
                <c:pt idx="26">
                  <c:v>INTUTO</c:v>
                </c:pt>
                <c:pt idx="27">
                  <c:v>CONTAMANA</c:v>
                </c:pt>
                <c:pt idx="28">
                  <c:v>CAHUAPANAS</c:v>
                </c:pt>
                <c:pt idx="29">
                  <c:v>CABALLO COCHA</c:v>
                </c:pt>
                <c:pt idx="30">
                  <c:v>BRETAÑA</c:v>
                </c:pt>
                <c:pt idx="31">
                  <c:v>BELEN</c:v>
                </c:pt>
                <c:pt idx="32">
                  <c:v>ANDOAS</c:v>
                </c:pt>
                <c:pt idx="33">
                  <c:v>ANGAMOS</c:v>
                </c:pt>
                <c:pt idx="34">
                  <c:v>BARRANCA</c:v>
                </c:pt>
                <c:pt idx="35">
                  <c:v>BALSAPUERTO</c:v>
                </c:pt>
              </c:strCache>
            </c:strRef>
          </c:cat>
          <c:val>
            <c:numRef>
              <c:f>Resumen!$B$31:$B$66</c:f>
              <c:numCache>
                <c:formatCode>General</c:formatCode>
                <c:ptCount val="36"/>
                <c:pt idx="0">
                  <c:v>183</c:v>
                </c:pt>
                <c:pt idx="1">
                  <c:v>145</c:v>
                </c:pt>
                <c:pt idx="2">
                  <c:v>44</c:v>
                </c:pt>
                <c:pt idx="3">
                  <c:v>45</c:v>
                </c:pt>
                <c:pt idx="4">
                  <c:v>120</c:v>
                </c:pt>
                <c:pt idx="5">
                  <c:v>42</c:v>
                </c:pt>
                <c:pt idx="6">
                  <c:v>217</c:v>
                </c:pt>
                <c:pt idx="7">
                  <c:v>138</c:v>
                </c:pt>
                <c:pt idx="8">
                  <c:v>60</c:v>
                </c:pt>
                <c:pt idx="9">
                  <c:v>420</c:v>
                </c:pt>
                <c:pt idx="10">
                  <c:v>49</c:v>
                </c:pt>
                <c:pt idx="11">
                  <c:v>159</c:v>
                </c:pt>
                <c:pt idx="12">
                  <c:v>106</c:v>
                </c:pt>
                <c:pt idx="13">
                  <c:v>19</c:v>
                </c:pt>
                <c:pt idx="14">
                  <c:v>32</c:v>
                </c:pt>
                <c:pt idx="15">
                  <c:v>5409</c:v>
                </c:pt>
                <c:pt idx="16">
                  <c:v>337</c:v>
                </c:pt>
                <c:pt idx="17">
                  <c:v>5</c:v>
                </c:pt>
                <c:pt idx="18">
                  <c:v>213</c:v>
                </c:pt>
                <c:pt idx="19">
                  <c:v>120</c:v>
                </c:pt>
                <c:pt idx="20">
                  <c:v>92</c:v>
                </c:pt>
                <c:pt idx="21">
                  <c:v>94</c:v>
                </c:pt>
                <c:pt idx="22">
                  <c:v>81</c:v>
                </c:pt>
                <c:pt idx="23">
                  <c:v>131</c:v>
                </c:pt>
                <c:pt idx="24">
                  <c:v>117</c:v>
                </c:pt>
                <c:pt idx="25">
                  <c:v>267</c:v>
                </c:pt>
                <c:pt idx="26">
                  <c:v>92</c:v>
                </c:pt>
                <c:pt idx="27">
                  <c:v>169</c:v>
                </c:pt>
                <c:pt idx="28">
                  <c:v>17</c:v>
                </c:pt>
                <c:pt idx="29">
                  <c:v>301</c:v>
                </c:pt>
                <c:pt idx="30">
                  <c:v>92</c:v>
                </c:pt>
                <c:pt idx="31">
                  <c:v>0</c:v>
                </c:pt>
                <c:pt idx="32">
                  <c:v>15</c:v>
                </c:pt>
                <c:pt idx="33">
                  <c:v>20</c:v>
                </c:pt>
                <c:pt idx="34">
                  <c:v>391</c:v>
                </c:pt>
                <c:pt idx="35">
                  <c:v>364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CFF-4DF5-BA5B-1DA14780BDB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585533424"/>
        <c:axId val="585533096"/>
      </c:barChart>
      <c:catAx>
        <c:axId val="58553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585533096"/>
        <c:crosses val="autoZero"/>
        <c:auto val="1"/>
        <c:lblAlgn val="ctr"/>
        <c:lblOffset val="100"/>
        <c:noMultiLvlLbl val="0"/>
      </c:catAx>
      <c:valAx>
        <c:axId val="585533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58553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2225" cap="sq">
              <a:solidFill>
                <a:srgbClr val="143947"/>
              </a:solidFill>
              <a:round/>
            </a:ln>
            <a:effectLst/>
          </c:spPr>
          <c:marker>
            <c:symbol val="square"/>
            <c:size val="7"/>
            <c:spPr>
              <a:solidFill>
                <a:srgbClr val="143947"/>
              </a:solidFill>
              <a:ln w="15875" cap="sq">
                <a:solidFill>
                  <a:srgbClr val="143947"/>
                </a:solidFill>
                <a:round/>
              </a:ln>
              <a:effectLst/>
            </c:spPr>
          </c:marker>
          <c:dLbls>
            <c:spPr>
              <a:solidFill>
                <a:schemeClr val="lt1"/>
              </a:solidFill>
              <a:ln w="12700" cap="flat" cmpd="sng" algn="ctr">
                <a:solidFill>
                  <a:srgbClr val="143947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Flexo" pitchFamily="2" charset="0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Partos!$BH$25:$BS$25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Partos!$BH$30:$BS$30</c:f>
              <c:numCache>
                <c:formatCode>0.00%</c:formatCode>
                <c:ptCount val="12"/>
                <c:pt idx="0">
                  <c:v>5.3053830227743258E-2</c:v>
                </c:pt>
                <c:pt idx="1">
                  <c:v>4.7230848861283634E-2</c:v>
                </c:pt>
                <c:pt idx="2">
                  <c:v>4.5289855072463754E-2</c:v>
                </c:pt>
                <c:pt idx="3">
                  <c:v>5.7582815734989634E-2</c:v>
                </c:pt>
                <c:pt idx="4">
                  <c:v>4.8524844720496882E-2</c:v>
                </c:pt>
                <c:pt idx="5">
                  <c:v>5.8229813664596258E-2</c:v>
                </c:pt>
                <c:pt idx="6">
                  <c:v>4.2054865424430633E-2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C5-437B-96FE-68741A6D25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9722112"/>
        <c:axId val="379721632"/>
      </c:lineChart>
      <c:catAx>
        <c:axId val="3797221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Flexo" pitchFamily="2" charset="0"/>
                <a:ea typeface="+mn-ea"/>
                <a:cs typeface="+mn-cs"/>
              </a:defRPr>
            </a:pPr>
            <a:endParaRPr lang="es-ES"/>
          </a:p>
        </c:txPr>
        <c:crossAx val="379721632"/>
        <c:crosses val="autoZero"/>
        <c:auto val="1"/>
        <c:lblAlgn val="ctr"/>
        <c:lblOffset val="100"/>
        <c:noMultiLvlLbl val="0"/>
      </c:catAx>
      <c:valAx>
        <c:axId val="379721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Flexo" pitchFamily="2" charset="0"/>
                <a:ea typeface="+mn-ea"/>
                <a:cs typeface="+mn-cs"/>
              </a:defRPr>
            </a:pPr>
            <a:endParaRPr lang="es-ES"/>
          </a:p>
        </c:txPr>
        <c:crossAx val="379722112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1000">
          <a:latin typeface="Flexo" pitchFamily="2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2225" cap="sq">
              <a:solidFill>
                <a:srgbClr val="143947"/>
              </a:solidFill>
              <a:round/>
            </a:ln>
            <a:effectLst/>
          </c:spPr>
          <c:marker>
            <c:symbol val="square"/>
            <c:size val="7"/>
            <c:spPr>
              <a:solidFill>
                <a:srgbClr val="143947"/>
              </a:solidFill>
              <a:ln w="15875" cap="sq">
                <a:solidFill>
                  <a:srgbClr val="143947"/>
                </a:solidFill>
                <a:round/>
              </a:ln>
              <a:effectLst/>
            </c:spPr>
          </c:marker>
          <c:dLbls>
            <c:spPr>
              <a:solidFill>
                <a:schemeClr val="lt1"/>
              </a:solidFill>
              <a:ln w="12700" cap="flat" cmpd="sng" algn="ctr">
                <a:solidFill>
                  <a:srgbClr val="143947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Flexo" pitchFamily="2" charset="0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Partos!$BH$25:$BS$25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Partos!$BH$31:$BS$31</c:f>
              <c:numCache>
                <c:formatCode>0.00%</c:formatCode>
                <c:ptCount val="12"/>
                <c:pt idx="0">
                  <c:v>10.15</c:v>
                </c:pt>
                <c:pt idx="1">
                  <c:v>9.35</c:v>
                </c:pt>
                <c:pt idx="2">
                  <c:v>8.85</c:v>
                </c:pt>
                <c:pt idx="3">
                  <c:v>10.074999999999999</c:v>
                </c:pt>
                <c:pt idx="4">
                  <c:v>11.074999999999999</c:v>
                </c:pt>
                <c:pt idx="5">
                  <c:v>9.0250000000000004</c:v>
                </c:pt>
                <c:pt idx="6">
                  <c:v>9.3000000000000007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16-4815-A74C-75200A58F7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9722112"/>
        <c:axId val="379721632"/>
      </c:lineChart>
      <c:catAx>
        <c:axId val="3797221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Flexo" pitchFamily="2" charset="0"/>
                <a:ea typeface="+mn-ea"/>
                <a:cs typeface="+mn-cs"/>
              </a:defRPr>
            </a:pPr>
            <a:endParaRPr lang="es-ES"/>
          </a:p>
        </c:txPr>
        <c:crossAx val="379721632"/>
        <c:crosses val="autoZero"/>
        <c:auto val="1"/>
        <c:lblAlgn val="ctr"/>
        <c:lblOffset val="100"/>
        <c:noMultiLvlLbl val="0"/>
      </c:catAx>
      <c:valAx>
        <c:axId val="379721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Flexo" pitchFamily="2" charset="0"/>
                <a:ea typeface="+mn-ea"/>
                <a:cs typeface="+mn-cs"/>
              </a:defRPr>
            </a:pPr>
            <a:endParaRPr lang="es-ES"/>
          </a:p>
        </c:txPr>
        <c:crossAx val="379722112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1000">
          <a:latin typeface="Flexo" pitchFamily="2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2225" cap="sq">
              <a:solidFill>
                <a:srgbClr val="143947"/>
              </a:solidFill>
              <a:round/>
            </a:ln>
            <a:effectLst/>
          </c:spPr>
          <c:marker>
            <c:symbol val="square"/>
            <c:size val="7"/>
            <c:spPr>
              <a:solidFill>
                <a:srgbClr val="143947"/>
              </a:solidFill>
              <a:ln w="15875" cap="sq">
                <a:solidFill>
                  <a:srgbClr val="143947"/>
                </a:solidFill>
                <a:round/>
              </a:ln>
              <a:effectLst/>
            </c:spPr>
          </c:marker>
          <c:dLbls>
            <c:spPr>
              <a:solidFill>
                <a:schemeClr val="lt1"/>
              </a:solidFill>
              <a:ln w="12700" cap="flat" cmpd="sng" algn="ctr">
                <a:solidFill>
                  <a:srgbClr val="143947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Flexo" pitchFamily="2" charset="0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Partos!$BH$25:$BS$25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Partos!$BH$32:$BS$32</c:f>
              <c:numCache>
                <c:formatCode>0.00%</c:formatCode>
                <c:ptCount val="12"/>
                <c:pt idx="0">
                  <c:v>7.439599292869771E-2</c:v>
                </c:pt>
                <c:pt idx="1">
                  <c:v>6.4820271066588095E-2</c:v>
                </c:pt>
                <c:pt idx="2">
                  <c:v>6.8503241013553332E-2</c:v>
                </c:pt>
                <c:pt idx="3">
                  <c:v>6.9239835002946379E-2</c:v>
                </c:pt>
                <c:pt idx="4">
                  <c:v>7.6605774896876852E-2</c:v>
                </c:pt>
                <c:pt idx="5">
                  <c:v>8.3971714790807311E-2</c:v>
                </c:pt>
                <c:pt idx="6">
                  <c:v>6.0400707130229818E-2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15-426C-8B44-EFC2EE9BD4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9722112"/>
        <c:axId val="379721632"/>
      </c:lineChart>
      <c:catAx>
        <c:axId val="3797221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Flexo" pitchFamily="2" charset="0"/>
                <a:ea typeface="+mn-ea"/>
                <a:cs typeface="+mn-cs"/>
              </a:defRPr>
            </a:pPr>
            <a:endParaRPr lang="es-ES"/>
          </a:p>
        </c:txPr>
        <c:crossAx val="379721632"/>
        <c:crosses val="autoZero"/>
        <c:auto val="1"/>
        <c:lblAlgn val="ctr"/>
        <c:lblOffset val="100"/>
        <c:noMultiLvlLbl val="0"/>
      </c:catAx>
      <c:valAx>
        <c:axId val="379721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Flexo" pitchFamily="2" charset="0"/>
                <a:ea typeface="+mn-ea"/>
                <a:cs typeface="+mn-cs"/>
              </a:defRPr>
            </a:pPr>
            <a:endParaRPr lang="es-ES"/>
          </a:p>
        </c:txPr>
        <c:crossAx val="379722112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1000">
          <a:latin typeface="Flexo" pitchFamily="2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2225" cap="sq">
              <a:solidFill>
                <a:srgbClr val="143947"/>
              </a:solidFill>
              <a:round/>
            </a:ln>
            <a:effectLst/>
          </c:spPr>
          <c:marker>
            <c:symbol val="square"/>
            <c:size val="7"/>
            <c:spPr>
              <a:solidFill>
                <a:srgbClr val="143947"/>
              </a:solidFill>
              <a:ln w="15875" cap="sq">
                <a:solidFill>
                  <a:srgbClr val="143947"/>
                </a:solidFill>
                <a:round/>
              </a:ln>
              <a:effectLst/>
            </c:spPr>
          </c:marker>
          <c:dLbls>
            <c:spPr>
              <a:solidFill>
                <a:schemeClr val="lt1"/>
              </a:solidFill>
              <a:ln w="12700" cap="flat" cmpd="sng" algn="ctr">
                <a:solidFill>
                  <a:srgbClr val="143947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Flexo" pitchFamily="2" charset="0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Partos!$BH$25:$BS$25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Partos!$BH$33:$BS$33</c:f>
              <c:numCache>
                <c:formatCode>0.00%</c:formatCode>
                <c:ptCount val="12"/>
                <c:pt idx="0">
                  <c:v>7.8974184782608689E-2</c:v>
                </c:pt>
                <c:pt idx="1">
                  <c:v>5.7744565217391297E-2</c:v>
                </c:pt>
                <c:pt idx="2">
                  <c:v>5.4347826086956513E-2</c:v>
                </c:pt>
                <c:pt idx="3">
                  <c:v>6.963315217391304E-2</c:v>
                </c:pt>
                <c:pt idx="4">
                  <c:v>8.3220108695652162E-2</c:v>
                </c:pt>
                <c:pt idx="5">
                  <c:v>7.9823369565217378E-2</c:v>
                </c:pt>
                <c:pt idx="6">
                  <c:v>6.1990489130434777E-2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65-410F-9745-5061173E93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9722112"/>
        <c:axId val="379721632"/>
      </c:lineChart>
      <c:catAx>
        <c:axId val="3797221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Flexo" pitchFamily="2" charset="0"/>
                <a:ea typeface="+mn-ea"/>
                <a:cs typeface="+mn-cs"/>
              </a:defRPr>
            </a:pPr>
            <a:endParaRPr lang="es-ES"/>
          </a:p>
        </c:txPr>
        <c:crossAx val="379721632"/>
        <c:crosses val="autoZero"/>
        <c:auto val="1"/>
        <c:lblAlgn val="ctr"/>
        <c:lblOffset val="100"/>
        <c:noMultiLvlLbl val="0"/>
      </c:catAx>
      <c:valAx>
        <c:axId val="379721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Flexo" pitchFamily="2" charset="0"/>
                <a:ea typeface="+mn-ea"/>
                <a:cs typeface="+mn-cs"/>
              </a:defRPr>
            </a:pPr>
            <a:endParaRPr lang="es-ES"/>
          </a:p>
        </c:txPr>
        <c:crossAx val="379722112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1000">
          <a:latin typeface="Flexo" pitchFamily="2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2225" cap="sq">
              <a:solidFill>
                <a:srgbClr val="143947"/>
              </a:solidFill>
              <a:round/>
            </a:ln>
            <a:effectLst/>
          </c:spPr>
          <c:marker>
            <c:symbol val="square"/>
            <c:size val="7"/>
            <c:spPr>
              <a:solidFill>
                <a:srgbClr val="143947"/>
              </a:solidFill>
              <a:ln w="15875" cap="sq">
                <a:solidFill>
                  <a:srgbClr val="143947"/>
                </a:solidFill>
                <a:round/>
              </a:ln>
              <a:effectLst/>
            </c:spPr>
          </c:marker>
          <c:dLbls>
            <c:spPr>
              <a:solidFill>
                <a:schemeClr val="lt1"/>
              </a:solidFill>
              <a:ln w="12700" cap="flat" cmpd="sng" algn="ctr">
                <a:solidFill>
                  <a:srgbClr val="143947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Flexo" pitchFamily="2" charset="0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Partos!$BH$25:$BS$25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Partos!$BH$34:$BS$34</c:f>
              <c:numCache>
                <c:formatCode>0.00%</c:formatCode>
                <c:ptCount val="12"/>
                <c:pt idx="0">
                  <c:v>3.1250000000000007E-2</c:v>
                </c:pt>
                <c:pt idx="1">
                  <c:v>4.2682926829268303E-2</c:v>
                </c:pt>
                <c:pt idx="2">
                  <c:v>1.9817073170731711E-2</c:v>
                </c:pt>
                <c:pt idx="3">
                  <c:v>4.6493902439024397E-2</c:v>
                </c:pt>
                <c:pt idx="4">
                  <c:v>4.3445121951219523E-2</c:v>
                </c:pt>
                <c:pt idx="5">
                  <c:v>2.9725609756097567E-2</c:v>
                </c:pt>
                <c:pt idx="6">
                  <c:v>3.1250000000000007E-2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D9-4A87-9285-A9F35955F0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9722112"/>
        <c:axId val="379721632"/>
      </c:lineChart>
      <c:catAx>
        <c:axId val="3797221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Flexo" pitchFamily="2" charset="0"/>
                <a:ea typeface="+mn-ea"/>
                <a:cs typeface="+mn-cs"/>
              </a:defRPr>
            </a:pPr>
            <a:endParaRPr lang="es-ES"/>
          </a:p>
        </c:txPr>
        <c:crossAx val="379721632"/>
        <c:crosses val="autoZero"/>
        <c:auto val="1"/>
        <c:lblAlgn val="ctr"/>
        <c:lblOffset val="100"/>
        <c:noMultiLvlLbl val="0"/>
      </c:catAx>
      <c:valAx>
        <c:axId val="379721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Flexo" pitchFamily="2" charset="0"/>
                <a:ea typeface="+mn-ea"/>
                <a:cs typeface="+mn-cs"/>
              </a:defRPr>
            </a:pPr>
            <a:endParaRPr lang="es-ES"/>
          </a:p>
        </c:txPr>
        <c:crossAx val="379722112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1000">
          <a:latin typeface="Flexo" pitchFamily="2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[Reporte CNV 2026.xlsx]Reportes!TablaDinámica4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PROVINCIAS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PE"/>
        </a:p>
      </c:txPr>
    </c:title>
    <c:autoTitleDeleted val="0"/>
    <c:pivotFmts>
      <c:pivotFmt>
        <c:idx val="0"/>
      </c:pivotFmt>
      <c:pivotFmt>
        <c:idx val="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9525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PE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PE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Reportes!$I$2</c:f>
              <c:strCache>
                <c:ptCount val="1"/>
                <c:pt idx="0">
                  <c:v>Total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Reportes!$H$3:$H$11</c:f>
              <c:strCache>
                <c:ptCount val="8"/>
                <c:pt idx="0">
                  <c:v>MAYNAS</c:v>
                </c:pt>
                <c:pt idx="1">
                  <c:v>ALTO AMAZONAS</c:v>
                </c:pt>
                <c:pt idx="2">
                  <c:v>LORETO</c:v>
                </c:pt>
                <c:pt idx="3">
                  <c:v>MARISCAL RAMON CASTILLA</c:v>
                </c:pt>
                <c:pt idx="4">
                  <c:v>UCAYALI</c:v>
                </c:pt>
                <c:pt idx="5">
                  <c:v>REQUENA</c:v>
                </c:pt>
                <c:pt idx="6">
                  <c:v>DATEM DEL MARAÑON</c:v>
                </c:pt>
                <c:pt idx="7">
                  <c:v>PUTUMAYO</c:v>
                </c:pt>
              </c:strCache>
            </c:strRef>
          </c:cat>
          <c:val>
            <c:numRef>
              <c:f>Reportes!$I$3:$I$11</c:f>
              <c:numCache>
                <c:formatCode>General</c:formatCode>
                <c:ptCount val="8"/>
                <c:pt idx="0">
                  <c:v>5025</c:v>
                </c:pt>
                <c:pt idx="1">
                  <c:v>2009</c:v>
                </c:pt>
                <c:pt idx="2">
                  <c:v>694</c:v>
                </c:pt>
                <c:pt idx="3">
                  <c:v>676</c:v>
                </c:pt>
                <c:pt idx="4">
                  <c:v>605</c:v>
                </c:pt>
                <c:pt idx="5">
                  <c:v>592</c:v>
                </c:pt>
                <c:pt idx="6">
                  <c:v>539</c:v>
                </c:pt>
                <c:pt idx="7">
                  <c:v>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FE-49D4-AADE-9B88CA095B6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15"/>
        <c:axId val="474166248"/>
        <c:axId val="474159032"/>
      </c:barChart>
      <c:valAx>
        <c:axId val="47415903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474166248"/>
        <c:crosses val="autoZero"/>
        <c:crossBetween val="between"/>
      </c:valAx>
      <c:catAx>
        <c:axId val="474166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47415903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PE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[Reporte CNV 2026.xlsx]Reportes!TablaDinámica5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REDES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PE"/>
        </a:p>
      </c:txPr>
    </c:title>
    <c:autoTitleDeleted val="0"/>
    <c:pivotFmts>
      <c:pivotFmt>
        <c:idx val="0"/>
      </c:pivotFmt>
      <c:pivotFmt>
        <c:idx val="1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PE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Reportes!$I$13</c:f>
              <c:strCache>
                <c:ptCount val="1"/>
                <c:pt idx="0">
                  <c:v>Total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Reportes!$H$14:$H$23</c:f>
              <c:strCache>
                <c:ptCount val="9"/>
                <c:pt idx="0">
                  <c:v>NO PERTENECE A NINGUNA RED</c:v>
                </c:pt>
                <c:pt idx="1">
                  <c:v>ALTO AMAZONAS</c:v>
                </c:pt>
                <c:pt idx="2">
                  <c:v>LORETO</c:v>
                </c:pt>
                <c:pt idx="3">
                  <c:v>RAMON CASTILLA</c:v>
                </c:pt>
                <c:pt idx="4">
                  <c:v>REQUENA</c:v>
                </c:pt>
                <c:pt idx="5">
                  <c:v>MAYNAS PERIFERIE</c:v>
                </c:pt>
                <c:pt idx="6">
                  <c:v>MAYNAS CIUDAD</c:v>
                </c:pt>
                <c:pt idx="7">
                  <c:v>DATEM DEL MARAÑON</c:v>
                </c:pt>
                <c:pt idx="8">
                  <c:v>UCAYALI</c:v>
                </c:pt>
              </c:strCache>
            </c:strRef>
          </c:cat>
          <c:val>
            <c:numRef>
              <c:f>Reportes!$I$14:$I$23</c:f>
              <c:numCache>
                <c:formatCode>General</c:formatCode>
                <c:ptCount val="9"/>
                <c:pt idx="0">
                  <c:v>5409</c:v>
                </c:pt>
                <c:pt idx="1">
                  <c:v>808</c:v>
                </c:pt>
                <c:pt idx="2">
                  <c:v>760</c:v>
                </c:pt>
                <c:pt idx="3">
                  <c:v>676</c:v>
                </c:pt>
                <c:pt idx="4">
                  <c:v>572</c:v>
                </c:pt>
                <c:pt idx="5">
                  <c:v>544</c:v>
                </c:pt>
                <c:pt idx="6">
                  <c:v>543</c:v>
                </c:pt>
                <c:pt idx="7">
                  <c:v>539</c:v>
                </c:pt>
                <c:pt idx="8">
                  <c:v>321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D9-4F6C-96D2-6000FC1522B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15"/>
        <c:axId val="582258472"/>
        <c:axId val="582261096"/>
      </c:barChart>
      <c:catAx>
        <c:axId val="582258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582261096"/>
        <c:crosses val="autoZero"/>
        <c:auto val="1"/>
        <c:lblAlgn val="ctr"/>
        <c:lblOffset val="100"/>
        <c:noMultiLvlLbl val="0"/>
      </c:catAx>
      <c:valAx>
        <c:axId val="5822610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5822584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PE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[Reporte CNV 2026.xlsx]Reportes!TablaDinámica6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MICRO REDES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PE"/>
        </a:p>
      </c:txPr>
    </c:title>
    <c:autoTitleDeleted val="0"/>
    <c:pivotFmts>
      <c:pivotFmt>
        <c:idx val="0"/>
      </c:pivotFmt>
      <c:pivotFmt>
        <c:idx val="1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PE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Reportes!$I$26</c:f>
              <c:strCache>
                <c:ptCount val="1"/>
                <c:pt idx="0">
                  <c:v>Total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Reportes!$H$27:$H$65</c:f>
              <c:strCache>
                <c:ptCount val="38"/>
                <c:pt idx="0">
                  <c:v>BELEN</c:v>
                </c:pt>
                <c:pt idx="1">
                  <c:v>MORONA</c:v>
                </c:pt>
                <c:pt idx="2">
                  <c:v>ANDOAS</c:v>
                </c:pt>
                <c:pt idx="3">
                  <c:v>PRIVADO</c:v>
                </c:pt>
                <c:pt idx="4">
                  <c:v>CAHUAPANAS</c:v>
                </c:pt>
                <c:pt idx="5">
                  <c:v>PASTAZA</c:v>
                </c:pt>
                <c:pt idx="6">
                  <c:v>ANGAMOS</c:v>
                </c:pt>
                <c:pt idx="7">
                  <c:v>PADRE MARQUEZ</c:v>
                </c:pt>
                <c:pt idx="8">
                  <c:v>SANTA CRUZ</c:v>
                </c:pt>
                <c:pt idx="9">
                  <c:v>TENIENTE CESAR LOPEZ ROJAS</c:v>
                </c:pt>
                <c:pt idx="10">
                  <c:v>TAMSHIYACU</c:v>
                </c:pt>
                <c:pt idx="11">
                  <c:v>PUTUMAYO</c:v>
                </c:pt>
                <c:pt idx="12">
                  <c:v>SAN MARTIN CAPELO</c:v>
                </c:pt>
                <c:pt idx="13">
                  <c:v> </c:v>
                </c:pt>
                <c:pt idx="14">
                  <c:v>JEBEROS</c:v>
                </c:pt>
                <c:pt idx="15">
                  <c:v>INTUTO</c:v>
                </c:pt>
                <c:pt idx="16">
                  <c:v>MANSERICHE</c:v>
                </c:pt>
                <c:pt idx="17">
                  <c:v>BRETAÑA</c:v>
                </c:pt>
                <c:pt idx="18">
                  <c:v>LAGUNAS</c:v>
                </c:pt>
                <c:pt idx="19">
                  <c:v>PEVAS</c:v>
                </c:pt>
                <c:pt idx="20">
                  <c:v>IQUITOS NORTE</c:v>
                </c:pt>
                <c:pt idx="21">
                  <c:v>SARAYACU</c:v>
                </c:pt>
                <c:pt idx="22">
                  <c:v>MAYPUCO</c:v>
                </c:pt>
                <c:pt idx="23">
                  <c:v>ISLANDIA</c:v>
                </c:pt>
                <c:pt idx="24">
                  <c:v>SAN PABLO</c:v>
                </c:pt>
                <c:pt idx="25">
                  <c:v>VILLA TROMPETERO</c:v>
                </c:pt>
                <c:pt idx="26">
                  <c:v>PUNCHANA</c:v>
                </c:pt>
                <c:pt idx="27">
                  <c:v>CONTAMANA</c:v>
                </c:pt>
                <c:pt idx="28">
                  <c:v>YURIMAGUAS</c:v>
                </c:pt>
                <c:pt idx="29">
                  <c:v>MAZAN</c:v>
                </c:pt>
                <c:pt idx="30">
                  <c:v>SANTA CLOTILDE</c:v>
                </c:pt>
                <c:pt idx="31">
                  <c:v>IQUITOS SUR</c:v>
                </c:pt>
                <c:pt idx="32">
                  <c:v>CABALLO COCHA</c:v>
                </c:pt>
                <c:pt idx="33">
                  <c:v>NAUTA</c:v>
                </c:pt>
                <c:pt idx="34">
                  <c:v>BALSAPUERTO</c:v>
                </c:pt>
                <c:pt idx="35">
                  <c:v>BARRANCA</c:v>
                </c:pt>
                <c:pt idx="36">
                  <c:v>REQUENA</c:v>
                </c:pt>
                <c:pt idx="37">
                  <c:v>NO PERTENECE A NINGUNA MICRORED</c:v>
                </c:pt>
              </c:strCache>
            </c:strRef>
          </c:cat>
          <c:val>
            <c:numRef>
              <c:f>Reportes!$I$27:$I$65</c:f>
              <c:numCache>
                <c:formatCode>General</c:formatCode>
                <c:ptCount val="38"/>
                <c:pt idx="0">
                  <c:v>0</c:v>
                </c:pt>
                <c:pt idx="1">
                  <c:v>5</c:v>
                </c:pt>
                <c:pt idx="2">
                  <c:v>15</c:v>
                </c:pt>
                <c:pt idx="3">
                  <c:v>17</c:v>
                </c:pt>
                <c:pt idx="4">
                  <c:v>17</c:v>
                </c:pt>
                <c:pt idx="5">
                  <c:v>19</c:v>
                </c:pt>
                <c:pt idx="6">
                  <c:v>20</c:v>
                </c:pt>
                <c:pt idx="7">
                  <c:v>32</c:v>
                </c:pt>
                <c:pt idx="8">
                  <c:v>42</c:v>
                </c:pt>
                <c:pt idx="9">
                  <c:v>44</c:v>
                </c:pt>
                <c:pt idx="10">
                  <c:v>45</c:v>
                </c:pt>
                <c:pt idx="11">
                  <c:v>49</c:v>
                </c:pt>
                <c:pt idx="12">
                  <c:v>60</c:v>
                </c:pt>
                <c:pt idx="13">
                  <c:v>66</c:v>
                </c:pt>
                <c:pt idx="14">
                  <c:v>81</c:v>
                </c:pt>
                <c:pt idx="15">
                  <c:v>92</c:v>
                </c:pt>
                <c:pt idx="16">
                  <c:v>92</c:v>
                </c:pt>
                <c:pt idx="17">
                  <c:v>92</c:v>
                </c:pt>
                <c:pt idx="18">
                  <c:v>94</c:v>
                </c:pt>
                <c:pt idx="19">
                  <c:v>106</c:v>
                </c:pt>
                <c:pt idx="20">
                  <c:v>117</c:v>
                </c:pt>
                <c:pt idx="21">
                  <c:v>120</c:v>
                </c:pt>
                <c:pt idx="22">
                  <c:v>120</c:v>
                </c:pt>
                <c:pt idx="23">
                  <c:v>131</c:v>
                </c:pt>
                <c:pt idx="24">
                  <c:v>138</c:v>
                </c:pt>
                <c:pt idx="25">
                  <c:v>145</c:v>
                </c:pt>
                <c:pt idx="26">
                  <c:v>159</c:v>
                </c:pt>
                <c:pt idx="27">
                  <c:v>169</c:v>
                </c:pt>
                <c:pt idx="28">
                  <c:v>183</c:v>
                </c:pt>
                <c:pt idx="29">
                  <c:v>213</c:v>
                </c:pt>
                <c:pt idx="30">
                  <c:v>217</c:v>
                </c:pt>
                <c:pt idx="31">
                  <c:v>267</c:v>
                </c:pt>
                <c:pt idx="32">
                  <c:v>301</c:v>
                </c:pt>
                <c:pt idx="33">
                  <c:v>337</c:v>
                </c:pt>
                <c:pt idx="34">
                  <c:v>364</c:v>
                </c:pt>
                <c:pt idx="35">
                  <c:v>391</c:v>
                </c:pt>
                <c:pt idx="36">
                  <c:v>420</c:v>
                </c:pt>
                <c:pt idx="37">
                  <c:v>5409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0A-49A6-BBC0-A5813C5421A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15"/>
        <c:overlap val="-20"/>
        <c:axId val="517300192"/>
        <c:axId val="517300520"/>
      </c:barChart>
      <c:catAx>
        <c:axId val="51730019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517300520"/>
        <c:crosses val="autoZero"/>
        <c:auto val="1"/>
        <c:lblAlgn val="ctr"/>
        <c:lblOffset val="100"/>
        <c:noMultiLvlLbl val="0"/>
      </c:catAx>
      <c:valAx>
        <c:axId val="517300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5173001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PE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Porcentaje</c:v>
          </c:tx>
          <c:spPr>
            <a:ln w="22225" cap="sq">
              <a:solidFill>
                <a:srgbClr val="143947"/>
              </a:solidFill>
              <a:round/>
            </a:ln>
            <a:effectLst/>
          </c:spPr>
          <c:marker>
            <c:symbol val="square"/>
            <c:size val="7"/>
            <c:spPr>
              <a:solidFill>
                <a:srgbClr val="143947"/>
              </a:solidFill>
              <a:ln w="15875" cap="sq">
                <a:solidFill>
                  <a:srgbClr val="143947"/>
                </a:solidFill>
                <a:round/>
              </a:ln>
              <a:effectLst/>
            </c:spPr>
          </c:marker>
          <c:dLbls>
            <c:spPr>
              <a:solidFill>
                <a:schemeClr val="lt1"/>
              </a:solidFill>
              <a:ln w="12700" cap="flat" cmpd="sng" algn="ctr">
                <a:solidFill>
                  <a:srgbClr val="143947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Flexo" pitchFamily="2" charset="0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Partos!$AN$1:$AY$1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Partos!$AN$2:$AY$2</c:f>
              <c:numCache>
                <c:formatCode>0.00%</c:formatCode>
                <c:ptCount val="12"/>
                <c:pt idx="0">
                  <c:v>8.3449386369570902E-2</c:v>
                </c:pt>
                <c:pt idx="1">
                  <c:v>7.7411001827835335E-2</c:v>
                </c:pt>
                <c:pt idx="2">
                  <c:v>6.8707024110018292E-2</c:v>
                </c:pt>
                <c:pt idx="3">
                  <c:v>8.5516581077552445E-2</c:v>
                </c:pt>
                <c:pt idx="4">
                  <c:v>8.8998172164679271E-2</c:v>
                </c:pt>
                <c:pt idx="5">
                  <c:v>7.8281399599617038E-2</c:v>
                </c:pt>
                <c:pt idx="6">
                  <c:v>7.2188615197145103E-2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6E-4E62-933F-3AC066A923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9722112"/>
        <c:axId val="379721632"/>
      </c:lineChart>
      <c:catAx>
        <c:axId val="3797221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Flexo" pitchFamily="2" charset="0"/>
                <a:ea typeface="+mn-ea"/>
                <a:cs typeface="+mn-cs"/>
              </a:defRPr>
            </a:pPr>
            <a:endParaRPr lang="es-ES"/>
          </a:p>
        </c:txPr>
        <c:crossAx val="379721632"/>
        <c:crosses val="autoZero"/>
        <c:auto val="1"/>
        <c:lblAlgn val="ctr"/>
        <c:lblOffset val="100"/>
        <c:noMultiLvlLbl val="0"/>
      </c:catAx>
      <c:valAx>
        <c:axId val="379721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Flexo" pitchFamily="2" charset="0"/>
                <a:ea typeface="+mn-ea"/>
                <a:cs typeface="+mn-cs"/>
              </a:defRPr>
            </a:pPr>
            <a:endParaRPr lang="es-ES"/>
          </a:p>
        </c:txPr>
        <c:crossAx val="379722112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1000">
          <a:latin typeface="Flexo" pitchFamily="2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2225" cap="sq">
              <a:solidFill>
                <a:srgbClr val="143947"/>
              </a:solidFill>
              <a:round/>
            </a:ln>
            <a:effectLst/>
          </c:spPr>
          <c:marker>
            <c:symbol val="square"/>
            <c:size val="7"/>
            <c:spPr>
              <a:solidFill>
                <a:srgbClr val="143947"/>
              </a:solidFill>
              <a:ln w="15875" cap="sq">
                <a:solidFill>
                  <a:srgbClr val="143947"/>
                </a:solidFill>
                <a:round/>
              </a:ln>
              <a:effectLst/>
            </c:spPr>
          </c:marker>
          <c:dLbls>
            <c:spPr>
              <a:solidFill>
                <a:schemeClr val="lt1"/>
              </a:solidFill>
              <a:ln w="12700" cap="flat" cmpd="sng" algn="ctr">
                <a:solidFill>
                  <a:srgbClr val="143947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Flexo" pitchFamily="2" charset="0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Partos!$AN$25:$AY$25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Partos!$AN$26:$AY$26</c:f>
              <c:numCache>
                <c:formatCode>0.00%</c:formatCode>
                <c:ptCount val="12"/>
                <c:pt idx="0">
                  <c:v>8.777852802160703E-2</c:v>
                </c:pt>
                <c:pt idx="1">
                  <c:v>7.568084627503939E-2</c:v>
                </c:pt>
                <c:pt idx="2">
                  <c:v>7.3430114787305878E-2</c:v>
                </c:pt>
                <c:pt idx="3">
                  <c:v>8.6653162277740281E-2</c:v>
                </c:pt>
                <c:pt idx="4">
                  <c:v>9.0029259509340542E-2</c:v>
                </c:pt>
                <c:pt idx="5">
                  <c:v>7.6243529146972772E-2</c:v>
                </c:pt>
                <c:pt idx="6">
                  <c:v>7.5399504839072706E-2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5E-4EB1-849A-78F1EAB4B1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9722112"/>
        <c:axId val="379721632"/>
      </c:lineChart>
      <c:catAx>
        <c:axId val="3797221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Flexo" pitchFamily="2" charset="0"/>
                <a:ea typeface="+mn-ea"/>
                <a:cs typeface="+mn-cs"/>
              </a:defRPr>
            </a:pPr>
            <a:endParaRPr lang="es-ES"/>
          </a:p>
        </c:txPr>
        <c:crossAx val="379721632"/>
        <c:crosses val="autoZero"/>
        <c:auto val="1"/>
        <c:lblAlgn val="ctr"/>
        <c:lblOffset val="100"/>
        <c:noMultiLvlLbl val="0"/>
      </c:catAx>
      <c:valAx>
        <c:axId val="379721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Flexo" pitchFamily="2" charset="0"/>
                <a:ea typeface="+mn-ea"/>
                <a:cs typeface="+mn-cs"/>
              </a:defRPr>
            </a:pPr>
            <a:endParaRPr lang="es-ES"/>
          </a:p>
        </c:txPr>
        <c:crossAx val="379722112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1000">
          <a:latin typeface="Flexo" pitchFamily="2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square"/>
            <c:size val="7"/>
            <c:spPr>
              <a:solidFill>
                <a:srgbClr val="143947"/>
              </a:solidFill>
              <a:ln w="15875" cap="sq">
                <a:solidFill>
                  <a:srgbClr val="143947"/>
                </a:solidFill>
                <a:round/>
              </a:ln>
              <a:effectLst/>
            </c:spPr>
          </c:marker>
          <c:cat>
            <c:strRef>
              <c:f>Partos!$AN$25:$AY$25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Partos!$AN$27:$AY$27</c:f>
              <c:numCache>
                <c:formatCode>0.00%</c:formatCode>
                <c:ptCount val="12"/>
                <c:pt idx="0">
                  <c:v>2.6865213386552046E-2</c:v>
                </c:pt>
                <c:pt idx="1">
                  <c:v>3.1854467301197426E-2</c:v>
                </c:pt>
                <c:pt idx="2">
                  <c:v>2.6097635861221991E-2</c:v>
                </c:pt>
                <c:pt idx="3">
                  <c:v>3.4157199877187606E-2</c:v>
                </c:pt>
                <c:pt idx="4">
                  <c:v>2.5713847098556959E-2</c:v>
                </c:pt>
                <c:pt idx="5">
                  <c:v>3.0319312250537311E-2</c:v>
                </c:pt>
                <c:pt idx="6">
                  <c:v>3.1854467301197426E-2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B0-4669-A31F-9FB4BEB0E0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9722112"/>
        <c:axId val="379721632"/>
      </c:lineChart>
      <c:catAx>
        <c:axId val="3797221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Flexo" pitchFamily="2" charset="0"/>
                <a:ea typeface="+mn-ea"/>
                <a:cs typeface="+mn-cs"/>
              </a:defRPr>
            </a:pPr>
            <a:endParaRPr lang="es-ES"/>
          </a:p>
        </c:txPr>
        <c:crossAx val="379721632"/>
        <c:crosses val="autoZero"/>
        <c:auto val="1"/>
        <c:lblAlgn val="ctr"/>
        <c:lblOffset val="100"/>
        <c:noMultiLvlLbl val="0"/>
      </c:catAx>
      <c:valAx>
        <c:axId val="379721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Flexo" pitchFamily="2" charset="0"/>
                <a:ea typeface="+mn-ea"/>
                <a:cs typeface="+mn-cs"/>
              </a:defRPr>
            </a:pPr>
            <a:endParaRPr lang="es-ES"/>
          </a:p>
        </c:txPr>
        <c:crossAx val="379722112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1000">
          <a:latin typeface="Flexo" pitchFamily="2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square"/>
            <c:size val="7"/>
            <c:spPr>
              <a:solidFill>
                <a:srgbClr val="143947"/>
              </a:solidFill>
              <a:ln w="15875" cap="sq">
                <a:solidFill>
                  <a:srgbClr val="143947"/>
                </a:solidFill>
                <a:round/>
              </a:ln>
              <a:effectLst/>
            </c:spPr>
          </c:marker>
          <c:cat>
            <c:strRef>
              <c:f>Partos!$AN$25:$AY$25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Partos!$AN$28:$AY$28</c:f>
              <c:numCache>
                <c:formatCode>0.00%</c:formatCode>
                <c:ptCount val="12"/>
                <c:pt idx="0">
                  <c:v>6.3608776844070958E-2</c:v>
                </c:pt>
                <c:pt idx="1">
                  <c:v>5.6605975723622776E-2</c:v>
                </c:pt>
                <c:pt idx="2">
                  <c:v>4.2016806722689072E-2</c:v>
                </c:pt>
                <c:pt idx="3">
                  <c:v>6.5943043884220356E-2</c:v>
                </c:pt>
                <c:pt idx="4">
                  <c:v>7.2362278244631179E-2</c:v>
                </c:pt>
                <c:pt idx="5">
                  <c:v>6.6526610644257703E-2</c:v>
                </c:pt>
                <c:pt idx="6">
                  <c:v>4.0849673202614373E-2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B6-44F4-B871-4E0134FC21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9722112"/>
        <c:axId val="379721632"/>
      </c:lineChart>
      <c:catAx>
        <c:axId val="3797221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Flexo" pitchFamily="2" charset="0"/>
                <a:ea typeface="+mn-ea"/>
                <a:cs typeface="+mn-cs"/>
              </a:defRPr>
            </a:pPr>
            <a:endParaRPr lang="es-ES"/>
          </a:p>
        </c:txPr>
        <c:crossAx val="379721632"/>
        <c:crosses val="autoZero"/>
        <c:auto val="1"/>
        <c:lblAlgn val="ctr"/>
        <c:lblOffset val="100"/>
        <c:noMultiLvlLbl val="0"/>
      </c:catAx>
      <c:valAx>
        <c:axId val="379721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Flexo" pitchFamily="2" charset="0"/>
                <a:ea typeface="+mn-ea"/>
                <a:cs typeface="+mn-cs"/>
              </a:defRPr>
            </a:pPr>
            <a:endParaRPr lang="es-ES"/>
          </a:p>
        </c:txPr>
        <c:crossAx val="379722112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1000">
          <a:latin typeface="Flexo" pitchFamily="2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2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2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2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3.xml"/><Relationship Id="rId13" Type="http://schemas.openxmlformats.org/officeDocument/2006/relationships/chart" Target="../charts/chart18.xml"/><Relationship Id="rId18" Type="http://schemas.openxmlformats.org/officeDocument/2006/relationships/chart" Target="../charts/chart23.xml"/><Relationship Id="rId3" Type="http://schemas.openxmlformats.org/officeDocument/2006/relationships/chart" Target="../charts/chart8.xml"/><Relationship Id="rId7" Type="http://schemas.openxmlformats.org/officeDocument/2006/relationships/chart" Target="../charts/chart12.xml"/><Relationship Id="rId12" Type="http://schemas.openxmlformats.org/officeDocument/2006/relationships/chart" Target="../charts/chart17.xml"/><Relationship Id="rId17" Type="http://schemas.openxmlformats.org/officeDocument/2006/relationships/chart" Target="../charts/chart22.xml"/><Relationship Id="rId2" Type="http://schemas.openxmlformats.org/officeDocument/2006/relationships/chart" Target="../charts/chart7.xml"/><Relationship Id="rId16" Type="http://schemas.openxmlformats.org/officeDocument/2006/relationships/chart" Target="../charts/chart21.xml"/><Relationship Id="rId1" Type="http://schemas.openxmlformats.org/officeDocument/2006/relationships/chart" Target="../charts/chart6.xml"/><Relationship Id="rId6" Type="http://schemas.openxmlformats.org/officeDocument/2006/relationships/chart" Target="../charts/chart11.xml"/><Relationship Id="rId11" Type="http://schemas.openxmlformats.org/officeDocument/2006/relationships/chart" Target="../charts/chart16.xml"/><Relationship Id="rId5" Type="http://schemas.openxmlformats.org/officeDocument/2006/relationships/chart" Target="../charts/chart10.xml"/><Relationship Id="rId15" Type="http://schemas.openxmlformats.org/officeDocument/2006/relationships/chart" Target="../charts/chart20.xml"/><Relationship Id="rId10" Type="http://schemas.openxmlformats.org/officeDocument/2006/relationships/chart" Target="../charts/chart15.xml"/><Relationship Id="rId19" Type="http://schemas.openxmlformats.org/officeDocument/2006/relationships/chart" Target="../charts/chart24.xml"/><Relationship Id="rId4" Type="http://schemas.openxmlformats.org/officeDocument/2006/relationships/chart" Target="../charts/chart9.xml"/><Relationship Id="rId9" Type="http://schemas.openxmlformats.org/officeDocument/2006/relationships/chart" Target="../charts/chart14.xml"/><Relationship Id="rId14" Type="http://schemas.openxmlformats.org/officeDocument/2006/relationships/chart" Target="../charts/chart1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335914</xdr:colOff>
      <xdr:row>13</xdr:row>
      <xdr:rowOff>45720</xdr:rowOff>
    </xdr:from>
    <xdr:to>
      <xdr:col>25</xdr:col>
      <xdr:colOff>326390</xdr:colOff>
      <xdr:row>27</xdr:row>
      <xdr:rowOff>145415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342264</xdr:colOff>
      <xdr:row>29</xdr:row>
      <xdr:rowOff>12064</xdr:rowOff>
    </xdr:from>
    <xdr:to>
      <xdr:col>25</xdr:col>
      <xdr:colOff>297180</xdr:colOff>
      <xdr:row>64</xdr:row>
      <xdr:rowOff>173990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266325</xdr:colOff>
      <xdr:row>0</xdr:row>
      <xdr:rowOff>38099</xdr:rowOff>
    </xdr:from>
    <xdr:to>
      <xdr:col>53</xdr:col>
      <xdr:colOff>80682</xdr:colOff>
      <xdr:row>11</xdr:row>
      <xdr:rowOff>82176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287617</xdr:colOff>
      <xdr:row>12</xdr:row>
      <xdr:rowOff>10460</xdr:rowOff>
    </xdr:from>
    <xdr:to>
      <xdr:col>53</xdr:col>
      <xdr:colOff>53788</xdr:colOff>
      <xdr:row>23</xdr:row>
      <xdr:rowOff>97118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287619</xdr:colOff>
      <xdr:row>24</xdr:row>
      <xdr:rowOff>44823</xdr:rowOff>
    </xdr:from>
    <xdr:to>
      <xdr:col>53</xdr:col>
      <xdr:colOff>62753</xdr:colOff>
      <xdr:row>62</xdr:row>
      <xdr:rowOff>171824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1</xdr:colOff>
      <xdr:row>4</xdr:row>
      <xdr:rowOff>0</xdr:rowOff>
    </xdr:from>
    <xdr:to>
      <xdr:col>52</xdr:col>
      <xdr:colOff>1653541</xdr:colOff>
      <xdr:row>10</xdr:row>
      <xdr:rowOff>68580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C0708F3-5DCD-4626-9A08-B7BB61BB13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37</xdr:col>
      <xdr:colOff>754380</xdr:colOff>
      <xdr:row>33</xdr:row>
      <xdr:rowOff>45720</xdr:rowOff>
    </xdr:from>
    <xdr:to>
      <xdr:col>51</xdr:col>
      <xdr:colOff>754380</xdr:colOff>
      <xdr:row>41</xdr:row>
      <xdr:rowOff>53340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106B515-B3B8-4D2B-BE7C-7F05B833A8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37</xdr:col>
      <xdr:colOff>777240</xdr:colOff>
      <xdr:row>41</xdr:row>
      <xdr:rowOff>129540</xdr:rowOff>
    </xdr:from>
    <xdr:to>
      <xdr:col>51</xdr:col>
      <xdr:colOff>777240</xdr:colOff>
      <xdr:row>49</xdr:row>
      <xdr:rowOff>137160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C5F2D3F-9F4A-4D61-9292-806D681E19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38</xdr:col>
      <xdr:colOff>0</xdr:colOff>
      <xdr:row>50</xdr:row>
      <xdr:rowOff>0</xdr:rowOff>
    </xdr:from>
    <xdr:to>
      <xdr:col>52</xdr:col>
      <xdr:colOff>0</xdr:colOff>
      <xdr:row>58</xdr:row>
      <xdr:rowOff>7620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E237AB0-9D18-4739-82FB-8848CCF85E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38</xdr:col>
      <xdr:colOff>0</xdr:colOff>
      <xdr:row>58</xdr:row>
      <xdr:rowOff>0</xdr:rowOff>
    </xdr:from>
    <xdr:to>
      <xdr:col>52</xdr:col>
      <xdr:colOff>0</xdr:colOff>
      <xdr:row>66</xdr:row>
      <xdr:rowOff>7620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73D36770-23E1-404B-B5A3-86F57424C8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38</xdr:col>
      <xdr:colOff>0</xdr:colOff>
      <xdr:row>66</xdr:row>
      <xdr:rowOff>0</xdr:rowOff>
    </xdr:from>
    <xdr:to>
      <xdr:col>52</xdr:col>
      <xdr:colOff>0</xdr:colOff>
      <xdr:row>74</xdr:row>
      <xdr:rowOff>7620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9B9CC1AE-8F5F-48CB-9AE4-E825DC216E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38</xdr:col>
      <xdr:colOff>0</xdr:colOff>
      <xdr:row>74</xdr:row>
      <xdr:rowOff>0</xdr:rowOff>
    </xdr:from>
    <xdr:to>
      <xdr:col>52</xdr:col>
      <xdr:colOff>0</xdr:colOff>
      <xdr:row>82</xdr:row>
      <xdr:rowOff>7620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96803FFE-8FB1-4AB5-A922-4591B8246D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38</xdr:col>
      <xdr:colOff>0</xdr:colOff>
      <xdr:row>82</xdr:row>
      <xdr:rowOff>0</xdr:rowOff>
    </xdr:from>
    <xdr:to>
      <xdr:col>52</xdr:col>
      <xdr:colOff>0</xdr:colOff>
      <xdr:row>90</xdr:row>
      <xdr:rowOff>7620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3D5FBC23-EFEE-4090-B42A-26EE2045B6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38</xdr:col>
      <xdr:colOff>0</xdr:colOff>
      <xdr:row>90</xdr:row>
      <xdr:rowOff>0</xdr:rowOff>
    </xdr:from>
    <xdr:to>
      <xdr:col>52</xdr:col>
      <xdr:colOff>0</xdr:colOff>
      <xdr:row>98</xdr:row>
      <xdr:rowOff>7620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879AD5F7-CF5C-4F54-8356-28EBF946F1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58</xdr:col>
      <xdr:colOff>815340</xdr:colOff>
      <xdr:row>3</xdr:row>
      <xdr:rowOff>129540</xdr:rowOff>
    </xdr:from>
    <xdr:to>
      <xdr:col>71</xdr:col>
      <xdr:colOff>564777</xdr:colOff>
      <xdr:row>12</xdr:row>
      <xdr:rowOff>0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FB75CB5B-75CE-4C90-B6BF-1A64DC13D5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58</xdr:col>
      <xdr:colOff>46168</xdr:colOff>
      <xdr:row>34</xdr:row>
      <xdr:rowOff>142539</xdr:rowOff>
    </xdr:from>
    <xdr:to>
      <xdr:col>70</xdr:col>
      <xdr:colOff>376518</xdr:colOff>
      <xdr:row>42</xdr:row>
      <xdr:rowOff>150159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4873EC6F-E38B-4F4B-B488-8C7BB647B0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58</xdr:col>
      <xdr:colOff>0</xdr:colOff>
      <xdr:row>44</xdr:row>
      <xdr:rowOff>0</xdr:rowOff>
    </xdr:from>
    <xdr:to>
      <xdr:col>70</xdr:col>
      <xdr:colOff>330350</xdr:colOff>
      <xdr:row>52</xdr:row>
      <xdr:rowOff>7620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05685025-7823-41C1-9699-20667C4144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58</xdr:col>
      <xdr:colOff>0</xdr:colOff>
      <xdr:row>53</xdr:row>
      <xdr:rowOff>0</xdr:rowOff>
    </xdr:from>
    <xdr:to>
      <xdr:col>70</xdr:col>
      <xdr:colOff>330350</xdr:colOff>
      <xdr:row>61</xdr:row>
      <xdr:rowOff>7620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4E6F57E3-B47A-49C6-902B-661371FF40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58</xdr:col>
      <xdr:colOff>0</xdr:colOff>
      <xdr:row>62</xdr:row>
      <xdr:rowOff>0</xdr:rowOff>
    </xdr:from>
    <xdr:to>
      <xdr:col>70</xdr:col>
      <xdr:colOff>330350</xdr:colOff>
      <xdr:row>70</xdr:row>
      <xdr:rowOff>7620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0D8C5162-2D4D-42B1-8E86-A84E35031D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58</xdr:col>
      <xdr:colOff>0</xdr:colOff>
      <xdr:row>71</xdr:row>
      <xdr:rowOff>0</xdr:rowOff>
    </xdr:from>
    <xdr:to>
      <xdr:col>70</xdr:col>
      <xdr:colOff>330350</xdr:colOff>
      <xdr:row>79</xdr:row>
      <xdr:rowOff>7620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50243491-8B0A-4321-8A78-B55B9BE53D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58</xdr:col>
      <xdr:colOff>0</xdr:colOff>
      <xdr:row>80</xdr:row>
      <xdr:rowOff>0</xdr:rowOff>
    </xdr:from>
    <xdr:to>
      <xdr:col>70</xdr:col>
      <xdr:colOff>330350</xdr:colOff>
      <xdr:row>88</xdr:row>
      <xdr:rowOff>7620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id="{47361432-1880-4ACD-B9D7-FC6F829D9B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58</xdr:col>
      <xdr:colOff>0</xdr:colOff>
      <xdr:row>89</xdr:row>
      <xdr:rowOff>0</xdr:rowOff>
    </xdr:from>
    <xdr:to>
      <xdr:col>70</xdr:col>
      <xdr:colOff>330350</xdr:colOff>
      <xdr:row>97</xdr:row>
      <xdr:rowOff>7620</xdr:rowOff>
    </xdr:to>
    <xdr:graphicFrame macro="">
      <xdr:nvGraphicFramePr>
        <xdr:cNvPr id="18" name="Gráfico 17">
          <a:extLst>
            <a:ext uri="{FF2B5EF4-FFF2-40B4-BE49-F238E27FC236}">
              <a16:creationId xmlns:a16="http://schemas.microsoft.com/office/drawing/2014/main" id="{9D5668CB-C4B0-44A3-A9C5-1B1C068406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58</xdr:col>
      <xdr:colOff>0</xdr:colOff>
      <xdr:row>98</xdr:row>
      <xdr:rowOff>0</xdr:rowOff>
    </xdr:from>
    <xdr:to>
      <xdr:col>70</xdr:col>
      <xdr:colOff>330350</xdr:colOff>
      <xdr:row>106</xdr:row>
      <xdr:rowOff>7620</xdr:rowOff>
    </xdr:to>
    <xdr:graphicFrame macro="">
      <xdr:nvGraphicFramePr>
        <xdr:cNvPr id="19" name="Gráfico 18">
          <a:extLst>
            <a:ext uri="{FF2B5EF4-FFF2-40B4-BE49-F238E27FC236}">
              <a16:creationId xmlns:a16="http://schemas.microsoft.com/office/drawing/2014/main" id="{7CA40667-D6B2-4D2E-8ACB-26CA64FFF6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58</xdr:col>
      <xdr:colOff>0</xdr:colOff>
      <xdr:row>107</xdr:row>
      <xdr:rowOff>0</xdr:rowOff>
    </xdr:from>
    <xdr:to>
      <xdr:col>70</xdr:col>
      <xdr:colOff>330350</xdr:colOff>
      <xdr:row>115</xdr:row>
      <xdr:rowOff>7620</xdr:rowOff>
    </xdr:to>
    <xdr:graphicFrame macro="">
      <xdr:nvGraphicFramePr>
        <xdr:cNvPr id="20" name="Gráfico 19">
          <a:extLst>
            <a:ext uri="{FF2B5EF4-FFF2-40B4-BE49-F238E27FC236}">
              <a16:creationId xmlns:a16="http://schemas.microsoft.com/office/drawing/2014/main" id="{1E8FE5B7-AA3C-4F8B-828B-C1CF626442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Jose_Pinedo" refreshedDate="46255.488304050923" createdVersion="6" refreshedVersion="8" minRefreshableVersion="3" recordCount="709" xr:uid="{00000000-000A-0000-FFFF-FFFF05000000}">
  <cacheSource type="worksheet">
    <worksheetSource ref="A6:AA715" sheet="TOTAL"/>
  </cacheSource>
  <cacheFields count="28">
    <cacheField name="Provincia" numFmtId="0">
      <sharedItems count="8">
        <s v="MAYNAS"/>
        <s v="REQUENA"/>
        <s v="MARISCAL RAMON CASTILLA"/>
        <s v="PUTUMAYO"/>
        <s v="LORETO"/>
        <s v="UCAYALI"/>
        <s v="ALTO AMAZONAS"/>
        <s v="DATEM DEL MARAÑON"/>
      </sharedItems>
    </cacheField>
    <cacheField name="Distrito" numFmtId="0">
      <sharedItems/>
    </cacheField>
    <cacheField name="UE" numFmtId="0">
      <sharedItems containsBlank="1" containsMixedTypes="1" containsNumber="1" containsInteger="1" minValue="400" maxValue="407"/>
    </cacheField>
    <cacheField name="Unidad Ejecutora" numFmtId="0">
      <sharedItems containsBlank="1"/>
    </cacheField>
    <cacheField name="Red" numFmtId="0">
      <sharedItems count="11">
        <s v="NO PERTENECE A NINGUNA RED"/>
        <s v="MAYNAS CIUDAD"/>
        <s v="MAYNAS PERIFERIE"/>
        <s v="RAMON CASTILLA"/>
        <s v="LORETO"/>
        <s v="REQUENA"/>
        <s v="UCAYALI"/>
        <s v="ALTO AMAZONAS"/>
        <s v="DATEM DEL MARAÑON"/>
        <s v=" "/>
        <s v="PRIVADO"/>
      </sharedItems>
    </cacheField>
    <cacheField name="MicroRed" numFmtId="0">
      <sharedItems count="38">
        <s v="NO PERTENECE A NINGUNA MICRORED"/>
        <s v="IQUITOS NORTE"/>
        <s v="PUNCHANA"/>
        <s v="BELEN"/>
        <s v="IQUITOS SUR"/>
        <s v="TAMSHIYACU"/>
        <s v="ANGAMOS"/>
        <s v="MAZAN"/>
        <s v="SANTA CLOTILDE"/>
        <s v="CABALLO COCHA"/>
        <s v="PUTUMAYO"/>
        <s v="NAUTA"/>
        <s v="INTUTO"/>
        <s v="VILLA TROMPETERO"/>
        <s v="MAYPUCO"/>
        <s v="PEVAS"/>
        <s v="ISLANDIA"/>
        <s v="SAN PABLO"/>
        <s v="REQUENA"/>
        <s v="SAN MARTIN CAPELO"/>
        <s v="BRETAÑA"/>
        <s v="SARAYACU"/>
        <s v="CONTAMANA"/>
        <s v="PADRE MARQUEZ"/>
        <s v="BALSAPUERTO"/>
        <s v="JEBEROS"/>
        <s v="LAGUNAS"/>
        <s v="BARRANCA"/>
        <s v="SANTA CRUZ"/>
        <s v="TENIENTE CESAR LOPEZ ROJAS"/>
        <s v="YURIMAGUAS"/>
        <s v="CAHUAPANAS"/>
        <s v="MANSERICHE"/>
        <s v="MORONA"/>
        <s v="ANDOAS"/>
        <s v="PASTAZA"/>
        <s v=" "/>
        <s v="PRIVADO"/>
      </sharedItems>
    </cacheField>
    <cacheField name="Cat." numFmtId="0">
      <sharedItems/>
    </cacheField>
    <cacheField name="Renaes" numFmtId="0">
      <sharedItems containsSemiMixedTypes="0" containsString="0" containsNumber="1" containsInteger="1" minValue="1" maxValue="31220"/>
    </cacheField>
    <cacheField name="Nombre_Establecimiento" numFmtId="0">
      <sharedItems/>
    </cacheField>
    <cacheField name="Masculino" numFmtId="0">
      <sharedItems containsSemiMixedTypes="0" containsString="0" containsNumber="1" containsInteger="1" minValue="0" maxValue="886"/>
    </cacheField>
    <cacheField name="Femenino" numFmtId="0">
      <sharedItems containsSemiMixedTypes="0" containsString="0" containsNumber="1" containsInteger="1" minValue="0" maxValue="839"/>
    </cacheField>
    <cacheField name="Termino" numFmtId="0">
      <sharedItems containsSemiMixedTypes="0" containsString="0" containsNumber="1" containsInteger="1" minValue="0" maxValue="1458"/>
    </cacheField>
    <cacheField name="Prematuro" numFmtId="0">
      <sharedItems containsSemiMixedTypes="0" containsString="0" containsNumber="1" containsInteger="1" minValue="0" maxValue="267"/>
    </cacheField>
    <cacheField name="Macrosomico" numFmtId="0">
      <sharedItems containsSemiMixedTypes="0" containsString="0" containsNumber="1" containsInteger="1" minValue="0" maxValue="34"/>
    </cacheField>
    <cacheField name="Peso _x000a_Bueno" numFmtId="0">
      <sharedItems containsSemiMixedTypes="0" containsString="0" containsNumber="1" containsInteger="1" minValue="0" maxValue="1380"/>
    </cacheField>
    <cacheField name="Bajo _x000a_Peso" numFmtId="0">
      <sharedItems containsSemiMixedTypes="0" containsString="0" containsNumber="1" containsInteger="1" minValue="0" maxValue="278"/>
    </cacheField>
    <cacheField name="Muy _x000a_Bajo Peso" numFmtId="0">
      <sharedItems containsSemiMixedTypes="0" containsString="0" containsNumber="1" containsInteger="1" minValue="0" maxValue="33"/>
    </cacheField>
    <cacheField name="Extremadamente _x000a_Bajo Peso" numFmtId="0">
      <sharedItems containsSemiMixedTypes="0" containsString="0" containsNumber="1" containsInteger="1" minValue="0" maxValue="6"/>
    </cacheField>
    <cacheField name="Niña _x000a_(1 a 11 )" numFmtId="0">
      <sharedItems containsSemiMixedTypes="0" containsString="0" containsNumber="1" containsInteger="1" minValue="0" maxValue="0"/>
    </cacheField>
    <cacheField name="Menor 15" numFmtId="0">
      <sharedItems containsSemiMixedTypes="0" containsString="0" containsNumber="1" containsInteger="1" minValue="0" maxValue="48"/>
    </cacheField>
    <cacheField name="Adolescente_x000a_ ( 12 a 17 )" numFmtId="0">
      <sharedItems containsSemiMixedTypes="0" containsString="0" containsNumber="1" containsInteger="1" minValue="0" maxValue="253"/>
    </cacheField>
    <cacheField name="De 15 a 19" numFmtId="0">
      <sharedItems containsSemiMixedTypes="0" containsString="0" containsNumber="1" containsInteger="1" minValue="0" maxValue="194"/>
    </cacheField>
    <cacheField name="Joven _x000a_(18 a 29 )" numFmtId="0">
      <sharedItems containsSemiMixedTypes="0" containsString="0" containsNumber="1" containsInteger="1" minValue="0" maxValue="257"/>
    </cacheField>
    <cacheField name="Adulto _x000a_( 30 a 59 )" numFmtId="0">
      <sharedItems containsSemiMixedTypes="0" containsString="0" containsNumber="1" containsInteger="1" minValue="0" maxValue="717"/>
    </cacheField>
    <cacheField name="Adulto Mayor _x000a_(  +60  )" numFmtId="0">
      <sharedItems containsSemiMixedTypes="0" containsString="0" containsNumber="1" containsInteger="1" minValue="0" maxValue="469"/>
    </cacheField>
    <cacheField name="Gest. _x000a_Esperada" numFmtId="0">
      <sharedItems containsNonDate="0" containsString="0" containsBlank="1"/>
    </cacheField>
    <cacheField name="Meta" numFmtId="1">
      <sharedItems containsNonDate="0" containsString="0" containsBlank="1"/>
    </cacheField>
    <cacheField name="Total" numFmtId="0" formula="Masculino+Femenino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09">
  <r>
    <x v="0"/>
    <s v="IQUITOS"/>
    <n v="402"/>
    <s v="HOSPITAL DE APOYO IQUITOS"/>
    <x v="0"/>
    <x v="0"/>
    <s v="II-2"/>
    <n v="1"/>
    <s v="HOSPITAL IQUITOS &quot;CESAR GARAYAR GARCIA&quot;"/>
    <n v="768"/>
    <n v="673"/>
    <n v="1308"/>
    <n v="133"/>
    <n v="29"/>
    <n v="1255"/>
    <n v="140"/>
    <n v="12"/>
    <n v="5"/>
    <n v="0"/>
    <n v="27"/>
    <n v="202"/>
    <n v="194"/>
    <n v="254"/>
    <n v="558"/>
    <n v="398"/>
    <m/>
    <m/>
  </r>
  <r>
    <x v="0"/>
    <s v="PUNCHANA"/>
    <n v="403"/>
    <s v="HOSPITAL REGIONAL LORETO"/>
    <x v="0"/>
    <x v="0"/>
    <s v="III-1"/>
    <n v="3"/>
    <s v="HOSPITAL REGIONAL DE LORETO &quot;FELIPE SANTIAGO ARRIOLA IGLESIAS&quot;"/>
    <n v="886"/>
    <n v="839"/>
    <n v="1458"/>
    <n v="267"/>
    <n v="32"/>
    <n v="1380"/>
    <n v="278"/>
    <n v="33"/>
    <n v="2"/>
    <n v="0"/>
    <n v="48"/>
    <n v="253"/>
    <n v="180"/>
    <n v="257"/>
    <n v="717"/>
    <n v="469"/>
    <m/>
    <m/>
  </r>
  <r>
    <x v="0"/>
    <s v="ALTO NANAY"/>
    <n v="400"/>
    <s v="SALUD LORETO"/>
    <x v="1"/>
    <x v="1"/>
    <s v="I-3"/>
    <n v="4"/>
    <s v="C.S. I-3 SANTA MARIA DE NANAY"/>
    <n v="14"/>
    <n v="19"/>
    <n v="33"/>
    <n v="0"/>
    <n v="2"/>
    <n v="30"/>
    <n v="1"/>
    <n v="0"/>
    <n v="0"/>
    <n v="0"/>
    <n v="0"/>
    <n v="9"/>
    <n v="7"/>
    <n v="10"/>
    <n v="8"/>
    <n v="6"/>
    <m/>
    <m/>
  </r>
  <r>
    <x v="0"/>
    <s v="ALTO NANAY"/>
    <n v="400"/>
    <s v="SALUD LORETO"/>
    <x v="1"/>
    <x v="1"/>
    <s v="I-1"/>
    <n v="5"/>
    <s v="SAMIT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ALTO NANAY"/>
    <n v="400"/>
    <s v="SALUD LORETO"/>
    <x v="1"/>
    <x v="1"/>
    <s v="I-1"/>
    <n v="6"/>
    <s v="DIAMANTE AZUL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n v="400"/>
    <s v="SALUD LORETO"/>
    <x v="1"/>
    <x v="1"/>
    <s v="I-4"/>
    <n v="7"/>
    <s v="I-4 CENTRO DE SALUD MORONA COCHA &quot;JORGE AREVALO MELHO&quot;"/>
    <n v="49"/>
    <n v="35"/>
    <n v="81"/>
    <n v="3"/>
    <n v="3"/>
    <n v="78"/>
    <n v="1"/>
    <n v="0"/>
    <n v="2"/>
    <n v="0"/>
    <n v="0"/>
    <n v="6"/>
    <n v="9"/>
    <n v="18"/>
    <n v="42"/>
    <n v="18"/>
    <m/>
    <m/>
  </r>
  <r>
    <x v="0"/>
    <s v="IQUITOS"/>
    <n v="400"/>
    <s v="SALUD LORETO"/>
    <x v="1"/>
    <x v="1"/>
    <s v="I-3"/>
    <n v="8"/>
    <s v="TUPAC AMARU DE IQUITO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n v="400"/>
    <s v="SALUD LORETO"/>
    <x v="1"/>
    <x v="2"/>
    <s v="I-3"/>
    <n v="9"/>
    <s v="SAN ANTONIO DE IQUITO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n v="400"/>
    <s v="SALUD LORETO"/>
    <x v="1"/>
    <x v="2"/>
    <s v="I-2"/>
    <n v="10"/>
    <s v="1RO. DE ENER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n v="400"/>
    <s v="SALUD LORETO"/>
    <x v="1"/>
    <x v="1"/>
    <s v="I-1"/>
    <n v="11"/>
    <s v="VARGAS GUERR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n v="400"/>
    <s v="SALUD LORETO"/>
    <x v="1"/>
    <x v="1"/>
    <s v="I-1"/>
    <n v="12"/>
    <s v="MANACAMIRI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n v="400"/>
    <s v="SALUD LORETO"/>
    <x v="1"/>
    <x v="2"/>
    <s v="I-2"/>
    <n v="13"/>
    <s v="P.S I-2 MAYNA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n v="400"/>
    <s v="SALUD LORETO"/>
    <x v="1"/>
    <x v="2"/>
    <s v="I-2"/>
    <n v="14"/>
    <s v="FERNANDO LORE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n v="400"/>
    <s v="SALUD LORETO"/>
    <x v="1"/>
    <x v="1"/>
    <s v="I-2"/>
    <n v="15"/>
    <s v="P.S. I-1 PORVENIR DE IQUITO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n v="400"/>
    <s v="SALUD LORETO"/>
    <x v="1"/>
    <x v="2"/>
    <s v="I-4"/>
    <n v="16"/>
    <s v="BELLAVISTA NANAY"/>
    <n v="84"/>
    <n v="75"/>
    <n v="158"/>
    <n v="1"/>
    <n v="4"/>
    <n v="144"/>
    <n v="11"/>
    <n v="0"/>
    <n v="0"/>
    <n v="0"/>
    <n v="0"/>
    <n v="17"/>
    <n v="29"/>
    <n v="36"/>
    <n v="67"/>
    <n v="37"/>
    <m/>
    <m/>
  </r>
  <r>
    <x v="0"/>
    <s v="PUNCHANA"/>
    <n v="400"/>
    <s v="SALUD LORETO"/>
    <x v="1"/>
    <x v="2"/>
    <s v="I-2"/>
    <n v="17"/>
    <s v="P.S. PADRE COCH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n v="400"/>
    <s v="SALUD LORETO"/>
    <x v="1"/>
    <x v="2"/>
    <s v="I-1"/>
    <n v="18"/>
    <s v="BARRIO FLORID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n v="400"/>
    <s v="SALUD LORETO"/>
    <x v="1"/>
    <x v="2"/>
    <s v="I-1"/>
    <n v="19"/>
    <s v="SANTA MARIA DEL OJEAL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n v="400"/>
    <s v="SALUD LORETO"/>
    <x v="1"/>
    <x v="2"/>
    <s v="I-1"/>
    <n v="20"/>
    <s v="SANTA CLARA DEL OJEAL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n v="400"/>
    <s v="SALUD LORETO"/>
    <x v="1"/>
    <x v="2"/>
    <s v="I-1"/>
    <n v="21"/>
    <s v="SARGENTO LORE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n v="400"/>
    <s v="SALUD LORETO"/>
    <x v="1"/>
    <x v="2"/>
    <s v="I-1"/>
    <n v="22"/>
    <s v="PICURO YACU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BELEN"/>
    <n v="400"/>
    <s v="SALUD LORETO"/>
    <x v="1"/>
    <x v="3"/>
    <s v="I-3"/>
    <n v="23"/>
    <s v="C.S. I-3 9 DE OCTUBRE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BELEN"/>
    <n v="400"/>
    <s v="SALUD LORETO"/>
    <x v="1"/>
    <x v="3"/>
    <s v="I-3"/>
    <n v="24"/>
    <s v="CARDOZ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SAN JUAN BAUTISTA"/>
    <n v="400"/>
    <s v="SALUD LORETO"/>
    <x v="1"/>
    <x v="4"/>
    <s v="I-4"/>
    <n v="25"/>
    <s v="SAN JUAN DE MIRAFLORES"/>
    <n v="124"/>
    <n v="134"/>
    <n v="257"/>
    <n v="2"/>
    <n v="0"/>
    <n v="247"/>
    <n v="12"/>
    <n v="0"/>
    <n v="0"/>
    <n v="0"/>
    <n v="3"/>
    <n v="24"/>
    <n v="35"/>
    <n v="45"/>
    <n v="114"/>
    <n v="67"/>
    <m/>
    <m/>
  </r>
  <r>
    <x v="0"/>
    <s v="SAN JUAN BAUTISTA"/>
    <n v="400"/>
    <s v="SALUD LORETO"/>
    <x v="1"/>
    <x v="4"/>
    <s v="I-2"/>
    <n v="26"/>
    <s v="PROGRESO DE SAN JUAN BAUTIST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SAN JUAN BAUTISTA"/>
    <n v="400"/>
    <s v="SALUD LORETO"/>
    <x v="1"/>
    <x v="4"/>
    <s v="I-3"/>
    <n v="27"/>
    <s v="AMERICA DE SAN JUAN BAUTIST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SAN JUAN BAUTISTA"/>
    <n v="400"/>
    <s v="SALUD LORETO"/>
    <x v="1"/>
    <x v="4"/>
    <s v="I-1"/>
    <n v="28"/>
    <s v="RUMOCOCH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SAN JUAN BAUTISTA"/>
    <n v="400"/>
    <s v="SALUD LORETO"/>
    <x v="1"/>
    <x v="4"/>
    <s v="I-3"/>
    <n v="29"/>
    <s v="SANTA CLARA DE NANAY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SAN JUAN BAUTISTA"/>
    <n v="400"/>
    <s v="SALUD LORETO"/>
    <x v="1"/>
    <x v="4"/>
    <s v="I-2"/>
    <n v="30"/>
    <s v="SANTO TOMAS DE SAN JUAN DE BAUTIST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SAN JUAN BAUTISTA"/>
    <n v="400"/>
    <s v="SALUD LORETO"/>
    <x v="1"/>
    <x v="4"/>
    <s v="I-2"/>
    <n v="31"/>
    <s v="ZUNGAROCOCH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SAN JUAN BAUTISTA"/>
    <n v="400"/>
    <s v="SALUD LORETO"/>
    <x v="1"/>
    <x v="4"/>
    <s v="I-2"/>
    <n v="32"/>
    <s v="QUISTOCOCH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SAN JUAN BAUTISTA"/>
    <n v="400"/>
    <s v="SALUD LORETO"/>
    <x v="1"/>
    <x v="4"/>
    <s v="I-2"/>
    <n v="33"/>
    <s v="ASOCIACION DE COMUNIDAD LOCAL DE ADMINISTRACION DE SALUD &quot;EL PAUJIL&quot;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SAN JUAN BAUTISTA"/>
    <n v="400"/>
    <s v="SALUD LORETO"/>
    <x v="1"/>
    <x v="4"/>
    <s v="I-1"/>
    <n v="34"/>
    <s v="MORALILL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SAN JUAN BAUTISTA"/>
    <n v="400"/>
    <s v="SALUD LORETO"/>
    <x v="1"/>
    <x v="4"/>
    <s v="I-1"/>
    <n v="35"/>
    <s v="P.S. I-1 VARILLAL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SAN JUAN BAUTISTA"/>
    <n v="400"/>
    <s v="SALUD LORETO"/>
    <x v="1"/>
    <x v="4"/>
    <s v="I-1"/>
    <n v="36"/>
    <s v="SAN PABLO DE CUYAN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FERNANDO LORES"/>
    <n v="400"/>
    <s v="SALUD LORETO"/>
    <x v="2"/>
    <x v="5"/>
    <s v="I-3"/>
    <n v="37"/>
    <s v="TAMSHIYACU"/>
    <n v="22"/>
    <n v="23"/>
    <n v="43"/>
    <n v="2"/>
    <n v="0"/>
    <n v="44"/>
    <n v="1"/>
    <n v="0"/>
    <n v="0"/>
    <n v="0"/>
    <n v="0"/>
    <n v="1"/>
    <n v="6"/>
    <n v="9"/>
    <n v="25"/>
    <n v="9"/>
    <m/>
    <m/>
  </r>
  <r>
    <x v="0"/>
    <s v="FERNANDO LORES"/>
    <n v="400"/>
    <s v="SALUD LORETO"/>
    <x v="2"/>
    <x v="5"/>
    <s v="I-1"/>
    <n v="38"/>
    <s v="SANTA ANA DE MUYUY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FERNANDO LORES"/>
    <n v="400"/>
    <s v="SALUD LORETO"/>
    <x v="2"/>
    <x v="5"/>
    <s v="I-1"/>
    <n v="39"/>
    <s v="DOS DE MAYO DE FERNANDO LORE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FERNANDO LORES"/>
    <n v="400"/>
    <s v="SALUD LORETO"/>
    <x v="2"/>
    <x v="5"/>
    <s v="I-2"/>
    <n v="40"/>
    <s v="AUCAY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FERNANDO LORES"/>
    <n v="400"/>
    <s v="SALUD LORETO"/>
    <x v="2"/>
    <x v="5"/>
    <s v="I-1"/>
    <n v="41"/>
    <s v="ESPERANZA TAHUAY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FERNANDO LORES"/>
    <n v="400"/>
    <s v="SALUD LORETO"/>
    <x v="2"/>
    <x v="5"/>
    <s v="I-1"/>
    <n v="42"/>
    <s v="MANGUA DE FERNANDO LORE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FERNANDO LORES"/>
    <n v="400"/>
    <s v="SALUD LORETO"/>
    <x v="2"/>
    <x v="5"/>
    <s v="I-1"/>
    <n v="43"/>
    <s v="NUEVO PROGRES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FERNANDO LORES"/>
    <n v="400"/>
    <s v="SALUD LORETO"/>
    <x v="2"/>
    <x v="5"/>
    <s v="I-1"/>
    <n v="45"/>
    <s v="YACAPANA I ZON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FERNANDO LORES"/>
    <n v="400"/>
    <s v="SALUD LORETO"/>
    <x v="2"/>
    <x v="5"/>
    <s v="I-1"/>
    <n v="46"/>
    <s v="NUEVO VALENTIN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FERNANDO LORES"/>
    <n v="400"/>
    <s v="SALUD LORETO"/>
    <x v="2"/>
    <x v="5"/>
    <s v="I-1"/>
    <n v="47"/>
    <s v="SAN SALVADOR DE OMAGUA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BELEN"/>
    <n v="400"/>
    <s v="SALUD LORETO"/>
    <x v="1"/>
    <x v="3"/>
    <s v="I-1"/>
    <n v="48"/>
    <s v="MUNICHS - RIO ITAY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BELEN"/>
    <n v="400"/>
    <s v="SALUD LORETO"/>
    <x v="1"/>
    <x v="3"/>
    <s v="I-1"/>
    <n v="49"/>
    <s v="SAN ANTONIO - RIO ITAY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n v="400"/>
    <s v="SALUD LORETO"/>
    <x v="1"/>
    <x v="3"/>
    <s v="I-1"/>
    <n v="50"/>
    <s v="CABO PANTOJA - RÍO AMAZONA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BELEN"/>
    <n v="400"/>
    <s v="SALUD LORETO"/>
    <x v="1"/>
    <x v="3"/>
    <s v="I-3"/>
    <n v="51"/>
    <s v="6 DE OCTUBRE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BELEN"/>
    <n v="400"/>
    <s v="SALUD LORETO"/>
    <x v="1"/>
    <x v="3"/>
    <s v="I-1"/>
    <n v="52"/>
    <s v="SOLEDAD DE VILLA BELEN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1"/>
    <s v="YAQUERANA"/>
    <n v="400"/>
    <s v="SALUD LORETO"/>
    <x v="2"/>
    <x v="6"/>
    <s v="I-3"/>
    <n v="53"/>
    <s v="ANGAMOS"/>
    <n v="10"/>
    <n v="10"/>
    <n v="19"/>
    <n v="1"/>
    <n v="0"/>
    <n v="19"/>
    <n v="0"/>
    <n v="1"/>
    <n v="0"/>
    <n v="0"/>
    <n v="0"/>
    <n v="4"/>
    <n v="3"/>
    <n v="3"/>
    <n v="8"/>
    <n v="4"/>
    <m/>
    <m/>
  </r>
  <r>
    <x v="0"/>
    <s v="INDIANA"/>
    <n v="400"/>
    <s v="SALUD LORETO"/>
    <x v="2"/>
    <x v="7"/>
    <s v="I-3"/>
    <n v="54"/>
    <s v="INDIANA"/>
    <n v="38"/>
    <n v="35"/>
    <n v="72"/>
    <n v="1"/>
    <n v="3"/>
    <n v="68"/>
    <n v="1"/>
    <n v="1"/>
    <n v="0"/>
    <n v="0"/>
    <n v="0"/>
    <n v="18"/>
    <n v="8"/>
    <n v="9"/>
    <n v="26"/>
    <n v="19"/>
    <m/>
    <m/>
  </r>
  <r>
    <x v="0"/>
    <s v="INDIANA"/>
    <n v="400"/>
    <s v="SALUD LORETO"/>
    <x v="2"/>
    <x v="7"/>
    <s v="I-1"/>
    <n v="55"/>
    <s v="MANITI I ZON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NDIANA"/>
    <n v="400"/>
    <s v="SALUD LORETO"/>
    <x v="2"/>
    <x v="7"/>
    <s v="I-1"/>
    <n v="56"/>
    <s v="SANTA CECILI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NDIANA"/>
    <n v="400"/>
    <s v="SALUD LORETO"/>
    <x v="2"/>
    <x v="7"/>
    <s v="I-1"/>
    <n v="57"/>
    <s v="YANAYACU BOMBONAJE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NDIANA"/>
    <n v="400"/>
    <s v="SALUD LORETO"/>
    <x v="2"/>
    <x v="7"/>
    <s v="I-1"/>
    <n v="58"/>
    <s v="VAINILL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NDIANA"/>
    <n v="400"/>
    <s v="SALUD LORETO"/>
    <x v="2"/>
    <x v="7"/>
    <s v="I-1"/>
    <n v="59"/>
    <s v="SINCHICUY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LAS AMAZONAS"/>
    <n v="400"/>
    <s v="SALUD LORETO"/>
    <x v="2"/>
    <x v="7"/>
    <s v="I-3"/>
    <n v="60"/>
    <s v="FRANCISCO DE ORELLANA"/>
    <n v="8"/>
    <n v="6"/>
    <n v="14"/>
    <n v="0"/>
    <n v="0"/>
    <n v="13"/>
    <n v="1"/>
    <n v="0"/>
    <n v="0"/>
    <n v="0"/>
    <n v="0"/>
    <n v="0"/>
    <n v="3"/>
    <n v="2"/>
    <n v="3"/>
    <n v="8"/>
    <m/>
    <m/>
  </r>
  <r>
    <x v="0"/>
    <s v="LAS AMAZONAS"/>
    <n v="400"/>
    <s v="SALUD LORETO"/>
    <x v="2"/>
    <x v="7"/>
    <s v="I-1"/>
    <n v="61"/>
    <s v="SANTA MARIA DE MARUP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LAS AMAZONAS"/>
    <n v="400"/>
    <s v="SALUD LORETO"/>
    <x v="2"/>
    <x v="7"/>
    <s v="I-1"/>
    <n v="62"/>
    <s v="ORAN"/>
    <n v="0"/>
    <n v="3"/>
    <n v="3"/>
    <n v="0"/>
    <n v="0"/>
    <n v="3"/>
    <n v="0"/>
    <n v="0"/>
    <n v="0"/>
    <n v="0"/>
    <n v="0"/>
    <n v="0"/>
    <n v="0"/>
    <n v="1"/>
    <n v="0"/>
    <n v="2"/>
    <m/>
    <m/>
  </r>
  <r>
    <x v="0"/>
    <s v="LAS AMAZONAS"/>
    <n v="400"/>
    <s v="SALUD LORETO"/>
    <x v="2"/>
    <x v="7"/>
    <s v="I-3"/>
    <n v="63"/>
    <s v="YANASHI"/>
    <n v="18"/>
    <n v="7"/>
    <n v="25"/>
    <n v="0"/>
    <n v="1"/>
    <n v="24"/>
    <n v="0"/>
    <n v="0"/>
    <n v="0"/>
    <n v="0"/>
    <n v="0"/>
    <n v="5"/>
    <n v="1"/>
    <n v="5"/>
    <n v="11"/>
    <n v="4"/>
    <m/>
    <m/>
  </r>
  <r>
    <x v="0"/>
    <s v="MAZAN"/>
    <n v="400"/>
    <s v="SALUD LORETO"/>
    <x v="2"/>
    <x v="7"/>
    <s v="I-3"/>
    <n v="64"/>
    <s v="MAZAN"/>
    <n v="59"/>
    <n v="39"/>
    <n v="98"/>
    <n v="1"/>
    <n v="1"/>
    <n v="94"/>
    <n v="4"/>
    <n v="0"/>
    <n v="0"/>
    <n v="0"/>
    <n v="1"/>
    <n v="11"/>
    <n v="13"/>
    <n v="16"/>
    <n v="44"/>
    <n v="26"/>
    <m/>
    <m/>
  </r>
  <r>
    <x v="0"/>
    <s v="MAZAN"/>
    <n v="400"/>
    <s v="SALUD LORETO"/>
    <x v="2"/>
    <x v="7"/>
    <s v="I-1"/>
    <n v="65"/>
    <s v="TAMANC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NAPO"/>
    <n v="400"/>
    <s v="SALUD LORETO"/>
    <x v="2"/>
    <x v="8"/>
    <s v="II-1"/>
    <n v="66"/>
    <s v="HOSPITAL II-1 SANTA CLOTILDE"/>
    <n v="99"/>
    <n v="76"/>
    <n v="175"/>
    <n v="1"/>
    <n v="2"/>
    <n v="168"/>
    <n v="6"/>
    <n v="0"/>
    <n v="0"/>
    <n v="0"/>
    <n v="3"/>
    <n v="22"/>
    <n v="21"/>
    <n v="28"/>
    <n v="72"/>
    <n v="51"/>
    <m/>
    <m/>
  </r>
  <r>
    <x v="0"/>
    <s v="NAPO"/>
    <n v="400"/>
    <s v="SALUD LORETO"/>
    <x v="2"/>
    <x v="8"/>
    <s v="I-1"/>
    <n v="67"/>
    <s v="P.S. I-1 NUEVA LIBERTAD O TUTAPISHC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NAPO"/>
    <n v="400"/>
    <s v="SALUD LORETO"/>
    <x v="2"/>
    <x v="8"/>
    <s v="I-1"/>
    <n v="68"/>
    <s v="NEGRO URC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NAPO"/>
    <n v="400"/>
    <s v="SALUD LORETO"/>
    <x v="2"/>
    <x v="8"/>
    <s v="I-1"/>
    <n v="69"/>
    <s v="TACSHA CURARAY"/>
    <n v="1"/>
    <n v="2"/>
    <n v="3"/>
    <n v="0"/>
    <n v="0"/>
    <n v="3"/>
    <n v="0"/>
    <n v="0"/>
    <n v="0"/>
    <n v="0"/>
    <n v="0"/>
    <n v="1"/>
    <n v="0"/>
    <n v="0"/>
    <n v="1"/>
    <n v="1"/>
    <m/>
    <m/>
  </r>
  <r>
    <x v="0"/>
    <s v="TORRES CAUSANA"/>
    <n v="400"/>
    <s v="SALUD LORETO"/>
    <x v="2"/>
    <x v="8"/>
    <s v="I-1"/>
    <n v="70"/>
    <s v="CAMPO SERI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TORRES CAUSANA"/>
    <n v="400"/>
    <s v="SALUD LORETO"/>
    <x v="2"/>
    <x v="8"/>
    <s v="I-2"/>
    <n v="71"/>
    <s v="ANGOTEROS"/>
    <n v="16"/>
    <n v="14"/>
    <n v="30"/>
    <n v="0"/>
    <n v="1"/>
    <n v="28"/>
    <n v="1"/>
    <n v="0"/>
    <n v="0"/>
    <n v="0"/>
    <n v="0"/>
    <n v="5"/>
    <n v="3"/>
    <n v="3"/>
    <n v="13"/>
    <n v="8"/>
    <m/>
    <m/>
  </r>
  <r>
    <x v="0"/>
    <s v="TORRES CAUSANA"/>
    <n v="400"/>
    <s v="SALUD LORETO"/>
    <x v="2"/>
    <x v="8"/>
    <s v="I-1"/>
    <n v="72"/>
    <s v="TEMPESTAD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TORRES CAUSANA"/>
    <n v="400"/>
    <s v="SALUD LORETO"/>
    <x v="2"/>
    <x v="8"/>
    <s v="I-2"/>
    <n v="74"/>
    <s v="P.S. I-2 MCABO PANTOJA DE TORRES CAUSAN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TORRES CAUSANA"/>
    <n v="400"/>
    <s v="SALUD LORETO"/>
    <x v="2"/>
    <x v="8"/>
    <s v="I-1"/>
    <n v="75"/>
    <s v="TORRES CAUSAN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2"/>
    <s v="RAMON CASTILLA"/>
    <n v="400"/>
    <s v="SALUD LORETO"/>
    <x v="3"/>
    <x v="9"/>
    <s v="I-1"/>
    <n v="76"/>
    <s v="SAN ANTONIO DE CACA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3"/>
    <s v="PUTUMAYO"/>
    <n v="400"/>
    <s v="SALUD LORETO"/>
    <x v="2"/>
    <x v="10"/>
    <s v="I-3"/>
    <n v="77"/>
    <s v="C.S. I-3 EL ESTRECHO"/>
    <n v="18"/>
    <n v="19"/>
    <n v="36"/>
    <n v="1"/>
    <n v="0"/>
    <n v="34"/>
    <n v="3"/>
    <n v="0"/>
    <n v="0"/>
    <n v="0"/>
    <n v="0"/>
    <n v="3"/>
    <n v="2"/>
    <n v="7"/>
    <n v="16"/>
    <n v="11"/>
    <m/>
    <m/>
  </r>
  <r>
    <x v="3"/>
    <s v="YAGUAS"/>
    <n v="400"/>
    <s v="SALUD LORETO"/>
    <x v="2"/>
    <x v="10"/>
    <s v="I-1"/>
    <n v="78"/>
    <s v="EL ALAM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3"/>
    <s v="YAGUAS"/>
    <n v="400"/>
    <s v="SALUD LORETO"/>
    <x v="2"/>
    <x v="10"/>
    <s v="I-1"/>
    <n v="79"/>
    <s v="P.S. I-1 HUAPAP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3"/>
    <s v="YAGUAS"/>
    <n v="400"/>
    <s v="SALUD LORETO"/>
    <x v="2"/>
    <x v="10"/>
    <s v="I-2"/>
    <n v="80"/>
    <s v="REMANS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3"/>
    <s v="YAGUAS"/>
    <n v="400"/>
    <s v="SALUD LORETO"/>
    <x v="2"/>
    <x v="10"/>
    <s v="I-1"/>
    <n v="81"/>
    <s v="BETANI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3"/>
    <s v="PUTUMAYO"/>
    <n v="400"/>
    <s v="SALUD LORETO"/>
    <x v="2"/>
    <x v="10"/>
    <s v="I-1"/>
    <n v="82"/>
    <s v="LA FLORID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3"/>
    <s v="PUTUMAYO"/>
    <n v="400"/>
    <s v="SALUD LORETO"/>
    <x v="2"/>
    <x v="10"/>
    <s v="I-1"/>
    <n v="83"/>
    <s v="SAN PEDRO DE TOTOY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3"/>
    <s v="PUTUMAYO"/>
    <n v="400"/>
    <s v="SALUD LORETO"/>
    <x v="2"/>
    <x v="10"/>
    <s v="I-1"/>
    <n v="84"/>
    <s v="FLOR DE AGOST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3"/>
    <s v="ROSA PANDURO"/>
    <n v="400"/>
    <s v="SALUD LORETO"/>
    <x v="2"/>
    <x v="10"/>
    <s v="I-1"/>
    <n v="85"/>
    <s v="IPRESS I-1 SAN FRANCISCO DE ERE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3"/>
    <s v="ROSA PANDURO"/>
    <n v="400"/>
    <s v="SALUD LORETO"/>
    <x v="2"/>
    <x v="10"/>
    <s v="I-1"/>
    <n v="86"/>
    <s v="SANTA MERCEDE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3"/>
    <s v="TENIENTE MANUEL CLAVERO"/>
    <n v="400"/>
    <s v="SALUD LORETO"/>
    <x v="2"/>
    <x v="10"/>
    <s v="I-1"/>
    <n v="87"/>
    <s v="BELLAVISTA DE TENIENTE MANUEL CLAVER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3"/>
    <s v="TENIENTE MANUEL CLAVERO"/>
    <n v="400"/>
    <s v="SALUD LORETO"/>
    <x v="2"/>
    <x v="10"/>
    <s v="I-2"/>
    <n v="88"/>
    <s v="P.S I-2 SOPLIN VARGAS"/>
    <n v="5"/>
    <n v="7"/>
    <n v="12"/>
    <n v="0"/>
    <n v="0"/>
    <n v="11"/>
    <n v="1"/>
    <n v="0"/>
    <n v="0"/>
    <n v="0"/>
    <n v="0"/>
    <n v="4"/>
    <n v="0"/>
    <n v="0"/>
    <n v="4"/>
    <n v="4"/>
    <m/>
    <m/>
  </r>
  <r>
    <x v="3"/>
    <s v="TENIENTE MANUEL CLAVERO"/>
    <n v="400"/>
    <s v="SALUD LORETO"/>
    <x v="2"/>
    <x v="10"/>
    <s v="I-1"/>
    <n v="89"/>
    <s v="TRES FRONTERA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3"/>
    <s v="TENIENTE MANUEL CLAVERO"/>
    <n v="400"/>
    <s v="SALUD LORETO"/>
    <x v="2"/>
    <x v="10"/>
    <s v="I-1"/>
    <n v="90"/>
    <s v="NUEVA ESPERANZA DE TENIENTE MANUEL CLAVER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NAUTA"/>
    <n v="407"/>
    <s v="LORETO - NAUTA"/>
    <x v="4"/>
    <x v="11"/>
    <s v="I-4"/>
    <n v="91"/>
    <s v="NAUTA"/>
    <n v="143"/>
    <n v="147"/>
    <n v="284"/>
    <n v="6"/>
    <n v="10"/>
    <n v="260"/>
    <n v="18"/>
    <n v="0"/>
    <n v="2"/>
    <n v="0"/>
    <n v="3"/>
    <n v="30"/>
    <n v="33"/>
    <n v="54"/>
    <n v="121"/>
    <n v="83"/>
    <m/>
    <m/>
  </r>
  <r>
    <x v="4"/>
    <s v="NAUTA"/>
    <n v="407"/>
    <s v="LORETO - NAUTA"/>
    <x v="4"/>
    <x v="11"/>
    <s v="I-1"/>
    <n v="92"/>
    <s v="SAN JOAQUIN DE OMAGUA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NAUTA"/>
    <n v="407"/>
    <s v="LORETO - NAUTA"/>
    <x v="4"/>
    <x v="11"/>
    <s v="I-2"/>
    <n v="93"/>
    <s v="MIRAFLORES DENAUT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NAUTA"/>
    <n v="407"/>
    <s v="LORETO - NAUTA"/>
    <x v="4"/>
    <x v="11"/>
    <s v="I-1"/>
    <n v="94"/>
    <s v="PALIZAD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NAUTA"/>
    <n v="407"/>
    <s v="LORETO - NAUTA"/>
    <x v="4"/>
    <x v="11"/>
    <s v="I-1"/>
    <n v="95"/>
    <s v="SANTA FE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NAUTA"/>
    <n v="407"/>
    <s v="LORETO - NAUTA"/>
    <x v="4"/>
    <x v="11"/>
    <s v="I-1"/>
    <n v="96"/>
    <s v="GRAU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NAUTA"/>
    <n v="407"/>
    <s v="LORETO - NAUTA"/>
    <x v="4"/>
    <x v="11"/>
    <s v="I-1"/>
    <n v="97"/>
    <s v="SAN REGI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PARINARI"/>
    <n v="407"/>
    <s v="LORETO - NAUTA"/>
    <x v="4"/>
    <x v="11"/>
    <s v="I-3"/>
    <n v="98"/>
    <s v="SANTA RITA DE CASTILLA"/>
    <n v="19"/>
    <n v="28"/>
    <n v="46"/>
    <n v="1"/>
    <n v="3"/>
    <n v="42"/>
    <n v="1"/>
    <n v="0"/>
    <n v="1"/>
    <n v="0"/>
    <n v="0"/>
    <n v="8"/>
    <n v="4"/>
    <n v="7"/>
    <n v="20"/>
    <n v="12"/>
    <m/>
    <m/>
  </r>
  <r>
    <x v="4"/>
    <s v="PARINARI"/>
    <n v="407"/>
    <s v="LORETO - NAUTA"/>
    <x v="4"/>
    <x v="11"/>
    <s v="I-1"/>
    <n v="99"/>
    <s v="SANTA ISABEL DE YUMBATUR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PARINARI"/>
    <n v="407"/>
    <s v="LORETO - NAUTA"/>
    <x v="4"/>
    <x v="11"/>
    <s v="I-1"/>
    <n v="100"/>
    <s v="SANTA ROSA DE LAGART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TIGRE"/>
    <n v="407"/>
    <s v="LORETO - NAUTA"/>
    <x v="4"/>
    <x v="12"/>
    <s v="I-3"/>
    <n v="101"/>
    <s v="INTUTO"/>
    <n v="39"/>
    <n v="50"/>
    <n v="89"/>
    <n v="0"/>
    <n v="4"/>
    <n v="78"/>
    <n v="7"/>
    <n v="0"/>
    <n v="0"/>
    <n v="0"/>
    <n v="0"/>
    <n v="14"/>
    <n v="10"/>
    <n v="13"/>
    <n v="34"/>
    <n v="27"/>
    <m/>
    <m/>
  </r>
  <r>
    <x v="4"/>
    <s v="TIGRE"/>
    <n v="407"/>
    <s v="LORETO - NAUTA"/>
    <x v="4"/>
    <x v="12"/>
    <s v="I-1"/>
    <n v="102"/>
    <s v="LIBERTAD DEL TIGRE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TIGRE"/>
    <n v="407"/>
    <s v="LORETO - NAUTA"/>
    <x v="4"/>
    <x v="12"/>
    <s v="I-1"/>
    <n v="103"/>
    <s v="PAICHE PLAY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TIGRE"/>
    <n v="407"/>
    <s v="LORETO - NAUTA"/>
    <x v="4"/>
    <x v="12"/>
    <s v="I-3"/>
    <n v="104"/>
    <s v="12 DE OCTUBRE"/>
    <n v="2"/>
    <n v="1"/>
    <n v="3"/>
    <n v="0"/>
    <n v="0"/>
    <n v="3"/>
    <n v="0"/>
    <n v="0"/>
    <n v="0"/>
    <n v="0"/>
    <n v="0"/>
    <n v="0"/>
    <n v="1"/>
    <n v="2"/>
    <n v="1"/>
    <n v="0"/>
    <m/>
    <m/>
  </r>
  <r>
    <x v="4"/>
    <s v="TROMPETEROS"/>
    <n v="407"/>
    <s v="LORETO - NAUTA"/>
    <x v="4"/>
    <x v="13"/>
    <s v="I-4"/>
    <n v="105"/>
    <s v="VILLA TROMPETEROS"/>
    <n v="71"/>
    <n v="52"/>
    <n v="123"/>
    <n v="0"/>
    <n v="1"/>
    <n v="117"/>
    <n v="5"/>
    <n v="0"/>
    <n v="0"/>
    <n v="0"/>
    <n v="2"/>
    <n v="14"/>
    <n v="18"/>
    <n v="19"/>
    <n v="51"/>
    <n v="36"/>
    <m/>
    <m/>
  </r>
  <r>
    <x v="4"/>
    <s v="TROMPETEROS"/>
    <n v="407"/>
    <s v="LORETO - NAUTA"/>
    <x v="4"/>
    <x v="13"/>
    <s v="I-2"/>
    <n v="106"/>
    <s v="PAMPA HERMOSA DE TROMPETEROS"/>
    <n v="7"/>
    <n v="3"/>
    <n v="9"/>
    <n v="1"/>
    <n v="0"/>
    <n v="10"/>
    <n v="0"/>
    <n v="0"/>
    <n v="0"/>
    <n v="0"/>
    <n v="0"/>
    <n v="0"/>
    <n v="1"/>
    <n v="1"/>
    <n v="8"/>
    <n v="1"/>
    <m/>
    <m/>
  </r>
  <r>
    <x v="4"/>
    <s v="TROMPETEROS"/>
    <n v="407"/>
    <s v="LORETO - NAUTA"/>
    <x v="4"/>
    <x v="13"/>
    <s v="I-1"/>
    <n v="107"/>
    <s v="NUEVA JERUSALEN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TROMPETEROS"/>
    <n v="407"/>
    <s v="LORETO - NAUTA"/>
    <x v="4"/>
    <x v="13"/>
    <s v="I-1"/>
    <n v="108"/>
    <s v="PROVIDENCI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URARINAS"/>
    <n v="407"/>
    <s v="LORETO - NAUTA"/>
    <x v="4"/>
    <x v="14"/>
    <s v="I-3"/>
    <n v="109"/>
    <s v="MAYPUCO"/>
    <n v="42"/>
    <n v="46"/>
    <n v="85"/>
    <n v="3"/>
    <n v="3"/>
    <n v="77"/>
    <n v="4"/>
    <n v="0"/>
    <n v="4"/>
    <n v="0"/>
    <n v="0"/>
    <n v="16"/>
    <n v="6"/>
    <n v="10"/>
    <n v="35"/>
    <n v="26"/>
    <m/>
    <m/>
  </r>
  <r>
    <x v="4"/>
    <s v="URARINAS"/>
    <n v="407"/>
    <s v="LORETO - NAUTA"/>
    <x v="4"/>
    <x v="14"/>
    <s v="I-1"/>
    <n v="110"/>
    <s v="NUEVA ESPERANZA DE URARINA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URARINAS"/>
    <n v="407"/>
    <s v="LORETO - NAUTA"/>
    <x v="4"/>
    <x v="14"/>
    <s v="I-1"/>
    <n v="111"/>
    <s v="CONCORDIA"/>
    <n v="7"/>
    <n v="19"/>
    <n v="24"/>
    <n v="2"/>
    <n v="1"/>
    <n v="24"/>
    <n v="1"/>
    <n v="0"/>
    <n v="0"/>
    <n v="0"/>
    <n v="0"/>
    <n v="3"/>
    <n v="2"/>
    <n v="3"/>
    <n v="12"/>
    <n v="7"/>
    <m/>
    <m/>
  </r>
  <r>
    <x v="4"/>
    <s v="URARINAS"/>
    <n v="407"/>
    <s v="LORETO - NAUTA"/>
    <x v="4"/>
    <x v="14"/>
    <s v="I-1"/>
    <n v="112"/>
    <s v="REFORM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2"/>
    <s v="PEBAS"/>
    <n v="400"/>
    <s v="SALUD LORETO"/>
    <x v="3"/>
    <x v="15"/>
    <s v="I-3"/>
    <n v="113"/>
    <s v="PEVAS"/>
    <n v="55"/>
    <n v="51"/>
    <n v="106"/>
    <n v="0"/>
    <n v="2"/>
    <n v="100"/>
    <n v="4"/>
    <n v="0"/>
    <n v="0"/>
    <n v="0"/>
    <n v="2"/>
    <n v="17"/>
    <n v="12"/>
    <n v="18"/>
    <n v="47"/>
    <n v="22"/>
    <m/>
    <m/>
  </r>
  <r>
    <x v="2"/>
    <s v="PEBAS"/>
    <n v="400"/>
    <s v="SALUD LORETO"/>
    <x v="3"/>
    <x v="15"/>
    <s v="I-1"/>
    <n v="114"/>
    <s v="HUANT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2"/>
    <s v="PEBAS"/>
    <n v="400"/>
    <s v="SALUD LORETO"/>
    <x v="3"/>
    <x v="15"/>
    <s v="I-1"/>
    <n v="115"/>
    <s v="PUCAURQUILL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2"/>
    <s v="PEBAS"/>
    <n v="400"/>
    <s v="SALUD LORETO"/>
    <x v="3"/>
    <x v="15"/>
    <s v="I-1"/>
    <n v="116"/>
    <s v="BRILLO NUEV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2"/>
    <s v="PEBAS"/>
    <n v="400"/>
    <s v="SALUD LORETO"/>
    <x v="3"/>
    <x v="15"/>
    <s v="I-1"/>
    <n v="117"/>
    <s v="SAN FRANCISCO DE PEVA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2"/>
    <s v="RAMON CASTILLA"/>
    <n v="400"/>
    <s v="SALUD LORETO"/>
    <x v="3"/>
    <x v="9"/>
    <s v="I-4"/>
    <n v="118"/>
    <s v="CABALLOCOCHA"/>
    <n v="147"/>
    <n v="132"/>
    <n v="271"/>
    <n v="8"/>
    <n v="6"/>
    <n v="257"/>
    <n v="15"/>
    <n v="1"/>
    <n v="0"/>
    <n v="0"/>
    <n v="8"/>
    <n v="54"/>
    <n v="31"/>
    <n v="48"/>
    <n v="113"/>
    <n v="60"/>
    <m/>
    <m/>
  </r>
  <r>
    <x v="2"/>
    <s v="RAMON CASTILLA"/>
    <n v="400"/>
    <s v="SALUD LORETO"/>
    <x v="3"/>
    <x v="9"/>
    <s v="I-1"/>
    <n v="119"/>
    <s v="CHIMBOTE"/>
    <n v="13"/>
    <n v="9"/>
    <n v="16"/>
    <n v="6"/>
    <n v="2"/>
    <n v="18"/>
    <n v="1"/>
    <n v="0"/>
    <n v="1"/>
    <n v="0"/>
    <n v="0"/>
    <n v="5"/>
    <n v="2"/>
    <n v="4"/>
    <n v="6"/>
    <n v="7"/>
    <m/>
    <m/>
  </r>
  <r>
    <x v="2"/>
    <s v="RAMON CASTILLA"/>
    <n v="400"/>
    <s v="SALUD LORETO"/>
    <x v="3"/>
    <x v="9"/>
    <s v="I-1"/>
    <n v="120"/>
    <s v="ISLA DEL TIGRE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2"/>
    <s v="RAMON CASTILLA"/>
    <n v="400"/>
    <s v="SALUD LORETO"/>
    <x v="3"/>
    <x v="9"/>
    <s v="I-1"/>
    <n v="121"/>
    <s v="CUSHILLOCOCH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2"/>
    <s v="RAMON CASTILLA"/>
    <n v="400"/>
    <s v="SALUD LORETO"/>
    <x v="3"/>
    <x v="16"/>
    <s v="I-1"/>
    <n v="122"/>
    <s v="BELLAVISTA CALLARU"/>
    <n v="9"/>
    <n v="6"/>
    <n v="15"/>
    <n v="0"/>
    <n v="0"/>
    <n v="14"/>
    <n v="1"/>
    <n v="0"/>
    <n v="0"/>
    <n v="0"/>
    <n v="0"/>
    <n v="3"/>
    <n v="1"/>
    <n v="1"/>
    <n v="6"/>
    <n v="5"/>
    <m/>
    <m/>
  </r>
  <r>
    <x v="2"/>
    <s v="SAN PABLO"/>
    <n v="400"/>
    <s v="SALUD LORETO"/>
    <x v="3"/>
    <x v="17"/>
    <s v="I-3"/>
    <n v="123"/>
    <s v="SAN PABLO"/>
    <n v="79"/>
    <n v="59"/>
    <n v="128"/>
    <n v="10"/>
    <n v="7"/>
    <n v="125"/>
    <n v="5"/>
    <n v="1"/>
    <n v="0"/>
    <n v="0"/>
    <n v="0"/>
    <n v="14"/>
    <n v="18"/>
    <n v="25"/>
    <n v="65"/>
    <n v="32"/>
    <m/>
    <m/>
  </r>
  <r>
    <x v="2"/>
    <s v="SAN PABLO"/>
    <n v="400"/>
    <s v="SALUD LORETO"/>
    <x v="3"/>
    <x v="17"/>
    <s v="I-1"/>
    <n v="124"/>
    <s v="SANTA ELENA DE IMAZ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2"/>
    <s v="YAVARI"/>
    <n v="400"/>
    <s v="SALUD LORETO"/>
    <x v="3"/>
    <x v="16"/>
    <s v="I-3"/>
    <n v="125"/>
    <s v="ISLANDIA DEL YAVARI"/>
    <n v="36"/>
    <n v="32"/>
    <n v="68"/>
    <n v="0"/>
    <n v="5"/>
    <n v="58"/>
    <n v="5"/>
    <n v="0"/>
    <n v="0"/>
    <n v="0"/>
    <n v="3"/>
    <n v="14"/>
    <n v="5"/>
    <n v="7"/>
    <n v="25"/>
    <n v="22"/>
    <m/>
    <m/>
  </r>
  <r>
    <x v="2"/>
    <s v="YAVARI"/>
    <n v="400"/>
    <s v="SALUD LORETO"/>
    <x v="3"/>
    <x v="16"/>
    <s v="I-1"/>
    <n v="126"/>
    <s v="BUEN SUCES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2"/>
    <s v="YAVARI"/>
    <n v="400"/>
    <s v="SALUD LORETO"/>
    <x v="3"/>
    <x v="16"/>
    <s v="I-1"/>
    <n v="127"/>
    <s v="SANTA TERES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2"/>
    <s v="YAVARI"/>
    <n v="400"/>
    <s v="SALUD LORETO"/>
    <x v="3"/>
    <x v="16"/>
    <s v="I-1"/>
    <n v="128"/>
    <s v="NUEVA ESPERANZA DEL YAVARI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1"/>
    <s v="ALTO TAPICHE"/>
    <n v="400"/>
    <s v="SALUD LORETO"/>
    <x v="5"/>
    <x v="18"/>
    <s v="I-2"/>
    <n v="129"/>
    <s v="SANTA ELEN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1"/>
    <s v="ALTO TAPICHE"/>
    <n v="400"/>
    <s v="SALUD LORETO"/>
    <x v="5"/>
    <x v="18"/>
    <s v="I-1"/>
    <n v="130"/>
    <s v="FATIM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1"/>
    <s v="ALTO TAPICHE"/>
    <n v="400"/>
    <s v="SALUD LORETO"/>
    <x v="5"/>
    <x v="18"/>
    <s v="I-1"/>
    <n v="131"/>
    <s v="SAN ANTONIO DE FORTALEZ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1"/>
    <s v="CAPELO"/>
    <n v="400"/>
    <s v="SALUD LORETO"/>
    <x v="5"/>
    <x v="19"/>
    <s v="I-3"/>
    <n v="132"/>
    <s v="FLOR DE PUNGA"/>
    <n v="7"/>
    <n v="11"/>
    <n v="17"/>
    <n v="1"/>
    <n v="0"/>
    <n v="18"/>
    <n v="0"/>
    <n v="0"/>
    <n v="0"/>
    <n v="0"/>
    <n v="0"/>
    <n v="2"/>
    <n v="2"/>
    <n v="2"/>
    <n v="8"/>
    <n v="5"/>
    <m/>
    <m/>
  </r>
  <r>
    <x v="1"/>
    <s v="CAPELO"/>
    <n v="400"/>
    <s v="SALUD LORETO"/>
    <x v="5"/>
    <x v="19"/>
    <s v="I-1"/>
    <n v="133"/>
    <s v="HUATAPI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1"/>
    <s v="EMILIO SAN MARTIN"/>
    <n v="400"/>
    <s v="SALUD LORETO"/>
    <x v="5"/>
    <x v="19"/>
    <s v="I-1"/>
    <n v="134"/>
    <s v="SINTIC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1"/>
    <s v="EMILIO SAN MARTIN"/>
    <n v="400"/>
    <s v="SALUD LORETO"/>
    <x v="5"/>
    <x v="19"/>
    <s v="I-3"/>
    <n v="135"/>
    <s v="TAMANCO VIEJO"/>
    <n v="22"/>
    <n v="20"/>
    <n v="41"/>
    <n v="1"/>
    <n v="1"/>
    <n v="39"/>
    <n v="2"/>
    <n v="0"/>
    <n v="0"/>
    <n v="0"/>
    <n v="1"/>
    <n v="8"/>
    <n v="5"/>
    <n v="6"/>
    <n v="12"/>
    <n v="15"/>
    <m/>
    <m/>
  </r>
  <r>
    <x v="1"/>
    <s v="JENARO HERRERA"/>
    <n v="400"/>
    <s v="SALUD LORETO"/>
    <x v="5"/>
    <x v="18"/>
    <s v="I-3"/>
    <n v="136"/>
    <s v="GENARO HERRERA"/>
    <n v="33"/>
    <n v="27"/>
    <n v="56"/>
    <n v="4"/>
    <n v="2"/>
    <n v="53"/>
    <n v="5"/>
    <n v="0"/>
    <n v="0"/>
    <n v="0"/>
    <n v="0"/>
    <n v="13"/>
    <n v="7"/>
    <n v="11"/>
    <n v="22"/>
    <n v="13"/>
    <m/>
    <m/>
  </r>
  <r>
    <x v="1"/>
    <s v="MAQUIA"/>
    <n v="400"/>
    <s v="SALUD LORETO"/>
    <x v="5"/>
    <x v="18"/>
    <s v="I-3"/>
    <n v="137"/>
    <s v="SAN ROQUE DE MAQUIA"/>
    <n v="36"/>
    <n v="21"/>
    <n v="53"/>
    <n v="4"/>
    <n v="1"/>
    <n v="53"/>
    <n v="3"/>
    <n v="0"/>
    <n v="0"/>
    <n v="0"/>
    <n v="2"/>
    <n v="8"/>
    <n v="12"/>
    <n v="13"/>
    <n v="16"/>
    <n v="17"/>
    <m/>
    <m/>
  </r>
  <r>
    <x v="1"/>
    <s v="MAQUIA"/>
    <n v="400"/>
    <s v="SALUD LORETO"/>
    <x v="5"/>
    <x v="18"/>
    <s v="I-1"/>
    <n v="138"/>
    <s v="ARICA VIEJ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1"/>
    <s v="MAQUIA"/>
    <n v="400"/>
    <s v="SALUD LORETO"/>
    <x v="5"/>
    <x v="18"/>
    <s v="I-1"/>
    <n v="139"/>
    <s v="NUEVO JUNIN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1"/>
    <s v="MAQUIA"/>
    <n v="400"/>
    <s v="SALUD LORETO"/>
    <x v="5"/>
    <x v="18"/>
    <s v="I-1"/>
    <n v="140"/>
    <s v="PIURI ISL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1"/>
    <s v="MAQUIA"/>
    <n v="400"/>
    <s v="SALUD LORETO"/>
    <x v="5"/>
    <x v="18"/>
    <s v="I-1"/>
    <n v="141"/>
    <s v="NUEVO SAN JOSE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1"/>
    <s v="MAQUIA"/>
    <n v="400"/>
    <s v="SALUD LORETO"/>
    <x v="5"/>
    <x v="20"/>
    <s v="I-1"/>
    <n v="142"/>
    <s v="NUEVO LIBERAL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1"/>
    <s v="MAQUIA"/>
    <n v="400"/>
    <s v="SALUD LORETO"/>
    <x v="5"/>
    <x v="20"/>
    <s v="I-1"/>
    <n v="143"/>
    <s v="VICTORI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1"/>
    <s v="MAQUIA"/>
    <n v="400"/>
    <s v="SALUD LORETO"/>
    <x v="5"/>
    <x v="20"/>
    <s v="I-1"/>
    <n v="144"/>
    <s v="P.S I - 1 OBRER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1"/>
    <s v="MAQUIA"/>
    <n v="400"/>
    <s v="SALUD LORETO"/>
    <x v="5"/>
    <x v="20"/>
    <s v="I-1"/>
    <n v="145"/>
    <s v="BOLIVAR DEL MAQUI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1"/>
    <s v="PUINAHUA"/>
    <n v="400"/>
    <s v="SALUD LORETO"/>
    <x v="5"/>
    <x v="20"/>
    <s v="I-3"/>
    <n v="146"/>
    <s v="CENTRO DE SALUD I-3 BRETAÑA"/>
    <n v="48"/>
    <n v="44"/>
    <n v="86"/>
    <n v="6"/>
    <n v="3"/>
    <n v="88"/>
    <n v="0"/>
    <n v="0"/>
    <n v="1"/>
    <n v="0"/>
    <n v="0"/>
    <n v="9"/>
    <n v="11"/>
    <n v="22"/>
    <n v="35"/>
    <n v="26"/>
    <m/>
    <m/>
  </r>
  <r>
    <x v="1"/>
    <s v="PUINAHUA"/>
    <n v="400"/>
    <s v="SALUD LORETO"/>
    <x v="5"/>
    <x v="20"/>
    <s v="I-1"/>
    <n v="147"/>
    <s v="SAN CARLOS DEL PUINAHU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1"/>
    <s v="PUINAHUA"/>
    <n v="400"/>
    <s v="SALUD LORETO"/>
    <x v="5"/>
    <x v="20"/>
    <s v="I-1"/>
    <n v="148"/>
    <s v="PS I-1 MANCO CAPAC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1"/>
    <s v="PUINAHUA"/>
    <n v="400"/>
    <s v="SALUD LORETO"/>
    <x v="5"/>
    <x v="20"/>
    <s v="I-1"/>
    <n v="149"/>
    <s v="HUACRACHIR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1"/>
    <s v="REQUENA"/>
    <n v="400"/>
    <s v="SALUD LORETO"/>
    <x v="5"/>
    <x v="18"/>
    <s v="I-4"/>
    <n v="150"/>
    <s v="C.S. I-4 REQUENA"/>
    <n v="163"/>
    <n v="139"/>
    <n v="291"/>
    <n v="11"/>
    <n v="2"/>
    <n v="283"/>
    <n v="16"/>
    <n v="1"/>
    <n v="0"/>
    <n v="0"/>
    <n v="2"/>
    <n v="36"/>
    <n v="44"/>
    <n v="48"/>
    <n v="150"/>
    <n v="59"/>
    <m/>
    <m/>
  </r>
  <r>
    <x v="1"/>
    <s v="REQUENA"/>
    <n v="400"/>
    <s v="SALUD LORETO"/>
    <x v="5"/>
    <x v="18"/>
    <s v="I-1"/>
    <n v="151"/>
    <s v="HUARMI ISL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1"/>
    <s v="REQUENA"/>
    <n v="400"/>
    <s v="SALUD LORETO"/>
    <x v="5"/>
    <x v="18"/>
    <s v="I-1"/>
    <n v="152"/>
    <s v="GALICI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1"/>
    <s v="SAQUENA"/>
    <n v="400"/>
    <s v="SALUD LORETO"/>
    <x v="5"/>
    <x v="18"/>
    <s v="I-1"/>
    <n v="153"/>
    <s v="YUCURUCHI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1"/>
    <s v="SAQUENA"/>
    <n v="400"/>
    <s v="SALUD LORETO"/>
    <x v="5"/>
    <x v="18"/>
    <s v="I-1"/>
    <n v="154"/>
    <s v="SAPUEN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1"/>
    <s v="SAQUENA"/>
    <n v="400"/>
    <s v="SALUD LORETO"/>
    <x v="5"/>
    <x v="18"/>
    <s v="I-2"/>
    <n v="155"/>
    <s v="BAGAZAN DE SAPUENA"/>
    <n v="1"/>
    <n v="0"/>
    <n v="1"/>
    <n v="0"/>
    <n v="0"/>
    <n v="1"/>
    <n v="0"/>
    <n v="0"/>
    <n v="0"/>
    <n v="0"/>
    <n v="0"/>
    <n v="0"/>
    <n v="0"/>
    <n v="0"/>
    <n v="0"/>
    <n v="1"/>
    <m/>
    <m/>
  </r>
  <r>
    <x v="1"/>
    <s v="SAQUENA"/>
    <n v="400"/>
    <s v="SALUD LORETO"/>
    <x v="5"/>
    <x v="18"/>
    <s v="I-1"/>
    <n v="156"/>
    <s v="EL SOL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1"/>
    <s v="SOPLIN"/>
    <n v="400"/>
    <s v="SALUD LORETO"/>
    <x v="5"/>
    <x v="18"/>
    <s v="I-1"/>
    <n v="157"/>
    <s v="CURING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1"/>
    <s v="SOPLIN"/>
    <n v="400"/>
    <s v="SALUD LORETO"/>
    <x v="5"/>
    <x v="18"/>
    <s v="I-1"/>
    <n v="158"/>
    <s v="CAPANAHU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1"/>
    <s v="TAPICHE"/>
    <n v="400"/>
    <s v="SALUD LORETO"/>
    <x v="5"/>
    <x v="18"/>
    <s v="I-1"/>
    <n v="159"/>
    <s v="SAN PEDR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1"/>
    <s v="TAPICHE"/>
    <n v="400"/>
    <s v="SALUD LORETO"/>
    <x v="5"/>
    <x v="19"/>
    <s v="I-1"/>
    <n v="160"/>
    <s v="IBERI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5"/>
    <s v="SARAYACU"/>
    <n v="406"/>
    <s v="UCAYALI-CONTAMANA"/>
    <x v="6"/>
    <x v="21"/>
    <s v="I-4"/>
    <n v="161"/>
    <s v="CENTRO DE SALUD I-3 JUANCITO DE SARAYACU"/>
    <n v="39"/>
    <n v="40"/>
    <n v="79"/>
    <n v="0"/>
    <n v="3"/>
    <n v="72"/>
    <n v="3"/>
    <n v="0"/>
    <n v="1"/>
    <n v="0"/>
    <n v="2"/>
    <n v="9"/>
    <n v="11"/>
    <n v="18"/>
    <n v="31"/>
    <n v="21"/>
    <m/>
    <m/>
  </r>
  <r>
    <x v="5"/>
    <s v="CONTAMANA"/>
    <n v="406"/>
    <s v="UCAYALI-CONTAMANA"/>
    <x v="0"/>
    <x v="0"/>
    <s v="II-1"/>
    <n v="162"/>
    <s v="HOSPITAL II-I  CONTAMANA"/>
    <n v="144"/>
    <n v="140"/>
    <n v="264"/>
    <n v="20"/>
    <n v="10"/>
    <n v="241"/>
    <n v="31"/>
    <n v="2"/>
    <n v="0"/>
    <n v="0"/>
    <n v="7"/>
    <n v="39"/>
    <n v="41"/>
    <n v="50"/>
    <n v="116"/>
    <n v="71"/>
    <m/>
    <m/>
  </r>
  <r>
    <x v="5"/>
    <s v="CONTAMANA"/>
    <n v="406"/>
    <s v="UCAYALI-CONTAMANA"/>
    <x v="6"/>
    <x v="22"/>
    <s v="I-1"/>
    <n v="163"/>
    <s v="SANTA ROSA CHIA TIPISHC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5"/>
    <s v="CONTAMANA"/>
    <n v="406"/>
    <s v="UCAYALI-CONTAMANA"/>
    <x v="6"/>
    <x v="22"/>
    <s v="I-1"/>
    <n v="164"/>
    <s v=" I-1 CANAAN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5"/>
    <s v="CONTAMANA"/>
    <n v="406"/>
    <s v="UCAYALI-CONTAMANA"/>
    <x v="6"/>
    <x v="22"/>
    <s v="I-1"/>
    <n v="165"/>
    <s v=" I-1 PROGRESO DE CONTAMAN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5"/>
    <s v="CONTAMANA"/>
    <n v="406"/>
    <s v="UCAYALI-CONTAMANA"/>
    <x v="6"/>
    <x v="22"/>
    <s v="I-1"/>
    <n v="166"/>
    <s v="HOLAND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5"/>
    <s v="CONTAMANA"/>
    <n v="406"/>
    <s v="UCAYALI-CONTAMANA"/>
    <x v="6"/>
    <x v="22"/>
    <s v="I-1"/>
    <n v="167"/>
    <s v=" I -1 TUMBE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5"/>
    <s v="CONTAMANA"/>
    <n v="406"/>
    <s v="UCAYALI-CONTAMANA"/>
    <x v="6"/>
    <x v="22"/>
    <s v="I-1"/>
    <n v="168"/>
    <s v=" I-1 NUEVO EDEN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5"/>
    <s v="CONTAMANA"/>
    <n v="406"/>
    <s v="UCAYALI-CONTAMANA"/>
    <x v="6"/>
    <x v="22"/>
    <s v="I-1"/>
    <n v="169"/>
    <s v=" I-1 CHARASMANA"/>
    <n v="3"/>
    <n v="1"/>
    <n v="4"/>
    <n v="0"/>
    <n v="0"/>
    <n v="4"/>
    <n v="0"/>
    <n v="0"/>
    <n v="0"/>
    <n v="0"/>
    <n v="0"/>
    <n v="0"/>
    <n v="1"/>
    <n v="1"/>
    <n v="2"/>
    <n v="1"/>
    <m/>
    <m/>
  </r>
  <r>
    <x v="5"/>
    <s v="INAHUAYA"/>
    <n v="406"/>
    <s v="UCAYALI-CONTAMANA"/>
    <x v="6"/>
    <x v="22"/>
    <s v="I-2"/>
    <n v="170"/>
    <s v=" I-2 INAHUAY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5"/>
    <s v="PADRE MARQUEZ"/>
    <n v="406"/>
    <s v="UCAYALI-CONTAMANA"/>
    <x v="6"/>
    <x v="23"/>
    <s v="I-3"/>
    <n v="171"/>
    <s v="TIRUNTAN"/>
    <n v="17"/>
    <n v="15"/>
    <n v="32"/>
    <n v="0"/>
    <n v="2"/>
    <n v="29"/>
    <n v="1"/>
    <n v="0"/>
    <n v="0"/>
    <n v="0"/>
    <n v="0"/>
    <n v="5"/>
    <n v="3"/>
    <n v="4"/>
    <n v="16"/>
    <n v="7"/>
    <m/>
    <m/>
  </r>
  <r>
    <x v="5"/>
    <s v="PADRE MARQUEZ"/>
    <n v="406"/>
    <s v="UCAYALI-CONTAMANA"/>
    <x v="6"/>
    <x v="23"/>
    <s v="I-1"/>
    <n v="172"/>
    <s v="ROHABOY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5"/>
    <s v="PADRE MARQUEZ"/>
    <n v="406"/>
    <s v="UCAYALI-CONTAMANA"/>
    <x v="6"/>
    <x v="23"/>
    <s v="I-1"/>
    <n v="173"/>
    <s v="PAHOYAN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5"/>
    <s v="PADRE MARQUEZ"/>
    <n v="406"/>
    <s v="UCAYALI-CONTAMANA"/>
    <x v="6"/>
    <x v="23"/>
    <s v="I-1"/>
    <n v="174"/>
    <s v="PUESTO DE SALUD I-1 MARISCAL CASTILLA DE PADRE MARQUEZ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5"/>
    <s v="PADRE MARQUEZ"/>
    <n v="406"/>
    <s v="UCAYALI-CONTAMANA"/>
    <x v="6"/>
    <x v="23"/>
    <s v="I-1"/>
    <n v="175"/>
    <s v="PUESTO DE SALUD I-1 ALFONSO UGARTE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5"/>
    <s v="PAMPA HERMOSA"/>
    <n v="406"/>
    <s v="UCAYALI-CONTAMANA"/>
    <x v="6"/>
    <x v="22"/>
    <s v="I-3"/>
    <n v="176"/>
    <s v=" I-3 PAMPA HERMOZA DE PAMPA HERMOZA"/>
    <n v="3"/>
    <n v="4"/>
    <n v="7"/>
    <n v="0"/>
    <n v="0"/>
    <n v="7"/>
    <n v="0"/>
    <n v="0"/>
    <n v="0"/>
    <n v="0"/>
    <n v="0"/>
    <n v="1"/>
    <n v="1"/>
    <n v="1"/>
    <n v="3"/>
    <n v="2"/>
    <m/>
    <m/>
  </r>
  <r>
    <x v="5"/>
    <s v="SARAYACU"/>
    <n v="406"/>
    <s v="UCAYALI-CONTAMANA"/>
    <x v="6"/>
    <x v="21"/>
    <s v="I-1"/>
    <n v="177"/>
    <s v="LA PEDRER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5"/>
    <s v="SARAYACU"/>
    <n v="406"/>
    <s v="UCAYALI-CONTAMANA"/>
    <x v="6"/>
    <x v="21"/>
    <s v="I-1"/>
    <n v="178"/>
    <s v="MONTE BELL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5"/>
    <s v="SARAYACU"/>
    <n v="406"/>
    <s v="UCAYALI-CONTAMANA"/>
    <x v="6"/>
    <x v="21"/>
    <s v="I-1"/>
    <n v="179"/>
    <s v="PUESTO DE SALUD I-1 MAHUIZ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5"/>
    <s v="SARAYACU"/>
    <n v="406"/>
    <s v="UCAYALI-CONTAMANA"/>
    <x v="6"/>
    <x v="21"/>
    <s v="I-1"/>
    <n v="180"/>
    <s v="NUEVO DOS DE MAY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5"/>
    <s v="SARAYACU"/>
    <n v="406"/>
    <s v="UCAYALI-CONTAMANA"/>
    <x v="6"/>
    <x v="21"/>
    <s v="I-1"/>
    <n v="181"/>
    <s v="PUESTO DE SALUD I-1 DOS DE MAYO DE SARAYACU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5"/>
    <s v="SARAYACU"/>
    <n v="406"/>
    <s v="UCAYALI-CONTAMANA"/>
    <x v="6"/>
    <x v="21"/>
    <s v="I-3"/>
    <n v="182"/>
    <s v="CENTRO DE ALUD I-3 TIERRA BLANCA"/>
    <n v="22"/>
    <n v="19"/>
    <n v="40"/>
    <n v="1"/>
    <n v="8"/>
    <n v="31"/>
    <n v="1"/>
    <n v="1"/>
    <n v="0"/>
    <n v="0"/>
    <n v="2"/>
    <n v="7"/>
    <n v="7"/>
    <n v="7"/>
    <n v="14"/>
    <n v="12"/>
    <m/>
    <m/>
  </r>
  <r>
    <x v="5"/>
    <s v="SARAYACU"/>
    <n v="406"/>
    <s v="UCAYALI-CONTAMANA"/>
    <x v="6"/>
    <x v="21"/>
    <s v="I-1"/>
    <n v="183"/>
    <s v="PUESTO DE SALUD I-1 HUAÑUN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5"/>
    <s v="SARAYACU"/>
    <n v="406"/>
    <s v="UCAYALI-CONTAMANA"/>
    <x v="6"/>
    <x v="21"/>
    <s v="I-1"/>
    <n v="184"/>
    <s v="PUESTO DE SALUD I-1 PUERTO ENRIQUE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5"/>
    <s v="VARGAS GUERRA"/>
    <n v="406"/>
    <s v="UCAYALI-CONTAMANA"/>
    <x v="6"/>
    <x v="22"/>
    <s v="I-4"/>
    <n v="185"/>
    <s v=" I-4 ORELLANA"/>
    <n v="47"/>
    <n v="47"/>
    <n v="92"/>
    <n v="2"/>
    <n v="1"/>
    <n v="87"/>
    <n v="6"/>
    <n v="0"/>
    <n v="0"/>
    <n v="0"/>
    <n v="3"/>
    <n v="20"/>
    <n v="14"/>
    <n v="13"/>
    <n v="37"/>
    <n v="22"/>
    <m/>
    <m/>
  </r>
  <r>
    <x v="6"/>
    <s v="BALSAPUERTO"/>
    <n v="401"/>
    <s v="YURIMAGUAS"/>
    <x v="7"/>
    <x v="24"/>
    <s v="I-3"/>
    <n v="186"/>
    <s v="C.S. I-3 SAN GABRIEL DE VARADERO"/>
    <n v="64"/>
    <n v="55"/>
    <n v="113"/>
    <n v="6"/>
    <n v="2"/>
    <n v="112"/>
    <n v="3"/>
    <n v="2"/>
    <n v="0"/>
    <n v="0"/>
    <n v="1"/>
    <n v="13"/>
    <n v="19"/>
    <n v="20"/>
    <n v="55"/>
    <n v="19"/>
    <m/>
    <m/>
  </r>
  <r>
    <x v="6"/>
    <s v="BALSAPUERTO"/>
    <n v="401"/>
    <s v="YURIMAGUAS"/>
    <x v="7"/>
    <x v="24"/>
    <s v="I-4"/>
    <n v="187"/>
    <s v="C.S.  I-4 BALSAPUERTO"/>
    <n v="46"/>
    <n v="57"/>
    <n v="98"/>
    <n v="5"/>
    <n v="0"/>
    <n v="97"/>
    <n v="5"/>
    <n v="1"/>
    <n v="0"/>
    <n v="0"/>
    <n v="0"/>
    <n v="11"/>
    <n v="12"/>
    <n v="15"/>
    <n v="51"/>
    <n v="25"/>
    <m/>
    <m/>
  </r>
  <r>
    <x v="6"/>
    <s v="BALSAPUERTO"/>
    <n v="401"/>
    <s v="YURIMAGUAS"/>
    <x v="7"/>
    <x v="24"/>
    <s v="I-1"/>
    <n v="188"/>
    <s v="VISTA ALEGRE DE BALSAPUERT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BALSAPUERTO"/>
    <n v="401"/>
    <s v="YURIMAGUAS"/>
    <x v="7"/>
    <x v="24"/>
    <s v="I-1"/>
    <n v="189"/>
    <s v="P.S. I-1 NUEVA VID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BALSAPUERTO"/>
    <n v="401"/>
    <s v="YURIMAGUAS"/>
    <x v="7"/>
    <x v="24"/>
    <s v="I-1"/>
    <n v="190"/>
    <s v="P.S. I-1 PROGRESO DE BALSAPUERT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JEBEROS"/>
    <n v="401"/>
    <s v="YURIMAGUAS"/>
    <x v="7"/>
    <x v="25"/>
    <s v="I-3"/>
    <n v="191"/>
    <s v="C.S. I-3 JEBEROS"/>
    <n v="33"/>
    <n v="23"/>
    <n v="55"/>
    <n v="1"/>
    <n v="0"/>
    <n v="56"/>
    <n v="0"/>
    <n v="0"/>
    <n v="0"/>
    <n v="0"/>
    <n v="0"/>
    <n v="10"/>
    <n v="4"/>
    <n v="8"/>
    <n v="16"/>
    <n v="20"/>
    <m/>
    <m/>
  </r>
  <r>
    <x v="6"/>
    <s v="JEBEROS"/>
    <n v="401"/>
    <s v="YURIMAGUAS"/>
    <x v="7"/>
    <x v="25"/>
    <s v="I-1"/>
    <n v="192"/>
    <s v="P.S. I-1 BELLAVISTA DE JEBEROS"/>
    <n v="18"/>
    <n v="7"/>
    <n v="25"/>
    <n v="0"/>
    <n v="0"/>
    <n v="24"/>
    <n v="1"/>
    <n v="0"/>
    <n v="0"/>
    <n v="0"/>
    <n v="0"/>
    <n v="4"/>
    <n v="4"/>
    <n v="4"/>
    <n v="10"/>
    <n v="6"/>
    <m/>
    <m/>
  </r>
  <r>
    <x v="6"/>
    <s v="LAGUNAS"/>
    <n v="401"/>
    <s v="YURIMAGUAS"/>
    <x v="7"/>
    <x v="26"/>
    <s v="I-4"/>
    <n v="193"/>
    <s v="C.S. I-4 LAGUNAS"/>
    <n v="42"/>
    <n v="52"/>
    <n v="93"/>
    <n v="1"/>
    <n v="1"/>
    <n v="86"/>
    <n v="6"/>
    <n v="0"/>
    <n v="1"/>
    <n v="0"/>
    <n v="2"/>
    <n v="10"/>
    <n v="11"/>
    <n v="17"/>
    <n v="41"/>
    <n v="26"/>
    <m/>
    <m/>
  </r>
  <r>
    <x v="6"/>
    <s v="LAGUNAS"/>
    <n v="401"/>
    <s v="YURIMAGUAS"/>
    <x v="7"/>
    <x v="26"/>
    <s v="I-1"/>
    <n v="194"/>
    <s v="P.S. I-1 PUCACURO DE LAGUNA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LAGUNAS"/>
    <n v="401"/>
    <s v="YURIMAGUAS"/>
    <x v="7"/>
    <x v="26"/>
    <s v="I-1"/>
    <n v="195"/>
    <s v="P.S. I-1 PUERTO VICTORI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LAGUNAS"/>
    <n v="401"/>
    <s v="YURIMAGUAS"/>
    <x v="7"/>
    <x v="26"/>
    <s v="I-1"/>
    <n v="196"/>
    <s v="P.S. I-1 ARAHUANTE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LAGUNAS"/>
    <n v="401"/>
    <s v="YURIMAGUAS"/>
    <x v="7"/>
    <x v="26"/>
    <s v="I-1"/>
    <n v="197"/>
    <s v="P.S. I-1 BARRIO CENTRAL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LAGUNAS"/>
    <n v="404"/>
    <s v="DATEM DEL MARAÑON"/>
    <x v="8"/>
    <x v="27"/>
    <s v="I-1"/>
    <n v="198"/>
    <s v="P.S. I-1 CHARUP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LAGUNAS"/>
    <n v="401"/>
    <s v="YURIMAGUAS"/>
    <x v="7"/>
    <x v="26"/>
    <s v="I-1"/>
    <n v="199"/>
    <s v="P.S. I-1 NUEVO MUND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LAGUNAS"/>
    <n v="401"/>
    <s v="YURIMAGUAS"/>
    <x v="7"/>
    <x v="26"/>
    <s v="I-1"/>
    <n v="200"/>
    <s v="P.S. I-1 HUANCAY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LAGUNAS"/>
    <n v="401"/>
    <s v="YURIMAGUAS"/>
    <x v="7"/>
    <x v="26"/>
    <s v="I-1"/>
    <n v="201"/>
    <s v="P.S. I-1 TAMARATE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SANTA CRUZ"/>
    <n v="401"/>
    <s v="YURIMAGUAS"/>
    <x v="7"/>
    <x v="28"/>
    <s v="I-3"/>
    <n v="202"/>
    <s v="C.S. I-3 SANTA CRUZ"/>
    <n v="7"/>
    <n v="3"/>
    <n v="10"/>
    <n v="0"/>
    <n v="0"/>
    <n v="10"/>
    <n v="0"/>
    <n v="0"/>
    <n v="0"/>
    <n v="0"/>
    <n v="0"/>
    <n v="1"/>
    <n v="1"/>
    <n v="4"/>
    <n v="2"/>
    <n v="2"/>
    <m/>
    <m/>
  </r>
  <r>
    <x v="6"/>
    <s v="SANTA CRUZ"/>
    <n v="401"/>
    <s v="YURIMAGUAS"/>
    <x v="7"/>
    <x v="28"/>
    <s v="I-1"/>
    <n v="204"/>
    <s v="P.S. I-1 ACHUAL TIPISCH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SANTA CRUZ"/>
    <n v="401"/>
    <s v="YURIMAGUAS"/>
    <x v="7"/>
    <x v="28"/>
    <s v="I-1"/>
    <n v="205"/>
    <s v="P.S. I-1 LAGO NARANJAL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TENIENTE CESAR LOPEZ ROJAS"/>
    <n v="401"/>
    <s v="YURIMAGUAS"/>
    <x v="7"/>
    <x v="29"/>
    <s v="I-1"/>
    <n v="206"/>
    <s v="P.S. I-1 JORGE CHAVEZ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TENIENTE CESAR LOPEZ ROJAS"/>
    <n v="401"/>
    <s v="YURIMAGUAS"/>
    <x v="7"/>
    <x v="29"/>
    <s v="I-1"/>
    <n v="207"/>
    <s v="P.S. I-1 CUIPARI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TENIENTE CESAR LOPEZ ROJAS"/>
    <n v="401"/>
    <s v="YURIMAGUAS"/>
    <x v="7"/>
    <x v="29"/>
    <s v="I-1"/>
    <n v="208"/>
    <s v="P.S. I-1 SONAPI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TENIENTE CESAR LOPEZ ROJAS"/>
    <n v="401"/>
    <s v="YURIMAGUAS"/>
    <x v="7"/>
    <x v="29"/>
    <s v="I-3"/>
    <n v="209"/>
    <s v="C.S. I-3 SHUCUSHYACU"/>
    <n v="21"/>
    <n v="23"/>
    <n v="42"/>
    <n v="2"/>
    <n v="0"/>
    <n v="41"/>
    <n v="3"/>
    <n v="0"/>
    <n v="0"/>
    <n v="0"/>
    <n v="0"/>
    <n v="7"/>
    <n v="5"/>
    <n v="6"/>
    <n v="11"/>
    <n v="18"/>
    <m/>
    <m/>
  </r>
  <r>
    <x v="6"/>
    <s v="YURIMAGUAS"/>
    <n v="405"/>
    <s v="HOSPITAL SANTA GEMA DE YURIMAGUAS"/>
    <x v="0"/>
    <x v="0"/>
    <s v="II-1"/>
    <n v="210"/>
    <s v="HOSPITAL SANTA GEMA DE  YURIMAGUAS"/>
    <n v="580"/>
    <n v="555"/>
    <n v="1059"/>
    <n v="76"/>
    <n v="34"/>
    <n v="998"/>
    <n v="95"/>
    <n v="2"/>
    <n v="6"/>
    <n v="0"/>
    <n v="22"/>
    <n v="176"/>
    <n v="117"/>
    <n v="158"/>
    <n v="459"/>
    <n v="316"/>
    <m/>
    <m/>
  </r>
  <r>
    <x v="6"/>
    <s v="YURIMAGUAS"/>
    <n v="401"/>
    <s v="YURIMAGUAS"/>
    <x v="7"/>
    <x v="30"/>
    <s v="I-3"/>
    <n v="211"/>
    <s v="C.S. 1-3 CENTRO ESPEC.MATERNO INFAN.AGUAMIR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n v="401"/>
    <s v="YURIMAGUAS"/>
    <x v="7"/>
    <x v="30"/>
    <s v="I-4"/>
    <n v="212"/>
    <s v="C.S. I-4 PAMPA HERMOZA DE YURIMAGUAS"/>
    <n v="41"/>
    <n v="39"/>
    <n v="79"/>
    <n v="1"/>
    <n v="2"/>
    <n v="73"/>
    <n v="5"/>
    <n v="0"/>
    <n v="0"/>
    <n v="0"/>
    <n v="1"/>
    <n v="10"/>
    <n v="16"/>
    <n v="15"/>
    <n v="39"/>
    <n v="14"/>
    <m/>
    <m/>
  </r>
  <r>
    <x v="6"/>
    <s v="YURIMAGUAS"/>
    <n v="401"/>
    <s v="YURIMAGUAS"/>
    <x v="7"/>
    <x v="30"/>
    <s v="I-1"/>
    <n v="213"/>
    <s v="P.S. I-1 PROVIDENCIA DE YURIMAGUA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n v="401"/>
    <s v="YURIMAGUAS"/>
    <x v="7"/>
    <x v="30"/>
    <s v="I-3"/>
    <n v="214"/>
    <s v="C.S. I-3 SANTA MARÍ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n v="401"/>
    <s v="YURIMAGUAS"/>
    <x v="7"/>
    <x v="30"/>
    <s v="I-1"/>
    <n v="215"/>
    <s v="P.S. I-1 NUEVA ER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n v="401"/>
    <s v="YURIMAGUAS"/>
    <x v="7"/>
    <x v="30"/>
    <s v="I-1"/>
    <n v="216"/>
    <s v="P.S. I-1 ZAPOTE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n v="401"/>
    <s v="YURIMAGUAS"/>
    <x v="7"/>
    <x v="30"/>
    <s v="I-1"/>
    <n v="217"/>
    <s v="P.S. I-1 LAGO SANANG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n v="401"/>
    <s v="YURIMAGUAS"/>
    <x v="7"/>
    <x v="30"/>
    <s v="I-1"/>
    <n v="218"/>
    <s v="P.S. I-1 ALTO MOHEN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n v="401"/>
    <s v="YURIMAGUAS"/>
    <x v="7"/>
    <x v="30"/>
    <s v="I-1"/>
    <n v="219"/>
    <s v="P.S. I-1 SAN PEDRO DE ZAPOTE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n v="401"/>
    <s v="YURIMAGUAS"/>
    <x v="7"/>
    <x v="30"/>
    <s v="I-1"/>
    <n v="220"/>
    <s v="P.S. I-1 JEBERILLO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n v="401"/>
    <s v="YURIMAGUAS"/>
    <x v="7"/>
    <x v="30"/>
    <s v="I-1"/>
    <n v="221"/>
    <s v="P.S. I-1 ACHUAL LIMON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n v="401"/>
    <s v="YURIMAGUAS"/>
    <x v="7"/>
    <x v="30"/>
    <s v="I-3"/>
    <n v="222"/>
    <s v="C.S. I-3 MUNICHIS DE YURIMAGUAS"/>
    <n v="27"/>
    <n v="28"/>
    <n v="52"/>
    <n v="3"/>
    <n v="1"/>
    <n v="46"/>
    <n v="8"/>
    <n v="0"/>
    <n v="0"/>
    <n v="0"/>
    <n v="0"/>
    <n v="7"/>
    <n v="7"/>
    <n v="7"/>
    <n v="28"/>
    <n v="9"/>
    <m/>
    <m/>
  </r>
  <r>
    <x v="6"/>
    <s v="YURIMAGUAS"/>
    <n v="401"/>
    <s v="YURIMAGUAS"/>
    <x v="7"/>
    <x v="30"/>
    <s v="I-1"/>
    <n v="223"/>
    <s v="P.S. I-1 VARADERILL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n v="401"/>
    <s v="YURIMAGUAS"/>
    <x v="7"/>
    <x v="30"/>
    <s v="I-3"/>
    <n v="224"/>
    <s v="C.S. I-3 LOM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n v="401"/>
    <s v="YURIMAGUAS"/>
    <x v="7"/>
    <x v="30"/>
    <s v="I-1"/>
    <n v="225"/>
    <s v="P.S. I-1 TUPAC AMARU DE YURIMAGUA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n v="401"/>
    <s v="YURIMAGUAS"/>
    <x v="7"/>
    <x v="30"/>
    <s v="I-1"/>
    <n v="226"/>
    <s v="P.S. I-1 PUERTO PERU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n v="401"/>
    <s v="YURIMAGUAS"/>
    <x v="7"/>
    <x v="30"/>
    <s v="I-1"/>
    <n v="227"/>
    <s v="COTOYACU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n v="401"/>
    <s v="YURIMAGUAS"/>
    <x v="7"/>
    <x v="30"/>
    <s v="I-3"/>
    <n v="228"/>
    <s v="C.S. I-3 CARRETERA KM 1.5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n v="401"/>
    <s v="YURIMAGUAS"/>
    <x v="7"/>
    <x v="30"/>
    <s v="I-1"/>
    <n v="229"/>
    <s v="P.S. I-1 AA.HH. 30 DE AGOSTO KM. 17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n v="401"/>
    <s v="YURIMAGUAS"/>
    <x v="7"/>
    <x v="30"/>
    <s v="I-1"/>
    <n v="230"/>
    <s v="P.S. I-1 SAN JUAN DE PAMPLON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n v="401"/>
    <s v="YURIMAGUAS"/>
    <x v="7"/>
    <x v="30"/>
    <s v="I-1"/>
    <n v="231"/>
    <s v="P.S. I-1 SANTO TOMAS DE YURIMAGUA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n v="401"/>
    <s v="YURIMAGUAS"/>
    <x v="7"/>
    <x v="30"/>
    <s v="I-3"/>
    <n v="232"/>
    <s v="C.S. I-3 GRAU KM.40"/>
    <n v="0"/>
    <n v="1"/>
    <n v="1"/>
    <n v="0"/>
    <n v="0"/>
    <n v="1"/>
    <n v="0"/>
    <n v="0"/>
    <n v="0"/>
    <n v="0"/>
    <n v="0"/>
    <n v="0"/>
    <n v="0"/>
    <n v="0"/>
    <n v="0"/>
    <n v="1"/>
    <m/>
    <m/>
  </r>
  <r>
    <x v="6"/>
    <s v="YURIMAGUAS"/>
    <n v="401"/>
    <s v="YURIMAGUAS"/>
    <x v="7"/>
    <x v="30"/>
    <s v="I-1"/>
    <n v="234"/>
    <s v="P.S. I-1 SAN FRANCISCO PAMPAYACU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BARRANCA"/>
    <n v="404"/>
    <s v="DATEM DEL MARAÑON"/>
    <x v="8"/>
    <x v="27"/>
    <s v="I-4"/>
    <n v="235"/>
    <s v="C.S. I-4 SAN LORENZO"/>
    <n v="199"/>
    <n v="192"/>
    <n v="369"/>
    <n v="22"/>
    <n v="14"/>
    <n v="335"/>
    <n v="36"/>
    <n v="3"/>
    <n v="3"/>
    <n v="0"/>
    <n v="12"/>
    <n v="65"/>
    <n v="47"/>
    <n v="61"/>
    <n v="163"/>
    <n v="95"/>
    <m/>
    <m/>
  </r>
  <r>
    <x v="7"/>
    <s v="BARRANCA"/>
    <n v="404"/>
    <s v="DATEM DEL MARAÑON"/>
    <x v="8"/>
    <x v="27"/>
    <s v="I-1"/>
    <n v="236"/>
    <s v="P.S. I-1 LIBERTAD DE BARRANC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BARRANCA"/>
    <n v="404"/>
    <s v="DATEM DEL MARAÑON"/>
    <x v="8"/>
    <x v="27"/>
    <s v="I-1"/>
    <n v="237"/>
    <s v="P.S. I-1 INDUSTRIAL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BARRANCA"/>
    <n v="404"/>
    <s v="DATEM DEL MARAÑON"/>
    <x v="8"/>
    <x v="27"/>
    <s v="I-1"/>
    <n v="238"/>
    <s v="P.S. I-1 TIGRE PLAY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BARRANCA"/>
    <n v="404"/>
    <s v="DATEM DEL MARAÑON"/>
    <x v="8"/>
    <x v="27"/>
    <s v="I-1"/>
    <n v="239"/>
    <s v="P.S. I-1 BUENA VISTA DE BARRANC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CAHUAPANAS"/>
    <n v="404"/>
    <s v="DATEM DEL MARAÑON"/>
    <x v="8"/>
    <x v="31"/>
    <s v="I-2"/>
    <n v="240"/>
    <s v="P.S. I-2 SANTA MARIA DE CAHUAPANAS"/>
    <n v="10"/>
    <n v="7"/>
    <n v="17"/>
    <n v="0"/>
    <n v="0"/>
    <n v="17"/>
    <n v="0"/>
    <n v="0"/>
    <n v="0"/>
    <n v="0"/>
    <n v="1"/>
    <n v="2"/>
    <n v="0"/>
    <n v="5"/>
    <n v="8"/>
    <n v="2"/>
    <m/>
    <m/>
  </r>
  <r>
    <x v="7"/>
    <s v="CAHUAPANAS"/>
    <n v="404"/>
    <s v="DATEM DEL MARAÑON"/>
    <x v="8"/>
    <x v="31"/>
    <s v="I-1"/>
    <n v="241"/>
    <s v="BARRANQUITA DE CAHUAPANA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CAHUAPANAS"/>
    <n v="404"/>
    <s v="DATEM DEL MARAÑON"/>
    <x v="8"/>
    <x v="31"/>
    <s v="I-1"/>
    <n v="242"/>
    <s v="SAN MIGUEL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CAHUAPANAS"/>
    <n v="404"/>
    <s v="DATEM DEL MARAÑON"/>
    <x v="8"/>
    <x v="31"/>
    <s v="I-1"/>
    <n v="243"/>
    <s v="PALMICHE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CAHUAPANAS"/>
    <n v="404"/>
    <s v="DATEM DEL MARAÑON"/>
    <x v="8"/>
    <x v="31"/>
    <s v="I-1"/>
    <n v="244"/>
    <s v="KAUPAN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CAHUAPANAS"/>
    <n v="404"/>
    <s v="DATEM DEL MARAÑON"/>
    <x v="8"/>
    <x v="31"/>
    <s v="I-1"/>
    <n v="245"/>
    <s v="P.S. I-1 SAN ANTONIO DE CAHUAPANA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MANSERICHE"/>
    <n v="404"/>
    <s v="DATEM DEL MARAÑON"/>
    <x v="8"/>
    <x v="32"/>
    <s v="I-3"/>
    <n v="246"/>
    <s v="C.S. I-3 SARAMIRIZA"/>
    <n v="21"/>
    <n v="29"/>
    <n v="50"/>
    <n v="0"/>
    <n v="3"/>
    <n v="46"/>
    <n v="1"/>
    <n v="0"/>
    <n v="0"/>
    <n v="0"/>
    <n v="1"/>
    <n v="10"/>
    <n v="4"/>
    <n v="6"/>
    <n v="21"/>
    <n v="12"/>
    <m/>
    <m/>
  </r>
  <r>
    <x v="7"/>
    <s v="MANSERICHE"/>
    <n v="404"/>
    <s v="DATEM DEL MARAÑON"/>
    <x v="8"/>
    <x v="32"/>
    <s v="I-1"/>
    <n v="247"/>
    <s v="BORJ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MANSERICHE"/>
    <n v="404"/>
    <s v="DATEM DEL MARAÑON"/>
    <x v="8"/>
    <x v="32"/>
    <s v="I-1"/>
    <n v="248"/>
    <s v="FELIX FLORE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MANSERICHE"/>
    <n v="404"/>
    <s v="DATEM DEL MARAÑON"/>
    <x v="8"/>
    <x v="32"/>
    <s v="I-2"/>
    <n v="249"/>
    <s v="SACHA PAPA"/>
    <n v="0"/>
    <n v="2"/>
    <n v="2"/>
    <n v="0"/>
    <n v="0"/>
    <n v="2"/>
    <n v="0"/>
    <n v="0"/>
    <n v="0"/>
    <n v="0"/>
    <n v="0"/>
    <n v="0"/>
    <n v="0"/>
    <n v="0"/>
    <n v="2"/>
    <n v="0"/>
    <m/>
    <m/>
  </r>
  <r>
    <x v="7"/>
    <s v="MANSERICHE"/>
    <n v="404"/>
    <s v="DATEM DEL MARAÑON"/>
    <x v="8"/>
    <x v="32"/>
    <s v="I-2"/>
    <n v="250"/>
    <s v="ATAHUALP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MORONA"/>
    <n v="404"/>
    <s v="DATEM DEL MARAÑON"/>
    <x v="8"/>
    <x v="33"/>
    <s v="I-2"/>
    <n v="251"/>
    <s v="P.S. I-2 PUERTO AMERICA"/>
    <n v="4"/>
    <n v="1"/>
    <n v="5"/>
    <n v="0"/>
    <n v="0"/>
    <n v="5"/>
    <n v="0"/>
    <n v="0"/>
    <n v="0"/>
    <n v="0"/>
    <n v="0"/>
    <n v="0"/>
    <n v="1"/>
    <n v="1"/>
    <n v="4"/>
    <n v="0"/>
    <m/>
    <m/>
  </r>
  <r>
    <x v="7"/>
    <s v="MORONA"/>
    <n v="404"/>
    <s v="DATEM DEL MARAÑON"/>
    <x v="8"/>
    <x v="33"/>
    <s v="I-1"/>
    <n v="252"/>
    <s v="PUERTO ALEGRIA DE MORON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MORONA"/>
    <n v="404"/>
    <s v="DATEM DEL MARAÑON"/>
    <x v="8"/>
    <x v="33"/>
    <s v="I-1"/>
    <n v="253"/>
    <s v="PIJUAYAL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MORONA"/>
    <n v="404"/>
    <s v="DATEM DEL MARAÑON"/>
    <x v="8"/>
    <x v="33"/>
    <s v="I-1"/>
    <n v="254"/>
    <s v="CABALLIT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MORONA"/>
    <n v="404"/>
    <s v="DATEM DEL MARAÑON"/>
    <x v="8"/>
    <x v="33"/>
    <s v="I-1"/>
    <n v="255"/>
    <s v="SAN JUAN DEL MORON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MORONA"/>
    <n v="404"/>
    <s v="DATEM DEL MARAÑON"/>
    <x v="8"/>
    <x v="33"/>
    <s v="I-1"/>
    <n v="256"/>
    <s v="PANINTZ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MORONA"/>
    <n v="404"/>
    <s v="DATEM DEL MARAÑON"/>
    <x v="8"/>
    <x v="33"/>
    <s v="I-1"/>
    <n v="257"/>
    <s v="SHINGUIT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ANDOAS"/>
    <n v="404"/>
    <s v="DATEM DEL MARAÑON"/>
    <x v="8"/>
    <x v="34"/>
    <s v="I-4"/>
    <n v="258"/>
    <s v="NUEVO ANDOAS"/>
    <n v="7"/>
    <n v="8"/>
    <n v="13"/>
    <n v="2"/>
    <n v="1"/>
    <n v="12"/>
    <n v="2"/>
    <n v="0"/>
    <n v="0"/>
    <n v="0"/>
    <n v="1"/>
    <n v="4"/>
    <n v="1"/>
    <n v="1"/>
    <n v="6"/>
    <n v="4"/>
    <m/>
    <m/>
  </r>
  <r>
    <x v="7"/>
    <s v="ANDOAS"/>
    <n v="404"/>
    <s v="DATEM DEL MARAÑON"/>
    <x v="8"/>
    <x v="34"/>
    <s v="I-1"/>
    <n v="259"/>
    <s v="ANDOAS VIEJ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ANDOAS"/>
    <n v="404"/>
    <s v="DATEM DEL MARAÑON"/>
    <x v="8"/>
    <x v="34"/>
    <s v="I-2"/>
    <n v="260"/>
    <s v="P.S. I-2 ALIANZA CRISTIAN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PASTAZA"/>
    <n v="404"/>
    <s v="DATEM DEL MARAÑON"/>
    <x v="8"/>
    <x v="35"/>
    <s v="I-2"/>
    <n v="261"/>
    <s v="P.S. I-2 MUSAKARUSH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PASTAZA"/>
    <n v="404"/>
    <s v="DATEM DEL MARAÑON"/>
    <x v="8"/>
    <x v="35"/>
    <s v="I-2"/>
    <n v="262"/>
    <s v="P.S. I-2 CHUINTAR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ANDOAS"/>
    <n v="404"/>
    <s v="DATEM DEL MARAÑON"/>
    <x v="8"/>
    <x v="34"/>
    <s v="I-1"/>
    <n v="263"/>
    <s v="SABALOYACU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ANDOAS"/>
    <n v="404"/>
    <s v="DATEM DEL MARAÑON"/>
    <x v="8"/>
    <x v="34"/>
    <s v="I-2"/>
    <n v="264"/>
    <s v="P.S. I-2 LOBOYACU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ANDOAS"/>
    <n v="404"/>
    <s v="DATEM DEL MARAÑON"/>
    <x v="8"/>
    <x v="34"/>
    <s v="I-1"/>
    <n v="265"/>
    <s v="WASHIENTZ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PASTAZA"/>
    <n v="404"/>
    <s v="DATEM DEL MARAÑON"/>
    <x v="8"/>
    <x v="35"/>
    <s v="I-1"/>
    <n v="266"/>
    <s v="NUEVO PROGRESO - HUITOYACU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PASTAZA"/>
    <n v="404"/>
    <s v="DATEM DEL MARAÑON"/>
    <x v="8"/>
    <x v="35"/>
    <s v="I-2"/>
    <n v="267"/>
    <s v="NUEVA YARIN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PASTAZA"/>
    <n v="404"/>
    <s v="DATEM DEL MARAÑON"/>
    <x v="8"/>
    <x v="35"/>
    <s v="I-3"/>
    <n v="268"/>
    <s v="C.S. I-3 ULLPAYACU"/>
    <n v="13"/>
    <n v="6"/>
    <n v="19"/>
    <n v="0"/>
    <n v="0"/>
    <n v="18"/>
    <n v="1"/>
    <n v="0"/>
    <n v="0"/>
    <n v="0"/>
    <n v="0"/>
    <n v="2"/>
    <n v="3"/>
    <n v="4"/>
    <n v="9"/>
    <n v="4"/>
    <m/>
    <m/>
  </r>
  <r>
    <x v="7"/>
    <s v="PASTAZA"/>
    <n v="404"/>
    <s v="DATEM DEL MARAÑON"/>
    <x v="8"/>
    <x v="35"/>
    <s v="I-1"/>
    <n v="269"/>
    <s v="UWIJINT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n v="400"/>
    <s v="SALUD LORETO"/>
    <x v="1"/>
    <x v="1"/>
    <s v="I-1"/>
    <n v="270"/>
    <s v="SAN JOSE DE LUPUN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n v="400"/>
    <s v="SALUD LORETO"/>
    <x v="1"/>
    <x v="2"/>
    <s v="I-2"/>
    <n v="271"/>
    <s v="IPRESS I-2 MASUS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n v="400"/>
    <s v="SALUD LORETO"/>
    <x v="1"/>
    <x v="2"/>
    <s v="I-1"/>
    <n v="272"/>
    <s v="CENTRO FUERTE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ALTO NANAY"/>
    <n v="400"/>
    <s v="SALUD LORETO"/>
    <x v="1"/>
    <x v="1"/>
    <s v="I-1"/>
    <n v="273"/>
    <s v="SAN ANTONIO DE PINTUYACU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BELEN"/>
    <n v="400"/>
    <s v="SALUD LORETO"/>
    <x v="1"/>
    <x v="3"/>
    <s v="I-3"/>
    <n v="275"/>
    <s v="ACLAS BELEN DE VILLA BELEN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n v="400"/>
    <s v="SALUD LORETO"/>
    <x v="1"/>
    <x v="3"/>
    <s v="I-1"/>
    <n v="276"/>
    <s v="P.S. I-1 GALLIT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FERNANDO LORES"/>
    <n v="400"/>
    <s v="SALUD LORETO"/>
    <x v="2"/>
    <x v="5"/>
    <s v="I-1"/>
    <n v="277"/>
    <s v="SERAFIN FILOMEN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1"/>
    <s v="YAQUERANA"/>
    <n v="400"/>
    <s v="SALUD LORETO"/>
    <x v="2"/>
    <x v="6"/>
    <s v="I-1"/>
    <n v="278"/>
    <s v="BUENAS LOMA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MAZAN"/>
    <n v="400"/>
    <s v="SALUD LORETO"/>
    <x v="2"/>
    <x v="7"/>
    <s v="I-1"/>
    <n v="279"/>
    <s v="HUAMAN URC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MAZAN"/>
    <n v="400"/>
    <s v="SALUD LORETO"/>
    <x v="2"/>
    <x v="7"/>
    <s v="I-1"/>
    <n v="280"/>
    <s v="MANGUA DEL MAZAN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MAZAN"/>
    <n v="400"/>
    <s v="SALUD LORETO"/>
    <x v="2"/>
    <x v="7"/>
    <s v="I-1"/>
    <n v="281"/>
    <s v="SAN FRANCISCO DE BUEN PAS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MAZAN"/>
    <n v="400"/>
    <s v="SALUD LORETO"/>
    <x v="2"/>
    <x v="7"/>
    <s v="I-1"/>
    <n v="282"/>
    <s v="LIBERTAD - RIO MAZAN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NAPO"/>
    <n v="400"/>
    <s v="SALUD LORETO"/>
    <x v="2"/>
    <x v="8"/>
    <s v="I-1"/>
    <n v="283"/>
    <s v="SAN LUIS DE TACSHA CURARAY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NAPO"/>
    <n v="400"/>
    <s v="SALUD LORETO"/>
    <x v="2"/>
    <x v="8"/>
    <s v="I-1"/>
    <n v="284"/>
    <s v="RUMI TUMI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NAPO"/>
    <n v="400"/>
    <s v="SALUD LORETO"/>
    <x v="2"/>
    <x v="8"/>
    <s v="I-1"/>
    <n v="285"/>
    <s v="P.S. I-1 SAN RAFAEL"/>
    <n v="6"/>
    <n v="3"/>
    <n v="9"/>
    <n v="0"/>
    <n v="0"/>
    <n v="8"/>
    <n v="1"/>
    <n v="0"/>
    <n v="0"/>
    <n v="0"/>
    <n v="0"/>
    <n v="0"/>
    <n v="1"/>
    <n v="2"/>
    <n v="5"/>
    <n v="2"/>
    <m/>
    <m/>
  </r>
  <r>
    <x v="0"/>
    <s v="NAPO"/>
    <n v="400"/>
    <s v="SALUD LORETO"/>
    <x v="2"/>
    <x v="8"/>
    <s v="I-1"/>
    <n v="286"/>
    <s v="P.S. I-1 BUENA VISTA DEL NAP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3"/>
    <s v="TENIENTE MANUEL CLAVERO"/>
    <n v="400"/>
    <s v="SALUD LORETO"/>
    <x v="2"/>
    <x v="10"/>
    <s v="I-1"/>
    <n v="287"/>
    <s v="ANGUSILL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URARINAS"/>
    <n v="407"/>
    <s v="LORETO - NAUTA"/>
    <x v="4"/>
    <x v="14"/>
    <s v="I-2"/>
    <n v="288"/>
    <s v="SAN JOSE DE SARAMURO"/>
    <n v="4"/>
    <n v="2"/>
    <n v="6"/>
    <n v="0"/>
    <n v="0"/>
    <n v="6"/>
    <n v="0"/>
    <n v="0"/>
    <n v="0"/>
    <n v="0"/>
    <n v="0"/>
    <n v="2"/>
    <n v="1"/>
    <n v="2"/>
    <n v="1"/>
    <n v="0"/>
    <m/>
    <m/>
  </r>
  <r>
    <x v="4"/>
    <s v="TIGRE"/>
    <n v="407"/>
    <s v="LORETO - NAUTA"/>
    <x v="4"/>
    <x v="12"/>
    <s v="I-1"/>
    <n v="289"/>
    <s v="PIUR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2"/>
    <s v="SAN PABLO"/>
    <n v="400"/>
    <s v="SALUD LORETO"/>
    <x v="3"/>
    <x v="17"/>
    <s v="I-1"/>
    <n v="290"/>
    <s v="SAN ANTONIO - BAJO AMAZONA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2"/>
    <s v="YAVARI"/>
    <n v="400"/>
    <s v="SALUD LORETO"/>
    <x v="3"/>
    <x v="16"/>
    <s v="I-3"/>
    <n v="291"/>
    <s v="SANTA ROSA DE RAMON CASTILLA"/>
    <n v="24"/>
    <n v="24"/>
    <n v="47"/>
    <n v="1"/>
    <n v="1"/>
    <n v="46"/>
    <n v="1"/>
    <n v="0"/>
    <n v="0"/>
    <n v="0"/>
    <n v="1"/>
    <n v="13"/>
    <n v="4"/>
    <n v="4"/>
    <n v="22"/>
    <n v="9"/>
    <m/>
    <m/>
  </r>
  <r>
    <x v="2"/>
    <s v="RAMON CASTILLA"/>
    <n v="400"/>
    <s v="SALUD LORETO"/>
    <x v="3"/>
    <x v="16"/>
    <s v="I-1"/>
    <n v="292"/>
    <s v="PUERTO ALEGRIA DE RAMON CASTILL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1"/>
    <s v="REQUENA"/>
    <n v="400"/>
    <s v="SALUD LORETO"/>
    <x v="5"/>
    <x v="18"/>
    <s v="I-1"/>
    <n v="293"/>
    <s v="CAROCURAHUAYTE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5"/>
    <s v="CONTAMANA"/>
    <n v="406"/>
    <s v="UCAYALI-CONTAMANA"/>
    <x v="6"/>
    <x v="22"/>
    <s v="I-1"/>
    <n v="294"/>
    <s v=" I-1 SAN PABLO DE SINUY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5"/>
    <s v="CONTAMANA"/>
    <n v="406"/>
    <s v="UCAYALI-CONTAMANA"/>
    <x v="6"/>
    <x v="22"/>
    <s v="I-1"/>
    <n v="295"/>
    <s v=" I-1 SANTA ROSA DEL PISQUI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5"/>
    <s v="SARAYACU"/>
    <n v="406"/>
    <s v="UCAYALI-CONTAMANA"/>
    <x v="6"/>
    <x v="21"/>
    <s v="I-1"/>
    <n v="296"/>
    <s v="MIGUEL GRAU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5"/>
    <s v="SARAYACU"/>
    <n v="406"/>
    <s v="UCAYALI-CONTAMANA"/>
    <x v="6"/>
    <x v="21"/>
    <s v="I-1"/>
    <n v="297"/>
    <s v="PUESTO DE SALUD I-1 SAMAN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5"/>
    <s v="PAMPA HERMOSA"/>
    <n v="406"/>
    <s v="UCAYALI-CONTAMANA"/>
    <x v="6"/>
    <x v="22"/>
    <s v="I-1"/>
    <n v="298"/>
    <s v=" ALTO PERILLO I-1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TENIENTE CESAR LOPEZ ROJAS"/>
    <n v="401"/>
    <s v="YURIMAGUAS"/>
    <x v="7"/>
    <x v="29"/>
    <s v="I-1"/>
    <n v="299"/>
    <s v="P.S. I-1 PARINARI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TENIENTE CESAR LOPEZ ROJAS"/>
    <n v="401"/>
    <s v="YURIMAGUAS"/>
    <x v="7"/>
    <x v="29"/>
    <s v="I-1"/>
    <n v="300"/>
    <s v="P.S. I-1 LIBERTAD DE CUIPARILL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TENIENTE CESAR LOPEZ ROJAS"/>
    <n v="401"/>
    <s v="YURIMAGUAS"/>
    <x v="7"/>
    <x v="29"/>
    <s v="I-1"/>
    <n v="301"/>
    <s v="P.S. I-1 GLORI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BALSAPUERTO"/>
    <n v="401"/>
    <s v="YURIMAGUAS"/>
    <x v="7"/>
    <x v="24"/>
    <s v="I-1"/>
    <n v="302"/>
    <s v="P.S. I-1 PANAM"/>
    <n v="52"/>
    <n v="55"/>
    <n v="107"/>
    <n v="0"/>
    <n v="0"/>
    <n v="106"/>
    <n v="1"/>
    <n v="0"/>
    <n v="0"/>
    <n v="0"/>
    <n v="0"/>
    <n v="10"/>
    <n v="13"/>
    <n v="14"/>
    <n v="59"/>
    <n v="24"/>
    <m/>
    <m/>
  </r>
  <r>
    <x v="6"/>
    <s v="BALSAPUERTO"/>
    <n v="401"/>
    <s v="YURIMAGUAS"/>
    <x v="7"/>
    <x v="30"/>
    <s v="I-1"/>
    <n v="303"/>
    <s v="P.S. 1-2 NUEVO ARICA DE BALSAPUERTO"/>
    <n v="24"/>
    <n v="23"/>
    <n v="43"/>
    <n v="4"/>
    <n v="0"/>
    <n v="43"/>
    <n v="4"/>
    <n v="0"/>
    <n v="0"/>
    <n v="0"/>
    <n v="1"/>
    <n v="5"/>
    <n v="10"/>
    <n v="14"/>
    <n v="17"/>
    <n v="10"/>
    <m/>
    <m/>
  </r>
  <r>
    <x v="6"/>
    <s v="BALSAPUERTO"/>
    <n v="401"/>
    <s v="YURIMAGUAS"/>
    <x v="7"/>
    <x v="24"/>
    <s v="I-1"/>
    <n v="304"/>
    <s v="P.S. I-1 CENTRO AMERIC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MANSERICHE"/>
    <n v="404"/>
    <s v="DATEM DEL MARAÑON"/>
    <x v="8"/>
    <x v="32"/>
    <s v="I-1"/>
    <n v="305"/>
    <s v="SAN JUAN DEL MARAÑON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ANDOAS"/>
    <n v="404"/>
    <s v="DATEM DEL MARAÑON"/>
    <x v="8"/>
    <x v="34"/>
    <s v="I-1"/>
    <n v="307"/>
    <s v="TZEKUNZ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BARRANCA"/>
    <n v="404"/>
    <s v="DATEM DEL MARAÑON"/>
    <x v="8"/>
    <x v="27"/>
    <s v="I-1"/>
    <n v="6687"/>
    <s v="P.S. I-1 BARRANC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MANSERICHE"/>
    <n v="404"/>
    <s v="DATEM DEL MARAÑON"/>
    <x v="8"/>
    <x v="32"/>
    <s v="I-1"/>
    <n v="6688"/>
    <s v="SINCHI ROC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2"/>
    <s v="PEBAS"/>
    <n v="400"/>
    <s v="SALUD LORETO"/>
    <x v="3"/>
    <x v="15"/>
    <s v="I-1"/>
    <n v="6689"/>
    <s v="NUEVO PEVA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1"/>
    <s v="MAQUIA"/>
    <n v="400"/>
    <s v="SALUD LORETO"/>
    <x v="5"/>
    <x v="18"/>
    <s v="I-1"/>
    <n v="6690"/>
    <s v="CARACHAM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n v="401"/>
    <s v="YURIMAGUAS"/>
    <x v="7"/>
    <x v="30"/>
    <s v="I-1"/>
    <n v="6691"/>
    <s v="P.S. I-1 CHIRAP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SAN JUAN BAUTISTA"/>
    <n v="400"/>
    <s v="SALUD LORETO"/>
    <x v="1"/>
    <x v="4"/>
    <s v="I-2"/>
    <n v="6693"/>
    <s v="MODEL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SAN JUAN BAUTISTA"/>
    <n v="400"/>
    <s v="SALUD LORETO"/>
    <x v="1"/>
    <x v="4"/>
    <s v="I-1"/>
    <n v="6694"/>
    <s v="P.S. I-2 CAHUIDE"/>
    <n v="3"/>
    <n v="6"/>
    <n v="8"/>
    <n v="1"/>
    <n v="0"/>
    <n v="8"/>
    <n v="1"/>
    <n v="0"/>
    <n v="0"/>
    <n v="0"/>
    <n v="0"/>
    <n v="2"/>
    <n v="2"/>
    <n v="2"/>
    <n v="2"/>
    <n v="2"/>
    <m/>
    <m/>
  </r>
  <r>
    <x v="6"/>
    <s v="SANTA CRUZ"/>
    <n v="401"/>
    <s v="YURIMAGUAS"/>
    <x v="7"/>
    <x v="28"/>
    <s v="I-1"/>
    <n v="6695"/>
    <s v="P.S. I-1 UNION CAMPESINA"/>
    <n v="2"/>
    <n v="7"/>
    <n v="8"/>
    <n v="1"/>
    <n v="0"/>
    <n v="8"/>
    <n v="0"/>
    <n v="1"/>
    <n v="0"/>
    <n v="0"/>
    <n v="0"/>
    <n v="3"/>
    <n v="2"/>
    <n v="2"/>
    <n v="2"/>
    <n v="2"/>
    <m/>
    <m/>
  </r>
  <r>
    <x v="0"/>
    <s v="FERNANDO LORES"/>
    <n v="400"/>
    <s v="SALUD LORETO"/>
    <x v="2"/>
    <x v="5"/>
    <s v="I-1"/>
    <n v="6727"/>
    <s v="PANGUANA II ZON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PARINARI"/>
    <n v="407"/>
    <s v="LORETO - NAUTA"/>
    <x v="4"/>
    <x v="11"/>
    <s v="I-1"/>
    <n v="6728"/>
    <s v="LEONCIO PRAD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JEBEROS"/>
    <n v="404"/>
    <s v="DATEM DEL MARAÑON"/>
    <x v="8"/>
    <x v="27"/>
    <s v="I-1"/>
    <n v="6729"/>
    <s v="P.S. I-1 PORVENIR DE PAPAYACU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MANSERICHE"/>
    <n v="404"/>
    <s v="DATEM DEL MARAÑON"/>
    <x v="8"/>
    <x v="32"/>
    <s v="I-1"/>
    <n v="6730"/>
    <s v="NUEVO JERUSALEN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MANSERICHE"/>
    <n v="404"/>
    <s v="DATEM DEL MARAÑON"/>
    <x v="8"/>
    <x v="32"/>
    <s v="I-3"/>
    <n v="6731"/>
    <s v="CHAPIS"/>
    <n v="20"/>
    <n v="20"/>
    <n v="39"/>
    <n v="1"/>
    <n v="2"/>
    <n v="36"/>
    <n v="2"/>
    <n v="0"/>
    <n v="0"/>
    <n v="0"/>
    <n v="0"/>
    <n v="6"/>
    <n v="5"/>
    <n v="7"/>
    <n v="21"/>
    <n v="6"/>
    <m/>
    <m/>
  </r>
  <r>
    <x v="7"/>
    <s v="PASTAZA"/>
    <n v="404"/>
    <s v="DATEM DEL MARAÑON"/>
    <x v="8"/>
    <x v="35"/>
    <s v="I-1"/>
    <n v="6740"/>
    <s v="DOMINGO COCHA - RIMACHI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5"/>
    <s v="CONTAMANA"/>
    <n v="406"/>
    <s v="UCAYALI-CONTAMANA"/>
    <x v="6"/>
    <x v="22"/>
    <s v="I-1"/>
    <n v="6763"/>
    <s v=" I-1 NUEVO OLAY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5"/>
    <s v="SARAYACU"/>
    <n v="406"/>
    <s v="UCAYALI-CONTAMANA"/>
    <x v="6"/>
    <x v="21"/>
    <s v="I-1"/>
    <n v="6764"/>
    <s v="PUESTO DE SALUD I-1 BOLIVAR DE SARAYACU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BARRANCA"/>
    <n v="404"/>
    <s v="DATEM DEL MARAÑON"/>
    <x v="8"/>
    <x v="27"/>
    <s v="I-1"/>
    <n v="6765"/>
    <s v="P.S. I-1 PORVENIR DE BARRANC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SAN JUAN BAUTISTA"/>
    <n v="400"/>
    <s v="SALUD LORETO"/>
    <x v="1"/>
    <x v="4"/>
    <s v="I-2"/>
    <n v="6794"/>
    <s v="LOS DELFINE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MORONA"/>
    <n v="404"/>
    <s v="DATEM DEL MARAÑON"/>
    <x v="8"/>
    <x v="33"/>
    <s v="I-1"/>
    <n v="6826"/>
    <s v="SHOROYA NUEV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SAN JUAN BAUTISTA"/>
    <n v="400"/>
    <s v="SALUD LORETO"/>
    <x v="1"/>
    <x v="4"/>
    <s v="I-1"/>
    <n v="6846"/>
    <s v="VILLA BUEN PASTOR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CAHUAPANAS"/>
    <n v="404"/>
    <s v="DATEM DEL MARAÑON"/>
    <x v="8"/>
    <x v="31"/>
    <s v="I-1"/>
    <n v="6847"/>
    <s v="SAN RAMON DE SINAR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BELEN"/>
    <n v="400"/>
    <s v="SALUD LORETO"/>
    <x v="1"/>
    <x v="3"/>
    <s v="I-1"/>
    <n v="6848"/>
    <s v="LUPUN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URARINAS"/>
    <n v="407"/>
    <s v="LORETO - NAUTA"/>
    <x v="4"/>
    <x v="14"/>
    <s v="I-1"/>
    <n v="6924"/>
    <s v="ANGOR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n v="400"/>
    <s v="SALUD LORETO"/>
    <x v="1"/>
    <x v="1"/>
    <s v="I-1"/>
    <n v="6945"/>
    <s v="NUEVO LIBERTAD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NDIANA"/>
    <n v="400"/>
    <s v="SALUD LORETO"/>
    <x v="2"/>
    <x v="7"/>
    <s v="I-1"/>
    <n v="6946"/>
    <s v="SAN PEDRO DE MANATI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5"/>
    <s v="SARAYACU"/>
    <n v="406"/>
    <s v="UCAYALI-CONTAMANA"/>
    <x v="6"/>
    <x v="21"/>
    <s v="I-1"/>
    <n v="6964"/>
    <s v="PUESTO DE SALUD I-1 PUCAPANG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TENIENTE CESAR LOPEZ ROJAS"/>
    <n v="401"/>
    <s v="YURIMAGUAS"/>
    <x v="7"/>
    <x v="29"/>
    <s v="I-1"/>
    <n v="6992"/>
    <s v="P.S. I-1 NUEVO PAPAPLAY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MORONA"/>
    <n v="404"/>
    <s v="DATEM DEL MARAÑON"/>
    <x v="8"/>
    <x v="33"/>
    <s v="I-1"/>
    <n v="7014"/>
    <s v="YANKUNTICH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5"/>
    <s v="PADRE MARQUEZ"/>
    <n v="406"/>
    <s v="UCAYALI-CONTAMANA"/>
    <x v="6"/>
    <x v="23"/>
    <s v="I-1"/>
    <n v="7035"/>
    <s v="PUESTO DE SALUD I-1 NUEVA GALILE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NAUTA"/>
    <n v="407"/>
    <s v="LORETO - NAUTA"/>
    <x v="4"/>
    <x v="11"/>
    <s v="I-1"/>
    <n v="7041"/>
    <s v="NEW YORK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n v="401"/>
    <s v="YURIMAGUAS"/>
    <x v="7"/>
    <x v="30"/>
    <s v="I-1"/>
    <n v="7131"/>
    <s v="P.S. I-1 DOS DE MAYO DE YURIMAGUA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n v="401"/>
    <s v="YURIMAGUAS"/>
    <x v="7"/>
    <x v="30"/>
    <s v="I-1"/>
    <n v="7132"/>
    <s v="P.S. I-1 VISTA ALEGRE DE YURIMAGUA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n v="400"/>
    <s v="SALUD LORETO"/>
    <x v="1"/>
    <x v="2"/>
    <s v="I-1"/>
    <n v="7220"/>
    <s v="PUNTO ALEGRE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BELEN"/>
    <n v="400"/>
    <s v="SALUD LORETO"/>
    <x v="1"/>
    <x v="3"/>
    <s v="I-1"/>
    <n v="7221"/>
    <s v="CANTA GALL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n v="401"/>
    <s v="YURIMAGUAS"/>
    <x v="7"/>
    <x v="30"/>
    <s v="I-3"/>
    <n v="7325"/>
    <s v="C.S. I-3 LA NATIVIDAD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n v="401"/>
    <s v="YURIMAGUAS"/>
    <x v="7"/>
    <x v="30"/>
    <s v="I-2"/>
    <n v="7326"/>
    <s v="P.S. I-2 INDEPENDENCI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n v="401"/>
    <s v="YURIMAGUAS"/>
    <x v="7"/>
    <x v="30"/>
    <s v="I-1"/>
    <n v="7412"/>
    <s v="P.S. I-1 PUERTO ARTUR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BALSAPUERTO"/>
    <n v="401"/>
    <s v="YURIMAGUAS"/>
    <x v="7"/>
    <x v="24"/>
    <s v="I-1"/>
    <n v="7413"/>
    <s v="P.S. I-1 SOLEDAD DE BALSAPUERTO"/>
    <n v="14"/>
    <n v="21"/>
    <n v="35"/>
    <n v="0"/>
    <n v="0"/>
    <n v="35"/>
    <n v="0"/>
    <n v="0"/>
    <n v="0"/>
    <n v="0"/>
    <n v="0"/>
    <n v="6"/>
    <n v="3"/>
    <n v="3"/>
    <n v="19"/>
    <n v="7"/>
    <m/>
    <m/>
  </r>
  <r>
    <x v="4"/>
    <s v="TROMPETEROS"/>
    <n v="407"/>
    <s v="LORETO - NAUTA"/>
    <x v="4"/>
    <x v="13"/>
    <s v="I-2"/>
    <n v="7448"/>
    <s v="BELEN DE TROMPETERO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n v="401"/>
    <s v="YURIMAGUAS"/>
    <x v="7"/>
    <x v="30"/>
    <s v="I-1"/>
    <n v="7458"/>
    <s v="P.S. I-1 LAS AMAZONA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TROMPETEROS"/>
    <n v="407"/>
    <s v="LORETO - NAUTA"/>
    <x v="4"/>
    <x v="13"/>
    <s v="I-2"/>
    <n v="7459"/>
    <s v="PUCACURO DE TROMPETERO"/>
    <n v="8"/>
    <n v="4"/>
    <n v="11"/>
    <n v="1"/>
    <n v="0"/>
    <n v="11"/>
    <n v="1"/>
    <n v="0"/>
    <n v="0"/>
    <n v="0"/>
    <n v="0"/>
    <n v="2"/>
    <n v="3"/>
    <n v="3"/>
    <n v="4"/>
    <n v="3"/>
    <m/>
    <m/>
  </r>
  <r>
    <x v="6"/>
    <s v="BALSAPUERTO"/>
    <n v="401"/>
    <s v="YURIMAGUAS"/>
    <x v="7"/>
    <x v="24"/>
    <s v="I-1"/>
    <n v="7462"/>
    <s v="P.S. I-1 FRAY MARTIN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n v="401"/>
    <s v="YURIMAGUAS"/>
    <x v="7"/>
    <x v="30"/>
    <s v="I-1"/>
    <n v="9720"/>
    <s v="P.S. I-1 ROCA FUERTE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n v="401"/>
    <s v="YURIMAGUAS"/>
    <x v="7"/>
    <x v="30"/>
    <s v="I-1"/>
    <n v="9721"/>
    <s v="P.S. I-1 SANTA LUCI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BALSAPUERTO"/>
    <n v="401"/>
    <s v="YURIMAGUAS"/>
    <x v="7"/>
    <x v="24"/>
    <s v="I-1"/>
    <n v="9723"/>
    <s v="P.S. I-1 NUEVA ESPERANZA DE BALSAPUERT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BALSAPUERTO"/>
    <n v="401"/>
    <s v="YURIMAGUAS"/>
    <x v="7"/>
    <x v="24"/>
    <s v="I-1"/>
    <n v="9729"/>
    <s v="P.S. I-1  PUCALPILL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BALSAPUERTO"/>
    <n v="401"/>
    <s v="YURIMAGUAS"/>
    <x v="7"/>
    <x v="30"/>
    <s v="I-1"/>
    <n v="10259"/>
    <s v="P.S. I-1 SAN JUAN DE BALSAPUERT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2"/>
    <s v="PEBAS"/>
    <n v="400"/>
    <s v="SALUD LORETO"/>
    <x v="3"/>
    <x v="15"/>
    <s v="I-1"/>
    <n v="10488"/>
    <s v="SAN JOSE DE COCHIQUINA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4"/>
    <n v="10605"/>
    <s v="HOSPITAL REGIONAL FAP DEL ORIENTE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1"/>
    <n v="10719"/>
    <s v="B.A.P.&quot;MARAÑON&quot;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3"/>
    <s v="PUTUMAYO"/>
    <s v="0"/>
    <s v=" "/>
    <x v="0"/>
    <x v="0"/>
    <s v="Sin Categoría"/>
    <n v="10720"/>
    <s v="ENFERMERIA DESTACAMENTO NAVAL EL ALAM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2"/>
    <s v="RAMON CASTILLA"/>
    <s v="0"/>
    <s v=" "/>
    <x v="0"/>
    <x v="0"/>
    <s v="Sin Categoría"/>
    <n v="10721"/>
    <s v="ENFERMERIA DESTACAMENTO NAVAL CHIMBOTE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3"/>
    <s v="TENIENTE MANUEL CLAVERO"/>
    <s v="0"/>
    <s v=" "/>
    <x v="0"/>
    <x v="0"/>
    <s v="Sin Categoría"/>
    <n v="10722"/>
    <s v="ENFERMERIA DESTACAMENTO NAVAL GUEPI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3"/>
    <s v="PUTUMAYO"/>
    <s v="0"/>
    <s v=" "/>
    <x v="0"/>
    <x v="0"/>
    <s v="Sin Categoría"/>
    <n v="10725"/>
    <s v="ENFERMERIA DESTACAMENTO NAVAL EL ESTRECH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I-4"/>
    <n v="10736"/>
    <s v="CLÍNICA NAVAL DE IQUITO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I-1"/>
    <n v="10801"/>
    <s v="ESCUELA OPERACIONES RIVEREÑA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I-2"/>
    <n v="10816"/>
    <s v="SANIDAD DE LA BASE NAVAL DE IQUITO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5"/>
    <s v="CONTAMANA"/>
    <s v="0"/>
    <s v=" "/>
    <x v="0"/>
    <x v="0"/>
    <s v="I-3"/>
    <n v="10843"/>
    <s v="POSTA MEDICA ESSALUD CONTAMAN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3"/>
    <n v="11292"/>
    <s v="CENTRO MEDICO REATEGUI E.I.R.L.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SAN JUAN BAUTISTA"/>
    <s v="0"/>
    <s v=" "/>
    <x v="0"/>
    <x v="0"/>
    <s v="I-3"/>
    <n v="11369"/>
    <s v="POLICLINICO P.N.P. IQUITO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3"/>
    <n v="11379"/>
    <s v="CENTRO MEDICO 18 DE OCTUBRE S.R.L.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SAN JUAN BAUTISTA"/>
    <s v="0"/>
    <s v=" "/>
    <x v="0"/>
    <x v="0"/>
    <s v="I-3"/>
    <n v="11386"/>
    <s v="CAP II SAN JUAN BAUTIST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4"/>
    <x v="36"/>
    <s v="I-3"/>
    <n v="11397"/>
    <s v="CENTRO DE ATENCION PRIMARIA III PUNCHAN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NAUTA"/>
    <s v="0"/>
    <s v=" "/>
    <x v="0"/>
    <x v="0"/>
    <s v="I-3"/>
    <n v="11403"/>
    <s v="CENTRO DE ATENCION PRIMARIA II NAUT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1"/>
    <s v="REQUENA"/>
    <s v="0"/>
    <s v=" "/>
    <x v="0"/>
    <x v="0"/>
    <s v="I-3"/>
    <n v="11405"/>
    <s v="CAP II REQUEN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1"/>
    <x v="36"/>
    <s v="I-3"/>
    <n v="11408"/>
    <s v="CAP III IQUITO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III-1"/>
    <n v="11409"/>
    <s v="HOSPITAL III IQUITOS"/>
    <n v="322"/>
    <n v="306"/>
    <n v="548"/>
    <n v="80"/>
    <n v="23"/>
    <n v="551"/>
    <n v="50"/>
    <n v="2"/>
    <n v="2"/>
    <n v="0"/>
    <n v="4"/>
    <n v="36"/>
    <n v="10"/>
    <n v="41"/>
    <n v="217"/>
    <n v="332"/>
    <m/>
    <m/>
  </r>
  <r>
    <x v="0"/>
    <s v="IQUITOS"/>
    <s v="0"/>
    <s v=" "/>
    <x v="0"/>
    <x v="0"/>
    <s v="I-2"/>
    <n v="11423"/>
    <s v="CENTRO MEDICO DE ATENCION INTEGRAL DEL ADULTO MAYOR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4"/>
    <n v="11424"/>
    <s v="CENTRO DE HEMODIALISIS Y DIAGNOSTICO JESUS DE NAZARET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2"/>
    <s v="RAMON CASTILLA"/>
    <s v="0"/>
    <s v=" "/>
    <x v="4"/>
    <x v="36"/>
    <s v="I-3"/>
    <n v="11556"/>
    <s v="CENTRO DE ATENCION PRIMARIA II CABALLOCOCH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n v="401"/>
    <s v="YURIMAGUAS"/>
    <x v="7"/>
    <x v="30"/>
    <s v="I-1"/>
    <n v="11579"/>
    <s v="P.S. I-1 SANTA ISABEL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2"/>
    <n v="11583"/>
    <s v="CENTRO MEDICO PEDIATRICO SAN MIGUEL E.I.R.L.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Sin Categoría"/>
    <n v="11595"/>
    <s v="SOLUCIONES ODONTOLOGICAS GENERALES - IMAGENE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2"/>
    <n v="11601"/>
    <s v="CONSULTORIO MEDICO OFTALMOLOGIC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Sin Categoría"/>
    <n v="11602"/>
    <s v="OPTICA AMASONA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Sin Categoría"/>
    <n v="11623"/>
    <s v="RENOSALUD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BALSAPUERTO"/>
    <n v="401"/>
    <s v="YURIMAGUAS"/>
    <x v="7"/>
    <x v="24"/>
    <s v="I-1"/>
    <n v="11687"/>
    <s v="P.S. I-1 SAN ANTONIO DE YANAYACU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BALSAPUERTO"/>
    <n v="401"/>
    <s v="YURIMAGUAS"/>
    <x v="7"/>
    <x v="30"/>
    <s v="I-1"/>
    <n v="11689"/>
    <s v="P.S. I-1 PUERTO PORVENIR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PASTAZA"/>
    <n v="404"/>
    <s v="DATEM DEL MARAÑON"/>
    <x v="8"/>
    <x v="35"/>
    <s v="I-1"/>
    <n v="11690"/>
    <s v="TRUENO COCH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MORONA"/>
    <n v="404"/>
    <s v="DATEM DEL MARAÑON"/>
    <x v="8"/>
    <x v="33"/>
    <s v="I-1"/>
    <n v="11691"/>
    <s v="INCA ROC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I-1"/>
    <n v="11737"/>
    <s v="CLINICA SAN JUAN"/>
    <n v="31"/>
    <n v="49"/>
    <n v="77"/>
    <n v="3"/>
    <n v="1"/>
    <n v="74"/>
    <n v="4"/>
    <n v="0"/>
    <n v="1"/>
    <n v="0"/>
    <n v="0"/>
    <n v="0"/>
    <n v="1"/>
    <n v="5"/>
    <n v="42"/>
    <n v="33"/>
    <m/>
    <m/>
  </r>
  <r>
    <x v="0"/>
    <s v="SAN JUAN BAUTISTA"/>
    <s v="0"/>
    <s v=" "/>
    <x v="0"/>
    <x v="0"/>
    <s v="I-2"/>
    <n v="11742"/>
    <s v="SANIDAD AGCL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SAN JUAN BAUTISTA"/>
    <s v="0"/>
    <s v=" "/>
    <x v="0"/>
    <x v="0"/>
    <s v="I-3"/>
    <n v="11777"/>
    <s v="CLINICA SAN JUAN DE DIOS - IQUITO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3"/>
    <n v="12075"/>
    <s v="SARLOR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2"/>
    <n v="12169"/>
    <s v="CLINICA DENTAL URRUNAG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I-1"/>
    <n v="12170"/>
    <s v="SERVICIOS MEDICOS CLINICA SANTA ANITA SRL"/>
    <n v="1"/>
    <n v="1"/>
    <n v="2"/>
    <n v="0"/>
    <n v="0"/>
    <n v="2"/>
    <n v="0"/>
    <n v="0"/>
    <n v="0"/>
    <n v="0"/>
    <n v="0"/>
    <n v="1"/>
    <n v="0"/>
    <n v="0"/>
    <n v="1"/>
    <n v="0"/>
    <m/>
    <m/>
  </r>
  <r>
    <x v="0"/>
    <s v="IQUITOS"/>
    <s v="0"/>
    <s v=" "/>
    <x v="0"/>
    <x v="0"/>
    <s v="Sin Categoría"/>
    <n v="12680"/>
    <s v="LAB DE ANALISIS CLINIC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3"/>
    <n v="12686"/>
    <s v="CENTRO MEDICO IQUITOS E.I.R.L.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2"/>
    <n v="12757"/>
    <s v="CONSULTORIO DE ATENCION MEDICA ESPECIALIDAD PEDIATRI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BELEN"/>
    <s v="0"/>
    <s v=" "/>
    <x v="0"/>
    <x v="0"/>
    <s v="I-2"/>
    <n v="12759"/>
    <s v="CENTRO ODONTOLOGICO INTEGRAL &quot;ODONTOMAX&quot;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BELEN"/>
    <s v="0"/>
    <s v=" "/>
    <x v="0"/>
    <x v="0"/>
    <s v="I-2"/>
    <n v="12775"/>
    <s v="MEDICENTRO  ARCANGEL IQUITOS - 1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I-2"/>
    <n v="12854"/>
    <s v="CLINICA ADVENTISTA ANA STAHL"/>
    <n v="51"/>
    <n v="63"/>
    <n v="108"/>
    <n v="6"/>
    <n v="5"/>
    <n v="107"/>
    <n v="2"/>
    <n v="0"/>
    <n v="0"/>
    <n v="0"/>
    <n v="0"/>
    <n v="0"/>
    <n v="5"/>
    <n v="12"/>
    <n v="38"/>
    <n v="64"/>
    <m/>
    <m/>
  </r>
  <r>
    <x v="0"/>
    <s v="PUNCHANA"/>
    <s v="0"/>
    <s v=" "/>
    <x v="0"/>
    <x v="0"/>
    <s v="I-2"/>
    <n v="12856"/>
    <s v="CENTRO MEDICO DENTAL ODONTOMEDIC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1"/>
    <n v="12859"/>
    <s v="CENTRO MEDICO ASISTENCIAL UNAP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MAZAN"/>
    <n v="400"/>
    <s v="SALUD LORETO"/>
    <x v="2"/>
    <x v="7"/>
    <s v="I-1"/>
    <n v="13005"/>
    <s v="PUINAHUA BAJO NAP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2"/>
    <n v="13517"/>
    <s v="MEDICENTRO ARCANGEL IQUITOS - 2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2"/>
    <n v="13523"/>
    <s v="AMAZON VISION E.I.R.L.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Sin Categoría"/>
    <n v="13536"/>
    <s v="OPTICA ORIENTE E.I.R.L.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2"/>
    <n v="13538"/>
    <s v="CENTRO MEDICO DEL AHORR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SAN JUAN BAUTISTA"/>
    <s v="0"/>
    <s v=" "/>
    <x v="0"/>
    <x v="0"/>
    <s v="I-2"/>
    <n v="13539"/>
    <s v="VASQUEZ MEDIC E.I.R.L.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Sin Categoría"/>
    <n v="13672"/>
    <s v="AMAZON LIFE LABORATORIO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Sin Categoría"/>
    <n v="13858"/>
    <s v="ENFERMERIA MOVIL BAP CLAVERO M.G.P.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Sin Categoría"/>
    <n v="13859"/>
    <s v="ENFERMERIA B.A.P. LORETO M.G.P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Sin Categoría"/>
    <n v="13866"/>
    <s v="ENFERMERIA MOVIL BAP STIGLICH M.G.P.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I-1"/>
    <n v="13868"/>
    <s v="ENFERMERIA DEL BATALLON DE INFANTERIA DE MARINA DE SELVA N°1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NAUTA"/>
    <s v="0"/>
    <s v=" "/>
    <x v="0"/>
    <x v="0"/>
    <s v="Sin Categoría"/>
    <n v="13869"/>
    <s v="ENFERMERIA PUESTO CONTROL MOVIL-01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3"/>
    <s v="PUTUMAYO"/>
    <s v="0"/>
    <s v=" "/>
    <x v="0"/>
    <x v="0"/>
    <s v="I-2"/>
    <n v="13881"/>
    <s v="ESTACION NAVAL ESTRECH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Sin Categoría"/>
    <n v="14006"/>
    <s v="B.A.P. CORRIENTE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Sin Categoría"/>
    <n v="14007"/>
    <s v="B.A.P. AMAZONA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Sin Categoría"/>
    <n v="14008"/>
    <s v="B.A.P. UCAYALI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Sin Categoría"/>
    <n v="14019"/>
    <s v="B.A.P. PASTAZ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Sin Categoría"/>
    <n v="14020"/>
    <s v="B.A.P. MORONA - YAGUA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2"/>
    <s v="RAMON CASTILLA"/>
    <s v="0"/>
    <s v=" "/>
    <x v="0"/>
    <x v="0"/>
    <s v="Sin Categoría"/>
    <n v="14033"/>
    <s v="JEABF-401 SANTA ROS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3"/>
    <s v="PUTUMAYO"/>
    <s v="0"/>
    <s v=" "/>
    <x v="0"/>
    <x v="0"/>
    <s v="Sin Categoría"/>
    <n v="14034"/>
    <s v="JFMF-01 EL ESTRECH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Sin Categoría"/>
    <n v="14073"/>
    <s v="CLINICA ESPECIALIZADA SANTA LUCIA SAC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n v="400"/>
    <s v="SALUD LORETO"/>
    <x v="0"/>
    <x v="0"/>
    <s v="Sin Categoría"/>
    <n v="14090"/>
    <s v="LABORATORIO DE SALUD PUBLIC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TROMPETEROS"/>
    <s v="0"/>
    <s v=" "/>
    <x v="0"/>
    <x v="0"/>
    <s v="I-3"/>
    <n v="14219"/>
    <s v="UNIDAD MEDICA PERCY ROZA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TROMPETEROS"/>
    <s v="0"/>
    <s v=" "/>
    <x v="0"/>
    <x v="0"/>
    <s v="I-2"/>
    <n v="14220"/>
    <s v="UNIDAD MEDICA PAVAYACU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URARINAS"/>
    <s v="0"/>
    <s v=" "/>
    <x v="0"/>
    <x v="0"/>
    <s v="I-1"/>
    <n v="14221"/>
    <s v="UNIDAD MEDICA CHAMBIR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URARINAS"/>
    <s v="0"/>
    <s v=" "/>
    <x v="0"/>
    <x v="0"/>
    <s v="I-1"/>
    <n v="14223"/>
    <s v="UNIDAD MEDICA YANAYACU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ANDOAS"/>
    <s v="0"/>
    <s v=" "/>
    <x v="0"/>
    <x v="0"/>
    <s v="I-3"/>
    <n v="14225"/>
    <s v="UNIDAD MEDICA DE ANDOA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TROMPETEROS"/>
    <s v="0"/>
    <s v=" "/>
    <x v="0"/>
    <x v="0"/>
    <s v="I-2"/>
    <n v="14226"/>
    <s v="UNIDAD MEDICA DE HUAYURI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TROMPETEROS"/>
    <s v="0"/>
    <s v=" "/>
    <x v="0"/>
    <x v="0"/>
    <s v="I-2"/>
    <n v="14227"/>
    <s v="UNIDAD MEDICA DE SHIVIYACU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TROMPETEROS"/>
    <s v="0"/>
    <s v=" "/>
    <x v="0"/>
    <x v="0"/>
    <s v="I-2"/>
    <n v="14228"/>
    <s v="UNIDAD MEDICA DE JUBARITO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TROMPETEROS"/>
    <s v="0"/>
    <s v=" "/>
    <x v="0"/>
    <x v="0"/>
    <s v="I-2"/>
    <n v="14229"/>
    <s v="UNIDAD MEDICA DORISS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TROMPETEROS"/>
    <s v="0"/>
    <s v=" "/>
    <x v="0"/>
    <x v="0"/>
    <s v="I-1"/>
    <n v="14230"/>
    <s v="UNIDAD MEDICA DE TENIENTE LOPEZ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TIGRE"/>
    <s v="0"/>
    <s v=" "/>
    <x v="0"/>
    <x v="0"/>
    <s v="I-1"/>
    <n v="14231"/>
    <s v="UNIDAD MEDICA DE FORESTAL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TIGRE"/>
    <s v="0"/>
    <s v=" "/>
    <x v="0"/>
    <x v="0"/>
    <s v="I-2"/>
    <n v="14232"/>
    <s v="UNIDAD MEDICA DE SAN JACINT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5"/>
    <s v="PAMPA HERMOSA"/>
    <n v="406"/>
    <s v="UCAYALI-CONTAMANA"/>
    <x v="6"/>
    <x v="22"/>
    <s v="I-1"/>
    <n v="14253"/>
    <s v="SANGAMAYO - ALTO PAUYA"/>
    <n v="2"/>
    <n v="3"/>
    <n v="5"/>
    <n v="0"/>
    <n v="0"/>
    <n v="5"/>
    <n v="0"/>
    <n v="0"/>
    <n v="0"/>
    <n v="0"/>
    <n v="0"/>
    <n v="0"/>
    <n v="0"/>
    <n v="0"/>
    <n v="4"/>
    <n v="1"/>
    <m/>
    <m/>
  </r>
  <r>
    <x v="0"/>
    <s v="IQUITOS"/>
    <s v="0"/>
    <s v=" "/>
    <x v="0"/>
    <x v="0"/>
    <s v="Sin Categoría"/>
    <n v="14272"/>
    <s v="SELVASALUD RIO AMAZONAS S.R.L.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2"/>
    <n v="14315"/>
    <s v="CLINICA DENTAL ORTODENTAL E.I.R.L.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I-2"/>
    <n v="14320"/>
    <s v="CLINICA YANAMON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NAPO"/>
    <n v="400"/>
    <s v="SALUD LORETO"/>
    <x v="2"/>
    <x v="8"/>
    <s v="I-1"/>
    <n v="14370"/>
    <s v="P-S I.1 NUEVA VIDA DEL NAP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3"/>
    <n v="14374"/>
    <s v="TRAMAZON DOCTOR 24H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1"/>
    <s v="REQUENA"/>
    <s v="0"/>
    <s v=" "/>
    <x v="0"/>
    <x v="0"/>
    <s v="I-2"/>
    <n v="14386"/>
    <s v="CENTRO MEDICO PADRE NICOLAS GINER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Sin Categoría"/>
    <n v="14532"/>
    <s v="ATENCION MEDICA DOMICILIARI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URARINAS"/>
    <s v="0"/>
    <s v=" "/>
    <x v="0"/>
    <x v="0"/>
    <s v="I-2"/>
    <n v="14557"/>
    <s v="CLINICA TUCUNARE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TIGRE"/>
    <n v="407"/>
    <s v="LORETO - NAUTA"/>
    <x v="4"/>
    <x v="12"/>
    <s v="I-1"/>
    <n v="14717"/>
    <s v="SAN JUAN DE PAVAYACU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s v="0"/>
    <s v=" "/>
    <x v="0"/>
    <x v="0"/>
    <s v="Sin Categoría"/>
    <n v="14927"/>
    <s v="CENTRO MEDICO ARCANGEL YURIMAGUAS 1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I-3"/>
    <n v="15091"/>
    <s v="CENTRO MEDICO INFANTIL &quot;NIÑOS FELICES&quot; E.I.R.L.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2"/>
    <n v="15103"/>
    <s v="CENTRO DE REHABILITACION DENTAL ESPECIALIZADO S.A.C.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PASTAZA"/>
    <n v="404"/>
    <s v="DATEM DEL MARAÑON"/>
    <x v="8"/>
    <x v="35"/>
    <s v="I-1"/>
    <n v="15140"/>
    <s v="BARRANQUILLO - CHAPURI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TROMPETEROS"/>
    <n v="407"/>
    <s v="LORETO - NAUTA"/>
    <x v="4"/>
    <x v="13"/>
    <s v="I-1"/>
    <n v="15291"/>
    <s v="NUEVO PORVENIR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NAUTA"/>
    <n v="407"/>
    <s v="LORETO - NAUTA"/>
    <x v="4"/>
    <x v="11"/>
    <s v="I-1"/>
    <n v="15306"/>
    <s v="CANAAN DEL CHIRIYACU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n v="401"/>
    <s v="YURIMAGUAS"/>
    <x v="7"/>
    <x v="30"/>
    <s v="I-1"/>
    <n v="15311"/>
    <s v="P.S. I-1 SAN ROQUE DE YURIMAGUA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BELEN"/>
    <s v="0"/>
    <s v=" "/>
    <x v="0"/>
    <x v="0"/>
    <s v="Sin Categoría"/>
    <n v="15315"/>
    <s v="CENTRO MEDICO DEL AHORRO II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I-2"/>
    <n v="15329"/>
    <s v="PUESTO DE SALUD SIMA-IQUITO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Sin Categoría"/>
    <n v="15623"/>
    <s v="CONSULTORIO MEDICO ARIC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SANTA CRUZ"/>
    <n v="401"/>
    <s v="YURIMAGUAS"/>
    <x v="7"/>
    <x v="28"/>
    <s v="I-2"/>
    <n v="15657"/>
    <s v="P.S. I-2 PROGRESO DE SANTA CRUZ"/>
    <n v="15"/>
    <n v="8"/>
    <n v="23"/>
    <n v="0"/>
    <n v="0"/>
    <n v="22"/>
    <n v="0"/>
    <n v="0"/>
    <n v="1"/>
    <n v="0"/>
    <n v="0"/>
    <n v="4"/>
    <n v="4"/>
    <n v="5"/>
    <n v="12"/>
    <n v="2"/>
    <m/>
    <m/>
  </r>
  <r>
    <x v="0"/>
    <s v="PUNCHANA"/>
    <s v="0"/>
    <s v=" "/>
    <x v="0"/>
    <x v="0"/>
    <s v="Sin Categoría"/>
    <n v="15727"/>
    <s v="OPTICA CUBAS Y CONSULTORIO DE SALUD VISUAL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Sin Categoría"/>
    <n v="15729"/>
    <s v="OPTICA CUBAS Y CONSULTORIO DE SALUD VISUAL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Sin Categoría"/>
    <n v="15809"/>
    <s v="DISTRIBUIDORA Y MULTISERVICIOS ROMERO E.I.R.L.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Sin Categoría"/>
    <n v="15852"/>
    <s v="OPTICA VALERIA E.I.R.L.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SANTA CRUZ"/>
    <n v="401"/>
    <s v="YURIMAGUAS"/>
    <x v="7"/>
    <x v="28"/>
    <s v="I-1"/>
    <n v="15854"/>
    <s v="P.S. I-1 NUEVO TRIUNF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I-3"/>
    <n v="15880"/>
    <s v="CENTRO MEDICO BIO CENTER MEDIC SAC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Sin Categoría"/>
    <n v="15990"/>
    <s v="CENTRO MEDICO ESPECIALIZADO &quot;LA INMACULADA&quot;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LAGUNAS"/>
    <n v="401"/>
    <s v="YURIMAGUAS"/>
    <x v="7"/>
    <x v="26"/>
    <s v="I-1"/>
    <n v="16641"/>
    <s v="P.S. I-1 NUEVO ARICA DE LAGUNA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LAGUNAS"/>
    <n v="401"/>
    <s v="YURIMAGUAS"/>
    <x v="7"/>
    <x v="26"/>
    <s v="I-1"/>
    <n v="16651"/>
    <s v="P.S. I-1 SEIS DE JULI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JEBEROS"/>
    <n v="401"/>
    <s v="YURIMAGUAS"/>
    <x v="7"/>
    <x v="25"/>
    <s v="I-1"/>
    <n v="16653"/>
    <s v="P.S. I-1 MONTE CRIST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Sin Categoría"/>
    <n v="16800"/>
    <s v="CONSULTORIO MEDICO OBSTETRICO &quot;MARIA FE&quot;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n v="401"/>
    <s v="YURIMAGUAS"/>
    <x v="7"/>
    <x v="30"/>
    <s v="I-1"/>
    <n v="16827"/>
    <s v="P.S. I-1 SAN JUAN DE ZAPOTE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SAN JUAN BAUTISTA"/>
    <n v="400"/>
    <s v="SALUD LORETO"/>
    <x v="1"/>
    <x v="4"/>
    <s v="I-1"/>
    <n v="17213"/>
    <s v="PEÑA NEGR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Sin Categoría"/>
    <n v="17316"/>
    <s v="OPTICA VISION OPTIMA S.A.C.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SAN JUAN BAUTISTA"/>
    <s v="0"/>
    <s v=" "/>
    <x v="0"/>
    <x v="0"/>
    <s v="I-3"/>
    <n v="17317"/>
    <s v="POLICLINICO ASOCIACION BENEFICA PRISM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5"/>
    <s v="INAHUAYA"/>
    <n v="406"/>
    <s v="UCAYALI-CONTAMANA"/>
    <x v="6"/>
    <x v="22"/>
    <s v="I-1"/>
    <n v="17455"/>
    <s v=" I.1 JOSE OLAYA DE INAHUAY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Sin Categoría"/>
    <n v="17558"/>
    <s v="CENTRO ORTODONCICO ESPECIALIZADO - MEGADENT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BALSAPUERTO"/>
    <n v="401"/>
    <s v="YURIMAGUAS"/>
    <x v="7"/>
    <x v="24"/>
    <s v="I-1"/>
    <n v="17569"/>
    <s v="P.S. I-1 LIBERTAD DE BALSAPUERT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n v="401"/>
    <s v="YURIMAGUAS"/>
    <x v="7"/>
    <x v="30"/>
    <s v="I-1"/>
    <n v="17570"/>
    <s v="P.S. I-1 INDEPENDENCIA DEL SHANUSI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BALSAPUERTO"/>
    <n v="401"/>
    <s v="YURIMAGUAS"/>
    <x v="7"/>
    <x v="24"/>
    <s v="I-1"/>
    <n v="17571"/>
    <s v="P.S. I-1 ANTIOQUIA DE BALSAPUERT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BALSAPUERTO"/>
    <n v="401"/>
    <s v="YURIMAGUAS"/>
    <x v="7"/>
    <x v="24"/>
    <s v="I-1"/>
    <n v="17572"/>
    <s v="P.S. I-1 SAN MIGUEL DE YANAYACU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SANTA CRUZ"/>
    <n v="401"/>
    <s v="YURIMAGUAS"/>
    <x v="7"/>
    <x v="28"/>
    <s v="I-1"/>
    <n v="17685"/>
    <s v="P.S. I-1 HUATAPI DEL RIO HUALLAG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BELEN"/>
    <s v="0"/>
    <s v=" "/>
    <x v="0"/>
    <x v="0"/>
    <s v="Sin Categoría"/>
    <n v="17979"/>
    <s v="ECOGRAFIAS DR. BECERR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Sin Categoría"/>
    <n v="18051"/>
    <s v="CENTRO DE VACUNACION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Sin Categoría"/>
    <n v="18054"/>
    <s v="CENTRO DE VACUNACION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Sin Categoría"/>
    <n v="18117"/>
    <s v="AMAZON PEDIATRICIS CENTER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TROMPETEROS"/>
    <n v="407"/>
    <s v="LORETO - NAUTA"/>
    <x v="4"/>
    <x v="13"/>
    <s v="I-1"/>
    <n v="18148"/>
    <s v="SANTA ISABEL DE COPAL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3"/>
    <n v="18246"/>
    <s v="BENEDICTO XVI SERVICIOS MÉDICOS IQUITOS E.I.RL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3"/>
    <n v="18344"/>
    <s v="CARDIORED SAC.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TIGRE"/>
    <n v="407"/>
    <s v="LORETO - NAUTA"/>
    <x v="4"/>
    <x v="12"/>
    <s v="I-1"/>
    <n v="18573"/>
    <s v="VISTA ALEGRE DE EL ALTO TIGRE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Sin Categoría"/>
    <n v="18577"/>
    <s v="CONSULTORIO MEDICO GINECO-OBSTETRICO JULIO GALO GASTELU AREVAL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TROMPETEROS"/>
    <n v="407"/>
    <s v="LORETO - NAUTA"/>
    <x v="4"/>
    <x v="13"/>
    <s v="I-1"/>
    <n v="18666"/>
    <s v="BOCA DEL COPAL DEL RIO CORRIENTE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Sin Categoría"/>
    <n v="18713"/>
    <s v="CENTRO MEDICO DIVINO NIÑO S.R.L.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Sin Categoría"/>
    <n v="18732"/>
    <s v="SALUD GIANVA SAC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TROMPETEROS"/>
    <n v="407"/>
    <s v="LORETO - NAUTA"/>
    <x v="4"/>
    <x v="13"/>
    <s v="I-1"/>
    <n v="18739"/>
    <s v="NUEVO SAN MARTIN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TROMPETEROS"/>
    <n v="407"/>
    <s v="LORETO - NAUTA"/>
    <x v="4"/>
    <x v="13"/>
    <s v="I-1"/>
    <n v="18740"/>
    <s v="VALENCI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TROMPETEROS"/>
    <n v="407"/>
    <s v="LORETO - NAUTA"/>
    <x v="4"/>
    <x v="13"/>
    <s v="I-1"/>
    <n v="18741"/>
    <s v="JOSE OLAYA DEL RIO CORRIENTE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BELEN"/>
    <s v="0"/>
    <s v=" "/>
    <x v="0"/>
    <x v="0"/>
    <s v="I-2"/>
    <n v="18832"/>
    <s v="CENTRO MEDICO DEL ESTABLECIMIENTO PENITENCIARIO IQUITO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Sin Categoría"/>
    <n v="19042"/>
    <s v="OPTICA CREDILENTES E.I.R.L.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2"/>
    <n v="19076"/>
    <s v="DENTAL KIDS E.I.R.L.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2"/>
    <n v="19210"/>
    <s v="CENTRO ODONTOLOGICO INTEGRAL DENTILIFE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3"/>
    <n v="19316"/>
    <s v="POLICLINICO DE LA CRUZ S.A.C.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Sin Categoría"/>
    <n v="19433"/>
    <s v="LABORATORIO CLINICO DAVIL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Sin Categoría"/>
    <n v="19494"/>
    <s v="LABORATORIOS ANALISIS CLINICOS RICCI DYG E.I.R.L.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Sin Categoría"/>
    <n v="19513"/>
    <s v="POLICLINICO RICARDO PALM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Sin Categoría"/>
    <n v="19654"/>
    <s v="ART DENTAL EIRL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Sin Categoría"/>
    <n v="19655"/>
    <s v="I-3 ART DENTAL EIRL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Sin Categoría"/>
    <n v="19692"/>
    <s v="HEALTHY LIFE CENTER E.I.R.L.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Sin Categoría"/>
    <n v="19809"/>
    <s v="NEDLAB E.I.R.L.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Sin Categoría"/>
    <n v="19810"/>
    <s v="NEDLAB E.I.R.L.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SAN JUAN BAUTISTA"/>
    <s v="0"/>
    <s v=" "/>
    <x v="0"/>
    <x v="0"/>
    <s v="Sin Categoría"/>
    <n v="19874"/>
    <s v="DOCTOR CAR MEDIC E.I.R.L.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BELEN"/>
    <s v="0"/>
    <s v=" "/>
    <x v="0"/>
    <x v="0"/>
    <s v="Sin Categoría"/>
    <n v="20114"/>
    <s v="SERVICIOS MEDICOS &quot;HASAMEDIC&quot;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s v="0"/>
    <s v=" "/>
    <x v="4"/>
    <x v="36"/>
    <s v="II-1"/>
    <n v="20274"/>
    <s v="ESSALUD - HOSPITAL I YURIMAGUAS"/>
    <n v="42"/>
    <n v="24"/>
    <n v="65"/>
    <n v="1"/>
    <n v="5"/>
    <n v="61"/>
    <n v="0"/>
    <n v="0"/>
    <n v="0"/>
    <n v="0"/>
    <n v="0"/>
    <n v="9"/>
    <n v="2"/>
    <n v="3"/>
    <n v="23"/>
    <n v="31"/>
    <m/>
    <m/>
  </r>
  <r>
    <x v="6"/>
    <s v="YURIMAGUAS"/>
    <s v="0"/>
    <s v=" "/>
    <x v="0"/>
    <x v="0"/>
    <s v="Sin Categoría"/>
    <n v="20369"/>
    <s v="MEDICENTER YURIMAGUAS SAC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Sin Categoría"/>
    <n v="20475"/>
    <s v="CENTRO MÉDICO &quot;JESUCRISTO SANADOR&quot;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4"/>
    <n v="20543"/>
    <s v="IPRESS MILITAR DIVISIONARIO &quot;SANTA ROSA&quot; IQUITO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9"/>
    <x v="0"/>
    <s v="Sin Categoría"/>
    <n v="20633"/>
    <s v="SERSALUD AMAZONIA E.I.R.L.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Sin Categoría"/>
    <n v="20716"/>
    <s v="POLICLINICO ARCANGEL IQUITOS 1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Sin Categoría"/>
    <n v="20717"/>
    <s v="CONSULTORIO TRAUMATOLOGIC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BELEN"/>
    <s v="0"/>
    <s v=" "/>
    <x v="0"/>
    <x v="0"/>
    <s v="Sin Categoría"/>
    <n v="20821"/>
    <s v="A&amp;E DENTAL SALUD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NAUTA"/>
    <s v="0"/>
    <s v=" "/>
    <x v="0"/>
    <x v="0"/>
    <s v="Sin Categoría"/>
    <n v="20830"/>
    <s v="CENTRO MEDICO ARCANGEL NAUTA 1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Sin Categoría"/>
    <n v="20912"/>
    <s v="SERVICIOS ODONTOLOGICOS BARDALES S.R.L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3"/>
    <s v="PUTUMAYO"/>
    <s v="0"/>
    <s v=" "/>
    <x v="4"/>
    <x v="36"/>
    <s v="I-2"/>
    <n v="21032"/>
    <s v="CAP I SAN ANTONIO DEL ESTRECH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3"/>
    <n v="21081"/>
    <s v="HAPPY DENT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Sin Categoría"/>
    <n v="21142"/>
    <s v="LUZ DIVIN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n v="400"/>
    <s v="SALUD LORETO"/>
    <x v="0"/>
    <x v="0"/>
    <s v="Sin Categoría"/>
    <n v="21146"/>
    <s v="SAMU DIRESA LORETO.-CPCED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3"/>
    <s v="PUTUMAYO"/>
    <s v="0"/>
    <s v=" "/>
    <x v="0"/>
    <x v="0"/>
    <s v="Sin Categoría"/>
    <n v="21196"/>
    <s v="CENTRO DE ATENCIÓN PRIMARIA I SAN ANTONIO DEL ESTRECHO-ESSALUD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SAN JUAN BAUTISTA"/>
    <s v="0"/>
    <s v=" "/>
    <x v="0"/>
    <x v="0"/>
    <s v="I-2"/>
    <n v="21198"/>
    <s v="CENTRO MEDICO DE MEDICINA INTEGRATIVA ARANVEN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s v="0"/>
    <s v=" "/>
    <x v="0"/>
    <x v="0"/>
    <s v="Sin Categoría"/>
    <n v="21238"/>
    <s v="CLINICA DENTAL BARRUTI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s v="0"/>
    <s v=" "/>
    <x v="0"/>
    <x v="0"/>
    <s v="Sin Categoría"/>
    <n v="21244"/>
    <s v="CLINICA VIRGEN DE LAS NIEVESS.R.L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3"/>
    <s v="PUTUMAYO"/>
    <s v="0"/>
    <s v=" "/>
    <x v="0"/>
    <x v="0"/>
    <s v="Sin Categoría"/>
    <n v="21266"/>
    <s v="ESTACIÓN NAVAL EL ESTRECH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n v="400"/>
    <s v="SALUD LORETO"/>
    <x v="1"/>
    <x v="1"/>
    <s v="I-1"/>
    <n v="21334"/>
    <s v="SANTA RITA DE NANAY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2"/>
    <s v="SAN PABLO"/>
    <n v="400"/>
    <s v="SALUD LORETO"/>
    <x v="3"/>
    <x v="17"/>
    <s v="I-1"/>
    <n v="21348"/>
    <s v="SAN FELIPE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2"/>
    <s v="SAN PABLO"/>
    <n v="400"/>
    <s v="SALUD LORETO"/>
    <x v="3"/>
    <x v="17"/>
    <s v="I-1"/>
    <n v="21349"/>
    <s v="SAN ISIDR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s v="0"/>
    <s v=" "/>
    <x v="0"/>
    <x v="0"/>
    <s v="Sin Categoría"/>
    <n v="21408"/>
    <s v="CENTRO MEDICO ARCANGEL YURIMAGUAS 1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URARINAS"/>
    <n v="407"/>
    <s v="LORETO - NAUTA"/>
    <x v="4"/>
    <x v="14"/>
    <s v="I-2"/>
    <n v="21486"/>
    <s v="TUCUNARE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BELEN"/>
    <s v="0"/>
    <s v=" "/>
    <x v="0"/>
    <x v="0"/>
    <s v="Sin Categoría"/>
    <n v="21640"/>
    <s v="DIVINO NIÑO JESU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BELEN"/>
    <s v="0"/>
    <s v=" "/>
    <x v="0"/>
    <x v="0"/>
    <s v="Sin Categoría"/>
    <n v="21641"/>
    <s v="CENTRO ESPECIALIZADO DE IMÁGENES MEDICAS EIRL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s v="0"/>
    <s v=" "/>
    <x v="0"/>
    <x v="0"/>
    <s v="I-2"/>
    <n v="21827"/>
    <s v="CLINICA ODONTOLOGICA ODONTORAY E.I.R.L.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4"/>
    <n v="23301"/>
    <s v="ASOCIACIÓN CIVIL SELVA AMAZÓNIC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3"/>
    <n v="23326"/>
    <s v="CENTRO ODONTOLOGICO DELGADO NORIEGA S.R.L.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1"/>
    <n v="23349"/>
    <s v="Rb DENT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3"/>
    <n v="23356"/>
    <s v="CENTRO DE ENSEÃ¿ANZA ODONTOLOGICA ESPECIALIZADA GENIUS SOCIEDAD ANONIMA CERRADA - CEOE S.A.C.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Sin Categoría"/>
    <n v="23601"/>
    <s v="CEINSAA LAB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3"/>
    <n v="23792"/>
    <s v="clinica odonto stetic E.I.R.L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1"/>
    <n v="23934"/>
    <s v="DENTIX  S.A.C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2"/>
    <n v="23938"/>
    <s v="NeuroLab &amp; Consultorio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3"/>
    <n v="23973"/>
    <s v="ORAL HEALTH STORE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I-2"/>
    <n v="23984"/>
    <s v="CONSULTORIO MEDICO VIRGEN DE GUADALUPE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SAN JUAN BAUTISTA"/>
    <s v="0"/>
    <s v=" "/>
    <x v="0"/>
    <x v="0"/>
    <s v="II-E"/>
    <n v="24041"/>
    <s v="CLÍNICA ESPECIALIZADA EMANUEL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2"/>
    <s v="PEBAS"/>
    <n v="400"/>
    <s v="SALUD LORETO"/>
    <x v="3"/>
    <x v="15"/>
    <s v="I-1"/>
    <n v="24047"/>
    <s v="BUEN JESUS DE PAZ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Sin Categoría"/>
    <n v="24105"/>
    <s v="GOLBERT ISERN B.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FERNANDO LORES"/>
    <n v="400"/>
    <s v="SALUD LORETO"/>
    <x v="2"/>
    <x v="5"/>
    <s v="I-1"/>
    <n v="24407"/>
    <s v="CONSTANCI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MORONA"/>
    <n v="404"/>
    <s v="DATEM DEL MARAÑON"/>
    <x v="8"/>
    <x v="33"/>
    <s v="I-1"/>
    <n v="24414"/>
    <s v="P.S. NUEVO PROGRES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3"/>
    <n v="24415"/>
    <s v="CERDENT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Sin Categoría"/>
    <n v="24421"/>
    <s v="FDA BIOSERVICES SAC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3"/>
    <n v="24599"/>
    <s v="CENTRO MEDICO DOCTOR CAR MEDIC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Sin Categoría"/>
    <n v="24648"/>
    <s v="SALUD GAINVA SAC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1"/>
    <n v="24690"/>
    <s v="MAGIC DENT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Sin Categoría"/>
    <n v="24737"/>
    <s v="Laboratorio &quot;Bolognesi&quot;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3"/>
    <n v="25003"/>
    <s v="RAMSA SALUD S.A.C.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PARINARI"/>
    <n v="407"/>
    <s v="LORETO - NAUTA"/>
    <x v="4"/>
    <x v="11"/>
    <s v="I-1"/>
    <n v="25007"/>
    <s v="ROCA FUERTE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1"/>
    <n v="25064"/>
    <s v="AMAZON DENTAL CARE S.A.C.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2"/>
    <n v="25074"/>
    <s v="CONSULTORIO MEDICO FARMA R.V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MANSERICHE"/>
    <n v="404"/>
    <s v="DATEM DEL MARAÑON"/>
    <x v="8"/>
    <x v="32"/>
    <s v="I-2"/>
    <n v="25127"/>
    <s v="PUESTO DE SALUD I-2 SANTA ROSA DE SARAMIRIZ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1"/>
    <n v="25189"/>
    <s v="CONSULTORIO DENTAL PRIVAD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TROMPETEROS"/>
    <s v="0"/>
    <s v=" "/>
    <x v="0"/>
    <x v="0"/>
    <s v="I-1"/>
    <n v="25222"/>
    <s v="P.S. TENIENTE LOPEZ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3"/>
    <s v="TENIENTE MANUEL CLAVERO"/>
    <s v="0"/>
    <s v=" "/>
    <x v="0"/>
    <x v="0"/>
    <s v="I-2"/>
    <n v="25227"/>
    <s v="P.S. GUEPPI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2"/>
    <n v="25228"/>
    <s v="ENFERMERIA DE LA COMPAÑIA DE SANIDAD Y VETERINARIA N° 115- VARGAS GUERR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NAPO"/>
    <s v="0"/>
    <s v=" "/>
    <x v="0"/>
    <x v="0"/>
    <s v="I-2"/>
    <n v="25235"/>
    <s v="BATALLÓN DE SELVA &quot;CORONEL PORTILLO  &quot; N° 29- CURARAY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2"/>
    <s v="YAVARI"/>
    <s v="0"/>
    <s v=" "/>
    <x v="0"/>
    <x v="0"/>
    <s v="I-1"/>
    <n v="25239"/>
    <s v="BATALLÓN DE SELVA &quot;CABO VICTOR PANTOJA  &quot; N° 515-SANTA TERES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BARRANCA"/>
    <s v="0"/>
    <s v=" "/>
    <x v="0"/>
    <x v="0"/>
    <s v="I-1"/>
    <n v="25243"/>
    <s v="BATALLÓN DE SELVA &quot;CORONEL ALFONZO UGARTE VERNAL  &quot; N° 47- NUEVA BARRANC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3"/>
    <s v="TENIENTE MANUEL CLAVERO"/>
    <s v="0"/>
    <s v=" "/>
    <x v="0"/>
    <x v="0"/>
    <s v="I-2"/>
    <n v="25256"/>
    <s v="P.S. ANGUSILL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SAN JUAN BAUTISTA"/>
    <s v="0"/>
    <s v=" "/>
    <x v="0"/>
    <x v="0"/>
    <s v="I-2"/>
    <n v="25268"/>
    <s v="CEC. &quot;W.ARRASCUE S. &quot; N° 125-OTORONG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2"/>
    <s v="RAMON CASTILLA"/>
    <s v="0"/>
    <s v=" "/>
    <x v="0"/>
    <x v="0"/>
    <s v="I-2"/>
    <n v="25271"/>
    <s v="BATALLÓN DE SELVA &quot;LA PEDRERA  &quot; N° 49- CABALLO COCH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2"/>
    <s v="YAVARI"/>
    <s v="0"/>
    <s v=" "/>
    <x v="0"/>
    <x v="0"/>
    <s v="I-1"/>
    <n v="25276"/>
    <s v="BATALLÓN DE SELVA &quot;SOLDADO REYNALDO BARTRA DIAZ &quot; N° 525- NUEVA JERUSALEN DEL ERENE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I-1"/>
    <n v="25278"/>
    <s v="OCMIN DENTAL CENTER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1"/>
    <n v="25295"/>
    <s v="CONSULTORIO ODONTOLOGÍCO  DENTALG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3"/>
    <n v="25306"/>
    <s v="AMAZON'S PEDIATRY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2"/>
    <s v="PEBAS"/>
    <s v="0"/>
    <s v=" "/>
    <x v="0"/>
    <x v="0"/>
    <s v="I-2"/>
    <n v="25332"/>
    <s v="BATALLÓN DE SELVA &quot;TARAPACA  &quot; N° 17- PIJUAYAL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JEBEROS"/>
    <n v="401"/>
    <s v="YURIMAGUAS"/>
    <x v="7"/>
    <x v="25"/>
    <s v="I-1"/>
    <n v="25338"/>
    <s v="P.S. I-1 VISTA ALEGRE DE JEBERO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TENIENTE CESAR LOPEZ ROJAS"/>
    <n v="401"/>
    <s v="YURIMAGUAS"/>
    <x v="7"/>
    <x v="29"/>
    <s v="I-1"/>
    <n v="25340"/>
    <s v="P.S. I-1 SAN MIGUEL DE TENIENTE CESAR LOPEZ ROJA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JEBEROS"/>
    <n v="401"/>
    <s v="YURIMAGUAS"/>
    <x v="7"/>
    <x v="25"/>
    <s v="I-1"/>
    <n v="25343"/>
    <s v="P.S. I-1 BETHEL 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LAGUNAS"/>
    <n v="401"/>
    <s v="YURIMAGUAS"/>
    <x v="7"/>
    <x v="26"/>
    <s v="I-1"/>
    <n v="25346"/>
    <s v="P.S. I -1 NUEVA UNION DE LAGUNA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I-2"/>
    <n v="25370"/>
    <s v="TROPICAL EMPRESA SAC &quot;28 DE JULIO&quot;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n v="401"/>
    <s v="YURIMAGUAS"/>
    <x v="7"/>
    <x v="30"/>
    <s v="I-1"/>
    <n v="25393"/>
    <s v="P.S. I-1 LUZ DEL ORIENTE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I-2"/>
    <n v="25395"/>
    <s v="CLÍNICA DENTAL ODONTOMEDIC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TORRES CAUSANA"/>
    <s v="0"/>
    <s v=" "/>
    <x v="0"/>
    <x v="0"/>
    <s v="I-2"/>
    <n v="25397"/>
    <s v="BATALLÓN DE SELVA &quot;TACNA &quot; N° 27- CABO PANTOJ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3"/>
    <s v="PUTUMAYO"/>
    <s v="0"/>
    <s v=" "/>
    <x v="0"/>
    <x v="0"/>
    <s v="I-2"/>
    <n v="25398"/>
    <s v="BATALLÓN DE SELVA &quot;GLORIOSO AYACUCHO  &quot; N° 3- EL ESTRECH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2"/>
    <s v="YAVARI"/>
    <s v="0"/>
    <s v=" "/>
    <x v="0"/>
    <x v="0"/>
    <s v="I-2"/>
    <n v="25399"/>
    <s v="BATALLÓN DE SELVA &quot;TTE CRL DOMINGO PIZARRO DIOSES  &quot; N° 535-MARIO RIVER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BELEN"/>
    <s v="0"/>
    <s v=" "/>
    <x v="0"/>
    <x v="0"/>
    <s v="Sin Categoría"/>
    <n v="25403"/>
    <s v="PIAS PUTUMAYO I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BELEN"/>
    <s v="0"/>
    <s v=" "/>
    <x v="0"/>
    <x v="0"/>
    <s v="Sin Categoría"/>
    <n v="25404"/>
    <s v="PIAS MORON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BELEN"/>
    <s v="0"/>
    <s v=" "/>
    <x v="0"/>
    <x v="0"/>
    <s v="Sin Categoría"/>
    <n v="25405"/>
    <s v="PIAS PUTUMAYO II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BELEN"/>
    <s v="0"/>
    <s v=" "/>
    <x v="0"/>
    <x v="0"/>
    <s v="Sin Categoría"/>
    <n v="25406"/>
    <s v="PIAS NAP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BELEN"/>
    <n v="400"/>
    <s v="SALUD LORETO"/>
    <x v="4"/>
    <x v="12"/>
    <s v="Sin Categoría"/>
    <n v="25407"/>
    <s v="AISPED TIGRE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BELEN"/>
    <n v="400"/>
    <s v="SALUD LORETO"/>
    <x v="6"/>
    <x v="22"/>
    <s v="Sin Categoría"/>
    <n v="25408"/>
    <s v="AISPED UCAYALI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BELEN"/>
    <n v="400"/>
    <s v="SALUD LORETO"/>
    <x v="5"/>
    <x v="18"/>
    <s v="Sin Categoría"/>
    <n v="25409"/>
    <s v="AISPED REQUEN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BELEN"/>
    <n v="400"/>
    <s v="SALUD LORETO"/>
    <x v="2"/>
    <x v="6"/>
    <s v="Sin Categoría"/>
    <n v="25410"/>
    <s v="AISPED ANGAMO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BELEN"/>
    <n v="400"/>
    <s v="SALUD LORETO"/>
    <x v="3"/>
    <x v="16"/>
    <s v="Sin Categoría"/>
    <n v="25411"/>
    <s v="AISPED YAVARI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BELEN"/>
    <n v="400"/>
    <s v="SALUD LORETO"/>
    <x v="4"/>
    <x v="11"/>
    <s v="Sin Categoría"/>
    <n v="25412"/>
    <s v="AISPED LORETO NAUT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I-2"/>
    <n v="25416"/>
    <s v="AMAZON HOPE II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I-2"/>
    <n v="25417"/>
    <s v="FORTH HOPE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s v="0"/>
    <s v=" "/>
    <x v="0"/>
    <x v="0"/>
    <s v="I-2"/>
    <n v="25429"/>
    <s v="CENTRO MEDICO ESPECIALIZADO Y SALUD OCUPACIONAL SR. DE LOS MILAGROS EPS EIRL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3"/>
    <n v="25437"/>
    <s v="CLINICA DE LA PIEL  &amp;  SPA   -   SKIN LASER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SAN JUAN BAUTISTA"/>
    <s v="0"/>
    <s v=" "/>
    <x v="0"/>
    <x v="0"/>
    <s v="I-2"/>
    <n v="25446"/>
    <s v="CENTRO MEDICO JH E.I.R.L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n v="400"/>
    <s v="SALUD LORETO"/>
    <x v="0"/>
    <x v="0"/>
    <s v="Sin Categoría"/>
    <n v="25449"/>
    <s v="CENTRO HEMODADOR REGIONAL DE LORETO-BANCO DE SANGRE TIPO II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s v="0"/>
    <s v=" "/>
    <x v="0"/>
    <x v="0"/>
    <s v="Sin Categoría"/>
    <n v="25451"/>
    <s v="OPTICA SD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s v="0"/>
    <s v=" "/>
    <x v="0"/>
    <x v="0"/>
    <s v="I-2"/>
    <n v="25457"/>
    <s v="CONSULTORIO MÉDICOS: DRA LIDIA NAVARR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s v="0"/>
    <s v=" "/>
    <x v="0"/>
    <x v="0"/>
    <s v="I-2"/>
    <n v="25464"/>
    <s v="CENTRO MEDICO SANTO CRISTO DE LOGROÑ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Sin Categoría"/>
    <n v="25504"/>
    <s v="OFTALMOVISION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URARINAS"/>
    <n v="407"/>
    <s v="LORETO - NAUTA"/>
    <x v="4"/>
    <x v="14"/>
    <s v="I-2"/>
    <n v="25574"/>
    <s v="SARAMURILL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NAUTA"/>
    <n v="407"/>
    <s v="LORETO - NAUTA"/>
    <x v="4"/>
    <x v="11"/>
    <s v="I-1"/>
    <n v="25590"/>
    <s v="SAN JUAN DE PURITANI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2"/>
    <n v="25600"/>
    <s v="CENTRO MEDICO LA FE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TROMPETEROS"/>
    <n v="407"/>
    <s v="LORETO - NAUTA"/>
    <x v="4"/>
    <x v="13"/>
    <s v="I-1"/>
    <n v="25605"/>
    <s v="SAN JOSÉ DE NUEVA ESPERANZ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2"/>
    <n v="25622"/>
    <s v="FDA BIOSERVIS SAC &quot;CENTRO MEDICO VIRGEN DE LA SALUD&quot;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SAN JUAN BAUTISTA"/>
    <s v="0"/>
    <s v=" "/>
    <x v="0"/>
    <x v="0"/>
    <s v="I-2"/>
    <n v="25700"/>
    <s v="CENTRO DE SALUD QUALITY SERV.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SAN JUAN BAUTISTA"/>
    <s v="0"/>
    <s v=" "/>
    <x v="0"/>
    <x v="36"/>
    <s v="Sin Categoría"/>
    <n v="25708"/>
    <s v="INSTITUTO DE MEDICINA TRADICIONAL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1"/>
    <n v="25711"/>
    <s v="CLINICA ODONTOLOGICA SELVA DENT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2"/>
    <n v="25748"/>
    <s v="CENTRO DE ATENCIÓN IQUITOS - AHF PERU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1"/>
    <n v="25786"/>
    <s v="DENTALIS ODONTOLOGIA INTEGRAL E.I.R.L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3"/>
    <n v="25807"/>
    <s v="TRAMAZON S.A.C - TRAMAZON DOCTOR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2"/>
    <n v="25814"/>
    <s v="BOTICA DEL AHORR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s v="0"/>
    <s v=" "/>
    <x v="0"/>
    <x v="0"/>
    <s v="Sin Categoría"/>
    <n v="25857"/>
    <s v="LABORATORIO CLÍNICO TATOHIT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I-3"/>
    <n v="25883"/>
    <s v="CLINICA ESPECIALIZADA EMANUEL I-3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s v="0"/>
    <s v=" "/>
    <x v="0"/>
    <x v="0"/>
    <s v="I-3"/>
    <n v="25889"/>
    <s v="CENTRO DE URGENCIAS MEDICAS &quot;DR SANCHEZ&quot;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2"/>
    <n v="26023"/>
    <s v="policlinico san lorenzo amazon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I-2"/>
    <n v="26024"/>
    <s v="CONSULTORIO SONRISA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2"/>
    <n v="26042"/>
    <s v="CENTRO MEDICO OBSTETRICO MARIA FE S.A.C.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2"/>
    <n v="26043"/>
    <s v="Dr. en tu Cas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BELEN"/>
    <n v="400"/>
    <s v="SALUD LORETO"/>
    <x v="1"/>
    <x v="3"/>
    <s v="I-3"/>
    <n v="26050"/>
    <s v="CENTRO DE SALUD MENTAL COMUNITARIO CARDOZ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SAN JUAN BAUTISTA"/>
    <n v="400"/>
    <s v="SALUD LORETO"/>
    <x v="1"/>
    <x v="4"/>
    <s v="I-3"/>
    <n v="26052"/>
    <s v="CENTRO DE SALUD COMUNITARIO UKA YAKI TSA W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Sin Categoría"/>
    <n v="26054"/>
    <s v="NEXLAB S.A.C.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5"/>
    <s v="CONTAMANA"/>
    <n v="406"/>
    <s v="UCAYALI-CONTAMANA"/>
    <x v="6"/>
    <x v="22"/>
    <s v="I-2"/>
    <n v="26060"/>
    <s v="8 DE MAYO"/>
    <n v="34"/>
    <n v="25"/>
    <n v="57"/>
    <n v="2"/>
    <n v="3"/>
    <n v="51"/>
    <n v="5"/>
    <n v="0"/>
    <n v="0"/>
    <n v="0"/>
    <n v="0"/>
    <n v="7"/>
    <n v="11"/>
    <n v="12"/>
    <n v="19"/>
    <n v="18"/>
    <m/>
    <m/>
  </r>
  <r>
    <x v="6"/>
    <s v="YURIMAGUAS"/>
    <s v="0"/>
    <s v=" "/>
    <x v="0"/>
    <x v="0"/>
    <s v="I-2"/>
    <n v="26101"/>
    <s v="CLINICA ODONTOLOGICA VIRGEN DE CHAPI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TIGRE"/>
    <n v="407"/>
    <s v="LORETO - NAUTA"/>
    <x v="4"/>
    <x v="12"/>
    <s v="I-1"/>
    <n v="26116"/>
    <s v="BELLAVISTA DEL RIO TIGRE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Sin Categoría"/>
    <n v="26118"/>
    <s v="ÓPTICA ROMER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Sin Categoría"/>
    <n v="26119"/>
    <s v="ÓPTICA GRAND VISIÓN LENS S.A.C.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I-2"/>
    <n v="26164"/>
    <s v="CONSULTORIO ESPECIALIZADO UROLOGICO EMPRESA INDIVIDUAL DE RESPONSABILIDAD LIMITAD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n v="401"/>
    <s v="YURIMAGUAS"/>
    <x v="7"/>
    <x v="30"/>
    <s v="I-1"/>
    <n v="26167"/>
    <s v="P.S. LA UNION DE ZAPOTE DE YURIMAGUA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n v="401"/>
    <s v="YURIMAGUAS"/>
    <x v="7"/>
    <x v="30"/>
    <s v="I-1"/>
    <n v="26168"/>
    <s v="P.S. NUEVO HORIZONTE DE YURIMAGUA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I-3"/>
    <n v="26281"/>
    <s v="CENTRO DE SALUD CUALITY SERV.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MANSERICHE"/>
    <n v="404"/>
    <s v="DATEM DEL MARAÑON"/>
    <x v="8"/>
    <x v="32"/>
    <s v="I-1"/>
    <n v="26287"/>
    <s v="P.S. I-1 PALESTIN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BELEN"/>
    <s v="0"/>
    <s v=" "/>
    <x v="0"/>
    <x v="0"/>
    <s v="I-2"/>
    <n v="26289"/>
    <s v="CENTRO MEDICO POPULAR.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I-3"/>
    <n v="26291"/>
    <s v="CENTRO MEDICO ESPECIALIZADO MISALUD IQUITOS S.A.C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2"/>
    <n v="26292"/>
    <s v="CENTRO MEDICO POPULAR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5"/>
    <s v="PAMPA HERMOSA"/>
    <n v="406"/>
    <s v="UCAYALI-CONTAMANA"/>
    <x v="6"/>
    <x v="22"/>
    <s v="I-1"/>
    <n v="26297"/>
    <s v="FERNANDO BELAUNDE TERRY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5"/>
    <s v="PADRE MARQUEZ"/>
    <n v="406"/>
    <s v="UCAYALI-CONTAMANA"/>
    <x v="6"/>
    <x v="23"/>
    <s v="I-1"/>
    <n v="26298"/>
    <s v="IPRESS SANTA AN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3"/>
    <n v="26302"/>
    <s v="CLÍNICA ROCHADENT E.I.R.L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2"/>
    <n v="26309"/>
    <s v="&quot;DENTAL CENTRE&quot;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NAUTA"/>
    <n v="407"/>
    <s v="LORETO - NAUTA"/>
    <x v="4"/>
    <x v="11"/>
    <s v="I-1"/>
    <n v="26374"/>
    <s v="BAGAZAN-RIO MARAÑON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2"/>
    <n v="26390"/>
    <s v="Consultorio Odontológico Dental Bernaol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5"/>
    <s v="CONTAMANA"/>
    <n v="406"/>
    <s v="UCAYALI-CONTAMANA"/>
    <x v="6"/>
    <x v="22"/>
    <s v="I-1"/>
    <n v="26486"/>
    <s v="LIBERTADOR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5"/>
    <s v="CONTAMANA"/>
    <n v="406"/>
    <s v="UCAYALI-CONTAMANA"/>
    <x v="6"/>
    <x v="22"/>
    <s v="I-1"/>
    <n v="26487"/>
    <s v=" SAN FRANCISCO DE ROMPE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5"/>
    <s v="SARAYACU"/>
    <n v="406"/>
    <s v="UCAYALI-CONTAMANA"/>
    <x v="6"/>
    <x v="21"/>
    <s v="I-1"/>
    <n v="26488"/>
    <s v="IPRESS TRES UNIDO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5"/>
    <s v="CONTAMANA"/>
    <n v="406"/>
    <s v="UCAYALI-CONTAMANA"/>
    <x v="6"/>
    <x v="22"/>
    <s v="I-1"/>
    <n v="26489"/>
    <s v=" MANCO CAPAC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5"/>
    <s v="VARGAS GUERRA"/>
    <n v="406"/>
    <s v="UCAYALI-CONTAMANA"/>
    <x v="6"/>
    <x v="22"/>
    <s v="I-1"/>
    <n v="26490"/>
    <s v=" SHETEV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5"/>
    <s v="CONTAMANA"/>
    <n v="406"/>
    <s v="UCAYALI-CONTAMANA"/>
    <x v="6"/>
    <x v="22"/>
    <s v="I-1"/>
    <n v="26496"/>
    <s v=" VENCEDOR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s v="0"/>
    <s v=" "/>
    <x v="0"/>
    <x v="0"/>
    <s v="Sin Categoría"/>
    <n v="26505"/>
    <s v="OPTICA IDROG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BELEN"/>
    <s v="0"/>
    <s v=" "/>
    <x v="0"/>
    <x v="0"/>
    <s v="Sin Categoría"/>
    <n v="26602"/>
    <s v="MEGALENS OPTIC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NAUTA"/>
    <n v="407"/>
    <s v="LORETO - NAUTA"/>
    <x v="4"/>
    <x v="11"/>
    <s v="I-1"/>
    <n v="26611"/>
    <s v="SUCRE DEL RIO MARAÑÓN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2"/>
    <n v="26626"/>
    <s v="GRUPO MEDYSAN E.I.R.L.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TIGRE"/>
    <n v="407"/>
    <s v="LORETO - NAUTA"/>
    <x v="4"/>
    <x v="12"/>
    <s v="I-1"/>
    <n v="26631"/>
    <s v="BELEN DEL RIO TIGRE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n v="401"/>
    <s v="YURIMAGUAS"/>
    <x v="7"/>
    <x v="30"/>
    <s v="I-1"/>
    <n v="26697"/>
    <s v="P.S. NUEVO PIJUAYAL DE YURIMAGUA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MANSERICHE"/>
    <n v="404"/>
    <s v="DATEM DEL MARAÑON"/>
    <x v="8"/>
    <x v="32"/>
    <s v="I-1"/>
    <n v="26740"/>
    <s v="PUESTO DE SALUD I-1 NUEVA ALEGRÍ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MANSERICHE"/>
    <n v="404"/>
    <s v="DATEM DEL MARAÑON"/>
    <x v="8"/>
    <x v="32"/>
    <s v="I-1"/>
    <n v="26741"/>
    <s v="PUESTO DE SALUD I-1 AJACHIM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JEBEROS"/>
    <n v="401"/>
    <s v="YURIMAGUAS"/>
    <x v="7"/>
    <x v="25"/>
    <s v="I-1"/>
    <n v="26774"/>
    <s v="P.S. I-1 SAN FRANCISCO DE ALGODONAL DE JEBERO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TIGRE"/>
    <n v="407"/>
    <s v="LORETO - NAUTA"/>
    <x v="4"/>
    <x v="12"/>
    <s v="I-1"/>
    <n v="26839"/>
    <s v="MARSELL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SAN JUAN BAUTISTA"/>
    <s v="0"/>
    <s v=" "/>
    <x v="0"/>
    <x v="0"/>
    <s v="I-3"/>
    <n v="26966"/>
    <s v="WISAR SALUD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I-2"/>
    <n v="27056"/>
    <s v="CENTRO MÉDICO ESTÉTICO CATTLEY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BARRANCA"/>
    <n v="404"/>
    <s v="DATEM DEL MARAÑON"/>
    <x v="8"/>
    <x v="27"/>
    <s v="I-3"/>
    <n v="27082"/>
    <s v="CENTRO  DE SALUD MENTAL COMUNITARIO INTERCULTURAL DATEM DEL MARAÑÓN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1"/>
    <s v="YAQUERANA"/>
    <s v="0"/>
    <s v=" "/>
    <x v="0"/>
    <x v="0"/>
    <s v="I-2"/>
    <n v="27183"/>
    <s v="UNIDAD MEDICA UMAR N°2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SAN JUAN BAUTISTA"/>
    <n v="400"/>
    <s v="SALUD LORETO"/>
    <x v="1"/>
    <x v="4"/>
    <s v="I-2"/>
    <n v="27259"/>
    <s v="CERITS-SAN JUAN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I-2"/>
    <n v="27281"/>
    <s v="VIDAS DENT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n v="401"/>
    <s v="YURIMAGUAS"/>
    <x v="7"/>
    <x v="0"/>
    <s v="Sin Categoría"/>
    <n v="27342"/>
    <s v="SAMU YURIMAGUA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2"/>
    <n v="27420"/>
    <s v="Centro odontologico Oral Fresh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2"/>
    <n v="27433"/>
    <s v="QUEIROL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n v="401"/>
    <s v="YURIMAGUAS"/>
    <x v="7"/>
    <x v="30"/>
    <s v="I-1"/>
    <n v="27447"/>
    <s v="P.S. I-1 VILLA HERMOSA DE YURIMAGUA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SANTA CRUZ"/>
    <n v="401"/>
    <s v="YURIMAGUAS"/>
    <x v="7"/>
    <x v="28"/>
    <s v="I-1"/>
    <n v="27451"/>
    <s v="P.S. I-1 SAN ANTONIO DEL SHISHINAHU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n v="401"/>
    <s v="YURIMAGUAS"/>
    <x v="7"/>
    <x v="30"/>
    <s v="I-3"/>
    <n v="27540"/>
    <s v="CENTRO DE SALUD MENTAL COMUNITARIO - YURIMAGUA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I-2"/>
    <n v="27566"/>
    <s v="SERVICIOS MEDICOS MARIA FÉ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n v="400"/>
    <s v="SALUD LORETO"/>
    <x v="1"/>
    <x v="2"/>
    <s v="I-3"/>
    <n v="27572"/>
    <s v="CENTRO DE SALUD MENTAL COMUNITARIO - PUNCHAN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n v="400"/>
    <s v="SALUD LORETO"/>
    <x v="1"/>
    <x v="1"/>
    <s v="I-3"/>
    <n v="27598"/>
    <s v="CENTRO  DE SALUD MENTAL COMUNITARIO IQUITO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2"/>
    <n v="27678"/>
    <s v="DENTAL CARE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BELEN"/>
    <s v="0"/>
    <s v=" "/>
    <x v="0"/>
    <x v="0"/>
    <s v="Sin Categoría"/>
    <n v="27696"/>
    <s v="LA DIVINA MISERICORDI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I-2"/>
    <n v="27721"/>
    <s v="CONSULTORIO PEDIATRICO WAWITOS EIRL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2"/>
    <n v="27746"/>
    <s v="ODONTOCENTER JADE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BELEN"/>
    <s v="0"/>
    <s v=" "/>
    <x v="0"/>
    <x v="0"/>
    <s v="I-2"/>
    <n v="27822"/>
    <s v="CENTRO MEDICO MUNICIPAL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BELEN"/>
    <s v="0"/>
    <s v=" "/>
    <x v="0"/>
    <x v="0"/>
    <s v="Sin Categoría"/>
    <n v="27980"/>
    <s v="POLICLINICO SEÑOR DE LUREN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SAN JUAN BAUTISTA"/>
    <s v="0"/>
    <s v=" "/>
    <x v="0"/>
    <x v="0"/>
    <s v="I-2"/>
    <n v="28011"/>
    <s v="CENTRO MÉDICO HEALTH CARE SAC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SAN JUAN BAUTISTA"/>
    <s v="0"/>
    <s v=" "/>
    <x v="0"/>
    <x v="0"/>
    <s v="Sin Categoría"/>
    <n v="28034"/>
    <s v="BIOSCIENCIE S.A.C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Sin Categoría"/>
    <n v="28061"/>
    <s v="CENTRO DE DIAGNOSTICO BIOHERS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BELEN"/>
    <s v="0"/>
    <s v=" "/>
    <x v="0"/>
    <x v="0"/>
    <s v="I-2"/>
    <n v="28086"/>
    <s v="Centro Odontologico Especializado Ortho Max Eirl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2"/>
    <n v="28122"/>
    <s v="LIGHTDENT S.R.L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1"/>
    <n v="28124"/>
    <s v="ECO DENTAL E.I.R.L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2"/>
    <n v="28201"/>
    <s v="CENTRO ODONTOLOGICO &quot;DENTALEX S.A.C&quot;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1"/>
    <n v="28303"/>
    <s v="ACTIVIDADES DE MEDICOS Y ODONTOLOGICO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5"/>
    <s v="CONTAMANA"/>
    <s v="0"/>
    <s v=" "/>
    <x v="0"/>
    <x v="0"/>
    <s v="Sin Categoría"/>
    <n v="28363"/>
    <s v="FENIX EMERGENCY GROUP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2"/>
    <n v="28368"/>
    <s v="DENTO CORP S.A.C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n v="401"/>
    <s v="YURIMAGUAS"/>
    <x v="7"/>
    <x v="30"/>
    <s v="I-2"/>
    <n v="28374"/>
    <s v="P.S.  I- 2   VILLA DEL PARANAPURA DE YURIMAGUA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2"/>
    <n v="28378"/>
    <s v="LASER CENTER IQUITO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Sin Categoría"/>
    <n v="28463"/>
    <s v="SERVICIOS GENERALES CICABA SAC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SAN JUAN BAUTISTA"/>
    <s v="0"/>
    <s v=" "/>
    <x v="0"/>
    <x v="0"/>
    <s v="I-3"/>
    <n v="28471"/>
    <s v="BIEN D' SALUD_LORETO S.A.C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SAN JUAN BAUTISTA"/>
    <s v="0"/>
    <s v=" "/>
    <x v="0"/>
    <x v="0"/>
    <s v="I-3"/>
    <n v="28514"/>
    <s v="SERVICIOS MÉDICOS GENERALES ZUMAHERR S.R.L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I-2"/>
    <n v="28515"/>
    <s v="CONSULTORIO MÉDICO OBSTÉTRICO VIDA Y SALUD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s v="0"/>
    <s v=" "/>
    <x v="0"/>
    <x v="0"/>
    <s v="I-3"/>
    <n v="28559"/>
    <s v="CENTRO MEDICO FDA BIOSERVICE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s v="0"/>
    <s v=" "/>
    <x v="0"/>
    <x v="0"/>
    <s v="Sin Categoría"/>
    <n v="28585"/>
    <s v="CENTRO ODONTOLÓGICO MUNDO DAR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3"/>
    <n v="28588"/>
    <s v="CONSULTORIO DENTILOR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1"/>
    <s v="EMILIO SAN MARTIN"/>
    <n v="400"/>
    <s v="SALUD LORETO"/>
    <x v="5"/>
    <x v="19"/>
    <s v="I-1"/>
    <n v="28768"/>
    <s v="PUESTO DE SALUD I-1 LAGO SAN MARCO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I-2"/>
    <n v="28882"/>
    <s v="DENTI STAR E.I.R.L.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MAZAN"/>
    <n v="400"/>
    <s v="SALUD LORETO"/>
    <x v="2"/>
    <x v="7"/>
    <s v="I-1"/>
    <n v="28965"/>
    <s v="PUESTO DE SALUD I-1 URCO MIRAÑ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PASTAZA"/>
    <n v="404"/>
    <s v="DATEM DEL MARAÑON"/>
    <x v="8"/>
    <x v="35"/>
    <s v="I-1"/>
    <n v="29012"/>
    <s v="PUESTO DE SALUD I-1 PUERTO PIRUMB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PASTAZA"/>
    <n v="404"/>
    <s v="DATEM DEL MARAÑON"/>
    <x v="8"/>
    <x v="35"/>
    <s v="I-1"/>
    <n v="29013"/>
    <s v="PUESTO DE SALUD I-1 NUEVO LIMON COCH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PASTAZA"/>
    <n v="404"/>
    <s v="DATEM DEL MARAÑON"/>
    <x v="8"/>
    <x v="35"/>
    <s v="I-1"/>
    <n v="29014"/>
    <s v="PUESTO DE SALUD I-1 PUERTO REQUEN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Sin Categoría"/>
    <n v="29976"/>
    <s v="PIAS PUTUMAYO II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Sin Categoría"/>
    <n v="29977"/>
    <s v="PIAS RIO PUTUMAYO I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I-2"/>
    <n v="30010"/>
    <s v="PIAS RIO NAP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I-2"/>
    <n v="31220"/>
    <s v="PIAS MORON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Sin Categoría"/>
    <n v="29309"/>
    <s v="BAP RIO YAVARI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Sin Categoría"/>
    <n v="29311"/>
    <s v="BTH RAUMI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m/>
    <m/>
    <x v="10"/>
    <x v="37"/>
    <s v="II-1"/>
    <n v="30934"/>
    <s v="EMASALUD"/>
    <n v="7"/>
    <n v="10"/>
    <n v="16"/>
    <n v="1"/>
    <n v="0"/>
    <n v="17"/>
    <n v="0"/>
    <n v="0"/>
    <n v="0"/>
    <n v="0"/>
    <n v="0"/>
    <n v="0"/>
    <n v="1"/>
    <n v="2"/>
    <n v="8"/>
    <n v="7"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E00-000003000000}" name="TablaDinámica4" cacheId="12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 chartFormat="1" rowHeaderCaption="PROVINCIA">
  <location ref="H2:I11" firstHeaderRow="1" firstDataRow="1" firstDataCol="1"/>
  <pivotFields count="28">
    <pivotField axis="axisRow" showAll="0" sortType="descending">
      <items count="9">
        <item x="6"/>
        <item x="7"/>
        <item x="4"/>
        <item x="2"/>
        <item x="0"/>
        <item x="3"/>
        <item x="1"/>
        <item x="5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showAll="0" sortType="descending"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" showAll="0"/>
    <pivotField dataField="1" dragToRow="0" dragToCol="0" dragToPage="0" showAll="0" defaultSubtotal="0"/>
  </pivotFields>
  <rowFields count="1">
    <field x="0"/>
  </rowFields>
  <rowItems count="9">
    <i>
      <x v="4"/>
    </i>
    <i>
      <x/>
    </i>
    <i>
      <x v="2"/>
    </i>
    <i>
      <x v="3"/>
    </i>
    <i>
      <x v="7"/>
    </i>
    <i>
      <x v="6"/>
    </i>
    <i>
      <x v="1"/>
    </i>
    <i>
      <x v="5"/>
    </i>
    <i t="grand">
      <x/>
    </i>
  </rowItems>
  <colItems count="1">
    <i/>
  </colItems>
  <dataFields count="1">
    <dataField name=" Total" fld="27" baseField="0" baseItem="0"/>
  </dataFields>
  <formats count="11">
    <format dxfId="156">
      <pivotArea outline="0" collapsedLevelsAreSubtotals="1" fieldPosition="0"/>
    </format>
    <format dxfId="155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154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53">
      <pivotArea field="0" type="button" dataOnly="0" labelOnly="1" outline="0" axis="axisRow" fieldPosition="0"/>
    </format>
    <format dxfId="152">
      <pivotArea type="all" dataOnly="0" outline="0" fieldPosition="0"/>
    </format>
    <format dxfId="151">
      <pivotArea outline="0" collapsedLevelsAreSubtotals="1" fieldPosition="0"/>
    </format>
    <format dxfId="150">
      <pivotArea field="0" type="button" dataOnly="0" labelOnly="1" outline="0" axis="axisRow" fieldPosition="0"/>
    </format>
    <format dxfId="149">
      <pivotArea dataOnly="0" labelOnly="1" outline="0" axis="axisValues" fieldPosition="0"/>
    </format>
    <format dxfId="148">
      <pivotArea dataOnly="0" labelOnly="1" fieldPosition="0">
        <references count="1">
          <reference field="0" count="0"/>
        </references>
      </pivotArea>
    </format>
    <format dxfId="147">
      <pivotArea dataOnly="0" labelOnly="1" grandRow="1" outline="0" fieldPosition="0"/>
    </format>
    <format dxfId="146">
      <pivotArea dataOnly="0" labelOnly="1" outline="0" axis="axisValues" fieldPosition="0"/>
    </format>
  </formats>
  <chartFormats count="1">
    <chartFormat chart="0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E00-000002000000}" name="TablaDinámica3" cacheId="12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 rowHeaderCaption="MICROREDES">
  <location ref="A26:D65" firstHeaderRow="0" firstDataRow="1" firstDataCol="1"/>
  <pivotFields count="28">
    <pivotField showAll="0"/>
    <pivotField showAll="0"/>
    <pivotField showAll="0"/>
    <pivotField showAll="0"/>
    <pivotField showAll="0" sortType="descending">
      <items count="12">
        <item h="1" x="9"/>
        <item x="7"/>
        <item x="8"/>
        <item x="4"/>
        <item x="1"/>
        <item x="2"/>
        <item x="0"/>
        <item x="3"/>
        <item x="5"/>
        <item x="6"/>
        <item h="1" x="10"/>
        <item t="default"/>
      </items>
      <autoSortScope>
        <pivotArea dataOnly="0" outline="0" fieldPosition="0">
          <references count="1">
            <reference field="4294967294" count="1" selected="0">
              <x v="2"/>
            </reference>
          </references>
        </pivotArea>
      </autoSortScope>
    </pivotField>
    <pivotField axis="axisRow" showAll="0" sortType="descending">
      <items count="39">
        <item x="34"/>
        <item x="6"/>
        <item x="24"/>
        <item x="27"/>
        <item x="3"/>
        <item x="20"/>
        <item x="9"/>
        <item x="31"/>
        <item x="22"/>
        <item x="12"/>
        <item x="1"/>
        <item x="4"/>
        <item x="16"/>
        <item x="25"/>
        <item x="26"/>
        <item x="32"/>
        <item x="14"/>
        <item x="7"/>
        <item x="33"/>
        <item x="11"/>
        <item x="0"/>
        <item x="23"/>
        <item x="35"/>
        <item x="15"/>
        <item x="2"/>
        <item x="10"/>
        <item x="18"/>
        <item x="19"/>
        <item x="17"/>
        <item x="8"/>
        <item x="28"/>
        <item x="21"/>
        <item x="5"/>
        <item x="29"/>
        <item x="13"/>
        <item x="30"/>
        <item x="36"/>
        <item x="37"/>
        <item t="default"/>
      </items>
      <autoSortScope>
        <pivotArea dataOnly="0" outline="0" fieldPosition="0">
          <references count="1">
            <reference field="4294967294" count="1" selected="0">
              <x v="2"/>
            </reference>
          </references>
        </pivotArea>
      </autoSortScope>
    </pivotField>
    <pivotField showAll="0"/>
    <pivotField showAll="0"/>
    <pivotField showAll="0"/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" showAll="0"/>
    <pivotField dataField="1" dragToRow="0" dragToCol="0" dragToPage="0" showAll="0" defaultSubtotal="0"/>
  </pivotFields>
  <rowFields count="1">
    <field x="5"/>
  </rowFields>
  <rowItems count="39">
    <i>
      <x v="20"/>
    </i>
    <i>
      <x v="26"/>
    </i>
    <i>
      <x v="3"/>
    </i>
    <i>
      <x v="2"/>
    </i>
    <i>
      <x v="19"/>
    </i>
    <i>
      <x v="6"/>
    </i>
    <i>
      <x v="11"/>
    </i>
    <i>
      <x v="29"/>
    </i>
    <i>
      <x v="17"/>
    </i>
    <i>
      <x v="35"/>
    </i>
    <i>
      <x v="8"/>
    </i>
    <i>
      <x v="24"/>
    </i>
    <i>
      <x v="34"/>
    </i>
    <i>
      <x v="28"/>
    </i>
    <i>
      <x v="12"/>
    </i>
    <i>
      <x v="31"/>
    </i>
    <i>
      <x v="16"/>
    </i>
    <i>
      <x v="10"/>
    </i>
    <i>
      <x v="23"/>
    </i>
    <i>
      <x v="14"/>
    </i>
    <i>
      <x v="15"/>
    </i>
    <i>
      <x v="9"/>
    </i>
    <i>
      <x v="5"/>
    </i>
    <i>
      <x v="13"/>
    </i>
    <i>
      <x v="36"/>
    </i>
    <i>
      <x v="27"/>
    </i>
    <i>
      <x v="25"/>
    </i>
    <i>
      <x v="32"/>
    </i>
    <i>
      <x v="33"/>
    </i>
    <i>
      <x v="30"/>
    </i>
    <i>
      <x v="21"/>
    </i>
    <i>
      <x v="1"/>
    </i>
    <i>
      <x v="22"/>
    </i>
    <i>
      <x v="7"/>
    </i>
    <i>
      <x v="37"/>
    </i>
    <i>
      <x/>
    </i>
    <i>
      <x v="18"/>
    </i>
    <i>
      <x v="4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 Masculino" fld="9" baseField="0" baseItem="0"/>
    <dataField name=" Femenino" fld="10" baseField="0" baseItem="0"/>
    <dataField name=" Total" fld="27" baseField="0" baseItem="0"/>
  </dataFields>
  <formats count="11">
    <format dxfId="167">
      <pivotArea outline="0" collapsedLevelsAreSubtotals="1" fieldPosition="0"/>
    </format>
    <format dxfId="166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65">
      <pivotArea outline="0" collapsedLevelsAreSubtotals="1" fieldPosition="0">
        <references count="1">
          <reference field="4294967294" count="1" selected="0">
            <x v="2"/>
          </reference>
        </references>
      </pivotArea>
    </format>
    <format dxfId="164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163">
      <pivotArea field="4" type="button" dataOnly="0" labelOnly="1" outline="0"/>
    </format>
    <format dxfId="162">
      <pivotArea type="all" dataOnly="0" outline="0" fieldPosition="0"/>
    </format>
    <format dxfId="161">
      <pivotArea outline="0" collapsedLevelsAreSubtotals="1" fieldPosition="0"/>
    </format>
    <format dxfId="160">
      <pivotArea field="5" type="button" dataOnly="0" labelOnly="1" outline="0" axis="axisRow" fieldPosition="0"/>
    </format>
    <format dxfId="159">
      <pivotArea dataOnly="0" labelOnly="1" fieldPosition="0">
        <references count="1">
          <reference field="5" count="0"/>
        </references>
      </pivotArea>
    </format>
    <format dxfId="158">
      <pivotArea dataOnly="0" labelOnly="1" grandRow="1" outline="0" fieldPosition="0"/>
    </format>
    <format dxfId="157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E00-000001000000}" name="TablaDinámica2" cacheId="12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 rowHeaderCaption="PROVINCIA">
  <location ref="A2:D11" firstHeaderRow="0" firstDataRow="1" firstDataCol="1"/>
  <pivotFields count="28">
    <pivotField axis="axisRow" showAll="0" sortType="descending">
      <items count="9">
        <item x="6"/>
        <item x="7"/>
        <item x="4"/>
        <item x="2"/>
        <item x="0"/>
        <item x="3"/>
        <item x="1"/>
        <item x="5"/>
        <item t="default"/>
      </items>
      <autoSortScope>
        <pivotArea dataOnly="0" outline="0" fieldPosition="0">
          <references count="1">
            <reference field="4294967294" count="1" selected="0">
              <x v="2"/>
            </reference>
          </references>
        </pivotArea>
      </autoSortScope>
    </pivotField>
    <pivotField showAll="0"/>
    <pivotField showAll="0"/>
    <pivotField showAll="0"/>
    <pivotField showAll="0" sortType="descending">
      <autoSortScope>
        <pivotArea dataOnly="0" outline="0" fieldPosition="0">
          <references count="1">
            <reference field="4294967294" count="1" selected="0">
              <x v="2"/>
            </reference>
          </references>
        </pivotArea>
      </autoSortScope>
    </pivotField>
    <pivotField showAll="0"/>
    <pivotField showAll="0"/>
    <pivotField showAll="0"/>
    <pivotField showAll="0"/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" showAll="0"/>
    <pivotField dataField="1" dragToRow="0" dragToCol="0" dragToPage="0" showAll="0" defaultSubtotal="0"/>
  </pivotFields>
  <rowFields count="1">
    <field x="0"/>
  </rowFields>
  <rowItems count="9">
    <i>
      <x v="4"/>
    </i>
    <i>
      <x/>
    </i>
    <i>
      <x v="2"/>
    </i>
    <i>
      <x v="3"/>
    </i>
    <i>
      <x v="7"/>
    </i>
    <i>
      <x v="6"/>
    </i>
    <i>
      <x v="1"/>
    </i>
    <i>
      <x v="5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 Masculino" fld="9" baseField="0" baseItem="0"/>
    <dataField name=" Femenino" fld="10" baseField="0" baseItem="0"/>
    <dataField name=" Total" fld="27" baseField="0" baseItem="0"/>
  </dataFields>
  <formats count="11">
    <format dxfId="178">
      <pivotArea outline="0" collapsedLevelsAreSubtotals="1" fieldPosition="0"/>
    </format>
    <format dxfId="177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76">
      <pivotArea outline="0" collapsedLevelsAreSubtotals="1" fieldPosition="0">
        <references count="1">
          <reference field="4294967294" count="1" selected="0">
            <x v="2"/>
          </reference>
        </references>
      </pivotArea>
    </format>
    <format dxfId="175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174">
      <pivotArea field="0" type="button" dataOnly="0" labelOnly="1" outline="0" axis="axisRow" fieldPosition="0"/>
    </format>
    <format dxfId="173">
      <pivotArea type="all" dataOnly="0" outline="0" fieldPosition="0"/>
    </format>
    <format dxfId="172">
      <pivotArea outline="0" collapsedLevelsAreSubtotals="1" fieldPosition="0"/>
    </format>
    <format dxfId="171">
      <pivotArea field="0" type="button" dataOnly="0" labelOnly="1" outline="0" axis="axisRow" fieldPosition="0"/>
    </format>
    <format dxfId="170">
      <pivotArea dataOnly="0" labelOnly="1" fieldPosition="0">
        <references count="1">
          <reference field="0" count="0"/>
        </references>
      </pivotArea>
    </format>
    <format dxfId="169">
      <pivotArea dataOnly="0" labelOnly="1" grandRow="1" outline="0" fieldPosition="0"/>
    </format>
    <format dxfId="168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E00-000000000000}" name="TablaDinámica1" cacheId="12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 rowHeaderCaption="RED">
  <location ref="A13:D23" firstHeaderRow="0" firstDataRow="1" firstDataCol="1"/>
  <pivotFields count="28">
    <pivotField showAll="0"/>
    <pivotField showAll="0"/>
    <pivotField showAll="0"/>
    <pivotField showAll="0"/>
    <pivotField axis="axisRow" showAll="0" sortType="descending">
      <items count="12">
        <item h="1" x="9"/>
        <item x="7"/>
        <item x="8"/>
        <item x="4"/>
        <item x="1"/>
        <item x="2"/>
        <item x="0"/>
        <item x="3"/>
        <item x="5"/>
        <item x="6"/>
        <item h="1" x="10"/>
        <item t="default"/>
      </items>
      <autoSortScope>
        <pivotArea dataOnly="0" outline="0" fieldPosition="0">
          <references count="1">
            <reference field="4294967294" count="1" selected="0">
              <x v="2"/>
            </reference>
          </references>
        </pivotArea>
      </autoSortScope>
    </pivotField>
    <pivotField showAll="0"/>
    <pivotField showAll="0"/>
    <pivotField showAll="0"/>
    <pivotField showAll="0"/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" showAll="0"/>
    <pivotField dataField="1" dragToRow="0" dragToCol="0" dragToPage="0" showAll="0" defaultSubtotal="0"/>
  </pivotFields>
  <rowFields count="1">
    <field x="4"/>
  </rowFields>
  <rowItems count="10">
    <i>
      <x v="6"/>
    </i>
    <i>
      <x v="1"/>
    </i>
    <i>
      <x v="3"/>
    </i>
    <i>
      <x v="7"/>
    </i>
    <i>
      <x v="8"/>
    </i>
    <i>
      <x v="5"/>
    </i>
    <i>
      <x v="4"/>
    </i>
    <i>
      <x v="2"/>
    </i>
    <i>
      <x v="9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 Masculino" fld="9" baseField="0" baseItem="0"/>
    <dataField name=" Femenino" fld="10" baseField="0" baseItem="0"/>
    <dataField name=" Total" fld="27" baseField="0" baseItem="0"/>
  </dataFields>
  <formats count="11">
    <format dxfId="189">
      <pivotArea outline="0" collapsedLevelsAreSubtotals="1" fieldPosition="0"/>
    </format>
    <format dxfId="188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87">
      <pivotArea outline="0" collapsedLevelsAreSubtotals="1" fieldPosition="0">
        <references count="1">
          <reference field="4294967294" count="1" selected="0">
            <x v="2"/>
          </reference>
        </references>
      </pivotArea>
    </format>
    <format dxfId="186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185">
      <pivotArea field="4" type="button" dataOnly="0" labelOnly="1" outline="0" axis="axisRow" fieldPosition="0"/>
    </format>
    <format dxfId="184">
      <pivotArea type="all" dataOnly="0" outline="0" fieldPosition="0"/>
    </format>
    <format dxfId="183">
      <pivotArea outline="0" collapsedLevelsAreSubtotals="1" fieldPosition="0"/>
    </format>
    <format dxfId="182">
      <pivotArea field="4" type="button" dataOnly="0" labelOnly="1" outline="0" axis="axisRow" fieldPosition="0"/>
    </format>
    <format dxfId="181">
      <pivotArea dataOnly="0" labelOnly="1" fieldPosition="0">
        <references count="1">
          <reference field="4" count="0"/>
        </references>
      </pivotArea>
    </format>
    <format dxfId="180">
      <pivotArea dataOnly="0" labelOnly="1" grandRow="1" outline="0" fieldPosition="0"/>
    </format>
    <format dxfId="179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E00-000005000000}" name="TablaDinámica6" cacheId="12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 chartFormat="1" rowHeaderCaption="MICROREDES">
  <location ref="H26:I65" firstHeaderRow="1" firstDataRow="1" firstDataCol="1"/>
  <pivotFields count="28">
    <pivotField showAll="0"/>
    <pivotField showAll="0"/>
    <pivotField showAll="0"/>
    <pivotField showAll="0"/>
    <pivotField showAll="0" sortType="descending">
      <items count="12">
        <item h="1" x="9"/>
        <item x="7"/>
        <item x="8"/>
        <item x="4"/>
        <item x="1"/>
        <item x="2"/>
        <item x="0"/>
        <item x="3"/>
        <item x="5"/>
        <item x="6"/>
        <item h="1" x="10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axis="axisRow" showAll="0" sortType="ascending">
      <items count="39">
        <item x="34"/>
        <item x="6"/>
        <item x="24"/>
        <item x="27"/>
        <item x="3"/>
        <item x="20"/>
        <item x="9"/>
        <item x="31"/>
        <item x="22"/>
        <item x="12"/>
        <item x="1"/>
        <item x="4"/>
        <item x="16"/>
        <item x="25"/>
        <item x="26"/>
        <item x="32"/>
        <item x="14"/>
        <item x="7"/>
        <item x="33"/>
        <item x="11"/>
        <item x="0"/>
        <item x="23"/>
        <item x="35"/>
        <item x="15"/>
        <item x="2"/>
        <item x="10"/>
        <item x="18"/>
        <item x="19"/>
        <item x="17"/>
        <item x="8"/>
        <item x="28"/>
        <item x="21"/>
        <item x="5"/>
        <item x="29"/>
        <item x="13"/>
        <item x="30"/>
        <item x="36"/>
        <item x="37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" showAll="0"/>
    <pivotField dataField="1" dragToRow="0" dragToCol="0" dragToPage="0" showAll="0" defaultSubtotal="0"/>
  </pivotFields>
  <rowFields count="1">
    <field x="5"/>
  </rowFields>
  <rowItems count="39">
    <i>
      <x v="4"/>
    </i>
    <i>
      <x v="18"/>
    </i>
    <i>
      <x/>
    </i>
    <i>
      <x v="37"/>
    </i>
    <i>
      <x v="7"/>
    </i>
    <i>
      <x v="22"/>
    </i>
    <i>
      <x v="1"/>
    </i>
    <i>
      <x v="21"/>
    </i>
    <i>
      <x v="30"/>
    </i>
    <i>
      <x v="33"/>
    </i>
    <i>
      <x v="32"/>
    </i>
    <i>
      <x v="25"/>
    </i>
    <i>
      <x v="27"/>
    </i>
    <i>
      <x v="36"/>
    </i>
    <i>
      <x v="13"/>
    </i>
    <i>
      <x v="9"/>
    </i>
    <i>
      <x v="15"/>
    </i>
    <i>
      <x v="5"/>
    </i>
    <i>
      <x v="14"/>
    </i>
    <i>
      <x v="23"/>
    </i>
    <i>
      <x v="10"/>
    </i>
    <i>
      <x v="31"/>
    </i>
    <i>
      <x v="16"/>
    </i>
    <i>
      <x v="12"/>
    </i>
    <i>
      <x v="28"/>
    </i>
    <i>
      <x v="34"/>
    </i>
    <i>
      <x v="24"/>
    </i>
    <i>
      <x v="8"/>
    </i>
    <i>
      <x v="35"/>
    </i>
    <i>
      <x v="17"/>
    </i>
    <i>
      <x v="29"/>
    </i>
    <i>
      <x v="11"/>
    </i>
    <i>
      <x v="6"/>
    </i>
    <i>
      <x v="19"/>
    </i>
    <i>
      <x v="2"/>
    </i>
    <i>
      <x v="3"/>
    </i>
    <i>
      <x v="26"/>
    </i>
    <i>
      <x v="20"/>
    </i>
    <i t="grand">
      <x/>
    </i>
  </rowItems>
  <colItems count="1">
    <i/>
  </colItems>
  <dataFields count="1">
    <dataField name=" Total" fld="27" baseField="0" baseItem="0"/>
  </dataFields>
  <formats count="10">
    <format dxfId="199">
      <pivotArea outline="0" collapsedLevelsAreSubtotals="1" fieldPosition="0"/>
    </format>
    <format dxfId="198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197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96">
      <pivotArea field="4" type="button" dataOnly="0" labelOnly="1" outline="0"/>
    </format>
    <format dxfId="195">
      <pivotArea type="all" dataOnly="0" outline="0" fieldPosition="0"/>
    </format>
    <format dxfId="194">
      <pivotArea outline="0" collapsedLevelsAreSubtotals="1" fieldPosition="0"/>
    </format>
    <format dxfId="193">
      <pivotArea field="5" type="button" dataOnly="0" labelOnly="1" outline="0" axis="axisRow" fieldPosition="0"/>
    </format>
    <format dxfId="192">
      <pivotArea dataOnly="0" labelOnly="1" fieldPosition="0">
        <references count="1">
          <reference field="5" count="0"/>
        </references>
      </pivotArea>
    </format>
    <format dxfId="191">
      <pivotArea dataOnly="0" labelOnly="1" grandRow="1" outline="0" fieldPosition="0"/>
    </format>
    <format dxfId="190">
      <pivotArea dataOnly="0" labelOnly="1" outline="0" fieldPosition="0">
        <references count="1">
          <reference field="4294967294" count="1">
            <x v="0"/>
          </reference>
        </references>
      </pivotArea>
    </format>
  </formats>
  <chartFormats count="1">
    <chartFormat chart="0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E00-000004000000}" name="TablaDinámica5" cacheId="12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 chartFormat="1" rowHeaderCaption="RED">
  <location ref="H13:I23" firstHeaderRow="1" firstDataRow="1" firstDataCol="1"/>
  <pivotFields count="28">
    <pivotField showAll="0"/>
    <pivotField showAll="0"/>
    <pivotField showAll="0"/>
    <pivotField showAll="0"/>
    <pivotField axis="axisRow" showAll="0" sortType="descending">
      <items count="12">
        <item h="1" x="9"/>
        <item x="7"/>
        <item x="8"/>
        <item x="4"/>
        <item x="1"/>
        <item x="2"/>
        <item x="0"/>
        <item x="3"/>
        <item x="5"/>
        <item x="6"/>
        <item h="1" x="10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" showAll="0"/>
    <pivotField dataField="1" dragToRow="0" dragToCol="0" dragToPage="0" showAll="0" defaultSubtotal="0"/>
  </pivotFields>
  <rowFields count="1">
    <field x="4"/>
  </rowFields>
  <rowItems count="10">
    <i>
      <x v="6"/>
    </i>
    <i>
      <x v="1"/>
    </i>
    <i>
      <x v="3"/>
    </i>
    <i>
      <x v="7"/>
    </i>
    <i>
      <x v="8"/>
    </i>
    <i>
      <x v="5"/>
    </i>
    <i>
      <x v="4"/>
    </i>
    <i>
      <x v="2"/>
    </i>
    <i>
      <x v="9"/>
    </i>
    <i t="grand">
      <x/>
    </i>
  </rowItems>
  <colItems count="1">
    <i/>
  </colItems>
  <dataFields count="1">
    <dataField name=" Total" fld="27" baseField="0" baseItem="0"/>
  </dataFields>
  <formats count="10">
    <format dxfId="209">
      <pivotArea outline="0" collapsedLevelsAreSubtotals="1" fieldPosition="0"/>
    </format>
    <format dxfId="208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207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206">
      <pivotArea field="4" type="button" dataOnly="0" labelOnly="1" outline="0" axis="axisRow" fieldPosition="0"/>
    </format>
    <format dxfId="205">
      <pivotArea type="all" dataOnly="0" outline="0" fieldPosition="0"/>
    </format>
    <format dxfId="204">
      <pivotArea outline="0" collapsedLevelsAreSubtotals="1" fieldPosition="0"/>
    </format>
    <format dxfId="203">
      <pivotArea field="4" type="button" dataOnly="0" labelOnly="1" outline="0" axis="axisRow" fieldPosition="0"/>
    </format>
    <format dxfId="202">
      <pivotArea dataOnly="0" labelOnly="1" fieldPosition="0">
        <references count="1">
          <reference field="4" count="0"/>
        </references>
      </pivotArea>
    </format>
    <format dxfId="201">
      <pivotArea dataOnly="0" labelOnly="1" grandRow="1" outline="0" fieldPosition="0"/>
    </format>
    <format dxfId="200">
      <pivotArea dataOnly="0" labelOnly="1" outline="0" fieldPosition="0">
        <references count="1">
          <reference field="4294967294" count="1">
            <x v="0"/>
          </reference>
        </references>
      </pivotArea>
    </format>
  </formats>
  <chartFormats count="1">
    <chartFormat chart="0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 2013 - 2022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 2013 - 2022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 2013 - 2022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 2013 - 2022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 2013 - 2022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 2013 - 2022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 2013 - 2022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 2013 - 2022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 2013 - 2022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 2013 - 2022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 2013 - 2022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 2013 - 2022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 2013 - 2022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 2013 - 2022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 2013 - 2022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 2013 - 2022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 2013 - 2022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 2013 - 2022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 2013 - 2022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 2013 - 2022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 2013 - 2022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 2013 - 2022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 2013 - 2022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 2013 - 2022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 2013 - 2022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 2013 - 2022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 2013 - 2022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14.xml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ivotTable" Target="../pivotTables/pivotTable3.xml"/><Relationship Id="rId7" Type="http://schemas.openxmlformats.org/officeDocument/2006/relationships/printerSettings" Target="../printerSettings/printerSettings15.bin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openxmlformats.org/officeDocument/2006/relationships/pivotTable" Target="../pivotTables/pivotTable6.xml"/><Relationship Id="rId5" Type="http://schemas.openxmlformats.org/officeDocument/2006/relationships/pivotTable" Target="../pivotTables/pivotTable5.xml"/><Relationship Id="rId4" Type="http://schemas.openxmlformats.org/officeDocument/2006/relationships/pivotTable" Target="../pivotTables/pivotTable4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drawing" Target="../drawings/drawing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717"/>
  <sheetViews>
    <sheetView showGridLines="0" workbookViewId="0">
      <pane xSplit="9" ySplit="6" topLeftCell="J687" activePane="bottomRight" state="frozen"/>
      <selection pane="topRight" activeCell="K1" sqref="K1"/>
      <selection pane="bottomLeft" activeCell="A2" sqref="A2"/>
      <selection pane="bottomRight" activeCell="J7" sqref="J7:Y716"/>
    </sheetView>
  </sheetViews>
  <sheetFormatPr baseColWidth="10" defaultColWidth="15.5546875" defaultRowHeight="9.6" outlineLevelCol="1"/>
  <cols>
    <col min="1" max="1" width="9.88671875" style="2" hidden="1" customWidth="1" outlineLevel="1"/>
    <col min="2" max="2" width="9.5546875" style="2" hidden="1" customWidth="1" outlineLevel="1"/>
    <col min="3" max="3" width="6.6640625" style="2" hidden="1" customWidth="1" outlineLevel="1"/>
    <col min="4" max="4" width="13" style="2" hidden="1" customWidth="1" outlineLevel="1"/>
    <col min="5" max="5" width="11.77734375" style="2" customWidth="1" collapsed="1"/>
    <col min="6" max="6" width="11.44140625" style="2" customWidth="1"/>
    <col min="7" max="7" width="4.44140625" style="2" customWidth="1"/>
    <col min="8" max="8" width="4.21875" style="1" customWidth="1"/>
    <col min="9" max="9" width="25.21875" style="2" customWidth="1"/>
    <col min="10" max="13" width="7.6640625" style="1" customWidth="1"/>
    <col min="14" max="14" width="9.109375" style="1" customWidth="1"/>
    <col min="15" max="15" width="6.5546875" style="1" bestFit="1" customWidth="1"/>
    <col min="16" max="16" width="5.5546875" style="1" bestFit="1" customWidth="1"/>
    <col min="17" max="17" width="8.109375" style="1" bestFit="1" customWidth="1"/>
    <col min="18" max="18" width="11.77734375" style="1" customWidth="1"/>
    <col min="19" max="19" width="6.5546875" style="1" customWidth="1"/>
    <col min="20" max="20" width="7.6640625" style="1" customWidth="1"/>
    <col min="21" max="21" width="13.21875" style="1" bestFit="1" customWidth="1"/>
    <col min="22" max="22" width="8.44140625" style="1" customWidth="1"/>
    <col min="23" max="23" width="10.109375" style="1" bestFit="1" customWidth="1"/>
    <col min="24" max="24" width="10.44140625" style="1" bestFit="1" customWidth="1"/>
    <col min="25" max="25" width="6.6640625" style="1" customWidth="1"/>
    <col min="26" max="16384" width="15.5546875" style="2"/>
  </cols>
  <sheetData>
    <row r="1" spans="1:25">
      <c r="J1" s="50">
        <v>2</v>
      </c>
      <c r="K1" s="50">
        <v>3</v>
      </c>
      <c r="L1" s="50">
        <v>4</v>
      </c>
      <c r="M1" s="50">
        <v>5</v>
      </c>
      <c r="N1" s="50">
        <v>6</v>
      </c>
      <c r="O1" s="50">
        <v>7</v>
      </c>
      <c r="P1" s="50">
        <v>8</v>
      </c>
      <c r="Q1" s="50">
        <v>9</v>
      </c>
      <c r="R1" s="50">
        <v>10</v>
      </c>
      <c r="S1" s="50">
        <v>11</v>
      </c>
      <c r="T1" s="50">
        <v>12</v>
      </c>
      <c r="U1" s="50">
        <v>13</v>
      </c>
      <c r="V1" s="50">
        <v>14</v>
      </c>
      <c r="W1" s="50">
        <v>15</v>
      </c>
      <c r="X1" s="50">
        <v>16</v>
      </c>
      <c r="Y1" s="50">
        <v>17</v>
      </c>
    </row>
    <row r="3" spans="1:25" ht="15" thickBot="1">
      <c r="F3" s="147" t="s">
        <v>865</v>
      </c>
      <c r="G3" s="147"/>
      <c r="H3" s="147"/>
      <c r="I3" s="147"/>
    </row>
    <row r="4" spans="1:25" ht="10.199999999999999" thickBot="1">
      <c r="J4" s="6">
        <f>SUBTOTAL(9,J7:J722)</f>
        <v>836</v>
      </c>
      <c r="K4" s="6">
        <f t="shared" ref="K4:Y4" si="0">SUBTOTAL(9,K7:K722)</f>
        <v>699</v>
      </c>
      <c r="L4" s="6">
        <f t="shared" si="0"/>
        <v>1435</v>
      </c>
      <c r="M4" s="6">
        <f t="shared" si="0"/>
        <v>101</v>
      </c>
      <c r="N4" s="6">
        <f t="shared" si="0"/>
        <v>46</v>
      </c>
      <c r="O4" s="6">
        <f t="shared" si="0"/>
        <v>1350</v>
      </c>
      <c r="P4" s="6">
        <f t="shared" si="0"/>
        <v>127</v>
      </c>
      <c r="Q4" s="6">
        <f t="shared" si="0"/>
        <v>9</v>
      </c>
      <c r="R4" s="6">
        <f t="shared" si="0"/>
        <v>4</v>
      </c>
      <c r="S4" s="6">
        <f t="shared" si="0"/>
        <v>0</v>
      </c>
      <c r="T4" s="6">
        <f t="shared" si="0"/>
        <v>18</v>
      </c>
      <c r="U4" s="6">
        <f t="shared" si="0"/>
        <v>196</v>
      </c>
      <c r="V4" s="6">
        <f t="shared" si="0"/>
        <v>188</v>
      </c>
      <c r="W4" s="6">
        <f t="shared" si="0"/>
        <v>617</v>
      </c>
      <c r="X4" s="6">
        <f t="shared" si="0"/>
        <v>535</v>
      </c>
      <c r="Y4" s="7">
        <f t="shared" si="0"/>
        <v>0</v>
      </c>
    </row>
    <row r="5" spans="1:25" ht="15" customHeight="1" thickBot="1">
      <c r="J5" s="148" t="s">
        <v>357</v>
      </c>
      <c r="K5" s="149"/>
      <c r="L5" s="150" t="s">
        <v>815</v>
      </c>
      <c r="M5" s="151"/>
      <c r="N5" s="150" t="s">
        <v>367</v>
      </c>
      <c r="O5" s="152"/>
      <c r="P5" s="152"/>
      <c r="Q5" s="152"/>
      <c r="R5" s="151"/>
      <c r="S5" s="150" t="s">
        <v>812</v>
      </c>
      <c r="T5" s="152"/>
      <c r="U5" s="152"/>
      <c r="V5" s="152"/>
      <c r="W5" s="152"/>
      <c r="X5" s="152"/>
      <c r="Y5" s="151"/>
    </row>
    <row r="6" spans="1:25" s="1" customFormat="1" ht="19.95" customHeight="1" thickBot="1">
      <c r="A6" s="91" t="s">
        <v>3</v>
      </c>
      <c r="B6" s="90" t="s">
        <v>4</v>
      </c>
      <c r="C6" s="90" t="s">
        <v>335</v>
      </c>
      <c r="D6" s="90" t="s">
        <v>336</v>
      </c>
      <c r="E6" s="26" t="s">
        <v>1</v>
      </c>
      <c r="F6" s="26" t="s">
        <v>2</v>
      </c>
      <c r="G6" s="90" t="s">
        <v>341</v>
      </c>
      <c r="H6" s="26" t="s">
        <v>334</v>
      </c>
      <c r="I6" s="26" t="s">
        <v>0</v>
      </c>
      <c r="J6" s="11" t="s">
        <v>358</v>
      </c>
      <c r="K6" s="8" t="s">
        <v>359</v>
      </c>
      <c r="L6" s="8" t="s">
        <v>360</v>
      </c>
      <c r="M6" s="9" t="s">
        <v>361</v>
      </c>
      <c r="N6" s="8" t="s">
        <v>362</v>
      </c>
      <c r="O6" s="10" t="s">
        <v>366</v>
      </c>
      <c r="P6" s="10" t="s">
        <v>365</v>
      </c>
      <c r="Q6" s="10" t="s">
        <v>364</v>
      </c>
      <c r="R6" s="10" t="s">
        <v>363</v>
      </c>
      <c r="S6" s="10" t="s">
        <v>843</v>
      </c>
      <c r="T6" s="9" t="s">
        <v>850</v>
      </c>
      <c r="U6" s="64" t="s">
        <v>860</v>
      </c>
      <c r="V6" s="64" t="s">
        <v>863</v>
      </c>
      <c r="W6" s="64" t="s">
        <v>861</v>
      </c>
      <c r="X6" s="64" t="s">
        <v>862</v>
      </c>
      <c r="Y6" s="19" t="s">
        <v>814</v>
      </c>
    </row>
    <row r="7" spans="1:25">
      <c r="A7" s="2" t="s">
        <v>6</v>
      </c>
      <c r="B7" s="2" t="s">
        <v>7</v>
      </c>
      <c r="C7" s="2" t="s">
        <v>368</v>
      </c>
      <c r="D7" s="2" t="s">
        <v>337</v>
      </c>
      <c r="E7" s="2" t="s">
        <v>369</v>
      </c>
      <c r="F7" s="2" t="s">
        <v>370</v>
      </c>
      <c r="G7" s="2" t="s">
        <v>21</v>
      </c>
      <c r="H7" s="1">
        <v>1</v>
      </c>
      <c r="I7" s="2" t="s">
        <v>371</v>
      </c>
      <c r="J7" s="12">
        <v>125</v>
      </c>
      <c r="K7" s="14">
        <v>88</v>
      </c>
      <c r="L7" s="13">
        <v>195</v>
      </c>
      <c r="M7" s="14">
        <v>18</v>
      </c>
      <c r="N7" s="13">
        <v>3</v>
      </c>
      <c r="O7" s="13">
        <v>184</v>
      </c>
      <c r="P7" s="13">
        <v>24</v>
      </c>
      <c r="Q7" s="13">
        <v>0</v>
      </c>
      <c r="R7" s="14">
        <v>2</v>
      </c>
      <c r="S7" s="12">
        <v>0</v>
      </c>
      <c r="T7" s="13">
        <v>1</v>
      </c>
      <c r="U7" s="13">
        <v>29</v>
      </c>
      <c r="V7" s="13">
        <v>29</v>
      </c>
      <c r="W7" s="13">
        <v>89</v>
      </c>
      <c r="X7" s="13">
        <v>66</v>
      </c>
      <c r="Y7" s="14">
        <v>0</v>
      </c>
    </row>
    <row r="8" spans="1:25">
      <c r="A8" s="2" t="s">
        <v>6</v>
      </c>
      <c r="B8" s="2" t="s">
        <v>22</v>
      </c>
      <c r="C8" s="2" t="s">
        <v>372</v>
      </c>
      <c r="D8" s="2" t="s">
        <v>338</v>
      </c>
      <c r="E8" s="2" t="s">
        <v>369</v>
      </c>
      <c r="F8" s="2" t="s">
        <v>370</v>
      </c>
      <c r="G8" s="2" t="s">
        <v>23</v>
      </c>
      <c r="H8" s="1">
        <v>3</v>
      </c>
      <c r="I8" s="2" t="s">
        <v>373</v>
      </c>
      <c r="J8" s="15">
        <v>137</v>
      </c>
      <c r="K8" s="16">
        <v>119</v>
      </c>
      <c r="L8" s="1">
        <v>215</v>
      </c>
      <c r="M8" s="16">
        <v>41</v>
      </c>
      <c r="N8" s="1">
        <v>5</v>
      </c>
      <c r="O8" s="1">
        <v>205</v>
      </c>
      <c r="P8" s="1">
        <v>39</v>
      </c>
      <c r="Q8" s="1">
        <v>7</v>
      </c>
      <c r="R8" s="16">
        <v>0</v>
      </c>
      <c r="S8" s="15">
        <v>0</v>
      </c>
      <c r="T8" s="1">
        <v>6</v>
      </c>
      <c r="U8" s="1">
        <v>34</v>
      </c>
      <c r="V8" s="1">
        <v>29</v>
      </c>
      <c r="W8" s="1">
        <v>106</v>
      </c>
      <c r="X8" s="1">
        <v>87</v>
      </c>
      <c r="Y8" s="16">
        <v>0</v>
      </c>
    </row>
    <row r="9" spans="1:25">
      <c r="A9" s="2" t="s">
        <v>6</v>
      </c>
      <c r="B9" s="2" t="s">
        <v>26</v>
      </c>
      <c r="C9" s="2" t="s">
        <v>374</v>
      </c>
      <c r="D9" s="2" t="s">
        <v>375</v>
      </c>
      <c r="E9" s="2" t="s">
        <v>24</v>
      </c>
      <c r="F9" s="2" t="s">
        <v>25</v>
      </c>
      <c r="G9" s="2" t="s">
        <v>9</v>
      </c>
      <c r="H9" s="1">
        <v>4</v>
      </c>
      <c r="I9" s="2" t="s">
        <v>376</v>
      </c>
      <c r="J9" s="15">
        <v>2</v>
      </c>
      <c r="K9" s="16">
        <v>3</v>
      </c>
      <c r="L9" s="1">
        <v>5</v>
      </c>
      <c r="M9" s="16">
        <v>0</v>
      </c>
      <c r="N9" s="1">
        <v>1</v>
      </c>
      <c r="O9" s="1">
        <v>3</v>
      </c>
      <c r="P9" s="1">
        <v>1</v>
      </c>
      <c r="Q9" s="1">
        <v>0</v>
      </c>
      <c r="R9" s="16">
        <v>0</v>
      </c>
      <c r="S9" s="15">
        <v>0</v>
      </c>
      <c r="T9" s="1">
        <v>0</v>
      </c>
      <c r="U9" s="1">
        <v>1</v>
      </c>
      <c r="V9" s="1">
        <v>0</v>
      </c>
      <c r="W9" s="1">
        <v>3</v>
      </c>
      <c r="X9" s="1">
        <v>1</v>
      </c>
      <c r="Y9" s="16">
        <v>0</v>
      </c>
    </row>
    <row r="10" spans="1:25">
      <c r="A10" s="2" t="s">
        <v>6</v>
      </c>
      <c r="B10" s="2" t="s">
        <v>26</v>
      </c>
      <c r="C10" s="2" t="s">
        <v>374</v>
      </c>
      <c r="D10" s="2" t="s">
        <v>375</v>
      </c>
      <c r="E10" s="2" t="s">
        <v>24</v>
      </c>
      <c r="F10" s="2" t="s">
        <v>25</v>
      </c>
      <c r="G10" s="2" t="s">
        <v>8</v>
      </c>
      <c r="H10" s="1">
        <v>5</v>
      </c>
      <c r="I10" s="2" t="s">
        <v>377</v>
      </c>
      <c r="J10" s="15">
        <v>0</v>
      </c>
      <c r="K10" s="16">
        <v>0</v>
      </c>
      <c r="L10" s="1">
        <v>0</v>
      </c>
      <c r="M10" s="16">
        <v>0</v>
      </c>
      <c r="N10" s="1">
        <v>0</v>
      </c>
      <c r="O10" s="1">
        <v>0</v>
      </c>
      <c r="P10" s="1">
        <v>0</v>
      </c>
      <c r="Q10" s="1">
        <v>0</v>
      </c>
      <c r="R10" s="16">
        <v>0</v>
      </c>
      <c r="S10" s="15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6">
        <v>0</v>
      </c>
    </row>
    <row r="11" spans="1:25">
      <c r="A11" s="2" t="s">
        <v>6</v>
      </c>
      <c r="B11" s="2" t="s">
        <v>26</v>
      </c>
      <c r="C11" s="2" t="s">
        <v>374</v>
      </c>
      <c r="D11" s="2" t="s">
        <v>375</v>
      </c>
      <c r="E11" s="2" t="s">
        <v>24</v>
      </c>
      <c r="F11" s="2" t="s">
        <v>25</v>
      </c>
      <c r="G11" s="2" t="s">
        <v>8</v>
      </c>
      <c r="H11" s="1">
        <v>6</v>
      </c>
      <c r="I11" s="2" t="s">
        <v>27</v>
      </c>
      <c r="J11" s="15">
        <v>0</v>
      </c>
      <c r="K11" s="16">
        <v>0</v>
      </c>
      <c r="L11" s="1">
        <v>0</v>
      </c>
      <c r="M11" s="16">
        <v>0</v>
      </c>
      <c r="N11" s="1">
        <v>0</v>
      </c>
      <c r="O11" s="1">
        <v>0</v>
      </c>
      <c r="P11" s="1">
        <v>0</v>
      </c>
      <c r="Q11" s="1">
        <v>0</v>
      </c>
      <c r="R11" s="16">
        <v>0</v>
      </c>
      <c r="S11" s="15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6">
        <v>0</v>
      </c>
    </row>
    <row r="12" spans="1:25">
      <c r="A12" s="2" t="s">
        <v>6</v>
      </c>
      <c r="B12" s="2" t="s">
        <v>7</v>
      </c>
      <c r="C12" s="2" t="s">
        <v>374</v>
      </c>
      <c r="D12" s="2" t="s">
        <v>375</v>
      </c>
      <c r="E12" s="2" t="s">
        <v>24</v>
      </c>
      <c r="F12" s="2" t="s">
        <v>25</v>
      </c>
      <c r="G12" s="2" t="s">
        <v>28</v>
      </c>
      <c r="H12" s="1">
        <v>7</v>
      </c>
      <c r="I12" s="2" t="s">
        <v>378</v>
      </c>
      <c r="J12" s="15">
        <v>9</v>
      </c>
      <c r="K12" s="16">
        <v>4</v>
      </c>
      <c r="L12" s="1">
        <v>13</v>
      </c>
      <c r="M12" s="16">
        <v>0</v>
      </c>
      <c r="N12" s="1">
        <v>0</v>
      </c>
      <c r="O12" s="1">
        <v>13</v>
      </c>
      <c r="P12" s="1">
        <v>0</v>
      </c>
      <c r="Q12" s="1">
        <v>0</v>
      </c>
      <c r="R12" s="16">
        <v>0</v>
      </c>
      <c r="S12" s="15">
        <v>0</v>
      </c>
      <c r="T12" s="1">
        <v>0</v>
      </c>
      <c r="U12" s="1">
        <v>1</v>
      </c>
      <c r="V12" s="1">
        <v>0</v>
      </c>
      <c r="W12" s="1">
        <v>9</v>
      </c>
      <c r="X12" s="1">
        <v>3</v>
      </c>
      <c r="Y12" s="16">
        <v>0</v>
      </c>
    </row>
    <row r="13" spans="1:25">
      <c r="A13" s="2" t="s">
        <v>6</v>
      </c>
      <c r="B13" s="2" t="s">
        <v>7</v>
      </c>
      <c r="C13" s="2" t="s">
        <v>374</v>
      </c>
      <c r="D13" s="2" t="s">
        <v>375</v>
      </c>
      <c r="E13" s="2" t="s">
        <v>24</v>
      </c>
      <c r="F13" s="2" t="s">
        <v>25</v>
      </c>
      <c r="G13" s="2" t="s">
        <v>9</v>
      </c>
      <c r="H13" s="1">
        <v>8</v>
      </c>
      <c r="I13" s="2" t="s">
        <v>29</v>
      </c>
      <c r="J13" s="15">
        <v>0</v>
      </c>
      <c r="K13" s="16">
        <v>0</v>
      </c>
      <c r="L13" s="1">
        <v>0</v>
      </c>
      <c r="M13" s="16">
        <v>0</v>
      </c>
      <c r="N13" s="1">
        <v>0</v>
      </c>
      <c r="O13" s="1">
        <v>0</v>
      </c>
      <c r="P13" s="1">
        <v>0</v>
      </c>
      <c r="Q13" s="1">
        <v>0</v>
      </c>
      <c r="R13" s="16">
        <v>0</v>
      </c>
      <c r="S13" s="15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6">
        <v>0</v>
      </c>
    </row>
    <row r="14" spans="1:25">
      <c r="A14" s="2" t="s">
        <v>6</v>
      </c>
      <c r="B14" s="2" t="s">
        <v>7</v>
      </c>
      <c r="C14" s="2" t="s">
        <v>374</v>
      </c>
      <c r="D14" s="2" t="s">
        <v>375</v>
      </c>
      <c r="E14" s="2" t="s">
        <v>24</v>
      </c>
      <c r="F14" s="2" t="s">
        <v>22</v>
      </c>
      <c r="G14" s="2" t="s">
        <v>9</v>
      </c>
      <c r="H14" s="1">
        <v>9</v>
      </c>
      <c r="I14" s="2" t="s">
        <v>30</v>
      </c>
      <c r="J14" s="15">
        <v>0</v>
      </c>
      <c r="K14" s="16">
        <v>0</v>
      </c>
      <c r="L14" s="1">
        <v>0</v>
      </c>
      <c r="M14" s="16">
        <v>0</v>
      </c>
      <c r="N14" s="1">
        <v>0</v>
      </c>
      <c r="O14" s="1">
        <v>0</v>
      </c>
      <c r="P14" s="1">
        <v>0</v>
      </c>
      <c r="Q14" s="1">
        <v>0</v>
      </c>
      <c r="R14" s="16">
        <v>0</v>
      </c>
      <c r="S14" s="15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6">
        <v>0</v>
      </c>
    </row>
    <row r="15" spans="1:25">
      <c r="A15" s="2" t="s">
        <v>6</v>
      </c>
      <c r="B15" s="2" t="s">
        <v>7</v>
      </c>
      <c r="C15" s="2" t="s">
        <v>374</v>
      </c>
      <c r="D15" s="2" t="s">
        <v>375</v>
      </c>
      <c r="E15" s="2" t="s">
        <v>24</v>
      </c>
      <c r="F15" s="2" t="s">
        <v>22</v>
      </c>
      <c r="G15" s="2" t="s">
        <v>13</v>
      </c>
      <c r="H15" s="1">
        <v>10</v>
      </c>
      <c r="I15" s="2" t="s">
        <v>31</v>
      </c>
      <c r="J15" s="15">
        <v>0</v>
      </c>
      <c r="K15" s="16">
        <v>0</v>
      </c>
      <c r="L15" s="1">
        <v>0</v>
      </c>
      <c r="M15" s="16">
        <v>0</v>
      </c>
      <c r="N15" s="1">
        <v>0</v>
      </c>
      <c r="O15" s="1">
        <v>0</v>
      </c>
      <c r="P15" s="1">
        <v>0</v>
      </c>
      <c r="Q15" s="1">
        <v>0</v>
      </c>
      <c r="R15" s="16">
        <v>0</v>
      </c>
      <c r="S15" s="15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6">
        <v>0</v>
      </c>
    </row>
    <row r="16" spans="1:25">
      <c r="A16" s="2" t="s">
        <v>6</v>
      </c>
      <c r="B16" s="2" t="s">
        <v>7</v>
      </c>
      <c r="C16" s="2" t="s">
        <v>374</v>
      </c>
      <c r="D16" s="2" t="s">
        <v>375</v>
      </c>
      <c r="E16" s="2" t="s">
        <v>24</v>
      </c>
      <c r="F16" s="2" t="s">
        <v>25</v>
      </c>
      <c r="G16" s="2" t="s">
        <v>8</v>
      </c>
      <c r="H16" s="1">
        <v>11</v>
      </c>
      <c r="I16" s="2" t="s">
        <v>32</v>
      </c>
      <c r="J16" s="15">
        <v>0</v>
      </c>
      <c r="K16" s="16">
        <v>0</v>
      </c>
      <c r="L16" s="1">
        <v>0</v>
      </c>
      <c r="M16" s="16">
        <v>0</v>
      </c>
      <c r="N16" s="1">
        <v>0</v>
      </c>
      <c r="O16" s="1">
        <v>0</v>
      </c>
      <c r="P16" s="1">
        <v>0</v>
      </c>
      <c r="Q16" s="1">
        <v>0</v>
      </c>
      <c r="R16" s="16">
        <v>0</v>
      </c>
      <c r="S16" s="15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6">
        <v>0</v>
      </c>
    </row>
    <row r="17" spans="1:25">
      <c r="A17" s="2" t="s">
        <v>6</v>
      </c>
      <c r="B17" s="2" t="s">
        <v>7</v>
      </c>
      <c r="C17" s="2" t="s">
        <v>374</v>
      </c>
      <c r="D17" s="2" t="s">
        <v>375</v>
      </c>
      <c r="E17" s="2" t="s">
        <v>24</v>
      </c>
      <c r="F17" s="2" t="s">
        <v>25</v>
      </c>
      <c r="G17" s="2" t="s">
        <v>8</v>
      </c>
      <c r="H17" s="1">
        <v>12</v>
      </c>
      <c r="I17" s="2" t="s">
        <v>33</v>
      </c>
      <c r="J17" s="15">
        <v>0</v>
      </c>
      <c r="K17" s="16">
        <v>0</v>
      </c>
      <c r="L17" s="1">
        <v>0</v>
      </c>
      <c r="M17" s="16">
        <v>0</v>
      </c>
      <c r="N17" s="1">
        <v>0</v>
      </c>
      <c r="O17" s="1">
        <v>0</v>
      </c>
      <c r="P17" s="1">
        <v>0</v>
      </c>
      <c r="Q17" s="1">
        <v>0</v>
      </c>
      <c r="R17" s="16">
        <v>0</v>
      </c>
      <c r="S17" s="15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6">
        <v>0</v>
      </c>
    </row>
    <row r="18" spans="1:25">
      <c r="A18" s="2" t="s">
        <v>6</v>
      </c>
      <c r="B18" s="2" t="s">
        <v>7</v>
      </c>
      <c r="C18" s="2" t="s">
        <v>374</v>
      </c>
      <c r="D18" s="2" t="s">
        <v>375</v>
      </c>
      <c r="E18" s="2" t="s">
        <v>24</v>
      </c>
      <c r="F18" s="2" t="s">
        <v>22</v>
      </c>
      <c r="G18" s="2" t="s">
        <v>13</v>
      </c>
      <c r="H18" s="1">
        <v>13</v>
      </c>
      <c r="I18" s="2" t="s">
        <v>379</v>
      </c>
      <c r="J18" s="15">
        <v>0</v>
      </c>
      <c r="K18" s="16">
        <v>0</v>
      </c>
      <c r="L18" s="1">
        <v>0</v>
      </c>
      <c r="M18" s="16">
        <v>0</v>
      </c>
      <c r="N18" s="1">
        <v>0</v>
      </c>
      <c r="O18" s="1">
        <v>0</v>
      </c>
      <c r="P18" s="1">
        <v>0</v>
      </c>
      <c r="Q18" s="1">
        <v>0</v>
      </c>
      <c r="R18" s="16">
        <v>0</v>
      </c>
      <c r="S18" s="15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6">
        <v>0</v>
      </c>
    </row>
    <row r="19" spans="1:25">
      <c r="A19" s="2" t="s">
        <v>6</v>
      </c>
      <c r="B19" s="2" t="s">
        <v>7</v>
      </c>
      <c r="C19" s="2" t="s">
        <v>374</v>
      </c>
      <c r="D19" s="2" t="s">
        <v>375</v>
      </c>
      <c r="E19" s="2" t="s">
        <v>24</v>
      </c>
      <c r="F19" s="2" t="s">
        <v>22</v>
      </c>
      <c r="G19" s="2" t="s">
        <v>13</v>
      </c>
      <c r="H19" s="1">
        <v>14</v>
      </c>
      <c r="I19" s="2" t="s">
        <v>34</v>
      </c>
      <c r="J19" s="15">
        <v>0</v>
      </c>
      <c r="K19" s="16">
        <v>0</v>
      </c>
      <c r="L19" s="1">
        <v>0</v>
      </c>
      <c r="M19" s="16">
        <v>0</v>
      </c>
      <c r="N19" s="1">
        <v>0</v>
      </c>
      <c r="O19" s="1">
        <v>0</v>
      </c>
      <c r="P19" s="1">
        <v>0</v>
      </c>
      <c r="Q19" s="1">
        <v>0</v>
      </c>
      <c r="R19" s="16">
        <v>0</v>
      </c>
      <c r="S19" s="15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6">
        <v>0</v>
      </c>
    </row>
    <row r="20" spans="1:25">
      <c r="A20" s="2" t="s">
        <v>6</v>
      </c>
      <c r="B20" s="2" t="s">
        <v>7</v>
      </c>
      <c r="C20" s="2" t="s">
        <v>374</v>
      </c>
      <c r="D20" s="2" t="s">
        <v>375</v>
      </c>
      <c r="E20" s="2" t="s">
        <v>24</v>
      </c>
      <c r="F20" s="2" t="s">
        <v>25</v>
      </c>
      <c r="G20" s="2" t="s">
        <v>13</v>
      </c>
      <c r="H20" s="1">
        <v>15</v>
      </c>
      <c r="I20" s="2" t="s">
        <v>380</v>
      </c>
      <c r="J20" s="15">
        <v>0</v>
      </c>
      <c r="K20" s="16">
        <v>0</v>
      </c>
      <c r="L20" s="1">
        <v>0</v>
      </c>
      <c r="M20" s="16">
        <v>0</v>
      </c>
      <c r="N20" s="1">
        <v>0</v>
      </c>
      <c r="O20" s="1">
        <v>0</v>
      </c>
      <c r="P20" s="1">
        <v>0</v>
      </c>
      <c r="Q20" s="1">
        <v>0</v>
      </c>
      <c r="R20" s="16">
        <v>0</v>
      </c>
      <c r="S20" s="15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6">
        <v>0</v>
      </c>
    </row>
    <row r="21" spans="1:25">
      <c r="A21" s="2" t="s">
        <v>6</v>
      </c>
      <c r="B21" s="2" t="s">
        <v>22</v>
      </c>
      <c r="C21" s="2" t="s">
        <v>374</v>
      </c>
      <c r="D21" s="2" t="s">
        <v>375</v>
      </c>
      <c r="E21" s="2" t="s">
        <v>24</v>
      </c>
      <c r="F21" s="2" t="s">
        <v>22</v>
      </c>
      <c r="G21" s="2" t="s">
        <v>28</v>
      </c>
      <c r="H21" s="1">
        <v>16</v>
      </c>
      <c r="I21" s="2" t="s">
        <v>35</v>
      </c>
      <c r="J21" s="15">
        <v>13</v>
      </c>
      <c r="K21" s="16">
        <v>4</v>
      </c>
      <c r="L21" s="1">
        <v>17</v>
      </c>
      <c r="M21" s="16">
        <v>0</v>
      </c>
      <c r="N21" s="1">
        <v>0</v>
      </c>
      <c r="O21" s="1">
        <v>17</v>
      </c>
      <c r="P21" s="1">
        <v>0</v>
      </c>
      <c r="Q21" s="1">
        <v>0</v>
      </c>
      <c r="R21" s="16">
        <v>0</v>
      </c>
      <c r="S21" s="15">
        <v>0</v>
      </c>
      <c r="T21" s="1">
        <v>0</v>
      </c>
      <c r="U21" s="1">
        <v>4</v>
      </c>
      <c r="V21" s="1">
        <v>2</v>
      </c>
      <c r="W21" s="1">
        <v>9</v>
      </c>
      <c r="X21" s="1">
        <v>2</v>
      </c>
      <c r="Y21" s="16">
        <v>0</v>
      </c>
    </row>
    <row r="22" spans="1:25">
      <c r="A22" s="2" t="s">
        <v>6</v>
      </c>
      <c r="B22" s="2" t="s">
        <v>22</v>
      </c>
      <c r="C22" s="2" t="s">
        <v>374</v>
      </c>
      <c r="D22" s="2" t="s">
        <v>375</v>
      </c>
      <c r="E22" s="2" t="s">
        <v>24</v>
      </c>
      <c r="F22" s="2" t="s">
        <v>22</v>
      </c>
      <c r="G22" s="2" t="s">
        <v>13</v>
      </c>
      <c r="H22" s="1">
        <v>17</v>
      </c>
      <c r="I22" s="2" t="s">
        <v>381</v>
      </c>
      <c r="J22" s="15">
        <v>0</v>
      </c>
      <c r="K22" s="16">
        <v>0</v>
      </c>
      <c r="L22" s="1">
        <v>0</v>
      </c>
      <c r="M22" s="16">
        <v>0</v>
      </c>
      <c r="N22" s="1">
        <v>0</v>
      </c>
      <c r="O22" s="1">
        <v>0</v>
      </c>
      <c r="P22" s="1">
        <v>0</v>
      </c>
      <c r="Q22" s="1">
        <v>0</v>
      </c>
      <c r="R22" s="16">
        <v>0</v>
      </c>
      <c r="S22" s="15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6">
        <v>0</v>
      </c>
    </row>
    <row r="23" spans="1:25">
      <c r="A23" s="2" t="s">
        <v>6</v>
      </c>
      <c r="B23" s="2" t="s">
        <v>22</v>
      </c>
      <c r="C23" s="2" t="s">
        <v>374</v>
      </c>
      <c r="D23" s="2" t="s">
        <v>375</v>
      </c>
      <c r="E23" s="2" t="s">
        <v>24</v>
      </c>
      <c r="F23" s="2" t="s">
        <v>22</v>
      </c>
      <c r="G23" s="2" t="s">
        <v>8</v>
      </c>
      <c r="H23" s="1">
        <v>18</v>
      </c>
      <c r="I23" s="2" t="s">
        <v>36</v>
      </c>
      <c r="J23" s="15">
        <v>0</v>
      </c>
      <c r="K23" s="16">
        <v>0</v>
      </c>
      <c r="L23" s="1">
        <v>0</v>
      </c>
      <c r="M23" s="16">
        <v>0</v>
      </c>
      <c r="N23" s="1">
        <v>0</v>
      </c>
      <c r="O23" s="1">
        <v>0</v>
      </c>
      <c r="P23" s="1">
        <v>0</v>
      </c>
      <c r="Q23" s="1">
        <v>0</v>
      </c>
      <c r="R23" s="16">
        <v>0</v>
      </c>
      <c r="S23" s="15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6">
        <v>0</v>
      </c>
    </row>
    <row r="24" spans="1:25">
      <c r="A24" s="2" t="s">
        <v>6</v>
      </c>
      <c r="B24" s="2" t="s">
        <v>22</v>
      </c>
      <c r="C24" s="2" t="s">
        <v>374</v>
      </c>
      <c r="D24" s="2" t="s">
        <v>375</v>
      </c>
      <c r="E24" s="2" t="s">
        <v>24</v>
      </c>
      <c r="F24" s="2" t="s">
        <v>22</v>
      </c>
      <c r="G24" s="2" t="s">
        <v>8</v>
      </c>
      <c r="H24" s="1">
        <v>19</v>
      </c>
      <c r="I24" s="2" t="s">
        <v>37</v>
      </c>
      <c r="J24" s="15">
        <v>0</v>
      </c>
      <c r="K24" s="16">
        <v>0</v>
      </c>
      <c r="L24" s="1">
        <v>0</v>
      </c>
      <c r="M24" s="16">
        <v>0</v>
      </c>
      <c r="N24" s="1">
        <v>0</v>
      </c>
      <c r="O24" s="1">
        <v>0</v>
      </c>
      <c r="P24" s="1">
        <v>0</v>
      </c>
      <c r="Q24" s="1">
        <v>0</v>
      </c>
      <c r="R24" s="16">
        <v>0</v>
      </c>
      <c r="S24" s="15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6">
        <v>0</v>
      </c>
    </row>
    <row r="25" spans="1:25">
      <c r="A25" s="2" t="s">
        <v>6</v>
      </c>
      <c r="B25" s="2" t="s">
        <v>22</v>
      </c>
      <c r="C25" s="2" t="s">
        <v>374</v>
      </c>
      <c r="D25" s="2" t="s">
        <v>375</v>
      </c>
      <c r="E25" s="2" t="s">
        <v>24</v>
      </c>
      <c r="F25" s="2" t="s">
        <v>22</v>
      </c>
      <c r="G25" s="2" t="s">
        <v>8</v>
      </c>
      <c r="H25" s="1">
        <v>20</v>
      </c>
      <c r="I25" s="2" t="s">
        <v>38</v>
      </c>
      <c r="J25" s="15">
        <v>0</v>
      </c>
      <c r="K25" s="16">
        <v>0</v>
      </c>
      <c r="L25" s="1">
        <v>0</v>
      </c>
      <c r="M25" s="16">
        <v>0</v>
      </c>
      <c r="N25" s="1">
        <v>0</v>
      </c>
      <c r="O25" s="1">
        <v>0</v>
      </c>
      <c r="P25" s="1">
        <v>0</v>
      </c>
      <c r="Q25" s="1">
        <v>0</v>
      </c>
      <c r="R25" s="16">
        <v>0</v>
      </c>
      <c r="S25" s="15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6">
        <v>0</v>
      </c>
    </row>
    <row r="26" spans="1:25">
      <c r="A26" s="2" t="s">
        <v>6</v>
      </c>
      <c r="B26" s="2" t="s">
        <v>22</v>
      </c>
      <c r="C26" s="2" t="s">
        <v>374</v>
      </c>
      <c r="D26" s="2" t="s">
        <v>375</v>
      </c>
      <c r="E26" s="2" t="s">
        <v>24</v>
      </c>
      <c r="F26" s="2" t="s">
        <v>22</v>
      </c>
      <c r="G26" s="2" t="s">
        <v>8</v>
      </c>
      <c r="H26" s="1">
        <v>21</v>
      </c>
      <c r="I26" s="2" t="s">
        <v>39</v>
      </c>
      <c r="J26" s="15">
        <v>0</v>
      </c>
      <c r="K26" s="16">
        <v>0</v>
      </c>
      <c r="L26" s="1">
        <v>0</v>
      </c>
      <c r="M26" s="16">
        <v>0</v>
      </c>
      <c r="N26" s="1">
        <v>0</v>
      </c>
      <c r="O26" s="1">
        <v>0</v>
      </c>
      <c r="P26" s="1">
        <v>0</v>
      </c>
      <c r="Q26" s="1">
        <v>0</v>
      </c>
      <c r="R26" s="16">
        <v>0</v>
      </c>
      <c r="S26" s="15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6">
        <v>0</v>
      </c>
    </row>
    <row r="27" spans="1:25">
      <c r="A27" s="2" t="s">
        <v>6</v>
      </c>
      <c r="B27" s="2" t="s">
        <v>22</v>
      </c>
      <c r="C27" s="2" t="s">
        <v>374</v>
      </c>
      <c r="D27" s="2" t="s">
        <v>375</v>
      </c>
      <c r="E27" s="2" t="s">
        <v>24</v>
      </c>
      <c r="F27" s="2" t="s">
        <v>22</v>
      </c>
      <c r="G27" s="2" t="s">
        <v>8</v>
      </c>
      <c r="H27" s="1">
        <v>22</v>
      </c>
      <c r="I27" s="2" t="s">
        <v>40</v>
      </c>
      <c r="J27" s="15">
        <v>0</v>
      </c>
      <c r="K27" s="16">
        <v>0</v>
      </c>
      <c r="L27" s="1">
        <v>0</v>
      </c>
      <c r="M27" s="16">
        <v>0</v>
      </c>
      <c r="N27" s="1">
        <v>0</v>
      </c>
      <c r="O27" s="1">
        <v>0</v>
      </c>
      <c r="P27" s="1">
        <v>0</v>
      </c>
      <c r="Q27" s="1">
        <v>0</v>
      </c>
      <c r="R27" s="16">
        <v>0</v>
      </c>
      <c r="S27" s="15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6">
        <v>0</v>
      </c>
    </row>
    <row r="28" spans="1:25">
      <c r="A28" s="2" t="s">
        <v>6</v>
      </c>
      <c r="B28" s="2" t="s">
        <v>41</v>
      </c>
      <c r="C28" s="2" t="s">
        <v>374</v>
      </c>
      <c r="D28" s="2" t="s">
        <v>375</v>
      </c>
      <c r="E28" s="2" t="s">
        <v>24</v>
      </c>
      <c r="F28" s="2" t="s">
        <v>41</v>
      </c>
      <c r="G28" s="2" t="s">
        <v>9</v>
      </c>
      <c r="H28" s="1">
        <v>23</v>
      </c>
      <c r="I28" s="2" t="s">
        <v>382</v>
      </c>
      <c r="J28" s="15">
        <v>0</v>
      </c>
      <c r="K28" s="16">
        <v>0</v>
      </c>
      <c r="L28" s="1">
        <v>0</v>
      </c>
      <c r="M28" s="16">
        <v>0</v>
      </c>
      <c r="N28" s="1">
        <v>0</v>
      </c>
      <c r="O28" s="1">
        <v>0</v>
      </c>
      <c r="P28" s="1">
        <v>0</v>
      </c>
      <c r="Q28" s="1">
        <v>0</v>
      </c>
      <c r="R28" s="16">
        <v>0</v>
      </c>
      <c r="S28" s="15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6">
        <v>0</v>
      </c>
    </row>
    <row r="29" spans="1:25">
      <c r="A29" s="2" t="s">
        <v>6</v>
      </c>
      <c r="B29" s="2" t="s">
        <v>41</v>
      </c>
      <c r="C29" s="2" t="s">
        <v>374</v>
      </c>
      <c r="D29" s="2" t="s">
        <v>375</v>
      </c>
      <c r="E29" s="2" t="s">
        <v>24</v>
      </c>
      <c r="F29" s="2" t="s">
        <v>41</v>
      </c>
      <c r="G29" s="2" t="s">
        <v>9</v>
      </c>
      <c r="H29" s="1">
        <v>24</v>
      </c>
      <c r="I29" s="2" t="s">
        <v>42</v>
      </c>
      <c r="J29" s="15">
        <v>0</v>
      </c>
      <c r="K29" s="16">
        <v>0</v>
      </c>
      <c r="L29" s="1">
        <v>0</v>
      </c>
      <c r="M29" s="16">
        <v>0</v>
      </c>
      <c r="N29" s="1">
        <v>0</v>
      </c>
      <c r="O29" s="1">
        <v>0</v>
      </c>
      <c r="P29" s="1">
        <v>0</v>
      </c>
      <c r="Q29" s="1">
        <v>0</v>
      </c>
      <c r="R29" s="16">
        <v>0</v>
      </c>
      <c r="S29" s="15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6">
        <v>0</v>
      </c>
    </row>
    <row r="30" spans="1:25">
      <c r="A30" s="2" t="s">
        <v>6</v>
      </c>
      <c r="B30" s="2" t="s">
        <v>20</v>
      </c>
      <c r="C30" s="2" t="s">
        <v>374</v>
      </c>
      <c r="D30" s="2" t="s">
        <v>375</v>
      </c>
      <c r="E30" s="2" t="s">
        <v>24</v>
      </c>
      <c r="F30" s="2" t="s">
        <v>44</v>
      </c>
      <c r="G30" s="2" t="s">
        <v>28</v>
      </c>
      <c r="H30" s="1">
        <v>25</v>
      </c>
      <c r="I30" s="2" t="s">
        <v>43</v>
      </c>
      <c r="J30" s="15">
        <v>24</v>
      </c>
      <c r="K30" s="16">
        <v>22</v>
      </c>
      <c r="L30" s="1">
        <v>47</v>
      </c>
      <c r="M30" s="16">
        <v>0</v>
      </c>
      <c r="N30" s="1">
        <v>0</v>
      </c>
      <c r="O30" s="1">
        <v>45</v>
      </c>
      <c r="P30" s="1">
        <v>2</v>
      </c>
      <c r="Q30" s="1">
        <v>0</v>
      </c>
      <c r="R30" s="16">
        <v>0</v>
      </c>
      <c r="S30" s="15">
        <v>0</v>
      </c>
      <c r="T30" s="1">
        <v>1</v>
      </c>
      <c r="U30" s="1">
        <v>5</v>
      </c>
      <c r="V30" s="1">
        <v>9</v>
      </c>
      <c r="W30" s="1">
        <v>19</v>
      </c>
      <c r="X30" s="1">
        <v>14</v>
      </c>
      <c r="Y30" s="16">
        <v>0</v>
      </c>
    </row>
    <row r="31" spans="1:25">
      <c r="A31" s="2" t="s">
        <v>6</v>
      </c>
      <c r="B31" s="2" t="s">
        <v>20</v>
      </c>
      <c r="C31" s="2" t="s">
        <v>374</v>
      </c>
      <c r="D31" s="2" t="s">
        <v>375</v>
      </c>
      <c r="E31" s="2" t="s">
        <v>24</v>
      </c>
      <c r="F31" s="2" t="s">
        <v>44</v>
      </c>
      <c r="G31" s="2" t="s">
        <v>13</v>
      </c>
      <c r="H31" s="1">
        <v>26</v>
      </c>
      <c r="I31" s="2" t="s">
        <v>45</v>
      </c>
      <c r="J31" s="15">
        <v>0</v>
      </c>
      <c r="K31" s="16">
        <v>0</v>
      </c>
      <c r="L31" s="1">
        <v>0</v>
      </c>
      <c r="M31" s="16">
        <v>0</v>
      </c>
      <c r="N31" s="1">
        <v>0</v>
      </c>
      <c r="O31" s="1">
        <v>0</v>
      </c>
      <c r="P31" s="1">
        <v>0</v>
      </c>
      <c r="Q31" s="1">
        <v>0</v>
      </c>
      <c r="R31" s="16">
        <v>0</v>
      </c>
      <c r="S31" s="15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6">
        <v>0</v>
      </c>
    </row>
    <row r="32" spans="1:25">
      <c r="A32" s="2" t="s">
        <v>6</v>
      </c>
      <c r="B32" s="2" t="s">
        <v>20</v>
      </c>
      <c r="C32" s="2" t="s">
        <v>374</v>
      </c>
      <c r="D32" s="2" t="s">
        <v>375</v>
      </c>
      <c r="E32" s="2" t="s">
        <v>24</v>
      </c>
      <c r="F32" s="2" t="s">
        <v>44</v>
      </c>
      <c r="G32" s="2" t="s">
        <v>9</v>
      </c>
      <c r="H32" s="1">
        <v>27</v>
      </c>
      <c r="I32" s="2" t="s">
        <v>46</v>
      </c>
      <c r="J32" s="15">
        <v>0</v>
      </c>
      <c r="K32" s="16">
        <v>0</v>
      </c>
      <c r="L32" s="1">
        <v>0</v>
      </c>
      <c r="M32" s="16">
        <v>0</v>
      </c>
      <c r="N32" s="1">
        <v>0</v>
      </c>
      <c r="O32" s="1">
        <v>0</v>
      </c>
      <c r="P32" s="1">
        <v>0</v>
      </c>
      <c r="Q32" s="1">
        <v>0</v>
      </c>
      <c r="R32" s="16">
        <v>0</v>
      </c>
      <c r="S32" s="15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6">
        <v>0</v>
      </c>
    </row>
    <row r="33" spans="1:25">
      <c r="A33" s="2" t="s">
        <v>6</v>
      </c>
      <c r="B33" s="2" t="s">
        <v>20</v>
      </c>
      <c r="C33" s="2" t="s">
        <v>374</v>
      </c>
      <c r="D33" s="2" t="s">
        <v>375</v>
      </c>
      <c r="E33" s="2" t="s">
        <v>24</v>
      </c>
      <c r="F33" s="2" t="s">
        <v>44</v>
      </c>
      <c r="G33" s="2" t="s">
        <v>8</v>
      </c>
      <c r="H33" s="1">
        <v>28</v>
      </c>
      <c r="I33" s="2" t="s">
        <v>47</v>
      </c>
      <c r="J33" s="15">
        <v>0</v>
      </c>
      <c r="K33" s="16">
        <v>0</v>
      </c>
      <c r="L33" s="1">
        <v>0</v>
      </c>
      <c r="M33" s="16">
        <v>0</v>
      </c>
      <c r="N33" s="1">
        <v>0</v>
      </c>
      <c r="O33" s="1">
        <v>0</v>
      </c>
      <c r="P33" s="1">
        <v>0</v>
      </c>
      <c r="Q33" s="1">
        <v>0</v>
      </c>
      <c r="R33" s="16">
        <v>0</v>
      </c>
      <c r="S33" s="15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6">
        <v>0</v>
      </c>
    </row>
    <row r="34" spans="1:25">
      <c r="A34" s="2" t="s">
        <v>6</v>
      </c>
      <c r="B34" s="2" t="s">
        <v>20</v>
      </c>
      <c r="C34" s="2" t="s">
        <v>374</v>
      </c>
      <c r="D34" s="2" t="s">
        <v>375</v>
      </c>
      <c r="E34" s="2" t="s">
        <v>24</v>
      </c>
      <c r="F34" s="2" t="s">
        <v>44</v>
      </c>
      <c r="G34" s="2" t="s">
        <v>9</v>
      </c>
      <c r="H34" s="1">
        <v>29</v>
      </c>
      <c r="I34" s="2" t="s">
        <v>48</v>
      </c>
      <c r="J34" s="15">
        <v>0</v>
      </c>
      <c r="K34" s="16">
        <v>0</v>
      </c>
      <c r="L34" s="1">
        <v>0</v>
      </c>
      <c r="M34" s="16">
        <v>0</v>
      </c>
      <c r="N34" s="1">
        <v>0</v>
      </c>
      <c r="O34" s="1">
        <v>0</v>
      </c>
      <c r="P34" s="1">
        <v>0</v>
      </c>
      <c r="Q34" s="1">
        <v>0</v>
      </c>
      <c r="R34" s="16">
        <v>0</v>
      </c>
      <c r="S34" s="15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6">
        <v>0</v>
      </c>
    </row>
    <row r="35" spans="1:25">
      <c r="A35" s="2" t="s">
        <v>6</v>
      </c>
      <c r="B35" s="2" t="s">
        <v>20</v>
      </c>
      <c r="C35" s="2" t="s">
        <v>374</v>
      </c>
      <c r="D35" s="2" t="s">
        <v>375</v>
      </c>
      <c r="E35" s="2" t="s">
        <v>24</v>
      </c>
      <c r="F35" s="2" t="s">
        <v>44</v>
      </c>
      <c r="G35" s="2" t="s">
        <v>13</v>
      </c>
      <c r="H35" s="1">
        <v>30</v>
      </c>
      <c r="I35" s="2" t="s">
        <v>49</v>
      </c>
      <c r="J35" s="15">
        <v>0</v>
      </c>
      <c r="K35" s="16">
        <v>0</v>
      </c>
      <c r="L35" s="1">
        <v>0</v>
      </c>
      <c r="M35" s="16">
        <v>0</v>
      </c>
      <c r="N35" s="1">
        <v>0</v>
      </c>
      <c r="O35" s="1">
        <v>0</v>
      </c>
      <c r="P35" s="1">
        <v>0</v>
      </c>
      <c r="Q35" s="1">
        <v>0</v>
      </c>
      <c r="R35" s="16">
        <v>0</v>
      </c>
      <c r="S35" s="15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6">
        <v>0</v>
      </c>
    </row>
    <row r="36" spans="1:25">
      <c r="A36" s="2" t="s">
        <v>6</v>
      </c>
      <c r="B36" s="2" t="s">
        <v>20</v>
      </c>
      <c r="C36" s="2" t="s">
        <v>374</v>
      </c>
      <c r="D36" s="2" t="s">
        <v>375</v>
      </c>
      <c r="E36" s="2" t="s">
        <v>24</v>
      </c>
      <c r="F36" s="2" t="s">
        <v>44</v>
      </c>
      <c r="G36" s="2" t="s">
        <v>13</v>
      </c>
      <c r="H36" s="1">
        <v>31</v>
      </c>
      <c r="I36" s="2" t="s">
        <v>50</v>
      </c>
      <c r="J36" s="15">
        <v>0</v>
      </c>
      <c r="K36" s="16">
        <v>0</v>
      </c>
      <c r="L36" s="1">
        <v>0</v>
      </c>
      <c r="M36" s="16">
        <v>0</v>
      </c>
      <c r="N36" s="1">
        <v>0</v>
      </c>
      <c r="O36" s="1">
        <v>0</v>
      </c>
      <c r="P36" s="1">
        <v>0</v>
      </c>
      <c r="Q36" s="1">
        <v>0</v>
      </c>
      <c r="R36" s="16">
        <v>0</v>
      </c>
      <c r="S36" s="15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6">
        <v>0</v>
      </c>
    </row>
    <row r="37" spans="1:25">
      <c r="A37" s="2" t="s">
        <v>6</v>
      </c>
      <c r="B37" s="2" t="s">
        <v>20</v>
      </c>
      <c r="C37" s="2" t="s">
        <v>374</v>
      </c>
      <c r="D37" s="2" t="s">
        <v>375</v>
      </c>
      <c r="E37" s="2" t="s">
        <v>24</v>
      </c>
      <c r="F37" s="2" t="s">
        <v>44</v>
      </c>
      <c r="G37" s="2" t="s">
        <v>13</v>
      </c>
      <c r="H37" s="1">
        <v>32</v>
      </c>
      <c r="I37" s="2" t="s">
        <v>51</v>
      </c>
      <c r="J37" s="15">
        <v>0</v>
      </c>
      <c r="K37" s="16">
        <v>0</v>
      </c>
      <c r="L37" s="1">
        <v>0</v>
      </c>
      <c r="M37" s="16">
        <v>0</v>
      </c>
      <c r="N37" s="1">
        <v>0</v>
      </c>
      <c r="O37" s="1">
        <v>0</v>
      </c>
      <c r="P37" s="1">
        <v>0</v>
      </c>
      <c r="Q37" s="1">
        <v>0</v>
      </c>
      <c r="R37" s="16">
        <v>0</v>
      </c>
      <c r="S37" s="15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6">
        <v>0</v>
      </c>
    </row>
    <row r="38" spans="1:25">
      <c r="A38" s="2" t="s">
        <v>6</v>
      </c>
      <c r="B38" s="2" t="s">
        <v>20</v>
      </c>
      <c r="C38" s="2" t="s">
        <v>374</v>
      </c>
      <c r="D38" s="2" t="s">
        <v>375</v>
      </c>
      <c r="E38" s="2" t="s">
        <v>24</v>
      </c>
      <c r="F38" s="2" t="s">
        <v>44</v>
      </c>
      <c r="G38" s="2" t="s">
        <v>13</v>
      </c>
      <c r="H38" s="1">
        <v>33</v>
      </c>
      <c r="I38" s="2" t="s">
        <v>383</v>
      </c>
      <c r="J38" s="15">
        <v>0</v>
      </c>
      <c r="K38" s="16">
        <v>0</v>
      </c>
      <c r="L38" s="1">
        <v>0</v>
      </c>
      <c r="M38" s="16">
        <v>0</v>
      </c>
      <c r="N38" s="1">
        <v>0</v>
      </c>
      <c r="O38" s="1">
        <v>0</v>
      </c>
      <c r="P38" s="1">
        <v>0</v>
      </c>
      <c r="Q38" s="1">
        <v>0</v>
      </c>
      <c r="R38" s="16">
        <v>0</v>
      </c>
      <c r="S38" s="15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6">
        <v>0</v>
      </c>
    </row>
    <row r="39" spans="1:25">
      <c r="A39" s="2" t="s">
        <v>6</v>
      </c>
      <c r="B39" s="2" t="s">
        <v>20</v>
      </c>
      <c r="C39" s="2" t="s">
        <v>374</v>
      </c>
      <c r="D39" s="2" t="s">
        <v>375</v>
      </c>
      <c r="E39" s="2" t="s">
        <v>24</v>
      </c>
      <c r="F39" s="2" t="s">
        <v>44</v>
      </c>
      <c r="G39" s="2" t="s">
        <v>8</v>
      </c>
      <c r="H39" s="1">
        <v>34</v>
      </c>
      <c r="I39" s="2" t="s">
        <v>52</v>
      </c>
      <c r="J39" s="15">
        <v>0</v>
      </c>
      <c r="K39" s="16">
        <v>0</v>
      </c>
      <c r="L39" s="1">
        <v>0</v>
      </c>
      <c r="M39" s="16">
        <v>0</v>
      </c>
      <c r="N39" s="1">
        <v>0</v>
      </c>
      <c r="O39" s="1">
        <v>0</v>
      </c>
      <c r="P39" s="1">
        <v>0</v>
      </c>
      <c r="Q39" s="1">
        <v>0</v>
      </c>
      <c r="R39" s="16">
        <v>0</v>
      </c>
      <c r="S39" s="15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6">
        <v>0</v>
      </c>
    </row>
    <row r="40" spans="1:25">
      <c r="A40" s="2" t="s">
        <v>6</v>
      </c>
      <c r="B40" s="2" t="s">
        <v>20</v>
      </c>
      <c r="C40" s="2" t="s">
        <v>374</v>
      </c>
      <c r="D40" s="2" t="s">
        <v>375</v>
      </c>
      <c r="E40" s="2" t="s">
        <v>24</v>
      </c>
      <c r="F40" s="2" t="s">
        <v>44</v>
      </c>
      <c r="G40" s="2" t="s">
        <v>8</v>
      </c>
      <c r="H40" s="1">
        <v>35</v>
      </c>
      <c r="I40" s="2" t="s">
        <v>384</v>
      </c>
      <c r="J40" s="15">
        <v>0</v>
      </c>
      <c r="K40" s="16">
        <v>0</v>
      </c>
      <c r="L40" s="1">
        <v>0</v>
      </c>
      <c r="M40" s="16">
        <v>0</v>
      </c>
      <c r="N40" s="1">
        <v>0</v>
      </c>
      <c r="O40" s="1">
        <v>0</v>
      </c>
      <c r="P40" s="1">
        <v>0</v>
      </c>
      <c r="Q40" s="1">
        <v>0</v>
      </c>
      <c r="R40" s="16">
        <v>0</v>
      </c>
      <c r="S40" s="15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6">
        <v>0</v>
      </c>
    </row>
    <row r="41" spans="1:25">
      <c r="A41" s="2" t="s">
        <v>6</v>
      </c>
      <c r="B41" s="2" t="s">
        <v>20</v>
      </c>
      <c r="C41" s="2" t="s">
        <v>374</v>
      </c>
      <c r="D41" s="2" t="s">
        <v>375</v>
      </c>
      <c r="E41" s="2" t="s">
        <v>24</v>
      </c>
      <c r="F41" s="2" t="s">
        <v>44</v>
      </c>
      <c r="G41" s="2" t="s">
        <v>8</v>
      </c>
      <c r="H41" s="1">
        <v>36</v>
      </c>
      <c r="I41" s="2" t="s">
        <v>53</v>
      </c>
      <c r="J41" s="15">
        <v>0</v>
      </c>
      <c r="K41" s="16">
        <v>0</v>
      </c>
      <c r="L41" s="1">
        <v>0</v>
      </c>
      <c r="M41" s="16">
        <v>0</v>
      </c>
      <c r="N41" s="1">
        <v>0</v>
      </c>
      <c r="O41" s="1">
        <v>0</v>
      </c>
      <c r="P41" s="1">
        <v>0</v>
      </c>
      <c r="Q41" s="1">
        <v>0</v>
      </c>
      <c r="R41" s="16">
        <v>0</v>
      </c>
      <c r="S41" s="15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6">
        <v>0</v>
      </c>
    </row>
    <row r="42" spans="1:25">
      <c r="A42" s="2" t="s">
        <v>6</v>
      </c>
      <c r="B42" s="2" t="s">
        <v>34</v>
      </c>
      <c r="C42" s="2" t="s">
        <v>374</v>
      </c>
      <c r="D42" s="2" t="s">
        <v>375</v>
      </c>
      <c r="E42" s="2" t="s">
        <v>55</v>
      </c>
      <c r="F42" s="2" t="s">
        <v>54</v>
      </c>
      <c r="G42" s="2" t="s">
        <v>9</v>
      </c>
      <c r="H42" s="1">
        <v>37</v>
      </c>
      <c r="I42" s="2" t="s">
        <v>54</v>
      </c>
      <c r="J42" s="15">
        <v>6</v>
      </c>
      <c r="K42" s="16">
        <v>2</v>
      </c>
      <c r="L42" s="1">
        <v>8</v>
      </c>
      <c r="M42" s="16">
        <v>0</v>
      </c>
      <c r="N42" s="1">
        <v>0</v>
      </c>
      <c r="O42" s="1">
        <v>8</v>
      </c>
      <c r="P42" s="1">
        <v>0</v>
      </c>
      <c r="Q42" s="1">
        <v>0</v>
      </c>
      <c r="R42" s="16">
        <v>0</v>
      </c>
      <c r="S42" s="15">
        <v>0</v>
      </c>
      <c r="T42" s="1">
        <v>0</v>
      </c>
      <c r="U42" s="1">
        <v>0</v>
      </c>
      <c r="V42" s="1">
        <v>1</v>
      </c>
      <c r="W42" s="1">
        <v>4</v>
      </c>
      <c r="X42" s="1">
        <v>3</v>
      </c>
      <c r="Y42" s="16">
        <v>0</v>
      </c>
    </row>
    <row r="43" spans="1:25">
      <c r="A43" s="2" t="s">
        <v>6</v>
      </c>
      <c r="B43" s="2" t="s">
        <v>34</v>
      </c>
      <c r="C43" s="2" t="s">
        <v>374</v>
      </c>
      <c r="D43" s="2" t="s">
        <v>375</v>
      </c>
      <c r="E43" s="2" t="s">
        <v>55</v>
      </c>
      <c r="F43" s="2" t="s">
        <v>54</v>
      </c>
      <c r="G43" s="2" t="s">
        <v>8</v>
      </c>
      <c r="H43" s="1">
        <v>38</v>
      </c>
      <c r="I43" s="2" t="s">
        <v>56</v>
      </c>
      <c r="J43" s="15">
        <v>0</v>
      </c>
      <c r="K43" s="16">
        <v>0</v>
      </c>
      <c r="L43" s="1">
        <v>0</v>
      </c>
      <c r="M43" s="16">
        <v>0</v>
      </c>
      <c r="N43" s="1">
        <v>0</v>
      </c>
      <c r="O43" s="1">
        <v>0</v>
      </c>
      <c r="P43" s="1">
        <v>0</v>
      </c>
      <c r="Q43" s="1">
        <v>0</v>
      </c>
      <c r="R43" s="16">
        <v>0</v>
      </c>
      <c r="S43" s="15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6">
        <v>0</v>
      </c>
    </row>
    <row r="44" spans="1:25">
      <c r="A44" s="2" t="s">
        <v>6</v>
      </c>
      <c r="B44" s="2" t="s">
        <v>34</v>
      </c>
      <c r="C44" s="2" t="s">
        <v>374</v>
      </c>
      <c r="D44" s="2" t="s">
        <v>375</v>
      </c>
      <c r="E44" s="2" t="s">
        <v>55</v>
      </c>
      <c r="F44" s="2" t="s">
        <v>54</v>
      </c>
      <c r="G44" s="2" t="s">
        <v>8</v>
      </c>
      <c r="H44" s="1">
        <v>39</v>
      </c>
      <c r="I44" s="2" t="s">
        <v>57</v>
      </c>
      <c r="J44" s="15">
        <v>0</v>
      </c>
      <c r="K44" s="16">
        <v>0</v>
      </c>
      <c r="L44" s="1">
        <v>0</v>
      </c>
      <c r="M44" s="16">
        <v>0</v>
      </c>
      <c r="N44" s="1">
        <v>0</v>
      </c>
      <c r="O44" s="1">
        <v>0</v>
      </c>
      <c r="P44" s="1">
        <v>0</v>
      </c>
      <c r="Q44" s="1">
        <v>0</v>
      </c>
      <c r="R44" s="16">
        <v>0</v>
      </c>
      <c r="S44" s="15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6">
        <v>0</v>
      </c>
    </row>
    <row r="45" spans="1:25">
      <c r="A45" s="2" t="s">
        <v>6</v>
      </c>
      <c r="B45" s="2" t="s">
        <v>34</v>
      </c>
      <c r="C45" s="2" t="s">
        <v>374</v>
      </c>
      <c r="D45" s="2" t="s">
        <v>375</v>
      </c>
      <c r="E45" s="2" t="s">
        <v>55</v>
      </c>
      <c r="F45" s="2" t="s">
        <v>54</v>
      </c>
      <c r="G45" s="2" t="s">
        <v>13</v>
      </c>
      <c r="H45" s="1">
        <v>40</v>
      </c>
      <c r="I45" s="2" t="s">
        <v>58</v>
      </c>
      <c r="J45" s="15">
        <v>0</v>
      </c>
      <c r="K45" s="16">
        <v>0</v>
      </c>
      <c r="L45" s="1">
        <v>0</v>
      </c>
      <c r="M45" s="16">
        <v>0</v>
      </c>
      <c r="N45" s="1">
        <v>0</v>
      </c>
      <c r="O45" s="1">
        <v>0</v>
      </c>
      <c r="P45" s="1">
        <v>0</v>
      </c>
      <c r="Q45" s="1">
        <v>0</v>
      </c>
      <c r="R45" s="16">
        <v>0</v>
      </c>
      <c r="S45" s="15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6">
        <v>0</v>
      </c>
    </row>
    <row r="46" spans="1:25">
      <c r="A46" s="2" t="s">
        <v>6</v>
      </c>
      <c r="B46" s="2" t="s">
        <v>34</v>
      </c>
      <c r="C46" s="2" t="s">
        <v>374</v>
      </c>
      <c r="D46" s="2" t="s">
        <v>375</v>
      </c>
      <c r="E46" s="2" t="s">
        <v>55</v>
      </c>
      <c r="F46" s="2" t="s">
        <v>54</v>
      </c>
      <c r="G46" s="2" t="s">
        <v>8</v>
      </c>
      <c r="H46" s="1">
        <v>41</v>
      </c>
      <c r="I46" s="2" t="s">
        <v>59</v>
      </c>
      <c r="J46" s="15">
        <v>0</v>
      </c>
      <c r="K46" s="16">
        <v>0</v>
      </c>
      <c r="L46" s="1">
        <v>0</v>
      </c>
      <c r="M46" s="16">
        <v>0</v>
      </c>
      <c r="N46" s="1">
        <v>0</v>
      </c>
      <c r="O46" s="1">
        <v>0</v>
      </c>
      <c r="P46" s="1">
        <v>0</v>
      </c>
      <c r="Q46" s="1">
        <v>0</v>
      </c>
      <c r="R46" s="16">
        <v>0</v>
      </c>
      <c r="S46" s="15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6">
        <v>0</v>
      </c>
    </row>
    <row r="47" spans="1:25">
      <c r="A47" s="2" t="s">
        <v>6</v>
      </c>
      <c r="B47" s="2" t="s">
        <v>34</v>
      </c>
      <c r="C47" s="2" t="s">
        <v>374</v>
      </c>
      <c r="D47" s="2" t="s">
        <v>375</v>
      </c>
      <c r="E47" s="2" t="s">
        <v>55</v>
      </c>
      <c r="F47" s="2" t="s">
        <v>54</v>
      </c>
      <c r="G47" s="2" t="s">
        <v>8</v>
      </c>
      <c r="H47" s="1">
        <v>42</v>
      </c>
      <c r="I47" s="2" t="s">
        <v>60</v>
      </c>
      <c r="J47" s="15">
        <v>0</v>
      </c>
      <c r="K47" s="16">
        <v>0</v>
      </c>
      <c r="L47" s="1">
        <v>0</v>
      </c>
      <c r="M47" s="16">
        <v>0</v>
      </c>
      <c r="N47" s="1">
        <v>0</v>
      </c>
      <c r="O47" s="1">
        <v>0</v>
      </c>
      <c r="P47" s="1">
        <v>0</v>
      </c>
      <c r="Q47" s="1">
        <v>0</v>
      </c>
      <c r="R47" s="16">
        <v>0</v>
      </c>
      <c r="S47" s="15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6">
        <v>0</v>
      </c>
    </row>
    <row r="48" spans="1:25">
      <c r="A48" s="2" t="s">
        <v>6</v>
      </c>
      <c r="B48" s="2" t="s">
        <v>34</v>
      </c>
      <c r="C48" s="2" t="s">
        <v>374</v>
      </c>
      <c r="D48" s="2" t="s">
        <v>375</v>
      </c>
      <c r="E48" s="2" t="s">
        <v>55</v>
      </c>
      <c r="F48" s="2" t="s">
        <v>54</v>
      </c>
      <c r="G48" s="2" t="s">
        <v>8</v>
      </c>
      <c r="H48" s="1">
        <v>43</v>
      </c>
      <c r="I48" s="2" t="s">
        <v>61</v>
      </c>
      <c r="J48" s="15">
        <v>0</v>
      </c>
      <c r="K48" s="16">
        <v>0</v>
      </c>
      <c r="L48" s="1">
        <v>0</v>
      </c>
      <c r="M48" s="16">
        <v>0</v>
      </c>
      <c r="N48" s="1">
        <v>0</v>
      </c>
      <c r="O48" s="1">
        <v>0</v>
      </c>
      <c r="P48" s="1">
        <v>0</v>
      </c>
      <c r="Q48" s="1">
        <v>0</v>
      </c>
      <c r="R48" s="16">
        <v>0</v>
      </c>
      <c r="S48" s="15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6">
        <v>0</v>
      </c>
    </row>
    <row r="49" spans="1:25">
      <c r="A49" s="2" t="s">
        <v>6</v>
      </c>
      <c r="B49" s="2" t="s">
        <v>34</v>
      </c>
      <c r="C49" s="2" t="s">
        <v>374</v>
      </c>
      <c r="D49" s="2" t="s">
        <v>375</v>
      </c>
      <c r="E49" s="2" t="s">
        <v>55</v>
      </c>
      <c r="F49" s="2" t="s">
        <v>54</v>
      </c>
      <c r="G49" s="2" t="s">
        <v>8</v>
      </c>
      <c r="H49" s="1">
        <v>45</v>
      </c>
      <c r="I49" s="2" t="s">
        <v>62</v>
      </c>
      <c r="J49" s="15">
        <v>0</v>
      </c>
      <c r="K49" s="16">
        <v>0</v>
      </c>
      <c r="L49" s="1">
        <v>0</v>
      </c>
      <c r="M49" s="16">
        <v>0</v>
      </c>
      <c r="N49" s="1">
        <v>0</v>
      </c>
      <c r="O49" s="1">
        <v>0</v>
      </c>
      <c r="P49" s="1">
        <v>0</v>
      </c>
      <c r="Q49" s="1">
        <v>0</v>
      </c>
      <c r="R49" s="16">
        <v>0</v>
      </c>
      <c r="S49" s="15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6">
        <v>0</v>
      </c>
    </row>
    <row r="50" spans="1:25">
      <c r="A50" s="2" t="s">
        <v>6</v>
      </c>
      <c r="B50" s="2" t="s">
        <v>34</v>
      </c>
      <c r="C50" s="2" t="s">
        <v>374</v>
      </c>
      <c r="D50" s="2" t="s">
        <v>375</v>
      </c>
      <c r="E50" s="2" t="s">
        <v>55</v>
      </c>
      <c r="F50" s="2" t="s">
        <v>54</v>
      </c>
      <c r="G50" s="2" t="s">
        <v>8</v>
      </c>
      <c r="H50" s="1">
        <v>46</v>
      </c>
      <c r="I50" s="2" t="s">
        <v>63</v>
      </c>
      <c r="J50" s="15">
        <v>0</v>
      </c>
      <c r="K50" s="16">
        <v>0</v>
      </c>
      <c r="L50" s="1">
        <v>0</v>
      </c>
      <c r="M50" s="16">
        <v>0</v>
      </c>
      <c r="N50" s="1">
        <v>0</v>
      </c>
      <c r="O50" s="1">
        <v>0</v>
      </c>
      <c r="P50" s="1">
        <v>0</v>
      </c>
      <c r="Q50" s="1">
        <v>0</v>
      </c>
      <c r="R50" s="16">
        <v>0</v>
      </c>
      <c r="S50" s="15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6">
        <v>0</v>
      </c>
    </row>
    <row r="51" spans="1:25">
      <c r="A51" s="2" t="s">
        <v>6</v>
      </c>
      <c r="B51" s="2" t="s">
        <v>34</v>
      </c>
      <c r="C51" s="2" t="s">
        <v>374</v>
      </c>
      <c r="D51" s="2" t="s">
        <v>375</v>
      </c>
      <c r="E51" s="2" t="s">
        <v>55</v>
      </c>
      <c r="F51" s="2" t="s">
        <v>54</v>
      </c>
      <c r="G51" s="2" t="s">
        <v>8</v>
      </c>
      <c r="H51" s="1">
        <v>47</v>
      </c>
      <c r="I51" s="2" t="s">
        <v>64</v>
      </c>
      <c r="J51" s="15">
        <v>0</v>
      </c>
      <c r="K51" s="16">
        <v>0</v>
      </c>
      <c r="L51" s="1">
        <v>0</v>
      </c>
      <c r="M51" s="16">
        <v>0</v>
      </c>
      <c r="N51" s="1">
        <v>0</v>
      </c>
      <c r="O51" s="1">
        <v>0</v>
      </c>
      <c r="P51" s="1">
        <v>0</v>
      </c>
      <c r="Q51" s="1">
        <v>0</v>
      </c>
      <c r="R51" s="16">
        <v>0</v>
      </c>
      <c r="S51" s="15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6">
        <v>0</v>
      </c>
    </row>
    <row r="52" spans="1:25">
      <c r="A52" s="2" t="s">
        <v>6</v>
      </c>
      <c r="B52" s="2" t="s">
        <v>41</v>
      </c>
      <c r="C52" s="2" t="s">
        <v>374</v>
      </c>
      <c r="D52" s="2" t="s">
        <v>375</v>
      </c>
      <c r="E52" s="2" t="s">
        <v>24</v>
      </c>
      <c r="F52" s="2" t="s">
        <v>41</v>
      </c>
      <c r="G52" s="2" t="s">
        <v>8</v>
      </c>
      <c r="H52" s="1">
        <v>48</v>
      </c>
      <c r="I52" s="2" t="s">
        <v>65</v>
      </c>
      <c r="J52" s="15">
        <v>0</v>
      </c>
      <c r="K52" s="16">
        <v>0</v>
      </c>
      <c r="L52" s="1">
        <v>0</v>
      </c>
      <c r="M52" s="16">
        <v>0</v>
      </c>
      <c r="N52" s="1">
        <v>0</v>
      </c>
      <c r="O52" s="1">
        <v>0</v>
      </c>
      <c r="P52" s="1">
        <v>0</v>
      </c>
      <c r="Q52" s="1">
        <v>0</v>
      </c>
      <c r="R52" s="16">
        <v>0</v>
      </c>
      <c r="S52" s="15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6">
        <v>0</v>
      </c>
    </row>
    <row r="53" spans="1:25">
      <c r="A53" s="2" t="s">
        <v>6</v>
      </c>
      <c r="B53" s="2" t="s">
        <v>41</v>
      </c>
      <c r="C53" s="2" t="s">
        <v>374</v>
      </c>
      <c r="D53" s="2" t="s">
        <v>375</v>
      </c>
      <c r="E53" s="2" t="s">
        <v>24</v>
      </c>
      <c r="F53" s="2" t="s">
        <v>41</v>
      </c>
      <c r="G53" s="2" t="s">
        <v>8</v>
      </c>
      <c r="H53" s="1">
        <v>49</v>
      </c>
      <c r="I53" s="2" t="s">
        <v>66</v>
      </c>
      <c r="J53" s="15">
        <v>0</v>
      </c>
      <c r="K53" s="16">
        <v>0</v>
      </c>
      <c r="L53" s="1">
        <v>0</v>
      </c>
      <c r="M53" s="16">
        <v>0</v>
      </c>
      <c r="N53" s="1">
        <v>0</v>
      </c>
      <c r="O53" s="1">
        <v>0</v>
      </c>
      <c r="P53" s="1">
        <v>0</v>
      </c>
      <c r="Q53" s="1">
        <v>0</v>
      </c>
      <c r="R53" s="16">
        <v>0</v>
      </c>
      <c r="S53" s="15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6">
        <v>0</v>
      </c>
    </row>
    <row r="54" spans="1:25">
      <c r="A54" s="2" t="s">
        <v>6</v>
      </c>
      <c r="B54" s="2" t="s">
        <v>7</v>
      </c>
      <c r="C54" s="2" t="s">
        <v>374</v>
      </c>
      <c r="D54" s="2" t="s">
        <v>375</v>
      </c>
      <c r="E54" s="2" t="s">
        <v>24</v>
      </c>
      <c r="F54" s="2" t="s">
        <v>41</v>
      </c>
      <c r="G54" s="2" t="s">
        <v>8</v>
      </c>
      <c r="H54" s="1">
        <v>50</v>
      </c>
      <c r="I54" s="2" t="s">
        <v>385</v>
      </c>
      <c r="J54" s="15">
        <v>0</v>
      </c>
      <c r="K54" s="16">
        <v>0</v>
      </c>
      <c r="L54" s="1">
        <v>0</v>
      </c>
      <c r="M54" s="16">
        <v>0</v>
      </c>
      <c r="N54" s="1">
        <v>0</v>
      </c>
      <c r="O54" s="1">
        <v>0</v>
      </c>
      <c r="P54" s="1">
        <v>0</v>
      </c>
      <c r="Q54" s="1">
        <v>0</v>
      </c>
      <c r="R54" s="16">
        <v>0</v>
      </c>
      <c r="S54" s="15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6">
        <v>0</v>
      </c>
    </row>
    <row r="55" spans="1:25">
      <c r="A55" s="2" t="s">
        <v>6</v>
      </c>
      <c r="B55" s="2" t="s">
        <v>41</v>
      </c>
      <c r="C55" s="2" t="s">
        <v>374</v>
      </c>
      <c r="D55" s="2" t="s">
        <v>375</v>
      </c>
      <c r="E55" s="2" t="s">
        <v>24</v>
      </c>
      <c r="F55" s="2" t="s">
        <v>41</v>
      </c>
      <c r="G55" s="2" t="s">
        <v>9</v>
      </c>
      <c r="H55" s="1">
        <v>51</v>
      </c>
      <c r="I55" s="2" t="s">
        <v>67</v>
      </c>
      <c r="J55" s="15">
        <v>0</v>
      </c>
      <c r="K55" s="16">
        <v>0</v>
      </c>
      <c r="L55" s="1">
        <v>0</v>
      </c>
      <c r="M55" s="16">
        <v>0</v>
      </c>
      <c r="N55" s="1">
        <v>0</v>
      </c>
      <c r="O55" s="1">
        <v>0</v>
      </c>
      <c r="P55" s="1">
        <v>0</v>
      </c>
      <c r="Q55" s="1">
        <v>0</v>
      </c>
      <c r="R55" s="16">
        <v>0</v>
      </c>
      <c r="S55" s="15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6">
        <v>0</v>
      </c>
    </row>
    <row r="56" spans="1:25">
      <c r="A56" s="2" t="s">
        <v>6</v>
      </c>
      <c r="B56" s="2" t="s">
        <v>41</v>
      </c>
      <c r="C56" s="2" t="s">
        <v>374</v>
      </c>
      <c r="D56" s="2" t="s">
        <v>375</v>
      </c>
      <c r="E56" s="2" t="s">
        <v>24</v>
      </c>
      <c r="F56" s="2" t="s">
        <v>41</v>
      </c>
      <c r="G56" s="2" t="s">
        <v>8</v>
      </c>
      <c r="H56" s="1">
        <v>52</v>
      </c>
      <c r="I56" s="2" t="s">
        <v>68</v>
      </c>
      <c r="J56" s="15">
        <v>0</v>
      </c>
      <c r="K56" s="16">
        <v>0</v>
      </c>
      <c r="L56" s="1">
        <v>0</v>
      </c>
      <c r="M56" s="16">
        <v>0</v>
      </c>
      <c r="N56" s="1">
        <v>0</v>
      </c>
      <c r="O56" s="1">
        <v>0</v>
      </c>
      <c r="P56" s="1">
        <v>0</v>
      </c>
      <c r="Q56" s="1">
        <v>0</v>
      </c>
      <c r="R56" s="16">
        <v>0</v>
      </c>
      <c r="S56" s="15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6">
        <v>0</v>
      </c>
    </row>
    <row r="57" spans="1:25">
      <c r="A57" s="2" t="s">
        <v>70</v>
      </c>
      <c r="B57" s="2" t="s">
        <v>71</v>
      </c>
      <c r="C57" s="2" t="s">
        <v>374</v>
      </c>
      <c r="D57" s="2" t="s">
        <v>375</v>
      </c>
      <c r="E57" s="2" t="s">
        <v>55</v>
      </c>
      <c r="F57" s="2" t="s">
        <v>69</v>
      </c>
      <c r="G57" s="2" t="s">
        <v>9</v>
      </c>
      <c r="H57" s="1">
        <v>53</v>
      </c>
      <c r="I57" s="2" t="s">
        <v>69</v>
      </c>
      <c r="J57" s="15">
        <v>1</v>
      </c>
      <c r="K57" s="16">
        <v>5</v>
      </c>
      <c r="L57" s="1">
        <v>6</v>
      </c>
      <c r="M57" s="16">
        <v>0</v>
      </c>
      <c r="N57" s="1">
        <v>0</v>
      </c>
      <c r="O57" s="1">
        <v>6</v>
      </c>
      <c r="P57" s="1">
        <v>0</v>
      </c>
      <c r="Q57" s="1">
        <v>0</v>
      </c>
      <c r="R57" s="16">
        <v>0</v>
      </c>
      <c r="S57" s="15">
        <v>0</v>
      </c>
      <c r="T57" s="1">
        <v>0</v>
      </c>
      <c r="U57" s="1">
        <v>0</v>
      </c>
      <c r="V57" s="1">
        <v>1</v>
      </c>
      <c r="W57" s="1">
        <v>1</v>
      </c>
      <c r="X57" s="1">
        <v>4</v>
      </c>
      <c r="Y57" s="16">
        <v>0</v>
      </c>
    </row>
    <row r="58" spans="1:25">
      <c r="A58" s="2" t="s">
        <v>6</v>
      </c>
      <c r="B58" s="2" t="s">
        <v>72</v>
      </c>
      <c r="C58" s="2" t="s">
        <v>374</v>
      </c>
      <c r="D58" s="2" t="s">
        <v>375</v>
      </c>
      <c r="E58" s="2" t="s">
        <v>55</v>
      </c>
      <c r="F58" s="2" t="s">
        <v>73</v>
      </c>
      <c r="G58" s="2" t="s">
        <v>9</v>
      </c>
      <c r="H58" s="1">
        <v>54</v>
      </c>
      <c r="I58" s="2" t="s">
        <v>72</v>
      </c>
      <c r="J58" s="15">
        <v>5</v>
      </c>
      <c r="K58" s="16">
        <v>5</v>
      </c>
      <c r="L58" s="1">
        <v>10</v>
      </c>
      <c r="M58" s="16">
        <v>0</v>
      </c>
      <c r="N58" s="1">
        <v>0</v>
      </c>
      <c r="O58" s="1">
        <v>10</v>
      </c>
      <c r="P58" s="1">
        <v>0</v>
      </c>
      <c r="Q58" s="1">
        <v>0</v>
      </c>
      <c r="R58" s="16">
        <v>0</v>
      </c>
      <c r="S58" s="15">
        <v>0</v>
      </c>
      <c r="T58" s="1">
        <v>0</v>
      </c>
      <c r="U58" s="1">
        <v>4</v>
      </c>
      <c r="V58" s="1">
        <v>1</v>
      </c>
      <c r="W58" s="1">
        <v>2</v>
      </c>
      <c r="X58" s="1">
        <v>3</v>
      </c>
      <c r="Y58" s="16">
        <v>0</v>
      </c>
    </row>
    <row r="59" spans="1:25">
      <c r="A59" s="2" t="s">
        <v>6</v>
      </c>
      <c r="B59" s="2" t="s">
        <v>72</v>
      </c>
      <c r="C59" s="2" t="s">
        <v>374</v>
      </c>
      <c r="D59" s="2" t="s">
        <v>375</v>
      </c>
      <c r="E59" s="2" t="s">
        <v>55</v>
      </c>
      <c r="F59" s="2" t="s">
        <v>73</v>
      </c>
      <c r="G59" s="2" t="s">
        <v>8</v>
      </c>
      <c r="H59" s="1">
        <v>55</v>
      </c>
      <c r="I59" s="2" t="s">
        <v>74</v>
      </c>
      <c r="J59" s="15">
        <v>0</v>
      </c>
      <c r="K59" s="16">
        <v>0</v>
      </c>
      <c r="L59" s="1">
        <v>0</v>
      </c>
      <c r="M59" s="16">
        <v>0</v>
      </c>
      <c r="N59" s="1">
        <v>0</v>
      </c>
      <c r="O59" s="1">
        <v>0</v>
      </c>
      <c r="P59" s="1">
        <v>0</v>
      </c>
      <c r="Q59" s="1">
        <v>0</v>
      </c>
      <c r="R59" s="16">
        <v>0</v>
      </c>
      <c r="S59" s="15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6">
        <v>0</v>
      </c>
    </row>
    <row r="60" spans="1:25">
      <c r="A60" s="2" t="s">
        <v>6</v>
      </c>
      <c r="B60" s="2" t="s">
        <v>72</v>
      </c>
      <c r="C60" s="2" t="s">
        <v>374</v>
      </c>
      <c r="D60" s="2" t="s">
        <v>375</v>
      </c>
      <c r="E60" s="2" t="s">
        <v>55</v>
      </c>
      <c r="F60" s="2" t="s">
        <v>73</v>
      </c>
      <c r="G60" s="2" t="s">
        <v>8</v>
      </c>
      <c r="H60" s="1">
        <v>56</v>
      </c>
      <c r="I60" s="2" t="s">
        <v>75</v>
      </c>
      <c r="J60" s="15">
        <v>0</v>
      </c>
      <c r="K60" s="16">
        <v>0</v>
      </c>
      <c r="L60" s="1">
        <v>0</v>
      </c>
      <c r="M60" s="16">
        <v>0</v>
      </c>
      <c r="N60" s="1">
        <v>0</v>
      </c>
      <c r="O60" s="1">
        <v>0</v>
      </c>
      <c r="P60" s="1">
        <v>0</v>
      </c>
      <c r="Q60" s="1">
        <v>0</v>
      </c>
      <c r="R60" s="16">
        <v>0</v>
      </c>
      <c r="S60" s="15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6">
        <v>0</v>
      </c>
    </row>
    <row r="61" spans="1:25">
      <c r="A61" s="2" t="s">
        <v>6</v>
      </c>
      <c r="B61" s="2" t="s">
        <v>72</v>
      </c>
      <c r="C61" s="2" t="s">
        <v>374</v>
      </c>
      <c r="D61" s="2" t="s">
        <v>375</v>
      </c>
      <c r="E61" s="2" t="s">
        <v>55</v>
      </c>
      <c r="F61" s="2" t="s">
        <v>73</v>
      </c>
      <c r="G61" s="2" t="s">
        <v>8</v>
      </c>
      <c r="H61" s="1">
        <v>57</v>
      </c>
      <c r="I61" s="2" t="s">
        <v>76</v>
      </c>
      <c r="J61" s="15">
        <v>0</v>
      </c>
      <c r="K61" s="16">
        <v>0</v>
      </c>
      <c r="L61" s="1">
        <v>0</v>
      </c>
      <c r="M61" s="16">
        <v>0</v>
      </c>
      <c r="N61" s="1">
        <v>0</v>
      </c>
      <c r="O61" s="1">
        <v>0</v>
      </c>
      <c r="P61" s="1">
        <v>0</v>
      </c>
      <c r="Q61" s="1">
        <v>0</v>
      </c>
      <c r="R61" s="16">
        <v>0</v>
      </c>
      <c r="S61" s="15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6">
        <v>0</v>
      </c>
    </row>
    <row r="62" spans="1:25">
      <c r="A62" s="2" t="s">
        <v>6</v>
      </c>
      <c r="B62" s="2" t="s">
        <v>72</v>
      </c>
      <c r="C62" s="2" t="s">
        <v>374</v>
      </c>
      <c r="D62" s="2" t="s">
        <v>375</v>
      </c>
      <c r="E62" s="2" t="s">
        <v>55</v>
      </c>
      <c r="F62" s="2" t="s">
        <v>73</v>
      </c>
      <c r="G62" s="2" t="s">
        <v>8</v>
      </c>
      <c r="H62" s="1">
        <v>58</v>
      </c>
      <c r="I62" s="2" t="s">
        <v>77</v>
      </c>
      <c r="J62" s="15">
        <v>0</v>
      </c>
      <c r="K62" s="16">
        <v>0</v>
      </c>
      <c r="L62" s="1">
        <v>0</v>
      </c>
      <c r="M62" s="16">
        <v>0</v>
      </c>
      <c r="N62" s="1">
        <v>0</v>
      </c>
      <c r="O62" s="1">
        <v>0</v>
      </c>
      <c r="P62" s="1">
        <v>0</v>
      </c>
      <c r="Q62" s="1">
        <v>0</v>
      </c>
      <c r="R62" s="16">
        <v>0</v>
      </c>
      <c r="S62" s="15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6">
        <v>0</v>
      </c>
    </row>
    <row r="63" spans="1:25">
      <c r="A63" s="2" t="s">
        <v>6</v>
      </c>
      <c r="B63" s="2" t="s">
        <v>72</v>
      </c>
      <c r="C63" s="2" t="s">
        <v>374</v>
      </c>
      <c r="D63" s="2" t="s">
        <v>375</v>
      </c>
      <c r="E63" s="2" t="s">
        <v>55</v>
      </c>
      <c r="F63" s="2" t="s">
        <v>73</v>
      </c>
      <c r="G63" s="2" t="s">
        <v>8</v>
      </c>
      <c r="H63" s="1">
        <v>59</v>
      </c>
      <c r="I63" s="2" t="s">
        <v>78</v>
      </c>
      <c r="J63" s="15">
        <v>0</v>
      </c>
      <c r="K63" s="16">
        <v>0</v>
      </c>
      <c r="L63" s="1">
        <v>0</v>
      </c>
      <c r="M63" s="16">
        <v>0</v>
      </c>
      <c r="N63" s="1">
        <v>0</v>
      </c>
      <c r="O63" s="1">
        <v>0</v>
      </c>
      <c r="P63" s="1">
        <v>0</v>
      </c>
      <c r="Q63" s="1">
        <v>0</v>
      </c>
      <c r="R63" s="16">
        <v>0</v>
      </c>
      <c r="S63" s="15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6">
        <v>0</v>
      </c>
    </row>
    <row r="64" spans="1:25">
      <c r="A64" s="2" t="s">
        <v>6</v>
      </c>
      <c r="B64" s="2" t="s">
        <v>80</v>
      </c>
      <c r="C64" s="2" t="s">
        <v>374</v>
      </c>
      <c r="D64" s="2" t="s">
        <v>375</v>
      </c>
      <c r="E64" s="2" t="s">
        <v>55</v>
      </c>
      <c r="F64" s="2" t="s">
        <v>73</v>
      </c>
      <c r="G64" s="2" t="s">
        <v>9</v>
      </c>
      <c r="H64" s="1">
        <v>60</v>
      </c>
      <c r="I64" s="2" t="s">
        <v>79</v>
      </c>
      <c r="J64" s="15">
        <v>1</v>
      </c>
      <c r="K64" s="16">
        <v>0</v>
      </c>
      <c r="L64" s="1">
        <v>1</v>
      </c>
      <c r="M64" s="16">
        <v>0</v>
      </c>
      <c r="N64" s="1">
        <v>0</v>
      </c>
      <c r="O64" s="1">
        <v>1</v>
      </c>
      <c r="P64" s="1">
        <v>0</v>
      </c>
      <c r="Q64" s="1">
        <v>0</v>
      </c>
      <c r="R64" s="16">
        <v>0</v>
      </c>
      <c r="S64" s="15">
        <v>0</v>
      </c>
      <c r="T64" s="1">
        <v>0</v>
      </c>
      <c r="U64" s="1">
        <v>0</v>
      </c>
      <c r="V64" s="1">
        <v>1</v>
      </c>
      <c r="W64" s="1">
        <v>0</v>
      </c>
      <c r="X64" s="1">
        <v>0</v>
      </c>
      <c r="Y64" s="16">
        <v>0</v>
      </c>
    </row>
    <row r="65" spans="1:25">
      <c r="A65" s="2" t="s">
        <v>6</v>
      </c>
      <c r="B65" s="2" t="s">
        <v>80</v>
      </c>
      <c r="C65" s="2" t="s">
        <v>374</v>
      </c>
      <c r="D65" s="2" t="s">
        <v>375</v>
      </c>
      <c r="E65" s="2" t="s">
        <v>55</v>
      </c>
      <c r="F65" s="2" t="s">
        <v>73</v>
      </c>
      <c r="G65" s="2" t="s">
        <v>8</v>
      </c>
      <c r="H65" s="1">
        <v>61</v>
      </c>
      <c r="I65" s="2" t="s">
        <v>81</v>
      </c>
      <c r="J65" s="15">
        <v>0</v>
      </c>
      <c r="K65" s="16">
        <v>0</v>
      </c>
      <c r="L65" s="1">
        <v>0</v>
      </c>
      <c r="M65" s="16">
        <v>0</v>
      </c>
      <c r="N65" s="1">
        <v>0</v>
      </c>
      <c r="O65" s="1">
        <v>0</v>
      </c>
      <c r="P65" s="1">
        <v>0</v>
      </c>
      <c r="Q65" s="1">
        <v>0</v>
      </c>
      <c r="R65" s="16">
        <v>0</v>
      </c>
      <c r="S65" s="15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6">
        <v>0</v>
      </c>
    </row>
    <row r="66" spans="1:25">
      <c r="A66" s="2" t="s">
        <v>6</v>
      </c>
      <c r="B66" s="2" t="s">
        <v>80</v>
      </c>
      <c r="C66" s="2" t="s">
        <v>374</v>
      </c>
      <c r="D66" s="2" t="s">
        <v>375</v>
      </c>
      <c r="E66" s="2" t="s">
        <v>55</v>
      </c>
      <c r="F66" s="2" t="s">
        <v>73</v>
      </c>
      <c r="G66" s="2" t="s">
        <v>8</v>
      </c>
      <c r="H66" s="1">
        <v>62</v>
      </c>
      <c r="I66" s="2" t="s">
        <v>82</v>
      </c>
      <c r="J66" s="15">
        <v>0</v>
      </c>
      <c r="K66" s="16">
        <v>1</v>
      </c>
      <c r="L66" s="1">
        <v>1</v>
      </c>
      <c r="M66" s="16">
        <v>0</v>
      </c>
      <c r="N66" s="1">
        <v>0</v>
      </c>
      <c r="O66" s="1">
        <v>1</v>
      </c>
      <c r="P66" s="1">
        <v>0</v>
      </c>
      <c r="Q66" s="1">
        <v>0</v>
      </c>
      <c r="R66" s="16">
        <v>0</v>
      </c>
      <c r="S66" s="15">
        <v>0</v>
      </c>
      <c r="T66" s="1">
        <v>0</v>
      </c>
      <c r="U66" s="1">
        <v>0</v>
      </c>
      <c r="V66" s="1">
        <v>0</v>
      </c>
      <c r="W66" s="1">
        <v>1</v>
      </c>
      <c r="X66" s="1">
        <v>0</v>
      </c>
      <c r="Y66" s="16">
        <v>0</v>
      </c>
    </row>
    <row r="67" spans="1:25">
      <c r="A67" s="2" t="s">
        <v>6</v>
      </c>
      <c r="B67" s="2" t="s">
        <v>80</v>
      </c>
      <c r="C67" s="2" t="s">
        <v>374</v>
      </c>
      <c r="D67" s="2" t="s">
        <v>375</v>
      </c>
      <c r="E67" s="2" t="s">
        <v>55</v>
      </c>
      <c r="F67" s="2" t="s">
        <v>73</v>
      </c>
      <c r="G67" s="2" t="s">
        <v>9</v>
      </c>
      <c r="H67" s="1">
        <v>63</v>
      </c>
      <c r="I67" s="2" t="s">
        <v>83</v>
      </c>
      <c r="J67" s="15">
        <v>3</v>
      </c>
      <c r="K67" s="16">
        <v>1</v>
      </c>
      <c r="L67" s="1">
        <v>4</v>
      </c>
      <c r="M67" s="16">
        <v>0</v>
      </c>
      <c r="N67" s="1">
        <v>0</v>
      </c>
      <c r="O67" s="1">
        <v>4</v>
      </c>
      <c r="P67" s="1">
        <v>0</v>
      </c>
      <c r="Q67" s="1">
        <v>0</v>
      </c>
      <c r="R67" s="16">
        <v>0</v>
      </c>
      <c r="S67" s="15">
        <v>0</v>
      </c>
      <c r="T67" s="1">
        <v>0</v>
      </c>
      <c r="U67" s="1">
        <v>0</v>
      </c>
      <c r="V67" s="1">
        <v>0</v>
      </c>
      <c r="W67" s="1">
        <v>4</v>
      </c>
      <c r="X67" s="1">
        <v>0</v>
      </c>
      <c r="Y67" s="16">
        <v>0</v>
      </c>
    </row>
    <row r="68" spans="1:25">
      <c r="A68" s="2" t="s">
        <v>6</v>
      </c>
      <c r="B68" s="2" t="s">
        <v>73</v>
      </c>
      <c r="C68" s="2" t="s">
        <v>374</v>
      </c>
      <c r="D68" s="2" t="s">
        <v>375</v>
      </c>
      <c r="E68" s="2" t="s">
        <v>55</v>
      </c>
      <c r="F68" s="2" t="s">
        <v>73</v>
      </c>
      <c r="G68" s="2" t="s">
        <v>9</v>
      </c>
      <c r="H68" s="1">
        <v>64</v>
      </c>
      <c r="I68" s="2" t="s">
        <v>73</v>
      </c>
      <c r="J68" s="15">
        <v>7</v>
      </c>
      <c r="K68" s="16">
        <v>5</v>
      </c>
      <c r="L68" s="1">
        <v>12</v>
      </c>
      <c r="M68" s="16">
        <v>0</v>
      </c>
      <c r="N68" s="1">
        <v>0</v>
      </c>
      <c r="O68" s="1">
        <v>12</v>
      </c>
      <c r="P68" s="1">
        <v>0</v>
      </c>
      <c r="Q68" s="1">
        <v>0</v>
      </c>
      <c r="R68" s="16">
        <v>0</v>
      </c>
      <c r="S68" s="15">
        <v>0</v>
      </c>
      <c r="T68" s="1">
        <v>0</v>
      </c>
      <c r="U68" s="1">
        <v>1</v>
      </c>
      <c r="V68" s="1">
        <v>2</v>
      </c>
      <c r="W68" s="1">
        <v>5</v>
      </c>
      <c r="X68" s="1">
        <v>4</v>
      </c>
      <c r="Y68" s="16">
        <v>0</v>
      </c>
    </row>
    <row r="69" spans="1:25">
      <c r="A69" s="2" t="s">
        <v>6</v>
      </c>
      <c r="B69" s="2" t="s">
        <v>73</v>
      </c>
      <c r="C69" s="2" t="s">
        <v>374</v>
      </c>
      <c r="D69" s="2" t="s">
        <v>375</v>
      </c>
      <c r="E69" s="2" t="s">
        <v>55</v>
      </c>
      <c r="F69" s="2" t="s">
        <v>73</v>
      </c>
      <c r="G69" s="2" t="s">
        <v>8</v>
      </c>
      <c r="H69" s="1">
        <v>65</v>
      </c>
      <c r="I69" s="2" t="s">
        <v>84</v>
      </c>
      <c r="J69" s="15">
        <v>0</v>
      </c>
      <c r="K69" s="16">
        <v>0</v>
      </c>
      <c r="L69" s="1">
        <v>0</v>
      </c>
      <c r="M69" s="16">
        <v>0</v>
      </c>
      <c r="N69" s="1">
        <v>0</v>
      </c>
      <c r="O69" s="1">
        <v>0</v>
      </c>
      <c r="P69" s="1">
        <v>0</v>
      </c>
      <c r="Q69" s="1">
        <v>0</v>
      </c>
      <c r="R69" s="16">
        <v>0</v>
      </c>
      <c r="S69" s="15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6">
        <v>0</v>
      </c>
    </row>
    <row r="70" spans="1:25">
      <c r="A70" s="2" t="s">
        <v>6</v>
      </c>
      <c r="B70" s="2" t="s">
        <v>87</v>
      </c>
      <c r="C70" s="2" t="s">
        <v>374</v>
      </c>
      <c r="D70" s="2" t="s">
        <v>375</v>
      </c>
      <c r="E70" s="2" t="s">
        <v>55</v>
      </c>
      <c r="F70" s="2" t="s">
        <v>86</v>
      </c>
      <c r="G70" s="2" t="s">
        <v>88</v>
      </c>
      <c r="H70" s="1">
        <v>66</v>
      </c>
      <c r="I70" s="2" t="s">
        <v>85</v>
      </c>
      <c r="J70" s="15">
        <v>14</v>
      </c>
      <c r="K70" s="16">
        <v>12</v>
      </c>
      <c r="L70" s="1">
        <v>26</v>
      </c>
      <c r="M70" s="16">
        <v>0</v>
      </c>
      <c r="N70" s="1">
        <v>0</v>
      </c>
      <c r="O70" s="1">
        <v>26</v>
      </c>
      <c r="P70" s="1">
        <v>0</v>
      </c>
      <c r="Q70" s="1">
        <v>0</v>
      </c>
      <c r="R70" s="16">
        <v>0</v>
      </c>
      <c r="S70" s="15">
        <v>0</v>
      </c>
      <c r="T70" s="1">
        <v>0</v>
      </c>
      <c r="U70" s="1">
        <v>1</v>
      </c>
      <c r="V70" s="1">
        <v>3</v>
      </c>
      <c r="W70" s="1">
        <v>10</v>
      </c>
      <c r="X70" s="1">
        <v>12</v>
      </c>
      <c r="Y70" s="16">
        <v>0</v>
      </c>
    </row>
    <row r="71" spans="1:25">
      <c r="A71" s="2" t="s">
        <v>6</v>
      </c>
      <c r="B71" s="2" t="s">
        <v>87</v>
      </c>
      <c r="C71" s="2" t="s">
        <v>374</v>
      </c>
      <c r="D71" s="2" t="s">
        <v>375</v>
      </c>
      <c r="E71" s="2" t="s">
        <v>55</v>
      </c>
      <c r="F71" s="2" t="s">
        <v>86</v>
      </c>
      <c r="G71" s="2" t="s">
        <v>8</v>
      </c>
      <c r="H71" s="1">
        <v>67</v>
      </c>
      <c r="I71" s="2" t="s">
        <v>386</v>
      </c>
      <c r="J71" s="15">
        <v>0</v>
      </c>
      <c r="K71" s="16">
        <v>0</v>
      </c>
      <c r="L71" s="1">
        <v>0</v>
      </c>
      <c r="M71" s="16">
        <v>0</v>
      </c>
      <c r="N71" s="1">
        <v>0</v>
      </c>
      <c r="O71" s="1">
        <v>0</v>
      </c>
      <c r="P71" s="1">
        <v>0</v>
      </c>
      <c r="Q71" s="1">
        <v>0</v>
      </c>
      <c r="R71" s="16">
        <v>0</v>
      </c>
      <c r="S71" s="15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6">
        <v>0</v>
      </c>
    </row>
    <row r="72" spans="1:25">
      <c r="A72" s="2" t="s">
        <v>6</v>
      </c>
      <c r="B72" s="2" t="s">
        <v>87</v>
      </c>
      <c r="C72" s="2" t="s">
        <v>374</v>
      </c>
      <c r="D72" s="2" t="s">
        <v>375</v>
      </c>
      <c r="E72" s="2" t="s">
        <v>55</v>
      </c>
      <c r="F72" s="2" t="s">
        <v>86</v>
      </c>
      <c r="G72" s="2" t="s">
        <v>8</v>
      </c>
      <c r="H72" s="1">
        <v>68</v>
      </c>
      <c r="I72" s="2" t="s">
        <v>89</v>
      </c>
      <c r="J72" s="15">
        <v>0</v>
      </c>
      <c r="K72" s="16">
        <v>0</v>
      </c>
      <c r="L72" s="1">
        <v>0</v>
      </c>
      <c r="M72" s="16">
        <v>0</v>
      </c>
      <c r="N72" s="1">
        <v>0</v>
      </c>
      <c r="O72" s="1">
        <v>0</v>
      </c>
      <c r="P72" s="1">
        <v>0</v>
      </c>
      <c r="Q72" s="1">
        <v>0</v>
      </c>
      <c r="R72" s="16">
        <v>0</v>
      </c>
      <c r="S72" s="15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6">
        <v>0</v>
      </c>
    </row>
    <row r="73" spans="1:25">
      <c r="A73" s="2" t="s">
        <v>6</v>
      </c>
      <c r="B73" s="2" t="s">
        <v>87</v>
      </c>
      <c r="C73" s="2" t="s">
        <v>374</v>
      </c>
      <c r="D73" s="2" t="s">
        <v>375</v>
      </c>
      <c r="E73" s="2" t="s">
        <v>55</v>
      </c>
      <c r="F73" s="2" t="s">
        <v>86</v>
      </c>
      <c r="G73" s="2" t="s">
        <v>8</v>
      </c>
      <c r="H73" s="1">
        <v>69</v>
      </c>
      <c r="I73" s="2" t="s">
        <v>90</v>
      </c>
      <c r="J73" s="15">
        <v>0</v>
      </c>
      <c r="K73" s="16">
        <v>0</v>
      </c>
      <c r="L73" s="1">
        <v>0</v>
      </c>
      <c r="M73" s="16">
        <v>0</v>
      </c>
      <c r="N73" s="1">
        <v>0</v>
      </c>
      <c r="O73" s="1">
        <v>0</v>
      </c>
      <c r="P73" s="1">
        <v>0</v>
      </c>
      <c r="Q73" s="1">
        <v>0</v>
      </c>
      <c r="R73" s="16">
        <v>0</v>
      </c>
      <c r="S73" s="15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6">
        <v>0</v>
      </c>
    </row>
    <row r="74" spans="1:25">
      <c r="A74" s="2" t="s">
        <v>6</v>
      </c>
      <c r="B74" s="2" t="s">
        <v>92</v>
      </c>
      <c r="C74" s="2" t="s">
        <v>374</v>
      </c>
      <c r="D74" s="2" t="s">
        <v>375</v>
      </c>
      <c r="E74" s="2" t="s">
        <v>55</v>
      </c>
      <c r="F74" s="2" t="s">
        <v>86</v>
      </c>
      <c r="G74" s="2" t="s">
        <v>8</v>
      </c>
      <c r="H74" s="1">
        <v>70</v>
      </c>
      <c r="I74" s="2" t="s">
        <v>91</v>
      </c>
      <c r="J74" s="15">
        <v>0</v>
      </c>
      <c r="K74" s="16">
        <v>0</v>
      </c>
      <c r="L74" s="1">
        <v>0</v>
      </c>
      <c r="M74" s="16">
        <v>0</v>
      </c>
      <c r="N74" s="1">
        <v>0</v>
      </c>
      <c r="O74" s="1">
        <v>0</v>
      </c>
      <c r="P74" s="1">
        <v>0</v>
      </c>
      <c r="Q74" s="1">
        <v>0</v>
      </c>
      <c r="R74" s="16">
        <v>0</v>
      </c>
      <c r="S74" s="15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6">
        <v>0</v>
      </c>
    </row>
    <row r="75" spans="1:25">
      <c r="A75" s="2" t="s">
        <v>6</v>
      </c>
      <c r="B75" s="2" t="s">
        <v>92</v>
      </c>
      <c r="C75" s="2" t="s">
        <v>374</v>
      </c>
      <c r="D75" s="2" t="s">
        <v>375</v>
      </c>
      <c r="E75" s="2" t="s">
        <v>55</v>
      </c>
      <c r="F75" s="2" t="s">
        <v>86</v>
      </c>
      <c r="G75" s="2" t="s">
        <v>13</v>
      </c>
      <c r="H75" s="1">
        <v>71</v>
      </c>
      <c r="I75" s="2" t="s">
        <v>93</v>
      </c>
      <c r="J75" s="15">
        <v>2</v>
      </c>
      <c r="K75" s="16">
        <v>3</v>
      </c>
      <c r="L75" s="1">
        <v>5</v>
      </c>
      <c r="M75" s="16">
        <v>0</v>
      </c>
      <c r="N75" s="1">
        <v>0</v>
      </c>
      <c r="O75" s="1">
        <v>5</v>
      </c>
      <c r="P75" s="1">
        <v>0</v>
      </c>
      <c r="Q75" s="1">
        <v>0</v>
      </c>
      <c r="R75" s="16">
        <v>0</v>
      </c>
      <c r="S75" s="15">
        <v>0</v>
      </c>
      <c r="T75" s="1">
        <v>0</v>
      </c>
      <c r="U75" s="1">
        <v>2</v>
      </c>
      <c r="V75" s="1">
        <v>1</v>
      </c>
      <c r="W75" s="1">
        <v>1</v>
      </c>
      <c r="X75" s="1">
        <v>1</v>
      </c>
      <c r="Y75" s="16">
        <v>0</v>
      </c>
    </row>
    <row r="76" spans="1:25">
      <c r="A76" s="2" t="s">
        <v>6</v>
      </c>
      <c r="B76" s="2" t="s">
        <v>92</v>
      </c>
      <c r="C76" s="2" t="s">
        <v>374</v>
      </c>
      <c r="D76" s="2" t="s">
        <v>375</v>
      </c>
      <c r="E76" s="2" t="s">
        <v>55</v>
      </c>
      <c r="F76" s="2" t="s">
        <v>86</v>
      </c>
      <c r="G76" s="2" t="s">
        <v>8</v>
      </c>
      <c r="H76" s="1">
        <v>72</v>
      </c>
      <c r="I76" s="2" t="s">
        <v>94</v>
      </c>
      <c r="J76" s="15">
        <v>0</v>
      </c>
      <c r="K76" s="16">
        <v>0</v>
      </c>
      <c r="L76" s="1">
        <v>0</v>
      </c>
      <c r="M76" s="16">
        <v>0</v>
      </c>
      <c r="N76" s="1">
        <v>0</v>
      </c>
      <c r="O76" s="1">
        <v>0</v>
      </c>
      <c r="P76" s="1">
        <v>0</v>
      </c>
      <c r="Q76" s="1">
        <v>0</v>
      </c>
      <c r="R76" s="16">
        <v>0</v>
      </c>
      <c r="S76" s="15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6">
        <v>0</v>
      </c>
    </row>
    <row r="77" spans="1:25">
      <c r="A77" s="2" t="s">
        <v>6</v>
      </c>
      <c r="B77" s="2" t="s">
        <v>92</v>
      </c>
      <c r="C77" s="2" t="s">
        <v>374</v>
      </c>
      <c r="D77" s="2" t="s">
        <v>375</v>
      </c>
      <c r="E77" s="2" t="s">
        <v>55</v>
      </c>
      <c r="F77" s="2" t="s">
        <v>86</v>
      </c>
      <c r="G77" s="2" t="s">
        <v>13</v>
      </c>
      <c r="H77" s="1">
        <v>74</v>
      </c>
      <c r="I77" s="2" t="s">
        <v>387</v>
      </c>
      <c r="J77" s="15">
        <v>0</v>
      </c>
      <c r="K77" s="16">
        <v>0</v>
      </c>
      <c r="L77" s="1">
        <v>0</v>
      </c>
      <c r="M77" s="16">
        <v>0</v>
      </c>
      <c r="N77" s="1">
        <v>0</v>
      </c>
      <c r="O77" s="1">
        <v>0</v>
      </c>
      <c r="P77" s="1">
        <v>0</v>
      </c>
      <c r="Q77" s="1">
        <v>0</v>
      </c>
      <c r="R77" s="16">
        <v>0</v>
      </c>
      <c r="S77" s="15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6">
        <v>0</v>
      </c>
    </row>
    <row r="78" spans="1:25">
      <c r="A78" s="2" t="s">
        <v>6</v>
      </c>
      <c r="B78" s="2" t="s">
        <v>92</v>
      </c>
      <c r="C78" s="2" t="s">
        <v>374</v>
      </c>
      <c r="D78" s="2" t="s">
        <v>375</v>
      </c>
      <c r="E78" s="2" t="s">
        <v>55</v>
      </c>
      <c r="F78" s="2" t="s">
        <v>86</v>
      </c>
      <c r="G78" s="2" t="s">
        <v>8</v>
      </c>
      <c r="H78" s="1">
        <v>75</v>
      </c>
      <c r="I78" s="2" t="s">
        <v>92</v>
      </c>
      <c r="J78" s="15">
        <v>0</v>
      </c>
      <c r="K78" s="16">
        <v>0</v>
      </c>
      <c r="L78" s="1">
        <v>0</v>
      </c>
      <c r="M78" s="16">
        <v>0</v>
      </c>
      <c r="N78" s="1">
        <v>0</v>
      </c>
      <c r="O78" s="1">
        <v>0</v>
      </c>
      <c r="P78" s="1">
        <v>0</v>
      </c>
      <c r="Q78" s="1">
        <v>0</v>
      </c>
      <c r="R78" s="16">
        <v>0</v>
      </c>
      <c r="S78" s="15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6">
        <v>0</v>
      </c>
    </row>
    <row r="79" spans="1:25">
      <c r="A79" s="2" t="s">
        <v>98</v>
      </c>
      <c r="B79" s="2" t="s">
        <v>96</v>
      </c>
      <c r="C79" s="2" t="s">
        <v>374</v>
      </c>
      <c r="D79" s="2" t="s">
        <v>375</v>
      </c>
      <c r="E79" s="2" t="s">
        <v>96</v>
      </c>
      <c r="F79" s="2" t="s">
        <v>97</v>
      </c>
      <c r="G79" s="2" t="s">
        <v>8</v>
      </c>
      <c r="H79" s="1">
        <v>76</v>
      </c>
      <c r="I79" s="2" t="s">
        <v>95</v>
      </c>
      <c r="J79" s="15">
        <v>0</v>
      </c>
      <c r="K79" s="16">
        <v>0</v>
      </c>
      <c r="L79" s="1">
        <v>0</v>
      </c>
      <c r="M79" s="16">
        <v>0</v>
      </c>
      <c r="N79" s="1">
        <v>0</v>
      </c>
      <c r="O79" s="1">
        <v>0</v>
      </c>
      <c r="P79" s="1">
        <v>0</v>
      </c>
      <c r="Q79" s="1">
        <v>0</v>
      </c>
      <c r="R79" s="16">
        <v>0</v>
      </c>
      <c r="S79" s="15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6">
        <v>0</v>
      </c>
    </row>
    <row r="80" spans="1:25">
      <c r="A80" s="2" t="s">
        <v>99</v>
      </c>
      <c r="B80" s="2" t="s">
        <v>99</v>
      </c>
      <c r="C80" s="2" t="s">
        <v>374</v>
      </c>
      <c r="D80" s="2" t="s">
        <v>375</v>
      </c>
      <c r="E80" s="2" t="s">
        <v>55</v>
      </c>
      <c r="F80" s="2" t="s">
        <v>99</v>
      </c>
      <c r="G80" s="2" t="s">
        <v>9</v>
      </c>
      <c r="H80" s="1">
        <v>77</v>
      </c>
      <c r="I80" s="2" t="s">
        <v>388</v>
      </c>
      <c r="J80" s="15">
        <v>1</v>
      </c>
      <c r="K80" s="16">
        <v>6</v>
      </c>
      <c r="L80" s="1">
        <v>7</v>
      </c>
      <c r="M80" s="16">
        <v>0</v>
      </c>
      <c r="N80" s="1">
        <v>0</v>
      </c>
      <c r="O80" s="1">
        <v>6</v>
      </c>
      <c r="P80" s="1">
        <v>1</v>
      </c>
      <c r="Q80" s="1">
        <v>0</v>
      </c>
      <c r="R80" s="16">
        <v>0</v>
      </c>
      <c r="S80" s="15">
        <v>0</v>
      </c>
      <c r="T80" s="1">
        <v>0</v>
      </c>
      <c r="U80" s="1">
        <v>1</v>
      </c>
      <c r="V80" s="1">
        <v>0</v>
      </c>
      <c r="W80" s="1">
        <v>5</v>
      </c>
      <c r="X80" s="1">
        <v>1</v>
      </c>
      <c r="Y80" s="16">
        <v>0</v>
      </c>
    </row>
    <row r="81" spans="1:25">
      <c r="A81" s="2" t="s">
        <v>99</v>
      </c>
      <c r="B81" s="2" t="s">
        <v>101</v>
      </c>
      <c r="C81" s="2" t="s">
        <v>374</v>
      </c>
      <c r="D81" s="2" t="s">
        <v>375</v>
      </c>
      <c r="E81" s="2" t="s">
        <v>55</v>
      </c>
      <c r="F81" s="2" t="s">
        <v>99</v>
      </c>
      <c r="G81" s="2" t="s">
        <v>8</v>
      </c>
      <c r="H81" s="1">
        <v>78</v>
      </c>
      <c r="I81" s="2" t="s">
        <v>100</v>
      </c>
      <c r="J81" s="15">
        <v>0</v>
      </c>
      <c r="K81" s="16">
        <v>0</v>
      </c>
      <c r="L81" s="1">
        <v>0</v>
      </c>
      <c r="M81" s="16">
        <v>0</v>
      </c>
      <c r="N81" s="1">
        <v>0</v>
      </c>
      <c r="O81" s="1">
        <v>0</v>
      </c>
      <c r="P81" s="1">
        <v>0</v>
      </c>
      <c r="Q81" s="1">
        <v>0</v>
      </c>
      <c r="R81" s="16">
        <v>0</v>
      </c>
      <c r="S81" s="15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6">
        <v>0</v>
      </c>
    </row>
    <row r="82" spans="1:25">
      <c r="A82" s="2" t="s">
        <v>99</v>
      </c>
      <c r="B82" s="2" t="s">
        <v>101</v>
      </c>
      <c r="C82" s="2" t="s">
        <v>374</v>
      </c>
      <c r="D82" s="2" t="s">
        <v>375</v>
      </c>
      <c r="E82" s="2" t="s">
        <v>55</v>
      </c>
      <c r="F82" s="2" t="s">
        <v>99</v>
      </c>
      <c r="G82" s="2" t="s">
        <v>8</v>
      </c>
      <c r="H82" s="1">
        <v>79</v>
      </c>
      <c r="I82" s="2" t="s">
        <v>389</v>
      </c>
      <c r="J82" s="15">
        <v>0</v>
      </c>
      <c r="K82" s="16">
        <v>0</v>
      </c>
      <c r="L82" s="1">
        <v>0</v>
      </c>
      <c r="M82" s="16">
        <v>0</v>
      </c>
      <c r="N82" s="1">
        <v>0</v>
      </c>
      <c r="O82" s="1">
        <v>0</v>
      </c>
      <c r="P82" s="1">
        <v>0</v>
      </c>
      <c r="Q82" s="1">
        <v>0</v>
      </c>
      <c r="R82" s="16">
        <v>0</v>
      </c>
      <c r="S82" s="15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6">
        <v>0</v>
      </c>
    </row>
    <row r="83" spans="1:25">
      <c r="A83" s="2" t="s">
        <v>99</v>
      </c>
      <c r="B83" s="2" t="s">
        <v>101</v>
      </c>
      <c r="C83" s="2" t="s">
        <v>374</v>
      </c>
      <c r="D83" s="2" t="s">
        <v>375</v>
      </c>
      <c r="E83" s="2" t="s">
        <v>55</v>
      </c>
      <c r="F83" s="2" t="s">
        <v>99</v>
      </c>
      <c r="G83" s="2" t="s">
        <v>13</v>
      </c>
      <c r="H83" s="1">
        <v>80</v>
      </c>
      <c r="I83" s="2" t="s">
        <v>102</v>
      </c>
      <c r="J83" s="15">
        <v>0</v>
      </c>
      <c r="K83" s="16">
        <v>0</v>
      </c>
      <c r="L83" s="1">
        <v>0</v>
      </c>
      <c r="M83" s="16">
        <v>0</v>
      </c>
      <c r="N83" s="1">
        <v>0</v>
      </c>
      <c r="O83" s="1">
        <v>0</v>
      </c>
      <c r="P83" s="1">
        <v>0</v>
      </c>
      <c r="Q83" s="1">
        <v>0</v>
      </c>
      <c r="R83" s="16">
        <v>0</v>
      </c>
      <c r="S83" s="15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6">
        <v>0</v>
      </c>
    </row>
    <row r="84" spans="1:25">
      <c r="A84" s="2" t="s">
        <v>99</v>
      </c>
      <c r="B84" s="2" t="s">
        <v>101</v>
      </c>
      <c r="C84" s="2" t="s">
        <v>374</v>
      </c>
      <c r="D84" s="2" t="s">
        <v>375</v>
      </c>
      <c r="E84" s="2" t="s">
        <v>55</v>
      </c>
      <c r="F84" s="2" t="s">
        <v>99</v>
      </c>
      <c r="G84" s="2" t="s">
        <v>8</v>
      </c>
      <c r="H84" s="1">
        <v>81</v>
      </c>
      <c r="I84" s="2" t="s">
        <v>103</v>
      </c>
      <c r="J84" s="15">
        <v>0</v>
      </c>
      <c r="K84" s="16">
        <v>0</v>
      </c>
      <c r="L84" s="1">
        <v>0</v>
      </c>
      <c r="M84" s="16">
        <v>0</v>
      </c>
      <c r="N84" s="1">
        <v>0</v>
      </c>
      <c r="O84" s="1">
        <v>0</v>
      </c>
      <c r="P84" s="1">
        <v>0</v>
      </c>
      <c r="Q84" s="1">
        <v>0</v>
      </c>
      <c r="R84" s="16">
        <v>0</v>
      </c>
      <c r="S84" s="15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6">
        <v>0</v>
      </c>
    </row>
    <row r="85" spans="1:25">
      <c r="A85" s="2" t="s">
        <v>99</v>
      </c>
      <c r="B85" s="2" t="s">
        <v>99</v>
      </c>
      <c r="C85" s="2" t="s">
        <v>374</v>
      </c>
      <c r="D85" s="2" t="s">
        <v>375</v>
      </c>
      <c r="E85" s="2" t="s">
        <v>55</v>
      </c>
      <c r="F85" s="2" t="s">
        <v>99</v>
      </c>
      <c r="G85" s="2" t="s">
        <v>8</v>
      </c>
      <c r="H85" s="1">
        <v>82</v>
      </c>
      <c r="I85" s="2" t="s">
        <v>104</v>
      </c>
      <c r="J85" s="15">
        <v>0</v>
      </c>
      <c r="K85" s="16">
        <v>0</v>
      </c>
      <c r="L85" s="1">
        <v>0</v>
      </c>
      <c r="M85" s="16">
        <v>0</v>
      </c>
      <c r="N85" s="1">
        <v>0</v>
      </c>
      <c r="O85" s="1">
        <v>0</v>
      </c>
      <c r="P85" s="1">
        <v>0</v>
      </c>
      <c r="Q85" s="1">
        <v>0</v>
      </c>
      <c r="R85" s="16">
        <v>0</v>
      </c>
      <c r="S85" s="15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6">
        <v>0</v>
      </c>
    </row>
    <row r="86" spans="1:25">
      <c r="A86" s="2" t="s">
        <v>99</v>
      </c>
      <c r="B86" s="2" t="s">
        <v>99</v>
      </c>
      <c r="C86" s="2" t="s">
        <v>374</v>
      </c>
      <c r="D86" s="2" t="s">
        <v>375</v>
      </c>
      <c r="E86" s="2" t="s">
        <v>55</v>
      </c>
      <c r="F86" s="2" t="s">
        <v>99</v>
      </c>
      <c r="G86" s="2" t="s">
        <v>8</v>
      </c>
      <c r="H86" s="1">
        <v>83</v>
      </c>
      <c r="I86" s="2" t="s">
        <v>105</v>
      </c>
      <c r="J86" s="15">
        <v>0</v>
      </c>
      <c r="K86" s="16">
        <v>0</v>
      </c>
      <c r="L86" s="1">
        <v>0</v>
      </c>
      <c r="M86" s="16">
        <v>0</v>
      </c>
      <c r="N86" s="1">
        <v>0</v>
      </c>
      <c r="O86" s="1">
        <v>0</v>
      </c>
      <c r="P86" s="1">
        <v>0</v>
      </c>
      <c r="Q86" s="1">
        <v>0</v>
      </c>
      <c r="R86" s="16">
        <v>0</v>
      </c>
      <c r="S86" s="15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6">
        <v>0</v>
      </c>
    </row>
    <row r="87" spans="1:25">
      <c r="A87" s="2" t="s">
        <v>99</v>
      </c>
      <c r="B87" s="2" t="s">
        <v>99</v>
      </c>
      <c r="C87" s="2" t="s">
        <v>374</v>
      </c>
      <c r="D87" s="2" t="s">
        <v>375</v>
      </c>
      <c r="E87" s="2" t="s">
        <v>55</v>
      </c>
      <c r="F87" s="2" t="s">
        <v>99</v>
      </c>
      <c r="G87" s="2" t="s">
        <v>8</v>
      </c>
      <c r="H87" s="1">
        <v>84</v>
      </c>
      <c r="I87" s="2" t="s">
        <v>106</v>
      </c>
      <c r="J87" s="15">
        <v>0</v>
      </c>
      <c r="K87" s="16">
        <v>0</v>
      </c>
      <c r="L87" s="1">
        <v>0</v>
      </c>
      <c r="M87" s="16">
        <v>0</v>
      </c>
      <c r="N87" s="1">
        <v>0</v>
      </c>
      <c r="O87" s="1">
        <v>0</v>
      </c>
      <c r="P87" s="1">
        <v>0</v>
      </c>
      <c r="Q87" s="1">
        <v>0</v>
      </c>
      <c r="R87" s="16">
        <v>0</v>
      </c>
      <c r="S87" s="15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6">
        <v>0</v>
      </c>
    </row>
    <row r="88" spans="1:25">
      <c r="A88" s="2" t="s">
        <v>99</v>
      </c>
      <c r="B88" s="2" t="s">
        <v>107</v>
      </c>
      <c r="C88" s="2" t="s">
        <v>374</v>
      </c>
      <c r="D88" s="2" t="s">
        <v>375</v>
      </c>
      <c r="E88" s="2" t="s">
        <v>55</v>
      </c>
      <c r="F88" s="2" t="s">
        <v>99</v>
      </c>
      <c r="G88" s="2" t="s">
        <v>8</v>
      </c>
      <c r="H88" s="1">
        <v>85</v>
      </c>
      <c r="I88" s="2" t="s">
        <v>390</v>
      </c>
      <c r="J88" s="15">
        <v>0</v>
      </c>
      <c r="K88" s="16">
        <v>0</v>
      </c>
      <c r="L88" s="1">
        <v>0</v>
      </c>
      <c r="M88" s="16">
        <v>0</v>
      </c>
      <c r="N88" s="1">
        <v>0</v>
      </c>
      <c r="O88" s="1">
        <v>0</v>
      </c>
      <c r="P88" s="1">
        <v>0</v>
      </c>
      <c r="Q88" s="1">
        <v>0</v>
      </c>
      <c r="R88" s="16">
        <v>0</v>
      </c>
      <c r="S88" s="15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6">
        <v>0</v>
      </c>
    </row>
    <row r="89" spans="1:25">
      <c r="A89" s="2" t="s">
        <v>99</v>
      </c>
      <c r="B89" s="2" t="s">
        <v>107</v>
      </c>
      <c r="C89" s="2" t="s">
        <v>374</v>
      </c>
      <c r="D89" s="2" t="s">
        <v>375</v>
      </c>
      <c r="E89" s="2" t="s">
        <v>55</v>
      </c>
      <c r="F89" s="2" t="s">
        <v>99</v>
      </c>
      <c r="G89" s="2" t="s">
        <v>8</v>
      </c>
      <c r="H89" s="1">
        <v>86</v>
      </c>
      <c r="I89" s="2" t="s">
        <v>108</v>
      </c>
      <c r="J89" s="15">
        <v>0</v>
      </c>
      <c r="K89" s="16">
        <v>0</v>
      </c>
      <c r="L89" s="1">
        <v>0</v>
      </c>
      <c r="M89" s="16">
        <v>0</v>
      </c>
      <c r="N89" s="1">
        <v>0</v>
      </c>
      <c r="O89" s="1">
        <v>0</v>
      </c>
      <c r="P89" s="1">
        <v>0</v>
      </c>
      <c r="Q89" s="1">
        <v>0</v>
      </c>
      <c r="R89" s="16">
        <v>0</v>
      </c>
      <c r="S89" s="15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6">
        <v>0</v>
      </c>
    </row>
    <row r="90" spans="1:25">
      <c r="A90" s="2" t="s">
        <v>99</v>
      </c>
      <c r="B90" s="2" t="s">
        <v>110</v>
      </c>
      <c r="C90" s="2" t="s">
        <v>374</v>
      </c>
      <c r="D90" s="2" t="s">
        <v>375</v>
      </c>
      <c r="E90" s="2" t="s">
        <v>55</v>
      </c>
      <c r="F90" s="2" t="s">
        <v>99</v>
      </c>
      <c r="G90" s="2" t="s">
        <v>8</v>
      </c>
      <c r="H90" s="1">
        <v>87</v>
      </c>
      <c r="I90" s="2" t="s">
        <v>109</v>
      </c>
      <c r="J90" s="15">
        <v>0</v>
      </c>
      <c r="K90" s="16">
        <v>0</v>
      </c>
      <c r="L90" s="1">
        <v>0</v>
      </c>
      <c r="M90" s="16">
        <v>0</v>
      </c>
      <c r="N90" s="1">
        <v>0</v>
      </c>
      <c r="O90" s="1">
        <v>0</v>
      </c>
      <c r="P90" s="1">
        <v>0</v>
      </c>
      <c r="Q90" s="1">
        <v>0</v>
      </c>
      <c r="R90" s="16">
        <v>0</v>
      </c>
      <c r="S90" s="15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6">
        <v>0</v>
      </c>
    </row>
    <row r="91" spans="1:25">
      <c r="A91" s="2" t="s">
        <v>99</v>
      </c>
      <c r="B91" s="2" t="s">
        <v>110</v>
      </c>
      <c r="C91" s="2" t="s">
        <v>374</v>
      </c>
      <c r="D91" s="2" t="s">
        <v>375</v>
      </c>
      <c r="E91" s="2" t="s">
        <v>55</v>
      </c>
      <c r="F91" s="2" t="s">
        <v>99</v>
      </c>
      <c r="G91" s="2" t="s">
        <v>13</v>
      </c>
      <c r="H91" s="1">
        <v>88</v>
      </c>
      <c r="I91" s="2" t="s">
        <v>391</v>
      </c>
      <c r="J91" s="15">
        <v>0</v>
      </c>
      <c r="K91" s="16">
        <v>1</v>
      </c>
      <c r="L91" s="1">
        <v>1</v>
      </c>
      <c r="M91" s="16">
        <v>0</v>
      </c>
      <c r="N91" s="1">
        <v>0</v>
      </c>
      <c r="O91" s="1">
        <v>1</v>
      </c>
      <c r="P91" s="1">
        <v>0</v>
      </c>
      <c r="Q91" s="1">
        <v>0</v>
      </c>
      <c r="R91" s="16">
        <v>0</v>
      </c>
      <c r="S91" s="15">
        <v>0</v>
      </c>
      <c r="T91" s="1">
        <v>0</v>
      </c>
      <c r="U91" s="1">
        <v>1</v>
      </c>
      <c r="V91" s="1">
        <v>0</v>
      </c>
      <c r="W91" s="1">
        <v>0</v>
      </c>
      <c r="X91" s="1">
        <v>0</v>
      </c>
      <c r="Y91" s="16">
        <v>0</v>
      </c>
    </row>
    <row r="92" spans="1:25">
      <c r="A92" s="2" t="s">
        <v>99</v>
      </c>
      <c r="B92" s="2" t="s">
        <v>110</v>
      </c>
      <c r="C92" s="2" t="s">
        <v>374</v>
      </c>
      <c r="D92" s="2" t="s">
        <v>375</v>
      </c>
      <c r="E92" s="2" t="s">
        <v>55</v>
      </c>
      <c r="F92" s="2" t="s">
        <v>99</v>
      </c>
      <c r="G92" s="2" t="s">
        <v>8</v>
      </c>
      <c r="H92" s="1">
        <v>89</v>
      </c>
      <c r="I92" s="2" t="s">
        <v>111</v>
      </c>
      <c r="J92" s="15">
        <v>0</v>
      </c>
      <c r="K92" s="16">
        <v>0</v>
      </c>
      <c r="L92" s="1">
        <v>0</v>
      </c>
      <c r="M92" s="16">
        <v>0</v>
      </c>
      <c r="N92" s="1">
        <v>0</v>
      </c>
      <c r="O92" s="1">
        <v>0</v>
      </c>
      <c r="P92" s="1">
        <v>0</v>
      </c>
      <c r="Q92" s="1">
        <v>0</v>
      </c>
      <c r="R92" s="16">
        <v>0</v>
      </c>
      <c r="S92" s="15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6">
        <v>0</v>
      </c>
    </row>
    <row r="93" spans="1:25">
      <c r="A93" s="2" t="s">
        <v>99</v>
      </c>
      <c r="B93" s="2" t="s">
        <v>110</v>
      </c>
      <c r="C93" s="2" t="s">
        <v>374</v>
      </c>
      <c r="D93" s="2" t="s">
        <v>375</v>
      </c>
      <c r="E93" s="2" t="s">
        <v>55</v>
      </c>
      <c r="F93" s="2" t="s">
        <v>99</v>
      </c>
      <c r="G93" s="2" t="s">
        <v>8</v>
      </c>
      <c r="H93" s="1">
        <v>90</v>
      </c>
      <c r="I93" s="2" t="s">
        <v>112</v>
      </c>
      <c r="J93" s="15">
        <v>0</v>
      </c>
      <c r="K93" s="16">
        <v>0</v>
      </c>
      <c r="L93" s="1">
        <v>0</v>
      </c>
      <c r="M93" s="16">
        <v>0</v>
      </c>
      <c r="N93" s="1">
        <v>0</v>
      </c>
      <c r="O93" s="1">
        <v>0</v>
      </c>
      <c r="P93" s="1">
        <v>0</v>
      </c>
      <c r="Q93" s="1">
        <v>0</v>
      </c>
      <c r="R93" s="16">
        <v>0</v>
      </c>
      <c r="S93" s="15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6">
        <v>0</v>
      </c>
    </row>
    <row r="94" spans="1:25">
      <c r="A94" s="2" t="s">
        <v>5</v>
      </c>
      <c r="B94" s="2" t="s">
        <v>113</v>
      </c>
      <c r="C94" s="2" t="s">
        <v>392</v>
      </c>
      <c r="D94" s="2" t="s">
        <v>393</v>
      </c>
      <c r="E94" s="2" t="s">
        <v>5</v>
      </c>
      <c r="F94" s="2" t="s">
        <v>113</v>
      </c>
      <c r="G94" s="2" t="s">
        <v>28</v>
      </c>
      <c r="H94" s="1">
        <v>91</v>
      </c>
      <c r="I94" s="2" t="s">
        <v>113</v>
      </c>
      <c r="J94" s="15">
        <v>32</v>
      </c>
      <c r="K94" s="16">
        <v>22</v>
      </c>
      <c r="L94" s="1">
        <v>54</v>
      </c>
      <c r="M94" s="16">
        <v>0</v>
      </c>
      <c r="N94" s="1">
        <v>3</v>
      </c>
      <c r="O94" s="1">
        <v>49</v>
      </c>
      <c r="P94" s="1">
        <v>2</v>
      </c>
      <c r="Q94" s="1">
        <v>0</v>
      </c>
      <c r="R94" s="16">
        <v>0</v>
      </c>
      <c r="S94" s="15">
        <v>0</v>
      </c>
      <c r="T94" s="1">
        <v>1</v>
      </c>
      <c r="U94" s="1">
        <v>8</v>
      </c>
      <c r="V94" s="1">
        <v>2</v>
      </c>
      <c r="W94" s="1">
        <v>23</v>
      </c>
      <c r="X94" s="1">
        <v>21</v>
      </c>
      <c r="Y94" s="16">
        <v>0</v>
      </c>
    </row>
    <row r="95" spans="1:25">
      <c r="A95" s="2" t="s">
        <v>5</v>
      </c>
      <c r="B95" s="2" t="s">
        <v>113</v>
      </c>
      <c r="C95" s="2" t="s">
        <v>392</v>
      </c>
      <c r="D95" s="2" t="s">
        <v>393</v>
      </c>
      <c r="E95" s="2" t="s">
        <v>5</v>
      </c>
      <c r="F95" s="2" t="s">
        <v>113</v>
      </c>
      <c r="G95" s="2" t="s">
        <v>8</v>
      </c>
      <c r="H95" s="1">
        <v>92</v>
      </c>
      <c r="I95" s="2" t="s">
        <v>114</v>
      </c>
      <c r="J95" s="15">
        <v>0</v>
      </c>
      <c r="K95" s="16">
        <v>0</v>
      </c>
      <c r="L95" s="1">
        <v>0</v>
      </c>
      <c r="M95" s="16">
        <v>0</v>
      </c>
      <c r="N95" s="1">
        <v>0</v>
      </c>
      <c r="O95" s="1">
        <v>0</v>
      </c>
      <c r="P95" s="1">
        <v>0</v>
      </c>
      <c r="Q95" s="1">
        <v>0</v>
      </c>
      <c r="R95" s="16">
        <v>0</v>
      </c>
      <c r="S95" s="15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6">
        <v>0</v>
      </c>
    </row>
    <row r="96" spans="1:25">
      <c r="A96" s="2" t="s">
        <v>5</v>
      </c>
      <c r="B96" s="2" t="s">
        <v>113</v>
      </c>
      <c r="C96" s="2" t="s">
        <v>392</v>
      </c>
      <c r="D96" s="2" t="s">
        <v>393</v>
      </c>
      <c r="E96" s="2" t="s">
        <v>5</v>
      </c>
      <c r="F96" s="2" t="s">
        <v>113</v>
      </c>
      <c r="G96" s="2" t="s">
        <v>13</v>
      </c>
      <c r="H96" s="1">
        <v>93</v>
      </c>
      <c r="I96" s="2" t="s">
        <v>394</v>
      </c>
      <c r="J96" s="15">
        <v>0</v>
      </c>
      <c r="K96" s="16">
        <v>0</v>
      </c>
      <c r="L96" s="1">
        <v>0</v>
      </c>
      <c r="M96" s="16">
        <v>0</v>
      </c>
      <c r="N96" s="1">
        <v>0</v>
      </c>
      <c r="O96" s="1">
        <v>0</v>
      </c>
      <c r="P96" s="1">
        <v>0</v>
      </c>
      <c r="Q96" s="1">
        <v>0</v>
      </c>
      <c r="R96" s="16">
        <v>0</v>
      </c>
      <c r="S96" s="15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6">
        <v>0</v>
      </c>
    </row>
    <row r="97" spans="1:25">
      <c r="A97" s="2" t="s">
        <v>5</v>
      </c>
      <c r="B97" s="2" t="s">
        <v>113</v>
      </c>
      <c r="C97" s="2" t="s">
        <v>392</v>
      </c>
      <c r="D97" s="2" t="s">
        <v>393</v>
      </c>
      <c r="E97" s="2" t="s">
        <v>5</v>
      </c>
      <c r="F97" s="2" t="s">
        <v>113</v>
      </c>
      <c r="G97" s="2" t="s">
        <v>8</v>
      </c>
      <c r="H97" s="1">
        <v>94</v>
      </c>
      <c r="I97" s="2" t="s">
        <v>115</v>
      </c>
      <c r="J97" s="15">
        <v>0</v>
      </c>
      <c r="K97" s="16">
        <v>0</v>
      </c>
      <c r="L97" s="1">
        <v>0</v>
      </c>
      <c r="M97" s="16">
        <v>0</v>
      </c>
      <c r="N97" s="1">
        <v>0</v>
      </c>
      <c r="O97" s="1">
        <v>0</v>
      </c>
      <c r="P97" s="1">
        <v>0</v>
      </c>
      <c r="Q97" s="1">
        <v>0</v>
      </c>
      <c r="R97" s="16">
        <v>0</v>
      </c>
      <c r="S97" s="15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6">
        <v>0</v>
      </c>
    </row>
    <row r="98" spans="1:25">
      <c r="A98" s="2" t="s">
        <v>5</v>
      </c>
      <c r="B98" s="2" t="s">
        <v>113</v>
      </c>
      <c r="C98" s="2" t="s">
        <v>392</v>
      </c>
      <c r="D98" s="2" t="s">
        <v>393</v>
      </c>
      <c r="E98" s="2" t="s">
        <v>5</v>
      </c>
      <c r="F98" s="2" t="s">
        <v>113</v>
      </c>
      <c r="G98" s="2" t="s">
        <v>8</v>
      </c>
      <c r="H98" s="1">
        <v>95</v>
      </c>
      <c r="I98" s="2" t="s">
        <v>116</v>
      </c>
      <c r="J98" s="15">
        <v>0</v>
      </c>
      <c r="K98" s="16">
        <v>0</v>
      </c>
      <c r="L98" s="1">
        <v>0</v>
      </c>
      <c r="M98" s="16">
        <v>0</v>
      </c>
      <c r="N98" s="1">
        <v>0</v>
      </c>
      <c r="O98" s="1">
        <v>0</v>
      </c>
      <c r="P98" s="1">
        <v>0</v>
      </c>
      <c r="Q98" s="1">
        <v>0</v>
      </c>
      <c r="R98" s="16">
        <v>0</v>
      </c>
      <c r="S98" s="15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6">
        <v>0</v>
      </c>
    </row>
    <row r="99" spans="1:25">
      <c r="A99" s="2" t="s">
        <v>5</v>
      </c>
      <c r="B99" s="2" t="s">
        <v>113</v>
      </c>
      <c r="C99" s="2" t="s">
        <v>392</v>
      </c>
      <c r="D99" s="2" t="s">
        <v>393</v>
      </c>
      <c r="E99" s="2" t="s">
        <v>5</v>
      </c>
      <c r="F99" s="2" t="s">
        <v>113</v>
      </c>
      <c r="G99" s="2" t="s">
        <v>8</v>
      </c>
      <c r="H99" s="1">
        <v>96</v>
      </c>
      <c r="I99" s="2" t="s">
        <v>117</v>
      </c>
      <c r="J99" s="15">
        <v>0</v>
      </c>
      <c r="K99" s="16">
        <v>0</v>
      </c>
      <c r="L99" s="1">
        <v>0</v>
      </c>
      <c r="M99" s="16">
        <v>0</v>
      </c>
      <c r="N99" s="1">
        <v>0</v>
      </c>
      <c r="O99" s="1">
        <v>0</v>
      </c>
      <c r="P99" s="1">
        <v>0</v>
      </c>
      <c r="Q99" s="1">
        <v>0</v>
      </c>
      <c r="R99" s="16">
        <v>0</v>
      </c>
      <c r="S99" s="15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6">
        <v>0</v>
      </c>
    </row>
    <row r="100" spans="1:25">
      <c r="A100" s="2" t="s">
        <v>5</v>
      </c>
      <c r="B100" s="2" t="s">
        <v>113</v>
      </c>
      <c r="C100" s="2" t="s">
        <v>392</v>
      </c>
      <c r="D100" s="2" t="s">
        <v>393</v>
      </c>
      <c r="E100" s="2" t="s">
        <v>5</v>
      </c>
      <c r="F100" s="2" t="s">
        <v>113</v>
      </c>
      <c r="G100" s="2" t="s">
        <v>8</v>
      </c>
      <c r="H100" s="1">
        <v>97</v>
      </c>
      <c r="I100" s="2" t="s">
        <v>118</v>
      </c>
      <c r="J100" s="15">
        <v>0</v>
      </c>
      <c r="K100" s="16">
        <v>0</v>
      </c>
      <c r="L100" s="1">
        <v>0</v>
      </c>
      <c r="M100" s="16">
        <v>0</v>
      </c>
      <c r="N100" s="1">
        <v>0</v>
      </c>
      <c r="O100" s="1">
        <v>0</v>
      </c>
      <c r="P100" s="1">
        <v>0</v>
      </c>
      <c r="Q100" s="1">
        <v>0</v>
      </c>
      <c r="R100" s="16">
        <v>0</v>
      </c>
      <c r="S100" s="15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6">
        <v>0</v>
      </c>
    </row>
    <row r="101" spans="1:25">
      <c r="A101" s="2" t="s">
        <v>5</v>
      </c>
      <c r="B101" s="2" t="s">
        <v>120</v>
      </c>
      <c r="C101" s="2" t="s">
        <v>392</v>
      </c>
      <c r="D101" s="2" t="s">
        <v>393</v>
      </c>
      <c r="E101" s="2" t="s">
        <v>5</v>
      </c>
      <c r="F101" s="2" t="s">
        <v>113</v>
      </c>
      <c r="G101" s="2" t="s">
        <v>9</v>
      </c>
      <c r="H101" s="1">
        <v>98</v>
      </c>
      <c r="I101" s="2" t="s">
        <v>119</v>
      </c>
      <c r="J101" s="15">
        <v>4</v>
      </c>
      <c r="K101" s="16">
        <v>3</v>
      </c>
      <c r="L101" s="1">
        <v>7</v>
      </c>
      <c r="M101" s="16">
        <v>0</v>
      </c>
      <c r="N101" s="1">
        <v>1</v>
      </c>
      <c r="O101" s="1">
        <v>6</v>
      </c>
      <c r="P101" s="1">
        <v>0</v>
      </c>
      <c r="Q101" s="1">
        <v>0</v>
      </c>
      <c r="R101" s="16">
        <v>0</v>
      </c>
      <c r="S101" s="15">
        <v>0</v>
      </c>
      <c r="T101" s="1">
        <v>0</v>
      </c>
      <c r="U101" s="1">
        <v>0</v>
      </c>
      <c r="V101" s="1">
        <v>0</v>
      </c>
      <c r="W101" s="1">
        <v>3</v>
      </c>
      <c r="X101" s="1">
        <v>4</v>
      </c>
      <c r="Y101" s="16">
        <v>0</v>
      </c>
    </row>
    <row r="102" spans="1:25">
      <c r="A102" s="2" t="s">
        <v>5</v>
      </c>
      <c r="B102" s="2" t="s">
        <v>120</v>
      </c>
      <c r="C102" s="2" t="s">
        <v>392</v>
      </c>
      <c r="D102" s="2" t="s">
        <v>393</v>
      </c>
      <c r="E102" s="2" t="s">
        <v>5</v>
      </c>
      <c r="F102" s="2" t="s">
        <v>113</v>
      </c>
      <c r="G102" s="2" t="s">
        <v>8</v>
      </c>
      <c r="H102" s="1">
        <v>99</v>
      </c>
      <c r="I102" s="2" t="s">
        <v>121</v>
      </c>
      <c r="J102" s="15">
        <v>0</v>
      </c>
      <c r="K102" s="16">
        <v>0</v>
      </c>
      <c r="L102" s="1">
        <v>0</v>
      </c>
      <c r="M102" s="16">
        <v>0</v>
      </c>
      <c r="N102" s="1">
        <v>0</v>
      </c>
      <c r="O102" s="1">
        <v>0</v>
      </c>
      <c r="P102" s="1">
        <v>0</v>
      </c>
      <c r="Q102" s="1">
        <v>0</v>
      </c>
      <c r="R102" s="16">
        <v>0</v>
      </c>
      <c r="S102" s="15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6">
        <v>0</v>
      </c>
    </row>
    <row r="103" spans="1:25">
      <c r="A103" s="2" t="s">
        <v>5</v>
      </c>
      <c r="B103" s="2" t="s">
        <v>120</v>
      </c>
      <c r="C103" s="2" t="s">
        <v>392</v>
      </c>
      <c r="D103" s="2" t="s">
        <v>393</v>
      </c>
      <c r="E103" s="2" t="s">
        <v>5</v>
      </c>
      <c r="F103" s="2" t="s">
        <v>113</v>
      </c>
      <c r="G103" s="2" t="s">
        <v>8</v>
      </c>
      <c r="H103" s="1">
        <v>100</v>
      </c>
      <c r="I103" s="2" t="s">
        <v>122</v>
      </c>
      <c r="J103" s="15">
        <v>0</v>
      </c>
      <c r="K103" s="16">
        <v>0</v>
      </c>
      <c r="L103" s="1">
        <v>0</v>
      </c>
      <c r="M103" s="16">
        <v>0</v>
      </c>
      <c r="N103" s="1">
        <v>0</v>
      </c>
      <c r="O103" s="1">
        <v>0</v>
      </c>
      <c r="P103" s="1">
        <v>0</v>
      </c>
      <c r="Q103" s="1">
        <v>0</v>
      </c>
      <c r="R103" s="16">
        <v>0</v>
      </c>
      <c r="S103" s="15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6">
        <v>0</v>
      </c>
    </row>
    <row r="104" spans="1:25">
      <c r="A104" s="2" t="s">
        <v>5</v>
      </c>
      <c r="B104" s="2" t="s">
        <v>17</v>
      </c>
      <c r="C104" s="2" t="s">
        <v>392</v>
      </c>
      <c r="D104" s="2" t="s">
        <v>393</v>
      </c>
      <c r="E104" s="2" t="s">
        <v>5</v>
      </c>
      <c r="F104" s="2" t="s">
        <v>16</v>
      </c>
      <c r="G104" s="2" t="s">
        <v>9</v>
      </c>
      <c r="H104" s="1">
        <v>101</v>
      </c>
      <c r="I104" s="2" t="s">
        <v>16</v>
      </c>
      <c r="J104" s="15">
        <v>6</v>
      </c>
      <c r="K104" s="16">
        <v>4</v>
      </c>
      <c r="L104" s="1">
        <v>10</v>
      </c>
      <c r="M104" s="16">
        <v>0</v>
      </c>
      <c r="N104" s="1">
        <v>0</v>
      </c>
      <c r="O104" s="1">
        <v>10</v>
      </c>
      <c r="P104" s="1">
        <v>0</v>
      </c>
      <c r="Q104" s="1">
        <v>0</v>
      </c>
      <c r="R104" s="16">
        <v>0</v>
      </c>
      <c r="S104" s="15">
        <v>0</v>
      </c>
      <c r="T104" s="1">
        <v>0</v>
      </c>
      <c r="U104" s="1">
        <v>2</v>
      </c>
      <c r="V104" s="1">
        <v>1</v>
      </c>
      <c r="W104" s="1">
        <v>4</v>
      </c>
      <c r="X104" s="1">
        <v>3</v>
      </c>
      <c r="Y104" s="16">
        <v>0</v>
      </c>
    </row>
    <row r="105" spans="1:25">
      <c r="A105" s="2" t="s">
        <v>5</v>
      </c>
      <c r="B105" s="2" t="s">
        <v>17</v>
      </c>
      <c r="C105" s="2" t="s">
        <v>392</v>
      </c>
      <c r="D105" s="2" t="s">
        <v>393</v>
      </c>
      <c r="E105" s="2" t="s">
        <v>5</v>
      </c>
      <c r="F105" s="2" t="s">
        <v>16</v>
      </c>
      <c r="G105" s="2" t="s">
        <v>8</v>
      </c>
      <c r="H105" s="1">
        <v>102</v>
      </c>
      <c r="I105" s="2" t="s">
        <v>123</v>
      </c>
      <c r="J105" s="15">
        <v>0</v>
      </c>
      <c r="K105" s="16">
        <v>0</v>
      </c>
      <c r="L105" s="1">
        <v>0</v>
      </c>
      <c r="M105" s="16">
        <v>0</v>
      </c>
      <c r="N105" s="1">
        <v>0</v>
      </c>
      <c r="O105" s="1">
        <v>0</v>
      </c>
      <c r="P105" s="1">
        <v>0</v>
      </c>
      <c r="Q105" s="1">
        <v>0</v>
      </c>
      <c r="R105" s="16">
        <v>0</v>
      </c>
      <c r="S105" s="15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6">
        <v>0</v>
      </c>
    </row>
    <row r="106" spans="1:25">
      <c r="A106" s="2" t="s">
        <v>5</v>
      </c>
      <c r="B106" s="2" t="s">
        <v>17</v>
      </c>
      <c r="C106" s="2" t="s">
        <v>392</v>
      </c>
      <c r="D106" s="2" t="s">
        <v>393</v>
      </c>
      <c r="E106" s="2" t="s">
        <v>5</v>
      </c>
      <c r="F106" s="2" t="s">
        <v>16</v>
      </c>
      <c r="G106" s="2" t="s">
        <v>8</v>
      </c>
      <c r="H106" s="1">
        <v>103</v>
      </c>
      <c r="I106" s="2" t="s">
        <v>124</v>
      </c>
      <c r="J106" s="15">
        <v>0</v>
      </c>
      <c r="K106" s="16">
        <v>0</v>
      </c>
      <c r="L106" s="1">
        <v>0</v>
      </c>
      <c r="M106" s="16">
        <v>0</v>
      </c>
      <c r="N106" s="1">
        <v>0</v>
      </c>
      <c r="O106" s="1">
        <v>0</v>
      </c>
      <c r="P106" s="1">
        <v>0</v>
      </c>
      <c r="Q106" s="1">
        <v>0</v>
      </c>
      <c r="R106" s="16">
        <v>0</v>
      </c>
      <c r="S106" s="15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6">
        <v>0</v>
      </c>
    </row>
    <row r="107" spans="1:25">
      <c r="A107" s="2" t="s">
        <v>5</v>
      </c>
      <c r="B107" s="2" t="s">
        <v>17</v>
      </c>
      <c r="C107" s="2" t="s">
        <v>392</v>
      </c>
      <c r="D107" s="2" t="s">
        <v>393</v>
      </c>
      <c r="E107" s="2" t="s">
        <v>5</v>
      </c>
      <c r="F107" s="2" t="s">
        <v>16</v>
      </c>
      <c r="G107" s="2" t="s">
        <v>9</v>
      </c>
      <c r="H107" s="1">
        <v>104</v>
      </c>
      <c r="I107" s="2" t="s">
        <v>125</v>
      </c>
      <c r="J107" s="15">
        <v>2</v>
      </c>
      <c r="K107" s="16">
        <v>0</v>
      </c>
      <c r="L107" s="1">
        <v>2</v>
      </c>
      <c r="M107" s="16">
        <v>0</v>
      </c>
      <c r="N107" s="1">
        <v>0</v>
      </c>
      <c r="O107" s="1">
        <v>2</v>
      </c>
      <c r="P107" s="1">
        <v>0</v>
      </c>
      <c r="Q107" s="1">
        <v>0</v>
      </c>
      <c r="R107" s="16">
        <v>0</v>
      </c>
      <c r="S107" s="15">
        <v>0</v>
      </c>
      <c r="T107" s="1">
        <v>0</v>
      </c>
      <c r="U107" s="1">
        <v>0</v>
      </c>
      <c r="V107" s="1">
        <v>0</v>
      </c>
      <c r="W107" s="1">
        <v>1</v>
      </c>
      <c r="X107" s="1">
        <v>1</v>
      </c>
      <c r="Y107" s="16">
        <v>0</v>
      </c>
    </row>
    <row r="108" spans="1:25">
      <c r="A108" s="2" t="s">
        <v>5</v>
      </c>
      <c r="B108" s="2" t="s">
        <v>128</v>
      </c>
      <c r="C108" s="2" t="s">
        <v>392</v>
      </c>
      <c r="D108" s="2" t="s">
        <v>393</v>
      </c>
      <c r="E108" s="2" t="s">
        <v>5</v>
      </c>
      <c r="F108" s="2" t="s">
        <v>127</v>
      </c>
      <c r="G108" s="2" t="s">
        <v>28</v>
      </c>
      <c r="H108" s="1">
        <v>105</v>
      </c>
      <c r="I108" s="2" t="s">
        <v>126</v>
      </c>
      <c r="J108" s="15">
        <v>6</v>
      </c>
      <c r="K108" s="16">
        <v>6</v>
      </c>
      <c r="L108" s="1">
        <v>12</v>
      </c>
      <c r="M108" s="16">
        <v>0</v>
      </c>
      <c r="N108" s="1">
        <v>0</v>
      </c>
      <c r="O108" s="1">
        <v>11</v>
      </c>
      <c r="P108" s="1">
        <v>1</v>
      </c>
      <c r="Q108" s="1">
        <v>0</v>
      </c>
      <c r="R108" s="16">
        <v>0</v>
      </c>
      <c r="S108" s="15">
        <v>0</v>
      </c>
      <c r="T108" s="1">
        <v>0</v>
      </c>
      <c r="U108" s="1">
        <v>2</v>
      </c>
      <c r="V108" s="1">
        <v>3</v>
      </c>
      <c r="W108" s="1">
        <v>4</v>
      </c>
      <c r="X108" s="1">
        <v>3</v>
      </c>
      <c r="Y108" s="16">
        <v>0</v>
      </c>
    </row>
    <row r="109" spans="1:25">
      <c r="A109" s="2" t="s">
        <v>5</v>
      </c>
      <c r="B109" s="2" t="s">
        <v>128</v>
      </c>
      <c r="C109" s="2" t="s">
        <v>392</v>
      </c>
      <c r="D109" s="2" t="s">
        <v>393</v>
      </c>
      <c r="E109" s="2" t="s">
        <v>5</v>
      </c>
      <c r="F109" s="2" t="s">
        <v>127</v>
      </c>
      <c r="G109" s="2" t="s">
        <v>13</v>
      </c>
      <c r="H109" s="1">
        <v>106</v>
      </c>
      <c r="I109" s="2" t="s">
        <v>129</v>
      </c>
      <c r="J109" s="15">
        <v>0</v>
      </c>
      <c r="K109" s="16">
        <v>1</v>
      </c>
      <c r="L109" s="1">
        <v>1</v>
      </c>
      <c r="M109" s="16">
        <v>0</v>
      </c>
      <c r="N109" s="1">
        <v>0</v>
      </c>
      <c r="O109" s="1">
        <v>1</v>
      </c>
      <c r="P109" s="1">
        <v>0</v>
      </c>
      <c r="Q109" s="1">
        <v>0</v>
      </c>
      <c r="R109" s="16">
        <v>0</v>
      </c>
      <c r="S109" s="15">
        <v>0</v>
      </c>
      <c r="T109" s="1">
        <v>0</v>
      </c>
      <c r="U109" s="1">
        <v>0</v>
      </c>
      <c r="V109" s="1">
        <v>0</v>
      </c>
      <c r="W109" s="1">
        <v>0</v>
      </c>
      <c r="X109" s="1">
        <v>1</v>
      </c>
      <c r="Y109" s="16">
        <v>0</v>
      </c>
    </row>
    <row r="110" spans="1:25">
      <c r="A110" s="2" t="s">
        <v>5</v>
      </c>
      <c r="B110" s="2" t="s">
        <v>128</v>
      </c>
      <c r="C110" s="2" t="s">
        <v>392</v>
      </c>
      <c r="D110" s="2" t="s">
        <v>393</v>
      </c>
      <c r="E110" s="2" t="s">
        <v>5</v>
      </c>
      <c r="F110" s="2" t="s">
        <v>127</v>
      </c>
      <c r="G110" s="2" t="s">
        <v>8</v>
      </c>
      <c r="H110" s="1">
        <v>107</v>
      </c>
      <c r="I110" s="2" t="s">
        <v>356</v>
      </c>
      <c r="J110" s="15">
        <v>0</v>
      </c>
      <c r="K110" s="16">
        <v>0</v>
      </c>
      <c r="L110" s="1">
        <v>0</v>
      </c>
      <c r="M110" s="16">
        <v>0</v>
      </c>
      <c r="N110" s="1">
        <v>0</v>
      </c>
      <c r="O110" s="1">
        <v>0</v>
      </c>
      <c r="P110" s="1">
        <v>0</v>
      </c>
      <c r="Q110" s="1">
        <v>0</v>
      </c>
      <c r="R110" s="16">
        <v>0</v>
      </c>
      <c r="S110" s="15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6">
        <v>0</v>
      </c>
    </row>
    <row r="111" spans="1:25">
      <c r="A111" s="2" t="s">
        <v>5</v>
      </c>
      <c r="B111" s="2" t="s">
        <v>128</v>
      </c>
      <c r="C111" s="2" t="s">
        <v>392</v>
      </c>
      <c r="D111" s="2" t="s">
        <v>393</v>
      </c>
      <c r="E111" s="2" t="s">
        <v>5</v>
      </c>
      <c r="F111" s="2" t="s">
        <v>127</v>
      </c>
      <c r="G111" s="2" t="s">
        <v>8</v>
      </c>
      <c r="H111" s="1">
        <v>108</v>
      </c>
      <c r="I111" s="2" t="s">
        <v>130</v>
      </c>
      <c r="J111" s="15">
        <v>0</v>
      </c>
      <c r="K111" s="16">
        <v>0</v>
      </c>
      <c r="L111" s="1">
        <v>0</v>
      </c>
      <c r="M111" s="16">
        <v>0</v>
      </c>
      <c r="N111" s="1">
        <v>0</v>
      </c>
      <c r="O111" s="1">
        <v>0</v>
      </c>
      <c r="P111" s="1">
        <v>0</v>
      </c>
      <c r="Q111" s="1">
        <v>0</v>
      </c>
      <c r="R111" s="16">
        <v>0</v>
      </c>
      <c r="S111" s="15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6">
        <v>0</v>
      </c>
    </row>
    <row r="112" spans="1:25">
      <c r="A112" s="2" t="s">
        <v>5</v>
      </c>
      <c r="B112" s="2" t="s">
        <v>132</v>
      </c>
      <c r="C112" s="2" t="s">
        <v>392</v>
      </c>
      <c r="D112" s="2" t="s">
        <v>393</v>
      </c>
      <c r="E112" s="2" t="s">
        <v>5</v>
      </c>
      <c r="F112" s="2" t="s">
        <v>131</v>
      </c>
      <c r="G112" s="2" t="s">
        <v>9</v>
      </c>
      <c r="H112" s="1">
        <v>109</v>
      </c>
      <c r="I112" s="2" t="s">
        <v>131</v>
      </c>
      <c r="J112" s="92">
        <v>6</v>
      </c>
      <c r="K112" s="93">
        <v>8</v>
      </c>
      <c r="L112" s="94">
        <v>14</v>
      </c>
      <c r="M112" s="93">
        <v>0</v>
      </c>
      <c r="N112" s="1">
        <v>0</v>
      </c>
      <c r="O112" s="1">
        <v>12</v>
      </c>
      <c r="P112" s="1">
        <v>1</v>
      </c>
      <c r="Q112" s="1">
        <v>0</v>
      </c>
      <c r="R112" s="16">
        <v>1</v>
      </c>
      <c r="S112" s="15">
        <v>0</v>
      </c>
      <c r="T112" s="1">
        <v>0</v>
      </c>
      <c r="U112" s="1">
        <v>3</v>
      </c>
      <c r="V112" s="1">
        <v>1</v>
      </c>
      <c r="W112" s="1">
        <v>5</v>
      </c>
      <c r="X112" s="1">
        <v>5</v>
      </c>
      <c r="Y112" s="16">
        <v>0</v>
      </c>
    </row>
    <row r="113" spans="1:25">
      <c r="A113" s="2" t="s">
        <v>5</v>
      </c>
      <c r="B113" s="2" t="s">
        <v>132</v>
      </c>
      <c r="C113" s="2" t="s">
        <v>392</v>
      </c>
      <c r="D113" s="2" t="s">
        <v>393</v>
      </c>
      <c r="E113" s="2" t="s">
        <v>5</v>
      </c>
      <c r="F113" s="2" t="s">
        <v>131</v>
      </c>
      <c r="G113" s="2" t="s">
        <v>8</v>
      </c>
      <c r="H113" s="1">
        <v>110</v>
      </c>
      <c r="I113" s="2" t="s">
        <v>133</v>
      </c>
      <c r="J113" s="15">
        <v>0</v>
      </c>
      <c r="K113" s="16">
        <v>0</v>
      </c>
      <c r="L113" s="1">
        <v>0</v>
      </c>
      <c r="M113" s="16">
        <v>0</v>
      </c>
      <c r="N113" s="1">
        <v>0</v>
      </c>
      <c r="O113" s="1">
        <v>0</v>
      </c>
      <c r="P113" s="1">
        <v>0</v>
      </c>
      <c r="Q113" s="1">
        <v>0</v>
      </c>
      <c r="R113" s="16">
        <v>0</v>
      </c>
      <c r="S113" s="15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6">
        <v>0</v>
      </c>
    </row>
    <row r="114" spans="1:25">
      <c r="A114" s="2" t="s">
        <v>5</v>
      </c>
      <c r="B114" s="2" t="s">
        <v>132</v>
      </c>
      <c r="C114" s="2" t="s">
        <v>392</v>
      </c>
      <c r="D114" s="2" t="s">
        <v>393</v>
      </c>
      <c r="E114" s="2" t="s">
        <v>5</v>
      </c>
      <c r="F114" s="2" t="s">
        <v>131</v>
      </c>
      <c r="G114" s="2" t="s">
        <v>8</v>
      </c>
      <c r="H114" s="1">
        <v>111</v>
      </c>
      <c r="I114" s="2" t="s">
        <v>134</v>
      </c>
      <c r="J114" s="15">
        <v>0</v>
      </c>
      <c r="K114" s="16">
        <v>3</v>
      </c>
      <c r="L114" s="1">
        <v>3</v>
      </c>
      <c r="M114" s="16">
        <v>0</v>
      </c>
      <c r="N114" s="1">
        <v>0</v>
      </c>
      <c r="O114" s="1">
        <v>3</v>
      </c>
      <c r="P114" s="1">
        <v>0</v>
      </c>
      <c r="Q114" s="1">
        <v>0</v>
      </c>
      <c r="R114" s="16">
        <v>0</v>
      </c>
      <c r="S114" s="15">
        <v>0</v>
      </c>
      <c r="T114" s="1">
        <v>0</v>
      </c>
      <c r="U114" s="1">
        <v>0</v>
      </c>
      <c r="V114" s="1">
        <v>1</v>
      </c>
      <c r="W114" s="1">
        <v>2</v>
      </c>
      <c r="X114" s="1">
        <v>0</v>
      </c>
      <c r="Y114" s="16">
        <v>0</v>
      </c>
    </row>
    <row r="115" spans="1:25">
      <c r="A115" s="2" t="s">
        <v>5</v>
      </c>
      <c r="B115" s="2" t="s">
        <v>132</v>
      </c>
      <c r="C115" s="2" t="s">
        <v>392</v>
      </c>
      <c r="D115" s="2" t="s">
        <v>393</v>
      </c>
      <c r="E115" s="2" t="s">
        <v>5</v>
      </c>
      <c r="F115" s="2" t="s">
        <v>131</v>
      </c>
      <c r="G115" s="2" t="s">
        <v>8</v>
      </c>
      <c r="H115" s="1">
        <v>112</v>
      </c>
      <c r="I115" s="2" t="s">
        <v>135</v>
      </c>
      <c r="J115" s="15">
        <v>0</v>
      </c>
      <c r="K115" s="16">
        <v>0</v>
      </c>
      <c r="L115" s="1">
        <v>0</v>
      </c>
      <c r="M115" s="16">
        <v>0</v>
      </c>
      <c r="N115" s="1">
        <v>0</v>
      </c>
      <c r="O115" s="1">
        <v>0</v>
      </c>
      <c r="P115" s="1">
        <v>0</v>
      </c>
      <c r="Q115" s="1">
        <v>0</v>
      </c>
      <c r="R115" s="16">
        <v>0</v>
      </c>
      <c r="S115" s="15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6">
        <v>0</v>
      </c>
    </row>
    <row r="116" spans="1:25">
      <c r="A116" s="2" t="s">
        <v>98</v>
      </c>
      <c r="B116" s="2" t="s">
        <v>137</v>
      </c>
      <c r="C116" s="2" t="s">
        <v>374</v>
      </c>
      <c r="D116" s="2" t="s">
        <v>375</v>
      </c>
      <c r="E116" s="2" t="s">
        <v>96</v>
      </c>
      <c r="F116" s="2" t="s">
        <v>136</v>
      </c>
      <c r="G116" s="2" t="s">
        <v>9</v>
      </c>
      <c r="H116" s="1">
        <v>113</v>
      </c>
      <c r="I116" s="2" t="s">
        <v>136</v>
      </c>
      <c r="J116" s="15">
        <v>10</v>
      </c>
      <c r="K116" s="16">
        <v>9</v>
      </c>
      <c r="L116" s="1">
        <v>19</v>
      </c>
      <c r="M116" s="16">
        <v>0</v>
      </c>
      <c r="N116" s="1">
        <v>0</v>
      </c>
      <c r="O116" s="1">
        <v>18</v>
      </c>
      <c r="P116" s="1">
        <v>1</v>
      </c>
      <c r="Q116" s="1">
        <v>0</v>
      </c>
      <c r="R116" s="16">
        <v>0</v>
      </c>
      <c r="S116" s="15">
        <v>0</v>
      </c>
      <c r="T116" s="1">
        <v>1</v>
      </c>
      <c r="U116" s="1">
        <v>1</v>
      </c>
      <c r="V116" s="1">
        <v>2</v>
      </c>
      <c r="W116" s="1">
        <v>8</v>
      </c>
      <c r="X116" s="1">
        <v>8</v>
      </c>
      <c r="Y116" s="16">
        <v>0</v>
      </c>
    </row>
    <row r="117" spans="1:25">
      <c r="A117" s="2" t="s">
        <v>98</v>
      </c>
      <c r="B117" s="2" t="s">
        <v>137</v>
      </c>
      <c r="C117" s="2" t="s">
        <v>374</v>
      </c>
      <c r="D117" s="2" t="s">
        <v>375</v>
      </c>
      <c r="E117" s="2" t="s">
        <v>96</v>
      </c>
      <c r="F117" s="2" t="s">
        <v>136</v>
      </c>
      <c r="G117" s="2" t="s">
        <v>8</v>
      </c>
      <c r="H117" s="1">
        <v>114</v>
      </c>
      <c r="I117" s="2" t="s">
        <v>138</v>
      </c>
      <c r="J117" s="15">
        <v>0</v>
      </c>
      <c r="K117" s="16">
        <v>0</v>
      </c>
      <c r="L117" s="1">
        <v>0</v>
      </c>
      <c r="M117" s="16">
        <v>0</v>
      </c>
      <c r="N117" s="1">
        <v>0</v>
      </c>
      <c r="O117" s="1">
        <v>0</v>
      </c>
      <c r="P117" s="1">
        <v>0</v>
      </c>
      <c r="Q117" s="1">
        <v>0</v>
      </c>
      <c r="R117" s="16">
        <v>0</v>
      </c>
      <c r="S117" s="15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6">
        <v>0</v>
      </c>
    </row>
    <row r="118" spans="1:25">
      <c r="A118" s="2" t="s">
        <v>98</v>
      </c>
      <c r="B118" s="2" t="s">
        <v>137</v>
      </c>
      <c r="C118" s="2" t="s">
        <v>374</v>
      </c>
      <c r="D118" s="2" t="s">
        <v>375</v>
      </c>
      <c r="E118" s="2" t="s">
        <v>96</v>
      </c>
      <c r="F118" s="2" t="s">
        <v>136</v>
      </c>
      <c r="G118" s="2" t="s">
        <v>8</v>
      </c>
      <c r="H118" s="1">
        <v>115</v>
      </c>
      <c r="I118" s="2" t="s">
        <v>139</v>
      </c>
      <c r="J118" s="15">
        <v>0</v>
      </c>
      <c r="K118" s="16">
        <v>0</v>
      </c>
      <c r="L118" s="1">
        <v>0</v>
      </c>
      <c r="M118" s="16">
        <v>0</v>
      </c>
      <c r="N118" s="1">
        <v>0</v>
      </c>
      <c r="O118" s="1">
        <v>0</v>
      </c>
      <c r="P118" s="1">
        <v>0</v>
      </c>
      <c r="Q118" s="1">
        <v>0</v>
      </c>
      <c r="R118" s="16">
        <v>0</v>
      </c>
      <c r="S118" s="15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6">
        <v>0</v>
      </c>
    </row>
    <row r="119" spans="1:25">
      <c r="A119" s="2" t="s">
        <v>98</v>
      </c>
      <c r="B119" s="2" t="s">
        <v>137</v>
      </c>
      <c r="C119" s="2" t="s">
        <v>374</v>
      </c>
      <c r="D119" s="2" t="s">
        <v>375</v>
      </c>
      <c r="E119" s="2" t="s">
        <v>96</v>
      </c>
      <c r="F119" s="2" t="s">
        <v>136</v>
      </c>
      <c r="G119" s="2" t="s">
        <v>8</v>
      </c>
      <c r="H119" s="1">
        <v>116</v>
      </c>
      <c r="I119" s="2" t="s">
        <v>140</v>
      </c>
      <c r="J119" s="15">
        <v>0</v>
      </c>
      <c r="K119" s="16">
        <v>0</v>
      </c>
      <c r="L119" s="1">
        <v>0</v>
      </c>
      <c r="M119" s="16">
        <v>0</v>
      </c>
      <c r="N119" s="1">
        <v>0</v>
      </c>
      <c r="O119" s="1">
        <v>0</v>
      </c>
      <c r="P119" s="1">
        <v>0</v>
      </c>
      <c r="Q119" s="1">
        <v>0</v>
      </c>
      <c r="R119" s="16">
        <v>0</v>
      </c>
      <c r="S119" s="15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6">
        <v>0</v>
      </c>
    </row>
    <row r="120" spans="1:25">
      <c r="A120" s="2" t="s">
        <v>98</v>
      </c>
      <c r="B120" s="2" t="s">
        <v>137</v>
      </c>
      <c r="C120" s="2" t="s">
        <v>374</v>
      </c>
      <c r="D120" s="2" t="s">
        <v>375</v>
      </c>
      <c r="E120" s="2" t="s">
        <v>96</v>
      </c>
      <c r="F120" s="2" t="s">
        <v>136</v>
      </c>
      <c r="G120" s="2" t="s">
        <v>8</v>
      </c>
      <c r="H120" s="1">
        <v>117</v>
      </c>
      <c r="I120" s="2" t="s">
        <v>141</v>
      </c>
      <c r="J120" s="15">
        <v>0</v>
      </c>
      <c r="K120" s="16">
        <v>0</v>
      </c>
      <c r="L120" s="1">
        <v>0</v>
      </c>
      <c r="M120" s="16">
        <v>0</v>
      </c>
      <c r="N120" s="1">
        <v>0</v>
      </c>
      <c r="O120" s="1">
        <v>0</v>
      </c>
      <c r="P120" s="1">
        <v>0</v>
      </c>
      <c r="Q120" s="1">
        <v>0</v>
      </c>
      <c r="R120" s="16">
        <v>0</v>
      </c>
      <c r="S120" s="15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6">
        <v>0</v>
      </c>
    </row>
    <row r="121" spans="1:25">
      <c r="A121" s="2" t="s">
        <v>98</v>
      </c>
      <c r="B121" s="2" t="s">
        <v>96</v>
      </c>
      <c r="C121" s="2" t="s">
        <v>374</v>
      </c>
      <c r="D121" s="2" t="s">
        <v>375</v>
      </c>
      <c r="E121" s="2" t="s">
        <v>96</v>
      </c>
      <c r="F121" s="2" t="s">
        <v>97</v>
      </c>
      <c r="G121" s="2" t="s">
        <v>28</v>
      </c>
      <c r="H121" s="1">
        <v>118</v>
      </c>
      <c r="I121" s="2" t="s">
        <v>142</v>
      </c>
      <c r="J121" s="15">
        <v>25</v>
      </c>
      <c r="K121" s="16">
        <v>21</v>
      </c>
      <c r="L121" s="1">
        <v>45</v>
      </c>
      <c r="M121" s="16">
        <v>1</v>
      </c>
      <c r="N121" s="1">
        <v>0</v>
      </c>
      <c r="O121" s="1">
        <v>44</v>
      </c>
      <c r="P121" s="1">
        <v>2</v>
      </c>
      <c r="Q121" s="1">
        <v>0</v>
      </c>
      <c r="R121" s="16">
        <v>0</v>
      </c>
      <c r="S121" s="15">
        <v>0</v>
      </c>
      <c r="T121" s="1">
        <v>0</v>
      </c>
      <c r="U121" s="1">
        <v>6</v>
      </c>
      <c r="V121" s="1">
        <v>4</v>
      </c>
      <c r="W121" s="1">
        <v>21</v>
      </c>
      <c r="X121" s="1">
        <v>15</v>
      </c>
      <c r="Y121" s="16">
        <v>0</v>
      </c>
    </row>
    <row r="122" spans="1:25">
      <c r="A122" s="2" t="s">
        <v>98</v>
      </c>
      <c r="B122" s="2" t="s">
        <v>96</v>
      </c>
      <c r="C122" s="2" t="s">
        <v>374</v>
      </c>
      <c r="D122" s="2" t="s">
        <v>375</v>
      </c>
      <c r="E122" s="2" t="s">
        <v>96</v>
      </c>
      <c r="F122" s="2" t="s">
        <v>97</v>
      </c>
      <c r="G122" s="2" t="s">
        <v>8</v>
      </c>
      <c r="H122" s="1">
        <v>119</v>
      </c>
      <c r="I122" s="2" t="s">
        <v>11</v>
      </c>
      <c r="J122" s="15">
        <v>2</v>
      </c>
      <c r="K122" s="16">
        <v>2</v>
      </c>
      <c r="L122" s="1">
        <v>2</v>
      </c>
      <c r="M122" s="16">
        <v>2</v>
      </c>
      <c r="N122" s="1">
        <v>1</v>
      </c>
      <c r="O122" s="1">
        <v>3</v>
      </c>
      <c r="P122" s="1">
        <v>0</v>
      </c>
      <c r="Q122" s="1">
        <v>0</v>
      </c>
      <c r="R122" s="16">
        <v>0</v>
      </c>
      <c r="S122" s="15">
        <v>0</v>
      </c>
      <c r="T122" s="1">
        <v>0</v>
      </c>
      <c r="U122" s="1">
        <v>0</v>
      </c>
      <c r="V122" s="1">
        <v>0</v>
      </c>
      <c r="W122" s="1">
        <v>2</v>
      </c>
      <c r="X122" s="1">
        <v>2</v>
      </c>
      <c r="Y122" s="16">
        <v>0</v>
      </c>
    </row>
    <row r="123" spans="1:25">
      <c r="A123" s="2" t="s">
        <v>98</v>
      </c>
      <c r="B123" s="2" t="s">
        <v>96</v>
      </c>
      <c r="C123" s="2" t="s">
        <v>374</v>
      </c>
      <c r="D123" s="2" t="s">
        <v>375</v>
      </c>
      <c r="E123" s="2" t="s">
        <v>96</v>
      </c>
      <c r="F123" s="2" t="s">
        <v>97</v>
      </c>
      <c r="G123" s="2" t="s">
        <v>8</v>
      </c>
      <c r="H123" s="1">
        <v>120</v>
      </c>
      <c r="I123" s="2" t="s">
        <v>143</v>
      </c>
      <c r="J123" s="15">
        <v>0</v>
      </c>
      <c r="K123" s="16">
        <v>0</v>
      </c>
      <c r="L123" s="1">
        <v>0</v>
      </c>
      <c r="M123" s="16">
        <v>0</v>
      </c>
      <c r="N123" s="1">
        <v>0</v>
      </c>
      <c r="O123" s="1">
        <v>0</v>
      </c>
      <c r="P123" s="1">
        <v>0</v>
      </c>
      <c r="Q123" s="1">
        <v>0</v>
      </c>
      <c r="R123" s="16">
        <v>0</v>
      </c>
      <c r="S123" s="15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6">
        <v>0</v>
      </c>
    </row>
    <row r="124" spans="1:25">
      <c r="A124" s="2" t="s">
        <v>98</v>
      </c>
      <c r="B124" s="2" t="s">
        <v>96</v>
      </c>
      <c r="C124" s="2" t="s">
        <v>374</v>
      </c>
      <c r="D124" s="2" t="s">
        <v>375</v>
      </c>
      <c r="E124" s="2" t="s">
        <v>96</v>
      </c>
      <c r="F124" s="2" t="s">
        <v>97</v>
      </c>
      <c r="G124" s="2" t="s">
        <v>8</v>
      </c>
      <c r="H124" s="1">
        <v>121</v>
      </c>
      <c r="I124" s="2" t="s">
        <v>144</v>
      </c>
      <c r="J124" s="15">
        <v>0</v>
      </c>
      <c r="K124" s="16">
        <v>0</v>
      </c>
      <c r="L124" s="1">
        <v>0</v>
      </c>
      <c r="M124" s="16">
        <v>0</v>
      </c>
      <c r="N124" s="1">
        <v>0</v>
      </c>
      <c r="O124" s="1">
        <v>0</v>
      </c>
      <c r="P124" s="1">
        <v>0</v>
      </c>
      <c r="Q124" s="1">
        <v>0</v>
      </c>
      <c r="R124" s="16">
        <v>0</v>
      </c>
      <c r="S124" s="15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6">
        <v>0</v>
      </c>
    </row>
    <row r="125" spans="1:25">
      <c r="A125" s="2" t="s">
        <v>98</v>
      </c>
      <c r="B125" s="2" t="s">
        <v>96</v>
      </c>
      <c r="C125" s="2" t="s">
        <v>374</v>
      </c>
      <c r="D125" s="2" t="s">
        <v>375</v>
      </c>
      <c r="E125" s="2" t="s">
        <v>96</v>
      </c>
      <c r="F125" s="2" t="s">
        <v>146</v>
      </c>
      <c r="G125" s="2" t="s">
        <v>8</v>
      </c>
      <c r="H125" s="1">
        <v>122</v>
      </c>
      <c r="I125" s="2" t="s">
        <v>145</v>
      </c>
      <c r="J125" s="15">
        <v>0</v>
      </c>
      <c r="K125" s="16">
        <v>0</v>
      </c>
      <c r="L125" s="1">
        <v>0</v>
      </c>
      <c r="M125" s="16">
        <v>0</v>
      </c>
      <c r="N125" s="1">
        <v>0</v>
      </c>
      <c r="O125" s="1">
        <v>0</v>
      </c>
      <c r="P125" s="1">
        <v>0</v>
      </c>
      <c r="Q125" s="1">
        <v>0</v>
      </c>
      <c r="R125" s="16">
        <v>0</v>
      </c>
      <c r="S125" s="15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6">
        <v>0</v>
      </c>
    </row>
    <row r="126" spans="1:25">
      <c r="A126" s="2" t="s">
        <v>98</v>
      </c>
      <c r="B126" s="2" t="s">
        <v>147</v>
      </c>
      <c r="C126" s="2" t="s">
        <v>374</v>
      </c>
      <c r="D126" s="2" t="s">
        <v>375</v>
      </c>
      <c r="E126" s="2" t="s">
        <v>96</v>
      </c>
      <c r="F126" s="2" t="s">
        <v>147</v>
      </c>
      <c r="G126" s="2" t="s">
        <v>9</v>
      </c>
      <c r="H126" s="1">
        <v>123</v>
      </c>
      <c r="I126" s="2" t="s">
        <v>147</v>
      </c>
      <c r="J126" s="15">
        <v>15</v>
      </c>
      <c r="K126" s="16">
        <v>7</v>
      </c>
      <c r="L126" s="1">
        <v>22</v>
      </c>
      <c r="M126" s="16">
        <v>0</v>
      </c>
      <c r="N126" s="1">
        <v>2</v>
      </c>
      <c r="O126" s="1">
        <v>20</v>
      </c>
      <c r="P126" s="1">
        <v>0</v>
      </c>
      <c r="Q126" s="1">
        <v>0</v>
      </c>
      <c r="R126" s="16">
        <v>0</v>
      </c>
      <c r="S126" s="15">
        <v>0</v>
      </c>
      <c r="T126" s="1">
        <v>0</v>
      </c>
      <c r="U126" s="1">
        <v>1</v>
      </c>
      <c r="V126" s="1">
        <v>2</v>
      </c>
      <c r="W126" s="1">
        <v>9</v>
      </c>
      <c r="X126" s="1">
        <v>10</v>
      </c>
      <c r="Y126" s="16">
        <v>0</v>
      </c>
    </row>
    <row r="127" spans="1:25">
      <c r="A127" s="2" t="s">
        <v>98</v>
      </c>
      <c r="B127" s="2" t="s">
        <v>147</v>
      </c>
      <c r="C127" s="2" t="s">
        <v>374</v>
      </c>
      <c r="D127" s="2" t="s">
        <v>375</v>
      </c>
      <c r="E127" s="2" t="s">
        <v>96</v>
      </c>
      <c r="F127" s="2" t="s">
        <v>147</v>
      </c>
      <c r="G127" s="2" t="s">
        <v>8</v>
      </c>
      <c r="H127" s="1">
        <v>124</v>
      </c>
      <c r="I127" s="2" t="s">
        <v>148</v>
      </c>
      <c r="J127" s="15">
        <v>0</v>
      </c>
      <c r="K127" s="16">
        <v>0</v>
      </c>
      <c r="L127" s="1">
        <v>0</v>
      </c>
      <c r="M127" s="16">
        <v>0</v>
      </c>
      <c r="N127" s="1">
        <v>0</v>
      </c>
      <c r="O127" s="1">
        <v>0</v>
      </c>
      <c r="P127" s="1">
        <v>0</v>
      </c>
      <c r="Q127" s="1">
        <v>0</v>
      </c>
      <c r="R127" s="16">
        <v>0</v>
      </c>
      <c r="S127" s="15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6">
        <v>0</v>
      </c>
    </row>
    <row r="128" spans="1:25">
      <c r="A128" s="2" t="s">
        <v>98</v>
      </c>
      <c r="B128" s="2" t="s">
        <v>150</v>
      </c>
      <c r="C128" s="2" t="s">
        <v>374</v>
      </c>
      <c r="D128" s="2" t="s">
        <v>375</v>
      </c>
      <c r="E128" s="2" t="s">
        <v>96</v>
      </c>
      <c r="F128" s="2" t="s">
        <v>146</v>
      </c>
      <c r="G128" s="2" t="s">
        <v>9</v>
      </c>
      <c r="H128" s="1">
        <v>125</v>
      </c>
      <c r="I128" s="2" t="s">
        <v>149</v>
      </c>
      <c r="J128" s="15">
        <v>3</v>
      </c>
      <c r="K128" s="16">
        <v>4</v>
      </c>
      <c r="L128" s="1">
        <v>7</v>
      </c>
      <c r="M128" s="16">
        <v>0</v>
      </c>
      <c r="N128" s="1">
        <v>0</v>
      </c>
      <c r="O128" s="1">
        <v>6</v>
      </c>
      <c r="P128" s="1">
        <v>1</v>
      </c>
      <c r="Q128" s="1">
        <v>0</v>
      </c>
      <c r="R128" s="16">
        <v>0</v>
      </c>
      <c r="S128" s="15">
        <v>0</v>
      </c>
      <c r="T128" s="1">
        <v>0</v>
      </c>
      <c r="U128" s="1">
        <v>1</v>
      </c>
      <c r="V128" s="1">
        <v>0</v>
      </c>
      <c r="W128" s="1">
        <v>2</v>
      </c>
      <c r="X128" s="1">
        <v>4</v>
      </c>
      <c r="Y128" s="16">
        <v>0</v>
      </c>
    </row>
    <row r="129" spans="1:25">
      <c r="A129" s="2" t="s">
        <v>98</v>
      </c>
      <c r="B129" s="2" t="s">
        <v>150</v>
      </c>
      <c r="C129" s="2" t="s">
        <v>374</v>
      </c>
      <c r="D129" s="2" t="s">
        <v>375</v>
      </c>
      <c r="E129" s="2" t="s">
        <v>96</v>
      </c>
      <c r="F129" s="2" t="s">
        <v>146</v>
      </c>
      <c r="G129" s="2" t="s">
        <v>8</v>
      </c>
      <c r="H129" s="1">
        <v>126</v>
      </c>
      <c r="I129" s="2" t="s">
        <v>151</v>
      </c>
      <c r="J129" s="15">
        <v>0</v>
      </c>
      <c r="K129" s="16">
        <v>0</v>
      </c>
      <c r="L129" s="1">
        <v>0</v>
      </c>
      <c r="M129" s="16">
        <v>0</v>
      </c>
      <c r="N129" s="1">
        <v>0</v>
      </c>
      <c r="O129" s="1">
        <v>0</v>
      </c>
      <c r="P129" s="1">
        <v>0</v>
      </c>
      <c r="Q129" s="1">
        <v>0</v>
      </c>
      <c r="R129" s="16">
        <v>0</v>
      </c>
      <c r="S129" s="15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6">
        <v>0</v>
      </c>
    </row>
    <row r="130" spans="1:25">
      <c r="A130" s="2" t="s">
        <v>98</v>
      </c>
      <c r="B130" s="2" t="s">
        <v>150</v>
      </c>
      <c r="C130" s="2" t="s">
        <v>374</v>
      </c>
      <c r="D130" s="2" t="s">
        <v>375</v>
      </c>
      <c r="E130" s="2" t="s">
        <v>96</v>
      </c>
      <c r="F130" s="2" t="s">
        <v>146</v>
      </c>
      <c r="G130" s="2" t="s">
        <v>8</v>
      </c>
      <c r="H130" s="1">
        <v>127</v>
      </c>
      <c r="I130" s="2" t="s">
        <v>152</v>
      </c>
      <c r="J130" s="15">
        <v>0</v>
      </c>
      <c r="K130" s="16">
        <v>0</v>
      </c>
      <c r="L130" s="1">
        <v>0</v>
      </c>
      <c r="M130" s="16">
        <v>0</v>
      </c>
      <c r="N130" s="1">
        <v>0</v>
      </c>
      <c r="O130" s="1">
        <v>0</v>
      </c>
      <c r="P130" s="1">
        <v>0</v>
      </c>
      <c r="Q130" s="1">
        <v>0</v>
      </c>
      <c r="R130" s="16">
        <v>0</v>
      </c>
      <c r="S130" s="15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6">
        <v>0</v>
      </c>
    </row>
    <row r="131" spans="1:25">
      <c r="A131" s="2" t="s">
        <v>98</v>
      </c>
      <c r="B131" s="2" t="s">
        <v>150</v>
      </c>
      <c r="C131" s="2" t="s">
        <v>374</v>
      </c>
      <c r="D131" s="2" t="s">
        <v>375</v>
      </c>
      <c r="E131" s="2" t="s">
        <v>96</v>
      </c>
      <c r="F131" s="2" t="s">
        <v>146</v>
      </c>
      <c r="G131" s="2" t="s">
        <v>8</v>
      </c>
      <c r="H131" s="1">
        <v>128</v>
      </c>
      <c r="I131" s="2" t="s">
        <v>153</v>
      </c>
      <c r="J131" s="15">
        <v>0</v>
      </c>
      <c r="K131" s="16">
        <v>0</v>
      </c>
      <c r="L131" s="1">
        <v>0</v>
      </c>
      <c r="M131" s="16">
        <v>0</v>
      </c>
      <c r="N131" s="1">
        <v>0</v>
      </c>
      <c r="O131" s="1">
        <v>0</v>
      </c>
      <c r="P131" s="1">
        <v>0</v>
      </c>
      <c r="Q131" s="1">
        <v>0</v>
      </c>
      <c r="R131" s="16">
        <v>0</v>
      </c>
      <c r="S131" s="15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6">
        <v>0</v>
      </c>
    </row>
    <row r="132" spans="1:25">
      <c r="A132" s="2" t="s">
        <v>70</v>
      </c>
      <c r="B132" s="2" t="s">
        <v>155</v>
      </c>
      <c r="C132" s="2" t="s">
        <v>374</v>
      </c>
      <c r="D132" s="2" t="s">
        <v>375</v>
      </c>
      <c r="E132" s="2" t="s">
        <v>70</v>
      </c>
      <c r="F132" s="2" t="s">
        <v>70</v>
      </c>
      <c r="G132" s="2" t="s">
        <v>13</v>
      </c>
      <c r="H132" s="1">
        <v>129</v>
      </c>
      <c r="I132" s="2" t="s">
        <v>154</v>
      </c>
      <c r="J132" s="15">
        <v>0</v>
      </c>
      <c r="K132" s="16">
        <v>0</v>
      </c>
      <c r="L132" s="1">
        <v>0</v>
      </c>
      <c r="M132" s="16">
        <v>0</v>
      </c>
      <c r="N132" s="1">
        <v>0</v>
      </c>
      <c r="O132" s="1">
        <v>0</v>
      </c>
      <c r="P132" s="1">
        <v>0</v>
      </c>
      <c r="Q132" s="1">
        <v>0</v>
      </c>
      <c r="R132" s="16">
        <v>0</v>
      </c>
      <c r="S132" s="15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6">
        <v>0</v>
      </c>
    </row>
    <row r="133" spans="1:25">
      <c r="A133" s="2" t="s">
        <v>70</v>
      </c>
      <c r="B133" s="2" t="s">
        <v>155</v>
      </c>
      <c r="C133" s="2" t="s">
        <v>374</v>
      </c>
      <c r="D133" s="2" t="s">
        <v>375</v>
      </c>
      <c r="E133" s="2" t="s">
        <v>70</v>
      </c>
      <c r="F133" s="2" t="s">
        <v>70</v>
      </c>
      <c r="G133" s="2" t="s">
        <v>8</v>
      </c>
      <c r="H133" s="1">
        <v>130</v>
      </c>
      <c r="I133" s="2" t="s">
        <v>156</v>
      </c>
      <c r="J133" s="15">
        <v>0</v>
      </c>
      <c r="K133" s="16">
        <v>0</v>
      </c>
      <c r="L133" s="1">
        <v>0</v>
      </c>
      <c r="M133" s="16">
        <v>0</v>
      </c>
      <c r="N133" s="1">
        <v>0</v>
      </c>
      <c r="O133" s="1">
        <v>0</v>
      </c>
      <c r="P133" s="1">
        <v>0</v>
      </c>
      <c r="Q133" s="1">
        <v>0</v>
      </c>
      <c r="R133" s="16">
        <v>0</v>
      </c>
      <c r="S133" s="15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6">
        <v>0</v>
      </c>
    </row>
    <row r="134" spans="1:25">
      <c r="A134" s="2" t="s">
        <v>70</v>
      </c>
      <c r="B134" s="2" t="s">
        <v>155</v>
      </c>
      <c r="C134" s="2" t="s">
        <v>374</v>
      </c>
      <c r="D134" s="2" t="s">
        <v>375</v>
      </c>
      <c r="E134" s="2" t="s">
        <v>70</v>
      </c>
      <c r="F134" s="2" t="s">
        <v>70</v>
      </c>
      <c r="G134" s="2" t="s">
        <v>8</v>
      </c>
      <c r="H134" s="1">
        <v>131</v>
      </c>
      <c r="I134" s="2" t="s">
        <v>157</v>
      </c>
      <c r="J134" s="15">
        <v>0</v>
      </c>
      <c r="K134" s="16">
        <v>0</v>
      </c>
      <c r="L134" s="1">
        <v>0</v>
      </c>
      <c r="M134" s="16">
        <v>0</v>
      </c>
      <c r="N134" s="1">
        <v>0</v>
      </c>
      <c r="O134" s="1">
        <v>0</v>
      </c>
      <c r="P134" s="1">
        <v>0</v>
      </c>
      <c r="Q134" s="1">
        <v>0</v>
      </c>
      <c r="R134" s="16">
        <v>0</v>
      </c>
      <c r="S134" s="15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6">
        <v>0</v>
      </c>
    </row>
    <row r="135" spans="1:25">
      <c r="A135" s="2" t="s">
        <v>70</v>
      </c>
      <c r="B135" s="2" t="s">
        <v>160</v>
      </c>
      <c r="C135" s="2" t="s">
        <v>374</v>
      </c>
      <c r="D135" s="2" t="s">
        <v>375</v>
      </c>
      <c r="E135" s="2" t="s">
        <v>70</v>
      </c>
      <c r="F135" s="2" t="s">
        <v>159</v>
      </c>
      <c r="G135" s="2" t="s">
        <v>9</v>
      </c>
      <c r="H135" s="1">
        <v>132</v>
      </c>
      <c r="I135" s="2" t="s">
        <v>158</v>
      </c>
      <c r="J135" s="15">
        <v>3</v>
      </c>
      <c r="K135" s="16">
        <v>0</v>
      </c>
      <c r="L135" s="1">
        <v>3</v>
      </c>
      <c r="M135" s="16">
        <v>0</v>
      </c>
      <c r="N135" s="1">
        <v>0</v>
      </c>
      <c r="O135" s="1">
        <v>3</v>
      </c>
      <c r="P135" s="1">
        <v>0</v>
      </c>
      <c r="Q135" s="1">
        <v>0</v>
      </c>
      <c r="R135" s="16">
        <v>0</v>
      </c>
      <c r="S135" s="15">
        <v>0</v>
      </c>
      <c r="T135" s="1">
        <v>0</v>
      </c>
      <c r="U135" s="1">
        <v>1</v>
      </c>
      <c r="V135" s="1">
        <v>1</v>
      </c>
      <c r="W135" s="1">
        <v>1</v>
      </c>
      <c r="X135" s="1">
        <v>0</v>
      </c>
      <c r="Y135" s="16">
        <v>0</v>
      </c>
    </row>
    <row r="136" spans="1:25">
      <c r="A136" s="2" t="s">
        <v>70</v>
      </c>
      <c r="B136" s="2" t="s">
        <v>160</v>
      </c>
      <c r="C136" s="2" t="s">
        <v>374</v>
      </c>
      <c r="D136" s="2" t="s">
        <v>375</v>
      </c>
      <c r="E136" s="2" t="s">
        <v>70</v>
      </c>
      <c r="F136" s="2" t="s">
        <v>159</v>
      </c>
      <c r="G136" s="2" t="s">
        <v>8</v>
      </c>
      <c r="H136" s="1">
        <v>133</v>
      </c>
      <c r="I136" s="2" t="s">
        <v>161</v>
      </c>
      <c r="J136" s="15">
        <v>0</v>
      </c>
      <c r="K136" s="16">
        <v>0</v>
      </c>
      <c r="L136" s="1">
        <v>0</v>
      </c>
      <c r="M136" s="16">
        <v>0</v>
      </c>
      <c r="N136" s="1">
        <v>0</v>
      </c>
      <c r="O136" s="1">
        <v>0</v>
      </c>
      <c r="P136" s="1">
        <v>0</v>
      </c>
      <c r="Q136" s="1">
        <v>0</v>
      </c>
      <c r="R136" s="16">
        <v>0</v>
      </c>
      <c r="S136" s="15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6">
        <v>0</v>
      </c>
    </row>
    <row r="137" spans="1:25">
      <c r="A137" s="2" t="s">
        <v>70</v>
      </c>
      <c r="B137" s="2" t="s">
        <v>163</v>
      </c>
      <c r="C137" s="2" t="s">
        <v>374</v>
      </c>
      <c r="D137" s="2" t="s">
        <v>375</v>
      </c>
      <c r="E137" s="2" t="s">
        <v>70</v>
      </c>
      <c r="F137" s="2" t="s">
        <v>159</v>
      </c>
      <c r="G137" s="2" t="s">
        <v>8</v>
      </c>
      <c r="H137" s="1">
        <v>134</v>
      </c>
      <c r="I137" s="2" t="s">
        <v>162</v>
      </c>
      <c r="J137" s="15">
        <v>0</v>
      </c>
      <c r="K137" s="16">
        <v>0</v>
      </c>
      <c r="L137" s="1">
        <v>0</v>
      </c>
      <c r="M137" s="16">
        <v>0</v>
      </c>
      <c r="N137" s="1">
        <v>0</v>
      </c>
      <c r="O137" s="1">
        <v>0</v>
      </c>
      <c r="P137" s="1">
        <v>0</v>
      </c>
      <c r="Q137" s="1">
        <v>0</v>
      </c>
      <c r="R137" s="16">
        <v>0</v>
      </c>
      <c r="S137" s="15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6">
        <v>0</v>
      </c>
    </row>
    <row r="138" spans="1:25">
      <c r="A138" s="2" t="s">
        <v>70</v>
      </c>
      <c r="B138" s="2" t="s">
        <v>163</v>
      </c>
      <c r="C138" s="2" t="s">
        <v>374</v>
      </c>
      <c r="D138" s="2" t="s">
        <v>375</v>
      </c>
      <c r="E138" s="2" t="s">
        <v>70</v>
      </c>
      <c r="F138" s="2" t="s">
        <v>159</v>
      </c>
      <c r="G138" s="2" t="s">
        <v>9</v>
      </c>
      <c r="H138" s="1">
        <v>135</v>
      </c>
      <c r="I138" s="2" t="s">
        <v>164</v>
      </c>
      <c r="J138" s="15">
        <v>2</v>
      </c>
      <c r="K138" s="16">
        <v>5</v>
      </c>
      <c r="L138" s="1">
        <v>6</v>
      </c>
      <c r="M138" s="16">
        <v>1</v>
      </c>
      <c r="N138" s="1">
        <v>0</v>
      </c>
      <c r="O138" s="1">
        <v>5</v>
      </c>
      <c r="P138" s="1">
        <v>2</v>
      </c>
      <c r="Q138" s="1">
        <v>0</v>
      </c>
      <c r="R138" s="16">
        <v>0</v>
      </c>
      <c r="S138" s="15">
        <v>0</v>
      </c>
      <c r="T138" s="1">
        <v>1</v>
      </c>
      <c r="U138" s="1">
        <v>2</v>
      </c>
      <c r="V138" s="1">
        <v>1</v>
      </c>
      <c r="W138" s="1">
        <v>2</v>
      </c>
      <c r="X138" s="1">
        <v>2</v>
      </c>
      <c r="Y138" s="16">
        <v>0</v>
      </c>
    </row>
    <row r="139" spans="1:25">
      <c r="A139" s="2" t="s">
        <v>70</v>
      </c>
      <c r="B139" s="2" t="s">
        <v>166</v>
      </c>
      <c r="C139" s="2" t="s">
        <v>374</v>
      </c>
      <c r="D139" s="2" t="s">
        <v>375</v>
      </c>
      <c r="E139" s="2" t="s">
        <v>70</v>
      </c>
      <c r="F139" s="2" t="s">
        <v>70</v>
      </c>
      <c r="G139" s="2" t="s">
        <v>9</v>
      </c>
      <c r="H139" s="1">
        <v>136</v>
      </c>
      <c r="I139" s="2" t="s">
        <v>165</v>
      </c>
      <c r="J139" s="15">
        <v>5</v>
      </c>
      <c r="K139" s="16">
        <v>5</v>
      </c>
      <c r="L139" s="1">
        <v>10</v>
      </c>
      <c r="M139" s="16">
        <v>0</v>
      </c>
      <c r="N139" s="1">
        <v>0</v>
      </c>
      <c r="O139" s="1">
        <v>10</v>
      </c>
      <c r="P139" s="1">
        <v>0</v>
      </c>
      <c r="Q139" s="1">
        <v>0</v>
      </c>
      <c r="R139" s="16">
        <v>0</v>
      </c>
      <c r="S139" s="15">
        <v>0</v>
      </c>
      <c r="T139" s="1">
        <v>0</v>
      </c>
      <c r="U139" s="1">
        <v>1</v>
      </c>
      <c r="V139" s="1">
        <v>1</v>
      </c>
      <c r="W139" s="1">
        <v>5</v>
      </c>
      <c r="X139" s="1">
        <v>3</v>
      </c>
      <c r="Y139" s="16">
        <v>0</v>
      </c>
    </row>
    <row r="140" spans="1:25">
      <c r="A140" s="2" t="s">
        <v>70</v>
      </c>
      <c r="B140" s="2" t="s">
        <v>168</v>
      </c>
      <c r="C140" s="2" t="s">
        <v>374</v>
      </c>
      <c r="D140" s="2" t="s">
        <v>375</v>
      </c>
      <c r="E140" s="2" t="s">
        <v>70</v>
      </c>
      <c r="F140" s="2" t="s">
        <v>70</v>
      </c>
      <c r="G140" s="2" t="s">
        <v>9</v>
      </c>
      <c r="H140" s="1">
        <v>137</v>
      </c>
      <c r="I140" s="2" t="s">
        <v>167</v>
      </c>
      <c r="J140" s="15">
        <v>4</v>
      </c>
      <c r="K140" s="16">
        <v>8</v>
      </c>
      <c r="L140" s="1">
        <v>11</v>
      </c>
      <c r="M140" s="16">
        <v>1</v>
      </c>
      <c r="N140" s="1">
        <v>0</v>
      </c>
      <c r="O140" s="1">
        <v>10</v>
      </c>
      <c r="P140" s="1">
        <v>2</v>
      </c>
      <c r="Q140" s="1">
        <v>0</v>
      </c>
      <c r="R140" s="16">
        <v>0</v>
      </c>
      <c r="S140" s="15">
        <v>0</v>
      </c>
      <c r="T140" s="1">
        <v>1</v>
      </c>
      <c r="U140" s="1">
        <v>3</v>
      </c>
      <c r="V140" s="1">
        <v>3</v>
      </c>
      <c r="W140" s="1">
        <v>4</v>
      </c>
      <c r="X140" s="1">
        <v>2</v>
      </c>
      <c r="Y140" s="16">
        <v>0</v>
      </c>
    </row>
    <row r="141" spans="1:25">
      <c r="A141" s="2" t="s">
        <v>70</v>
      </c>
      <c r="B141" s="2" t="s">
        <v>168</v>
      </c>
      <c r="C141" s="2" t="s">
        <v>374</v>
      </c>
      <c r="D141" s="2" t="s">
        <v>375</v>
      </c>
      <c r="E141" s="2" t="s">
        <v>70</v>
      </c>
      <c r="F141" s="2" t="s">
        <v>70</v>
      </c>
      <c r="G141" s="2" t="s">
        <v>8</v>
      </c>
      <c r="H141" s="1">
        <v>138</v>
      </c>
      <c r="I141" s="2" t="s">
        <v>169</v>
      </c>
      <c r="J141" s="15">
        <v>0</v>
      </c>
      <c r="K141" s="16">
        <v>0</v>
      </c>
      <c r="L141" s="1">
        <v>0</v>
      </c>
      <c r="M141" s="16">
        <v>0</v>
      </c>
      <c r="N141" s="1">
        <v>0</v>
      </c>
      <c r="O141" s="1">
        <v>0</v>
      </c>
      <c r="P141" s="1">
        <v>0</v>
      </c>
      <c r="Q141" s="1">
        <v>0</v>
      </c>
      <c r="R141" s="16">
        <v>0</v>
      </c>
      <c r="S141" s="15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6">
        <v>0</v>
      </c>
    </row>
    <row r="142" spans="1:25">
      <c r="A142" s="2" t="s">
        <v>70</v>
      </c>
      <c r="B142" s="2" t="s">
        <v>168</v>
      </c>
      <c r="C142" s="2" t="s">
        <v>374</v>
      </c>
      <c r="D142" s="2" t="s">
        <v>375</v>
      </c>
      <c r="E142" s="2" t="s">
        <v>70</v>
      </c>
      <c r="F142" s="2" t="s">
        <v>70</v>
      </c>
      <c r="G142" s="2" t="s">
        <v>8</v>
      </c>
      <c r="H142" s="1">
        <v>139</v>
      </c>
      <c r="I142" s="2" t="s">
        <v>170</v>
      </c>
      <c r="J142" s="15">
        <v>0</v>
      </c>
      <c r="K142" s="16">
        <v>0</v>
      </c>
      <c r="L142" s="1">
        <v>0</v>
      </c>
      <c r="M142" s="16">
        <v>0</v>
      </c>
      <c r="N142" s="1">
        <v>0</v>
      </c>
      <c r="O142" s="1">
        <v>0</v>
      </c>
      <c r="P142" s="1">
        <v>0</v>
      </c>
      <c r="Q142" s="1">
        <v>0</v>
      </c>
      <c r="R142" s="16">
        <v>0</v>
      </c>
      <c r="S142" s="15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6">
        <v>0</v>
      </c>
    </row>
    <row r="143" spans="1:25">
      <c r="A143" s="2" t="s">
        <v>70</v>
      </c>
      <c r="B143" s="2" t="s">
        <v>168</v>
      </c>
      <c r="C143" s="2" t="s">
        <v>374</v>
      </c>
      <c r="D143" s="2" t="s">
        <v>375</v>
      </c>
      <c r="E143" s="2" t="s">
        <v>70</v>
      </c>
      <c r="F143" s="2" t="s">
        <v>70</v>
      </c>
      <c r="G143" s="2" t="s">
        <v>8</v>
      </c>
      <c r="H143" s="1">
        <v>140</v>
      </c>
      <c r="I143" s="2" t="s">
        <v>171</v>
      </c>
      <c r="J143" s="15">
        <v>0</v>
      </c>
      <c r="K143" s="16">
        <v>0</v>
      </c>
      <c r="L143" s="1">
        <v>0</v>
      </c>
      <c r="M143" s="16">
        <v>0</v>
      </c>
      <c r="N143" s="1">
        <v>0</v>
      </c>
      <c r="O143" s="1">
        <v>0</v>
      </c>
      <c r="P143" s="1">
        <v>0</v>
      </c>
      <c r="Q143" s="1">
        <v>0</v>
      </c>
      <c r="R143" s="16">
        <v>0</v>
      </c>
      <c r="S143" s="15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6">
        <v>0</v>
      </c>
    </row>
    <row r="144" spans="1:25">
      <c r="A144" s="2" t="s">
        <v>70</v>
      </c>
      <c r="B144" s="2" t="s">
        <v>168</v>
      </c>
      <c r="C144" s="2" t="s">
        <v>374</v>
      </c>
      <c r="D144" s="2" t="s">
        <v>375</v>
      </c>
      <c r="E144" s="2" t="s">
        <v>70</v>
      </c>
      <c r="F144" s="2" t="s">
        <v>70</v>
      </c>
      <c r="G144" s="2" t="s">
        <v>8</v>
      </c>
      <c r="H144" s="1">
        <v>141</v>
      </c>
      <c r="I144" s="2" t="s">
        <v>172</v>
      </c>
      <c r="J144" s="15">
        <v>0</v>
      </c>
      <c r="K144" s="16">
        <v>0</v>
      </c>
      <c r="L144" s="1">
        <v>0</v>
      </c>
      <c r="M144" s="16">
        <v>0</v>
      </c>
      <c r="N144" s="1">
        <v>0</v>
      </c>
      <c r="O144" s="1">
        <v>0</v>
      </c>
      <c r="P144" s="1">
        <v>0</v>
      </c>
      <c r="Q144" s="1">
        <v>0</v>
      </c>
      <c r="R144" s="16">
        <v>0</v>
      </c>
      <c r="S144" s="15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6">
        <v>0</v>
      </c>
    </row>
    <row r="145" spans="1:25">
      <c r="A145" s="2" t="s">
        <v>70</v>
      </c>
      <c r="B145" s="2" t="s">
        <v>168</v>
      </c>
      <c r="C145" s="2" t="s">
        <v>374</v>
      </c>
      <c r="D145" s="2" t="s">
        <v>375</v>
      </c>
      <c r="E145" s="2" t="s">
        <v>70</v>
      </c>
      <c r="F145" s="2" t="s">
        <v>330</v>
      </c>
      <c r="G145" s="2" t="s">
        <v>8</v>
      </c>
      <c r="H145" s="1">
        <v>142</v>
      </c>
      <c r="I145" s="2" t="s">
        <v>173</v>
      </c>
      <c r="J145" s="15">
        <v>0</v>
      </c>
      <c r="K145" s="16">
        <v>0</v>
      </c>
      <c r="L145" s="1">
        <v>0</v>
      </c>
      <c r="M145" s="16">
        <v>0</v>
      </c>
      <c r="N145" s="1">
        <v>0</v>
      </c>
      <c r="O145" s="1">
        <v>0</v>
      </c>
      <c r="P145" s="1">
        <v>0</v>
      </c>
      <c r="Q145" s="1">
        <v>0</v>
      </c>
      <c r="R145" s="16">
        <v>0</v>
      </c>
      <c r="S145" s="15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6">
        <v>0</v>
      </c>
    </row>
    <row r="146" spans="1:25">
      <c r="A146" s="2" t="s">
        <v>70</v>
      </c>
      <c r="B146" s="2" t="s">
        <v>168</v>
      </c>
      <c r="C146" s="2" t="s">
        <v>374</v>
      </c>
      <c r="D146" s="2" t="s">
        <v>375</v>
      </c>
      <c r="E146" s="2" t="s">
        <v>70</v>
      </c>
      <c r="F146" s="2" t="s">
        <v>330</v>
      </c>
      <c r="G146" s="2" t="s">
        <v>8</v>
      </c>
      <c r="H146" s="1">
        <v>143</v>
      </c>
      <c r="I146" s="2" t="s">
        <v>174</v>
      </c>
      <c r="J146" s="15">
        <v>0</v>
      </c>
      <c r="K146" s="16">
        <v>0</v>
      </c>
      <c r="L146" s="1">
        <v>0</v>
      </c>
      <c r="M146" s="16">
        <v>0</v>
      </c>
      <c r="N146" s="1">
        <v>0</v>
      </c>
      <c r="O146" s="1">
        <v>0</v>
      </c>
      <c r="P146" s="1">
        <v>0</v>
      </c>
      <c r="Q146" s="1">
        <v>0</v>
      </c>
      <c r="R146" s="16">
        <v>0</v>
      </c>
      <c r="S146" s="15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6">
        <v>0</v>
      </c>
    </row>
    <row r="147" spans="1:25">
      <c r="A147" s="2" t="s">
        <v>70</v>
      </c>
      <c r="B147" s="2" t="s">
        <v>168</v>
      </c>
      <c r="C147" s="2" t="s">
        <v>374</v>
      </c>
      <c r="D147" s="2" t="s">
        <v>375</v>
      </c>
      <c r="E147" s="2" t="s">
        <v>70</v>
      </c>
      <c r="F147" s="2" t="s">
        <v>330</v>
      </c>
      <c r="G147" s="2" t="s">
        <v>8</v>
      </c>
      <c r="H147" s="1">
        <v>144</v>
      </c>
      <c r="I147" s="2" t="s">
        <v>395</v>
      </c>
      <c r="J147" s="15">
        <v>0</v>
      </c>
      <c r="K147" s="16">
        <v>0</v>
      </c>
      <c r="L147" s="1">
        <v>0</v>
      </c>
      <c r="M147" s="16">
        <v>0</v>
      </c>
      <c r="N147" s="1">
        <v>0</v>
      </c>
      <c r="O147" s="1">
        <v>0</v>
      </c>
      <c r="P147" s="1">
        <v>0</v>
      </c>
      <c r="Q147" s="1">
        <v>0</v>
      </c>
      <c r="R147" s="16">
        <v>0</v>
      </c>
      <c r="S147" s="15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6">
        <v>0</v>
      </c>
    </row>
    <row r="148" spans="1:25">
      <c r="A148" s="2" t="s">
        <v>70</v>
      </c>
      <c r="B148" s="2" t="s">
        <v>168</v>
      </c>
      <c r="C148" s="2" t="s">
        <v>374</v>
      </c>
      <c r="D148" s="2" t="s">
        <v>375</v>
      </c>
      <c r="E148" s="2" t="s">
        <v>70</v>
      </c>
      <c r="F148" s="2" t="s">
        <v>330</v>
      </c>
      <c r="G148" s="2" t="s">
        <v>8</v>
      </c>
      <c r="H148" s="1">
        <v>145</v>
      </c>
      <c r="I148" s="2" t="s">
        <v>175</v>
      </c>
      <c r="J148" s="15">
        <v>0</v>
      </c>
      <c r="K148" s="16">
        <v>0</v>
      </c>
      <c r="L148" s="1">
        <v>0</v>
      </c>
      <c r="M148" s="16">
        <v>0</v>
      </c>
      <c r="N148" s="1">
        <v>0</v>
      </c>
      <c r="O148" s="1">
        <v>0</v>
      </c>
      <c r="P148" s="1">
        <v>0</v>
      </c>
      <c r="Q148" s="1">
        <v>0</v>
      </c>
      <c r="R148" s="16">
        <v>0</v>
      </c>
      <c r="S148" s="15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6">
        <v>0</v>
      </c>
    </row>
    <row r="149" spans="1:25">
      <c r="A149" s="2" t="s">
        <v>70</v>
      </c>
      <c r="B149" s="2" t="s">
        <v>176</v>
      </c>
      <c r="C149" s="2" t="s">
        <v>374</v>
      </c>
      <c r="D149" s="2" t="s">
        <v>375</v>
      </c>
      <c r="E149" s="2" t="s">
        <v>70</v>
      </c>
      <c r="F149" s="2" t="s">
        <v>330</v>
      </c>
      <c r="G149" s="2" t="s">
        <v>9</v>
      </c>
      <c r="H149" s="1">
        <v>146</v>
      </c>
      <c r="I149" s="2" t="s">
        <v>396</v>
      </c>
      <c r="J149" s="15">
        <v>11</v>
      </c>
      <c r="K149" s="16">
        <v>6</v>
      </c>
      <c r="L149" s="1">
        <v>17</v>
      </c>
      <c r="M149" s="16">
        <v>0</v>
      </c>
      <c r="N149" s="1">
        <v>2</v>
      </c>
      <c r="O149" s="1">
        <v>15</v>
      </c>
      <c r="P149" s="1">
        <v>0</v>
      </c>
      <c r="Q149" s="1">
        <v>0</v>
      </c>
      <c r="R149" s="16">
        <v>0</v>
      </c>
      <c r="S149" s="15">
        <v>0</v>
      </c>
      <c r="T149" s="1">
        <v>0</v>
      </c>
      <c r="U149" s="1">
        <v>2</v>
      </c>
      <c r="V149" s="1">
        <v>0</v>
      </c>
      <c r="W149" s="1">
        <v>11</v>
      </c>
      <c r="X149" s="1">
        <v>4</v>
      </c>
      <c r="Y149" s="16">
        <v>0</v>
      </c>
    </row>
    <row r="150" spans="1:25">
      <c r="A150" s="2" t="s">
        <v>70</v>
      </c>
      <c r="B150" s="2" t="s">
        <v>176</v>
      </c>
      <c r="C150" s="2" t="s">
        <v>374</v>
      </c>
      <c r="D150" s="2" t="s">
        <v>375</v>
      </c>
      <c r="E150" s="2" t="s">
        <v>70</v>
      </c>
      <c r="F150" s="2" t="s">
        <v>330</v>
      </c>
      <c r="G150" s="2" t="s">
        <v>8</v>
      </c>
      <c r="H150" s="1">
        <v>147</v>
      </c>
      <c r="I150" s="2" t="s">
        <v>177</v>
      </c>
      <c r="J150" s="15">
        <v>0</v>
      </c>
      <c r="K150" s="16">
        <v>0</v>
      </c>
      <c r="L150" s="1">
        <v>0</v>
      </c>
      <c r="M150" s="16">
        <v>0</v>
      </c>
      <c r="N150" s="1">
        <v>0</v>
      </c>
      <c r="O150" s="1">
        <v>0</v>
      </c>
      <c r="P150" s="1">
        <v>0</v>
      </c>
      <c r="Q150" s="1">
        <v>0</v>
      </c>
      <c r="R150" s="16">
        <v>0</v>
      </c>
      <c r="S150" s="15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6">
        <v>0</v>
      </c>
    </row>
    <row r="151" spans="1:25">
      <c r="A151" s="2" t="s">
        <v>70</v>
      </c>
      <c r="B151" s="2" t="s">
        <v>176</v>
      </c>
      <c r="C151" s="2" t="s">
        <v>374</v>
      </c>
      <c r="D151" s="2" t="s">
        <v>375</v>
      </c>
      <c r="E151" s="2" t="s">
        <v>70</v>
      </c>
      <c r="F151" s="2" t="s">
        <v>330</v>
      </c>
      <c r="G151" s="2" t="s">
        <v>8</v>
      </c>
      <c r="H151" s="1">
        <v>148</v>
      </c>
      <c r="I151" s="2" t="s">
        <v>397</v>
      </c>
      <c r="J151" s="15">
        <v>0</v>
      </c>
      <c r="K151" s="16">
        <v>0</v>
      </c>
      <c r="L151" s="1">
        <v>0</v>
      </c>
      <c r="M151" s="16">
        <v>0</v>
      </c>
      <c r="N151" s="1">
        <v>0</v>
      </c>
      <c r="O151" s="1">
        <v>0</v>
      </c>
      <c r="P151" s="1">
        <v>0</v>
      </c>
      <c r="Q151" s="1">
        <v>0</v>
      </c>
      <c r="R151" s="16">
        <v>0</v>
      </c>
      <c r="S151" s="15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6">
        <v>0</v>
      </c>
    </row>
    <row r="152" spans="1:25">
      <c r="A152" s="2" t="s">
        <v>70</v>
      </c>
      <c r="B152" s="2" t="s">
        <v>176</v>
      </c>
      <c r="C152" s="2" t="s">
        <v>374</v>
      </c>
      <c r="D152" s="2" t="s">
        <v>375</v>
      </c>
      <c r="E152" s="2" t="s">
        <v>70</v>
      </c>
      <c r="F152" s="2" t="s">
        <v>330</v>
      </c>
      <c r="G152" s="2" t="s">
        <v>8</v>
      </c>
      <c r="H152" s="1">
        <v>149</v>
      </c>
      <c r="I152" s="2" t="s">
        <v>178</v>
      </c>
      <c r="J152" s="15">
        <v>0</v>
      </c>
      <c r="K152" s="16">
        <v>0</v>
      </c>
      <c r="L152" s="1">
        <v>0</v>
      </c>
      <c r="M152" s="16">
        <v>0</v>
      </c>
      <c r="N152" s="1">
        <v>0</v>
      </c>
      <c r="O152" s="1">
        <v>0</v>
      </c>
      <c r="P152" s="1">
        <v>0</v>
      </c>
      <c r="Q152" s="1">
        <v>0</v>
      </c>
      <c r="R152" s="16">
        <v>0</v>
      </c>
      <c r="S152" s="15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6">
        <v>0</v>
      </c>
    </row>
    <row r="153" spans="1:25">
      <c r="A153" s="2" t="s">
        <v>70</v>
      </c>
      <c r="B153" s="2" t="s">
        <v>70</v>
      </c>
      <c r="C153" s="2" t="s">
        <v>374</v>
      </c>
      <c r="D153" s="2" t="s">
        <v>375</v>
      </c>
      <c r="E153" s="2" t="s">
        <v>70</v>
      </c>
      <c r="F153" s="2" t="s">
        <v>70</v>
      </c>
      <c r="G153" s="2" t="s">
        <v>28</v>
      </c>
      <c r="H153" s="1">
        <v>150</v>
      </c>
      <c r="I153" s="2" t="s">
        <v>398</v>
      </c>
      <c r="J153" s="15">
        <v>27</v>
      </c>
      <c r="K153" s="16">
        <v>17</v>
      </c>
      <c r="L153" s="1">
        <v>44</v>
      </c>
      <c r="M153" s="16">
        <v>0</v>
      </c>
      <c r="N153" s="1">
        <v>1</v>
      </c>
      <c r="O153" s="1">
        <v>42</v>
      </c>
      <c r="P153" s="1">
        <v>1</v>
      </c>
      <c r="Q153" s="1">
        <v>0</v>
      </c>
      <c r="R153" s="16">
        <v>0</v>
      </c>
      <c r="S153" s="15">
        <v>0</v>
      </c>
      <c r="T153" s="1">
        <v>0</v>
      </c>
      <c r="U153" s="1">
        <v>8</v>
      </c>
      <c r="V153" s="1">
        <v>9</v>
      </c>
      <c r="W153" s="1">
        <v>13</v>
      </c>
      <c r="X153" s="1">
        <v>14</v>
      </c>
      <c r="Y153" s="16">
        <v>0</v>
      </c>
    </row>
    <row r="154" spans="1:25">
      <c r="A154" s="2" t="s">
        <v>70</v>
      </c>
      <c r="B154" s="2" t="s">
        <v>70</v>
      </c>
      <c r="C154" s="2" t="s">
        <v>374</v>
      </c>
      <c r="D154" s="2" t="s">
        <v>375</v>
      </c>
      <c r="E154" s="2" t="s">
        <v>70</v>
      </c>
      <c r="F154" s="2" t="s">
        <v>70</v>
      </c>
      <c r="G154" s="2" t="s">
        <v>8</v>
      </c>
      <c r="H154" s="1">
        <v>151</v>
      </c>
      <c r="I154" s="2" t="s">
        <v>179</v>
      </c>
      <c r="J154" s="15">
        <v>0</v>
      </c>
      <c r="K154" s="16">
        <v>0</v>
      </c>
      <c r="L154" s="1">
        <v>0</v>
      </c>
      <c r="M154" s="16">
        <v>0</v>
      </c>
      <c r="N154" s="1">
        <v>0</v>
      </c>
      <c r="O154" s="1">
        <v>0</v>
      </c>
      <c r="P154" s="1">
        <v>0</v>
      </c>
      <c r="Q154" s="1">
        <v>0</v>
      </c>
      <c r="R154" s="16">
        <v>0</v>
      </c>
      <c r="S154" s="15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6">
        <v>0</v>
      </c>
    </row>
    <row r="155" spans="1:25">
      <c r="A155" s="2" t="s">
        <v>70</v>
      </c>
      <c r="B155" s="2" t="s">
        <v>70</v>
      </c>
      <c r="C155" s="2" t="s">
        <v>374</v>
      </c>
      <c r="D155" s="2" t="s">
        <v>375</v>
      </c>
      <c r="E155" s="2" t="s">
        <v>70</v>
      </c>
      <c r="F155" s="2" t="s">
        <v>70</v>
      </c>
      <c r="G155" s="2" t="s">
        <v>8</v>
      </c>
      <c r="H155" s="1">
        <v>152</v>
      </c>
      <c r="I155" s="2" t="s">
        <v>180</v>
      </c>
      <c r="J155" s="15">
        <v>0</v>
      </c>
      <c r="K155" s="16">
        <v>0</v>
      </c>
      <c r="L155" s="1">
        <v>0</v>
      </c>
      <c r="M155" s="16">
        <v>0</v>
      </c>
      <c r="N155" s="1">
        <v>0</v>
      </c>
      <c r="O155" s="1">
        <v>0</v>
      </c>
      <c r="P155" s="1">
        <v>0</v>
      </c>
      <c r="Q155" s="1">
        <v>0</v>
      </c>
      <c r="R155" s="16">
        <v>0</v>
      </c>
      <c r="S155" s="15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6">
        <v>0</v>
      </c>
    </row>
    <row r="156" spans="1:25">
      <c r="A156" s="2" t="s">
        <v>70</v>
      </c>
      <c r="B156" s="2" t="s">
        <v>182</v>
      </c>
      <c r="C156" s="2" t="s">
        <v>374</v>
      </c>
      <c r="D156" s="2" t="s">
        <v>375</v>
      </c>
      <c r="E156" s="2" t="s">
        <v>70</v>
      </c>
      <c r="F156" s="2" t="s">
        <v>70</v>
      </c>
      <c r="G156" s="2" t="s">
        <v>8</v>
      </c>
      <c r="H156" s="1">
        <v>153</v>
      </c>
      <c r="I156" s="2" t="s">
        <v>181</v>
      </c>
      <c r="J156" s="15">
        <v>0</v>
      </c>
      <c r="K156" s="16">
        <v>0</v>
      </c>
      <c r="L156" s="1">
        <v>0</v>
      </c>
      <c r="M156" s="16">
        <v>0</v>
      </c>
      <c r="N156" s="1">
        <v>0</v>
      </c>
      <c r="O156" s="1">
        <v>0</v>
      </c>
      <c r="P156" s="1">
        <v>0</v>
      </c>
      <c r="Q156" s="1">
        <v>0</v>
      </c>
      <c r="R156" s="16">
        <v>0</v>
      </c>
      <c r="S156" s="15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6">
        <v>0</v>
      </c>
    </row>
    <row r="157" spans="1:25">
      <c r="A157" s="2" t="s">
        <v>70</v>
      </c>
      <c r="B157" s="2" t="s">
        <v>182</v>
      </c>
      <c r="C157" s="2" t="s">
        <v>374</v>
      </c>
      <c r="D157" s="2" t="s">
        <v>375</v>
      </c>
      <c r="E157" s="2" t="s">
        <v>70</v>
      </c>
      <c r="F157" s="2" t="s">
        <v>70</v>
      </c>
      <c r="G157" s="2" t="s">
        <v>8</v>
      </c>
      <c r="H157" s="1">
        <v>154</v>
      </c>
      <c r="I157" s="2" t="s">
        <v>183</v>
      </c>
      <c r="J157" s="15">
        <v>0</v>
      </c>
      <c r="K157" s="16">
        <v>0</v>
      </c>
      <c r="L157" s="1">
        <v>0</v>
      </c>
      <c r="M157" s="16">
        <v>0</v>
      </c>
      <c r="N157" s="1">
        <v>0</v>
      </c>
      <c r="O157" s="1">
        <v>0</v>
      </c>
      <c r="P157" s="1">
        <v>0</v>
      </c>
      <c r="Q157" s="1">
        <v>0</v>
      </c>
      <c r="R157" s="16">
        <v>0</v>
      </c>
      <c r="S157" s="15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6">
        <v>0</v>
      </c>
    </row>
    <row r="158" spans="1:25">
      <c r="A158" s="2" t="s">
        <v>70</v>
      </c>
      <c r="B158" s="2" t="s">
        <v>182</v>
      </c>
      <c r="C158" s="2" t="s">
        <v>374</v>
      </c>
      <c r="D158" s="2" t="s">
        <v>375</v>
      </c>
      <c r="E158" s="2" t="s">
        <v>70</v>
      </c>
      <c r="F158" s="2" t="s">
        <v>70</v>
      </c>
      <c r="G158" s="2" t="s">
        <v>13</v>
      </c>
      <c r="H158" s="1">
        <v>155</v>
      </c>
      <c r="I158" s="2" t="s">
        <v>184</v>
      </c>
      <c r="J158" s="15">
        <v>0</v>
      </c>
      <c r="K158" s="16">
        <v>0</v>
      </c>
      <c r="L158" s="1">
        <v>0</v>
      </c>
      <c r="M158" s="16">
        <v>0</v>
      </c>
      <c r="N158" s="1">
        <v>0</v>
      </c>
      <c r="O158" s="1">
        <v>0</v>
      </c>
      <c r="P158" s="1">
        <v>0</v>
      </c>
      <c r="Q158" s="1">
        <v>0</v>
      </c>
      <c r="R158" s="16">
        <v>0</v>
      </c>
      <c r="S158" s="15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6">
        <v>0</v>
      </c>
    </row>
    <row r="159" spans="1:25">
      <c r="A159" s="2" t="s">
        <v>70</v>
      </c>
      <c r="B159" s="2" t="s">
        <v>182</v>
      </c>
      <c r="C159" s="2" t="s">
        <v>374</v>
      </c>
      <c r="D159" s="2" t="s">
        <v>375</v>
      </c>
      <c r="E159" s="2" t="s">
        <v>70</v>
      </c>
      <c r="F159" s="2" t="s">
        <v>70</v>
      </c>
      <c r="G159" s="2" t="s">
        <v>8</v>
      </c>
      <c r="H159" s="1">
        <v>156</v>
      </c>
      <c r="I159" s="2" t="s">
        <v>185</v>
      </c>
      <c r="J159" s="15">
        <v>0</v>
      </c>
      <c r="K159" s="16">
        <v>0</v>
      </c>
      <c r="L159" s="1">
        <v>0</v>
      </c>
      <c r="M159" s="16">
        <v>0</v>
      </c>
      <c r="N159" s="1">
        <v>0</v>
      </c>
      <c r="O159" s="1">
        <v>0</v>
      </c>
      <c r="P159" s="1">
        <v>0</v>
      </c>
      <c r="Q159" s="1">
        <v>0</v>
      </c>
      <c r="R159" s="16">
        <v>0</v>
      </c>
      <c r="S159" s="15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6">
        <v>0</v>
      </c>
    </row>
    <row r="160" spans="1:25">
      <c r="A160" s="2" t="s">
        <v>70</v>
      </c>
      <c r="B160" s="2" t="s">
        <v>187</v>
      </c>
      <c r="C160" s="2" t="s">
        <v>374</v>
      </c>
      <c r="D160" s="2" t="s">
        <v>375</v>
      </c>
      <c r="E160" s="2" t="s">
        <v>70</v>
      </c>
      <c r="F160" s="2" t="s">
        <v>70</v>
      </c>
      <c r="G160" s="2" t="s">
        <v>8</v>
      </c>
      <c r="H160" s="1">
        <v>157</v>
      </c>
      <c r="I160" s="2" t="s">
        <v>186</v>
      </c>
      <c r="J160" s="15">
        <v>0</v>
      </c>
      <c r="K160" s="16">
        <v>0</v>
      </c>
      <c r="L160" s="1">
        <v>0</v>
      </c>
      <c r="M160" s="16">
        <v>0</v>
      </c>
      <c r="N160" s="1">
        <v>0</v>
      </c>
      <c r="O160" s="1">
        <v>0</v>
      </c>
      <c r="P160" s="1">
        <v>0</v>
      </c>
      <c r="Q160" s="1">
        <v>0</v>
      </c>
      <c r="R160" s="16">
        <v>0</v>
      </c>
      <c r="S160" s="15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6">
        <v>0</v>
      </c>
    </row>
    <row r="161" spans="1:25">
      <c r="A161" s="2" t="s">
        <v>70</v>
      </c>
      <c r="B161" s="2" t="s">
        <v>187</v>
      </c>
      <c r="C161" s="2" t="s">
        <v>374</v>
      </c>
      <c r="D161" s="2" t="s">
        <v>375</v>
      </c>
      <c r="E161" s="2" t="s">
        <v>70</v>
      </c>
      <c r="F161" s="2" t="s">
        <v>70</v>
      </c>
      <c r="G161" s="2" t="s">
        <v>8</v>
      </c>
      <c r="H161" s="1">
        <v>158</v>
      </c>
      <c r="I161" s="2" t="s">
        <v>188</v>
      </c>
      <c r="J161" s="15">
        <v>0</v>
      </c>
      <c r="K161" s="16">
        <v>0</v>
      </c>
      <c r="L161" s="1">
        <v>0</v>
      </c>
      <c r="M161" s="16">
        <v>0</v>
      </c>
      <c r="N161" s="1">
        <v>0</v>
      </c>
      <c r="O161" s="1">
        <v>0</v>
      </c>
      <c r="P161" s="1">
        <v>0</v>
      </c>
      <c r="Q161" s="1">
        <v>0</v>
      </c>
      <c r="R161" s="16">
        <v>0</v>
      </c>
      <c r="S161" s="15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6">
        <v>0</v>
      </c>
    </row>
    <row r="162" spans="1:25">
      <c r="A162" s="2" t="s">
        <v>70</v>
      </c>
      <c r="B162" s="2" t="s">
        <v>190</v>
      </c>
      <c r="C162" s="2" t="s">
        <v>374</v>
      </c>
      <c r="D162" s="2" t="s">
        <v>375</v>
      </c>
      <c r="E162" s="2" t="s">
        <v>70</v>
      </c>
      <c r="F162" s="2" t="s">
        <v>70</v>
      </c>
      <c r="G162" s="2" t="s">
        <v>8</v>
      </c>
      <c r="H162" s="1">
        <v>159</v>
      </c>
      <c r="I162" s="2" t="s">
        <v>189</v>
      </c>
      <c r="J162" s="15">
        <v>0</v>
      </c>
      <c r="K162" s="16">
        <v>0</v>
      </c>
      <c r="L162" s="1">
        <v>0</v>
      </c>
      <c r="M162" s="16">
        <v>0</v>
      </c>
      <c r="N162" s="1">
        <v>0</v>
      </c>
      <c r="O162" s="1">
        <v>0</v>
      </c>
      <c r="P162" s="1">
        <v>0</v>
      </c>
      <c r="Q162" s="1">
        <v>0</v>
      </c>
      <c r="R162" s="16">
        <v>0</v>
      </c>
      <c r="S162" s="15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6">
        <v>0</v>
      </c>
    </row>
    <row r="163" spans="1:25">
      <c r="A163" s="2" t="s">
        <v>70</v>
      </c>
      <c r="B163" s="2" t="s">
        <v>190</v>
      </c>
      <c r="C163" s="2" t="s">
        <v>374</v>
      </c>
      <c r="D163" s="2" t="s">
        <v>375</v>
      </c>
      <c r="E163" s="2" t="s">
        <v>70</v>
      </c>
      <c r="F163" s="2" t="s">
        <v>159</v>
      </c>
      <c r="G163" s="2" t="s">
        <v>8</v>
      </c>
      <c r="H163" s="1">
        <v>160</v>
      </c>
      <c r="I163" s="2" t="s">
        <v>191</v>
      </c>
      <c r="J163" s="15">
        <v>0</v>
      </c>
      <c r="K163" s="16">
        <v>0</v>
      </c>
      <c r="L163" s="1">
        <v>0</v>
      </c>
      <c r="M163" s="16">
        <v>0</v>
      </c>
      <c r="N163" s="1">
        <v>0</v>
      </c>
      <c r="O163" s="1">
        <v>0</v>
      </c>
      <c r="P163" s="1">
        <v>0</v>
      </c>
      <c r="Q163" s="1">
        <v>0</v>
      </c>
      <c r="R163" s="16">
        <v>0</v>
      </c>
      <c r="S163" s="15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6">
        <v>0</v>
      </c>
    </row>
    <row r="164" spans="1:25">
      <c r="A164" s="2" t="s">
        <v>14</v>
      </c>
      <c r="B164" s="2" t="s">
        <v>192</v>
      </c>
      <c r="C164" s="2" t="s">
        <v>399</v>
      </c>
      <c r="D164" s="2" t="s">
        <v>400</v>
      </c>
      <c r="E164" s="2" t="s">
        <v>14</v>
      </c>
      <c r="F164" s="2" t="s">
        <v>192</v>
      </c>
      <c r="G164" s="2" t="s">
        <v>28</v>
      </c>
      <c r="H164" s="1">
        <v>161</v>
      </c>
      <c r="I164" s="2" t="s">
        <v>401</v>
      </c>
      <c r="J164" s="15">
        <v>5</v>
      </c>
      <c r="K164" s="16">
        <v>8</v>
      </c>
      <c r="L164" s="1">
        <v>13</v>
      </c>
      <c r="M164" s="16">
        <v>0</v>
      </c>
      <c r="N164" s="1">
        <v>2</v>
      </c>
      <c r="O164" s="1">
        <v>10</v>
      </c>
      <c r="P164" s="1">
        <v>1</v>
      </c>
      <c r="Q164" s="1">
        <v>0</v>
      </c>
      <c r="R164" s="16">
        <v>0</v>
      </c>
      <c r="S164" s="15">
        <v>0</v>
      </c>
      <c r="T164" s="1">
        <v>0</v>
      </c>
      <c r="U164" s="1">
        <v>1</v>
      </c>
      <c r="V164" s="1">
        <v>0</v>
      </c>
      <c r="W164" s="1">
        <v>7</v>
      </c>
      <c r="X164" s="1">
        <v>5</v>
      </c>
      <c r="Y164" s="16">
        <v>0</v>
      </c>
    </row>
    <row r="165" spans="1:25">
      <c r="A165" s="2" t="s">
        <v>14</v>
      </c>
      <c r="B165" s="2" t="s">
        <v>15</v>
      </c>
      <c r="C165" s="2" t="s">
        <v>399</v>
      </c>
      <c r="D165" s="2" t="s">
        <v>400</v>
      </c>
      <c r="E165" s="2" t="s">
        <v>369</v>
      </c>
      <c r="F165" s="2" t="s">
        <v>370</v>
      </c>
      <c r="G165" s="2" t="s">
        <v>88</v>
      </c>
      <c r="H165" s="1">
        <v>162</v>
      </c>
      <c r="I165" s="2" t="s">
        <v>193</v>
      </c>
      <c r="J165" s="15">
        <v>21</v>
      </c>
      <c r="K165" s="16">
        <v>25</v>
      </c>
      <c r="L165" s="1">
        <v>41</v>
      </c>
      <c r="M165" s="16">
        <v>5</v>
      </c>
      <c r="N165" s="1">
        <v>5</v>
      </c>
      <c r="O165" s="1">
        <v>33</v>
      </c>
      <c r="P165" s="1">
        <v>8</v>
      </c>
      <c r="Q165" s="1">
        <v>0</v>
      </c>
      <c r="R165" s="16">
        <v>0</v>
      </c>
      <c r="S165" s="15">
        <v>0</v>
      </c>
      <c r="T165" s="1">
        <v>1</v>
      </c>
      <c r="U165" s="1">
        <v>6</v>
      </c>
      <c r="V165" s="1">
        <v>8</v>
      </c>
      <c r="W165" s="1">
        <v>17</v>
      </c>
      <c r="X165" s="1">
        <v>15</v>
      </c>
      <c r="Y165" s="16">
        <v>0</v>
      </c>
    </row>
    <row r="166" spans="1:25">
      <c r="A166" s="2" t="s">
        <v>14</v>
      </c>
      <c r="B166" s="2" t="s">
        <v>15</v>
      </c>
      <c r="C166" s="2" t="s">
        <v>399</v>
      </c>
      <c r="D166" s="2" t="s">
        <v>400</v>
      </c>
      <c r="E166" s="2" t="s">
        <v>14</v>
      </c>
      <c r="F166" s="2" t="s">
        <v>15</v>
      </c>
      <c r="G166" s="2" t="s">
        <v>8</v>
      </c>
      <c r="H166" s="1">
        <v>163</v>
      </c>
      <c r="I166" s="2" t="s">
        <v>343</v>
      </c>
      <c r="J166" s="15">
        <v>0</v>
      </c>
      <c r="K166" s="16">
        <v>0</v>
      </c>
      <c r="L166" s="1">
        <v>0</v>
      </c>
      <c r="M166" s="16">
        <v>0</v>
      </c>
      <c r="N166" s="1">
        <v>0</v>
      </c>
      <c r="O166" s="1">
        <v>0</v>
      </c>
      <c r="P166" s="1">
        <v>0</v>
      </c>
      <c r="Q166" s="1">
        <v>0</v>
      </c>
      <c r="R166" s="16">
        <v>0</v>
      </c>
      <c r="S166" s="15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6">
        <v>0</v>
      </c>
    </row>
    <row r="167" spans="1:25">
      <c r="A167" s="2" t="s">
        <v>14</v>
      </c>
      <c r="B167" s="2" t="s">
        <v>15</v>
      </c>
      <c r="C167" s="2" t="s">
        <v>399</v>
      </c>
      <c r="D167" s="2" t="s">
        <v>400</v>
      </c>
      <c r="E167" s="2" t="s">
        <v>14</v>
      </c>
      <c r="F167" s="2" t="s">
        <v>15</v>
      </c>
      <c r="G167" s="2" t="s">
        <v>8</v>
      </c>
      <c r="H167" s="1">
        <v>164</v>
      </c>
      <c r="I167" s="2" t="s">
        <v>402</v>
      </c>
      <c r="J167" s="15">
        <v>0</v>
      </c>
      <c r="K167" s="16">
        <v>0</v>
      </c>
      <c r="L167" s="1">
        <v>0</v>
      </c>
      <c r="M167" s="16">
        <v>0</v>
      </c>
      <c r="N167" s="1">
        <v>0</v>
      </c>
      <c r="O167" s="1">
        <v>0</v>
      </c>
      <c r="P167" s="1">
        <v>0</v>
      </c>
      <c r="Q167" s="1">
        <v>0</v>
      </c>
      <c r="R167" s="16">
        <v>0</v>
      </c>
      <c r="S167" s="15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6">
        <v>0</v>
      </c>
    </row>
    <row r="168" spans="1:25">
      <c r="A168" s="2" t="s">
        <v>14</v>
      </c>
      <c r="B168" s="2" t="s">
        <v>15</v>
      </c>
      <c r="C168" s="2" t="s">
        <v>399</v>
      </c>
      <c r="D168" s="2" t="s">
        <v>400</v>
      </c>
      <c r="E168" s="2" t="s">
        <v>14</v>
      </c>
      <c r="F168" s="2" t="s">
        <v>15</v>
      </c>
      <c r="G168" s="2" t="s">
        <v>8</v>
      </c>
      <c r="H168" s="1">
        <v>165</v>
      </c>
      <c r="I168" s="2" t="s">
        <v>403</v>
      </c>
      <c r="J168" s="15">
        <v>0</v>
      </c>
      <c r="K168" s="16">
        <v>0</v>
      </c>
      <c r="L168" s="1">
        <v>0</v>
      </c>
      <c r="M168" s="16">
        <v>0</v>
      </c>
      <c r="N168" s="1">
        <v>0</v>
      </c>
      <c r="O168" s="1">
        <v>0</v>
      </c>
      <c r="P168" s="1">
        <v>0</v>
      </c>
      <c r="Q168" s="1">
        <v>0</v>
      </c>
      <c r="R168" s="16">
        <v>0</v>
      </c>
      <c r="S168" s="15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6">
        <v>0</v>
      </c>
    </row>
    <row r="169" spans="1:25">
      <c r="A169" s="2" t="s">
        <v>14</v>
      </c>
      <c r="B169" s="2" t="s">
        <v>15</v>
      </c>
      <c r="C169" s="2" t="s">
        <v>399</v>
      </c>
      <c r="D169" s="2" t="s">
        <v>400</v>
      </c>
      <c r="E169" s="2" t="s">
        <v>14</v>
      </c>
      <c r="F169" s="2" t="s">
        <v>15</v>
      </c>
      <c r="G169" s="2" t="s">
        <v>8</v>
      </c>
      <c r="H169" s="1">
        <v>166</v>
      </c>
      <c r="I169" s="2" t="s">
        <v>194</v>
      </c>
      <c r="J169" s="15">
        <v>0</v>
      </c>
      <c r="K169" s="16">
        <v>0</v>
      </c>
      <c r="L169" s="1">
        <v>0</v>
      </c>
      <c r="M169" s="16">
        <v>0</v>
      </c>
      <c r="N169" s="1">
        <v>0</v>
      </c>
      <c r="O169" s="1">
        <v>0</v>
      </c>
      <c r="P169" s="1">
        <v>0</v>
      </c>
      <c r="Q169" s="1">
        <v>0</v>
      </c>
      <c r="R169" s="16">
        <v>0</v>
      </c>
      <c r="S169" s="15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6">
        <v>0</v>
      </c>
    </row>
    <row r="170" spans="1:25">
      <c r="A170" s="2" t="s">
        <v>14</v>
      </c>
      <c r="B170" s="2" t="s">
        <v>15</v>
      </c>
      <c r="C170" s="2" t="s">
        <v>399</v>
      </c>
      <c r="D170" s="2" t="s">
        <v>400</v>
      </c>
      <c r="E170" s="2" t="s">
        <v>14</v>
      </c>
      <c r="F170" s="2" t="s">
        <v>15</v>
      </c>
      <c r="G170" s="2" t="s">
        <v>8</v>
      </c>
      <c r="H170" s="1">
        <v>167</v>
      </c>
      <c r="I170" s="2" t="s">
        <v>404</v>
      </c>
      <c r="J170" s="15">
        <v>0</v>
      </c>
      <c r="K170" s="16">
        <v>0</v>
      </c>
      <c r="L170" s="1">
        <v>0</v>
      </c>
      <c r="M170" s="16">
        <v>0</v>
      </c>
      <c r="N170" s="1">
        <v>0</v>
      </c>
      <c r="O170" s="1">
        <v>0</v>
      </c>
      <c r="P170" s="1">
        <v>0</v>
      </c>
      <c r="Q170" s="1">
        <v>0</v>
      </c>
      <c r="R170" s="16">
        <v>0</v>
      </c>
      <c r="S170" s="15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6">
        <v>0</v>
      </c>
    </row>
    <row r="171" spans="1:25">
      <c r="A171" s="2" t="s">
        <v>14</v>
      </c>
      <c r="B171" s="2" t="s">
        <v>15</v>
      </c>
      <c r="C171" s="2" t="s">
        <v>399</v>
      </c>
      <c r="D171" s="2" t="s">
        <v>400</v>
      </c>
      <c r="E171" s="2" t="s">
        <v>14</v>
      </c>
      <c r="F171" s="2" t="s">
        <v>15</v>
      </c>
      <c r="G171" s="2" t="s">
        <v>8</v>
      </c>
      <c r="H171" s="1">
        <v>168</v>
      </c>
      <c r="I171" s="2" t="s">
        <v>405</v>
      </c>
      <c r="J171" s="15">
        <v>0</v>
      </c>
      <c r="K171" s="16">
        <v>0</v>
      </c>
      <c r="L171" s="1">
        <v>0</v>
      </c>
      <c r="M171" s="16">
        <v>0</v>
      </c>
      <c r="N171" s="1">
        <v>0</v>
      </c>
      <c r="O171" s="1">
        <v>0</v>
      </c>
      <c r="P171" s="1">
        <v>0</v>
      </c>
      <c r="Q171" s="1">
        <v>0</v>
      </c>
      <c r="R171" s="16">
        <v>0</v>
      </c>
      <c r="S171" s="15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6">
        <v>0</v>
      </c>
    </row>
    <row r="172" spans="1:25">
      <c r="A172" s="2" t="s">
        <v>14</v>
      </c>
      <c r="B172" s="2" t="s">
        <v>15</v>
      </c>
      <c r="C172" s="2" t="s">
        <v>399</v>
      </c>
      <c r="D172" s="2" t="s">
        <v>400</v>
      </c>
      <c r="E172" s="2" t="s">
        <v>14</v>
      </c>
      <c r="F172" s="2" t="s">
        <v>15</v>
      </c>
      <c r="G172" s="2" t="s">
        <v>8</v>
      </c>
      <c r="H172" s="1">
        <v>169</v>
      </c>
      <c r="I172" s="2" t="s">
        <v>406</v>
      </c>
      <c r="J172" s="15">
        <v>0</v>
      </c>
      <c r="K172" s="16">
        <v>0</v>
      </c>
      <c r="L172" s="1">
        <v>0</v>
      </c>
      <c r="M172" s="16">
        <v>0</v>
      </c>
      <c r="N172" s="1">
        <v>0</v>
      </c>
      <c r="O172" s="1">
        <v>0</v>
      </c>
      <c r="P172" s="1">
        <v>0</v>
      </c>
      <c r="Q172" s="1">
        <v>0</v>
      </c>
      <c r="R172" s="16">
        <v>0</v>
      </c>
      <c r="S172" s="15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6">
        <v>0</v>
      </c>
    </row>
    <row r="173" spans="1:25">
      <c r="A173" s="2" t="s">
        <v>14</v>
      </c>
      <c r="B173" s="2" t="s">
        <v>195</v>
      </c>
      <c r="C173" s="2" t="s">
        <v>399</v>
      </c>
      <c r="D173" s="2" t="s">
        <v>400</v>
      </c>
      <c r="E173" s="2" t="s">
        <v>14</v>
      </c>
      <c r="F173" s="2" t="s">
        <v>15</v>
      </c>
      <c r="G173" s="2" t="s">
        <v>13</v>
      </c>
      <c r="H173" s="1">
        <v>170</v>
      </c>
      <c r="I173" s="2" t="s">
        <v>407</v>
      </c>
      <c r="J173" s="15">
        <v>0</v>
      </c>
      <c r="K173" s="16">
        <v>0</v>
      </c>
      <c r="L173" s="1">
        <v>0</v>
      </c>
      <c r="M173" s="16">
        <v>0</v>
      </c>
      <c r="N173" s="1">
        <v>0</v>
      </c>
      <c r="O173" s="1">
        <v>0</v>
      </c>
      <c r="P173" s="1">
        <v>0</v>
      </c>
      <c r="Q173" s="1">
        <v>0</v>
      </c>
      <c r="R173" s="16">
        <v>0</v>
      </c>
      <c r="S173" s="15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6">
        <v>0</v>
      </c>
    </row>
    <row r="174" spans="1:25">
      <c r="A174" s="2" t="s">
        <v>14</v>
      </c>
      <c r="B174" s="2" t="s">
        <v>196</v>
      </c>
      <c r="C174" s="2" t="s">
        <v>399</v>
      </c>
      <c r="D174" s="2" t="s">
        <v>400</v>
      </c>
      <c r="E174" s="2" t="s">
        <v>14</v>
      </c>
      <c r="F174" s="2" t="s">
        <v>196</v>
      </c>
      <c r="G174" s="2" t="s">
        <v>9</v>
      </c>
      <c r="H174" s="1">
        <v>171</v>
      </c>
      <c r="I174" s="2" t="s">
        <v>348</v>
      </c>
      <c r="J174" s="15">
        <v>4</v>
      </c>
      <c r="K174" s="16">
        <v>1</v>
      </c>
      <c r="L174" s="1">
        <v>5</v>
      </c>
      <c r="M174" s="16">
        <v>0</v>
      </c>
      <c r="N174" s="1">
        <v>1</v>
      </c>
      <c r="O174" s="1">
        <v>4</v>
      </c>
      <c r="P174" s="1">
        <v>0</v>
      </c>
      <c r="Q174" s="1">
        <v>0</v>
      </c>
      <c r="R174" s="16">
        <v>0</v>
      </c>
      <c r="S174" s="15">
        <v>0</v>
      </c>
      <c r="T174" s="1">
        <v>0</v>
      </c>
      <c r="U174" s="1">
        <v>1</v>
      </c>
      <c r="V174" s="1">
        <v>0</v>
      </c>
      <c r="W174" s="1">
        <v>1</v>
      </c>
      <c r="X174" s="1">
        <v>3</v>
      </c>
      <c r="Y174" s="16">
        <v>0</v>
      </c>
    </row>
    <row r="175" spans="1:25">
      <c r="A175" s="2" t="s">
        <v>14</v>
      </c>
      <c r="B175" s="2" t="s">
        <v>196</v>
      </c>
      <c r="C175" s="2" t="s">
        <v>399</v>
      </c>
      <c r="D175" s="2" t="s">
        <v>400</v>
      </c>
      <c r="E175" s="2" t="s">
        <v>14</v>
      </c>
      <c r="F175" s="2" t="s">
        <v>196</v>
      </c>
      <c r="G175" s="2" t="s">
        <v>8</v>
      </c>
      <c r="H175" s="1">
        <v>172</v>
      </c>
      <c r="I175" s="2" t="s">
        <v>197</v>
      </c>
      <c r="J175" s="15">
        <v>0</v>
      </c>
      <c r="K175" s="16">
        <v>0</v>
      </c>
      <c r="L175" s="1">
        <v>0</v>
      </c>
      <c r="M175" s="16">
        <v>0</v>
      </c>
      <c r="N175" s="1">
        <v>0</v>
      </c>
      <c r="O175" s="1">
        <v>0</v>
      </c>
      <c r="P175" s="1">
        <v>0</v>
      </c>
      <c r="Q175" s="1">
        <v>0</v>
      </c>
      <c r="R175" s="16">
        <v>0</v>
      </c>
      <c r="S175" s="15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6">
        <v>0</v>
      </c>
    </row>
    <row r="176" spans="1:25">
      <c r="A176" s="2" t="s">
        <v>14</v>
      </c>
      <c r="B176" s="2" t="s">
        <v>196</v>
      </c>
      <c r="C176" s="2" t="s">
        <v>399</v>
      </c>
      <c r="D176" s="2" t="s">
        <v>400</v>
      </c>
      <c r="E176" s="2" t="s">
        <v>14</v>
      </c>
      <c r="F176" s="2" t="s">
        <v>196</v>
      </c>
      <c r="G176" s="2" t="s">
        <v>8</v>
      </c>
      <c r="H176" s="1">
        <v>173</v>
      </c>
      <c r="I176" s="2" t="s">
        <v>198</v>
      </c>
      <c r="J176" s="15">
        <v>0</v>
      </c>
      <c r="K176" s="16">
        <v>0</v>
      </c>
      <c r="L176" s="1">
        <v>0</v>
      </c>
      <c r="M176" s="16">
        <v>0</v>
      </c>
      <c r="N176" s="1">
        <v>0</v>
      </c>
      <c r="O176" s="1">
        <v>0</v>
      </c>
      <c r="P176" s="1">
        <v>0</v>
      </c>
      <c r="Q176" s="1">
        <v>0</v>
      </c>
      <c r="R176" s="16">
        <v>0</v>
      </c>
      <c r="S176" s="15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6">
        <v>0</v>
      </c>
    </row>
    <row r="177" spans="1:25">
      <c r="A177" s="2" t="s">
        <v>14</v>
      </c>
      <c r="B177" s="2" t="s">
        <v>196</v>
      </c>
      <c r="C177" s="2" t="s">
        <v>399</v>
      </c>
      <c r="D177" s="2" t="s">
        <v>400</v>
      </c>
      <c r="E177" s="2" t="s">
        <v>14</v>
      </c>
      <c r="F177" s="2" t="s">
        <v>196</v>
      </c>
      <c r="G177" s="2" t="s">
        <v>8</v>
      </c>
      <c r="H177" s="1">
        <v>174</v>
      </c>
      <c r="I177" s="2" t="s">
        <v>408</v>
      </c>
      <c r="J177" s="15">
        <v>0</v>
      </c>
      <c r="K177" s="16">
        <v>0</v>
      </c>
      <c r="L177" s="1">
        <v>0</v>
      </c>
      <c r="M177" s="16">
        <v>0</v>
      </c>
      <c r="N177" s="1">
        <v>0</v>
      </c>
      <c r="O177" s="1">
        <v>0</v>
      </c>
      <c r="P177" s="1">
        <v>0</v>
      </c>
      <c r="Q177" s="1">
        <v>0</v>
      </c>
      <c r="R177" s="16">
        <v>0</v>
      </c>
      <c r="S177" s="15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6">
        <v>0</v>
      </c>
    </row>
    <row r="178" spans="1:25">
      <c r="A178" s="2" t="s">
        <v>14</v>
      </c>
      <c r="B178" s="2" t="s">
        <v>196</v>
      </c>
      <c r="C178" s="2" t="s">
        <v>399</v>
      </c>
      <c r="D178" s="2" t="s">
        <v>400</v>
      </c>
      <c r="E178" s="2" t="s">
        <v>14</v>
      </c>
      <c r="F178" s="2" t="s">
        <v>196</v>
      </c>
      <c r="G178" s="2" t="s">
        <v>8</v>
      </c>
      <c r="H178" s="1">
        <v>175</v>
      </c>
      <c r="I178" s="2" t="s">
        <v>409</v>
      </c>
      <c r="J178" s="15">
        <v>0</v>
      </c>
      <c r="K178" s="16">
        <v>0</v>
      </c>
      <c r="L178" s="1">
        <v>0</v>
      </c>
      <c r="M178" s="16">
        <v>0</v>
      </c>
      <c r="N178" s="1">
        <v>0</v>
      </c>
      <c r="O178" s="1">
        <v>0</v>
      </c>
      <c r="P178" s="1">
        <v>0</v>
      </c>
      <c r="Q178" s="1">
        <v>0</v>
      </c>
      <c r="R178" s="16">
        <v>0</v>
      </c>
      <c r="S178" s="15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6">
        <v>0</v>
      </c>
    </row>
    <row r="179" spans="1:25">
      <c r="A179" s="2" t="s">
        <v>14</v>
      </c>
      <c r="B179" s="2" t="s">
        <v>199</v>
      </c>
      <c r="C179" s="2" t="s">
        <v>399</v>
      </c>
      <c r="D179" s="2" t="s">
        <v>400</v>
      </c>
      <c r="E179" s="2" t="s">
        <v>14</v>
      </c>
      <c r="F179" s="2" t="s">
        <v>15</v>
      </c>
      <c r="G179" s="2" t="s">
        <v>9</v>
      </c>
      <c r="H179" s="1">
        <v>176</v>
      </c>
      <c r="I179" s="2" t="s">
        <v>410</v>
      </c>
      <c r="J179" s="15">
        <v>0</v>
      </c>
      <c r="K179" s="16">
        <v>0</v>
      </c>
      <c r="L179" s="1">
        <v>0</v>
      </c>
      <c r="M179" s="16">
        <v>0</v>
      </c>
      <c r="N179" s="1">
        <v>0</v>
      </c>
      <c r="O179" s="1">
        <v>0</v>
      </c>
      <c r="P179" s="1">
        <v>0</v>
      </c>
      <c r="Q179" s="1">
        <v>0</v>
      </c>
      <c r="R179" s="16">
        <v>0</v>
      </c>
      <c r="S179" s="15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6">
        <v>0</v>
      </c>
    </row>
    <row r="180" spans="1:25">
      <c r="A180" s="2" t="s">
        <v>14</v>
      </c>
      <c r="B180" s="2" t="s">
        <v>192</v>
      </c>
      <c r="C180" s="2" t="s">
        <v>399</v>
      </c>
      <c r="D180" s="2" t="s">
        <v>400</v>
      </c>
      <c r="E180" s="2" t="s">
        <v>14</v>
      </c>
      <c r="F180" s="2" t="s">
        <v>192</v>
      </c>
      <c r="G180" s="2" t="s">
        <v>8</v>
      </c>
      <c r="H180" s="1">
        <v>177</v>
      </c>
      <c r="I180" s="2" t="s">
        <v>200</v>
      </c>
      <c r="J180" s="15">
        <v>0</v>
      </c>
      <c r="K180" s="16">
        <v>0</v>
      </c>
      <c r="L180" s="1">
        <v>0</v>
      </c>
      <c r="M180" s="16">
        <v>0</v>
      </c>
      <c r="N180" s="1">
        <v>0</v>
      </c>
      <c r="O180" s="1">
        <v>0</v>
      </c>
      <c r="P180" s="1">
        <v>0</v>
      </c>
      <c r="Q180" s="1">
        <v>0</v>
      </c>
      <c r="R180" s="16">
        <v>0</v>
      </c>
      <c r="S180" s="15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6">
        <v>0</v>
      </c>
    </row>
    <row r="181" spans="1:25">
      <c r="A181" s="2" t="s">
        <v>14</v>
      </c>
      <c r="B181" s="2" t="s">
        <v>192</v>
      </c>
      <c r="C181" s="2" t="s">
        <v>399</v>
      </c>
      <c r="D181" s="2" t="s">
        <v>400</v>
      </c>
      <c r="E181" s="2" t="s">
        <v>14</v>
      </c>
      <c r="F181" s="2" t="s">
        <v>192</v>
      </c>
      <c r="G181" s="2" t="s">
        <v>8</v>
      </c>
      <c r="H181" s="1">
        <v>178</v>
      </c>
      <c r="I181" s="2" t="s">
        <v>201</v>
      </c>
      <c r="J181" s="15">
        <v>0</v>
      </c>
      <c r="K181" s="16">
        <v>0</v>
      </c>
      <c r="L181" s="1">
        <v>0</v>
      </c>
      <c r="M181" s="16">
        <v>0</v>
      </c>
      <c r="N181" s="1">
        <v>0</v>
      </c>
      <c r="O181" s="1">
        <v>0</v>
      </c>
      <c r="P181" s="1">
        <v>0</v>
      </c>
      <c r="Q181" s="1">
        <v>0</v>
      </c>
      <c r="R181" s="16">
        <v>0</v>
      </c>
      <c r="S181" s="15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6">
        <v>0</v>
      </c>
    </row>
    <row r="182" spans="1:25">
      <c r="A182" s="2" t="s">
        <v>14</v>
      </c>
      <c r="B182" s="2" t="s">
        <v>192</v>
      </c>
      <c r="C182" s="2" t="s">
        <v>399</v>
      </c>
      <c r="D182" s="2" t="s">
        <v>400</v>
      </c>
      <c r="E182" s="2" t="s">
        <v>14</v>
      </c>
      <c r="F182" s="2" t="s">
        <v>192</v>
      </c>
      <c r="G182" s="2" t="s">
        <v>8</v>
      </c>
      <c r="H182" s="1">
        <v>179</v>
      </c>
      <c r="I182" s="2" t="s">
        <v>411</v>
      </c>
      <c r="J182" s="15">
        <v>0</v>
      </c>
      <c r="K182" s="16">
        <v>0</v>
      </c>
      <c r="L182" s="1">
        <v>0</v>
      </c>
      <c r="M182" s="16">
        <v>0</v>
      </c>
      <c r="N182" s="1">
        <v>0</v>
      </c>
      <c r="O182" s="1">
        <v>0</v>
      </c>
      <c r="P182" s="1">
        <v>0</v>
      </c>
      <c r="Q182" s="1">
        <v>0</v>
      </c>
      <c r="R182" s="16">
        <v>0</v>
      </c>
      <c r="S182" s="15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6">
        <v>0</v>
      </c>
    </row>
    <row r="183" spans="1:25">
      <c r="A183" s="2" t="s">
        <v>14</v>
      </c>
      <c r="B183" s="2" t="s">
        <v>192</v>
      </c>
      <c r="C183" s="2" t="s">
        <v>399</v>
      </c>
      <c r="D183" s="2" t="s">
        <v>400</v>
      </c>
      <c r="E183" s="2" t="s">
        <v>14</v>
      </c>
      <c r="F183" s="2" t="s">
        <v>192</v>
      </c>
      <c r="G183" s="2" t="s">
        <v>8</v>
      </c>
      <c r="H183" s="1">
        <v>180</v>
      </c>
      <c r="I183" s="2" t="s">
        <v>202</v>
      </c>
      <c r="J183" s="15">
        <v>0</v>
      </c>
      <c r="K183" s="16">
        <v>0</v>
      </c>
      <c r="L183" s="1">
        <v>0</v>
      </c>
      <c r="M183" s="16">
        <v>0</v>
      </c>
      <c r="N183" s="1">
        <v>0</v>
      </c>
      <c r="O183" s="1">
        <v>0</v>
      </c>
      <c r="P183" s="1">
        <v>0</v>
      </c>
      <c r="Q183" s="1">
        <v>0</v>
      </c>
      <c r="R183" s="16">
        <v>0</v>
      </c>
      <c r="S183" s="15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6">
        <v>0</v>
      </c>
    </row>
    <row r="184" spans="1:25">
      <c r="A184" s="2" t="s">
        <v>14</v>
      </c>
      <c r="B184" s="2" t="s">
        <v>192</v>
      </c>
      <c r="C184" s="2" t="s">
        <v>399</v>
      </c>
      <c r="D184" s="2" t="s">
        <v>400</v>
      </c>
      <c r="E184" s="2" t="s">
        <v>14</v>
      </c>
      <c r="F184" s="2" t="s">
        <v>192</v>
      </c>
      <c r="G184" s="2" t="s">
        <v>8</v>
      </c>
      <c r="H184" s="1">
        <v>181</v>
      </c>
      <c r="I184" s="2" t="s">
        <v>412</v>
      </c>
      <c r="J184" s="15">
        <v>0</v>
      </c>
      <c r="K184" s="16">
        <v>0</v>
      </c>
      <c r="L184" s="1">
        <v>0</v>
      </c>
      <c r="M184" s="16">
        <v>0</v>
      </c>
      <c r="N184" s="1">
        <v>0</v>
      </c>
      <c r="O184" s="1">
        <v>0</v>
      </c>
      <c r="P184" s="1">
        <v>0</v>
      </c>
      <c r="Q184" s="1">
        <v>0</v>
      </c>
      <c r="R184" s="16">
        <v>0</v>
      </c>
      <c r="S184" s="15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6">
        <v>0</v>
      </c>
    </row>
    <row r="185" spans="1:25">
      <c r="A185" s="2" t="s">
        <v>14</v>
      </c>
      <c r="B185" s="2" t="s">
        <v>192</v>
      </c>
      <c r="C185" s="2" t="s">
        <v>399</v>
      </c>
      <c r="D185" s="2" t="s">
        <v>400</v>
      </c>
      <c r="E185" s="2" t="s">
        <v>14</v>
      </c>
      <c r="F185" s="2" t="s">
        <v>192</v>
      </c>
      <c r="G185" s="2" t="s">
        <v>9</v>
      </c>
      <c r="H185" s="1">
        <v>182</v>
      </c>
      <c r="I185" s="2" t="s">
        <v>413</v>
      </c>
      <c r="J185" s="15">
        <v>1</v>
      </c>
      <c r="K185" s="16">
        <v>2</v>
      </c>
      <c r="L185" s="1">
        <v>3</v>
      </c>
      <c r="M185" s="16">
        <v>0</v>
      </c>
      <c r="N185" s="1">
        <v>1</v>
      </c>
      <c r="O185" s="1">
        <v>2</v>
      </c>
      <c r="P185" s="1">
        <v>0</v>
      </c>
      <c r="Q185" s="1">
        <v>0</v>
      </c>
      <c r="R185" s="16">
        <v>0</v>
      </c>
      <c r="S185" s="15">
        <v>0</v>
      </c>
      <c r="T185" s="1">
        <v>0</v>
      </c>
      <c r="U185" s="1">
        <v>1</v>
      </c>
      <c r="V185" s="1">
        <v>1</v>
      </c>
      <c r="W185" s="1">
        <v>1</v>
      </c>
      <c r="X185" s="1">
        <v>0</v>
      </c>
      <c r="Y185" s="16">
        <v>0</v>
      </c>
    </row>
    <row r="186" spans="1:25">
      <c r="A186" s="2" t="s">
        <v>14</v>
      </c>
      <c r="B186" s="2" t="s">
        <v>192</v>
      </c>
      <c r="C186" s="2" t="s">
        <v>399</v>
      </c>
      <c r="D186" s="2" t="s">
        <v>400</v>
      </c>
      <c r="E186" s="2" t="s">
        <v>14</v>
      </c>
      <c r="F186" s="2" t="s">
        <v>192</v>
      </c>
      <c r="G186" s="2" t="s">
        <v>8</v>
      </c>
      <c r="H186" s="1">
        <v>183</v>
      </c>
      <c r="I186" s="2" t="s">
        <v>414</v>
      </c>
      <c r="J186" s="15">
        <v>0</v>
      </c>
      <c r="K186" s="16">
        <v>0</v>
      </c>
      <c r="L186" s="1">
        <v>0</v>
      </c>
      <c r="M186" s="16">
        <v>0</v>
      </c>
      <c r="N186" s="1">
        <v>0</v>
      </c>
      <c r="O186" s="1">
        <v>0</v>
      </c>
      <c r="P186" s="1">
        <v>0</v>
      </c>
      <c r="Q186" s="1">
        <v>0</v>
      </c>
      <c r="R186" s="16">
        <v>0</v>
      </c>
      <c r="S186" s="15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6">
        <v>0</v>
      </c>
    </row>
    <row r="187" spans="1:25">
      <c r="A187" s="2" t="s">
        <v>14</v>
      </c>
      <c r="B187" s="2" t="s">
        <v>192</v>
      </c>
      <c r="C187" s="2" t="s">
        <v>399</v>
      </c>
      <c r="D187" s="2" t="s">
        <v>400</v>
      </c>
      <c r="E187" s="2" t="s">
        <v>14</v>
      </c>
      <c r="F187" s="2" t="s">
        <v>192</v>
      </c>
      <c r="G187" s="2" t="s">
        <v>8</v>
      </c>
      <c r="H187" s="1">
        <v>184</v>
      </c>
      <c r="I187" s="2" t="s">
        <v>415</v>
      </c>
      <c r="J187" s="15">
        <v>0</v>
      </c>
      <c r="K187" s="16">
        <v>0</v>
      </c>
      <c r="L187" s="1">
        <v>0</v>
      </c>
      <c r="M187" s="16">
        <v>0</v>
      </c>
      <c r="N187" s="1">
        <v>0</v>
      </c>
      <c r="O187" s="1">
        <v>0</v>
      </c>
      <c r="P187" s="1">
        <v>0</v>
      </c>
      <c r="Q187" s="1">
        <v>0</v>
      </c>
      <c r="R187" s="16">
        <v>0</v>
      </c>
      <c r="S187" s="15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6">
        <v>0</v>
      </c>
    </row>
    <row r="188" spans="1:25">
      <c r="A188" s="2" t="s">
        <v>14</v>
      </c>
      <c r="B188" s="2" t="s">
        <v>32</v>
      </c>
      <c r="C188" s="2" t="s">
        <v>399</v>
      </c>
      <c r="D188" s="2" t="s">
        <v>400</v>
      </c>
      <c r="E188" s="2" t="s">
        <v>14</v>
      </c>
      <c r="F188" s="2" t="s">
        <v>15</v>
      </c>
      <c r="G188" s="2" t="s">
        <v>28</v>
      </c>
      <c r="H188" s="1">
        <v>185</v>
      </c>
      <c r="I188" s="2" t="s">
        <v>416</v>
      </c>
      <c r="J188" s="15">
        <v>5</v>
      </c>
      <c r="K188" s="16">
        <v>4</v>
      </c>
      <c r="L188" s="1">
        <v>9</v>
      </c>
      <c r="M188" s="16">
        <v>0</v>
      </c>
      <c r="N188" s="1">
        <v>1</v>
      </c>
      <c r="O188" s="1">
        <v>6</v>
      </c>
      <c r="P188" s="1">
        <v>2</v>
      </c>
      <c r="Q188" s="1">
        <v>0</v>
      </c>
      <c r="R188" s="16">
        <v>0</v>
      </c>
      <c r="S188" s="15">
        <v>0</v>
      </c>
      <c r="T188" s="1">
        <v>0</v>
      </c>
      <c r="U188" s="1">
        <v>3</v>
      </c>
      <c r="V188" s="1">
        <v>2</v>
      </c>
      <c r="W188" s="1">
        <v>1</v>
      </c>
      <c r="X188" s="1">
        <v>3</v>
      </c>
      <c r="Y188" s="16">
        <v>0</v>
      </c>
    </row>
    <row r="189" spans="1:25">
      <c r="A189" s="2" t="s">
        <v>18</v>
      </c>
      <c r="B189" s="2" t="s">
        <v>203</v>
      </c>
      <c r="C189" s="2" t="s">
        <v>417</v>
      </c>
      <c r="D189" s="2" t="s">
        <v>418</v>
      </c>
      <c r="E189" s="2" t="s">
        <v>18</v>
      </c>
      <c r="F189" s="2" t="s">
        <v>203</v>
      </c>
      <c r="G189" s="2" t="s">
        <v>9</v>
      </c>
      <c r="H189" s="1">
        <v>186</v>
      </c>
      <c r="I189" s="2" t="s">
        <v>419</v>
      </c>
      <c r="J189" s="15">
        <v>22</v>
      </c>
      <c r="K189" s="16">
        <v>18</v>
      </c>
      <c r="L189" s="1">
        <v>38</v>
      </c>
      <c r="M189" s="16">
        <v>2</v>
      </c>
      <c r="N189" s="1">
        <v>0</v>
      </c>
      <c r="O189" s="1">
        <v>39</v>
      </c>
      <c r="P189" s="1">
        <v>0</v>
      </c>
      <c r="Q189" s="1">
        <v>1</v>
      </c>
      <c r="R189" s="16">
        <v>0</v>
      </c>
      <c r="S189" s="15">
        <v>0</v>
      </c>
      <c r="T189" s="1">
        <v>0</v>
      </c>
      <c r="U189" s="1">
        <v>1</v>
      </c>
      <c r="V189" s="1">
        <v>12</v>
      </c>
      <c r="W189" s="1">
        <v>13</v>
      </c>
      <c r="X189" s="1">
        <v>14</v>
      </c>
      <c r="Y189" s="16">
        <v>0</v>
      </c>
    </row>
    <row r="190" spans="1:25">
      <c r="A190" s="2" t="s">
        <v>18</v>
      </c>
      <c r="B190" s="2" t="s">
        <v>203</v>
      </c>
      <c r="C190" s="2" t="s">
        <v>417</v>
      </c>
      <c r="D190" s="2" t="s">
        <v>418</v>
      </c>
      <c r="E190" s="2" t="s">
        <v>18</v>
      </c>
      <c r="F190" s="2" t="s">
        <v>203</v>
      </c>
      <c r="G190" s="2" t="s">
        <v>28</v>
      </c>
      <c r="H190" s="1">
        <v>187</v>
      </c>
      <c r="I190" s="2" t="s">
        <v>420</v>
      </c>
      <c r="J190" s="15">
        <v>9</v>
      </c>
      <c r="K190" s="16">
        <v>7</v>
      </c>
      <c r="L190" s="1">
        <v>15</v>
      </c>
      <c r="M190" s="16">
        <v>1</v>
      </c>
      <c r="N190" s="1">
        <v>0</v>
      </c>
      <c r="O190" s="1">
        <v>14</v>
      </c>
      <c r="P190" s="1">
        <v>1</v>
      </c>
      <c r="Q190" s="1">
        <v>1</v>
      </c>
      <c r="R190" s="16">
        <v>0</v>
      </c>
      <c r="S190" s="15">
        <v>0</v>
      </c>
      <c r="T190" s="1">
        <v>0</v>
      </c>
      <c r="U190" s="1">
        <v>5</v>
      </c>
      <c r="V190" s="1">
        <v>1</v>
      </c>
      <c r="W190" s="1">
        <v>4</v>
      </c>
      <c r="X190" s="1">
        <v>6</v>
      </c>
      <c r="Y190" s="16">
        <v>0</v>
      </c>
    </row>
    <row r="191" spans="1:25">
      <c r="A191" s="2" t="s">
        <v>18</v>
      </c>
      <c r="B191" s="2" t="s">
        <v>203</v>
      </c>
      <c r="C191" s="2" t="s">
        <v>417</v>
      </c>
      <c r="D191" s="2" t="s">
        <v>418</v>
      </c>
      <c r="E191" s="2" t="s">
        <v>18</v>
      </c>
      <c r="F191" s="2" t="s">
        <v>203</v>
      </c>
      <c r="G191" s="2" t="s">
        <v>8</v>
      </c>
      <c r="H191" s="1">
        <v>188</v>
      </c>
      <c r="I191" s="2" t="s">
        <v>204</v>
      </c>
      <c r="J191" s="15">
        <v>0</v>
      </c>
      <c r="K191" s="16">
        <v>0</v>
      </c>
      <c r="L191" s="1">
        <v>0</v>
      </c>
      <c r="M191" s="16">
        <v>0</v>
      </c>
      <c r="N191" s="1">
        <v>0</v>
      </c>
      <c r="O191" s="1">
        <v>0</v>
      </c>
      <c r="P191" s="1">
        <v>0</v>
      </c>
      <c r="Q191" s="1">
        <v>0</v>
      </c>
      <c r="R191" s="16">
        <v>0</v>
      </c>
      <c r="S191" s="15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6">
        <v>0</v>
      </c>
    </row>
    <row r="192" spans="1:25">
      <c r="A192" s="2" t="s">
        <v>18</v>
      </c>
      <c r="B192" s="2" t="s">
        <v>203</v>
      </c>
      <c r="C192" s="2" t="s">
        <v>417</v>
      </c>
      <c r="D192" s="2" t="s">
        <v>418</v>
      </c>
      <c r="E192" s="2" t="s">
        <v>18</v>
      </c>
      <c r="F192" s="2" t="s">
        <v>203</v>
      </c>
      <c r="G192" s="2" t="s">
        <v>8</v>
      </c>
      <c r="H192" s="1">
        <v>189</v>
      </c>
      <c r="I192" s="2" t="s">
        <v>421</v>
      </c>
      <c r="J192" s="15">
        <v>0</v>
      </c>
      <c r="K192" s="16">
        <v>0</v>
      </c>
      <c r="L192" s="1">
        <v>0</v>
      </c>
      <c r="M192" s="16">
        <v>0</v>
      </c>
      <c r="N192" s="1">
        <v>0</v>
      </c>
      <c r="O192" s="1">
        <v>0</v>
      </c>
      <c r="P192" s="1">
        <v>0</v>
      </c>
      <c r="Q192" s="1">
        <v>0</v>
      </c>
      <c r="R192" s="16">
        <v>0</v>
      </c>
      <c r="S192" s="15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6">
        <v>0</v>
      </c>
    </row>
    <row r="193" spans="1:25">
      <c r="A193" s="2" t="s">
        <v>18</v>
      </c>
      <c r="B193" s="2" t="s">
        <v>203</v>
      </c>
      <c r="C193" s="2" t="s">
        <v>417</v>
      </c>
      <c r="D193" s="2" t="s">
        <v>418</v>
      </c>
      <c r="E193" s="2" t="s">
        <v>18</v>
      </c>
      <c r="F193" s="2" t="s">
        <v>203</v>
      </c>
      <c r="G193" s="2" t="s">
        <v>8</v>
      </c>
      <c r="H193" s="1">
        <v>190</v>
      </c>
      <c r="I193" s="2" t="s">
        <v>422</v>
      </c>
      <c r="J193" s="15">
        <v>0</v>
      </c>
      <c r="K193" s="16">
        <v>0</v>
      </c>
      <c r="L193" s="1">
        <v>0</v>
      </c>
      <c r="M193" s="16">
        <v>0</v>
      </c>
      <c r="N193" s="1">
        <v>0</v>
      </c>
      <c r="O193" s="1">
        <v>0</v>
      </c>
      <c r="P193" s="1">
        <v>0</v>
      </c>
      <c r="Q193" s="1">
        <v>0</v>
      </c>
      <c r="R193" s="16">
        <v>0</v>
      </c>
      <c r="S193" s="15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6">
        <v>0</v>
      </c>
    </row>
    <row r="194" spans="1:25">
      <c r="A194" s="2" t="s">
        <v>18</v>
      </c>
      <c r="B194" s="2" t="s">
        <v>205</v>
      </c>
      <c r="C194" s="2" t="s">
        <v>417</v>
      </c>
      <c r="D194" s="2" t="s">
        <v>418</v>
      </c>
      <c r="E194" s="2" t="s">
        <v>18</v>
      </c>
      <c r="F194" s="2" t="s">
        <v>205</v>
      </c>
      <c r="G194" s="2" t="s">
        <v>9</v>
      </c>
      <c r="H194" s="1">
        <v>191</v>
      </c>
      <c r="I194" s="2" t="s">
        <v>423</v>
      </c>
      <c r="J194" s="15">
        <v>6</v>
      </c>
      <c r="K194" s="16">
        <v>6</v>
      </c>
      <c r="L194" s="1">
        <v>12</v>
      </c>
      <c r="M194" s="16">
        <v>0</v>
      </c>
      <c r="N194" s="1">
        <v>0</v>
      </c>
      <c r="O194" s="1">
        <v>12</v>
      </c>
      <c r="P194" s="1">
        <v>0</v>
      </c>
      <c r="Q194" s="1">
        <v>0</v>
      </c>
      <c r="R194" s="16">
        <v>0</v>
      </c>
      <c r="S194" s="15">
        <v>0</v>
      </c>
      <c r="T194" s="1">
        <v>0</v>
      </c>
      <c r="U194" s="1">
        <v>2</v>
      </c>
      <c r="V194" s="1">
        <v>2</v>
      </c>
      <c r="W194" s="1">
        <v>6</v>
      </c>
      <c r="X194" s="1">
        <v>2</v>
      </c>
      <c r="Y194" s="16">
        <v>0</v>
      </c>
    </row>
    <row r="195" spans="1:25">
      <c r="A195" s="2" t="s">
        <v>18</v>
      </c>
      <c r="B195" s="2" t="s">
        <v>205</v>
      </c>
      <c r="C195" s="2" t="s">
        <v>417</v>
      </c>
      <c r="D195" s="2" t="s">
        <v>418</v>
      </c>
      <c r="E195" s="2" t="s">
        <v>18</v>
      </c>
      <c r="F195" s="2" t="s">
        <v>205</v>
      </c>
      <c r="G195" s="2" t="s">
        <v>8</v>
      </c>
      <c r="H195" s="1">
        <v>192</v>
      </c>
      <c r="I195" s="2" t="s">
        <v>424</v>
      </c>
      <c r="J195" s="15">
        <v>1</v>
      </c>
      <c r="K195" s="16">
        <v>1</v>
      </c>
      <c r="L195" s="1">
        <v>2</v>
      </c>
      <c r="M195" s="16">
        <v>0</v>
      </c>
      <c r="N195" s="1">
        <v>0</v>
      </c>
      <c r="O195" s="1">
        <v>2</v>
      </c>
      <c r="P195" s="1">
        <v>0</v>
      </c>
      <c r="Q195" s="1">
        <v>0</v>
      </c>
      <c r="R195" s="16">
        <v>0</v>
      </c>
      <c r="S195" s="15">
        <v>0</v>
      </c>
      <c r="T195" s="1">
        <v>0</v>
      </c>
      <c r="U195" s="1">
        <v>0</v>
      </c>
      <c r="V195" s="1">
        <v>1</v>
      </c>
      <c r="W195" s="1">
        <v>1</v>
      </c>
      <c r="X195" s="1">
        <v>0</v>
      </c>
      <c r="Y195" s="16">
        <v>0</v>
      </c>
    </row>
    <row r="196" spans="1:25">
      <c r="A196" s="2" t="s">
        <v>18</v>
      </c>
      <c r="B196" s="2" t="s">
        <v>206</v>
      </c>
      <c r="C196" s="2" t="s">
        <v>417</v>
      </c>
      <c r="D196" s="2" t="s">
        <v>418</v>
      </c>
      <c r="E196" s="2" t="s">
        <v>18</v>
      </c>
      <c r="F196" s="2" t="s">
        <v>206</v>
      </c>
      <c r="G196" s="2" t="s">
        <v>28</v>
      </c>
      <c r="H196" s="1">
        <v>193</v>
      </c>
      <c r="I196" s="2" t="s">
        <v>425</v>
      </c>
      <c r="J196" s="15">
        <v>5</v>
      </c>
      <c r="K196" s="16">
        <v>6</v>
      </c>
      <c r="L196" s="1">
        <v>11</v>
      </c>
      <c r="M196" s="16">
        <v>0</v>
      </c>
      <c r="N196" s="1">
        <v>1</v>
      </c>
      <c r="O196" s="1">
        <v>10</v>
      </c>
      <c r="P196" s="1">
        <v>0</v>
      </c>
      <c r="Q196" s="1">
        <v>0</v>
      </c>
      <c r="R196" s="16">
        <v>0</v>
      </c>
      <c r="S196" s="15">
        <v>0</v>
      </c>
      <c r="T196" s="1">
        <v>0</v>
      </c>
      <c r="U196" s="1">
        <v>0</v>
      </c>
      <c r="V196" s="1">
        <v>0</v>
      </c>
      <c r="W196" s="1">
        <v>6</v>
      </c>
      <c r="X196" s="1">
        <v>5</v>
      </c>
      <c r="Y196" s="16">
        <v>0</v>
      </c>
    </row>
    <row r="197" spans="1:25">
      <c r="A197" s="2" t="s">
        <v>18</v>
      </c>
      <c r="B197" s="2" t="s">
        <v>206</v>
      </c>
      <c r="C197" s="2" t="s">
        <v>417</v>
      </c>
      <c r="D197" s="2" t="s">
        <v>418</v>
      </c>
      <c r="E197" s="2" t="s">
        <v>18</v>
      </c>
      <c r="F197" s="2" t="s">
        <v>206</v>
      </c>
      <c r="G197" s="2" t="s">
        <v>8</v>
      </c>
      <c r="H197" s="1">
        <v>194</v>
      </c>
      <c r="I197" s="2" t="s">
        <v>426</v>
      </c>
      <c r="J197" s="15">
        <v>0</v>
      </c>
      <c r="K197" s="16">
        <v>0</v>
      </c>
      <c r="L197" s="1">
        <v>0</v>
      </c>
      <c r="M197" s="16">
        <v>0</v>
      </c>
      <c r="N197" s="1">
        <v>0</v>
      </c>
      <c r="O197" s="1">
        <v>0</v>
      </c>
      <c r="P197" s="1">
        <v>0</v>
      </c>
      <c r="Q197" s="1">
        <v>0</v>
      </c>
      <c r="R197" s="16">
        <v>0</v>
      </c>
      <c r="S197" s="15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6">
        <v>0</v>
      </c>
    </row>
    <row r="198" spans="1:25">
      <c r="A198" s="2" t="s">
        <v>18</v>
      </c>
      <c r="B198" s="2" t="s">
        <v>206</v>
      </c>
      <c r="C198" s="2" t="s">
        <v>417</v>
      </c>
      <c r="D198" s="2" t="s">
        <v>418</v>
      </c>
      <c r="E198" s="2" t="s">
        <v>18</v>
      </c>
      <c r="F198" s="2" t="s">
        <v>206</v>
      </c>
      <c r="G198" s="2" t="s">
        <v>8</v>
      </c>
      <c r="H198" s="1">
        <v>195</v>
      </c>
      <c r="I198" s="2" t="s">
        <v>427</v>
      </c>
      <c r="J198" s="15">
        <v>0</v>
      </c>
      <c r="K198" s="16">
        <v>0</v>
      </c>
      <c r="L198" s="1">
        <v>0</v>
      </c>
      <c r="M198" s="16">
        <v>0</v>
      </c>
      <c r="N198" s="1">
        <v>0</v>
      </c>
      <c r="O198" s="1">
        <v>0</v>
      </c>
      <c r="P198" s="1">
        <v>0</v>
      </c>
      <c r="Q198" s="1">
        <v>0</v>
      </c>
      <c r="R198" s="16">
        <v>0</v>
      </c>
      <c r="S198" s="15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6">
        <v>0</v>
      </c>
    </row>
    <row r="199" spans="1:25">
      <c r="A199" s="2" t="s">
        <v>18</v>
      </c>
      <c r="B199" s="2" t="s">
        <v>206</v>
      </c>
      <c r="C199" s="2" t="s">
        <v>417</v>
      </c>
      <c r="D199" s="2" t="s">
        <v>418</v>
      </c>
      <c r="E199" s="2" t="s">
        <v>18</v>
      </c>
      <c r="F199" s="2" t="s">
        <v>206</v>
      </c>
      <c r="G199" s="2" t="s">
        <v>8</v>
      </c>
      <c r="H199" s="1">
        <v>196</v>
      </c>
      <c r="I199" s="2" t="s">
        <v>428</v>
      </c>
      <c r="J199" s="15">
        <v>0</v>
      </c>
      <c r="K199" s="16">
        <v>0</v>
      </c>
      <c r="L199" s="1">
        <v>0</v>
      </c>
      <c r="M199" s="16">
        <v>0</v>
      </c>
      <c r="N199" s="1">
        <v>0</v>
      </c>
      <c r="O199" s="1">
        <v>0</v>
      </c>
      <c r="P199" s="1">
        <v>0</v>
      </c>
      <c r="Q199" s="1">
        <v>0</v>
      </c>
      <c r="R199" s="16">
        <v>0</v>
      </c>
      <c r="S199" s="15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6">
        <v>0</v>
      </c>
    </row>
    <row r="200" spans="1:25">
      <c r="A200" s="2" t="s">
        <v>18</v>
      </c>
      <c r="B200" s="2" t="s">
        <v>206</v>
      </c>
      <c r="C200" s="2" t="s">
        <v>417</v>
      </c>
      <c r="D200" s="2" t="s">
        <v>418</v>
      </c>
      <c r="E200" s="2" t="s">
        <v>18</v>
      </c>
      <c r="F200" s="2" t="s">
        <v>206</v>
      </c>
      <c r="G200" s="2" t="s">
        <v>8</v>
      </c>
      <c r="H200" s="1">
        <v>197</v>
      </c>
      <c r="I200" s="2" t="s">
        <v>429</v>
      </c>
      <c r="J200" s="15">
        <v>0</v>
      </c>
      <c r="K200" s="16">
        <v>0</v>
      </c>
      <c r="L200" s="1">
        <v>0</v>
      </c>
      <c r="M200" s="16">
        <v>0</v>
      </c>
      <c r="N200" s="1">
        <v>0</v>
      </c>
      <c r="O200" s="1">
        <v>0</v>
      </c>
      <c r="P200" s="1">
        <v>0</v>
      </c>
      <c r="Q200" s="1">
        <v>0</v>
      </c>
      <c r="R200" s="16">
        <v>0</v>
      </c>
      <c r="S200" s="15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6">
        <v>0</v>
      </c>
    </row>
    <row r="201" spans="1:25">
      <c r="A201" s="2" t="s">
        <v>18</v>
      </c>
      <c r="B201" s="2" t="s">
        <v>206</v>
      </c>
      <c r="C201" s="2" t="s">
        <v>430</v>
      </c>
      <c r="D201" s="2" t="s">
        <v>431</v>
      </c>
      <c r="E201" s="2" t="s">
        <v>331</v>
      </c>
      <c r="F201" s="2" t="s">
        <v>207</v>
      </c>
      <c r="G201" s="2" t="s">
        <v>8</v>
      </c>
      <c r="H201" s="1">
        <v>198</v>
      </c>
      <c r="I201" s="2" t="s">
        <v>432</v>
      </c>
      <c r="J201" s="15">
        <v>0</v>
      </c>
      <c r="K201" s="16">
        <v>0</v>
      </c>
      <c r="L201" s="1">
        <v>0</v>
      </c>
      <c r="M201" s="16">
        <v>0</v>
      </c>
      <c r="N201" s="1">
        <v>0</v>
      </c>
      <c r="O201" s="1">
        <v>0</v>
      </c>
      <c r="P201" s="1">
        <v>0</v>
      </c>
      <c r="Q201" s="1">
        <v>0</v>
      </c>
      <c r="R201" s="16">
        <v>0</v>
      </c>
      <c r="S201" s="15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6">
        <v>0</v>
      </c>
    </row>
    <row r="202" spans="1:25">
      <c r="A202" s="2" t="s">
        <v>18</v>
      </c>
      <c r="B202" s="2" t="s">
        <v>206</v>
      </c>
      <c r="C202" s="2" t="s">
        <v>417</v>
      </c>
      <c r="D202" s="2" t="s">
        <v>418</v>
      </c>
      <c r="E202" s="2" t="s">
        <v>18</v>
      </c>
      <c r="F202" s="2" t="s">
        <v>206</v>
      </c>
      <c r="G202" s="2" t="s">
        <v>8</v>
      </c>
      <c r="H202" s="1">
        <v>199</v>
      </c>
      <c r="I202" s="2" t="s">
        <v>433</v>
      </c>
      <c r="J202" s="15">
        <v>0</v>
      </c>
      <c r="K202" s="16">
        <v>0</v>
      </c>
      <c r="L202" s="1">
        <v>0</v>
      </c>
      <c r="M202" s="16">
        <v>0</v>
      </c>
      <c r="N202" s="1">
        <v>0</v>
      </c>
      <c r="O202" s="1">
        <v>0</v>
      </c>
      <c r="P202" s="1">
        <v>0</v>
      </c>
      <c r="Q202" s="1">
        <v>0</v>
      </c>
      <c r="R202" s="16">
        <v>0</v>
      </c>
      <c r="S202" s="15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6">
        <v>0</v>
      </c>
    </row>
    <row r="203" spans="1:25">
      <c r="A203" s="2" t="s">
        <v>18</v>
      </c>
      <c r="B203" s="2" t="s">
        <v>206</v>
      </c>
      <c r="C203" s="2" t="s">
        <v>417</v>
      </c>
      <c r="D203" s="2" t="s">
        <v>418</v>
      </c>
      <c r="E203" s="2" t="s">
        <v>18</v>
      </c>
      <c r="F203" s="2" t="s">
        <v>206</v>
      </c>
      <c r="G203" s="2" t="s">
        <v>8</v>
      </c>
      <c r="H203" s="1">
        <v>200</v>
      </c>
      <c r="I203" s="2" t="s">
        <v>434</v>
      </c>
      <c r="J203" s="15">
        <v>0</v>
      </c>
      <c r="K203" s="16">
        <v>0</v>
      </c>
      <c r="L203" s="1">
        <v>0</v>
      </c>
      <c r="M203" s="16">
        <v>0</v>
      </c>
      <c r="N203" s="1">
        <v>0</v>
      </c>
      <c r="O203" s="1">
        <v>0</v>
      </c>
      <c r="P203" s="1">
        <v>0</v>
      </c>
      <c r="Q203" s="1">
        <v>0</v>
      </c>
      <c r="R203" s="16">
        <v>0</v>
      </c>
      <c r="S203" s="15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6">
        <v>0</v>
      </c>
    </row>
    <row r="204" spans="1:25">
      <c r="A204" s="2" t="s">
        <v>18</v>
      </c>
      <c r="B204" s="2" t="s">
        <v>206</v>
      </c>
      <c r="C204" s="2" t="s">
        <v>417</v>
      </c>
      <c r="D204" s="2" t="s">
        <v>418</v>
      </c>
      <c r="E204" s="2" t="s">
        <v>18</v>
      </c>
      <c r="F204" s="2" t="s">
        <v>206</v>
      </c>
      <c r="G204" s="2" t="s">
        <v>8</v>
      </c>
      <c r="H204" s="1">
        <v>201</v>
      </c>
      <c r="I204" s="2" t="s">
        <v>435</v>
      </c>
      <c r="J204" s="15">
        <v>0</v>
      </c>
      <c r="K204" s="16">
        <v>0</v>
      </c>
      <c r="L204" s="1">
        <v>0</v>
      </c>
      <c r="M204" s="16">
        <v>0</v>
      </c>
      <c r="N204" s="1">
        <v>0</v>
      </c>
      <c r="O204" s="1">
        <v>0</v>
      </c>
      <c r="P204" s="1">
        <v>0</v>
      </c>
      <c r="Q204" s="1">
        <v>0</v>
      </c>
      <c r="R204" s="16">
        <v>0</v>
      </c>
      <c r="S204" s="15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6">
        <v>0</v>
      </c>
    </row>
    <row r="205" spans="1:25">
      <c r="A205" s="2" t="s">
        <v>18</v>
      </c>
      <c r="B205" s="2" t="s">
        <v>208</v>
      </c>
      <c r="C205" s="2" t="s">
        <v>417</v>
      </c>
      <c r="D205" s="2" t="s">
        <v>418</v>
      </c>
      <c r="E205" s="2" t="s">
        <v>18</v>
      </c>
      <c r="F205" s="2" t="s">
        <v>208</v>
      </c>
      <c r="G205" s="2" t="s">
        <v>9</v>
      </c>
      <c r="H205" s="1">
        <v>202</v>
      </c>
      <c r="I205" s="2" t="s">
        <v>436</v>
      </c>
      <c r="J205" s="15">
        <v>3</v>
      </c>
      <c r="K205" s="16">
        <v>2</v>
      </c>
      <c r="L205" s="1">
        <v>5</v>
      </c>
      <c r="M205" s="16">
        <v>0</v>
      </c>
      <c r="N205" s="1">
        <v>0</v>
      </c>
      <c r="O205" s="1">
        <v>5</v>
      </c>
      <c r="P205" s="1">
        <v>0</v>
      </c>
      <c r="Q205" s="1">
        <v>0</v>
      </c>
      <c r="R205" s="16">
        <v>0</v>
      </c>
      <c r="S205" s="15">
        <v>0</v>
      </c>
      <c r="T205" s="1">
        <v>0</v>
      </c>
      <c r="U205" s="1">
        <v>0</v>
      </c>
      <c r="V205" s="1">
        <v>1</v>
      </c>
      <c r="W205" s="1">
        <v>4</v>
      </c>
      <c r="X205" s="1">
        <v>0</v>
      </c>
      <c r="Y205" s="16">
        <v>0</v>
      </c>
    </row>
    <row r="206" spans="1:25">
      <c r="A206" s="2" t="s">
        <v>18</v>
      </c>
      <c r="B206" s="2" t="s">
        <v>208</v>
      </c>
      <c r="C206" s="2" t="s">
        <v>417</v>
      </c>
      <c r="D206" s="2" t="s">
        <v>418</v>
      </c>
      <c r="E206" s="2" t="s">
        <v>18</v>
      </c>
      <c r="F206" s="2" t="s">
        <v>208</v>
      </c>
      <c r="G206" s="2" t="s">
        <v>8</v>
      </c>
      <c r="H206" s="1">
        <v>204</v>
      </c>
      <c r="I206" s="2" t="s">
        <v>437</v>
      </c>
      <c r="J206" s="15">
        <v>0</v>
      </c>
      <c r="K206" s="16">
        <v>0</v>
      </c>
      <c r="L206" s="1">
        <v>0</v>
      </c>
      <c r="M206" s="16">
        <v>0</v>
      </c>
      <c r="N206" s="1">
        <v>0</v>
      </c>
      <c r="O206" s="1">
        <v>0</v>
      </c>
      <c r="P206" s="1">
        <v>0</v>
      </c>
      <c r="Q206" s="1">
        <v>0</v>
      </c>
      <c r="R206" s="16">
        <v>0</v>
      </c>
      <c r="S206" s="15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6">
        <v>0</v>
      </c>
    </row>
    <row r="207" spans="1:25">
      <c r="A207" s="2" t="s">
        <v>18</v>
      </c>
      <c r="B207" s="2" t="s">
        <v>208</v>
      </c>
      <c r="C207" s="2" t="s">
        <v>417</v>
      </c>
      <c r="D207" s="2" t="s">
        <v>418</v>
      </c>
      <c r="E207" s="2" t="s">
        <v>18</v>
      </c>
      <c r="F207" s="2" t="s">
        <v>208</v>
      </c>
      <c r="G207" s="2" t="s">
        <v>8</v>
      </c>
      <c r="H207" s="1">
        <v>205</v>
      </c>
      <c r="I207" s="2" t="s">
        <v>438</v>
      </c>
      <c r="J207" s="15">
        <v>0</v>
      </c>
      <c r="K207" s="16">
        <v>0</v>
      </c>
      <c r="L207" s="1">
        <v>0</v>
      </c>
      <c r="M207" s="16">
        <v>0</v>
      </c>
      <c r="N207" s="1">
        <v>0</v>
      </c>
      <c r="O207" s="1">
        <v>0</v>
      </c>
      <c r="P207" s="1">
        <v>0</v>
      </c>
      <c r="Q207" s="1">
        <v>0</v>
      </c>
      <c r="R207" s="16">
        <v>0</v>
      </c>
      <c r="S207" s="15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6">
        <v>0</v>
      </c>
    </row>
    <row r="208" spans="1:25">
      <c r="A208" s="2" t="s">
        <v>18</v>
      </c>
      <c r="B208" s="2" t="s">
        <v>209</v>
      </c>
      <c r="C208" s="2" t="s">
        <v>417</v>
      </c>
      <c r="D208" s="2" t="s">
        <v>418</v>
      </c>
      <c r="E208" s="2" t="s">
        <v>18</v>
      </c>
      <c r="F208" s="2" t="s">
        <v>209</v>
      </c>
      <c r="G208" s="2" t="s">
        <v>8</v>
      </c>
      <c r="H208" s="1">
        <v>206</v>
      </c>
      <c r="I208" s="2" t="s">
        <v>439</v>
      </c>
      <c r="J208" s="15">
        <v>0</v>
      </c>
      <c r="K208" s="16">
        <v>0</v>
      </c>
      <c r="L208" s="1">
        <v>0</v>
      </c>
      <c r="M208" s="16">
        <v>0</v>
      </c>
      <c r="N208" s="1">
        <v>0</v>
      </c>
      <c r="O208" s="1">
        <v>0</v>
      </c>
      <c r="P208" s="1">
        <v>0</v>
      </c>
      <c r="Q208" s="1">
        <v>0</v>
      </c>
      <c r="R208" s="16">
        <v>0</v>
      </c>
      <c r="S208" s="15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6">
        <v>0</v>
      </c>
    </row>
    <row r="209" spans="1:25">
      <c r="A209" s="2" t="s">
        <v>18</v>
      </c>
      <c r="B209" s="2" t="s">
        <v>209</v>
      </c>
      <c r="C209" s="2" t="s">
        <v>417</v>
      </c>
      <c r="D209" s="2" t="s">
        <v>418</v>
      </c>
      <c r="E209" s="2" t="s">
        <v>18</v>
      </c>
      <c r="F209" s="2" t="s">
        <v>209</v>
      </c>
      <c r="G209" s="2" t="s">
        <v>8</v>
      </c>
      <c r="H209" s="1">
        <v>207</v>
      </c>
      <c r="I209" s="2" t="s">
        <v>440</v>
      </c>
      <c r="J209" s="15">
        <v>0</v>
      </c>
      <c r="K209" s="16">
        <v>0</v>
      </c>
      <c r="L209" s="1">
        <v>0</v>
      </c>
      <c r="M209" s="16">
        <v>0</v>
      </c>
      <c r="N209" s="1">
        <v>0</v>
      </c>
      <c r="O209" s="1">
        <v>0</v>
      </c>
      <c r="P209" s="1">
        <v>0</v>
      </c>
      <c r="Q209" s="1">
        <v>0</v>
      </c>
      <c r="R209" s="16">
        <v>0</v>
      </c>
      <c r="S209" s="15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6">
        <v>0</v>
      </c>
    </row>
    <row r="210" spans="1:25">
      <c r="A210" s="2" t="s">
        <v>18</v>
      </c>
      <c r="B210" s="2" t="s">
        <v>209</v>
      </c>
      <c r="C210" s="2" t="s">
        <v>417</v>
      </c>
      <c r="D210" s="2" t="s">
        <v>418</v>
      </c>
      <c r="E210" s="2" t="s">
        <v>18</v>
      </c>
      <c r="F210" s="2" t="s">
        <v>209</v>
      </c>
      <c r="G210" s="2" t="s">
        <v>8</v>
      </c>
      <c r="H210" s="1">
        <v>208</v>
      </c>
      <c r="I210" s="2" t="s">
        <v>441</v>
      </c>
      <c r="J210" s="15">
        <v>0</v>
      </c>
      <c r="K210" s="16">
        <v>0</v>
      </c>
      <c r="L210" s="1">
        <v>0</v>
      </c>
      <c r="M210" s="16">
        <v>0</v>
      </c>
      <c r="N210" s="1">
        <v>0</v>
      </c>
      <c r="O210" s="1">
        <v>0</v>
      </c>
      <c r="P210" s="1">
        <v>0</v>
      </c>
      <c r="Q210" s="1">
        <v>0</v>
      </c>
      <c r="R210" s="16">
        <v>0</v>
      </c>
      <c r="S210" s="15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6">
        <v>0</v>
      </c>
    </row>
    <row r="211" spans="1:25">
      <c r="A211" s="2" t="s">
        <v>18</v>
      </c>
      <c r="B211" s="2" t="s">
        <v>209</v>
      </c>
      <c r="C211" s="2" t="s">
        <v>417</v>
      </c>
      <c r="D211" s="2" t="s">
        <v>418</v>
      </c>
      <c r="E211" s="2" t="s">
        <v>18</v>
      </c>
      <c r="F211" s="2" t="s">
        <v>209</v>
      </c>
      <c r="G211" s="2" t="s">
        <v>9</v>
      </c>
      <c r="H211" s="1">
        <v>209</v>
      </c>
      <c r="I211" s="2" t="s">
        <v>442</v>
      </c>
      <c r="J211" s="15">
        <v>7</v>
      </c>
      <c r="K211" s="16">
        <v>2</v>
      </c>
      <c r="L211" s="1">
        <v>9</v>
      </c>
      <c r="M211" s="16">
        <v>0</v>
      </c>
      <c r="N211" s="1">
        <v>0</v>
      </c>
      <c r="O211" s="1">
        <v>9</v>
      </c>
      <c r="P211" s="1">
        <v>0</v>
      </c>
      <c r="Q211" s="1">
        <v>0</v>
      </c>
      <c r="R211" s="16">
        <v>0</v>
      </c>
      <c r="S211" s="15">
        <v>0</v>
      </c>
      <c r="T211" s="1">
        <v>0</v>
      </c>
      <c r="U211" s="1">
        <v>2</v>
      </c>
      <c r="V211" s="1">
        <v>2</v>
      </c>
      <c r="W211" s="1">
        <v>3</v>
      </c>
      <c r="X211" s="1">
        <v>2</v>
      </c>
      <c r="Y211" s="16">
        <v>0</v>
      </c>
    </row>
    <row r="212" spans="1:25">
      <c r="A212" s="2" t="s">
        <v>18</v>
      </c>
      <c r="B212" s="2" t="s">
        <v>19</v>
      </c>
      <c r="C212" s="2" t="s">
        <v>443</v>
      </c>
      <c r="D212" s="2" t="s">
        <v>339</v>
      </c>
      <c r="E212" s="2" t="s">
        <v>369</v>
      </c>
      <c r="F212" s="2" t="s">
        <v>370</v>
      </c>
      <c r="G212" s="2" t="s">
        <v>88</v>
      </c>
      <c r="H212" s="1">
        <v>210</v>
      </c>
      <c r="I212" s="2" t="s">
        <v>210</v>
      </c>
      <c r="J212" s="15">
        <v>87</v>
      </c>
      <c r="K212" s="16">
        <v>82</v>
      </c>
      <c r="L212" s="1">
        <v>156</v>
      </c>
      <c r="M212" s="16">
        <v>13</v>
      </c>
      <c r="N212" s="1">
        <v>4</v>
      </c>
      <c r="O212" s="1">
        <v>145</v>
      </c>
      <c r="P212" s="1">
        <v>19</v>
      </c>
      <c r="Q212" s="1">
        <v>0</v>
      </c>
      <c r="R212" s="16">
        <v>1</v>
      </c>
      <c r="S212" s="15">
        <v>0</v>
      </c>
      <c r="T212" s="1">
        <v>3</v>
      </c>
      <c r="U212" s="1">
        <v>21</v>
      </c>
      <c r="V212" s="1">
        <v>26</v>
      </c>
      <c r="W212" s="1">
        <v>67</v>
      </c>
      <c r="X212" s="1">
        <v>55</v>
      </c>
      <c r="Y212" s="16">
        <v>0</v>
      </c>
    </row>
    <row r="213" spans="1:25">
      <c r="A213" s="2" t="s">
        <v>18</v>
      </c>
      <c r="B213" s="2" t="s">
        <v>19</v>
      </c>
      <c r="C213" s="2" t="s">
        <v>417</v>
      </c>
      <c r="D213" s="2" t="s">
        <v>418</v>
      </c>
      <c r="E213" s="2" t="s">
        <v>18</v>
      </c>
      <c r="F213" s="2" t="s">
        <v>19</v>
      </c>
      <c r="G213" s="2" t="s">
        <v>9</v>
      </c>
      <c r="H213" s="1">
        <v>211</v>
      </c>
      <c r="I213" s="2" t="s">
        <v>444</v>
      </c>
      <c r="J213" s="15">
        <v>0</v>
      </c>
      <c r="K213" s="16">
        <v>0</v>
      </c>
      <c r="L213" s="1">
        <v>0</v>
      </c>
      <c r="M213" s="16">
        <v>0</v>
      </c>
      <c r="N213" s="1">
        <v>0</v>
      </c>
      <c r="O213" s="1">
        <v>0</v>
      </c>
      <c r="P213" s="1">
        <v>0</v>
      </c>
      <c r="Q213" s="1">
        <v>0</v>
      </c>
      <c r="R213" s="16">
        <v>0</v>
      </c>
      <c r="S213" s="15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6">
        <v>0</v>
      </c>
    </row>
    <row r="214" spans="1:25">
      <c r="A214" s="2" t="s">
        <v>18</v>
      </c>
      <c r="B214" s="2" t="s">
        <v>19</v>
      </c>
      <c r="C214" s="2" t="s">
        <v>417</v>
      </c>
      <c r="D214" s="2" t="s">
        <v>418</v>
      </c>
      <c r="E214" s="2" t="s">
        <v>18</v>
      </c>
      <c r="F214" s="2" t="s">
        <v>19</v>
      </c>
      <c r="G214" s="2" t="s">
        <v>28</v>
      </c>
      <c r="H214" s="1">
        <v>212</v>
      </c>
      <c r="I214" s="2" t="s">
        <v>445</v>
      </c>
      <c r="J214" s="15">
        <v>7</v>
      </c>
      <c r="K214" s="16">
        <v>3</v>
      </c>
      <c r="L214" s="1">
        <v>10</v>
      </c>
      <c r="M214" s="16">
        <v>0</v>
      </c>
      <c r="N214" s="1">
        <v>0</v>
      </c>
      <c r="O214" s="1">
        <v>10</v>
      </c>
      <c r="P214" s="1">
        <v>0</v>
      </c>
      <c r="Q214" s="1">
        <v>0</v>
      </c>
      <c r="R214" s="16">
        <v>0</v>
      </c>
      <c r="S214" s="15">
        <v>0</v>
      </c>
      <c r="T214" s="1">
        <v>0</v>
      </c>
      <c r="U214" s="1">
        <v>3</v>
      </c>
      <c r="V214" s="1">
        <v>2</v>
      </c>
      <c r="W214" s="1">
        <v>1</v>
      </c>
      <c r="X214" s="1">
        <v>4</v>
      </c>
      <c r="Y214" s="16">
        <v>0</v>
      </c>
    </row>
    <row r="215" spans="1:25">
      <c r="A215" s="2" t="s">
        <v>18</v>
      </c>
      <c r="B215" s="2" t="s">
        <v>19</v>
      </c>
      <c r="C215" s="2" t="s">
        <v>417</v>
      </c>
      <c r="D215" s="2" t="s">
        <v>418</v>
      </c>
      <c r="E215" s="2" t="s">
        <v>18</v>
      </c>
      <c r="F215" s="2" t="s">
        <v>19</v>
      </c>
      <c r="G215" s="2" t="s">
        <v>8</v>
      </c>
      <c r="H215" s="1">
        <v>213</v>
      </c>
      <c r="I215" s="2" t="s">
        <v>446</v>
      </c>
      <c r="J215" s="15">
        <v>0</v>
      </c>
      <c r="K215" s="16">
        <v>0</v>
      </c>
      <c r="L215" s="1">
        <v>0</v>
      </c>
      <c r="M215" s="16">
        <v>0</v>
      </c>
      <c r="N215" s="1">
        <v>0</v>
      </c>
      <c r="O215" s="1">
        <v>0</v>
      </c>
      <c r="P215" s="1">
        <v>0</v>
      </c>
      <c r="Q215" s="1">
        <v>0</v>
      </c>
      <c r="R215" s="16">
        <v>0</v>
      </c>
      <c r="S215" s="15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6">
        <v>0</v>
      </c>
    </row>
    <row r="216" spans="1:25">
      <c r="A216" s="2" t="s">
        <v>18</v>
      </c>
      <c r="B216" s="2" t="s">
        <v>19</v>
      </c>
      <c r="C216" s="2" t="s">
        <v>417</v>
      </c>
      <c r="D216" s="2" t="s">
        <v>418</v>
      </c>
      <c r="E216" s="2" t="s">
        <v>18</v>
      </c>
      <c r="F216" s="2" t="s">
        <v>19</v>
      </c>
      <c r="G216" s="2" t="s">
        <v>9</v>
      </c>
      <c r="H216" s="1">
        <v>214</v>
      </c>
      <c r="I216" s="2" t="s">
        <v>447</v>
      </c>
      <c r="J216" s="15">
        <v>0</v>
      </c>
      <c r="K216" s="16">
        <v>0</v>
      </c>
      <c r="L216" s="1">
        <v>0</v>
      </c>
      <c r="M216" s="16">
        <v>0</v>
      </c>
      <c r="N216" s="1">
        <v>0</v>
      </c>
      <c r="O216" s="1">
        <v>0</v>
      </c>
      <c r="P216" s="1">
        <v>0</v>
      </c>
      <c r="Q216" s="1">
        <v>0</v>
      </c>
      <c r="R216" s="16">
        <v>0</v>
      </c>
      <c r="S216" s="15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6">
        <v>0</v>
      </c>
    </row>
    <row r="217" spans="1:25">
      <c r="A217" s="2" t="s">
        <v>18</v>
      </c>
      <c r="B217" s="2" t="s">
        <v>19</v>
      </c>
      <c r="C217" s="2" t="s">
        <v>417</v>
      </c>
      <c r="D217" s="2" t="s">
        <v>418</v>
      </c>
      <c r="E217" s="2" t="s">
        <v>18</v>
      </c>
      <c r="F217" s="2" t="s">
        <v>19</v>
      </c>
      <c r="G217" s="2" t="s">
        <v>8</v>
      </c>
      <c r="H217" s="1">
        <v>215</v>
      </c>
      <c r="I217" s="2" t="s">
        <v>448</v>
      </c>
      <c r="J217" s="15">
        <v>0</v>
      </c>
      <c r="K217" s="16">
        <v>0</v>
      </c>
      <c r="L217" s="1">
        <v>0</v>
      </c>
      <c r="M217" s="16">
        <v>0</v>
      </c>
      <c r="N217" s="1">
        <v>0</v>
      </c>
      <c r="O217" s="1">
        <v>0</v>
      </c>
      <c r="P217" s="1">
        <v>0</v>
      </c>
      <c r="Q217" s="1">
        <v>0</v>
      </c>
      <c r="R217" s="16">
        <v>0</v>
      </c>
      <c r="S217" s="15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6">
        <v>0</v>
      </c>
    </row>
    <row r="218" spans="1:25">
      <c r="A218" s="2" t="s">
        <v>18</v>
      </c>
      <c r="B218" s="2" t="s">
        <v>19</v>
      </c>
      <c r="C218" s="2" t="s">
        <v>417</v>
      </c>
      <c r="D218" s="2" t="s">
        <v>418</v>
      </c>
      <c r="E218" s="2" t="s">
        <v>18</v>
      </c>
      <c r="F218" s="2" t="s">
        <v>19</v>
      </c>
      <c r="G218" s="2" t="s">
        <v>8</v>
      </c>
      <c r="H218" s="1">
        <v>216</v>
      </c>
      <c r="I218" s="2" t="s">
        <v>449</v>
      </c>
      <c r="J218" s="15">
        <v>0</v>
      </c>
      <c r="K218" s="16">
        <v>0</v>
      </c>
      <c r="L218" s="1">
        <v>0</v>
      </c>
      <c r="M218" s="16">
        <v>0</v>
      </c>
      <c r="N218" s="1">
        <v>0</v>
      </c>
      <c r="O218" s="1">
        <v>0</v>
      </c>
      <c r="P218" s="1">
        <v>0</v>
      </c>
      <c r="Q218" s="1">
        <v>0</v>
      </c>
      <c r="R218" s="16">
        <v>0</v>
      </c>
      <c r="S218" s="15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6">
        <v>0</v>
      </c>
    </row>
    <row r="219" spans="1:25">
      <c r="A219" s="2" t="s">
        <v>18</v>
      </c>
      <c r="B219" s="2" t="s">
        <v>19</v>
      </c>
      <c r="C219" s="2" t="s">
        <v>417</v>
      </c>
      <c r="D219" s="2" t="s">
        <v>418</v>
      </c>
      <c r="E219" s="2" t="s">
        <v>18</v>
      </c>
      <c r="F219" s="2" t="s">
        <v>19</v>
      </c>
      <c r="G219" s="2" t="s">
        <v>8</v>
      </c>
      <c r="H219" s="1">
        <v>217</v>
      </c>
      <c r="I219" s="2" t="s">
        <v>450</v>
      </c>
      <c r="J219" s="15">
        <v>0</v>
      </c>
      <c r="K219" s="16">
        <v>0</v>
      </c>
      <c r="L219" s="1">
        <v>0</v>
      </c>
      <c r="M219" s="16">
        <v>0</v>
      </c>
      <c r="N219" s="1">
        <v>0</v>
      </c>
      <c r="O219" s="1">
        <v>0</v>
      </c>
      <c r="P219" s="1">
        <v>0</v>
      </c>
      <c r="Q219" s="1">
        <v>0</v>
      </c>
      <c r="R219" s="16">
        <v>0</v>
      </c>
      <c r="S219" s="15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6">
        <v>0</v>
      </c>
    </row>
    <row r="220" spans="1:25">
      <c r="A220" s="2" t="s">
        <v>18</v>
      </c>
      <c r="B220" s="2" t="s">
        <v>19</v>
      </c>
      <c r="C220" s="2" t="s">
        <v>417</v>
      </c>
      <c r="D220" s="2" t="s">
        <v>418</v>
      </c>
      <c r="E220" s="2" t="s">
        <v>18</v>
      </c>
      <c r="F220" s="2" t="s">
        <v>19</v>
      </c>
      <c r="G220" s="2" t="s">
        <v>8</v>
      </c>
      <c r="H220" s="1">
        <v>218</v>
      </c>
      <c r="I220" s="2" t="s">
        <v>451</v>
      </c>
      <c r="J220" s="15">
        <v>0</v>
      </c>
      <c r="K220" s="16">
        <v>0</v>
      </c>
      <c r="L220" s="1">
        <v>0</v>
      </c>
      <c r="M220" s="16">
        <v>0</v>
      </c>
      <c r="N220" s="1">
        <v>0</v>
      </c>
      <c r="O220" s="1">
        <v>0</v>
      </c>
      <c r="P220" s="1">
        <v>0</v>
      </c>
      <c r="Q220" s="1">
        <v>0</v>
      </c>
      <c r="R220" s="16">
        <v>0</v>
      </c>
      <c r="S220" s="15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6">
        <v>0</v>
      </c>
    </row>
    <row r="221" spans="1:25">
      <c r="A221" s="2" t="s">
        <v>18</v>
      </c>
      <c r="B221" s="2" t="s">
        <v>19</v>
      </c>
      <c r="C221" s="2" t="s">
        <v>417</v>
      </c>
      <c r="D221" s="2" t="s">
        <v>418</v>
      </c>
      <c r="E221" s="2" t="s">
        <v>18</v>
      </c>
      <c r="F221" s="2" t="s">
        <v>19</v>
      </c>
      <c r="G221" s="2" t="s">
        <v>8</v>
      </c>
      <c r="H221" s="1">
        <v>219</v>
      </c>
      <c r="I221" s="2" t="s">
        <v>452</v>
      </c>
      <c r="J221" s="15">
        <v>0</v>
      </c>
      <c r="K221" s="16">
        <v>0</v>
      </c>
      <c r="L221" s="1">
        <v>0</v>
      </c>
      <c r="M221" s="16">
        <v>0</v>
      </c>
      <c r="N221" s="1">
        <v>0</v>
      </c>
      <c r="O221" s="1">
        <v>0</v>
      </c>
      <c r="P221" s="1">
        <v>0</v>
      </c>
      <c r="Q221" s="1">
        <v>0</v>
      </c>
      <c r="R221" s="16">
        <v>0</v>
      </c>
      <c r="S221" s="15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6">
        <v>0</v>
      </c>
    </row>
    <row r="222" spans="1:25">
      <c r="A222" s="2" t="s">
        <v>18</v>
      </c>
      <c r="B222" s="2" t="s">
        <v>19</v>
      </c>
      <c r="C222" s="2" t="s">
        <v>417</v>
      </c>
      <c r="D222" s="2" t="s">
        <v>418</v>
      </c>
      <c r="E222" s="2" t="s">
        <v>18</v>
      </c>
      <c r="F222" s="2" t="s">
        <v>19</v>
      </c>
      <c r="G222" s="2" t="s">
        <v>8</v>
      </c>
      <c r="H222" s="1">
        <v>220</v>
      </c>
      <c r="I222" s="2" t="s">
        <v>453</v>
      </c>
      <c r="J222" s="15">
        <v>0</v>
      </c>
      <c r="K222" s="16">
        <v>0</v>
      </c>
      <c r="L222" s="1">
        <v>0</v>
      </c>
      <c r="M222" s="16">
        <v>0</v>
      </c>
      <c r="N222" s="1">
        <v>0</v>
      </c>
      <c r="O222" s="1">
        <v>0</v>
      </c>
      <c r="P222" s="1">
        <v>0</v>
      </c>
      <c r="Q222" s="1">
        <v>0</v>
      </c>
      <c r="R222" s="16">
        <v>0</v>
      </c>
      <c r="S222" s="15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6">
        <v>0</v>
      </c>
    </row>
    <row r="223" spans="1:25">
      <c r="A223" s="2" t="s">
        <v>18</v>
      </c>
      <c r="B223" s="2" t="s">
        <v>19</v>
      </c>
      <c r="C223" s="2" t="s">
        <v>417</v>
      </c>
      <c r="D223" s="2" t="s">
        <v>418</v>
      </c>
      <c r="E223" s="2" t="s">
        <v>18</v>
      </c>
      <c r="F223" s="2" t="s">
        <v>19</v>
      </c>
      <c r="G223" s="2" t="s">
        <v>8</v>
      </c>
      <c r="H223" s="1">
        <v>221</v>
      </c>
      <c r="I223" s="2" t="s">
        <v>454</v>
      </c>
      <c r="J223" s="15">
        <v>0</v>
      </c>
      <c r="K223" s="16">
        <v>0</v>
      </c>
      <c r="L223" s="1">
        <v>0</v>
      </c>
      <c r="M223" s="16">
        <v>0</v>
      </c>
      <c r="N223" s="1">
        <v>0</v>
      </c>
      <c r="O223" s="1">
        <v>0</v>
      </c>
      <c r="P223" s="1">
        <v>0</v>
      </c>
      <c r="Q223" s="1">
        <v>0</v>
      </c>
      <c r="R223" s="16">
        <v>0</v>
      </c>
      <c r="S223" s="15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6">
        <v>0</v>
      </c>
    </row>
    <row r="224" spans="1:25">
      <c r="A224" s="2" t="s">
        <v>18</v>
      </c>
      <c r="B224" s="2" t="s">
        <v>19</v>
      </c>
      <c r="C224" s="2" t="s">
        <v>417</v>
      </c>
      <c r="D224" s="2" t="s">
        <v>418</v>
      </c>
      <c r="E224" s="2" t="s">
        <v>18</v>
      </c>
      <c r="F224" s="2" t="s">
        <v>19</v>
      </c>
      <c r="G224" s="2" t="s">
        <v>9</v>
      </c>
      <c r="H224" s="1">
        <v>222</v>
      </c>
      <c r="I224" s="2" t="s">
        <v>455</v>
      </c>
      <c r="J224" s="15">
        <v>4</v>
      </c>
      <c r="K224" s="16">
        <v>6</v>
      </c>
      <c r="L224" s="1">
        <v>10</v>
      </c>
      <c r="M224" s="16">
        <v>0</v>
      </c>
      <c r="N224" s="1">
        <v>0</v>
      </c>
      <c r="O224" s="1">
        <v>8</v>
      </c>
      <c r="P224" s="1">
        <v>2</v>
      </c>
      <c r="Q224" s="1">
        <v>0</v>
      </c>
      <c r="R224" s="16">
        <v>0</v>
      </c>
      <c r="S224" s="15">
        <v>0</v>
      </c>
      <c r="T224" s="1">
        <v>0</v>
      </c>
      <c r="U224" s="1">
        <v>0</v>
      </c>
      <c r="V224" s="1">
        <v>4</v>
      </c>
      <c r="W224" s="1">
        <v>4</v>
      </c>
      <c r="X224" s="1">
        <v>2</v>
      </c>
      <c r="Y224" s="16">
        <v>0</v>
      </c>
    </row>
    <row r="225" spans="1:25">
      <c r="A225" s="2" t="s">
        <v>18</v>
      </c>
      <c r="B225" s="2" t="s">
        <v>19</v>
      </c>
      <c r="C225" s="2" t="s">
        <v>417</v>
      </c>
      <c r="D225" s="2" t="s">
        <v>418</v>
      </c>
      <c r="E225" s="2" t="s">
        <v>18</v>
      </c>
      <c r="F225" s="2" t="s">
        <v>19</v>
      </c>
      <c r="G225" s="2" t="s">
        <v>8</v>
      </c>
      <c r="H225" s="1">
        <v>223</v>
      </c>
      <c r="I225" s="2" t="s">
        <v>456</v>
      </c>
      <c r="J225" s="15">
        <v>0</v>
      </c>
      <c r="K225" s="16">
        <v>0</v>
      </c>
      <c r="L225" s="1">
        <v>0</v>
      </c>
      <c r="M225" s="16">
        <v>0</v>
      </c>
      <c r="N225" s="1">
        <v>0</v>
      </c>
      <c r="O225" s="1">
        <v>0</v>
      </c>
      <c r="P225" s="1">
        <v>0</v>
      </c>
      <c r="Q225" s="1">
        <v>0</v>
      </c>
      <c r="R225" s="16">
        <v>0</v>
      </c>
      <c r="S225" s="15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6">
        <v>0</v>
      </c>
    </row>
    <row r="226" spans="1:25">
      <c r="A226" s="2" t="s">
        <v>18</v>
      </c>
      <c r="B226" s="2" t="s">
        <v>19</v>
      </c>
      <c r="C226" s="2" t="s">
        <v>417</v>
      </c>
      <c r="D226" s="2" t="s">
        <v>418</v>
      </c>
      <c r="E226" s="2" t="s">
        <v>18</v>
      </c>
      <c r="F226" s="2" t="s">
        <v>19</v>
      </c>
      <c r="G226" s="2" t="s">
        <v>9</v>
      </c>
      <c r="H226" s="1">
        <v>224</v>
      </c>
      <c r="I226" s="2" t="s">
        <v>457</v>
      </c>
      <c r="J226" s="15">
        <v>0</v>
      </c>
      <c r="K226" s="16">
        <v>0</v>
      </c>
      <c r="L226" s="1">
        <v>0</v>
      </c>
      <c r="M226" s="16">
        <v>0</v>
      </c>
      <c r="N226" s="1">
        <v>0</v>
      </c>
      <c r="O226" s="1">
        <v>0</v>
      </c>
      <c r="P226" s="1">
        <v>0</v>
      </c>
      <c r="Q226" s="1">
        <v>0</v>
      </c>
      <c r="R226" s="16">
        <v>0</v>
      </c>
      <c r="S226" s="15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6">
        <v>0</v>
      </c>
    </row>
    <row r="227" spans="1:25">
      <c r="A227" s="2" t="s">
        <v>18</v>
      </c>
      <c r="B227" s="2" t="s">
        <v>19</v>
      </c>
      <c r="C227" s="2" t="s">
        <v>417</v>
      </c>
      <c r="D227" s="2" t="s">
        <v>418</v>
      </c>
      <c r="E227" s="2" t="s">
        <v>18</v>
      </c>
      <c r="F227" s="2" t="s">
        <v>19</v>
      </c>
      <c r="G227" s="2" t="s">
        <v>8</v>
      </c>
      <c r="H227" s="1">
        <v>225</v>
      </c>
      <c r="I227" s="2" t="s">
        <v>458</v>
      </c>
      <c r="J227" s="15">
        <v>0</v>
      </c>
      <c r="K227" s="16">
        <v>0</v>
      </c>
      <c r="L227" s="1">
        <v>0</v>
      </c>
      <c r="M227" s="16">
        <v>0</v>
      </c>
      <c r="N227" s="1">
        <v>0</v>
      </c>
      <c r="O227" s="1">
        <v>0</v>
      </c>
      <c r="P227" s="1">
        <v>0</v>
      </c>
      <c r="Q227" s="1">
        <v>0</v>
      </c>
      <c r="R227" s="16">
        <v>0</v>
      </c>
      <c r="S227" s="15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6">
        <v>0</v>
      </c>
    </row>
    <row r="228" spans="1:25">
      <c r="A228" s="2" t="s">
        <v>18</v>
      </c>
      <c r="B228" s="2" t="s">
        <v>19</v>
      </c>
      <c r="C228" s="2" t="s">
        <v>417</v>
      </c>
      <c r="D228" s="2" t="s">
        <v>418</v>
      </c>
      <c r="E228" s="2" t="s">
        <v>18</v>
      </c>
      <c r="F228" s="2" t="s">
        <v>19</v>
      </c>
      <c r="G228" s="2" t="s">
        <v>8</v>
      </c>
      <c r="H228" s="1">
        <v>226</v>
      </c>
      <c r="I228" s="2" t="s">
        <v>459</v>
      </c>
      <c r="J228" s="15">
        <v>0</v>
      </c>
      <c r="K228" s="16">
        <v>0</v>
      </c>
      <c r="L228" s="1">
        <v>0</v>
      </c>
      <c r="M228" s="16">
        <v>0</v>
      </c>
      <c r="N228" s="1">
        <v>0</v>
      </c>
      <c r="O228" s="1">
        <v>0</v>
      </c>
      <c r="P228" s="1">
        <v>0</v>
      </c>
      <c r="Q228" s="1">
        <v>0</v>
      </c>
      <c r="R228" s="16">
        <v>0</v>
      </c>
      <c r="S228" s="15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6">
        <v>0</v>
      </c>
    </row>
    <row r="229" spans="1:25">
      <c r="A229" s="2" t="s">
        <v>18</v>
      </c>
      <c r="B229" s="2" t="s">
        <v>19</v>
      </c>
      <c r="C229" s="2" t="s">
        <v>417</v>
      </c>
      <c r="D229" s="2" t="s">
        <v>418</v>
      </c>
      <c r="E229" s="2" t="s">
        <v>18</v>
      </c>
      <c r="F229" s="2" t="s">
        <v>19</v>
      </c>
      <c r="G229" s="2" t="s">
        <v>8</v>
      </c>
      <c r="H229" s="1">
        <v>227</v>
      </c>
      <c r="I229" s="2" t="s">
        <v>211</v>
      </c>
      <c r="J229" s="15">
        <v>0</v>
      </c>
      <c r="K229" s="16">
        <v>0</v>
      </c>
      <c r="L229" s="1">
        <v>0</v>
      </c>
      <c r="M229" s="16">
        <v>0</v>
      </c>
      <c r="N229" s="1">
        <v>0</v>
      </c>
      <c r="O229" s="1">
        <v>0</v>
      </c>
      <c r="P229" s="1">
        <v>0</v>
      </c>
      <c r="Q229" s="1">
        <v>0</v>
      </c>
      <c r="R229" s="16">
        <v>0</v>
      </c>
      <c r="S229" s="15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6">
        <v>0</v>
      </c>
    </row>
    <row r="230" spans="1:25">
      <c r="A230" s="2" t="s">
        <v>18</v>
      </c>
      <c r="B230" s="2" t="s">
        <v>19</v>
      </c>
      <c r="C230" s="2" t="s">
        <v>417</v>
      </c>
      <c r="D230" s="2" t="s">
        <v>418</v>
      </c>
      <c r="E230" s="2" t="s">
        <v>18</v>
      </c>
      <c r="F230" s="2" t="s">
        <v>19</v>
      </c>
      <c r="G230" s="2" t="s">
        <v>9</v>
      </c>
      <c r="H230" s="1">
        <v>228</v>
      </c>
      <c r="I230" s="2" t="s">
        <v>460</v>
      </c>
      <c r="J230" s="15">
        <v>0</v>
      </c>
      <c r="K230" s="16">
        <v>0</v>
      </c>
      <c r="L230" s="1">
        <v>0</v>
      </c>
      <c r="M230" s="16">
        <v>0</v>
      </c>
      <c r="N230" s="1">
        <v>0</v>
      </c>
      <c r="O230" s="1">
        <v>0</v>
      </c>
      <c r="P230" s="1">
        <v>0</v>
      </c>
      <c r="Q230" s="1">
        <v>0</v>
      </c>
      <c r="R230" s="16">
        <v>0</v>
      </c>
      <c r="S230" s="15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6">
        <v>0</v>
      </c>
    </row>
    <row r="231" spans="1:25">
      <c r="A231" s="2" t="s">
        <v>18</v>
      </c>
      <c r="B231" s="2" t="s">
        <v>19</v>
      </c>
      <c r="C231" s="2" t="s">
        <v>417</v>
      </c>
      <c r="D231" s="2" t="s">
        <v>418</v>
      </c>
      <c r="E231" s="2" t="s">
        <v>18</v>
      </c>
      <c r="F231" s="2" t="s">
        <v>19</v>
      </c>
      <c r="G231" s="2" t="s">
        <v>8</v>
      </c>
      <c r="H231" s="1">
        <v>229</v>
      </c>
      <c r="I231" s="2" t="s">
        <v>461</v>
      </c>
      <c r="J231" s="15">
        <v>0</v>
      </c>
      <c r="K231" s="16">
        <v>0</v>
      </c>
      <c r="L231" s="1">
        <v>0</v>
      </c>
      <c r="M231" s="16">
        <v>0</v>
      </c>
      <c r="N231" s="1">
        <v>0</v>
      </c>
      <c r="O231" s="1">
        <v>0</v>
      </c>
      <c r="P231" s="1">
        <v>0</v>
      </c>
      <c r="Q231" s="1">
        <v>0</v>
      </c>
      <c r="R231" s="16">
        <v>0</v>
      </c>
      <c r="S231" s="15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6">
        <v>0</v>
      </c>
    </row>
    <row r="232" spans="1:25">
      <c r="A232" s="2" t="s">
        <v>18</v>
      </c>
      <c r="B232" s="2" t="s">
        <v>19</v>
      </c>
      <c r="C232" s="2" t="s">
        <v>417</v>
      </c>
      <c r="D232" s="2" t="s">
        <v>418</v>
      </c>
      <c r="E232" s="2" t="s">
        <v>18</v>
      </c>
      <c r="F232" s="2" t="s">
        <v>19</v>
      </c>
      <c r="G232" s="2" t="s">
        <v>8</v>
      </c>
      <c r="H232" s="1">
        <v>230</v>
      </c>
      <c r="I232" s="2" t="s">
        <v>462</v>
      </c>
      <c r="J232" s="15">
        <v>0</v>
      </c>
      <c r="K232" s="16">
        <v>0</v>
      </c>
      <c r="L232" s="1">
        <v>0</v>
      </c>
      <c r="M232" s="16">
        <v>0</v>
      </c>
      <c r="N232" s="1">
        <v>0</v>
      </c>
      <c r="O232" s="1">
        <v>0</v>
      </c>
      <c r="P232" s="1">
        <v>0</v>
      </c>
      <c r="Q232" s="1">
        <v>0</v>
      </c>
      <c r="R232" s="16">
        <v>0</v>
      </c>
      <c r="S232" s="15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6">
        <v>0</v>
      </c>
    </row>
    <row r="233" spans="1:25">
      <c r="A233" s="2" t="s">
        <v>18</v>
      </c>
      <c r="B233" s="2" t="s">
        <v>19</v>
      </c>
      <c r="C233" s="2" t="s">
        <v>417</v>
      </c>
      <c r="D233" s="2" t="s">
        <v>418</v>
      </c>
      <c r="E233" s="2" t="s">
        <v>18</v>
      </c>
      <c r="F233" s="2" t="s">
        <v>19</v>
      </c>
      <c r="G233" s="2" t="s">
        <v>8</v>
      </c>
      <c r="H233" s="1">
        <v>231</v>
      </c>
      <c r="I233" s="2" t="s">
        <v>463</v>
      </c>
      <c r="J233" s="15">
        <v>0</v>
      </c>
      <c r="K233" s="16">
        <v>0</v>
      </c>
      <c r="L233" s="1">
        <v>0</v>
      </c>
      <c r="M233" s="16">
        <v>0</v>
      </c>
      <c r="N233" s="1">
        <v>0</v>
      </c>
      <c r="O233" s="1">
        <v>0</v>
      </c>
      <c r="P233" s="1">
        <v>0</v>
      </c>
      <c r="Q233" s="1">
        <v>0</v>
      </c>
      <c r="R233" s="16">
        <v>0</v>
      </c>
      <c r="S233" s="15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6">
        <v>0</v>
      </c>
    </row>
    <row r="234" spans="1:25">
      <c r="A234" s="2" t="s">
        <v>18</v>
      </c>
      <c r="B234" s="2" t="s">
        <v>19</v>
      </c>
      <c r="C234" s="2" t="s">
        <v>417</v>
      </c>
      <c r="D234" s="2" t="s">
        <v>418</v>
      </c>
      <c r="E234" s="2" t="s">
        <v>18</v>
      </c>
      <c r="F234" s="2" t="s">
        <v>19</v>
      </c>
      <c r="G234" s="2" t="s">
        <v>9</v>
      </c>
      <c r="H234" s="1">
        <v>232</v>
      </c>
      <c r="I234" s="2" t="s">
        <v>464</v>
      </c>
      <c r="J234" s="15">
        <v>0</v>
      </c>
      <c r="K234" s="16">
        <v>0</v>
      </c>
      <c r="L234" s="1">
        <v>0</v>
      </c>
      <c r="M234" s="16">
        <v>0</v>
      </c>
      <c r="N234" s="1">
        <v>0</v>
      </c>
      <c r="O234" s="1">
        <v>0</v>
      </c>
      <c r="P234" s="1">
        <v>0</v>
      </c>
      <c r="Q234" s="1">
        <v>0</v>
      </c>
      <c r="R234" s="16">
        <v>0</v>
      </c>
      <c r="S234" s="15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6">
        <v>0</v>
      </c>
    </row>
    <row r="235" spans="1:25">
      <c r="A235" s="2" t="s">
        <v>18</v>
      </c>
      <c r="B235" s="2" t="s">
        <v>19</v>
      </c>
      <c r="C235" s="2" t="s">
        <v>417</v>
      </c>
      <c r="D235" s="2" t="s">
        <v>418</v>
      </c>
      <c r="E235" s="2" t="s">
        <v>18</v>
      </c>
      <c r="F235" s="2" t="s">
        <v>19</v>
      </c>
      <c r="G235" s="2" t="s">
        <v>8</v>
      </c>
      <c r="H235" s="1">
        <v>234</v>
      </c>
      <c r="I235" s="2" t="s">
        <v>465</v>
      </c>
      <c r="J235" s="15">
        <v>0</v>
      </c>
      <c r="K235" s="16">
        <v>0</v>
      </c>
      <c r="L235" s="1">
        <v>0</v>
      </c>
      <c r="M235" s="16">
        <v>0</v>
      </c>
      <c r="N235" s="1">
        <v>0</v>
      </c>
      <c r="O235" s="1">
        <v>0</v>
      </c>
      <c r="P235" s="1">
        <v>0</v>
      </c>
      <c r="Q235" s="1">
        <v>0</v>
      </c>
      <c r="R235" s="16">
        <v>0</v>
      </c>
      <c r="S235" s="15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6">
        <v>0</v>
      </c>
    </row>
    <row r="236" spans="1:25">
      <c r="A236" s="2" t="s">
        <v>331</v>
      </c>
      <c r="B236" s="2" t="s">
        <v>207</v>
      </c>
      <c r="C236" s="2" t="s">
        <v>430</v>
      </c>
      <c r="D236" s="2" t="s">
        <v>431</v>
      </c>
      <c r="E236" s="2" t="s">
        <v>331</v>
      </c>
      <c r="F236" s="2" t="s">
        <v>207</v>
      </c>
      <c r="G236" s="2" t="s">
        <v>28</v>
      </c>
      <c r="H236" s="1">
        <v>235</v>
      </c>
      <c r="I236" s="2" t="s">
        <v>466</v>
      </c>
      <c r="J236" s="15">
        <v>26</v>
      </c>
      <c r="K236" s="16">
        <v>26</v>
      </c>
      <c r="L236" s="1">
        <v>48</v>
      </c>
      <c r="M236" s="16">
        <v>4</v>
      </c>
      <c r="N236" s="1">
        <v>2</v>
      </c>
      <c r="O236" s="1">
        <v>44</v>
      </c>
      <c r="P236" s="1">
        <v>6</v>
      </c>
      <c r="Q236" s="1">
        <v>0</v>
      </c>
      <c r="R236" s="16">
        <v>0</v>
      </c>
      <c r="S236" s="15">
        <v>0</v>
      </c>
      <c r="T236" s="1">
        <v>1</v>
      </c>
      <c r="U236" s="1">
        <v>9</v>
      </c>
      <c r="V236" s="1">
        <v>7</v>
      </c>
      <c r="W236" s="1">
        <v>21</v>
      </c>
      <c r="X236" s="1">
        <v>15</v>
      </c>
      <c r="Y236" s="16">
        <v>0</v>
      </c>
    </row>
    <row r="237" spans="1:25">
      <c r="A237" s="2" t="s">
        <v>331</v>
      </c>
      <c r="B237" s="2" t="s">
        <v>207</v>
      </c>
      <c r="C237" s="2" t="s">
        <v>430</v>
      </c>
      <c r="D237" s="2" t="s">
        <v>431</v>
      </c>
      <c r="E237" s="2" t="s">
        <v>331</v>
      </c>
      <c r="F237" s="2" t="s">
        <v>207</v>
      </c>
      <c r="G237" s="2" t="s">
        <v>8</v>
      </c>
      <c r="H237" s="1">
        <v>236</v>
      </c>
      <c r="I237" s="2" t="s">
        <v>467</v>
      </c>
      <c r="J237" s="15">
        <v>0</v>
      </c>
      <c r="K237" s="16">
        <v>0</v>
      </c>
      <c r="L237" s="1">
        <v>0</v>
      </c>
      <c r="M237" s="16">
        <v>0</v>
      </c>
      <c r="N237" s="1">
        <v>0</v>
      </c>
      <c r="O237" s="1">
        <v>0</v>
      </c>
      <c r="P237" s="1">
        <v>0</v>
      </c>
      <c r="Q237" s="1">
        <v>0</v>
      </c>
      <c r="R237" s="16">
        <v>0</v>
      </c>
      <c r="S237" s="15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6">
        <v>0</v>
      </c>
    </row>
    <row r="238" spans="1:25">
      <c r="A238" s="2" t="s">
        <v>331</v>
      </c>
      <c r="B238" s="2" t="s">
        <v>207</v>
      </c>
      <c r="C238" s="2" t="s">
        <v>430</v>
      </c>
      <c r="D238" s="2" t="s">
        <v>431</v>
      </c>
      <c r="E238" s="2" t="s">
        <v>331</v>
      </c>
      <c r="F238" s="2" t="s">
        <v>207</v>
      </c>
      <c r="G238" s="2" t="s">
        <v>8</v>
      </c>
      <c r="H238" s="1">
        <v>237</v>
      </c>
      <c r="I238" s="2" t="s">
        <v>468</v>
      </c>
      <c r="J238" s="15">
        <v>0</v>
      </c>
      <c r="K238" s="16">
        <v>0</v>
      </c>
      <c r="L238" s="1">
        <v>0</v>
      </c>
      <c r="M238" s="16">
        <v>0</v>
      </c>
      <c r="N238" s="1">
        <v>0</v>
      </c>
      <c r="O238" s="1">
        <v>0</v>
      </c>
      <c r="P238" s="1">
        <v>0</v>
      </c>
      <c r="Q238" s="1">
        <v>0</v>
      </c>
      <c r="R238" s="16">
        <v>0</v>
      </c>
      <c r="S238" s="15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6">
        <v>0</v>
      </c>
    </row>
    <row r="239" spans="1:25">
      <c r="A239" s="2" t="s">
        <v>331</v>
      </c>
      <c r="B239" s="2" t="s">
        <v>207</v>
      </c>
      <c r="C239" s="2" t="s">
        <v>430</v>
      </c>
      <c r="D239" s="2" t="s">
        <v>431</v>
      </c>
      <c r="E239" s="2" t="s">
        <v>331</v>
      </c>
      <c r="F239" s="2" t="s">
        <v>207</v>
      </c>
      <c r="G239" s="2" t="s">
        <v>8</v>
      </c>
      <c r="H239" s="1">
        <v>238</v>
      </c>
      <c r="I239" s="2" t="s">
        <v>469</v>
      </c>
      <c r="J239" s="15">
        <v>0</v>
      </c>
      <c r="K239" s="16">
        <v>0</v>
      </c>
      <c r="L239" s="1">
        <v>0</v>
      </c>
      <c r="M239" s="16">
        <v>0</v>
      </c>
      <c r="N239" s="1">
        <v>0</v>
      </c>
      <c r="O239" s="1">
        <v>0</v>
      </c>
      <c r="P239" s="1">
        <v>0</v>
      </c>
      <c r="Q239" s="1">
        <v>0</v>
      </c>
      <c r="R239" s="16">
        <v>0</v>
      </c>
      <c r="S239" s="15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6">
        <v>0</v>
      </c>
    </row>
    <row r="240" spans="1:25">
      <c r="A240" s="2" t="s">
        <v>331</v>
      </c>
      <c r="B240" s="2" t="s">
        <v>207</v>
      </c>
      <c r="C240" s="2" t="s">
        <v>430</v>
      </c>
      <c r="D240" s="2" t="s">
        <v>431</v>
      </c>
      <c r="E240" s="2" t="s">
        <v>331</v>
      </c>
      <c r="F240" s="2" t="s">
        <v>207</v>
      </c>
      <c r="G240" s="2" t="s">
        <v>8</v>
      </c>
      <c r="H240" s="1">
        <v>239</v>
      </c>
      <c r="I240" s="2" t="s">
        <v>470</v>
      </c>
      <c r="J240" s="15">
        <v>0</v>
      </c>
      <c r="K240" s="16">
        <v>0</v>
      </c>
      <c r="L240" s="1">
        <v>0</v>
      </c>
      <c r="M240" s="16">
        <v>0</v>
      </c>
      <c r="N240" s="1">
        <v>0</v>
      </c>
      <c r="O240" s="1">
        <v>0</v>
      </c>
      <c r="P240" s="1">
        <v>0</v>
      </c>
      <c r="Q240" s="1">
        <v>0</v>
      </c>
      <c r="R240" s="16">
        <v>0</v>
      </c>
      <c r="S240" s="15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6">
        <v>0</v>
      </c>
    </row>
    <row r="241" spans="1:25">
      <c r="A241" s="2" t="s">
        <v>331</v>
      </c>
      <c r="B241" s="2" t="s">
        <v>212</v>
      </c>
      <c r="C241" s="2" t="s">
        <v>430</v>
      </c>
      <c r="D241" s="2" t="s">
        <v>431</v>
      </c>
      <c r="E241" s="2" t="s">
        <v>331</v>
      </c>
      <c r="F241" s="2" t="s">
        <v>212</v>
      </c>
      <c r="G241" s="2" t="s">
        <v>13</v>
      </c>
      <c r="H241" s="1">
        <v>240</v>
      </c>
      <c r="I241" s="2" t="s">
        <v>471</v>
      </c>
      <c r="J241" s="15">
        <v>5</v>
      </c>
      <c r="K241" s="16">
        <v>0</v>
      </c>
      <c r="L241" s="1">
        <v>5</v>
      </c>
      <c r="M241" s="16">
        <v>0</v>
      </c>
      <c r="N241" s="1">
        <v>0</v>
      </c>
      <c r="O241" s="1">
        <v>5</v>
      </c>
      <c r="P241" s="1">
        <v>0</v>
      </c>
      <c r="Q241" s="1">
        <v>0</v>
      </c>
      <c r="R241" s="16">
        <v>0</v>
      </c>
      <c r="S241" s="15">
        <v>0</v>
      </c>
      <c r="T241" s="1">
        <v>0</v>
      </c>
      <c r="U241" s="1">
        <v>0</v>
      </c>
      <c r="V241" s="1">
        <v>0</v>
      </c>
      <c r="W241" s="1">
        <v>5</v>
      </c>
      <c r="X241" s="1">
        <v>0</v>
      </c>
      <c r="Y241" s="16">
        <v>0</v>
      </c>
    </row>
    <row r="242" spans="1:25">
      <c r="A242" s="2" t="s">
        <v>331</v>
      </c>
      <c r="B242" s="2" t="s">
        <v>212</v>
      </c>
      <c r="C242" s="2" t="s">
        <v>430</v>
      </c>
      <c r="D242" s="2" t="s">
        <v>431</v>
      </c>
      <c r="E242" s="2" t="s">
        <v>331</v>
      </c>
      <c r="F242" s="2" t="s">
        <v>212</v>
      </c>
      <c r="G242" s="2" t="s">
        <v>8</v>
      </c>
      <c r="H242" s="1">
        <v>241</v>
      </c>
      <c r="I242" s="2" t="s">
        <v>213</v>
      </c>
      <c r="J242" s="15">
        <v>0</v>
      </c>
      <c r="K242" s="16">
        <v>0</v>
      </c>
      <c r="L242" s="1">
        <v>0</v>
      </c>
      <c r="M242" s="16">
        <v>0</v>
      </c>
      <c r="N242" s="1">
        <v>0</v>
      </c>
      <c r="O242" s="1">
        <v>0</v>
      </c>
      <c r="P242" s="1">
        <v>0</v>
      </c>
      <c r="Q242" s="1">
        <v>0</v>
      </c>
      <c r="R242" s="16">
        <v>0</v>
      </c>
      <c r="S242" s="15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6">
        <v>0</v>
      </c>
    </row>
    <row r="243" spans="1:25">
      <c r="A243" s="2" t="s">
        <v>331</v>
      </c>
      <c r="B243" s="2" t="s">
        <v>212</v>
      </c>
      <c r="C243" s="2" t="s">
        <v>430</v>
      </c>
      <c r="D243" s="2" t="s">
        <v>431</v>
      </c>
      <c r="E243" s="2" t="s">
        <v>331</v>
      </c>
      <c r="F243" s="2" t="s">
        <v>212</v>
      </c>
      <c r="G243" s="2" t="s">
        <v>8</v>
      </c>
      <c r="H243" s="1">
        <v>242</v>
      </c>
      <c r="I243" s="2" t="s">
        <v>214</v>
      </c>
      <c r="J243" s="15">
        <v>0</v>
      </c>
      <c r="K243" s="16">
        <v>0</v>
      </c>
      <c r="L243" s="1">
        <v>0</v>
      </c>
      <c r="M243" s="16">
        <v>0</v>
      </c>
      <c r="N243" s="1">
        <v>0</v>
      </c>
      <c r="O243" s="1">
        <v>0</v>
      </c>
      <c r="P243" s="1">
        <v>0</v>
      </c>
      <c r="Q243" s="1">
        <v>0</v>
      </c>
      <c r="R243" s="16">
        <v>0</v>
      </c>
      <c r="S243" s="15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6">
        <v>0</v>
      </c>
    </row>
    <row r="244" spans="1:25">
      <c r="A244" s="2" t="s">
        <v>331</v>
      </c>
      <c r="B244" s="2" t="s">
        <v>212</v>
      </c>
      <c r="C244" s="2" t="s">
        <v>430</v>
      </c>
      <c r="D244" s="2" t="s">
        <v>431</v>
      </c>
      <c r="E244" s="2" t="s">
        <v>331</v>
      </c>
      <c r="F244" s="2" t="s">
        <v>212</v>
      </c>
      <c r="G244" s="2" t="s">
        <v>8</v>
      </c>
      <c r="H244" s="1">
        <v>243</v>
      </c>
      <c r="I244" s="2" t="s">
        <v>215</v>
      </c>
      <c r="J244" s="15">
        <v>0</v>
      </c>
      <c r="K244" s="16">
        <v>0</v>
      </c>
      <c r="L244" s="1">
        <v>0</v>
      </c>
      <c r="M244" s="16">
        <v>0</v>
      </c>
      <c r="N244" s="1">
        <v>0</v>
      </c>
      <c r="O244" s="1">
        <v>0</v>
      </c>
      <c r="P244" s="1">
        <v>0</v>
      </c>
      <c r="Q244" s="1">
        <v>0</v>
      </c>
      <c r="R244" s="16">
        <v>0</v>
      </c>
      <c r="S244" s="15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6">
        <v>0</v>
      </c>
    </row>
    <row r="245" spans="1:25">
      <c r="A245" s="2" t="s">
        <v>331</v>
      </c>
      <c r="B245" s="2" t="s">
        <v>212</v>
      </c>
      <c r="C245" s="2" t="s">
        <v>430</v>
      </c>
      <c r="D245" s="2" t="s">
        <v>431</v>
      </c>
      <c r="E245" s="2" t="s">
        <v>331</v>
      </c>
      <c r="F245" s="2" t="s">
        <v>212</v>
      </c>
      <c r="G245" s="2" t="s">
        <v>8</v>
      </c>
      <c r="H245" s="1">
        <v>244</v>
      </c>
      <c r="I245" s="2" t="s">
        <v>216</v>
      </c>
      <c r="J245" s="15">
        <v>0</v>
      </c>
      <c r="K245" s="16">
        <v>0</v>
      </c>
      <c r="L245" s="1">
        <v>0</v>
      </c>
      <c r="M245" s="16">
        <v>0</v>
      </c>
      <c r="N245" s="1">
        <v>0</v>
      </c>
      <c r="O245" s="1">
        <v>0</v>
      </c>
      <c r="P245" s="1">
        <v>0</v>
      </c>
      <c r="Q245" s="1">
        <v>0</v>
      </c>
      <c r="R245" s="16">
        <v>0</v>
      </c>
      <c r="S245" s="15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6">
        <v>0</v>
      </c>
    </row>
    <row r="246" spans="1:25">
      <c r="A246" s="2" t="s">
        <v>331</v>
      </c>
      <c r="B246" s="2" t="s">
        <v>212</v>
      </c>
      <c r="C246" s="2" t="s">
        <v>430</v>
      </c>
      <c r="D246" s="2" t="s">
        <v>431</v>
      </c>
      <c r="E246" s="2" t="s">
        <v>331</v>
      </c>
      <c r="F246" s="2" t="s">
        <v>212</v>
      </c>
      <c r="G246" s="2" t="s">
        <v>8</v>
      </c>
      <c r="H246" s="1">
        <v>245</v>
      </c>
      <c r="I246" s="2" t="s">
        <v>472</v>
      </c>
      <c r="J246" s="15">
        <v>0</v>
      </c>
      <c r="K246" s="16">
        <v>0</v>
      </c>
      <c r="L246" s="1">
        <v>0</v>
      </c>
      <c r="M246" s="16">
        <v>0</v>
      </c>
      <c r="N246" s="1">
        <v>0</v>
      </c>
      <c r="O246" s="1">
        <v>0</v>
      </c>
      <c r="P246" s="1">
        <v>0</v>
      </c>
      <c r="Q246" s="1">
        <v>0</v>
      </c>
      <c r="R246" s="16">
        <v>0</v>
      </c>
      <c r="S246" s="15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6">
        <v>0</v>
      </c>
    </row>
    <row r="247" spans="1:25">
      <c r="A247" s="2" t="s">
        <v>331</v>
      </c>
      <c r="B247" s="2" t="s">
        <v>217</v>
      </c>
      <c r="C247" s="2" t="s">
        <v>430</v>
      </c>
      <c r="D247" s="2" t="s">
        <v>431</v>
      </c>
      <c r="E247" s="2" t="s">
        <v>331</v>
      </c>
      <c r="F247" s="2" t="s">
        <v>217</v>
      </c>
      <c r="G247" s="2" t="s">
        <v>9</v>
      </c>
      <c r="H247" s="1">
        <v>246</v>
      </c>
      <c r="I247" s="2" t="s">
        <v>473</v>
      </c>
      <c r="J247" s="15">
        <v>2</v>
      </c>
      <c r="K247" s="16">
        <v>4</v>
      </c>
      <c r="L247" s="1">
        <v>6</v>
      </c>
      <c r="M247" s="16">
        <v>0</v>
      </c>
      <c r="N247" s="1">
        <v>1</v>
      </c>
      <c r="O247" s="1">
        <v>5</v>
      </c>
      <c r="P247" s="1">
        <v>0</v>
      </c>
      <c r="Q247" s="1">
        <v>0</v>
      </c>
      <c r="R247" s="16">
        <v>0</v>
      </c>
      <c r="S247" s="15">
        <v>0</v>
      </c>
      <c r="T247" s="1">
        <v>0</v>
      </c>
      <c r="U247" s="1">
        <v>0</v>
      </c>
      <c r="V247" s="1">
        <v>1</v>
      </c>
      <c r="W247" s="1">
        <v>3</v>
      </c>
      <c r="X247" s="1">
        <v>2</v>
      </c>
      <c r="Y247" s="16">
        <v>0</v>
      </c>
    </row>
    <row r="248" spans="1:25">
      <c r="A248" s="2" t="s">
        <v>331</v>
      </c>
      <c r="B248" s="2" t="s">
        <v>217</v>
      </c>
      <c r="C248" s="2" t="s">
        <v>430</v>
      </c>
      <c r="D248" s="2" t="s">
        <v>431</v>
      </c>
      <c r="E248" s="2" t="s">
        <v>331</v>
      </c>
      <c r="F248" s="2" t="s">
        <v>217</v>
      </c>
      <c r="G248" s="2" t="s">
        <v>8</v>
      </c>
      <c r="H248" s="1">
        <v>247</v>
      </c>
      <c r="I248" s="2" t="s">
        <v>218</v>
      </c>
      <c r="J248" s="15">
        <v>0</v>
      </c>
      <c r="K248" s="16">
        <v>0</v>
      </c>
      <c r="L248" s="1">
        <v>0</v>
      </c>
      <c r="M248" s="16">
        <v>0</v>
      </c>
      <c r="N248" s="1">
        <v>0</v>
      </c>
      <c r="O248" s="1">
        <v>0</v>
      </c>
      <c r="P248" s="1">
        <v>0</v>
      </c>
      <c r="Q248" s="1">
        <v>0</v>
      </c>
      <c r="R248" s="16">
        <v>0</v>
      </c>
      <c r="S248" s="15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6">
        <v>0</v>
      </c>
    </row>
    <row r="249" spans="1:25">
      <c r="A249" s="2" t="s">
        <v>331</v>
      </c>
      <c r="B249" s="2" t="s">
        <v>217</v>
      </c>
      <c r="C249" s="2" t="s">
        <v>430</v>
      </c>
      <c r="D249" s="2" t="s">
        <v>431</v>
      </c>
      <c r="E249" s="2" t="s">
        <v>331</v>
      </c>
      <c r="F249" s="2" t="s">
        <v>217</v>
      </c>
      <c r="G249" s="2" t="s">
        <v>8</v>
      </c>
      <c r="H249" s="1">
        <v>248</v>
      </c>
      <c r="I249" s="2" t="s">
        <v>219</v>
      </c>
      <c r="J249" s="15">
        <v>0</v>
      </c>
      <c r="K249" s="16">
        <v>0</v>
      </c>
      <c r="L249" s="1">
        <v>0</v>
      </c>
      <c r="M249" s="16">
        <v>0</v>
      </c>
      <c r="N249" s="1">
        <v>0</v>
      </c>
      <c r="O249" s="1">
        <v>0</v>
      </c>
      <c r="P249" s="1">
        <v>0</v>
      </c>
      <c r="Q249" s="1">
        <v>0</v>
      </c>
      <c r="R249" s="16">
        <v>0</v>
      </c>
      <c r="S249" s="15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6">
        <v>0</v>
      </c>
    </row>
    <row r="250" spans="1:25">
      <c r="A250" s="2" t="s">
        <v>331</v>
      </c>
      <c r="B250" s="2" t="s">
        <v>217</v>
      </c>
      <c r="C250" s="2" t="s">
        <v>430</v>
      </c>
      <c r="D250" s="2" t="s">
        <v>431</v>
      </c>
      <c r="E250" s="2" t="s">
        <v>331</v>
      </c>
      <c r="F250" s="2" t="s">
        <v>217</v>
      </c>
      <c r="G250" s="2" t="s">
        <v>13</v>
      </c>
      <c r="H250" s="1">
        <v>249</v>
      </c>
      <c r="I250" s="2" t="s">
        <v>220</v>
      </c>
      <c r="J250" s="15">
        <v>0</v>
      </c>
      <c r="K250" s="16">
        <v>0</v>
      </c>
      <c r="L250" s="1">
        <v>0</v>
      </c>
      <c r="M250" s="16">
        <v>0</v>
      </c>
      <c r="N250" s="1">
        <v>0</v>
      </c>
      <c r="O250" s="1">
        <v>0</v>
      </c>
      <c r="P250" s="1">
        <v>0</v>
      </c>
      <c r="Q250" s="1">
        <v>0</v>
      </c>
      <c r="R250" s="16">
        <v>0</v>
      </c>
      <c r="S250" s="15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6">
        <v>0</v>
      </c>
    </row>
    <row r="251" spans="1:25">
      <c r="A251" s="2" t="s">
        <v>331</v>
      </c>
      <c r="B251" s="2" t="s">
        <v>217</v>
      </c>
      <c r="C251" s="2" t="s">
        <v>430</v>
      </c>
      <c r="D251" s="2" t="s">
        <v>431</v>
      </c>
      <c r="E251" s="2" t="s">
        <v>331</v>
      </c>
      <c r="F251" s="2" t="s">
        <v>217</v>
      </c>
      <c r="G251" s="2" t="s">
        <v>13</v>
      </c>
      <c r="H251" s="1">
        <v>250</v>
      </c>
      <c r="I251" s="2" t="s">
        <v>221</v>
      </c>
      <c r="J251" s="15">
        <v>0</v>
      </c>
      <c r="K251" s="16">
        <v>0</v>
      </c>
      <c r="L251" s="1">
        <v>0</v>
      </c>
      <c r="M251" s="16">
        <v>0</v>
      </c>
      <c r="N251" s="1">
        <v>0</v>
      </c>
      <c r="O251" s="1">
        <v>0</v>
      </c>
      <c r="P251" s="1">
        <v>0</v>
      </c>
      <c r="Q251" s="1">
        <v>0</v>
      </c>
      <c r="R251" s="16">
        <v>0</v>
      </c>
      <c r="S251" s="15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6">
        <v>0</v>
      </c>
    </row>
    <row r="252" spans="1:25">
      <c r="A252" s="2" t="s">
        <v>331</v>
      </c>
      <c r="B252" s="2" t="s">
        <v>222</v>
      </c>
      <c r="C252" s="2" t="s">
        <v>430</v>
      </c>
      <c r="D252" s="2" t="s">
        <v>431</v>
      </c>
      <c r="E252" s="2" t="s">
        <v>331</v>
      </c>
      <c r="F252" s="2" t="s">
        <v>222</v>
      </c>
      <c r="G252" s="2" t="s">
        <v>13</v>
      </c>
      <c r="H252" s="1">
        <v>251</v>
      </c>
      <c r="I252" s="2" t="s">
        <v>474</v>
      </c>
      <c r="J252" s="15">
        <v>0</v>
      </c>
      <c r="K252" s="16">
        <v>0</v>
      </c>
      <c r="L252" s="1">
        <v>0</v>
      </c>
      <c r="M252" s="16">
        <v>0</v>
      </c>
      <c r="N252" s="1">
        <v>0</v>
      </c>
      <c r="O252" s="1">
        <v>0</v>
      </c>
      <c r="P252" s="1">
        <v>0</v>
      </c>
      <c r="Q252" s="1">
        <v>0</v>
      </c>
      <c r="R252" s="16">
        <v>0</v>
      </c>
      <c r="S252" s="15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6">
        <v>0</v>
      </c>
    </row>
    <row r="253" spans="1:25">
      <c r="A253" s="2" t="s">
        <v>331</v>
      </c>
      <c r="B253" s="2" t="s">
        <v>222</v>
      </c>
      <c r="C253" s="2" t="s">
        <v>430</v>
      </c>
      <c r="D253" s="2" t="s">
        <v>431</v>
      </c>
      <c r="E253" s="2" t="s">
        <v>331</v>
      </c>
      <c r="F253" s="2" t="s">
        <v>222</v>
      </c>
      <c r="G253" s="2" t="s">
        <v>8</v>
      </c>
      <c r="H253" s="1">
        <v>252</v>
      </c>
      <c r="I253" s="2" t="s">
        <v>223</v>
      </c>
      <c r="J253" s="15">
        <v>0</v>
      </c>
      <c r="K253" s="16">
        <v>0</v>
      </c>
      <c r="L253" s="1">
        <v>0</v>
      </c>
      <c r="M253" s="16">
        <v>0</v>
      </c>
      <c r="N253" s="1">
        <v>0</v>
      </c>
      <c r="O253" s="1">
        <v>0</v>
      </c>
      <c r="P253" s="1">
        <v>0</v>
      </c>
      <c r="Q253" s="1">
        <v>0</v>
      </c>
      <c r="R253" s="16">
        <v>0</v>
      </c>
      <c r="S253" s="15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6">
        <v>0</v>
      </c>
    </row>
    <row r="254" spans="1:25">
      <c r="A254" s="2" t="s">
        <v>331</v>
      </c>
      <c r="B254" s="2" t="s">
        <v>222</v>
      </c>
      <c r="C254" s="2" t="s">
        <v>430</v>
      </c>
      <c r="D254" s="2" t="s">
        <v>431</v>
      </c>
      <c r="E254" s="2" t="s">
        <v>331</v>
      </c>
      <c r="F254" s="2" t="s">
        <v>222</v>
      </c>
      <c r="G254" s="2" t="s">
        <v>8</v>
      </c>
      <c r="H254" s="1">
        <v>253</v>
      </c>
      <c r="I254" s="2" t="s">
        <v>224</v>
      </c>
      <c r="J254" s="15">
        <v>0</v>
      </c>
      <c r="K254" s="16">
        <v>0</v>
      </c>
      <c r="L254" s="1">
        <v>0</v>
      </c>
      <c r="M254" s="16">
        <v>0</v>
      </c>
      <c r="N254" s="1">
        <v>0</v>
      </c>
      <c r="O254" s="1">
        <v>0</v>
      </c>
      <c r="P254" s="1">
        <v>0</v>
      </c>
      <c r="Q254" s="1">
        <v>0</v>
      </c>
      <c r="R254" s="16">
        <v>0</v>
      </c>
      <c r="S254" s="15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6">
        <v>0</v>
      </c>
    </row>
    <row r="255" spans="1:25">
      <c r="A255" s="2" t="s">
        <v>331</v>
      </c>
      <c r="B255" s="2" t="s">
        <v>222</v>
      </c>
      <c r="C255" s="2" t="s">
        <v>430</v>
      </c>
      <c r="D255" s="2" t="s">
        <v>431</v>
      </c>
      <c r="E255" s="2" t="s">
        <v>331</v>
      </c>
      <c r="F255" s="2" t="s">
        <v>222</v>
      </c>
      <c r="G255" s="2" t="s">
        <v>8</v>
      </c>
      <c r="H255" s="1">
        <v>254</v>
      </c>
      <c r="I255" s="2" t="s">
        <v>225</v>
      </c>
      <c r="J255" s="15">
        <v>0</v>
      </c>
      <c r="K255" s="16">
        <v>0</v>
      </c>
      <c r="L255" s="1">
        <v>0</v>
      </c>
      <c r="M255" s="16">
        <v>0</v>
      </c>
      <c r="N255" s="1">
        <v>0</v>
      </c>
      <c r="O255" s="1">
        <v>0</v>
      </c>
      <c r="P255" s="1">
        <v>0</v>
      </c>
      <c r="Q255" s="1">
        <v>0</v>
      </c>
      <c r="R255" s="16">
        <v>0</v>
      </c>
      <c r="S255" s="15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6">
        <v>0</v>
      </c>
    </row>
    <row r="256" spans="1:25">
      <c r="A256" s="2" t="s">
        <v>331</v>
      </c>
      <c r="B256" s="2" t="s">
        <v>222</v>
      </c>
      <c r="C256" s="2" t="s">
        <v>430</v>
      </c>
      <c r="D256" s="2" t="s">
        <v>431</v>
      </c>
      <c r="E256" s="2" t="s">
        <v>331</v>
      </c>
      <c r="F256" s="2" t="s">
        <v>222</v>
      </c>
      <c r="G256" s="2" t="s">
        <v>8</v>
      </c>
      <c r="H256" s="1">
        <v>255</v>
      </c>
      <c r="I256" s="2" t="s">
        <v>226</v>
      </c>
      <c r="J256" s="15">
        <v>0</v>
      </c>
      <c r="K256" s="16">
        <v>0</v>
      </c>
      <c r="L256" s="1">
        <v>0</v>
      </c>
      <c r="M256" s="16">
        <v>0</v>
      </c>
      <c r="N256" s="1">
        <v>0</v>
      </c>
      <c r="O256" s="1">
        <v>0</v>
      </c>
      <c r="P256" s="1">
        <v>0</v>
      </c>
      <c r="Q256" s="1">
        <v>0</v>
      </c>
      <c r="R256" s="16">
        <v>0</v>
      </c>
      <c r="S256" s="15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6">
        <v>0</v>
      </c>
    </row>
    <row r="257" spans="1:25">
      <c r="A257" s="2" t="s">
        <v>331</v>
      </c>
      <c r="B257" s="2" t="s">
        <v>222</v>
      </c>
      <c r="C257" s="2" t="s">
        <v>430</v>
      </c>
      <c r="D257" s="2" t="s">
        <v>431</v>
      </c>
      <c r="E257" s="2" t="s">
        <v>331</v>
      </c>
      <c r="F257" s="2" t="s">
        <v>222</v>
      </c>
      <c r="G257" s="2" t="s">
        <v>8</v>
      </c>
      <c r="H257" s="1">
        <v>256</v>
      </c>
      <c r="I257" s="2" t="s">
        <v>227</v>
      </c>
      <c r="J257" s="15">
        <v>0</v>
      </c>
      <c r="K257" s="16">
        <v>0</v>
      </c>
      <c r="L257" s="1">
        <v>0</v>
      </c>
      <c r="M257" s="16">
        <v>0</v>
      </c>
      <c r="N257" s="1">
        <v>0</v>
      </c>
      <c r="O257" s="1">
        <v>0</v>
      </c>
      <c r="P257" s="1">
        <v>0</v>
      </c>
      <c r="Q257" s="1">
        <v>0</v>
      </c>
      <c r="R257" s="16">
        <v>0</v>
      </c>
      <c r="S257" s="15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6">
        <v>0</v>
      </c>
    </row>
    <row r="258" spans="1:25">
      <c r="A258" s="2" t="s">
        <v>331</v>
      </c>
      <c r="B258" s="2" t="s">
        <v>222</v>
      </c>
      <c r="C258" s="2" t="s">
        <v>430</v>
      </c>
      <c r="D258" s="2" t="s">
        <v>431</v>
      </c>
      <c r="E258" s="2" t="s">
        <v>331</v>
      </c>
      <c r="F258" s="2" t="s">
        <v>222</v>
      </c>
      <c r="G258" s="2" t="s">
        <v>8</v>
      </c>
      <c r="H258" s="1">
        <v>257</v>
      </c>
      <c r="I258" s="2" t="s">
        <v>228</v>
      </c>
      <c r="J258" s="15">
        <v>0</v>
      </c>
      <c r="K258" s="16">
        <v>0</v>
      </c>
      <c r="L258" s="1">
        <v>0</v>
      </c>
      <c r="M258" s="16">
        <v>0</v>
      </c>
      <c r="N258" s="1">
        <v>0</v>
      </c>
      <c r="O258" s="1">
        <v>0</v>
      </c>
      <c r="P258" s="1">
        <v>0</v>
      </c>
      <c r="Q258" s="1">
        <v>0</v>
      </c>
      <c r="R258" s="16">
        <v>0</v>
      </c>
      <c r="S258" s="15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6">
        <v>0</v>
      </c>
    </row>
    <row r="259" spans="1:25">
      <c r="A259" s="2" t="s">
        <v>331</v>
      </c>
      <c r="B259" s="2" t="s">
        <v>230</v>
      </c>
      <c r="C259" s="2" t="s">
        <v>430</v>
      </c>
      <c r="D259" s="2" t="s">
        <v>431</v>
      </c>
      <c r="E259" s="2" t="s">
        <v>331</v>
      </c>
      <c r="F259" s="2" t="s">
        <v>230</v>
      </c>
      <c r="G259" s="2" t="s">
        <v>28</v>
      </c>
      <c r="H259" s="1">
        <v>258</v>
      </c>
      <c r="I259" s="2" t="s">
        <v>229</v>
      </c>
      <c r="J259" s="15">
        <v>0</v>
      </c>
      <c r="K259" s="16">
        <v>0</v>
      </c>
      <c r="L259" s="1">
        <v>0</v>
      </c>
      <c r="M259" s="16">
        <v>0</v>
      </c>
      <c r="N259" s="1">
        <v>0</v>
      </c>
      <c r="O259" s="1">
        <v>0</v>
      </c>
      <c r="P259" s="1">
        <v>0</v>
      </c>
      <c r="Q259" s="1">
        <v>0</v>
      </c>
      <c r="R259" s="16">
        <v>0</v>
      </c>
      <c r="S259" s="15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6">
        <v>0</v>
      </c>
    </row>
    <row r="260" spans="1:25">
      <c r="A260" s="2" t="s">
        <v>331</v>
      </c>
      <c r="B260" s="2" t="s">
        <v>230</v>
      </c>
      <c r="C260" s="2" t="s">
        <v>430</v>
      </c>
      <c r="D260" s="2" t="s">
        <v>431</v>
      </c>
      <c r="E260" s="2" t="s">
        <v>331</v>
      </c>
      <c r="F260" s="2" t="s">
        <v>230</v>
      </c>
      <c r="G260" s="2" t="s">
        <v>8</v>
      </c>
      <c r="H260" s="1">
        <v>259</v>
      </c>
      <c r="I260" s="2" t="s">
        <v>231</v>
      </c>
      <c r="J260" s="15">
        <v>0</v>
      </c>
      <c r="K260" s="16">
        <v>0</v>
      </c>
      <c r="L260" s="1">
        <v>0</v>
      </c>
      <c r="M260" s="16">
        <v>0</v>
      </c>
      <c r="N260" s="1">
        <v>0</v>
      </c>
      <c r="O260" s="1">
        <v>0</v>
      </c>
      <c r="P260" s="1">
        <v>0</v>
      </c>
      <c r="Q260" s="1">
        <v>0</v>
      </c>
      <c r="R260" s="16">
        <v>0</v>
      </c>
      <c r="S260" s="15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6">
        <v>0</v>
      </c>
    </row>
    <row r="261" spans="1:25">
      <c r="A261" s="2" t="s">
        <v>331</v>
      </c>
      <c r="B261" s="2" t="s">
        <v>230</v>
      </c>
      <c r="C261" s="2" t="s">
        <v>430</v>
      </c>
      <c r="D261" s="2" t="s">
        <v>431</v>
      </c>
      <c r="E261" s="2" t="s">
        <v>331</v>
      </c>
      <c r="F261" s="2" t="s">
        <v>230</v>
      </c>
      <c r="G261" s="2" t="s">
        <v>13</v>
      </c>
      <c r="H261" s="1">
        <v>260</v>
      </c>
      <c r="I261" s="2" t="s">
        <v>475</v>
      </c>
      <c r="J261" s="15">
        <v>0</v>
      </c>
      <c r="K261" s="16">
        <v>0</v>
      </c>
      <c r="L261" s="1">
        <v>0</v>
      </c>
      <c r="M261" s="16">
        <v>0</v>
      </c>
      <c r="N261" s="1">
        <v>0</v>
      </c>
      <c r="O261" s="1">
        <v>0</v>
      </c>
      <c r="P261" s="1">
        <v>0</v>
      </c>
      <c r="Q261" s="1">
        <v>0</v>
      </c>
      <c r="R261" s="16">
        <v>0</v>
      </c>
      <c r="S261" s="15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6">
        <v>0</v>
      </c>
    </row>
    <row r="262" spans="1:25">
      <c r="A262" s="2" t="s">
        <v>331</v>
      </c>
      <c r="B262" s="2" t="s">
        <v>232</v>
      </c>
      <c r="C262" s="2" t="s">
        <v>430</v>
      </c>
      <c r="D262" s="2" t="s">
        <v>431</v>
      </c>
      <c r="E262" s="2" t="s">
        <v>331</v>
      </c>
      <c r="F262" s="2" t="s">
        <v>232</v>
      </c>
      <c r="G262" s="2" t="s">
        <v>13</v>
      </c>
      <c r="H262" s="1">
        <v>261</v>
      </c>
      <c r="I262" s="2" t="s">
        <v>476</v>
      </c>
      <c r="J262" s="15">
        <v>0</v>
      </c>
      <c r="K262" s="16">
        <v>0</v>
      </c>
      <c r="L262" s="1">
        <v>0</v>
      </c>
      <c r="M262" s="16">
        <v>0</v>
      </c>
      <c r="N262" s="1">
        <v>0</v>
      </c>
      <c r="O262" s="1">
        <v>0</v>
      </c>
      <c r="P262" s="1">
        <v>0</v>
      </c>
      <c r="Q262" s="1">
        <v>0</v>
      </c>
      <c r="R262" s="16">
        <v>0</v>
      </c>
      <c r="S262" s="15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6">
        <v>0</v>
      </c>
    </row>
    <row r="263" spans="1:25">
      <c r="A263" s="2" t="s">
        <v>331</v>
      </c>
      <c r="B263" s="2" t="s">
        <v>232</v>
      </c>
      <c r="C263" s="2" t="s">
        <v>430</v>
      </c>
      <c r="D263" s="2" t="s">
        <v>431</v>
      </c>
      <c r="E263" s="2" t="s">
        <v>331</v>
      </c>
      <c r="F263" s="2" t="s">
        <v>232</v>
      </c>
      <c r="G263" s="2" t="s">
        <v>13</v>
      </c>
      <c r="H263" s="1">
        <v>262</v>
      </c>
      <c r="I263" s="2" t="s">
        <v>477</v>
      </c>
      <c r="J263" s="15">
        <v>0</v>
      </c>
      <c r="K263" s="16">
        <v>0</v>
      </c>
      <c r="L263" s="1">
        <v>0</v>
      </c>
      <c r="M263" s="16">
        <v>0</v>
      </c>
      <c r="N263" s="1">
        <v>0</v>
      </c>
      <c r="O263" s="1">
        <v>0</v>
      </c>
      <c r="P263" s="1">
        <v>0</v>
      </c>
      <c r="Q263" s="1">
        <v>0</v>
      </c>
      <c r="R263" s="16">
        <v>0</v>
      </c>
      <c r="S263" s="15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6">
        <v>0</v>
      </c>
    </row>
    <row r="264" spans="1:25">
      <c r="A264" s="2" t="s">
        <v>331</v>
      </c>
      <c r="B264" s="2" t="s">
        <v>230</v>
      </c>
      <c r="C264" s="2" t="s">
        <v>430</v>
      </c>
      <c r="D264" s="2" t="s">
        <v>431</v>
      </c>
      <c r="E264" s="2" t="s">
        <v>331</v>
      </c>
      <c r="F264" s="2" t="s">
        <v>230</v>
      </c>
      <c r="G264" s="2" t="s">
        <v>8</v>
      </c>
      <c r="H264" s="1">
        <v>263</v>
      </c>
      <c r="I264" s="2" t="s">
        <v>233</v>
      </c>
      <c r="J264" s="15">
        <v>0</v>
      </c>
      <c r="K264" s="16">
        <v>0</v>
      </c>
      <c r="L264" s="1">
        <v>0</v>
      </c>
      <c r="M264" s="16">
        <v>0</v>
      </c>
      <c r="N264" s="1">
        <v>0</v>
      </c>
      <c r="O264" s="1">
        <v>0</v>
      </c>
      <c r="P264" s="1">
        <v>0</v>
      </c>
      <c r="Q264" s="1">
        <v>0</v>
      </c>
      <c r="R264" s="16">
        <v>0</v>
      </c>
      <c r="S264" s="15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6">
        <v>0</v>
      </c>
    </row>
    <row r="265" spans="1:25">
      <c r="A265" s="2" t="s">
        <v>331</v>
      </c>
      <c r="B265" s="2" t="s">
        <v>230</v>
      </c>
      <c r="C265" s="2" t="s">
        <v>430</v>
      </c>
      <c r="D265" s="2" t="s">
        <v>431</v>
      </c>
      <c r="E265" s="2" t="s">
        <v>331</v>
      </c>
      <c r="F265" s="2" t="s">
        <v>230</v>
      </c>
      <c r="G265" s="2" t="s">
        <v>13</v>
      </c>
      <c r="H265" s="1">
        <v>264</v>
      </c>
      <c r="I265" s="2" t="s">
        <v>478</v>
      </c>
      <c r="J265" s="15">
        <v>0</v>
      </c>
      <c r="K265" s="16">
        <v>0</v>
      </c>
      <c r="L265" s="1">
        <v>0</v>
      </c>
      <c r="M265" s="16">
        <v>0</v>
      </c>
      <c r="N265" s="1">
        <v>0</v>
      </c>
      <c r="O265" s="1">
        <v>0</v>
      </c>
      <c r="P265" s="1">
        <v>0</v>
      </c>
      <c r="Q265" s="1">
        <v>0</v>
      </c>
      <c r="R265" s="16">
        <v>0</v>
      </c>
      <c r="S265" s="15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6">
        <v>0</v>
      </c>
    </row>
    <row r="266" spans="1:25">
      <c r="A266" s="2" t="s">
        <v>331</v>
      </c>
      <c r="B266" s="2" t="s">
        <v>230</v>
      </c>
      <c r="C266" s="2" t="s">
        <v>430</v>
      </c>
      <c r="D266" s="2" t="s">
        <v>431</v>
      </c>
      <c r="E266" s="2" t="s">
        <v>331</v>
      </c>
      <c r="F266" s="2" t="s">
        <v>230</v>
      </c>
      <c r="G266" s="2" t="s">
        <v>8</v>
      </c>
      <c r="H266" s="1">
        <v>265</v>
      </c>
      <c r="I266" s="2" t="s">
        <v>234</v>
      </c>
      <c r="J266" s="15">
        <v>0</v>
      </c>
      <c r="K266" s="16">
        <v>0</v>
      </c>
      <c r="L266" s="1">
        <v>0</v>
      </c>
      <c r="M266" s="16">
        <v>0</v>
      </c>
      <c r="N266" s="1">
        <v>0</v>
      </c>
      <c r="O266" s="1">
        <v>0</v>
      </c>
      <c r="P266" s="1">
        <v>0</v>
      </c>
      <c r="Q266" s="1">
        <v>0</v>
      </c>
      <c r="R266" s="16">
        <v>0</v>
      </c>
      <c r="S266" s="15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6">
        <v>0</v>
      </c>
    </row>
    <row r="267" spans="1:25">
      <c r="A267" s="2" t="s">
        <v>331</v>
      </c>
      <c r="B267" s="2" t="s">
        <v>232</v>
      </c>
      <c r="C267" s="2" t="s">
        <v>430</v>
      </c>
      <c r="D267" s="2" t="s">
        <v>431</v>
      </c>
      <c r="E267" s="2" t="s">
        <v>331</v>
      </c>
      <c r="F267" s="2" t="s">
        <v>232</v>
      </c>
      <c r="G267" s="2" t="s">
        <v>8</v>
      </c>
      <c r="H267" s="1">
        <v>266</v>
      </c>
      <c r="I267" s="2" t="s">
        <v>235</v>
      </c>
      <c r="J267" s="15">
        <v>0</v>
      </c>
      <c r="K267" s="16">
        <v>0</v>
      </c>
      <c r="L267" s="1">
        <v>0</v>
      </c>
      <c r="M267" s="16">
        <v>0</v>
      </c>
      <c r="N267" s="1">
        <v>0</v>
      </c>
      <c r="O267" s="1">
        <v>0</v>
      </c>
      <c r="P267" s="1">
        <v>0</v>
      </c>
      <c r="Q267" s="1">
        <v>0</v>
      </c>
      <c r="R267" s="16">
        <v>0</v>
      </c>
      <c r="S267" s="15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6">
        <v>0</v>
      </c>
    </row>
    <row r="268" spans="1:25">
      <c r="A268" s="2" t="s">
        <v>331</v>
      </c>
      <c r="B268" s="2" t="s">
        <v>232</v>
      </c>
      <c r="C268" s="2" t="s">
        <v>430</v>
      </c>
      <c r="D268" s="2" t="s">
        <v>431</v>
      </c>
      <c r="E268" s="2" t="s">
        <v>331</v>
      </c>
      <c r="F268" s="2" t="s">
        <v>232</v>
      </c>
      <c r="G268" s="2" t="s">
        <v>13</v>
      </c>
      <c r="H268" s="1">
        <v>267</v>
      </c>
      <c r="I268" s="2" t="s">
        <v>236</v>
      </c>
      <c r="J268" s="15">
        <v>0</v>
      </c>
      <c r="K268" s="16">
        <v>0</v>
      </c>
      <c r="L268" s="1">
        <v>0</v>
      </c>
      <c r="M268" s="16">
        <v>0</v>
      </c>
      <c r="N268" s="1">
        <v>0</v>
      </c>
      <c r="O268" s="1">
        <v>0</v>
      </c>
      <c r="P268" s="1">
        <v>0</v>
      </c>
      <c r="Q268" s="1">
        <v>0</v>
      </c>
      <c r="R268" s="16">
        <v>0</v>
      </c>
      <c r="S268" s="15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6">
        <v>0</v>
      </c>
    </row>
    <row r="269" spans="1:25">
      <c r="A269" s="2" t="s">
        <v>331</v>
      </c>
      <c r="B269" s="2" t="s">
        <v>232</v>
      </c>
      <c r="C269" s="2" t="s">
        <v>430</v>
      </c>
      <c r="D269" s="2" t="s">
        <v>431</v>
      </c>
      <c r="E269" s="2" t="s">
        <v>331</v>
      </c>
      <c r="F269" s="2" t="s">
        <v>232</v>
      </c>
      <c r="G269" s="2" t="s">
        <v>9</v>
      </c>
      <c r="H269" s="1">
        <v>268</v>
      </c>
      <c r="I269" s="2" t="s">
        <v>479</v>
      </c>
      <c r="J269" s="15">
        <v>2</v>
      </c>
      <c r="K269" s="16">
        <v>1</v>
      </c>
      <c r="L269" s="1">
        <v>3</v>
      </c>
      <c r="M269" s="16">
        <v>0</v>
      </c>
      <c r="N269" s="1">
        <v>0</v>
      </c>
      <c r="O269" s="1">
        <v>3</v>
      </c>
      <c r="P269" s="1">
        <v>0</v>
      </c>
      <c r="Q269" s="1">
        <v>0</v>
      </c>
      <c r="R269" s="16">
        <v>0</v>
      </c>
      <c r="S269" s="15">
        <v>0</v>
      </c>
      <c r="T269" s="1">
        <v>0</v>
      </c>
      <c r="U269" s="1">
        <v>1</v>
      </c>
      <c r="V269" s="1">
        <v>0</v>
      </c>
      <c r="W269" s="1">
        <v>1</v>
      </c>
      <c r="X269" s="1">
        <v>1</v>
      </c>
      <c r="Y269" s="16">
        <v>0</v>
      </c>
    </row>
    <row r="270" spans="1:25">
      <c r="A270" s="2" t="s">
        <v>331</v>
      </c>
      <c r="B270" s="2" t="s">
        <v>232</v>
      </c>
      <c r="C270" s="2" t="s">
        <v>430</v>
      </c>
      <c r="D270" s="2" t="s">
        <v>431</v>
      </c>
      <c r="E270" s="2" t="s">
        <v>331</v>
      </c>
      <c r="F270" s="2" t="s">
        <v>232</v>
      </c>
      <c r="G270" s="2" t="s">
        <v>8</v>
      </c>
      <c r="H270" s="1">
        <v>269</v>
      </c>
      <c r="I270" s="2" t="s">
        <v>237</v>
      </c>
      <c r="J270" s="15">
        <v>0</v>
      </c>
      <c r="K270" s="16">
        <v>0</v>
      </c>
      <c r="L270" s="1">
        <v>0</v>
      </c>
      <c r="M270" s="16">
        <v>0</v>
      </c>
      <c r="N270" s="1">
        <v>0</v>
      </c>
      <c r="O270" s="1">
        <v>0</v>
      </c>
      <c r="P270" s="1">
        <v>0</v>
      </c>
      <c r="Q270" s="1">
        <v>0</v>
      </c>
      <c r="R270" s="16">
        <v>0</v>
      </c>
      <c r="S270" s="15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6">
        <v>0</v>
      </c>
    </row>
    <row r="271" spans="1:25">
      <c r="A271" s="2" t="s">
        <v>6</v>
      </c>
      <c r="B271" s="2" t="s">
        <v>7</v>
      </c>
      <c r="C271" s="2" t="s">
        <v>374</v>
      </c>
      <c r="D271" s="2" t="s">
        <v>375</v>
      </c>
      <c r="E271" s="2" t="s">
        <v>24</v>
      </c>
      <c r="F271" s="2" t="s">
        <v>25</v>
      </c>
      <c r="G271" s="2" t="s">
        <v>8</v>
      </c>
      <c r="H271" s="1">
        <v>270</v>
      </c>
      <c r="I271" s="2" t="s">
        <v>238</v>
      </c>
      <c r="J271" s="15">
        <v>0</v>
      </c>
      <c r="K271" s="16">
        <v>0</v>
      </c>
      <c r="L271" s="1">
        <v>0</v>
      </c>
      <c r="M271" s="16">
        <v>0</v>
      </c>
      <c r="N271" s="1">
        <v>0</v>
      </c>
      <c r="O271" s="1">
        <v>0</v>
      </c>
      <c r="P271" s="1">
        <v>0</v>
      </c>
      <c r="Q271" s="1">
        <v>0</v>
      </c>
      <c r="R271" s="16">
        <v>0</v>
      </c>
      <c r="S271" s="15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6">
        <v>0</v>
      </c>
    </row>
    <row r="272" spans="1:25">
      <c r="A272" s="2" t="s">
        <v>6</v>
      </c>
      <c r="B272" s="2" t="s">
        <v>22</v>
      </c>
      <c r="C272" s="2" t="s">
        <v>374</v>
      </c>
      <c r="D272" s="2" t="s">
        <v>375</v>
      </c>
      <c r="E272" s="2" t="s">
        <v>24</v>
      </c>
      <c r="F272" s="2" t="s">
        <v>22</v>
      </c>
      <c r="G272" s="2" t="s">
        <v>13</v>
      </c>
      <c r="H272" s="1">
        <v>271</v>
      </c>
      <c r="I272" s="2" t="s">
        <v>480</v>
      </c>
      <c r="J272" s="15">
        <v>0</v>
      </c>
      <c r="K272" s="16">
        <v>0</v>
      </c>
      <c r="L272" s="1">
        <v>0</v>
      </c>
      <c r="M272" s="16">
        <v>0</v>
      </c>
      <c r="N272" s="1">
        <v>0</v>
      </c>
      <c r="O272" s="1">
        <v>0</v>
      </c>
      <c r="P272" s="1">
        <v>0</v>
      </c>
      <c r="Q272" s="1">
        <v>0</v>
      </c>
      <c r="R272" s="16">
        <v>0</v>
      </c>
      <c r="S272" s="15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6">
        <v>0</v>
      </c>
    </row>
    <row r="273" spans="1:25">
      <c r="A273" s="2" t="s">
        <v>6</v>
      </c>
      <c r="B273" s="2" t="s">
        <v>22</v>
      </c>
      <c r="C273" s="2" t="s">
        <v>374</v>
      </c>
      <c r="D273" s="2" t="s">
        <v>375</v>
      </c>
      <c r="E273" s="2" t="s">
        <v>24</v>
      </c>
      <c r="F273" s="2" t="s">
        <v>22</v>
      </c>
      <c r="G273" s="2" t="s">
        <v>8</v>
      </c>
      <c r="H273" s="1">
        <v>272</v>
      </c>
      <c r="I273" s="2" t="s">
        <v>239</v>
      </c>
      <c r="J273" s="15">
        <v>0</v>
      </c>
      <c r="K273" s="16">
        <v>0</v>
      </c>
      <c r="L273" s="1">
        <v>0</v>
      </c>
      <c r="M273" s="16">
        <v>0</v>
      </c>
      <c r="N273" s="1">
        <v>0</v>
      </c>
      <c r="O273" s="1">
        <v>0</v>
      </c>
      <c r="P273" s="1">
        <v>0</v>
      </c>
      <c r="Q273" s="1">
        <v>0</v>
      </c>
      <c r="R273" s="16">
        <v>0</v>
      </c>
      <c r="S273" s="15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6">
        <v>0</v>
      </c>
    </row>
    <row r="274" spans="1:25">
      <c r="A274" s="2" t="s">
        <v>6</v>
      </c>
      <c r="B274" s="2" t="s">
        <v>26</v>
      </c>
      <c r="C274" s="2" t="s">
        <v>374</v>
      </c>
      <c r="D274" s="2" t="s">
        <v>375</v>
      </c>
      <c r="E274" s="2" t="s">
        <v>24</v>
      </c>
      <c r="F274" s="2" t="s">
        <v>25</v>
      </c>
      <c r="G274" s="2" t="s">
        <v>8</v>
      </c>
      <c r="H274" s="1">
        <v>273</v>
      </c>
      <c r="I274" s="2" t="s">
        <v>240</v>
      </c>
      <c r="J274" s="15">
        <v>0</v>
      </c>
      <c r="K274" s="16">
        <v>0</v>
      </c>
      <c r="L274" s="1">
        <v>0</v>
      </c>
      <c r="M274" s="16">
        <v>0</v>
      </c>
      <c r="N274" s="1">
        <v>0</v>
      </c>
      <c r="O274" s="1">
        <v>0</v>
      </c>
      <c r="P274" s="1">
        <v>0</v>
      </c>
      <c r="Q274" s="1">
        <v>0</v>
      </c>
      <c r="R274" s="16">
        <v>0</v>
      </c>
      <c r="S274" s="15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6">
        <v>0</v>
      </c>
    </row>
    <row r="275" spans="1:25">
      <c r="A275" s="2" t="s">
        <v>6</v>
      </c>
      <c r="B275" s="2" t="s">
        <v>41</v>
      </c>
      <c r="C275" s="2" t="s">
        <v>374</v>
      </c>
      <c r="D275" s="2" t="s">
        <v>375</v>
      </c>
      <c r="E275" s="2" t="s">
        <v>24</v>
      </c>
      <c r="F275" s="2" t="s">
        <v>41</v>
      </c>
      <c r="G275" s="2" t="s">
        <v>9</v>
      </c>
      <c r="H275" s="1">
        <v>275</v>
      </c>
      <c r="I275" s="2" t="s">
        <v>481</v>
      </c>
      <c r="J275" s="15">
        <v>0</v>
      </c>
      <c r="K275" s="16">
        <v>0</v>
      </c>
      <c r="L275" s="1">
        <v>0</v>
      </c>
      <c r="M275" s="16">
        <v>0</v>
      </c>
      <c r="N275" s="1">
        <v>0</v>
      </c>
      <c r="O275" s="1">
        <v>0</v>
      </c>
      <c r="P275" s="1">
        <v>0</v>
      </c>
      <c r="Q275" s="1">
        <v>0</v>
      </c>
      <c r="R275" s="16">
        <v>0</v>
      </c>
      <c r="S275" s="15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6">
        <v>0</v>
      </c>
    </row>
    <row r="276" spans="1:25">
      <c r="A276" s="2" t="s">
        <v>6</v>
      </c>
      <c r="B276" s="2" t="s">
        <v>7</v>
      </c>
      <c r="C276" s="2" t="s">
        <v>374</v>
      </c>
      <c r="D276" s="2" t="s">
        <v>375</v>
      </c>
      <c r="E276" s="2" t="s">
        <v>24</v>
      </c>
      <c r="F276" s="2" t="s">
        <v>41</v>
      </c>
      <c r="G276" s="2" t="s">
        <v>8</v>
      </c>
      <c r="H276" s="1">
        <v>276</v>
      </c>
      <c r="I276" s="2" t="s">
        <v>482</v>
      </c>
      <c r="J276" s="15">
        <v>0</v>
      </c>
      <c r="K276" s="16">
        <v>0</v>
      </c>
      <c r="L276" s="1">
        <v>0</v>
      </c>
      <c r="M276" s="16">
        <v>0</v>
      </c>
      <c r="N276" s="1">
        <v>0</v>
      </c>
      <c r="O276" s="1">
        <v>0</v>
      </c>
      <c r="P276" s="1">
        <v>0</v>
      </c>
      <c r="Q276" s="1">
        <v>0</v>
      </c>
      <c r="R276" s="16">
        <v>0</v>
      </c>
      <c r="S276" s="15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6">
        <v>0</v>
      </c>
    </row>
    <row r="277" spans="1:25">
      <c r="A277" s="2" t="s">
        <v>6</v>
      </c>
      <c r="B277" s="2" t="s">
        <v>34</v>
      </c>
      <c r="C277" s="2" t="s">
        <v>374</v>
      </c>
      <c r="D277" s="2" t="s">
        <v>375</v>
      </c>
      <c r="E277" s="2" t="s">
        <v>55</v>
      </c>
      <c r="F277" s="2" t="s">
        <v>54</v>
      </c>
      <c r="G277" s="2" t="s">
        <v>8</v>
      </c>
      <c r="H277" s="1">
        <v>277</v>
      </c>
      <c r="I277" s="2" t="s">
        <v>241</v>
      </c>
      <c r="J277" s="15">
        <v>0</v>
      </c>
      <c r="K277" s="16">
        <v>0</v>
      </c>
      <c r="L277" s="1">
        <v>0</v>
      </c>
      <c r="M277" s="16">
        <v>0</v>
      </c>
      <c r="N277" s="1">
        <v>0</v>
      </c>
      <c r="O277" s="1">
        <v>0</v>
      </c>
      <c r="P277" s="1">
        <v>0</v>
      </c>
      <c r="Q277" s="1">
        <v>0</v>
      </c>
      <c r="R277" s="16">
        <v>0</v>
      </c>
      <c r="S277" s="15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6">
        <v>0</v>
      </c>
    </row>
    <row r="278" spans="1:25">
      <c r="A278" s="2" t="s">
        <v>70</v>
      </c>
      <c r="B278" s="2" t="s">
        <v>71</v>
      </c>
      <c r="C278" s="2" t="s">
        <v>374</v>
      </c>
      <c r="D278" s="2" t="s">
        <v>375</v>
      </c>
      <c r="E278" s="2" t="s">
        <v>55</v>
      </c>
      <c r="F278" s="2" t="s">
        <v>69</v>
      </c>
      <c r="G278" s="2" t="s">
        <v>8</v>
      </c>
      <c r="H278" s="1">
        <v>278</v>
      </c>
      <c r="I278" s="2" t="s">
        <v>242</v>
      </c>
      <c r="J278" s="15">
        <v>0</v>
      </c>
      <c r="K278" s="16">
        <v>0</v>
      </c>
      <c r="L278" s="1">
        <v>0</v>
      </c>
      <c r="M278" s="16">
        <v>0</v>
      </c>
      <c r="N278" s="1">
        <v>0</v>
      </c>
      <c r="O278" s="1">
        <v>0</v>
      </c>
      <c r="P278" s="1">
        <v>0</v>
      </c>
      <c r="Q278" s="1">
        <v>0</v>
      </c>
      <c r="R278" s="16">
        <v>0</v>
      </c>
      <c r="S278" s="15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6">
        <v>0</v>
      </c>
    </row>
    <row r="279" spans="1:25">
      <c r="A279" s="2" t="s">
        <v>6</v>
      </c>
      <c r="B279" s="2" t="s">
        <v>73</v>
      </c>
      <c r="C279" s="2" t="s">
        <v>374</v>
      </c>
      <c r="D279" s="2" t="s">
        <v>375</v>
      </c>
      <c r="E279" s="2" t="s">
        <v>55</v>
      </c>
      <c r="F279" s="2" t="s">
        <v>73</v>
      </c>
      <c r="G279" s="2" t="s">
        <v>8</v>
      </c>
      <c r="H279" s="1">
        <v>279</v>
      </c>
      <c r="I279" s="2" t="s">
        <v>243</v>
      </c>
      <c r="J279" s="15">
        <v>0</v>
      </c>
      <c r="K279" s="16">
        <v>0</v>
      </c>
      <c r="L279" s="1">
        <v>0</v>
      </c>
      <c r="M279" s="16">
        <v>0</v>
      </c>
      <c r="N279" s="1">
        <v>0</v>
      </c>
      <c r="O279" s="1">
        <v>0</v>
      </c>
      <c r="P279" s="1">
        <v>0</v>
      </c>
      <c r="Q279" s="1">
        <v>0</v>
      </c>
      <c r="R279" s="16">
        <v>0</v>
      </c>
      <c r="S279" s="15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6">
        <v>0</v>
      </c>
    </row>
    <row r="280" spans="1:25" ht="10.050000000000001" customHeight="1">
      <c r="A280" s="2" t="s">
        <v>6</v>
      </c>
      <c r="B280" s="2" t="s">
        <v>73</v>
      </c>
      <c r="C280" s="2" t="s">
        <v>374</v>
      </c>
      <c r="D280" s="2" t="s">
        <v>375</v>
      </c>
      <c r="E280" s="2" t="s">
        <v>55</v>
      </c>
      <c r="F280" s="2" t="s">
        <v>73</v>
      </c>
      <c r="G280" s="2" t="s">
        <v>8</v>
      </c>
      <c r="H280" s="1">
        <v>280</v>
      </c>
      <c r="I280" s="2" t="s">
        <v>244</v>
      </c>
      <c r="J280" s="15">
        <v>0</v>
      </c>
      <c r="K280" s="16">
        <v>0</v>
      </c>
      <c r="L280" s="1">
        <v>0</v>
      </c>
      <c r="M280" s="16">
        <v>0</v>
      </c>
      <c r="N280" s="1">
        <v>0</v>
      </c>
      <c r="O280" s="1">
        <v>0</v>
      </c>
      <c r="P280" s="1">
        <v>0</v>
      </c>
      <c r="Q280" s="1">
        <v>0</v>
      </c>
      <c r="R280" s="16">
        <v>0</v>
      </c>
      <c r="S280" s="15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6">
        <v>0</v>
      </c>
    </row>
    <row r="281" spans="1:25">
      <c r="A281" s="2" t="s">
        <v>6</v>
      </c>
      <c r="B281" s="2" t="s">
        <v>73</v>
      </c>
      <c r="C281" s="2" t="s">
        <v>374</v>
      </c>
      <c r="D281" s="2" t="s">
        <v>375</v>
      </c>
      <c r="E281" s="2" t="s">
        <v>55</v>
      </c>
      <c r="F281" s="2" t="s">
        <v>73</v>
      </c>
      <c r="G281" s="2" t="s">
        <v>8</v>
      </c>
      <c r="H281" s="1">
        <v>281</v>
      </c>
      <c r="I281" s="2" t="s">
        <v>245</v>
      </c>
      <c r="J281" s="15">
        <v>0</v>
      </c>
      <c r="K281" s="16">
        <v>0</v>
      </c>
      <c r="L281" s="1">
        <v>0</v>
      </c>
      <c r="M281" s="16">
        <v>0</v>
      </c>
      <c r="N281" s="1">
        <v>0</v>
      </c>
      <c r="O281" s="1">
        <v>0</v>
      </c>
      <c r="P281" s="1">
        <v>0</v>
      </c>
      <c r="Q281" s="1">
        <v>0</v>
      </c>
      <c r="R281" s="16">
        <v>0</v>
      </c>
      <c r="S281" s="15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6">
        <v>0</v>
      </c>
    </row>
    <row r="282" spans="1:25">
      <c r="A282" s="2" t="s">
        <v>6</v>
      </c>
      <c r="B282" s="2" t="s">
        <v>73</v>
      </c>
      <c r="C282" s="2" t="s">
        <v>374</v>
      </c>
      <c r="D282" s="2" t="s">
        <v>375</v>
      </c>
      <c r="E282" s="2" t="s">
        <v>55</v>
      </c>
      <c r="F282" s="2" t="s">
        <v>73</v>
      </c>
      <c r="G282" s="2" t="s">
        <v>8</v>
      </c>
      <c r="H282" s="1">
        <v>282</v>
      </c>
      <c r="I282" s="2" t="s">
        <v>246</v>
      </c>
      <c r="J282" s="15">
        <v>0</v>
      </c>
      <c r="K282" s="16">
        <v>0</v>
      </c>
      <c r="L282" s="1">
        <v>0</v>
      </c>
      <c r="M282" s="16">
        <v>0</v>
      </c>
      <c r="N282" s="1">
        <v>0</v>
      </c>
      <c r="O282" s="1">
        <v>0</v>
      </c>
      <c r="P282" s="1">
        <v>0</v>
      </c>
      <c r="Q282" s="1">
        <v>0</v>
      </c>
      <c r="R282" s="16">
        <v>0</v>
      </c>
      <c r="S282" s="15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6">
        <v>0</v>
      </c>
    </row>
    <row r="283" spans="1:25">
      <c r="A283" s="2" t="s">
        <v>6</v>
      </c>
      <c r="B283" s="2" t="s">
        <v>87</v>
      </c>
      <c r="C283" s="2" t="s">
        <v>374</v>
      </c>
      <c r="D283" s="2" t="s">
        <v>375</v>
      </c>
      <c r="E283" s="2" t="s">
        <v>55</v>
      </c>
      <c r="F283" s="2" t="s">
        <v>86</v>
      </c>
      <c r="G283" s="2" t="s">
        <v>8</v>
      </c>
      <c r="H283" s="1">
        <v>283</v>
      </c>
      <c r="I283" s="2" t="s">
        <v>247</v>
      </c>
      <c r="J283" s="15">
        <v>0</v>
      </c>
      <c r="K283" s="16">
        <v>0</v>
      </c>
      <c r="L283" s="1">
        <v>0</v>
      </c>
      <c r="M283" s="16">
        <v>0</v>
      </c>
      <c r="N283" s="1">
        <v>0</v>
      </c>
      <c r="O283" s="1">
        <v>0</v>
      </c>
      <c r="P283" s="1">
        <v>0</v>
      </c>
      <c r="Q283" s="1">
        <v>0</v>
      </c>
      <c r="R283" s="16">
        <v>0</v>
      </c>
      <c r="S283" s="15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6">
        <v>0</v>
      </c>
    </row>
    <row r="284" spans="1:25">
      <c r="A284" s="2" t="s">
        <v>6</v>
      </c>
      <c r="B284" s="2" t="s">
        <v>87</v>
      </c>
      <c r="C284" s="2" t="s">
        <v>374</v>
      </c>
      <c r="D284" s="2" t="s">
        <v>375</v>
      </c>
      <c r="E284" s="2" t="s">
        <v>55</v>
      </c>
      <c r="F284" s="2" t="s">
        <v>86</v>
      </c>
      <c r="G284" s="2" t="s">
        <v>8</v>
      </c>
      <c r="H284" s="1">
        <v>284</v>
      </c>
      <c r="I284" s="2" t="s">
        <v>248</v>
      </c>
      <c r="J284" s="15">
        <v>0</v>
      </c>
      <c r="K284" s="16">
        <v>0</v>
      </c>
      <c r="L284" s="1">
        <v>0</v>
      </c>
      <c r="M284" s="16">
        <v>0</v>
      </c>
      <c r="N284" s="1">
        <v>0</v>
      </c>
      <c r="O284" s="1">
        <v>0</v>
      </c>
      <c r="P284" s="1">
        <v>0</v>
      </c>
      <c r="Q284" s="1">
        <v>0</v>
      </c>
      <c r="R284" s="16">
        <v>0</v>
      </c>
      <c r="S284" s="15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6">
        <v>0</v>
      </c>
    </row>
    <row r="285" spans="1:25">
      <c r="A285" s="2" t="s">
        <v>6</v>
      </c>
      <c r="B285" s="2" t="s">
        <v>87</v>
      </c>
      <c r="C285" s="2" t="s">
        <v>374</v>
      </c>
      <c r="D285" s="2" t="s">
        <v>375</v>
      </c>
      <c r="E285" s="2" t="s">
        <v>55</v>
      </c>
      <c r="F285" s="2" t="s">
        <v>86</v>
      </c>
      <c r="G285" s="2" t="s">
        <v>8</v>
      </c>
      <c r="H285" s="1">
        <v>285</v>
      </c>
      <c r="I285" s="2" t="s">
        <v>483</v>
      </c>
      <c r="J285" s="15">
        <v>1</v>
      </c>
      <c r="K285" s="16">
        <v>0</v>
      </c>
      <c r="L285" s="1">
        <v>1</v>
      </c>
      <c r="M285" s="16">
        <v>0</v>
      </c>
      <c r="N285" s="1">
        <v>0</v>
      </c>
      <c r="O285" s="1">
        <v>1</v>
      </c>
      <c r="P285" s="1">
        <v>0</v>
      </c>
      <c r="Q285" s="1">
        <v>0</v>
      </c>
      <c r="R285" s="16">
        <v>0</v>
      </c>
      <c r="S285" s="15">
        <v>0</v>
      </c>
      <c r="T285" s="1">
        <v>0</v>
      </c>
      <c r="U285" s="1">
        <v>0</v>
      </c>
      <c r="V285" s="1">
        <v>0</v>
      </c>
      <c r="W285" s="1">
        <v>1</v>
      </c>
      <c r="X285" s="1">
        <v>0</v>
      </c>
      <c r="Y285" s="16">
        <v>0</v>
      </c>
    </row>
    <row r="286" spans="1:25">
      <c r="A286" s="2" t="s">
        <v>6</v>
      </c>
      <c r="B286" s="2" t="s">
        <v>87</v>
      </c>
      <c r="C286" s="2" t="s">
        <v>374</v>
      </c>
      <c r="D286" s="2" t="s">
        <v>375</v>
      </c>
      <c r="E286" s="2" t="s">
        <v>55</v>
      </c>
      <c r="F286" s="2" t="s">
        <v>86</v>
      </c>
      <c r="G286" s="2" t="s">
        <v>8</v>
      </c>
      <c r="H286" s="1">
        <v>286</v>
      </c>
      <c r="I286" s="2" t="s">
        <v>484</v>
      </c>
      <c r="J286" s="15">
        <v>0</v>
      </c>
      <c r="K286" s="16">
        <v>0</v>
      </c>
      <c r="L286" s="1">
        <v>0</v>
      </c>
      <c r="M286" s="16">
        <v>0</v>
      </c>
      <c r="N286" s="1">
        <v>0</v>
      </c>
      <c r="O286" s="1">
        <v>0</v>
      </c>
      <c r="P286" s="1">
        <v>0</v>
      </c>
      <c r="Q286" s="1">
        <v>0</v>
      </c>
      <c r="R286" s="16">
        <v>0</v>
      </c>
      <c r="S286" s="15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6">
        <v>0</v>
      </c>
    </row>
    <row r="287" spans="1:25">
      <c r="A287" s="2" t="s">
        <v>99</v>
      </c>
      <c r="B287" s="2" t="s">
        <v>110</v>
      </c>
      <c r="C287" s="2" t="s">
        <v>374</v>
      </c>
      <c r="D287" s="2" t="s">
        <v>375</v>
      </c>
      <c r="E287" s="2" t="s">
        <v>55</v>
      </c>
      <c r="F287" s="2" t="s">
        <v>99</v>
      </c>
      <c r="G287" s="2" t="s">
        <v>8</v>
      </c>
      <c r="H287" s="1">
        <v>287</v>
      </c>
      <c r="I287" s="2" t="s">
        <v>249</v>
      </c>
      <c r="J287" s="15">
        <v>0</v>
      </c>
      <c r="K287" s="16">
        <v>0</v>
      </c>
      <c r="L287" s="1">
        <v>0</v>
      </c>
      <c r="M287" s="16">
        <v>0</v>
      </c>
      <c r="N287" s="1">
        <v>0</v>
      </c>
      <c r="O287" s="1">
        <v>0</v>
      </c>
      <c r="P287" s="1">
        <v>0</v>
      </c>
      <c r="Q287" s="1">
        <v>0</v>
      </c>
      <c r="R287" s="16">
        <v>0</v>
      </c>
      <c r="S287" s="15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6">
        <v>0</v>
      </c>
    </row>
    <row r="288" spans="1:25">
      <c r="A288" s="2" t="s">
        <v>5</v>
      </c>
      <c r="B288" s="2" t="s">
        <v>132</v>
      </c>
      <c r="C288" s="2" t="s">
        <v>392</v>
      </c>
      <c r="D288" s="2" t="s">
        <v>393</v>
      </c>
      <c r="E288" s="2" t="s">
        <v>5</v>
      </c>
      <c r="F288" s="2" t="s">
        <v>131</v>
      </c>
      <c r="G288" s="2" t="s">
        <v>13</v>
      </c>
      <c r="H288" s="1">
        <v>288</v>
      </c>
      <c r="I288" s="2" t="s">
        <v>250</v>
      </c>
      <c r="J288" s="15">
        <v>4</v>
      </c>
      <c r="K288" s="16">
        <v>2</v>
      </c>
      <c r="L288" s="1">
        <v>6</v>
      </c>
      <c r="M288" s="16">
        <v>0</v>
      </c>
      <c r="N288" s="1">
        <v>0</v>
      </c>
      <c r="O288" s="1">
        <v>6</v>
      </c>
      <c r="P288" s="1">
        <v>0</v>
      </c>
      <c r="Q288" s="1">
        <v>0</v>
      </c>
      <c r="R288" s="16">
        <v>0</v>
      </c>
      <c r="S288" s="15">
        <v>0</v>
      </c>
      <c r="T288" s="1">
        <v>0</v>
      </c>
      <c r="U288" s="1">
        <v>2</v>
      </c>
      <c r="V288" s="1">
        <v>1</v>
      </c>
      <c r="W288" s="1">
        <v>2</v>
      </c>
      <c r="X288" s="1">
        <v>1</v>
      </c>
      <c r="Y288" s="16">
        <v>0</v>
      </c>
    </row>
    <row r="289" spans="1:25">
      <c r="A289" s="2" t="s">
        <v>5</v>
      </c>
      <c r="B289" s="2" t="s">
        <v>17</v>
      </c>
      <c r="C289" s="2" t="s">
        <v>392</v>
      </c>
      <c r="D289" s="2" t="s">
        <v>393</v>
      </c>
      <c r="E289" s="2" t="s">
        <v>5</v>
      </c>
      <c r="F289" s="2" t="s">
        <v>16</v>
      </c>
      <c r="G289" s="2" t="s">
        <v>8</v>
      </c>
      <c r="H289" s="1">
        <v>289</v>
      </c>
      <c r="I289" s="2" t="s">
        <v>10</v>
      </c>
      <c r="J289" s="15">
        <v>0</v>
      </c>
      <c r="K289" s="16">
        <v>0</v>
      </c>
      <c r="L289" s="1">
        <v>0</v>
      </c>
      <c r="M289" s="16">
        <v>0</v>
      </c>
      <c r="N289" s="1">
        <v>0</v>
      </c>
      <c r="O289" s="1">
        <v>0</v>
      </c>
      <c r="P289" s="1">
        <v>0</v>
      </c>
      <c r="Q289" s="1">
        <v>0</v>
      </c>
      <c r="R289" s="16">
        <v>0</v>
      </c>
      <c r="S289" s="15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6">
        <v>0</v>
      </c>
    </row>
    <row r="290" spans="1:25">
      <c r="A290" s="2" t="s">
        <v>98</v>
      </c>
      <c r="B290" s="2" t="s">
        <v>147</v>
      </c>
      <c r="C290" s="2" t="s">
        <v>374</v>
      </c>
      <c r="D290" s="2" t="s">
        <v>375</v>
      </c>
      <c r="E290" s="2" t="s">
        <v>96</v>
      </c>
      <c r="F290" s="2" t="s">
        <v>147</v>
      </c>
      <c r="G290" s="2" t="s">
        <v>8</v>
      </c>
      <c r="H290" s="1">
        <v>290</v>
      </c>
      <c r="I290" s="2" t="s">
        <v>251</v>
      </c>
      <c r="J290" s="15">
        <v>0</v>
      </c>
      <c r="K290" s="16">
        <v>0</v>
      </c>
      <c r="L290" s="1">
        <v>0</v>
      </c>
      <c r="M290" s="16">
        <v>0</v>
      </c>
      <c r="N290" s="1">
        <v>0</v>
      </c>
      <c r="O290" s="1">
        <v>0</v>
      </c>
      <c r="P290" s="1">
        <v>0</v>
      </c>
      <c r="Q290" s="1">
        <v>0</v>
      </c>
      <c r="R290" s="16">
        <v>0</v>
      </c>
      <c r="S290" s="15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6">
        <v>0</v>
      </c>
    </row>
    <row r="291" spans="1:25">
      <c r="A291" s="2" t="s">
        <v>98</v>
      </c>
      <c r="B291" s="2" t="s">
        <v>150</v>
      </c>
      <c r="C291" s="2" t="s">
        <v>374</v>
      </c>
      <c r="D291" s="2" t="s">
        <v>375</v>
      </c>
      <c r="E291" s="2" t="s">
        <v>96</v>
      </c>
      <c r="F291" s="2" t="s">
        <v>146</v>
      </c>
      <c r="G291" s="2" t="s">
        <v>9</v>
      </c>
      <c r="H291" s="1">
        <v>291</v>
      </c>
      <c r="I291" s="2" t="s">
        <v>252</v>
      </c>
      <c r="J291" s="15">
        <v>1</v>
      </c>
      <c r="K291" s="16">
        <v>2</v>
      </c>
      <c r="L291" s="1">
        <v>3</v>
      </c>
      <c r="M291" s="16">
        <v>0</v>
      </c>
      <c r="N291" s="1">
        <v>0</v>
      </c>
      <c r="O291" s="1">
        <v>3</v>
      </c>
      <c r="P291" s="1">
        <v>0</v>
      </c>
      <c r="Q291" s="1">
        <v>0</v>
      </c>
      <c r="R291" s="16">
        <v>0</v>
      </c>
      <c r="S291" s="15">
        <v>0</v>
      </c>
      <c r="T291" s="1">
        <v>0</v>
      </c>
      <c r="U291" s="1">
        <v>2</v>
      </c>
      <c r="V291" s="1">
        <v>0</v>
      </c>
      <c r="W291" s="1">
        <v>0</v>
      </c>
      <c r="X291" s="1">
        <v>1</v>
      </c>
      <c r="Y291" s="16">
        <v>0</v>
      </c>
    </row>
    <row r="292" spans="1:25">
      <c r="A292" s="2" t="s">
        <v>98</v>
      </c>
      <c r="B292" s="2" t="s">
        <v>96</v>
      </c>
      <c r="C292" s="2" t="s">
        <v>374</v>
      </c>
      <c r="D292" s="2" t="s">
        <v>375</v>
      </c>
      <c r="E292" s="2" t="s">
        <v>96</v>
      </c>
      <c r="F292" s="2" t="s">
        <v>146</v>
      </c>
      <c r="G292" s="2" t="s">
        <v>8</v>
      </c>
      <c r="H292" s="1">
        <v>292</v>
      </c>
      <c r="I292" s="2" t="s">
        <v>253</v>
      </c>
      <c r="J292" s="15">
        <v>0</v>
      </c>
      <c r="K292" s="16">
        <v>0</v>
      </c>
      <c r="L292" s="1">
        <v>0</v>
      </c>
      <c r="M292" s="16">
        <v>0</v>
      </c>
      <c r="N292" s="1">
        <v>0</v>
      </c>
      <c r="O292" s="1">
        <v>0</v>
      </c>
      <c r="P292" s="1">
        <v>0</v>
      </c>
      <c r="Q292" s="1">
        <v>0</v>
      </c>
      <c r="R292" s="16">
        <v>0</v>
      </c>
      <c r="S292" s="15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6">
        <v>0</v>
      </c>
    </row>
    <row r="293" spans="1:25">
      <c r="A293" s="2" t="s">
        <v>70</v>
      </c>
      <c r="B293" s="2" t="s">
        <v>70</v>
      </c>
      <c r="C293" s="2" t="s">
        <v>374</v>
      </c>
      <c r="D293" s="2" t="s">
        <v>375</v>
      </c>
      <c r="E293" s="2" t="s">
        <v>70</v>
      </c>
      <c r="F293" s="2" t="s">
        <v>70</v>
      </c>
      <c r="G293" s="2" t="s">
        <v>8</v>
      </c>
      <c r="H293" s="1">
        <v>293</v>
      </c>
      <c r="I293" s="2" t="s">
        <v>254</v>
      </c>
      <c r="J293" s="15">
        <v>0</v>
      </c>
      <c r="K293" s="16">
        <v>0</v>
      </c>
      <c r="L293" s="1">
        <v>0</v>
      </c>
      <c r="M293" s="16">
        <v>0</v>
      </c>
      <c r="N293" s="1">
        <v>0</v>
      </c>
      <c r="O293" s="1">
        <v>0</v>
      </c>
      <c r="P293" s="1">
        <v>0</v>
      </c>
      <c r="Q293" s="1">
        <v>0</v>
      </c>
      <c r="R293" s="16">
        <v>0</v>
      </c>
      <c r="S293" s="15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6">
        <v>0</v>
      </c>
    </row>
    <row r="294" spans="1:25">
      <c r="A294" s="2" t="s">
        <v>14</v>
      </c>
      <c r="B294" s="2" t="s">
        <v>15</v>
      </c>
      <c r="C294" s="2" t="s">
        <v>399</v>
      </c>
      <c r="D294" s="2" t="s">
        <v>400</v>
      </c>
      <c r="E294" s="2" t="s">
        <v>14</v>
      </c>
      <c r="F294" s="2" t="s">
        <v>15</v>
      </c>
      <c r="G294" s="2" t="s">
        <v>8</v>
      </c>
      <c r="H294" s="1">
        <v>294</v>
      </c>
      <c r="I294" s="2" t="s">
        <v>485</v>
      </c>
      <c r="J294" s="15">
        <v>0</v>
      </c>
      <c r="K294" s="16">
        <v>0</v>
      </c>
      <c r="L294" s="1">
        <v>0</v>
      </c>
      <c r="M294" s="16">
        <v>0</v>
      </c>
      <c r="N294" s="1">
        <v>0</v>
      </c>
      <c r="O294" s="1">
        <v>0</v>
      </c>
      <c r="P294" s="1">
        <v>0</v>
      </c>
      <c r="Q294" s="1">
        <v>0</v>
      </c>
      <c r="R294" s="16">
        <v>0</v>
      </c>
      <c r="S294" s="15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6">
        <v>0</v>
      </c>
    </row>
    <row r="295" spans="1:25">
      <c r="A295" s="2" t="s">
        <v>14</v>
      </c>
      <c r="B295" s="2" t="s">
        <v>15</v>
      </c>
      <c r="C295" s="2" t="s">
        <v>399</v>
      </c>
      <c r="D295" s="2" t="s">
        <v>400</v>
      </c>
      <c r="E295" s="2" t="s">
        <v>14</v>
      </c>
      <c r="F295" s="2" t="s">
        <v>15</v>
      </c>
      <c r="G295" s="2" t="s">
        <v>8</v>
      </c>
      <c r="H295" s="1">
        <v>295</v>
      </c>
      <c r="I295" s="2" t="s">
        <v>486</v>
      </c>
      <c r="J295" s="15">
        <v>0</v>
      </c>
      <c r="K295" s="16">
        <v>0</v>
      </c>
      <c r="L295" s="1">
        <v>0</v>
      </c>
      <c r="M295" s="16">
        <v>0</v>
      </c>
      <c r="N295" s="1">
        <v>0</v>
      </c>
      <c r="O295" s="1">
        <v>0</v>
      </c>
      <c r="P295" s="1">
        <v>0</v>
      </c>
      <c r="Q295" s="1">
        <v>0</v>
      </c>
      <c r="R295" s="16">
        <v>0</v>
      </c>
      <c r="S295" s="15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6">
        <v>0</v>
      </c>
    </row>
    <row r="296" spans="1:25">
      <c r="A296" s="2" t="s">
        <v>14</v>
      </c>
      <c r="B296" s="2" t="s">
        <v>192</v>
      </c>
      <c r="C296" s="2" t="s">
        <v>399</v>
      </c>
      <c r="D296" s="2" t="s">
        <v>400</v>
      </c>
      <c r="E296" s="2" t="s">
        <v>14</v>
      </c>
      <c r="F296" s="2" t="s">
        <v>192</v>
      </c>
      <c r="G296" s="2" t="s">
        <v>8</v>
      </c>
      <c r="H296" s="1">
        <v>296</v>
      </c>
      <c r="I296" s="2" t="s">
        <v>255</v>
      </c>
      <c r="J296" s="15">
        <v>0</v>
      </c>
      <c r="K296" s="16">
        <v>0</v>
      </c>
      <c r="L296" s="1">
        <v>0</v>
      </c>
      <c r="M296" s="16">
        <v>0</v>
      </c>
      <c r="N296" s="1">
        <v>0</v>
      </c>
      <c r="O296" s="1">
        <v>0</v>
      </c>
      <c r="P296" s="1">
        <v>0</v>
      </c>
      <c r="Q296" s="1">
        <v>0</v>
      </c>
      <c r="R296" s="16">
        <v>0</v>
      </c>
      <c r="S296" s="15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6">
        <v>0</v>
      </c>
    </row>
    <row r="297" spans="1:25">
      <c r="A297" s="2" t="s">
        <v>14</v>
      </c>
      <c r="B297" s="2" t="s">
        <v>192</v>
      </c>
      <c r="C297" s="2" t="s">
        <v>399</v>
      </c>
      <c r="D297" s="2" t="s">
        <v>400</v>
      </c>
      <c r="E297" s="2" t="s">
        <v>14</v>
      </c>
      <c r="F297" s="2" t="s">
        <v>192</v>
      </c>
      <c r="G297" s="2" t="s">
        <v>8</v>
      </c>
      <c r="H297" s="1">
        <v>297</v>
      </c>
      <c r="I297" s="2" t="s">
        <v>487</v>
      </c>
      <c r="J297" s="15">
        <v>0</v>
      </c>
      <c r="K297" s="16">
        <v>0</v>
      </c>
      <c r="L297" s="1">
        <v>0</v>
      </c>
      <c r="M297" s="16">
        <v>0</v>
      </c>
      <c r="N297" s="1">
        <v>0</v>
      </c>
      <c r="O297" s="1">
        <v>0</v>
      </c>
      <c r="P297" s="1">
        <v>0</v>
      </c>
      <c r="Q297" s="1">
        <v>0</v>
      </c>
      <c r="R297" s="16">
        <v>0</v>
      </c>
      <c r="S297" s="15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6">
        <v>0</v>
      </c>
    </row>
    <row r="298" spans="1:25">
      <c r="A298" s="2" t="s">
        <v>14</v>
      </c>
      <c r="B298" s="2" t="s">
        <v>199</v>
      </c>
      <c r="C298" s="2" t="s">
        <v>399</v>
      </c>
      <c r="D298" s="2" t="s">
        <v>400</v>
      </c>
      <c r="E298" s="2" t="s">
        <v>14</v>
      </c>
      <c r="F298" s="2" t="s">
        <v>15</v>
      </c>
      <c r="G298" s="2" t="s">
        <v>8</v>
      </c>
      <c r="H298" s="1">
        <v>298</v>
      </c>
      <c r="I298" s="2" t="s">
        <v>488</v>
      </c>
      <c r="J298" s="15">
        <v>0</v>
      </c>
      <c r="K298" s="16">
        <v>0</v>
      </c>
      <c r="L298" s="1">
        <v>0</v>
      </c>
      <c r="M298" s="16">
        <v>0</v>
      </c>
      <c r="N298" s="1">
        <v>0</v>
      </c>
      <c r="O298" s="1">
        <v>0</v>
      </c>
      <c r="P298" s="1">
        <v>0</v>
      </c>
      <c r="Q298" s="1">
        <v>0</v>
      </c>
      <c r="R298" s="16">
        <v>0</v>
      </c>
      <c r="S298" s="15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6">
        <v>0</v>
      </c>
    </row>
    <row r="299" spans="1:25">
      <c r="A299" s="2" t="s">
        <v>18</v>
      </c>
      <c r="B299" s="2" t="s">
        <v>209</v>
      </c>
      <c r="C299" s="2" t="s">
        <v>417</v>
      </c>
      <c r="D299" s="2" t="s">
        <v>418</v>
      </c>
      <c r="E299" s="2" t="s">
        <v>18</v>
      </c>
      <c r="F299" s="2" t="s">
        <v>209</v>
      </c>
      <c r="G299" s="2" t="s">
        <v>8</v>
      </c>
      <c r="H299" s="1">
        <v>299</v>
      </c>
      <c r="I299" s="2" t="s">
        <v>489</v>
      </c>
      <c r="J299" s="15">
        <v>0</v>
      </c>
      <c r="K299" s="16">
        <v>0</v>
      </c>
      <c r="L299" s="1">
        <v>0</v>
      </c>
      <c r="M299" s="16">
        <v>0</v>
      </c>
      <c r="N299" s="1">
        <v>0</v>
      </c>
      <c r="O299" s="1">
        <v>0</v>
      </c>
      <c r="P299" s="1">
        <v>0</v>
      </c>
      <c r="Q299" s="1">
        <v>0</v>
      </c>
      <c r="R299" s="16">
        <v>0</v>
      </c>
      <c r="S299" s="15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6">
        <v>0</v>
      </c>
    </row>
    <row r="300" spans="1:25">
      <c r="A300" s="2" t="s">
        <v>18</v>
      </c>
      <c r="B300" s="2" t="s">
        <v>209</v>
      </c>
      <c r="C300" s="2" t="s">
        <v>417</v>
      </c>
      <c r="D300" s="2" t="s">
        <v>418</v>
      </c>
      <c r="E300" s="2" t="s">
        <v>18</v>
      </c>
      <c r="F300" s="2" t="s">
        <v>209</v>
      </c>
      <c r="G300" s="2" t="s">
        <v>8</v>
      </c>
      <c r="H300" s="1">
        <v>300</v>
      </c>
      <c r="I300" s="2" t="s">
        <v>490</v>
      </c>
      <c r="J300" s="15">
        <v>0</v>
      </c>
      <c r="K300" s="16">
        <v>0</v>
      </c>
      <c r="L300" s="1">
        <v>0</v>
      </c>
      <c r="M300" s="16">
        <v>0</v>
      </c>
      <c r="N300" s="1">
        <v>0</v>
      </c>
      <c r="O300" s="1">
        <v>0</v>
      </c>
      <c r="P300" s="1">
        <v>0</v>
      </c>
      <c r="Q300" s="1">
        <v>0</v>
      </c>
      <c r="R300" s="16">
        <v>0</v>
      </c>
      <c r="S300" s="15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6">
        <v>0</v>
      </c>
    </row>
    <row r="301" spans="1:25">
      <c r="A301" s="2" t="s">
        <v>18</v>
      </c>
      <c r="B301" s="2" t="s">
        <v>209</v>
      </c>
      <c r="C301" s="2" t="s">
        <v>417</v>
      </c>
      <c r="D301" s="2" t="s">
        <v>418</v>
      </c>
      <c r="E301" s="2" t="s">
        <v>18</v>
      </c>
      <c r="F301" s="2" t="s">
        <v>209</v>
      </c>
      <c r="G301" s="2" t="s">
        <v>8</v>
      </c>
      <c r="H301" s="1">
        <v>301</v>
      </c>
      <c r="I301" s="2" t="s">
        <v>491</v>
      </c>
      <c r="J301" s="15">
        <v>0</v>
      </c>
      <c r="K301" s="16">
        <v>0</v>
      </c>
      <c r="L301" s="1">
        <v>0</v>
      </c>
      <c r="M301" s="16">
        <v>0</v>
      </c>
      <c r="N301" s="1">
        <v>0</v>
      </c>
      <c r="O301" s="1">
        <v>0</v>
      </c>
      <c r="P301" s="1">
        <v>0</v>
      </c>
      <c r="Q301" s="1">
        <v>0</v>
      </c>
      <c r="R301" s="16">
        <v>0</v>
      </c>
      <c r="S301" s="15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6">
        <v>0</v>
      </c>
    </row>
    <row r="302" spans="1:25">
      <c r="A302" s="2" t="s">
        <v>18</v>
      </c>
      <c r="B302" s="2" t="s">
        <v>203</v>
      </c>
      <c r="C302" s="2" t="s">
        <v>417</v>
      </c>
      <c r="D302" s="2" t="s">
        <v>418</v>
      </c>
      <c r="E302" s="2" t="s">
        <v>18</v>
      </c>
      <c r="F302" s="2" t="s">
        <v>203</v>
      </c>
      <c r="G302" s="2" t="s">
        <v>8</v>
      </c>
      <c r="H302" s="1">
        <v>302</v>
      </c>
      <c r="I302" s="2" t="s">
        <v>492</v>
      </c>
      <c r="J302" s="15">
        <v>0</v>
      </c>
      <c r="K302" s="16">
        <v>1</v>
      </c>
      <c r="L302" s="1">
        <v>1</v>
      </c>
      <c r="M302" s="16">
        <v>0</v>
      </c>
      <c r="N302" s="1">
        <v>0</v>
      </c>
      <c r="O302" s="1">
        <v>1</v>
      </c>
      <c r="P302" s="1">
        <v>0</v>
      </c>
      <c r="Q302" s="1">
        <v>0</v>
      </c>
      <c r="R302" s="16">
        <v>0</v>
      </c>
      <c r="S302" s="15">
        <v>0</v>
      </c>
      <c r="T302" s="1">
        <v>0</v>
      </c>
      <c r="U302" s="1">
        <v>0</v>
      </c>
      <c r="V302" s="1">
        <v>0</v>
      </c>
      <c r="W302" s="1">
        <v>1</v>
      </c>
      <c r="X302" s="1">
        <v>0</v>
      </c>
      <c r="Y302" s="16">
        <v>0</v>
      </c>
    </row>
    <row r="303" spans="1:25">
      <c r="A303" s="2" t="s">
        <v>18</v>
      </c>
      <c r="B303" s="2" t="s">
        <v>203</v>
      </c>
      <c r="C303" s="2" t="s">
        <v>417</v>
      </c>
      <c r="D303" s="2" t="s">
        <v>418</v>
      </c>
      <c r="E303" s="2" t="s">
        <v>18</v>
      </c>
      <c r="F303" s="2" t="s">
        <v>19</v>
      </c>
      <c r="G303" s="2" t="s">
        <v>8</v>
      </c>
      <c r="H303" s="1">
        <v>303</v>
      </c>
      <c r="I303" s="2" t="s">
        <v>493</v>
      </c>
      <c r="J303" s="15">
        <v>4</v>
      </c>
      <c r="K303" s="16">
        <v>5</v>
      </c>
      <c r="L303" s="1">
        <v>9</v>
      </c>
      <c r="M303" s="16">
        <v>0</v>
      </c>
      <c r="N303" s="1">
        <v>0</v>
      </c>
      <c r="O303" s="1">
        <v>9</v>
      </c>
      <c r="P303" s="1">
        <v>0</v>
      </c>
      <c r="Q303" s="1">
        <v>0</v>
      </c>
      <c r="R303" s="16">
        <v>0</v>
      </c>
      <c r="S303" s="15">
        <v>0</v>
      </c>
      <c r="T303" s="1">
        <v>1</v>
      </c>
      <c r="U303" s="1">
        <v>2</v>
      </c>
      <c r="V303" s="1">
        <v>1</v>
      </c>
      <c r="W303" s="1">
        <v>5</v>
      </c>
      <c r="X303" s="1">
        <v>1</v>
      </c>
      <c r="Y303" s="16">
        <v>0</v>
      </c>
    </row>
    <row r="304" spans="1:25">
      <c r="A304" s="2" t="s">
        <v>18</v>
      </c>
      <c r="B304" s="2" t="s">
        <v>203</v>
      </c>
      <c r="C304" s="2" t="s">
        <v>417</v>
      </c>
      <c r="D304" s="2" t="s">
        <v>418</v>
      </c>
      <c r="E304" s="2" t="s">
        <v>18</v>
      </c>
      <c r="F304" s="2" t="s">
        <v>203</v>
      </c>
      <c r="G304" s="2" t="s">
        <v>8</v>
      </c>
      <c r="H304" s="1">
        <v>304</v>
      </c>
      <c r="I304" s="2" t="s">
        <v>494</v>
      </c>
      <c r="J304" s="15">
        <v>0</v>
      </c>
      <c r="K304" s="16">
        <v>0</v>
      </c>
      <c r="L304" s="1">
        <v>0</v>
      </c>
      <c r="M304" s="16">
        <v>0</v>
      </c>
      <c r="N304" s="1">
        <v>0</v>
      </c>
      <c r="O304" s="1">
        <v>0</v>
      </c>
      <c r="P304" s="1">
        <v>0</v>
      </c>
      <c r="Q304" s="1">
        <v>0</v>
      </c>
      <c r="R304" s="16">
        <v>0</v>
      </c>
      <c r="S304" s="15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6">
        <v>0</v>
      </c>
    </row>
    <row r="305" spans="1:25">
      <c r="A305" s="2" t="s">
        <v>331</v>
      </c>
      <c r="B305" s="2" t="s">
        <v>217</v>
      </c>
      <c r="C305" s="2" t="s">
        <v>430</v>
      </c>
      <c r="D305" s="2" t="s">
        <v>431</v>
      </c>
      <c r="E305" s="2" t="s">
        <v>331</v>
      </c>
      <c r="F305" s="2" t="s">
        <v>217</v>
      </c>
      <c r="G305" s="2" t="s">
        <v>8</v>
      </c>
      <c r="H305" s="1">
        <v>305</v>
      </c>
      <c r="I305" s="2" t="s">
        <v>332</v>
      </c>
      <c r="J305" s="15">
        <v>0</v>
      </c>
      <c r="K305" s="16">
        <v>0</v>
      </c>
      <c r="L305" s="1">
        <v>0</v>
      </c>
      <c r="M305" s="16">
        <v>0</v>
      </c>
      <c r="N305" s="1">
        <v>0</v>
      </c>
      <c r="O305" s="1">
        <v>0</v>
      </c>
      <c r="P305" s="1">
        <v>0</v>
      </c>
      <c r="Q305" s="1">
        <v>0</v>
      </c>
      <c r="R305" s="16">
        <v>0</v>
      </c>
      <c r="S305" s="15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6">
        <v>0</v>
      </c>
    </row>
    <row r="306" spans="1:25">
      <c r="A306" s="2" t="s">
        <v>331</v>
      </c>
      <c r="B306" s="2" t="s">
        <v>230</v>
      </c>
      <c r="C306" s="2" t="s">
        <v>430</v>
      </c>
      <c r="D306" s="2" t="s">
        <v>431</v>
      </c>
      <c r="E306" s="2" t="s">
        <v>331</v>
      </c>
      <c r="F306" s="2" t="s">
        <v>230</v>
      </c>
      <c r="G306" s="2" t="s">
        <v>8</v>
      </c>
      <c r="H306" s="1">
        <v>307</v>
      </c>
      <c r="I306" s="2" t="s">
        <v>256</v>
      </c>
      <c r="J306" s="15">
        <v>0</v>
      </c>
      <c r="K306" s="16">
        <v>0</v>
      </c>
      <c r="L306" s="1">
        <v>0</v>
      </c>
      <c r="M306" s="16">
        <v>0</v>
      </c>
      <c r="N306" s="1">
        <v>0</v>
      </c>
      <c r="O306" s="1">
        <v>0</v>
      </c>
      <c r="P306" s="1">
        <v>0</v>
      </c>
      <c r="Q306" s="1">
        <v>0</v>
      </c>
      <c r="R306" s="16">
        <v>0</v>
      </c>
      <c r="S306" s="15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6">
        <v>0</v>
      </c>
    </row>
    <row r="307" spans="1:25">
      <c r="A307" s="2" t="s">
        <v>331</v>
      </c>
      <c r="B307" s="2" t="s">
        <v>207</v>
      </c>
      <c r="C307" s="2" t="s">
        <v>430</v>
      </c>
      <c r="D307" s="2" t="s">
        <v>431</v>
      </c>
      <c r="E307" s="2" t="s">
        <v>331</v>
      </c>
      <c r="F307" s="2" t="s">
        <v>207</v>
      </c>
      <c r="G307" s="2" t="s">
        <v>8</v>
      </c>
      <c r="H307" s="1">
        <v>6687</v>
      </c>
      <c r="I307" s="2" t="s">
        <v>495</v>
      </c>
      <c r="J307" s="15">
        <v>0</v>
      </c>
      <c r="K307" s="16">
        <v>0</v>
      </c>
      <c r="L307" s="1">
        <v>0</v>
      </c>
      <c r="M307" s="16">
        <v>0</v>
      </c>
      <c r="N307" s="1">
        <v>0</v>
      </c>
      <c r="O307" s="1">
        <v>0</v>
      </c>
      <c r="P307" s="1">
        <v>0</v>
      </c>
      <c r="Q307" s="1">
        <v>0</v>
      </c>
      <c r="R307" s="16">
        <v>0</v>
      </c>
      <c r="S307" s="15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6">
        <v>0</v>
      </c>
    </row>
    <row r="308" spans="1:25">
      <c r="A308" s="2" t="s">
        <v>331</v>
      </c>
      <c r="B308" s="2" t="s">
        <v>217</v>
      </c>
      <c r="C308" s="2" t="s">
        <v>430</v>
      </c>
      <c r="D308" s="2" t="s">
        <v>431</v>
      </c>
      <c r="E308" s="2" t="s">
        <v>331</v>
      </c>
      <c r="F308" s="2" t="s">
        <v>217</v>
      </c>
      <c r="G308" s="2" t="s">
        <v>8</v>
      </c>
      <c r="H308" s="1">
        <v>6688</v>
      </c>
      <c r="I308" s="2" t="s">
        <v>259</v>
      </c>
      <c r="J308" s="15">
        <v>0</v>
      </c>
      <c r="K308" s="16">
        <v>0</v>
      </c>
      <c r="L308" s="1">
        <v>0</v>
      </c>
      <c r="M308" s="16">
        <v>0</v>
      </c>
      <c r="N308" s="1">
        <v>0</v>
      </c>
      <c r="O308" s="1">
        <v>0</v>
      </c>
      <c r="P308" s="1">
        <v>0</v>
      </c>
      <c r="Q308" s="1">
        <v>0</v>
      </c>
      <c r="R308" s="16">
        <v>0</v>
      </c>
      <c r="S308" s="15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6">
        <v>0</v>
      </c>
    </row>
    <row r="309" spans="1:25">
      <c r="A309" s="2" t="s">
        <v>98</v>
      </c>
      <c r="B309" s="2" t="s">
        <v>137</v>
      </c>
      <c r="C309" s="2" t="s">
        <v>374</v>
      </c>
      <c r="D309" s="2" t="s">
        <v>375</v>
      </c>
      <c r="E309" s="2" t="s">
        <v>96</v>
      </c>
      <c r="F309" s="2" t="s">
        <v>136</v>
      </c>
      <c r="G309" s="2" t="s">
        <v>8</v>
      </c>
      <c r="H309" s="1">
        <v>6689</v>
      </c>
      <c r="I309" s="2" t="s">
        <v>262</v>
      </c>
      <c r="J309" s="15">
        <v>0</v>
      </c>
      <c r="K309" s="16">
        <v>0</v>
      </c>
      <c r="L309" s="1">
        <v>0</v>
      </c>
      <c r="M309" s="16">
        <v>0</v>
      </c>
      <c r="N309" s="1">
        <v>0</v>
      </c>
      <c r="O309" s="1">
        <v>0</v>
      </c>
      <c r="P309" s="1">
        <v>0</v>
      </c>
      <c r="Q309" s="1">
        <v>0</v>
      </c>
      <c r="R309" s="16">
        <v>0</v>
      </c>
      <c r="S309" s="15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6">
        <v>0</v>
      </c>
    </row>
    <row r="310" spans="1:25">
      <c r="A310" s="2" t="s">
        <v>70</v>
      </c>
      <c r="B310" s="2" t="s">
        <v>168</v>
      </c>
      <c r="C310" s="2" t="s">
        <v>374</v>
      </c>
      <c r="D310" s="2" t="s">
        <v>375</v>
      </c>
      <c r="E310" s="2" t="s">
        <v>70</v>
      </c>
      <c r="F310" s="2" t="s">
        <v>70</v>
      </c>
      <c r="G310" s="2" t="s">
        <v>8</v>
      </c>
      <c r="H310" s="1">
        <v>6690</v>
      </c>
      <c r="I310" s="2" t="s">
        <v>263</v>
      </c>
      <c r="J310" s="15">
        <v>0</v>
      </c>
      <c r="K310" s="16">
        <v>0</v>
      </c>
      <c r="L310" s="1">
        <v>0</v>
      </c>
      <c r="M310" s="16">
        <v>0</v>
      </c>
      <c r="N310" s="1">
        <v>0</v>
      </c>
      <c r="O310" s="1">
        <v>0</v>
      </c>
      <c r="P310" s="1">
        <v>0</v>
      </c>
      <c r="Q310" s="1">
        <v>0</v>
      </c>
      <c r="R310" s="16">
        <v>0</v>
      </c>
      <c r="S310" s="15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6">
        <v>0</v>
      </c>
    </row>
    <row r="311" spans="1:25">
      <c r="A311" s="2" t="s">
        <v>18</v>
      </c>
      <c r="B311" s="2" t="s">
        <v>19</v>
      </c>
      <c r="C311" s="2" t="s">
        <v>417</v>
      </c>
      <c r="D311" s="2" t="s">
        <v>418</v>
      </c>
      <c r="E311" s="2" t="s">
        <v>18</v>
      </c>
      <c r="F311" s="2" t="s">
        <v>19</v>
      </c>
      <c r="G311" s="2" t="s">
        <v>8</v>
      </c>
      <c r="H311" s="1">
        <v>6691</v>
      </c>
      <c r="I311" s="2" t="s">
        <v>496</v>
      </c>
      <c r="J311" s="15">
        <v>0</v>
      </c>
      <c r="K311" s="16">
        <v>0</v>
      </c>
      <c r="L311" s="1">
        <v>0</v>
      </c>
      <c r="M311" s="16">
        <v>0</v>
      </c>
      <c r="N311" s="1">
        <v>0</v>
      </c>
      <c r="O311" s="1">
        <v>0</v>
      </c>
      <c r="P311" s="1">
        <v>0</v>
      </c>
      <c r="Q311" s="1">
        <v>0</v>
      </c>
      <c r="R311" s="16">
        <v>0</v>
      </c>
      <c r="S311" s="15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6">
        <v>0</v>
      </c>
    </row>
    <row r="312" spans="1:25">
      <c r="A312" s="2" t="s">
        <v>6</v>
      </c>
      <c r="B312" s="2" t="s">
        <v>20</v>
      </c>
      <c r="C312" s="2" t="s">
        <v>374</v>
      </c>
      <c r="D312" s="2" t="s">
        <v>375</v>
      </c>
      <c r="E312" s="2" t="s">
        <v>24</v>
      </c>
      <c r="F312" s="2" t="s">
        <v>44</v>
      </c>
      <c r="G312" s="2" t="s">
        <v>13</v>
      </c>
      <c r="H312" s="1">
        <v>6693</v>
      </c>
      <c r="I312" s="2" t="s">
        <v>264</v>
      </c>
      <c r="J312" s="15">
        <v>0</v>
      </c>
      <c r="K312" s="16">
        <v>0</v>
      </c>
      <c r="L312" s="1">
        <v>0</v>
      </c>
      <c r="M312" s="16">
        <v>0</v>
      </c>
      <c r="N312" s="1">
        <v>0</v>
      </c>
      <c r="O312" s="1">
        <v>0</v>
      </c>
      <c r="P312" s="1">
        <v>0</v>
      </c>
      <c r="Q312" s="1">
        <v>0</v>
      </c>
      <c r="R312" s="16">
        <v>0</v>
      </c>
      <c r="S312" s="15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6">
        <v>0</v>
      </c>
    </row>
    <row r="313" spans="1:25">
      <c r="A313" s="2" t="s">
        <v>6</v>
      </c>
      <c r="B313" s="2" t="s">
        <v>20</v>
      </c>
      <c r="C313" s="2" t="s">
        <v>374</v>
      </c>
      <c r="D313" s="2" t="s">
        <v>375</v>
      </c>
      <c r="E313" s="2" t="s">
        <v>24</v>
      </c>
      <c r="F313" s="2" t="s">
        <v>44</v>
      </c>
      <c r="G313" s="2" t="s">
        <v>8</v>
      </c>
      <c r="H313" s="1">
        <v>6694</v>
      </c>
      <c r="I313" s="2" t="s">
        <v>497</v>
      </c>
      <c r="J313" s="15">
        <v>2</v>
      </c>
      <c r="K313" s="16">
        <v>0</v>
      </c>
      <c r="L313" s="1">
        <v>2</v>
      </c>
      <c r="M313" s="16">
        <v>0</v>
      </c>
      <c r="N313" s="1">
        <v>0</v>
      </c>
      <c r="O313" s="1">
        <v>2</v>
      </c>
      <c r="P313" s="1">
        <v>0</v>
      </c>
      <c r="Q313" s="1">
        <v>0</v>
      </c>
      <c r="R313" s="16">
        <v>0</v>
      </c>
      <c r="S313" s="15">
        <v>0</v>
      </c>
      <c r="T313" s="1">
        <v>0</v>
      </c>
      <c r="U313" s="1">
        <v>0</v>
      </c>
      <c r="V313" s="1">
        <v>1</v>
      </c>
      <c r="W313" s="1">
        <v>1</v>
      </c>
      <c r="X313" s="1">
        <v>0</v>
      </c>
      <c r="Y313" s="16">
        <v>0</v>
      </c>
    </row>
    <row r="314" spans="1:25">
      <c r="A314" s="2" t="s">
        <v>18</v>
      </c>
      <c r="B314" s="2" t="s">
        <v>208</v>
      </c>
      <c r="C314" s="2" t="s">
        <v>417</v>
      </c>
      <c r="D314" s="2" t="s">
        <v>418</v>
      </c>
      <c r="E314" s="2" t="s">
        <v>18</v>
      </c>
      <c r="F314" s="2" t="s">
        <v>208</v>
      </c>
      <c r="G314" s="2" t="s">
        <v>8</v>
      </c>
      <c r="H314" s="1">
        <v>6695</v>
      </c>
      <c r="I314" s="2" t="s">
        <v>498</v>
      </c>
      <c r="J314" s="15">
        <v>0</v>
      </c>
      <c r="K314" s="16">
        <v>0</v>
      </c>
      <c r="L314" s="1">
        <v>0</v>
      </c>
      <c r="M314" s="16">
        <v>0</v>
      </c>
      <c r="N314" s="1">
        <v>0</v>
      </c>
      <c r="O314" s="1">
        <v>0</v>
      </c>
      <c r="P314" s="1">
        <v>0</v>
      </c>
      <c r="Q314" s="1">
        <v>0</v>
      </c>
      <c r="R314" s="16">
        <v>0</v>
      </c>
      <c r="S314" s="15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6">
        <v>0</v>
      </c>
    </row>
    <row r="315" spans="1:25">
      <c r="A315" s="2" t="s">
        <v>6</v>
      </c>
      <c r="B315" s="2" t="s">
        <v>34</v>
      </c>
      <c r="C315" s="2" t="s">
        <v>374</v>
      </c>
      <c r="D315" s="2" t="s">
        <v>375</v>
      </c>
      <c r="E315" s="2" t="s">
        <v>55</v>
      </c>
      <c r="F315" s="2" t="s">
        <v>54</v>
      </c>
      <c r="G315" s="2" t="s">
        <v>8</v>
      </c>
      <c r="H315" s="1">
        <v>6727</v>
      </c>
      <c r="I315" s="2" t="s">
        <v>265</v>
      </c>
      <c r="J315" s="15">
        <v>0</v>
      </c>
      <c r="K315" s="16">
        <v>0</v>
      </c>
      <c r="L315" s="1">
        <v>0</v>
      </c>
      <c r="M315" s="16">
        <v>0</v>
      </c>
      <c r="N315" s="1">
        <v>0</v>
      </c>
      <c r="O315" s="1">
        <v>0</v>
      </c>
      <c r="P315" s="1">
        <v>0</v>
      </c>
      <c r="Q315" s="1">
        <v>0</v>
      </c>
      <c r="R315" s="16">
        <v>0</v>
      </c>
      <c r="S315" s="15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6">
        <v>0</v>
      </c>
    </row>
    <row r="316" spans="1:25">
      <c r="A316" s="2" t="s">
        <v>5</v>
      </c>
      <c r="B316" s="2" t="s">
        <v>120</v>
      </c>
      <c r="C316" s="2" t="s">
        <v>392</v>
      </c>
      <c r="D316" s="2" t="s">
        <v>393</v>
      </c>
      <c r="E316" s="2" t="s">
        <v>5</v>
      </c>
      <c r="F316" s="2" t="s">
        <v>113</v>
      </c>
      <c r="G316" s="2" t="s">
        <v>8</v>
      </c>
      <c r="H316" s="1">
        <v>6728</v>
      </c>
      <c r="I316" s="2" t="s">
        <v>12</v>
      </c>
      <c r="J316" s="15">
        <v>0</v>
      </c>
      <c r="K316" s="16">
        <v>0</v>
      </c>
      <c r="L316" s="1">
        <v>0</v>
      </c>
      <c r="M316" s="16">
        <v>0</v>
      </c>
      <c r="N316" s="1">
        <v>0</v>
      </c>
      <c r="O316" s="1">
        <v>0</v>
      </c>
      <c r="P316" s="1">
        <v>0</v>
      </c>
      <c r="Q316" s="1">
        <v>0</v>
      </c>
      <c r="R316" s="16">
        <v>0</v>
      </c>
      <c r="S316" s="15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6">
        <v>0</v>
      </c>
    </row>
    <row r="317" spans="1:25">
      <c r="A317" s="2" t="s">
        <v>18</v>
      </c>
      <c r="B317" s="2" t="s">
        <v>205</v>
      </c>
      <c r="C317" s="2" t="s">
        <v>430</v>
      </c>
      <c r="D317" s="2" t="s">
        <v>431</v>
      </c>
      <c r="E317" s="2" t="s">
        <v>331</v>
      </c>
      <c r="F317" s="2" t="s">
        <v>207</v>
      </c>
      <c r="G317" s="2" t="s">
        <v>8</v>
      </c>
      <c r="H317" s="1">
        <v>6729</v>
      </c>
      <c r="I317" s="2" t="s">
        <v>499</v>
      </c>
      <c r="J317" s="15">
        <v>0</v>
      </c>
      <c r="K317" s="16">
        <v>0</v>
      </c>
      <c r="L317" s="1">
        <v>0</v>
      </c>
      <c r="M317" s="16">
        <v>0</v>
      </c>
      <c r="N317" s="1">
        <v>0</v>
      </c>
      <c r="O317" s="1">
        <v>0</v>
      </c>
      <c r="P317" s="1">
        <v>0</v>
      </c>
      <c r="Q317" s="1">
        <v>0</v>
      </c>
      <c r="R317" s="16">
        <v>0</v>
      </c>
      <c r="S317" s="15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6">
        <v>0</v>
      </c>
    </row>
    <row r="318" spans="1:25">
      <c r="A318" s="2" t="s">
        <v>331</v>
      </c>
      <c r="B318" s="2" t="s">
        <v>217</v>
      </c>
      <c r="C318" s="2" t="s">
        <v>430</v>
      </c>
      <c r="D318" s="2" t="s">
        <v>431</v>
      </c>
      <c r="E318" s="2" t="s">
        <v>331</v>
      </c>
      <c r="F318" s="2" t="s">
        <v>217</v>
      </c>
      <c r="G318" s="2" t="s">
        <v>8</v>
      </c>
      <c r="H318" s="1">
        <v>6730</v>
      </c>
      <c r="I318" s="2" t="s">
        <v>266</v>
      </c>
      <c r="J318" s="15">
        <v>0</v>
      </c>
      <c r="K318" s="16">
        <v>0</v>
      </c>
      <c r="L318" s="1">
        <v>0</v>
      </c>
      <c r="M318" s="16">
        <v>0</v>
      </c>
      <c r="N318" s="1">
        <v>0</v>
      </c>
      <c r="O318" s="1">
        <v>0</v>
      </c>
      <c r="P318" s="1">
        <v>0</v>
      </c>
      <c r="Q318" s="1">
        <v>0</v>
      </c>
      <c r="R318" s="16">
        <v>0</v>
      </c>
      <c r="S318" s="15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6">
        <v>0</v>
      </c>
    </row>
    <row r="319" spans="1:25">
      <c r="A319" s="2" t="s">
        <v>331</v>
      </c>
      <c r="B319" s="2" t="s">
        <v>217</v>
      </c>
      <c r="C319" s="2" t="s">
        <v>430</v>
      </c>
      <c r="D319" s="2" t="s">
        <v>431</v>
      </c>
      <c r="E319" s="2" t="s">
        <v>331</v>
      </c>
      <c r="F319" s="2" t="s">
        <v>217</v>
      </c>
      <c r="G319" s="2" t="s">
        <v>9</v>
      </c>
      <c r="H319" s="1">
        <v>6731</v>
      </c>
      <c r="I319" s="2" t="s">
        <v>267</v>
      </c>
      <c r="J319" s="15">
        <v>3</v>
      </c>
      <c r="K319" s="16">
        <v>1</v>
      </c>
      <c r="L319" s="1">
        <v>4</v>
      </c>
      <c r="M319" s="16">
        <v>0</v>
      </c>
      <c r="N319" s="1">
        <v>0</v>
      </c>
      <c r="O319" s="1">
        <v>4</v>
      </c>
      <c r="P319" s="1">
        <v>0</v>
      </c>
      <c r="Q319" s="1">
        <v>0</v>
      </c>
      <c r="R319" s="16">
        <v>0</v>
      </c>
      <c r="S319" s="15">
        <v>0</v>
      </c>
      <c r="T319" s="1">
        <v>0</v>
      </c>
      <c r="U319" s="1">
        <v>0</v>
      </c>
      <c r="V319" s="1">
        <v>0</v>
      </c>
      <c r="W319" s="1">
        <v>2</v>
      </c>
      <c r="X319" s="1">
        <v>2</v>
      </c>
      <c r="Y319" s="16">
        <v>0</v>
      </c>
    </row>
    <row r="320" spans="1:25">
      <c r="A320" s="2" t="s">
        <v>331</v>
      </c>
      <c r="B320" s="2" t="s">
        <v>232</v>
      </c>
      <c r="C320" s="2" t="s">
        <v>430</v>
      </c>
      <c r="D320" s="2" t="s">
        <v>431</v>
      </c>
      <c r="E320" s="2" t="s">
        <v>331</v>
      </c>
      <c r="F320" s="2" t="s">
        <v>232</v>
      </c>
      <c r="G320" s="2" t="s">
        <v>8</v>
      </c>
      <c r="H320" s="1">
        <v>6740</v>
      </c>
      <c r="I320" s="2" t="s">
        <v>268</v>
      </c>
      <c r="J320" s="15">
        <v>0</v>
      </c>
      <c r="K320" s="16">
        <v>0</v>
      </c>
      <c r="L320" s="1">
        <v>0</v>
      </c>
      <c r="M320" s="16">
        <v>0</v>
      </c>
      <c r="N320" s="1">
        <v>0</v>
      </c>
      <c r="O320" s="1">
        <v>0</v>
      </c>
      <c r="P320" s="1">
        <v>0</v>
      </c>
      <c r="Q320" s="1">
        <v>0</v>
      </c>
      <c r="R320" s="16">
        <v>0</v>
      </c>
      <c r="S320" s="15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6">
        <v>0</v>
      </c>
    </row>
    <row r="321" spans="1:25">
      <c r="A321" s="2" t="s">
        <v>14</v>
      </c>
      <c r="B321" s="2" t="s">
        <v>15</v>
      </c>
      <c r="C321" s="2" t="s">
        <v>399</v>
      </c>
      <c r="D321" s="2" t="s">
        <v>400</v>
      </c>
      <c r="E321" s="2" t="s">
        <v>14</v>
      </c>
      <c r="F321" s="2" t="s">
        <v>15</v>
      </c>
      <c r="G321" s="2" t="s">
        <v>8</v>
      </c>
      <c r="H321" s="1">
        <v>6763</v>
      </c>
      <c r="I321" s="2" t="s">
        <v>500</v>
      </c>
      <c r="J321" s="15">
        <v>0</v>
      </c>
      <c r="K321" s="16">
        <v>0</v>
      </c>
      <c r="L321" s="1">
        <v>0</v>
      </c>
      <c r="M321" s="16">
        <v>0</v>
      </c>
      <c r="N321" s="1">
        <v>0</v>
      </c>
      <c r="O321" s="1">
        <v>0</v>
      </c>
      <c r="P321" s="1">
        <v>0</v>
      </c>
      <c r="Q321" s="1">
        <v>0</v>
      </c>
      <c r="R321" s="16">
        <v>0</v>
      </c>
      <c r="S321" s="15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6">
        <v>0</v>
      </c>
    </row>
    <row r="322" spans="1:25">
      <c r="A322" s="2" t="s">
        <v>14</v>
      </c>
      <c r="B322" s="2" t="s">
        <v>192</v>
      </c>
      <c r="C322" s="2" t="s">
        <v>399</v>
      </c>
      <c r="D322" s="2" t="s">
        <v>400</v>
      </c>
      <c r="E322" s="2" t="s">
        <v>14</v>
      </c>
      <c r="F322" s="2" t="s">
        <v>192</v>
      </c>
      <c r="G322" s="2" t="s">
        <v>8</v>
      </c>
      <c r="H322" s="1">
        <v>6764</v>
      </c>
      <c r="I322" s="2" t="s">
        <v>501</v>
      </c>
      <c r="J322" s="15">
        <v>0</v>
      </c>
      <c r="K322" s="16">
        <v>0</v>
      </c>
      <c r="L322" s="1">
        <v>0</v>
      </c>
      <c r="M322" s="16">
        <v>0</v>
      </c>
      <c r="N322" s="1">
        <v>0</v>
      </c>
      <c r="O322" s="1">
        <v>0</v>
      </c>
      <c r="P322" s="1">
        <v>0</v>
      </c>
      <c r="Q322" s="1">
        <v>0</v>
      </c>
      <c r="R322" s="16">
        <v>0</v>
      </c>
      <c r="S322" s="15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6">
        <v>0</v>
      </c>
    </row>
    <row r="323" spans="1:25">
      <c r="A323" s="2" t="s">
        <v>331</v>
      </c>
      <c r="B323" s="2" t="s">
        <v>207</v>
      </c>
      <c r="C323" s="2" t="s">
        <v>430</v>
      </c>
      <c r="D323" s="2" t="s">
        <v>431</v>
      </c>
      <c r="E323" s="2" t="s">
        <v>331</v>
      </c>
      <c r="F323" s="2" t="s">
        <v>207</v>
      </c>
      <c r="G323" s="2" t="s">
        <v>8</v>
      </c>
      <c r="H323" s="1">
        <v>6765</v>
      </c>
      <c r="I323" s="2" t="s">
        <v>502</v>
      </c>
      <c r="J323" s="15">
        <v>0</v>
      </c>
      <c r="K323" s="16">
        <v>0</v>
      </c>
      <c r="L323" s="1">
        <v>0</v>
      </c>
      <c r="M323" s="16">
        <v>0</v>
      </c>
      <c r="N323" s="1">
        <v>0</v>
      </c>
      <c r="O323" s="1">
        <v>0</v>
      </c>
      <c r="P323" s="1">
        <v>0</v>
      </c>
      <c r="Q323" s="1">
        <v>0</v>
      </c>
      <c r="R323" s="16">
        <v>0</v>
      </c>
      <c r="S323" s="15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6">
        <v>0</v>
      </c>
    </row>
    <row r="324" spans="1:25">
      <c r="A324" s="2" t="s">
        <v>6</v>
      </c>
      <c r="B324" s="2" t="s">
        <v>20</v>
      </c>
      <c r="C324" s="2" t="s">
        <v>374</v>
      </c>
      <c r="D324" s="2" t="s">
        <v>375</v>
      </c>
      <c r="E324" s="2" t="s">
        <v>24</v>
      </c>
      <c r="F324" s="2" t="s">
        <v>44</v>
      </c>
      <c r="G324" s="2" t="s">
        <v>13</v>
      </c>
      <c r="H324" s="1">
        <v>6794</v>
      </c>
      <c r="I324" s="2" t="s">
        <v>269</v>
      </c>
      <c r="J324" s="15">
        <v>0</v>
      </c>
      <c r="K324" s="16">
        <v>0</v>
      </c>
      <c r="L324" s="1">
        <v>0</v>
      </c>
      <c r="M324" s="16">
        <v>0</v>
      </c>
      <c r="N324" s="1">
        <v>0</v>
      </c>
      <c r="O324" s="1">
        <v>0</v>
      </c>
      <c r="P324" s="1">
        <v>0</v>
      </c>
      <c r="Q324" s="1">
        <v>0</v>
      </c>
      <c r="R324" s="16">
        <v>0</v>
      </c>
      <c r="S324" s="15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6">
        <v>0</v>
      </c>
    </row>
    <row r="325" spans="1:25">
      <c r="A325" s="2" t="s">
        <v>331</v>
      </c>
      <c r="B325" s="2" t="s">
        <v>222</v>
      </c>
      <c r="C325" s="2" t="s">
        <v>430</v>
      </c>
      <c r="D325" s="2" t="s">
        <v>431</v>
      </c>
      <c r="E325" s="2" t="s">
        <v>331</v>
      </c>
      <c r="F325" s="2" t="s">
        <v>222</v>
      </c>
      <c r="G325" s="2" t="s">
        <v>8</v>
      </c>
      <c r="H325" s="1">
        <v>6826</v>
      </c>
      <c r="I325" s="2" t="s">
        <v>270</v>
      </c>
      <c r="J325" s="15">
        <v>0</v>
      </c>
      <c r="K325" s="16">
        <v>0</v>
      </c>
      <c r="L325" s="1">
        <v>0</v>
      </c>
      <c r="M325" s="16">
        <v>0</v>
      </c>
      <c r="N325" s="1">
        <v>0</v>
      </c>
      <c r="O325" s="1">
        <v>0</v>
      </c>
      <c r="P325" s="1">
        <v>0</v>
      </c>
      <c r="Q325" s="1">
        <v>0</v>
      </c>
      <c r="R325" s="16">
        <v>0</v>
      </c>
      <c r="S325" s="15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6">
        <v>0</v>
      </c>
    </row>
    <row r="326" spans="1:25">
      <c r="A326" s="2" t="s">
        <v>6</v>
      </c>
      <c r="B326" s="2" t="s">
        <v>20</v>
      </c>
      <c r="C326" s="2" t="s">
        <v>374</v>
      </c>
      <c r="D326" s="2" t="s">
        <v>375</v>
      </c>
      <c r="E326" s="2" t="s">
        <v>24</v>
      </c>
      <c r="F326" s="2" t="s">
        <v>44</v>
      </c>
      <c r="G326" s="2" t="s">
        <v>8</v>
      </c>
      <c r="H326" s="1">
        <v>6846</v>
      </c>
      <c r="I326" s="2" t="s">
        <v>271</v>
      </c>
      <c r="J326" s="15">
        <v>0</v>
      </c>
      <c r="K326" s="16">
        <v>0</v>
      </c>
      <c r="L326" s="1">
        <v>0</v>
      </c>
      <c r="M326" s="16">
        <v>0</v>
      </c>
      <c r="N326" s="1">
        <v>0</v>
      </c>
      <c r="O326" s="1">
        <v>0</v>
      </c>
      <c r="P326" s="1">
        <v>0</v>
      </c>
      <c r="Q326" s="1">
        <v>0</v>
      </c>
      <c r="R326" s="16">
        <v>0</v>
      </c>
      <c r="S326" s="15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6">
        <v>0</v>
      </c>
    </row>
    <row r="327" spans="1:25">
      <c r="A327" s="2" t="s">
        <v>331</v>
      </c>
      <c r="B327" s="2" t="s">
        <v>212</v>
      </c>
      <c r="C327" s="2" t="s">
        <v>430</v>
      </c>
      <c r="D327" s="2" t="s">
        <v>431</v>
      </c>
      <c r="E327" s="2" t="s">
        <v>331</v>
      </c>
      <c r="F327" s="2" t="s">
        <v>212</v>
      </c>
      <c r="G327" s="2" t="s">
        <v>8</v>
      </c>
      <c r="H327" s="1">
        <v>6847</v>
      </c>
      <c r="I327" s="2" t="s">
        <v>272</v>
      </c>
      <c r="J327" s="15">
        <v>0</v>
      </c>
      <c r="K327" s="16">
        <v>0</v>
      </c>
      <c r="L327" s="1">
        <v>0</v>
      </c>
      <c r="M327" s="16">
        <v>0</v>
      </c>
      <c r="N327" s="1">
        <v>0</v>
      </c>
      <c r="O327" s="1">
        <v>0</v>
      </c>
      <c r="P327" s="1">
        <v>0</v>
      </c>
      <c r="Q327" s="1">
        <v>0</v>
      </c>
      <c r="R327" s="16">
        <v>0</v>
      </c>
      <c r="S327" s="15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6">
        <v>0</v>
      </c>
    </row>
    <row r="328" spans="1:25">
      <c r="A328" s="2" t="s">
        <v>6</v>
      </c>
      <c r="B328" s="2" t="s">
        <v>41</v>
      </c>
      <c r="C328" s="2" t="s">
        <v>374</v>
      </c>
      <c r="D328" s="2" t="s">
        <v>375</v>
      </c>
      <c r="E328" s="2" t="s">
        <v>24</v>
      </c>
      <c r="F328" s="2" t="s">
        <v>41</v>
      </c>
      <c r="G328" s="2" t="s">
        <v>8</v>
      </c>
      <c r="H328" s="1">
        <v>6848</v>
      </c>
      <c r="I328" s="2" t="s">
        <v>273</v>
      </c>
      <c r="J328" s="15">
        <v>0</v>
      </c>
      <c r="K328" s="16">
        <v>0</v>
      </c>
      <c r="L328" s="1">
        <v>0</v>
      </c>
      <c r="M328" s="16">
        <v>0</v>
      </c>
      <c r="N328" s="1">
        <v>0</v>
      </c>
      <c r="O328" s="1">
        <v>0</v>
      </c>
      <c r="P328" s="1">
        <v>0</v>
      </c>
      <c r="Q328" s="1">
        <v>0</v>
      </c>
      <c r="R328" s="16">
        <v>0</v>
      </c>
      <c r="S328" s="15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6">
        <v>0</v>
      </c>
    </row>
    <row r="329" spans="1:25">
      <c r="A329" s="2" t="s">
        <v>5</v>
      </c>
      <c r="B329" s="2" t="s">
        <v>132</v>
      </c>
      <c r="C329" s="2" t="s">
        <v>392</v>
      </c>
      <c r="D329" s="2" t="s">
        <v>393</v>
      </c>
      <c r="E329" s="2" t="s">
        <v>5</v>
      </c>
      <c r="F329" s="2" t="s">
        <v>131</v>
      </c>
      <c r="G329" s="2" t="s">
        <v>8</v>
      </c>
      <c r="H329" s="1">
        <v>6924</v>
      </c>
      <c r="I329" s="2" t="s">
        <v>274</v>
      </c>
      <c r="J329" s="15">
        <v>0</v>
      </c>
      <c r="K329" s="16">
        <v>0</v>
      </c>
      <c r="L329" s="1">
        <v>0</v>
      </c>
      <c r="M329" s="16">
        <v>0</v>
      </c>
      <c r="N329" s="1">
        <v>0</v>
      </c>
      <c r="O329" s="1">
        <v>0</v>
      </c>
      <c r="P329" s="1">
        <v>0</v>
      </c>
      <c r="Q329" s="1">
        <v>0</v>
      </c>
      <c r="R329" s="16">
        <v>0</v>
      </c>
      <c r="S329" s="15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6">
        <v>0</v>
      </c>
    </row>
    <row r="330" spans="1:25">
      <c r="A330" s="2" t="s">
        <v>6</v>
      </c>
      <c r="B330" s="2" t="s">
        <v>7</v>
      </c>
      <c r="C330" s="2" t="s">
        <v>374</v>
      </c>
      <c r="D330" s="2" t="s">
        <v>375</v>
      </c>
      <c r="E330" s="2" t="s">
        <v>24</v>
      </c>
      <c r="F330" s="2" t="s">
        <v>25</v>
      </c>
      <c r="G330" s="2" t="s">
        <v>8</v>
      </c>
      <c r="H330" s="1">
        <v>6945</v>
      </c>
      <c r="I330" s="2" t="s">
        <v>275</v>
      </c>
      <c r="J330" s="15">
        <v>0</v>
      </c>
      <c r="K330" s="16">
        <v>0</v>
      </c>
      <c r="L330" s="1">
        <v>0</v>
      </c>
      <c r="M330" s="16">
        <v>0</v>
      </c>
      <c r="N330" s="1">
        <v>0</v>
      </c>
      <c r="O330" s="1">
        <v>0</v>
      </c>
      <c r="P330" s="1">
        <v>0</v>
      </c>
      <c r="Q330" s="1">
        <v>0</v>
      </c>
      <c r="R330" s="16">
        <v>0</v>
      </c>
      <c r="S330" s="15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6">
        <v>0</v>
      </c>
    </row>
    <row r="331" spans="1:25">
      <c r="A331" s="2" t="s">
        <v>6</v>
      </c>
      <c r="B331" s="2" t="s">
        <v>72</v>
      </c>
      <c r="C331" s="2" t="s">
        <v>374</v>
      </c>
      <c r="D331" s="2" t="s">
        <v>375</v>
      </c>
      <c r="E331" s="2" t="s">
        <v>55</v>
      </c>
      <c r="F331" s="2" t="s">
        <v>73</v>
      </c>
      <c r="G331" s="2" t="s">
        <v>8</v>
      </c>
      <c r="H331" s="1">
        <v>6946</v>
      </c>
      <c r="I331" s="2" t="s">
        <v>276</v>
      </c>
      <c r="J331" s="15">
        <v>0</v>
      </c>
      <c r="K331" s="16">
        <v>0</v>
      </c>
      <c r="L331" s="1">
        <v>0</v>
      </c>
      <c r="M331" s="16">
        <v>0</v>
      </c>
      <c r="N331" s="1">
        <v>0</v>
      </c>
      <c r="O331" s="1">
        <v>0</v>
      </c>
      <c r="P331" s="1">
        <v>0</v>
      </c>
      <c r="Q331" s="1">
        <v>0</v>
      </c>
      <c r="R331" s="16">
        <v>0</v>
      </c>
      <c r="S331" s="15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6">
        <v>0</v>
      </c>
    </row>
    <row r="332" spans="1:25">
      <c r="A332" s="2" t="s">
        <v>14</v>
      </c>
      <c r="B332" s="2" t="s">
        <v>192</v>
      </c>
      <c r="C332" s="2" t="s">
        <v>399</v>
      </c>
      <c r="D332" s="2" t="s">
        <v>400</v>
      </c>
      <c r="E332" s="2" t="s">
        <v>14</v>
      </c>
      <c r="F332" s="2" t="s">
        <v>192</v>
      </c>
      <c r="G332" s="2" t="s">
        <v>8</v>
      </c>
      <c r="H332" s="1">
        <v>6964</v>
      </c>
      <c r="I332" s="2" t="s">
        <v>503</v>
      </c>
      <c r="J332" s="15">
        <v>0</v>
      </c>
      <c r="K332" s="16">
        <v>0</v>
      </c>
      <c r="L332" s="1">
        <v>0</v>
      </c>
      <c r="M332" s="16">
        <v>0</v>
      </c>
      <c r="N332" s="1">
        <v>0</v>
      </c>
      <c r="O332" s="1">
        <v>0</v>
      </c>
      <c r="P332" s="1">
        <v>0</v>
      </c>
      <c r="Q332" s="1">
        <v>0</v>
      </c>
      <c r="R332" s="16">
        <v>0</v>
      </c>
      <c r="S332" s="15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6">
        <v>0</v>
      </c>
    </row>
    <row r="333" spans="1:25">
      <c r="A333" s="2" t="s">
        <v>18</v>
      </c>
      <c r="B333" s="2" t="s">
        <v>209</v>
      </c>
      <c r="C333" s="2" t="s">
        <v>417</v>
      </c>
      <c r="D333" s="2" t="s">
        <v>418</v>
      </c>
      <c r="E333" s="2" t="s">
        <v>18</v>
      </c>
      <c r="F333" s="2" t="s">
        <v>209</v>
      </c>
      <c r="G333" s="2" t="s">
        <v>8</v>
      </c>
      <c r="H333" s="1">
        <v>6992</v>
      </c>
      <c r="I333" s="2" t="s">
        <v>504</v>
      </c>
      <c r="J333" s="15">
        <v>0</v>
      </c>
      <c r="K333" s="16">
        <v>0</v>
      </c>
      <c r="L333" s="1">
        <v>0</v>
      </c>
      <c r="M333" s="16">
        <v>0</v>
      </c>
      <c r="N333" s="1">
        <v>0</v>
      </c>
      <c r="O333" s="1">
        <v>0</v>
      </c>
      <c r="P333" s="1">
        <v>0</v>
      </c>
      <c r="Q333" s="1">
        <v>0</v>
      </c>
      <c r="R333" s="16">
        <v>0</v>
      </c>
      <c r="S333" s="15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6">
        <v>0</v>
      </c>
    </row>
    <row r="334" spans="1:25">
      <c r="A334" s="2" t="s">
        <v>331</v>
      </c>
      <c r="B334" s="2" t="s">
        <v>222</v>
      </c>
      <c r="C334" s="2" t="s">
        <v>430</v>
      </c>
      <c r="D334" s="2" t="s">
        <v>431</v>
      </c>
      <c r="E334" s="2" t="s">
        <v>331</v>
      </c>
      <c r="F334" s="2" t="s">
        <v>222</v>
      </c>
      <c r="G334" s="2" t="s">
        <v>8</v>
      </c>
      <c r="H334" s="1">
        <v>7014</v>
      </c>
      <c r="I334" s="2" t="s">
        <v>277</v>
      </c>
      <c r="J334" s="15">
        <v>0</v>
      </c>
      <c r="K334" s="16">
        <v>0</v>
      </c>
      <c r="L334" s="1">
        <v>0</v>
      </c>
      <c r="M334" s="16">
        <v>0</v>
      </c>
      <c r="N334" s="1">
        <v>0</v>
      </c>
      <c r="O334" s="1">
        <v>0</v>
      </c>
      <c r="P334" s="1">
        <v>0</v>
      </c>
      <c r="Q334" s="1">
        <v>0</v>
      </c>
      <c r="R334" s="16">
        <v>0</v>
      </c>
      <c r="S334" s="15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6">
        <v>0</v>
      </c>
    </row>
    <row r="335" spans="1:25">
      <c r="A335" s="2" t="s">
        <v>14</v>
      </c>
      <c r="B335" s="2" t="s">
        <v>196</v>
      </c>
      <c r="C335" s="2" t="s">
        <v>399</v>
      </c>
      <c r="D335" s="2" t="s">
        <v>400</v>
      </c>
      <c r="E335" s="2" t="s">
        <v>14</v>
      </c>
      <c r="F335" s="2" t="s">
        <v>196</v>
      </c>
      <c r="G335" s="2" t="s">
        <v>8</v>
      </c>
      <c r="H335" s="1">
        <v>7035</v>
      </c>
      <c r="I335" s="2" t="s">
        <v>505</v>
      </c>
      <c r="J335" s="15">
        <v>0</v>
      </c>
      <c r="K335" s="16">
        <v>0</v>
      </c>
      <c r="L335" s="1">
        <v>0</v>
      </c>
      <c r="M335" s="16">
        <v>0</v>
      </c>
      <c r="N335" s="1">
        <v>0</v>
      </c>
      <c r="O335" s="1">
        <v>0</v>
      </c>
      <c r="P335" s="1">
        <v>0</v>
      </c>
      <c r="Q335" s="1">
        <v>0</v>
      </c>
      <c r="R335" s="16">
        <v>0</v>
      </c>
      <c r="S335" s="15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6">
        <v>0</v>
      </c>
    </row>
    <row r="336" spans="1:25">
      <c r="A336" s="2" t="s">
        <v>5</v>
      </c>
      <c r="B336" s="2" t="s">
        <v>113</v>
      </c>
      <c r="C336" s="2" t="s">
        <v>392</v>
      </c>
      <c r="D336" s="2" t="s">
        <v>393</v>
      </c>
      <c r="E336" s="2" t="s">
        <v>5</v>
      </c>
      <c r="F336" s="2" t="s">
        <v>113</v>
      </c>
      <c r="G336" s="2" t="s">
        <v>8</v>
      </c>
      <c r="H336" s="1">
        <v>7041</v>
      </c>
      <c r="I336" s="2" t="s">
        <v>278</v>
      </c>
      <c r="J336" s="15">
        <v>0</v>
      </c>
      <c r="K336" s="16">
        <v>0</v>
      </c>
      <c r="L336" s="1">
        <v>0</v>
      </c>
      <c r="M336" s="16">
        <v>0</v>
      </c>
      <c r="N336" s="1">
        <v>0</v>
      </c>
      <c r="O336" s="1">
        <v>0</v>
      </c>
      <c r="P336" s="1">
        <v>0</v>
      </c>
      <c r="Q336" s="1">
        <v>0</v>
      </c>
      <c r="R336" s="16">
        <v>0</v>
      </c>
      <c r="S336" s="15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6">
        <v>0</v>
      </c>
    </row>
    <row r="337" spans="1:25">
      <c r="A337" s="2" t="s">
        <v>18</v>
      </c>
      <c r="B337" s="2" t="s">
        <v>19</v>
      </c>
      <c r="C337" s="2" t="s">
        <v>417</v>
      </c>
      <c r="D337" s="2" t="s">
        <v>418</v>
      </c>
      <c r="E337" s="2" t="s">
        <v>18</v>
      </c>
      <c r="F337" s="2" t="s">
        <v>19</v>
      </c>
      <c r="G337" s="2" t="s">
        <v>8</v>
      </c>
      <c r="H337" s="1">
        <v>7131</v>
      </c>
      <c r="I337" s="2" t="s">
        <v>506</v>
      </c>
      <c r="J337" s="15">
        <v>0</v>
      </c>
      <c r="K337" s="16">
        <v>0</v>
      </c>
      <c r="L337" s="1">
        <v>0</v>
      </c>
      <c r="M337" s="16">
        <v>0</v>
      </c>
      <c r="N337" s="1">
        <v>0</v>
      </c>
      <c r="O337" s="1">
        <v>0</v>
      </c>
      <c r="P337" s="1">
        <v>0</v>
      </c>
      <c r="Q337" s="1">
        <v>0</v>
      </c>
      <c r="R337" s="16">
        <v>0</v>
      </c>
      <c r="S337" s="15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6">
        <v>0</v>
      </c>
    </row>
    <row r="338" spans="1:25">
      <c r="A338" s="2" t="s">
        <v>18</v>
      </c>
      <c r="B338" s="2" t="s">
        <v>19</v>
      </c>
      <c r="C338" s="2" t="s">
        <v>417</v>
      </c>
      <c r="D338" s="2" t="s">
        <v>418</v>
      </c>
      <c r="E338" s="2" t="s">
        <v>18</v>
      </c>
      <c r="F338" s="2" t="s">
        <v>19</v>
      </c>
      <c r="G338" s="2" t="s">
        <v>8</v>
      </c>
      <c r="H338" s="1">
        <v>7132</v>
      </c>
      <c r="I338" s="2" t="s">
        <v>507</v>
      </c>
      <c r="J338" s="15">
        <v>0</v>
      </c>
      <c r="K338" s="16">
        <v>0</v>
      </c>
      <c r="L338" s="1">
        <v>0</v>
      </c>
      <c r="M338" s="16">
        <v>0</v>
      </c>
      <c r="N338" s="1">
        <v>0</v>
      </c>
      <c r="O338" s="1">
        <v>0</v>
      </c>
      <c r="P338" s="1">
        <v>0</v>
      </c>
      <c r="Q338" s="1">
        <v>0</v>
      </c>
      <c r="R338" s="16">
        <v>0</v>
      </c>
      <c r="S338" s="15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6">
        <v>0</v>
      </c>
    </row>
    <row r="339" spans="1:25">
      <c r="A339" s="2" t="s">
        <v>6</v>
      </c>
      <c r="B339" s="2" t="s">
        <v>22</v>
      </c>
      <c r="C339" s="2" t="s">
        <v>374</v>
      </c>
      <c r="D339" s="2" t="s">
        <v>375</v>
      </c>
      <c r="E339" s="2" t="s">
        <v>24</v>
      </c>
      <c r="F339" s="2" t="s">
        <v>22</v>
      </c>
      <c r="G339" s="2" t="s">
        <v>8</v>
      </c>
      <c r="H339" s="1">
        <v>7220</v>
      </c>
      <c r="I339" s="2" t="s">
        <v>279</v>
      </c>
      <c r="J339" s="15">
        <v>0</v>
      </c>
      <c r="K339" s="16">
        <v>0</v>
      </c>
      <c r="L339" s="1">
        <v>0</v>
      </c>
      <c r="M339" s="16">
        <v>0</v>
      </c>
      <c r="N339" s="1">
        <v>0</v>
      </c>
      <c r="O339" s="1">
        <v>0</v>
      </c>
      <c r="P339" s="1">
        <v>0</v>
      </c>
      <c r="Q339" s="1">
        <v>0</v>
      </c>
      <c r="R339" s="16">
        <v>0</v>
      </c>
      <c r="S339" s="15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6">
        <v>0</v>
      </c>
    </row>
    <row r="340" spans="1:25">
      <c r="A340" s="2" t="s">
        <v>6</v>
      </c>
      <c r="B340" s="2" t="s">
        <v>41</v>
      </c>
      <c r="C340" s="2" t="s">
        <v>374</v>
      </c>
      <c r="D340" s="2" t="s">
        <v>375</v>
      </c>
      <c r="E340" s="2" t="s">
        <v>24</v>
      </c>
      <c r="F340" s="2" t="s">
        <v>41</v>
      </c>
      <c r="G340" s="2" t="s">
        <v>8</v>
      </c>
      <c r="H340" s="1">
        <v>7221</v>
      </c>
      <c r="I340" s="2" t="s">
        <v>280</v>
      </c>
      <c r="J340" s="15">
        <v>0</v>
      </c>
      <c r="K340" s="16">
        <v>0</v>
      </c>
      <c r="L340" s="1">
        <v>0</v>
      </c>
      <c r="M340" s="16">
        <v>0</v>
      </c>
      <c r="N340" s="1">
        <v>0</v>
      </c>
      <c r="O340" s="1">
        <v>0</v>
      </c>
      <c r="P340" s="1">
        <v>0</v>
      </c>
      <c r="Q340" s="1">
        <v>0</v>
      </c>
      <c r="R340" s="16">
        <v>0</v>
      </c>
      <c r="S340" s="15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6">
        <v>0</v>
      </c>
    </row>
    <row r="341" spans="1:25">
      <c r="A341" s="2" t="s">
        <v>18</v>
      </c>
      <c r="B341" s="2" t="s">
        <v>19</v>
      </c>
      <c r="C341" s="2" t="s">
        <v>417</v>
      </c>
      <c r="D341" s="2" t="s">
        <v>418</v>
      </c>
      <c r="E341" s="2" t="s">
        <v>18</v>
      </c>
      <c r="F341" s="2" t="s">
        <v>19</v>
      </c>
      <c r="G341" s="2" t="s">
        <v>9</v>
      </c>
      <c r="H341" s="1">
        <v>7325</v>
      </c>
      <c r="I341" s="2" t="s">
        <v>508</v>
      </c>
      <c r="J341" s="15">
        <v>0</v>
      </c>
      <c r="K341" s="16">
        <v>0</v>
      </c>
      <c r="L341" s="1">
        <v>0</v>
      </c>
      <c r="M341" s="16">
        <v>0</v>
      </c>
      <c r="N341" s="1">
        <v>0</v>
      </c>
      <c r="O341" s="1">
        <v>0</v>
      </c>
      <c r="P341" s="1">
        <v>0</v>
      </c>
      <c r="Q341" s="1">
        <v>0</v>
      </c>
      <c r="R341" s="16">
        <v>0</v>
      </c>
      <c r="S341" s="15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6">
        <v>0</v>
      </c>
    </row>
    <row r="342" spans="1:25">
      <c r="A342" s="2" t="s">
        <v>18</v>
      </c>
      <c r="B342" s="2" t="s">
        <v>19</v>
      </c>
      <c r="C342" s="2" t="s">
        <v>417</v>
      </c>
      <c r="D342" s="2" t="s">
        <v>418</v>
      </c>
      <c r="E342" s="2" t="s">
        <v>18</v>
      </c>
      <c r="F342" s="2" t="s">
        <v>19</v>
      </c>
      <c r="G342" s="2" t="s">
        <v>13</v>
      </c>
      <c r="H342" s="1">
        <v>7326</v>
      </c>
      <c r="I342" s="2" t="s">
        <v>509</v>
      </c>
      <c r="J342" s="15">
        <v>0</v>
      </c>
      <c r="K342" s="16">
        <v>0</v>
      </c>
      <c r="L342" s="1">
        <v>0</v>
      </c>
      <c r="M342" s="16">
        <v>0</v>
      </c>
      <c r="N342" s="1">
        <v>0</v>
      </c>
      <c r="O342" s="1">
        <v>0</v>
      </c>
      <c r="P342" s="1">
        <v>0</v>
      </c>
      <c r="Q342" s="1">
        <v>0</v>
      </c>
      <c r="R342" s="16">
        <v>0</v>
      </c>
      <c r="S342" s="15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6">
        <v>0</v>
      </c>
    </row>
    <row r="343" spans="1:25">
      <c r="A343" s="2" t="s">
        <v>18</v>
      </c>
      <c r="B343" s="2" t="s">
        <v>19</v>
      </c>
      <c r="C343" s="2" t="s">
        <v>417</v>
      </c>
      <c r="D343" s="2" t="s">
        <v>418</v>
      </c>
      <c r="E343" s="2" t="s">
        <v>18</v>
      </c>
      <c r="F343" s="2" t="s">
        <v>19</v>
      </c>
      <c r="G343" s="2" t="s">
        <v>8</v>
      </c>
      <c r="H343" s="1">
        <v>7412</v>
      </c>
      <c r="I343" s="2" t="s">
        <v>510</v>
      </c>
      <c r="J343" s="15">
        <v>0</v>
      </c>
      <c r="K343" s="16">
        <v>0</v>
      </c>
      <c r="L343" s="1">
        <v>0</v>
      </c>
      <c r="M343" s="16">
        <v>0</v>
      </c>
      <c r="N343" s="1">
        <v>0</v>
      </c>
      <c r="O343" s="1">
        <v>0</v>
      </c>
      <c r="P343" s="1">
        <v>0</v>
      </c>
      <c r="Q343" s="1">
        <v>0</v>
      </c>
      <c r="R343" s="16">
        <v>0</v>
      </c>
      <c r="S343" s="15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6">
        <v>0</v>
      </c>
    </row>
    <row r="344" spans="1:25">
      <c r="A344" s="2" t="s">
        <v>18</v>
      </c>
      <c r="B344" s="2" t="s">
        <v>203</v>
      </c>
      <c r="C344" s="2" t="s">
        <v>417</v>
      </c>
      <c r="D344" s="2" t="s">
        <v>418</v>
      </c>
      <c r="E344" s="2" t="s">
        <v>18</v>
      </c>
      <c r="F344" s="2" t="s">
        <v>203</v>
      </c>
      <c r="G344" s="2" t="s">
        <v>8</v>
      </c>
      <c r="H344" s="1">
        <v>7413</v>
      </c>
      <c r="I344" s="2" t="s">
        <v>511</v>
      </c>
      <c r="J344" s="15">
        <v>0</v>
      </c>
      <c r="K344" s="16">
        <v>2</v>
      </c>
      <c r="L344" s="1">
        <v>2</v>
      </c>
      <c r="M344" s="16">
        <v>0</v>
      </c>
      <c r="N344" s="1">
        <v>0</v>
      </c>
      <c r="O344" s="1">
        <v>2</v>
      </c>
      <c r="P344" s="1">
        <v>0</v>
      </c>
      <c r="Q344" s="1">
        <v>0</v>
      </c>
      <c r="R344" s="16">
        <v>0</v>
      </c>
      <c r="S344" s="15">
        <v>0</v>
      </c>
      <c r="T344" s="1">
        <v>0</v>
      </c>
      <c r="U344" s="1">
        <v>1</v>
      </c>
      <c r="V344" s="1">
        <v>0</v>
      </c>
      <c r="W344" s="1">
        <v>0</v>
      </c>
      <c r="X344" s="1">
        <v>1</v>
      </c>
      <c r="Y344" s="16">
        <v>0</v>
      </c>
    </row>
    <row r="345" spans="1:25">
      <c r="A345" s="2" t="s">
        <v>5</v>
      </c>
      <c r="B345" s="2" t="s">
        <v>128</v>
      </c>
      <c r="C345" s="2" t="s">
        <v>392</v>
      </c>
      <c r="D345" s="2" t="s">
        <v>393</v>
      </c>
      <c r="E345" s="2" t="s">
        <v>5</v>
      </c>
      <c r="F345" s="2" t="s">
        <v>127</v>
      </c>
      <c r="G345" s="2" t="s">
        <v>13</v>
      </c>
      <c r="H345" s="1">
        <v>7448</v>
      </c>
      <c r="I345" s="2" t="s">
        <v>281</v>
      </c>
      <c r="J345" s="15">
        <v>0</v>
      </c>
      <c r="K345" s="16">
        <v>0</v>
      </c>
      <c r="L345" s="1">
        <v>0</v>
      </c>
      <c r="M345" s="16">
        <v>0</v>
      </c>
      <c r="N345" s="1">
        <v>0</v>
      </c>
      <c r="O345" s="1">
        <v>0</v>
      </c>
      <c r="P345" s="1">
        <v>0</v>
      </c>
      <c r="Q345" s="1">
        <v>0</v>
      </c>
      <c r="R345" s="16">
        <v>0</v>
      </c>
      <c r="S345" s="15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6">
        <v>0</v>
      </c>
    </row>
    <row r="346" spans="1:25">
      <c r="A346" s="2" t="s">
        <v>18</v>
      </c>
      <c r="B346" s="2" t="s">
        <v>19</v>
      </c>
      <c r="C346" s="2" t="s">
        <v>417</v>
      </c>
      <c r="D346" s="2" t="s">
        <v>418</v>
      </c>
      <c r="E346" s="2" t="s">
        <v>18</v>
      </c>
      <c r="F346" s="2" t="s">
        <v>19</v>
      </c>
      <c r="G346" s="2" t="s">
        <v>8</v>
      </c>
      <c r="H346" s="1">
        <v>7458</v>
      </c>
      <c r="I346" s="2" t="s">
        <v>512</v>
      </c>
      <c r="J346" s="15">
        <v>0</v>
      </c>
      <c r="K346" s="16">
        <v>0</v>
      </c>
      <c r="L346" s="1">
        <v>0</v>
      </c>
      <c r="M346" s="16">
        <v>0</v>
      </c>
      <c r="N346" s="1">
        <v>0</v>
      </c>
      <c r="O346" s="1">
        <v>0</v>
      </c>
      <c r="P346" s="1">
        <v>0</v>
      </c>
      <c r="Q346" s="1">
        <v>0</v>
      </c>
      <c r="R346" s="16">
        <v>0</v>
      </c>
      <c r="S346" s="15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6">
        <v>0</v>
      </c>
    </row>
    <row r="347" spans="1:25">
      <c r="A347" s="2" t="s">
        <v>5</v>
      </c>
      <c r="B347" s="2" t="s">
        <v>128</v>
      </c>
      <c r="C347" s="2" t="s">
        <v>392</v>
      </c>
      <c r="D347" s="2" t="s">
        <v>393</v>
      </c>
      <c r="E347" s="2" t="s">
        <v>5</v>
      </c>
      <c r="F347" s="2" t="s">
        <v>127</v>
      </c>
      <c r="G347" s="2" t="s">
        <v>13</v>
      </c>
      <c r="H347" s="1">
        <v>7459</v>
      </c>
      <c r="I347" s="2" t="s">
        <v>513</v>
      </c>
      <c r="J347" s="15">
        <v>0</v>
      </c>
      <c r="K347" s="16">
        <v>0</v>
      </c>
      <c r="L347" s="1">
        <v>0</v>
      </c>
      <c r="M347" s="16">
        <v>0</v>
      </c>
      <c r="N347" s="1">
        <v>0</v>
      </c>
      <c r="O347" s="1">
        <v>0</v>
      </c>
      <c r="P347" s="1">
        <v>0</v>
      </c>
      <c r="Q347" s="1">
        <v>0</v>
      </c>
      <c r="R347" s="16">
        <v>0</v>
      </c>
      <c r="S347" s="15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6">
        <v>0</v>
      </c>
    </row>
    <row r="348" spans="1:25">
      <c r="A348" s="2" t="s">
        <v>18</v>
      </c>
      <c r="B348" s="2" t="s">
        <v>203</v>
      </c>
      <c r="C348" s="2" t="s">
        <v>417</v>
      </c>
      <c r="D348" s="2" t="s">
        <v>418</v>
      </c>
      <c r="E348" s="2" t="s">
        <v>18</v>
      </c>
      <c r="F348" s="2" t="s">
        <v>203</v>
      </c>
      <c r="G348" s="2" t="s">
        <v>8</v>
      </c>
      <c r="H348" s="1">
        <v>7462</v>
      </c>
      <c r="I348" s="2" t="s">
        <v>514</v>
      </c>
      <c r="J348" s="15">
        <v>0</v>
      </c>
      <c r="K348" s="16">
        <v>0</v>
      </c>
      <c r="L348" s="1">
        <v>0</v>
      </c>
      <c r="M348" s="16">
        <v>0</v>
      </c>
      <c r="N348" s="1">
        <v>0</v>
      </c>
      <c r="O348" s="1">
        <v>0</v>
      </c>
      <c r="P348" s="1">
        <v>0</v>
      </c>
      <c r="Q348" s="1">
        <v>0</v>
      </c>
      <c r="R348" s="16">
        <v>0</v>
      </c>
      <c r="S348" s="15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6">
        <v>0</v>
      </c>
    </row>
    <row r="349" spans="1:25">
      <c r="A349" s="2" t="s">
        <v>18</v>
      </c>
      <c r="B349" s="2" t="s">
        <v>19</v>
      </c>
      <c r="C349" s="2" t="s">
        <v>417</v>
      </c>
      <c r="D349" s="2" t="s">
        <v>418</v>
      </c>
      <c r="E349" s="2" t="s">
        <v>18</v>
      </c>
      <c r="F349" s="2" t="s">
        <v>19</v>
      </c>
      <c r="G349" s="2" t="s">
        <v>8</v>
      </c>
      <c r="H349" s="1">
        <v>9720</v>
      </c>
      <c r="I349" s="2" t="s">
        <v>515</v>
      </c>
      <c r="J349" s="15">
        <v>0</v>
      </c>
      <c r="K349" s="16">
        <v>0</v>
      </c>
      <c r="L349" s="1">
        <v>0</v>
      </c>
      <c r="M349" s="16">
        <v>0</v>
      </c>
      <c r="N349" s="1">
        <v>0</v>
      </c>
      <c r="O349" s="1">
        <v>0</v>
      </c>
      <c r="P349" s="1">
        <v>0</v>
      </c>
      <c r="Q349" s="1">
        <v>0</v>
      </c>
      <c r="R349" s="16">
        <v>0</v>
      </c>
      <c r="S349" s="15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6">
        <v>0</v>
      </c>
    </row>
    <row r="350" spans="1:25">
      <c r="A350" s="2" t="s">
        <v>18</v>
      </c>
      <c r="B350" s="2" t="s">
        <v>19</v>
      </c>
      <c r="C350" s="2" t="s">
        <v>417</v>
      </c>
      <c r="D350" s="2" t="s">
        <v>418</v>
      </c>
      <c r="E350" s="2" t="s">
        <v>18</v>
      </c>
      <c r="F350" s="2" t="s">
        <v>19</v>
      </c>
      <c r="G350" s="2" t="s">
        <v>8</v>
      </c>
      <c r="H350" s="1">
        <v>9721</v>
      </c>
      <c r="I350" s="2" t="s">
        <v>516</v>
      </c>
      <c r="J350" s="15">
        <v>0</v>
      </c>
      <c r="K350" s="16">
        <v>0</v>
      </c>
      <c r="L350" s="1">
        <v>0</v>
      </c>
      <c r="M350" s="16">
        <v>0</v>
      </c>
      <c r="N350" s="1">
        <v>0</v>
      </c>
      <c r="O350" s="1">
        <v>0</v>
      </c>
      <c r="P350" s="1">
        <v>0</v>
      </c>
      <c r="Q350" s="1">
        <v>0</v>
      </c>
      <c r="R350" s="16">
        <v>0</v>
      </c>
      <c r="S350" s="15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6">
        <v>0</v>
      </c>
    </row>
    <row r="351" spans="1:25">
      <c r="A351" s="2" t="s">
        <v>18</v>
      </c>
      <c r="B351" s="2" t="s">
        <v>203</v>
      </c>
      <c r="C351" s="2" t="s">
        <v>417</v>
      </c>
      <c r="D351" s="2" t="s">
        <v>418</v>
      </c>
      <c r="E351" s="2" t="s">
        <v>18</v>
      </c>
      <c r="F351" s="2" t="s">
        <v>203</v>
      </c>
      <c r="G351" s="2" t="s">
        <v>8</v>
      </c>
      <c r="H351" s="1">
        <v>9723</v>
      </c>
      <c r="I351" s="2" t="s">
        <v>517</v>
      </c>
      <c r="J351" s="15">
        <v>0</v>
      </c>
      <c r="K351" s="16">
        <v>0</v>
      </c>
      <c r="L351" s="1">
        <v>0</v>
      </c>
      <c r="M351" s="16">
        <v>0</v>
      </c>
      <c r="N351" s="1">
        <v>0</v>
      </c>
      <c r="O351" s="1">
        <v>0</v>
      </c>
      <c r="P351" s="1">
        <v>0</v>
      </c>
      <c r="Q351" s="1">
        <v>0</v>
      </c>
      <c r="R351" s="16">
        <v>0</v>
      </c>
      <c r="S351" s="15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6">
        <v>0</v>
      </c>
    </row>
    <row r="352" spans="1:25">
      <c r="A352" s="2" t="s">
        <v>18</v>
      </c>
      <c r="B352" s="2" t="s">
        <v>203</v>
      </c>
      <c r="C352" s="2" t="s">
        <v>417</v>
      </c>
      <c r="D352" s="2" t="s">
        <v>418</v>
      </c>
      <c r="E352" s="2" t="s">
        <v>18</v>
      </c>
      <c r="F352" s="2" t="s">
        <v>203</v>
      </c>
      <c r="G352" s="2" t="s">
        <v>8</v>
      </c>
      <c r="H352" s="1">
        <v>9729</v>
      </c>
      <c r="I352" s="2" t="s">
        <v>518</v>
      </c>
      <c r="J352" s="15">
        <v>0</v>
      </c>
      <c r="K352" s="16">
        <v>0</v>
      </c>
      <c r="L352" s="1">
        <v>0</v>
      </c>
      <c r="M352" s="16">
        <v>0</v>
      </c>
      <c r="N352" s="1">
        <v>0</v>
      </c>
      <c r="O352" s="1">
        <v>0</v>
      </c>
      <c r="P352" s="1">
        <v>0</v>
      </c>
      <c r="Q352" s="1">
        <v>0</v>
      </c>
      <c r="R352" s="16">
        <v>0</v>
      </c>
      <c r="S352" s="15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6">
        <v>0</v>
      </c>
    </row>
    <row r="353" spans="1:25">
      <c r="A353" s="2" t="s">
        <v>18</v>
      </c>
      <c r="B353" s="2" t="s">
        <v>203</v>
      </c>
      <c r="C353" s="2" t="s">
        <v>417</v>
      </c>
      <c r="D353" s="2" t="s">
        <v>418</v>
      </c>
      <c r="E353" s="2" t="s">
        <v>18</v>
      </c>
      <c r="F353" s="2" t="s">
        <v>19</v>
      </c>
      <c r="G353" s="2" t="s">
        <v>8</v>
      </c>
      <c r="H353" s="1">
        <v>10259</v>
      </c>
      <c r="I353" s="2" t="s">
        <v>519</v>
      </c>
      <c r="J353" s="15">
        <v>0</v>
      </c>
      <c r="K353" s="16">
        <v>0</v>
      </c>
      <c r="L353" s="1">
        <v>0</v>
      </c>
      <c r="M353" s="16">
        <v>0</v>
      </c>
      <c r="N353" s="1">
        <v>0</v>
      </c>
      <c r="O353" s="1">
        <v>0</v>
      </c>
      <c r="P353" s="1">
        <v>0</v>
      </c>
      <c r="Q353" s="1">
        <v>0</v>
      </c>
      <c r="R353" s="16">
        <v>0</v>
      </c>
      <c r="S353" s="15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6">
        <v>0</v>
      </c>
    </row>
    <row r="354" spans="1:25">
      <c r="A354" s="2" t="s">
        <v>98</v>
      </c>
      <c r="B354" s="2" t="s">
        <v>137</v>
      </c>
      <c r="C354" s="2" t="s">
        <v>374</v>
      </c>
      <c r="D354" s="2" t="s">
        <v>375</v>
      </c>
      <c r="E354" s="2" t="s">
        <v>96</v>
      </c>
      <c r="F354" s="2" t="s">
        <v>136</v>
      </c>
      <c r="G354" s="2" t="s">
        <v>8</v>
      </c>
      <c r="H354" s="1">
        <v>10488</v>
      </c>
      <c r="I354" s="2" t="s">
        <v>283</v>
      </c>
      <c r="J354" s="15">
        <v>0</v>
      </c>
      <c r="K354" s="16">
        <v>0</v>
      </c>
      <c r="L354" s="1">
        <v>0</v>
      </c>
      <c r="M354" s="16">
        <v>0</v>
      </c>
      <c r="N354" s="1">
        <v>0</v>
      </c>
      <c r="O354" s="1">
        <v>0</v>
      </c>
      <c r="P354" s="1">
        <v>0</v>
      </c>
      <c r="Q354" s="1">
        <v>0</v>
      </c>
      <c r="R354" s="16">
        <v>0</v>
      </c>
      <c r="S354" s="15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6">
        <v>0</v>
      </c>
    </row>
    <row r="355" spans="1:25">
      <c r="A355" s="2" t="s">
        <v>6</v>
      </c>
      <c r="B355" s="2" t="s">
        <v>7</v>
      </c>
      <c r="C355" s="2" t="s">
        <v>520</v>
      </c>
      <c r="D355" s="2" t="s">
        <v>340</v>
      </c>
      <c r="E355" s="2" t="s">
        <v>369</v>
      </c>
      <c r="F355" s="2" t="s">
        <v>370</v>
      </c>
      <c r="G355" s="2" t="s">
        <v>28</v>
      </c>
      <c r="H355" s="1">
        <v>10605</v>
      </c>
      <c r="I355" s="2" t="s">
        <v>284</v>
      </c>
      <c r="J355" s="15">
        <v>0</v>
      </c>
      <c r="K355" s="16">
        <v>0</v>
      </c>
      <c r="L355" s="1">
        <v>0</v>
      </c>
      <c r="M355" s="16">
        <v>0</v>
      </c>
      <c r="N355" s="1">
        <v>0</v>
      </c>
      <c r="O355" s="1">
        <v>0</v>
      </c>
      <c r="P355" s="1">
        <v>0</v>
      </c>
      <c r="Q355" s="1">
        <v>0</v>
      </c>
      <c r="R355" s="16">
        <v>0</v>
      </c>
      <c r="S355" s="15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6">
        <v>0</v>
      </c>
    </row>
    <row r="356" spans="1:25">
      <c r="A356" s="2" t="s">
        <v>6</v>
      </c>
      <c r="B356" s="2" t="s">
        <v>7</v>
      </c>
      <c r="C356" s="2" t="s">
        <v>520</v>
      </c>
      <c r="D356" s="2" t="s">
        <v>340</v>
      </c>
      <c r="E356" s="2" t="s">
        <v>369</v>
      </c>
      <c r="F356" s="2" t="s">
        <v>370</v>
      </c>
      <c r="G356" s="2" t="s">
        <v>8</v>
      </c>
      <c r="H356" s="1">
        <v>10719</v>
      </c>
      <c r="I356" s="2" t="s">
        <v>521</v>
      </c>
      <c r="J356" s="15">
        <v>0</v>
      </c>
      <c r="K356" s="16">
        <v>0</v>
      </c>
      <c r="L356" s="1">
        <v>0</v>
      </c>
      <c r="M356" s="16">
        <v>0</v>
      </c>
      <c r="N356" s="1">
        <v>0</v>
      </c>
      <c r="O356" s="1">
        <v>0</v>
      </c>
      <c r="P356" s="1">
        <v>0</v>
      </c>
      <c r="Q356" s="1">
        <v>0</v>
      </c>
      <c r="R356" s="16">
        <v>0</v>
      </c>
      <c r="S356" s="15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6">
        <v>0</v>
      </c>
    </row>
    <row r="357" spans="1:25">
      <c r="A357" s="2" t="s">
        <v>99</v>
      </c>
      <c r="B357" s="2" t="s">
        <v>99</v>
      </c>
      <c r="C357" s="2" t="s">
        <v>520</v>
      </c>
      <c r="D357" s="2" t="s">
        <v>340</v>
      </c>
      <c r="E357" s="2" t="s">
        <v>369</v>
      </c>
      <c r="F357" s="2" t="s">
        <v>370</v>
      </c>
      <c r="G357" s="2" t="s">
        <v>522</v>
      </c>
      <c r="H357" s="1">
        <v>10720</v>
      </c>
      <c r="I357" s="2" t="s">
        <v>523</v>
      </c>
      <c r="J357" s="15">
        <v>0</v>
      </c>
      <c r="K357" s="16">
        <v>0</v>
      </c>
      <c r="L357" s="1">
        <v>0</v>
      </c>
      <c r="M357" s="16">
        <v>0</v>
      </c>
      <c r="N357" s="1">
        <v>0</v>
      </c>
      <c r="O357" s="1">
        <v>0</v>
      </c>
      <c r="P357" s="1">
        <v>0</v>
      </c>
      <c r="Q357" s="1">
        <v>0</v>
      </c>
      <c r="R357" s="16">
        <v>0</v>
      </c>
      <c r="S357" s="15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6">
        <v>0</v>
      </c>
    </row>
    <row r="358" spans="1:25">
      <c r="A358" s="2" t="s">
        <v>98</v>
      </c>
      <c r="B358" s="2" t="s">
        <v>96</v>
      </c>
      <c r="C358" s="2" t="s">
        <v>520</v>
      </c>
      <c r="D358" s="2" t="s">
        <v>340</v>
      </c>
      <c r="E358" s="2" t="s">
        <v>369</v>
      </c>
      <c r="F358" s="2" t="s">
        <v>370</v>
      </c>
      <c r="G358" s="2" t="s">
        <v>522</v>
      </c>
      <c r="H358" s="1">
        <v>10721</v>
      </c>
      <c r="I358" s="2" t="s">
        <v>524</v>
      </c>
      <c r="J358" s="15">
        <v>0</v>
      </c>
      <c r="K358" s="16">
        <v>0</v>
      </c>
      <c r="L358" s="1">
        <v>0</v>
      </c>
      <c r="M358" s="16">
        <v>0</v>
      </c>
      <c r="N358" s="1">
        <v>0</v>
      </c>
      <c r="O358" s="1">
        <v>0</v>
      </c>
      <c r="P358" s="1">
        <v>0</v>
      </c>
      <c r="Q358" s="1">
        <v>0</v>
      </c>
      <c r="R358" s="16">
        <v>0</v>
      </c>
      <c r="S358" s="15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6">
        <v>0</v>
      </c>
    </row>
    <row r="359" spans="1:25">
      <c r="A359" s="2" t="s">
        <v>99</v>
      </c>
      <c r="B359" s="2" t="s">
        <v>110</v>
      </c>
      <c r="C359" s="2" t="s">
        <v>520</v>
      </c>
      <c r="D359" s="2" t="s">
        <v>340</v>
      </c>
      <c r="E359" s="2" t="s">
        <v>369</v>
      </c>
      <c r="F359" s="2" t="s">
        <v>370</v>
      </c>
      <c r="G359" s="2" t="s">
        <v>522</v>
      </c>
      <c r="H359" s="1">
        <v>10722</v>
      </c>
      <c r="I359" s="2" t="s">
        <v>525</v>
      </c>
      <c r="J359" s="15">
        <v>0</v>
      </c>
      <c r="K359" s="16">
        <v>0</v>
      </c>
      <c r="L359" s="1">
        <v>0</v>
      </c>
      <c r="M359" s="16">
        <v>0</v>
      </c>
      <c r="N359" s="1">
        <v>0</v>
      </c>
      <c r="O359" s="1">
        <v>0</v>
      </c>
      <c r="P359" s="1">
        <v>0</v>
      </c>
      <c r="Q359" s="1">
        <v>0</v>
      </c>
      <c r="R359" s="16">
        <v>0</v>
      </c>
      <c r="S359" s="15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6">
        <v>0</v>
      </c>
    </row>
    <row r="360" spans="1:25">
      <c r="A360" s="2" t="s">
        <v>99</v>
      </c>
      <c r="B360" s="2" t="s">
        <v>99</v>
      </c>
      <c r="C360" s="2" t="s">
        <v>520</v>
      </c>
      <c r="D360" s="2" t="s">
        <v>340</v>
      </c>
      <c r="E360" s="2" t="s">
        <v>369</v>
      </c>
      <c r="F360" s="2" t="s">
        <v>370</v>
      </c>
      <c r="G360" s="2" t="s">
        <v>522</v>
      </c>
      <c r="H360" s="1">
        <v>10725</v>
      </c>
      <c r="I360" s="2" t="s">
        <v>526</v>
      </c>
      <c r="J360" s="15">
        <v>0</v>
      </c>
      <c r="K360" s="16">
        <v>0</v>
      </c>
      <c r="L360" s="1">
        <v>0</v>
      </c>
      <c r="M360" s="16">
        <v>0</v>
      </c>
      <c r="N360" s="1">
        <v>0</v>
      </c>
      <c r="O360" s="1">
        <v>0</v>
      </c>
      <c r="P360" s="1">
        <v>0</v>
      </c>
      <c r="Q360" s="1">
        <v>0</v>
      </c>
      <c r="R360" s="16">
        <v>0</v>
      </c>
      <c r="S360" s="15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6">
        <v>0</v>
      </c>
    </row>
    <row r="361" spans="1:25">
      <c r="A361" s="2" t="s">
        <v>6</v>
      </c>
      <c r="B361" s="2" t="s">
        <v>22</v>
      </c>
      <c r="C361" s="2" t="s">
        <v>520</v>
      </c>
      <c r="D361" s="2" t="s">
        <v>340</v>
      </c>
      <c r="E361" s="2" t="s">
        <v>369</v>
      </c>
      <c r="F361" s="2" t="s">
        <v>370</v>
      </c>
      <c r="G361" s="2" t="s">
        <v>28</v>
      </c>
      <c r="H361" s="1">
        <v>10736</v>
      </c>
      <c r="I361" s="2" t="s">
        <v>527</v>
      </c>
      <c r="J361" s="15">
        <v>0</v>
      </c>
      <c r="K361" s="16">
        <v>0</v>
      </c>
      <c r="L361" s="1">
        <v>0</v>
      </c>
      <c r="M361" s="16">
        <v>0</v>
      </c>
      <c r="N361" s="1">
        <v>0</v>
      </c>
      <c r="O361" s="1">
        <v>0</v>
      </c>
      <c r="P361" s="1">
        <v>0</v>
      </c>
      <c r="Q361" s="1">
        <v>0</v>
      </c>
      <c r="R361" s="16">
        <v>0</v>
      </c>
      <c r="S361" s="15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6">
        <v>0</v>
      </c>
    </row>
    <row r="362" spans="1:25">
      <c r="A362" s="2" t="s">
        <v>6</v>
      </c>
      <c r="B362" s="2" t="s">
        <v>22</v>
      </c>
      <c r="C362" s="2" t="s">
        <v>520</v>
      </c>
      <c r="D362" s="2" t="s">
        <v>340</v>
      </c>
      <c r="E362" s="2" t="s">
        <v>369</v>
      </c>
      <c r="F362" s="2" t="s">
        <v>370</v>
      </c>
      <c r="G362" s="2" t="s">
        <v>8</v>
      </c>
      <c r="H362" s="1">
        <v>10801</v>
      </c>
      <c r="I362" s="2" t="s">
        <v>528</v>
      </c>
      <c r="J362" s="15">
        <v>0</v>
      </c>
      <c r="K362" s="16">
        <v>0</v>
      </c>
      <c r="L362" s="1">
        <v>0</v>
      </c>
      <c r="M362" s="16">
        <v>0</v>
      </c>
      <c r="N362" s="1">
        <v>0</v>
      </c>
      <c r="O362" s="1">
        <v>0</v>
      </c>
      <c r="P362" s="1">
        <v>0</v>
      </c>
      <c r="Q362" s="1">
        <v>0</v>
      </c>
      <c r="R362" s="16">
        <v>0</v>
      </c>
      <c r="S362" s="15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6">
        <v>0</v>
      </c>
    </row>
    <row r="363" spans="1:25">
      <c r="A363" s="2" t="s">
        <v>6</v>
      </c>
      <c r="B363" s="2" t="s">
        <v>22</v>
      </c>
      <c r="C363" s="2" t="s">
        <v>520</v>
      </c>
      <c r="D363" s="2" t="s">
        <v>340</v>
      </c>
      <c r="E363" s="2" t="s">
        <v>369</v>
      </c>
      <c r="F363" s="2" t="s">
        <v>370</v>
      </c>
      <c r="G363" s="2" t="s">
        <v>13</v>
      </c>
      <c r="H363" s="1">
        <v>10816</v>
      </c>
      <c r="I363" s="2" t="s">
        <v>529</v>
      </c>
      <c r="J363" s="15">
        <v>0</v>
      </c>
      <c r="K363" s="16">
        <v>0</v>
      </c>
      <c r="L363" s="1">
        <v>0</v>
      </c>
      <c r="M363" s="16">
        <v>0</v>
      </c>
      <c r="N363" s="1">
        <v>0</v>
      </c>
      <c r="O363" s="1">
        <v>0</v>
      </c>
      <c r="P363" s="1">
        <v>0</v>
      </c>
      <c r="Q363" s="1">
        <v>0</v>
      </c>
      <c r="R363" s="16">
        <v>0</v>
      </c>
      <c r="S363" s="15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6">
        <v>0</v>
      </c>
    </row>
    <row r="364" spans="1:25">
      <c r="A364" s="2" t="s">
        <v>14</v>
      </c>
      <c r="B364" s="2" t="s">
        <v>15</v>
      </c>
      <c r="C364" s="2" t="s">
        <v>520</v>
      </c>
      <c r="D364" s="2" t="s">
        <v>340</v>
      </c>
      <c r="E364" s="2" t="s">
        <v>369</v>
      </c>
      <c r="F364" s="2" t="s">
        <v>370</v>
      </c>
      <c r="G364" s="2" t="s">
        <v>9</v>
      </c>
      <c r="H364" s="1">
        <v>10843</v>
      </c>
      <c r="I364" s="2" t="s">
        <v>282</v>
      </c>
      <c r="J364" s="15">
        <v>0</v>
      </c>
      <c r="K364" s="16">
        <v>0</v>
      </c>
      <c r="L364" s="1">
        <v>0</v>
      </c>
      <c r="M364" s="16">
        <v>0</v>
      </c>
      <c r="N364" s="1">
        <v>0</v>
      </c>
      <c r="O364" s="1">
        <v>0</v>
      </c>
      <c r="P364" s="1">
        <v>0</v>
      </c>
      <c r="Q364" s="1">
        <v>0</v>
      </c>
      <c r="R364" s="16">
        <v>0</v>
      </c>
      <c r="S364" s="15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6">
        <v>0</v>
      </c>
    </row>
    <row r="365" spans="1:25">
      <c r="A365" s="2" t="s">
        <v>6</v>
      </c>
      <c r="B365" s="2" t="s">
        <v>7</v>
      </c>
      <c r="C365" s="2" t="s">
        <v>520</v>
      </c>
      <c r="D365" s="2" t="s">
        <v>340</v>
      </c>
      <c r="E365" s="2" t="s">
        <v>369</v>
      </c>
      <c r="F365" s="2" t="s">
        <v>370</v>
      </c>
      <c r="G365" s="2" t="s">
        <v>9</v>
      </c>
      <c r="H365" s="1">
        <v>11292</v>
      </c>
      <c r="I365" s="2" t="s">
        <v>530</v>
      </c>
      <c r="J365" s="15">
        <v>0</v>
      </c>
      <c r="K365" s="16">
        <v>0</v>
      </c>
      <c r="L365" s="1">
        <v>0</v>
      </c>
      <c r="M365" s="16">
        <v>0</v>
      </c>
      <c r="N365" s="1">
        <v>0</v>
      </c>
      <c r="O365" s="1">
        <v>0</v>
      </c>
      <c r="P365" s="1">
        <v>0</v>
      </c>
      <c r="Q365" s="1">
        <v>0</v>
      </c>
      <c r="R365" s="16">
        <v>0</v>
      </c>
      <c r="S365" s="15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6">
        <v>0</v>
      </c>
    </row>
    <row r="366" spans="1:25">
      <c r="A366" s="2" t="s">
        <v>6</v>
      </c>
      <c r="B366" s="2" t="s">
        <v>20</v>
      </c>
      <c r="C366" s="2" t="s">
        <v>520</v>
      </c>
      <c r="D366" s="2" t="s">
        <v>340</v>
      </c>
      <c r="E366" s="2" t="s">
        <v>369</v>
      </c>
      <c r="F366" s="2" t="s">
        <v>370</v>
      </c>
      <c r="G366" s="2" t="s">
        <v>9</v>
      </c>
      <c r="H366" s="1">
        <v>11369</v>
      </c>
      <c r="I366" s="2" t="s">
        <v>285</v>
      </c>
      <c r="J366" s="15">
        <v>0</v>
      </c>
      <c r="K366" s="16">
        <v>0</v>
      </c>
      <c r="L366" s="1">
        <v>0</v>
      </c>
      <c r="M366" s="16">
        <v>0</v>
      </c>
      <c r="N366" s="1">
        <v>0</v>
      </c>
      <c r="O366" s="1">
        <v>0</v>
      </c>
      <c r="P366" s="1">
        <v>0</v>
      </c>
      <c r="Q366" s="1">
        <v>0</v>
      </c>
      <c r="R366" s="16">
        <v>0</v>
      </c>
      <c r="S366" s="15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6">
        <v>0</v>
      </c>
    </row>
    <row r="367" spans="1:25">
      <c r="A367" s="2" t="s">
        <v>6</v>
      </c>
      <c r="B367" s="2" t="s">
        <v>7</v>
      </c>
      <c r="C367" s="2" t="s">
        <v>520</v>
      </c>
      <c r="D367" s="2" t="s">
        <v>340</v>
      </c>
      <c r="E367" s="2" t="s">
        <v>369</v>
      </c>
      <c r="F367" s="2" t="s">
        <v>370</v>
      </c>
      <c r="G367" s="2" t="s">
        <v>9</v>
      </c>
      <c r="H367" s="1">
        <v>11379</v>
      </c>
      <c r="I367" s="2" t="s">
        <v>531</v>
      </c>
      <c r="J367" s="15">
        <v>0</v>
      </c>
      <c r="K367" s="16">
        <v>0</v>
      </c>
      <c r="L367" s="1">
        <v>0</v>
      </c>
      <c r="M367" s="16">
        <v>0</v>
      </c>
      <c r="N367" s="1">
        <v>0</v>
      </c>
      <c r="O367" s="1">
        <v>0</v>
      </c>
      <c r="P367" s="1">
        <v>0</v>
      </c>
      <c r="Q367" s="1">
        <v>0</v>
      </c>
      <c r="R367" s="16">
        <v>0</v>
      </c>
      <c r="S367" s="15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6">
        <v>0</v>
      </c>
    </row>
    <row r="368" spans="1:25">
      <c r="A368" s="2" t="s">
        <v>6</v>
      </c>
      <c r="B368" s="2" t="s">
        <v>20</v>
      </c>
      <c r="C368" s="2" t="s">
        <v>520</v>
      </c>
      <c r="D368" s="2" t="s">
        <v>340</v>
      </c>
      <c r="E368" s="2" t="s">
        <v>369</v>
      </c>
      <c r="F368" s="2" t="s">
        <v>370</v>
      </c>
      <c r="G368" s="2" t="s">
        <v>9</v>
      </c>
      <c r="H368" s="1">
        <v>11386</v>
      </c>
      <c r="I368" s="2" t="s">
        <v>286</v>
      </c>
      <c r="J368" s="15">
        <v>0</v>
      </c>
      <c r="K368" s="16">
        <v>0</v>
      </c>
      <c r="L368" s="1">
        <v>0</v>
      </c>
      <c r="M368" s="16">
        <v>0</v>
      </c>
      <c r="N368" s="1">
        <v>0</v>
      </c>
      <c r="O368" s="1">
        <v>0</v>
      </c>
      <c r="P368" s="1">
        <v>0</v>
      </c>
      <c r="Q368" s="1">
        <v>0</v>
      </c>
      <c r="R368" s="16">
        <v>0</v>
      </c>
      <c r="S368" s="15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6">
        <v>0</v>
      </c>
    </row>
    <row r="369" spans="1:25">
      <c r="A369" s="2" t="s">
        <v>6</v>
      </c>
      <c r="B369" s="2" t="s">
        <v>22</v>
      </c>
      <c r="C369" s="2" t="s">
        <v>520</v>
      </c>
      <c r="D369" s="2" t="s">
        <v>340</v>
      </c>
      <c r="E369" s="2" t="s">
        <v>5</v>
      </c>
      <c r="F369" s="2" t="s">
        <v>340</v>
      </c>
      <c r="G369" s="2" t="s">
        <v>9</v>
      </c>
      <c r="H369" s="1">
        <v>11397</v>
      </c>
      <c r="I369" s="2" t="s">
        <v>287</v>
      </c>
      <c r="J369" s="15">
        <v>0</v>
      </c>
      <c r="K369" s="16">
        <v>0</v>
      </c>
      <c r="L369" s="1">
        <v>0</v>
      </c>
      <c r="M369" s="16">
        <v>0</v>
      </c>
      <c r="N369" s="1">
        <v>0</v>
      </c>
      <c r="O369" s="1">
        <v>0</v>
      </c>
      <c r="P369" s="1">
        <v>0</v>
      </c>
      <c r="Q369" s="1">
        <v>0</v>
      </c>
      <c r="R369" s="16">
        <v>0</v>
      </c>
      <c r="S369" s="15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6">
        <v>0</v>
      </c>
    </row>
    <row r="370" spans="1:25">
      <c r="A370" s="2" t="s">
        <v>5</v>
      </c>
      <c r="B370" s="2" t="s">
        <v>113</v>
      </c>
      <c r="C370" s="2" t="s">
        <v>520</v>
      </c>
      <c r="D370" s="2" t="s">
        <v>340</v>
      </c>
      <c r="E370" s="2" t="s">
        <v>369</v>
      </c>
      <c r="F370" s="2" t="s">
        <v>370</v>
      </c>
      <c r="G370" s="2" t="s">
        <v>9</v>
      </c>
      <c r="H370" s="1">
        <v>11403</v>
      </c>
      <c r="I370" s="2" t="s">
        <v>288</v>
      </c>
      <c r="J370" s="15">
        <v>0</v>
      </c>
      <c r="K370" s="16">
        <v>0</v>
      </c>
      <c r="L370" s="1">
        <v>0</v>
      </c>
      <c r="M370" s="16">
        <v>0</v>
      </c>
      <c r="N370" s="1">
        <v>0</v>
      </c>
      <c r="O370" s="1">
        <v>0</v>
      </c>
      <c r="P370" s="1">
        <v>0</v>
      </c>
      <c r="Q370" s="1">
        <v>0</v>
      </c>
      <c r="R370" s="16">
        <v>0</v>
      </c>
      <c r="S370" s="15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6">
        <v>0</v>
      </c>
    </row>
    <row r="371" spans="1:25">
      <c r="A371" s="2" t="s">
        <v>70</v>
      </c>
      <c r="B371" s="2" t="s">
        <v>70</v>
      </c>
      <c r="C371" s="2" t="s">
        <v>520</v>
      </c>
      <c r="D371" s="2" t="s">
        <v>340</v>
      </c>
      <c r="E371" s="2" t="s">
        <v>369</v>
      </c>
      <c r="F371" s="2" t="s">
        <v>370</v>
      </c>
      <c r="G371" s="2" t="s">
        <v>9</v>
      </c>
      <c r="H371" s="1">
        <v>11405</v>
      </c>
      <c r="I371" s="2" t="s">
        <v>289</v>
      </c>
      <c r="J371" s="15">
        <v>0</v>
      </c>
      <c r="K371" s="16">
        <v>0</v>
      </c>
      <c r="L371" s="1">
        <v>0</v>
      </c>
      <c r="M371" s="16">
        <v>0</v>
      </c>
      <c r="N371" s="1">
        <v>0</v>
      </c>
      <c r="O371" s="1">
        <v>0</v>
      </c>
      <c r="P371" s="1">
        <v>0</v>
      </c>
      <c r="Q371" s="1">
        <v>0</v>
      </c>
      <c r="R371" s="16">
        <v>0</v>
      </c>
      <c r="S371" s="15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6">
        <v>0</v>
      </c>
    </row>
    <row r="372" spans="1:25">
      <c r="A372" s="2" t="s">
        <v>6</v>
      </c>
      <c r="B372" s="2" t="s">
        <v>7</v>
      </c>
      <c r="C372" s="2" t="s">
        <v>520</v>
      </c>
      <c r="D372" s="2" t="s">
        <v>340</v>
      </c>
      <c r="E372" s="2" t="s">
        <v>24</v>
      </c>
      <c r="F372" s="2" t="s">
        <v>340</v>
      </c>
      <c r="G372" s="2" t="s">
        <v>9</v>
      </c>
      <c r="H372" s="1">
        <v>11408</v>
      </c>
      <c r="I372" s="2" t="s">
        <v>290</v>
      </c>
      <c r="J372" s="15">
        <v>0</v>
      </c>
      <c r="K372" s="16">
        <v>0</v>
      </c>
      <c r="L372" s="1">
        <v>0</v>
      </c>
      <c r="M372" s="16">
        <v>0</v>
      </c>
      <c r="N372" s="1">
        <v>0</v>
      </c>
      <c r="O372" s="1">
        <v>0</v>
      </c>
      <c r="P372" s="1">
        <v>0</v>
      </c>
      <c r="Q372" s="1">
        <v>0</v>
      </c>
      <c r="R372" s="16">
        <v>0</v>
      </c>
      <c r="S372" s="15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6">
        <v>0</v>
      </c>
    </row>
    <row r="373" spans="1:25">
      <c r="A373" s="2" t="s">
        <v>6</v>
      </c>
      <c r="B373" s="2" t="s">
        <v>22</v>
      </c>
      <c r="C373" s="2" t="s">
        <v>520</v>
      </c>
      <c r="D373" s="2" t="s">
        <v>340</v>
      </c>
      <c r="E373" s="2" t="s">
        <v>369</v>
      </c>
      <c r="F373" s="2" t="s">
        <v>370</v>
      </c>
      <c r="G373" s="2" t="s">
        <v>23</v>
      </c>
      <c r="H373" s="1">
        <v>11409</v>
      </c>
      <c r="I373" s="2" t="s">
        <v>291</v>
      </c>
      <c r="J373" s="15">
        <v>57</v>
      </c>
      <c r="K373" s="16">
        <v>45</v>
      </c>
      <c r="L373" s="1">
        <v>92</v>
      </c>
      <c r="M373" s="16">
        <v>10</v>
      </c>
      <c r="N373" s="1">
        <v>4</v>
      </c>
      <c r="O373" s="1">
        <v>92</v>
      </c>
      <c r="P373" s="1">
        <v>6</v>
      </c>
      <c r="Q373" s="1">
        <v>0</v>
      </c>
      <c r="R373" s="16">
        <v>0</v>
      </c>
      <c r="S373" s="15">
        <v>0</v>
      </c>
      <c r="T373" s="1">
        <v>0</v>
      </c>
      <c r="U373" s="1">
        <v>2</v>
      </c>
      <c r="V373" s="1">
        <v>2</v>
      </c>
      <c r="W373" s="1">
        <v>33</v>
      </c>
      <c r="X373" s="1">
        <v>65</v>
      </c>
      <c r="Y373" s="16">
        <v>0</v>
      </c>
    </row>
    <row r="374" spans="1:25">
      <c r="A374" s="2" t="s">
        <v>6</v>
      </c>
      <c r="B374" s="2" t="s">
        <v>7</v>
      </c>
      <c r="C374" s="2" t="s">
        <v>520</v>
      </c>
      <c r="D374" s="2" t="s">
        <v>340</v>
      </c>
      <c r="E374" s="2" t="s">
        <v>369</v>
      </c>
      <c r="F374" s="2" t="s">
        <v>370</v>
      </c>
      <c r="G374" s="2" t="s">
        <v>13</v>
      </c>
      <c r="H374" s="1">
        <v>11423</v>
      </c>
      <c r="I374" s="2" t="s">
        <v>532</v>
      </c>
      <c r="J374" s="15">
        <v>0</v>
      </c>
      <c r="K374" s="16">
        <v>0</v>
      </c>
      <c r="L374" s="1">
        <v>0</v>
      </c>
      <c r="M374" s="16">
        <v>0</v>
      </c>
      <c r="N374" s="1">
        <v>0</v>
      </c>
      <c r="O374" s="1">
        <v>0</v>
      </c>
      <c r="P374" s="1">
        <v>0</v>
      </c>
      <c r="Q374" s="1">
        <v>0</v>
      </c>
      <c r="R374" s="16">
        <v>0</v>
      </c>
      <c r="S374" s="15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6">
        <v>0</v>
      </c>
    </row>
    <row r="375" spans="1:25">
      <c r="A375" s="2" t="s">
        <v>6</v>
      </c>
      <c r="B375" s="2" t="s">
        <v>7</v>
      </c>
      <c r="C375" s="2" t="s">
        <v>520</v>
      </c>
      <c r="D375" s="2" t="s">
        <v>340</v>
      </c>
      <c r="E375" s="2" t="s">
        <v>369</v>
      </c>
      <c r="F375" s="2" t="s">
        <v>370</v>
      </c>
      <c r="G375" s="2" t="s">
        <v>28</v>
      </c>
      <c r="H375" s="1">
        <v>11424</v>
      </c>
      <c r="I375" s="2" t="s">
        <v>533</v>
      </c>
      <c r="J375" s="15">
        <v>0</v>
      </c>
      <c r="K375" s="16">
        <v>0</v>
      </c>
      <c r="L375" s="1">
        <v>0</v>
      </c>
      <c r="M375" s="16">
        <v>0</v>
      </c>
      <c r="N375" s="1">
        <v>0</v>
      </c>
      <c r="O375" s="1">
        <v>0</v>
      </c>
      <c r="P375" s="1">
        <v>0</v>
      </c>
      <c r="Q375" s="1">
        <v>0</v>
      </c>
      <c r="R375" s="16">
        <v>0</v>
      </c>
      <c r="S375" s="15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6">
        <v>0</v>
      </c>
    </row>
    <row r="376" spans="1:25">
      <c r="A376" s="2" t="s">
        <v>98</v>
      </c>
      <c r="B376" s="2" t="s">
        <v>96</v>
      </c>
      <c r="C376" s="2" t="s">
        <v>520</v>
      </c>
      <c r="D376" s="2" t="s">
        <v>340</v>
      </c>
      <c r="E376" s="2" t="s">
        <v>5</v>
      </c>
      <c r="F376" s="2" t="s">
        <v>340</v>
      </c>
      <c r="G376" s="2" t="s">
        <v>9</v>
      </c>
      <c r="H376" s="1">
        <v>11556</v>
      </c>
      <c r="I376" s="2" t="s">
        <v>292</v>
      </c>
      <c r="J376" s="15">
        <v>0</v>
      </c>
      <c r="K376" s="16">
        <v>0</v>
      </c>
      <c r="L376" s="1">
        <v>0</v>
      </c>
      <c r="M376" s="16">
        <v>0</v>
      </c>
      <c r="N376" s="1">
        <v>0</v>
      </c>
      <c r="O376" s="1">
        <v>0</v>
      </c>
      <c r="P376" s="1">
        <v>0</v>
      </c>
      <c r="Q376" s="1">
        <v>0</v>
      </c>
      <c r="R376" s="16">
        <v>0</v>
      </c>
      <c r="S376" s="15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6">
        <v>0</v>
      </c>
    </row>
    <row r="377" spans="1:25">
      <c r="A377" s="2" t="s">
        <v>18</v>
      </c>
      <c r="B377" s="2" t="s">
        <v>19</v>
      </c>
      <c r="C377" s="2" t="s">
        <v>417</v>
      </c>
      <c r="D377" s="2" t="s">
        <v>418</v>
      </c>
      <c r="E377" s="2" t="s">
        <v>18</v>
      </c>
      <c r="F377" s="2" t="s">
        <v>19</v>
      </c>
      <c r="G377" s="2" t="s">
        <v>8</v>
      </c>
      <c r="H377" s="1">
        <v>11579</v>
      </c>
      <c r="I377" s="2" t="s">
        <v>534</v>
      </c>
      <c r="J377" s="15">
        <v>0</v>
      </c>
      <c r="K377" s="16">
        <v>0</v>
      </c>
      <c r="L377" s="1">
        <v>0</v>
      </c>
      <c r="M377" s="16">
        <v>0</v>
      </c>
      <c r="N377" s="1">
        <v>0</v>
      </c>
      <c r="O377" s="1">
        <v>0</v>
      </c>
      <c r="P377" s="1">
        <v>0</v>
      </c>
      <c r="Q377" s="1">
        <v>0</v>
      </c>
      <c r="R377" s="16">
        <v>0</v>
      </c>
      <c r="S377" s="15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6">
        <v>0</v>
      </c>
    </row>
    <row r="378" spans="1:25">
      <c r="A378" s="2" t="s">
        <v>6</v>
      </c>
      <c r="B378" s="2" t="s">
        <v>7</v>
      </c>
      <c r="C378" s="2" t="s">
        <v>520</v>
      </c>
      <c r="D378" s="2" t="s">
        <v>340</v>
      </c>
      <c r="E378" s="2" t="s">
        <v>369</v>
      </c>
      <c r="F378" s="2" t="s">
        <v>370</v>
      </c>
      <c r="G378" s="2" t="s">
        <v>13</v>
      </c>
      <c r="H378" s="1">
        <v>11583</v>
      </c>
      <c r="I378" s="2" t="s">
        <v>535</v>
      </c>
      <c r="J378" s="15">
        <v>0</v>
      </c>
      <c r="K378" s="16">
        <v>0</v>
      </c>
      <c r="L378" s="1">
        <v>0</v>
      </c>
      <c r="M378" s="16">
        <v>0</v>
      </c>
      <c r="N378" s="1">
        <v>0</v>
      </c>
      <c r="O378" s="1">
        <v>0</v>
      </c>
      <c r="P378" s="1">
        <v>0</v>
      </c>
      <c r="Q378" s="1">
        <v>0</v>
      </c>
      <c r="R378" s="16">
        <v>0</v>
      </c>
      <c r="S378" s="15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6">
        <v>0</v>
      </c>
    </row>
    <row r="379" spans="1:25">
      <c r="A379" s="2" t="s">
        <v>6</v>
      </c>
      <c r="B379" s="2" t="s">
        <v>7</v>
      </c>
      <c r="C379" s="2" t="s">
        <v>520</v>
      </c>
      <c r="D379" s="2" t="s">
        <v>340</v>
      </c>
      <c r="E379" s="2" t="s">
        <v>369</v>
      </c>
      <c r="F379" s="2" t="s">
        <v>370</v>
      </c>
      <c r="G379" s="2" t="s">
        <v>522</v>
      </c>
      <c r="H379" s="1">
        <v>11595</v>
      </c>
      <c r="I379" s="2" t="s">
        <v>536</v>
      </c>
      <c r="J379" s="15">
        <v>0</v>
      </c>
      <c r="K379" s="16">
        <v>0</v>
      </c>
      <c r="L379" s="1">
        <v>0</v>
      </c>
      <c r="M379" s="16">
        <v>0</v>
      </c>
      <c r="N379" s="1">
        <v>0</v>
      </c>
      <c r="O379" s="1">
        <v>0</v>
      </c>
      <c r="P379" s="1">
        <v>0</v>
      </c>
      <c r="Q379" s="1">
        <v>0</v>
      </c>
      <c r="R379" s="16">
        <v>0</v>
      </c>
      <c r="S379" s="15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6">
        <v>0</v>
      </c>
    </row>
    <row r="380" spans="1:25">
      <c r="A380" s="2" t="s">
        <v>6</v>
      </c>
      <c r="B380" s="2" t="s">
        <v>7</v>
      </c>
      <c r="C380" s="2" t="s">
        <v>520</v>
      </c>
      <c r="D380" s="2" t="s">
        <v>340</v>
      </c>
      <c r="E380" s="2" t="s">
        <v>369</v>
      </c>
      <c r="F380" s="2" t="s">
        <v>370</v>
      </c>
      <c r="G380" s="2" t="s">
        <v>13</v>
      </c>
      <c r="H380" s="1">
        <v>11601</v>
      </c>
      <c r="I380" s="2" t="s">
        <v>537</v>
      </c>
      <c r="J380" s="15">
        <v>0</v>
      </c>
      <c r="K380" s="16">
        <v>0</v>
      </c>
      <c r="L380" s="1">
        <v>0</v>
      </c>
      <c r="M380" s="16">
        <v>0</v>
      </c>
      <c r="N380" s="1">
        <v>0</v>
      </c>
      <c r="O380" s="1">
        <v>0</v>
      </c>
      <c r="P380" s="1">
        <v>0</v>
      </c>
      <c r="Q380" s="1">
        <v>0</v>
      </c>
      <c r="R380" s="16">
        <v>0</v>
      </c>
      <c r="S380" s="15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6">
        <v>0</v>
      </c>
    </row>
    <row r="381" spans="1:25">
      <c r="A381" s="2" t="s">
        <v>6</v>
      </c>
      <c r="B381" s="2" t="s">
        <v>7</v>
      </c>
      <c r="C381" s="2" t="s">
        <v>520</v>
      </c>
      <c r="D381" s="2" t="s">
        <v>340</v>
      </c>
      <c r="E381" s="2" t="s">
        <v>369</v>
      </c>
      <c r="F381" s="2" t="s">
        <v>370</v>
      </c>
      <c r="G381" s="2" t="s">
        <v>522</v>
      </c>
      <c r="H381" s="1">
        <v>11602</v>
      </c>
      <c r="I381" s="2" t="s">
        <v>538</v>
      </c>
      <c r="J381" s="15">
        <v>0</v>
      </c>
      <c r="K381" s="16">
        <v>0</v>
      </c>
      <c r="L381" s="1">
        <v>0</v>
      </c>
      <c r="M381" s="16">
        <v>0</v>
      </c>
      <c r="N381" s="1">
        <v>0</v>
      </c>
      <c r="O381" s="1">
        <v>0</v>
      </c>
      <c r="P381" s="1">
        <v>0</v>
      </c>
      <c r="Q381" s="1">
        <v>0</v>
      </c>
      <c r="R381" s="16">
        <v>0</v>
      </c>
      <c r="S381" s="15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6">
        <v>0</v>
      </c>
    </row>
    <row r="382" spans="1:25">
      <c r="A382" s="2" t="s">
        <v>6</v>
      </c>
      <c r="B382" s="2" t="s">
        <v>7</v>
      </c>
      <c r="C382" s="2" t="s">
        <v>520</v>
      </c>
      <c r="D382" s="2" t="s">
        <v>340</v>
      </c>
      <c r="E382" s="2" t="s">
        <v>369</v>
      </c>
      <c r="F382" s="2" t="s">
        <v>370</v>
      </c>
      <c r="G382" s="2" t="s">
        <v>522</v>
      </c>
      <c r="H382" s="1">
        <v>11623</v>
      </c>
      <c r="I382" s="2" t="s">
        <v>539</v>
      </c>
      <c r="J382" s="15">
        <v>0</v>
      </c>
      <c r="K382" s="16">
        <v>0</v>
      </c>
      <c r="L382" s="1">
        <v>0</v>
      </c>
      <c r="M382" s="16">
        <v>0</v>
      </c>
      <c r="N382" s="1">
        <v>0</v>
      </c>
      <c r="O382" s="1">
        <v>0</v>
      </c>
      <c r="P382" s="1">
        <v>0</v>
      </c>
      <c r="Q382" s="1">
        <v>0</v>
      </c>
      <c r="R382" s="16">
        <v>0</v>
      </c>
      <c r="S382" s="15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6">
        <v>0</v>
      </c>
    </row>
    <row r="383" spans="1:25">
      <c r="A383" s="2" t="s">
        <v>18</v>
      </c>
      <c r="B383" s="2" t="s">
        <v>203</v>
      </c>
      <c r="C383" s="2" t="s">
        <v>417</v>
      </c>
      <c r="D383" s="2" t="s">
        <v>418</v>
      </c>
      <c r="E383" s="2" t="s">
        <v>18</v>
      </c>
      <c r="F383" s="2" t="s">
        <v>203</v>
      </c>
      <c r="G383" s="2" t="s">
        <v>8</v>
      </c>
      <c r="H383" s="1">
        <v>11687</v>
      </c>
      <c r="I383" s="2" t="s">
        <v>540</v>
      </c>
      <c r="J383" s="15">
        <v>0</v>
      </c>
      <c r="K383" s="16">
        <v>0</v>
      </c>
      <c r="L383" s="1">
        <v>0</v>
      </c>
      <c r="M383" s="16">
        <v>0</v>
      </c>
      <c r="N383" s="1">
        <v>0</v>
      </c>
      <c r="O383" s="1">
        <v>0</v>
      </c>
      <c r="P383" s="1">
        <v>0</v>
      </c>
      <c r="Q383" s="1">
        <v>0</v>
      </c>
      <c r="R383" s="16">
        <v>0</v>
      </c>
      <c r="S383" s="15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6">
        <v>0</v>
      </c>
    </row>
    <row r="384" spans="1:25">
      <c r="A384" s="2" t="s">
        <v>18</v>
      </c>
      <c r="B384" s="2" t="s">
        <v>203</v>
      </c>
      <c r="C384" s="2" t="s">
        <v>417</v>
      </c>
      <c r="D384" s="2" t="s">
        <v>418</v>
      </c>
      <c r="E384" s="2" t="s">
        <v>18</v>
      </c>
      <c r="F384" s="2" t="s">
        <v>19</v>
      </c>
      <c r="G384" s="2" t="s">
        <v>8</v>
      </c>
      <c r="H384" s="1">
        <v>11689</v>
      </c>
      <c r="I384" s="2" t="s">
        <v>541</v>
      </c>
      <c r="J384" s="15">
        <v>0</v>
      </c>
      <c r="K384" s="16">
        <v>0</v>
      </c>
      <c r="L384" s="1">
        <v>0</v>
      </c>
      <c r="M384" s="16">
        <v>0</v>
      </c>
      <c r="N384" s="1">
        <v>0</v>
      </c>
      <c r="O384" s="1">
        <v>0</v>
      </c>
      <c r="P384" s="1">
        <v>0</v>
      </c>
      <c r="Q384" s="1">
        <v>0</v>
      </c>
      <c r="R384" s="16">
        <v>0</v>
      </c>
      <c r="S384" s="15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6">
        <v>0</v>
      </c>
    </row>
    <row r="385" spans="1:25">
      <c r="A385" s="2" t="s">
        <v>331</v>
      </c>
      <c r="B385" s="2" t="s">
        <v>232</v>
      </c>
      <c r="C385" s="2" t="s">
        <v>430</v>
      </c>
      <c r="D385" s="2" t="s">
        <v>431</v>
      </c>
      <c r="E385" s="2" t="s">
        <v>331</v>
      </c>
      <c r="F385" s="2" t="s">
        <v>232</v>
      </c>
      <c r="G385" s="2" t="s">
        <v>8</v>
      </c>
      <c r="H385" s="1">
        <v>11690</v>
      </c>
      <c r="I385" s="2" t="s">
        <v>293</v>
      </c>
      <c r="J385" s="15">
        <v>0</v>
      </c>
      <c r="K385" s="16">
        <v>0</v>
      </c>
      <c r="L385" s="1">
        <v>0</v>
      </c>
      <c r="M385" s="16">
        <v>0</v>
      </c>
      <c r="N385" s="1">
        <v>0</v>
      </c>
      <c r="O385" s="1">
        <v>0</v>
      </c>
      <c r="P385" s="1">
        <v>0</v>
      </c>
      <c r="Q385" s="1">
        <v>0</v>
      </c>
      <c r="R385" s="16">
        <v>0</v>
      </c>
      <c r="S385" s="15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6">
        <v>0</v>
      </c>
    </row>
    <row r="386" spans="1:25">
      <c r="A386" s="2" t="s">
        <v>331</v>
      </c>
      <c r="B386" s="2" t="s">
        <v>222</v>
      </c>
      <c r="C386" s="2" t="s">
        <v>430</v>
      </c>
      <c r="D386" s="2" t="s">
        <v>431</v>
      </c>
      <c r="E386" s="2" t="s">
        <v>331</v>
      </c>
      <c r="F386" s="2" t="s">
        <v>222</v>
      </c>
      <c r="G386" s="2" t="s">
        <v>8</v>
      </c>
      <c r="H386" s="1">
        <v>11691</v>
      </c>
      <c r="I386" s="2" t="s">
        <v>294</v>
      </c>
      <c r="J386" s="15">
        <v>0</v>
      </c>
      <c r="K386" s="16">
        <v>0</v>
      </c>
      <c r="L386" s="1">
        <v>0</v>
      </c>
      <c r="M386" s="16">
        <v>0</v>
      </c>
      <c r="N386" s="1">
        <v>0</v>
      </c>
      <c r="O386" s="1">
        <v>0</v>
      </c>
      <c r="P386" s="1">
        <v>0</v>
      </c>
      <c r="Q386" s="1">
        <v>0</v>
      </c>
      <c r="R386" s="16">
        <v>0</v>
      </c>
      <c r="S386" s="15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6">
        <v>0</v>
      </c>
    </row>
    <row r="387" spans="1:25">
      <c r="A387" s="2" t="s">
        <v>6</v>
      </c>
      <c r="B387" s="2" t="s">
        <v>7</v>
      </c>
      <c r="C387" s="2" t="s">
        <v>520</v>
      </c>
      <c r="D387" s="2" t="s">
        <v>340</v>
      </c>
      <c r="E387" s="2" t="s">
        <v>369</v>
      </c>
      <c r="F387" s="2" t="s">
        <v>370</v>
      </c>
      <c r="G387" s="2" t="s">
        <v>88</v>
      </c>
      <c r="H387" s="1">
        <v>11737</v>
      </c>
      <c r="I387" s="2" t="s">
        <v>542</v>
      </c>
      <c r="J387" s="15">
        <v>3</v>
      </c>
      <c r="K387" s="16">
        <v>6</v>
      </c>
      <c r="L387" s="1">
        <v>9</v>
      </c>
      <c r="M387" s="16">
        <v>0</v>
      </c>
      <c r="N387" s="1">
        <v>1</v>
      </c>
      <c r="O387" s="1">
        <v>8</v>
      </c>
      <c r="P387" s="1">
        <v>0</v>
      </c>
      <c r="Q387" s="1">
        <v>0</v>
      </c>
      <c r="R387" s="16">
        <v>0</v>
      </c>
      <c r="S387" s="15">
        <v>0</v>
      </c>
      <c r="T387" s="1">
        <v>0</v>
      </c>
      <c r="U387" s="1">
        <v>0</v>
      </c>
      <c r="V387" s="1">
        <v>0</v>
      </c>
      <c r="W387" s="1">
        <v>4</v>
      </c>
      <c r="X387" s="1">
        <v>5</v>
      </c>
      <c r="Y387" s="16">
        <v>0</v>
      </c>
    </row>
    <row r="388" spans="1:25">
      <c r="A388" s="2" t="s">
        <v>6</v>
      </c>
      <c r="B388" s="2" t="s">
        <v>20</v>
      </c>
      <c r="C388" s="2" t="s">
        <v>520</v>
      </c>
      <c r="D388" s="2" t="s">
        <v>340</v>
      </c>
      <c r="E388" s="2" t="s">
        <v>369</v>
      </c>
      <c r="F388" s="2" t="s">
        <v>370</v>
      </c>
      <c r="G388" s="2" t="s">
        <v>13</v>
      </c>
      <c r="H388" s="1">
        <v>11742</v>
      </c>
      <c r="I388" s="2" t="s">
        <v>543</v>
      </c>
      <c r="J388" s="15">
        <v>0</v>
      </c>
      <c r="K388" s="16">
        <v>0</v>
      </c>
      <c r="L388" s="1">
        <v>0</v>
      </c>
      <c r="M388" s="16">
        <v>0</v>
      </c>
      <c r="N388" s="1">
        <v>0</v>
      </c>
      <c r="O388" s="1">
        <v>0</v>
      </c>
      <c r="P388" s="1">
        <v>0</v>
      </c>
      <c r="Q388" s="1">
        <v>0</v>
      </c>
      <c r="R388" s="16">
        <v>0</v>
      </c>
      <c r="S388" s="15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6">
        <v>0</v>
      </c>
    </row>
    <row r="389" spans="1:25">
      <c r="A389" s="2" t="s">
        <v>6</v>
      </c>
      <c r="B389" s="2" t="s">
        <v>20</v>
      </c>
      <c r="C389" s="2" t="s">
        <v>520</v>
      </c>
      <c r="D389" s="2" t="s">
        <v>340</v>
      </c>
      <c r="E389" s="2" t="s">
        <v>369</v>
      </c>
      <c r="F389" s="2" t="s">
        <v>370</v>
      </c>
      <c r="G389" s="2" t="s">
        <v>9</v>
      </c>
      <c r="H389" s="1">
        <v>11777</v>
      </c>
      <c r="I389" s="2" t="s">
        <v>544</v>
      </c>
      <c r="J389" s="15">
        <v>0</v>
      </c>
      <c r="K389" s="16">
        <v>0</v>
      </c>
      <c r="L389" s="1">
        <v>0</v>
      </c>
      <c r="M389" s="16">
        <v>0</v>
      </c>
      <c r="N389" s="1">
        <v>0</v>
      </c>
      <c r="O389" s="1">
        <v>0</v>
      </c>
      <c r="P389" s="1">
        <v>0</v>
      </c>
      <c r="Q389" s="1">
        <v>0</v>
      </c>
      <c r="R389" s="16">
        <v>0</v>
      </c>
      <c r="S389" s="15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6">
        <v>0</v>
      </c>
    </row>
    <row r="390" spans="1:25">
      <c r="A390" s="2" t="s">
        <v>6</v>
      </c>
      <c r="B390" s="2" t="s">
        <v>7</v>
      </c>
      <c r="C390" s="2" t="s">
        <v>520</v>
      </c>
      <c r="D390" s="2" t="s">
        <v>340</v>
      </c>
      <c r="E390" s="2" t="s">
        <v>369</v>
      </c>
      <c r="F390" s="2" t="s">
        <v>370</v>
      </c>
      <c r="G390" s="2" t="s">
        <v>9</v>
      </c>
      <c r="H390" s="1">
        <v>12075</v>
      </c>
      <c r="I390" s="2" t="s">
        <v>545</v>
      </c>
      <c r="J390" s="15">
        <v>0</v>
      </c>
      <c r="K390" s="16">
        <v>0</v>
      </c>
      <c r="L390" s="1">
        <v>0</v>
      </c>
      <c r="M390" s="16">
        <v>0</v>
      </c>
      <c r="N390" s="1">
        <v>0</v>
      </c>
      <c r="O390" s="1">
        <v>0</v>
      </c>
      <c r="P390" s="1">
        <v>0</v>
      </c>
      <c r="Q390" s="1">
        <v>0</v>
      </c>
      <c r="R390" s="16">
        <v>0</v>
      </c>
      <c r="S390" s="15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6">
        <v>0</v>
      </c>
    </row>
    <row r="391" spans="1:25">
      <c r="A391" s="2" t="s">
        <v>6</v>
      </c>
      <c r="B391" s="2" t="s">
        <v>7</v>
      </c>
      <c r="C391" s="2" t="s">
        <v>520</v>
      </c>
      <c r="D391" s="2" t="s">
        <v>340</v>
      </c>
      <c r="E391" s="2" t="s">
        <v>369</v>
      </c>
      <c r="F391" s="2" t="s">
        <v>370</v>
      </c>
      <c r="G391" s="2" t="s">
        <v>13</v>
      </c>
      <c r="H391" s="1">
        <v>12169</v>
      </c>
      <c r="I391" s="2" t="s">
        <v>546</v>
      </c>
      <c r="J391" s="15">
        <v>0</v>
      </c>
      <c r="K391" s="16">
        <v>0</v>
      </c>
      <c r="L391" s="1">
        <v>0</v>
      </c>
      <c r="M391" s="16">
        <v>0</v>
      </c>
      <c r="N391" s="1">
        <v>0</v>
      </c>
      <c r="O391" s="1">
        <v>0</v>
      </c>
      <c r="P391" s="1">
        <v>0</v>
      </c>
      <c r="Q391" s="1">
        <v>0</v>
      </c>
      <c r="R391" s="16">
        <v>0</v>
      </c>
      <c r="S391" s="15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6">
        <v>0</v>
      </c>
    </row>
    <row r="392" spans="1:25">
      <c r="A392" s="2" t="s">
        <v>6</v>
      </c>
      <c r="B392" s="2" t="s">
        <v>7</v>
      </c>
      <c r="C392" s="2" t="s">
        <v>520</v>
      </c>
      <c r="D392" s="2" t="s">
        <v>340</v>
      </c>
      <c r="E392" s="2" t="s">
        <v>369</v>
      </c>
      <c r="F392" s="2" t="s">
        <v>370</v>
      </c>
      <c r="G392" s="2" t="s">
        <v>88</v>
      </c>
      <c r="H392" s="1">
        <v>12170</v>
      </c>
      <c r="I392" s="2" t="s">
        <v>547</v>
      </c>
      <c r="J392" s="15">
        <v>0</v>
      </c>
      <c r="K392" s="16">
        <v>0</v>
      </c>
      <c r="L392" s="1">
        <v>0</v>
      </c>
      <c r="M392" s="16">
        <v>0</v>
      </c>
      <c r="N392" s="1">
        <v>0</v>
      </c>
      <c r="O392" s="1">
        <v>0</v>
      </c>
      <c r="P392" s="1">
        <v>0</v>
      </c>
      <c r="Q392" s="1">
        <v>0</v>
      </c>
      <c r="R392" s="16">
        <v>0</v>
      </c>
      <c r="S392" s="15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6">
        <v>0</v>
      </c>
    </row>
    <row r="393" spans="1:25">
      <c r="A393" s="2" t="s">
        <v>6</v>
      </c>
      <c r="B393" s="2" t="s">
        <v>7</v>
      </c>
      <c r="C393" s="2" t="s">
        <v>520</v>
      </c>
      <c r="D393" s="2" t="s">
        <v>340</v>
      </c>
      <c r="E393" s="2" t="s">
        <v>369</v>
      </c>
      <c r="F393" s="2" t="s">
        <v>370</v>
      </c>
      <c r="G393" s="2" t="s">
        <v>522</v>
      </c>
      <c r="H393" s="1">
        <v>12680</v>
      </c>
      <c r="I393" s="2" t="s">
        <v>548</v>
      </c>
      <c r="J393" s="15">
        <v>0</v>
      </c>
      <c r="K393" s="16">
        <v>0</v>
      </c>
      <c r="L393" s="1">
        <v>0</v>
      </c>
      <c r="M393" s="16">
        <v>0</v>
      </c>
      <c r="N393" s="1">
        <v>0</v>
      </c>
      <c r="O393" s="1">
        <v>0</v>
      </c>
      <c r="P393" s="1">
        <v>0</v>
      </c>
      <c r="Q393" s="1">
        <v>0</v>
      </c>
      <c r="R393" s="16">
        <v>0</v>
      </c>
      <c r="S393" s="15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6">
        <v>0</v>
      </c>
    </row>
    <row r="394" spans="1:25">
      <c r="A394" s="2" t="s">
        <v>6</v>
      </c>
      <c r="B394" s="2" t="s">
        <v>7</v>
      </c>
      <c r="C394" s="2" t="s">
        <v>520</v>
      </c>
      <c r="D394" s="2" t="s">
        <v>340</v>
      </c>
      <c r="E394" s="2" t="s">
        <v>369</v>
      </c>
      <c r="F394" s="2" t="s">
        <v>370</v>
      </c>
      <c r="G394" s="2" t="s">
        <v>9</v>
      </c>
      <c r="H394" s="1">
        <v>12686</v>
      </c>
      <c r="I394" s="2" t="s">
        <v>549</v>
      </c>
      <c r="J394" s="15">
        <v>0</v>
      </c>
      <c r="K394" s="16">
        <v>0</v>
      </c>
      <c r="L394" s="1">
        <v>0</v>
      </c>
      <c r="M394" s="16">
        <v>0</v>
      </c>
      <c r="N394" s="1">
        <v>0</v>
      </c>
      <c r="O394" s="1">
        <v>0</v>
      </c>
      <c r="P394" s="1">
        <v>0</v>
      </c>
      <c r="Q394" s="1">
        <v>0</v>
      </c>
      <c r="R394" s="16">
        <v>0</v>
      </c>
      <c r="S394" s="15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6">
        <v>0</v>
      </c>
    </row>
    <row r="395" spans="1:25">
      <c r="A395" s="2" t="s">
        <v>6</v>
      </c>
      <c r="B395" s="2" t="s">
        <v>7</v>
      </c>
      <c r="C395" s="2" t="s">
        <v>520</v>
      </c>
      <c r="D395" s="2" t="s">
        <v>340</v>
      </c>
      <c r="E395" s="2" t="s">
        <v>369</v>
      </c>
      <c r="F395" s="2" t="s">
        <v>370</v>
      </c>
      <c r="G395" s="2" t="s">
        <v>13</v>
      </c>
      <c r="H395" s="1">
        <v>12757</v>
      </c>
      <c r="I395" s="2" t="s">
        <v>550</v>
      </c>
      <c r="J395" s="15">
        <v>0</v>
      </c>
      <c r="K395" s="16">
        <v>0</v>
      </c>
      <c r="L395" s="1">
        <v>0</v>
      </c>
      <c r="M395" s="16">
        <v>0</v>
      </c>
      <c r="N395" s="1">
        <v>0</v>
      </c>
      <c r="O395" s="1">
        <v>0</v>
      </c>
      <c r="P395" s="1">
        <v>0</v>
      </c>
      <c r="Q395" s="1">
        <v>0</v>
      </c>
      <c r="R395" s="16">
        <v>0</v>
      </c>
      <c r="S395" s="15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6">
        <v>0</v>
      </c>
    </row>
    <row r="396" spans="1:25">
      <c r="A396" s="2" t="s">
        <v>6</v>
      </c>
      <c r="B396" s="2" t="s">
        <v>41</v>
      </c>
      <c r="C396" s="2" t="s">
        <v>520</v>
      </c>
      <c r="D396" s="2" t="s">
        <v>340</v>
      </c>
      <c r="E396" s="2" t="s">
        <v>369</v>
      </c>
      <c r="F396" s="2" t="s">
        <v>370</v>
      </c>
      <c r="G396" s="2" t="s">
        <v>13</v>
      </c>
      <c r="H396" s="1">
        <v>12759</v>
      </c>
      <c r="I396" s="2" t="s">
        <v>551</v>
      </c>
      <c r="J396" s="15">
        <v>0</v>
      </c>
      <c r="K396" s="16">
        <v>0</v>
      </c>
      <c r="L396" s="1">
        <v>0</v>
      </c>
      <c r="M396" s="16">
        <v>0</v>
      </c>
      <c r="N396" s="1">
        <v>0</v>
      </c>
      <c r="O396" s="1">
        <v>0</v>
      </c>
      <c r="P396" s="1">
        <v>0</v>
      </c>
      <c r="Q396" s="1">
        <v>0</v>
      </c>
      <c r="R396" s="16">
        <v>0</v>
      </c>
      <c r="S396" s="15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6">
        <v>0</v>
      </c>
    </row>
    <row r="397" spans="1:25">
      <c r="A397" s="2" t="s">
        <v>6</v>
      </c>
      <c r="B397" s="2" t="s">
        <v>41</v>
      </c>
      <c r="C397" s="2" t="s">
        <v>520</v>
      </c>
      <c r="D397" s="2" t="s">
        <v>340</v>
      </c>
      <c r="E397" s="2" t="s">
        <v>369</v>
      </c>
      <c r="F397" s="2" t="s">
        <v>370</v>
      </c>
      <c r="G397" s="2" t="s">
        <v>13</v>
      </c>
      <c r="H397" s="1">
        <v>12775</v>
      </c>
      <c r="I397" s="2" t="s">
        <v>552</v>
      </c>
      <c r="J397" s="15">
        <v>0</v>
      </c>
      <c r="K397" s="16">
        <v>0</v>
      </c>
      <c r="L397" s="1">
        <v>0</v>
      </c>
      <c r="M397" s="16">
        <v>0</v>
      </c>
      <c r="N397" s="1">
        <v>0</v>
      </c>
      <c r="O397" s="1">
        <v>0</v>
      </c>
      <c r="P397" s="1">
        <v>0</v>
      </c>
      <c r="Q397" s="1">
        <v>0</v>
      </c>
      <c r="R397" s="16">
        <v>0</v>
      </c>
      <c r="S397" s="15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6">
        <v>0</v>
      </c>
    </row>
    <row r="398" spans="1:25">
      <c r="A398" s="2" t="s">
        <v>6</v>
      </c>
      <c r="B398" s="2" t="s">
        <v>7</v>
      </c>
      <c r="C398" s="2" t="s">
        <v>520</v>
      </c>
      <c r="D398" s="2" t="s">
        <v>340</v>
      </c>
      <c r="E398" s="2" t="s">
        <v>369</v>
      </c>
      <c r="F398" s="2" t="s">
        <v>370</v>
      </c>
      <c r="G398" s="2" t="s">
        <v>21</v>
      </c>
      <c r="H398" s="1">
        <v>12854</v>
      </c>
      <c r="I398" s="2" t="s">
        <v>295</v>
      </c>
      <c r="J398" s="15">
        <v>8</v>
      </c>
      <c r="K398" s="16">
        <v>8</v>
      </c>
      <c r="L398" s="1">
        <v>14</v>
      </c>
      <c r="M398" s="16">
        <v>2</v>
      </c>
      <c r="N398" s="1">
        <v>1</v>
      </c>
      <c r="O398" s="1">
        <v>14</v>
      </c>
      <c r="P398" s="1">
        <v>1</v>
      </c>
      <c r="Q398" s="1">
        <v>0</v>
      </c>
      <c r="R398" s="16">
        <v>0</v>
      </c>
      <c r="S398" s="15">
        <v>0</v>
      </c>
      <c r="T398" s="1">
        <v>0</v>
      </c>
      <c r="U398" s="1">
        <v>0</v>
      </c>
      <c r="V398" s="1">
        <v>0</v>
      </c>
      <c r="W398" s="1">
        <v>7</v>
      </c>
      <c r="X398" s="1">
        <v>9</v>
      </c>
      <c r="Y398" s="16">
        <v>0</v>
      </c>
    </row>
    <row r="399" spans="1:25">
      <c r="A399" s="2" t="s">
        <v>6</v>
      </c>
      <c r="B399" s="2" t="s">
        <v>22</v>
      </c>
      <c r="C399" s="2" t="s">
        <v>520</v>
      </c>
      <c r="D399" s="2" t="s">
        <v>340</v>
      </c>
      <c r="E399" s="2" t="s">
        <v>369</v>
      </c>
      <c r="F399" s="2" t="s">
        <v>370</v>
      </c>
      <c r="G399" s="2" t="s">
        <v>13</v>
      </c>
      <c r="H399" s="1">
        <v>12856</v>
      </c>
      <c r="I399" s="2" t="s">
        <v>553</v>
      </c>
      <c r="J399" s="15">
        <v>0</v>
      </c>
      <c r="K399" s="16">
        <v>0</v>
      </c>
      <c r="L399" s="1">
        <v>0</v>
      </c>
      <c r="M399" s="16">
        <v>0</v>
      </c>
      <c r="N399" s="1">
        <v>0</v>
      </c>
      <c r="O399" s="1">
        <v>0</v>
      </c>
      <c r="P399" s="1">
        <v>0</v>
      </c>
      <c r="Q399" s="1">
        <v>0</v>
      </c>
      <c r="R399" s="16">
        <v>0</v>
      </c>
      <c r="S399" s="15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6">
        <v>0</v>
      </c>
    </row>
    <row r="400" spans="1:25">
      <c r="A400" s="2" t="s">
        <v>6</v>
      </c>
      <c r="B400" s="2" t="s">
        <v>7</v>
      </c>
      <c r="C400" s="2" t="s">
        <v>520</v>
      </c>
      <c r="D400" s="2" t="s">
        <v>340</v>
      </c>
      <c r="E400" s="2" t="s">
        <v>369</v>
      </c>
      <c r="F400" s="2" t="s">
        <v>370</v>
      </c>
      <c r="G400" s="2" t="s">
        <v>8</v>
      </c>
      <c r="H400" s="1">
        <v>12859</v>
      </c>
      <c r="I400" s="2" t="s">
        <v>554</v>
      </c>
      <c r="J400" s="15">
        <v>0</v>
      </c>
      <c r="K400" s="16">
        <v>0</v>
      </c>
      <c r="L400" s="1">
        <v>0</v>
      </c>
      <c r="M400" s="16">
        <v>0</v>
      </c>
      <c r="N400" s="1">
        <v>0</v>
      </c>
      <c r="O400" s="1">
        <v>0</v>
      </c>
      <c r="P400" s="1">
        <v>0</v>
      </c>
      <c r="Q400" s="1">
        <v>0</v>
      </c>
      <c r="R400" s="16">
        <v>0</v>
      </c>
      <c r="S400" s="15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6">
        <v>0</v>
      </c>
    </row>
    <row r="401" spans="1:25">
      <c r="A401" s="2" t="s">
        <v>6</v>
      </c>
      <c r="B401" s="2" t="s">
        <v>73</v>
      </c>
      <c r="C401" s="2" t="s">
        <v>374</v>
      </c>
      <c r="D401" s="2" t="s">
        <v>375</v>
      </c>
      <c r="E401" s="2" t="s">
        <v>55</v>
      </c>
      <c r="F401" s="2" t="s">
        <v>73</v>
      </c>
      <c r="G401" s="2" t="s">
        <v>8</v>
      </c>
      <c r="H401" s="1">
        <v>13005</v>
      </c>
      <c r="I401" s="2" t="s">
        <v>296</v>
      </c>
      <c r="J401" s="15">
        <v>0</v>
      </c>
      <c r="K401" s="16">
        <v>0</v>
      </c>
      <c r="L401" s="1">
        <v>0</v>
      </c>
      <c r="M401" s="16">
        <v>0</v>
      </c>
      <c r="N401" s="1">
        <v>0</v>
      </c>
      <c r="O401" s="1">
        <v>0</v>
      </c>
      <c r="P401" s="1">
        <v>0</v>
      </c>
      <c r="Q401" s="1">
        <v>0</v>
      </c>
      <c r="R401" s="16">
        <v>0</v>
      </c>
      <c r="S401" s="15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6">
        <v>0</v>
      </c>
    </row>
    <row r="402" spans="1:25">
      <c r="A402" s="2" t="s">
        <v>6</v>
      </c>
      <c r="B402" s="2" t="s">
        <v>7</v>
      </c>
      <c r="C402" s="2" t="s">
        <v>520</v>
      </c>
      <c r="D402" s="2" t="s">
        <v>340</v>
      </c>
      <c r="E402" s="2" t="s">
        <v>369</v>
      </c>
      <c r="F402" s="2" t="s">
        <v>370</v>
      </c>
      <c r="G402" s="2" t="s">
        <v>13</v>
      </c>
      <c r="H402" s="1">
        <v>13517</v>
      </c>
      <c r="I402" s="2" t="s">
        <v>555</v>
      </c>
      <c r="J402" s="15">
        <v>0</v>
      </c>
      <c r="K402" s="16">
        <v>0</v>
      </c>
      <c r="L402" s="1">
        <v>0</v>
      </c>
      <c r="M402" s="16">
        <v>0</v>
      </c>
      <c r="N402" s="1">
        <v>0</v>
      </c>
      <c r="O402" s="1">
        <v>0</v>
      </c>
      <c r="P402" s="1">
        <v>0</v>
      </c>
      <c r="Q402" s="1">
        <v>0</v>
      </c>
      <c r="R402" s="16">
        <v>0</v>
      </c>
      <c r="S402" s="15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6">
        <v>0</v>
      </c>
    </row>
    <row r="403" spans="1:25">
      <c r="A403" s="2" t="s">
        <v>6</v>
      </c>
      <c r="B403" s="2" t="s">
        <v>7</v>
      </c>
      <c r="C403" s="2" t="s">
        <v>520</v>
      </c>
      <c r="D403" s="2" t="s">
        <v>340</v>
      </c>
      <c r="E403" s="2" t="s">
        <v>369</v>
      </c>
      <c r="F403" s="2" t="s">
        <v>370</v>
      </c>
      <c r="G403" s="2" t="s">
        <v>13</v>
      </c>
      <c r="H403" s="1">
        <v>13523</v>
      </c>
      <c r="I403" s="2" t="s">
        <v>556</v>
      </c>
      <c r="J403" s="15">
        <v>0</v>
      </c>
      <c r="K403" s="16">
        <v>0</v>
      </c>
      <c r="L403" s="1">
        <v>0</v>
      </c>
      <c r="M403" s="16">
        <v>0</v>
      </c>
      <c r="N403" s="1">
        <v>0</v>
      </c>
      <c r="O403" s="1">
        <v>0</v>
      </c>
      <c r="P403" s="1">
        <v>0</v>
      </c>
      <c r="Q403" s="1">
        <v>0</v>
      </c>
      <c r="R403" s="16">
        <v>0</v>
      </c>
      <c r="S403" s="15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6">
        <v>0</v>
      </c>
    </row>
    <row r="404" spans="1:25">
      <c r="A404" s="2" t="s">
        <v>6</v>
      </c>
      <c r="B404" s="2" t="s">
        <v>7</v>
      </c>
      <c r="C404" s="2" t="s">
        <v>520</v>
      </c>
      <c r="D404" s="2" t="s">
        <v>340</v>
      </c>
      <c r="E404" s="2" t="s">
        <v>369</v>
      </c>
      <c r="F404" s="2" t="s">
        <v>370</v>
      </c>
      <c r="G404" s="2" t="s">
        <v>522</v>
      </c>
      <c r="H404" s="1">
        <v>13536</v>
      </c>
      <c r="I404" s="2" t="s">
        <v>557</v>
      </c>
      <c r="J404" s="15">
        <v>0</v>
      </c>
      <c r="K404" s="16">
        <v>0</v>
      </c>
      <c r="L404" s="1">
        <v>0</v>
      </c>
      <c r="M404" s="16">
        <v>0</v>
      </c>
      <c r="N404" s="1">
        <v>0</v>
      </c>
      <c r="O404" s="1">
        <v>0</v>
      </c>
      <c r="P404" s="1">
        <v>0</v>
      </c>
      <c r="Q404" s="1">
        <v>0</v>
      </c>
      <c r="R404" s="16">
        <v>0</v>
      </c>
      <c r="S404" s="15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6">
        <v>0</v>
      </c>
    </row>
    <row r="405" spans="1:25">
      <c r="A405" s="2" t="s">
        <v>6</v>
      </c>
      <c r="B405" s="2" t="s">
        <v>7</v>
      </c>
      <c r="C405" s="2" t="s">
        <v>520</v>
      </c>
      <c r="D405" s="2" t="s">
        <v>340</v>
      </c>
      <c r="E405" s="2" t="s">
        <v>369</v>
      </c>
      <c r="F405" s="2" t="s">
        <v>370</v>
      </c>
      <c r="G405" s="2" t="s">
        <v>13</v>
      </c>
      <c r="H405" s="1">
        <v>13538</v>
      </c>
      <c r="I405" s="2" t="s">
        <v>558</v>
      </c>
      <c r="J405" s="15">
        <v>0</v>
      </c>
      <c r="K405" s="16">
        <v>0</v>
      </c>
      <c r="L405" s="1">
        <v>0</v>
      </c>
      <c r="M405" s="16">
        <v>0</v>
      </c>
      <c r="N405" s="1">
        <v>0</v>
      </c>
      <c r="O405" s="1">
        <v>0</v>
      </c>
      <c r="P405" s="1">
        <v>0</v>
      </c>
      <c r="Q405" s="1">
        <v>0</v>
      </c>
      <c r="R405" s="16">
        <v>0</v>
      </c>
      <c r="S405" s="15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6">
        <v>0</v>
      </c>
    </row>
    <row r="406" spans="1:25">
      <c r="A406" s="2" t="s">
        <v>6</v>
      </c>
      <c r="B406" s="2" t="s">
        <v>20</v>
      </c>
      <c r="C406" s="2" t="s">
        <v>520</v>
      </c>
      <c r="D406" s="2" t="s">
        <v>340</v>
      </c>
      <c r="E406" s="2" t="s">
        <v>369</v>
      </c>
      <c r="F406" s="2" t="s">
        <v>370</v>
      </c>
      <c r="G406" s="2" t="s">
        <v>13</v>
      </c>
      <c r="H406" s="1">
        <v>13539</v>
      </c>
      <c r="I406" s="2" t="s">
        <v>559</v>
      </c>
      <c r="J406" s="15">
        <v>0</v>
      </c>
      <c r="K406" s="16">
        <v>0</v>
      </c>
      <c r="L406" s="1">
        <v>0</v>
      </c>
      <c r="M406" s="16">
        <v>0</v>
      </c>
      <c r="N406" s="1">
        <v>0</v>
      </c>
      <c r="O406" s="1">
        <v>0</v>
      </c>
      <c r="P406" s="1">
        <v>0</v>
      </c>
      <c r="Q406" s="1">
        <v>0</v>
      </c>
      <c r="R406" s="16">
        <v>0</v>
      </c>
      <c r="S406" s="15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6">
        <v>0</v>
      </c>
    </row>
    <row r="407" spans="1:25">
      <c r="A407" s="2" t="s">
        <v>6</v>
      </c>
      <c r="B407" s="2" t="s">
        <v>7</v>
      </c>
      <c r="C407" s="2" t="s">
        <v>520</v>
      </c>
      <c r="D407" s="2" t="s">
        <v>340</v>
      </c>
      <c r="E407" s="2" t="s">
        <v>369</v>
      </c>
      <c r="F407" s="2" t="s">
        <v>370</v>
      </c>
      <c r="G407" s="2" t="s">
        <v>522</v>
      </c>
      <c r="H407" s="1">
        <v>13672</v>
      </c>
      <c r="I407" s="2" t="s">
        <v>560</v>
      </c>
      <c r="J407" s="15">
        <v>0</v>
      </c>
      <c r="K407" s="16">
        <v>0</v>
      </c>
      <c r="L407" s="1">
        <v>0</v>
      </c>
      <c r="M407" s="16">
        <v>0</v>
      </c>
      <c r="N407" s="1">
        <v>0</v>
      </c>
      <c r="O407" s="1">
        <v>0</v>
      </c>
      <c r="P407" s="1">
        <v>0</v>
      </c>
      <c r="Q407" s="1">
        <v>0</v>
      </c>
      <c r="R407" s="16">
        <v>0</v>
      </c>
      <c r="S407" s="15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6">
        <v>0</v>
      </c>
    </row>
    <row r="408" spans="1:25">
      <c r="A408" s="2" t="s">
        <v>6</v>
      </c>
      <c r="B408" s="2" t="s">
        <v>22</v>
      </c>
      <c r="C408" s="2" t="s">
        <v>520</v>
      </c>
      <c r="D408" s="2" t="s">
        <v>340</v>
      </c>
      <c r="E408" s="2" t="s">
        <v>369</v>
      </c>
      <c r="F408" s="2" t="s">
        <v>370</v>
      </c>
      <c r="G408" s="2" t="s">
        <v>522</v>
      </c>
      <c r="H408" s="1">
        <v>13858</v>
      </c>
      <c r="I408" s="2" t="s">
        <v>561</v>
      </c>
      <c r="J408" s="15">
        <v>0</v>
      </c>
      <c r="K408" s="16">
        <v>0</v>
      </c>
      <c r="L408" s="1">
        <v>0</v>
      </c>
      <c r="M408" s="16">
        <v>0</v>
      </c>
      <c r="N408" s="1">
        <v>0</v>
      </c>
      <c r="O408" s="1">
        <v>0</v>
      </c>
      <c r="P408" s="1">
        <v>0</v>
      </c>
      <c r="Q408" s="1">
        <v>0</v>
      </c>
      <c r="R408" s="16">
        <v>0</v>
      </c>
      <c r="S408" s="15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6">
        <v>0</v>
      </c>
    </row>
    <row r="409" spans="1:25">
      <c r="A409" s="2" t="s">
        <v>6</v>
      </c>
      <c r="B409" s="2" t="s">
        <v>22</v>
      </c>
      <c r="C409" s="2" t="s">
        <v>520</v>
      </c>
      <c r="D409" s="2" t="s">
        <v>340</v>
      </c>
      <c r="E409" s="2" t="s">
        <v>369</v>
      </c>
      <c r="F409" s="2" t="s">
        <v>370</v>
      </c>
      <c r="G409" s="2" t="s">
        <v>522</v>
      </c>
      <c r="H409" s="1">
        <v>13859</v>
      </c>
      <c r="I409" s="2" t="s">
        <v>562</v>
      </c>
      <c r="J409" s="15">
        <v>0</v>
      </c>
      <c r="K409" s="16">
        <v>0</v>
      </c>
      <c r="L409" s="1">
        <v>0</v>
      </c>
      <c r="M409" s="16">
        <v>0</v>
      </c>
      <c r="N409" s="1">
        <v>0</v>
      </c>
      <c r="O409" s="1">
        <v>0</v>
      </c>
      <c r="P409" s="1">
        <v>0</v>
      </c>
      <c r="Q409" s="1">
        <v>0</v>
      </c>
      <c r="R409" s="16">
        <v>0</v>
      </c>
      <c r="S409" s="15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6">
        <v>0</v>
      </c>
    </row>
    <row r="410" spans="1:25">
      <c r="A410" s="2" t="s">
        <v>6</v>
      </c>
      <c r="B410" s="2" t="s">
        <v>22</v>
      </c>
      <c r="C410" s="2" t="s">
        <v>520</v>
      </c>
      <c r="D410" s="2" t="s">
        <v>340</v>
      </c>
      <c r="E410" s="2" t="s">
        <v>369</v>
      </c>
      <c r="F410" s="2" t="s">
        <v>370</v>
      </c>
      <c r="G410" s="2" t="s">
        <v>522</v>
      </c>
      <c r="H410" s="1">
        <v>13866</v>
      </c>
      <c r="I410" s="2" t="s">
        <v>563</v>
      </c>
      <c r="J410" s="15">
        <v>0</v>
      </c>
      <c r="K410" s="16">
        <v>0</v>
      </c>
      <c r="L410" s="1">
        <v>0</v>
      </c>
      <c r="M410" s="16">
        <v>0</v>
      </c>
      <c r="N410" s="1">
        <v>0</v>
      </c>
      <c r="O410" s="1">
        <v>0</v>
      </c>
      <c r="P410" s="1">
        <v>0</v>
      </c>
      <c r="Q410" s="1">
        <v>0</v>
      </c>
      <c r="R410" s="16">
        <v>0</v>
      </c>
      <c r="S410" s="15">
        <v>0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6">
        <v>0</v>
      </c>
    </row>
    <row r="411" spans="1:25">
      <c r="A411" s="2" t="s">
        <v>6</v>
      </c>
      <c r="B411" s="2" t="s">
        <v>22</v>
      </c>
      <c r="C411" s="2" t="s">
        <v>520</v>
      </c>
      <c r="D411" s="2" t="s">
        <v>340</v>
      </c>
      <c r="E411" s="2" t="s">
        <v>369</v>
      </c>
      <c r="F411" s="2" t="s">
        <v>370</v>
      </c>
      <c r="G411" s="2" t="s">
        <v>8</v>
      </c>
      <c r="H411" s="1">
        <v>13868</v>
      </c>
      <c r="I411" s="2" t="s">
        <v>564</v>
      </c>
      <c r="J411" s="15">
        <v>0</v>
      </c>
      <c r="K411" s="16">
        <v>0</v>
      </c>
      <c r="L411" s="1">
        <v>0</v>
      </c>
      <c r="M411" s="16">
        <v>0</v>
      </c>
      <c r="N411" s="1">
        <v>0</v>
      </c>
      <c r="O411" s="1">
        <v>0</v>
      </c>
      <c r="P411" s="1">
        <v>0</v>
      </c>
      <c r="Q411" s="1">
        <v>0</v>
      </c>
      <c r="R411" s="16">
        <v>0</v>
      </c>
      <c r="S411" s="15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6">
        <v>0</v>
      </c>
    </row>
    <row r="412" spans="1:25">
      <c r="A412" s="2" t="s">
        <v>5</v>
      </c>
      <c r="B412" s="2" t="s">
        <v>113</v>
      </c>
      <c r="C412" s="2" t="s">
        <v>520</v>
      </c>
      <c r="D412" s="2" t="s">
        <v>340</v>
      </c>
      <c r="E412" s="2" t="s">
        <v>369</v>
      </c>
      <c r="F412" s="2" t="s">
        <v>370</v>
      </c>
      <c r="G412" s="2" t="s">
        <v>522</v>
      </c>
      <c r="H412" s="1">
        <v>13869</v>
      </c>
      <c r="I412" s="2" t="s">
        <v>565</v>
      </c>
      <c r="J412" s="15">
        <v>0</v>
      </c>
      <c r="K412" s="16">
        <v>0</v>
      </c>
      <c r="L412" s="1">
        <v>0</v>
      </c>
      <c r="M412" s="16">
        <v>0</v>
      </c>
      <c r="N412" s="1">
        <v>0</v>
      </c>
      <c r="O412" s="1">
        <v>0</v>
      </c>
      <c r="P412" s="1">
        <v>0</v>
      </c>
      <c r="Q412" s="1">
        <v>0</v>
      </c>
      <c r="R412" s="16">
        <v>0</v>
      </c>
      <c r="S412" s="15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6">
        <v>0</v>
      </c>
    </row>
    <row r="413" spans="1:25">
      <c r="A413" s="2" t="s">
        <v>99</v>
      </c>
      <c r="B413" s="2" t="s">
        <v>99</v>
      </c>
      <c r="C413" s="2" t="s">
        <v>520</v>
      </c>
      <c r="D413" s="2" t="s">
        <v>340</v>
      </c>
      <c r="E413" s="2" t="s">
        <v>369</v>
      </c>
      <c r="F413" s="2" t="s">
        <v>370</v>
      </c>
      <c r="G413" s="2" t="s">
        <v>13</v>
      </c>
      <c r="H413" s="1">
        <v>13881</v>
      </c>
      <c r="I413" s="2" t="s">
        <v>566</v>
      </c>
      <c r="J413" s="15">
        <v>0</v>
      </c>
      <c r="K413" s="16">
        <v>0</v>
      </c>
      <c r="L413" s="1">
        <v>0</v>
      </c>
      <c r="M413" s="16">
        <v>0</v>
      </c>
      <c r="N413" s="1">
        <v>0</v>
      </c>
      <c r="O413" s="1">
        <v>0</v>
      </c>
      <c r="P413" s="1">
        <v>0</v>
      </c>
      <c r="Q413" s="1">
        <v>0</v>
      </c>
      <c r="R413" s="16">
        <v>0</v>
      </c>
      <c r="S413" s="15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6">
        <v>0</v>
      </c>
    </row>
    <row r="414" spans="1:25">
      <c r="A414" s="2" t="s">
        <v>6</v>
      </c>
      <c r="B414" s="2" t="s">
        <v>22</v>
      </c>
      <c r="C414" s="2" t="s">
        <v>520</v>
      </c>
      <c r="D414" s="2" t="s">
        <v>340</v>
      </c>
      <c r="E414" s="2" t="s">
        <v>369</v>
      </c>
      <c r="F414" s="2" t="s">
        <v>370</v>
      </c>
      <c r="G414" s="2" t="s">
        <v>522</v>
      </c>
      <c r="H414" s="1">
        <v>14006</v>
      </c>
      <c r="I414" s="2" t="s">
        <v>297</v>
      </c>
      <c r="J414" s="15">
        <v>0</v>
      </c>
      <c r="K414" s="16">
        <v>0</v>
      </c>
      <c r="L414" s="1">
        <v>0</v>
      </c>
      <c r="M414" s="16">
        <v>0</v>
      </c>
      <c r="N414" s="1">
        <v>0</v>
      </c>
      <c r="O414" s="1">
        <v>0</v>
      </c>
      <c r="P414" s="1">
        <v>0</v>
      </c>
      <c r="Q414" s="1">
        <v>0</v>
      </c>
      <c r="R414" s="16">
        <v>0</v>
      </c>
      <c r="S414" s="15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6">
        <v>0</v>
      </c>
    </row>
    <row r="415" spans="1:25">
      <c r="A415" s="2" t="s">
        <v>6</v>
      </c>
      <c r="B415" s="2" t="s">
        <v>22</v>
      </c>
      <c r="C415" s="2" t="s">
        <v>520</v>
      </c>
      <c r="D415" s="2" t="s">
        <v>340</v>
      </c>
      <c r="E415" s="2" t="s">
        <v>369</v>
      </c>
      <c r="F415" s="2" t="s">
        <v>370</v>
      </c>
      <c r="G415" s="2" t="s">
        <v>522</v>
      </c>
      <c r="H415" s="1">
        <v>14007</v>
      </c>
      <c r="I415" s="2" t="s">
        <v>298</v>
      </c>
      <c r="J415" s="15">
        <v>0</v>
      </c>
      <c r="K415" s="16">
        <v>0</v>
      </c>
      <c r="L415" s="1">
        <v>0</v>
      </c>
      <c r="M415" s="16">
        <v>0</v>
      </c>
      <c r="N415" s="1">
        <v>0</v>
      </c>
      <c r="O415" s="1">
        <v>0</v>
      </c>
      <c r="P415" s="1">
        <v>0</v>
      </c>
      <c r="Q415" s="1">
        <v>0</v>
      </c>
      <c r="R415" s="16">
        <v>0</v>
      </c>
      <c r="S415" s="15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6">
        <v>0</v>
      </c>
    </row>
    <row r="416" spans="1:25">
      <c r="A416" s="2" t="s">
        <v>6</v>
      </c>
      <c r="B416" s="2" t="s">
        <v>22</v>
      </c>
      <c r="C416" s="2" t="s">
        <v>520</v>
      </c>
      <c r="D416" s="2" t="s">
        <v>340</v>
      </c>
      <c r="E416" s="2" t="s">
        <v>369</v>
      </c>
      <c r="F416" s="2" t="s">
        <v>370</v>
      </c>
      <c r="G416" s="2" t="s">
        <v>522</v>
      </c>
      <c r="H416" s="1">
        <v>14008</v>
      </c>
      <c r="I416" s="2" t="s">
        <v>299</v>
      </c>
      <c r="J416" s="15">
        <v>0</v>
      </c>
      <c r="K416" s="16">
        <v>0</v>
      </c>
      <c r="L416" s="1">
        <v>0</v>
      </c>
      <c r="M416" s="16">
        <v>0</v>
      </c>
      <c r="N416" s="1">
        <v>0</v>
      </c>
      <c r="O416" s="1">
        <v>0</v>
      </c>
      <c r="P416" s="1">
        <v>0</v>
      </c>
      <c r="Q416" s="1">
        <v>0</v>
      </c>
      <c r="R416" s="16">
        <v>0</v>
      </c>
      <c r="S416" s="15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6">
        <v>0</v>
      </c>
    </row>
    <row r="417" spans="1:25">
      <c r="A417" s="2" t="s">
        <v>6</v>
      </c>
      <c r="B417" s="2" t="s">
        <v>22</v>
      </c>
      <c r="C417" s="2" t="s">
        <v>520</v>
      </c>
      <c r="D417" s="2" t="s">
        <v>340</v>
      </c>
      <c r="E417" s="2" t="s">
        <v>369</v>
      </c>
      <c r="F417" s="2" t="s">
        <v>370</v>
      </c>
      <c r="G417" s="2" t="s">
        <v>522</v>
      </c>
      <c r="H417" s="1">
        <v>14019</v>
      </c>
      <c r="I417" s="2" t="s">
        <v>300</v>
      </c>
      <c r="J417" s="15">
        <v>0</v>
      </c>
      <c r="K417" s="16">
        <v>0</v>
      </c>
      <c r="L417" s="1">
        <v>0</v>
      </c>
      <c r="M417" s="16">
        <v>0</v>
      </c>
      <c r="N417" s="1">
        <v>0</v>
      </c>
      <c r="O417" s="1">
        <v>0</v>
      </c>
      <c r="P417" s="1">
        <v>0</v>
      </c>
      <c r="Q417" s="1">
        <v>0</v>
      </c>
      <c r="R417" s="16">
        <v>0</v>
      </c>
      <c r="S417" s="15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6">
        <v>0</v>
      </c>
    </row>
    <row r="418" spans="1:25">
      <c r="A418" s="2" t="s">
        <v>6</v>
      </c>
      <c r="B418" s="2" t="s">
        <v>22</v>
      </c>
      <c r="C418" s="2" t="s">
        <v>520</v>
      </c>
      <c r="D418" s="2" t="s">
        <v>340</v>
      </c>
      <c r="E418" s="2" t="s">
        <v>369</v>
      </c>
      <c r="F418" s="2" t="s">
        <v>370</v>
      </c>
      <c r="G418" s="2" t="s">
        <v>522</v>
      </c>
      <c r="H418" s="1">
        <v>14020</v>
      </c>
      <c r="I418" s="2" t="s">
        <v>567</v>
      </c>
      <c r="J418" s="15">
        <v>0</v>
      </c>
      <c r="K418" s="16">
        <v>0</v>
      </c>
      <c r="L418" s="1">
        <v>0</v>
      </c>
      <c r="M418" s="16">
        <v>0</v>
      </c>
      <c r="N418" s="1">
        <v>0</v>
      </c>
      <c r="O418" s="1">
        <v>0</v>
      </c>
      <c r="P418" s="1">
        <v>0</v>
      </c>
      <c r="Q418" s="1">
        <v>0</v>
      </c>
      <c r="R418" s="16">
        <v>0</v>
      </c>
      <c r="S418" s="15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6">
        <v>0</v>
      </c>
    </row>
    <row r="419" spans="1:25">
      <c r="A419" s="2" t="s">
        <v>98</v>
      </c>
      <c r="B419" s="2" t="s">
        <v>96</v>
      </c>
      <c r="C419" s="2" t="s">
        <v>520</v>
      </c>
      <c r="D419" s="2" t="s">
        <v>340</v>
      </c>
      <c r="E419" s="2" t="s">
        <v>369</v>
      </c>
      <c r="F419" s="2" t="s">
        <v>370</v>
      </c>
      <c r="G419" s="2" t="s">
        <v>522</v>
      </c>
      <c r="H419" s="1">
        <v>14033</v>
      </c>
      <c r="I419" s="2" t="s">
        <v>568</v>
      </c>
      <c r="J419" s="15">
        <v>0</v>
      </c>
      <c r="K419" s="16">
        <v>0</v>
      </c>
      <c r="L419" s="1">
        <v>0</v>
      </c>
      <c r="M419" s="16">
        <v>0</v>
      </c>
      <c r="N419" s="1">
        <v>0</v>
      </c>
      <c r="O419" s="1">
        <v>0</v>
      </c>
      <c r="P419" s="1">
        <v>0</v>
      </c>
      <c r="Q419" s="1">
        <v>0</v>
      </c>
      <c r="R419" s="16">
        <v>0</v>
      </c>
      <c r="S419" s="15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6">
        <v>0</v>
      </c>
    </row>
    <row r="420" spans="1:25">
      <c r="A420" s="2" t="s">
        <v>99</v>
      </c>
      <c r="B420" s="2" t="s">
        <v>99</v>
      </c>
      <c r="C420" s="2" t="s">
        <v>520</v>
      </c>
      <c r="D420" s="2" t="s">
        <v>340</v>
      </c>
      <c r="E420" s="2" t="s">
        <v>369</v>
      </c>
      <c r="F420" s="2" t="s">
        <v>370</v>
      </c>
      <c r="G420" s="2" t="s">
        <v>522</v>
      </c>
      <c r="H420" s="1">
        <v>14034</v>
      </c>
      <c r="I420" s="2" t="s">
        <v>569</v>
      </c>
      <c r="J420" s="15">
        <v>0</v>
      </c>
      <c r="K420" s="16">
        <v>0</v>
      </c>
      <c r="L420" s="1">
        <v>0</v>
      </c>
      <c r="M420" s="16">
        <v>0</v>
      </c>
      <c r="N420" s="1">
        <v>0</v>
      </c>
      <c r="O420" s="1">
        <v>0</v>
      </c>
      <c r="P420" s="1">
        <v>0</v>
      </c>
      <c r="Q420" s="1">
        <v>0</v>
      </c>
      <c r="R420" s="16">
        <v>0</v>
      </c>
      <c r="S420" s="15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6">
        <v>0</v>
      </c>
    </row>
    <row r="421" spans="1:25">
      <c r="A421" s="2" t="s">
        <v>6</v>
      </c>
      <c r="B421" s="2" t="s">
        <v>7</v>
      </c>
      <c r="C421" s="2" t="s">
        <v>520</v>
      </c>
      <c r="D421" s="2" t="s">
        <v>340</v>
      </c>
      <c r="E421" s="2" t="s">
        <v>369</v>
      </c>
      <c r="F421" s="2" t="s">
        <v>370</v>
      </c>
      <c r="G421" s="2" t="s">
        <v>522</v>
      </c>
      <c r="H421" s="1">
        <v>14073</v>
      </c>
      <c r="I421" s="2" t="s">
        <v>570</v>
      </c>
      <c r="J421" s="15">
        <v>0</v>
      </c>
      <c r="K421" s="16">
        <v>0</v>
      </c>
      <c r="L421" s="1">
        <v>0</v>
      </c>
      <c r="M421" s="16">
        <v>0</v>
      </c>
      <c r="N421" s="1">
        <v>0</v>
      </c>
      <c r="O421" s="1">
        <v>0</v>
      </c>
      <c r="P421" s="1">
        <v>0</v>
      </c>
      <c r="Q421" s="1">
        <v>0</v>
      </c>
      <c r="R421" s="16">
        <v>0</v>
      </c>
      <c r="S421" s="15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6">
        <v>0</v>
      </c>
    </row>
    <row r="422" spans="1:25">
      <c r="A422" s="2" t="s">
        <v>6</v>
      </c>
      <c r="B422" s="2" t="s">
        <v>7</v>
      </c>
      <c r="C422" s="2" t="s">
        <v>374</v>
      </c>
      <c r="D422" s="2" t="s">
        <v>375</v>
      </c>
      <c r="E422" s="2" t="s">
        <v>369</v>
      </c>
      <c r="F422" s="2" t="s">
        <v>370</v>
      </c>
      <c r="G422" s="2" t="s">
        <v>522</v>
      </c>
      <c r="H422" s="1">
        <v>14090</v>
      </c>
      <c r="I422" s="2" t="s">
        <v>571</v>
      </c>
      <c r="J422" s="15">
        <v>0</v>
      </c>
      <c r="K422" s="16">
        <v>0</v>
      </c>
      <c r="L422" s="1">
        <v>0</v>
      </c>
      <c r="M422" s="16">
        <v>0</v>
      </c>
      <c r="N422" s="1">
        <v>0</v>
      </c>
      <c r="O422" s="1">
        <v>0</v>
      </c>
      <c r="P422" s="1">
        <v>0</v>
      </c>
      <c r="Q422" s="1">
        <v>0</v>
      </c>
      <c r="R422" s="16">
        <v>0</v>
      </c>
      <c r="S422" s="15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6">
        <v>0</v>
      </c>
    </row>
    <row r="423" spans="1:25">
      <c r="A423" s="2" t="s">
        <v>5</v>
      </c>
      <c r="B423" s="2" t="s">
        <v>128</v>
      </c>
      <c r="C423" s="2" t="s">
        <v>520</v>
      </c>
      <c r="D423" s="2" t="s">
        <v>340</v>
      </c>
      <c r="E423" s="2" t="s">
        <v>369</v>
      </c>
      <c r="F423" s="2" t="s">
        <v>370</v>
      </c>
      <c r="G423" s="2" t="s">
        <v>9</v>
      </c>
      <c r="H423" s="1">
        <v>14219</v>
      </c>
      <c r="I423" s="2" t="s">
        <v>572</v>
      </c>
      <c r="J423" s="15">
        <v>0</v>
      </c>
      <c r="K423" s="16">
        <v>0</v>
      </c>
      <c r="L423" s="1">
        <v>0</v>
      </c>
      <c r="M423" s="16">
        <v>0</v>
      </c>
      <c r="N423" s="1">
        <v>0</v>
      </c>
      <c r="O423" s="1">
        <v>0</v>
      </c>
      <c r="P423" s="1">
        <v>0</v>
      </c>
      <c r="Q423" s="1">
        <v>0</v>
      </c>
      <c r="R423" s="16">
        <v>0</v>
      </c>
      <c r="S423" s="15">
        <v>0</v>
      </c>
      <c r="T423" s="1">
        <v>0</v>
      </c>
      <c r="U423" s="1">
        <v>0</v>
      </c>
      <c r="V423" s="1">
        <v>0</v>
      </c>
      <c r="W423" s="1">
        <v>0</v>
      </c>
      <c r="X423" s="1">
        <v>0</v>
      </c>
      <c r="Y423" s="16">
        <v>0</v>
      </c>
    </row>
    <row r="424" spans="1:25">
      <c r="A424" s="2" t="s">
        <v>5</v>
      </c>
      <c r="B424" s="2" t="s">
        <v>128</v>
      </c>
      <c r="C424" s="2" t="s">
        <v>520</v>
      </c>
      <c r="D424" s="2" t="s">
        <v>340</v>
      </c>
      <c r="E424" s="2" t="s">
        <v>369</v>
      </c>
      <c r="F424" s="2" t="s">
        <v>370</v>
      </c>
      <c r="G424" s="2" t="s">
        <v>13</v>
      </c>
      <c r="H424" s="1">
        <v>14220</v>
      </c>
      <c r="I424" s="2" t="s">
        <v>573</v>
      </c>
      <c r="J424" s="15">
        <v>0</v>
      </c>
      <c r="K424" s="16">
        <v>0</v>
      </c>
      <c r="L424" s="1">
        <v>0</v>
      </c>
      <c r="M424" s="16">
        <v>0</v>
      </c>
      <c r="N424" s="1">
        <v>0</v>
      </c>
      <c r="O424" s="1">
        <v>0</v>
      </c>
      <c r="P424" s="1">
        <v>0</v>
      </c>
      <c r="Q424" s="1">
        <v>0</v>
      </c>
      <c r="R424" s="16">
        <v>0</v>
      </c>
      <c r="S424" s="15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6">
        <v>0</v>
      </c>
    </row>
    <row r="425" spans="1:25">
      <c r="A425" s="2" t="s">
        <v>5</v>
      </c>
      <c r="B425" s="2" t="s">
        <v>132</v>
      </c>
      <c r="C425" s="2" t="s">
        <v>520</v>
      </c>
      <c r="D425" s="2" t="s">
        <v>340</v>
      </c>
      <c r="E425" s="2" t="s">
        <v>369</v>
      </c>
      <c r="F425" s="2" t="s">
        <v>370</v>
      </c>
      <c r="G425" s="2" t="s">
        <v>8</v>
      </c>
      <c r="H425" s="1">
        <v>14221</v>
      </c>
      <c r="I425" s="2" t="s">
        <v>574</v>
      </c>
      <c r="J425" s="15">
        <v>0</v>
      </c>
      <c r="K425" s="16">
        <v>0</v>
      </c>
      <c r="L425" s="1">
        <v>0</v>
      </c>
      <c r="M425" s="16">
        <v>0</v>
      </c>
      <c r="N425" s="1">
        <v>0</v>
      </c>
      <c r="O425" s="1">
        <v>0</v>
      </c>
      <c r="P425" s="1">
        <v>0</v>
      </c>
      <c r="Q425" s="1">
        <v>0</v>
      </c>
      <c r="R425" s="16">
        <v>0</v>
      </c>
      <c r="S425" s="15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6">
        <v>0</v>
      </c>
    </row>
    <row r="426" spans="1:25">
      <c r="A426" s="2" t="s">
        <v>5</v>
      </c>
      <c r="B426" s="2" t="s">
        <v>132</v>
      </c>
      <c r="C426" s="2" t="s">
        <v>520</v>
      </c>
      <c r="D426" s="2" t="s">
        <v>340</v>
      </c>
      <c r="E426" s="2" t="s">
        <v>369</v>
      </c>
      <c r="F426" s="2" t="s">
        <v>370</v>
      </c>
      <c r="G426" s="2" t="s">
        <v>8</v>
      </c>
      <c r="H426" s="1">
        <v>14223</v>
      </c>
      <c r="I426" s="2" t="s">
        <v>575</v>
      </c>
      <c r="J426" s="15">
        <v>0</v>
      </c>
      <c r="K426" s="16">
        <v>0</v>
      </c>
      <c r="L426" s="1">
        <v>0</v>
      </c>
      <c r="M426" s="16">
        <v>0</v>
      </c>
      <c r="N426" s="1">
        <v>0</v>
      </c>
      <c r="O426" s="1">
        <v>0</v>
      </c>
      <c r="P426" s="1">
        <v>0</v>
      </c>
      <c r="Q426" s="1">
        <v>0</v>
      </c>
      <c r="R426" s="16">
        <v>0</v>
      </c>
      <c r="S426" s="15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6">
        <v>0</v>
      </c>
    </row>
    <row r="427" spans="1:25">
      <c r="A427" s="2" t="s">
        <v>331</v>
      </c>
      <c r="B427" s="2" t="s">
        <v>230</v>
      </c>
      <c r="C427" s="2" t="s">
        <v>520</v>
      </c>
      <c r="D427" s="2" t="s">
        <v>340</v>
      </c>
      <c r="E427" s="2" t="s">
        <v>369</v>
      </c>
      <c r="F427" s="2" t="s">
        <v>370</v>
      </c>
      <c r="G427" s="2" t="s">
        <v>9</v>
      </c>
      <c r="H427" s="1">
        <v>14225</v>
      </c>
      <c r="I427" s="2" t="s">
        <v>576</v>
      </c>
      <c r="J427" s="15">
        <v>0</v>
      </c>
      <c r="K427" s="16">
        <v>0</v>
      </c>
      <c r="L427" s="1">
        <v>0</v>
      </c>
      <c r="M427" s="16">
        <v>0</v>
      </c>
      <c r="N427" s="1">
        <v>0</v>
      </c>
      <c r="O427" s="1">
        <v>0</v>
      </c>
      <c r="P427" s="1">
        <v>0</v>
      </c>
      <c r="Q427" s="1">
        <v>0</v>
      </c>
      <c r="R427" s="16">
        <v>0</v>
      </c>
      <c r="S427" s="15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6">
        <v>0</v>
      </c>
    </row>
    <row r="428" spans="1:25">
      <c r="A428" s="2" t="s">
        <v>5</v>
      </c>
      <c r="B428" s="2" t="s">
        <v>128</v>
      </c>
      <c r="C428" s="2" t="s">
        <v>520</v>
      </c>
      <c r="D428" s="2" t="s">
        <v>340</v>
      </c>
      <c r="E428" s="2" t="s">
        <v>369</v>
      </c>
      <c r="F428" s="2" t="s">
        <v>370</v>
      </c>
      <c r="G428" s="2" t="s">
        <v>13</v>
      </c>
      <c r="H428" s="1">
        <v>14226</v>
      </c>
      <c r="I428" s="2" t="s">
        <v>577</v>
      </c>
      <c r="J428" s="15">
        <v>0</v>
      </c>
      <c r="K428" s="16">
        <v>0</v>
      </c>
      <c r="L428" s="1">
        <v>0</v>
      </c>
      <c r="M428" s="16">
        <v>0</v>
      </c>
      <c r="N428" s="1">
        <v>0</v>
      </c>
      <c r="O428" s="1">
        <v>0</v>
      </c>
      <c r="P428" s="1">
        <v>0</v>
      </c>
      <c r="Q428" s="1">
        <v>0</v>
      </c>
      <c r="R428" s="16">
        <v>0</v>
      </c>
      <c r="S428" s="15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6">
        <v>0</v>
      </c>
    </row>
    <row r="429" spans="1:25">
      <c r="A429" s="2" t="s">
        <v>5</v>
      </c>
      <c r="B429" s="2" t="s">
        <v>128</v>
      </c>
      <c r="C429" s="2" t="s">
        <v>520</v>
      </c>
      <c r="D429" s="2" t="s">
        <v>340</v>
      </c>
      <c r="E429" s="2" t="s">
        <v>369</v>
      </c>
      <c r="F429" s="2" t="s">
        <v>370</v>
      </c>
      <c r="G429" s="2" t="s">
        <v>13</v>
      </c>
      <c r="H429" s="1">
        <v>14227</v>
      </c>
      <c r="I429" s="2" t="s">
        <v>578</v>
      </c>
      <c r="J429" s="15">
        <v>0</v>
      </c>
      <c r="K429" s="16">
        <v>0</v>
      </c>
      <c r="L429" s="1">
        <v>0</v>
      </c>
      <c r="M429" s="16">
        <v>0</v>
      </c>
      <c r="N429" s="1">
        <v>0</v>
      </c>
      <c r="O429" s="1">
        <v>0</v>
      </c>
      <c r="P429" s="1">
        <v>0</v>
      </c>
      <c r="Q429" s="1">
        <v>0</v>
      </c>
      <c r="R429" s="16">
        <v>0</v>
      </c>
      <c r="S429" s="15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6">
        <v>0</v>
      </c>
    </row>
    <row r="430" spans="1:25">
      <c r="A430" s="2" t="s">
        <v>5</v>
      </c>
      <c r="B430" s="2" t="s">
        <v>128</v>
      </c>
      <c r="C430" s="2" t="s">
        <v>520</v>
      </c>
      <c r="D430" s="2" t="s">
        <v>340</v>
      </c>
      <c r="E430" s="2" t="s">
        <v>369</v>
      </c>
      <c r="F430" s="2" t="s">
        <v>370</v>
      </c>
      <c r="G430" s="2" t="s">
        <v>13</v>
      </c>
      <c r="H430" s="1">
        <v>14228</v>
      </c>
      <c r="I430" s="2" t="s">
        <v>579</v>
      </c>
      <c r="J430" s="15">
        <v>0</v>
      </c>
      <c r="K430" s="16">
        <v>0</v>
      </c>
      <c r="L430" s="1">
        <v>0</v>
      </c>
      <c r="M430" s="16">
        <v>0</v>
      </c>
      <c r="N430" s="1">
        <v>0</v>
      </c>
      <c r="O430" s="1">
        <v>0</v>
      </c>
      <c r="P430" s="1">
        <v>0</v>
      </c>
      <c r="Q430" s="1">
        <v>0</v>
      </c>
      <c r="R430" s="16">
        <v>0</v>
      </c>
      <c r="S430" s="15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6">
        <v>0</v>
      </c>
    </row>
    <row r="431" spans="1:25">
      <c r="A431" s="2" t="s">
        <v>5</v>
      </c>
      <c r="B431" s="2" t="s">
        <v>128</v>
      </c>
      <c r="C431" s="2" t="s">
        <v>520</v>
      </c>
      <c r="D431" s="2" t="s">
        <v>340</v>
      </c>
      <c r="E431" s="2" t="s">
        <v>369</v>
      </c>
      <c r="F431" s="2" t="s">
        <v>370</v>
      </c>
      <c r="G431" s="2" t="s">
        <v>13</v>
      </c>
      <c r="H431" s="1">
        <v>14229</v>
      </c>
      <c r="I431" s="2" t="s">
        <v>580</v>
      </c>
      <c r="J431" s="15">
        <v>0</v>
      </c>
      <c r="K431" s="16">
        <v>0</v>
      </c>
      <c r="L431" s="1">
        <v>0</v>
      </c>
      <c r="M431" s="16">
        <v>0</v>
      </c>
      <c r="N431" s="1">
        <v>0</v>
      </c>
      <c r="O431" s="1">
        <v>0</v>
      </c>
      <c r="P431" s="1">
        <v>0</v>
      </c>
      <c r="Q431" s="1">
        <v>0</v>
      </c>
      <c r="R431" s="16">
        <v>0</v>
      </c>
      <c r="S431" s="15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6">
        <v>0</v>
      </c>
    </row>
    <row r="432" spans="1:25">
      <c r="A432" s="2" t="s">
        <v>5</v>
      </c>
      <c r="B432" s="2" t="s">
        <v>128</v>
      </c>
      <c r="C432" s="2" t="s">
        <v>520</v>
      </c>
      <c r="D432" s="2" t="s">
        <v>340</v>
      </c>
      <c r="E432" s="2" t="s">
        <v>369</v>
      </c>
      <c r="F432" s="2" t="s">
        <v>370</v>
      </c>
      <c r="G432" s="2" t="s">
        <v>8</v>
      </c>
      <c r="H432" s="1">
        <v>14230</v>
      </c>
      <c r="I432" s="2" t="s">
        <v>581</v>
      </c>
      <c r="J432" s="15">
        <v>0</v>
      </c>
      <c r="K432" s="16">
        <v>0</v>
      </c>
      <c r="L432" s="1">
        <v>0</v>
      </c>
      <c r="M432" s="16">
        <v>0</v>
      </c>
      <c r="N432" s="1">
        <v>0</v>
      </c>
      <c r="O432" s="1">
        <v>0</v>
      </c>
      <c r="P432" s="1">
        <v>0</v>
      </c>
      <c r="Q432" s="1">
        <v>0</v>
      </c>
      <c r="R432" s="16">
        <v>0</v>
      </c>
      <c r="S432" s="15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6">
        <v>0</v>
      </c>
    </row>
    <row r="433" spans="1:25">
      <c r="A433" s="2" t="s">
        <v>5</v>
      </c>
      <c r="B433" s="2" t="s">
        <v>17</v>
      </c>
      <c r="C433" s="2" t="s">
        <v>520</v>
      </c>
      <c r="D433" s="2" t="s">
        <v>340</v>
      </c>
      <c r="E433" s="2" t="s">
        <v>369</v>
      </c>
      <c r="F433" s="2" t="s">
        <v>370</v>
      </c>
      <c r="G433" s="2" t="s">
        <v>8</v>
      </c>
      <c r="H433" s="1">
        <v>14231</v>
      </c>
      <c r="I433" s="2" t="s">
        <v>582</v>
      </c>
      <c r="J433" s="15">
        <v>0</v>
      </c>
      <c r="K433" s="16">
        <v>0</v>
      </c>
      <c r="L433" s="1">
        <v>0</v>
      </c>
      <c r="M433" s="16">
        <v>0</v>
      </c>
      <c r="N433" s="1">
        <v>0</v>
      </c>
      <c r="O433" s="1">
        <v>0</v>
      </c>
      <c r="P433" s="1">
        <v>0</v>
      </c>
      <c r="Q433" s="1">
        <v>0</v>
      </c>
      <c r="R433" s="16">
        <v>0</v>
      </c>
      <c r="S433" s="15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6">
        <v>0</v>
      </c>
    </row>
    <row r="434" spans="1:25">
      <c r="A434" s="2" t="s">
        <v>5</v>
      </c>
      <c r="B434" s="2" t="s">
        <v>17</v>
      </c>
      <c r="C434" s="2" t="s">
        <v>520</v>
      </c>
      <c r="D434" s="2" t="s">
        <v>340</v>
      </c>
      <c r="E434" s="2" t="s">
        <v>369</v>
      </c>
      <c r="F434" s="2" t="s">
        <v>370</v>
      </c>
      <c r="G434" s="2" t="s">
        <v>13</v>
      </c>
      <c r="H434" s="1">
        <v>14232</v>
      </c>
      <c r="I434" s="2" t="s">
        <v>583</v>
      </c>
      <c r="J434" s="15">
        <v>0</v>
      </c>
      <c r="K434" s="16">
        <v>0</v>
      </c>
      <c r="L434" s="1">
        <v>0</v>
      </c>
      <c r="M434" s="16">
        <v>0</v>
      </c>
      <c r="N434" s="1">
        <v>0</v>
      </c>
      <c r="O434" s="1">
        <v>0</v>
      </c>
      <c r="P434" s="1">
        <v>0</v>
      </c>
      <c r="Q434" s="1">
        <v>0</v>
      </c>
      <c r="R434" s="16">
        <v>0</v>
      </c>
      <c r="S434" s="15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6">
        <v>0</v>
      </c>
    </row>
    <row r="435" spans="1:25">
      <c r="A435" s="2" t="s">
        <v>14</v>
      </c>
      <c r="B435" s="2" t="s">
        <v>199</v>
      </c>
      <c r="C435" s="2" t="s">
        <v>399</v>
      </c>
      <c r="D435" s="2" t="s">
        <v>400</v>
      </c>
      <c r="E435" s="2" t="s">
        <v>14</v>
      </c>
      <c r="F435" s="2" t="s">
        <v>15</v>
      </c>
      <c r="G435" s="2" t="s">
        <v>8</v>
      </c>
      <c r="H435" s="1">
        <v>14253</v>
      </c>
      <c r="I435" s="2" t="s">
        <v>344</v>
      </c>
      <c r="J435" s="15">
        <v>0</v>
      </c>
      <c r="K435" s="16">
        <v>0</v>
      </c>
      <c r="L435" s="1">
        <v>0</v>
      </c>
      <c r="M435" s="16">
        <v>0</v>
      </c>
      <c r="N435" s="1">
        <v>0</v>
      </c>
      <c r="O435" s="1">
        <v>0</v>
      </c>
      <c r="P435" s="1">
        <v>0</v>
      </c>
      <c r="Q435" s="1">
        <v>0</v>
      </c>
      <c r="R435" s="16">
        <v>0</v>
      </c>
      <c r="S435" s="15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6">
        <v>0</v>
      </c>
    </row>
    <row r="436" spans="1:25">
      <c r="A436" s="2" t="s">
        <v>6</v>
      </c>
      <c r="B436" s="2" t="s">
        <v>7</v>
      </c>
      <c r="C436" s="2" t="s">
        <v>520</v>
      </c>
      <c r="D436" s="2" t="s">
        <v>340</v>
      </c>
      <c r="E436" s="2" t="s">
        <v>369</v>
      </c>
      <c r="F436" s="2" t="s">
        <v>370</v>
      </c>
      <c r="G436" s="2" t="s">
        <v>522</v>
      </c>
      <c r="H436" s="1">
        <v>14272</v>
      </c>
      <c r="I436" s="2" t="s">
        <v>584</v>
      </c>
      <c r="J436" s="15">
        <v>0</v>
      </c>
      <c r="K436" s="16">
        <v>0</v>
      </c>
      <c r="L436" s="1">
        <v>0</v>
      </c>
      <c r="M436" s="16">
        <v>0</v>
      </c>
      <c r="N436" s="1">
        <v>0</v>
      </c>
      <c r="O436" s="1">
        <v>0</v>
      </c>
      <c r="P436" s="1">
        <v>0</v>
      </c>
      <c r="Q436" s="1">
        <v>0</v>
      </c>
      <c r="R436" s="16">
        <v>0</v>
      </c>
      <c r="S436" s="15">
        <v>0</v>
      </c>
      <c r="T436" s="1">
        <v>0</v>
      </c>
      <c r="U436" s="1">
        <v>0</v>
      </c>
      <c r="V436" s="1">
        <v>0</v>
      </c>
      <c r="W436" s="1">
        <v>0</v>
      </c>
      <c r="X436" s="1">
        <v>0</v>
      </c>
      <c r="Y436" s="16">
        <v>0</v>
      </c>
    </row>
    <row r="437" spans="1:25">
      <c r="A437" s="2" t="s">
        <v>6</v>
      </c>
      <c r="B437" s="2" t="s">
        <v>7</v>
      </c>
      <c r="C437" s="2" t="s">
        <v>520</v>
      </c>
      <c r="D437" s="2" t="s">
        <v>340</v>
      </c>
      <c r="E437" s="2" t="s">
        <v>369</v>
      </c>
      <c r="F437" s="2" t="s">
        <v>370</v>
      </c>
      <c r="G437" s="2" t="s">
        <v>13</v>
      </c>
      <c r="H437" s="1">
        <v>14315</v>
      </c>
      <c r="I437" s="2" t="s">
        <v>585</v>
      </c>
      <c r="J437" s="15">
        <v>0</v>
      </c>
      <c r="K437" s="16">
        <v>0</v>
      </c>
      <c r="L437" s="1">
        <v>0</v>
      </c>
      <c r="M437" s="16">
        <v>0</v>
      </c>
      <c r="N437" s="1">
        <v>0</v>
      </c>
      <c r="O437" s="1">
        <v>0</v>
      </c>
      <c r="P437" s="1">
        <v>0</v>
      </c>
      <c r="Q437" s="1">
        <v>0</v>
      </c>
      <c r="R437" s="16">
        <v>0</v>
      </c>
      <c r="S437" s="15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6">
        <v>0</v>
      </c>
    </row>
    <row r="438" spans="1:25">
      <c r="A438" s="2" t="s">
        <v>6</v>
      </c>
      <c r="B438" s="2" t="s">
        <v>22</v>
      </c>
      <c r="C438" s="2" t="s">
        <v>520</v>
      </c>
      <c r="D438" s="2" t="s">
        <v>340</v>
      </c>
      <c r="E438" s="2" t="s">
        <v>369</v>
      </c>
      <c r="F438" s="2" t="s">
        <v>370</v>
      </c>
      <c r="G438" s="2" t="s">
        <v>13</v>
      </c>
      <c r="H438" s="1">
        <v>14320</v>
      </c>
      <c r="I438" s="2" t="s">
        <v>301</v>
      </c>
      <c r="J438" s="15">
        <v>0</v>
      </c>
      <c r="K438" s="16">
        <v>0</v>
      </c>
      <c r="L438" s="1">
        <v>0</v>
      </c>
      <c r="M438" s="16">
        <v>0</v>
      </c>
      <c r="N438" s="1">
        <v>0</v>
      </c>
      <c r="O438" s="1">
        <v>0</v>
      </c>
      <c r="P438" s="1">
        <v>0</v>
      </c>
      <c r="Q438" s="1">
        <v>0</v>
      </c>
      <c r="R438" s="16">
        <v>0</v>
      </c>
      <c r="S438" s="15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6">
        <v>0</v>
      </c>
    </row>
    <row r="439" spans="1:25">
      <c r="A439" s="2" t="s">
        <v>6</v>
      </c>
      <c r="B439" s="2" t="s">
        <v>87</v>
      </c>
      <c r="C439" s="2" t="s">
        <v>374</v>
      </c>
      <c r="D439" s="2" t="s">
        <v>375</v>
      </c>
      <c r="E439" s="2" t="s">
        <v>55</v>
      </c>
      <c r="F439" s="2" t="s">
        <v>86</v>
      </c>
      <c r="G439" s="2" t="s">
        <v>8</v>
      </c>
      <c r="H439" s="1">
        <v>14370</v>
      </c>
      <c r="I439" s="2" t="s">
        <v>586</v>
      </c>
      <c r="J439" s="15">
        <v>0</v>
      </c>
      <c r="K439" s="16">
        <v>0</v>
      </c>
      <c r="L439" s="1">
        <v>0</v>
      </c>
      <c r="M439" s="16">
        <v>0</v>
      </c>
      <c r="N439" s="1">
        <v>0</v>
      </c>
      <c r="O439" s="1">
        <v>0</v>
      </c>
      <c r="P439" s="1">
        <v>0</v>
      </c>
      <c r="Q439" s="1">
        <v>0</v>
      </c>
      <c r="R439" s="16">
        <v>0</v>
      </c>
      <c r="S439" s="15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6">
        <v>0</v>
      </c>
    </row>
    <row r="440" spans="1:25">
      <c r="A440" s="2" t="s">
        <v>6</v>
      </c>
      <c r="B440" s="2" t="s">
        <v>7</v>
      </c>
      <c r="C440" s="2" t="s">
        <v>520</v>
      </c>
      <c r="D440" s="2" t="s">
        <v>340</v>
      </c>
      <c r="E440" s="2" t="s">
        <v>369</v>
      </c>
      <c r="F440" s="2" t="s">
        <v>370</v>
      </c>
      <c r="G440" s="2" t="s">
        <v>9</v>
      </c>
      <c r="H440" s="1">
        <v>14374</v>
      </c>
      <c r="I440" s="2" t="s">
        <v>587</v>
      </c>
      <c r="J440" s="15">
        <v>0</v>
      </c>
      <c r="K440" s="16">
        <v>0</v>
      </c>
      <c r="L440" s="1">
        <v>0</v>
      </c>
      <c r="M440" s="16">
        <v>0</v>
      </c>
      <c r="N440" s="1">
        <v>0</v>
      </c>
      <c r="O440" s="1">
        <v>0</v>
      </c>
      <c r="P440" s="1">
        <v>0</v>
      </c>
      <c r="Q440" s="1">
        <v>0</v>
      </c>
      <c r="R440" s="16">
        <v>0</v>
      </c>
      <c r="S440" s="15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6">
        <v>0</v>
      </c>
    </row>
    <row r="441" spans="1:25">
      <c r="A441" s="2" t="s">
        <v>70</v>
      </c>
      <c r="B441" s="2" t="s">
        <v>70</v>
      </c>
      <c r="C441" s="2" t="s">
        <v>520</v>
      </c>
      <c r="D441" s="2" t="s">
        <v>340</v>
      </c>
      <c r="E441" s="2" t="s">
        <v>369</v>
      </c>
      <c r="F441" s="2" t="s">
        <v>370</v>
      </c>
      <c r="G441" s="2" t="s">
        <v>13</v>
      </c>
      <c r="H441" s="1">
        <v>14386</v>
      </c>
      <c r="I441" s="2" t="s">
        <v>588</v>
      </c>
      <c r="J441" s="15">
        <v>0</v>
      </c>
      <c r="K441" s="16">
        <v>0</v>
      </c>
      <c r="L441" s="1">
        <v>0</v>
      </c>
      <c r="M441" s="16">
        <v>0</v>
      </c>
      <c r="N441" s="1">
        <v>0</v>
      </c>
      <c r="O441" s="1">
        <v>0</v>
      </c>
      <c r="P441" s="1">
        <v>0</v>
      </c>
      <c r="Q441" s="1">
        <v>0</v>
      </c>
      <c r="R441" s="16">
        <v>0</v>
      </c>
      <c r="S441" s="15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6">
        <v>0</v>
      </c>
    </row>
    <row r="442" spans="1:25">
      <c r="A442" s="2" t="s">
        <v>6</v>
      </c>
      <c r="B442" s="2" t="s">
        <v>7</v>
      </c>
      <c r="C442" s="2" t="s">
        <v>520</v>
      </c>
      <c r="D442" s="2" t="s">
        <v>340</v>
      </c>
      <c r="E442" s="2" t="s">
        <v>369</v>
      </c>
      <c r="F442" s="2" t="s">
        <v>370</v>
      </c>
      <c r="G442" s="2" t="s">
        <v>522</v>
      </c>
      <c r="H442" s="1">
        <v>14532</v>
      </c>
      <c r="I442" s="2" t="s">
        <v>589</v>
      </c>
      <c r="J442" s="15">
        <v>0</v>
      </c>
      <c r="K442" s="16">
        <v>0</v>
      </c>
      <c r="L442" s="1">
        <v>0</v>
      </c>
      <c r="M442" s="16">
        <v>0</v>
      </c>
      <c r="N442" s="1">
        <v>0</v>
      </c>
      <c r="O442" s="1">
        <v>0</v>
      </c>
      <c r="P442" s="1">
        <v>0</v>
      </c>
      <c r="Q442" s="1">
        <v>0</v>
      </c>
      <c r="R442" s="16">
        <v>0</v>
      </c>
      <c r="S442" s="15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6">
        <v>0</v>
      </c>
    </row>
    <row r="443" spans="1:25">
      <c r="A443" s="2" t="s">
        <v>5</v>
      </c>
      <c r="B443" s="2" t="s">
        <v>132</v>
      </c>
      <c r="C443" s="2" t="s">
        <v>520</v>
      </c>
      <c r="D443" s="2" t="s">
        <v>340</v>
      </c>
      <c r="E443" s="2" t="s">
        <v>369</v>
      </c>
      <c r="F443" s="2" t="s">
        <v>370</v>
      </c>
      <c r="G443" s="2" t="s">
        <v>13</v>
      </c>
      <c r="H443" s="1">
        <v>14557</v>
      </c>
      <c r="I443" s="2" t="s">
        <v>590</v>
      </c>
      <c r="J443" s="15">
        <v>0</v>
      </c>
      <c r="K443" s="16">
        <v>0</v>
      </c>
      <c r="L443" s="1">
        <v>0</v>
      </c>
      <c r="M443" s="16">
        <v>0</v>
      </c>
      <c r="N443" s="1">
        <v>0</v>
      </c>
      <c r="O443" s="1">
        <v>0</v>
      </c>
      <c r="P443" s="1">
        <v>0</v>
      </c>
      <c r="Q443" s="1">
        <v>0</v>
      </c>
      <c r="R443" s="16">
        <v>0</v>
      </c>
      <c r="S443" s="15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6">
        <v>0</v>
      </c>
    </row>
    <row r="444" spans="1:25">
      <c r="A444" s="2" t="s">
        <v>5</v>
      </c>
      <c r="B444" s="2" t="s">
        <v>17</v>
      </c>
      <c r="C444" s="2" t="s">
        <v>392</v>
      </c>
      <c r="D444" s="2" t="s">
        <v>393</v>
      </c>
      <c r="E444" s="2" t="s">
        <v>5</v>
      </c>
      <c r="F444" s="2" t="s">
        <v>16</v>
      </c>
      <c r="G444" s="2" t="s">
        <v>8</v>
      </c>
      <c r="H444" s="1">
        <v>14717</v>
      </c>
      <c r="I444" s="2" t="s">
        <v>302</v>
      </c>
      <c r="J444" s="15">
        <v>0</v>
      </c>
      <c r="K444" s="16">
        <v>0</v>
      </c>
      <c r="L444" s="1">
        <v>0</v>
      </c>
      <c r="M444" s="16">
        <v>0</v>
      </c>
      <c r="N444" s="1">
        <v>0</v>
      </c>
      <c r="O444" s="1">
        <v>0</v>
      </c>
      <c r="P444" s="1">
        <v>0</v>
      </c>
      <c r="Q444" s="1">
        <v>0</v>
      </c>
      <c r="R444" s="16">
        <v>0</v>
      </c>
      <c r="S444" s="15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6">
        <v>0</v>
      </c>
    </row>
    <row r="445" spans="1:25">
      <c r="A445" s="2" t="s">
        <v>18</v>
      </c>
      <c r="B445" s="2" t="s">
        <v>19</v>
      </c>
      <c r="C445" s="2" t="s">
        <v>520</v>
      </c>
      <c r="D445" s="2" t="s">
        <v>340</v>
      </c>
      <c r="E445" s="2" t="s">
        <v>369</v>
      </c>
      <c r="F445" s="2" t="s">
        <v>370</v>
      </c>
      <c r="G445" s="2" t="s">
        <v>522</v>
      </c>
      <c r="H445" s="1">
        <v>14927</v>
      </c>
      <c r="I445" s="2" t="s">
        <v>591</v>
      </c>
      <c r="J445" s="15">
        <v>0</v>
      </c>
      <c r="K445" s="16">
        <v>0</v>
      </c>
      <c r="L445" s="1">
        <v>0</v>
      </c>
      <c r="M445" s="16">
        <v>0</v>
      </c>
      <c r="N445" s="1">
        <v>0</v>
      </c>
      <c r="O445" s="1">
        <v>0</v>
      </c>
      <c r="P445" s="1">
        <v>0</v>
      </c>
      <c r="Q445" s="1">
        <v>0</v>
      </c>
      <c r="R445" s="16">
        <v>0</v>
      </c>
      <c r="S445" s="15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6">
        <v>0</v>
      </c>
    </row>
    <row r="446" spans="1:25">
      <c r="A446" s="2" t="s">
        <v>6</v>
      </c>
      <c r="B446" s="2" t="s">
        <v>22</v>
      </c>
      <c r="C446" s="2" t="s">
        <v>520</v>
      </c>
      <c r="D446" s="2" t="s">
        <v>340</v>
      </c>
      <c r="E446" s="2" t="s">
        <v>369</v>
      </c>
      <c r="F446" s="2" t="s">
        <v>370</v>
      </c>
      <c r="G446" s="2" t="s">
        <v>9</v>
      </c>
      <c r="H446" s="1">
        <v>15091</v>
      </c>
      <c r="I446" s="2" t="s">
        <v>592</v>
      </c>
      <c r="J446" s="15">
        <v>0</v>
      </c>
      <c r="K446" s="16">
        <v>0</v>
      </c>
      <c r="L446" s="1">
        <v>0</v>
      </c>
      <c r="M446" s="16">
        <v>0</v>
      </c>
      <c r="N446" s="1">
        <v>0</v>
      </c>
      <c r="O446" s="1">
        <v>0</v>
      </c>
      <c r="P446" s="1">
        <v>0</v>
      </c>
      <c r="Q446" s="1">
        <v>0</v>
      </c>
      <c r="R446" s="16">
        <v>0</v>
      </c>
      <c r="S446" s="15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6">
        <v>0</v>
      </c>
    </row>
    <row r="447" spans="1:25">
      <c r="A447" s="2" t="s">
        <v>6</v>
      </c>
      <c r="B447" s="2" t="s">
        <v>7</v>
      </c>
      <c r="C447" s="2" t="s">
        <v>520</v>
      </c>
      <c r="D447" s="2" t="s">
        <v>340</v>
      </c>
      <c r="E447" s="2" t="s">
        <v>369</v>
      </c>
      <c r="F447" s="2" t="s">
        <v>370</v>
      </c>
      <c r="G447" s="2" t="s">
        <v>13</v>
      </c>
      <c r="H447" s="1">
        <v>15103</v>
      </c>
      <c r="I447" s="2" t="s">
        <v>593</v>
      </c>
      <c r="J447" s="15">
        <v>0</v>
      </c>
      <c r="K447" s="16">
        <v>0</v>
      </c>
      <c r="L447" s="1">
        <v>0</v>
      </c>
      <c r="M447" s="16">
        <v>0</v>
      </c>
      <c r="N447" s="1">
        <v>0</v>
      </c>
      <c r="O447" s="1">
        <v>0</v>
      </c>
      <c r="P447" s="1">
        <v>0</v>
      </c>
      <c r="Q447" s="1">
        <v>0</v>
      </c>
      <c r="R447" s="16">
        <v>0</v>
      </c>
      <c r="S447" s="15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6">
        <v>0</v>
      </c>
    </row>
    <row r="448" spans="1:25">
      <c r="A448" s="2" t="s">
        <v>331</v>
      </c>
      <c r="B448" s="2" t="s">
        <v>232</v>
      </c>
      <c r="C448" s="2" t="s">
        <v>430</v>
      </c>
      <c r="D448" s="2" t="s">
        <v>431</v>
      </c>
      <c r="E448" s="2" t="s">
        <v>331</v>
      </c>
      <c r="F448" s="2" t="s">
        <v>232</v>
      </c>
      <c r="G448" s="2" t="s">
        <v>8</v>
      </c>
      <c r="H448" s="1">
        <v>15140</v>
      </c>
      <c r="I448" s="2" t="s">
        <v>303</v>
      </c>
      <c r="J448" s="15">
        <v>0</v>
      </c>
      <c r="K448" s="16">
        <v>0</v>
      </c>
      <c r="L448" s="1">
        <v>0</v>
      </c>
      <c r="M448" s="16">
        <v>0</v>
      </c>
      <c r="N448" s="1">
        <v>0</v>
      </c>
      <c r="O448" s="1">
        <v>0</v>
      </c>
      <c r="P448" s="1">
        <v>0</v>
      </c>
      <c r="Q448" s="1">
        <v>0</v>
      </c>
      <c r="R448" s="16">
        <v>0</v>
      </c>
      <c r="S448" s="15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6">
        <v>0</v>
      </c>
    </row>
    <row r="449" spans="1:25">
      <c r="A449" s="2" t="s">
        <v>5</v>
      </c>
      <c r="B449" s="2" t="s">
        <v>128</v>
      </c>
      <c r="C449" s="2" t="s">
        <v>392</v>
      </c>
      <c r="D449" s="2" t="s">
        <v>393</v>
      </c>
      <c r="E449" s="2" t="s">
        <v>5</v>
      </c>
      <c r="F449" s="2" t="s">
        <v>127</v>
      </c>
      <c r="G449" s="2" t="s">
        <v>8</v>
      </c>
      <c r="H449" s="1">
        <v>15291</v>
      </c>
      <c r="I449" s="2" t="s">
        <v>257</v>
      </c>
      <c r="J449" s="15">
        <v>0</v>
      </c>
      <c r="K449" s="16">
        <v>0</v>
      </c>
      <c r="L449" s="1">
        <v>0</v>
      </c>
      <c r="M449" s="16">
        <v>0</v>
      </c>
      <c r="N449" s="1">
        <v>0</v>
      </c>
      <c r="O449" s="1">
        <v>0</v>
      </c>
      <c r="P449" s="1">
        <v>0</v>
      </c>
      <c r="Q449" s="1">
        <v>0</v>
      </c>
      <c r="R449" s="16">
        <v>0</v>
      </c>
      <c r="S449" s="15">
        <v>0</v>
      </c>
      <c r="T449" s="1">
        <v>0</v>
      </c>
      <c r="U449" s="1">
        <v>0</v>
      </c>
      <c r="V449" s="1">
        <v>0</v>
      </c>
      <c r="W449" s="1">
        <v>0</v>
      </c>
      <c r="X449" s="1">
        <v>0</v>
      </c>
      <c r="Y449" s="16">
        <v>0</v>
      </c>
    </row>
    <row r="450" spans="1:25">
      <c r="A450" s="2" t="s">
        <v>5</v>
      </c>
      <c r="B450" s="2" t="s">
        <v>113</v>
      </c>
      <c r="C450" s="2" t="s">
        <v>392</v>
      </c>
      <c r="D450" s="2" t="s">
        <v>393</v>
      </c>
      <c r="E450" s="2" t="s">
        <v>5</v>
      </c>
      <c r="F450" s="2" t="s">
        <v>113</v>
      </c>
      <c r="G450" s="2" t="s">
        <v>8</v>
      </c>
      <c r="H450" s="1">
        <v>15306</v>
      </c>
      <c r="I450" s="2" t="s">
        <v>304</v>
      </c>
      <c r="J450" s="15">
        <v>0</v>
      </c>
      <c r="K450" s="16">
        <v>0</v>
      </c>
      <c r="L450" s="1">
        <v>0</v>
      </c>
      <c r="M450" s="16">
        <v>0</v>
      </c>
      <c r="N450" s="1">
        <v>0</v>
      </c>
      <c r="O450" s="1">
        <v>0</v>
      </c>
      <c r="P450" s="1">
        <v>0</v>
      </c>
      <c r="Q450" s="1">
        <v>0</v>
      </c>
      <c r="R450" s="16">
        <v>0</v>
      </c>
      <c r="S450" s="15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6">
        <v>0</v>
      </c>
    </row>
    <row r="451" spans="1:25">
      <c r="A451" s="2" t="s">
        <v>18</v>
      </c>
      <c r="B451" s="2" t="s">
        <v>19</v>
      </c>
      <c r="C451" s="2" t="s">
        <v>417</v>
      </c>
      <c r="D451" s="2" t="s">
        <v>418</v>
      </c>
      <c r="E451" s="2" t="s">
        <v>18</v>
      </c>
      <c r="F451" s="2" t="s">
        <v>19</v>
      </c>
      <c r="G451" s="2" t="s">
        <v>8</v>
      </c>
      <c r="H451" s="1">
        <v>15311</v>
      </c>
      <c r="I451" s="2" t="s">
        <v>594</v>
      </c>
      <c r="J451" s="15">
        <v>0</v>
      </c>
      <c r="K451" s="16">
        <v>0</v>
      </c>
      <c r="L451" s="1">
        <v>0</v>
      </c>
      <c r="M451" s="16">
        <v>0</v>
      </c>
      <c r="N451" s="1">
        <v>0</v>
      </c>
      <c r="O451" s="1">
        <v>0</v>
      </c>
      <c r="P451" s="1">
        <v>0</v>
      </c>
      <c r="Q451" s="1">
        <v>0</v>
      </c>
      <c r="R451" s="16">
        <v>0</v>
      </c>
      <c r="S451" s="15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6">
        <v>0</v>
      </c>
    </row>
    <row r="452" spans="1:25">
      <c r="A452" s="2" t="s">
        <v>6</v>
      </c>
      <c r="B452" s="2" t="s">
        <v>41</v>
      </c>
      <c r="C452" s="2" t="s">
        <v>520</v>
      </c>
      <c r="D452" s="2" t="s">
        <v>340</v>
      </c>
      <c r="E452" s="2" t="s">
        <v>369</v>
      </c>
      <c r="F452" s="2" t="s">
        <v>370</v>
      </c>
      <c r="G452" s="2" t="s">
        <v>522</v>
      </c>
      <c r="H452" s="1">
        <v>15315</v>
      </c>
      <c r="I452" s="2" t="s">
        <v>595</v>
      </c>
      <c r="J452" s="15">
        <v>0</v>
      </c>
      <c r="K452" s="16">
        <v>0</v>
      </c>
      <c r="L452" s="1">
        <v>0</v>
      </c>
      <c r="M452" s="16">
        <v>0</v>
      </c>
      <c r="N452" s="1">
        <v>0</v>
      </c>
      <c r="O452" s="1">
        <v>0</v>
      </c>
      <c r="P452" s="1">
        <v>0</v>
      </c>
      <c r="Q452" s="1">
        <v>0</v>
      </c>
      <c r="R452" s="16">
        <v>0</v>
      </c>
      <c r="S452" s="15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6">
        <v>0</v>
      </c>
    </row>
    <row r="453" spans="1:25">
      <c r="A453" s="2" t="s">
        <v>6</v>
      </c>
      <c r="B453" s="2" t="s">
        <v>22</v>
      </c>
      <c r="C453" s="2" t="s">
        <v>520</v>
      </c>
      <c r="D453" s="2" t="s">
        <v>340</v>
      </c>
      <c r="E453" s="2" t="s">
        <v>369</v>
      </c>
      <c r="F453" s="2" t="s">
        <v>370</v>
      </c>
      <c r="G453" s="2" t="s">
        <v>13</v>
      </c>
      <c r="H453" s="1">
        <v>15329</v>
      </c>
      <c r="I453" s="2" t="s">
        <v>596</v>
      </c>
      <c r="J453" s="15">
        <v>0</v>
      </c>
      <c r="K453" s="16">
        <v>0</v>
      </c>
      <c r="L453" s="1">
        <v>0</v>
      </c>
      <c r="M453" s="16">
        <v>0</v>
      </c>
      <c r="N453" s="1">
        <v>0</v>
      </c>
      <c r="O453" s="1">
        <v>0</v>
      </c>
      <c r="P453" s="1">
        <v>0</v>
      </c>
      <c r="Q453" s="1">
        <v>0</v>
      </c>
      <c r="R453" s="16">
        <v>0</v>
      </c>
      <c r="S453" s="15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6">
        <v>0</v>
      </c>
    </row>
    <row r="454" spans="1:25">
      <c r="A454" s="2" t="s">
        <v>6</v>
      </c>
      <c r="B454" s="2" t="s">
        <v>7</v>
      </c>
      <c r="C454" s="2" t="s">
        <v>520</v>
      </c>
      <c r="D454" s="2" t="s">
        <v>340</v>
      </c>
      <c r="E454" s="2" t="s">
        <v>369</v>
      </c>
      <c r="F454" s="2" t="s">
        <v>370</v>
      </c>
      <c r="G454" s="2" t="s">
        <v>522</v>
      </c>
      <c r="H454" s="1">
        <v>15623</v>
      </c>
      <c r="I454" s="2" t="s">
        <v>597</v>
      </c>
      <c r="J454" s="15">
        <v>0</v>
      </c>
      <c r="K454" s="16">
        <v>0</v>
      </c>
      <c r="L454" s="1">
        <v>0</v>
      </c>
      <c r="M454" s="16">
        <v>0</v>
      </c>
      <c r="N454" s="1">
        <v>0</v>
      </c>
      <c r="O454" s="1">
        <v>0</v>
      </c>
      <c r="P454" s="1">
        <v>0</v>
      </c>
      <c r="Q454" s="1">
        <v>0</v>
      </c>
      <c r="R454" s="16">
        <v>0</v>
      </c>
      <c r="S454" s="15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6">
        <v>0</v>
      </c>
    </row>
    <row r="455" spans="1:25">
      <c r="A455" s="2" t="s">
        <v>18</v>
      </c>
      <c r="B455" s="2" t="s">
        <v>208</v>
      </c>
      <c r="C455" s="2" t="s">
        <v>417</v>
      </c>
      <c r="D455" s="2" t="s">
        <v>418</v>
      </c>
      <c r="E455" s="2" t="s">
        <v>18</v>
      </c>
      <c r="F455" s="2" t="s">
        <v>208</v>
      </c>
      <c r="G455" s="2" t="s">
        <v>13</v>
      </c>
      <c r="H455" s="1">
        <v>15657</v>
      </c>
      <c r="I455" s="2" t="s">
        <v>598</v>
      </c>
      <c r="J455" s="15">
        <v>4</v>
      </c>
      <c r="K455" s="16">
        <v>2</v>
      </c>
      <c r="L455" s="1">
        <v>6</v>
      </c>
      <c r="M455" s="16">
        <v>0</v>
      </c>
      <c r="N455" s="1">
        <v>0</v>
      </c>
      <c r="O455" s="1">
        <v>6</v>
      </c>
      <c r="P455" s="1">
        <v>0</v>
      </c>
      <c r="Q455" s="1">
        <v>0</v>
      </c>
      <c r="R455" s="16">
        <v>0</v>
      </c>
      <c r="S455" s="15">
        <v>0</v>
      </c>
      <c r="T455" s="1">
        <v>0</v>
      </c>
      <c r="U455" s="1">
        <v>3</v>
      </c>
      <c r="V455" s="1">
        <v>0</v>
      </c>
      <c r="W455" s="1">
        <v>1</v>
      </c>
      <c r="X455" s="1">
        <v>2</v>
      </c>
      <c r="Y455" s="16">
        <v>0</v>
      </c>
    </row>
    <row r="456" spans="1:25">
      <c r="A456" s="2" t="s">
        <v>6</v>
      </c>
      <c r="B456" s="2" t="s">
        <v>22</v>
      </c>
      <c r="C456" s="2" t="s">
        <v>520</v>
      </c>
      <c r="D456" s="2" t="s">
        <v>340</v>
      </c>
      <c r="E456" s="2" t="s">
        <v>369</v>
      </c>
      <c r="F456" s="2" t="s">
        <v>370</v>
      </c>
      <c r="G456" s="2" t="s">
        <v>522</v>
      </c>
      <c r="H456" s="1">
        <v>15727</v>
      </c>
      <c r="I456" s="2" t="s">
        <v>599</v>
      </c>
      <c r="J456" s="15">
        <v>0</v>
      </c>
      <c r="K456" s="16">
        <v>0</v>
      </c>
      <c r="L456" s="1">
        <v>0</v>
      </c>
      <c r="M456" s="16">
        <v>0</v>
      </c>
      <c r="N456" s="1">
        <v>0</v>
      </c>
      <c r="O456" s="1">
        <v>0</v>
      </c>
      <c r="P456" s="1">
        <v>0</v>
      </c>
      <c r="Q456" s="1">
        <v>0</v>
      </c>
      <c r="R456" s="16">
        <v>0</v>
      </c>
      <c r="S456" s="15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6">
        <v>0</v>
      </c>
    </row>
    <row r="457" spans="1:25">
      <c r="A457" s="2" t="s">
        <v>6</v>
      </c>
      <c r="B457" s="2" t="s">
        <v>22</v>
      </c>
      <c r="C457" s="2" t="s">
        <v>520</v>
      </c>
      <c r="D457" s="2" t="s">
        <v>340</v>
      </c>
      <c r="E457" s="2" t="s">
        <v>369</v>
      </c>
      <c r="F457" s="2" t="s">
        <v>370</v>
      </c>
      <c r="G457" s="2" t="s">
        <v>522</v>
      </c>
      <c r="H457" s="1">
        <v>15729</v>
      </c>
      <c r="I457" s="2" t="s">
        <v>599</v>
      </c>
      <c r="J457" s="15">
        <v>0</v>
      </c>
      <c r="K457" s="16">
        <v>0</v>
      </c>
      <c r="L457" s="1">
        <v>0</v>
      </c>
      <c r="M457" s="16">
        <v>0</v>
      </c>
      <c r="N457" s="1">
        <v>0</v>
      </c>
      <c r="O457" s="1">
        <v>0</v>
      </c>
      <c r="P457" s="1">
        <v>0</v>
      </c>
      <c r="Q457" s="1">
        <v>0</v>
      </c>
      <c r="R457" s="16">
        <v>0</v>
      </c>
      <c r="S457" s="15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6">
        <v>0</v>
      </c>
    </row>
    <row r="458" spans="1:25">
      <c r="A458" s="2" t="s">
        <v>6</v>
      </c>
      <c r="B458" s="2" t="s">
        <v>7</v>
      </c>
      <c r="C458" s="2" t="s">
        <v>520</v>
      </c>
      <c r="D458" s="2" t="s">
        <v>340</v>
      </c>
      <c r="E458" s="2" t="s">
        <v>369</v>
      </c>
      <c r="F458" s="2" t="s">
        <v>370</v>
      </c>
      <c r="G458" s="2" t="s">
        <v>522</v>
      </c>
      <c r="H458" s="1">
        <v>15809</v>
      </c>
      <c r="I458" s="2" t="s">
        <v>600</v>
      </c>
      <c r="J458" s="15">
        <v>0</v>
      </c>
      <c r="K458" s="16">
        <v>0</v>
      </c>
      <c r="L458" s="1">
        <v>0</v>
      </c>
      <c r="M458" s="16">
        <v>0</v>
      </c>
      <c r="N458" s="1">
        <v>0</v>
      </c>
      <c r="O458" s="1">
        <v>0</v>
      </c>
      <c r="P458" s="1">
        <v>0</v>
      </c>
      <c r="Q458" s="1">
        <v>0</v>
      </c>
      <c r="R458" s="16">
        <v>0</v>
      </c>
      <c r="S458" s="15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6">
        <v>0</v>
      </c>
    </row>
    <row r="459" spans="1:25">
      <c r="A459" s="2" t="s">
        <v>6</v>
      </c>
      <c r="B459" s="2" t="s">
        <v>7</v>
      </c>
      <c r="C459" s="2" t="s">
        <v>520</v>
      </c>
      <c r="D459" s="2" t="s">
        <v>340</v>
      </c>
      <c r="E459" s="2" t="s">
        <v>369</v>
      </c>
      <c r="F459" s="2" t="s">
        <v>370</v>
      </c>
      <c r="G459" s="2" t="s">
        <v>522</v>
      </c>
      <c r="H459" s="1">
        <v>15852</v>
      </c>
      <c r="I459" s="2" t="s">
        <v>601</v>
      </c>
      <c r="J459" s="15">
        <v>0</v>
      </c>
      <c r="K459" s="16">
        <v>0</v>
      </c>
      <c r="L459" s="1">
        <v>0</v>
      </c>
      <c r="M459" s="16">
        <v>0</v>
      </c>
      <c r="N459" s="1">
        <v>0</v>
      </c>
      <c r="O459" s="1">
        <v>0</v>
      </c>
      <c r="P459" s="1">
        <v>0</v>
      </c>
      <c r="Q459" s="1">
        <v>0</v>
      </c>
      <c r="R459" s="16">
        <v>0</v>
      </c>
      <c r="S459" s="15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6">
        <v>0</v>
      </c>
    </row>
    <row r="460" spans="1:25">
      <c r="A460" s="2" t="s">
        <v>18</v>
      </c>
      <c r="B460" s="2" t="s">
        <v>208</v>
      </c>
      <c r="C460" s="2" t="s">
        <v>417</v>
      </c>
      <c r="D460" s="2" t="s">
        <v>418</v>
      </c>
      <c r="E460" s="2" t="s">
        <v>18</v>
      </c>
      <c r="F460" s="2" t="s">
        <v>208</v>
      </c>
      <c r="G460" s="2" t="s">
        <v>8</v>
      </c>
      <c r="H460" s="1">
        <v>15854</v>
      </c>
      <c r="I460" s="2" t="s">
        <v>602</v>
      </c>
      <c r="J460" s="15">
        <v>0</v>
      </c>
      <c r="K460" s="16">
        <v>0</v>
      </c>
      <c r="L460" s="1">
        <v>0</v>
      </c>
      <c r="M460" s="16">
        <v>0</v>
      </c>
      <c r="N460" s="1">
        <v>0</v>
      </c>
      <c r="O460" s="1">
        <v>0</v>
      </c>
      <c r="P460" s="1">
        <v>0</v>
      </c>
      <c r="Q460" s="1">
        <v>0</v>
      </c>
      <c r="R460" s="16">
        <v>0</v>
      </c>
      <c r="S460" s="15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6">
        <v>0</v>
      </c>
    </row>
    <row r="461" spans="1:25">
      <c r="A461" s="2" t="s">
        <v>6</v>
      </c>
      <c r="B461" s="2" t="s">
        <v>22</v>
      </c>
      <c r="C461" s="2" t="s">
        <v>520</v>
      </c>
      <c r="D461" s="2" t="s">
        <v>340</v>
      </c>
      <c r="E461" s="2" t="s">
        <v>369</v>
      </c>
      <c r="F461" s="2" t="s">
        <v>370</v>
      </c>
      <c r="G461" s="2" t="s">
        <v>9</v>
      </c>
      <c r="H461" s="1">
        <v>15880</v>
      </c>
      <c r="I461" s="2" t="s">
        <v>603</v>
      </c>
      <c r="J461" s="15">
        <v>0</v>
      </c>
      <c r="K461" s="16">
        <v>0</v>
      </c>
      <c r="L461" s="1">
        <v>0</v>
      </c>
      <c r="M461" s="16">
        <v>0</v>
      </c>
      <c r="N461" s="1">
        <v>0</v>
      </c>
      <c r="O461" s="1">
        <v>0</v>
      </c>
      <c r="P461" s="1">
        <v>0</v>
      </c>
      <c r="Q461" s="1">
        <v>0</v>
      </c>
      <c r="R461" s="16">
        <v>0</v>
      </c>
      <c r="S461" s="15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6">
        <v>0</v>
      </c>
    </row>
    <row r="462" spans="1:25">
      <c r="A462" s="2" t="s">
        <v>6</v>
      </c>
      <c r="B462" s="2" t="s">
        <v>22</v>
      </c>
      <c r="C462" s="2" t="s">
        <v>520</v>
      </c>
      <c r="D462" s="2" t="s">
        <v>340</v>
      </c>
      <c r="E462" s="2" t="s">
        <v>369</v>
      </c>
      <c r="F462" s="2" t="s">
        <v>370</v>
      </c>
      <c r="G462" s="2" t="s">
        <v>522</v>
      </c>
      <c r="H462" s="1">
        <v>15990</v>
      </c>
      <c r="I462" s="2" t="s">
        <v>604</v>
      </c>
      <c r="J462" s="15">
        <v>0</v>
      </c>
      <c r="K462" s="16">
        <v>0</v>
      </c>
      <c r="L462" s="1">
        <v>0</v>
      </c>
      <c r="M462" s="16">
        <v>0</v>
      </c>
      <c r="N462" s="1">
        <v>0</v>
      </c>
      <c r="O462" s="1">
        <v>0</v>
      </c>
      <c r="P462" s="1">
        <v>0</v>
      </c>
      <c r="Q462" s="1">
        <v>0</v>
      </c>
      <c r="R462" s="16">
        <v>0</v>
      </c>
      <c r="S462" s="15">
        <v>0</v>
      </c>
      <c r="T462" s="1">
        <v>0</v>
      </c>
      <c r="U462" s="1">
        <v>0</v>
      </c>
      <c r="V462" s="1">
        <v>0</v>
      </c>
      <c r="W462" s="1">
        <v>0</v>
      </c>
      <c r="X462" s="1">
        <v>0</v>
      </c>
      <c r="Y462" s="16">
        <v>0</v>
      </c>
    </row>
    <row r="463" spans="1:25">
      <c r="A463" s="2" t="s">
        <v>18</v>
      </c>
      <c r="B463" s="2" t="s">
        <v>206</v>
      </c>
      <c r="C463" s="2" t="s">
        <v>417</v>
      </c>
      <c r="D463" s="2" t="s">
        <v>418</v>
      </c>
      <c r="E463" s="2" t="s">
        <v>18</v>
      </c>
      <c r="F463" s="2" t="s">
        <v>206</v>
      </c>
      <c r="G463" s="2" t="s">
        <v>8</v>
      </c>
      <c r="H463" s="1">
        <v>16641</v>
      </c>
      <c r="I463" s="2" t="s">
        <v>605</v>
      </c>
      <c r="J463" s="15">
        <v>0</v>
      </c>
      <c r="K463" s="16">
        <v>0</v>
      </c>
      <c r="L463" s="1">
        <v>0</v>
      </c>
      <c r="M463" s="16">
        <v>0</v>
      </c>
      <c r="N463" s="1">
        <v>0</v>
      </c>
      <c r="O463" s="1">
        <v>0</v>
      </c>
      <c r="P463" s="1">
        <v>0</v>
      </c>
      <c r="Q463" s="1">
        <v>0</v>
      </c>
      <c r="R463" s="16">
        <v>0</v>
      </c>
      <c r="S463" s="15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6">
        <v>0</v>
      </c>
    </row>
    <row r="464" spans="1:25">
      <c r="A464" s="2" t="s">
        <v>18</v>
      </c>
      <c r="B464" s="2" t="s">
        <v>206</v>
      </c>
      <c r="C464" s="2" t="s">
        <v>417</v>
      </c>
      <c r="D464" s="2" t="s">
        <v>418</v>
      </c>
      <c r="E464" s="2" t="s">
        <v>18</v>
      </c>
      <c r="F464" s="2" t="s">
        <v>206</v>
      </c>
      <c r="G464" s="2" t="s">
        <v>8</v>
      </c>
      <c r="H464" s="1">
        <v>16651</v>
      </c>
      <c r="I464" s="2" t="s">
        <v>606</v>
      </c>
      <c r="J464" s="15">
        <v>0</v>
      </c>
      <c r="K464" s="16">
        <v>0</v>
      </c>
      <c r="L464" s="1">
        <v>0</v>
      </c>
      <c r="M464" s="16">
        <v>0</v>
      </c>
      <c r="N464" s="1">
        <v>0</v>
      </c>
      <c r="O464" s="1">
        <v>0</v>
      </c>
      <c r="P464" s="1">
        <v>0</v>
      </c>
      <c r="Q464" s="1">
        <v>0</v>
      </c>
      <c r="R464" s="16">
        <v>0</v>
      </c>
      <c r="S464" s="15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6">
        <v>0</v>
      </c>
    </row>
    <row r="465" spans="1:25">
      <c r="A465" s="2" t="s">
        <v>18</v>
      </c>
      <c r="B465" s="2" t="s">
        <v>205</v>
      </c>
      <c r="C465" s="2" t="s">
        <v>417</v>
      </c>
      <c r="D465" s="2" t="s">
        <v>418</v>
      </c>
      <c r="E465" s="2" t="s">
        <v>18</v>
      </c>
      <c r="F465" s="2" t="s">
        <v>205</v>
      </c>
      <c r="G465" s="2" t="s">
        <v>8</v>
      </c>
      <c r="H465" s="1">
        <v>16653</v>
      </c>
      <c r="I465" s="2" t="s">
        <v>607</v>
      </c>
      <c r="J465" s="15">
        <v>0</v>
      </c>
      <c r="K465" s="16">
        <v>0</v>
      </c>
      <c r="L465" s="1">
        <v>0</v>
      </c>
      <c r="M465" s="16">
        <v>0</v>
      </c>
      <c r="N465" s="1">
        <v>0</v>
      </c>
      <c r="O465" s="1">
        <v>0</v>
      </c>
      <c r="P465" s="1">
        <v>0</v>
      </c>
      <c r="Q465" s="1">
        <v>0</v>
      </c>
      <c r="R465" s="16">
        <v>0</v>
      </c>
      <c r="S465" s="15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6">
        <v>0</v>
      </c>
    </row>
    <row r="466" spans="1:25">
      <c r="A466" s="2" t="s">
        <v>6</v>
      </c>
      <c r="B466" s="2" t="s">
        <v>7</v>
      </c>
      <c r="C466" s="2" t="s">
        <v>520</v>
      </c>
      <c r="D466" s="2" t="s">
        <v>340</v>
      </c>
      <c r="E466" s="2" t="s">
        <v>369</v>
      </c>
      <c r="F466" s="2" t="s">
        <v>370</v>
      </c>
      <c r="G466" s="2" t="s">
        <v>522</v>
      </c>
      <c r="H466" s="1">
        <v>16800</v>
      </c>
      <c r="I466" s="2" t="s">
        <v>608</v>
      </c>
      <c r="J466" s="15">
        <v>0</v>
      </c>
      <c r="K466" s="16">
        <v>0</v>
      </c>
      <c r="L466" s="1">
        <v>0</v>
      </c>
      <c r="M466" s="16">
        <v>0</v>
      </c>
      <c r="N466" s="1">
        <v>0</v>
      </c>
      <c r="O466" s="1">
        <v>0</v>
      </c>
      <c r="P466" s="1">
        <v>0</v>
      </c>
      <c r="Q466" s="1">
        <v>0</v>
      </c>
      <c r="R466" s="16">
        <v>0</v>
      </c>
      <c r="S466" s="15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6">
        <v>0</v>
      </c>
    </row>
    <row r="467" spans="1:25">
      <c r="A467" s="2" t="s">
        <v>18</v>
      </c>
      <c r="B467" s="2" t="s">
        <v>19</v>
      </c>
      <c r="C467" s="2" t="s">
        <v>417</v>
      </c>
      <c r="D467" s="2" t="s">
        <v>418</v>
      </c>
      <c r="E467" s="2" t="s">
        <v>18</v>
      </c>
      <c r="F467" s="2" t="s">
        <v>19</v>
      </c>
      <c r="G467" s="2" t="s">
        <v>8</v>
      </c>
      <c r="H467" s="1">
        <v>16827</v>
      </c>
      <c r="I467" s="2" t="s">
        <v>609</v>
      </c>
      <c r="J467" s="15">
        <v>0</v>
      </c>
      <c r="K467" s="16">
        <v>0</v>
      </c>
      <c r="L467" s="1">
        <v>0</v>
      </c>
      <c r="M467" s="16">
        <v>0</v>
      </c>
      <c r="N467" s="1">
        <v>0</v>
      </c>
      <c r="O467" s="1">
        <v>0</v>
      </c>
      <c r="P467" s="1">
        <v>0</v>
      </c>
      <c r="Q467" s="1">
        <v>0</v>
      </c>
      <c r="R467" s="16">
        <v>0</v>
      </c>
      <c r="S467" s="15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6">
        <v>0</v>
      </c>
    </row>
    <row r="468" spans="1:25">
      <c r="A468" s="2" t="s">
        <v>6</v>
      </c>
      <c r="B468" s="2" t="s">
        <v>20</v>
      </c>
      <c r="C468" s="2" t="s">
        <v>374</v>
      </c>
      <c r="D468" s="2" t="s">
        <v>375</v>
      </c>
      <c r="E468" s="2" t="s">
        <v>24</v>
      </c>
      <c r="F468" s="2" t="s">
        <v>44</v>
      </c>
      <c r="G468" s="2" t="s">
        <v>8</v>
      </c>
      <c r="H468" s="1">
        <v>17213</v>
      </c>
      <c r="I468" s="2" t="s">
        <v>333</v>
      </c>
      <c r="J468" s="15">
        <v>0</v>
      </c>
      <c r="K468" s="16">
        <v>0</v>
      </c>
      <c r="L468" s="1">
        <v>0</v>
      </c>
      <c r="M468" s="16">
        <v>0</v>
      </c>
      <c r="N468" s="1">
        <v>0</v>
      </c>
      <c r="O468" s="1">
        <v>0</v>
      </c>
      <c r="P468" s="1">
        <v>0</v>
      </c>
      <c r="Q468" s="1">
        <v>0</v>
      </c>
      <c r="R468" s="16">
        <v>0</v>
      </c>
      <c r="S468" s="15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6">
        <v>0</v>
      </c>
    </row>
    <row r="469" spans="1:25">
      <c r="A469" s="2" t="s">
        <v>6</v>
      </c>
      <c r="B469" s="2" t="s">
        <v>7</v>
      </c>
      <c r="C469" s="2" t="s">
        <v>520</v>
      </c>
      <c r="D469" s="2" t="s">
        <v>340</v>
      </c>
      <c r="E469" s="2" t="s">
        <v>369</v>
      </c>
      <c r="F469" s="2" t="s">
        <v>370</v>
      </c>
      <c r="G469" s="2" t="s">
        <v>522</v>
      </c>
      <c r="H469" s="1">
        <v>17316</v>
      </c>
      <c r="I469" s="2" t="s">
        <v>610</v>
      </c>
      <c r="J469" s="15">
        <v>0</v>
      </c>
      <c r="K469" s="16">
        <v>0</v>
      </c>
      <c r="L469" s="1">
        <v>0</v>
      </c>
      <c r="M469" s="16">
        <v>0</v>
      </c>
      <c r="N469" s="1">
        <v>0</v>
      </c>
      <c r="O469" s="1">
        <v>0</v>
      </c>
      <c r="P469" s="1">
        <v>0</v>
      </c>
      <c r="Q469" s="1">
        <v>0</v>
      </c>
      <c r="R469" s="16">
        <v>0</v>
      </c>
      <c r="S469" s="15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6">
        <v>0</v>
      </c>
    </row>
    <row r="470" spans="1:25">
      <c r="A470" s="2" t="s">
        <v>6</v>
      </c>
      <c r="B470" s="2" t="s">
        <v>20</v>
      </c>
      <c r="C470" s="2" t="s">
        <v>520</v>
      </c>
      <c r="D470" s="2" t="s">
        <v>340</v>
      </c>
      <c r="E470" s="2" t="s">
        <v>369</v>
      </c>
      <c r="F470" s="2" t="s">
        <v>370</v>
      </c>
      <c r="G470" s="2" t="s">
        <v>9</v>
      </c>
      <c r="H470" s="1">
        <v>17317</v>
      </c>
      <c r="I470" s="2" t="s">
        <v>611</v>
      </c>
      <c r="J470" s="15">
        <v>0</v>
      </c>
      <c r="K470" s="16">
        <v>0</v>
      </c>
      <c r="L470" s="1">
        <v>0</v>
      </c>
      <c r="M470" s="16">
        <v>0</v>
      </c>
      <c r="N470" s="1">
        <v>0</v>
      </c>
      <c r="O470" s="1">
        <v>0</v>
      </c>
      <c r="P470" s="1">
        <v>0</v>
      </c>
      <c r="Q470" s="1">
        <v>0</v>
      </c>
      <c r="R470" s="16">
        <v>0</v>
      </c>
      <c r="S470" s="15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6">
        <v>0</v>
      </c>
    </row>
    <row r="471" spans="1:25">
      <c r="A471" s="2" t="s">
        <v>14</v>
      </c>
      <c r="B471" s="2" t="s">
        <v>195</v>
      </c>
      <c r="C471" s="2" t="s">
        <v>399</v>
      </c>
      <c r="D471" s="2" t="s">
        <v>400</v>
      </c>
      <c r="E471" s="2" t="s">
        <v>14</v>
      </c>
      <c r="F471" s="2" t="s">
        <v>15</v>
      </c>
      <c r="G471" s="2" t="s">
        <v>8</v>
      </c>
      <c r="H471" s="1">
        <v>17455</v>
      </c>
      <c r="I471" s="2" t="s">
        <v>612</v>
      </c>
      <c r="J471" s="15">
        <v>0</v>
      </c>
      <c r="K471" s="16">
        <v>0</v>
      </c>
      <c r="L471" s="1">
        <v>0</v>
      </c>
      <c r="M471" s="16">
        <v>0</v>
      </c>
      <c r="N471" s="1">
        <v>0</v>
      </c>
      <c r="O471" s="1">
        <v>0</v>
      </c>
      <c r="P471" s="1">
        <v>0</v>
      </c>
      <c r="Q471" s="1">
        <v>0</v>
      </c>
      <c r="R471" s="16">
        <v>0</v>
      </c>
      <c r="S471" s="15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6">
        <v>0</v>
      </c>
    </row>
    <row r="472" spans="1:25">
      <c r="A472" s="2" t="s">
        <v>6</v>
      </c>
      <c r="B472" s="2" t="s">
        <v>7</v>
      </c>
      <c r="C472" s="2" t="s">
        <v>520</v>
      </c>
      <c r="D472" s="2" t="s">
        <v>340</v>
      </c>
      <c r="E472" s="2" t="s">
        <v>369</v>
      </c>
      <c r="F472" s="2" t="s">
        <v>370</v>
      </c>
      <c r="G472" s="2" t="s">
        <v>522</v>
      </c>
      <c r="H472" s="1">
        <v>17558</v>
      </c>
      <c r="I472" s="2" t="s">
        <v>613</v>
      </c>
      <c r="J472" s="15">
        <v>0</v>
      </c>
      <c r="K472" s="16">
        <v>0</v>
      </c>
      <c r="L472" s="1">
        <v>0</v>
      </c>
      <c r="M472" s="16">
        <v>0</v>
      </c>
      <c r="N472" s="1">
        <v>0</v>
      </c>
      <c r="O472" s="1">
        <v>0</v>
      </c>
      <c r="P472" s="1">
        <v>0</v>
      </c>
      <c r="Q472" s="1">
        <v>0</v>
      </c>
      <c r="R472" s="16">
        <v>0</v>
      </c>
      <c r="S472" s="15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6">
        <v>0</v>
      </c>
    </row>
    <row r="473" spans="1:25">
      <c r="A473" s="2" t="s">
        <v>18</v>
      </c>
      <c r="B473" s="2" t="s">
        <v>203</v>
      </c>
      <c r="C473" s="2" t="s">
        <v>417</v>
      </c>
      <c r="D473" s="2" t="s">
        <v>418</v>
      </c>
      <c r="E473" s="2" t="s">
        <v>18</v>
      </c>
      <c r="F473" s="2" t="s">
        <v>203</v>
      </c>
      <c r="G473" s="2" t="s">
        <v>8</v>
      </c>
      <c r="H473" s="1">
        <v>17569</v>
      </c>
      <c r="I473" s="2" t="s">
        <v>614</v>
      </c>
      <c r="J473" s="15">
        <v>0</v>
      </c>
      <c r="K473" s="16">
        <v>0</v>
      </c>
      <c r="L473" s="1">
        <v>0</v>
      </c>
      <c r="M473" s="16">
        <v>0</v>
      </c>
      <c r="N473" s="1">
        <v>0</v>
      </c>
      <c r="O473" s="1">
        <v>0</v>
      </c>
      <c r="P473" s="1">
        <v>0</v>
      </c>
      <c r="Q473" s="1">
        <v>0</v>
      </c>
      <c r="R473" s="16">
        <v>0</v>
      </c>
      <c r="S473" s="15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6">
        <v>0</v>
      </c>
    </row>
    <row r="474" spans="1:25">
      <c r="A474" s="2" t="s">
        <v>18</v>
      </c>
      <c r="B474" s="2" t="s">
        <v>19</v>
      </c>
      <c r="C474" s="2" t="s">
        <v>417</v>
      </c>
      <c r="D474" s="2" t="s">
        <v>418</v>
      </c>
      <c r="E474" s="2" t="s">
        <v>18</v>
      </c>
      <c r="F474" s="2" t="s">
        <v>19</v>
      </c>
      <c r="G474" s="2" t="s">
        <v>8</v>
      </c>
      <c r="H474" s="1">
        <v>17570</v>
      </c>
      <c r="I474" s="2" t="s">
        <v>615</v>
      </c>
      <c r="J474" s="15">
        <v>0</v>
      </c>
      <c r="K474" s="16">
        <v>0</v>
      </c>
      <c r="L474" s="1">
        <v>0</v>
      </c>
      <c r="M474" s="16">
        <v>0</v>
      </c>
      <c r="N474" s="1">
        <v>0</v>
      </c>
      <c r="O474" s="1">
        <v>0</v>
      </c>
      <c r="P474" s="1">
        <v>0</v>
      </c>
      <c r="Q474" s="1">
        <v>0</v>
      </c>
      <c r="R474" s="16">
        <v>0</v>
      </c>
      <c r="S474" s="15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6">
        <v>0</v>
      </c>
    </row>
    <row r="475" spans="1:25">
      <c r="A475" s="2" t="s">
        <v>18</v>
      </c>
      <c r="B475" s="2" t="s">
        <v>203</v>
      </c>
      <c r="C475" s="2" t="s">
        <v>417</v>
      </c>
      <c r="D475" s="2" t="s">
        <v>418</v>
      </c>
      <c r="E475" s="2" t="s">
        <v>18</v>
      </c>
      <c r="F475" s="2" t="s">
        <v>203</v>
      </c>
      <c r="G475" s="2" t="s">
        <v>8</v>
      </c>
      <c r="H475" s="1">
        <v>17571</v>
      </c>
      <c r="I475" s="2" t="s">
        <v>616</v>
      </c>
      <c r="J475" s="15">
        <v>0</v>
      </c>
      <c r="K475" s="16">
        <v>0</v>
      </c>
      <c r="L475" s="1">
        <v>0</v>
      </c>
      <c r="M475" s="16">
        <v>0</v>
      </c>
      <c r="N475" s="1">
        <v>0</v>
      </c>
      <c r="O475" s="1">
        <v>0</v>
      </c>
      <c r="P475" s="1">
        <v>0</v>
      </c>
      <c r="Q475" s="1">
        <v>0</v>
      </c>
      <c r="R475" s="16">
        <v>0</v>
      </c>
      <c r="S475" s="15">
        <v>0</v>
      </c>
      <c r="T475" s="1">
        <v>0</v>
      </c>
      <c r="U475" s="1">
        <v>0</v>
      </c>
      <c r="V475" s="1">
        <v>0</v>
      </c>
      <c r="W475" s="1">
        <v>0</v>
      </c>
      <c r="X475" s="1">
        <v>0</v>
      </c>
      <c r="Y475" s="16">
        <v>0</v>
      </c>
    </row>
    <row r="476" spans="1:25">
      <c r="A476" s="2" t="s">
        <v>18</v>
      </c>
      <c r="B476" s="2" t="s">
        <v>203</v>
      </c>
      <c r="C476" s="2" t="s">
        <v>417</v>
      </c>
      <c r="D476" s="2" t="s">
        <v>418</v>
      </c>
      <c r="E476" s="2" t="s">
        <v>18</v>
      </c>
      <c r="F476" s="2" t="s">
        <v>203</v>
      </c>
      <c r="G476" s="2" t="s">
        <v>8</v>
      </c>
      <c r="H476" s="1">
        <v>17572</v>
      </c>
      <c r="I476" s="2" t="s">
        <v>617</v>
      </c>
      <c r="J476" s="15">
        <v>0</v>
      </c>
      <c r="K476" s="16">
        <v>0</v>
      </c>
      <c r="L476" s="1">
        <v>0</v>
      </c>
      <c r="M476" s="16">
        <v>0</v>
      </c>
      <c r="N476" s="1">
        <v>0</v>
      </c>
      <c r="O476" s="1">
        <v>0</v>
      </c>
      <c r="P476" s="1">
        <v>0</v>
      </c>
      <c r="Q476" s="1">
        <v>0</v>
      </c>
      <c r="R476" s="16">
        <v>0</v>
      </c>
      <c r="S476" s="15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6">
        <v>0</v>
      </c>
    </row>
    <row r="477" spans="1:25">
      <c r="A477" s="2" t="s">
        <v>18</v>
      </c>
      <c r="B477" s="2" t="s">
        <v>208</v>
      </c>
      <c r="C477" s="2" t="s">
        <v>417</v>
      </c>
      <c r="D477" s="2" t="s">
        <v>418</v>
      </c>
      <c r="E477" s="2" t="s">
        <v>18</v>
      </c>
      <c r="F477" s="2" t="s">
        <v>208</v>
      </c>
      <c r="G477" s="2" t="s">
        <v>8</v>
      </c>
      <c r="H477" s="1">
        <v>17685</v>
      </c>
      <c r="I477" s="2" t="s">
        <v>618</v>
      </c>
      <c r="J477" s="15">
        <v>0</v>
      </c>
      <c r="K477" s="16">
        <v>0</v>
      </c>
      <c r="L477" s="1">
        <v>0</v>
      </c>
      <c r="M477" s="16">
        <v>0</v>
      </c>
      <c r="N477" s="1">
        <v>0</v>
      </c>
      <c r="O477" s="1">
        <v>0</v>
      </c>
      <c r="P477" s="1">
        <v>0</v>
      </c>
      <c r="Q477" s="1">
        <v>0</v>
      </c>
      <c r="R477" s="16">
        <v>0</v>
      </c>
      <c r="S477" s="15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6">
        <v>0</v>
      </c>
    </row>
    <row r="478" spans="1:25">
      <c r="A478" s="2" t="s">
        <v>6</v>
      </c>
      <c r="B478" s="2" t="s">
        <v>41</v>
      </c>
      <c r="C478" s="2" t="s">
        <v>520</v>
      </c>
      <c r="D478" s="2" t="s">
        <v>340</v>
      </c>
      <c r="E478" s="2" t="s">
        <v>369</v>
      </c>
      <c r="F478" s="2" t="s">
        <v>370</v>
      </c>
      <c r="G478" s="2" t="s">
        <v>522</v>
      </c>
      <c r="H478" s="1">
        <v>17979</v>
      </c>
      <c r="I478" s="2" t="s">
        <v>619</v>
      </c>
      <c r="J478" s="15">
        <v>0</v>
      </c>
      <c r="K478" s="16">
        <v>0</v>
      </c>
      <c r="L478" s="1">
        <v>0</v>
      </c>
      <c r="M478" s="16">
        <v>0</v>
      </c>
      <c r="N478" s="1">
        <v>0</v>
      </c>
      <c r="O478" s="1">
        <v>0</v>
      </c>
      <c r="P478" s="1">
        <v>0</v>
      </c>
      <c r="Q478" s="1">
        <v>0</v>
      </c>
      <c r="R478" s="16">
        <v>0</v>
      </c>
      <c r="S478" s="15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6">
        <v>0</v>
      </c>
    </row>
    <row r="479" spans="1:25">
      <c r="A479" s="2" t="s">
        <v>6</v>
      </c>
      <c r="B479" s="2" t="s">
        <v>7</v>
      </c>
      <c r="C479" s="2" t="s">
        <v>520</v>
      </c>
      <c r="D479" s="2" t="s">
        <v>340</v>
      </c>
      <c r="E479" s="2" t="s">
        <v>369</v>
      </c>
      <c r="F479" s="2" t="s">
        <v>370</v>
      </c>
      <c r="G479" s="2" t="s">
        <v>522</v>
      </c>
      <c r="H479" s="1">
        <v>18051</v>
      </c>
      <c r="I479" s="2" t="s">
        <v>620</v>
      </c>
      <c r="J479" s="15">
        <v>0</v>
      </c>
      <c r="K479" s="16">
        <v>0</v>
      </c>
      <c r="L479" s="1">
        <v>0</v>
      </c>
      <c r="M479" s="16">
        <v>0</v>
      </c>
      <c r="N479" s="1">
        <v>0</v>
      </c>
      <c r="O479" s="1">
        <v>0</v>
      </c>
      <c r="P479" s="1">
        <v>0</v>
      </c>
      <c r="Q479" s="1">
        <v>0</v>
      </c>
      <c r="R479" s="16">
        <v>0</v>
      </c>
      <c r="S479" s="15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6">
        <v>0</v>
      </c>
    </row>
    <row r="480" spans="1:25">
      <c r="A480" s="2" t="s">
        <v>6</v>
      </c>
      <c r="B480" s="2" t="s">
        <v>7</v>
      </c>
      <c r="C480" s="2" t="s">
        <v>520</v>
      </c>
      <c r="D480" s="2" t="s">
        <v>340</v>
      </c>
      <c r="E480" s="2" t="s">
        <v>369</v>
      </c>
      <c r="F480" s="2" t="s">
        <v>370</v>
      </c>
      <c r="G480" s="2" t="s">
        <v>522</v>
      </c>
      <c r="H480" s="1">
        <v>18054</v>
      </c>
      <c r="I480" s="2" t="s">
        <v>620</v>
      </c>
      <c r="J480" s="15">
        <v>0</v>
      </c>
      <c r="K480" s="16">
        <v>0</v>
      </c>
      <c r="L480" s="1">
        <v>0</v>
      </c>
      <c r="M480" s="16">
        <v>0</v>
      </c>
      <c r="N480" s="1">
        <v>0</v>
      </c>
      <c r="O480" s="1">
        <v>0</v>
      </c>
      <c r="P480" s="1">
        <v>0</v>
      </c>
      <c r="Q480" s="1">
        <v>0</v>
      </c>
      <c r="R480" s="16">
        <v>0</v>
      </c>
      <c r="S480" s="15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6">
        <v>0</v>
      </c>
    </row>
    <row r="481" spans="1:25">
      <c r="A481" s="2" t="s">
        <v>6</v>
      </c>
      <c r="B481" s="2" t="s">
        <v>7</v>
      </c>
      <c r="C481" s="2" t="s">
        <v>520</v>
      </c>
      <c r="D481" s="2" t="s">
        <v>340</v>
      </c>
      <c r="E481" s="2" t="s">
        <v>369</v>
      </c>
      <c r="F481" s="2" t="s">
        <v>370</v>
      </c>
      <c r="G481" s="2" t="s">
        <v>522</v>
      </c>
      <c r="H481" s="1">
        <v>18117</v>
      </c>
      <c r="I481" s="2" t="s">
        <v>621</v>
      </c>
      <c r="J481" s="15">
        <v>0</v>
      </c>
      <c r="K481" s="16">
        <v>0</v>
      </c>
      <c r="L481" s="1">
        <v>0</v>
      </c>
      <c r="M481" s="16">
        <v>0</v>
      </c>
      <c r="N481" s="1">
        <v>0</v>
      </c>
      <c r="O481" s="1">
        <v>0</v>
      </c>
      <c r="P481" s="1">
        <v>0</v>
      </c>
      <c r="Q481" s="1">
        <v>0</v>
      </c>
      <c r="R481" s="16">
        <v>0</v>
      </c>
      <c r="S481" s="15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6">
        <v>0</v>
      </c>
    </row>
    <row r="482" spans="1:25">
      <c r="A482" s="2" t="s">
        <v>5</v>
      </c>
      <c r="B482" s="2" t="s">
        <v>128</v>
      </c>
      <c r="C482" s="2" t="s">
        <v>392</v>
      </c>
      <c r="D482" s="2" t="s">
        <v>393</v>
      </c>
      <c r="E482" s="2" t="s">
        <v>5</v>
      </c>
      <c r="F482" s="2" t="s">
        <v>127</v>
      </c>
      <c r="G482" s="2" t="s">
        <v>8</v>
      </c>
      <c r="H482" s="1">
        <v>18148</v>
      </c>
      <c r="I482" s="2" t="s">
        <v>305</v>
      </c>
      <c r="J482" s="15">
        <v>0</v>
      </c>
      <c r="K482" s="16">
        <v>0</v>
      </c>
      <c r="L482" s="1">
        <v>0</v>
      </c>
      <c r="M482" s="16">
        <v>0</v>
      </c>
      <c r="N482" s="1">
        <v>0</v>
      </c>
      <c r="O482" s="1">
        <v>0</v>
      </c>
      <c r="P482" s="1">
        <v>0</v>
      </c>
      <c r="Q482" s="1">
        <v>0</v>
      </c>
      <c r="R482" s="16">
        <v>0</v>
      </c>
      <c r="S482" s="15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6">
        <v>0</v>
      </c>
    </row>
    <row r="483" spans="1:25">
      <c r="A483" s="2" t="s">
        <v>6</v>
      </c>
      <c r="B483" s="2" t="s">
        <v>7</v>
      </c>
      <c r="C483" s="2" t="s">
        <v>520</v>
      </c>
      <c r="D483" s="2" t="s">
        <v>340</v>
      </c>
      <c r="E483" s="2" t="s">
        <v>369</v>
      </c>
      <c r="F483" s="2" t="s">
        <v>370</v>
      </c>
      <c r="G483" s="2" t="s">
        <v>9</v>
      </c>
      <c r="H483" s="1">
        <v>18246</v>
      </c>
      <c r="I483" s="2" t="s">
        <v>622</v>
      </c>
      <c r="J483" s="15">
        <v>0</v>
      </c>
      <c r="K483" s="16">
        <v>0</v>
      </c>
      <c r="L483" s="1">
        <v>0</v>
      </c>
      <c r="M483" s="16">
        <v>0</v>
      </c>
      <c r="N483" s="1">
        <v>0</v>
      </c>
      <c r="O483" s="1">
        <v>0</v>
      </c>
      <c r="P483" s="1">
        <v>0</v>
      </c>
      <c r="Q483" s="1">
        <v>0</v>
      </c>
      <c r="R483" s="16">
        <v>0</v>
      </c>
      <c r="S483" s="15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6">
        <v>0</v>
      </c>
    </row>
    <row r="484" spans="1:25">
      <c r="A484" s="2" t="s">
        <v>6</v>
      </c>
      <c r="B484" s="2" t="s">
        <v>7</v>
      </c>
      <c r="C484" s="2" t="s">
        <v>520</v>
      </c>
      <c r="D484" s="2" t="s">
        <v>340</v>
      </c>
      <c r="E484" s="2" t="s">
        <v>369</v>
      </c>
      <c r="F484" s="2" t="s">
        <v>370</v>
      </c>
      <c r="G484" s="2" t="s">
        <v>9</v>
      </c>
      <c r="H484" s="1">
        <v>18344</v>
      </c>
      <c r="I484" s="2" t="s">
        <v>623</v>
      </c>
      <c r="J484" s="15">
        <v>0</v>
      </c>
      <c r="K484" s="16">
        <v>0</v>
      </c>
      <c r="L484" s="1">
        <v>0</v>
      </c>
      <c r="M484" s="16">
        <v>0</v>
      </c>
      <c r="N484" s="1">
        <v>0</v>
      </c>
      <c r="O484" s="1">
        <v>0</v>
      </c>
      <c r="P484" s="1">
        <v>0</v>
      </c>
      <c r="Q484" s="1">
        <v>0</v>
      </c>
      <c r="R484" s="16">
        <v>0</v>
      </c>
      <c r="S484" s="15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6">
        <v>0</v>
      </c>
    </row>
    <row r="485" spans="1:25">
      <c r="A485" s="2" t="s">
        <v>5</v>
      </c>
      <c r="B485" s="2" t="s">
        <v>17</v>
      </c>
      <c r="C485" s="2" t="s">
        <v>392</v>
      </c>
      <c r="D485" s="2" t="s">
        <v>393</v>
      </c>
      <c r="E485" s="2" t="s">
        <v>5</v>
      </c>
      <c r="F485" s="2" t="s">
        <v>16</v>
      </c>
      <c r="G485" s="2" t="s">
        <v>8</v>
      </c>
      <c r="H485" s="1">
        <v>18573</v>
      </c>
      <c r="I485" s="2" t="s">
        <v>306</v>
      </c>
      <c r="J485" s="15">
        <v>0</v>
      </c>
      <c r="K485" s="16">
        <v>0</v>
      </c>
      <c r="L485" s="1">
        <v>0</v>
      </c>
      <c r="M485" s="16">
        <v>0</v>
      </c>
      <c r="N485" s="1">
        <v>0</v>
      </c>
      <c r="O485" s="1">
        <v>0</v>
      </c>
      <c r="P485" s="1">
        <v>0</v>
      </c>
      <c r="Q485" s="1">
        <v>0</v>
      </c>
      <c r="R485" s="16">
        <v>0</v>
      </c>
      <c r="S485" s="15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6">
        <v>0</v>
      </c>
    </row>
    <row r="486" spans="1:25">
      <c r="A486" s="2" t="s">
        <v>6</v>
      </c>
      <c r="B486" s="2" t="s">
        <v>7</v>
      </c>
      <c r="C486" s="2" t="s">
        <v>520</v>
      </c>
      <c r="D486" s="2" t="s">
        <v>340</v>
      </c>
      <c r="E486" s="2" t="s">
        <v>369</v>
      </c>
      <c r="F486" s="2" t="s">
        <v>370</v>
      </c>
      <c r="G486" s="2" t="s">
        <v>522</v>
      </c>
      <c r="H486" s="1">
        <v>18577</v>
      </c>
      <c r="I486" s="2" t="s">
        <v>624</v>
      </c>
      <c r="J486" s="15">
        <v>0</v>
      </c>
      <c r="K486" s="16">
        <v>0</v>
      </c>
      <c r="L486" s="1">
        <v>0</v>
      </c>
      <c r="M486" s="16">
        <v>0</v>
      </c>
      <c r="N486" s="1">
        <v>0</v>
      </c>
      <c r="O486" s="1">
        <v>0</v>
      </c>
      <c r="P486" s="1">
        <v>0</v>
      </c>
      <c r="Q486" s="1">
        <v>0</v>
      </c>
      <c r="R486" s="16">
        <v>0</v>
      </c>
      <c r="S486" s="15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6">
        <v>0</v>
      </c>
    </row>
    <row r="487" spans="1:25">
      <c r="A487" s="2" t="s">
        <v>5</v>
      </c>
      <c r="B487" s="2" t="s">
        <v>128</v>
      </c>
      <c r="C487" s="2" t="s">
        <v>392</v>
      </c>
      <c r="D487" s="2" t="s">
        <v>393</v>
      </c>
      <c r="E487" s="2" t="s">
        <v>5</v>
      </c>
      <c r="F487" s="2" t="s">
        <v>127</v>
      </c>
      <c r="G487" s="2" t="s">
        <v>8</v>
      </c>
      <c r="H487" s="1">
        <v>18666</v>
      </c>
      <c r="I487" s="2" t="s">
        <v>307</v>
      </c>
      <c r="J487" s="15">
        <v>0</v>
      </c>
      <c r="K487" s="16">
        <v>0</v>
      </c>
      <c r="L487" s="1">
        <v>0</v>
      </c>
      <c r="M487" s="16">
        <v>0</v>
      </c>
      <c r="N487" s="1">
        <v>0</v>
      </c>
      <c r="O487" s="1">
        <v>0</v>
      </c>
      <c r="P487" s="1">
        <v>0</v>
      </c>
      <c r="Q487" s="1">
        <v>0</v>
      </c>
      <c r="R487" s="16">
        <v>0</v>
      </c>
      <c r="S487" s="15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6">
        <v>0</v>
      </c>
    </row>
    <row r="488" spans="1:25">
      <c r="A488" s="2" t="s">
        <v>6</v>
      </c>
      <c r="B488" s="2" t="s">
        <v>7</v>
      </c>
      <c r="C488" s="2" t="s">
        <v>520</v>
      </c>
      <c r="D488" s="2" t="s">
        <v>340</v>
      </c>
      <c r="E488" s="2" t="s">
        <v>369</v>
      </c>
      <c r="F488" s="2" t="s">
        <v>370</v>
      </c>
      <c r="G488" s="2" t="s">
        <v>522</v>
      </c>
      <c r="H488" s="1">
        <v>18713</v>
      </c>
      <c r="I488" s="2" t="s">
        <v>625</v>
      </c>
      <c r="J488" s="15">
        <v>0</v>
      </c>
      <c r="K488" s="16">
        <v>0</v>
      </c>
      <c r="L488" s="1">
        <v>0</v>
      </c>
      <c r="M488" s="16">
        <v>0</v>
      </c>
      <c r="N488" s="1">
        <v>0</v>
      </c>
      <c r="O488" s="1">
        <v>0</v>
      </c>
      <c r="P488" s="1">
        <v>0</v>
      </c>
      <c r="Q488" s="1">
        <v>0</v>
      </c>
      <c r="R488" s="16">
        <v>0</v>
      </c>
      <c r="S488" s="15">
        <v>0</v>
      </c>
      <c r="T488" s="1">
        <v>0</v>
      </c>
      <c r="U488" s="1">
        <v>0</v>
      </c>
      <c r="V488" s="1">
        <v>0</v>
      </c>
      <c r="W488" s="1">
        <v>0</v>
      </c>
      <c r="X488" s="1">
        <v>0</v>
      </c>
      <c r="Y488" s="16">
        <v>0</v>
      </c>
    </row>
    <row r="489" spans="1:25">
      <c r="A489" s="2" t="s">
        <v>6</v>
      </c>
      <c r="B489" s="2" t="s">
        <v>7</v>
      </c>
      <c r="C489" s="2" t="s">
        <v>520</v>
      </c>
      <c r="D489" s="2" t="s">
        <v>340</v>
      </c>
      <c r="E489" s="2" t="s">
        <v>369</v>
      </c>
      <c r="F489" s="2" t="s">
        <v>370</v>
      </c>
      <c r="G489" s="2" t="s">
        <v>522</v>
      </c>
      <c r="H489" s="1">
        <v>18732</v>
      </c>
      <c r="I489" s="2" t="s">
        <v>626</v>
      </c>
      <c r="J489" s="15">
        <v>0</v>
      </c>
      <c r="K489" s="16">
        <v>0</v>
      </c>
      <c r="L489" s="1">
        <v>0</v>
      </c>
      <c r="M489" s="16">
        <v>0</v>
      </c>
      <c r="N489" s="1">
        <v>0</v>
      </c>
      <c r="O489" s="1">
        <v>0</v>
      </c>
      <c r="P489" s="1">
        <v>0</v>
      </c>
      <c r="Q489" s="1">
        <v>0</v>
      </c>
      <c r="R489" s="16">
        <v>0</v>
      </c>
      <c r="S489" s="15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6">
        <v>0</v>
      </c>
    </row>
    <row r="490" spans="1:25">
      <c r="A490" s="2" t="s">
        <v>5</v>
      </c>
      <c r="B490" s="2" t="s">
        <v>128</v>
      </c>
      <c r="C490" s="2" t="s">
        <v>392</v>
      </c>
      <c r="D490" s="2" t="s">
        <v>393</v>
      </c>
      <c r="E490" s="2" t="s">
        <v>5</v>
      </c>
      <c r="F490" s="2" t="s">
        <v>127</v>
      </c>
      <c r="G490" s="2" t="s">
        <v>8</v>
      </c>
      <c r="H490" s="1">
        <v>18739</v>
      </c>
      <c r="I490" s="2" t="s">
        <v>261</v>
      </c>
      <c r="J490" s="15">
        <v>0</v>
      </c>
      <c r="K490" s="16">
        <v>0</v>
      </c>
      <c r="L490" s="1">
        <v>0</v>
      </c>
      <c r="M490" s="16">
        <v>0</v>
      </c>
      <c r="N490" s="1">
        <v>0</v>
      </c>
      <c r="O490" s="1">
        <v>0</v>
      </c>
      <c r="P490" s="1">
        <v>0</v>
      </c>
      <c r="Q490" s="1">
        <v>0</v>
      </c>
      <c r="R490" s="16">
        <v>0</v>
      </c>
      <c r="S490" s="15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6">
        <v>0</v>
      </c>
    </row>
    <row r="491" spans="1:25">
      <c r="A491" s="2" t="s">
        <v>5</v>
      </c>
      <c r="B491" s="2" t="s">
        <v>128</v>
      </c>
      <c r="C491" s="2" t="s">
        <v>392</v>
      </c>
      <c r="D491" s="2" t="s">
        <v>393</v>
      </c>
      <c r="E491" s="2" t="s">
        <v>5</v>
      </c>
      <c r="F491" s="2" t="s">
        <v>127</v>
      </c>
      <c r="G491" s="2" t="s">
        <v>8</v>
      </c>
      <c r="H491" s="1">
        <v>18740</v>
      </c>
      <c r="I491" s="2" t="s">
        <v>308</v>
      </c>
      <c r="J491" s="15">
        <v>0</v>
      </c>
      <c r="K491" s="16">
        <v>0</v>
      </c>
      <c r="L491" s="1">
        <v>0</v>
      </c>
      <c r="M491" s="16">
        <v>0</v>
      </c>
      <c r="N491" s="1">
        <v>0</v>
      </c>
      <c r="O491" s="1">
        <v>0</v>
      </c>
      <c r="P491" s="1">
        <v>0</v>
      </c>
      <c r="Q491" s="1">
        <v>0</v>
      </c>
      <c r="R491" s="16">
        <v>0</v>
      </c>
      <c r="S491" s="15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6">
        <v>0</v>
      </c>
    </row>
    <row r="492" spans="1:25">
      <c r="A492" s="2" t="s">
        <v>5</v>
      </c>
      <c r="B492" s="2" t="s">
        <v>128</v>
      </c>
      <c r="C492" s="2" t="s">
        <v>392</v>
      </c>
      <c r="D492" s="2" t="s">
        <v>393</v>
      </c>
      <c r="E492" s="2" t="s">
        <v>5</v>
      </c>
      <c r="F492" s="2" t="s">
        <v>127</v>
      </c>
      <c r="G492" s="2" t="s">
        <v>8</v>
      </c>
      <c r="H492" s="1">
        <v>18741</v>
      </c>
      <c r="I492" s="2" t="s">
        <v>309</v>
      </c>
      <c r="J492" s="15">
        <v>0</v>
      </c>
      <c r="K492" s="16">
        <v>0</v>
      </c>
      <c r="L492" s="1">
        <v>0</v>
      </c>
      <c r="M492" s="16">
        <v>0</v>
      </c>
      <c r="N492" s="1">
        <v>0</v>
      </c>
      <c r="O492" s="1">
        <v>0</v>
      </c>
      <c r="P492" s="1">
        <v>0</v>
      </c>
      <c r="Q492" s="1">
        <v>0</v>
      </c>
      <c r="R492" s="16">
        <v>0</v>
      </c>
      <c r="S492" s="15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6">
        <v>0</v>
      </c>
    </row>
    <row r="493" spans="1:25">
      <c r="A493" s="2" t="s">
        <v>6</v>
      </c>
      <c r="B493" s="2" t="s">
        <v>41</v>
      </c>
      <c r="C493" s="2" t="s">
        <v>520</v>
      </c>
      <c r="D493" s="2" t="s">
        <v>340</v>
      </c>
      <c r="E493" s="2" t="s">
        <v>369</v>
      </c>
      <c r="F493" s="2" t="s">
        <v>370</v>
      </c>
      <c r="G493" s="2" t="s">
        <v>13</v>
      </c>
      <c r="H493" s="1">
        <v>18832</v>
      </c>
      <c r="I493" s="2" t="s">
        <v>627</v>
      </c>
      <c r="J493" s="15">
        <v>0</v>
      </c>
      <c r="K493" s="16">
        <v>0</v>
      </c>
      <c r="L493" s="1">
        <v>0</v>
      </c>
      <c r="M493" s="16">
        <v>0</v>
      </c>
      <c r="N493" s="1">
        <v>0</v>
      </c>
      <c r="O493" s="1">
        <v>0</v>
      </c>
      <c r="P493" s="1">
        <v>0</v>
      </c>
      <c r="Q493" s="1">
        <v>0</v>
      </c>
      <c r="R493" s="16">
        <v>0</v>
      </c>
      <c r="S493" s="15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6">
        <v>0</v>
      </c>
    </row>
    <row r="494" spans="1:25">
      <c r="A494" s="2" t="s">
        <v>6</v>
      </c>
      <c r="B494" s="2" t="s">
        <v>7</v>
      </c>
      <c r="C494" s="2" t="s">
        <v>520</v>
      </c>
      <c r="D494" s="2" t="s">
        <v>340</v>
      </c>
      <c r="E494" s="2" t="s">
        <v>369</v>
      </c>
      <c r="F494" s="2" t="s">
        <v>370</v>
      </c>
      <c r="G494" s="2" t="s">
        <v>522</v>
      </c>
      <c r="H494" s="1">
        <v>19042</v>
      </c>
      <c r="I494" s="2" t="s">
        <v>628</v>
      </c>
      <c r="J494" s="15">
        <v>0</v>
      </c>
      <c r="K494" s="16">
        <v>0</v>
      </c>
      <c r="L494" s="1">
        <v>0</v>
      </c>
      <c r="M494" s="16">
        <v>0</v>
      </c>
      <c r="N494" s="1">
        <v>0</v>
      </c>
      <c r="O494" s="1">
        <v>0</v>
      </c>
      <c r="P494" s="1">
        <v>0</v>
      </c>
      <c r="Q494" s="1">
        <v>0</v>
      </c>
      <c r="R494" s="16">
        <v>0</v>
      </c>
      <c r="S494" s="15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6">
        <v>0</v>
      </c>
    </row>
    <row r="495" spans="1:25">
      <c r="A495" s="2" t="s">
        <v>6</v>
      </c>
      <c r="B495" s="2" t="s">
        <v>7</v>
      </c>
      <c r="C495" s="2" t="s">
        <v>520</v>
      </c>
      <c r="D495" s="2" t="s">
        <v>340</v>
      </c>
      <c r="E495" s="2" t="s">
        <v>369</v>
      </c>
      <c r="F495" s="2" t="s">
        <v>370</v>
      </c>
      <c r="G495" s="2" t="s">
        <v>13</v>
      </c>
      <c r="H495" s="1">
        <v>19076</v>
      </c>
      <c r="I495" s="2" t="s">
        <v>629</v>
      </c>
      <c r="J495" s="15">
        <v>0</v>
      </c>
      <c r="K495" s="16">
        <v>0</v>
      </c>
      <c r="L495" s="1">
        <v>0</v>
      </c>
      <c r="M495" s="16">
        <v>0</v>
      </c>
      <c r="N495" s="1">
        <v>0</v>
      </c>
      <c r="O495" s="1">
        <v>0</v>
      </c>
      <c r="P495" s="1">
        <v>0</v>
      </c>
      <c r="Q495" s="1">
        <v>0</v>
      </c>
      <c r="R495" s="16">
        <v>0</v>
      </c>
      <c r="S495" s="15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6">
        <v>0</v>
      </c>
    </row>
    <row r="496" spans="1:25">
      <c r="A496" s="2" t="s">
        <v>6</v>
      </c>
      <c r="B496" s="2" t="s">
        <v>7</v>
      </c>
      <c r="C496" s="2" t="s">
        <v>520</v>
      </c>
      <c r="D496" s="2" t="s">
        <v>340</v>
      </c>
      <c r="E496" s="2" t="s">
        <v>369</v>
      </c>
      <c r="F496" s="2" t="s">
        <v>370</v>
      </c>
      <c r="G496" s="2" t="s">
        <v>13</v>
      </c>
      <c r="H496" s="1">
        <v>19210</v>
      </c>
      <c r="I496" s="2" t="s">
        <v>630</v>
      </c>
      <c r="J496" s="15">
        <v>0</v>
      </c>
      <c r="K496" s="16">
        <v>0</v>
      </c>
      <c r="L496" s="1">
        <v>0</v>
      </c>
      <c r="M496" s="16">
        <v>0</v>
      </c>
      <c r="N496" s="1">
        <v>0</v>
      </c>
      <c r="O496" s="1">
        <v>0</v>
      </c>
      <c r="P496" s="1">
        <v>0</v>
      </c>
      <c r="Q496" s="1">
        <v>0</v>
      </c>
      <c r="R496" s="16">
        <v>0</v>
      </c>
      <c r="S496" s="15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6">
        <v>0</v>
      </c>
    </row>
    <row r="497" spans="1:25">
      <c r="A497" s="2" t="s">
        <v>6</v>
      </c>
      <c r="B497" s="2" t="s">
        <v>7</v>
      </c>
      <c r="C497" s="2" t="s">
        <v>520</v>
      </c>
      <c r="D497" s="2" t="s">
        <v>340</v>
      </c>
      <c r="E497" s="2" t="s">
        <v>369</v>
      </c>
      <c r="F497" s="2" t="s">
        <v>370</v>
      </c>
      <c r="G497" s="2" t="s">
        <v>9</v>
      </c>
      <c r="H497" s="1">
        <v>19316</v>
      </c>
      <c r="I497" s="2" t="s">
        <v>631</v>
      </c>
      <c r="J497" s="15">
        <v>0</v>
      </c>
      <c r="K497" s="16">
        <v>0</v>
      </c>
      <c r="L497" s="1">
        <v>0</v>
      </c>
      <c r="M497" s="16">
        <v>0</v>
      </c>
      <c r="N497" s="1">
        <v>0</v>
      </c>
      <c r="O497" s="1">
        <v>0</v>
      </c>
      <c r="P497" s="1">
        <v>0</v>
      </c>
      <c r="Q497" s="1">
        <v>0</v>
      </c>
      <c r="R497" s="16">
        <v>0</v>
      </c>
      <c r="S497" s="15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6">
        <v>0</v>
      </c>
    </row>
    <row r="498" spans="1:25">
      <c r="A498" s="2" t="s">
        <v>6</v>
      </c>
      <c r="B498" s="2" t="s">
        <v>7</v>
      </c>
      <c r="C498" s="2" t="s">
        <v>520</v>
      </c>
      <c r="D498" s="2" t="s">
        <v>340</v>
      </c>
      <c r="E498" s="2" t="s">
        <v>369</v>
      </c>
      <c r="F498" s="2" t="s">
        <v>370</v>
      </c>
      <c r="G498" s="2" t="s">
        <v>522</v>
      </c>
      <c r="H498" s="1">
        <v>19433</v>
      </c>
      <c r="I498" s="2" t="s">
        <v>632</v>
      </c>
      <c r="J498" s="15">
        <v>0</v>
      </c>
      <c r="K498" s="16">
        <v>0</v>
      </c>
      <c r="L498" s="1">
        <v>0</v>
      </c>
      <c r="M498" s="16">
        <v>0</v>
      </c>
      <c r="N498" s="1">
        <v>0</v>
      </c>
      <c r="O498" s="1">
        <v>0</v>
      </c>
      <c r="P498" s="1">
        <v>0</v>
      </c>
      <c r="Q498" s="1">
        <v>0</v>
      </c>
      <c r="R498" s="16">
        <v>0</v>
      </c>
      <c r="S498" s="15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6">
        <v>0</v>
      </c>
    </row>
    <row r="499" spans="1:25">
      <c r="A499" s="2" t="s">
        <v>6</v>
      </c>
      <c r="B499" s="2" t="s">
        <v>7</v>
      </c>
      <c r="C499" s="2" t="s">
        <v>520</v>
      </c>
      <c r="D499" s="2" t="s">
        <v>340</v>
      </c>
      <c r="E499" s="2" t="s">
        <v>369</v>
      </c>
      <c r="F499" s="2" t="s">
        <v>370</v>
      </c>
      <c r="G499" s="2" t="s">
        <v>522</v>
      </c>
      <c r="H499" s="1">
        <v>19494</v>
      </c>
      <c r="I499" s="2" t="s">
        <v>633</v>
      </c>
      <c r="J499" s="15">
        <v>0</v>
      </c>
      <c r="K499" s="16">
        <v>0</v>
      </c>
      <c r="L499" s="1">
        <v>0</v>
      </c>
      <c r="M499" s="16">
        <v>0</v>
      </c>
      <c r="N499" s="1">
        <v>0</v>
      </c>
      <c r="O499" s="1">
        <v>0</v>
      </c>
      <c r="P499" s="1">
        <v>0</v>
      </c>
      <c r="Q499" s="1">
        <v>0</v>
      </c>
      <c r="R499" s="16">
        <v>0</v>
      </c>
      <c r="S499" s="15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6">
        <v>0</v>
      </c>
    </row>
    <row r="500" spans="1:25">
      <c r="A500" s="2" t="s">
        <v>6</v>
      </c>
      <c r="B500" s="2" t="s">
        <v>7</v>
      </c>
      <c r="C500" s="2" t="s">
        <v>520</v>
      </c>
      <c r="D500" s="2" t="s">
        <v>340</v>
      </c>
      <c r="E500" s="2" t="s">
        <v>369</v>
      </c>
      <c r="F500" s="2" t="s">
        <v>370</v>
      </c>
      <c r="G500" s="2" t="s">
        <v>522</v>
      </c>
      <c r="H500" s="1">
        <v>19513</v>
      </c>
      <c r="I500" s="2" t="s">
        <v>634</v>
      </c>
      <c r="J500" s="15">
        <v>0</v>
      </c>
      <c r="K500" s="16">
        <v>0</v>
      </c>
      <c r="L500" s="1">
        <v>0</v>
      </c>
      <c r="M500" s="16">
        <v>0</v>
      </c>
      <c r="N500" s="1">
        <v>0</v>
      </c>
      <c r="O500" s="1">
        <v>0</v>
      </c>
      <c r="P500" s="1">
        <v>0</v>
      </c>
      <c r="Q500" s="1">
        <v>0</v>
      </c>
      <c r="R500" s="16">
        <v>0</v>
      </c>
      <c r="S500" s="15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6">
        <v>0</v>
      </c>
    </row>
    <row r="501" spans="1:25">
      <c r="A501" s="2" t="s">
        <v>6</v>
      </c>
      <c r="B501" s="2" t="s">
        <v>7</v>
      </c>
      <c r="C501" s="2" t="s">
        <v>520</v>
      </c>
      <c r="D501" s="2" t="s">
        <v>340</v>
      </c>
      <c r="E501" s="2" t="s">
        <v>369</v>
      </c>
      <c r="F501" s="2" t="s">
        <v>370</v>
      </c>
      <c r="G501" s="2" t="s">
        <v>522</v>
      </c>
      <c r="H501" s="1">
        <v>19654</v>
      </c>
      <c r="I501" s="2" t="s">
        <v>635</v>
      </c>
      <c r="J501" s="15">
        <v>0</v>
      </c>
      <c r="K501" s="16">
        <v>0</v>
      </c>
      <c r="L501" s="1">
        <v>0</v>
      </c>
      <c r="M501" s="16">
        <v>0</v>
      </c>
      <c r="N501" s="1">
        <v>0</v>
      </c>
      <c r="O501" s="1">
        <v>0</v>
      </c>
      <c r="P501" s="1">
        <v>0</v>
      </c>
      <c r="Q501" s="1">
        <v>0</v>
      </c>
      <c r="R501" s="16">
        <v>0</v>
      </c>
      <c r="S501" s="15">
        <v>0</v>
      </c>
      <c r="T501" s="1">
        <v>0</v>
      </c>
      <c r="U501" s="1">
        <v>0</v>
      </c>
      <c r="V501" s="1">
        <v>0</v>
      </c>
      <c r="W501" s="1">
        <v>0</v>
      </c>
      <c r="X501" s="1">
        <v>0</v>
      </c>
      <c r="Y501" s="16">
        <v>0</v>
      </c>
    </row>
    <row r="502" spans="1:25">
      <c r="A502" s="2" t="s">
        <v>6</v>
      </c>
      <c r="B502" s="2" t="s">
        <v>7</v>
      </c>
      <c r="C502" s="2" t="s">
        <v>520</v>
      </c>
      <c r="D502" s="2" t="s">
        <v>340</v>
      </c>
      <c r="E502" s="2" t="s">
        <v>369</v>
      </c>
      <c r="F502" s="2" t="s">
        <v>370</v>
      </c>
      <c r="G502" s="2" t="s">
        <v>522</v>
      </c>
      <c r="H502" s="1">
        <v>19655</v>
      </c>
      <c r="I502" s="2" t="s">
        <v>636</v>
      </c>
      <c r="J502" s="15">
        <v>0</v>
      </c>
      <c r="K502" s="16">
        <v>0</v>
      </c>
      <c r="L502" s="1">
        <v>0</v>
      </c>
      <c r="M502" s="16">
        <v>0</v>
      </c>
      <c r="N502" s="1">
        <v>0</v>
      </c>
      <c r="O502" s="1">
        <v>0</v>
      </c>
      <c r="P502" s="1">
        <v>0</v>
      </c>
      <c r="Q502" s="1">
        <v>0</v>
      </c>
      <c r="R502" s="16">
        <v>0</v>
      </c>
      <c r="S502" s="15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6">
        <v>0</v>
      </c>
    </row>
    <row r="503" spans="1:25">
      <c r="A503" s="2" t="s">
        <v>6</v>
      </c>
      <c r="B503" s="2" t="s">
        <v>7</v>
      </c>
      <c r="C503" s="2" t="s">
        <v>520</v>
      </c>
      <c r="D503" s="2" t="s">
        <v>340</v>
      </c>
      <c r="E503" s="2" t="s">
        <v>369</v>
      </c>
      <c r="F503" s="2" t="s">
        <v>370</v>
      </c>
      <c r="G503" s="2" t="s">
        <v>522</v>
      </c>
      <c r="H503" s="1">
        <v>19692</v>
      </c>
      <c r="I503" s="2" t="s">
        <v>637</v>
      </c>
      <c r="J503" s="15">
        <v>0</v>
      </c>
      <c r="K503" s="16">
        <v>0</v>
      </c>
      <c r="L503" s="1">
        <v>0</v>
      </c>
      <c r="M503" s="16">
        <v>0</v>
      </c>
      <c r="N503" s="1">
        <v>0</v>
      </c>
      <c r="O503" s="1">
        <v>0</v>
      </c>
      <c r="P503" s="1">
        <v>0</v>
      </c>
      <c r="Q503" s="1">
        <v>0</v>
      </c>
      <c r="R503" s="16">
        <v>0</v>
      </c>
      <c r="S503" s="15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6">
        <v>0</v>
      </c>
    </row>
    <row r="504" spans="1:25">
      <c r="A504" s="2" t="s">
        <v>6</v>
      </c>
      <c r="B504" s="2" t="s">
        <v>7</v>
      </c>
      <c r="C504" s="2" t="s">
        <v>520</v>
      </c>
      <c r="D504" s="2" t="s">
        <v>340</v>
      </c>
      <c r="E504" s="2" t="s">
        <v>369</v>
      </c>
      <c r="F504" s="2" t="s">
        <v>370</v>
      </c>
      <c r="G504" s="2" t="s">
        <v>522</v>
      </c>
      <c r="H504" s="1">
        <v>19809</v>
      </c>
      <c r="I504" s="2" t="s">
        <v>638</v>
      </c>
      <c r="J504" s="15">
        <v>0</v>
      </c>
      <c r="K504" s="16">
        <v>0</v>
      </c>
      <c r="L504" s="1">
        <v>0</v>
      </c>
      <c r="M504" s="16">
        <v>0</v>
      </c>
      <c r="N504" s="1">
        <v>0</v>
      </c>
      <c r="O504" s="1">
        <v>0</v>
      </c>
      <c r="P504" s="1">
        <v>0</v>
      </c>
      <c r="Q504" s="1">
        <v>0</v>
      </c>
      <c r="R504" s="16">
        <v>0</v>
      </c>
      <c r="S504" s="15">
        <v>0</v>
      </c>
      <c r="T504" s="1">
        <v>0</v>
      </c>
      <c r="U504" s="1">
        <v>0</v>
      </c>
      <c r="V504" s="1">
        <v>0</v>
      </c>
      <c r="W504" s="1">
        <v>0</v>
      </c>
      <c r="X504" s="1">
        <v>0</v>
      </c>
      <c r="Y504" s="16">
        <v>0</v>
      </c>
    </row>
    <row r="505" spans="1:25">
      <c r="A505" s="2" t="s">
        <v>6</v>
      </c>
      <c r="B505" s="2" t="s">
        <v>7</v>
      </c>
      <c r="C505" s="2" t="s">
        <v>520</v>
      </c>
      <c r="D505" s="2" t="s">
        <v>340</v>
      </c>
      <c r="E505" s="2" t="s">
        <v>369</v>
      </c>
      <c r="F505" s="2" t="s">
        <v>370</v>
      </c>
      <c r="G505" s="2" t="s">
        <v>522</v>
      </c>
      <c r="H505" s="1">
        <v>19810</v>
      </c>
      <c r="I505" s="2" t="s">
        <v>638</v>
      </c>
      <c r="J505" s="15">
        <v>0</v>
      </c>
      <c r="K505" s="16">
        <v>0</v>
      </c>
      <c r="L505" s="1">
        <v>0</v>
      </c>
      <c r="M505" s="16">
        <v>0</v>
      </c>
      <c r="N505" s="1">
        <v>0</v>
      </c>
      <c r="O505" s="1">
        <v>0</v>
      </c>
      <c r="P505" s="1">
        <v>0</v>
      </c>
      <c r="Q505" s="1">
        <v>0</v>
      </c>
      <c r="R505" s="16">
        <v>0</v>
      </c>
      <c r="S505" s="15">
        <v>0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6">
        <v>0</v>
      </c>
    </row>
    <row r="506" spans="1:25">
      <c r="A506" s="2" t="s">
        <v>6</v>
      </c>
      <c r="B506" s="2" t="s">
        <v>20</v>
      </c>
      <c r="C506" s="2" t="s">
        <v>520</v>
      </c>
      <c r="D506" s="2" t="s">
        <v>340</v>
      </c>
      <c r="E506" s="2" t="s">
        <v>369</v>
      </c>
      <c r="F506" s="2" t="s">
        <v>370</v>
      </c>
      <c r="G506" s="2" t="s">
        <v>522</v>
      </c>
      <c r="H506" s="1">
        <v>19874</v>
      </c>
      <c r="I506" s="2" t="s">
        <v>639</v>
      </c>
      <c r="J506" s="15">
        <v>0</v>
      </c>
      <c r="K506" s="16">
        <v>0</v>
      </c>
      <c r="L506" s="1">
        <v>0</v>
      </c>
      <c r="M506" s="16">
        <v>0</v>
      </c>
      <c r="N506" s="1">
        <v>0</v>
      </c>
      <c r="O506" s="1">
        <v>0</v>
      </c>
      <c r="P506" s="1">
        <v>0</v>
      </c>
      <c r="Q506" s="1">
        <v>0</v>
      </c>
      <c r="R506" s="16">
        <v>0</v>
      </c>
      <c r="S506" s="15">
        <v>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6">
        <v>0</v>
      </c>
    </row>
    <row r="507" spans="1:25">
      <c r="A507" s="2" t="s">
        <v>6</v>
      </c>
      <c r="B507" s="2" t="s">
        <v>41</v>
      </c>
      <c r="C507" s="2" t="s">
        <v>520</v>
      </c>
      <c r="D507" s="2" t="s">
        <v>340</v>
      </c>
      <c r="E507" s="2" t="s">
        <v>369</v>
      </c>
      <c r="F507" s="2" t="s">
        <v>370</v>
      </c>
      <c r="G507" s="2" t="s">
        <v>522</v>
      </c>
      <c r="H507" s="1">
        <v>20114</v>
      </c>
      <c r="I507" s="2" t="s">
        <v>640</v>
      </c>
      <c r="J507" s="15">
        <v>0</v>
      </c>
      <c r="K507" s="16">
        <v>0</v>
      </c>
      <c r="L507" s="1">
        <v>0</v>
      </c>
      <c r="M507" s="16">
        <v>0</v>
      </c>
      <c r="N507" s="1">
        <v>0</v>
      </c>
      <c r="O507" s="1">
        <v>0</v>
      </c>
      <c r="P507" s="1">
        <v>0</v>
      </c>
      <c r="Q507" s="1">
        <v>0</v>
      </c>
      <c r="R507" s="16">
        <v>0</v>
      </c>
      <c r="S507" s="15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6">
        <v>0</v>
      </c>
    </row>
    <row r="508" spans="1:25">
      <c r="A508" s="2" t="s">
        <v>18</v>
      </c>
      <c r="B508" s="2" t="s">
        <v>19</v>
      </c>
      <c r="C508" s="2" t="s">
        <v>520</v>
      </c>
      <c r="D508" s="2" t="s">
        <v>340</v>
      </c>
      <c r="E508" s="2" t="s">
        <v>5</v>
      </c>
      <c r="F508" s="2" t="s">
        <v>340</v>
      </c>
      <c r="G508" s="2" t="s">
        <v>88</v>
      </c>
      <c r="H508" s="1">
        <v>20274</v>
      </c>
      <c r="I508" s="2" t="s">
        <v>310</v>
      </c>
      <c r="J508" s="15">
        <v>7</v>
      </c>
      <c r="K508" s="16">
        <v>3</v>
      </c>
      <c r="L508" s="1">
        <v>10</v>
      </c>
      <c r="M508" s="16">
        <v>0</v>
      </c>
      <c r="N508" s="1">
        <v>2</v>
      </c>
      <c r="O508" s="1">
        <v>8</v>
      </c>
      <c r="P508" s="1">
        <v>0</v>
      </c>
      <c r="Q508" s="1">
        <v>0</v>
      </c>
      <c r="R508" s="16">
        <v>0</v>
      </c>
      <c r="S508" s="15">
        <v>0</v>
      </c>
      <c r="T508" s="1">
        <v>0</v>
      </c>
      <c r="U508" s="1">
        <v>2</v>
      </c>
      <c r="V508" s="1">
        <v>0</v>
      </c>
      <c r="W508" s="1">
        <v>1</v>
      </c>
      <c r="X508" s="1">
        <v>7</v>
      </c>
      <c r="Y508" s="16">
        <v>0</v>
      </c>
    </row>
    <row r="509" spans="1:25">
      <c r="A509" s="2" t="s">
        <v>18</v>
      </c>
      <c r="B509" s="2" t="s">
        <v>19</v>
      </c>
      <c r="C509" s="2" t="s">
        <v>520</v>
      </c>
      <c r="D509" s="2" t="s">
        <v>340</v>
      </c>
      <c r="E509" s="2" t="s">
        <v>369</v>
      </c>
      <c r="F509" s="2" t="s">
        <v>370</v>
      </c>
      <c r="G509" s="2" t="s">
        <v>522</v>
      </c>
      <c r="H509" s="1">
        <v>20369</v>
      </c>
      <c r="I509" s="2" t="s">
        <v>641</v>
      </c>
      <c r="J509" s="15">
        <v>0</v>
      </c>
      <c r="K509" s="16">
        <v>0</v>
      </c>
      <c r="L509" s="1">
        <v>0</v>
      </c>
      <c r="M509" s="16">
        <v>0</v>
      </c>
      <c r="N509" s="1">
        <v>0</v>
      </c>
      <c r="O509" s="1">
        <v>0</v>
      </c>
      <c r="P509" s="1">
        <v>0</v>
      </c>
      <c r="Q509" s="1">
        <v>0</v>
      </c>
      <c r="R509" s="16">
        <v>0</v>
      </c>
      <c r="S509" s="15">
        <v>0</v>
      </c>
      <c r="T509" s="1">
        <v>0</v>
      </c>
      <c r="U509" s="1">
        <v>0</v>
      </c>
      <c r="V509" s="1">
        <v>0</v>
      </c>
      <c r="W509" s="1">
        <v>0</v>
      </c>
      <c r="X509" s="1">
        <v>0</v>
      </c>
      <c r="Y509" s="16">
        <v>0</v>
      </c>
    </row>
    <row r="510" spans="1:25">
      <c r="A510" s="2" t="s">
        <v>6</v>
      </c>
      <c r="B510" s="2" t="s">
        <v>7</v>
      </c>
      <c r="C510" s="2" t="s">
        <v>520</v>
      </c>
      <c r="D510" s="2" t="s">
        <v>340</v>
      </c>
      <c r="E510" s="2" t="s">
        <v>369</v>
      </c>
      <c r="F510" s="2" t="s">
        <v>370</v>
      </c>
      <c r="G510" s="2" t="s">
        <v>522</v>
      </c>
      <c r="H510" s="1">
        <v>20475</v>
      </c>
      <c r="I510" s="2" t="s">
        <v>642</v>
      </c>
      <c r="J510" s="15">
        <v>0</v>
      </c>
      <c r="K510" s="16">
        <v>0</v>
      </c>
      <c r="L510" s="1">
        <v>0</v>
      </c>
      <c r="M510" s="16">
        <v>0</v>
      </c>
      <c r="N510" s="1">
        <v>0</v>
      </c>
      <c r="O510" s="1">
        <v>0</v>
      </c>
      <c r="P510" s="1">
        <v>0</v>
      </c>
      <c r="Q510" s="1">
        <v>0</v>
      </c>
      <c r="R510" s="16">
        <v>0</v>
      </c>
      <c r="S510" s="15">
        <v>0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6">
        <v>0</v>
      </c>
    </row>
    <row r="511" spans="1:25">
      <c r="A511" s="2" t="s">
        <v>6</v>
      </c>
      <c r="B511" s="2" t="s">
        <v>7</v>
      </c>
      <c r="C511" s="2" t="s">
        <v>520</v>
      </c>
      <c r="D511" s="2" t="s">
        <v>340</v>
      </c>
      <c r="E511" s="2" t="s">
        <v>369</v>
      </c>
      <c r="F511" s="2" t="s">
        <v>370</v>
      </c>
      <c r="G511" s="2" t="s">
        <v>28</v>
      </c>
      <c r="H511" s="1">
        <v>20543</v>
      </c>
      <c r="I511" s="2" t="s">
        <v>643</v>
      </c>
      <c r="J511" s="15">
        <v>0</v>
      </c>
      <c r="K511" s="16">
        <v>0</v>
      </c>
      <c r="L511" s="1">
        <v>0</v>
      </c>
      <c r="M511" s="16">
        <v>0</v>
      </c>
      <c r="N511" s="1">
        <v>0</v>
      </c>
      <c r="O511" s="1">
        <v>0</v>
      </c>
      <c r="P511" s="1">
        <v>0</v>
      </c>
      <c r="Q511" s="1">
        <v>0</v>
      </c>
      <c r="R511" s="16">
        <v>0</v>
      </c>
      <c r="S511" s="15">
        <v>0</v>
      </c>
      <c r="T511" s="1">
        <v>0</v>
      </c>
      <c r="U511" s="1">
        <v>0</v>
      </c>
      <c r="V511" s="1">
        <v>0</v>
      </c>
      <c r="W511" s="1">
        <v>0</v>
      </c>
      <c r="X511" s="1">
        <v>0</v>
      </c>
      <c r="Y511" s="16">
        <v>0</v>
      </c>
    </row>
    <row r="512" spans="1:25">
      <c r="A512" s="2" t="s">
        <v>6</v>
      </c>
      <c r="B512" s="2" t="s">
        <v>22</v>
      </c>
      <c r="C512" s="2" t="s">
        <v>520</v>
      </c>
      <c r="D512" s="2" t="s">
        <v>340</v>
      </c>
      <c r="E512" s="2" t="s">
        <v>340</v>
      </c>
      <c r="F512" s="2" t="s">
        <v>370</v>
      </c>
      <c r="G512" s="2" t="s">
        <v>522</v>
      </c>
      <c r="H512" s="1">
        <v>20633</v>
      </c>
      <c r="I512" s="2" t="s">
        <v>644</v>
      </c>
      <c r="J512" s="15">
        <v>0</v>
      </c>
      <c r="K512" s="16">
        <v>0</v>
      </c>
      <c r="L512" s="1">
        <v>0</v>
      </c>
      <c r="M512" s="16">
        <v>0</v>
      </c>
      <c r="N512" s="1">
        <v>0</v>
      </c>
      <c r="O512" s="1">
        <v>0</v>
      </c>
      <c r="P512" s="1">
        <v>0</v>
      </c>
      <c r="Q512" s="1">
        <v>0</v>
      </c>
      <c r="R512" s="16">
        <v>0</v>
      </c>
      <c r="S512" s="15">
        <v>0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Y512" s="16">
        <v>0</v>
      </c>
    </row>
    <row r="513" spans="1:25">
      <c r="A513" s="2" t="s">
        <v>6</v>
      </c>
      <c r="B513" s="2" t="s">
        <v>7</v>
      </c>
      <c r="C513" s="2" t="s">
        <v>520</v>
      </c>
      <c r="D513" s="2" t="s">
        <v>340</v>
      </c>
      <c r="E513" s="2" t="s">
        <v>369</v>
      </c>
      <c r="F513" s="2" t="s">
        <v>370</v>
      </c>
      <c r="G513" s="2" t="s">
        <v>522</v>
      </c>
      <c r="H513" s="1">
        <v>20716</v>
      </c>
      <c r="I513" s="2" t="s">
        <v>645</v>
      </c>
      <c r="J513" s="15">
        <v>0</v>
      </c>
      <c r="K513" s="16">
        <v>0</v>
      </c>
      <c r="L513" s="1">
        <v>0</v>
      </c>
      <c r="M513" s="16">
        <v>0</v>
      </c>
      <c r="N513" s="1">
        <v>0</v>
      </c>
      <c r="O513" s="1">
        <v>0</v>
      </c>
      <c r="P513" s="1">
        <v>0</v>
      </c>
      <c r="Q513" s="1">
        <v>0</v>
      </c>
      <c r="R513" s="16">
        <v>0</v>
      </c>
      <c r="S513" s="15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6">
        <v>0</v>
      </c>
    </row>
    <row r="514" spans="1:25">
      <c r="A514" s="2" t="s">
        <v>6</v>
      </c>
      <c r="B514" s="2" t="s">
        <v>7</v>
      </c>
      <c r="C514" s="2" t="s">
        <v>520</v>
      </c>
      <c r="D514" s="2" t="s">
        <v>340</v>
      </c>
      <c r="E514" s="2" t="s">
        <v>369</v>
      </c>
      <c r="F514" s="2" t="s">
        <v>370</v>
      </c>
      <c r="G514" s="2" t="s">
        <v>522</v>
      </c>
      <c r="H514" s="1">
        <v>20717</v>
      </c>
      <c r="I514" s="2" t="s">
        <v>646</v>
      </c>
      <c r="J514" s="15">
        <v>0</v>
      </c>
      <c r="K514" s="16">
        <v>0</v>
      </c>
      <c r="L514" s="1">
        <v>0</v>
      </c>
      <c r="M514" s="16">
        <v>0</v>
      </c>
      <c r="N514" s="1">
        <v>0</v>
      </c>
      <c r="O514" s="1">
        <v>0</v>
      </c>
      <c r="P514" s="1">
        <v>0</v>
      </c>
      <c r="Q514" s="1">
        <v>0</v>
      </c>
      <c r="R514" s="16">
        <v>0</v>
      </c>
      <c r="S514" s="15">
        <v>0</v>
      </c>
      <c r="T514" s="1">
        <v>0</v>
      </c>
      <c r="U514" s="1">
        <v>0</v>
      </c>
      <c r="V514" s="1">
        <v>0</v>
      </c>
      <c r="W514" s="1">
        <v>0</v>
      </c>
      <c r="X514" s="1">
        <v>0</v>
      </c>
      <c r="Y514" s="16">
        <v>0</v>
      </c>
    </row>
    <row r="515" spans="1:25">
      <c r="A515" s="2" t="s">
        <v>6</v>
      </c>
      <c r="B515" s="2" t="s">
        <v>41</v>
      </c>
      <c r="C515" s="2" t="s">
        <v>520</v>
      </c>
      <c r="D515" s="2" t="s">
        <v>340</v>
      </c>
      <c r="E515" s="2" t="s">
        <v>369</v>
      </c>
      <c r="F515" s="2" t="s">
        <v>370</v>
      </c>
      <c r="G515" s="2" t="s">
        <v>522</v>
      </c>
      <c r="H515" s="1">
        <v>20821</v>
      </c>
      <c r="I515" s="2" t="s">
        <v>647</v>
      </c>
      <c r="J515" s="15">
        <v>0</v>
      </c>
      <c r="K515" s="16">
        <v>0</v>
      </c>
      <c r="L515" s="1">
        <v>0</v>
      </c>
      <c r="M515" s="16">
        <v>0</v>
      </c>
      <c r="N515" s="1">
        <v>0</v>
      </c>
      <c r="O515" s="1">
        <v>0</v>
      </c>
      <c r="P515" s="1">
        <v>0</v>
      </c>
      <c r="Q515" s="1">
        <v>0</v>
      </c>
      <c r="R515" s="16">
        <v>0</v>
      </c>
      <c r="S515" s="15">
        <v>0</v>
      </c>
      <c r="T515" s="1">
        <v>0</v>
      </c>
      <c r="U515" s="1">
        <v>0</v>
      </c>
      <c r="V515" s="1">
        <v>0</v>
      </c>
      <c r="W515" s="1">
        <v>0</v>
      </c>
      <c r="X515" s="1">
        <v>0</v>
      </c>
      <c r="Y515" s="16">
        <v>0</v>
      </c>
    </row>
    <row r="516" spans="1:25">
      <c r="A516" s="2" t="s">
        <v>5</v>
      </c>
      <c r="B516" s="2" t="s">
        <v>113</v>
      </c>
      <c r="C516" s="2" t="s">
        <v>520</v>
      </c>
      <c r="D516" s="2" t="s">
        <v>340</v>
      </c>
      <c r="E516" s="2" t="s">
        <v>369</v>
      </c>
      <c r="F516" s="2" t="s">
        <v>370</v>
      </c>
      <c r="G516" s="2" t="s">
        <v>522</v>
      </c>
      <c r="H516" s="1">
        <v>20830</v>
      </c>
      <c r="I516" s="2" t="s">
        <v>648</v>
      </c>
      <c r="J516" s="15">
        <v>0</v>
      </c>
      <c r="K516" s="16">
        <v>0</v>
      </c>
      <c r="L516" s="1">
        <v>0</v>
      </c>
      <c r="M516" s="16">
        <v>0</v>
      </c>
      <c r="N516" s="1">
        <v>0</v>
      </c>
      <c r="O516" s="1">
        <v>0</v>
      </c>
      <c r="P516" s="1">
        <v>0</v>
      </c>
      <c r="Q516" s="1">
        <v>0</v>
      </c>
      <c r="R516" s="16">
        <v>0</v>
      </c>
      <c r="S516" s="15">
        <v>0</v>
      </c>
      <c r="T516" s="1">
        <v>0</v>
      </c>
      <c r="U516" s="1">
        <v>0</v>
      </c>
      <c r="V516" s="1">
        <v>0</v>
      </c>
      <c r="W516" s="1">
        <v>0</v>
      </c>
      <c r="X516" s="1">
        <v>0</v>
      </c>
      <c r="Y516" s="16">
        <v>0</v>
      </c>
    </row>
    <row r="517" spans="1:25">
      <c r="A517" s="2" t="s">
        <v>6</v>
      </c>
      <c r="B517" s="2" t="s">
        <v>7</v>
      </c>
      <c r="C517" s="2" t="s">
        <v>520</v>
      </c>
      <c r="D517" s="2" t="s">
        <v>340</v>
      </c>
      <c r="E517" s="2" t="s">
        <v>369</v>
      </c>
      <c r="F517" s="2" t="s">
        <v>370</v>
      </c>
      <c r="G517" s="2" t="s">
        <v>522</v>
      </c>
      <c r="H517" s="1">
        <v>20912</v>
      </c>
      <c r="I517" s="2" t="s">
        <v>649</v>
      </c>
      <c r="J517" s="15">
        <v>0</v>
      </c>
      <c r="K517" s="16">
        <v>0</v>
      </c>
      <c r="L517" s="1">
        <v>0</v>
      </c>
      <c r="M517" s="16">
        <v>0</v>
      </c>
      <c r="N517" s="1">
        <v>0</v>
      </c>
      <c r="O517" s="1">
        <v>0</v>
      </c>
      <c r="P517" s="1">
        <v>0</v>
      </c>
      <c r="Q517" s="1">
        <v>0</v>
      </c>
      <c r="R517" s="16">
        <v>0</v>
      </c>
      <c r="S517" s="15">
        <v>0</v>
      </c>
      <c r="T517" s="1">
        <v>0</v>
      </c>
      <c r="U517" s="1">
        <v>0</v>
      </c>
      <c r="V517" s="1">
        <v>0</v>
      </c>
      <c r="W517" s="1">
        <v>0</v>
      </c>
      <c r="X517" s="1">
        <v>0</v>
      </c>
      <c r="Y517" s="16">
        <v>0</v>
      </c>
    </row>
    <row r="518" spans="1:25">
      <c r="A518" s="2" t="s">
        <v>99</v>
      </c>
      <c r="B518" s="2" t="s">
        <v>99</v>
      </c>
      <c r="C518" s="2" t="s">
        <v>520</v>
      </c>
      <c r="D518" s="2" t="s">
        <v>340</v>
      </c>
      <c r="E518" s="2" t="s">
        <v>5</v>
      </c>
      <c r="F518" s="2" t="s">
        <v>340</v>
      </c>
      <c r="G518" s="2" t="s">
        <v>13</v>
      </c>
      <c r="H518" s="1">
        <v>21032</v>
      </c>
      <c r="I518" s="2" t="s">
        <v>313</v>
      </c>
      <c r="J518" s="15">
        <v>0</v>
      </c>
      <c r="K518" s="16">
        <v>0</v>
      </c>
      <c r="L518" s="1">
        <v>0</v>
      </c>
      <c r="M518" s="16">
        <v>0</v>
      </c>
      <c r="N518" s="1">
        <v>0</v>
      </c>
      <c r="O518" s="1">
        <v>0</v>
      </c>
      <c r="P518" s="1">
        <v>0</v>
      </c>
      <c r="Q518" s="1">
        <v>0</v>
      </c>
      <c r="R518" s="16">
        <v>0</v>
      </c>
      <c r="S518" s="15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6">
        <v>0</v>
      </c>
    </row>
    <row r="519" spans="1:25">
      <c r="A519" s="2" t="s">
        <v>6</v>
      </c>
      <c r="B519" s="2" t="s">
        <v>7</v>
      </c>
      <c r="C519" s="2" t="s">
        <v>520</v>
      </c>
      <c r="D519" s="2" t="s">
        <v>340</v>
      </c>
      <c r="E519" s="2" t="s">
        <v>369</v>
      </c>
      <c r="F519" s="2" t="s">
        <v>370</v>
      </c>
      <c r="G519" s="2" t="s">
        <v>9</v>
      </c>
      <c r="H519" s="1">
        <v>21081</v>
      </c>
      <c r="I519" s="2" t="s">
        <v>650</v>
      </c>
      <c r="J519" s="15">
        <v>0</v>
      </c>
      <c r="K519" s="16">
        <v>0</v>
      </c>
      <c r="L519" s="1">
        <v>0</v>
      </c>
      <c r="M519" s="16">
        <v>0</v>
      </c>
      <c r="N519" s="1">
        <v>0</v>
      </c>
      <c r="O519" s="1">
        <v>0</v>
      </c>
      <c r="P519" s="1">
        <v>0</v>
      </c>
      <c r="Q519" s="1">
        <v>0</v>
      </c>
      <c r="R519" s="16">
        <v>0</v>
      </c>
      <c r="S519" s="15">
        <v>0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6">
        <v>0</v>
      </c>
    </row>
    <row r="520" spans="1:25">
      <c r="A520" s="2" t="s">
        <v>6</v>
      </c>
      <c r="B520" s="2" t="s">
        <v>7</v>
      </c>
      <c r="C520" s="2" t="s">
        <v>520</v>
      </c>
      <c r="D520" s="2" t="s">
        <v>340</v>
      </c>
      <c r="E520" s="2" t="s">
        <v>369</v>
      </c>
      <c r="F520" s="2" t="s">
        <v>370</v>
      </c>
      <c r="G520" s="2" t="s">
        <v>522</v>
      </c>
      <c r="H520" s="1">
        <v>21142</v>
      </c>
      <c r="I520" s="2" t="s">
        <v>651</v>
      </c>
      <c r="J520" s="15">
        <v>0</v>
      </c>
      <c r="K520" s="16">
        <v>0</v>
      </c>
      <c r="L520" s="1">
        <v>0</v>
      </c>
      <c r="M520" s="16">
        <v>0</v>
      </c>
      <c r="N520" s="1">
        <v>0</v>
      </c>
      <c r="O520" s="1">
        <v>0</v>
      </c>
      <c r="P520" s="1">
        <v>0</v>
      </c>
      <c r="Q520" s="1">
        <v>0</v>
      </c>
      <c r="R520" s="16">
        <v>0</v>
      </c>
      <c r="S520" s="15">
        <v>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6">
        <v>0</v>
      </c>
    </row>
    <row r="521" spans="1:25">
      <c r="A521" s="2" t="s">
        <v>6</v>
      </c>
      <c r="B521" s="2" t="s">
        <v>22</v>
      </c>
      <c r="C521" s="2" t="s">
        <v>374</v>
      </c>
      <c r="D521" s="2" t="s">
        <v>375</v>
      </c>
      <c r="E521" s="2" t="s">
        <v>369</v>
      </c>
      <c r="F521" s="2" t="s">
        <v>370</v>
      </c>
      <c r="G521" s="2" t="s">
        <v>522</v>
      </c>
      <c r="H521" s="1">
        <v>21146</v>
      </c>
      <c r="I521" s="2" t="s">
        <v>652</v>
      </c>
      <c r="J521" s="15">
        <v>0</v>
      </c>
      <c r="K521" s="16">
        <v>0</v>
      </c>
      <c r="L521" s="1">
        <v>0</v>
      </c>
      <c r="M521" s="16">
        <v>0</v>
      </c>
      <c r="N521" s="1">
        <v>0</v>
      </c>
      <c r="O521" s="1">
        <v>0</v>
      </c>
      <c r="P521" s="1">
        <v>0</v>
      </c>
      <c r="Q521" s="1">
        <v>0</v>
      </c>
      <c r="R521" s="16">
        <v>0</v>
      </c>
      <c r="S521" s="15">
        <v>0</v>
      </c>
      <c r="T521" s="1">
        <v>0</v>
      </c>
      <c r="U521" s="1">
        <v>0</v>
      </c>
      <c r="V521" s="1">
        <v>0</v>
      </c>
      <c r="W521" s="1">
        <v>0</v>
      </c>
      <c r="X521" s="1">
        <v>0</v>
      </c>
      <c r="Y521" s="16">
        <v>0</v>
      </c>
    </row>
    <row r="522" spans="1:25">
      <c r="A522" s="2" t="s">
        <v>99</v>
      </c>
      <c r="B522" s="2" t="s">
        <v>99</v>
      </c>
      <c r="C522" s="2" t="s">
        <v>520</v>
      </c>
      <c r="D522" s="2" t="s">
        <v>340</v>
      </c>
      <c r="E522" s="2" t="s">
        <v>369</v>
      </c>
      <c r="F522" s="2" t="s">
        <v>370</v>
      </c>
      <c r="G522" s="2" t="s">
        <v>522</v>
      </c>
      <c r="H522" s="1">
        <v>21196</v>
      </c>
      <c r="I522" s="2" t="s">
        <v>653</v>
      </c>
      <c r="J522" s="15">
        <v>0</v>
      </c>
      <c r="K522" s="16">
        <v>0</v>
      </c>
      <c r="L522" s="1">
        <v>0</v>
      </c>
      <c r="M522" s="16">
        <v>0</v>
      </c>
      <c r="N522" s="1">
        <v>0</v>
      </c>
      <c r="O522" s="1">
        <v>0</v>
      </c>
      <c r="P522" s="1">
        <v>0</v>
      </c>
      <c r="Q522" s="1">
        <v>0</v>
      </c>
      <c r="R522" s="16">
        <v>0</v>
      </c>
      <c r="S522" s="15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6">
        <v>0</v>
      </c>
    </row>
    <row r="523" spans="1:25">
      <c r="A523" s="2" t="s">
        <v>6</v>
      </c>
      <c r="B523" s="2" t="s">
        <v>20</v>
      </c>
      <c r="C523" s="2" t="s">
        <v>520</v>
      </c>
      <c r="D523" s="2" t="s">
        <v>340</v>
      </c>
      <c r="E523" s="2" t="s">
        <v>369</v>
      </c>
      <c r="F523" s="2" t="s">
        <v>370</v>
      </c>
      <c r="G523" s="2" t="s">
        <v>13</v>
      </c>
      <c r="H523" s="1">
        <v>21198</v>
      </c>
      <c r="I523" s="2" t="s">
        <v>654</v>
      </c>
      <c r="J523" s="15">
        <v>0</v>
      </c>
      <c r="K523" s="16">
        <v>0</v>
      </c>
      <c r="L523" s="1">
        <v>0</v>
      </c>
      <c r="M523" s="16">
        <v>0</v>
      </c>
      <c r="N523" s="1">
        <v>0</v>
      </c>
      <c r="O523" s="1">
        <v>0</v>
      </c>
      <c r="P523" s="1">
        <v>0</v>
      </c>
      <c r="Q523" s="1">
        <v>0</v>
      </c>
      <c r="R523" s="16">
        <v>0</v>
      </c>
      <c r="S523" s="15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6">
        <v>0</v>
      </c>
    </row>
    <row r="524" spans="1:25">
      <c r="A524" s="2" t="s">
        <v>18</v>
      </c>
      <c r="B524" s="2" t="s">
        <v>19</v>
      </c>
      <c r="C524" s="2" t="s">
        <v>520</v>
      </c>
      <c r="D524" s="2" t="s">
        <v>340</v>
      </c>
      <c r="E524" s="2" t="s">
        <v>369</v>
      </c>
      <c r="F524" s="2" t="s">
        <v>370</v>
      </c>
      <c r="G524" s="2" t="s">
        <v>522</v>
      </c>
      <c r="H524" s="1">
        <v>21238</v>
      </c>
      <c r="I524" s="2" t="s">
        <v>655</v>
      </c>
      <c r="J524" s="15">
        <v>0</v>
      </c>
      <c r="K524" s="16">
        <v>0</v>
      </c>
      <c r="L524" s="1">
        <v>0</v>
      </c>
      <c r="M524" s="16">
        <v>0</v>
      </c>
      <c r="N524" s="1">
        <v>0</v>
      </c>
      <c r="O524" s="1">
        <v>0</v>
      </c>
      <c r="P524" s="1">
        <v>0</v>
      </c>
      <c r="Q524" s="1">
        <v>0</v>
      </c>
      <c r="R524" s="16">
        <v>0</v>
      </c>
      <c r="S524" s="15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6">
        <v>0</v>
      </c>
    </row>
    <row r="525" spans="1:25">
      <c r="A525" s="2" t="s">
        <v>18</v>
      </c>
      <c r="B525" s="2" t="s">
        <v>19</v>
      </c>
      <c r="C525" s="2" t="s">
        <v>520</v>
      </c>
      <c r="D525" s="2" t="s">
        <v>340</v>
      </c>
      <c r="E525" s="2" t="s">
        <v>369</v>
      </c>
      <c r="F525" s="2" t="s">
        <v>370</v>
      </c>
      <c r="G525" s="2" t="s">
        <v>522</v>
      </c>
      <c r="H525" s="1">
        <v>21244</v>
      </c>
      <c r="I525" s="2" t="s">
        <v>656</v>
      </c>
      <c r="J525" s="15">
        <v>0</v>
      </c>
      <c r="K525" s="16">
        <v>0</v>
      </c>
      <c r="L525" s="1">
        <v>0</v>
      </c>
      <c r="M525" s="16">
        <v>0</v>
      </c>
      <c r="N525" s="1">
        <v>0</v>
      </c>
      <c r="O525" s="1">
        <v>0</v>
      </c>
      <c r="P525" s="1">
        <v>0</v>
      </c>
      <c r="Q525" s="1">
        <v>0</v>
      </c>
      <c r="R525" s="16">
        <v>0</v>
      </c>
      <c r="S525" s="15">
        <v>0</v>
      </c>
      <c r="T525" s="1">
        <v>0</v>
      </c>
      <c r="U525" s="1">
        <v>0</v>
      </c>
      <c r="V525" s="1">
        <v>0</v>
      </c>
      <c r="W525" s="1">
        <v>0</v>
      </c>
      <c r="X525" s="1">
        <v>0</v>
      </c>
      <c r="Y525" s="16">
        <v>0</v>
      </c>
    </row>
    <row r="526" spans="1:25">
      <c r="A526" s="2" t="s">
        <v>99</v>
      </c>
      <c r="B526" s="2" t="s">
        <v>99</v>
      </c>
      <c r="C526" s="2" t="s">
        <v>520</v>
      </c>
      <c r="D526" s="2" t="s">
        <v>340</v>
      </c>
      <c r="E526" s="2" t="s">
        <v>369</v>
      </c>
      <c r="F526" s="2" t="s">
        <v>370</v>
      </c>
      <c r="G526" s="2" t="s">
        <v>522</v>
      </c>
      <c r="H526" s="1">
        <v>21266</v>
      </c>
      <c r="I526" s="2" t="s">
        <v>657</v>
      </c>
      <c r="J526" s="15">
        <v>0</v>
      </c>
      <c r="K526" s="16">
        <v>0</v>
      </c>
      <c r="L526" s="1">
        <v>0</v>
      </c>
      <c r="M526" s="16">
        <v>0</v>
      </c>
      <c r="N526" s="1">
        <v>0</v>
      </c>
      <c r="O526" s="1">
        <v>0</v>
      </c>
      <c r="P526" s="1">
        <v>0</v>
      </c>
      <c r="Q526" s="1">
        <v>0</v>
      </c>
      <c r="R526" s="16">
        <v>0</v>
      </c>
      <c r="S526" s="15">
        <v>0</v>
      </c>
      <c r="T526" s="1">
        <v>0</v>
      </c>
      <c r="U526" s="1">
        <v>0</v>
      </c>
      <c r="V526" s="1">
        <v>0</v>
      </c>
      <c r="W526" s="1">
        <v>0</v>
      </c>
      <c r="X526" s="1">
        <v>0</v>
      </c>
      <c r="Y526" s="16">
        <v>0</v>
      </c>
    </row>
    <row r="527" spans="1:25">
      <c r="A527" s="2" t="s">
        <v>6</v>
      </c>
      <c r="B527" s="2" t="s">
        <v>7</v>
      </c>
      <c r="C527" s="2" t="s">
        <v>374</v>
      </c>
      <c r="D527" s="2" t="s">
        <v>375</v>
      </c>
      <c r="E527" s="2" t="s">
        <v>24</v>
      </c>
      <c r="F527" s="2" t="s">
        <v>25</v>
      </c>
      <c r="G527" s="2" t="s">
        <v>8</v>
      </c>
      <c r="H527" s="1">
        <v>21334</v>
      </c>
      <c r="I527" s="2" t="s">
        <v>311</v>
      </c>
      <c r="J527" s="15">
        <v>0</v>
      </c>
      <c r="K527" s="16">
        <v>0</v>
      </c>
      <c r="L527" s="1">
        <v>0</v>
      </c>
      <c r="M527" s="16">
        <v>0</v>
      </c>
      <c r="N527" s="1">
        <v>0</v>
      </c>
      <c r="O527" s="1">
        <v>0</v>
      </c>
      <c r="P527" s="1">
        <v>0</v>
      </c>
      <c r="Q527" s="1">
        <v>0</v>
      </c>
      <c r="R527" s="16">
        <v>0</v>
      </c>
      <c r="S527" s="15">
        <v>0</v>
      </c>
      <c r="T527" s="1">
        <v>0</v>
      </c>
      <c r="U527" s="1">
        <v>0</v>
      </c>
      <c r="V527" s="1">
        <v>0</v>
      </c>
      <c r="W527" s="1">
        <v>0</v>
      </c>
      <c r="X527" s="1">
        <v>0</v>
      </c>
      <c r="Y527" s="16">
        <v>0</v>
      </c>
    </row>
    <row r="528" spans="1:25">
      <c r="A528" s="2" t="s">
        <v>98</v>
      </c>
      <c r="B528" s="2" t="s">
        <v>147</v>
      </c>
      <c r="C528" s="2" t="s">
        <v>374</v>
      </c>
      <c r="D528" s="2" t="s">
        <v>375</v>
      </c>
      <c r="E528" s="2" t="s">
        <v>96</v>
      </c>
      <c r="F528" s="2" t="s">
        <v>147</v>
      </c>
      <c r="G528" s="2" t="s">
        <v>8</v>
      </c>
      <c r="H528" s="1">
        <v>21348</v>
      </c>
      <c r="I528" s="2" t="s">
        <v>260</v>
      </c>
      <c r="J528" s="15">
        <v>0</v>
      </c>
      <c r="K528" s="16">
        <v>0</v>
      </c>
      <c r="L528" s="1">
        <v>0</v>
      </c>
      <c r="M528" s="16">
        <v>0</v>
      </c>
      <c r="N528" s="1">
        <v>0</v>
      </c>
      <c r="O528" s="1">
        <v>0</v>
      </c>
      <c r="P528" s="1">
        <v>0</v>
      </c>
      <c r="Q528" s="1">
        <v>0</v>
      </c>
      <c r="R528" s="16">
        <v>0</v>
      </c>
      <c r="S528" s="15">
        <v>0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6">
        <v>0</v>
      </c>
    </row>
    <row r="529" spans="1:25">
      <c r="A529" s="2" t="s">
        <v>98</v>
      </c>
      <c r="B529" s="2" t="s">
        <v>147</v>
      </c>
      <c r="C529" s="2" t="s">
        <v>374</v>
      </c>
      <c r="D529" s="2" t="s">
        <v>375</v>
      </c>
      <c r="E529" s="2" t="s">
        <v>96</v>
      </c>
      <c r="F529" s="2" t="s">
        <v>147</v>
      </c>
      <c r="G529" s="2" t="s">
        <v>8</v>
      </c>
      <c r="H529" s="1">
        <v>21349</v>
      </c>
      <c r="I529" s="2" t="s">
        <v>258</v>
      </c>
      <c r="J529" s="15">
        <v>0</v>
      </c>
      <c r="K529" s="16">
        <v>0</v>
      </c>
      <c r="L529" s="1">
        <v>0</v>
      </c>
      <c r="M529" s="16">
        <v>0</v>
      </c>
      <c r="N529" s="1">
        <v>0</v>
      </c>
      <c r="O529" s="1">
        <v>0</v>
      </c>
      <c r="P529" s="1">
        <v>0</v>
      </c>
      <c r="Q529" s="1">
        <v>0</v>
      </c>
      <c r="R529" s="16">
        <v>0</v>
      </c>
      <c r="S529" s="15">
        <v>0</v>
      </c>
      <c r="T529" s="1">
        <v>0</v>
      </c>
      <c r="U529" s="1">
        <v>0</v>
      </c>
      <c r="V529" s="1">
        <v>0</v>
      </c>
      <c r="W529" s="1">
        <v>0</v>
      </c>
      <c r="X529" s="1">
        <v>0</v>
      </c>
      <c r="Y529" s="16">
        <v>0</v>
      </c>
    </row>
    <row r="530" spans="1:25">
      <c r="A530" s="2" t="s">
        <v>18</v>
      </c>
      <c r="B530" s="2" t="s">
        <v>19</v>
      </c>
      <c r="C530" s="2" t="s">
        <v>520</v>
      </c>
      <c r="D530" s="2" t="s">
        <v>340</v>
      </c>
      <c r="E530" s="2" t="s">
        <v>369</v>
      </c>
      <c r="F530" s="2" t="s">
        <v>370</v>
      </c>
      <c r="G530" s="2" t="s">
        <v>522</v>
      </c>
      <c r="H530" s="1">
        <v>21408</v>
      </c>
      <c r="I530" s="2" t="s">
        <v>591</v>
      </c>
      <c r="J530" s="15">
        <v>0</v>
      </c>
      <c r="K530" s="16">
        <v>0</v>
      </c>
      <c r="L530" s="1">
        <v>0</v>
      </c>
      <c r="M530" s="16">
        <v>0</v>
      </c>
      <c r="N530" s="1">
        <v>0</v>
      </c>
      <c r="O530" s="1">
        <v>0</v>
      </c>
      <c r="P530" s="1">
        <v>0</v>
      </c>
      <c r="Q530" s="1">
        <v>0</v>
      </c>
      <c r="R530" s="16">
        <v>0</v>
      </c>
      <c r="S530" s="15">
        <v>0</v>
      </c>
      <c r="T530" s="1">
        <v>0</v>
      </c>
      <c r="U530" s="1">
        <v>0</v>
      </c>
      <c r="V530" s="1">
        <v>0</v>
      </c>
      <c r="W530" s="1">
        <v>0</v>
      </c>
      <c r="X530" s="1">
        <v>0</v>
      </c>
      <c r="Y530" s="16">
        <v>0</v>
      </c>
    </row>
    <row r="531" spans="1:25">
      <c r="A531" s="2" t="s">
        <v>5</v>
      </c>
      <c r="B531" s="2" t="s">
        <v>132</v>
      </c>
      <c r="C531" s="2" t="s">
        <v>392</v>
      </c>
      <c r="D531" s="2" t="s">
        <v>393</v>
      </c>
      <c r="E531" s="2" t="s">
        <v>5</v>
      </c>
      <c r="F531" s="2" t="s">
        <v>131</v>
      </c>
      <c r="G531" s="2" t="s">
        <v>13</v>
      </c>
      <c r="H531" s="1">
        <v>21486</v>
      </c>
      <c r="I531" s="2" t="s">
        <v>312</v>
      </c>
      <c r="J531" s="15">
        <v>0</v>
      </c>
      <c r="K531" s="16">
        <v>0</v>
      </c>
      <c r="L531" s="1">
        <v>0</v>
      </c>
      <c r="M531" s="16">
        <v>0</v>
      </c>
      <c r="N531" s="1">
        <v>0</v>
      </c>
      <c r="O531" s="1">
        <v>0</v>
      </c>
      <c r="P531" s="1">
        <v>0</v>
      </c>
      <c r="Q531" s="1">
        <v>0</v>
      </c>
      <c r="R531" s="16">
        <v>0</v>
      </c>
      <c r="S531" s="15">
        <v>0</v>
      </c>
      <c r="T531" s="1">
        <v>0</v>
      </c>
      <c r="U531" s="1">
        <v>0</v>
      </c>
      <c r="V531" s="1">
        <v>0</v>
      </c>
      <c r="W531" s="1">
        <v>0</v>
      </c>
      <c r="X531" s="1">
        <v>0</v>
      </c>
      <c r="Y531" s="16">
        <v>0</v>
      </c>
    </row>
    <row r="532" spans="1:25">
      <c r="A532" s="2" t="s">
        <v>6</v>
      </c>
      <c r="B532" s="2" t="s">
        <v>41</v>
      </c>
      <c r="C532" s="2" t="s">
        <v>520</v>
      </c>
      <c r="D532" s="2" t="s">
        <v>340</v>
      </c>
      <c r="E532" s="2" t="s">
        <v>369</v>
      </c>
      <c r="F532" s="2" t="s">
        <v>370</v>
      </c>
      <c r="G532" s="2" t="s">
        <v>522</v>
      </c>
      <c r="H532" s="1">
        <v>21640</v>
      </c>
      <c r="I532" s="2" t="s">
        <v>658</v>
      </c>
      <c r="J532" s="15">
        <v>0</v>
      </c>
      <c r="K532" s="16">
        <v>0</v>
      </c>
      <c r="L532" s="1">
        <v>0</v>
      </c>
      <c r="M532" s="16">
        <v>0</v>
      </c>
      <c r="N532" s="1">
        <v>0</v>
      </c>
      <c r="O532" s="1">
        <v>0</v>
      </c>
      <c r="P532" s="1">
        <v>0</v>
      </c>
      <c r="Q532" s="1">
        <v>0</v>
      </c>
      <c r="R532" s="16">
        <v>0</v>
      </c>
      <c r="S532" s="15">
        <v>0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16">
        <v>0</v>
      </c>
    </row>
    <row r="533" spans="1:25">
      <c r="A533" s="2" t="s">
        <v>6</v>
      </c>
      <c r="B533" s="2" t="s">
        <v>41</v>
      </c>
      <c r="C533" s="2" t="s">
        <v>520</v>
      </c>
      <c r="D533" s="2" t="s">
        <v>340</v>
      </c>
      <c r="E533" s="2" t="s">
        <v>369</v>
      </c>
      <c r="F533" s="2" t="s">
        <v>370</v>
      </c>
      <c r="G533" s="2" t="s">
        <v>522</v>
      </c>
      <c r="H533" s="1">
        <v>21641</v>
      </c>
      <c r="I533" s="2" t="s">
        <v>659</v>
      </c>
      <c r="J533" s="15">
        <v>0</v>
      </c>
      <c r="K533" s="16">
        <v>0</v>
      </c>
      <c r="L533" s="1">
        <v>0</v>
      </c>
      <c r="M533" s="16">
        <v>0</v>
      </c>
      <c r="N533" s="1">
        <v>0</v>
      </c>
      <c r="O533" s="1">
        <v>0</v>
      </c>
      <c r="P533" s="1">
        <v>0</v>
      </c>
      <c r="Q533" s="1">
        <v>0</v>
      </c>
      <c r="R533" s="16">
        <v>0</v>
      </c>
      <c r="S533" s="15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6">
        <v>0</v>
      </c>
    </row>
    <row r="534" spans="1:25">
      <c r="A534" s="2" t="s">
        <v>18</v>
      </c>
      <c r="B534" s="2" t="s">
        <v>19</v>
      </c>
      <c r="C534" s="2" t="s">
        <v>520</v>
      </c>
      <c r="D534" s="2" t="s">
        <v>340</v>
      </c>
      <c r="E534" s="2" t="s">
        <v>369</v>
      </c>
      <c r="F534" s="2" t="s">
        <v>370</v>
      </c>
      <c r="G534" s="2" t="s">
        <v>13</v>
      </c>
      <c r="H534" s="1">
        <v>21827</v>
      </c>
      <c r="I534" s="2" t="s">
        <v>660</v>
      </c>
      <c r="J534" s="15">
        <v>0</v>
      </c>
      <c r="K534" s="16">
        <v>0</v>
      </c>
      <c r="L534" s="1">
        <v>0</v>
      </c>
      <c r="M534" s="16">
        <v>0</v>
      </c>
      <c r="N534" s="1">
        <v>0</v>
      </c>
      <c r="O534" s="1">
        <v>0</v>
      </c>
      <c r="P534" s="1">
        <v>0</v>
      </c>
      <c r="Q534" s="1">
        <v>0</v>
      </c>
      <c r="R534" s="16">
        <v>0</v>
      </c>
      <c r="S534" s="15">
        <v>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6">
        <v>0</v>
      </c>
    </row>
    <row r="535" spans="1:25">
      <c r="A535" s="2" t="s">
        <v>6</v>
      </c>
      <c r="B535" s="2" t="s">
        <v>7</v>
      </c>
      <c r="C535" s="2" t="s">
        <v>520</v>
      </c>
      <c r="D535" s="2" t="s">
        <v>340</v>
      </c>
      <c r="E535" s="2" t="s">
        <v>369</v>
      </c>
      <c r="F535" s="2" t="s">
        <v>370</v>
      </c>
      <c r="G535" s="2" t="s">
        <v>28</v>
      </c>
      <c r="H535" s="1">
        <v>23301</v>
      </c>
      <c r="I535" s="2" t="s">
        <v>661</v>
      </c>
      <c r="J535" s="15">
        <v>0</v>
      </c>
      <c r="K535" s="16">
        <v>0</v>
      </c>
      <c r="L535" s="1">
        <v>0</v>
      </c>
      <c r="M535" s="16">
        <v>0</v>
      </c>
      <c r="N535" s="1">
        <v>0</v>
      </c>
      <c r="O535" s="1">
        <v>0</v>
      </c>
      <c r="P535" s="1">
        <v>0</v>
      </c>
      <c r="Q535" s="1">
        <v>0</v>
      </c>
      <c r="R535" s="16">
        <v>0</v>
      </c>
      <c r="S535" s="15">
        <v>0</v>
      </c>
      <c r="T535" s="1">
        <v>0</v>
      </c>
      <c r="U535" s="1">
        <v>0</v>
      </c>
      <c r="V535" s="1">
        <v>0</v>
      </c>
      <c r="W535" s="1">
        <v>0</v>
      </c>
      <c r="X535" s="1">
        <v>0</v>
      </c>
      <c r="Y535" s="16">
        <v>0</v>
      </c>
    </row>
    <row r="536" spans="1:25">
      <c r="A536" s="2" t="s">
        <v>6</v>
      </c>
      <c r="B536" s="2" t="s">
        <v>7</v>
      </c>
      <c r="C536" s="2" t="s">
        <v>520</v>
      </c>
      <c r="D536" s="2" t="s">
        <v>340</v>
      </c>
      <c r="E536" s="2" t="s">
        <v>369</v>
      </c>
      <c r="F536" s="2" t="s">
        <v>370</v>
      </c>
      <c r="G536" s="2" t="s">
        <v>9</v>
      </c>
      <c r="H536" s="1">
        <v>23326</v>
      </c>
      <c r="I536" s="2" t="s">
        <v>662</v>
      </c>
      <c r="J536" s="15">
        <v>0</v>
      </c>
      <c r="K536" s="16">
        <v>0</v>
      </c>
      <c r="L536" s="1">
        <v>0</v>
      </c>
      <c r="M536" s="16">
        <v>0</v>
      </c>
      <c r="N536" s="1">
        <v>0</v>
      </c>
      <c r="O536" s="1">
        <v>0</v>
      </c>
      <c r="P536" s="1">
        <v>0</v>
      </c>
      <c r="Q536" s="1">
        <v>0</v>
      </c>
      <c r="R536" s="16">
        <v>0</v>
      </c>
      <c r="S536" s="15">
        <v>0</v>
      </c>
      <c r="T536" s="1">
        <v>0</v>
      </c>
      <c r="U536" s="1">
        <v>0</v>
      </c>
      <c r="V536" s="1">
        <v>0</v>
      </c>
      <c r="W536" s="1">
        <v>0</v>
      </c>
      <c r="X536" s="1">
        <v>0</v>
      </c>
      <c r="Y536" s="16">
        <v>0</v>
      </c>
    </row>
    <row r="537" spans="1:25">
      <c r="A537" s="2" t="s">
        <v>6</v>
      </c>
      <c r="B537" s="2" t="s">
        <v>7</v>
      </c>
      <c r="C537" s="2" t="s">
        <v>520</v>
      </c>
      <c r="D537" s="2" t="s">
        <v>340</v>
      </c>
      <c r="E537" s="2" t="s">
        <v>369</v>
      </c>
      <c r="F537" s="2" t="s">
        <v>370</v>
      </c>
      <c r="G537" s="2" t="s">
        <v>8</v>
      </c>
      <c r="H537" s="1">
        <v>23349</v>
      </c>
      <c r="I537" s="2" t="s">
        <v>663</v>
      </c>
      <c r="J537" s="15">
        <v>0</v>
      </c>
      <c r="K537" s="16">
        <v>0</v>
      </c>
      <c r="L537" s="1">
        <v>0</v>
      </c>
      <c r="M537" s="16">
        <v>0</v>
      </c>
      <c r="N537" s="1">
        <v>0</v>
      </c>
      <c r="O537" s="1">
        <v>0</v>
      </c>
      <c r="P537" s="1">
        <v>0</v>
      </c>
      <c r="Q537" s="1">
        <v>0</v>
      </c>
      <c r="R537" s="16">
        <v>0</v>
      </c>
      <c r="S537" s="15">
        <v>0</v>
      </c>
      <c r="T537" s="1">
        <v>0</v>
      </c>
      <c r="U537" s="1">
        <v>0</v>
      </c>
      <c r="V537" s="1">
        <v>0</v>
      </c>
      <c r="W537" s="1">
        <v>0</v>
      </c>
      <c r="X537" s="1">
        <v>0</v>
      </c>
      <c r="Y537" s="16">
        <v>0</v>
      </c>
    </row>
    <row r="538" spans="1:25">
      <c r="A538" s="2" t="s">
        <v>6</v>
      </c>
      <c r="B538" s="2" t="s">
        <v>7</v>
      </c>
      <c r="C538" s="2" t="s">
        <v>520</v>
      </c>
      <c r="D538" s="2" t="s">
        <v>340</v>
      </c>
      <c r="E538" s="2" t="s">
        <v>369</v>
      </c>
      <c r="F538" s="2" t="s">
        <v>370</v>
      </c>
      <c r="G538" s="2" t="s">
        <v>9</v>
      </c>
      <c r="H538" s="1">
        <v>23356</v>
      </c>
      <c r="I538" s="2" t="s">
        <v>664</v>
      </c>
      <c r="J538" s="15">
        <v>0</v>
      </c>
      <c r="K538" s="16">
        <v>0</v>
      </c>
      <c r="L538" s="1">
        <v>0</v>
      </c>
      <c r="M538" s="16">
        <v>0</v>
      </c>
      <c r="N538" s="1">
        <v>0</v>
      </c>
      <c r="O538" s="1">
        <v>0</v>
      </c>
      <c r="P538" s="1">
        <v>0</v>
      </c>
      <c r="Q538" s="1">
        <v>0</v>
      </c>
      <c r="R538" s="16">
        <v>0</v>
      </c>
      <c r="S538" s="15">
        <v>0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6">
        <v>0</v>
      </c>
    </row>
    <row r="539" spans="1:25">
      <c r="A539" s="2" t="s">
        <v>6</v>
      </c>
      <c r="B539" s="2" t="s">
        <v>22</v>
      </c>
      <c r="C539" s="2" t="s">
        <v>520</v>
      </c>
      <c r="D539" s="2" t="s">
        <v>340</v>
      </c>
      <c r="E539" s="2" t="s">
        <v>369</v>
      </c>
      <c r="F539" s="2" t="s">
        <v>370</v>
      </c>
      <c r="G539" s="2" t="s">
        <v>522</v>
      </c>
      <c r="H539" s="1">
        <v>23601</v>
      </c>
      <c r="I539" s="2" t="s">
        <v>665</v>
      </c>
      <c r="J539" s="15">
        <v>0</v>
      </c>
      <c r="K539" s="16">
        <v>0</v>
      </c>
      <c r="L539" s="1">
        <v>0</v>
      </c>
      <c r="M539" s="16">
        <v>0</v>
      </c>
      <c r="N539" s="1">
        <v>0</v>
      </c>
      <c r="O539" s="1">
        <v>0</v>
      </c>
      <c r="P539" s="1">
        <v>0</v>
      </c>
      <c r="Q539" s="1">
        <v>0</v>
      </c>
      <c r="R539" s="16">
        <v>0</v>
      </c>
      <c r="S539" s="15">
        <v>0</v>
      </c>
      <c r="T539" s="1">
        <v>0</v>
      </c>
      <c r="U539" s="1">
        <v>0</v>
      </c>
      <c r="V539" s="1">
        <v>0</v>
      </c>
      <c r="W539" s="1">
        <v>0</v>
      </c>
      <c r="X539" s="1">
        <v>0</v>
      </c>
      <c r="Y539" s="16">
        <v>0</v>
      </c>
    </row>
    <row r="540" spans="1:25">
      <c r="A540" s="2" t="s">
        <v>6</v>
      </c>
      <c r="B540" s="2" t="s">
        <v>7</v>
      </c>
      <c r="C540" s="2" t="s">
        <v>520</v>
      </c>
      <c r="D540" s="2" t="s">
        <v>340</v>
      </c>
      <c r="E540" s="2" t="s">
        <v>369</v>
      </c>
      <c r="F540" s="2" t="s">
        <v>370</v>
      </c>
      <c r="G540" s="2" t="s">
        <v>9</v>
      </c>
      <c r="H540" s="1">
        <v>23792</v>
      </c>
      <c r="I540" s="2" t="s">
        <v>666</v>
      </c>
      <c r="J540" s="15">
        <v>0</v>
      </c>
      <c r="K540" s="16">
        <v>0</v>
      </c>
      <c r="L540" s="1">
        <v>0</v>
      </c>
      <c r="M540" s="16">
        <v>0</v>
      </c>
      <c r="N540" s="1">
        <v>0</v>
      </c>
      <c r="O540" s="1">
        <v>0</v>
      </c>
      <c r="P540" s="1">
        <v>0</v>
      </c>
      <c r="Q540" s="1">
        <v>0</v>
      </c>
      <c r="R540" s="16">
        <v>0</v>
      </c>
      <c r="S540" s="15">
        <v>0</v>
      </c>
      <c r="T540" s="1">
        <v>0</v>
      </c>
      <c r="U540" s="1">
        <v>0</v>
      </c>
      <c r="V540" s="1">
        <v>0</v>
      </c>
      <c r="W540" s="1">
        <v>0</v>
      </c>
      <c r="X540" s="1">
        <v>0</v>
      </c>
      <c r="Y540" s="16">
        <v>0</v>
      </c>
    </row>
    <row r="541" spans="1:25">
      <c r="A541" s="2" t="s">
        <v>6</v>
      </c>
      <c r="B541" s="2" t="s">
        <v>7</v>
      </c>
      <c r="C541" s="2" t="s">
        <v>520</v>
      </c>
      <c r="D541" s="2" t="s">
        <v>340</v>
      </c>
      <c r="E541" s="2" t="s">
        <v>369</v>
      </c>
      <c r="F541" s="2" t="s">
        <v>370</v>
      </c>
      <c r="G541" s="2" t="s">
        <v>8</v>
      </c>
      <c r="H541" s="1">
        <v>23934</v>
      </c>
      <c r="I541" s="2" t="s">
        <v>667</v>
      </c>
      <c r="J541" s="15">
        <v>0</v>
      </c>
      <c r="K541" s="16">
        <v>0</v>
      </c>
      <c r="L541" s="1">
        <v>0</v>
      </c>
      <c r="M541" s="16">
        <v>0</v>
      </c>
      <c r="N541" s="1">
        <v>0</v>
      </c>
      <c r="O541" s="1">
        <v>0</v>
      </c>
      <c r="P541" s="1">
        <v>0</v>
      </c>
      <c r="Q541" s="1">
        <v>0</v>
      </c>
      <c r="R541" s="16">
        <v>0</v>
      </c>
      <c r="S541" s="15">
        <v>0</v>
      </c>
      <c r="T541" s="1">
        <v>0</v>
      </c>
      <c r="U541" s="1">
        <v>0</v>
      </c>
      <c r="V541" s="1">
        <v>0</v>
      </c>
      <c r="W541" s="1">
        <v>0</v>
      </c>
      <c r="X541" s="1">
        <v>0</v>
      </c>
      <c r="Y541" s="16">
        <v>0</v>
      </c>
    </row>
    <row r="542" spans="1:25">
      <c r="A542" s="2" t="s">
        <v>6</v>
      </c>
      <c r="B542" s="2" t="s">
        <v>7</v>
      </c>
      <c r="C542" s="2" t="s">
        <v>520</v>
      </c>
      <c r="D542" s="2" t="s">
        <v>340</v>
      </c>
      <c r="E542" s="2" t="s">
        <v>369</v>
      </c>
      <c r="F542" s="2" t="s">
        <v>370</v>
      </c>
      <c r="G542" s="2" t="s">
        <v>13</v>
      </c>
      <c r="H542" s="1">
        <v>23938</v>
      </c>
      <c r="I542" s="2" t="s">
        <v>668</v>
      </c>
      <c r="J542" s="15">
        <v>0</v>
      </c>
      <c r="K542" s="16">
        <v>0</v>
      </c>
      <c r="L542" s="1">
        <v>0</v>
      </c>
      <c r="M542" s="16">
        <v>0</v>
      </c>
      <c r="N542" s="1">
        <v>0</v>
      </c>
      <c r="O542" s="1">
        <v>0</v>
      </c>
      <c r="P542" s="1">
        <v>0</v>
      </c>
      <c r="Q542" s="1">
        <v>0</v>
      </c>
      <c r="R542" s="16">
        <v>0</v>
      </c>
      <c r="S542" s="15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6">
        <v>0</v>
      </c>
    </row>
    <row r="543" spans="1:25">
      <c r="A543" s="2" t="s">
        <v>6</v>
      </c>
      <c r="B543" s="2" t="s">
        <v>7</v>
      </c>
      <c r="C543" s="2" t="s">
        <v>520</v>
      </c>
      <c r="D543" s="2" t="s">
        <v>340</v>
      </c>
      <c r="E543" s="2" t="s">
        <v>369</v>
      </c>
      <c r="F543" s="2" t="s">
        <v>370</v>
      </c>
      <c r="G543" s="2" t="s">
        <v>9</v>
      </c>
      <c r="H543" s="1">
        <v>23973</v>
      </c>
      <c r="I543" s="2" t="s">
        <v>669</v>
      </c>
      <c r="J543" s="15">
        <v>0</v>
      </c>
      <c r="K543" s="16">
        <v>0</v>
      </c>
      <c r="L543" s="1">
        <v>0</v>
      </c>
      <c r="M543" s="16">
        <v>0</v>
      </c>
      <c r="N543" s="1">
        <v>0</v>
      </c>
      <c r="O543" s="1">
        <v>0</v>
      </c>
      <c r="P543" s="1">
        <v>0</v>
      </c>
      <c r="Q543" s="1">
        <v>0</v>
      </c>
      <c r="R543" s="16">
        <v>0</v>
      </c>
      <c r="S543" s="15">
        <v>0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6">
        <v>0</v>
      </c>
    </row>
    <row r="544" spans="1:25">
      <c r="A544" s="2" t="s">
        <v>6</v>
      </c>
      <c r="B544" s="2" t="s">
        <v>22</v>
      </c>
      <c r="C544" s="2" t="s">
        <v>520</v>
      </c>
      <c r="D544" s="2" t="s">
        <v>340</v>
      </c>
      <c r="E544" s="2" t="s">
        <v>369</v>
      </c>
      <c r="F544" s="2" t="s">
        <v>370</v>
      </c>
      <c r="G544" s="2" t="s">
        <v>13</v>
      </c>
      <c r="H544" s="1">
        <v>23984</v>
      </c>
      <c r="I544" s="2" t="s">
        <v>670</v>
      </c>
      <c r="J544" s="15">
        <v>0</v>
      </c>
      <c r="K544" s="16">
        <v>0</v>
      </c>
      <c r="L544" s="1">
        <v>0</v>
      </c>
      <c r="M544" s="16">
        <v>0</v>
      </c>
      <c r="N544" s="1">
        <v>0</v>
      </c>
      <c r="O544" s="1">
        <v>0</v>
      </c>
      <c r="P544" s="1">
        <v>0</v>
      </c>
      <c r="Q544" s="1">
        <v>0</v>
      </c>
      <c r="R544" s="16">
        <v>0</v>
      </c>
      <c r="S544" s="15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6">
        <v>0</v>
      </c>
    </row>
    <row r="545" spans="1:25">
      <c r="A545" s="2" t="s">
        <v>6</v>
      </c>
      <c r="B545" s="2" t="s">
        <v>20</v>
      </c>
      <c r="C545" s="2" t="s">
        <v>520</v>
      </c>
      <c r="D545" s="2" t="s">
        <v>340</v>
      </c>
      <c r="E545" s="2" t="s">
        <v>369</v>
      </c>
      <c r="F545" s="2" t="s">
        <v>370</v>
      </c>
      <c r="G545" s="2" t="s">
        <v>671</v>
      </c>
      <c r="H545" s="1">
        <v>24041</v>
      </c>
      <c r="I545" s="2" t="s">
        <v>672</v>
      </c>
      <c r="J545" s="15">
        <v>0</v>
      </c>
      <c r="K545" s="16">
        <v>0</v>
      </c>
      <c r="L545" s="1">
        <v>0</v>
      </c>
      <c r="M545" s="16">
        <v>0</v>
      </c>
      <c r="N545" s="1">
        <v>0</v>
      </c>
      <c r="O545" s="1">
        <v>0</v>
      </c>
      <c r="P545" s="1">
        <v>0</v>
      </c>
      <c r="Q545" s="1">
        <v>0</v>
      </c>
      <c r="R545" s="16">
        <v>0</v>
      </c>
      <c r="S545" s="15">
        <v>0</v>
      </c>
      <c r="T545" s="1">
        <v>0</v>
      </c>
      <c r="U545" s="1">
        <v>0</v>
      </c>
      <c r="V545" s="1">
        <v>0</v>
      </c>
      <c r="W545" s="1">
        <v>0</v>
      </c>
      <c r="X545" s="1">
        <v>0</v>
      </c>
      <c r="Y545" s="16">
        <v>0</v>
      </c>
    </row>
    <row r="546" spans="1:25">
      <c r="A546" s="2" t="s">
        <v>98</v>
      </c>
      <c r="B546" s="2" t="s">
        <v>137</v>
      </c>
      <c r="C546" s="2" t="s">
        <v>374</v>
      </c>
      <c r="D546" s="2" t="s">
        <v>375</v>
      </c>
      <c r="E546" s="2" t="s">
        <v>96</v>
      </c>
      <c r="F546" s="2" t="s">
        <v>136</v>
      </c>
      <c r="G546" s="2" t="s">
        <v>8</v>
      </c>
      <c r="H546" s="1">
        <v>24047</v>
      </c>
      <c r="I546" s="2" t="s">
        <v>351</v>
      </c>
      <c r="J546" s="15">
        <v>0</v>
      </c>
      <c r="K546" s="16">
        <v>0</v>
      </c>
      <c r="L546" s="1">
        <v>0</v>
      </c>
      <c r="M546" s="16">
        <v>0</v>
      </c>
      <c r="N546" s="1">
        <v>0</v>
      </c>
      <c r="O546" s="1">
        <v>0</v>
      </c>
      <c r="P546" s="1">
        <v>0</v>
      </c>
      <c r="Q546" s="1">
        <v>0</v>
      </c>
      <c r="R546" s="16">
        <v>0</v>
      </c>
      <c r="S546" s="15">
        <v>0</v>
      </c>
      <c r="T546" s="1">
        <v>0</v>
      </c>
      <c r="U546" s="1">
        <v>0</v>
      </c>
      <c r="V546" s="1">
        <v>0</v>
      </c>
      <c r="W546" s="1">
        <v>0</v>
      </c>
      <c r="X546" s="1">
        <v>0</v>
      </c>
      <c r="Y546" s="16">
        <v>0</v>
      </c>
    </row>
    <row r="547" spans="1:25">
      <c r="A547" s="2" t="s">
        <v>6</v>
      </c>
      <c r="B547" s="2" t="s">
        <v>7</v>
      </c>
      <c r="C547" s="2" t="s">
        <v>520</v>
      </c>
      <c r="D547" s="2" t="s">
        <v>340</v>
      </c>
      <c r="E547" s="2" t="s">
        <v>369</v>
      </c>
      <c r="F547" s="2" t="s">
        <v>370</v>
      </c>
      <c r="G547" s="2" t="s">
        <v>522</v>
      </c>
      <c r="H547" s="1">
        <v>24105</v>
      </c>
      <c r="I547" s="2" t="s">
        <v>673</v>
      </c>
      <c r="J547" s="15">
        <v>0</v>
      </c>
      <c r="K547" s="16">
        <v>0</v>
      </c>
      <c r="L547" s="1">
        <v>0</v>
      </c>
      <c r="M547" s="16">
        <v>0</v>
      </c>
      <c r="N547" s="1">
        <v>0</v>
      </c>
      <c r="O547" s="1">
        <v>0</v>
      </c>
      <c r="P547" s="1">
        <v>0</v>
      </c>
      <c r="Q547" s="1">
        <v>0</v>
      </c>
      <c r="R547" s="16">
        <v>0</v>
      </c>
      <c r="S547" s="15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6">
        <v>0</v>
      </c>
    </row>
    <row r="548" spans="1:25">
      <c r="A548" s="2" t="s">
        <v>6</v>
      </c>
      <c r="B548" s="2" t="s">
        <v>34</v>
      </c>
      <c r="C548" s="2" t="s">
        <v>374</v>
      </c>
      <c r="D548" s="2" t="s">
        <v>375</v>
      </c>
      <c r="E548" s="2" t="s">
        <v>55</v>
      </c>
      <c r="F548" s="2" t="s">
        <v>54</v>
      </c>
      <c r="G548" s="2" t="s">
        <v>8</v>
      </c>
      <c r="H548" s="1">
        <v>24407</v>
      </c>
      <c r="I548" s="2" t="s">
        <v>350</v>
      </c>
      <c r="J548" s="15">
        <v>0</v>
      </c>
      <c r="K548" s="16">
        <v>0</v>
      </c>
      <c r="L548" s="1">
        <v>0</v>
      </c>
      <c r="M548" s="16">
        <v>0</v>
      </c>
      <c r="N548" s="1">
        <v>0</v>
      </c>
      <c r="O548" s="1">
        <v>0</v>
      </c>
      <c r="P548" s="1">
        <v>0</v>
      </c>
      <c r="Q548" s="1">
        <v>0</v>
      </c>
      <c r="R548" s="16">
        <v>0</v>
      </c>
      <c r="S548" s="15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6">
        <v>0</v>
      </c>
    </row>
    <row r="549" spans="1:25">
      <c r="A549" s="2" t="s">
        <v>331</v>
      </c>
      <c r="B549" s="2" t="s">
        <v>222</v>
      </c>
      <c r="C549" s="2" t="s">
        <v>430</v>
      </c>
      <c r="D549" s="2" t="s">
        <v>431</v>
      </c>
      <c r="E549" s="2" t="s">
        <v>331</v>
      </c>
      <c r="F549" s="2" t="s">
        <v>222</v>
      </c>
      <c r="G549" s="2" t="s">
        <v>8</v>
      </c>
      <c r="H549" s="1">
        <v>24414</v>
      </c>
      <c r="I549" s="2" t="s">
        <v>674</v>
      </c>
      <c r="J549" s="15">
        <v>0</v>
      </c>
      <c r="K549" s="16">
        <v>0</v>
      </c>
      <c r="L549" s="1">
        <v>0</v>
      </c>
      <c r="M549" s="16">
        <v>0</v>
      </c>
      <c r="N549" s="1">
        <v>0</v>
      </c>
      <c r="O549" s="1">
        <v>0</v>
      </c>
      <c r="P549" s="1">
        <v>0</v>
      </c>
      <c r="Q549" s="1">
        <v>0</v>
      </c>
      <c r="R549" s="16">
        <v>0</v>
      </c>
      <c r="S549" s="15">
        <v>0</v>
      </c>
      <c r="T549" s="1">
        <v>0</v>
      </c>
      <c r="U549" s="1">
        <v>0</v>
      </c>
      <c r="V549" s="1">
        <v>0</v>
      </c>
      <c r="W549" s="1">
        <v>0</v>
      </c>
      <c r="X549" s="1">
        <v>0</v>
      </c>
      <c r="Y549" s="16">
        <v>0</v>
      </c>
    </row>
    <row r="550" spans="1:25">
      <c r="A550" s="2" t="s">
        <v>6</v>
      </c>
      <c r="B550" s="2" t="s">
        <v>7</v>
      </c>
      <c r="C550" s="2" t="s">
        <v>520</v>
      </c>
      <c r="D550" s="2" t="s">
        <v>340</v>
      </c>
      <c r="E550" s="2" t="s">
        <v>369</v>
      </c>
      <c r="F550" s="2" t="s">
        <v>370</v>
      </c>
      <c r="G550" s="2" t="s">
        <v>9</v>
      </c>
      <c r="H550" s="1">
        <v>24415</v>
      </c>
      <c r="I550" s="2" t="s">
        <v>675</v>
      </c>
      <c r="J550" s="15">
        <v>0</v>
      </c>
      <c r="K550" s="16">
        <v>0</v>
      </c>
      <c r="L550" s="1">
        <v>0</v>
      </c>
      <c r="M550" s="16">
        <v>0</v>
      </c>
      <c r="N550" s="1">
        <v>0</v>
      </c>
      <c r="O550" s="1">
        <v>0</v>
      </c>
      <c r="P550" s="1">
        <v>0</v>
      </c>
      <c r="Q550" s="1">
        <v>0</v>
      </c>
      <c r="R550" s="16">
        <v>0</v>
      </c>
      <c r="S550" s="15">
        <v>0</v>
      </c>
      <c r="T550" s="1">
        <v>0</v>
      </c>
      <c r="U550" s="1">
        <v>0</v>
      </c>
      <c r="V550" s="1">
        <v>0</v>
      </c>
      <c r="W550" s="1">
        <v>0</v>
      </c>
      <c r="X550" s="1">
        <v>0</v>
      </c>
      <c r="Y550" s="16">
        <v>0</v>
      </c>
    </row>
    <row r="551" spans="1:25">
      <c r="A551" s="2" t="s">
        <v>6</v>
      </c>
      <c r="B551" s="2" t="s">
        <v>22</v>
      </c>
      <c r="C551" s="2" t="s">
        <v>520</v>
      </c>
      <c r="D551" s="2" t="s">
        <v>340</v>
      </c>
      <c r="E551" s="2" t="s">
        <v>369</v>
      </c>
      <c r="F551" s="2" t="s">
        <v>370</v>
      </c>
      <c r="G551" s="2" t="s">
        <v>522</v>
      </c>
      <c r="H551" s="1">
        <v>24421</v>
      </c>
      <c r="I551" s="2" t="s">
        <v>676</v>
      </c>
      <c r="J551" s="15">
        <v>0</v>
      </c>
      <c r="K551" s="16">
        <v>0</v>
      </c>
      <c r="L551" s="1">
        <v>0</v>
      </c>
      <c r="M551" s="16">
        <v>0</v>
      </c>
      <c r="N551" s="1">
        <v>0</v>
      </c>
      <c r="O551" s="1">
        <v>0</v>
      </c>
      <c r="P551" s="1">
        <v>0</v>
      </c>
      <c r="Q551" s="1">
        <v>0</v>
      </c>
      <c r="R551" s="16">
        <v>0</v>
      </c>
      <c r="S551" s="15">
        <v>0</v>
      </c>
      <c r="T551" s="1">
        <v>0</v>
      </c>
      <c r="U551" s="1">
        <v>0</v>
      </c>
      <c r="V551" s="1">
        <v>0</v>
      </c>
      <c r="W551" s="1">
        <v>0</v>
      </c>
      <c r="X551" s="1">
        <v>0</v>
      </c>
      <c r="Y551" s="16">
        <v>0</v>
      </c>
    </row>
    <row r="552" spans="1:25">
      <c r="A552" s="2" t="s">
        <v>6</v>
      </c>
      <c r="B552" s="2" t="s">
        <v>7</v>
      </c>
      <c r="C552" s="2" t="s">
        <v>520</v>
      </c>
      <c r="D552" s="2" t="s">
        <v>340</v>
      </c>
      <c r="E552" s="2" t="s">
        <v>369</v>
      </c>
      <c r="F552" s="2" t="s">
        <v>370</v>
      </c>
      <c r="G552" s="2" t="s">
        <v>9</v>
      </c>
      <c r="H552" s="1">
        <v>24599</v>
      </c>
      <c r="I552" s="2" t="s">
        <v>677</v>
      </c>
      <c r="J552" s="15">
        <v>0</v>
      </c>
      <c r="K552" s="16">
        <v>0</v>
      </c>
      <c r="L552" s="1">
        <v>0</v>
      </c>
      <c r="M552" s="16">
        <v>0</v>
      </c>
      <c r="N552" s="1">
        <v>0</v>
      </c>
      <c r="O552" s="1">
        <v>0</v>
      </c>
      <c r="P552" s="1">
        <v>0</v>
      </c>
      <c r="Q552" s="1">
        <v>0</v>
      </c>
      <c r="R552" s="16">
        <v>0</v>
      </c>
      <c r="S552" s="15">
        <v>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6">
        <v>0</v>
      </c>
    </row>
    <row r="553" spans="1:25">
      <c r="A553" s="2" t="s">
        <v>6</v>
      </c>
      <c r="B553" s="2" t="s">
        <v>7</v>
      </c>
      <c r="C553" s="2" t="s">
        <v>520</v>
      </c>
      <c r="D553" s="2" t="s">
        <v>340</v>
      </c>
      <c r="E553" s="2" t="s">
        <v>369</v>
      </c>
      <c r="F553" s="2" t="s">
        <v>370</v>
      </c>
      <c r="G553" s="2" t="s">
        <v>522</v>
      </c>
      <c r="H553" s="1">
        <v>24648</v>
      </c>
      <c r="I553" s="2" t="s">
        <v>678</v>
      </c>
      <c r="J553" s="15">
        <v>0</v>
      </c>
      <c r="K553" s="16">
        <v>0</v>
      </c>
      <c r="L553" s="1">
        <v>0</v>
      </c>
      <c r="M553" s="16">
        <v>0</v>
      </c>
      <c r="N553" s="1">
        <v>0</v>
      </c>
      <c r="O553" s="1">
        <v>0</v>
      </c>
      <c r="P553" s="1">
        <v>0</v>
      </c>
      <c r="Q553" s="1">
        <v>0</v>
      </c>
      <c r="R553" s="16">
        <v>0</v>
      </c>
      <c r="S553" s="15">
        <v>0</v>
      </c>
      <c r="T553" s="1">
        <v>0</v>
      </c>
      <c r="U553" s="1">
        <v>0</v>
      </c>
      <c r="V553" s="1">
        <v>0</v>
      </c>
      <c r="W553" s="1">
        <v>0</v>
      </c>
      <c r="X553" s="1">
        <v>0</v>
      </c>
      <c r="Y553" s="16">
        <v>0</v>
      </c>
    </row>
    <row r="554" spans="1:25">
      <c r="A554" s="2" t="s">
        <v>6</v>
      </c>
      <c r="B554" s="2" t="s">
        <v>7</v>
      </c>
      <c r="C554" s="2" t="s">
        <v>520</v>
      </c>
      <c r="D554" s="2" t="s">
        <v>340</v>
      </c>
      <c r="E554" s="2" t="s">
        <v>369</v>
      </c>
      <c r="F554" s="2" t="s">
        <v>370</v>
      </c>
      <c r="G554" s="2" t="s">
        <v>8</v>
      </c>
      <c r="H554" s="1">
        <v>24690</v>
      </c>
      <c r="I554" s="2" t="s">
        <v>679</v>
      </c>
      <c r="J554" s="15">
        <v>0</v>
      </c>
      <c r="K554" s="16">
        <v>0</v>
      </c>
      <c r="L554" s="1">
        <v>0</v>
      </c>
      <c r="M554" s="16">
        <v>0</v>
      </c>
      <c r="N554" s="1">
        <v>0</v>
      </c>
      <c r="O554" s="1">
        <v>0</v>
      </c>
      <c r="P554" s="1">
        <v>0</v>
      </c>
      <c r="Q554" s="1">
        <v>0</v>
      </c>
      <c r="R554" s="16">
        <v>0</v>
      </c>
      <c r="S554" s="15">
        <v>0</v>
      </c>
      <c r="T554" s="1">
        <v>0</v>
      </c>
      <c r="U554" s="1">
        <v>0</v>
      </c>
      <c r="V554" s="1">
        <v>0</v>
      </c>
      <c r="W554" s="1">
        <v>0</v>
      </c>
      <c r="X554" s="1">
        <v>0</v>
      </c>
      <c r="Y554" s="16">
        <v>0</v>
      </c>
    </row>
    <row r="555" spans="1:25">
      <c r="A555" s="2" t="s">
        <v>6</v>
      </c>
      <c r="B555" s="2" t="s">
        <v>7</v>
      </c>
      <c r="C555" s="2" t="s">
        <v>520</v>
      </c>
      <c r="D555" s="2" t="s">
        <v>340</v>
      </c>
      <c r="E555" s="2" t="s">
        <v>369</v>
      </c>
      <c r="F555" s="2" t="s">
        <v>370</v>
      </c>
      <c r="G555" s="2" t="s">
        <v>522</v>
      </c>
      <c r="H555" s="1">
        <v>24737</v>
      </c>
      <c r="I555" s="2" t="s">
        <v>680</v>
      </c>
      <c r="J555" s="15">
        <v>0</v>
      </c>
      <c r="K555" s="16">
        <v>0</v>
      </c>
      <c r="L555" s="1">
        <v>0</v>
      </c>
      <c r="M555" s="16">
        <v>0</v>
      </c>
      <c r="N555" s="1">
        <v>0</v>
      </c>
      <c r="O555" s="1">
        <v>0</v>
      </c>
      <c r="P555" s="1">
        <v>0</v>
      </c>
      <c r="Q555" s="1">
        <v>0</v>
      </c>
      <c r="R555" s="16">
        <v>0</v>
      </c>
      <c r="S555" s="15">
        <v>0</v>
      </c>
      <c r="T555" s="1">
        <v>0</v>
      </c>
      <c r="U555" s="1">
        <v>0</v>
      </c>
      <c r="V555" s="1">
        <v>0</v>
      </c>
      <c r="W555" s="1">
        <v>0</v>
      </c>
      <c r="X555" s="1">
        <v>0</v>
      </c>
      <c r="Y555" s="16">
        <v>0</v>
      </c>
    </row>
    <row r="556" spans="1:25">
      <c r="A556" s="2" t="s">
        <v>6</v>
      </c>
      <c r="B556" s="2" t="s">
        <v>7</v>
      </c>
      <c r="C556" s="2" t="s">
        <v>520</v>
      </c>
      <c r="D556" s="2" t="s">
        <v>340</v>
      </c>
      <c r="E556" s="2" t="s">
        <v>369</v>
      </c>
      <c r="F556" s="2" t="s">
        <v>370</v>
      </c>
      <c r="G556" s="2" t="s">
        <v>9</v>
      </c>
      <c r="H556" s="1">
        <v>25003</v>
      </c>
      <c r="I556" s="2" t="s">
        <v>681</v>
      </c>
      <c r="J556" s="15">
        <v>0</v>
      </c>
      <c r="K556" s="16">
        <v>0</v>
      </c>
      <c r="L556" s="1">
        <v>0</v>
      </c>
      <c r="M556" s="16">
        <v>0</v>
      </c>
      <c r="N556" s="1">
        <v>0</v>
      </c>
      <c r="O556" s="1">
        <v>0</v>
      </c>
      <c r="P556" s="1">
        <v>0</v>
      </c>
      <c r="Q556" s="1">
        <v>0</v>
      </c>
      <c r="R556" s="16">
        <v>0</v>
      </c>
      <c r="S556" s="15">
        <v>0</v>
      </c>
      <c r="T556" s="1">
        <v>0</v>
      </c>
      <c r="U556" s="1">
        <v>0</v>
      </c>
      <c r="V556" s="1">
        <v>0</v>
      </c>
      <c r="W556" s="1">
        <v>0</v>
      </c>
      <c r="X556" s="1">
        <v>0</v>
      </c>
      <c r="Y556" s="16">
        <v>0</v>
      </c>
    </row>
    <row r="557" spans="1:25">
      <c r="A557" s="2" t="s">
        <v>5</v>
      </c>
      <c r="B557" s="2" t="s">
        <v>120</v>
      </c>
      <c r="C557" s="2" t="s">
        <v>392</v>
      </c>
      <c r="D557" s="2" t="s">
        <v>393</v>
      </c>
      <c r="E557" s="2" t="s">
        <v>5</v>
      </c>
      <c r="F557" s="2" t="s">
        <v>113</v>
      </c>
      <c r="G557" s="2" t="s">
        <v>8</v>
      </c>
      <c r="H557" s="1">
        <v>25007</v>
      </c>
      <c r="I557" s="2" t="s">
        <v>349</v>
      </c>
      <c r="J557" s="15">
        <v>0</v>
      </c>
      <c r="K557" s="16">
        <v>0</v>
      </c>
      <c r="L557" s="1">
        <v>0</v>
      </c>
      <c r="M557" s="16">
        <v>0</v>
      </c>
      <c r="N557" s="1">
        <v>0</v>
      </c>
      <c r="O557" s="1">
        <v>0</v>
      </c>
      <c r="P557" s="1">
        <v>0</v>
      </c>
      <c r="Q557" s="1">
        <v>0</v>
      </c>
      <c r="R557" s="16">
        <v>0</v>
      </c>
      <c r="S557" s="15">
        <v>0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Y557" s="16">
        <v>0</v>
      </c>
    </row>
    <row r="558" spans="1:25">
      <c r="A558" s="2" t="s">
        <v>6</v>
      </c>
      <c r="B558" s="2" t="s">
        <v>7</v>
      </c>
      <c r="C558" s="2" t="s">
        <v>520</v>
      </c>
      <c r="D558" s="2" t="s">
        <v>340</v>
      </c>
      <c r="E558" s="2" t="s">
        <v>369</v>
      </c>
      <c r="F558" s="2" t="s">
        <v>370</v>
      </c>
      <c r="G558" s="2" t="s">
        <v>8</v>
      </c>
      <c r="H558" s="1">
        <v>25064</v>
      </c>
      <c r="I558" s="2" t="s">
        <v>682</v>
      </c>
      <c r="J558" s="15">
        <v>0</v>
      </c>
      <c r="K558" s="16">
        <v>0</v>
      </c>
      <c r="L558" s="1">
        <v>0</v>
      </c>
      <c r="M558" s="16">
        <v>0</v>
      </c>
      <c r="N558" s="1">
        <v>0</v>
      </c>
      <c r="O558" s="1">
        <v>0</v>
      </c>
      <c r="P558" s="1">
        <v>0</v>
      </c>
      <c r="Q558" s="1">
        <v>0</v>
      </c>
      <c r="R558" s="16">
        <v>0</v>
      </c>
      <c r="S558" s="15">
        <v>0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6">
        <v>0</v>
      </c>
    </row>
    <row r="559" spans="1:25">
      <c r="A559" s="2" t="s">
        <v>6</v>
      </c>
      <c r="B559" s="2" t="s">
        <v>7</v>
      </c>
      <c r="C559" s="2" t="s">
        <v>520</v>
      </c>
      <c r="D559" s="2" t="s">
        <v>340</v>
      </c>
      <c r="E559" s="2" t="s">
        <v>369</v>
      </c>
      <c r="F559" s="2" t="s">
        <v>370</v>
      </c>
      <c r="G559" s="2" t="s">
        <v>13</v>
      </c>
      <c r="H559" s="1">
        <v>25074</v>
      </c>
      <c r="I559" s="2" t="s">
        <v>683</v>
      </c>
      <c r="J559" s="15">
        <v>0</v>
      </c>
      <c r="K559" s="16">
        <v>0</v>
      </c>
      <c r="L559" s="1">
        <v>0</v>
      </c>
      <c r="M559" s="16">
        <v>0</v>
      </c>
      <c r="N559" s="1">
        <v>0</v>
      </c>
      <c r="O559" s="1">
        <v>0</v>
      </c>
      <c r="P559" s="1">
        <v>0</v>
      </c>
      <c r="Q559" s="1">
        <v>0</v>
      </c>
      <c r="R559" s="16">
        <v>0</v>
      </c>
      <c r="S559" s="15">
        <v>0</v>
      </c>
      <c r="T559" s="1">
        <v>0</v>
      </c>
      <c r="U559" s="1">
        <v>0</v>
      </c>
      <c r="V559" s="1">
        <v>0</v>
      </c>
      <c r="W559" s="1">
        <v>0</v>
      </c>
      <c r="X559" s="1">
        <v>0</v>
      </c>
      <c r="Y559" s="16">
        <v>0</v>
      </c>
    </row>
    <row r="560" spans="1:25">
      <c r="A560" s="2" t="s">
        <v>331</v>
      </c>
      <c r="B560" s="2" t="s">
        <v>217</v>
      </c>
      <c r="C560" s="2" t="s">
        <v>430</v>
      </c>
      <c r="D560" s="2" t="s">
        <v>431</v>
      </c>
      <c r="E560" s="2" t="s">
        <v>331</v>
      </c>
      <c r="F560" s="2" t="s">
        <v>217</v>
      </c>
      <c r="G560" s="2" t="s">
        <v>13</v>
      </c>
      <c r="H560" s="1">
        <v>25127</v>
      </c>
      <c r="I560" s="2" t="s">
        <v>684</v>
      </c>
      <c r="J560" s="15">
        <v>0</v>
      </c>
      <c r="K560" s="16">
        <v>0</v>
      </c>
      <c r="L560" s="1">
        <v>0</v>
      </c>
      <c r="M560" s="16">
        <v>0</v>
      </c>
      <c r="N560" s="1">
        <v>0</v>
      </c>
      <c r="O560" s="1">
        <v>0</v>
      </c>
      <c r="P560" s="1">
        <v>0</v>
      </c>
      <c r="Q560" s="1">
        <v>0</v>
      </c>
      <c r="R560" s="16">
        <v>0</v>
      </c>
      <c r="S560" s="15">
        <v>0</v>
      </c>
      <c r="T560" s="1">
        <v>0</v>
      </c>
      <c r="U560" s="1">
        <v>0</v>
      </c>
      <c r="V560" s="1">
        <v>0</v>
      </c>
      <c r="W560" s="1">
        <v>0</v>
      </c>
      <c r="X560" s="1">
        <v>0</v>
      </c>
      <c r="Y560" s="16">
        <v>0</v>
      </c>
    </row>
    <row r="561" spans="1:25">
      <c r="A561" s="2" t="s">
        <v>6</v>
      </c>
      <c r="B561" s="2" t="s">
        <v>7</v>
      </c>
      <c r="C561" s="2" t="s">
        <v>520</v>
      </c>
      <c r="D561" s="2" t="s">
        <v>340</v>
      </c>
      <c r="E561" s="2" t="s">
        <v>369</v>
      </c>
      <c r="F561" s="2" t="s">
        <v>370</v>
      </c>
      <c r="G561" s="2" t="s">
        <v>8</v>
      </c>
      <c r="H561" s="1">
        <v>25189</v>
      </c>
      <c r="I561" s="2" t="s">
        <v>685</v>
      </c>
      <c r="J561" s="15">
        <v>0</v>
      </c>
      <c r="K561" s="16">
        <v>0</v>
      </c>
      <c r="L561" s="1">
        <v>0</v>
      </c>
      <c r="M561" s="16">
        <v>0</v>
      </c>
      <c r="N561" s="1">
        <v>0</v>
      </c>
      <c r="O561" s="1">
        <v>0</v>
      </c>
      <c r="P561" s="1">
        <v>0</v>
      </c>
      <c r="Q561" s="1">
        <v>0</v>
      </c>
      <c r="R561" s="16">
        <v>0</v>
      </c>
      <c r="S561" s="15">
        <v>0</v>
      </c>
      <c r="T561" s="1">
        <v>0</v>
      </c>
      <c r="U561" s="1">
        <v>0</v>
      </c>
      <c r="V561" s="1">
        <v>0</v>
      </c>
      <c r="W561" s="1">
        <v>0</v>
      </c>
      <c r="X561" s="1">
        <v>0</v>
      </c>
      <c r="Y561" s="16">
        <v>0</v>
      </c>
    </row>
    <row r="562" spans="1:25">
      <c r="A562" s="2" t="s">
        <v>5</v>
      </c>
      <c r="B562" s="2" t="s">
        <v>128</v>
      </c>
      <c r="C562" s="2" t="s">
        <v>520</v>
      </c>
      <c r="D562" s="2" t="s">
        <v>340</v>
      </c>
      <c r="E562" s="2" t="s">
        <v>369</v>
      </c>
      <c r="F562" s="2" t="s">
        <v>370</v>
      </c>
      <c r="G562" s="2" t="s">
        <v>8</v>
      </c>
      <c r="H562" s="1">
        <v>25222</v>
      </c>
      <c r="I562" s="2" t="s">
        <v>686</v>
      </c>
      <c r="J562" s="15">
        <v>0</v>
      </c>
      <c r="K562" s="16">
        <v>0</v>
      </c>
      <c r="L562" s="1">
        <v>0</v>
      </c>
      <c r="M562" s="16">
        <v>0</v>
      </c>
      <c r="N562" s="1">
        <v>0</v>
      </c>
      <c r="O562" s="1">
        <v>0</v>
      </c>
      <c r="P562" s="1">
        <v>0</v>
      </c>
      <c r="Q562" s="1">
        <v>0</v>
      </c>
      <c r="R562" s="16">
        <v>0</v>
      </c>
      <c r="S562" s="15"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6">
        <v>0</v>
      </c>
    </row>
    <row r="563" spans="1:25">
      <c r="A563" s="2" t="s">
        <v>99</v>
      </c>
      <c r="B563" s="2" t="s">
        <v>110</v>
      </c>
      <c r="C563" s="2" t="s">
        <v>520</v>
      </c>
      <c r="D563" s="2" t="s">
        <v>340</v>
      </c>
      <c r="E563" s="2" t="s">
        <v>369</v>
      </c>
      <c r="F563" s="2" t="s">
        <v>370</v>
      </c>
      <c r="G563" s="2" t="s">
        <v>13</v>
      </c>
      <c r="H563" s="1">
        <v>25227</v>
      </c>
      <c r="I563" s="2" t="s">
        <v>687</v>
      </c>
      <c r="J563" s="15">
        <v>0</v>
      </c>
      <c r="K563" s="16">
        <v>0</v>
      </c>
      <c r="L563" s="1">
        <v>0</v>
      </c>
      <c r="M563" s="16">
        <v>0</v>
      </c>
      <c r="N563" s="1">
        <v>0</v>
      </c>
      <c r="O563" s="1">
        <v>0</v>
      </c>
      <c r="P563" s="1">
        <v>0</v>
      </c>
      <c r="Q563" s="1">
        <v>0</v>
      </c>
      <c r="R563" s="16">
        <v>0</v>
      </c>
      <c r="S563" s="15">
        <v>0</v>
      </c>
      <c r="T563" s="1">
        <v>0</v>
      </c>
      <c r="U563" s="1">
        <v>0</v>
      </c>
      <c r="V563" s="1">
        <v>0</v>
      </c>
      <c r="W563" s="1">
        <v>0</v>
      </c>
      <c r="X563" s="1">
        <v>0</v>
      </c>
      <c r="Y563" s="16">
        <v>0</v>
      </c>
    </row>
    <row r="564" spans="1:25">
      <c r="A564" s="2" t="s">
        <v>6</v>
      </c>
      <c r="B564" s="2" t="s">
        <v>7</v>
      </c>
      <c r="C564" s="2" t="s">
        <v>520</v>
      </c>
      <c r="D564" s="2" t="s">
        <v>340</v>
      </c>
      <c r="E564" s="2" t="s">
        <v>369</v>
      </c>
      <c r="F564" s="2" t="s">
        <v>370</v>
      </c>
      <c r="G564" s="2" t="s">
        <v>13</v>
      </c>
      <c r="H564" s="1">
        <v>25228</v>
      </c>
      <c r="I564" s="2" t="s">
        <v>688</v>
      </c>
      <c r="J564" s="15">
        <v>0</v>
      </c>
      <c r="K564" s="16">
        <v>0</v>
      </c>
      <c r="L564" s="1">
        <v>0</v>
      </c>
      <c r="M564" s="16">
        <v>0</v>
      </c>
      <c r="N564" s="1">
        <v>0</v>
      </c>
      <c r="O564" s="1">
        <v>0</v>
      </c>
      <c r="P564" s="1">
        <v>0</v>
      </c>
      <c r="Q564" s="1">
        <v>0</v>
      </c>
      <c r="R564" s="16">
        <v>0</v>
      </c>
      <c r="S564" s="15">
        <v>0</v>
      </c>
      <c r="T564" s="1">
        <v>0</v>
      </c>
      <c r="U564" s="1">
        <v>0</v>
      </c>
      <c r="V564" s="1">
        <v>0</v>
      </c>
      <c r="W564" s="1">
        <v>0</v>
      </c>
      <c r="X564" s="1">
        <v>0</v>
      </c>
      <c r="Y564" s="16">
        <v>0</v>
      </c>
    </row>
    <row r="565" spans="1:25">
      <c r="A565" s="2" t="s">
        <v>6</v>
      </c>
      <c r="B565" s="2" t="s">
        <v>87</v>
      </c>
      <c r="C565" s="2" t="s">
        <v>520</v>
      </c>
      <c r="D565" s="2" t="s">
        <v>340</v>
      </c>
      <c r="E565" s="2" t="s">
        <v>369</v>
      </c>
      <c r="F565" s="2" t="s">
        <v>370</v>
      </c>
      <c r="G565" s="2" t="s">
        <v>13</v>
      </c>
      <c r="H565" s="1">
        <v>25235</v>
      </c>
      <c r="I565" s="2" t="s">
        <v>689</v>
      </c>
      <c r="J565" s="15">
        <v>0</v>
      </c>
      <c r="K565" s="16">
        <v>0</v>
      </c>
      <c r="L565" s="1">
        <v>0</v>
      </c>
      <c r="M565" s="16">
        <v>0</v>
      </c>
      <c r="N565" s="1">
        <v>0</v>
      </c>
      <c r="O565" s="1">
        <v>0</v>
      </c>
      <c r="P565" s="1">
        <v>0</v>
      </c>
      <c r="Q565" s="1">
        <v>0</v>
      </c>
      <c r="R565" s="16">
        <v>0</v>
      </c>
      <c r="S565" s="15">
        <v>0</v>
      </c>
      <c r="T565" s="1">
        <v>0</v>
      </c>
      <c r="U565" s="1">
        <v>0</v>
      </c>
      <c r="V565" s="1">
        <v>0</v>
      </c>
      <c r="W565" s="1">
        <v>0</v>
      </c>
      <c r="X565" s="1">
        <v>0</v>
      </c>
      <c r="Y565" s="16">
        <v>0</v>
      </c>
    </row>
    <row r="566" spans="1:25">
      <c r="A566" s="2" t="s">
        <v>98</v>
      </c>
      <c r="B566" s="2" t="s">
        <v>150</v>
      </c>
      <c r="C566" s="2" t="s">
        <v>520</v>
      </c>
      <c r="D566" s="2" t="s">
        <v>340</v>
      </c>
      <c r="E566" s="2" t="s">
        <v>369</v>
      </c>
      <c r="F566" s="2" t="s">
        <v>370</v>
      </c>
      <c r="G566" s="2" t="s">
        <v>8</v>
      </c>
      <c r="H566" s="1">
        <v>25239</v>
      </c>
      <c r="I566" s="2" t="s">
        <v>690</v>
      </c>
      <c r="J566" s="15">
        <v>0</v>
      </c>
      <c r="K566" s="16">
        <v>0</v>
      </c>
      <c r="L566" s="1">
        <v>0</v>
      </c>
      <c r="M566" s="16">
        <v>0</v>
      </c>
      <c r="N566" s="1">
        <v>0</v>
      </c>
      <c r="O566" s="1">
        <v>0</v>
      </c>
      <c r="P566" s="1">
        <v>0</v>
      </c>
      <c r="Q566" s="1">
        <v>0</v>
      </c>
      <c r="R566" s="16">
        <v>0</v>
      </c>
      <c r="S566" s="15">
        <v>0</v>
      </c>
      <c r="T566" s="1">
        <v>0</v>
      </c>
      <c r="U566" s="1">
        <v>0</v>
      </c>
      <c r="V566" s="1">
        <v>0</v>
      </c>
      <c r="W566" s="1">
        <v>0</v>
      </c>
      <c r="X566" s="1">
        <v>0</v>
      </c>
      <c r="Y566" s="16">
        <v>0</v>
      </c>
    </row>
    <row r="567" spans="1:25">
      <c r="A567" s="2" t="s">
        <v>331</v>
      </c>
      <c r="B567" s="2" t="s">
        <v>207</v>
      </c>
      <c r="C567" s="2" t="s">
        <v>520</v>
      </c>
      <c r="D567" s="2" t="s">
        <v>340</v>
      </c>
      <c r="E567" s="2" t="s">
        <v>369</v>
      </c>
      <c r="F567" s="2" t="s">
        <v>370</v>
      </c>
      <c r="G567" s="2" t="s">
        <v>8</v>
      </c>
      <c r="H567" s="1">
        <v>25243</v>
      </c>
      <c r="I567" s="2" t="s">
        <v>691</v>
      </c>
      <c r="J567" s="15">
        <v>0</v>
      </c>
      <c r="K567" s="16">
        <v>0</v>
      </c>
      <c r="L567" s="1">
        <v>0</v>
      </c>
      <c r="M567" s="16">
        <v>0</v>
      </c>
      <c r="N567" s="1">
        <v>0</v>
      </c>
      <c r="O567" s="1">
        <v>0</v>
      </c>
      <c r="P567" s="1">
        <v>0</v>
      </c>
      <c r="Q567" s="1">
        <v>0</v>
      </c>
      <c r="R567" s="16">
        <v>0</v>
      </c>
      <c r="S567" s="15">
        <v>0</v>
      </c>
      <c r="T567" s="1">
        <v>0</v>
      </c>
      <c r="U567" s="1">
        <v>0</v>
      </c>
      <c r="V567" s="1">
        <v>0</v>
      </c>
      <c r="W567" s="1">
        <v>0</v>
      </c>
      <c r="X567" s="1">
        <v>0</v>
      </c>
      <c r="Y567" s="16">
        <v>0</v>
      </c>
    </row>
    <row r="568" spans="1:25">
      <c r="A568" s="2" t="s">
        <v>99</v>
      </c>
      <c r="B568" s="2" t="s">
        <v>110</v>
      </c>
      <c r="C568" s="2" t="s">
        <v>520</v>
      </c>
      <c r="D568" s="2" t="s">
        <v>340</v>
      </c>
      <c r="E568" s="2" t="s">
        <v>369</v>
      </c>
      <c r="F568" s="2" t="s">
        <v>370</v>
      </c>
      <c r="G568" s="2" t="s">
        <v>13</v>
      </c>
      <c r="H568" s="1">
        <v>25256</v>
      </c>
      <c r="I568" s="2" t="s">
        <v>692</v>
      </c>
      <c r="J568" s="15">
        <v>0</v>
      </c>
      <c r="K568" s="16">
        <v>0</v>
      </c>
      <c r="L568" s="1">
        <v>0</v>
      </c>
      <c r="M568" s="16">
        <v>0</v>
      </c>
      <c r="N568" s="1">
        <v>0</v>
      </c>
      <c r="O568" s="1">
        <v>0</v>
      </c>
      <c r="P568" s="1">
        <v>0</v>
      </c>
      <c r="Q568" s="1">
        <v>0</v>
      </c>
      <c r="R568" s="16">
        <v>0</v>
      </c>
      <c r="S568" s="15">
        <v>0</v>
      </c>
      <c r="T568" s="1">
        <v>0</v>
      </c>
      <c r="U568" s="1">
        <v>0</v>
      </c>
      <c r="V568" s="1">
        <v>0</v>
      </c>
      <c r="W568" s="1">
        <v>0</v>
      </c>
      <c r="X568" s="1">
        <v>0</v>
      </c>
      <c r="Y568" s="16">
        <v>0</v>
      </c>
    </row>
    <row r="569" spans="1:25">
      <c r="A569" s="2" t="s">
        <v>6</v>
      </c>
      <c r="B569" s="2" t="s">
        <v>20</v>
      </c>
      <c r="C569" s="2" t="s">
        <v>520</v>
      </c>
      <c r="D569" s="2" t="s">
        <v>340</v>
      </c>
      <c r="E569" s="2" t="s">
        <v>369</v>
      </c>
      <c r="F569" s="2" t="s">
        <v>370</v>
      </c>
      <c r="G569" s="2" t="s">
        <v>13</v>
      </c>
      <c r="H569" s="1">
        <v>25268</v>
      </c>
      <c r="I569" s="2" t="s">
        <v>693</v>
      </c>
      <c r="J569" s="15">
        <v>0</v>
      </c>
      <c r="K569" s="16">
        <v>0</v>
      </c>
      <c r="L569" s="1">
        <v>0</v>
      </c>
      <c r="M569" s="16">
        <v>0</v>
      </c>
      <c r="N569" s="1">
        <v>0</v>
      </c>
      <c r="O569" s="1">
        <v>0</v>
      </c>
      <c r="P569" s="1">
        <v>0</v>
      </c>
      <c r="Q569" s="1">
        <v>0</v>
      </c>
      <c r="R569" s="16">
        <v>0</v>
      </c>
      <c r="S569" s="15">
        <v>0</v>
      </c>
      <c r="T569" s="1">
        <v>0</v>
      </c>
      <c r="U569" s="1">
        <v>0</v>
      </c>
      <c r="V569" s="1">
        <v>0</v>
      </c>
      <c r="W569" s="1">
        <v>0</v>
      </c>
      <c r="X569" s="1">
        <v>0</v>
      </c>
      <c r="Y569" s="16">
        <v>0</v>
      </c>
    </row>
    <row r="570" spans="1:25">
      <c r="A570" s="2" t="s">
        <v>98</v>
      </c>
      <c r="B570" s="2" t="s">
        <v>96</v>
      </c>
      <c r="C570" s="2" t="s">
        <v>520</v>
      </c>
      <c r="D570" s="2" t="s">
        <v>340</v>
      </c>
      <c r="E570" s="2" t="s">
        <v>369</v>
      </c>
      <c r="F570" s="2" t="s">
        <v>370</v>
      </c>
      <c r="G570" s="2" t="s">
        <v>13</v>
      </c>
      <c r="H570" s="1">
        <v>25271</v>
      </c>
      <c r="I570" s="2" t="s">
        <v>694</v>
      </c>
      <c r="J570" s="15">
        <v>0</v>
      </c>
      <c r="K570" s="16">
        <v>0</v>
      </c>
      <c r="L570" s="1">
        <v>0</v>
      </c>
      <c r="M570" s="16">
        <v>0</v>
      </c>
      <c r="N570" s="1">
        <v>0</v>
      </c>
      <c r="O570" s="1">
        <v>0</v>
      </c>
      <c r="P570" s="1">
        <v>0</v>
      </c>
      <c r="Q570" s="1">
        <v>0</v>
      </c>
      <c r="R570" s="16">
        <v>0</v>
      </c>
      <c r="S570" s="15">
        <v>0</v>
      </c>
      <c r="T570" s="1">
        <v>0</v>
      </c>
      <c r="U570" s="1">
        <v>0</v>
      </c>
      <c r="V570" s="1">
        <v>0</v>
      </c>
      <c r="W570" s="1">
        <v>0</v>
      </c>
      <c r="X570" s="1">
        <v>0</v>
      </c>
      <c r="Y570" s="16">
        <v>0</v>
      </c>
    </row>
    <row r="571" spans="1:25">
      <c r="A571" s="2" t="s">
        <v>98</v>
      </c>
      <c r="B571" s="2" t="s">
        <v>150</v>
      </c>
      <c r="C571" s="2" t="s">
        <v>520</v>
      </c>
      <c r="D571" s="2" t="s">
        <v>340</v>
      </c>
      <c r="E571" s="2" t="s">
        <v>369</v>
      </c>
      <c r="F571" s="2" t="s">
        <v>370</v>
      </c>
      <c r="G571" s="2" t="s">
        <v>8</v>
      </c>
      <c r="H571" s="1">
        <v>25276</v>
      </c>
      <c r="I571" s="2" t="s">
        <v>695</v>
      </c>
      <c r="J571" s="15">
        <v>0</v>
      </c>
      <c r="K571" s="16">
        <v>0</v>
      </c>
      <c r="L571" s="1">
        <v>0</v>
      </c>
      <c r="M571" s="16">
        <v>0</v>
      </c>
      <c r="N571" s="1">
        <v>0</v>
      </c>
      <c r="O571" s="1">
        <v>0</v>
      </c>
      <c r="P571" s="1">
        <v>0</v>
      </c>
      <c r="Q571" s="1">
        <v>0</v>
      </c>
      <c r="R571" s="16">
        <v>0</v>
      </c>
      <c r="S571" s="15">
        <v>0</v>
      </c>
      <c r="T571" s="1">
        <v>0</v>
      </c>
      <c r="U571" s="1">
        <v>0</v>
      </c>
      <c r="V571" s="1">
        <v>0</v>
      </c>
      <c r="W571" s="1">
        <v>0</v>
      </c>
      <c r="X571" s="1">
        <v>0</v>
      </c>
      <c r="Y571" s="16">
        <v>0</v>
      </c>
    </row>
    <row r="572" spans="1:25">
      <c r="A572" s="2" t="s">
        <v>6</v>
      </c>
      <c r="B572" s="2" t="s">
        <v>22</v>
      </c>
      <c r="C572" s="2" t="s">
        <v>520</v>
      </c>
      <c r="D572" s="2" t="s">
        <v>340</v>
      </c>
      <c r="E572" s="2" t="s">
        <v>369</v>
      </c>
      <c r="F572" s="2" t="s">
        <v>370</v>
      </c>
      <c r="G572" s="2" t="s">
        <v>8</v>
      </c>
      <c r="H572" s="1">
        <v>25278</v>
      </c>
      <c r="I572" s="2" t="s">
        <v>696</v>
      </c>
      <c r="J572" s="15">
        <v>0</v>
      </c>
      <c r="K572" s="16">
        <v>0</v>
      </c>
      <c r="L572" s="1">
        <v>0</v>
      </c>
      <c r="M572" s="16">
        <v>0</v>
      </c>
      <c r="N572" s="1">
        <v>0</v>
      </c>
      <c r="O572" s="1">
        <v>0</v>
      </c>
      <c r="P572" s="1">
        <v>0</v>
      </c>
      <c r="Q572" s="1">
        <v>0</v>
      </c>
      <c r="R572" s="16">
        <v>0</v>
      </c>
      <c r="S572" s="15">
        <v>0</v>
      </c>
      <c r="T572" s="1">
        <v>0</v>
      </c>
      <c r="U572" s="1">
        <v>0</v>
      </c>
      <c r="V572" s="1">
        <v>0</v>
      </c>
      <c r="W572" s="1">
        <v>0</v>
      </c>
      <c r="X572" s="1">
        <v>0</v>
      </c>
      <c r="Y572" s="16">
        <v>0</v>
      </c>
    </row>
    <row r="573" spans="1:25">
      <c r="A573" s="2" t="s">
        <v>6</v>
      </c>
      <c r="B573" s="2" t="s">
        <v>7</v>
      </c>
      <c r="C573" s="2" t="s">
        <v>520</v>
      </c>
      <c r="D573" s="2" t="s">
        <v>340</v>
      </c>
      <c r="E573" s="2" t="s">
        <v>369</v>
      </c>
      <c r="F573" s="2" t="s">
        <v>370</v>
      </c>
      <c r="G573" s="2" t="s">
        <v>8</v>
      </c>
      <c r="H573" s="1">
        <v>25295</v>
      </c>
      <c r="I573" s="2" t="s">
        <v>697</v>
      </c>
      <c r="J573" s="15">
        <v>0</v>
      </c>
      <c r="K573" s="16">
        <v>0</v>
      </c>
      <c r="L573" s="1">
        <v>0</v>
      </c>
      <c r="M573" s="16">
        <v>0</v>
      </c>
      <c r="N573" s="1">
        <v>0</v>
      </c>
      <c r="O573" s="1">
        <v>0</v>
      </c>
      <c r="P573" s="1">
        <v>0</v>
      </c>
      <c r="Q573" s="1">
        <v>0</v>
      </c>
      <c r="R573" s="16">
        <v>0</v>
      </c>
      <c r="S573" s="15">
        <v>0</v>
      </c>
      <c r="T573" s="1">
        <v>0</v>
      </c>
      <c r="U573" s="1">
        <v>0</v>
      </c>
      <c r="V573" s="1">
        <v>0</v>
      </c>
      <c r="W573" s="1">
        <v>0</v>
      </c>
      <c r="X573" s="1">
        <v>0</v>
      </c>
      <c r="Y573" s="16">
        <v>0</v>
      </c>
    </row>
    <row r="574" spans="1:25">
      <c r="A574" s="2" t="s">
        <v>6</v>
      </c>
      <c r="B574" s="2" t="s">
        <v>7</v>
      </c>
      <c r="C574" s="2" t="s">
        <v>520</v>
      </c>
      <c r="D574" s="2" t="s">
        <v>340</v>
      </c>
      <c r="E574" s="2" t="s">
        <v>369</v>
      </c>
      <c r="F574" s="2" t="s">
        <v>370</v>
      </c>
      <c r="G574" s="2" t="s">
        <v>9</v>
      </c>
      <c r="H574" s="1">
        <v>25306</v>
      </c>
      <c r="I574" s="2" t="s">
        <v>698</v>
      </c>
      <c r="J574" s="15">
        <v>0</v>
      </c>
      <c r="K574" s="16">
        <v>0</v>
      </c>
      <c r="L574" s="1">
        <v>0</v>
      </c>
      <c r="M574" s="16">
        <v>0</v>
      </c>
      <c r="N574" s="1">
        <v>0</v>
      </c>
      <c r="O574" s="1">
        <v>0</v>
      </c>
      <c r="P574" s="1">
        <v>0</v>
      </c>
      <c r="Q574" s="1">
        <v>0</v>
      </c>
      <c r="R574" s="16">
        <v>0</v>
      </c>
      <c r="S574" s="15">
        <v>0</v>
      </c>
      <c r="T574" s="1">
        <v>0</v>
      </c>
      <c r="U574" s="1">
        <v>0</v>
      </c>
      <c r="V574" s="1">
        <v>0</v>
      </c>
      <c r="W574" s="1">
        <v>0</v>
      </c>
      <c r="X574" s="1">
        <v>0</v>
      </c>
      <c r="Y574" s="16">
        <v>0</v>
      </c>
    </row>
    <row r="575" spans="1:25">
      <c r="A575" s="2" t="s">
        <v>98</v>
      </c>
      <c r="B575" s="2" t="s">
        <v>137</v>
      </c>
      <c r="C575" s="2" t="s">
        <v>520</v>
      </c>
      <c r="D575" s="2" t="s">
        <v>340</v>
      </c>
      <c r="E575" s="2" t="s">
        <v>369</v>
      </c>
      <c r="F575" s="2" t="s">
        <v>370</v>
      </c>
      <c r="G575" s="2" t="s">
        <v>13</v>
      </c>
      <c r="H575" s="1">
        <v>25332</v>
      </c>
      <c r="I575" s="2" t="s">
        <v>699</v>
      </c>
      <c r="J575" s="15">
        <v>0</v>
      </c>
      <c r="K575" s="16">
        <v>0</v>
      </c>
      <c r="L575" s="1">
        <v>0</v>
      </c>
      <c r="M575" s="16">
        <v>0</v>
      </c>
      <c r="N575" s="1">
        <v>0</v>
      </c>
      <c r="O575" s="1">
        <v>0</v>
      </c>
      <c r="P575" s="1">
        <v>0</v>
      </c>
      <c r="Q575" s="1">
        <v>0</v>
      </c>
      <c r="R575" s="16">
        <v>0</v>
      </c>
      <c r="S575" s="15">
        <v>0</v>
      </c>
      <c r="T575" s="1">
        <v>0</v>
      </c>
      <c r="U575" s="1">
        <v>0</v>
      </c>
      <c r="V575" s="1">
        <v>0</v>
      </c>
      <c r="W575" s="1">
        <v>0</v>
      </c>
      <c r="X575" s="1">
        <v>0</v>
      </c>
      <c r="Y575" s="16">
        <v>0</v>
      </c>
    </row>
    <row r="576" spans="1:25">
      <c r="A576" s="2" t="s">
        <v>18</v>
      </c>
      <c r="B576" s="2" t="s">
        <v>205</v>
      </c>
      <c r="C576" s="2" t="s">
        <v>417</v>
      </c>
      <c r="D576" s="2" t="s">
        <v>418</v>
      </c>
      <c r="E576" s="2" t="s">
        <v>18</v>
      </c>
      <c r="F576" s="2" t="s">
        <v>205</v>
      </c>
      <c r="G576" s="2" t="s">
        <v>8</v>
      </c>
      <c r="H576" s="1">
        <v>25338</v>
      </c>
      <c r="I576" s="2" t="s">
        <v>700</v>
      </c>
      <c r="J576" s="15">
        <v>0</v>
      </c>
      <c r="K576" s="16">
        <v>0</v>
      </c>
      <c r="L576" s="1">
        <v>0</v>
      </c>
      <c r="M576" s="16">
        <v>0</v>
      </c>
      <c r="N576" s="1">
        <v>0</v>
      </c>
      <c r="O576" s="1">
        <v>0</v>
      </c>
      <c r="P576" s="1">
        <v>0</v>
      </c>
      <c r="Q576" s="1">
        <v>0</v>
      </c>
      <c r="R576" s="16">
        <v>0</v>
      </c>
      <c r="S576" s="15">
        <v>0</v>
      </c>
      <c r="T576" s="1">
        <v>0</v>
      </c>
      <c r="U576" s="1">
        <v>0</v>
      </c>
      <c r="V576" s="1">
        <v>0</v>
      </c>
      <c r="W576" s="1">
        <v>0</v>
      </c>
      <c r="X576" s="1">
        <v>0</v>
      </c>
      <c r="Y576" s="16">
        <v>0</v>
      </c>
    </row>
    <row r="577" spans="1:25">
      <c r="A577" s="2" t="s">
        <v>18</v>
      </c>
      <c r="B577" s="2" t="s">
        <v>209</v>
      </c>
      <c r="C577" s="2" t="s">
        <v>417</v>
      </c>
      <c r="D577" s="2" t="s">
        <v>418</v>
      </c>
      <c r="E577" s="2" t="s">
        <v>18</v>
      </c>
      <c r="F577" s="2" t="s">
        <v>209</v>
      </c>
      <c r="G577" s="2" t="s">
        <v>8</v>
      </c>
      <c r="H577" s="1">
        <v>25340</v>
      </c>
      <c r="I577" s="2" t="s">
        <v>701</v>
      </c>
      <c r="J577" s="15">
        <v>0</v>
      </c>
      <c r="K577" s="16">
        <v>0</v>
      </c>
      <c r="L577" s="1">
        <v>0</v>
      </c>
      <c r="M577" s="16">
        <v>0</v>
      </c>
      <c r="N577" s="1">
        <v>0</v>
      </c>
      <c r="O577" s="1">
        <v>0</v>
      </c>
      <c r="P577" s="1">
        <v>0</v>
      </c>
      <c r="Q577" s="1">
        <v>0</v>
      </c>
      <c r="R577" s="16">
        <v>0</v>
      </c>
      <c r="S577" s="15">
        <v>0</v>
      </c>
      <c r="T577" s="1">
        <v>0</v>
      </c>
      <c r="U577" s="1">
        <v>0</v>
      </c>
      <c r="V577" s="1">
        <v>0</v>
      </c>
      <c r="W577" s="1">
        <v>0</v>
      </c>
      <c r="X577" s="1">
        <v>0</v>
      </c>
      <c r="Y577" s="16">
        <v>0</v>
      </c>
    </row>
    <row r="578" spans="1:25">
      <c r="A578" s="2" t="s">
        <v>18</v>
      </c>
      <c r="B578" s="2" t="s">
        <v>205</v>
      </c>
      <c r="C578" s="2" t="s">
        <v>417</v>
      </c>
      <c r="D578" s="2" t="s">
        <v>418</v>
      </c>
      <c r="E578" s="2" t="s">
        <v>18</v>
      </c>
      <c r="F578" s="2" t="s">
        <v>205</v>
      </c>
      <c r="G578" s="2" t="s">
        <v>8</v>
      </c>
      <c r="H578" s="1">
        <v>25343</v>
      </c>
      <c r="I578" s="2" t="s">
        <v>702</v>
      </c>
      <c r="J578" s="15">
        <v>0</v>
      </c>
      <c r="K578" s="16">
        <v>0</v>
      </c>
      <c r="L578" s="1">
        <v>0</v>
      </c>
      <c r="M578" s="16">
        <v>0</v>
      </c>
      <c r="N578" s="1">
        <v>0</v>
      </c>
      <c r="O578" s="1">
        <v>0</v>
      </c>
      <c r="P578" s="1">
        <v>0</v>
      </c>
      <c r="Q578" s="1">
        <v>0</v>
      </c>
      <c r="R578" s="16">
        <v>0</v>
      </c>
      <c r="S578" s="15">
        <v>0</v>
      </c>
      <c r="T578" s="1">
        <v>0</v>
      </c>
      <c r="U578" s="1">
        <v>0</v>
      </c>
      <c r="V578" s="1">
        <v>0</v>
      </c>
      <c r="W578" s="1">
        <v>0</v>
      </c>
      <c r="X578" s="1">
        <v>0</v>
      </c>
      <c r="Y578" s="16">
        <v>0</v>
      </c>
    </row>
    <row r="579" spans="1:25">
      <c r="A579" s="2" t="s">
        <v>18</v>
      </c>
      <c r="B579" s="2" t="s">
        <v>206</v>
      </c>
      <c r="C579" s="2" t="s">
        <v>417</v>
      </c>
      <c r="D579" s="2" t="s">
        <v>418</v>
      </c>
      <c r="E579" s="2" t="s">
        <v>18</v>
      </c>
      <c r="F579" s="2" t="s">
        <v>206</v>
      </c>
      <c r="G579" s="2" t="s">
        <v>8</v>
      </c>
      <c r="H579" s="1">
        <v>25346</v>
      </c>
      <c r="I579" s="2" t="s">
        <v>703</v>
      </c>
      <c r="J579" s="15">
        <v>0</v>
      </c>
      <c r="K579" s="16">
        <v>0</v>
      </c>
      <c r="L579" s="1">
        <v>0</v>
      </c>
      <c r="M579" s="16">
        <v>0</v>
      </c>
      <c r="N579" s="1">
        <v>0</v>
      </c>
      <c r="O579" s="1">
        <v>0</v>
      </c>
      <c r="P579" s="1">
        <v>0</v>
      </c>
      <c r="Q579" s="1">
        <v>0</v>
      </c>
      <c r="R579" s="16">
        <v>0</v>
      </c>
      <c r="S579" s="15">
        <v>0</v>
      </c>
      <c r="T579" s="1">
        <v>0</v>
      </c>
      <c r="U579" s="1">
        <v>0</v>
      </c>
      <c r="V579" s="1">
        <v>0</v>
      </c>
      <c r="W579" s="1">
        <v>0</v>
      </c>
      <c r="X579" s="1">
        <v>0</v>
      </c>
      <c r="Y579" s="16">
        <v>0</v>
      </c>
    </row>
    <row r="580" spans="1:25">
      <c r="A580" s="2" t="s">
        <v>6</v>
      </c>
      <c r="B580" s="2" t="s">
        <v>22</v>
      </c>
      <c r="C580" s="2" t="s">
        <v>520</v>
      </c>
      <c r="D580" s="2" t="s">
        <v>340</v>
      </c>
      <c r="E580" s="2" t="s">
        <v>369</v>
      </c>
      <c r="F580" s="2" t="s">
        <v>370</v>
      </c>
      <c r="G580" s="2" t="s">
        <v>13</v>
      </c>
      <c r="H580" s="1">
        <v>25370</v>
      </c>
      <c r="I580" s="2" t="s">
        <v>704</v>
      </c>
      <c r="J580" s="15">
        <v>0</v>
      </c>
      <c r="K580" s="16">
        <v>0</v>
      </c>
      <c r="L580" s="1">
        <v>0</v>
      </c>
      <c r="M580" s="16">
        <v>0</v>
      </c>
      <c r="N580" s="1">
        <v>0</v>
      </c>
      <c r="O580" s="1">
        <v>0</v>
      </c>
      <c r="P580" s="1">
        <v>0</v>
      </c>
      <c r="Q580" s="1">
        <v>0</v>
      </c>
      <c r="R580" s="16">
        <v>0</v>
      </c>
      <c r="S580" s="15">
        <v>0</v>
      </c>
      <c r="T580" s="1">
        <v>0</v>
      </c>
      <c r="U580" s="1">
        <v>0</v>
      </c>
      <c r="V580" s="1">
        <v>0</v>
      </c>
      <c r="W580" s="1">
        <v>0</v>
      </c>
      <c r="X580" s="1">
        <v>0</v>
      </c>
      <c r="Y580" s="16">
        <v>0</v>
      </c>
    </row>
    <row r="581" spans="1:25">
      <c r="A581" s="2" t="s">
        <v>18</v>
      </c>
      <c r="B581" s="2" t="s">
        <v>19</v>
      </c>
      <c r="C581" s="2" t="s">
        <v>417</v>
      </c>
      <c r="D581" s="2" t="s">
        <v>418</v>
      </c>
      <c r="E581" s="2" t="s">
        <v>18</v>
      </c>
      <c r="F581" s="2" t="s">
        <v>19</v>
      </c>
      <c r="G581" s="2" t="s">
        <v>8</v>
      </c>
      <c r="H581" s="1">
        <v>25393</v>
      </c>
      <c r="I581" s="2" t="s">
        <v>705</v>
      </c>
      <c r="J581" s="15">
        <v>0</v>
      </c>
      <c r="K581" s="16">
        <v>0</v>
      </c>
      <c r="L581" s="1">
        <v>0</v>
      </c>
      <c r="M581" s="16">
        <v>0</v>
      </c>
      <c r="N581" s="1">
        <v>0</v>
      </c>
      <c r="O581" s="1">
        <v>0</v>
      </c>
      <c r="P581" s="1">
        <v>0</v>
      </c>
      <c r="Q581" s="1">
        <v>0</v>
      </c>
      <c r="R581" s="16">
        <v>0</v>
      </c>
      <c r="S581" s="15">
        <v>0</v>
      </c>
      <c r="T581" s="1">
        <v>0</v>
      </c>
      <c r="U581" s="1">
        <v>0</v>
      </c>
      <c r="V581" s="1">
        <v>0</v>
      </c>
      <c r="W581" s="1">
        <v>0</v>
      </c>
      <c r="X581" s="1">
        <v>0</v>
      </c>
      <c r="Y581" s="16">
        <v>0</v>
      </c>
    </row>
    <row r="582" spans="1:25">
      <c r="A582" s="2" t="s">
        <v>6</v>
      </c>
      <c r="B582" s="2" t="s">
        <v>22</v>
      </c>
      <c r="C582" s="2" t="s">
        <v>520</v>
      </c>
      <c r="D582" s="2" t="s">
        <v>340</v>
      </c>
      <c r="E582" s="2" t="s">
        <v>369</v>
      </c>
      <c r="F582" s="2" t="s">
        <v>370</v>
      </c>
      <c r="G582" s="2" t="s">
        <v>13</v>
      </c>
      <c r="H582" s="1">
        <v>25395</v>
      </c>
      <c r="I582" s="2" t="s">
        <v>706</v>
      </c>
      <c r="J582" s="15">
        <v>0</v>
      </c>
      <c r="K582" s="16">
        <v>0</v>
      </c>
      <c r="L582" s="1">
        <v>0</v>
      </c>
      <c r="M582" s="16">
        <v>0</v>
      </c>
      <c r="N582" s="1">
        <v>0</v>
      </c>
      <c r="O582" s="1">
        <v>0</v>
      </c>
      <c r="P582" s="1">
        <v>0</v>
      </c>
      <c r="Q582" s="1">
        <v>0</v>
      </c>
      <c r="R582" s="16">
        <v>0</v>
      </c>
      <c r="S582" s="15">
        <v>0</v>
      </c>
      <c r="T582" s="1">
        <v>0</v>
      </c>
      <c r="U582" s="1">
        <v>0</v>
      </c>
      <c r="V582" s="1">
        <v>0</v>
      </c>
      <c r="W582" s="1">
        <v>0</v>
      </c>
      <c r="X582" s="1">
        <v>0</v>
      </c>
      <c r="Y582" s="16">
        <v>0</v>
      </c>
    </row>
    <row r="583" spans="1:25">
      <c r="A583" s="2" t="s">
        <v>6</v>
      </c>
      <c r="B583" s="2" t="s">
        <v>92</v>
      </c>
      <c r="C583" s="2" t="s">
        <v>520</v>
      </c>
      <c r="D583" s="2" t="s">
        <v>340</v>
      </c>
      <c r="E583" s="2" t="s">
        <v>369</v>
      </c>
      <c r="F583" s="2" t="s">
        <v>370</v>
      </c>
      <c r="G583" s="2" t="s">
        <v>13</v>
      </c>
      <c r="H583" s="1">
        <v>25397</v>
      </c>
      <c r="I583" s="2" t="s">
        <v>707</v>
      </c>
      <c r="J583" s="15">
        <v>0</v>
      </c>
      <c r="K583" s="16">
        <v>0</v>
      </c>
      <c r="L583" s="1">
        <v>0</v>
      </c>
      <c r="M583" s="16">
        <v>0</v>
      </c>
      <c r="N583" s="1">
        <v>0</v>
      </c>
      <c r="O583" s="1">
        <v>0</v>
      </c>
      <c r="P583" s="1">
        <v>0</v>
      </c>
      <c r="Q583" s="1">
        <v>0</v>
      </c>
      <c r="R583" s="16">
        <v>0</v>
      </c>
      <c r="S583" s="15">
        <v>0</v>
      </c>
      <c r="T583" s="1">
        <v>0</v>
      </c>
      <c r="U583" s="1">
        <v>0</v>
      </c>
      <c r="V583" s="1">
        <v>0</v>
      </c>
      <c r="W583" s="1">
        <v>0</v>
      </c>
      <c r="X583" s="1">
        <v>0</v>
      </c>
      <c r="Y583" s="16">
        <v>0</v>
      </c>
    </row>
    <row r="584" spans="1:25">
      <c r="A584" s="2" t="s">
        <v>99</v>
      </c>
      <c r="B584" s="2" t="s">
        <v>99</v>
      </c>
      <c r="C584" s="2" t="s">
        <v>520</v>
      </c>
      <c r="D584" s="2" t="s">
        <v>340</v>
      </c>
      <c r="E584" s="2" t="s">
        <v>369</v>
      </c>
      <c r="F584" s="2" t="s">
        <v>370</v>
      </c>
      <c r="G584" s="2" t="s">
        <v>13</v>
      </c>
      <c r="H584" s="1">
        <v>25398</v>
      </c>
      <c r="I584" s="2" t="s">
        <v>708</v>
      </c>
      <c r="J584" s="15">
        <v>0</v>
      </c>
      <c r="K584" s="16">
        <v>0</v>
      </c>
      <c r="L584" s="1">
        <v>0</v>
      </c>
      <c r="M584" s="16">
        <v>0</v>
      </c>
      <c r="N584" s="1">
        <v>0</v>
      </c>
      <c r="O584" s="1">
        <v>0</v>
      </c>
      <c r="P584" s="1">
        <v>0</v>
      </c>
      <c r="Q584" s="1">
        <v>0</v>
      </c>
      <c r="R584" s="16">
        <v>0</v>
      </c>
      <c r="S584" s="15">
        <v>0</v>
      </c>
      <c r="T584" s="1">
        <v>0</v>
      </c>
      <c r="U584" s="1">
        <v>0</v>
      </c>
      <c r="V584" s="1">
        <v>0</v>
      </c>
      <c r="W584" s="1">
        <v>0</v>
      </c>
      <c r="X584" s="1">
        <v>0</v>
      </c>
      <c r="Y584" s="16">
        <v>0</v>
      </c>
    </row>
    <row r="585" spans="1:25">
      <c r="A585" s="2" t="s">
        <v>98</v>
      </c>
      <c r="B585" s="2" t="s">
        <v>150</v>
      </c>
      <c r="C585" s="2" t="s">
        <v>520</v>
      </c>
      <c r="D585" s="2" t="s">
        <v>340</v>
      </c>
      <c r="E585" s="2" t="s">
        <v>369</v>
      </c>
      <c r="F585" s="2" t="s">
        <v>370</v>
      </c>
      <c r="G585" s="2" t="s">
        <v>13</v>
      </c>
      <c r="H585" s="1">
        <v>25399</v>
      </c>
      <c r="I585" s="2" t="s">
        <v>709</v>
      </c>
      <c r="J585" s="15">
        <v>0</v>
      </c>
      <c r="K585" s="16">
        <v>0</v>
      </c>
      <c r="L585" s="1">
        <v>0</v>
      </c>
      <c r="M585" s="16">
        <v>0</v>
      </c>
      <c r="N585" s="1">
        <v>0</v>
      </c>
      <c r="O585" s="1">
        <v>0</v>
      </c>
      <c r="P585" s="1">
        <v>0</v>
      </c>
      <c r="Q585" s="1">
        <v>0</v>
      </c>
      <c r="R585" s="16">
        <v>0</v>
      </c>
      <c r="S585" s="15">
        <v>0</v>
      </c>
      <c r="T585" s="1">
        <v>0</v>
      </c>
      <c r="U585" s="1">
        <v>0</v>
      </c>
      <c r="V585" s="1">
        <v>0</v>
      </c>
      <c r="W585" s="1">
        <v>0</v>
      </c>
      <c r="X585" s="1">
        <v>0</v>
      </c>
      <c r="Y585" s="16">
        <v>0</v>
      </c>
    </row>
    <row r="586" spans="1:25">
      <c r="A586" s="2" t="s">
        <v>6</v>
      </c>
      <c r="B586" s="2" t="s">
        <v>41</v>
      </c>
      <c r="C586" s="2" t="s">
        <v>520</v>
      </c>
      <c r="D586" s="2" t="s">
        <v>340</v>
      </c>
      <c r="E586" s="2" t="s">
        <v>369</v>
      </c>
      <c r="F586" s="2" t="s">
        <v>370</v>
      </c>
      <c r="G586" s="2" t="s">
        <v>522</v>
      </c>
      <c r="H586" s="1">
        <v>25403</v>
      </c>
      <c r="I586" s="2" t="s">
        <v>314</v>
      </c>
      <c r="J586" s="15">
        <v>0</v>
      </c>
      <c r="K586" s="16">
        <v>0</v>
      </c>
      <c r="L586" s="1">
        <v>0</v>
      </c>
      <c r="M586" s="16">
        <v>0</v>
      </c>
      <c r="N586" s="1">
        <v>0</v>
      </c>
      <c r="O586" s="1">
        <v>0</v>
      </c>
      <c r="P586" s="1">
        <v>0</v>
      </c>
      <c r="Q586" s="1">
        <v>0</v>
      </c>
      <c r="R586" s="16">
        <v>0</v>
      </c>
      <c r="S586" s="15">
        <v>0</v>
      </c>
      <c r="T586" s="1">
        <v>0</v>
      </c>
      <c r="U586" s="1">
        <v>0</v>
      </c>
      <c r="V586" s="1">
        <v>0</v>
      </c>
      <c r="W586" s="1">
        <v>0</v>
      </c>
      <c r="X586" s="1">
        <v>0</v>
      </c>
      <c r="Y586" s="16">
        <v>0</v>
      </c>
    </row>
    <row r="587" spans="1:25">
      <c r="A587" s="2" t="s">
        <v>6</v>
      </c>
      <c r="B587" s="2" t="s">
        <v>41</v>
      </c>
      <c r="C587" s="2" t="s">
        <v>520</v>
      </c>
      <c r="D587" s="2" t="s">
        <v>340</v>
      </c>
      <c r="E587" s="2" t="s">
        <v>369</v>
      </c>
      <c r="F587" s="2" t="s">
        <v>370</v>
      </c>
      <c r="G587" s="2" t="s">
        <v>522</v>
      </c>
      <c r="H587" s="1">
        <v>25404</v>
      </c>
      <c r="I587" s="2" t="s">
        <v>320</v>
      </c>
      <c r="J587" s="15">
        <v>0</v>
      </c>
      <c r="K587" s="16">
        <v>0</v>
      </c>
      <c r="L587" s="1">
        <v>0</v>
      </c>
      <c r="M587" s="16">
        <v>0</v>
      </c>
      <c r="N587" s="1">
        <v>0</v>
      </c>
      <c r="O587" s="1">
        <v>0</v>
      </c>
      <c r="P587" s="1">
        <v>0</v>
      </c>
      <c r="Q587" s="1">
        <v>0</v>
      </c>
      <c r="R587" s="16">
        <v>0</v>
      </c>
      <c r="S587" s="15">
        <v>0</v>
      </c>
      <c r="T587" s="1">
        <v>0</v>
      </c>
      <c r="U587" s="1">
        <v>0</v>
      </c>
      <c r="V587" s="1">
        <v>0</v>
      </c>
      <c r="W587" s="1">
        <v>0</v>
      </c>
      <c r="X587" s="1">
        <v>0</v>
      </c>
      <c r="Y587" s="16">
        <v>0</v>
      </c>
    </row>
    <row r="588" spans="1:25">
      <c r="A588" s="2" t="s">
        <v>6</v>
      </c>
      <c r="B588" s="2" t="s">
        <v>41</v>
      </c>
      <c r="C588" s="2" t="s">
        <v>520</v>
      </c>
      <c r="D588" s="2" t="s">
        <v>340</v>
      </c>
      <c r="E588" s="2" t="s">
        <v>369</v>
      </c>
      <c r="F588" s="2" t="s">
        <v>370</v>
      </c>
      <c r="G588" s="2" t="s">
        <v>522</v>
      </c>
      <c r="H588" s="1">
        <v>25405</v>
      </c>
      <c r="I588" s="2" t="s">
        <v>315</v>
      </c>
      <c r="J588" s="15">
        <v>0</v>
      </c>
      <c r="K588" s="16">
        <v>0</v>
      </c>
      <c r="L588" s="1">
        <v>0</v>
      </c>
      <c r="M588" s="16">
        <v>0</v>
      </c>
      <c r="N588" s="1">
        <v>0</v>
      </c>
      <c r="O588" s="1">
        <v>0</v>
      </c>
      <c r="P588" s="1">
        <v>0</v>
      </c>
      <c r="Q588" s="1">
        <v>0</v>
      </c>
      <c r="R588" s="16">
        <v>0</v>
      </c>
      <c r="S588" s="15">
        <v>0</v>
      </c>
      <c r="T588" s="1">
        <v>0</v>
      </c>
      <c r="U588" s="1">
        <v>0</v>
      </c>
      <c r="V588" s="1">
        <v>0</v>
      </c>
      <c r="W588" s="1">
        <v>0</v>
      </c>
      <c r="X588" s="1">
        <v>0</v>
      </c>
      <c r="Y588" s="16">
        <v>0</v>
      </c>
    </row>
    <row r="589" spans="1:25">
      <c r="A589" s="2" t="s">
        <v>6</v>
      </c>
      <c r="B589" s="2" t="s">
        <v>41</v>
      </c>
      <c r="C589" s="2" t="s">
        <v>520</v>
      </c>
      <c r="D589" s="2" t="s">
        <v>340</v>
      </c>
      <c r="E589" s="2" t="s">
        <v>369</v>
      </c>
      <c r="F589" s="2" t="s">
        <v>370</v>
      </c>
      <c r="G589" s="2" t="s">
        <v>522</v>
      </c>
      <c r="H589" s="1">
        <v>25406</v>
      </c>
      <c r="I589" s="2" t="s">
        <v>318</v>
      </c>
      <c r="J589" s="15">
        <v>0</v>
      </c>
      <c r="K589" s="16">
        <v>0</v>
      </c>
      <c r="L589" s="1">
        <v>0</v>
      </c>
      <c r="M589" s="16">
        <v>0</v>
      </c>
      <c r="N589" s="1">
        <v>0</v>
      </c>
      <c r="O589" s="1">
        <v>0</v>
      </c>
      <c r="P589" s="1">
        <v>0</v>
      </c>
      <c r="Q589" s="1">
        <v>0</v>
      </c>
      <c r="R589" s="16">
        <v>0</v>
      </c>
      <c r="S589" s="15">
        <v>0</v>
      </c>
      <c r="T589" s="1">
        <v>0</v>
      </c>
      <c r="U589" s="1">
        <v>0</v>
      </c>
      <c r="V589" s="1">
        <v>0</v>
      </c>
      <c r="W589" s="1">
        <v>0</v>
      </c>
      <c r="X589" s="1">
        <v>0</v>
      </c>
      <c r="Y589" s="16">
        <v>0</v>
      </c>
    </row>
    <row r="590" spans="1:25">
      <c r="A590" s="2" t="s">
        <v>6</v>
      </c>
      <c r="B590" s="2" t="s">
        <v>41</v>
      </c>
      <c r="C590" s="2" t="s">
        <v>374</v>
      </c>
      <c r="D590" s="2" t="s">
        <v>375</v>
      </c>
      <c r="E590" s="2" t="s">
        <v>5</v>
      </c>
      <c r="F590" s="2" t="s">
        <v>16</v>
      </c>
      <c r="G590" s="2" t="s">
        <v>522</v>
      </c>
      <c r="H590" s="1">
        <v>25407</v>
      </c>
      <c r="I590" s="2" t="s">
        <v>316</v>
      </c>
      <c r="J590" s="15">
        <v>0</v>
      </c>
      <c r="K590" s="16">
        <v>0</v>
      </c>
      <c r="L590" s="1">
        <v>0</v>
      </c>
      <c r="M590" s="16">
        <v>0</v>
      </c>
      <c r="N590" s="1">
        <v>0</v>
      </c>
      <c r="O590" s="1">
        <v>0</v>
      </c>
      <c r="P590" s="1">
        <v>0</v>
      </c>
      <c r="Q590" s="1">
        <v>0</v>
      </c>
      <c r="R590" s="16">
        <v>0</v>
      </c>
      <c r="S590" s="15">
        <v>0</v>
      </c>
      <c r="T590" s="1">
        <v>0</v>
      </c>
      <c r="U590" s="1">
        <v>0</v>
      </c>
      <c r="V590" s="1">
        <v>0</v>
      </c>
      <c r="W590" s="1">
        <v>0</v>
      </c>
      <c r="X590" s="1">
        <v>0</v>
      </c>
      <c r="Y590" s="16">
        <v>0</v>
      </c>
    </row>
    <row r="591" spans="1:25">
      <c r="A591" s="2" t="s">
        <v>6</v>
      </c>
      <c r="B591" s="2" t="s">
        <v>41</v>
      </c>
      <c r="C591" s="2" t="s">
        <v>374</v>
      </c>
      <c r="D591" s="2" t="s">
        <v>375</v>
      </c>
      <c r="E591" s="2" t="s">
        <v>14</v>
      </c>
      <c r="F591" s="2" t="s">
        <v>15</v>
      </c>
      <c r="G591" s="2" t="s">
        <v>522</v>
      </c>
      <c r="H591" s="1">
        <v>25408</v>
      </c>
      <c r="I591" s="2" t="s">
        <v>322</v>
      </c>
      <c r="J591" s="15">
        <v>0</v>
      </c>
      <c r="K591" s="16">
        <v>0</v>
      </c>
      <c r="L591" s="1">
        <v>0</v>
      </c>
      <c r="M591" s="16">
        <v>0</v>
      </c>
      <c r="N591" s="1">
        <v>0</v>
      </c>
      <c r="O591" s="1">
        <v>0</v>
      </c>
      <c r="P591" s="1">
        <v>0</v>
      </c>
      <c r="Q591" s="1">
        <v>0</v>
      </c>
      <c r="R591" s="16">
        <v>0</v>
      </c>
      <c r="S591" s="15">
        <v>0</v>
      </c>
      <c r="T591" s="1">
        <v>0</v>
      </c>
      <c r="U591" s="1">
        <v>0</v>
      </c>
      <c r="V591" s="1">
        <v>0</v>
      </c>
      <c r="W591" s="1">
        <v>0</v>
      </c>
      <c r="X591" s="1">
        <v>0</v>
      </c>
      <c r="Y591" s="16">
        <v>0</v>
      </c>
    </row>
    <row r="592" spans="1:25">
      <c r="A592" s="2" t="s">
        <v>6</v>
      </c>
      <c r="B592" s="2" t="s">
        <v>41</v>
      </c>
      <c r="C592" s="2" t="s">
        <v>374</v>
      </c>
      <c r="D592" s="2" t="s">
        <v>375</v>
      </c>
      <c r="E592" s="2" t="s">
        <v>70</v>
      </c>
      <c r="F592" s="2" t="s">
        <v>70</v>
      </c>
      <c r="G592" s="2" t="s">
        <v>522</v>
      </c>
      <c r="H592" s="1">
        <v>25409</v>
      </c>
      <c r="I592" s="2" t="s">
        <v>317</v>
      </c>
      <c r="J592" s="15">
        <v>0</v>
      </c>
      <c r="K592" s="16">
        <v>0</v>
      </c>
      <c r="L592" s="1">
        <v>0</v>
      </c>
      <c r="M592" s="16">
        <v>0</v>
      </c>
      <c r="N592" s="1">
        <v>0</v>
      </c>
      <c r="O592" s="1">
        <v>0</v>
      </c>
      <c r="P592" s="1">
        <v>0</v>
      </c>
      <c r="Q592" s="1">
        <v>0</v>
      </c>
      <c r="R592" s="16">
        <v>0</v>
      </c>
      <c r="S592" s="15">
        <v>0</v>
      </c>
      <c r="T592" s="1">
        <v>0</v>
      </c>
      <c r="U592" s="1">
        <v>0</v>
      </c>
      <c r="V592" s="1">
        <v>0</v>
      </c>
      <c r="W592" s="1">
        <v>0</v>
      </c>
      <c r="X592" s="1">
        <v>0</v>
      </c>
      <c r="Y592" s="16">
        <v>0</v>
      </c>
    </row>
    <row r="593" spans="1:25">
      <c r="A593" s="2" t="s">
        <v>6</v>
      </c>
      <c r="B593" s="2" t="s">
        <v>41</v>
      </c>
      <c r="C593" s="2" t="s">
        <v>374</v>
      </c>
      <c r="D593" s="2" t="s">
        <v>375</v>
      </c>
      <c r="E593" s="2" t="s">
        <v>55</v>
      </c>
      <c r="F593" s="2" t="s">
        <v>69</v>
      </c>
      <c r="G593" s="2" t="s">
        <v>522</v>
      </c>
      <c r="H593" s="1">
        <v>25410</v>
      </c>
      <c r="I593" s="2" t="s">
        <v>319</v>
      </c>
      <c r="J593" s="15">
        <v>0</v>
      </c>
      <c r="K593" s="16">
        <v>0</v>
      </c>
      <c r="L593" s="1">
        <v>0</v>
      </c>
      <c r="M593" s="16">
        <v>0</v>
      </c>
      <c r="N593" s="1">
        <v>0</v>
      </c>
      <c r="O593" s="1">
        <v>0</v>
      </c>
      <c r="P593" s="1">
        <v>0</v>
      </c>
      <c r="Q593" s="1">
        <v>0</v>
      </c>
      <c r="R593" s="16">
        <v>0</v>
      </c>
      <c r="S593" s="15">
        <v>0</v>
      </c>
      <c r="T593" s="1">
        <v>0</v>
      </c>
      <c r="U593" s="1">
        <v>0</v>
      </c>
      <c r="V593" s="1">
        <v>0</v>
      </c>
      <c r="W593" s="1">
        <v>0</v>
      </c>
      <c r="X593" s="1">
        <v>0</v>
      </c>
      <c r="Y593" s="16">
        <v>0</v>
      </c>
    </row>
    <row r="594" spans="1:25">
      <c r="A594" s="2" t="s">
        <v>6</v>
      </c>
      <c r="B594" s="2" t="s">
        <v>41</v>
      </c>
      <c r="C594" s="2" t="s">
        <v>374</v>
      </c>
      <c r="D594" s="2" t="s">
        <v>375</v>
      </c>
      <c r="E594" s="2" t="s">
        <v>96</v>
      </c>
      <c r="F594" s="2" t="s">
        <v>146</v>
      </c>
      <c r="G594" s="2" t="s">
        <v>522</v>
      </c>
      <c r="H594" s="1">
        <v>25411</v>
      </c>
      <c r="I594" s="2" t="s">
        <v>710</v>
      </c>
      <c r="J594" s="15">
        <v>0</v>
      </c>
      <c r="K594" s="16">
        <v>0</v>
      </c>
      <c r="L594" s="1">
        <v>0</v>
      </c>
      <c r="M594" s="16">
        <v>0</v>
      </c>
      <c r="N594" s="1">
        <v>0</v>
      </c>
      <c r="O594" s="1">
        <v>0</v>
      </c>
      <c r="P594" s="1">
        <v>0</v>
      </c>
      <c r="Q594" s="1">
        <v>0</v>
      </c>
      <c r="R594" s="16">
        <v>0</v>
      </c>
      <c r="S594" s="15">
        <v>0</v>
      </c>
      <c r="T594" s="1">
        <v>0</v>
      </c>
      <c r="U594" s="1">
        <v>0</v>
      </c>
      <c r="V594" s="1">
        <v>0</v>
      </c>
      <c r="W594" s="1">
        <v>0</v>
      </c>
      <c r="X594" s="1">
        <v>0</v>
      </c>
      <c r="Y594" s="16">
        <v>0</v>
      </c>
    </row>
    <row r="595" spans="1:25">
      <c r="A595" s="2" t="s">
        <v>6</v>
      </c>
      <c r="B595" s="2" t="s">
        <v>41</v>
      </c>
      <c r="C595" s="2" t="s">
        <v>374</v>
      </c>
      <c r="D595" s="2" t="s">
        <v>375</v>
      </c>
      <c r="E595" s="2" t="s">
        <v>5</v>
      </c>
      <c r="F595" s="2" t="s">
        <v>113</v>
      </c>
      <c r="G595" s="2" t="s">
        <v>522</v>
      </c>
      <c r="H595" s="1">
        <v>25412</v>
      </c>
      <c r="I595" s="2" t="s">
        <v>321</v>
      </c>
      <c r="J595" s="15">
        <v>0</v>
      </c>
      <c r="K595" s="16">
        <v>0</v>
      </c>
      <c r="L595" s="1">
        <v>0</v>
      </c>
      <c r="M595" s="16">
        <v>0</v>
      </c>
      <c r="N595" s="1">
        <v>0</v>
      </c>
      <c r="O595" s="1">
        <v>0</v>
      </c>
      <c r="P595" s="1">
        <v>0</v>
      </c>
      <c r="Q595" s="1">
        <v>0</v>
      </c>
      <c r="R595" s="16">
        <v>0</v>
      </c>
      <c r="S595" s="15">
        <v>0</v>
      </c>
      <c r="T595" s="1">
        <v>0</v>
      </c>
      <c r="U595" s="1">
        <v>0</v>
      </c>
      <c r="V595" s="1">
        <v>0</v>
      </c>
      <c r="W595" s="1">
        <v>0</v>
      </c>
      <c r="X595" s="1">
        <v>0</v>
      </c>
      <c r="Y595" s="16">
        <v>0</v>
      </c>
    </row>
    <row r="596" spans="1:25">
      <c r="A596" s="2" t="s">
        <v>6</v>
      </c>
      <c r="B596" s="2" t="s">
        <v>22</v>
      </c>
      <c r="C596" s="2" t="s">
        <v>520</v>
      </c>
      <c r="D596" s="2" t="s">
        <v>340</v>
      </c>
      <c r="E596" s="2" t="s">
        <v>369</v>
      </c>
      <c r="F596" s="2" t="s">
        <v>370</v>
      </c>
      <c r="G596" s="2" t="s">
        <v>13</v>
      </c>
      <c r="H596" s="1">
        <v>25416</v>
      </c>
      <c r="I596" s="2" t="s">
        <v>711</v>
      </c>
      <c r="J596" s="15">
        <v>0</v>
      </c>
      <c r="K596" s="16">
        <v>0</v>
      </c>
      <c r="L596" s="1">
        <v>0</v>
      </c>
      <c r="M596" s="16">
        <v>0</v>
      </c>
      <c r="N596" s="1">
        <v>0</v>
      </c>
      <c r="O596" s="1">
        <v>0</v>
      </c>
      <c r="P596" s="1">
        <v>0</v>
      </c>
      <c r="Q596" s="1">
        <v>0</v>
      </c>
      <c r="R596" s="16">
        <v>0</v>
      </c>
      <c r="S596" s="15">
        <v>0</v>
      </c>
      <c r="T596" s="1">
        <v>0</v>
      </c>
      <c r="U596" s="1">
        <v>0</v>
      </c>
      <c r="V596" s="1">
        <v>0</v>
      </c>
      <c r="W596" s="1">
        <v>0</v>
      </c>
      <c r="X596" s="1">
        <v>0</v>
      </c>
      <c r="Y596" s="16">
        <v>0</v>
      </c>
    </row>
    <row r="597" spans="1:25">
      <c r="A597" s="2" t="s">
        <v>6</v>
      </c>
      <c r="B597" s="2" t="s">
        <v>22</v>
      </c>
      <c r="C597" s="2" t="s">
        <v>520</v>
      </c>
      <c r="D597" s="2" t="s">
        <v>340</v>
      </c>
      <c r="E597" s="2" t="s">
        <v>369</v>
      </c>
      <c r="F597" s="2" t="s">
        <v>370</v>
      </c>
      <c r="G597" s="2" t="s">
        <v>13</v>
      </c>
      <c r="H597" s="1">
        <v>25417</v>
      </c>
      <c r="I597" s="2" t="s">
        <v>712</v>
      </c>
      <c r="J597" s="15">
        <v>0</v>
      </c>
      <c r="K597" s="16">
        <v>0</v>
      </c>
      <c r="L597" s="1">
        <v>0</v>
      </c>
      <c r="M597" s="16">
        <v>0</v>
      </c>
      <c r="N597" s="1">
        <v>0</v>
      </c>
      <c r="O597" s="1">
        <v>0</v>
      </c>
      <c r="P597" s="1">
        <v>0</v>
      </c>
      <c r="Q597" s="1">
        <v>0</v>
      </c>
      <c r="R597" s="16">
        <v>0</v>
      </c>
      <c r="S597" s="15">
        <v>0</v>
      </c>
      <c r="T597" s="1">
        <v>0</v>
      </c>
      <c r="U597" s="1">
        <v>0</v>
      </c>
      <c r="V597" s="1">
        <v>0</v>
      </c>
      <c r="W597" s="1">
        <v>0</v>
      </c>
      <c r="X597" s="1">
        <v>0</v>
      </c>
      <c r="Y597" s="16">
        <v>0</v>
      </c>
    </row>
    <row r="598" spans="1:25">
      <c r="A598" s="2" t="s">
        <v>18</v>
      </c>
      <c r="B598" s="2" t="s">
        <v>19</v>
      </c>
      <c r="C598" s="2" t="s">
        <v>520</v>
      </c>
      <c r="D598" s="2" t="s">
        <v>340</v>
      </c>
      <c r="E598" s="2" t="s">
        <v>369</v>
      </c>
      <c r="F598" s="2" t="s">
        <v>370</v>
      </c>
      <c r="G598" s="2" t="s">
        <v>13</v>
      </c>
      <c r="H598" s="1">
        <v>25429</v>
      </c>
      <c r="I598" s="2" t="s">
        <v>713</v>
      </c>
      <c r="J598" s="15">
        <v>0</v>
      </c>
      <c r="K598" s="16">
        <v>0</v>
      </c>
      <c r="L598" s="1">
        <v>0</v>
      </c>
      <c r="M598" s="16">
        <v>0</v>
      </c>
      <c r="N598" s="1">
        <v>0</v>
      </c>
      <c r="O598" s="1">
        <v>0</v>
      </c>
      <c r="P598" s="1">
        <v>0</v>
      </c>
      <c r="Q598" s="1">
        <v>0</v>
      </c>
      <c r="R598" s="16">
        <v>0</v>
      </c>
      <c r="S598" s="15">
        <v>0</v>
      </c>
      <c r="T598" s="1">
        <v>0</v>
      </c>
      <c r="U598" s="1">
        <v>0</v>
      </c>
      <c r="V598" s="1">
        <v>0</v>
      </c>
      <c r="W598" s="1">
        <v>0</v>
      </c>
      <c r="X598" s="1">
        <v>0</v>
      </c>
      <c r="Y598" s="16">
        <v>0</v>
      </c>
    </row>
    <row r="599" spans="1:25">
      <c r="A599" s="2" t="s">
        <v>6</v>
      </c>
      <c r="B599" s="2" t="s">
        <v>7</v>
      </c>
      <c r="C599" s="2" t="s">
        <v>520</v>
      </c>
      <c r="D599" s="2" t="s">
        <v>340</v>
      </c>
      <c r="E599" s="2" t="s">
        <v>369</v>
      </c>
      <c r="F599" s="2" t="s">
        <v>370</v>
      </c>
      <c r="G599" s="2" t="s">
        <v>9</v>
      </c>
      <c r="H599" s="1">
        <v>25437</v>
      </c>
      <c r="I599" s="2" t="s">
        <v>714</v>
      </c>
      <c r="J599" s="15">
        <v>0</v>
      </c>
      <c r="K599" s="16">
        <v>0</v>
      </c>
      <c r="L599" s="1">
        <v>0</v>
      </c>
      <c r="M599" s="16">
        <v>0</v>
      </c>
      <c r="N599" s="1">
        <v>0</v>
      </c>
      <c r="O599" s="1">
        <v>0</v>
      </c>
      <c r="P599" s="1">
        <v>0</v>
      </c>
      <c r="Q599" s="1">
        <v>0</v>
      </c>
      <c r="R599" s="16">
        <v>0</v>
      </c>
      <c r="S599" s="15">
        <v>0</v>
      </c>
      <c r="T599" s="1">
        <v>0</v>
      </c>
      <c r="U599" s="1">
        <v>0</v>
      </c>
      <c r="V599" s="1">
        <v>0</v>
      </c>
      <c r="W599" s="1">
        <v>0</v>
      </c>
      <c r="X599" s="1">
        <v>0</v>
      </c>
      <c r="Y599" s="16">
        <v>0</v>
      </c>
    </row>
    <row r="600" spans="1:25">
      <c r="A600" s="2" t="s">
        <v>6</v>
      </c>
      <c r="B600" s="2" t="s">
        <v>20</v>
      </c>
      <c r="C600" s="2" t="s">
        <v>520</v>
      </c>
      <c r="D600" s="2" t="s">
        <v>340</v>
      </c>
      <c r="E600" s="2" t="s">
        <v>369</v>
      </c>
      <c r="F600" s="2" t="s">
        <v>370</v>
      </c>
      <c r="G600" s="2" t="s">
        <v>13</v>
      </c>
      <c r="H600" s="1">
        <v>25446</v>
      </c>
      <c r="I600" s="2" t="s">
        <v>715</v>
      </c>
      <c r="J600" s="15">
        <v>0</v>
      </c>
      <c r="K600" s="16">
        <v>0</v>
      </c>
      <c r="L600" s="1">
        <v>0</v>
      </c>
      <c r="M600" s="16">
        <v>0</v>
      </c>
      <c r="N600" s="1">
        <v>0</v>
      </c>
      <c r="O600" s="1">
        <v>0</v>
      </c>
      <c r="P600" s="1">
        <v>0</v>
      </c>
      <c r="Q600" s="1">
        <v>0</v>
      </c>
      <c r="R600" s="16">
        <v>0</v>
      </c>
      <c r="S600" s="15">
        <v>0</v>
      </c>
      <c r="T600" s="1">
        <v>0</v>
      </c>
      <c r="U600" s="1">
        <v>0</v>
      </c>
      <c r="V600" s="1">
        <v>0</v>
      </c>
      <c r="W600" s="1">
        <v>0</v>
      </c>
      <c r="X600" s="1">
        <v>0</v>
      </c>
      <c r="Y600" s="16">
        <v>0</v>
      </c>
    </row>
    <row r="601" spans="1:25">
      <c r="A601" s="2" t="s">
        <v>6</v>
      </c>
      <c r="B601" s="2" t="s">
        <v>7</v>
      </c>
      <c r="C601" s="2" t="s">
        <v>374</v>
      </c>
      <c r="D601" s="2" t="s">
        <v>375</v>
      </c>
      <c r="E601" s="2" t="s">
        <v>369</v>
      </c>
      <c r="F601" s="2" t="s">
        <v>370</v>
      </c>
      <c r="G601" s="2" t="s">
        <v>522</v>
      </c>
      <c r="H601" s="1">
        <v>25449</v>
      </c>
      <c r="I601" s="2" t="s">
        <v>716</v>
      </c>
      <c r="J601" s="15">
        <v>0</v>
      </c>
      <c r="K601" s="16">
        <v>0</v>
      </c>
      <c r="L601" s="1">
        <v>0</v>
      </c>
      <c r="M601" s="16">
        <v>0</v>
      </c>
      <c r="N601" s="1">
        <v>0</v>
      </c>
      <c r="O601" s="1">
        <v>0</v>
      </c>
      <c r="P601" s="1">
        <v>0</v>
      </c>
      <c r="Q601" s="1">
        <v>0</v>
      </c>
      <c r="R601" s="16">
        <v>0</v>
      </c>
      <c r="S601" s="15">
        <v>0</v>
      </c>
      <c r="T601" s="1">
        <v>0</v>
      </c>
      <c r="U601" s="1">
        <v>0</v>
      </c>
      <c r="V601" s="1">
        <v>0</v>
      </c>
      <c r="W601" s="1">
        <v>0</v>
      </c>
      <c r="X601" s="1">
        <v>0</v>
      </c>
      <c r="Y601" s="16">
        <v>0</v>
      </c>
    </row>
    <row r="602" spans="1:25">
      <c r="A602" s="2" t="s">
        <v>18</v>
      </c>
      <c r="B602" s="2" t="s">
        <v>19</v>
      </c>
      <c r="C602" s="2" t="s">
        <v>520</v>
      </c>
      <c r="D602" s="2" t="s">
        <v>340</v>
      </c>
      <c r="E602" s="2" t="s">
        <v>369</v>
      </c>
      <c r="F602" s="2" t="s">
        <v>370</v>
      </c>
      <c r="G602" s="2" t="s">
        <v>522</v>
      </c>
      <c r="H602" s="1">
        <v>25451</v>
      </c>
      <c r="I602" s="2" t="s">
        <v>717</v>
      </c>
      <c r="J602" s="15">
        <v>0</v>
      </c>
      <c r="K602" s="16">
        <v>0</v>
      </c>
      <c r="L602" s="1">
        <v>0</v>
      </c>
      <c r="M602" s="16">
        <v>0</v>
      </c>
      <c r="N602" s="1">
        <v>0</v>
      </c>
      <c r="O602" s="1">
        <v>0</v>
      </c>
      <c r="P602" s="1">
        <v>0</v>
      </c>
      <c r="Q602" s="1">
        <v>0</v>
      </c>
      <c r="R602" s="16">
        <v>0</v>
      </c>
      <c r="S602" s="15">
        <v>0</v>
      </c>
      <c r="T602" s="1">
        <v>0</v>
      </c>
      <c r="U602" s="1">
        <v>0</v>
      </c>
      <c r="V602" s="1">
        <v>0</v>
      </c>
      <c r="W602" s="1">
        <v>0</v>
      </c>
      <c r="X602" s="1">
        <v>0</v>
      </c>
      <c r="Y602" s="16">
        <v>0</v>
      </c>
    </row>
    <row r="603" spans="1:25">
      <c r="A603" s="2" t="s">
        <v>18</v>
      </c>
      <c r="B603" s="2" t="s">
        <v>19</v>
      </c>
      <c r="C603" s="2" t="s">
        <v>520</v>
      </c>
      <c r="D603" s="2" t="s">
        <v>340</v>
      </c>
      <c r="E603" s="2" t="s">
        <v>369</v>
      </c>
      <c r="F603" s="2" t="s">
        <v>370</v>
      </c>
      <c r="G603" s="2" t="s">
        <v>13</v>
      </c>
      <c r="H603" s="1">
        <v>25457</v>
      </c>
      <c r="I603" s="2" t="s">
        <v>718</v>
      </c>
      <c r="J603" s="15">
        <v>0</v>
      </c>
      <c r="K603" s="16">
        <v>0</v>
      </c>
      <c r="L603" s="1">
        <v>0</v>
      </c>
      <c r="M603" s="16">
        <v>0</v>
      </c>
      <c r="N603" s="1">
        <v>0</v>
      </c>
      <c r="O603" s="1">
        <v>0</v>
      </c>
      <c r="P603" s="1">
        <v>0</v>
      </c>
      <c r="Q603" s="1">
        <v>0</v>
      </c>
      <c r="R603" s="16">
        <v>0</v>
      </c>
      <c r="S603" s="15">
        <v>0</v>
      </c>
      <c r="T603" s="1">
        <v>0</v>
      </c>
      <c r="U603" s="1">
        <v>0</v>
      </c>
      <c r="V603" s="1">
        <v>0</v>
      </c>
      <c r="W603" s="1">
        <v>0</v>
      </c>
      <c r="X603" s="1">
        <v>0</v>
      </c>
      <c r="Y603" s="16">
        <v>0</v>
      </c>
    </row>
    <row r="604" spans="1:25">
      <c r="A604" s="2" t="s">
        <v>18</v>
      </c>
      <c r="B604" s="2" t="s">
        <v>19</v>
      </c>
      <c r="C604" s="2" t="s">
        <v>520</v>
      </c>
      <c r="D604" s="2" t="s">
        <v>340</v>
      </c>
      <c r="E604" s="2" t="s">
        <v>369</v>
      </c>
      <c r="F604" s="2" t="s">
        <v>370</v>
      </c>
      <c r="G604" s="2" t="s">
        <v>13</v>
      </c>
      <c r="H604" s="1">
        <v>25464</v>
      </c>
      <c r="I604" s="2" t="s">
        <v>719</v>
      </c>
      <c r="J604" s="15">
        <v>0</v>
      </c>
      <c r="K604" s="16">
        <v>0</v>
      </c>
      <c r="L604" s="1">
        <v>0</v>
      </c>
      <c r="M604" s="16">
        <v>0</v>
      </c>
      <c r="N604" s="1">
        <v>0</v>
      </c>
      <c r="O604" s="1">
        <v>0</v>
      </c>
      <c r="P604" s="1">
        <v>0</v>
      </c>
      <c r="Q604" s="1">
        <v>0</v>
      </c>
      <c r="R604" s="16">
        <v>0</v>
      </c>
      <c r="S604" s="15">
        <v>0</v>
      </c>
      <c r="T604" s="1">
        <v>0</v>
      </c>
      <c r="U604" s="1">
        <v>0</v>
      </c>
      <c r="V604" s="1">
        <v>0</v>
      </c>
      <c r="W604" s="1">
        <v>0</v>
      </c>
      <c r="X604" s="1">
        <v>0</v>
      </c>
      <c r="Y604" s="16">
        <v>0</v>
      </c>
    </row>
    <row r="605" spans="1:25">
      <c r="A605" s="2" t="s">
        <v>6</v>
      </c>
      <c r="B605" s="2" t="s">
        <v>7</v>
      </c>
      <c r="C605" s="2" t="s">
        <v>520</v>
      </c>
      <c r="D605" s="2" t="s">
        <v>340</v>
      </c>
      <c r="E605" s="2" t="s">
        <v>369</v>
      </c>
      <c r="F605" s="2" t="s">
        <v>370</v>
      </c>
      <c r="G605" s="2" t="s">
        <v>522</v>
      </c>
      <c r="H605" s="1">
        <v>25504</v>
      </c>
      <c r="I605" s="2" t="s">
        <v>720</v>
      </c>
      <c r="J605" s="15">
        <v>0</v>
      </c>
      <c r="K605" s="16">
        <v>0</v>
      </c>
      <c r="L605" s="1">
        <v>0</v>
      </c>
      <c r="M605" s="16">
        <v>0</v>
      </c>
      <c r="N605" s="1">
        <v>0</v>
      </c>
      <c r="O605" s="1">
        <v>0</v>
      </c>
      <c r="P605" s="1">
        <v>0</v>
      </c>
      <c r="Q605" s="1">
        <v>0</v>
      </c>
      <c r="R605" s="16">
        <v>0</v>
      </c>
      <c r="S605" s="15">
        <v>0</v>
      </c>
      <c r="T605" s="1">
        <v>0</v>
      </c>
      <c r="U605" s="1">
        <v>0</v>
      </c>
      <c r="V605" s="1">
        <v>0</v>
      </c>
      <c r="W605" s="1">
        <v>0</v>
      </c>
      <c r="X605" s="1">
        <v>0</v>
      </c>
      <c r="Y605" s="16">
        <v>0</v>
      </c>
    </row>
    <row r="606" spans="1:25">
      <c r="A606" s="2" t="s">
        <v>5</v>
      </c>
      <c r="B606" s="2" t="s">
        <v>132</v>
      </c>
      <c r="C606" s="2" t="s">
        <v>392</v>
      </c>
      <c r="D606" s="2" t="s">
        <v>393</v>
      </c>
      <c r="E606" s="2" t="s">
        <v>5</v>
      </c>
      <c r="F606" s="2" t="s">
        <v>131</v>
      </c>
      <c r="G606" s="2" t="s">
        <v>13</v>
      </c>
      <c r="H606" s="1">
        <v>25574</v>
      </c>
      <c r="I606" s="2" t="s">
        <v>354</v>
      </c>
      <c r="J606" s="15">
        <v>0</v>
      </c>
      <c r="K606" s="16">
        <v>0</v>
      </c>
      <c r="L606" s="1">
        <v>0</v>
      </c>
      <c r="M606" s="16">
        <v>0</v>
      </c>
      <c r="N606" s="1">
        <v>0</v>
      </c>
      <c r="O606" s="1">
        <v>0</v>
      </c>
      <c r="P606" s="1">
        <v>0</v>
      </c>
      <c r="Q606" s="1">
        <v>0</v>
      </c>
      <c r="R606" s="16">
        <v>0</v>
      </c>
      <c r="S606" s="15">
        <v>0</v>
      </c>
      <c r="T606" s="1">
        <v>0</v>
      </c>
      <c r="U606" s="1">
        <v>0</v>
      </c>
      <c r="V606" s="1">
        <v>0</v>
      </c>
      <c r="W606" s="1">
        <v>0</v>
      </c>
      <c r="X606" s="1">
        <v>0</v>
      </c>
      <c r="Y606" s="16">
        <v>0</v>
      </c>
    </row>
    <row r="607" spans="1:25">
      <c r="A607" s="2" t="s">
        <v>5</v>
      </c>
      <c r="B607" s="2" t="s">
        <v>113</v>
      </c>
      <c r="C607" s="2" t="s">
        <v>392</v>
      </c>
      <c r="D607" s="2" t="s">
        <v>393</v>
      </c>
      <c r="E607" s="2" t="s">
        <v>5</v>
      </c>
      <c r="F607" s="2" t="s">
        <v>113</v>
      </c>
      <c r="G607" s="2" t="s">
        <v>8</v>
      </c>
      <c r="H607" s="1">
        <v>25590</v>
      </c>
      <c r="I607" s="2" t="s">
        <v>355</v>
      </c>
      <c r="J607" s="15">
        <v>0</v>
      </c>
      <c r="K607" s="16">
        <v>0</v>
      </c>
      <c r="L607" s="1">
        <v>0</v>
      </c>
      <c r="M607" s="16">
        <v>0</v>
      </c>
      <c r="N607" s="1">
        <v>0</v>
      </c>
      <c r="O607" s="1">
        <v>0</v>
      </c>
      <c r="P607" s="1">
        <v>0</v>
      </c>
      <c r="Q607" s="1">
        <v>0</v>
      </c>
      <c r="R607" s="16">
        <v>0</v>
      </c>
      <c r="S607" s="15">
        <v>0</v>
      </c>
      <c r="T607" s="1">
        <v>0</v>
      </c>
      <c r="U607" s="1">
        <v>0</v>
      </c>
      <c r="V607" s="1">
        <v>0</v>
      </c>
      <c r="W607" s="1">
        <v>0</v>
      </c>
      <c r="X607" s="1">
        <v>0</v>
      </c>
      <c r="Y607" s="16">
        <v>0</v>
      </c>
    </row>
    <row r="608" spans="1:25">
      <c r="A608" s="2" t="s">
        <v>6</v>
      </c>
      <c r="B608" s="2" t="s">
        <v>7</v>
      </c>
      <c r="C608" s="2" t="s">
        <v>520</v>
      </c>
      <c r="D608" s="2" t="s">
        <v>340</v>
      </c>
      <c r="E608" s="2" t="s">
        <v>369</v>
      </c>
      <c r="F608" s="2" t="s">
        <v>370</v>
      </c>
      <c r="G608" s="2" t="s">
        <v>13</v>
      </c>
      <c r="H608" s="1">
        <v>25600</v>
      </c>
      <c r="I608" s="2" t="s">
        <v>721</v>
      </c>
      <c r="J608" s="15">
        <v>0</v>
      </c>
      <c r="K608" s="16">
        <v>0</v>
      </c>
      <c r="L608" s="1">
        <v>0</v>
      </c>
      <c r="M608" s="16">
        <v>0</v>
      </c>
      <c r="N608" s="1">
        <v>0</v>
      </c>
      <c r="O608" s="1">
        <v>0</v>
      </c>
      <c r="P608" s="1">
        <v>0</v>
      </c>
      <c r="Q608" s="1">
        <v>0</v>
      </c>
      <c r="R608" s="16">
        <v>0</v>
      </c>
      <c r="S608" s="15">
        <v>0</v>
      </c>
      <c r="T608" s="1">
        <v>0</v>
      </c>
      <c r="U608" s="1">
        <v>0</v>
      </c>
      <c r="V608" s="1">
        <v>0</v>
      </c>
      <c r="W608" s="1">
        <v>0</v>
      </c>
      <c r="X608" s="1">
        <v>0</v>
      </c>
      <c r="Y608" s="16">
        <v>0</v>
      </c>
    </row>
    <row r="609" spans="1:25">
      <c r="A609" s="2" t="s">
        <v>5</v>
      </c>
      <c r="B609" s="2" t="s">
        <v>128</v>
      </c>
      <c r="C609" s="2" t="s">
        <v>392</v>
      </c>
      <c r="D609" s="2" t="s">
        <v>393</v>
      </c>
      <c r="E609" s="2" t="s">
        <v>5</v>
      </c>
      <c r="F609" s="2" t="s">
        <v>127</v>
      </c>
      <c r="G609" s="2" t="s">
        <v>8</v>
      </c>
      <c r="H609" s="1">
        <v>25605</v>
      </c>
      <c r="I609" s="2" t="s">
        <v>722</v>
      </c>
      <c r="J609" s="15">
        <v>0</v>
      </c>
      <c r="K609" s="16">
        <v>0</v>
      </c>
      <c r="L609" s="1">
        <v>0</v>
      </c>
      <c r="M609" s="16">
        <v>0</v>
      </c>
      <c r="N609" s="1">
        <v>0</v>
      </c>
      <c r="O609" s="1">
        <v>0</v>
      </c>
      <c r="P609" s="1">
        <v>0</v>
      </c>
      <c r="Q609" s="1">
        <v>0</v>
      </c>
      <c r="R609" s="16">
        <v>0</v>
      </c>
      <c r="S609" s="15">
        <v>0</v>
      </c>
      <c r="T609" s="1">
        <v>0</v>
      </c>
      <c r="U609" s="1">
        <v>0</v>
      </c>
      <c r="V609" s="1">
        <v>0</v>
      </c>
      <c r="W609" s="1">
        <v>0</v>
      </c>
      <c r="X609" s="1">
        <v>0</v>
      </c>
      <c r="Y609" s="16">
        <v>0</v>
      </c>
    </row>
    <row r="610" spans="1:25">
      <c r="A610" s="2" t="s">
        <v>6</v>
      </c>
      <c r="B610" s="2" t="s">
        <v>7</v>
      </c>
      <c r="C610" s="2" t="s">
        <v>520</v>
      </c>
      <c r="D610" s="2" t="s">
        <v>340</v>
      </c>
      <c r="E610" s="2" t="s">
        <v>369</v>
      </c>
      <c r="F610" s="2" t="s">
        <v>370</v>
      </c>
      <c r="G610" s="2" t="s">
        <v>13</v>
      </c>
      <c r="H610" s="1">
        <v>25622</v>
      </c>
      <c r="I610" s="2" t="s">
        <v>723</v>
      </c>
      <c r="J610" s="15">
        <v>0</v>
      </c>
      <c r="K610" s="16">
        <v>0</v>
      </c>
      <c r="L610" s="1">
        <v>0</v>
      </c>
      <c r="M610" s="16">
        <v>0</v>
      </c>
      <c r="N610" s="1">
        <v>0</v>
      </c>
      <c r="O610" s="1">
        <v>0</v>
      </c>
      <c r="P610" s="1">
        <v>0</v>
      </c>
      <c r="Q610" s="1">
        <v>0</v>
      </c>
      <c r="R610" s="16">
        <v>0</v>
      </c>
      <c r="S610" s="15">
        <v>0</v>
      </c>
      <c r="T610" s="1">
        <v>0</v>
      </c>
      <c r="U610" s="1">
        <v>0</v>
      </c>
      <c r="V610" s="1">
        <v>0</v>
      </c>
      <c r="W610" s="1">
        <v>0</v>
      </c>
      <c r="X610" s="1">
        <v>0</v>
      </c>
      <c r="Y610" s="16">
        <v>0</v>
      </c>
    </row>
    <row r="611" spans="1:25">
      <c r="A611" s="2" t="s">
        <v>6</v>
      </c>
      <c r="B611" s="2" t="s">
        <v>20</v>
      </c>
      <c r="C611" s="2" t="s">
        <v>520</v>
      </c>
      <c r="D611" s="2" t="s">
        <v>340</v>
      </c>
      <c r="E611" s="2" t="s">
        <v>369</v>
      </c>
      <c r="F611" s="2" t="s">
        <v>370</v>
      </c>
      <c r="G611" s="2" t="s">
        <v>13</v>
      </c>
      <c r="H611" s="1">
        <v>25700</v>
      </c>
      <c r="I611" s="2" t="s">
        <v>724</v>
      </c>
      <c r="J611" s="15">
        <v>0</v>
      </c>
      <c r="K611" s="16">
        <v>0</v>
      </c>
      <c r="L611" s="1">
        <v>0</v>
      </c>
      <c r="M611" s="16">
        <v>0</v>
      </c>
      <c r="N611" s="1">
        <v>0</v>
      </c>
      <c r="O611" s="1">
        <v>0</v>
      </c>
      <c r="P611" s="1">
        <v>0</v>
      </c>
      <c r="Q611" s="1">
        <v>0</v>
      </c>
      <c r="R611" s="16">
        <v>0</v>
      </c>
      <c r="S611" s="15">
        <v>0</v>
      </c>
      <c r="T611" s="1">
        <v>0</v>
      </c>
      <c r="U611" s="1">
        <v>0</v>
      </c>
      <c r="V611" s="1">
        <v>0</v>
      </c>
      <c r="W611" s="1">
        <v>0</v>
      </c>
      <c r="X611" s="1">
        <v>0</v>
      </c>
      <c r="Y611" s="16">
        <v>0</v>
      </c>
    </row>
    <row r="612" spans="1:25">
      <c r="A612" s="2" t="s">
        <v>6</v>
      </c>
      <c r="B612" s="2" t="s">
        <v>20</v>
      </c>
      <c r="C612" s="2" t="s">
        <v>520</v>
      </c>
      <c r="D612" s="2" t="s">
        <v>340</v>
      </c>
      <c r="E612" s="2" t="s">
        <v>369</v>
      </c>
      <c r="F612" s="2" t="s">
        <v>340</v>
      </c>
      <c r="G612" s="2" t="s">
        <v>522</v>
      </c>
      <c r="H612" s="1">
        <v>25708</v>
      </c>
      <c r="I612" s="2" t="s">
        <v>725</v>
      </c>
      <c r="J612" s="15">
        <v>0</v>
      </c>
      <c r="K612" s="16">
        <v>0</v>
      </c>
      <c r="L612" s="1">
        <v>0</v>
      </c>
      <c r="M612" s="16">
        <v>0</v>
      </c>
      <c r="N612" s="1">
        <v>0</v>
      </c>
      <c r="O612" s="1">
        <v>0</v>
      </c>
      <c r="P612" s="1">
        <v>0</v>
      </c>
      <c r="Q612" s="1">
        <v>0</v>
      </c>
      <c r="R612" s="16">
        <v>0</v>
      </c>
      <c r="S612" s="15">
        <v>0</v>
      </c>
      <c r="T612" s="1">
        <v>0</v>
      </c>
      <c r="U612" s="1">
        <v>0</v>
      </c>
      <c r="V612" s="1">
        <v>0</v>
      </c>
      <c r="W612" s="1">
        <v>0</v>
      </c>
      <c r="X612" s="1">
        <v>0</v>
      </c>
      <c r="Y612" s="16">
        <v>0</v>
      </c>
    </row>
    <row r="613" spans="1:25">
      <c r="A613" s="2" t="s">
        <v>6</v>
      </c>
      <c r="B613" s="2" t="s">
        <v>7</v>
      </c>
      <c r="C613" s="2" t="s">
        <v>520</v>
      </c>
      <c r="D613" s="2" t="s">
        <v>340</v>
      </c>
      <c r="E613" s="2" t="s">
        <v>369</v>
      </c>
      <c r="F613" s="2" t="s">
        <v>370</v>
      </c>
      <c r="G613" s="2" t="s">
        <v>8</v>
      </c>
      <c r="H613" s="1">
        <v>25711</v>
      </c>
      <c r="I613" s="2" t="s">
        <v>726</v>
      </c>
      <c r="J613" s="15">
        <v>0</v>
      </c>
      <c r="K613" s="16">
        <v>0</v>
      </c>
      <c r="L613" s="1">
        <v>0</v>
      </c>
      <c r="M613" s="16">
        <v>0</v>
      </c>
      <c r="N613" s="1">
        <v>0</v>
      </c>
      <c r="O613" s="1">
        <v>0</v>
      </c>
      <c r="P613" s="1">
        <v>0</v>
      </c>
      <c r="Q613" s="1">
        <v>0</v>
      </c>
      <c r="R613" s="16">
        <v>0</v>
      </c>
      <c r="S613" s="15">
        <v>0</v>
      </c>
      <c r="T613" s="1">
        <v>0</v>
      </c>
      <c r="U613" s="1">
        <v>0</v>
      </c>
      <c r="V613" s="1">
        <v>0</v>
      </c>
      <c r="W613" s="1">
        <v>0</v>
      </c>
      <c r="X613" s="1">
        <v>0</v>
      </c>
      <c r="Y613" s="16">
        <v>0</v>
      </c>
    </row>
    <row r="614" spans="1:25">
      <c r="A614" s="2" t="s">
        <v>6</v>
      </c>
      <c r="B614" s="2" t="s">
        <v>7</v>
      </c>
      <c r="C614" s="2" t="s">
        <v>520</v>
      </c>
      <c r="D614" s="2" t="s">
        <v>340</v>
      </c>
      <c r="E614" s="2" t="s">
        <v>369</v>
      </c>
      <c r="F614" s="2" t="s">
        <v>370</v>
      </c>
      <c r="G614" s="2" t="s">
        <v>13</v>
      </c>
      <c r="H614" s="1">
        <v>25748</v>
      </c>
      <c r="I614" s="2" t="s">
        <v>727</v>
      </c>
      <c r="J614" s="15">
        <v>0</v>
      </c>
      <c r="K614" s="16">
        <v>0</v>
      </c>
      <c r="L614" s="1">
        <v>0</v>
      </c>
      <c r="M614" s="16">
        <v>0</v>
      </c>
      <c r="N614" s="1">
        <v>0</v>
      </c>
      <c r="O614" s="1">
        <v>0</v>
      </c>
      <c r="P614" s="1">
        <v>0</v>
      </c>
      <c r="Q614" s="1">
        <v>0</v>
      </c>
      <c r="R614" s="16">
        <v>0</v>
      </c>
      <c r="S614" s="15">
        <v>0</v>
      </c>
      <c r="T614" s="1">
        <v>0</v>
      </c>
      <c r="U614" s="1">
        <v>0</v>
      </c>
      <c r="V614" s="1">
        <v>0</v>
      </c>
      <c r="W614" s="1">
        <v>0</v>
      </c>
      <c r="X614" s="1">
        <v>0</v>
      </c>
      <c r="Y614" s="16">
        <v>0</v>
      </c>
    </row>
    <row r="615" spans="1:25">
      <c r="A615" s="2" t="s">
        <v>6</v>
      </c>
      <c r="B615" s="2" t="s">
        <v>7</v>
      </c>
      <c r="C615" s="2" t="s">
        <v>520</v>
      </c>
      <c r="D615" s="2" t="s">
        <v>340</v>
      </c>
      <c r="E615" s="2" t="s">
        <v>369</v>
      </c>
      <c r="F615" s="2" t="s">
        <v>370</v>
      </c>
      <c r="G615" s="2" t="s">
        <v>8</v>
      </c>
      <c r="H615" s="1">
        <v>25786</v>
      </c>
      <c r="I615" s="2" t="s">
        <v>728</v>
      </c>
      <c r="J615" s="15">
        <v>0</v>
      </c>
      <c r="K615" s="16">
        <v>0</v>
      </c>
      <c r="L615" s="1">
        <v>0</v>
      </c>
      <c r="M615" s="16">
        <v>0</v>
      </c>
      <c r="N615" s="1">
        <v>0</v>
      </c>
      <c r="O615" s="1">
        <v>0</v>
      </c>
      <c r="P615" s="1">
        <v>0</v>
      </c>
      <c r="Q615" s="1">
        <v>0</v>
      </c>
      <c r="R615" s="16">
        <v>0</v>
      </c>
      <c r="S615" s="15">
        <v>0</v>
      </c>
      <c r="T615" s="1">
        <v>0</v>
      </c>
      <c r="U615" s="1">
        <v>0</v>
      </c>
      <c r="V615" s="1">
        <v>0</v>
      </c>
      <c r="W615" s="1">
        <v>0</v>
      </c>
      <c r="X615" s="1">
        <v>0</v>
      </c>
      <c r="Y615" s="16">
        <v>0</v>
      </c>
    </row>
    <row r="616" spans="1:25">
      <c r="A616" s="2" t="s">
        <v>6</v>
      </c>
      <c r="B616" s="2" t="s">
        <v>7</v>
      </c>
      <c r="C616" s="2" t="s">
        <v>520</v>
      </c>
      <c r="D616" s="2" t="s">
        <v>340</v>
      </c>
      <c r="E616" s="2" t="s">
        <v>369</v>
      </c>
      <c r="F616" s="2" t="s">
        <v>370</v>
      </c>
      <c r="G616" s="2" t="s">
        <v>9</v>
      </c>
      <c r="H616" s="1">
        <v>25807</v>
      </c>
      <c r="I616" s="2" t="s">
        <v>729</v>
      </c>
      <c r="J616" s="15">
        <v>0</v>
      </c>
      <c r="K616" s="16">
        <v>0</v>
      </c>
      <c r="L616" s="1">
        <v>0</v>
      </c>
      <c r="M616" s="16">
        <v>0</v>
      </c>
      <c r="N616" s="1">
        <v>0</v>
      </c>
      <c r="O616" s="1">
        <v>0</v>
      </c>
      <c r="P616" s="1">
        <v>0</v>
      </c>
      <c r="Q616" s="1">
        <v>0</v>
      </c>
      <c r="R616" s="16">
        <v>0</v>
      </c>
      <c r="S616" s="15">
        <v>0</v>
      </c>
      <c r="T616" s="1">
        <v>0</v>
      </c>
      <c r="U616" s="1">
        <v>0</v>
      </c>
      <c r="V616" s="1">
        <v>0</v>
      </c>
      <c r="W616" s="1">
        <v>0</v>
      </c>
      <c r="X616" s="1">
        <v>0</v>
      </c>
      <c r="Y616" s="16">
        <v>0</v>
      </c>
    </row>
    <row r="617" spans="1:25">
      <c r="A617" s="2" t="s">
        <v>6</v>
      </c>
      <c r="B617" s="2" t="s">
        <v>7</v>
      </c>
      <c r="C617" s="2" t="s">
        <v>520</v>
      </c>
      <c r="D617" s="2" t="s">
        <v>340</v>
      </c>
      <c r="E617" s="2" t="s">
        <v>369</v>
      </c>
      <c r="F617" s="2" t="s">
        <v>370</v>
      </c>
      <c r="G617" s="2" t="s">
        <v>13</v>
      </c>
      <c r="H617" s="1">
        <v>25814</v>
      </c>
      <c r="I617" s="2" t="s">
        <v>730</v>
      </c>
      <c r="J617" s="15">
        <v>0</v>
      </c>
      <c r="K617" s="16">
        <v>0</v>
      </c>
      <c r="L617" s="1">
        <v>0</v>
      </c>
      <c r="M617" s="16">
        <v>0</v>
      </c>
      <c r="N617" s="1">
        <v>0</v>
      </c>
      <c r="O617" s="1">
        <v>0</v>
      </c>
      <c r="P617" s="1">
        <v>0</v>
      </c>
      <c r="Q617" s="1">
        <v>0</v>
      </c>
      <c r="R617" s="16">
        <v>0</v>
      </c>
      <c r="S617" s="15">
        <v>0</v>
      </c>
      <c r="T617" s="1">
        <v>0</v>
      </c>
      <c r="U617" s="1">
        <v>0</v>
      </c>
      <c r="V617" s="1">
        <v>0</v>
      </c>
      <c r="W617" s="1">
        <v>0</v>
      </c>
      <c r="X617" s="1">
        <v>0</v>
      </c>
      <c r="Y617" s="16">
        <v>0</v>
      </c>
    </row>
    <row r="618" spans="1:25">
      <c r="A618" s="2" t="s">
        <v>18</v>
      </c>
      <c r="B618" s="2" t="s">
        <v>19</v>
      </c>
      <c r="C618" s="2" t="s">
        <v>520</v>
      </c>
      <c r="D618" s="2" t="s">
        <v>340</v>
      </c>
      <c r="E618" s="2" t="s">
        <v>369</v>
      </c>
      <c r="F618" s="2" t="s">
        <v>370</v>
      </c>
      <c r="G618" s="2" t="s">
        <v>522</v>
      </c>
      <c r="H618" s="1">
        <v>25857</v>
      </c>
      <c r="I618" s="2" t="s">
        <v>731</v>
      </c>
      <c r="J618" s="15">
        <v>0</v>
      </c>
      <c r="K618" s="16">
        <v>0</v>
      </c>
      <c r="L618" s="1">
        <v>0</v>
      </c>
      <c r="M618" s="16">
        <v>0</v>
      </c>
      <c r="N618" s="1">
        <v>0</v>
      </c>
      <c r="O618" s="1">
        <v>0</v>
      </c>
      <c r="P618" s="1">
        <v>0</v>
      </c>
      <c r="Q618" s="1">
        <v>0</v>
      </c>
      <c r="R618" s="16">
        <v>0</v>
      </c>
      <c r="S618" s="15">
        <v>0</v>
      </c>
      <c r="T618" s="1">
        <v>0</v>
      </c>
      <c r="U618" s="1">
        <v>0</v>
      </c>
      <c r="V618" s="1">
        <v>0</v>
      </c>
      <c r="W618" s="1">
        <v>0</v>
      </c>
      <c r="X618" s="1">
        <v>0</v>
      </c>
      <c r="Y618" s="16">
        <v>0</v>
      </c>
    </row>
    <row r="619" spans="1:25">
      <c r="A619" s="2" t="s">
        <v>6</v>
      </c>
      <c r="B619" s="2" t="s">
        <v>22</v>
      </c>
      <c r="C619" s="2" t="s">
        <v>520</v>
      </c>
      <c r="D619" s="2" t="s">
        <v>340</v>
      </c>
      <c r="E619" s="2" t="s">
        <v>369</v>
      </c>
      <c r="F619" s="2" t="s">
        <v>370</v>
      </c>
      <c r="G619" s="2" t="s">
        <v>9</v>
      </c>
      <c r="H619" s="1">
        <v>25883</v>
      </c>
      <c r="I619" s="2" t="s">
        <v>732</v>
      </c>
      <c r="J619" s="15">
        <v>0</v>
      </c>
      <c r="K619" s="16">
        <v>0</v>
      </c>
      <c r="L619" s="1">
        <v>0</v>
      </c>
      <c r="M619" s="16">
        <v>0</v>
      </c>
      <c r="N619" s="1">
        <v>0</v>
      </c>
      <c r="O619" s="1">
        <v>0</v>
      </c>
      <c r="P619" s="1">
        <v>0</v>
      </c>
      <c r="Q619" s="1">
        <v>0</v>
      </c>
      <c r="R619" s="16">
        <v>0</v>
      </c>
      <c r="S619" s="15">
        <v>0</v>
      </c>
      <c r="T619" s="1">
        <v>0</v>
      </c>
      <c r="U619" s="1">
        <v>0</v>
      </c>
      <c r="V619" s="1">
        <v>0</v>
      </c>
      <c r="W619" s="1">
        <v>0</v>
      </c>
      <c r="X619" s="1">
        <v>0</v>
      </c>
      <c r="Y619" s="16">
        <v>0</v>
      </c>
    </row>
    <row r="620" spans="1:25">
      <c r="A620" s="2" t="s">
        <v>18</v>
      </c>
      <c r="B620" s="2" t="s">
        <v>19</v>
      </c>
      <c r="C620" s="2" t="s">
        <v>520</v>
      </c>
      <c r="D620" s="2" t="s">
        <v>340</v>
      </c>
      <c r="E620" s="2" t="s">
        <v>369</v>
      </c>
      <c r="F620" s="2" t="s">
        <v>370</v>
      </c>
      <c r="G620" s="2" t="s">
        <v>9</v>
      </c>
      <c r="H620" s="1">
        <v>25889</v>
      </c>
      <c r="I620" s="2" t="s">
        <v>733</v>
      </c>
      <c r="J620" s="15">
        <v>0</v>
      </c>
      <c r="K620" s="16">
        <v>0</v>
      </c>
      <c r="L620" s="1">
        <v>0</v>
      </c>
      <c r="M620" s="16">
        <v>0</v>
      </c>
      <c r="N620" s="1">
        <v>0</v>
      </c>
      <c r="O620" s="1">
        <v>0</v>
      </c>
      <c r="P620" s="1">
        <v>0</v>
      </c>
      <c r="Q620" s="1">
        <v>0</v>
      </c>
      <c r="R620" s="16">
        <v>0</v>
      </c>
      <c r="S620" s="15">
        <v>0</v>
      </c>
      <c r="T620" s="1">
        <v>0</v>
      </c>
      <c r="U620" s="1">
        <v>0</v>
      </c>
      <c r="V620" s="1">
        <v>0</v>
      </c>
      <c r="W620" s="1">
        <v>0</v>
      </c>
      <c r="X620" s="1">
        <v>0</v>
      </c>
      <c r="Y620" s="16">
        <v>0</v>
      </c>
    </row>
    <row r="621" spans="1:25">
      <c r="A621" s="2" t="s">
        <v>6</v>
      </c>
      <c r="B621" s="2" t="s">
        <v>7</v>
      </c>
      <c r="C621" s="2" t="s">
        <v>520</v>
      </c>
      <c r="D621" s="2" t="s">
        <v>340</v>
      </c>
      <c r="E621" s="2" t="s">
        <v>369</v>
      </c>
      <c r="F621" s="2" t="s">
        <v>370</v>
      </c>
      <c r="G621" s="2" t="s">
        <v>13</v>
      </c>
      <c r="H621" s="1">
        <v>26023</v>
      </c>
      <c r="I621" s="2" t="s">
        <v>734</v>
      </c>
      <c r="J621" s="15">
        <v>0</v>
      </c>
      <c r="K621" s="16">
        <v>0</v>
      </c>
      <c r="L621" s="1">
        <v>0</v>
      </c>
      <c r="M621" s="16">
        <v>0</v>
      </c>
      <c r="N621" s="1">
        <v>0</v>
      </c>
      <c r="O621" s="1">
        <v>0</v>
      </c>
      <c r="P621" s="1">
        <v>0</v>
      </c>
      <c r="Q621" s="1">
        <v>0</v>
      </c>
      <c r="R621" s="16">
        <v>0</v>
      </c>
      <c r="S621" s="15">
        <v>0</v>
      </c>
      <c r="T621" s="1">
        <v>0</v>
      </c>
      <c r="U621" s="1">
        <v>0</v>
      </c>
      <c r="V621" s="1">
        <v>0</v>
      </c>
      <c r="W621" s="1">
        <v>0</v>
      </c>
      <c r="X621" s="1">
        <v>0</v>
      </c>
      <c r="Y621" s="16">
        <v>0</v>
      </c>
    </row>
    <row r="622" spans="1:25">
      <c r="A622" s="2" t="s">
        <v>6</v>
      </c>
      <c r="B622" s="2" t="s">
        <v>22</v>
      </c>
      <c r="C622" s="2" t="s">
        <v>520</v>
      </c>
      <c r="D622" s="2" t="s">
        <v>340</v>
      </c>
      <c r="E622" s="2" t="s">
        <v>369</v>
      </c>
      <c r="F622" s="2" t="s">
        <v>370</v>
      </c>
      <c r="G622" s="2" t="s">
        <v>13</v>
      </c>
      <c r="H622" s="1">
        <v>26024</v>
      </c>
      <c r="I622" s="2" t="s">
        <v>735</v>
      </c>
      <c r="J622" s="15">
        <v>0</v>
      </c>
      <c r="K622" s="16">
        <v>0</v>
      </c>
      <c r="L622" s="1">
        <v>0</v>
      </c>
      <c r="M622" s="16">
        <v>0</v>
      </c>
      <c r="N622" s="1">
        <v>0</v>
      </c>
      <c r="O622" s="1">
        <v>0</v>
      </c>
      <c r="P622" s="1">
        <v>0</v>
      </c>
      <c r="Q622" s="1">
        <v>0</v>
      </c>
      <c r="R622" s="16">
        <v>0</v>
      </c>
      <c r="S622" s="15">
        <v>0</v>
      </c>
      <c r="T622" s="1">
        <v>0</v>
      </c>
      <c r="U622" s="1">
        <v>0</v>
      </c>
      <c r="V622" s="1">
        <v>0</v>
      </c>
      <c r="W622" s="1">
        <v>0</v>
      </c>
      <c r="X622" s="1">
        <v>0</v>
      </c>
      <c r="Y622" s="16">
        <v>0</v>
      </c>
    </row>
    <row r="623" spans="1:25">
      <c r="A623" s="2" t="s">
        <v>6</v>
      </c>
      <c r="B623" s="2" t="s">
        <v>7</v>
      </c>
      <c r="C623" s="2" t="s">
        <v>520</v>
      </c>
      <c r="D623" s="2" t="s">
        <v>340</v>
      </c>
      <c r="E623" s="2" t="s">
        <v>369</v>
      </c>
      <c r="F623" s="2" t="s">
        <v>370</v>
      </c>
      <c r="G623" s="2" t="s">
        <v>13</v>
      </c>
      <c r="H623" s="1">
        <v>26042</v>
      </c>
      <c r="I623" s="2" t="s">
        <v>736</v>
      </c>
      <c r="J623" s="15">
        <v>0</v>
      </c>
      <c r="K623" s="16">
        <v>0</v>
      </c>
      <c r="L623" s="1">
        <v>0</v>
      </c>
      <c r="M623" s="16">
        <v>0</v>
      </c>
      <c r="N623" s="1">
        <v>0</v>
      </c>
      <c r="O623" s="1">
        <v>0</v>
      </c>
      <c r="P623" s="1">
        <v>0</v>
      </c>
      <c r="Q623" s="1">
        <v>0</v>
      </c>
      <c r="R623" s="16">
        <v>0</v>
      </c>
      <c r="S623" s="15">
        <v>0</v>
      </c>
      <c r="T623" s="1">
        <v>0</v>
      </c>
      <c r="U623" s="1">
        <v>0</v>
      </c>
      <c r="V623" s="1">
        <v>0</v>
      </c>
      <c r="W623" s="1">
        <v>0</v>
      </c>
      <c r="X623" s="1">
        <v>0</v>
      </c>
      <c r="Y623" s="16">
        <v>0</v>
      </c>
    </row>
    <row r="624" spans="1:25">
      <c r="A624" s="2" t="s">
        <v>6</v>
      </c>
      <c r="B624" s="2" t="s">
        <v>7</v>
      </c>
      <c r="C624" s="2" t="s">
        <v>520</v>
      </c>
      <c r="D624" s="2" t="s">
        <v>340</v>
      </c>
      <c r="E624" s="2" t="s">
        <v>369</v>
      </c>
      <c r="F624" s="2" t="s">
        <v>370</v>
      </c>
      <c r="G624" s="2" t="s">
        <v>13</v>
      </c>
      <c r="H624" s="1">
        <v>26043</v>
      </c>
      <c r="I624" s="2" t="s">
        <v>737</v>
      </c>
      <c r="J624" s="15">
        <v>0</v>
      </c>
      <c r="K624" s="16">
        <v>0</v>
      </c>
      <c r="L624" s="1">
        <v>0</v>
      </c>
      <c r="M624" s="16">
        <v>0</v>
      </c>
      <c r="N624" s="1">
        <v>0</v>
      </c>
      <c r="O624" s="1">
        <v>0</v>
      </c>
      <c r="P624" s="1">
        <v>0</v>
      </c>
      <c r="Q624" s="1">
        <v>0</v>
      </c>
      <c r="R624" s="16">
        <v>0</v>
      </c>
      <c r="S624" s="15">
        <v>0</v>
      </c>
      <c r="T624" s="1">
        <v>0</v>
      </c>
      <c r="U624" s="1">
        <v>0</v>
      </c>
      <c r="V624" s="1">
        <v>0</v>
      </c>
      <c r="W624" s="1">
        <v>0</v>
      </c>
      <c r="X624" s="1">
        <v>0</v>
      </c>
      <c r="Y624" s="16">
        <v>0</v>
      </c>
    </row>
    <row r="625" spans="1:25">
      <c r="A625" s="2" t="s">
        <v>6</v>
      </c>
      <c r="B625" s="2" t="s">
        <v>41</v>
      </c>
      <c r="C625" s="2" t="s">
        <v>374</v>
      </c>
      <c r="D625" s="2" t="s">
        <v>375</v>
      </c>
      <c r="E625" s="2" t="s">
        <v>24</v>
      </c>
      <c r="F625" s="2" t="s">
        <v>41</v>
      </c>
      <c r="G625" s="2" t="s">
        <v>9</v>
      </c>
      <c r="H625" s="1">
        <v>26050</v>
      </c>
      <c r="I625" s="2" t="s">
        <v>324</v>
      </c>
      <c r="J625" s="15">
        <v>0</v>
      </c>
      <c r="K625" s="16">
        <v>0</v>
      </c>
      <c r="L625" s="1">
        <v>0</v>
      </c>
      <c r="M625" s="16">
        <v>0</v>
      </c>
      <c r="N625" s="1">
        <v>0</v>
      </c>
      <c r="O625" s="1">
        <v>0</v>
      </c>
      <c r="P625" s="1">
        <v>0</v>
      </c>
      <c r="Q625" s="1">
        <v>0</v>
      </c>
      <c r="R625" s="16">
        <v>0</v>
      </c>
      <c r="S625" s="15">
        <v>0</v>
      </c>
      <c r="T625" s="1">
        <v>0</v>
      </c>
      <c r="U625" s="1">
        <v>0</v>
      </c>
      <c r="V625" s="1">
        <v>0</v>
      </c>
      <c r="W625" s="1">
        <v>0</v>
      </c>
      <c r="X625" s="1">
        <v>0</v>
      </c>
      <c r="Y625" s="16">
        <v>0</v>
      </c>
    </row>
    <row r="626" spans="1:25">
      <c r="A626" s="2" t="s">
        <v>6</v>
      </c>
      <c r="B626" s="2" t="s">
        <v>20</v>
      </c>
      <c r="C626" s="2" t="s">
        <v>374</v>
      </c>
      <c r="D626" s="2" t="s">
        <v>375</v>
      </c>
      <c r="E626" s="2" t="s">
        <v>24</v>
      </c>
      <c r="F626" s="2" t="s">
        <v>44</v>
      </c>
      <c r="G626" s="2" t="s">
        <v>9</v>
      </c>
      <c r="H626" s="1">
        <v>26052</v>
      </c>
      <c r="I626" s="2" t="s">
        <v>323</v>
      </c>
      <c r="J626" s="15">
        <v>0</v>
      </c>
      <c r="K626" s="16">
        <v>0</v>
      </c>
      <c r="L626" s="1">
        <v>0</v>
      </c>
      <c r="M626" s="16">
        <v>0</v>
      </c>
      <c r="N626" s="1">
        <v>0</v>
      </c>
      <c r="O626" s="1">
        <v>0</v>
      </c>
      <c r="P626" s="1">
        <v>0</v>
      </c>
      <c r="Q626" s="1">
        <v>0</v>
      </c>
      <c r="R626" s="16">
        <v>0</v>
      </c>
      <c r="S626" s="15">
        <v>0</v>
      </c>
      <c r="T626" s="1">
        <v>0</v>
      </c>
      <c r="U626" s="1">
        <v>0</v>
      </c>
      <c r="V626" s="1">
        <v>0</v>
      </c>
      <c r="W626" s="1">
        <v>0</v>
      </c>
      <c r="X626" s="1">
        <v>0</v>
      </c>
      <c r="Y626" s="16">
        <v>0</v>
      </c>
    </row>
    <row r="627" spans="1:25">
      <c r="A627" s="2" t="s">
        <v>6</v>
      </c>
      <c r="B627" s="2" t="s">
        <v>22</v>
      </c>
      <c r="C627" s="2" t="s">
        <v>520</v>
      </c>
      <c r="D627" s="2" t="s">
        <v>340</v>
      </c>
      <c r="E627" s="2" t="s">
        <v>369</v>
      </c>
      <c r="F627" s="2" t="s">
        <v>370</v>
      </c>
      <c r="G627" s="2" t="s">
        <v>522</v>
      </c>
      <c r="H627" s="1">
        <v>26054</v>
      </c>
      <c r="I627" s="2" t="s">
        <v>738</v>
      </c>
      <c r="J627" s="15">
        <v>0</v>
      </c>
      <c r="K627" s="16">
        <v>0</v>
      </c>
      <c r="L627" s="1">
        <v>0</v>
      </c>
      <c r="M627" s="16">
        <v>0</v>
      </c>
      <c r="N627" s="1">
        <v>0</v>
      </c>
      <c r="O627" s="1">
        <v>0</v>
      </c>
      <c r="P627" s="1">
        <v>0</v>
      </c>
      <c r="Q627" s="1">
        <v>0</v>
      </c>
      <c r="R627" s="16">
        <v>0</v>
      </c>
      <c r="S627" s="15">
        <v>0</v>
      </c>
      <c r="T627" s="1">
        <v>0</v>
      </c>
      <c r="U627" s="1">
        <v>0</v>
      </c>
      <c r="V627" s="1">
        <v>0</v>
      </c>
      <c r="W627" s="1">
        <v>0</v>
      </c>
      <c r="X627" s="1">
        <v>0</v>
      </c>
      <c r="Y627" s="16">
        <v>0</v>
      </c>
    </row>
    <row r="628" spans="1:25">
      <c r="A628" s="2" t="s">
        <v>14</v>
      </c>
      <c r="B628" s="2" t="s">
        <v>15</v>
      </c>
      <c r="C628" s="2" t="s">
        <v>399</v>
      </c>
      <c r="D628" s="2" t="s">
        <v>400</v>
      </c>
      <c r="E628" s="2" t="s">
        <v>14</v>
      </c>
      <c r="F628" s="2" t="s">
        <v>15</v>
      </c>
      <c r="G628" s="2" t="s">
        <v>13</v>
      </c>
      <c r="H628" s="1">
        <v>26060</v>
      </c>
      <c r="I628" s="2" t="s">
        <v>345</v>
      </c>
      <c r="J628" s="15">
        <v>6</v>
      </c>
      <c r="K628" s="16">
        <v>5</v>
      </c>
      <c r="L628" s="1">
        <v>11</v>
      </c>
      <c r="M628" s="16">
        <v>0</v>
      </c>
      <c r="N628" s="1">
        <v>1</v>
      </c>
      <c r="O628" s="1">
        <v>9</v>
      </c>
      <c r="P628" s="1">
        <v>1</v>
      </c>
      <c r="Q628" s="1">
        <v>0</v>
      </c>
      <c r="R628" s="16">
        <v>0</v>
      </c>
      <c r="S628" s="15">
        <v>0</v>
      </c>
      <c r="T628" s="1">
        <v>0</v>
      </c>
      <c r="U628" s="1">
        <v>1</v>
      </c>
      <c r="V628" s="1">
        <v>3</v>
      </c>
      <c r="W628" s="1">
        <v>4</v>
      </c>
      <c r="X628" s="1">
        <v>3</v>
      </c>
      <c r="Y628" s="16">
        <v>0</v>
      </c>
    </row>
    <row r="629" spans="1:25">
      <c r="A629" s="2" t="s">
        <v>18</v>
      </c>
      <c r="B629" s="2" t="s">
        <v>19</v>
      </c>
      <c r="C629" s="2" t="s">
        <v>520</v>
      </c>
      <c r="D629" s="2" t="s">
        <v>340</v>
      </c>
      <c r="E629" s="2" t="s">
        <v>369</v>
      </c>
      <c r="F629" s="2" t="s">
        <v>370</v>
      </c>
      <c r="G629" s="2" t="s">
        <v>13</v>
      </c>
      <c r="H629" s="1">
        <v>26101</v>
      </c>
      <c r="I629" s="2" t="s">
        <v>739</v>
      </c>
      <c r="J629" s="15">
        <v>0</v>
      </c>
      <c r="K629" s="16">
        <v>0</v>
      </c>
      <c r="L629" s="1">
        <v>0</v>
      </c>
      <c r="M629" s="16">
        <v>0</v>
      </c>
      <c r="N629" s="1">
        <v>0</v>
      </c>
      <c r="O629" s="1">
        <v>0</v>
      </c>
      <c r="P629" s="1">
        <v>0</v>
      </c>
      <c r="Q629" s="1">
        <v>0</v>
      </c>
      <c r="R629" s="16">
        <v>0</v>
      </c>
      <c r="S629" s="15">
        <v>0</v>
      </c>
      <c r="T629" s="1">
        <v>0</v>
      </c>
      <c r="U629" s="1">
        <v>0</v>
      </c>
      <c r="V629" s="1">
        <v>0</v>
      </c>
      <c r="W629" s="1">
        <v>0</v>
      </c>
      <c r="X629" s="1">
        <v>0</v>
      </c>
      <c r="Y629" s="16">
        <v>0</v>
      </c>
    </row>
    <row r="630" spans="1:25">
      <c r="A630" s="2" t="s">
        <v>5</v>
      </c>
      <c r="B630" s="2" t="s">
        <v>17</v>
      </c>
      <c r="C630" s="2" t="s">
        <v>392</v>
      </c>
      <c r="D630" s="2" t="s">
        <v>393</v>
      </c>
      <c r="E630" s="2" t="s">
        <v>5</v>
      </c>
      <c r="F630" s="2" t="s">
        <v>16</v>
      </c>
      <c r="G630" s="2" t="s">
        <v>8</v>
      </c>
      <c r="H630" s="1">
        <v>26116</v>
      </c>
      <c r="I630" s="2" t="s">
        <v>352</v>
      </c>
      <c r="J630" s="15">
        <v>0</v>
      </c>
      <c r="K630" s="16">
        <v>0</v>
      </c>
      <c r="L630" s="1">
        <v>0</v>
      </c>
      <c r="M630" s="16">
        <v>0</v>
      </c>
      <c r="N630" s="1">
        <v>0</v>
      </c>
      <c r="O630" s="1">
        <v>0</v>
      </c>
      <c r="P630" s="1">
        <v>0</v>
      </c>
      <c r="Q630" s="1">
        <v>0</v>
      </c>
      <c r="R630" s="16">
        <v>0</v>
      </c>
      <c r="S630" s="15">
        <v>0</v>
      </c>
      <c r="T630" s="1">
        <v>0</v>
      </c>
      <c r="U630" s="1">
        <v>0</v>
      </c>
      <c r="V630" s="1">
        <v>0</v>
      </c>
      <c r="W630" s="1">
        <v>0</v>
      </c>
      <c r="X630" s="1">
        <v>0</v>
      </c>
      <c r="Y630" s="16">
        <v>0</v>
      </c>
    </row>
    <row r="631" spans="1:25">
      <c r="A631" s="2" t="s">
        <v>6</v>
      </c>
      <c r="B631" s="2" t="s">
        <v>7</v>
      </c>
      <c r="C631" s="2" t="s">
        <v>520</v>
      </c>
      <c r="D631" s="2" t="s">
        <v>340</v>
      </c>
      <c r="E631" s="2" t="s">
        <v>369</v>
      </c>
      <c r="F631" s="2" t="s">
        <v>370</v>
      </c>
      <c r="G631" s="2" t="s">
        <v>522</v>
      </c>
      <c r="H631" s="1">
        <v>26118</v>
      </c>
      <c r="I631" s="2" t="s">
        <v>740</v>
      </c>
      <c r="J631" s="15">
        <v>0</v>
      </c>
      <c r="K631" s="16">
        <v>0</v>
      </c>
      <c r="L631" s="1">
        <v>0</v>
      </c>
      <c r="M631" s="16">
        <v>0</v>
      </c>
      <c r="N631" s="1">
        <v>0</v>
      </c>
      <c r="O631" s="1">
        <v>0</v>
      </c>
      <c r="P631" s="1">
        <v>0</v>
      </c>
      <c r="Q631" s="1">
        <v>0</v>
      </c>
      <c r="R631" s="16">
        <v>0</v>
      </c>
      <c r="S631" s="15">
        <v>0</v>
      </c>
      <c r="T631" s="1">
        <v>0</v>
      </c>
      <c r="U631" s="1">
        <v>0</v>
      </c>
      <c r="V631" s="1">
        <v>0</v>
      </c>
      <c r="W631" s="1">
        <v>0</v>
      </c>
      <c r="X631" s="1">
        <v>0</v>
      </c>
      <c r="Y631" s="16">
        <v>0</v>
      </c>
    </row>
    <row r="632" spans="1:25">
      <c r="A632" s="2" t="s">
        <v>6</v>
      </c>
      <c r="B632" s="2" t="s">
        <v>7</v>
      </c>
      <c r="C632" s="2" t="s">
        <v>520</v>
      </c>
      <c r="D632" s="2" t="s">
        <v>340</v>
      </c>
      <c r="E632" s="2" t="s">
        <v>369</v>
      </c>
      <c r="F632" s="2" t="s">
        <v>370</v>
      </c>
      <c r="G632" s="2" t="s">
        <v>522</v>
      </c>
      <c r="H632" s="1">
        <v>26119</v>
      </c>
      <c r="I632" s="2" t="s">
        <v>741</v>
      </c>
      <c r="J632" s="15">
        <v>0</v>
      </c>
      <c r="K632" s="16">
        <v>0</v>
      </c>
      <c r="L632" s="1">
        <v>0</v>
      </c>
      <c r="M632" s="16">
        <v>0</v>
      </c>
      <c r="N632" s="1">
        <v>0</v>
      </c>
      <c r="O632" s="1">
        <v>0</v>
      </c>
      <c r="P632" s="1">
        <v>0</v>
      </c>
      <c r="Q632" s="1">
        <v>0</v>
      </c>
      <c r="R632" s="16">
        <v>0</v>
      </c>
      <c r="S632" s="15">
        <v>0</v>
      </c>
      <c r="T632" s="1">
        <v>0</v>
      </c>
      <c r="U632" s="1">
        <v>0</v>
      </c>
      <c r="V632" s="1">
        <v>0</v>
      </c>
      <c r="W632" s="1">
        <v>0</v>
      </c>
      <c r="X632" s="1">
        <v>0</v>
      </c>
      <c r="Y632" s="16">
        <v>0</v>
      </c>
    </row>
    <row r="633" spans="1:25">
      <c r="A633" s="2" t="s">
        <v>6</v>
      </c>
      <c r="B633" s="2" t="s">
        <v>22</v>
      </c>
      <c r="C633" s="2" t="s">
        <v>520</v>
      </c>
      <c r="D633" s="2" t="s">
        <v>340</v>
      </c>
      <c r="E633" s="2" t="s">
        <v>369</v>
      </c>
      <c r="F633" s="2" t="s">
        <v>370</v>
      </c>
      <c r="G633" s="2" t="s">
        <v>13</v>
      </c>
      <c r="H633" s="1">
        <v>26164</v>
      </c>
      <c r="I633" s="2" t="s">
        <v>742</v>
      </c>
      <c r="J633" s="15">
        <v>0</v>
      </c>
      <c r="K633" s="16">
        <v>0</v>
      </c>
      <c r="L633" s="1">
        <v>0</v>
      </c>
      <c r="M633" s="16">
        <v>0</v>
      </c>
      <c r="N633" s="1">
        <v>0</v>
      </c>
      <c r="O633" s="1">
        <v>0</v>
      </c>
      <c r="P633" s="1">
        <v>0</v>
      </c>
      <c r="Q633" s="1">
        <v>0</v>
      </c>
      <c r="R633" s="16">
        <v>0</v>
      </c>
      <c r="S633" s="15">
        <v>0</v>
      </c>
      <c r="T633" s="1">
        <v>0</v>
      </c>
      <c r="U633" s="1">
        <v>0</v>
      </c>
      <c r="V633" s="1">
        <v>0</v>
      </c>
      <c r="W633" s="1">
        <v>0</v>
      </c>
      <c r="X633" s="1">
        <v>0</v>
      </c>
      <c r="Y633" s="16">
        <v>0</v>
      </c>
    </row>
    <row r="634" spans="1:25">
      <c r="A634" s="2" t="s">
        <v>18</v>
      </c>
      <c r="B634" s="2" t="s">
        <v>19</v>
      </c>
      <c r="C634" s="2" t="s">
        <v>417</v>
      </c>
      <c r="D634" s="2" t="s">
        <v>418</v>
      </c>
      <c r="E634" s="2" t="s">
        <v>18</v>
      </c>
      <c r="F634" s="2" t="s">
        <v>19</v>
      </c>
      <c r="G634" s="2" t="s">
        <v>8</v>
      </c>
      <c r="H634" s="1">
        <v>26167</v>
      </c>
      <c r="I634" s="2" t="s">
        <v>743</v>
      </c>
      <c r="J634" s="15">
        <v>0</v>
      </c>
      <c r="K634" s="16">
        <v>0</v>
      </c>
      <c r="L634" s="1">
        <v>0</v>
      </c>
      <c r="M634" s="16">
        <v>0</v>
      </c>
      <c r="N634" s="1">
        <v>0</v>
      </c>
      <c r="O634" s="1">
        <v>0</v>
      </c>
      <c r="P634" s="1">
        <v>0</v>
      </c>
      <c r="Q634" s="1">
        <v>0</v>
      </c>
      <c r="R634" s="16">
        <v>0</v>
      </c>
      <c r="S634" s="15">
        <v>0</v>
      </c>
      <c r="T634" s="1">
        <v>0</v>
      </c>
      <c r="U634" s="1">
        <v>0</v>
      </c>
      <c r="V634" s="1">
        <v>0</v>
      </c>
      <c r="W634" s="1">
        <v>0</v>
      </c>
      <c r="X634" s="1">
        <v>0</v>
      </c>
      <c r="Y634" s="16">
        <v>0</v>
      </c>
    </row>
    <row r="635" spans="1:25">
      <c r="A635" s="2" t="s">
        <v>18</v>
      </c>
      <c r="B635" s="2" t="s">
        <v>19</v>
      </c>
      <c r="C635" s="2" t="s">
        <v>417</v>
      </c>
      <c r="D635" s="2" t="s">
        <v>418</v>
      </c>
      <c r="E635" s="2" t="s">
        <v>18</v>
      </c>
      <c r="F635" s="2" t="s">
        <v>19</v>
      </c>
      <c r="G635" s="2" t="s">
        <v>8</v>
      </c>
      <c r="H635" s="1">
        <v>26168</v>
      </c>
      <c r="I635" s="2" t="s">
        <v>744</v>
      </c>
      <c r="J635" s="15">
        <v>0</v>
      </c>
      <c r="K635" s="16">
        <v>0</v>
      </c>
      <c r="L635" s="1">
        <v>0</v>
      </c>
      <c r="M635" s="16">
        <v>0</v>
      </c>
      <c r="N635" s="1">
        <v>0</v>
      </c>
      <c r="O635" s="1">
        <v>0</v>
      </c>
      <c r="P635" s="1">
        <v>0</v>
      </c>
      <c r="Q635" s="1">
        <v>0</v>
      </c>
      <c r="R635" s="16">
        <v>0</v>
      </c>
      <c r="S635" s="15">
        <v>0</v>
      </c>
      <c r="T635" s="1">
        <v>0</v>
      </c>
      <c r="U635" s="1">
        <v>0</v>
      </c>
      <c r="V635" s="1">
        <v>0</v>
      </c>
      <c r="W635" s="1">
        <v>0</v>
      </c>
      <c r="X635" s="1">
        <v>0</v>
      </c>
      <c r="Y635" s="16">
        <v>0</v>
      </c>
    </row>
    <row r="636" spans="1:25">
      <c r="A636" s="2" t="s">
        <v>6</v>
      </c>
      <c r="B636" s="2" t="s">
        <v>22</v>
      </c>
      <c r="C636" s="2" t="s">
        <v>520</v>
      </c>
      <c r="D636" s="2" t="s">
        <v>340</v>
      </c>
      <c r="E636" s="2" t="s">
        <v>369</v>
      </c>
      <c r="F636" s="2" t="s">
        <v>370</v>
      </c>
      <c r="G636" s="2" t="s">
        <v>9</v>
      </c>
      <c r="H636" s="1">
        <v>26281</v>
      </c>
      <c r="I636" s="2" t="s">
        <v>745</v>
      </c>
      <c r="J636" s="15">
        <v>0</v>
      </c>
      <c r="K636" s="16">
        <v>0</v>
      </c>
      <c r="L636" s="1">
        <v>0</v>
      </c>
      <c r="M636" s="16">
        <v>0</v>
      </c>
      <c r="N636" s="1">
        <v>0</v>
      </c>
      <c r="O636" s="1">
        <v>0</v>
      </c>
      <c r="P636" s="1">
        <v>0</v>
      </c>
      <c r="Q636" s="1">
        <v>0</v>
      </c>
      <c r="R636" s="16">
        <v>0</v>
      </c>
      <c r="S636" s="15">
        <v>0</v>
      </c>
      <c r="T636" s="1">
        <v>0</v>
      </c>
      <c r="U636" s="1">
        <v>0</v>
      </c>
      <c r="V636" s="1">
        <v>0</v>
      </c>
      <c r="W636" s="1">
        <v>0</v>
      </c>
      <c r="X636" s="1">
        <v>0</v>
      </c>
      <c r="Y636" s="16">
        <v>0</v>
      </c>
    </row>
    <row r="637" spans="1:25">
      <c r="A637" s="2" t="s">
        <v>331</v>
      </c>
      <c r="B637" s="2" t="s">
        <v>217</v>
      </c>
      <c r="C637" s="2" t="s">
        <v>430</v>
      </c>
      <c r="D637" s="2" t="s">
        <v>431</v>
      </c>
      <c r="E637" s="2" t="s">
        <v>331</v>
      </c>
      <c r="F637" s="2" t="s">
        <v>217</v>
      </c>
      <c r="G637" s="2" t="s">
        <v>8</v>
      </c>
      <c r="H637" s="1">
        <v>26287</v>
      </c>
      <c r="I637" s="2" t="s">
        <v>746</v>
      </c>
      <c r="J637" s="15">
        <v>0</v>
      </c>
      <c r="K637" s="16">
        <v>0</v>
      </c>
      <c r="L637" s="1">
        <v>0</v>
      </c>
      <c r="M637" s="16">
        <v>0</v>
      </c>
      <c r="N637" s="1">
        <v>0</v>
      </c>
      <c r="O637" s="1">
        <v>0</v>
      </c>
      <c r="P637" s="1">
        <v>0</v>
      </c>
      <c r="Q637" s="1">
        <v>0</v>
      </c>
      <c r="R637" s="16">
        <v>0</v>
      </c>
      <c r="S637" s="15">
        <v>0</v>
      </c>
      <c r="T637" s="1">
        <v>0</v>
      </c>
      <c r="U637" s="1">
        <v>0</v>
      </c>
      <c r="V637" s="1">
        <v>0</v>
      </c>
      <c r="W637" s="1">
        <v>0</v>
      </c>
      <c r="X637" s="1">
        <v>0</v>
      </c>
      <c r="Y637" s="16">
        <v>0</v>
      </c>
    </row>
    <row r="638" spans="1:25">
      <c r="A638" s="2" t="s">
        <v>6</v>
      </c>
      <c r="B638" s="2" t="s">
        <v>41</v>
      </c>
      <c r="C638" s="2" t="s">
        <v>520</v>
      </c>
      <c r="D638" s="2" t="s">
        <v>340</v>
      </c>
      <c r="E638" s="2" t="s">
        <v>369</v>
      </c>
      <c r="F638" s="2" t="s">
        <v>370</v>
      </c>
      <c r="G638" s="2" t="s">
        <v>13</v>
      </c>
      <c r="H638" s="1">
        <v>26289</v>
      </c>
      <c r="I638" s="2" t="s">
        <v>747</v>
      </c>
      <c r="J638" s="15">
        <v>0</v>
      </c>
      <c r="K638" s="16">
        <v>0</v>
      </c>
      <c r="L638" s="1">
        <v>0</v>
      </c>
      <c r="M638" s="16">
        <v>0</v>
      </c>
      <c r="N638" s="1">
        <v>0</v>
      </c>
      <c r="O638" s="1">
        <v>0</v>
      </c>
      <c r="P638" s="1">
        <v>0</v>
      </c>
      <c r="Q638" s="1">
        <v>0</v>
      </c>
      <c r="R638" s="16">
        <v>0</v>
      </c>
      <c r="S638" s="15">
        <v>0</v>
      </c>
      <c r="T638" s="1">
        <v>0</v>
      </c>
      <c r="U638" s="1">
        <v>0</v>
      </c>
      <c r="V638" s="1">
        <v>0</v>
      </c>
      <c r="W638" s="1">
        <v>0</v>
      </c>
      <c r="X638" s="1">
        <v>0</v>
      </c>
      <c r="Y638" s="16">
        <v>0</v>
      </c>
    </row>
    <row r="639" spans="1:25">
      <c r="A639" s="2" t="s">
        <v>6</v>
      </c>
      <c r="B639" s="2" t="s">
        <v>22</v>
      </c>
      <c r="C639" s="2" t="s">
        <v>520</v>
      </c>
      <c r="D639" s="2" t="s">
        <v>340</v>
      </c>
      <c r="E639" s="2" t="s">
        <v>369</v>
      </c>
      <c r="F639" s="2" t="s">
        <v>370</v>
      </c>
      <c r="G639" s="2" t="s">
        <v>9</v>
      </c>
      <c r="H639" s="1">
        <v>26291</v>
      </c>
      <c r="I639" s="2" t="s">
        <v>748</v>
      </c>
      <c r="J639" s="15">
        <v>0</v>
      </c>
      <c r="K639" s="16">
        <v>0</v>
      </c>
      <c r="L639" s="1">
        <v>0</v>
      </c>
      <c r="M639" s="16">
        <v>0</v>
      </c>
      <c r="N639" s="1">
        <v>0</v>
      </c>
      <c r="O639" s="1">
        <v>0</v>
      </c>
      <c r="P639" s="1">
        <v>0</v>
      </c>
      <c r="Q639" s="1">
        <v>0</v>
      </c>
      <c r="R639" s="16">
        <v>0</v>
      </c>
      <c r="S639" s="15">
        <v>0</v>
      </c>
      <c r="T639" s="1">
        <v>0</v>
      </c>
      <c r="U639" s="1">
        <v>0</v>
      </c>
      <c r="V639" s="1">
        <v>0</v>
      </c>
      <c r="W639" s="1">
        <v>0</v>
      </c>
      <c r="X639" s="1">
        <v>0</v>
      </c>
      <c r="Y639" s="16">
        <v>0</v>
      </c>
    </row>
    <row r="640" spans="1:25">
      <c r="A640" s="2" t="s">
        <v>6</v>
      </c>
      <c r="B640" s="2" t="s">
        <v>7</v>
      </c>
      <c r="C640" s="2" t="s">
        <v>520</v>
      </c>
      <c r="D640" s="2" t="s">
        <v>340</v>
      </c>
      <c r="E640" s="2" t="s">
        <v>369</v>
      </c>
      <c r="F640" s="2" t="s">
        <v>370</v>
      </c>
      <c r="G640" s="2" t="s">
        <v>13</v>
      </c>
      <c r="H640" s="1">
        <v>26292</v>
      </c>
      <c r="I640" s="2" t="s">
        <v>749</v>
      </c>
      <c r="J640" s="15">
        <v>0</v>
      </c>
      <c r="K640" s="16">
        <v>0</v>
      </c>
      <c r="L640" s="1">
        <v>0</v>
      </c>
      <c r="M640" s="16">
        <v>0</v>
      </c>
      <c r="N640" s="1">
        <v>0</v>
      </c>
      <c r="O640" s="1">
        <v>0</v>
      </c>
      <c r="P640" s="1">
        <v>0</v>
      </c>
      <c r="Q640" s="1">
        <v>0</v>
      </c>
      <c r="R640" s="16">
        <v>0</v>
      </c>
      <c r="S640" s="15">
        <v>0</v>
      </c>
      <c r="T640" s="1">
        <v>0</v>
      </c>
      <c r="U640" s="1">
        <v>0</v>
      </c>
      <c r="V640" s="1">
        <v>0</v>
      </c>
      <c r="W640" s="1">
        <v>0</v>
      </c>
      <c r="X640" s="1">
        <v>0</v>
      </c>
      <c r="Y640" s="16">
        <v>0</v>
      </c>
    </row>
    <row r="641" spans="1:25">
      <c r="A641" s="2" t="s">
        <v>14</v>
      </c>
      <c r="B641" s="2" t="s">
        <v>199</v>
      </c>
      <c r="C641" s="2" t="s">
        <v>399</v>
      </c>
      <c r="D641" s="2" t="s">
        <v>400</v>
      </c>
      <c r="E641" s="2" t="s">
        <v>14</v>
      </c>
      <c r="F641" s="2" t="s">
        <v>15</v>
      </c>
      <c r="G641" s="2" t="s">
        <v>8</v>
      </c>
      <c r="H641" s="1">
        <v>26297</v>
      </c>
      <c r="I641" s="2" t="s">
        <v>346</v>
      </c>
      <c r="J641" s="15">
        <v>0</v>
      </c>
      <c r="K641" s="16">
        <v>0</v>
      </c>
      <c r="L641" s="1">
        <v>0</v>
      </c>
      <c r="M641" s="16">
        <v>0</v>
      </c>
      <c r="N641" s="1">
        <v>0</v>
      </c>
      <c r="O641" s="1">
        <v>0</v>
      </c>
      <c r="P641" s="1">
        <v>0</v>
      </c>
      <c r="Q641" s="1">
        <v>0</v>
      </c>
      <c r="R641" s="16">
        <v>0</v>
      </c>
      <c r="S641" s="15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6">
        <v>0</v>
      </c>
    </row>
    <row r="642" spans="1:25">
      <c r="A642" s="2" t="s">
        <v>14</v>
      </c>
      <c r="B642" s="2" t="s">
        <v>196</v>
      </c>
      <c r="C642" s="2" t="s">
        <v>399</v>
      </c>
      <c r="D642" s="2" t="s">
        <v>400</v>
      </c>
      <c r="E642" s="2" t="s">
        <v>14</v>
      </c>
      <c r="F642" s="2" t="s">
        <v>196</v>
      </c>
      <c r="G642" s="2" t="s">
        <v>8</v>
      </c>
      <c r="H642" s="1">
        <v>26298</v>
      </c>
      <c r="I642" s="2" t="s">
        <v>750</v>
      </c>
      <c r="J642" s="15">
        <v>0</v>
      </c>
      <c r="K642" s="16">
        <v>0</v>
      </c>
      <c r="L642" s="1">
        <v>0</v>
      </c>
      <c r="M642" s="16">
        <v>0</v>
      </c>
      <c r="N642" s="1">
        <v>0</v>
      </c>
      <c r="O642" s="1">
        <v>0</v>
      </c>
      <c r="P642" s="1">
        <v>0</v>
      </c>
      <c r="Q642" s="1">
        <v>0</v>
      </c>
      <c r="R642" s="16">
        <v>0</v>
      </c>
      <c r="S642" s="15">
        <v>0</v>
      </c>
      <c r="T642" s="1">
        <v>0</v>
      </c>
      <c r="U642" s="1">
        <v>0</v>
      </c>
      <c r="V642" s="1">
        <v>0</v>
      </c>
      <c r="W642" s="1">
        <v>0</v>
      </c>
      <c r="X642" s="1">
        <v>0</v>
      </c>
      <c r="Y642" s="16">
        <v>0</v>
      </c>
    </row>
    <row r="643" spans="1:25">
      <c r="A643" s="2" t="s">
        <v>6</v>
      </c>
      <c r="B643" s="2" t="s">
        <v>7</v>
      </c>
      <c r="C643" s="2" t="s">
        <v>520</v>
      </c>
      <c r="D643" s="2" t="s">
        <v>340</v>
      </c>
      <c r="E643" s="2" t="s">
        <v>369</v>
      </c>
      <c r="F643" s="2" t="s">
        <v>370</v>
      </c>
      <c r="G643" s="2" t="s">
        <v>9</v>
      </c>
      <c r="H643" s="1">
        <v>26302</v>
      </c>
      <c r="I643" s="2" t="s">
        <v>751</v>
      </c>
      <c r="J643" s="15">
        <v>0</v>
      </c>
      <c r="K643" s="16">
        <v>0</v>
      </c>
      <c r="L643" s="1">
        <v>0</v>
      </c>
      <c r="M643" s="16">
        <v>0</v>
      </c>
      <c r="N643" s="1">
        <v>0</v>
      </c>
      <c r="O643" s="1">
        <v>0</v>
      </c>
      <c r="P643" s="1">
        <v>0</v>
      </c>
      <c r="Q643" s="1">
        <v>0</v>
      </c>
      <c r="R643" s="16">
        <v>0</v>
      </c>
      <c r="S643" s="15">
        <v>0</v>
      </c>
      <c r="T643" s="1">
        <v>0</v>
      </c>
      <c r="U643" s="1">
        <v>0</v>
      </c>
      <c r="V643" s="1">
        <v>0</v>
      </c>
      <c r="W643" s="1">
        <v>0</v>
      </c>
      <c r="X643" s="1">
        <v>0</v>
      </c>
      <c r="Y643" s="16">
        <v>0</v>
      </c>
    </row>
    <row r="644" spans="1:25">
      <c r="A644" s="2" t="s">
        <v>6</v>
      </c>
      <c r="B644" s="2" t="s">
        <v>7</v>
      </c>
      <c r="C644" s="2" t="s">
        <v>520</v>
      </c>
      <c r="D644" s="2" t="s">
        <v>340</v>
      </c>
      <c r="E644" s="2" t="s">
        <v>369</v>
      </c>
      <c r="F644" s="2" t="s">
        <v>370</v>
      </c>
      <c r="G644" s="2" t="s">
        <v>13</v>
      </c>
      <c r="H644" s="1">
        <v>26309</v>
      </c>
      <c r="I644" s="2" t="s">
        <v>752</v>
      </c>
      <c r="J644" s="15">
        <v>0</v>
      </c>
      <c r="K644" s="16">
        <v>0</v>
      </c>
      <c r="L644" s="1">
        <v>0</v>
      </c>
      <c r="M644" s="16">
        <v>0</v>
      </c>
      <c r="N644" s="1">
        <v>0</v>
      </c>
      <c r="O644" s="1">
        <v>0</v>
      </c>
      <c r="P644" s="1">
        <v>0</v>
      </c>
      <c r="Q644" s="1">
        <v>0</v>
      </c>
      <c r="R644" s="16">
        <v>0</v>
      </c>
      <c r="S644" s="15">
        <v>0</v>
      </c>
      <c r="T644" s="1">
        <v>0</v>
      </c>
      <c r="U644" s="1">
        <v>0</v>
      </c>
      <c r="V644" s="1">
        <v>0</v>
      </c>
      <c r="W644" s="1">
        <v>0</v>
      </c>
      <c r="X644" s="1">
        <v>0</v>
      </c>
      <c r="Y644" s="16">
        <v>0</v>
      </c>
    </row>
    <row r="645" spans="1:25">
      <c r="A645" s="2" t="s">
        <v>5</v>
      </c>
      <c r="B645" s="2" t="s">
        <v>113</v>
      </c>
      <c r="C645" s="2" t="s">
        <v>392</v>
      </c>
      <c r="D645" s="2" t="s">
        <v>393</v>
      </c>
      <c r="E645" s="2" t="s">
        <v>5</v>
      </c>
      <c r="F645" s="2" t="s">
        <v>113</v>
      </c>
      <c r="G645" s="2" t="s">
        <v>8</v>
      </c>
      <c r="H645" s="1">
        <v>26374</v>
      </c>
      <c r="I645" s="2" t="s">
        <v>753</v>
      </c>
      <c r="J645" s="15">
        <v>0</v>
      </c>
      <c r="K645" s="16">
        <v>0</v>
      </c>
      <c r="L645" s="1">
        <v>0</v>
      </c>
      <c r="M645" s="16">
        <v>0</v>
      </c>
      <c r="N645" s="1">
        <v>0</v>
      </c>
      <c r="O645" s="1">
        <v>0</v>
      </c>
      <c r="P645" s="1">
        <v>0</v>
      </c>
      <c r="Q645" s="1">
        <v>0</v>
      </c>
      <c r="R645" s="16">
        <v>0</v>
      </c>
      <c r="S645" s="15">
        <v>0</v>
      </c>
      <c r="T645" s="1">
        <v>0</v>
      </c>
      <c r="U645" s="1">
        <v>0</v>
      </c>
      <c r="V645" s="1">
        <v>0</v>
      </c>
      <c r="W645" s="1">
        <v>0</v>
      </c>
      <c r="X645" s="1">
        <v>0</v>
      </c>
      <c r="Y645" s="16">
        <v>0</v>
      </c>
    </row>
    <row r="646" spans="1:25">
      <c r="A646" s="2" t="s">
        <v>6</v>
      </c>
      <c r="B646" s="2" t="s">
        <v>7</v>
      </c>
      <c r="C646" s="2" t="s">
        <v>520</v>
      </c>
      <c r="D646" s="2" t="s">
        <v>340</v>
      </c>
      <c r="E646" s="2" t="s">
        <v>369</v>
      </c>
      <c r="F646" s="2" t="s">
        <v>370</v>
      </c>
      <c r="G646" s="2" t="s">
        <v>13</v>
      </c>
      <c r="H646" s="1">
        <v>26390</v>
      </c>
      <c r="I646" s="2" t="s">
        <v>754</v>
      </c>
      <c r="J646" s="15">
        <v>0</v>
      </c>
      <c r="K646" s="16">
        <v>0</v>
      </c>
      <c r="L646" s="1">
        <v>0</v>
      </c>
      <c r="M646" s="16">
        <v>0</v>
      </c>
      <c r="N646" s="1">
        <v>0</v>
      </c>
      <c r="O646" s="1">
        <v>0</v>
      </c>
      <c r="P646" s="1">
        <v>0</v>
      </c>
      <c r="Q646" s="1">
        <v>0</v>
      </c>
      <c r="R646" s="16">
        <v>0</v>
      </c>
      <c r="S646" s="15">
        <v>0</v>
      </c>
      <c r="T646" s="1">
        <v>0</v>
      </c>
      <c r="U646" s="1">
        <v>0</v>
      </c>
      <c r="V646" s="1">
        <v>0</v>
      </c>
      <c r="W646" s="1">
        <v>0</v>
      </c>
      <c r="X646" s="1">
        <v>0</v>
      </c>
      <c r="Y646" s="16">
        <v>0</v>
      </c>
    </row>
    <row r="647" spans="1:25">
      <c r="A647" s="2" t="s">
        <v>14</v>
      </c>
      <c r="B647" s="2" t="s">
        <v>15</v>
      </c>
      <c r="C647" s="2" t="s">
        <v>399</v>
      </c>
      <c r="D647" s="2" t="s">
        <v>400</v>
      </c>
      <c r="E647" s="2" t="s">
        <v>14</v>
      </c>
      <c r="F647" s="2" t="s">
        <v>15</v>
      </c>
      <c r="G647" s="2" t="s">
        <v>8</v>
      </c>
      <c r="H647" s="1">
        <v>26486</v>
      </c>
      <c r="I647" s="2" t="s">
        <v>347</v>
      </c>
      <c r="J647" s="15">
        <v>0</v>
      </c>
      <c r="K647" s="16">
        <v>0</v>
      </c>
      <c r="L647" s="1">
        <v>0</v>
      </c>
      <c r="M647" s="16">
        <v>0</v>
      </c>
      <c r="N647" s="1">
        <v>0</v>
      </c>
      <c r="O647" s="1">
        <v>0</v>
      </c>
      <c r="P647" s="1">
        <v>0</v>
      </c>
      <c r="Q647" s="1">
        <v>0</v>
      </c>
      <c r="R647" s="16">
        <v>0</v>
      </c>
      <c r="S647" s="15">
        <v>0</v>
      </c>
      <c r="T647" s="1">
        <v>0</v>
      </c>
      <c r="U647" s="1">
        <v>0</v>
      </c>
      <c r="V647" s="1">
        <v>0</v>
      </c>
      <c r="W647" s="1">
        <v>0</v>
      </c>
      <c r="X647" s="1">
        <v>0</v>
      </c>
      <c r="Y647" s="16">
        <v>0</v>
      </c>
    </row>
    <row r="648" spans="1:25">
      <c r="A648" s="2" t="s">
        <v>14</v>
      </c>
      <c r="B648" s="2" t="s">
        <v>15</v>
      </c>
      <c r="C648" s="2" t="s">
        <v>399</v>
      </c>
      <c r="D648" s="2" t="s">
        <v>400</v>
      </c>
      <c r="E648" s="2" t="s">
        <v>14</v>
      </c>
      <c r="F648" s="2" t="s">
        <v>15</v>
      </c>
      <c r="G648" s="2" t="s">
        <v>8</v>
      </c>
      <c r="H648" s="1">
        <v>26487</v>
      </c>
      <c r="I648" s="2" t="s">
        <v>755</v>
      </c>
      <c r="J648" s="15">
        <v>0</v>
      </c>
      <c r="K648" s="16">
        <v>0</v>
      </c>
      <c r="L648" s="1">
        <v>0</v>
      </c>
      <c r="M648" s="16">
        <v>0</v>
      </c>
      <c r="N648" s="1">
        <v>0</v>
      </c>
      <c r="O648" s="1">
        <v>0</v>
      </c>
      <c r="P648" s="1">
        <v>0</v>
      </c>
      <c r="Q648" s="1">
        <v>0</v>
      </c>
      <c r="R648" s="16">
        <v>0</v>
      </c>
      <c r="S648" s="15">
        <v>0</v>
      </c>
      <c r="T648" s="1">
        <v>0</v>
      </c>
      <c r="U648" s="1">
        <v>0</v>
      </c>
      <c r="V648" s="1">
        <v>0</v>
      </c>
      <c r="W648" s="1">
        <v>0</v>
      </c>
      <c r="X648" s="1">
        <v>0</v>
      </c>
      <c r="Y648" s="16">
        <v>0</v>
      </c>
    </row>
    <row r="649" spans="1:25">
      <c r="A649" s="2" t="s">
        <v>14</v>
      </c>
      <c r="B649" s="2" t="s">
        <v>192</v>
      </c>
      <c r="C649" s="2" t="s">
        <v>399</v>
      </c>
      <c r="D649" s="2" t="s">
        <v>400</v>
      </c>
      <c r="E649" s="2" t="s">
        <v>14</v>
      </c>
      <c r="F649" s="2" t="s">
        <v>192</v>
      </c>
      <c r="G649" s="2" t="s">
        <v>8</v>
      </c>
      <c r="H649" s="1">
        <v>26488</v>
      </c>
      <c r="I649" s="2" t="s">
        <v>756</v>
      </c>
      <c r="J649" s="15">
        <v>0</v>
      </c>
      <c r="K649" s="16">
        <v>0</v>
      </c>
      <c r="L649" s="1">
        <v>0</v>
      </c>
      <c r="M649" s="16">
        <v>0</v>
      </c>
      <c r="N649" s="1">
        <v>0</v>
      </c>
      <c r="O649" s="1">
        <v>0</v>
      </c>
      <c r="P649" s="1">
        <v>0</v>
      </c>
      <c r="Q649" s="1">
        <v>0</v>
      </c>
      <c r="R649" s="16">
        <v>0</v>
      </c>
      <c r="S649" s="15">
        <v>0</v>
      </c>
      <c r="T649" s="1">
        <v>0</v>
      </c>
      <c r="U649" s="1">
        <v>0</v>
      </c>
      <c r="V649" s="1">
        <v>0</v>
      </c>
      <c r="W649" s="1">
        <v>0</v>
      </c>
      <c r="X649" s="1">
        <v>0</v>
      </c>
      <c r="Y649" s="16">
        <v>0</v>
      </c>
    </row>
    <row r="650" spans="1:25">
      <c r="A650" s="2" t="s">
        <v>14</v>
      </c>
      <c r="B650" s="2" t="s">
        <v>15</v>
      </c>
      <c r="C650" s="2" t="s">
        <v>399</v>
      </c>
      <c r="D650" s="2" t="s">
        <v>400</v>
      </c>
      <c r="E650" s="2" t="s">
        <v>14</v>
      </c>
      <c r="F650" s="2" t="s">
        <v>15</v>
      </c>
      <c r="G650" s="2" t="s">
        <v>8</v>
      </c>
      <c r="H650" s="1">
        <v>26489</v>
      </c>
      <c r="I650" s="2" t="s">
        <v>757</v>
      </c>
      <c r="J650" s="15">
        <v>0</v>
      </c>
      <c r="K650" s="16">
        <v>0</v>
      </c>
      <c r="L650" s="1">
        <v>0</v>
      </c>
      <c r="M650" s="16">
        <v>0</v>
      </c>
      <c r="N650" s="1">
        <v>0</v>
      </c>
      <c r="O650" s="1">
        <v>0</v>
      </c>
      <c r="P650" s="1">
        <v>0</v>
      </c>
      <c r="Q650" s="1">
        <v>0</v>
      </c>
      <c r="R650" s="16">
        <v>0</v>
      </c>
      <c r="S650" s="15">
        <v>0</v>
      </c>
      <c r="T650" s="1">
        <v>0</v>
      </c>
      <c r="U650" s="1">
        <v>0</v>
      </c>
      <c r="V650" s="1">
        <v>0</v>
      </c>
      <c r="W650" s="1">
        <v>0</v>
      </c>
      <c r="X650" s="1">
        <v>0</v>
      </c>
      <c r="Y650" s="16">
        <v>0</v>
      </c>
    </row>
    <row r="651" spans="1:25">
      <c r="A651" s="2" t="s">
        <v>14</v>
      </c>
      <c r="B651" s="2" t="s">
        <v>32</v>
      </c>
      <c r="C651" s="2" t="s">
        <v>399</v>
      </c>
      <c r="D651" s="2" t="s">
        <v>400</v>
      </c>
      <c r="E651" s="2" t="s">
        <v>14</v>
      </c>
      <c r="F651" s="2" t="s">
        <v>15</v>
      </c>
      <c r="G651" s="2" t="s">
        <v>8</v>
      </c>
      <c r="H651" s="1">
        <v>26490</v>
      </c>
      <c r="I651" s="2" t="s">
        <v>758</v>
      </c>
      <c r="J651" s="15">
        <v>0</v>
      </c>
      <c r="K651" s="16">
        <v>0</v>
      </c>
      <c r="L651" s="1">
        <v>0</v>
      </c>
      <c r="M651" s="16">
        <v>0</v>
      </c>
      <c r="N651" s="1">
        <v>0</v>
      </c>
      <c r="O651" s="1">
        <v>0</v>
      </c>
      <c r="P651" s="1">
        <v>0</v>
      </c>
      <c r="Q651" s="1">
        <v>0</v>
      </c>
      <c r="R651" s="16">
        <v>0</v>
      </c>
      <c r="S651" s="15">
        <v>0</v>
      </c>
      <c r="T651" s="1">
        <v>0</v>
      </c>
      <c r="U651" s="1">
        <v>0</v>
      </c>
      <c r="V651" s="1">
        <v>0</v>
      </c>
      <c r="W651" s="1">
        <v>0</v>
      </c>
      <c r="X651" s="1">
        <v>0</v>
      </c>
      <c r="Y651" s="16">
        <v>0</v>
      </c>
    </row>
    <row r="652" spans="1:25">
      <c r="A652" s="2" t="s">
        <v>14</v>
      </c>
      <c r="B652" s="2" t="s">
        <v>15</v>
      </c>
      <c r="C652" s="2" t="s">
        <v>399</v>
      </c>
      <c r="D652" s="2" t="s">
        <v>400</v>
      </c>
      <c r="E652" s="2" t="s">
        <v>14</v>
      </c>
      <c r="F652" s="2" t="s">
        <v>15</v>
      </c>
      <c r="G652" s="2" t="s">
        <v>8</v>
      </c>
      <c r="H652" s="1">
        <v>26496</v>
      </c>
      <c r="I652" s="2" t="s">
        <v>759</v>
      </c>
      <c r="J652" s="15">
        <v>0</v>
      </c>
      <c r="K652" s="16">
        <v>0</v>
      </c>
      <c r="L652" s="1">
        <v>0</v>
      </c>
      <c r="M652" s="16">
        <v>0</v>
      </c>
      <c r="N652" s="1">
        <v>0</v>
      </c>
      <c r="O652" s="1">
        <v>0</v>
      </c>
      <c r="P652" s="1">
        <v>0</v>
      </c>
      <c r="Q652" s="1">
        <v>0</v>
      </c>
      <c r="R652" s="16">
        <v>0</v>
      </c>
      <c r="S652" s="15">
        <v>0</v>
      </c>
      <c r="T652" s="1">
        <v>0</v>
      </c>
      <c r="U652" s="1">
        <v>0</v>
      </c>
      <c r="V652" s="1">
        <v>0</v>
      </c>
      <c r="W652" s="1">
        <v>0</v>
      </c>
      <c r="X652" s="1">
        <v>0</v>
      </c>
      <c r="Y652" s="16">
        <v>0</v>
      </c>
    </row>
    <row r="653" spans="1:25">
      <c r="A653" s="2" t="s">
        <v>18</v>
      </c>
      <c r="B653" s="2" t="s">
        <v>19</v>
      </c>
      <c r="C653" s="2" t="s">
        <v>520</v>
      </c>
      <c r="D653" s="2" t="s">
        <v>340</v>
      </c>
      <c r="E653" s="2" t="s">
        <v>369</v>
      </c>
      <c r="F653" s="2" t="s">
        <v>370</v>
      </c>
      <c r="G653" s="2" t="s">
        <v>522</v>
      </c>
      <c r="H653" s="1">
        <v>26505</v>
      </c>
      <c r="I653" s="2" t="s">
        <v>760</v>
      </c>
      <c r="J653" s="15">
        <v>0</v>
      </c>
      <c r="K653" s="16">
        <v>0</v>
      </c>
      <c r="L653" s="1">
        <v>0</v>
      </c>
      <c r="M653" s="16">
        <v>0</v>
      </c>
      <c r="N653" s="1">
        <v>0</v>
      </c>
      <c r="O653" s="1">
        <v>0</v>
      </c>
      <c r="P653" s="1">
        <v>0</v>
      </c>
      <c r="Q653" s="1">
        <v>0</v>
      </c>
      <c r="R653" s="16">
        <v>0</v>
      </c>
      <c r="S653" s="15">
        <v>0</v>
      </c>
      <c r="T653" s="1">
        <v>0</v>
      </c>
      <c r="U653" s="1">
        <v>0</v>
      </c>
      <c r="V653" s="1">
        <v>0</v>
      </c>
      <c r="W653" s="1">
        <v>0</v>
      </c>
      <c r="X653" s="1">
        <v>0</v>
      </c>
      <c r="Y653" s="16">
        <v>0</v>
      </c>
    </row>
    <row r="654" spans="1:25">
      <c r="A654" s="2" t="s">
        <v>6</v>
      </c>
      <c r="B654" s="2" t="s">
        <v>41</v>
      </c>
      <c r="C654" s="2" t="s">
        <v>520</v>
      </c>
      <c r="D654" s="2" t="s">
        <v>340</v>
      </c>
      <c r="E654" s="2" t="s">
        <v>369</v>
      </c>
      <c r="F654" s="2" t="s">
        <v>370</v>
      </c>
      <c r="G654" s="2" t="s">
        <v>522</v>
      </c>
      <c r="H654" s="1">
        <v>26602</v>
      </c>
      <c r="I654" s="2" t="s">
        <v>761</v>
      </c>
      <c r="J654" s="15">
        <v>0</v>
      </c>
      <c r="K654" s="16">
        <v>0</v>
      </c>
      <c r="L654" s="1">
        <v>0</v>
      </c>
      <c r="M654" s="16">
        <v>0</v>
      </c>
      <c r="N654" s="1">
        <v>0</v>
      </c>
      <c r="O654" s="1">
        <v>0</v>
      </c>
      <c r="P654" s="1">
        <v>0</v>
      </c>
      <c r="Q654" s="1">
        <v>0</v>
      </c>
      <c r="R654" s="16">
        <v>0</v>
      </c>
      <c r="S654" s="15">
        <v>0</v>
      </c>
      <c r="T654" s="1">
        <v>0</v>
      </c>
      <c r="U654" s="1">
        <v>0</v>
      </c>
      <c r="V654" s="1">
        <v>0</v>
      </c>
      <c r="W654" s="1">
        <v>0</v>
      </c>
      <c r="X654" s="1">
        <v>0</v>
      </c>
      <c r="Y654" s="16">
        <v>0</v>
      </c>
    </row>
    <row r="655" spans="1:25">
      <c r="A655" s="2" t="s">
        <v>5</v>
      </c>
      <c r="B655" s="2" t="s">
        <v>113</v>
      </c>
      <c r="C655" s="2" t="s">
        <v>392</v>
      </c>
      <c r="D655" s="2" t="s">
        <v>393</v>
      </c>
      <c r="E655" s="2" t="s">
        <v>5</v>
      </c>
      <c r="F655" s="2" t="s">
        <v>113</v>
      </c>
      <c r="G655" s="2" t="s">
        <v>8</v>
      </c>
      <c r="H655" s="1">
        <v>26611</v>
      </c>
      <c r="I655" s="2" t="s">
        <v>762</v>
      </c>
      <c r="J655" s="15">
        <v>0</v>
      </c>
      <c r="K655" s="16">
        <v>0</v>
      </c>
      <c r="L655" s="1">
        <v>0</v>
      </c>
      <c r="M655" s="16">
        <v>0</v>
      </c>
      <c r="N655" s="1">
        <v>0</v>
      </c>
      <c r="O655" s="1">
        <v>0</v>
      </c>
      <c r="P655" s="1">
        <v>0</v>
      </c>
      <c r="Q655" s="1">
        <v>0</v>
      </c>
      <c r="R655" s="16">
        <v>0</v>
      </c>
      <c r="S655" s="15">
        <v>0</v>
      </c>
      <c r="T655" s="1">
        <v>0</v>
      </c>
      <c r="U655" s="1">
        <v>0</v>
      </c>
      <c r="V655" s="1">
        <v>0</v>
      </c>
      <c r="W655" s="1">
        <v>0</v>
      </c>
      <c r="X655" s="1">
        <v>0</v>
      </c>
      <c r="Y655" s="16">
        <v>0</v>
      </c>
    </row>
    <row r="656" spans="1:25">
      <c r="A656" s="2" t="s">
        <v>6</v>
      </c>
      <c r="B656" s="2" t="s">
        <v>7</v>
      </c>
      <c r="C656" s="2" t="s">
        <v>520</v>
      </c>
      <c r="D656" s="2" t="s">
        <v>340</v>
      </c>
      <c r="E656" s="2" t="s">
        <v>369</v>
      </c>
      <c r="F656" s="2" t="s">
        <v>370</v>
      </c>
      <c r="G656" s="2" t="s">
        <v>13</v>
      </c>
      <c r="H656" s="1">
        <v>26626</v>
      </c>
      <c r="I656" s="2" t="s">
        <v>763</v>
      </c>
      <c r="J656" s="15">
        <v>0</v>
      </c>
      <c r="K656" s="16">
        <v>0</v>
      </c>
      <c r="L656" s="1">
        <v>0</v>
      </c>
      <c r="M656" s="16">
        <v>0</v>
      </c>
      <c r="N656" s="1">
        <v>0</v>
      </c>
      <c r="O656" s="1">
        <v>0</v>
      </c>
      <c r="P656" s="1">
        <v>0</v>
      </c>
      <c r="Q656" s="1">
        <v>0</v>
      </c>
      <c r="R656" s="16">
        <v>0</v>
      </c>
      <c r="S656" s="15">
        <v>0</v>
      </c>
      <c r="T656" s="1">
        <v>0</v>
      </c>
      <c r="U656" s="1">
        <v>0</v>
      </c>
      <c r="V656" s="1">
        <v>0</v>
      </c>
      <c r="W656" s="1">
        <v>0</v>
      </c>
      <c r="X656" s="1">
        <v>0</v>
      </c>
      <c r="Y656" s="16">
        <v>0</v>
      </c>
    </row>
    <row r="657" spans="1:25">
      <c r="A657" s="2" t="s">
        <v>5</v>
      </c>
      <c r="B657" s="2" t="s">
        <v>17</v>
      </c>
      <c r="C657" s="2" t="s">
        <v>392</v>
      </c>
      <c r="D657" s="2" t="s">
        <v>393</v>
      </c>
      <c r="E657" s="2" t="s">
        <v>5</v>
      </c>
      <c r="F657" s="2" t="s">
        <v>16</v>
      </c>
      <c r="G657" s="2" t="s">
        <v>8</v>
      </c>
      <c r="H657" s="1">
        <v>26631</v>
      </c>
      <c r="I657" s="2" t="s">
        <v>325</v>
      </c>
      <c r="J657" s="15">
        <v>0</v>
      </c>
      <c r="K657" s="16">
        <v>0</v>
      </c>
      <c r="L657" s="1">
        <v>0</v>
      </c>
      <c r="M657" s="16">
        <v>0</v>
      </c>
      <c r="N657" s="1">
        <v>0</v>
      </c>
      <c r="O657" s="1">
        <v>0</v>
      </c>
      <c r="P657" s="1">
        <v>0</v>
      </c>
      <c r="Q657" s="1">
        <v>0</v>
      </c>
      <c r="R657" s="16">
        <v>0</v>
      </c>
      <c r="S657" s="15">
        <v>0</v>
      </c>
      <c r="T657" s="1">
        <v>0</v>
      </c>
      <c r="U657" s="1">
        <v>0</v>
      </c>
      <c r="V657" s="1">
        <v>0</v>
      </c>
      <c r="W657" s="1">
        <v>0</v>
      </c>
      <c r="X657" s="1">
        <v>0</v>
      </c>
      <c r="Y657" s="16">
        <v>0</v>
      </c>
    </row>
    <row r="658" spans="1:25">
      <c r="A658" s="2" t="s">
        <v>18</v>
      </c>
      <c r="B658" s="2" t="s">
        <v>19</v>
      </c>
      <c r="C658" s="2" t="s">
        <v>417</v>
      </c>
      <c r="D658" s="2" t="s">
        <v>418</v>
      </c>
      <c r="E658" s="2" t="s">
        <v>18</v>
      </c>
      <c r="F658" s="2" t="s">
        <v>19</v>
      </c>
      <c r="G658" s="2" t="s">
        <v>8</v>
      </c>
      <c r="H658" s="1">
        <v>26697</v>
      </c>
      <c r="I658" s="2" t="s">
        <v>764</v>
      </c>
      <c r="J658" s="15">
        <v>0</v>
      </c>
      <c r="K658" s="16">
        <v>0</v>
      </c>
      <c r="L658" s="1">
        <v>0</v>
      </c>
      <c r="M658" s="16">
        <v>0</v>
      </c>
      <c r="N658" s="1">
        <v>0</v>
      </c>
      <c r="O658" s="1">
        <v>0</v>
      </c>
      <c r="P658" s="1">
        <v>0</v>
      </c>
      <c r="Q658" s="1">
        <v>0</v>
      </c>
      <c r="R658" s="16">
        <v>0</v>
      </c>
      <c r="S658" s="15">
        <v>0</v>
      </c>
      <c r="T658" s="1">
        <v>0</v>
      </c>
      <c r="U658" s="1">
        <v>0</v>
      </c>
      <c r="V658" s="1">
        <v>0</v>
      </c>
      <c r="W658" s="1">
        <v>0</v>
      </c>
      <c r="X658" s="1">
        <v>0</v>
      </c>
      <c r="Y658" s="16">
        <v>0</v>
      </c>
    </row>
    <row r="659" spans="1:25">
      <c r="A659" s="2" t="s">
        <v>331</v>
      </c>
      <c r="B659" s="2" t="s">
        <v>217</v>
      </c>
      <c r="C659" s="2" t="s">
        <v>430</v>
      </c>
      <c r="D659" s="2" t="s">
        <v>431</v>
      </c>
      <c r="E659" s="2" t="s">
        <v>331</v>
      </c>
      <c r="F659" s="2" t="s">
        <v>217</v>
      </c>
      <c r="G659" s="2" t="s">
        <v>8</v>
      </c>
      <c r="H659" s="1">
        <v>26740</v>
      </c>
      <c r="I659" s="2" t="s">
        <v>765</v>
      </c>
      <c r="J659" s="15">
        <v>0</v>
      </c>
      <c r="K659" s="16">
        <v>0</v>
      </c>
      <c r="L659" s="1">
        <v>0</v>
      </c>
      <c r="M659" s="16">
        <v>0</v>
      </c>
      <c r="N659" s="1">
        <v>0</v>
      </c>
      <c r="O659" s="1">
        <v>0</v>
      </c>
      <c r="P659" s="1">
        <v>0</v>
      </c>
      <c r="Q659" s="1">
        <v>0</v>
      </c>
      <c r="R659" s="16">
        <v>0</v>
      </c>
      <c r="S659" s="15">
        <v>0</v>
      </c>
      <c r="T659" s="1">
        <v>0</v>
      </c>
      <c r="U659" s="1">
        <v>0</v>
      </c>
      <c r="V659" s="1">
        <v>0</v>
      </c>
      <c r="W659" s="1">
        <v>0</v>
      </c>
      <c r="X659" s="1">
        <v>0</v>
      </c>
      <c r="Y659" s="16">
        <v>0</v>
      </c>
    </row>
    <row r="660" spans="1:25">
      <c r="A660" s="2" t="s">
        <v>331</v>
      </c>
      <c r="B660" s="2" t="s">
        <v>217</v>
      </c>
      <c r="C660" s="2" t="s">
        <v>430</v>
      </c>
      <c r="D660" s="2" t="s">
        <v>431</v>
      </c>
      <c r="E660" s="2" t="s">
        <v>331</v>
      </c>
      <c r="F660" s="2" t="s">
        <v>217</v>
      </c>
      <c r="G660" s="2" t="s">
        <v>8</v>
      </c>
      <c r="H660" s="1">
        <v>26741</v>
      </c>
      <c r="I660" s="2" t="s">
        <v>766</v>
      </c>
      <c r="J660" s="15">
        <v>0</v>
      </c>
      <c r="K660" s="16">
        <v>0</v>
      </c>
      <c r="L660" s="1">
        <v>0</v>
      </c>
      <c r="M660" s="16">
        <v>0</v>
      </c>
      <c r="N660" s="1">
        <v>0</v>
      </c>
      <c r="O660" s="1">
        <v>0</v>
      </c>
      <c r="P660" s="1">
        <v>0</v>
      </c>
      <c r="Q660" s="1">
        <v>0</v>
      </c>
      <c r="R660" s="16">
        <v>0</v>
      </c>
      <c r="S660" s="15">
        <v>0</v>
      </c>
      <c r="T660" s="1">
        <v>0</v>
      </c>
      <c r="U660" s="1">
        <v>0</v>
      </c>
      <c r="V660" s="1">
        <v>0</v>
      </c>
      <c r="W660" s="1">
        <v>0</v>
      </c>
      <c r="X660" s="1">
        <v>0</v>
      </c>
      <c r="Y660" s="16">
        <v>0</v>
      </c>
    </row>
    <row r="661" spans="1:25">
      <c r="A661" s="2" t="s">
        <v>18</v>
      </c>
      <c r="B661" s="2" t="s">
        <v>205</v>
      </c>
      <c r="C661" s="2" t="s">
        <v>417</v>
      </c>
      <c r="D661" s="2" t="s">
        <v>418</v>
      </c>
      <c r="E661" s="2" t="s">
        <v>18</v>
      </c>
      <c r="F661" s="2" t="s">
        <v>205</v>
      </c>
      <c r="G661" s="2" t="s">
        <v>8</v>
      </c>
      <c r="H661" s="1">
        <v>26774</v>
      </c>
      <c r="I661" s="2" t="s">
        <v>767</v>
      </c>
      <c r="J661" s="15">
        <v>0</v>
      </c>
      <c r="K661" s="16">
        <v>0</v>
      </c>
      <c r="L661" s="1">
        <v>0</v>
      </c>
      <c r="M661" s="16">
        <v>0</v>
      </c>
      <c r="N661" s="1">
        <v>0</v>
      </c>
      <c r="O661" s="1">
        <v>0</v>
      </c>
      <c r="P661" s="1">
        <v>0</v>
      </c>
      <c r="Q661" s="1">
        <v>0</v>
      </c>
      <c r="R661" s="16">
        <v>0</v>
      </c>
      <c r="S661" s="15">
        <v>0</v>
      </c>
      <c r="T661" s="1">
        <v>0</v>
      </c>
      <c r="U661" s="1">
        <v>0</v>
      </c>
      <c r="V661" s="1">
        <v>0</v>
      </c>
      <c r="W661" s="1">
        <v>0</v>
      </c>
      <c r="X661" s="1">
        <v>0</v>
      </c>
      <c r="Y661" s="16">
        <v>0</v>
      </c>
    </row>
    <row r="662" spans="1:25">
      <c r="A662" s="2" t="s">
        <v>5</v>
      </c>
      <c r="B662" s="2" t="s">
        <v>17</v>
      </c>
      <c r="C662" s="2" t="s">
        <v>392</v>
      </c>
      <c r="D662" s="2" t="s">
        <v>393</v>
      </c>
      <c r="E662" s="2" t="s">
        <v>5</v>
      </c>
      <c r="F662" s="2" t="s">
        <v>16</v>
      </c>
      <c r="G662" s="2" t="s">
        <v>8</v>
      </c>
      <c r="H662" s="1">
        <v>26839</v>
      </c>
      <c r="I662" s="2" t="s">
        <v>353</v>
      </c>
      <c r="J662" s="15">
        <v>0</v>
      </c>
      <c r="K662" s="16">
        <v>0</v>
      </c>
      <c r="L662" s="1">
        <v>0</v>
      </c>
      <c r="M662" s="16">
        <v>0</v>
      </c>
      <c r="N662" s="1">
        <v>0</v>
      </c>
      <c r="O662" s="1">
        <v>0</v>
      </c>
      <c r="P662" s="1">
        <v>0</v>
      </c>
      <c r="Q662" s="1">
        <v>0</v>
      </c>
      <c r="R662" s="16">
        <v>0</v>
      </c>
      <c r="S662" s="15">
        <v>0</v>
      </c>
      <c r="T662" s="1">
        <v>0</v>
      </c>
      <c r="U662" s="1">
        <v>0</v>
      </c>
      <c r="V662" s="1">
        <v>0</v>
      </c>
      <c r="W662" s="1">
        <v>0</v>
      </c>
      <c r="X662" s="1">
        <v>0</v>
      </c>
      <c r="Y662" s="16">
        <v>0</v>
      </c>
    </row>
    <row r="663" spans="1:25">
      <c r="A663" s="2" t="s">
        <v>6</v>
      </c>
      <c r="B663" s="2" t="s">
        <v>20</v>
      </c>
      <c r="C663" s="2" t="s">
        <v>520</v>
      </c>
      <c r="D663" s="2" t="s">
        <v>340</v>
      </c>
      <c r="E663" s="2" t="s">
        <v>369</v>
      </c>
      <c r="F663" s="2" t="s">
        <v>370</v>
      </c>
      <c r="G663" s="2" t="s">
        <v>9</v>
      </c>
      <c r="H663" s="1">
        <v>26966</v>
      </c>
      <c r="I663" s="2" t="s">
        <v>768</v>
      </c>
      <c r="J663" s="15">
        <v>0</v>
      </c>
      <c r="K663" s="16">
        <v>0</v>
      </c>
      <c r="L663" s="1">
        <v>0</v>
      </c>
      <c r="M663" s="16">
        <v>0</v>
      </c>
      <c r="N663" s="1">
        <v>0</v>
      </c>
      <c r="O663" s="1">
        <v>0</v>
      </c>
      <c r="P663" s="1">
        <v>0</v>
      </c>
      <c r="Q663" s="1">
        <v>0</v>
      </c>
      <c r="R663" s="16">
        <v>0</v>
      </c>
      <c r="S663" s="15">
        <v>0</v>
      </c>
      <c r="T663" s="1">
        <v>0</v>
      </c>
      <c r="U663" s="1">
        <v>0</v>
      </c>
      <c r="V663" s="1">
        <v>0</v>
      </c>
      <c r="W663" s="1">
        <v>0</v>
      </c>
      <c r="X663" s="1">
        <v>0</v>
      </c>
      <c r="Y663" s="16">
        <v>0</v>
      </c>
    </row>
    <row r="664" spans="1:25">
      <c r="A664" s="2" t="s">
        <v>6</v>
      </c>
      <c r="B664" s="2" t="s">
        <v>22</v>
      </c>
      <c r="C664" s="2" t="s">
        <v>520</v>
      </c>
      <c r="D664" s="2" t="s">
        <v>340</v>
      </c>
      <c r="E664" s="2" t="s">
        <v>369</v>
      </c>
      <c r="F664" s="2" t="s">
        <v>370</v>
      </c>
      <c r="G664" s="2" t="s">
        <v>13</v>
      </c>
      <c r="H664" s="1">
        <v>27056</v>
      </c>
      <c r="I664" s="2" t="s">
        <v>769</v>
      </c>
      <c r="J664" s="15">
        <v>0</v>
      </c>
      <c r="K664" s="16">
        <v>0</v>
      </c>
      <c r="L664" s="1">
        <v>0</v>
      </c>
      <c r="M664" s="16">
        <v>0</v>
      </c>
      <c r="N664" s="1">
        <v>0</v>
      </c>
      <c r="O664" s="1">
        <v>0</v>
      </c>
      <c r="P664" s="1">
        <v>0</v>
      </c>
      <c r="Q664" s="1">
        <v>0</v>
      </c>
      <c r="R664" s="16">
        <v>0</v>
      </c>
      <c r="S664" s="15">
        <v>0</v>
      </c>
      <c r="T664" s="1">
        <v>0</v>
      </c>
      <c r="U664" s="1">
        <v>0</v>
      </c>
      <c r="V664" s="1">
        <v>0</v>
      </c>
      <c r="W664" s="1">
        <v>0</v>
      </c>
      <c r="X664" s="1">
        <v>0</v>
      </c>
      <c r="Y664" s="16">
        <v>0</v>
      </c>
    </row>
    <row r="665" spans="1:25">
      <c r="A665" s="2" t="s">
        <v>331</v>
      </c>
      <c r="B665" s="2" t="s">
        <v>207</v>
      </c>
      <c r="C665" s="2" t="s">
        <v>430</v>
      </c>
      <c r="D665" s="2" t="s">
        <v>431</v>
      </c>
      <c r="E665" s="2" t="s">
        <v>331</v>
      </c>
      <c r="F665" s="2" t="s">
        <v>207</v>
      </c>
      <c r="G665" s="2" t="s">
        <v>9</v>
      </c>
      <c r="H665" s="1">
        <v>27082</v>
      </c>
      <c r="I665" s="2" t="s">
        <v>770</v>
      </c>
      <c r="J665" s="15">
        <v>0</v>
      </c>
      <c r="K665" s="16">
        <v>0</v>
      </c>
      <c r="L665" s="1">
        <v>0</v>
      </c>
      <c r="M665" s="16">
        <v>0</v>
      </c>
      <c r="N665" s="1">
        <v>0</v>
      </c>
      <c r="O665" s="1">
        <v>0</v>
      </c>
      <c r="P665" s="1">
        <v>0</v>
      </c>
      <c r="Q665" s="1">
        <v>0</v>
      </c>
      <c r="R665" s="16">
        <v>0</v>
      </c>
      <c r="S665" s="15">
        <v>0</v>
      </c>
      <c r="T665" s="1">
        <v>0</v>
      </c>
      <c r="U665" s="1">
        <v>0</v>
      </c>
      <c r="V665" s="1">
        <v>0</v>
      </c>
      <c r="W665" s="1">
        <v>0</v>
      </c>
      <c r="X665" s="1">
        <v>0</v>
      </c>
      <c r="Y665" s="16">
        <v>0</v>
      </c>
    </row>
    <row r="666" spans="1:25">
      <c r="A666" s="2" t="s">
        <v>70</v>
      </c>
      <c r="B666" s="2" t="s">
        <v>71</v>
      </c>
      <c r="C666" s="2" t="s">
        <v>520</v>
      </c>
      <c r="D666" s="2" t="s">
        <v>340</v>
      </c>
      <c r="E666" s="2" t="s">
        <v>369</v>
      </c>
      <c r="F666" s="2" t="s">
        <v>370</v>
      </c>
      <c r="G666" s="2" t="s">
        <v>13</v>
      </c>
      <c r="H666" s="1">
        <v>27183</v>
      </c>
      <c r="I666" s="2" t="s">
        <v>771</v>
      </c>
      <c r="J666" s="15">
        <v>0</v>
      </c>
      <c r="K666" s="16">
        <v>0</v>
      </c>
      <c r="L666" s="1">
        <v>0</v>
      </c>
      <c r="M666" s="16">
        <v>0</v>
      </c>
      <c r="N666" s="1">
        <v>0</v>
      </c>
      <c r="O666" s="1">
        <v>0</v>
      </c>
      <c r="P666" s="1">
        <v>0</v>
      </c>
      <c r="Q666" s="1">
        <v>0</v>
      </c>
      <c r="R666" s="16">
        <v>0</v>
      </c>
      <c r="S666" s="15">
        <v>0</v>
      </c>
      <c r="T666" s="1">
        <v>0</v>
      </c>
      <c r="U666" s="1">
        <v>0</v>
      </c>
      <c r="V666" s="1">
        <v>0</v>
      </c>
      <c r="W666" s="1">
        <v>0</v>
      </c>
      <c r="X666" s="1">
        <v>0</v>
      </c>
      <c r="Y666" s="16">
        <v>0</v>
      </c>
    </row>
    <row r="667" spans="1:25">
      <c r="A667" s="2" t="s">
        <v>6</v>
      </c>
      <c r="B667" s="2" t="s">
        <v>20</v>
      </c>
      <c r="C667" s="2" t="s">
        <v>374</v>
      </c>
      <c r="D667" s="2" t="s">
        <v>375</v>
      </c>
      <c r="E667" s="2" t="s">
        <v>24</v>
      </c>
      <c r="F667" s="2" t="s">
        <v>44</v>
      </c>
      <c r="G667" s="2" t="s">
        <v>13</v>
      </c>
      <c r="H667" s="1">
        <v>27259</v>
      </c>
      <c r="I667" s="2" t="s">
        <v>326</v>
      </c>
      <c r="J667" s="15">
        <v>0</v>
      </c>
      <c r="K667" s="16">
        <v>0</v>
      </c>
      <c r="L667" s="1">
        <v>0</v>
      </c>
      <c r="M667" s="16">
        <v>0</v>
      </c>
      <c r="N667" s="1">
        <v>0</v>
      </c>
      <c r="O667" s="1">
        <v>0</v>
      </c>
      <c r="P667" s="1">
        <v>0</v>
      </c>
      <c r="Q667" s="1">
        <v>0</v>
      </c>
      <c r="R667" s="16">
        <v>0</v>
      </c>
      <c r="S667" s="15">
        <v>0</v>
      </c>
      <c r="T667" s="1">
        <v>0</v>
      </c>
      <c r="U667" s="1">
        <v>0</v>
      </c>
      <c r="V667" s="1">
        <v>0</v>
      </c>
      <c r="W667" s="1">
        <v>0</v>
      </c>
      <c r="X667" s="1">
        <v>0</v>
      </c>
      <c r="Y667" s="16">
        <v>0</v>
      </c>
    </row>
    <row r="668" spans="1:25">
      <c r="A668" s="2" t="s">
        <v>6</v>
      </c>
      <c r="B668" s="2" t="s">
        <v>22</v>
      </c>
      <c r="C668" s="2" t="s">
        <v>520</v>
      </c>
      <c r="D668" s="2" t="s">
        <v>340</v>
      </c>
      <c r="E668" s="2" t="s">
        <v>369</v>
      </c>
      <c r="F668" s="2" t="s">
        <v>370</v>
      </c>
      <c r="G668" s="2" t="s">
        <v>13</v>
      </c>
      <c r="H668" s="1">
        <v>27281</v>
      </c>
      <c r="I668" s="2" t="s">
        <v>772</v>
      </c>
      <c r="J668" s="15">
        <v>0</v>
      </c>
      <c r="K668" s="16">
        <v>0</v>
      </c>
      <c r="L668" s="1">
        <v>0</v>
      </c>
      <c r="M668" s="16">
        <v>0</v>
      </c>
      <c r="N668" s="1">
        <v>0</v>
      </c>
      <c r="O668" s="1">
        <v>0</v>
      </c>
      <c r="P668" s="1">
        <v>0</v>
      </c>
      <c r="Q668" s="1">
        <v>0</v>
      </c>
      <c r="R668" s="16">
        <v>0</v>
      </c>
      <c r="S668" s="15">
        <v>0</v>
      </c>
      <c r="T668" s="1">
        <v>0</v>
      </c>
      <c r="U668" s="1">
        <v>0</v>
      </c>
      <c r="V668" s="1">
        <v>0</v>
      </c>
      <c r="W668" s="1">
        <v>0</v>
      </c>
      <c r="X668" s="1">
        <v>0</v>
      </c>
      <c r="Y668" s="16">
        <v>0</v>
      </c>
    </row>
    <row r="669" spans="1:25">
      <c r="A669" s="2" t="s">
        <v>18</v>
      </c>
      <c r="B669" s="2" t="s">
        <v>19</v>
      </c>
      <c r="C669" s="2" t="s">
        <v>417</v>
      </c>
      <c r="D669" s="2" t="s">
        <v>418</v>
      </c>
      <c r="E669" s="2" t="s">
        <v>18</v>
      </c>
      <c r="F669" s="2" t="s">
        <v>370</v>
      </c>
      <c r="G669" s="2" t="s">
        <v>522</v>
      </c>
      <c r="H669" s="1">
        <v>27342</v>
      </c>
      <c r="I669" s="2" t="s">
        <v>773</v>
      </c>
      <c r="J669" s="15">
        <v>0</v>
      </c>
      <c r="K669" s="16">
        <v>0</v>
      </c>
      <c r="L669" s="1">
        <v>0</v>
      </c>
      <c r="M669" s="16">
        <v>0</v>
      </c>
      <c r="N669" s="1">
        <v>0</v>
      </c>
      <c r="O669" s="1">
        <v>0</v>
      </c>
      <c r="P669" s="1">
        <v>0</v>
      </c>
      <c r="Q669" s="1">
        <v>0</v>
      </c>
      <c r="R669" s="16">
        <v>0</v>
      </c>
      <c r="S669" s="15">
        <v>0</v>
      </c>
      <c r="T669" s="1">
        <v>0</v>
      </c>
      <c r="U669" s="1">
        <v>0</v>
      </c>
      <c r="V669" s="1">
        <v>0</v>
      </c>
      <c r="W669" s="1">
        <v>0</v>
      </c>
      <c r="X669" s="1">
        <v>0</v>
      </c>
      <c r="Y669" s="16">
        <v>0</v>
      </c>
    </row>
    <row r="670" spans="1:25">
      <c r="A670" s="2" t="s">
        <v>6</v>
      </c>
      <c r="B670" s="2" t="s">
        <v>7</v>
      </c>
      <c r="C670" s="2" t="s">
        <v>520</v>
      </c>
      <c r="D670" s="2" t="s">
        <v>340</v>
      </c>
      <c r="E670" s="2" t="s">
        <v>369</v>
      </c>
      <c r="F670" s="2" t="s">
        <v>370</v>
      </c>
      <c r="G670" s="2" t="s">
        <v>13</v>
      </c>
      <c r="H670" s="1">
        <v>27420</v>
      </c>
      <c r="I670" s="2" t="s">
        <v>774</v>
      </c>
      <c r="J670" s="15">
        <v>0</v>
      </c>
      <c r="K670" s="16">
        <v>0</v>
      </c>
      <c r="L670" s="1">
        <v>0</v>
      </c>
      <c r="M670" s="16">
        <v>0</v>
      </c>
      <c r="N670" s="1">
        <v>0</v>
      </c>
      <c r="O670" s="1">
        <v>0</v>
      </c>
      <c r="P670" s="1">
        <v>0</v>
      </c>
      <c r="Q670" s="1">
        <v>0</v>
      </c>
      <c r="R670" s="16">
        <v>0</v>
      </c>
      <c r="S670" s="15">
        <v>0</v>
      </c>
      <c r="T670" s="1">
        <v>0</v>
      </c>
      <c r="U670" s="1">
        <v>0</v>
      </c>
      <c r="V670" s="1">
        <v>0</v>
      </c>
      <c r="W670" s="1">
        <v>0</v>
      </c>
      <c r="X670" s="1">
        <v>0</v>
      </c>
      <c r="Y670" s="16">
        <v>0</v>
      </c>
    </row>
    <row r="671" spans="1:25">
      <c r="A671" s="2" t="s">
        <v>6</v>
      </c>
      <c r="B671" s="2" t="s">
        <v>7</v>
      </c>
      <c r="C671" s="2" t="s">
        <v>520</v>
      </c>
      <c r="D671" s="2" t="s">
        <v>340</v>
      </c>
      <c r="E671" s="2" t="s">
        <v>369</v>
      </c>
      <c r="F671" s="2" t="s">
        <v>370</v>
      </c>
      <c r="G671" s="2" t="s">
        <v>13</v>
      </c>
      <c r="H671" s="1">
        <v>27433</v>
      </c>
      <c r="I671" s="2" t="s">
        <v>775</v>
      </c>
      <c r="J671" s="15">
        <v>0</v>
      </c>
      <c r="K671" s="16">
        <v>0</v>
      </c>
      <c r="L671" s="1">
        <v>0</v>
      </c>
      <c r="M671" s="16">
        <v>0</v>
      </c>
      <c r="N671" s="1">
        <v>0</v>
      </c>
      <c r="O671" s="1">
        <v>0</v>
      </c>
      <c r="P671" s="1">
        <v>0</v>
      </c>
      <c r="Q671" s="1">
        <v>0</v>
      </c>
      <c r="R671" s="16">
        <v>0</v>
      </c>
      <c r="S671" s="15">
        <v>0</v>
      </c>
      <c r="T671" s="1">
        <v>0</v>
      </c>
      <c r="U671" s="1">
        <v>0</v>
      </c>
      <c r="V671" s="1">
        <v>0</v>
      </c>
      <c r="W671" s="1">
        <v>0</v>
      </c>
      <c r="X671" s="1">
        <v>0</v>
      </c>
      <c r="Y671" s="16">
        <v>0</v>
      </c>
    </row>
    <row r="672" spans="1:25">
      <c r="A672" s="2" t="s">
        <v>18</v>
      </c>
      <c r="B672" s="2" t="s">
        <v>19</v>
      </c>
      <c r="C672" s="2" t="s">
        <v>417</v>
      </c>
      <c r="D672" s="2" t="s">
        <v>418</v>
      </c>
      <c r="E672" s="2" t="s">
        <v>18</v>
      </c>
      <c r="F672" s="2" t="s">
        <v>19</v>
      </c>
      <c r="G672" s="2" t="s">
        <v>8</v>
      </c>
      <c r="H672" s="1">
        <v>27447</v>
      </c>
      <c r="I672" s="2" t="s">
        <v>776</v>
      </c>
      <c r="J672" s="15">
        <v>0</v>
      </c>
      <c r="K672" s="16">
        <v>0</v>
      </c>
      <c r="L672" s="1">
        <v>0</v>
      </c>
      <c r="M672" s="16">
        <v>0</v>
      </c>
      <c r="N672" s="1">
        <v>0</v>
      </c>
      <c r="O672" s="1">
        <v>0</v>
      </c>
      <c r="P672" s="1">
        <v>0</v>
      </c>
      <c r="Q672" s="1">
        <v>0</v>
      </c>
      <c r="R672" s="16">
        <v>0</v>
      </c>
      <c r="S672" s="15">
        <v>0</v>
      </c>
      <c r="T672" s="1">
        <v>0</v>
      </c>
      <c r="U672" s="1">
        <v>0</v>
      </c>
      <c r="V672" s="1">
        <v>0</v>
      </c>
      <c r="W672" s="1">
        <v>0</v>
      </c>
      <c r="X672" s="1">
        <v>0</v>
      </c>
      <c r="Y672" s="16">
        <v>0</v>
      </c>
    </row>
    <row r="673" spans="1:25">
      <c r="A673" s="2" t="s">
        <v>18</v>
      </c>
      <c r="B673" s="2" t="s">
        <v>208</v>
      </c>
      <c r="C673" s="2" t="s">
        <v>417</v>
      </c>
      <c r="D673" s="2" t="s">
        <v>418</v>
      </c>
      <c r="E673" s="2" t="s">
        <v>18</v>
      </c>
      <c r="F673" s="2" t="s">
        <v>208</v>
      </c>
      <c r="G673" s="2" t="s">
        <v>8</v>
      </c>
      <c r="H673" s="1">
        <v>27451</v>
      </c>
      <c r="I673" s="2" t="s">
        <v>777</v>
      </c>
      <c r="J673" s="15">
        <v>0</v>
      </c>
      <c r="K673" s="16">
        <v>0</v>
      </c>
      <c r="L673" s="1">
        <v>0</v>
      </c>
      <c r="M673" s="16">
        <v>0</v>
      </c>
      <c r="N673" s="1">
        <v>0</v>
      </c>
      <c r="O673" s="1">
        <v>0</v>
      </c>
      <c r="P673" s="1">
        <v>0</v>
      </c>
      <c r="Q673" s="1">
        <v>0</v>
      </c>
      <c r="R673" s="16">
        <v>0</v>
      </c>
      <c r="S673" s="15">
        <v>0</v>
      </c>
      <c r="T673" s="1">
        <v>0</v>
      </c>
      <c r="U673" s="1">
        <v>0</v>
      </c>
      <c r="V673" s="1">
        <v>0</v>
      </c>
      <c r="W673" s="1">
        <v>0</v>
      </c>
      <c r="X673" s="1">
        <v>0</v>
      </c>
      <c r="Y673" s="16">
        <v>0</v>
      </c>
    </row>
    <row r="674" spans="1:25">
      <c r="A674" s="2" t="s">
        <v>18</v>
      </c>
      <c r="B674" s="2" t="s">
        <v>19</v>
      </c>
      <c r="C674" s="2" t="s">
        <v>417</v>
      </c>
      <c r="D674" s="2" t="s">
        <v>418</v>
      </c>
      <c r="E674" s="2" t="s">
        <v>18</v>
      </c>
      <c r="F674" s="2" t="s">
        <v>19</v>
      </c>
      <c r="G674" s="2" t="s">
        <v>9</v>
      </c>
      <c r="H674" s="1">
        <v>27540</v>
      </c>
      <c r="I674" s="2" t="s">
        <v>329</v>
      </c>
      <c r="J674" s="15">
        <v>0</v>
      </c>
      <c r="K674" s="16">
        <v>0</v>
      </c>
      <c r="L674" s="1">
        <v>0</v>
      </c>
      <c r="M674" s="16">
        <v>0</v>
      </c>
      <c r="N674" s="1">
        <v>0</v>
      </c>
      <c r="O674" s="1">
        <v>0</v>
      </c>
      <c r="P674" s="1">
        <v>0</v>
      </c>
      <c r="Q674" s="1">
        <v>0</v>
      </c>
      <c r="R674" s="16">
        <v>0</v>
      </c>
      <c r="S674" s="15">
        <v>0</v>
      </c>
      <c r="T674" s="1">
        <v>0</v>
      </c>
      <c r="U674" s="1">
        <v>0</v>
      </c>
      <c r="V674" s="1">
        <v>0</v>
      </c>
      <c r="W674" s="1">
        <v>0</v>
      </c>
      <c r="X674" s="1">
        <v>0</v>
      </c>
      <c r="Y674" s="16">
        <v>0</v>
      </c>
    </row>
    <row r="675" spans="1:25">
      <c r="A675" s="2" t="s">
        <v>6</v>
      </c>
      <c r="B675" s="2" t="s">
        <v>22</v>
      </c>
      <c r="C675" s="2" t="s">
        <v>520</v>
      </c>
      <c r="D675" s="2" t="s">
        <v>340</v>
      </c>
      <c r="E675" s="2" t="s">
        <v>369</v>
      </c>
      <c r="F675" s="2" t="s">
        <v>370</v>
      </c>
      <c r="G675" s="2" t="s">
        <v>13</v>
      </c>
      <c r="H675" s="1">
        <v>27566</v>
      </c>
      <c r="I675" s="2" t="s">
        <v>778</v>
      </c>
      <c r="J675" s="15">
        <v>0</v>
      </c>
      <c r="K675" s="16">
        <v>0</v>
      </c>
      <c r="L675" s="1">
        <v>0</v>
      </c>
      <c r="M675" s="16">
        <v>0</v>
      </c>
      <c r="N675" s="1">
        <v>0</v>
      </c>
      <c r="O675" s="1">
        <v>0</v>
      </c>
      <c r="P675" s="1">
        <v>0</v>
      </c>
      <c r="Q675" s="1">
        <v>0</v>
      </c>
      <c r="R675" s="16">
        <v>0</v>
      </c>
      <c r="S675" s="15">
        <v>0</v>
      </c>
      <c r="T675" s="1">
        <v>0</v>
      </c>
      <c r="U675" s="1">
        <v>0</v>
      </c>
      <c r="V675" s="1">
        <v>0</v>
      </c>
      <c r="W675" s="1">
        <v>0</v>
      </c>
      <c r="X675" s="1">
        <v>0</v>
      </c>
      <c r="Y675" s="16">
        <v>0</v>
      </c>
    </row>
    <row r="676" spans="1:25">
      <c r="A676" s="2" t="s">
        <v>6</v>
      </c>
      <c r="B676" s="2" t="s">
        <v>22</v>
      </c>
      <c r="C676" s="2" t="s">
        <v>374</v>
      </c>
      <c r="D676" s="2" t="s">
        <v>375</v>
      </c>
      <c r="E676" s="2" t="s">
        <v>24</v>
      </c>
      <c r="F676" s="2" t="s">
        <v>22</v>
      </c>
      <c r="G676" s="2" t="s">
        <v>9</v>
      </c>
      <c r="H676" s="1">
        <v>27572</v>
      </c>
      <c r="I676" s="2" t="s">
        <v>328</v>
      </c>
      <c r="J676" s="15">
        <v>0</v>
      </c>
      <c r="K676" s="16">
        <v>0</v>
      </c>
      <c r="L676" s="1">
        <v>0</v>
      </c>
      <c r="M676" s="16">
        <v>0</v>
      </c>
      <c r="N676" s="1">
        <v>0</v>
      </c>
      <c r="O676" s="1">
        <v>0</v>
      </c>
      <c r="P676" s="1">
        <v>0</v>
      </c>
      <c r="Q676" s="1">
        <v>0</v>
      </c>
      <c r="R676" s="16">
        <v>0</v>
      </c>
      <c r="S676" s="15">
        <v>0</v>
      </c>
      <c r="T676" s="1">
        <v>0</v>
      </c>
      <c r="U676" s="1">
        <v>0</v>
      </c>
      <c r="V676" s="1">
        <v>0</v>
      </c>
      <c r="W676" s="1">
        <v>0</v>
      </c>
      <c r="X676" s="1">
        <v>0</v>
      </c>
      <c r="Y676" s="16">
        <v>0</v>
      </c>
    </row>
    <row r="677" spans="1:25">
      <c r="A677" s="2" t="s">
        <v>6</v>
      </c>
      <c r="B677" s="2" t="s">
        <v>7</v>
      </c>
      <c r="C677" s="2" t="s">
        <v>374</v>
      </c>
      <c r="D677" s="2" t="s">
        <v>375</v>
      </c>
      <c r="E677" s="2" t="s">
        <v>24</v>
      </c>
      <c r="F677" s="2" t="s">
        <v>25</v>
      </c>
      <c r="G677" s="2" t="s">
        <v>9</v>
      </c>
      <c r="H677" s="1">
        <v>27598</v>
      </c>
      <c r="I677" s="2" t="s">
        <v>327</v>
      </c>
      <c r="J677" s="15">
        <v>0</v>
      </c>
      <c r="K677" s="16">
        <v>0</v>
      </c>
      <c r="L677" s="1">
        <v>0</v>
      </c>
      <c r="M677" s="16">
        <v>0</v>
      </c>
      <c r="N677" s="1">
        <v>0</v>
      </c>
      <c r="O677" s="1">
        <v>0</v>
      </c>
      <c r="P677" s="1">
        <v>0</v>
      </c>
      <c r="Q677" s="1">
        <v>0</v>
      </c>
      <c r="R677" s="16">
        <v>0</v>
      </c>
      <c r="S677" s="15">
        <v>0</v>
      </c>
      <c r="T677" s="1">
        <v>0</v>
      </c>
      <c r="U677" s="1">
        <v>0</v>
      </c>
      <c r="V677" s="1">
        <v>0</v>
      </c>
      <c r="W677" s="1">
        <v>0</v>
      </c>
      <c r="X677" s="1">
        <v>0</v>
      </c>
      <c r="Y677" s="16">
        <v>0</v>
      </c>
    </row>
    <row r="678" spans="1:25">
      <c r="A678" s="2" t="s">
        <v>6</v>
      </c>
      <c r="B678" s="2" t="s">
        <v>7</v>
      </c>
      <c r="C678" s="2" t="s">
        <v>520</v>
      </c>
      <c r="D678" s="2" t="s">
        <v>340</v>
      </c>
      <c r="E678" s="2" t="s">
        <v>369</v>
      </c>
      <c r="F678" s="2" t="s">
        <v>370</v>
      </c>
      <c r="G678" s="2" t="s">
        <v>13</v>
      </c>
      <c r="H678" s="1">
        <v>27678</v>
      </c>
      <c r="I678" s="2" t="s">
        <v>779</v>
      </c>
      <c r="J678" s="15">
        <v>0</v>
      </c>
      <c r="K678" s="16">
        <v>0</v>
      </c>
      <c r="L678" s="1">
        <v>0</v>
      </c>
      <c r="M678" s="16">
        <v>0</v>
      </c>
      <c r="N678" s="1">
        <v>0</v>
      </c>
      <c r="O678" s="1">
        <v>0</v>
      </c>
      <c r="P678" s="1">
        <v>0</v>
      </c>
      <c r="Q678" s="1">
        <v>0</v>
      </c>
      <c r="R678" s="16">
        <v>0</v>
      </c>
      <c r="S678" s="15">
        <v>0</v>
      </c>
      <c r="T678" s="1">
        <v>0</v>
      </c>
      <c r="U678" s="1">
        <v>0</v>
      </c>
      <c r="V678" s="1">
        <v>0</v>
      </c>
      <c r="W678" s="1">
        <v>0</v>
      </c>
      <c r="X678" s="1">
        <v>0</v>
      </c>
      <c r="Y678" s="16">
        <v>0</v>
      </c>
    </row>
    <row r="679" spans="1:25">
      <c r="A679" s="2" t="s">
        <v>6</v>
      </c>
      <c r="B679" s="2" t="s">
        <v>41</v>
      </c>
      <c r="C679" s="2" t="s">
        <v>520</v>
      </c>
      <c r="D679" s="2" t="s">
        <v>340</v>
      </c>
      <c r="E679" s="2" t="s">
        <v>369</v>
      </c>
      <c r="F679" s="2" t="s">
        <v>370</v>
      </c>
      <c r="G679" s="2" t="s">
        <v>522</v>
      </c>
      <c r="H679" s="1">
        <v>27696</v>
      </c>
      <c r="I679" s="2" t="s">
        <v>780</v>
      </c>
      <c r="J679" s="15">
        <v>0</v>
      </c>
      <c r="K679" s="16">
        <v>0</v>
      </c>
      <c r="L679" s="1">
        <v>0</v>
      </c>
      <c r="M679" s="16">
        <v>0</v>
      </c>
      <c r="N679" s="1">
        <v>0</v>
      </c>
      <c r="O679" s="1">
        <v>0</v>
      </c>
      <c r="P679" s="1">
        <v>0</v>
      </c>
      <c r="Q679" s="1">
        <v>0</v>
      </c>
      <c r="R679" s="16">
        <v>0</v>
      </c>
      <c r="S679" s="15">
        <v>0</v>
      </c>
      <c r="T679" s="1">
        <v>0</v>
      </c>
      <c r="U679" s="1">
        <v>0</v>
      </c>
      <c r="V679" s="1">
        <v>0</v>
      </c>
      <c r="W679" s="1">
        <v>0</v>
      </c>
      <c r="X679" s="1">
        <v>0</v>
      </c>
      <c r="Y679" s="16">
        <v>0</v>
      </c>
    </row>
    <row r="680" spans="1:25">
      <c r="A680" s="2" t="s">
        <v>6</v>
      </c>
      <c r="B680" s="2" t="s">
        <v>22</v>
      </c>
      <c r="C680" s="2" t="s">
        <v>520</v>
      </c>
      <c r="D680" s="2" t="s">
        <v>340</v>
      </c>
      <c r="E680" s="2" t="s">
        <v>369</v>
      </c>
      <c r="F680" s="2" t="s">
        <v>370</v>
      </c>
      <c r="G680" s="2" t="s">
        <v>13</v>
      </c>
      <c r="H680" s="1">
        <v>27721</v>
      </c>
      <c r="I680" s="2" t="s">
        <v>781</v>
      </c>
      <c r="J680" s="15">
        <v>0</v>
      </c>
      <c r="K680" s="16">
        <v>0</v>
      </c>
      <c r="L680" s="1">
        <v>0</v>
      </c>
      <c r="M680" s="16">
        <v>0</v>
      </c>
      <c r="N680" s="1">
        <v>0</v>
      </c>
      <c r="O680" s="1">
        <v>0</v>
      </c>
      <c r="P680" s="1">
        <v>0</v>
      </c>
      <c r="Q680" s="1">
        <v>0</v>
      </c>
      <c r="R680" s="16">
        <v>0</v>
      </c>
      <c r="S680" s="15">
        <v>0</v>
      </c>
      <c r="T680" s="1">
        <v>0</v>
      </c>
      <c r="U680" s="1">
        <v>0</v>
      </c>
      <c r="V680" s="1">
        <v>0</v>
      </c>
      <c r="W680" s="1">
        <v>0</v>
      </c>
      <c r="X680" s="1">
        <v>0</v>
      </c>
      <c r="Y680" s="16">
        <v>0</v>
      </c>
    </row>
    <row r="681" spans="1:25">
      <c r="A681" s="2" t="s">
        <v>6</v>
      </c>
      <c r="B681" s="2" t="s">
        <v>7</v>
      </c>
      <c r="C681" s="2" t="s">
        <v>520</v>
      </c>
      <c r="D681" s="2" t="s">
        <v>340</v>
      </c>
      <c r="E681" s="2" t="s">
        <v>369</v>
      </c>
      <c r="F681" s="2" t="s">
        <v>370</v>
      </c>
      <c r="G681" s="2" t="s">
        <v>13</v>
      </c>
      <c r="H681" s="1">
        <v>27746</v>
      </c>
      <c r="I681" s="2" t="s">
        <v>782</v>
      </c>
      <c r="J681" s="15">
        <v>0</v>
      </c>
      <c r="K681" s="16">
        <v>0</v>
      </c>
      <c r="L681" s="1">
        <v>0</v>
      </c>
      <c r="M681" s="16">
        <v>0</v>
      </c>
      <c r="N681" s="1">
        <v>0</v>
      </c>
      <c r="O681" s="1">
        <v>0</v>
      </c>
      <c r="P681" s="1">
        <v>0</v>
      </c>
      <c r="Q681" s="1">
        <v>0</v>
      </c>
      <c r="R681" s="16">
        <v>0</v>
      </c>
      <c r="S681" s="15">
        <v>0</v>
      </c>
      <c r="T681" s="1">
        <v>0</v>
      </c>
      <c r="U681" s="1">
        <v>0</v>
      </c>
      <c r="V681" s="1">
        <v>0</v>
      </c>
      <c r="W681" s="1">
        <v>0</v>
      </c>
      <c r="X681" s="1">
        <v>0</v>
      </c>
      <c r="Y681" s="16">
        <v>0</v>
      </c>
    </row>
    <row r="682" spans="1:25">
      <c r="A682" s="2" t="s">
        <v>6</v>
      </c>
      <c r="B682" s="2" t="s">
        <v>41</v>
      </c>
      <c r="C682" s="2" t="s">
        <v>520</v>
      </c>
      <c r="D682" s="2" t="s">
        <v>340</v>
      </c>
      <c r="E682" s="2" t="s">
        <v>369</v>
      </c>
      <c r="F682" s="2" t="s">
        <v>370</v>
      </c>
      <c r="G682" s="2" t="s">
        <v>13</v>
      </c>
      <c r="H682" s="1">
        <v>27822</v>
      </c>
      <c r="I682" s="2" t="s">
        <v>783</v>
      </c>
      <c r="J682" s="15">
        <v>0</v>
      </c>
      <c r="K682" s="16">
        <v>0</v>
      </c>
      <c r="L682" s="1">
        <v>0</v>
      </c>
      <c r="M682" s="16">
        <v>0</v>
      </c>
      <c r="N682" s="1">
        <v>0</v>
      </c>
      <c r="O682" s="1">
        <v>0</v>
      </c>
      <c r="P682" s="1">
        <v>0</v>
      </c>
      <c r="Q682" s="1">
        <v>0</v>
      </c>
      <c r="R682" s="16">
        <v>0</v>
      </c>
      <c r="S682" s="15">
        <v>0</v>
      </c>
      <c r="T682" s="1">
        <v>0</v>
      </c>
      <c r="U682" s="1">
        <v>0</v>
      </c>
      <c r="V682" s="1">
        <v>0</v>
      </c>
      <c r="W682" s="1">
        <v>0</v>
      </c>
      <c r="X682" s="1">
        <v>0</v>
      </c>
      <c r="Y682" s="16">
        <v>0</v>
      </c>
    </row>
    <row r="683" spans="1:25">
      <c r="A683" s="2" t="s">
        <v>6</v>
      </c>
      <c r="B683" s="2" t="s">
        <v>41</v>
      </c>
      <c r="C683" s="2" t="s">
        <v>520</v>
      </c>
      <c r="D683" s="2" t="s">
        <v>340</v>
      </c>
      <c r="E683" s="2" t="s">
        <v>369</v>
      </c>
      <c r="F683" s="2" t="s">
        <v>370</v>
      </c>
      <c r="G683" s="2" t="s">
        <v>522</v>
      </c>
      <c r="H683" s="1">
        <v>27980</v>
      </c>
      <c r="I683" s="2" t="s">
        <v>784</v>
      </c>
      <c r="J683" s="15">
        <v>0</v>
      </c>
      <c r="K683" s="16">
        <v>0</v>
      </c>
      <c r="L683" s="1">
        <v>0</v>
      </c>
      <c r="M683" s="16">
        <v>0</v>
      </c>
      <c r="N683" s="1">
        <v>0</v>
      </c>
      <c r="O683" s="1">
        <v>0</v>
      </c>
      <c r="P683" s="1">
        <v>0</v>
      </c>
      <c r="Q683" s="1">
        <v>0</v>
      </c>
      <c r="R683" s="16">
        <v>0</v>
      </c>
      <c r="S683" s="15">
        <v>0</v>
      </c>
      <c r="T683" s="1">
        <v>0</v>
      </c>
      <c r="U683" s="1">
        <v>0</v>
      </c>
      <c r="V683" s="1">
        <v>0</v>
      </c>
      <c r="W683" s="1">
        <v>0</v>
      </c>
      <c r="X683" s="1">
        <v>0</v>
      </c>
      <c r="Y683" s="16">
        <v>0</v>
      </c>
    </row>
    <row r="684" spans="1:25">
      <c r="A684" s="2" t="s">
        <v>6</v>
      </c>
      <c r="B684" s="2" t="s">
        <v>20</v>
      </c>
      <c r="C684" s="2" t="s">
        <v>520</v>
      </c>
      <c r="D684" s="2" t="s">
        <v>340</v>
      </c>
      <c r="E684" s="2" t="s">
        <v>369</v>
      </c>
      <c r="F684" s="2" t="s">
        <v>370</v>
      </c>
      <c r="G684" s="2" t="s">
        <v>13</v>
      </c>
      <c r="H684" s="1">
        <v>28011</v>
      </c>
      <c r="I684" s="2" t="s">
        <v>785</v>
      </c>
      <c r="J684" s="15">
        <v>0</v>
      </c>
      <c r="K684" s="16">
        <v>0</v>
      </c>
      <c r="L684" s="1">
        <v>0</v>
      </c>
      <c r="M684" s="16">
        <v>0</v>
      </c>
      <c r="N684" s="1">
        <v>0</v>
      </c>
      <c r="O684" s="1">
        <v>0</v>
      </c>
      <c r="P684" s="1">
        <v>0</v>
      </c>
      <c r="Q684" s="1">
        <v>0</v>
      </c>
      <c r="R684" s="16">
        <v>0</v>
      </c>
      <c r="S684" s="15">
        <v>0</v>
      </c>
      <c r="T684" s="1">
        <v>0</v>
      </c>
      <c r="U684" s="1">
        <v>0</v>
      </c>
      <c r="V684" s="1">
        <v>0</v>
      </c>
      <c r="W684" s="1">
        <v>0</v>
      </c>
      <c r="X684" s="1">
        <v>0</v>
      </c>
      <c r="Y684" s="16">
        <v>0</v>
      </c>
    </row>
    <row r="685" spans="1:25">
      <c r="A685" s="2" t="s">
        <v>6</v>
      </c>
      <c r="B685" s="2" t="s">
        <v>20</v>
      </c>
      <c r="C685" s="2" t="s">
        <v>520</v>
      </c>
      <c r="D685" s="2" t="s">
        <v>340</v>
      </c>
      <c r="E685" s="2" t="s">
        <v>369</v>
      </c>
      <c r="F685" s="2" t="s">
        <v>370</v>
      </c>
      <c r="G685" s="2" t="s">
        <v>522</v>
      </c>
      <c r="H685" s="1">
        <v>28034</v>
      </c>
      <c r="I685" s="2" t="s">
        <v>786</v>
      </c>
      <c r="J685" s="15">
        <v>0</v>
      </c>
      <c r="K685" s="16">
        <v>0</v>
      </c>
      <c r="L685" s="1">
        <v>0</v>
      </c>
      <c r="M685" s="16">
        <v>0</v>
      </c>
      <c r="N685" s="1">
        <v>0</v>
      </c>
      <c r="O685" s="1">
        <v>0</v>
      </c>
      <c r="P685" s="1">
        <v>0</v>
      </c>
      <c r="Q685" s="1">
        <v>0</v>
      </c>
      <c r="R685" s="16">
        <v>0</v>
      </c>
      <c r="S685" s="15">
        <v>0</v>
      </c>
      <c r="T685" s="1">
        <v>0</v>
      </c>
      <c r="U685" s="1">
        <v>0</v>
      </c>
      <c r="V685" s="1">
        <v>0</v>
      </c>
      <c r="W685" s="1">
        <v>0</v>
      </c>
      <c r="X685" s="1">
        <v>0</v>
      </c>
      <c r="Y685" s="16">
        <v>0</v>
      </c>
    </row>
    <row r="686" spans="1:25">
      <c r="A686" s="2" t="s">
        <v>6</v>
      </c>
      <c r="B686" s="2" t="s">
        <v>7</v>
      </c>
      <c r="C686" s="2" t="s">
        <v>520</v>
      </c>
      <c r="D686" s="2" t="s">
        <v>340</v>
      </c>
      <c r="E686" s="2" t="s">
        <v>369</v>
      </c>
      <c r="F686" s="2" t="s">
        <v>370</v>
      </c>
      <c r="G686" s="2" t="s">
        <v>522</v>
      </c>
      <c r="H686" s="1">
        <v>28061</v>
      </c>
      <c r="I686" s="2" t="s">
        <v>787</v>
      </c>
      <c r="J686" s="15">
        <v>0</v>
      </c>
      <c r="K686" s="16">
        <v>0</v>
      </c>
      <c r="L686" s="1">
        <v>0</v>
      </c>
      <c r="M686" s="16">
        <v>0</v>
      </c>
      <c r="N686" s="1">
        <v>0</v>
      </c>
      <c r="O686" s="1">
        <v>0</v>
      </c>
      <c r="P686" s="1">
        <v>0</v>
      </c>
      <c r="Q686" s="1">
        <v>0</v>
      </c>
      <c r="R686" s="16">
        <v>0</v>
      </c>
      <c r="S686" s="15">
        <v>0</v>
      </c>
      <c r="T686" s="1">
        <v>0</v>
      </c>
      <c r="U686" s="1">
        <v>0</v>
      </c>
      <c r="V686" s="1">
        <v>0</v>
      </c>
      <c r="W686" s="1">
        <v>0</v>
      </c>
      <c r="X686" s="1">
        <v>0</v>
      </c>
      <c r="Y686" s="16">
        <v>0</v>
      </c>
    </row>
    <row r="687" spans="1:25">
      <c r="A687" s="2" t="s">
        <v>6</v>
      </c>
      <c r="B687" s="2" t="s">
        <v>41</v>
      </c>
      <c r="C687" s="2" t="s">
        <v>520</v>
      </c>
      <c r="D687" s="2" t="s">
        <v>340</v>
      </c>
      <c r="E687" s="2" t="s">
        <v>369</v>
      </c>
      <c r="F687" s="2" t="s">
        <v>370</v>
      </c>
      <c r="G687" s="2" t="s">
        <v>13</v>
      </c>
      <c r="H687" s="1">
        <v>28086</v>
      </c>
      <c r="I687" s="2" t="s">
        <v>788</v>
      </c>
      <c r="J687" s="15">
        <v>0</v>
      </c>
      <c r="K687" s="16">
        <v>0</v>
      </c>
      <c r="L687" s="1">
        <v>0</v>
      </c>
      <c r="M687" s="16">
        <v>0</v>
      </c>
      <c r="N687" s="1">
        <v>0</v>
      </c>
      <c r="O687" s="1">
        <v>0</v>
      </c>
      <c r="P687" s="1">
        <v>0</v>
      </c>
      <c r="Q687" s="1">
        <v>0</v>
      </c>
      <c r="R687" s="16">
        <v>0</v>
      </c>
      <c r="S687" s="15">
        <v>0</v>
      </c>
      <c r="T687" s="1">
        <v>0</v>
      </c>
      <c r="U687" s="1">
        <v>0</v>
      </c>
      <c r="V687" s="1">
        <v>0</v>
      </c>
      <c r="W687" s="1">
        <v>0</v>
      </c>
      <c r="X687" s="1">
        <v>0</v>
      </c>
      <c r="Y687" s="16">
        <v>0</v>
      </c>
    </row>
    <row r="688" spans="1:25">
      <c r="A688" s="2" t="s">
        <v>6</v>
      </c>
      <c r="B688" s="2" t="s">
        <v>7</v>
      </c>
      <c r="C688" s="2" t="s">
        <v>520</v>
      </c>
      <c r="D688" s="2" t="s">
        <v>340</v>
      </c>
      <c r="E688" s="2" t="s">
        <v>369</v>
      </c>
      <c r="F688" s="2" t="s">
        <v>370</v>
      </c>
      <c r="G688" s="2" t="s">
        <v>13</v>
      </c>
      <c r="H688" s="1">
        <v>28122</v>
      </c>
      <c r="I688" s="2" t="s">
        <v>789</v>
      </c>
      <c r="J688" s="15">
        <v>0</v>
      </c>
      <c r="K688" s="16">
        <v>0</v>
      </c>
      <c r="L688" s="1">
        <v>0</v>
      </c>
      <c r="M688" s="16">
        <v>0</v>
      </c>
      <c r="N688" s="1">
        <v>0</v>
      </c>
      <c r="O688" s="1">
        <v>0</v>
      </c>
      <c r="P688" s="1">
        <v>0</v>
      </c>
      <c r="Q688" s="1">
        <v>0</v>
      </c>
      <c r="R688" s="16">
        <v>0</v>
      </c>
      <c r="S688" s="15">
        <v>0</v>
      </c>
      <c r="T688" s="1">
        <v>0</v>
      </c>
      <c r="U688" s="1">
        <v>0</v>
      </c>
      <c r="V688" s="1">
        <v>0</v>
      </c>
      <c r="W688" s="1">
        <v>0</v>
      </c>
      <c r="X688" s="1">
        <v>0</v>
      </c>
      <c r="Y688" s="16">
        <v>0</v>
      </c>
    </row>
    <row r="689" spans="1:25">
      <c r="A689" s="2" t="s">
        <v>6</v>
      </c>
      <c r="B689" s="2" t="s">
        <v>7</v>
      </c>
      <c r="C689" s="2" t="s">
        <v>520</v>
      </c>
      <c r="D689" s="2" t="s">
        <v>340</v>
      </c>
      <c r="E689" s="2" t="s">
        <v>369</v>
      </c>
      <c r="F689" s="2" t="s">
        <v>370</v>
      </c>
      <c r="G689" s="2" t="s">
        <v>8</v>
      </c>
      <c r="H689" s="1">
        <v>28124</v>
      </c>
      <c r="I689" s="2" t="s">
        <v>790</v>
      </c>
      <c r="J689" s="15">
        <v>0</v>
      </c>
      <c r="K689" s="16">
        <v>0</v>
      </c>
      <c r="L689" s="1">
        <v>0</v>
      </c>
      <c r="M689" s="16">
        <v>0</v>
      </c>
      <c r="N689" s="1">
        <v>0</v>
      </c>
      <c r="O689" s="1">
        <v>0</v>
      </c>
      <c r="P689" s="1">
        <v>0</v>
      </c>
      <c r="Q689" s="1">
        <v>0</v>
      </c>
      <c r="R689" s="16">
        <v>0</v>
      </c>
      <c r="S689" s="15">
        <v>0</v>
      </c>
      <c r="T689" s="1">
        <v>0</v>
      </c>
      <c r="U689" s="1">
        <v>0</v>
      </c>
      <c r="V689" s="1">
        <v>0</v>
      </c>
      <c r="W689" s="1">
        <v>0</v>
      </c>
      <c r="X689" s="1">
        <v>0</v>
      </c>
      <c r="Y689" s="16">
        <v>0</v>
      </c>
    </row>
    <row r="690" spans="1:25">
      <c r="A690" s="2" t="s">
        <v>6</v>
      </c>
      <c r="B690" s="2" t="s">
        <v>7</v>
      </c>
      <c r="C690" s="2" t="s">
        <v>520</v>
      </c>
      <c r="D690" s="2" t="s">
        <v>340</v>
      </c>
      <c r="E690" s="2" t="s">
        <v>369</v>
      </c>
      <c r="F690" s="2" t="s">
        <v>370</v>
      </c>
      <c r="G690" s="2" t="s">
        <v>13</v>
      </c>
      <c r="H690" s="1">
        <v>28201</v>
      </c>
      <c r="I690" s="2" t="s">
        <v>791</v>
      </c>
      <c r="J690" s="15">
        <v>0</v>
      </c>
      <c r="K690" s="16">
        <v>0</v>
      </c>
      <c r="L690" s="1">
        <v>0</v>
      </c>
      <c r="M690" s="16">
        <v>0</v>
      </c>
      <c r="N690" s="1">
        <v>0</v>
      </c>
      <c r="O690" s="1">
        <v>0</v>
      </c>
      <c r="P690" s="1">
        <v>0</v>
      </c>
      <c r="Q690" s="1">
        <v>0</v>
      </c>
      <c r="R690" s="16">
        <v>0</v>
      </c>
      <c r="S690" s="15">
        <v>0</v>
      </c>
      <c r="T690" s="1">
        <v>0</v>
      </c>
      <c r="U690" s="1">
        <v>0</v>
      </c>
      <c r="V690" s="1">
        <v>0</v>
      </c>
      <c r="W690" s="1">
        <v>0</v>
      </c>
      <c r="X690" s="1">
        <v>0</v>
      </c>
      <c r="Y690" s="16">
        <v>0</v>
      </c>
    </row>
    <row r="691" spans="1:25">
      <c r="A691" s="2" t="s">
        <v>6</v>
      </c>
      <c r="B691" s="2" t="s">
        <v>7</v>
      </c>
      <c r="C691" s="2" t="s">
        <v>520</v>
      </c>
      <c r="D691" s="2" t="s">
        <v>340</v>
      </c>
      <c r="E691" s="2" t="s">
        <v>369</v>
      </c>
      <c r="F691" s="2" t="s">
        <v>370</v>
      </c>
      <c r="G691" s="2" t="s">
        <v>8</v>
      </c>
      <c r="H691" s="1">
        <v>28303</v>
      </c>
      <c r="I691" s="2" t="s">
        <v>792</v>
      </c>
      <c r="J691" s="15">
        <v>0</v>
      </c>
      <c r="K691" s="16">
        <v>0</v>
      </c>
      <c r="L691" s="1">
        <v>0</v>
      </c>
      <c r="M691" s="16">
        <v>0</v>
      </c>
      <c r="N691" s="1">
        <v>0</v>
      </c>
      <c r="O691" s="1">
        <v>0</v>
      </c>
      <c r="P691" s="1">
        <v>0</v>
      </c>
      <c r="Q691" s="1">
        <v>0</v>
      </c>
      <c r="R691" s="16">
        <v>0</v>
      </c>
      <c r="S691" s="15">
        <v>0</v>
      </c>
      <c r="T691" s="1">
        <v>0</v>
      </c>
      <c r="U691" s="1">
        <v>0</v>
      </c>
      <c r="V691" s="1">
        <v>0</v>
      </c>
      <c r="W691" s="1">
        <v>0</v>
      </c>
      <c r="X691" s="1">
        <v>0</v>
      </c>
      <c r="Y691" s="16">
        <v>0</v>
      </c>
    </row>
    <row r="692" spans="1:25">
      <c r="A692" s="2" t="s">
        <v>14</v>
      </c>
      <c r="B692" s="2" t="s">
        <v>15</v>
      </c>
      <c r="C692" s="2" t="s">
        <v>520</v>
      </c>
      <c r="D692" s="2" t="s">
        <v>340</v>
      </c>
      <c r="E692" s="2" t="s">
        <v>369</v>
      </c>
      <c r="F692" s="2" t="s">
        <v>370</v>
      </c>
      <c r="G692" s="2" t="s">
        <v>522</v>
      </c>
      <c r="H692" s="1">
        <v>28363</v>
      </c>
      <c r="I692" s="2" t="s">
        <v>793</v>
      </c>
      <c r="J692" s="15">
        <v>0</v>
      </c>
      <c r="K692" s="16">
        <v>0</v>
      </c>
      <c r="L692" s="1">
        <v>0</v>
      </c>
      <c r="M692" s="16">
        <v>0</v>
      </c>
      <c r="N692" s="1">
        <v>0</v>
      </c>
      <c r="O692" s="1">
        <v>0</v>
      </c>
      <c r="P692" s="1">
        <v>0</v>
      </c>
      <c r="Q692" s="1">
        <v>0</v>
      </c>
      <c r="R692" s="16">
        <v>0</v>
      </c>
      <c r="S692" s="15">
        <v>0</v>
      </c>
      <c r="T692" s="1">
        <v>0</v>
      </c>
      <c r="U692" s="1">
        <v>0</v>
      </c>
      <c r="V692" s="1">
        <v>0</v>
      </c>
      <c r="W692" s="1">
        <v>0</v>
      </c>
      <c r="X692" s="1">
        <v>0</v>
      </c>
      <c r="Y692" s="16">
        <v>0</v>
      </c>
    </row>
    <row r="693" spans="1:25">
      <c r="A693" s="2" t="s">
        <v>6</v>
      </c>
      <c r="B693" s="2" t="s">
        <v>7</v>
      </c>
      <c r="C693" s="2" t="s">
        <v>520</v>
      </c>
      <c r="D693" s="2" t="s">
        <v>340</v>
      </c>
      <c r="E693" s="2" t="s">
        <v>369</v>
      </c>
      <c r="F693" s="2" t="s">
        <v>370</v>
      </c>
      <c r="G693" s="2" t="s">
        <v>13</v>
      </c>
      <c r="H693" s="1">
        <v>28368</v>
      </c>
      <c r="I693" s="2" t="s">
        <v>794</v>
      </c>
      <c r="J693" s="15">
        <v>0</v>
      </c>
      <c r="K693" s="16">
        <v>0</v>
      </c>
      <c r="L693" s="1">
        <v>0</v>
      </c>
      <c r="M693" s="16">
        <v>0</v>
      </c>
      <c r="N693" s="1">
        <v>0</v>
      </c>
      <c r="O693" s="1">
        <v>0</v>
      </c>
      <c r="P693" s="1">
        <v>0</v>
      </c>
      <c r="Q693" s="1">
        <v>0</v>
      </c>
      <c r="R693" s="16">
        <v>0</v>
      </c>
      <c r="S693" s="15">
        <v>0</v>
      </c>
      <c r="T693" s="1">
        <v>0</v>
      </c>
      <c r="U693" s="1">
        <v>0</v>
      </c>
      <c r="V693" s="1">
        <v>0</v>
      </c>
      <c r="W693" s="1">
        <v>0</v>
      </c>
      <c r="X693" s="1">
        <v>0</v>
      </c>
      <c r="Y693" s="16">
        <v>0</v>
      </c>
    </row>
    <row r="694" spans="1:25">
      <c r="A694" s="2" t="s">
        <v>18</v>
      </c>
      <c r="B694" s="2" t="s">
        <v>19</v>
      </c>
      <c r="C694" s="2" t="s">
        <v>417</v>
      </c>
      <c r="D694" s="2" t="s">
        <v>418</v>
      </c>
      <c r="E694" s="2" t="s">
        <v>18</v>
      </c>
      <c r="F694" s="2" t="s">
        <v>19</v>
      </c>
      <c r="G694" s="2" t="s">
        <v>13</v>
      </c>
      <c r="H694" s="1">
        <v>28374</v>
      </c>
      <c r="I694" s="2" t="s">
        <v>795</v>
      </c>
      <c r="J694" s="15">
        <v>0</v>
      </c>
      <c r="K694" s="16">
        <v>0</v>
      </c>
      <c r="L694" s="1">
        <v>0</v>
      </c>
      <c r="M694" s="16">
        <v>0</v>
      </c>
      <c r="N694" s="1">
        <v>0</v>
      </c>
      <c r="O694" s="1">
        <v>0</v>
      </c>
      <c r="P694" s="1">
        <v>0</v>
      </c>
      <c r="Q694" s="1">
        <v>0</v>
      </c>
      <c r="R694" s="16">
        <v>0</v>
      </c>
      <c r="S694" s="15">
        <v>0</v>
      </c>
      <c r="T694" s="1">
        <v>0</v>
      </c>
      <c r="U694" s="1">
        <v>0</v>
      </c>
      <c r="V694" s="1">
        <v>0</v>
      </c>
      <c r="W694" s="1">
        <v>0</v>
      </c>
      <c r="X694" s="1">
        <v>0</v>
      </c>
      <c r="Y694" s="16">
        <v>0</v>
      </c>
    </row>
    <row r="695" spans="1:25">
      <c r="A695" s="2" t="s">
        <v>6</v>
      </c>
      <c r="B695" s="2" t="s">
        <v>7</v>
      </c>
      <c r="C695" s="2" t="s">
        <v>520</v>
      </c>
      <c r="D695" s="2" t="s">
        <v>340</v>
      </c>
      <c r="E695" s="2" t="s">
        <v>369</v>
      </c>
      <c r="F695" s="2" t="s">
        <v>370</v>
      </c>
      <c r="G695" s="2" t="s">
        <v>13</v>
      </c>
      <c r="H695" s="1">
        <v>28378</v>
      </c>
      <c r="I695" s="2" t="s">
        <v>796</v>
      </c>
      <c r="J695" s="15">
        <v>0</v>
      </c>
      <c r="K695" s="16">
        <v>0</v>
      </c>
      <c r="L695" s="1">
        <v>0</v>
      </c>
      <c r="M695" s="16">
        <v>0</v>
      </c>
      <c r="N695" s="1">
        <v>0</v>
      </c>
      <c r="O695" s="1">
        <v>0</v>
      </c>
      <c r="P695" s="1">
        <v>0</v>
      </c>
      <c r="Q695" s="1">
        <v>0</v>
      </c>
      <c r="R695" s="16">
        <v>0</v>
      </c>
      <c r="S695" s="15">
        <v>0</v>
      </c>
      <c r="T695" s="1">
        <v>0</v>
      </c>
      <c r="U695" s="1">
        <v>0</v>
      </c>
      <c r="V695" s="1">
        <v>0</v>
      </c>
      <c r="W695" s="1">
        <v>0</v>
      </c>
      <c r="X695" s="1">
        <v>0</v>
      </c>
      <c r="Y695" s="16">
        <v>0</v>
      </c>
    </row>
    <row r="696" spans="1:25">
      <c r="A696" s="2" t="s">
        <v>6</v>
      </c>
      <c r="B696" s="2" t="s">
        <v>7</v>
      </c>
      <c r="C696" s="2" t="s">
        <v>520</v>
      </c>
      <c r="D696" s="2" t="s">
        <v>340</v>
      </c>
      <c r="E696" s="2" t="s">
        <v>369</v>
      </c>
      <c r="F696" s="2" t="s">
        <v>370</v>
      </c>
      <c r="G696" s="2" t="s">
        <v>522</v>
      </c>
      <c r="H696" s="1">
        <v>28463</v>
      </c>
      <c r="I696" s="2" t="s">
        <v>797</v>
      </c>
      <c r="J696" s="15">
        <v>0</v>
      </c>
      <c r="K696" s="16">
        <v>0</v>
      </c>
      <c r="L696" s="1">
        <v>0</v>
      </c>
      <c r="M696" s="16">
        <v>0</v>
      </c>
      <c r="N696" s="1">
        <v>0</v>
      </c>
      <c r="O696" s="1">
        <v>0</v>
      </c>
      <c r="P696" s="1">
        <v>0</v>
      </c>
      <c r="Q696" s="1">
        <v>0</v>
      </c>
      <c r="R696" s="16">
        <v>0</v>
      </c>
      <c r="S696" s="15">
        <v>0</v>
      </c>
      <c r="T696" s="1">
        <v>0</v>
      </c>
      <c r="U696" s="1">
        <v>0</v>
      </c>
      <c r="V696" s="1">
        <v>0</v>
      </c>
      <c r="W696" s="1">
        <v>0</v>
      </c>
      <c r="X696" s="1">
        <v>0</v>
      </c>
      <c r="Y696" s="16">
        <v>0</v>
      </c>
    </row>
    <row r="697" spans="1:25">
      <c r="A697" s="2" t="s">
        <v>6</v>
      </c>
      <c r="B697" s="2" t="s">
        <v>20</v>
      </c>
      <c r="C697" s="2" t="s">
        <v>520</v>
      </c>
      <c r="D697" s="2" t="s">
        <v>340</v>
      </c>
      <c r="E697" s="2" t="s">
        <v>369</v>
      </c>
      <c r="F697" s="2" t="s">
        <v>370</v>
      </c>
      <c r="G697" s="2" t="s">
        <v>9</v>
      </c>
      <c r="H697" s="1">
        <v>28471</v>
      </c>
      <c r="I697" s="2" t="s">
        <v>798</v>
      </c>
      <c r="J697" s="15">
        <v>0</v>
      </c>
      <c r="K697" s="16">
        <v>0</v>
      </c>
      <c r="L697" s="1">
        <v>0</v>
      </c>
      <c r="M697" s="16">
        <v>0</v>
      </c>
      <c r="N697" s="1">
        <v>0</v>
      </c>
      <c r="O697" s="1">
        <v>0</v>
      </c>
      <c r="P697" s="1">
        <v>0</v>
      </c>
      <c r="Q697" s="1">
        <v>0</v>
      </c>
      <c r="R697" s="16">
        <v>0</v>
      </c>
      <c r="S697" s="15">
        <v>0</v>
      </c>
      <c r="T697" s="1">
        <v>0</v>
      </c>
      <c r="U697" s="1">
        <v>0</v>
      </c>
      <c r="V697" s="1">
        <v>0</v>
      </c>
      <c r="W697" s="1">
        <v>0</v>
      </c>
      <c r="X697" s="1">
        <v>0</v>
      </c>
      <c r="Y697" s="16">
        <v>0</v>
      </c>
    </row>
    <row r="698" spans="1:25">
      <c r="A698" s="2" t="s">
        <v>6</v>
      </c>
      <c r="B698" s="2" t="s">
        <v>20</v>
      </c>
      <c r="C698" s="2" t="s">
        <v>520</v>
      </c>
      <c r="D698" s="2" t="s">
        <v>340</v>
      </c>
      <c r="E698" s="2" t="s">
        <v>369</v>
      </c>
      <c r="F698" s="2" t="s">
        <v>370</v>
      </c>
      <c r="G698" s="2" t="s">
        <v>9</v>
      </c>
      <c r="H698" s="1">
        <v>28514</v>
      </c>
      <c r="I698" s="2" t="s">
        <v>799</v>
      </c>
      <c r="J698" s="15">
        <v>0</v>
      </c>
      <c r="K698" s="16">
        <v>0</v>
      </c>
      <c r="L698" s="1">
        <v>0</v>
      </c>
      <c r="M698" s="16">
        <v>0</v>
      </c>
      <c r="N698" s="1">
        <v>0</v>
      </c>
      <c r="O698" s="1">
        <v>0</v>
      </c>
      <c r="P698" s="1">
        <v>0</v>
      </c>
      <c r="Q698" s="1">
        <v>0</v>
      </c>
      <c r="R698" s="16">
        <v>0</v>
      </c>
      <c r="S698" s="15">
        <v>0</v>
      </c>
      <c r="T698" s="1">
        <v>0</v>
      </c>
      <c r="U698" s="1">
        <v>0</v>
      </c>
      <c r="V698" s="1">
        <v>0</v>
      </c>
      <c r="W698" s="1">
        <v>0</v>
      </c>
      <c r="X698" s="1">
        <v>0</v>
      </c>
      <c r="Y698" s="16">
        <v>0</v>
      </c>
    </row>
    <row r="699" spans="1:25">
      <c r="A699" s="2" t="s">
        <v>6</v>
      </c>
      <c r="B699" s="2" t="s">
        <v>22</v>
      </c>
      <c r="C699" s="2" t="s">
        <v>520</v>
      </c>
      <c r="D699" s="2" t="s">
        <v>340</v>
      </c>
      <c r="E699" s="2" t="s">
        <v>369</v>
      </c>
      <c r="F699" s="2" t="s">
        <v>370</v>
      </c>
      <c r="G699" s="2" t="s">
        <v>13</v>
      </c>
      <c r="H699" s="1">
        <v>28515</v>
      </c>
      <c r="I699" s="2" t="s">
        <v>800</v>
      </c>
      <c r="J699" s="15">
        <v>0</v>
      </c>
      <c r="K699" s="16">
        <v>0</v>
      </c>
      <c r="L699" s="1">
        <v>0</v>
      </c>
      <c r="M699" s="16">
        <v>0</v>
      </c>
      <c r="N699" s="1">
        <v>0</v>
      </c>
      <c r="O699" s="1">
        <v>0</v>
      </c>
      <c r="P699" s="1">
        <v>0</v>
      </c>
      <c r="Q699" s="1">
        <v>0</v>
      </c>
      <c r="R699" s="16">
        <v>0</v>
      </c>
      <c r="S699" s="15">
        <v>0</v>
      </c>
      <c r="T699" s="1">
        <v>0</v>
      </c>
      <c r="U699" s="1">
        <v>0</v>
      </c>
      <c r="V699" s="1">
        <v>0</v>
      </c>
      <c r="W699" s="1">
        <v>0</v>
      </c>
      <c r="X699" s="1">
        <v>0</v>
      </c>
      <c r="Y699" s="16">
        <v>0</v>
      </c>
    </row>
    <row r="700" spans="1:25">
      <c r="A700" s="2" t="s">
        <v>18</v>
      </c>
      <c r="B700" s="2" t="s">
        <v>19</v>
      </c>
      <c r="C700" s="2" t="s">
        <v>520</v>
      </c>
      <c r="D700" s="2" t="s">
        <v>340</v>
      </c>
      <c r="E700" s="2" t="s">
        <v>369</v>
      </c>
      <c r="F700" s="2" t="s">
        <v>370</v>
      </c>
      <c r="G700" s="2" t="s">
        <v>9</v>
      </c>
      <c r="H700" s="1">
        <v>28559</v>
      </c>
      <c r="I700" s="2" t="s">
        <v>801</v>
      </c>
      <c r="J700" s="15">
        <v>0</v>
      </c>
      <c r="K700" s="16">
        <v>0</v>
      </c>
      <c r="L700" s="1">
        <v>0</v>
      </c>
      <c r="M700" s="16">
        <v>0</v>
      </c>
      <c r="N700" s="1">
        <v>0</v>
      </c>
      <c r="O700" s="1">
        <v>0</v>
      </c>
      <c r="P700" s="1">
        <v>0</v>
      </c>
      <c r="Q700" s="1">
        <v>0</v>
      </c>
      <c r="R700" s="16">
        <v>0</v>
      </c>
      <c r="S700" s="15">
        <v>0</v>
      </c>
      <c r="T700" s="1">
        <v>0</v>
      </c>
      <c r="U700" s="1">
        <v>0</v>
      </c>
      <c r="V700" s="1">
        <v>0</v>
      </c>
      <c r="W700" s="1">
        <v>0</v>
      </c>
      <c r="X700" s="1">
        <v>0</v>
      </c>
      <c r="Y700" s="16">
        <v>0</v>
      </c>
    </row>
    <row r="701" spans="1:25">
      <c r="A701" s="2" t="s">
        <v>18</v>
      </c>
      <c r="B701" s="2" t="s">
        <v>19</v>
      </c>
      <c r="C701" s="2" t="s">
        <v>520</v>
      </c>
      <c r="D701" s="2" t="s">
        <v>340</v>
      </c>
      <c r="E701" s="2" t="s">
        <v>369</v>
      </c>
      <c r="F701" s="2" t="s">
        <v>370</v>
      </c>
      <c r="G701" s="2" t="s">
        <v>522</v>
      </c>
      <c r="H701" s="1">
        <v>28585</v>
      </c>
      <c r="I701" s="2" t="s">
        <v>802</v>
      </c>
      <c r="J701" s="15">
        <v>0</v>
      </c>
      <c r="K701" s="16">
        <v>0</v>
      </c>
      <c r="L701" s="1">
        <v>0</v>
      </c>
      <c r="M701" s="16">
        <v>0</v>
      </c>
      <c r="N701" s="1">
        <v>0</v>
      </c>
      <c r="O701" s="1">
        <v>0</v>
      </c>
      <c r="P701" s="1">
        <v>0</v>
      </c>
      <c r="Q701" s="1">
        <v>0</v>
      </c>
      <c r="R701" s="16">
        <v>0</v>
      </c>
      <c r="S701" s="15">
        <v>0</v>
      </c>
      <c r="T701" s="1">
        <v>0</v>
      </c>
      <c r="U701" s="1">
        <v>0</v>
      </c>
      <c r="V701" s="1">
        <v>0</v>
      </c>
      <c r="W701" s="1">
        <v>0</v>
      </c>
      <c r="X701" s="1">
        <v>0</v>
      </c>
      <c r="Y701" s="16">
        <v>0</v>
      </c>
    </row>
    <row r="702" spans="1:25">
      <c r="A702" s="2" t="s">
        <v>6</v>
      </c>
      <c r="B702" s="2" t="s">
        <v>7</v>
      </c>
      <c r="C702" s="2" t="s">
        <v>520</v>
      </c>
      <c r="D702" s="2" t="s">
        <v>340</v>
      </c>
      <c r="E702" s="2" t="s">
        <v>369</v>
      </c>
      <c r="F702" s="2" t="s">
        <v>370</v>
      </c>
      <c r="G702" s="2" t="s">
        <v>9</v>
      </c>
      <c r="H702" s="1">
        <v>28588</v>
      </c>
      <c r="I702" s="2" t="s">
        <v>803</v>
      </c>
      <c r="J702" s="15">
        <v>0</v>
      </c>
      <c r="K702" s="16">
        <v>0</v>
      </c>
      <c r="L702" s="1">
        <v>0</v>
      </c>
      <c r="M702" s="16">
        <v>0</v>
      </c>
      <c r="N702" s="1">
        <v>0</v>
      </c>
      <c r="O702" s="1">
        <v>0</v>
      </c>
      <c r="P702" s="1">
        <v>0</v>
      </c>
      <c r="Q702" s="1">
        <v>0</v>
      </c>
      <c r="R702" s="16">
        <v>0</v>
      </c>
      <c r="S702" s="15">
        <v>0</v>
      </c>
      <c r="T702" s="1">
        <v>0</v>
      </c>
      <c r="U702" s="1">
        <v>0</v>
      </c>
      <c r="V702" s="1">
        <v>0</v>
      </c>
      <c r="W702" s="1">
        <v>0</v>
      </c>
      <c r="X702" s="1">
        <v>0</v>
      </c>
      <c r="Y702" s="16">
        <v>0</v>
      </c>
    </row>
    <row r="703" spans="1:25">
      <c r="A703" s="2" t="s">
        <v>70</v>
      </c>
      <c r="B703" s="2" t="s">
        <v>163</v>
      </c>
      <c r="C703" s="2" t="s">
        <v>374</v>
      </c>
      <c r="D703" s="2" t="s">
        <v>375</v>
      </c>
      <c r="E703" s="2" t="s">
        <v>70</v>
      </c>
      <c r="F703" s="2" t="s">
        <v>159</v>
      </c>
      <c r="G703" s="2" t="s">
        <v>8</v>
      </c>
      <c r="H703" s="1">
        <v>28768</v>
      </c>
      <c r="I703" s="2" t="s">
        <v>804</v>
      </c>
      <c r="J703" s="15">
        <v>0</v>
      </c>
      <c r="K703" s="16">
        <v>0</v>
      </c>
      <c r="L703" s="1">
        <v>0</v>
      </c>
      <c r="M703" s="16">
        <v>0</v>
      </c>
      <c r="N703" s="1">
        <v>0</v>
      </c>
      <c r="O703" s="1">
        <v>0</v>
      </c>
      <c r="P703" s="1">
        <v>0</v>
      </c>
      <c r="Q703" s="1">
        <v>0</v>
      </c>
      <c r="R703" s="16">
        <v>0</v>
      </c>
      <c r="S703" s="15">
        <v>0</v>
      </c>
      <c r="T703" s="1">
        <v>0</v>
      </c>
      <c r="U703" s="1">
        <v>0</v>
      </c>
      <c r="V703" s="1">
        <v>0</v>
      </c>
      <c r="W703" s="1">
        <v>0</v>
      </c>
      <c r="X703" s="1">
        <v>0</v>
      </c>
      <c r="Y703" s="16">
        <v>0</v>
      </c>
    </row>
    <row r="704" spans="1:25">
      <c r="A704" s="2" t="s">
        <v>6</v>
      </c>
      <c r="B704" s="2" t="s">
        <v>22</v>
      </c>
      <c r="C704" s="2" t="s">
        <v>520</v>
      </c>
      <c r="D704" s="2" t="s">
        <v>340</v>
      </c>
      <c r="E704" s="2" t="s">
        <v>369</v>
      </c>
      <c r="F704" s="2" t="s">
        <v>370</v>
      </c>
      <c r="G704" s="2" t="s">
        <v>13</v>
      </c>
      <c r="H704" s="1">
        <v>28882</v>
      </c>
      <c r="I704" s="2" t="s">
        <v>805</v>
      </c>
      <c r="J704" s="15">
        <v>0</v>
      </c>
      <c r="K704" s="16">
        <v>0</v>
      </c>
      <c r="L704" s="1">
        <v>0</v>
      </c>
      <c r="M704" s="16">
        <v>0</v>
      </c>
      <c r="N704" s="1">
        <v>0</v>
      </c>
      <c r="O704" s="1">
        <v>0</v>
      </c>
      <c r="P704" s="1">
        <v>0</v>
      </c>
      <c r="Q704" s="1">
        <v>0</v>
      </c>
      <c r="R704" s="16">
        <v>0</v>
      </c>
      <c r="S704" s="15">
        <v>0</v>
      </c>
      <c r="T704" s="1">
        <v>0</v>
      </c>
      <c r="U704" s="1">
        <v>0</v>
      </c>
      <c r="V704" s="1">
        <v>0</v>
      </c>
      <c r="W704" s="1">
        <v>0</v>
      </c>
      <c r="X704" s="1">
        <v>0</v>
      </c>
      <c r="Y704" s="16">
        <v>0</v>
      </c>
    </row>
    <row r="705" spans="1:25">
      <c r="A705" s="2" t="s">
        <v>6</v>
      </c>
      <c r="B705" s="2" t="s">
        <v>73</v>
      </c>
      <c r="C705" s="2" t="s">
        <v>374</v>
      </c>
      <c r="D705" s="2" t="s">
        <v>375</v>
      </c>
      <c r="E705" s="2" t="s">
        <v>55</v>
      </c>
      <c r="F705" s="2" t="s">
        <v>73</v>
      </c>
      <c r="G705" s="2" t="s">
        <v>8</v>
      </c>
      <c r="H705" s="1">
        <v>28965</v>
      </c>
      <c r="I705" s="2" t="s">
        <v>806</v>
      </c>
      <c r="J705" s="15">
        <v>0</v>
      </c>
      <c r="K705" s="16">
        <v>0</v>
      </c>
      <c r="L705" s="1">
        <v>0</v>
      </c>
      <c r="M705" s="16">
        <v>0</v>
      </c>
      <c r="N705" s="1">
        <v>0</v>
      </c>
      <c r="O705" s="1">
        <v>0</v>
      </c>
      <c r="P705" s="1">
        <v>0</v>
      </c>
      <c r="Q705" s="1">
        <v>0</v>
      </c>
      <c r="R705" s="16">
        <v>0</v>
      </c>
      <c r="S705" s="15">
        <v>0</v>
      </c>
      <c r="T705" s="1">
        <v>0</v>
      </c>
      <c r="U705" s="1">
        <v>0</v>
      </c>
      <c r="V705" s="1">
        <v>0</v>
      </c>
      <c r="W705" s="1">
        <v>0</v>
      </c>
      <c r="X705" s="1">
        <v>0</v>
      </c>
      <c r="Y705" s="16">
        <v>0</v>
      </c>
    </row>
    <row r="706" spans="1:25">
      <c r="A706" s="2" t="s">
        <v>331</v>
      </c>
      <c r="B706" s="2" t="s">
        <v>232</v>
      </c>
      <c r="C706" s="2" t="s">
        <v>430</v>
      </c>
      <c r="D706" s="2" t="s">
        <v>431</v>
      </c>
      <c r="E706" s="2" t="s">
        <v>331</v>
      </c>
      <c r="F706" s="2" t="s">
        <v>232</v>
      </c>
      <c r="G706" s="2" t="s">
        <v>8</v>
      </c>
      <c r="H706" s="1">
        <v>29012</v>
      </c>
      <c r="I706" s="2" t="s">
        <v>807</v>
      </c>
      <c r="J706" s="15">
        <v>0</v>
      </c>
      <c r="K706" s="16">
        <v>0</v>
      </c>
      <c r="L706" s="1">
        <v>0</v>
      </c>
      <c r="M706" s="16">
        <v>0</v>
      </c>
      <c r="N706" s="1">
        <v>0</v>
      </c>
      <c r="O706" s="1">
        <v>0</v>
      </c>
      <c r="P706" s="1">
        <v>0</v>
      </c>
      <c r="Q706" s="1">
        <v>0</v>
      </c>
      <c r="R706" s="16">
        <v>0</v>
      </c>
      <c r="S706" s="15">
        <v>0</v>
      </c>
      <c r="T706" s="1">
        <v>0</v>
      </c>
      <c r="U706" s="1">
        <v>0</v>
      </c>
      <c r="V706" s="1">
        <v>0</v>
      </c>
      <c r="W706" s="1">
        <v>0</v>
      </c>
      <c r="X706" s="1">
        <v>0</v>
      </c>
      <c r="Y706" s="16">
        <v>0</v>
      </c>
    </row>
    <row r="707" spans="1:25">
      <c r="A707" s="2" t="s">
        <v>331</v>
      </c>
      <c r="B707" s="2" t="s">
        <v>232</v>
      </c>
      <c r="C707" s="2" t="s">
        <v>430</v>
      </c>
      <c r="D707" s="2" t="s">
        <v>431</v>
      </c>
      <c r="E707" s="2" t="s">
        <v>331</v>
      </c>
      <c r="F707" s="2" t="s">
        <v>232</v>
      </c>
      <c r="G707" s="2" t="s">
        <v>8</v>
      </c>
      <c r="H707" s="1">
        <v>29013</v>
      </c>
      <c r="I707" s="2" t="s">
        <v>808</v>
      </c>
      <c r="J707" s="15">
        <v>0</v>
      </c>
      <c r="K707" s="16">
        <v>0</v>
      </c>
      <c r="L707" s="1">
        <v>0</v>
      </c>
      <c r="M707" s="16">
        <v>0</v>
      </c>
      <c r="N707" s="1">
        <v>0</v>
      </c>
      <c r="O707" s="1">
        <v>0</v>
      </c>
      <c r="P707" s="1">
        <v>0</v>
      </c>
      <c r="Q707" s="1">
        <v>0</v>
      </c>
      <c r="R707" s="16">
        <v>0</v>
      </c>
      <c r="S707" s="15">
        <v>0</v>
      </c>
      <c r="T707" s="1">
        <v>0</v>
      </c>
      <c r="U707" s="1">
        <v>0</v>
      </c>
      <c r="V707" s="1">
        <v>0</v>
      </c>
      <c r="W707" s="1">
        <v>0</v>
      </c>
      <c r="X707" s="1">
        <v>0</v>
      </c>
      <c r="Y707" s="16">
        <v>0</v>
      </c>
    </row>
    <row r="708" spans="1:25">
      <c r="A708" s="2" t="s">
        <v>331</v>
      </c>
      <c r="B708" s="2" t="s">
        <v>232</v>
      </c>
      <c r="C708" s="2" t="s">
        <v>430</v>
      </c>
      <c r="D708" s="2" t="s">
        <v>431</v>
      </c>
      <c r="E708" s="2" t="s">
        <v>331</v>
      </c>
      <c r="F708" s="2" t="s">
        <v>232</v>
      </c>
      <c r="G708" s="2" t="s">
        <v>8</v>
      </c>
      <c r="H708" s="1">
        <v>29014</v>
      </c>
      <c r="I708" s="2" t="s">
        <v>809</v>
      </c>
      <c r="J708" s="15">
        <v>0</v>
      </c>
      <c r="K708" s="16">
        <v>0</v>
      </c>
      <c r="L708" s="1">
        <v>0</v>
      </c>
      <c r="M708" s="16">
        <v>0</v>
      </c>
      <c r="N708" s="1">
        <v>0</v>
      </c>
      <c r="O708" s="1">
        <v>0</v>
      </c>
      <c r="P708" s="1">
        <v>0</v>
      </c>
      <c r="Q708" s="1">
        <v>0</v>
      </c>
      <c r="R708" s="16">
        <v>0</v>
      </c>
      <c r="S708" s="15">
        <v>0</v>
      </c>
      <c r="T708" s="1">
        <v>0</v>
      </c>
      <c r="U708" s="1">
        <v>0</v>
      </c>
      <c r="V708" s="1">
        <v>0</v>
      </c>
      <c r="W708" s="1">
        <v>0</v>
      </c>
      <c r="X708" s="1">
        <v>0</v>
      </c>
      <c r="Y708" s="16">
        <v>0</v>
      </c>
    </row>
    <row r="709" spans="1:25">
      <c r="A709" s="2" t="s">
        <v>6</v>
      </c>
      <c r="B709" s="2" t="s">
        <v>22</v>
      </c>
      <c r="C709" s="2" t="s">
        <v>520</v>
      </c>
      <c r="D709" s="2" t="s">
        <v>340</v>
      </c>
      <c r="E709" s="2" t="s">
        <v>369</v>
      </c>
      <c r="F709" s="2" t="s">
        <v>370</v>
      </c>
      <c r="G709" s="2" t="s">
        <v>522</v>
      </c>
      <c r="H709" s="1">
        <v>29976</v>
      </c>
      <c r="I709" s="2" t="s">
        <v>315</v>
      </c>
      <c r="J709" s="15">
        <v>0</v>
      </c>
      <c r="K709" s="16">
        <v>0</v>
      </c>
      <c r="L709" s="1">
        <v>0</v>
      </c>
      <c r="M709" s="16">
        <v>0</v>
      </c>
      <c r="N709" s="1">
        <v>0</v>
      </c>
      <c r="O709" s="1">
        <v>0</v>
      </c>
      <c r="P709" s="1">
        <v>0</v>
      </c>
      <c r="Q709" s="1">
        <v>0</v>
      </c>
      <c r="R709" s="16">
        <v>0</v>
      </c>
      <c r="S709" s="15">
        <v>0</v>
      </c>
      <c r="T709" s="1">
        <v>0</v>
      </c>
      <c r="U709" s="1">
        <v>0</v>
      </c>
      <c r="V709" s="1">
        <v>0</v>
      </c>
      <c r="W709" s="1">
        <v>0</v>
      </c>
      <c r="X709" s="1">
        <v>0</v>
      </c>
      <c r="Y709" s="16">
        <v>0</v>
      </c>
    </row>
    <row r="710" spans="1:25">
      <c r="A710" s="2" t="s">
        <v>6</v>
      </c>
      <c r="B710" s="2" t="s">
        <v>22</v>
      </c>
      <c r="C710" s="2" t="s">
        <v>520</v>
      </c>
      <c r="D710" s="2" t="s">
        <v>340</v>
      </c>
      <c r="E710" s="2" t="s">
        <v>369</v>
      </c>
      <c r="F710" s="2" t="s">
        <v>370</v>
      </c>
      <c r="G710" s="2" t="s">
        <v>522</v>
      </c>
      <c r="H710" s="1">
        <v>29977</v>
      </c>
      <c r="I710" s="2" t="s">
        <v>851</v>
      </c>
      <c r="J710" s="15">
        <v>0</v>
      </c>
      <c r="K710" s="16">
        <v>0</v>
      </c>
      <c r="L710" s="1">
        <v>0</v>
      </c>
      <c r="M710" s="16">
        <v>0</v>
      </c>
      <c r="N710" s="1">
        <v>0</v>
      </c>
      <c r="O710" s="1">
        <v>0</v>
      </c>
      <c r="P710" s="1">
        <v>0</v>
      </c>
      <c r="Q710" s="1">
        <v>0</v>
      </c>
      <c r="R710" s="16">
        <v>0</v>
      </c>
      <c r="S710" s="15">
        <v>0</v>
      </c>
      <c r="T710" s="1">
        <v>0</v>
      </c>
      <c r="U710" s="1">
        <v>0</v>
      </c>
      <c r="V710" s="1">
        <v>0</v>
      </c>
      <c r="W710" s="1">
        <v>0</v>
      </c>
      <c r="X710" s="1">
        <v>0</v>
      </c>
      <c r="Y710" s="16">
        <v>0</v>
      </c>
    </row>
    <row r="711" spans="1:25">
      <c r="A711" s="2" t="s">
        <v>6</v>
      </c>
      <c r="B711" s="2" t="s">
        <v>22</v>
      </c>
      <c r="C711" s="2" t="s">
        <v>520</v>
      </c>
      <c r="D711" s="2" t="s">
        <v>340</v>
      </c>
      <c r="E711" s="2" t="s">
        <v>369</v>
      </c>
      <c r="F711" s="2" t="s">
        <v>370</v>
      </c>
      <c r="G711" s="2" t="s">
        <v>13</v>
      </c>
      <c r="H711" s="1">
        <v>30010</v>
      </c>
      <c r="I711" s="2" t="s">
        <v>852</v>
      </c>
      <c r="J711" s="15">
        <v>0</v>
      </c>
      <c r="K711" s="16">
        <v>0</v>
      </c>
      <c r="L711" s="1">
        <v>0</v>
      </c>
      <c r="M711" s="16">
        <v>0</v>
      </c>
      <c r="N711" s="1">
        <v>0</v>
      </c>
      <c r="O711" s="1">
        <v>0</v>
      </c>
      <c r="P711" s="1">
        <v>0</v>
      </c>
      <c r="Q711" s="1">
        <v>0</v>
      </c>
      <c r="R711" s="16">
        <v>0</v>
      </c>
      <c r="S711" s="15">
        <v>0</v>
      </c>
      <c r="T711" s="1">
        <v>0</v>
      </c>
      <c r="U711" s="1">
        <v>0</v>
      </c>
      <c r="V711" s="1">
        <v>0</v>
      </c>
      <c r="W711" s="1">
        <v>0</v>
      </c>
      <c r="X711" s="1">
        <v>0</v>
      </c>
      <c r="Y711" s="16">
        <v>0</v>
      </c>
    </row>
    <row r="712" spans="1:25">
      <c r="A712" s="2" t="s">
        <v>6</v>
      </c>
      <c r="B712" s="2" t="s">
        <v>22</v>
      </c>
      <c r="C712" s="2" t="s">
        <v>520</v>
      </c>
      <c r="D712" s="2" t="s">
        <v>340</v>
      </c>
      <c r="E712" s="2" t="s">
        <v>369</v>
      </c>
      <c r="F712" s="2" t="s">
        <v>370</v>
      </c>
      <c r="G712" s="2" t="s">
        <v>13</v>
      </c>
      <c r="H712" s="1">
        <v>31220</v>
      </c>
      <c r="I712" s="2" t="s">
        <v>320</v>
      </c>
      <c r="J712" s="15">
        <v>0</v>
      </c>
      <c r="K712" s="16">
        <v>0</v>
      </c>
      <c r="L712" s="1">
        <v>0</v>
      </c>
      <c r="M712" s="16">
        <v>0</v>
      </c>
      <c r="N712" s="1">
        <v>0</v>
      </c>
      <c r="O712" s="1">
        <v>0</v>
      </c>
      <c r="P712" s="1">
        <v>0</v>
      </c>
      <c r="Q712" s="1">
        <v>0</v>
      </c>
      <c r="R712" s="16">
        <v>0</v>
      </c>
      <c r="S712" s="15">
        <v>0</v>
      </c>
      <c r="T712" s="1">
        <v>0</v>
      </c>
      <c r="U712" s="1">
        <v>0</v>
      </c>
      <c r="V712" s="1">
        <v>0</v>
      </c>
      <c r="W712" s="1">
        <v>0</v>
      </c>
      <c r="X712" s="1">
        <v>0</v>
      </c>
      <c r="Y712" s="16">
        <v>0</v>
      </c>
    </row>
    <row r="713" spans="1:25">
      <c r="A713" s="2" t="s">
        <v>6</v>
      </c>
      <c r="B713" s="2" t="s">
        <v>22</v>
      </c>
      <c r="C713" s="2" t="s">
        <v>520</v>
      </c>
      <c r="D713" s="2" t="s">
        <v>340</v>
      </c>
      <c r="E713" s="2" t="s">
        <v>369</v>
      </c>
      <c r="F713" s="2" t="s">
        <v>370</v>
      </c>
      <c r="G713" s="2" t="s">
        <v>522</v>
      </c>
      <c r="H713" s="1">
        <v>29309</v>
      </c>
      <c r="I713" s="2" t="s">
        <v>810</v>
      </c>
      <c r="J713" s="15">
        <v>0</v>
      </c>
      <c r="K713" s="16">
        <v>0</v>
      </c>
      <c r="L713" s="1">
        <v>0</v>
      </c>
      <c r="M713" s="16">
        <v>0</v>
      </c>
      <c r="N713" s="1">
        <v>0</v>
      </c>
      <c r="O713" s="1">
        <v>0</v>
      </c>
      <c r="P713" s="1">
        <v>0</v>
      </c>
      <c r="Q713" s="1">
        <v>0</v>
      </c>
      <c r="R713" s="16">
        <v>0</v>
      </c>
      <c r="S713" s="15">
        <v>0</v>
      </c>
      <c r="T713" s="1">
        <v>0</v>
      </c>
      <c r="U713" s="1">
        <v>0</v>
      </c>
      <c r="V713" s="1">
        <v>0</v>
      </c>
      <c r="W713" s="1">
        <v>0</v>
      </c>
      <c r="X713" s="1">
        <v>0</v>
      </c>
      <c r="Y713" s="16">
        <v>0</v>
      </c>
    </row>
    <row r="714" spans="1:25">
      <c r="A714" s="2" t="s">
        <v>6</v>
      </c>
      <c r="B714" s="2" t="s">
        <v>22</v>
      </c>
      <c r="C714" s="2" t="s">
        <v>520</v>
      </c>
      <c r="D714" s="2" t="s">
        <v>340</v>
      </c>
      <c r="E714" s="2" t="s">
        <v>369</v>
      </c>
      <c r="F714" s="2" t="s">
        <v>370</v>
      </c>
      <c r="G714" s="2" t="s">
        <v>522</v>
      </c>
      <c r="H714" s="1">
        <v>29311</v>
      </c>
      <c r="I714" s="2" t="s">
        <v>811</v>
      </c>
      <c r="J714" s="15">
        <v>0</v>
      </c>
      <c r="K714" s="16">
        <v>0</v>
      </c>
      <c r="L714" s="1">
        <v>0</v>
      </c>
      <c r="M714" s="16">
        <v>0</v>
      </c>
      <c r="N714" s="1">
        <v>0</v>
      </c>
      <c r="O714" s="1">
        <v>0</v>
      </c>
      <c r="P714" s="1">
        <v>0</v>
      </c>
      <c r="Q714" s="1">
        <v>0</v>
      </c>
      <c r="R714" s="16">
        <v>0</v>
      </c>
      <c r="S714" s="15">
        <v>0</v>
      </c>
      <c r="T714" s="1">
        <v>0</v>
      </c>
      <c r="U714" s="1">
        <v>0</v>
      </c>
      <c r="V714" s="1">
        <v>0</v>
      </c>
      <c r="W714" s="1">
        <v>0</v>
      </c>
      <c r="X714" s="1">
        <v>0</v>
      </c>
      <c r="Y714" s="16">
        <v>0</v>
      </c>
    </row>
    <row r="715" spans="1:25">
      <c r="A715" s="2" t="s">
        <v>6</v>
      </c>
      <c r="B715" s="2" t="s">
        <v>22</v>
      </c>
      <c r="E715" s="2" t="s">
        <v>857</v>
      </c>
      <c r="F715" s="2" t="s">
        <v>857</v>
      </c>
      <c r="G715" s="2" t="s">
        <v>88</v>
      </c>
      <c r="H715" s="1">
        <v>30934</v>
      </c>
      <c r="I715" s="2" t="s">
        <v>858</v>
      </c>
      <c r="J715" s="15">
        <v>0</v>
      </c>
      <c r="K715" s="16">
        <v>1</v>
      </c>
      <c r="L715" s="1">
        <v>1</v>
      </c>
      <c r="M715" s="16">
        <v>0</v>
      </c>
      <c r="N715" s="1">
        <v>0</v>
      </c>
      <c r="O715" s="1">
        <v>1</v>
      </c>
      <c r="P715" s="1">
        <v>0</v>
      </c>
      <c r="Q715" s="1">
        <v>0</v>
      </c>
      <c r="R715" s="16">
        <v>0</v>
      </c>
      <c r="S715" s="15">
        <v>0</v>
      </c>
      <c r="T715" s="1">
        <v>0</v>
      </c>
      <c r="U715" s="1">
        <v>0</v>
      </c>
      <c r="V715" s="1">
        <v>0</v>
      </c>
      <c r="W715" s="1">
        <v>1</v>
      </c>
      <c r="X715" s="1">
        <v>0</v>
      </c>
      <c r="Y715" s="16">
        <v>0</v>
      </c>
    </row>
    <row r="716" spans="1:25" ht="10.199999999999999" thickBot="1">
      <c r="A716" s="2" t="s">
        <v>5</v>
      </c>
      <c r="B716" s="2" t="s">
        <v>113</v>
      </c>
      <c r="C716" s="2">
        <v>407</v>
      </c>
      <c r="D716" s="2" t="s">
        <v>855</v>
      </c>
      <c r="E716" s="2" t="s">
        <v>5</v>
      </c>
      <c r="F716" s="2" t="s">
        <v>131</v>
      </c>
      <c r="G716" s="2" t="s">
        <v>13</v>
      </c>
      <c r="H716" s="1">
        <v>32710</v>
      </c>
      <c r="I716" s="2" t="s">
        <v>856</v>
      </c>
      <c r="J716" s="3">
        <v>1</v>
      </c>
      <c r="K716" s="4">
        <v>0</v>
      </c>
      <c r="L716" s="17">
        <v>1</v>
      </c>
      <c r="M716" s="4">
        <v>0</v>
      </c>
      <c r="N716" s="17">
        <v>0</v>
      </c>
      <c r="O716" s="17">
        <v>1</v>
      </c>
      <c r="P716" s="17">
        <v>0</v>
      </c>
      <c r="Q716" s="17">
        <v>0</v>
      </c>
      <c r="R716" s="4">
        <v>0</v>
      </c>
      <c r="S716" s="3">
        <v>0</v>
      </c>
      <c r="T716" s="17">
        <v>0</v>
      </c>
      <c r="U716" s="17">
        <v>0</v>
      </c>
      <c r="V716" s="17">
        <v>0</v>
      </c>
      <c r="W716" s="17">
        <v>0</v>
      </c>
      <c r="X716" s="17">
        <v>1</v>
      </c>
      <c r="Y716" s="4">
        <v>0</v>
      </c>
    </row>
    <row r="717" spans="1:25">
      <c r="A717" s="2" t="s">
        <v>342</v>
      </c>
      <c r="B717" s="2" t="s">
        <v>342</v>
      </c>
      <c r="C717" s="2" t="s">
        <v>342</v>
      </c>
      <c r="D717" s="2" t="s">
        <v>342</v>
      </c>
      <c r="E717" s="2" t="s">
        <v>342</v>
      </c>
      <c r="F717" s="2" t="s">
        <v>342</v>
      </c>
      <c r="G717" s="2" t="s">
        <v>342</v>
      </c>
      <c r="H717" s="1" t="s">
        <v>342</v>
      </c>
      <c r="I717" s="2" t="s">
        <v>342</v>
      </c>
    </row>
  </sheetData>
  <autoFilter ref="A6:I472" xr:uid="{00000000-0009-0000-0000-000000000000}"/>
  <mergeCells count="5">
    <mergeCell ref="J5:K5"/>
    <mergeCell ref="L5:M5"/>
    <mergeCell ref="N5:R5"/>
    <mergeCell ref="F3:I3"/>
    <mergeCell ref="S5:Y5"/>
  </mergeCells>
  <pageMargins left="0.7" right="0.7" top="0.75" bottom="0.75" header="0.3" footer="0.3"/>
  <pageSetup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Y717"/>
  <sheetViews>
    <sheetView showGridLines="0" workbookViewId="0">
      <pane xSplit="9" ySplit="6" topLeftCell="J7" activePane="bottomRight" state="frozen"/>
      <selection pane="topRight" activeCell="K1" sqref="K1"/>
      <selection pane="bottomLeft" activeCell="A2" sqref="A2"/>
      <selection pane="bottomRight" activeCell="J7" sqref="J7:Y716"/>
    </sheetView>
  </sheetViews>
  <sheetFormatPr baseColWidth="10" defaultColWidth="15.5546875" defaultRowHeight="9.6" outlineLevelCol="1"/>
  <cols>
    <col min="1" max="1" width="9.88671875" style="2" hidden="1" customWidth="1" outlineLevel="1"/>
    <col min="2" max="2" width="9.5546875" style="2" hidden="1" customWidth="1" outlineLevel="1"/>
    <col min="3" max="3" width="6.6640625" style="2" hidden="1" customWidth="1" outlineLevel="1"/>
    <col min="4" max="4" width="13" style="2" hidden="1" customWidth="1" outlineLevel="1"/>
    <col min="5" max="5" width="11.77734375" style="2" customWidth="1" collapsed="1"/>
    <col min="6" max="6" width="11.44140625" style="2" customWidth="1"/>
    <col min="7" max="7" width="4.44140625" style="2" customWidth="1"/>
    <col min="8" max="8" width="4.21875" style="1" customWidth="1"/>
    <col min="9" max="9" width="25.21875" style="2" customWidth="1"/>
    <col min="10" max="13" width="7.6640625" style="1" customWidth="1"/>
    <col min="14" max="14" width="9.109375" style="1" customWidth="1"/>
    <col min="15" max="15" width="6.5546875" style="1" bestFit="1" customWidth="1"/>
    <col min="16" max="16" width="5.5546875" style="1" bestFit="1" customWidth="1"/>
    <col min="17" max="17" width="8.109375" style="1" bestFit="1" customWidth="1"/>
    <col min="18" max="18" width="11.77734375" style="1" customWidth="1"/>
    <col min="19" max="19" width="6.5546875" style="1" customWidth="1"/>
    <col min="20" max="20" width="7.6640625" style="1" customWidth="1"/>
    <col min="21" max="21" width="13.21875" style="1" bestFit="1" customWidth="1"/>
    <col min="22" max="22" width="6.77734375" style="1" bestFit="1" customWidth="1"/>
    <col min="23" max="23" width="10.109375" style="1" bestFit="1" customWidth="1"/>
    <col min="24" max="24" width="10.44140625" style="1" bestFit="1" customWidth="1"/>
    <col min="25" max="25" width="6.6640625" style="1" customWidth="1"/>
    <col min="26" max="16384" width="15.5546875" style="2"/>
  </cols>
  <sheetData>
    <row r="1" spans="1:25">
      <c r="J1" s="50">
        <v>2</v>
      </c>
      <c r="K1" s="50">
        <v>3</v>
      </c>
      <c r="L1" s="50">
        <v>4</v>
      </c>
      <c r="M1" s="50">
        <v>5</v>
      </c>
      <c r="N1" s="50">
        <v>6</v>
      </c>
      <c r="O1" s="50">
        <v>7</v>
      </c>
      <c r="P1" s="50">
        <v>8</v>
      </c>
      <c r="Q1" s="50">
        <v>9</v>
      </c>
      <c r="R1" s="50">
        <v>10</v>
      </c>
      <c r="S1" s="50">
        <v>11</v>
      </c>
      <c r="T1" s="50">
        <v>12</v>
      </c>
      <c r="U1" s="50">
        <v>13</v>
      </c>
      <c r="V1" s="50">
        <v>14</v>
      </c>
      <c r="W1" s="50">
        <v>15</v>
      </c>
      <c r="X1" s="50">
        <v>16</v>
      </c>
      <c r="Y1" s="50">
        <v>17</v>
      </c>
    </row>
    <row r="3" spans="1:25" ht="15" thickBot="1">
      <c r="F3" s="147" t="s">
        <v>874</v>
      </c>
      <c r="G3" s="147"/>
      <c r="H3" s="147"/>
      <c r="I3" s="147"/>
    </row>
    <row r="4" spans="1:25" ht="10.199999999999999" thickBot="1">
      <c r="J4" s="6">
        <f>SUBTOTAL(9,J7:J722)</f>
        <v>0</v>
      </c>
      <c r="K4" s="6">
        <f t="shared" ref="K4:Y4" si="0">SUBTOTAL(9,K7:K722)</f>
        <v>0</v>
      </c>
      <c r="L4" s="6">
        <f t="shared" si="0"/>
        <v>0</v>
      </c>
      <c r="M4" s="6">
        <f t="shared" si="0"/>
        <v>0</v>
      </c>
      <c r="N4" s="6">
        <f t="shared" si="0"/>
        <v>0</v>
      </c>
      <c r="O4" s="6">
        <f t="shared" si="0"/>
        <v>0</v>
      </c>
      <c r="P4" s="6">
        <f t="shared" si="0"/>
        <v>0</v>
      </c>
      <c r="Q4" s="6">
        <f t="shared" si="0"/>
        <v>0</v>
      </c>
      <c r="R4" s="6">
        <f t="shared" si="0"/>
        <v>0</v>
      </c>
      <c r="S4" s="6">
        <f t="shared" si="0"/>
        <v>0</v>
      </c>
      <c r="T4" s="6">
        <f t="shared" si="0"/>
        <v>0</v>
      </c>
      <c r="U4" s="6">
        <f t="shared" si="0"/>
        <v>0</v>
      </c>
      <c r="V4" s="6">
        <f t="shared" si="0"/>
        <v>0</v>
      </c>
      <c r="W4" s="6">
        <f t="shared" si="0"/>
        <v>0</v>
      </c>
      <c r="X4" s="6">
        <f t="shared" si="0"/>
        <v>0</v>
      </c>
      <c r="Y4" s="7">
        <f t="shared" si="0"/>
        <v>0</v>
      </c>
    </row>
    <row r="5" spans="1:25" ht="15" customHeight="1" thickBot="1">
      <c r="J5" s="148" t="s">
        <v>357</v>
      </c>
      <c r="K5" s="149"/>
      <c r="L5" s="150" t="s">
        <v>815</v>
      </c>
      <c r="M5" s="151"/>
      <c r="N5" s="150" t="s">
        <v>367</v>
      </c>
      <c r="O5" s="152"/>
      <c r="P5" s="152"/>
      <c r="Q5" s="152"/>
      <c r="R5" s="151"/>
      <c r="S5" s="150" t="s">
        <v>812</v>
      </c>
      <c r="T5" s="152"/>
      <c r="U5" s="152"/>
      <c r="V5" s="152"/>
      <c r="W5" s="152"/>
      <c r="X5" s="152"/>
      <c r="Y5" s="151"/>
    </row>
    <row r="6" spans="1:25" s="1" customFormat="1" ht="19.95" customHeight="1" thickBot="1">
      <c r="A6" s="91" t="s">
        <v>3</v>
      </c>
      <c r="B6" s="90" t="s">
        <v>4</v>
      </c>
      <c r="C6" s="90" t="s">
        <v>335</v>
      </c>
      <c r="D6" s="90" t="s">
        <v>336</v>
      </c>
      <c r="E6" s="26" t="s">
        <v>1</v>
      </c>
      <c r="F6" s="26" t="s">
        <v>2</v>
      </c>
      <c r="G6" s="90" t="s">
        <v>341</v>
      </c>
      <c r="H6" s="26" t="s">
        <v>334</v>
      </c>
      <c r="I6" s="26" t="s">
        <v>0</v>
      </c>
      <c r="J6" s="11" t="s">
        <v>358</v>
      </c>
      <c r="K6" s="8" t="s">
        <v>359</v>
      </c>
      <c r="L6" s="8" t="s">
        <v>360</v>
      </c>
      <c r="M6" s="9" t="s">
        <v>361</v>
      </c>
      <c r="N6" s="8" t="s">
        <v>362</v>
      </c>
      <c r="O6" s="10" t="s">
        <v>366</v>
      </c>
      <c r="P6" s="10" t="s">
        <v>365</v>
      </c>
      <c r="Q6" s="10" t="s">
        <v>364</v>
      </c>
      <c r="R6" s="10" t="s">
        <v>363</v>
      </c>
      <c r="S6" s="10" t="s">
        <v>843</v>
      </c>
      <c r="T6" s="9" t="s">
        <v>850</v>
      </c>
      <c r="U6" s="64" t="s">
        <v>860</v>
      </c>
      <c r="V6" s="64" t="s">
        <v>863</v>
      </c>
      <c r="W6" s="64" t="s">
        <v>861</v>
      </c>
      <c r="X6" s="64" t="s">
        <v>862</v>
      </c>
      <c r="Y6" s="19" t="s">
        <v>814</v>
      </c>
    </row>
    <row r="7" spans="1:25">
      <c r="A7" s="2" t="s">
        <v>6</v>
      </c>
      <c r="B7" s="2" t="s">
        <v>7</v>
      </c>
      <c r="C7" s="2" t="s">
        <v>368</v>
      </c>
      <c r="D7" s="2" t="s">
        <v>337</v>
      </c>
      <c r="E7" s="2" t="s">
        <v>369</v>
      </c>
      <c r="F7" s="2" t="s">
        <v>370</v>
      </c>
      <c r="G7" s="2" t="s">
        <v>21</v>
      </c>
      <c r="H7" s="1">
        <v>1</v>
      </c>
      <c r="I7" s="2" t="s">
        <v>371</v>
      </c>
      <c r="J7" s="12">
        <v>0</v>
      </c>
      <c r="K7" s="14">
        <v>0</v>
      </c>
      <c r="L7" s="13">
        <v>0</v>
      </c>
      <c r="M7" s="14">
        <v>0</v>
      </c>
      <c r="N7" s="13">
        <v>0</v>
      </c>
      <c r="O7" s="13">
        <v>0</v>
      </c>
      <c r="P7" s="13">
        <v>0</v>
      </c>
      <c r="Q7" s="13">
        <v>0</v>
      </c>
      <c r="R7" s="14">
        <v>0</v>
      </c>
      <c r="S7" s="12">
        <v>0</v>
      </c>
      <c r="T7" s="13">
        <v>0</v>
      </c>
      <c r="U7" s="13">
        <v>0</v>
      </c>
      <c r="V7" s="13">
        <v>0</v>
      </c>
      <c r="W7" s="13">
        <v>0</v>
      </c>
      <c r="X7" s="13">
        <v>0</v>
      </c>
      <c r="Y7" s="14">
        <v>0</v>
      </c>
    </row>
    <row r="8" spans="1:25">
      <c r="A8" s="2" t="s">
        <v>6</v>
      </c>
      <c r="B8" s="2" t="s">
        <v>22</v>
      </c>
      <c r="C8" s="2" t="s">
        <v>372</v>
      </c>
      <c r="D8" s="2" t="s">
        <v>338</v>
      </c>
      <c r="E8" s="2" t="s">
        <v>369</v>
      </c>
      <c r="F8" s="2" t="s">
        <v>370</v>
      </c>
      <c r="G8" s="2" t="s">
        <v>23</v>
      </c>
      <c r="H8" s="1">
        <v>3</v>
      </c>
      <c r="I8" s="2" t="s">
        <v>373</v>
      </c>
      <c r="J8" s="15">
        <v>0</v>
      </c>
      <c r="K8" s="16">
        <v>0</v>
      </c>
      <c r="L8" s="1">
        <v>0</v>
      </c>
      <c r="M8" s="16">
        <v>0</v>
      </c>
      <c r="N8" s="1">
        <v>0</v>
      </c>
      <c r="O8" s="1">
        <v>0</v>
      </c>
      <c r="P8" s="1">
        <v>0</v>
      </c>
      <c r="Q8" s="1">
        <v>0</v>
      </c>
      <c r="R8" s="16">
        <v>0</v>
      </c>
      <c r="S8" s="15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6">
        <v>0</v>
      </c>
    </row>
    <row r="9" spans="1:25">
      <c r="A9" s="2" t="s">
        <v>6</v>
      </c>
      <c r="B9" s="2" t="s">
        <v>26</v>
      </c>
      <c r="C9" s="2" t="s">
        <v>374</v>
      </c>
      <c r="D9" s="2" t="s">
        <v>375</v>
      </c>
      <c r="E9" s="2" t="s">
        <v>24</v>
      </c>
      <c r="F9" s="2" t="s">
        <v>25</v>
      </c>
      <c r="G9" s="2" t="s">
        <v>9</v>
      </c>
      <c r="H9" s="1">
        <v>4</v>
      </c>
      <c r="I9" s="2" t="s">
        <v>376</v>
      </c>
      <c r="J9" s="15">
        <v>0</v>
      </c>
      <c r="K9" s="16">
        <v>0</v>
      </c>
      <c r="L9" s="1">
        <v>0</v>
      </c>
      <c r="M9" s="16">
        <v>0</v>
      </c>
      <c r="N9" s="1">
        <v>0</v>
      </c>
      <c r="O9" s="1">
        <v>0</v>
      </c>
      <c r="P9" s="1">
        <v>0</v>
      </c>
      <c r="Q9" s="1">
        <v>0</v>
      </c>
      <c r="R9" s="16">
        <v>0</v>
      </c>
      <c r="S9" s="15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6">
        <v>0</v>
      </c>
    </row>
    <row r="10" spans="1:25">
      <c r="A10" s="2" t="s">
        <v>6</v>
      </c>
      <c r="B10" s="2" t="s">
        <v>26</v>
      </c>
      <c r="C10" s="2" t="s">
        <v>374</v>
      </c>
      <c r="D10" s="2" t="s">
        <v>375</v>
      </c>
      <c r="E10" s="2" t="s">
        <v>24</v>
      </c>
      <c r="F10" s="2" t="s">
        <v>25</v>
      </c>
      <c r="G10" s="2" t="s">
        <v>8</v>
      </c>
      <c r="H10" s="1">
        <v>5</v>
      </c>
      <c r="I10" s="2" t="s">
        <v>377</v>
      </c>
      <c r="J10" s="15">
        <v>0</v>
      </c>
      <c r="K10" s="16">
        <v>0</v>
      </c>
      <c r="L10" s="1">
        <v>0</v>
      </c>
      <c r="M10" s="16">
        <v>0</v>
      </c>
      <c r="N10" s="1">
        <v>0</v>
      </c>
      <c r="O10" s="1">
        <v>0</v>
      </c>
      <c r="P10" s="1">
        <v>0</v>
      </c>
      <c r="Q10" s="1">
        <v>0</v>
      </c>
      <c r="R10" s="16">
        <v>0</v>
      </c>
      <c r="S10" s="15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6">
        <v>0</v>
      </c>
    </row>
    <row r="11" spans="1:25">
      <c r="A11" s="2" t="s">
        <v>6</v>
      </c>
      <c r="B11" s="2" t="s">
        <v>26</v>
      </c>
      <c r="C11" s="2" t="s">
        <v>374</v>
      </c>
      <c r="D11" s="2" t="s">
        <v>375</v>
      </c>
      <c r="E11" s="2" t="s">
        <v>24</v>
      </c>
      <c r="F11" s="2" t="s">
        <v>25</v>
      </c>
      <c r="G11" s="2" t="s">
        <v>8</v>
      </c>
      <c r="H11" s="1">
        <v>6</v>
      </c>
      <c r="I11" s="2" t="s">
        <v>27</v>
      </c>
      <c r="J11" s="15">
        <v>0</v>
      </c>
      <c r="K11" s="16">
        <v>0</v>
      </c>
      <c r="L11" s="1">
        <v>0</v>
      </c>
      <c r="M11" s="16">
        <v>0</v>
      </c>
      <c r="N11" s="1">
        <v>0</v>
      </c>
      <c r="O11" s="1">
        <v>0</v>
      </c>
      <c r="P11" s="1">
        <v>0</v>
      </c>
      <c r="Q11" s="1">
        <v>0</v>
      </c>
      <c r="R11" s="16">
        <v>0</v>
      </c>
      <c r="S11" s="15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6">
        <v>0</v>
      </c>
    </row>
    <row r="12" spans="1:25">
      <c r="A12" s="2" t="s">
        <v>6</v>
      </c>
      <c r="B12" s="2" t="s">
        <v>7</v>
      </c>
      <c r="C12" s="2" t="s">
        <v>374</v>
      </c>
      <c r="D12" s="2" t="s">
        <v>375</v>
      </c>
      <c r="E12" s="2" t="s">
        <v>24</v>
      </c>
      <c r="F12" s="2" t="s">
        <v>25</v>
      </c>
      <c r="G12" s="2" t="s">
        <v>28</v>
      </c>
      <c r="H12" s="1">
        <v>7</v>
      </c>
      <c r="I12" s="2" t="s">
        <v>378</v>
      </c>
      <c r="J12" s="15">
        <v>0</v>
      </c>
      <c r="K12" s="16">
        <v>0</v>
      </c>
      <c r="L12" s="1">
        <v>0</v>
      </c>
      <c r="M12" s="16">
        <v>0</v>
      </c>
      <c r="N12" s="1">
        <v>0</v>
      </c>
      <c r="O12" s="1">
        <v>0</v>
      </c>
      <c r="P12" s="1">
        <v>0</v>
      </c>
      <c r="Q12" s="1">
        <v>0</v>
      </c>
      <c r="R12" s="16">
        <v>0</v>
      </c>
      <c r="S12" s="15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6">
        <v>0</v>
      </c>
    </row>
    <row r="13" spans="1:25">
      <c r="A13" s="2" t="s">
        <v>6</v>
      </c>
      <c r="B13" s="2" t="s">
        <v>7</v>
      </c>
      <c r="C13" s="2" t="s">
        <v>374</v>
      </c>
      <c r="D13" s="2" t="s">
        <v>375</v>
      </c>
      <c r="E13" s="2" t="s">
        <v>24</v>
      </c>
      <c r="F13" s="2" t="s">
        <v>25</v>
      </c>
      <c r="G13" s="2" t="s">
        <v>9</v>
      </c>
      <c r="H13" s="1">
        <v>8</v>
      </c>
      <c r="I13" s="2" t="s">
        <v>29</v>
      </c>
      <c r="J13" s="15">
        <v>0</v>
      </c>
      <c r="K13" s="16">
        <v>0</v>
      </c>
      <c r="L13" s="1">
        <v>0</v>
      </c>
      <c r="M13" s="16">
        <v>0</v>
      </c>
      <c r="N13" s="1">
        <v>0</v>
      </c>
      <c r="O13" s="1">
        <v>0</v>
      </c>
      <c r="P13" s="1">
        <v>0</v>
      </c>
      <c r="Q13" s="1">
        <v>0</v>
      </c>
      <c r="R13" s="16">
        <v>0</v>
      </c>
      <c r="S13" s="15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6">
        <v>0</v>
      </c>
    </row>
    <row r="14" spans="1:25">
      <c r="A14" s="2" t="s">
        <v>6</v>
      </c>
      <c r="B14" s="2" t="s">
        <v>7</v>
      </c>
      <c r="C14" s="2" t="s">
        <v>374</v>
      </c>
      <c r="D14" s="2" t="s">
        <v>375</v>
      </c>
      <c r="E14" s="2" t="s">
        <v>24</v>
      </c>
      <c r="F14" s="2" t="s">
        <v>22</v>
      </c>
      <c r="G14" s="2" t="s">
        <v>9</v>
      </c>
      <c r="H14" s="1">
        <v>9</v>
      </c>
      <c r="I14" s="2" t="s">
        <v>30</v>
      </c>
      <c r="J14" s="15">
        <v>0</v>
      </c>
      <c r="K14" s="16">
        <v>0</v>
      </c>
      <c r="L14" s="1">
        <v>0</v>
      </c>
      <c r="M14" s="16">
        <v>0</v>
      </c>
      <c r="N14" s="1">
        <v>0</v>
      </c>
      <c r="O14" s="1">
        <v>0</v>
      </c>
      <c r="P14" s="1">
        <v>0</v>
      </c>
      <c r="Q14" s="1">
        <v>0</v>
      </c>
      <c r="R14" s="16">
        <v>0</v>
      </c>
      <c r="S14" s="15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6">
        <v>0</v>
      </c>
    </row>
    <row r="15" spans="1:25">
      <c r="A15" s="2" t="s">
        <v>6</v>
      </c>
      <c r="B15" s="2" t="s">
        <v>7</v>
      </c>
      <c r="C15" s="2" t="s">
        <v>374</v>
      </c>
      <c r="D15" s="2" t="s">
        <v>375</v>
      </c>
      <c r="E15" s="2" t="s">
        <v>24</v>
      </c>
      <c r="F15" s="2" t="s">
        <v>22</v>
      </c>
      <c r="G15" s="2" t="s">
        <v>13</v>
      </c>
      <c r="H15" s="1">
        <v>10</v>
      </c>
      <c r="I15" s="2" t="s">
        <v>31</v>
      </c>
      <c r="J15" s="15">
        <v>0</v>
      </c>
      <c r="K15" s="16">
        <v>0</v>
      </c>
      <c r="L15" s="1">
        <v>0</v>
      </c>
      <c r="M15" s="16">
        <v>0</v>
      </c>
      <c r="N15" s="1">
        <v>0</v>
      </c>
      <c r="O15" s="1">
        <v>0</v>
      </c>
      <c r="P15" s="1">
        <v>0</v>
      </c>
      <c r="Q15" s="1">
        <v>0</v>
      </c>
      <c r="R15" s="16">
        <v>0</v>
      </c>
      <c r="S15" s="15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6">
        <v>0</v>
      </c>
    </row>
    <row r="16" spans="1:25">
      <c r="A16" s="2" t="s">
        <v>6</v>
      </c>
      <c r="B16" s="2" t="s">
        <v>7</v>
      </c>
      <c r="C16" s="2" t="s">
        <v>374</v>
      </c>
      <c r="D16" s="2" t="s">
        <v>375</v>
      </c>
      <c r="E16" s="2" t="s">
        <v>24</v>
      </c>
      <c r="F16" s="2" t="s">
        <v>25</v>
      </c>
      <c r="G16" s="2" t="s">
        <v>8</v>
      </c>
      <c r="H16" s="1">
        <v>11</v>
      </c>
      <c r="I16" s="2" t="s">
        <v>32</v>
      </c>
      <c r="J16" s="15">
        <v>0</v>
      </c>
      <c r="K16" s="16">
        <v>0</v>
      </c>
      <c r="L16" s="1">
        <v>0</v>
      </c>
      <c r="M16" s="16">
        <v>0</v>
      </c>
      <c r="N16" s="1">
        <v>0</v>
      </c>
      <c r="O16" s="1">
        <v>0</v>
      </c>
      <c r="P16" s="1">
        <v>0</v>
      </c>
      <c r="Q16" s="1">
        <v>0</v>
      </c>
      <c r="R16" s="16">
        <v>0</v>
      </c>
      <c r="S16" s="15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6">
        <v>0</v>
      </c>
    </row>
    <row r="17" spans="1:25">
      <c r="A17" s="2" t="s">
        <v>6</v>
      </c>
      <c r="B17" s="2" t="s">
        <v>7</v>
      </c>
      <c r="C17" s="2" t="s">
        <v>374</v>
      </c>
      <c r="D17" s="2" t="s">
        <v>375</v>
      </c>
      <c r="E17" s="2" t="s">
        <v>24</v>
      </c>
      <c r="F17" s="2" t="s">
        <v>25</v>
      </c>
      <c r="G17" s="2" t="s">
        <v>8</v>
      </c>
      <c r="H17" s="1">
        <v>12</v>
      </c>
      <c r="I17" s="2" t="s">
        <v>33</v>
      </c>
      <c r="J17" s="15">
        <v>0</v>
      </c>
      <c r="K17" s="16">
        <v>0</v>
      </c>
      <c r="L17" s="1">
        <v>0</v>
      </c>
      <c r="M17" s="16">
        <v>0</v>
      </c>
      <c r="N17" s="1">
        <v>0</v>
      </c>
      <c r="O17" s="1">
        <v>0</v>
      </c>
      <c r="P17" s="1">
        <v>0</v>
      </c>
      <c r="Q17" s="1">
        <v>0</v>
      </c>
      <c r="R17" s="16">
        <v>0</v>
      </c>
      <c r="S17" s="15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6">
        <v>0</v>
      </c>
    </row>
    <row r="18" spans="1:25">
      <c r="A18" s="2" t="s">
        <v>6</v>
      </c>
      <c r="B18" s="2" t="s">
        <v>7</v>
      </c>
      <c r="C18" s="2" t="s">
        <v>374</v>
      </c>
      <c r="D18" s="2" t="s">
        <v>375</v>
      </c>
      <c r="E18" s="2" t="s">
        <v>24</v>
      </c>
      <c r="F18" s="2" t="s">
        <v>22</v>
      </c>
      <c r="G18" s="2" t="s">
        <v>13</v>
      </c>
      <c r="H18" s="1">
        <v>13</v>
      </c>
      <c r="I18" s="2" t="s">
        <v>379</v>
      </c>
      <c r="J18" s="15">
        <v>0</v>
      </c>
      <c r="K18" s="16">
        <v>0</v>
      </c>
      <c r="L18" s="1">
        <v>0</v>
      </c>
      <c r="M18" s="16">
        <v>0</v>
      </c>
      <c r="N18" s="1">
        <v>0</v>
      </c>
      <c r="O18" s="1">
        <v>0</v>
      </c>
      <c r="P18" s="1">
        <v>0</v>
      </c>
      <c r="Q18" s="1">
        <v>0</v>
      </c>
      <c r="R18" s="16">
        <v>0</v>
      </c>
      <c r="S18" s="15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6">
        <v>0</v>
      </c>
    </row>
    <row r="19" spans="1:25">
      <c r="A19" s="2" t="s">
        <v>6</v>
      </c>
      <c r="B19" s="2" t="s">
        <v>7</v>
      </c>
      <c r="C19" s="2" t="s">
        <v>374</v>
      </c>
      <c r="D19" s="2" t="s">
        <v>375</v>
      </c>
      <c r="E19" s="2" t="s">
        <v>24</v>
      </c>
      <c r="F19" s="2" t="s">
        <v>22</v>
      </c>
      <c r="G19" s="2" t="s">
        <v>13</v>
      </c>
      <c r="H19" s="1">
        <v>14</v>
      </c>
      <c r="I19" s="2" t="s">
        <v>34</v>
      </c>
      <c r="J19" s="15">
        <v>0</v>
      </c>
      <c r="K19" s="16">
        <v>0</v>
      </c>
      <c r="L19" s="1">
        <v>0</v>
      </c>
      <c r="M19" s="16">
        <v>0</v>
      </c>
      <c r="N19" s="1">
        <v>0</v>
      </c>
      <c r="O19" s="1">
        <v>0</v>
      </c>
      <c r="P19" s="1">
        <v>0</v>
      </c>
      <c r="Q19" s="1">
        <v>0</v>
      </c>
      <c r="R19" s="16">
        <v>0</v>
      </c>
      <c r="S19" s="15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6">
        <v>0</v>
      </c>
    </row>
    <row r="20" spans="1:25">
      <c r="A20" s="2" t="s">
        <v>6</v>
      </c>
      <c r="B20" s="2" t="s">
        <v>7</v>
      </c>
      <c r="C20" s="2" t="s">
        <v>374</v>
      </c>
      <c r="D20" s="2" t="s">
        <v>375</v>
      </c>
      <c r="E20" s="2" t="s">
        <v>24</v>
      </c>
      <c r="F20" s="2" t="s">
        <v>25</v>
      </c>
      <c r="G20" s="2" t="s">
        <v>13</v>
      </c>
      <c r="H20" s="1">
        <v>15</v>
      </c>
      <c r="I20" s="2" t="s">
        <v>380</v>
      </c>
      <c r="J20" s="15">
        <v>0</v>
      </c>
      <c r="K20" s="16">
        <v>0</v>
      </c>
      <c r="L20" s="1">
        <v>0</v>
      </c>
      <c r="M20" s="16">
        <v>0</v>
      </c>
      <c r="N20" s="1">
        <v>0</v>
      </c>
      <c r="O20" s="1">
        <v>0</v>
      </c>
      <c r="P20" s="1">
        <v>0</v>
      </c>
      <c r="Q20" s="1">
        <v>0</v>
      </c>
      <c r="R20" s="16">
        <v>0</v>
      </c>
      <c r="S20" s="15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6">
        <v>0</v>
      </c>
    </row>
    <row r="21" spans="1:25">
      <c r="A21" s="2" t="s">
        <v>6</v>
      </c>
      <c r="B21" s="2" t="s">
        <v>22</v>
      </c>
      <c r="C21" s="2" t="s">
        <v>374</v>
      </c>
      <c r="D21" s="2" t="s">
        <v>375</v>
      </c>
      <c r="E21" s="2" t="s">
        <v>24</v>
      </c>
      <c r="F21" s="2" t="s">
        <v>22</v>
      </c>
      <c r="G21" s="2" t="s">
        <v>28</v>
      </c>
      <c r="H21" s="1">
        <v>16</v>
      </c>
      <c r="I21" s="2" t="s">
        <v>35</v>
      </c>
      <c r="J21" s="15">
        <v>0</v>
      </c>
      <c r="K21" s="16">
        <v>0</v>
      </c>
      <c r="L21" s="1">
        <v>0</v>
      </c>
      <c r="M21" s="16">
        <v>0</v>
      </c>
      <c r="N21" s="1">
        <v>0</v>
      </c>
      <c r="O21" s="1">
        <v>0</v>
      </c>
      <c r="P21" s="1">
        <v>0</v>
      </c>
      <c r="Q21" s="1">
        <v>0</v>
      </c>
      <c r="R21" s="16">
        <v>0</v>
      </c>
      <c r="S21" s="15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6">
        <v>0</v>
      </c>
    </row>
    <row r="22" spans="1:25">
      <c r="A22" s="2" t="s">
        <v>6</v>
      </c>
      <c r="B22" s="2" t="s">
        <v>22</v>
      </c>
      <c r="C22" s="2" t="s">
        <v>374</v>
      </c>
      <c r="D22" s="2" t="s">
        <v>375</v>
      </c>
      <c r="E22" s="2" t="s">
        <v>24</v>
      </c>
      <c r="F22" s="2" t="s">
        <v>22</v>
      </c>
      <c r="G22" s="2" t="s">
        <v>13</v>
      </c>
      <c r="H22" s="1">
        <v>17</v>
      </c>
      <c r="I22" s="2" t="s">
        <v>381</v>
      </c>
      <c r="J22" s="15">
        <v>0</v>
      </c>
      <c r="K22" s="16">
        <v>0</v>
      </c>
      <c r="L22" s="1">
        <v>0</v>
      </c>
      <c r="M22" s="16">
        <v>0</v>
      </c>
      <c r="N22" s="1">
        <v>0</v>
      </c>
      <c r="O22" s="1">
        <v>0</v>
      </c>
      <c r="P22" s="1">
        <v>0</v>
      </c>
      <c r="Q22" s="1">
        <v>0</v>
      </c>
      <c r="R22" s="16">
        <v>0</v>
      </c>
      <c r="S22" s="15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6">
        <v>0</v>
      </c>
    </row>
    <row r="23" spans="1:25">
      <c r="A23" s="2" t="s">
        <v>6</v>
      </c>
      <c r="B23" s="2" t="s">
        <v>22</v>
      </c>
      <c r="C23" s="2" t="s">
        <v>374</v>
      </c>
      <c r="D23" s="2" t="s">
        <v>375</v>
      </c>
      <c r="E23" s="2" t="s">
        <v>24</v>
      </c>
      <c r="F23" s="2" t="s">
        <v>22</v>
      </c>
      <c r="G23" s="2" t="s">
        <v>8</v>
      </c>
      <c r="H23" s="1">
        <v>18</v>
      </c>
      <c r="I23" s="2" t="s">
        <v>36</v>
      </c>
      <c r="J23" s="15">
        <v>0</v>
      </c>
      <c r="K23" s="16">
        <v>0</v>
      </c>
      <c r="L23" s="1">
        <v>0</v>
      </c>
      <c r="M23" s="16">
        <v>0</v>
      </c>
      <c r="N23" s="1">
        <v>0</v>
      </c>
      <c r="O23" s="1">
        <v>0</v>
      </c>
      <c r="P23" s="1">
        <v>0</v>
      </c>
      <c r="Q23" s="1">
        <v>0</v>
      </c>
      <c r="R23" s="16">
        <v>0</v>
      </c>
      <c r="S23" s="15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6">
        <v>0</v>
      </c>
    </row>
    <row r="24" spans="1:25">
      <c r="A24" s="2" t="s">
        <v>6</v>
      </c>
      <c r="B24" s="2" t="s">
        <v>22</v>
      </c>
      <c r="C24" s="2" t="s">
        <v>374</v>
      </c>
      <c r="D24" s="2" t="s">
        <v>375</v>
      </c>
      <c r="E24" s="2" t="s">
        <v>24</v>
      </c>
      <c r="F24" s="2" t="s">
        <v>22</v>
      </c>
      <c r="G24" s="2" t="s">
        <v>8</v>
      </c>
      <c r="H24" s="1">
        <v>19</v>
      </c>
      <c r="I24" s="2" t="s">
        <v>37</v>
      </c>
      <c r="J24" s="15">
        <v>0</v>
      </c>
      <c r="K24" s="16">
        <v>0</v>
      </c>
      <c r="L24" s="1">
        <v>0</v>
      </c>
      <c r="M24" s="16">
        <v>0</v>
      </c>
      <c r="N24" s="1">
        <v>0</v>
      </c>
      <c r="O24" s="1">
        <v>0</v>
      </c>
      <c r="P24" s="1">
        <v>0</v>
      </c>
      <c r="Q24" s="1">
        <v>0</v>
      </c>
      <c r="R24" s="16">
        <v>0</v>
      </c>
      <c r="S24" s="15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6">
        <v>0</v>
      </c>
    </row>
    <row r="25" spans="1:25">
      <c r="A25" s="2" t="s">
        <v>6</v>
      </c>
      <c r="B25" s="2" t="s">
        <v>22</v>
      </c>
      <c r="C25" s="2" t="s">
        <v>374</v>
      </c>
      <c r="D25" s="2" t="s">
        <v>375</v>
      </c>
      <c r="E25" s="2" t="s">
        <v>24</v>
      </c>
      <c r="F25" s="2" t="s">
        <v>22</v>
      </c>
      <c r="G25" s="2" t="s">
        <v>8</v>
      </c>
      <c r="H25" s="1">
        <v>20</v>
      </c>
      <c r="I25" s="2" t="s">
        <v>38</v>
      </c>
      <c r="J25" s="15">
        <v>0</v>
      </c>
      <c r="K25" s="16">
        <v>0</v>
      </c>
      <c r="L25" s="1">
        <v>0</v>
      </c>
      <c r="M25" s="16">
        <v>0</v>
      </c>
      <c r="N25" s="1">
        <v>0</v>
      </c>
      <c r="O25" s="1">
        <v>0</v>
      </c>
      <c r="P25" s="1">
        <v>0</v>
      </c>
      <c r="Q25" s="1">
        <v>0</v>
      </c>
      <c r="R25" s="16">
        <v>0</v>
      </c>
      <c r="S25" s="15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6">
        <v>0</v>
      </c>
    </row>
    <row r="26" spans="1:25">
      <c r="A26" s="2" t="s">
        <v>6</v>
      </c>
      <c r="B26" s="2" t="s">
        <v>22</v>
      </c>
      <c r="C26" s="2" t="s">
        <v>374</v>
      </c>
      <c r="D26" s="2" t="s">
        <v>375</v>
      </c>
      <c r="E26" s="2" t="s">
        <v>24</v>
      </c>
      <c r="F26" s="2" t="s">
        <v>22</v>
      </c>
      <c r="G26" s="2" t="s">
        <v>8</v>
      </c>
      <c r="H26" s="1">
        <v>21</v>
      </c>
      <c r="I26" s="2" t="s">
        <v>39</v>
      </c>
      <c r="J26" s="15">
        <v>0</v>
      </c>
      <c r="K26" s="16">
        <v>0</v>
      </c>
      <c r="L26" s="1">
        <v>0</v>
      </c>
      <c r="M26" s="16">
        <v>0</v>
      </c>
      <c r="N26" s="1">
        <v>0</v>
      </c>
      <c r="O26" s="1">
        <v>0</v>
      </c>
      <c r="P26" s="1">
        <v>0</v>
      </c>
      <c r="Q26" s="1">
        <v>0</v>
      </c>
      <c r="R26" s="16">
        <v>0</v>
      </c>
      <c r="S26" s="15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6">
        <v>0</v>
      </c>
    </row>
    <row r="27" spans="1:25">
      <c r="A27" s="2" t="s">
        <v>6</v>
      </c>
      <c r="B27" s="2" t="s">
        <v>22</v>
      </c>
      <c r="C27" s="2" t="s">
        <v>374</v>
      </c>
      <c r="D27" s="2" t="s">
        <v>375</v>
      </c>
      <c r="E27" s="2" t="s">
        <v>24</v>
      </c>
      <c r="F27" s="2" t="s">
        <v>22</v>
      </c>
      <c r="G27" s="2" t="s">
        <v>8</v>
      </c>
      <c r="H27" s="1">
        <v>22</v>
      </c>
      <c r="I27" s="2" t="s">
        <v>40</v>
      </c>
      <c r="J27" s="15">
        <v>0</v>
      </c>
      <c r="K27" s="16">
        <v>0</v>
      </c>
      <c r="L27" s="1">
        <v>0</v>
      </c>
      <c r="M27" s="16">
        <v>0</v>
      </c>
      <c r="N27" s="1">
        <v>0</v>
      </c>
      <c r="O27" s="1">
        <v>0</v>
      </c>
      <c r="P27" s="1">
        <v>0</v>
      </c>
      <c r="Q27" s="1">
        <v>0</v>
      </c>
      <c r="R27" s="16">
        <v>0</v>
      </c>
      <c r="S27" s="15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6">
        <v>0</v>
      </c>
    </row>
    <row r="28" spans="1:25">
      <c r="A28" s="2" t="s">
        <v>6</v>
      </c>
      <c r="B28" s="2" t="s">
        <v>41</v>
      </c>
      <c r="C28" s="2" t="s">
        <v>374</v>
      </c>
      <c r="D28" s="2" t="s">
        <v>375</v>
      </c>
      <c r="E28" s="2" t="s">
        <v>24</v>
      </c>
      <c r="F28" s="2" t="s">
        <v>41</v>
      </c>
      <c r="G28" s="2" t="s">
        <v>9</v>
      </c>
      <c r="H28" s="1">
        <v>23</v>
      </c>
      <c r="I28" s="2" t="s">
        <v>382</v>
      </c>
      <c r="J28" s="15">
        <v>0</v>
      </c>
      <c r="K28" s="16">
        <v>0</v>
      </c>
      <c r="L28" s="1">
        <v>0</v>
      </c>
      <c r="M28" s="16">
        <v>0</v>
      </c>
      <c r="N28" s="1">
        <v>0</v>
      </c>
      <c r="O28" s="1">
        <v>0</v>
      </c>
      <c r="P28" s="1">
        <v>0</v>
      </c>
      <c r="Q28" s="1">
        <v>0</v>
      </c>
      <c r="R28" s="16">
        <v>0</v>
      </c>
      <c r="S28" s="15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6">
        <v>0</v>
      </c>
    </row>
    <row r="29" spans="1:25">
      <c r="A29" s="2" t="s">
        <v>6</v>
      </c>
      <c r="B29" s="2" t="s">
        <v>41</v>
      </c>
      <c r="C29" s="2" t="s">
        <v>374</v>
      </c>
      <c r="D29" s="2" t="s">
        <v>375</v>
      </c>
      <c r="E29" s="2" t="s">
        <v>24</v>
      </c>
      <c r="F29" s="2" t="s">
        <v>41</v>
      </c>
      <c r="G29" s="2" t="s">
        <v>9</v>
      </c>
      <c r="H29" s="1">
        <v>24</v>
      </c>
      <c r="I29" s="2" t="s">
        <v>42</v>
      </c>
      <c r="J29" s="15">
        <v>0</v>
      </c>
      <c r="K29" s="16">
        <v>0</v>
      </c>
      <c r="L29" s="1">
        <v>0</v>
      </c>
      <c r="M29" s="16">
        <v>0</v>
      </c>
      <c r="N29" s="1">
        <v>0</v>
      </c>
      <c r="O29" s="1">
        <v>0</v>
      </c>
      <c r="P29" s="1">
        <v>0</v>
      </c>
      <c r="Q29" s="1">
        <v>0</v>
      </c>
      <c r="R29" s="16">
        <v>0</v>
      </c>
      <c r="S29" s="15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6">
        <v>0</v>
      </c>
    </row>
    <row r="30" spans="1:25">
      <c r="A30" s="2" t="s">
        <v>6</v>
      </c>
      <c r="B30" s="2" t="s">
        <v>20</v>
      </c>
      <c r="C30" s="2" t="s">
        <v>374</v>
      </c>
      <c r="D30" s="2" t="s">
        <v>375</v>
      </c>
      <c r="E30" s="2" t="s">
        <v>24</v>
      </c>
      <c r="F30" s="2" t="s">
        <v>44</v>
      </c>
      <c r="G30" s="2" t="s">
        <v>28</v>
      </c>
      <c r="H30" s="1">
        <v>25</v>
      </c>
      <c r="I30" s="2" t="s">
        <v>43</v>
      </c>
      <c r="J30" s="15">
        <v>0</v>
      </c>
      <c r="K30" s="16">
        <v>0</v>
      </c>
      <c r="L30" s="1">
        <v>0</v>
      </c>
      <c r="M30" s="16">
        <v>0</v>
      </c>
      <c r="N30" s="1">
        <v>0</v>
      </c>
      <c r="O30" s="1">
        <v>0</v>
      </c>
      <c r="P30" s="1">
        <v>0</v>
      </c>
      <c r="Q30" s="1">
        <v>0</v>
      </c>
      <c r="R30" s="16">
        <v>0</v>
      </c>
      <c r="S30" s="15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6">
        <v>0</v>
      </c>
    </row>
    <row r="31" spans="1:25">
      <c r="A31" s="2" t="s">
        <v>6</v>
      </c>
      <c r="B31" s="2" t="s">
        <v>20</v>
      </c>
      <c r="C31" s="2" t="s">
        <v>374</v>
      </c>
      <c r="D31" s="2" t="s">
        <v>375</v>
      </c>
      <c r="E31" s="2" t="s">
        <v>24</v>
      </c>
      <c r="F31" s="2" t="s">
        <v>44</v>
      </c>
      <c r="G31" s="2" t="s">
        <v>13</v>
      </c>
      <c r="H31" s="1">
        <v>26</v>
      </c>
      <c r="I31" s="2" t="s">
        <v>45</v>
      </c>
      <c r="J31" s="15">
        <v>0</v>
      </c>
      <c r="K31" s="16">
        <v>0</v>
      </c>
      <c r="L31" s="1">
        <v>0</v>
      </c>
      <c r="M31" s="16">
        <v>0</v>
      </c>
      <c r="N31" s="1">
        <v>0</v>
      </c>
      <c r="O31" s="1">
        <v>0</v>
      </c>
      <c r="P31" s="1">
        <v>0</v>
      </c>
      <c r="Q31" s="1">
        <v>0</v>
      </c>
      <c r="R31" s="16">
        <v>0</v>
      </c>
      <c r="S31" s="15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6">
        <v>0</v>
      </c>
    </row>
    <row r="32" spans="1:25">
      <c r="A32" s="2" t="s">
        <v>6</v>
      </c>
      <c r="B32" s="2" t="s">
        <v>20</v>
      </c>
      <c r="C32" s="2" t="s">
        <v>374</v>
      </c>
      <c r="D32" s="2" t="s">
        <v>375</v>
      </c>
      <c r="E32" s="2" t="s">
        <v>24</v>
      </c>
      <c r="F32" s="2" t="s">
        <v>44</v>
      </c>
      <c r="G32" s="2" t="s">
        <v>9</v>
      </c>
      <c r="H32" s="1">
        <v>27</v>
      </c>
      <c r="I32" s="2" t="s">
        <v>46</v>
      </c>
      <c r="J32" s="15">
        <v>0</v>
      </c>
      <c r="K32" s="16">
        <v>0</v>
      </c>
      <c r="L32" s="1">
        <v>0</v>
      </c>
      <c r="M32" s="16">
        <v>0</v>
      </c>
      <c r="N32" s="1">
        <v>0</v>
      </c>
      <c r="O32" s="1">
        <v>0</v>
      </c>
      <c r="P32" s="1">
        <v>0</v>
      </c>
      <c r="Q32" s="1">
        <v>0</v>
      </c>
      <c r="R32" s="16">
        <v>0</v>
      </c>
      <c r="S32" s="15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6">
        <v>0</v>
      </c>
    </row>
    <row r="33" spans="1:25">
      <c r="A33" s="2" t="s">
        <v>6</v>
      </c>
      <c r="B33" s="2" t="s">
        <v>20</v>
      </c>
      <c r="C33" s="2" t="s">
        <v>374</v>
      </c>
      <c r="D33" s="2" t="s">
        <v>375</v>
      </c>
      <c r="E33" s="2" t="s">
        <v>24</v>
      </c>
      <c r="F33" s="2" t="s">
        <v>44</v>
      </c>
      <c r="G33" s="2" t="s">
        <v>8</v>
      </c>
      <c r="H33" s="1">
        <v>28</v>
      </c>
      <c r="I33" s="2" t="s">
        <v>47</v>
      </c>
      <c r="J33" s="15">
        <v>0</v>
      </c>
      <c r="K33" s="16">
        <v>0</v>
      </c>
      <c r="L33" s="1">
        <v>0</v>
      </c>
      <c r="M33" s="16">
        <v>0</v>
      </c>
      <c r="N33" s="1">
        <v>0</v>
      </c>
      <c r="O33" s="1">
        <v>0</v>
      </c>
      <c r="P33" s="1">
        <v>0</v>
      </c>
      <c r="Q33" s="1">
        <v>0</v>
      </c>
      <c r="R33" s="16">
        <v>0</v>
      </c>
      <c r="S33" s="15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6">
        <v>0</v>
      </c>
    </row>
    <row r="34" spans="1:25">
      <c r="A34" s="2" t="s">
        <v>6</v>
      </c>
      <c r="B34" s="2" t="s">
        <v>20</v>
      </c>
      <c r="C34" s="2" t="s">
        <v>374</v>
      </c>
      <c r="D34" s="2" t="s">
        <v>375</v>
      </c>
      <c r="E34" s="2" t="s">
        <v>24</v>
      </c>
      <c r="F34" s="2" t="s">
        <v>44</v>
      </c>
      <c r="G34" s="2" t="s">
        <v>9</v>
      </c>
      <c r="H34" s="1">
        <v>29</v>
      </c>
      <c r="I34" s="2" t="s">
        <v>48</v>
      </c>
      <c r="J34" s="15">
        <v>0</v>
      </c>
      <c r="K34" s="16">
        <v>0</v>
      </c>
      <c r="L34" s="1">
        <v>0</v>
      </c>
      <c r="M34" s="16">
        <v>0</v>
      </c>
      <c r="N34" s="1">
        <v>0</v>
      </c>
      <c r="O34" s="1">
        <v>0</v>
      </c>
      <c r="P34" s="1">
        <v>0</v>
      </c>
      <c r="Q34" s="1">
        <v>0</v>
      </c>
      <c r="R34" s="16">
        <v>0</v>
      </c>
      <c r="S34" s="15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6">
        <v>0</v>
      </c>
    </row>
    <row r="35" spans="1:25">
      <c r="A35" s="2" t="s">
        <v>6</v>
      </c>
      <c r="B35" s="2" t="s">
        <v>20</v>
      </c>
      <c r="C35" s="2" t="s">
        <v>374</v>
      </c>
      <c r="D35" s="2" t="s">
        <v>375</v>
      </c>
      <c r="E35" s="2" t="s">
        <v>24</v>
      </c>
      <c r="F35" s="2" t="s">
        <v>44</v>
      </c>
      <c r="G35" s="2" t="s">
        <v>13</v>
      </c>
      <c r="H35" s="1">
        <v>30</v>
      </c>
      <c r="I35" s="2" t="s">
        <v>49</v>
      </c>
      <c r="J35" s="15">
        <v>0</v>
      </c>
      <c r="K35" s="16">
        <v>0</v>
      </c>
      <c r="L35" s="1">
        <v>0</v>
      </c>
      <c r="M35" s="16">
        <v>0</v>
      </c>
      <c r="N35" s="1">
        <v>0</v>
      </c>
      <c r="O35" s="1">
        <v>0</v>
      </c>
      <c r="P35" s="1">
        <v>0</v>
      </c>
      <c r="Q35" s="1">
        <v>0</v>
      </c>
      <c r="R35" s="16">
        <v>0</v>
      </c>
      <c r="S35" s="15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6">
        <v>0</v>
      </c>
    </row>
    <row r="36" spans="1:25">
      <c r="A36" s="2" t="s">
        <v>6</v>
      </c>
      <c r="B36" s="2" t="s">
        <v>20</v>
      </c>
      <c r="C36" s="2" t="s">
        <v>374</v>
      </c>
      <c r="D36" s="2" t="s">
        <v>375</v>
      </c>
      <c r="E36" s="2" t="s">
        <v>24</v>
      </c>
      <c r="F36" s="2" t="s">
        <v>44</v>
      </c>
      <c r="G36" s="2" t="s">
        <v>13</v>
      </c>
      <c r="H36" s="1">
        <v>31</v>
      </c>
      <c r="I36" s="2" t="s">
        <v>50</v>
      </c>
      <c r="J36" s="15">
        <v>0</v>
      </c>
      <c r="K36" s="16">
        <v>0</v>
      </c>
      <c r="L36" s="1">
        <v>0</v>
      </c>
      <c r="M36" s="16">
        <v>0</v>
      </c>
      <c r="N36" s="1">
        <v>0</v>
      </c>
      <c r="O36" s="1">
        <v>0</v>
      </c>
      <c r="P36" s="1">
        <v>0</v>
      </c>
      <c r="Q36" s="1">
        <v>0</v>
      </c>
      <c r="R36" s="16">
        <v>0</v>
      </c>
      <c r="S36" s="15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6">
        <v>0</v>
      </c>
    </row>
    <row r="37" spans="1:25">
      <c r="A37" s="2" t="s">
        <v>6</v>
      </c>
      <c r="B37" s="2" t="s">
        <v>20</v>
      </c>
      <c r="C37" s="2" t="s">
        <v>374</v>
      </c>
      <c r="D37" s="2" t="s">
        <v>375</v>
      </c>
      <c r="E37" s="2" t="s">
        <v>24</v>
      </c>
      <c r="F37" s="2" t="s">
        <v>44</v>
      </c>
      <c r="G37" s="2" t="s">
        <v>13</v>
      </c>
      <c r="H37" s="1">
        <v>32</v>
      </c>
      <c r="I37" s="2" t="s">
        <v>51</v>
      </c>
      <c r="J37" s="15">
        <v>0</v>
      </c>
      <c r="K37" s="16">
        <v>0</v>
      </c>
      <c r="L37" s="1">
        <v>0</v>
      </c>
      <c r="M37" s="16">
        <v>0</v>
      </c>
      <c r="N37" s="1">
        <v>0</v>
      </c>
      <c r="O37" s="1">
        <v>0</v>
      </c>
      <c r="P37" s="1">
        <v>0</v>
      </c>
      <c r="Q37" s="1">
        <v>0</v>
      </c>
      <c r="R37" s="16">
        <v>0</v>
      </c>
      <c r="S37" s="15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6">
        <v>0</v>
      </c>
    </row>
    <row r="38" spans="1:25">
      <c r="A38" s="2" t="s">
        <v>6</v>
      </c>
      <c r="B38" s="2" t="s">
        <v>20</v>
      </c>
      <c r="C38" s="2" t="s">
        <v>374</v>
      </c>
      <c r="D38" s="2" t="s">
        <v>375</v>
      </c>
      <c r="E38" s="2" t="s">
        <v>24</v>
      </c>
      <c r="F38" s="2" t="s">
        <v>44</v>
      </c>
      <c r="G38" s="2" t="s">
        <v>13</v>
      </c>
      <c r="H38" s="1">
        <v>33</v>
      </c>
      <c r="I38" s="2" t="s">
        <v>383</v>
      </c>
      <c r="J38" s="15">
        <v>0</v>
      </c>
      <c r="K38" s="16">
        <v>0</v>
      </c>
      <c r="L38" s="1">
        <v>0</v>
      </c>
      <c r="M38" s="16">
        <v>0</v>
      </c>
      <c r="N38" s="1">
        <v>0</v>
      </c>
      <c r="O38" s="1">
        <v>0</v>
      </c>
      <c r="P38" s="1">
        <v>0</v>
      </c>
      <c r="Q38" s="1">
        <v>0</v>
      </c>
      <c r="R38" s="16">
        <v>0</v>
      </c>
      <c r="S38" s="15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6">
        <v>0</v>
      </c>
    </row>
    <row r="39" spans="1:25">
      <c r="A39" s="2" t="s">
        <v>6</v>
      </c>
      <c r="B39" s="2" t="s">
        <v>20</v>
      </c>
      <c r="C39" s="2" t="s">
        <v>374</v>
      </c>
      <c r="D39" s="2" t="s">
        <v>375</v>
      </c>
      <c r="E39" s="2" t="s">
        <v>24</v>
      </c>
      <c r="F39" s="2" t="s">
        <v>44</v>
      </c>
      <c r="G39" s="2" t="s">
        <v>8</v>
      </c>
      <c r="H39" s="1">
        <v>34</v>
      </c>
      <c r="I39" s="2" t="s">
        <v>52</v>
      </c>
      <c r="J39" s="15">
        <v>0</v>
      </c>
      <c r="K39" s="16">
        <v>0</v>
      </c>
      <c r="L39" s="1">
        <v>0</v>
      </c>
      <c r="M39" s="16">
        <v>0</v>
      </c>
      <c r="N39" s="1">
        <v>0</v>
      </c>
      <c r="O39" s="1">
        <v>0</v>
      </c>
      <c r="P39" s="1">
        <v>0</v>
      </c>
      <c r="Q39" s="1">
        <v>0</v>
      </c>
      <c r="R39" s="16">
        <v>0</v>
      </c>
      <c r="S39" s="15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6">
        <v>0</v>
      </c>
    </row>
    <row r="40" spans="1:25">
      <c r="A40" s="2" t="s">
        <v>6</v>
      </c>
      <c r="B40" s="2" t="s">
        <v>20</v>
      </c>
      <c r="C40" s="2" t="s">
        <v>374</v>
      </c>
      <c r="D40" s="2" t="s">
        <v>375</v>
      </c>
      <c r="E40" s="2" t="s">
        <v>24</v>
      </c>
      <c r="F40" s="2" t="s">
        <v>44</v>
      </c>
      <c r="G40" s="2" t="s">
        <v>8</v>
      </c>
      <c r="H40" s="1">
        <v>35</v>
      </c>
      <c r="I40" s="2" t="s">
        <v>384</v>
      </c>
      <c r="J40" s="15">
        <v>0</v>
      </c>
      <c r="K40" s="16">
        <v>0</v>
      </c>
      <c r="L40" s="1">
        <v>0</v>
      </c>
      <c r="M40" s="16">
        <v>0</v>
      </c>
      <c r="N40" s="1">
        <v>0</v>
      </c>
      <c r="O40" s="1">
        <v>0</v>
      </c>
      <c r="P40" s="1">
        <v>0</v>
      </c>
      <c r="Q40" s="1">
        <v>0</v>
      </c>
      <c r="R40" s="16">
        <v>0</v>
      </c>
      <c r="S40" s="15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6">
        <v>0</v>
      </c>
    </row>
    <row r="41" spans="1:25">
      <c r="A41" s="2" t="s">
        <v>6</v>
      </c>
      <c r="B41" s="2" t="s">
        <v>20</v>
      </c>
      <c r="C41" s="2" t="s">
        <v>374</v>
      </c>
      <c r="D41" s="2" t="s">
        <v>375</v>
      </c>
      <c r="E41" s="2" t="s">
        <v>24</v>
      </c>
      <c r="F41" s="2" t="s">
        <v>44</v>
      </c>
      <c r="G41" s="2" t="s">
        <v>8</v>
      </c>
      <c r="H41" s="1">
        <v>36</v>
      </c>
      <c r="I41" s="2" t="s">
        <v>53</v>
      </c>
      <c r="J41" s="15">
        <v>0</v>
      </c>
      <c r="K41" s="16">
        <v>0</v>
      </c>
      <c r="L41" s="1">
        <v>0</v>
      </c>
      <c r="M41" s="16">
        <v>0</v>
      </c>
      <c r="N41" s="1">
        <v>0</v>
      </c>
      <c r="O41" s="1">
        <v>0</v>
      </c>
      <c r="P41" s="1">
        <v>0</v>
      </c>
      <c r="Q41" s="1">
        <v>0</v>
      </c>
      <c r="R41" s="16">
        <v>0</v>
      </c>
      <c r="S41" s="15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6">
        <v>0</v>
      </c>
    </row>
    <row r="42" spans="1:25">
      <c r="A42" s="2" t="s">
        <v>6</v>
      </c>
      <c r="B42" s="2" t="s">
        <v>34</v>
      </c>
      <c r="C42" s="2" t="s">
        <v>374</v>
      </c>
      <c r="D42" s="2" t="s">
        <v>375</v>
      </c>
      <c r="E42" s="2" t="s">
        <v>55</v>
      </c>
      <c r="F42" s="2" t="s">
        <v>54</v>
      </c>
      <c r="G42" s="2" t="s">
        <v>9</v>
      </c>
      <c r="H42" s="1">
        <v>37</v>
      </c>
      <c r="I42" s="2" t="s">
        <v>54</v>
      </c>
      <c r="J42" s="15">
        <v>0</v>
      </c>
      <c r="K42" s="16">
        <v>0</v>
      </c>
      <c r="L42" s="1">
        <v>0</v>
      </c>
      <c r="M42" s="16">
        <v>0</v>
      </c>
      <c r="N42" s="1">
        <v>0</v>
      </c>
      <c r="O42" s="1">
        <v>0</v>
      </c>
      <c r="P42" s="1">
        <v>0</v>
      </c>
      <c r="Q42" s="1">
        <v>0</v>
      </c>
      <c r="R42" s="16">
        <v>0</v>
      </c>
      <c r="S42" s="15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6">
        <v>0</v>
      </c>
    </row>
    <row r="43" spans="1:25">
      <c r="A43" s="2" t="s">
        <v>6</v>
      </c>
      <c r="B43" s="2" t="s">
        <v>34</v>
      </c>
      <c r="C43" s="2" t="s">
        <v>374</v>
      </c>
      <c r="D43" s="2" t="s">
        <v>375</v>
      </c>
      <c r="E43" s="2" t="s">
        <v>55</v>
      </c>
      <c r="F43" s="2" t="s">
        <v>54</v>
      </c>
      <c r="G43" s="2" t="s">
        <v>8</v>
      </c>
      <c r="H43" s="1">
        <v>38</v>
      </c>
      <c r="I43" s="2" t="s">
        <v>56</v>
      </c>
      <c r="J43" s="15">
        <v>0</v>
      </c>
      <c r="K43" s="16">
        <v>0</v>
      </c>
      <c r="L43" s="1">
        <v>0</v>
      </c>
      <c r="M43" s="16">
        <v>0</v>
      </c>
      <c r="N43" s="1">
        <v>0</v>
      </c>
      <c r="O43" s="1">
        <v>0</v>
      </c>
      <c r="P43" s="1">
        <v>0</v>
      </c>
      <c r="Q43" s="1">
        <v>0</v>
      </c>
      <c r="R43" s="16">
        <v>0</v>
      </c>
      <c r="S43" s="15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6">
        <v>0</v>
      </c>
    </row>
    <row r="44" spans="1:25">
      <c r="A44" s="2" t="s">
        <v>6</v>
      </c>
      <c r="B44" s="2" t="s">
        <v>34</v>
      </c>
      <c r="C44" s="2" t="s">
        <v>374</v>
      </c>
      <c r="D44" s="2" t="s">
        <v>375</v>
      </c>
      <c r="E44" s="2" t="s">
        <v>55</v>
      </c>
      <c r="F44" s="2" t="s">
        <v>54</v>
      </c>
      <c r="G44" s="2" t="s">
        <v>8</v>
      </c>
      <c r="H44" s="1">
        <v>39</v>
      </c>
      <c r="I44" s="2" t="s">
        <v>57</v>
      </c>
      <c r="J44" s="15">
        <v>0</v>
      </c>
      <c r="K44" s="16">
        <v>0</v>
      </c>
      <c r="L44" s="1">
        <v>0</v>
      </c>
      <c r="M44" s="16">
        <v>0</v>
      </c>
      <c r="N44" s="1">
        <v>0</v>
      </c>
      <c r="O44" s="1">
        <v>0</v>
      </c>
      <c r="P44" s="1">
        <v>0</v>
      </c>
      <c r="Q44" s="1">
        <v>0</v>
      </c>
      <c r="R44" s="16">
        <v>0</v>
      </c>
      <c r="S44" s="15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6">
        <v>0</v>
      </c>
    </row>
    <row r="45" spans="1:25">
      <c r="A45" s="2" t="s">
        <v>6</v>
      </c>
      <c r="B45" s="2" t="s">
        <v>34</v>
      </c>
      <c r="C45" s="2" t="s">
        <v>374</v>
      </c>
      <c r="D45" s="2" t="s">
        <v>375</v>
      </c>
      <c r="E45" s="2" t="s">
        <v>55</v>
      </c>
      <c r="F45" s="2" t="s">
        <v>54</v>
      </c>
      <c r="G45" s="2" t="s">
        <v>13</v>
      </c>
      <c r="H45" s="1">
        <v>40</v>
      </c>
      <c r="I45" s="2" t="s">
        <v>58</v>
      </c>
      <c r="J45" s="15">
        <v>0</v>
      </c>
      <c r="K45" s="16">
        <v>0</v>
      </c>
      <c r="L45" s="1">
        <v>0</v>
      </c>
      <c r="M45" s="16">
        <v>0</v>
      </c>
      <c r="N45" s="1">
        <v>0</v>
      </c>
      <c r="O45" s="1">
        <v>0</v>
      </c>
      <c r="P45" s="1">
        <v>0</v>
      </c>
      <c r="Q45" s="1">
        <v>0</v>
      </c>
      <c r="R45" s="16">
        <v>0</v>
      </c>
      <c r="S45" s="15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6">
        <v>0</v>
      </c>
    </row>
    <row r="46" spans="1:25">
      <c r="A46" s="2" t="s">
        <v>6</v>
      </c>
      <c r="B46" s="2" t="s">
        <v>34</v>
      </c>
      <c r="C46" s="2" t="s">
        <v>374</v>
      </c>
      <c r="D46" s="2" t="s">
        <v>375</v>
      </c>
      <c r="E46" s="2" t="s">
        <v>55</v>
      </c>
      <c r="F46" s="2" t="s">
        <v>54</v>
      </c>
      <c r="G46" s="2" t="s">
        <v>8</v>
      </c>
      <c r="H46" s="1">
        <v>41</v>
      </c>
      <c r="I46" s="2" t="s">
        <v>59</v>
      </c>
      <c r="J46" s="15">
        <v>0</v>
      </c>
      <c r="K46" s="16">
        <v>0</v>
      </c>
      <c r="L46" s="1">
        <v>0</v>
      </c>
      <c r="M46" s="16">
        <v>0</v>
      </c>
      <c r="N46" s="1">
        <v>0</v>
      </c>
      <c r="O46" s="1">
        <v>0</v>
      </c>
      <c r="P46" s="1">
        <v>0</v>
      </c>
      <c r="Q46" s="1">
        <v>0</v>
      </c>
      <c r="R46" s="16">
        <v>0</v>
      </c>
      <c r="S46" s="15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6">
        <v>0</v>
      </c>
    </row>
    <row r="47" spans="1:25">
      <c r="A47" s="2" t="s">
        <v>6</v>
      </c>
      <c r="B47" s="2" t="s">
        <v>34</v>
      </c>
      <c r="C47" s="2" t="s">
        <v>374</v>
      </c>
      <c r="D47" s="2" t="s">
        <v>375</v>
      </c>
      <c r="E47" s="2" t="s">
        <v>55</v>
      </c>
      <c r="F47" s="2" t="s">
        <v>54</v>
      </c>
      <c r="G47" s="2" t="s">
        <v>8</v>
      </c>
      <c r="H47" s="1">
        <v>42</v>
      </c>
      <c r="I47" s="2" t="s">
        <v>60</v>
      </c>
      <c r="J47" s="15">
        <v>0</v>
      </c>
      <c r="K47" s="16">
        <v>0</v>
      </c>
      <c r="L47" s="1">
        <v>0</v>
      </c>
      <c r="M47" s="16">
        <v>0</v>
      </c>
      <c r="N47" s="1">
        <v>0</v>
      </c>
      <c r="O47" s="1">
        <v>0</v>
      </c>
      <c r="P47" s="1">
        <v>0</v>
      </c>
      <c r="Q47" s="1">
        <v>0</v>
      </c>
      <c r="R47" s="16">
        <v>0</v>
      </c>
      <c r="S47" s="15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6">
        <v>0</v>
      </c>
    </row>
    <row r="48" spans="1:25">
      <c r="A48" s="2" t="s">
        <v>6</v>
      </c>
      <c r="B48" s="2" t="s">
        <v>34</v>
      </c>
      <c r="C48" s="2" t="s">
        <v>374</v>
      </c>
      <c r="D48" s="2" t="s">
        <v>375</v>
      </c>
      <c r="E48" s="2" t="s">
        <v>55</v>
      </c>
      <c r="F48" s="2" t="s">
        <v>54</v>
      </c>
      <c r="G48" s="2" t="s">
        <v>8</v>
      </c>
      <c r="H48" s="1">
        <v>43</v>
      </c>
      <c r="I48" s="2" t="s">
        <v>61</v>
      </c>
      <c r="J48" s="15">
        <v>0</v>
      </c>
      <c r="K48" s="16">
        <v>0</v>
      </c>
      <c r="L48" s="1">
        <v>0</v>
      </c>
      <c r="M48" s="16">
        <v>0</v>
      </c>
      <c r="N48" s="1">
        <v>0</v>
      </c>
      <c r="O48" s="1">
        <v>0</v>
      </c>
      <c r="P48" s="1">
        <v>0</v>
      </c>
      <c r="Q48" s="1">
        <v>0</v>
      </c>
      <c r="R48" s="16">
        <v>0</v>
      </c>
      <c r="S48" s="15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6">
        <v>0</v>
      </c>
    </row>
    <row r="49" spans="1:25">
      <c r="A49" s="2" t="s">
        <v>6</v>
      </c>
      <c r="B49" s="2" t="s">
        <v>34</v>
      </c>
      <c r="C49" s="2" t="s">
        <v>374</v>
      </c>
      <c r="D49" s="2" t="s">
        <v>375</v>
      </c>
      <c r="E49" s="2" t="s">
        <v>55</v>
      </c>
      <c r="F49" s="2" t="s">
        <v>54</v>
      </c>
      <c r="G49" s="2" t="s">
        <v>8</v>
      </c>
      <c r="H49" s="1">
        <v>45</v>
      </c>
      <c r="I49" s="2" t="s">
        <v>62</v>
      </c>
      <c r="J49" s="15">
        <v>0</v>
      </c>
      <c r="K49" s="16">
        <v>0</v>
      </c>
      <c r="L49" s="1">
        <v>0</v>
      </c>
      <c r="M49" s="16">
        <v>0</v>
      </c>
      <c r="N49" s="1">
        <v>0</v>
      </c>
      <c r="O49" s="1">
        <v>0</v>
      </c>
      <c r="P49" s="1">
        <v>0</v>
      </c>
      <c r="Q49" s="1">
        <v>0</v>
      </c>
      <c r="R49" s="16">
        <v>0</v>
      </c>
      <c r="S49" s="15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6">
        <v>0</v>
      </c>
    </row>
    <row r="50" spans="1:25">
      <c r="A50" s="2" t="s">
        <v>6</v>
      </c>
      <c r="B50" s="2" t="s">
        <v>34</v>
      </c>
      <c r="C50" s="2" t="s">
        <v>374</v>
      </c>
      <c r="D50" s="2" t="s">
        <v>375</v>
      </c>
      <c r="E50" s="2" t="s">
        <v>55</v>
      </c>
      <c r="F50" s="2" t="s">
        <v>54</v>
      </c>
      <c r="G50" s="2" t="s">
        <v>8</v>
      </c>
      <c r="H50" s="1">
        <v>46</v>
      </c>
      <c r="I50" s="2" t="s">
        <v>63</v>
      </c>
      <c r="J50" s="15">
        <v>0</v>
      </c>
      <c r="K50" s="16">
        <v>0</v>
      </c>
      <c r="L50" s="1">
        <v>0</v>
      </c>
      <c r="M50" s="16">
        <v>0</v>
      </c>
      <c r="N50" s="1">
        <v>0</v>
      </c>
      <c r="O50" s="1">
        <v>0</v>
      </c>
      <c r="P50" s="1">
        <v>0</v>
      </c>
      <c r="Q50" s="1">
        <v>0</v>
      </c>
      <c r="R50" s="16">
        <v>0</v>
      </c>
      <c r="S50" s="15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6">
        <v>0</v>
      </c>
    </row>
    <row r="51" spans="1:25">
      <c r="A51" s="2" t="s">
        <v>6</v>
      </c>
      <c r="B51" s="2" t="s">
        <v>34</v>
      </c>
      <c r="C51" s="2" t="s">
        <v>374</v>
      </c>
      <c r="D51" s="2" t="s">
        <v>375</v>
      </c>
      <c r="E51" s="2" t="s">
        <v>55</v>
      </c>
      <c r="F51" s="2" t="s">
        <v>54</v>
      </c>
      <c r="G51" s="2" t="s">
        <v>8</v>
      </c>
      <c r="H51" s="1">
        <v>47</v>
      </c>
      <c r="I51" s="2" t="s">
        <v>64</v>
      </c>
      <c r="J51" s="15">
        <v>0</v>
      </c>
      <c r="K51" s="16">
        <v>0</v>
      </c>
      <c r="L51" s="1">
        <v>0</v>
      </c>
      <c r="M51" s="16">
        <v>0</v>
      </c>
      <c r="N51" s="1">
        <v>0</v>
      </c>
      <c r="O51" s="1">
        <v>0</v>
      </c>
      <c r="P51" s="1">
        <v>0</v>
      </c>
      <c r="Q51" s="1">
        <v>0</v>
      </c>
      <c r="R51" s="16">
        <v>0</v>
      </c>
      <c r="S51" s="15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6">
        <v>0</v>
      </c>
    </row>
    <row r="52" spans="1:25">
      <c r="A52" s="2" t="s">
        <v>6</v>
      </c>
      <c r="B52" s="2" t="s">
        <v>41</v>
      </c>
      <c r="C52" s="2" t="s">
        <v>374</v>
      </c>
      <c r="D52" s="2" t="s">
        <v>375</v>
      </c>
      <c r="E52" s="2" t="s">
        <v>24</v>
      </c>
      <c r="F52" s="2" t="s">
        <v>41</v>
      </c>
      <c r="G52" s="2" t="s">
        <v>8</v>
      </c>
      <c r="H52" s="1">
        <v>48</v>
      </c>
      <c r="I52" s="2" t="s">
        <v>65</v>
      </c>
      <c r="J52" s="15">
        <v>0</v>
      </c>
      <c r="K52" s="16">
        <v>0</v>
      </c>
      <c r="L52" s="1">
        <v>0</v>
      </c>
      <c r="M52" s="16">
        <v>0</v>
      </c>
      <c r="N52" s="1">
        <v>0</v>
      </c>
      <c r="O52" s="1">
        <v>0</v>
      </c>
      <c r="P52" s="1">
        <v>0</v>
      </c>
      <c r="Q52" s="1">
        <v>0</v>
      </c>
      <c r="R52" s="16">
        <v>0</v>
      </c>
      <c r="S52" s="15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6">
        <v>0</v>
      </c>
    </row>
    <row r="53" spans="1:25">
      <c r="A53" s="2" t="s">
        <v>6</v>
      </c>
      <c r="B53" s="2" t="s">
        <v>41</v>
      </c>
      <c r="C53" s="2" t="s">
        <v>374</v>
      </c>
      <c r="D53" s="2" t="s">
        <v>375</v>
      </c>
      <c r="E53" s="2" t="s">
        <v>24</v>
      </c>
      <c r="F53" s="2" t="s">
        <v>41</v>
      </c>
      <c r="G53" s="2" t="s">
        <v>8</v>
      </c>
      <c r="H53" s="1">
        <v>49</v>
      </c>
      <c r="I53" s="2" t="s">
        <v>66</v>
      </c>
      <c r="J53" s="15">
        <v>0</v>
      </c>
      <c r="K53" s="16">
        <v>0</v>
      </c>
      <c r="L53" s="1">
        <v>0</v>
      </c>
      <c r="M53" s="16">
        <v>0</v>
      </c>
      <c r="N53" s="1">
        <v>0</v>
      </c>
      <c r="O53" s="1">
        <v>0</v>
      </c>
      <c r="P53" s="1">
        <v>0</v>
      </c>
      <c r="Q53" s="1">
        <v>0</v>
      </c>
      <c r="R53" s="16">
        <v>0</v>
      </c>
      <c r="S53" s="15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6">
        <v>0</v>
      </c>
    </row>
    <row r="54" spans="1:25">
      <c r="A54" s="2" t="s">
        <v>6</v>
      </c>
      <c r="B54" s="2" t="s">
        <v>7</v>
      </c>
      <c r="C54" s="2" t="s">
        <v>374</v>
      </c>
      <c r="D54" s="2" t="s">
        <v>375</v>
      </c>
      <c r="E54" s="2" t="s">
        <v>24</v>
      </c>
      <c r="F54" s="2" t="s">
        <v>41</v>
      </c>
      <c r="G54" s="2" t="s">
        <v>8</v>
      </c>
      <c r="H54" s="1">
        <v>50</v>
      </c>
      <c r="I54" s="2" t="s">
        <v>385</v>
      </c>
      <c r="J54" s="15">
        <v>0</v>
      </c>
      <c r="K54" s="16">
        <v>0</v>
      </c>
      <c r="L54" s="1">
        <v>0</v>
      </c>
      <c r="M54" s="16">
        <v>0</v>
      </c>
      <c r="N54" s="1">
        <v>0</v>
      </c>
      <c r="O54" s="1">
        <v>0</v>
      </c>
      <c r="P54" s="1">
        <v>0</v>
      </c>
      <c r="Q54" s="1">
        <v>0</v>
      </c>
      <c r="R54" s="16">
        <v>0</v>
      </c>
      <c r="S54" s="15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6">
        <v>0</v>
      </c>
    </row>
    <row r="55" spans="1:25">
      <c r="A55" s="2" t="s">
        <v>6</v>
      </c>
      <c r="B55" s="2" t="s">
        <v>41</v>
      </c>
      <c r="C55" s="2" t="s">
        <v>374</v>
      </c>
      <c r="D55" s="2" t="s">
        <v>375</v>
      </c>
      <c r="E55" s="2" t="s">
        <v>24</v>
      </c>
      <c r="F55" s="2" t="s">
        <v>41</v>
      </c>
      <c r="G55" s="2" t="s">
        <v>9</v>
      </c>
      <c r="H55" s="1">
        <v>51</v>
      </c>
      <c r="I55" s="2" t="s">
        <v>67</v>
      </c>
      <c r="J55" s="15">
        <v>0</v>
      </c>
      <c r="K55" s="16">
        <v>0</v>
      </c>
      <c r="L55" s="1">
        <v>0</v>
      </c>
      <c r="M55" s="16">
        <v>0</v>
      </c>
      <c r="N55" s="1">
        <v>0</v>
      </c>
      <c r="O55" s="1">
        <v>0</v>
      </c>
      <c r="P55" s="1">
        <v>0</v>
      </c>
      <c r="Q55" s="1">
        <v>0</v>
      </c>
      <c r="R55" s="16">
        <v>0</v>
      </c>
      <c r="S55" s="15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6">
        <v>0</v>
      </c>
    </row>
    <row r="56" spans="1:25">
      <c r="A56" s="2" t="s">
        <v>6</v>
      </c>
      <c r="B56" s="2" t="s">
        <v>41</v>
      </c>
      <c r="C56" s="2" t="s">
        <v>374</v>
      </c>
      <c r="D56" s="2" t="s">
        <v>375</v>
      </c>
      <c r="E56" s="2" t="s">
        <v>24</v>
      </c>
      <c r="F56" s="2" t="s">
        <v>41</v>
      </c>
      <c r="G56" s="2" t="s">
        <v>8</v>
      </c>
      <c r="H56" s="1">
        <v>52</v>
      </c>
      <c r="I56" s="2" t="s">
        <v>68</v>
      </c>
      <c r="J56" s="15">
        <v>0</v>
      </c>
      <c r="K56" s="16">
        <v>0</v>
      </c>
      <c r="L56" s="1">
        <v>0</v>
      </c>
      <c r="M56" s="16">
        <v>0</v>
      </c>
      <c r="N56" s="1">
        <v>0</v>
      </c>
      <c r="O56" s="1">
        <v>0</v>
      </c>
      <c r="P56" s="1">
        <v>0</v>
      </c>
      <c r="Q56" s="1">
        <v>0</v>
      </c>
      <c r="R56" s="16">
        <v>0</v>
      </c>
      <c r="S56" s="15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6">
        <v>0</v>
      </c>
    </row>
    <row r="57" spans="1:25">
      <c r="A57" s="2" t="s">
        <v>70</v>
      </c>
      <c r="B57" s="2" t="s">
        <v>71</v>
      </c>
      <c r="C57" s="2" t="s">
        <v>374</v>
      </c>
      <c r="D57" s="2" t="s">
        <v>375</v>
      </c>
      <c r="E57" s="2" t="s">
        <v>55</v>
      </c>
      <c r="F57" s="2" t="s">
        <v>69</v>
      </c>
      <c r="G57" s="2" t="s">
        <v>9</v>
      </c>
      <c r="H57" s="1">
        <v>53</v>
      </c>
      <c r="I57" s="2" t="s">
        <v>69</v>
      </c>
      <c r="J57" s="15">
        <v>0</v>
      </c>
      <c r="K57" s="16">
        <v>0</v>
      </c>
      <c r="L57" s="1">
        <v>0</v>
      </c>
      <c r="M57" s="16">
        <v>0</v>
      </c>
      <c r="N57" s="1">
        <v>0</v>
      </c>
      <c r="O57" s="1">
        <v>0</v>
      </c>
      <c r="P57" s="1">
        <v>0</v>
      </c>
      <c r="Q57" s="1">
        <v>0</v>
      </c>
      <c r="R57" s="16">
        <v>0</v>
      </c>
      <c r="S57" s="15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6">
        <v>0</v>
      </c>
    </row>
    <row r="58" spans="1:25">
      <c r="A58" s="2" t="s">
        <v>6</v>
      </c>
      <c r="B58" s="2" t="s">
        <v>72</v>
      </c>
      <c r="C58" s="2" t="s">
        <v>374</v>
      </c>
      <c r="D58" s="2" t="s">
        <v>375</v>
      </c>
      <c r="E58" s="2" t="s">
        <v>55</v>
      </c>
      <c r="F58" s="2" t="s">
        <v>73</v>
      </c>
      <c r="G58" s="2" t="s">
        <v>9</v>
      </c>
      <c r="H58" s="1">
        <v>54</v>
      </c>
      <c r="I58" s="2" t="s">
        <v>72</v>
      </c>
      <c r="J58" s="15">
        <v>0</v>
      </c>
      <c r="K58" s="16">
        <v>0</v>
      </c>
      <c r="L58" s="1">
        <v>0</v>
      </c>
      <c r="M58" s="16">
        <v>0</v>
      </c>
      <c r="N58" s="1">
        <v>0</v>
      </c>
      <c r="O58" s="1">
        <v>0</v>
      </c>
      <c r="P58" s="1">
        <v>0</v>
      </c>
      <c r="Q58" s="1">
        <v>0</v>
      </c>
      <c r="R58" s="16">
        <v>0</v>
      </c>
      <c r="S58" s="15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6">
        <v>0</v>
      </c>
    </row>
    <row r="59" spans="1:25">
      <c r="A59" s="2" t="s">
        <v>6</v>
      </c>
      <c r="B59" s="2" t="s">
        <v>72</v>
      </c>
      <c r="C59" s="2" t="s">
        <v>374</v>
      </c>
      <c r="D59" s="2" t="s">
        <v>375</v>
      </c>
      <c r="E59" s="2" t="s">
        <v>55</v>
      </c>
      <c r="F59" s="2" t="s">
        <v>73</v>
      </c>
      <c r="G59" s="2" t="s">
        <v>8</v>
      </c>
      <c r="H59" s="1">
        <v>55</v>
      </c>
      <c r="I59" s="2" t="s">
        <v>74</v>
      </c>
      <c r="J59" s="15">
        <v>0</v>
      </c>
      <c r="K59" s="16">
        <v>0</v>
      </c>
      <c r="L59" s="1">
        <v>0</v>
      </c>
      <c r="M59" s="16">
        <v>0</v>
      </c>
      <c r="N59" s="1">
        <v>0</v>
      </c>
      <c r="O59" s="1">
        <v>0</v>
      </c>
      <c r="P59" s="1">
        <v>0</v>
      </c>
      <c r="Q59" s="1">
        <v>0</v>
      </c>
      <c r="R59" s="16">
        <v>0</v>
      </c>
      <c r="S59" s="15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6">
        <v>0</v>
      </c>
    </row>
    <row r="60" spans="1:25">
      <c r="A60" s="2" t="s">
        <v>6</v>
      </c>
      <c r="B60" s="2" t="s">
        <v>72</v>
      </c>
      <c r="C60" s="2" t="s">
        <v>374</v>
      </c>
      <c r="D60" s="2" t="s">
        <v>375</v>
      </c>
      <c r="E60" s="2" t="s">
        <v>55</v>
      </c>
      <c r="F60" s="2" t="s">
        <v>73</v>
      </c>
      <c r="G60" s="2" t="s">
        <v>8</v>
      </c>
      <c r="H60" s="1">
        <v>56</v>
      </c>
      <c r="I60" s="2" t="s">
        <v>75</v>
      </c>
      <c r="J60" s="15">
        <v>0</v>
      </c>
      <c r="K60" s="16">
        <v>0</v>
      </c>
      <c r="L60" s="1">
        <v>0</v>
      </c>
      <c r="M60" s="16">
        <v>0</v>
      </c>
      <c r="N60" s="1">
        <v>0</v>
      </c>
      <c r="O60" s="1">
        <v>0</v>
      </c>
      <c r="P60" s="1">
        <v>0</v>
      </c>
      <c r="Q60" s="1">
        <v>0</v>
      </c>
      <c r="R60" s="16">
        <v>0</v>
      </c>
      <c r="S60" s="15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6">
        <v>0</v>
      </c>
    </row>
    <row r="61" spans="1:25">
      <c r="A61" s="2" t="s">
        <v>6</v>
      </c>
      <c r="B61" s="2" t="s">
        <v>72</v>
      </c>
      <c r="C61" s="2" t="s">
        <v>374</v>
      </c>
      <c r="D61" s="2" t="s">
        <v>375</v>
      </c>
      <c r="E61" s="2" t="s">
        <v>55</v>
      </c>
      <c r="F61" s="2" t="s">
        <v>73</v>
      </c>
      <c r="G61" s="2" t="s">
        <v>8</v>
      </c>
      <c r="H61" s="1">
        <v>57</v>
      </c>
      <c r="I61" s="2" t="s">
        <v>76</v>
      </c>
      <c r="J61" s="15">
        <v>0</v>
      </c>
      <c r="K61" s="16">
        <v>0</v>
      </c>
      <c r="L61" s="1">
        <v>0</v>
      </c>
      <c r="M61" s="16">
        <v>0</v>
      </c>
      <c r="N61" s="1">
        <v>0</v>
      </c>
      <c r="O61" s="1">
        <v>0</v>
      </c>
      <c r="P61" s="1">
        <v>0</v>
      </c>
      <c r="Q61" s="1">
        <v>0</v>
      </c>
      <c r="R61" s="16">
        <v>0</v>
      </c>
      <c r="S61" s="15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6">
        <v>0</v>
      </c>
    </row>
    <row r="62" spans="1:25">
      <c r="A62" s="2" t="s">
        <v>6</v>
      </c>
      <c r="B62" s="2" t="s">
        <v>72</v>
      </c>
      <c r="C62" s="2" t="s">
        <v>374</v>
      </c>
      <c r="D62" s="2" t="s">
        <v>375</v>
      </c>
      <c r="E62" s="2" t="s">
        <v>55</v>
      </c>
      <c r="F62" s="2" t="s">
        <v>73</v>
      </c>
      <c r="G62" s="2" t="s">
        <v>8</v>
      </c>
      <c r="H62" s="1">
        <v>58</v>
      </c>
      <c r="I62" s="2" t="s">
        <v>77</v>
      </c>
      <c r="J62" s="15">
        <v>0</v>
      </c>
      <c r="K62" s="16">
        <v>0</v>
      </c>
      <c r="L62" s="1">
        <v>0</v>
      </c>
      <c r="M62" s="16">
        <v>0</v>
      </c>
      <c r="N62" s="1">
        <v>0</v>
      </c>
      <c r="O62" s="1">
        <v>0</v>
      </c>
      <c r="P62" s="1">
        <v>0</v>
      </c>
      <c r="Q62" s="1">
        <v>0</v>
      </c>
      <c r="R62" s="16">
        <v>0</v>
      </c>
      <c r="S62" s="15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6">
        <v>0</v>
      </c>
    </row>
    <row r="63" spans="1:25">
      <c r="A63" s="2" t="s">
        <v>6</v>
      </c>
      <c r="B63" s="2" t="s">
        <v>72</v>
      </c>
      <c r="C63" s="2" t="s">
        <v>374</v>
      </c>
      <c r="D63" s="2" t="s">
        <v>375</v>
      </c>
      <c r="E63" s="2" t="s">
        <v>55</v>
      </c>
      <c r="F63" s="2" t="s">
        <v>73</v>
      </c>
      <c r="G63" s="2" t="s">
        <v>8</v>
      </c>
      <c r="H63" s="1">
        <v>59</v>
      </c>
      <c r="I63" s="2" t="s">
        <v>78</v>
      </c>
      <c r="J63" s="15">
        <v>0</v>
      </c>
      <c r="K63" s="16">
        <v>0</v>
      </c>
      <c r="L63" s="1">
        <v>0</v>
      </c>
      <c r="M63" s="16">
        <v>0</v>
      </c>
      <c r="N63" s="1">
        <v>0</v>
      </c>
      <c r="O63" s="1">
        <v>0</v>
      </c>
      <c r="P63" s="1">
        <v>0</v>
      </c>
      <c r="Q63" s="1">
        <v>0</v>
      </c>
      <c r="R63" s="16">
        <v>0</v>
      </c>
      <c r="S63" s="15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6">
        <v>0</v>
      </c>
    </row>
    <row r="64" spans="1:25">
      <c r="A64" s="2" t="s">
        <v>6</v>
      </c>
      <c r="B64" s="2" t="s">
        <v>80</v>
      </c>
      <c r="C64" s="2" t="s">
        <v>374</v>
      </c>
      <c r="D64" s="2" t="s">
        <v>375</v>
      </c>
      <c r="E64" s="2" t="s">
        <v>55</v>
      </c>
      <c r="F64" s="2" t="s">
        <v>73</v>
      </c>
      <c r="G64" s="2" t="s">
        <v>9</v>
      </c>
      <c r="H64" s="1">
        <v>60</v>
      </c>
      <c r="I64" s="2" t="s">
        <v>79</v>
      </c>
      <c r="J64" s="15">
        <v>0</v>
      </c>
      <c r="K64" s="16">
        <v>0</v>
      </c>
      <c r="L64" s="1">
        <v>0</v>
      </c>
      <c r="M64" s="16">
        <v>0</v>
      </c>
      <c r="N64" s="1">
        <v>0</v>
      </c>
      <c r="O64" s="1">
        <v>0</v>
      </c>
      <c r="P64" s="1">
        <v>0</v>
      </c>
      <c r="Q64" s="1">
        <v>0</v>
      </c>
      <c r="R64" s="16">
        <v>0</v>
      </c>
      <c r="S64" s="15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6">
        <v>0</v>
      </c>
    </row>
    <row r="65" spans="1:25">
      <c r="A65" s="2" t="s">
        <v>6</v>
      </c>
      <c r="B65" s="2" t="s">
        <v>80</v>
      </c>
      <c r="C65" s="2" t="s">
        <v>374</v>
      </c>
      <c r="D65" s="2" t="s">
        <v>375</v>
      </c>
      <c r="E65" s="2" t="s">
        <v>55</v>
      </c>
      <c r="F65" s="2" t="s">
        <v>73</v>
      </c>
      <c r="G65" s="2" t="s">
        <v>8</v>
      </c>
      <c r="H65" s="1">
        <v>61</v>
      </c>
      <c r="I65" s="2" t="s">
        <v>81</v>
      </c>
      <c r="J65" s="15">
        <v>0</v>
      </c>
      <c r="K65" s="16">
        <v>0</v>
      </c>
      <c r="L65" s="1">
        <v>0</v>
      </c>
      <c r="M65" s="16">
        <v>0</v>
      </c>
      <c r="N65" s="1">
        <v>0</v>
      </c>
      <c r="O65" s="1">
        <v>0</v>
      </c>
      <c r="P65" s="1">
        <v>0</v>
      </c>
      <c r="Q65" s="1">
        <v>0</v>
      </c>
      <c r="R65" s="16">
        <v>0</v>
      </c>
      <c r="S65" s="15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6">
        <v>0</v>
      </c>
    </row>
    <row r="66" spans="1:25">
      <c r="A66" s="2" t="s">
        <v>6</v>
      </c>
      <c r="B66" s="2" t="s">
        <v>80</v>
      </c>
      <c r="C66" s="2" t="s">
        <v>374</v>
      </c>
      <c r="D66" s="2" t="s">
        <v>375</v>
      </c>
      <c r="E66" s="2" t="s">
        <v>55</v>
      </c>
      <c r="F66" s="2" t="s">
        <v>73</v>
      </c>
      <c r="G66" s="2" t="s">
        <v>8</v>
      </c>
      <c r="H66" s="1">
        <v>62</v>
      </c>
      <c r="I66" s="2" t="s">
        <v>82</v>
      </c>
      <c r="J66" s="15">
        <v>0</v>
      </c>
      <c r="K66" s="16">
        <v>0</v>
      </c>
      <c r="L66" s="1">
        <v>0</v>
      </c>
      <c r="M66" s="16">
        <v>0</v>
      </c>
      <c r="N66" s="1">
        <v>0</v>
      </c>
      <c r="O66" s="1">
        <v>0</v>
      </c>
      <c r="P66" s="1">
        <v>0</v>
      </c>
      <c r="Q66" s="1">
        <v>0</v>
      </c>
      <c r="R66" s="16">
        <v>0</v>
      </c>
      <c r="S66" s="15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6">
        <v>0</v>
      </c>
    </row>
    <row r="67" spans="1:25">
      <c r="A67" s="2" t="s">
        <v>6</v>
      </c>
      <c r="B67" s="2" t="s">
        <v>80</v>
      </c>
      <c r="C67" s="2" t="s">
        <v>374</v>
      </c>
      <c r="D67" s="2" t="s">
        <v>375</v>
      </c>
      <c r="E67" s="2" t="s">
        <v>55</v>
      </c>
      <c r="F67" s="2" t="s">
        <v>73</v>
      </c>
      <c r="G67" s="2" t="s">
        <v>9</v>
      </c>
      <c r="H67" s="1">
        <v>63</v>
      </c>
      <c r="I67" s="2" t="s">
        <v>83</v>
      </c>
      <c r="J67" s="15">
        <v>0</v>
      </c>
      <c r="K67" s="16">
        <v>0</v>
      </c>
      <c r="L67" s="1">
        <v>0</v>
      </c>
      <c r="M67" s="16">
        <v>0</v>
      </c>
      <c r="N67" s="1">
        <v>0</v>
      </c>
      <c r="O67" s="1">
        <v>0</v>
      </c>
      <c r="P67" s="1">
        <v>0</v>
      </c>
      <c r="Q67" s="1">
        <v>0</v>
      </c>
      <c r="R67" s="16">
        <v>0</v>
      </c>
      <c r="S67" s="15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6">
        <v>0</v>
      </c>
    </row>
    <row r="68" spans="1:25">
      <c r="A68" s="2" t="s">
        <v>6</v>
      </c>
      <c r="B68" s="2" t="s">
        <v>73</v>
      </c>
      <c r="C68" s="2" t="s">
        <v>374</v>
      </c>
      <c r="D68" s="2" t="s">
        <v>375</v>
      </c>
      <c r="E68" s="2" t="s">
        <v>55</v>
      </c>
      <c r="F68" s="2" t="s">
        <v>73</v>
      </c>
      <c r="G68" s="2" t="s">
        <v>9</v>
      </c>
      <c r="H68" s="1">
        <v>64</v>
      </c>
      <c r="I68" s="2" t="s">
        <v>73</v>
      </c>
      <c r="J68" s="15">
        <v>0</v>
      </c>
      <c r="K68" s="16">
        <v>0</v>
      </c>
      <c r="L68" s="1">
        <v>0</v>
      </c>
      <c r="M68" s="16">
        <v>0</v>
      </c>
      <c r="N68" s="1">
        <v>0</v>
      </c>
      <c r="O68" s="1">
        <v>0</v>
      </c>
      <c r="P68" s="1">
        <v>0</v>
      </c>
      <c r="Q68" s="1">
        <v>0</v>
      </c>
      <c r="R68" s="16">
        <v>0</v>
      </c>
      <c r="S68" s="15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6">
        <v>0</v>
      </c>
    </row>
    <row r="69" spans="1:25">
      <c r="A69" s="2" t="s">
        <v>6</v>
      </c>
      <c r="B69" s="2" t="s">
        <v>73</v>
      </c>
      <c r="C69" s="2" t="s">
        <v>374</v>
      </c>
      <c r="D69" s="2" t="s">
        <v>375</v>
      </c>
      <c r="E69" s="2" t="s">
        <v>55</v>
      </c>
      <c r="F69" s="2" t="s">
        <v>73</v>
      </c>
      <c r="G69" s="2" t="s">
        <v>8</v>
      </c>
      <c r="H69" s="1">
        <v>65</v>
      </c>
      <c r="I69" s="2" t="s">
        <v>84</v>
      </c>
      <c r="J69" s="15">
        <v>0</v>
      </c>
      <c r="K69" s="16">
        <v>0</v>
      </c>
      <c r="L69" s="1">
        <v>0</v>
      </c>
      <c r="M69" s="16">
        <v>0</v>
      </c>
      <c r="N69" s="1">
        <v>0</v>
      </c>
      <c r="O69" s="1">
        <v>0</v>
      </c>
      <c r="P69" s="1">
        <v>0</v>
      </c>
      <c r="Q69" s="1">
        <v>0</v>
      </c>
      <c r="R69" s="16">
        <v>0</v>
      </c>
      <c r="S69" s="15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6">
        <v>0</v>
      </c>
    </row>
    <row r="70" spans="1:25">
      <c r="A70" s="2" t="s">
        <v>6</v>
      </c>
      <c r="B70" s="2" t="s">
        <v>87</v>
      </c>
      <c r="C70" s="2" t="s">
        <v>374</v>
      </c>
      <c r="D70" s="2" t="s">
        <v>375</v>
      </c>
      <c r="E70" s="2" t="s">
        <v>55</v>
      </c>
      <c r="F70" s="2" t="s">
        <v>86</v>
      </c>
      <c r="G70" s="2" t="s">
        <v>88</v>
      </c>
      <c r="H70" s="1">
        <v>66</v>
      </c>
      <c r="I70" s="2" t="s">
        <v>85</v>
      </c>
      <c r="J70" s="15">
        <v>0</v>
      </c>
      <c r="K70" s="16">
        <v>0</v>
      </c>
      <c r="L70" s="1">
        <v>0</v>
      </c>
      <c r="M70" s="16">
        <v>0</v>
      </c>
      <c r="N70" s="1">
        <v>0</v>
      </c>
      <c r="O70" s="1">
        <v>0</v>
      </c>
      <c r="P70" s="1">
        <v>0</v>
      </c>
      <c r="Q70" s="1">
        <v>0</v>
      </c>
      <c r="R70" s="16">
        <v>0</v>
      </c>
      <c r="S70" s="15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6">
        <v>0</v>
      </c>
    </row>
    <row r="71" spans="1:25">
      <c r="A71" s="2" t="s">
        <v>6</v>
      </c>
      <c r="B71" s="2" t="s">
        <v>87</v>
      </c>
      <c r="C71" s="2" t="s">
        <v>374</v>
      </c>
      <c r="D71" s="2" t="s">
        <v>375</v>
      </c>
      <c r="E71" s="2" t="s">
        <v>55</v>
      </c>
      <c r="F71" s="2" t="s">
        <v>86</v>
      </c>
      <c r="G71" s="2" t="s">
        <v>8</v>
      </c>
      <c r="H71" s="1">
        <v>67</v>
      </c>
      <c r="I71" s="2" t="s">
        <v>386</v>
      </c>
      <c r="J71" s="15">
        <v>0</v>
      </c>
      <c r="K71" s="16">
        <v>0</v>
      </c>
      <c r="L71" s="1">
        <v>0</v>
      </c>
      <c r="M71" s="16">
        <v>0</v>
      </c>
      <c r="N71" s="1">
        <v>0</v>
      </c>
      <c r="O71" s="1">
        <v>0</v>
      </c>
      <c r="P71" s="1">
        <v>0</v>
      </c>
      <c r="Q71" s="1">
        <v>0</v>
      </c>
      <c r="R71" s="16">
        <v>0</v>
      </c>
      <c r="S71" s="15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6">
        <v>0</v>
      </c>
    </row>
    <row r="72" spans="1:25">
      <c r="A72" s="2" t="s">
        <v>6</v>
      </c>
      <c r="B72" s="2" t="s">
        <v>87</v>
      </c>
      <c r="C72" s="2" t="s">
        <v>374</v>
      </c>
      <c r="D72" s="2" t="s">
        <v>375</v>
      </c>
      <c r="E72" s="2" t="s">
        <v>55</v>
      </c>
      <c r="F72" s="2" t="s">
        <v>86</v>
      </c>
      <c r="G72" s="2" t="s">
        <v>8</v>
      </c>
      <c r="H72" s="1">
        <v>68</v>
      </c>
      <c r="I72" s="2" t="s">
        <v>89</v>
      </c>
      <c r="J72" s="15">
        <v>0</v>
      </c>
      <c r="K72" s="16">
        <v>0</v>
      </c>
      <c r="L72" s="1">
        <v>0</v>
      </c>
      <c r="M72" s="16">
        <v>0</v>
      </c>
      <c r="N72" s="1">
        <v>0</v>
      </c>
      <c r="O72" s="1">
        <v>0</v>
      </c>
      <c r="P72" s="1">
        <v>0</v>
      </c>
      <c r="Q72" s="1">
        <v>0</v>
      </c>
      <c r="R72" s="16">
        <v>0</v>
      </c>
      <c r="S72" s="15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6">
        <v>0</v>
      </c>
    </row>
    <row r="73" spans="1:25">
      <c r="A73" s="2" t="s">
        <v>6</v>
      </c>
      <c r="B73" s="2" t="s">
        <v>87</v>
      </c>
      <c r="C73" s="2" t="s">
        <v>374</v>
      </c>
      <c r="D73" s="2" t="s">
        <v>375</v>
      </c>
      <c r="E73" s="2" t="s">
        <v>55</v>
      </c>
      <c r="F73" s="2" t="s">
        <v>86</v>
      </c>
      <c r="G73" s="2" t="s">
        <v>8</v>
      </c>
      <c r="H73" s="1">
        <v>69</v>
      </c>
      <c r="I73" s="2" t="s">
        <v>90</v>
      </c>
      <c r="J73" s="15">
        <v>0</v>
      </c>
      <c r="K73" s="16">
        <v>0</v>
      </c>
      <c r="L73" s="1">
        <v>0</v>
      </c>
      <c r="M73" s="16">
        <v>0</v>
      </c>
      <c r="N73" s="1">
        <v>0</v>
      </c>
      <c r="O73" s="1">
        <v>0</v>
      </c>
      <c r="P73" s="1">
        <v>0</v>
      </c>
      <c r="Q73" s="1">
        <v>0</v>
      </c>
      <c r="R73" s="16">
        <v>0</v>
      </c>
      <c r="S73" s="15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6">
        <v>0</v>
      </c>
    </row>
    <row r="74" spans="1:25">
      <c r="A74" s="2" t="s">
        <v>6</v>
      </c>
      <c r="B74" s="2" t="s">
        <v>92</v>
      </c>
      <c r="C74" s="2" t="s">
        <v>374</v>
      </c>
      <c r="D74" s="2" t="s">
        <v>375</v>
      </c>
      <c r="E74" s="2" t="s">
        <v>55</v>
      </c>
      <c r="F74" s="2" t="s">
        <v>86</v>
      </c>
      <c r="G74" s="2" t="s">
        <v>8</v>
      </c>
      <c r="H74" s="1">
        <v>70</v>
      </c>
      <c r="I74" s="2" t="s">
        <v>91</v>
      </c>
      <c r="J74" s="15">
        <v>0</v>
      </c>
      <c r="K74" s="16">
        <v>0</v>
      </c>
      <c r="L74" s="1">
        <v>0</v>
      </c>
      <c r="M74" s="16">
        <v>0</v>
      </c>
      <c r="N74" s="1">
        <v>0</v>
      </c>
      <c r="O74" s="1">
        <v>0</v>
      </c>
      <c r="P74" s="1">
        <v>0</v>
      </c>
      <c r="Q74" s="1">
        <v>0</v>
      </c>
      <c r="R74" s="16">
        <v>0</v>
      </c>
      <c r="S74" s="15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6">
        <v>0</v>
      </c>
    </row>
    <row r="75" spans="1:25">
      <c r="A75" s="2" t="s">
        <v>6</v>
      </c>
      <c r="B75" s="2" t="s">
        <v>92</v>
      </c>
      <c r="C75" s="2" t="s">
        <v>374</v>
      </c>
      <c r="D75" s="2" t="s">
        <v>375</v>
      </c>
      <c r="E75" s="2" t="s">
        <v>55</v>
      </c>
      <c r="F75" s="2" t="s">
        <v>86</v>
      </c>
      <c r="G75" s="2" t="s">
        <v>13</v>
      </c>
      <c r="H75" s="1">
        <v>71</v>
      </c>
      <c r="I75" s="2" t="s">
        <v>93</v>
      </c>
      <c r="J75" s="15">
        <v>0</v>
      </c>
      <c r="K75" s="16">
        <v>0</v>
      </c>
      <c r="L75" s="1">
        <v>0</v>
      </c>
      <c r="M75" s="16">
        <v>0</v>
      </c>
      <c r="N75" s="1">
        <v>0</v>
      </c>
      <c r="O75" s="1">
        <v>0</v>
      </c>
      <c r="P75" s="1">
        <v>0</v>
      </c>
      <c r="Q75" s="1">
        <v>0</v>
      </c>
      <c r="R75" s="16">
        <v>0</v>
      </c>
      <c r="S75" s="15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6">
        <v>0</v>
      </c>
    </row>
    <row r="76" spans="1:25">
      <c r="A76" s="2" t="s">
        <v>6</v>
      </c>
      <c r="B76" s="2" t="s">
        <v>92</v>
      </c>
      <c r="C76" s="2" t="s">
        <v>374</v>
      </c>
      <c r="D76" s="2" t="s">
        <v>375</v>
      </c>
      <c r="E76" s="2" t="s">
        <v>55</v>
      </c>
      <c r="F76" s="2" t="s">
        <v>86</v>
      </c>
      <c r="G76" s="2" t="s">
        <v>8</v>
      </c>
      <c r="H76" s="1">
        <v>72</v>
      </c>
      <c r="I76" s="2" t="s">
        <v>94</v>
      </c>
      <c r="J76" s="15">
        <v>0</v>
      </c>
      <c r="K76" s="16">
        <v>0</v>
      </c>
      <c r="L76" s="1">
        <v>0</v>
      </c>
      <c r="M76" s="16">
        <v>0</v>
      </c>
      <c r="N76" s="1">
        <v>0</v>
      </c>
      <c r="O76" s="1">
        <v>0</v>
      </c>
      <c r="P76" s="1">
        <v>0</v>
      </c>
      <c r="Q76" s="1">
        <v>0</v>
      </c>
      <c r="R76" s="16">
        <v>0</v>
      </c>
      <c r="S76" s="15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6">
        <v>0</v>
      </c>
    </row>
    <row r="77" spans="1:25">
      <c r="A77" s="2" t="s">
        <v>6</v>
      </c>
      <c r="B77" s="2" t="s">
        <v>92</v>
      </c>
      <c r="C77" s="2" t="s">
        <v>374</v>
      </c>
      <c r="D77" s="2" t="s">
        <v>375</v>
      </c>
      <c r="E77" s="2" t="s">
        <v>55</v>
      </c>
      <c r="F77" s="2" t="s">
        <v>86</v>
      </c>
      <c r="G77" s="2" t="s">
        <v>13</v>
      </c>
      <c r="H77" s="1">
        <v>74</v>
      </c>
      <c r="I77" s="2" t="s">
        <v>387</v>
      </c>
      <c r="J77" s="15">
        <v>0</v>
      </c>
      <c r="K77" s="16">
        <v>0</v>
      </c>
      <c r="L77" s="1">
        <v>0</v>
      </c>
      <c r="M77" s="16">
        <v>0</v>
      </c>
      <c r="N77" s="1">
        <v>0</v>
      </c>
      <c r="O77" s="1">
        <v>0</v>
      </c>
      <c r="P77" s="1">
        <v>0</v>
      </c>
      <c r="Q77" s="1">
        <v>0</v>
      </c>
      <c r="R77" s="16">
        <v>0</v>
      </c>
      <c r="S77" s="15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6">
        <v>0</v>
      </c>
    </row>
    <row r="78" spans="1:25">
      <c r="A78" s="2" t="s">
        <v>6</v>
      </c>
      <c r="B78" s="2" t="s">
        <v>92</v>
      </c>
      <c r="C78" s="2" t="s">
        <v>374</v>
      </c>
      <c r="D78" s="2" t="s">
        <v>375</v>
      </c>
      <c r="E78" s="2" t="s">
        <v>55</v>
      </c>
      <c r="F78" s="2" t="s">
        <v>86</v>
      </c>
      <c r="G78" s="2" t="s">
        <v>8</v>
      </c>
      <c r="H78" s="1">
        <v>75</v>
      </c>
      <c r="I78" s="2" t="s">
        <v>92</v>
      </c>
      <c r="J78" s="15">
        <v>0</v>
      </c>
      <c r="K78" s="16">
        <v>0</v>
      </c>
      <c r="L78" s="1">
        <v>0</v>
      </c>
      <c r="M78" s="16">
        <v>0</v>
      </c>
      <c r="N78" s="1">
        <v>0</v>
      </c>
      <c r="O78" s="1">
        <v>0</v>
      </c>
      <c r="P78" s="1">
        <v>0</v>
      </c>
      <c r="Q78" s="1">
        <v>0</v>
      </c>
      <c r="R78" s="16">
        <v>0</v>
      </c>
      <c r="S78" s="15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6">
        <v>0</v>
      </c>
    </row>
    <row r="79" spans="1:25">
      <c r="A79" s="2" t="s">
        <v>98</v>
      </c>
      <c r="B79" s="2" t="s">
        <v>96</v>
      </c>
      <c r="C79" s="2" t="s">
        <v>374</v>
      </c>
      <c r="D79" s="2" t="s">
        <v>375</v>
      </c>
      <c r="E79" s="2" t="s">
        <v>96</v>
      </c>
      <c r="F79" s="2" t="s">
        <v>97</v>
      </c>
      <c r="G79" s="2" t="s">
        <v>8</v>
      </c>
      <c r="H79" s="1">
        <v>76</v>
      </c>
      <c r="I79" s="2" t="s">
        <v>95</v>
      </c>
      <c r="J79" s="15">
        <v>0</v>
      </c>
      <c r="K79" s="16">
        <v>0</v>
      </c>
      <c r="L79" s="1">
        <v>0</v>
      </c>
      <c r="M79" s="16">
        <v>0</v>
      </c>
      <c r="N79" s="1">
        <v>0</v>
      </c>
      <c r="O79" s="1">
        <v>0</v>
      </c>
      <c r="P79" s="1">
        <v>0</v>
      </c>
      <c r="Q79" s="1">
        <v>0</v>
      </c>
      <c r="R79" s="16">
        <v>0</v>
      </c>
      <c r="S79" s="15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6">
        <v>0</v>
      </c>
    </row>
    <row r="80" spans="1:25">
      <c r="A80" s="2" t="s">
        <v>99</v>
      </c>
      <c r="B80" s="2" t="s">
        <v>99</v>
      </c>
      <c r="C80" s="2" t="s">
        <v>374</v>
      </c>
      <c r="D80" s="2" t="s">
        <v>375</v>
      </c>
      <c r="E80" s="2" t="s">
        <v>55</v>
      </c>
      <c r="F80" s="2" t="s">
        <v>99</v>
      </c>
      <c r="G80" s="2" t="s">
        <v>9</v>
      </c>
      <c r="H80" s="1">
        <v>77</v>
      </c>
      <c r="I80" s="2" t="s">
        <v>388</v>
      </c>
      <c r="J80" s="15">
        <v>0</v>
      </c>
      <c r="K80" s="16">
        <v>0</v>
      </c>
      <c r="L80" s="1">
        <v>0</v>
      </c>
      <c r="M80" s="16">
        <v>0</v>
      </c>
      <c r="N80" s="1">
        <v>0</v>
      </c>
      <c r="O80" s="1">
        <v>0</v>
      </c>
      <c r="P80" s="1">
        <v>0</v>
      </c>
      <c r="Q80" s="1">
        <v>0</v>
      </c>
      <c r="R80" s="16">
        <v>0</v>
      </c>
      <c r="S80" s="15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6">
        <v>0</v>
      </c>
    </row>
    <row r="81" spans="1:25">
      <c r="A81" s="2" t="s">
        <v>99</v>
      </c>
      <c r="B81" s="2" t="s">
        <v>101</v>
      </c>
      <c r="C81" s="2" t="s">
        <v>374</v>
      </c>
      <c r="D81" s="2" t="s">
        <v>375</v>
      </c>
      <c r="E81" s="2" t="s">
        <v>55</v>
      </c>
      <c r="F81" s="2" t="s">
        <v>99</v>
      </c>
      <c r="G81" s="2" t="s">
        <v>8</v>
      </c>
      <c r="H81" s="1">
        <v>78</v>
      </c>
      <c r="I81" s="2" t="s">
        <v>100</v>
      </c>
      <c r="J81" s="15">
        <v>0</v>
      </c>
      <c r="K81" s="16">
        <v>0</v>
      </c>
      <c r="L81" s="1">
        <v>0</v>
      </c>
      <c r="M81" s="16">
        <v>0</v>
      </c>
      <c r="N81" s="1">
        <v>0</v>
      </c>
      <c r="O81" s="1">
        <v>0</v>
      </c>
      <c r="P81" s="1">
        <v>0</v>
      </c>
      <c r="Q81" s="1">
        <v>0</v>
      </c>
      <c r="R81" s="16">
        <v>0</v>
      </c>
      <c r="S81" s="15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6">
        <v>0</v>
      </c>
    </row>
    <row r="82" spans="1:25">
      <c r="A82" s="2" t="s">
        <v>99</v>
      </c>
      <c r="B82" s="2" t="s">
        <v>101</v>
      </c>
      <c r="C82" s="2" t="s">
        <v>374</v>
      </c>
      <c r="D82" s="2" t="s">
        <v>375</v>
      </c>
      <c r="E82" s="2" t="s">
        <v>55</v>
      </c>
      <c r="F82" s="2" t="s">
        <v>99</v>
      </c>
      <c r="G82" s="2" t="s">
        <v>8</v>
      </c>
      <c r="H82" s="1">
        <v>79</v>
      </c>
      <c r="I82" s="2" t="s">
        <v>389</v>
      </c>
      <c r="J82" s="15">
        <v>0</v>
      </c>
      <c r="K82" s="16">
        <v>0</v>
      </c>
      <c r="L82" s="1">
        <v>0</v>
      </c>
      <c r="M82" s="16">
        <v>0</v>
      </c>
      <c r="N82" s="1">
        <v>0</v>
      </c>
      <c r="O82" s="1">
        <v>0</v>
      </c>
      <c r="P82" s="1">
        <v>0</v>
      </c>
      <c r="Q82" s="1">
        <v>0</v>
      </c>
      <c r="R82" s="16">
        <v>0</v>
      </c>
      <c r="S82" s="15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6">
        <v>0</v>
      </c>
    </row>
    <row r="83" spans="1:25">
      <c r="A83" s="2" t="s">
        <v>99</v>
      </c>
      <c r="B83" s="2" t="s">
        <v>101</v>
      </c>
      <c r="C83" s="2" t="s">
        <v>374</v>
      </c>
      <c r="D83" s="2" t="s">
        <v>375</v>
      </c>
      <c r="E83" s="2" t="s">
        <v>55</v>
      </c>
      <c r="F83" s="2" t="s">
        <v>99</v>
      </c>
      <c r="G83" s="2" t="s">
        <v>13</v>
      </c>
      <c r="H83" s="1">
        <v>80</v>
      </c>
      <c r="I83" s="2" t="s">
        <v>102</v>
      </c>
      <c r="J83" s="15">
        <v>0</v>
      </c>
      <c r="K83" s="16">
        <v>0</v>
      </c>
      <c r="L83" s="1">
        <v>0</v>
      </c>
      <c r="M83" s="16">
        <v>0</v>
      </c>
      <c r="N83" s="1">
        <v>0</v>
      </c>
      <c r="O83" s="1">
        <v>0</v>
      </c>
      <c r="P83" s="1">
        <v>0</v>
      </c>
      <c r="Q83" s="1">
        <v>0</v>
      </c>
      <c r="R83" s="16">
        <v>0</v>
      </c>
      <c r="S83" s="15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6">
        <v>0</v>
      </c>
    </row>
    <row r="84" spans="1:25">
      <c r="A84" s="2" t="s">
        <v>99</v>
      </c>
      <c r="B84" s="2" t="s">
        <v>101</v>
      </c>
      <c r="C84" s="2" t="s">
        <v>374</v>
      </c>
      <c r="D84" s="2" t="s">
        <v>375</v>
      </c>
      <c r="E84" s="2" t="s">
        <v>55</v>
      </c>
      <c r="F84" s="2" t="s">
        <v>99</v>
      </c>
      <c r="G84" s="2" t="s">
        <v>8</v>
      </c>
      <c r="H84" s="1">
        <v>81</v>
      </c>
      <c r="I84" s="2" t="s">
        <v>103</v>
      </c>
      <c r="J84" s="15">
        <v>0</v>
      </c>
      <c r="K84" s="16">
        <v>0</v>
      </c>
      <c r="L84" s="1">
        <v>0</v>
      </c>
      <c r="M84" s="16">
        <v>0</v>
      </c>
      <c r="N84" s="1">
        <v>0</v>
      </c>
      <c r="O84" s="1">
        <v>0</v>
      </c>
      <c r="P84" s="1">
        <v>0</v>
      </c>
      <c r="Q84" s="1">
        <v>0</v>
      </c>
      <c r="R84" s="16">
        <v>0</v>
      </c>
      <c r="S84" s="15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6">
        <v>0</v>
      </c>
    </row>
    <row r="85" spans="1:25">
      <c r="A85" s="2" t="s">
        <v>99</v>
      </c>
      <c r="B85" s="2" t="s">
        <v>99</v>
      </c>
      <c r="C85" s="2" t="s">
        <v>374</v>
      </c>
      <c r="D85" s="2" t="s">
        <v>375</v>
      </c>
      <c r="E85" s="2" t="s">
        <v>55</v>
      </c>
      <c r="F85" s="2" t="s">
        <v>99</v>
      </c>
      <c r="G85" s="2" t="s">
        <v>8</v>
      </c>
      <c r="H85" s="1">
        <v>82</v>
      </c>
      <c r="I85" s="2" t="s">
        <v>104</v>
      </c>
      <c r="J85" s="15">
        <v>0</v>
      </c>
      <c r="K85" s="16">
        <v>0</v>
      </c>
      <c r="L85" s="1">
        <v>0</v>
      </c>
      <c r="M85" s="16">
        <v>0</v>
      </c>
      <c r="N85" s="1">
        <v>0</v>
      </c>
      <c r="O85" s="1">
        <v>0</v>
      </c>
      <c r="P85" s="1">
        <v>0</v>
      </c>
      <c r="Q85" s="1">
        <v>0</v>
      </c>
      <c r="R85" s="16">
        <v>0</v>
      </c>
      <c r="S85" s="15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6">
        <v>0</v>
      </c>
    </row>
    <row r="86" spans="1:25">
      <c r="A86" s="2" t="s">
        <v>99</v>
      </c>
      <c r="B86" s="2" t="s">
        <v>99</v>
      </c>
      <c r="C86" s="2" t="s">
        <v>374</v>
      </c>
      <c r="D86" s="2" t="s">
        <v>375</v>
      </c>
      <c r="E86" s="2" t="s">
        <v>55</v>
      </c>
      <c r="F86" s="2" t="s">
        <v>99</v>
      </c>
      <c r="G86" s="2" t="s">
        <v>8</v>
      </c>
      <c r="H86" s="1">
        <v>83</v>
      </c>
      <c r="I86" s="2" t="s">
        <v>105</v>
      </c>
      <c r="J86" s="15">
        <v>0</v>
      </c>
      <c r="K86" s="16">
        <v>0</v>
      </c>
      <c r="L86" s="1">
        <v>0</v>
      </c>
      <c r="M86" s="16">
        <v>0</v>
      </c>
      <c r="N86" s="1">
        <v>0</v>
      </c>
      <c r="O86" s="1">
        <v>0</v>
      </c>
      <c r="P86" s="1">
        <v>0</v>
      </c>
      <c r="Q86" s="1">
        <v>0</v>
      </c>
      <c r="R86" s="16">
        <v>0</v>
      </c>
      <c r="S86" s="15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6">
        <v>0</v>
      </c>
    </row>
    <row r="87" spans="1:25">
      <c r="A87" s="2" t="s">
        <v>99</v>
      </c>
      <c r="B87" s="2" t="s">
        <v>99</v>
      </c>
      <c r="C87" s="2" t="s">
        <v>374</v>
      </c>
      <c r="D87" s="2" t="s">
        <v>375</v>
      </c>
      <c r="E87" s="2" t="s">
        <v>55</v>
      </c>
      <c r="F87" s="2" t="s">
        <v>99</v>
      </c>
      <c r="G87" s="2" t="s">
        <v>8</v>
      </c>
      <c r="H87" s="1">
        <v>84</v>
      </c>
      <c r="I87" s="2" t="s">
        <v>106</v>
      </c>
      <c r="J87" s="15">
        <v>0</v>
      </c>
      <c r="K87" s="16">
        <v>0</v>
      </c>
      <c r="L87" s="1">
        <v>0</v>
      </c>
      <c r="M87" s="16">
        <v>0</v>
      </c>
      <c r="N87" s="1">
        <v>0</v>
      </c>
      <c r="O87" s="1">
        <v>0</v>
      </c>
      <c r="P87" s="1">
        <v>0</v>
      </c>
      <c r="Q87" s="1">
        <v>0</v>
      </c>
      <c r="R87" s="16">
        <v>0</v>
      </c>
      <c r="S87" s="15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6">
        <v>0</v>
      </c>
    </row>
    <row r="88" spans="1:25">
      <c r="A88" s="2" t="s">
        <v>99</v>
      </c>
      <c r="B88" s="2" t="s">
        <v>107</v>
      </c>
      <c r="C88" s="2" t="s">
        <v>374</v>
      </c>
      <c r="D88" s="2" t="s">
        <v>375</v>
      </c>
      <c r="E88" s="2" t="s">
        <v>55</v>
      </c>
      <c r="F88" s="2" t="s">
        <v>99</v>
      </c>
      <c r="G88" s="2" t="s">
        <v>8</v>
      </c>
      <c r="H88" s="1">
        <v>85</v>
      </c>
      <c r="I88" s="2" t="s">
        <v>390</v>
      </c>
      <c r="J88" s="15">
        <v>0</v>
      </c>
      <c r="K88" s="16">
        <v>0</v>
      </c>
      <c r="L88" s="1">
        <v>0</v>
      </c>
      <c r="M88" s="16">
        <v>0</v>
      </c>
      <c r="N88" s="1">
        <v>0</v>
      </c>
      <c r="O88" s="1">
        <v>0</v>
      </c>
      <c r="P88" s="1">
        <v>0</v>
      </c>
      <c r="Q88" s="1">
        <v>0</v>
      </c>
      <c r="R88" s="16">
        <v>0</v>
      </c>
      <c r="S88" s="15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6">
        <v>0</v>
      </c>
    </row>
    <row r="89" spans="1:25">
      <c r="A89" s="2" t="s">
        <v>99</v>
      </c>
      <c r="B89" s="2" t="s">
        <v>107</v>
      </c>
      <c r="C89" s="2" t="s">
        <v>374</v>
      </c>
      <c r="D89" s="2" t="s">
        <v>375</v>
      </c>
      <c r="E89" s="2" t="s">
        <v>55</v>
      </c>
      <c r="F89" s="2" t="s">
        <v>99</v>
      </c>
      <c r="G89" s="2" t="s">
        <v>8</v>
      </c>
      <c r="H89" s="1">
        <v>86</v>
      </c>
      <c r="I89" s="2" t="s">
        <v>108</v>
      </c>
      <c r="J89" s="15">
        <v>0</v>
      </c>
      <c r="K89" s="16">
        <v>0</v>
      </c>
      <c r="L89" s="1">
        <v>0</v>
      </c>
      <c r="M89" s="16">
        <v>0</v>
      </c>
      <c r="N89" s="1">
        <v>0</v>
      </c>
      <c r="O89" s="1">
        <v>0</v>
      </c>
      <c r="P89" s="1">
        <v>0</v>
      </c>
      <c r="Q89" s="1">
        <v>0</v>
      </c>
      <c r="R89" s="16">
        <v>0</v>
      </c>
      <c r="S89" s="15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6">
        <v>0</v>
      </c>
    </row>
    <row r="90" spans="1:25">
      <c r="A90" s="2" t="s">
        <v>99</v>
      </c>
      <c r="B90" s="2" t="s">
        <v>110</v>
      </c>
      <c r="C90" s="2" t="s">
        <v>374</v>
      </c>
      <c r="D90" s="2" t="s">
        <v>375</v>
      </c>
      <c r="E90" s="2" t="s">
        <v>55</v>
      </c>
      <c r="F90" s="2" t="s">
        <v>99</v>
      </c>
      <c r="G90" s="2" t="s">
        <v>8</v>
      </c>
      <c r="H90" s="1">
        <v>87</v>
      </c>
      <c r="I90" s="2" t="s">
        <v>109</v>
      </c>
      <c r="J90" s="15">
        <v>0</v>
      </c>
      <c r="K90" s="16">
        <v>0</v>
      </c>
      <c r="L90" s="1">
        <v>0</v>
      </c>
      <c r="M90" s="16">
        <v>0</v>
      </c>
      <c r="N90" s="1">
        <v>0</v>
      </c>
      <c r="O90" s="1">
        <v>0</v>
      </c>
      <c r="P90" s="1">
        <v>0</v>
      </c>
      <c r="Q90" s="1">
        <v>0</v>
      </c>
      <c r="R90" s="16">
        <v>0</v>
      </c>
      <c r="S90" s="15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6">
        <v>0</v>
      </c>
    </row>
    <row r="91" spans="1:25">
      <c r="A91" s="2" t="s">
        <v>99</v>
      </c>
      <c r="B91" s="2" t="s">
        <v>110</v>
      </c>
      <c r="C91" s="2" t="s">
        <v>374</v>
      </c>
      <c r="D91" s="2" t="s">
        <v>375</v>
      </c>
      <c r="E91" s="2" t="s">
        <v>55</v>
      </c>
      <c r="F91" s="2" t="s">
        <v>99</v>
      </c>
      <c r="G91" s="2" t="s">
        <v>13</v>
      </c>
      <c r="H91" s="1">
        <v>88</v>
      </c>
      <c r="I91" s="2" t="s">
        <v>391</v>
      </c>
      <c r="J91" s="15">
        <v>0</v>
      </c>
      <c r="K91" s="16">
        <v>0</v>
      </c>
      <c r="L91" s="1">
        <v>0</v>
      </c>
      <c r="M91" s="16">
        <v>0</v>
      </c>
      <c r="N91" s="1">
        <v>0</v>
      </c>
      <c r="O91" s="1">
        <v>0</v>
      </c>
      <c r="P91" s="1">
        <v>0</v>
      </c>
      <c r="Q91" s="1">
        <v>0</v>
      </c>
      <c r="R91" s="16">
        <v>0</v>
      </c>
      <c r="S91" s="15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6">
        <v>0</v>
      </c>
    </row>
    <row r="92" spans="1:25">
      <c r="A92" s="2" t="s">
        <v>99</v>
      </c>
      <c r="B92" s="2" t="s">
        <v>110</v>
      </c>
      <c r="C92" s="2" t="s">
        <v>374</v>
      </c>
      <c r="D92" s="2" t="s">
        <v>375</v>
      </c>
      <c r="E92" s="2" t="s">
        <v>55</v>
      </c>
      <c r="F92" s="2" t="s">
        <v>99</v>
      </c>
      <c r="G92" s="2" t="s">
        <v>8</v>
      </c>
      <c r="H92" s="1">
        <v>89</v>
      </c>
      <c r="I92" s="2" t="s">
        <v>111</v>
      </c>
      <c r="J92" s="15">
        <v>0</v>
      </c>
      <c r="K92" s="16">
        <v>0</v>
      </c>
      <c r="L92" s="1">
        <v>0</v>
      </c>
      <c r="M92" s="16">
        <v>0</v>
      </c>
      <c r="N92" s="1">
        <v>0</v>
      </c>
      <c r="O92" s="1">
        <v>0</v>
      </c>
      <c r="P92" s="1">
        <v>0</v>
      </c>
      <c r="Q92" s="1">
        <v>0</v>
      </c>
      <c r="R92" s="16">
        <v>0</v>
      </c>
      <c r="S92" s="15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6">
        <v>0</v>
      </c>
    </row>
    <row r="93" spans="1:25">
      <c r="A93" s="2" t="s">
        <v>99</v>
      </c>
      <c r="B93" s="2" t="s">
        <v>110</v>
      </c>
      <c r="C93" s="2" t="s">
        <v>374</v>
      </c>
      <c r="D93" s="2" t="s">
        <v>375</v>
      </c>
      <c r="E93" s="2" t="s">
        <v>55</v>
      </c>
      <c r="F93" s="2" t="s">
        <v>99</v>
      </c>
      <c r="G93" s="2" t="s">
        <v>8</v>
      </c>
      <c r="H93" s="1">
        <v>90</v>
      </c>
      <c r="I93" s="2" t="s">
        <v>112</v>
      </c>
      <c r="J93" s="15">
        <v>0</v>
      </c>
      <c r="K93" s="16">
        <v>0</v>
      </c>
      <c r="L93" s="1">
        <v>0</v>
      </c>
      <c r="M93" s="16">
        <v>0</v>
      </c>
      <c r="N93" s="1">
        <v>0</v>
      </c>
      <c r="O93" s="1">
        <v>0</v>
      </c>
      <c r="P93" s="1">
        <v>0</v>
      </c>
      <c r="Q93" s="1">
        <v>0</v>
      </c>
      <c r="R93" s="16">
        <v>0</v>
      </c>
      <c r="S93" s="15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6">
        <v>0</v>
      </c>
    </row>
    <row r="94" spans="1:25">
      <c r="A94" s="2" t="s">
        <v>5</v>
      </c>
      <c r="B94" s="2" t="s">
        <v>113</v>
      </c>
      <c r="C94" s="2" t="s">
        <v>392</v>
      </c>
      <c r="D94" s="2" t="s">
        <v>393</v>
      </c>
      <c r="E94" s="2" t="s">
        <v>5</v>
      </c>
      <c r="F94" s="2" t="s">
        <v>113</v>
      </c>
      <c r="G94" s="2" t="s">
        <v>28</v>
      </c>
      <c r="H94" s="1">
        <v>91</v>
      </c>
      <c r="I94" s="2" t="s">
        <v>113</v>
      </c>
      <c r="J94" s="15">
        <v>0</v>
      </c>
      <c r="K94" s="16">
        <v>0</v>
      </c>
      <c r="L94" s="1">
        <v>0</v>
      </c>
      <c r="M94" s="16">
        <v>0</v>
      </c>
      <c r="N94" s="1">
        <v>0</v>
      </c>
      <c r="O94" s="1">
        <v>0</v>
      </c>
      <c r="P94" s="1">
        <v>0</v>
      </c>
      <c r="Q94" s="1">
        <v>0</v>
      </c>
      <c r="R94" s="16">
        <v>0</v>
      </c>
      <c r="S94" s="15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6">
        <v>0</v>
      </c>
    </row>
    <row r="95" spans="1:25">
      <c r="A95" s="2" t="s">
        <v>5</v>
      </c>
      <c r="B95" s="2" t="s">
        <v>113</v>
      </c>
      <c r="C95" s="2" t="s">
        <v>392</v>
      </c>
      <c r="D95" s="2" t="s">
        <v>393</v>
      </c>
      <c r="E95" s="2" t="s">
        <v>5</v>
      </c>
      <c r="F95" s="2" t="s">
        <v>113</v>
      </c>
      <c r="G95" s="2" t="s">
        <v>8</v>
      </c>
      <c r="H95" s="1">
        <v>92</v>
      </c>
      <c r="I95" s="2" t="s">
        <v>114</v>
      </c>
      <c r="J95" s="15">
        <v>0</v>
      </c>
      <c r="K95" s="16">
        <v>0</v>
      </c>
      <c r="L95" s="1">
        <v>0</v>
      </c>
      <c r="M95" s="16">
        <v>0</v>
      </c>
      <c r="N95" s="1">
        <v>0</v>
      </c>
      <c r="O95" s="1">
        <v>0</v>
      </c>
      <c r="P95" s="1">
        <v>0</v>
      </c>
      <c r="Q95" s="1">
        <v>0</v>
      </c>
      <c r="R95" s="16">
        <v>0</v>
      </c>
      <c r="S95" s="15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6">
        <v>0</v>
      </c>
    </row>
    <row r="96" spans="1:25">
      <c r="A96" s="2" t="s">
        <v>5</v>
      </c>
      <c r="B96" s="2" t="s">
        <v>113</v>
      </c>
      <c r="C96" s="2" t="s">
        <v>392</v>
      </c>
      <c r="D96" s="2" t="s">
        <v>393</v>
      </c>
      <c r="E96" s="2" t="s">
        <v>5</v>
      </c>
      <c r="F96" s="2" t="s">
        <v>113</v>
      </c>
      <c r="G96" s="2" t="s">
        <v>13</v>
      </c>
      <c r="H96" s="1">
        <v>93</v>
      </c>
      <c r="I96" s="2" t="s">
        <v>394</v>
      </c>
      <c r="J96" s="15">
        <v>0</v>
      </c>
      <c r="K96" s="16">
        <v>0</v>
      </c>
      <c r="L96" s="1">
        <v>0</v>
      </c>
      <c r="M96" s="16">
        <v>0</v>
      </c>
      <c r="N96" s="1">
        <v>0</v>
      </c>
      <c r="O96" s="1">
        <v>0</v>
      </c>
      <c r="P96" s="1">
        <v>0</v>
      </c>
      <c r="Q96" s="1">
        <v>0</v>
      </c>
      <c r="R96" s="16">
        <v>0</v>
      </c>
      <c r="S96" s="15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6">
        <v>0</v>
      </c>
    </row>
    <row r="97" spans="1:25">
      <c r="A97" s="2" t="s">
        <v>5</v>
      </c>
      <c r="B97" s="2" t="s">
        <v>113</v>
      </c>
      <c r="C97" s="2" t="s">
        <v>392</v>
      </c>
      <c r="D97" s="2" t="s">
        <v>393</v>
      </c>
      <c r="E97" s="2" t="s">
        <v>5</v>
      </c>
      <c r="F97" s="2" t="s">
        <v>113</v>
      </c>
      <c r="G97" s="2" t="s">
        <v>8</v>
      </c>
      <c r="H97" s="1">
        <v>94</v>
      </c>
      <c r="I97" s="2" t="s">
        <v>115</v>
      </c>
      <c r="J97" s="15">
        <v>0</v>
      </c>
      <c r="K97" s="16">
        <v>0</v>
      </c>
      <c r="L97" s="1">
        <v>0</v>
      </c>
      <c r="M97" s="16">
        <v>0</v>
      </c>
      <c r="N97" s="1">
        <v>0</v>
      </c>
      <c r="O97" s="1">
        <v>0</v>
      </c>
      <c r="P97" s="1">
        <v>0</v>
      </c>
      <c r="Q97" s="1">
        <v>0</v>
      </c>
      <c r="R97" s="16">
        <v>0</v>
      </c>
      <c r="S97" s="15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6">
        <v>0</v>
      </c>
    </row>
    <row r="98" spans="1:25">
      <c r="A98" s="2" t="s">
        <v>5</v>
      </c>
      <c r="B98" s="2" t="s">
        <v>113</v>
      </c>
      <c r="C98" s="2" t="s">
        <v>392</v>
      </c>
      <c r="D98" s="2" t="s">
        <v>393</v>
      </c>
      <c r="E98" s="2" t="s">
        <v>5</v>
      </c>
      <c r="F98" s="2" t="s">
        <v>113</v>
      </c>
      <c r="G98" s="2" t="s">
        <v>8</v>
      </c>
      <c r="H98" s="1">
        <v>95</v>
      </c>
      <c r="I98" s="2" t="s">
        <v>116</v>
      </c>
      <c r="J98" s="15">
        <v>0</v>
      </c>
      <c r="K98" s="16">
        <v>0</v>
      </c>
      <c r="L98" s="1">
        <v>0</v>
      </c>
      <c r="M98" s="16">
        <v>0</v>
      </c>
      <c r="N98" s="1">
        <v>0</v>
      </c>
      <c r="O98" s="1">
        <v>0</v>
      </c>
      <c r="P98" s="1">
        <v>0</v>
      </c>
      <c r="Q98" s="1">
        <v>0</v>
      </c>
      <c r="R98" s="16">
        <v>0</v>
      </c>
      <c r="S98" s="15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6">
        <v>0</v>
      </c>
    </row>
    <row r="99" spans="1:25">
      <c r="A99" s="2" t="s">
        <v>5</v>
      </c>
      <c r="B99" s="2" t="s">
        <v>113</v>
      </c>
      <c r="C99" s="2" t="s">
        <v>392</v>
      </c>
      <c r="D99" s="2" t="s">
        <v>393</v>
      </c>
      <c r="E99" s="2" t="s">
        <v>5</v>
      </c>
      <c r="F99" s="2" t="s">
        <v>113</v>
      </c>
      <c r="G99" s="2" t="s">
        <v>8</v>
      </c>
      <c r="H99" s="1">
        <v>96</v>
      </c>
      <c r="I99" s="2" t="s">
        <v>117</v>
      </c>
      <c r="J99" s="15">
        <v>0</v>
      </c>
      <c r="K99" s="16">
        <v>0</v>
      </c>
      <c r="L99" s="1">
        <v>0</v>
      </c>
      <c r="M99" s="16">
        <v>0</v>
      </c>
      <c r="N99" s="1">
        <v>0</v>
      </c>
      <c r="O99" s="1">
        <v>0</v>
      </c>
      <c r="P99" s="1">
        <v>0</v>
      </c>
      <c r="Q99" s="1">
        <v>0</v>
      </c>
      <c r="R99" s="16">
        <v>0</v>
      </c>
      <c r="S99" s="15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6">
        <v>0</v>
      </c>
    </row>
    <row r="100" spans="1:25">
      <c r="A100" s="2" t="s">
        <v>5</v>
      </c>
      <c r="B100" s="2" t="s">
        <v>113</v>
      </c>
      <c r="C100" s="2" t="s">
        <v>392</v>
      </c>
      <c r="D100" s="2" t="s">
        <v>393</v>
      </c>
      <c r="E100" s="2" t="s">
        <v>5</v>
      </c>
      <c r="F100" s="2" t="s">
        <v>113</v>
      </c>
      <c r="G100" s="2" t="s">
        <v>8</v>
      </c>
      <c r="H100" s="1">
        <v>97</v>
      </c>
      <c r="I100" s="2" t="s">
        <v>118</v>
      </c>
      <c r="J100" s="15">
        <v>0</v>
      </c>
      <c r="K100" s="16">
        <v>0</v>
      </c>
      <c r="L100" s="1">
        <v>0</v>
      </c>
      <c r="M100" s="16">
        <v>0</v>
      </c>
      <c r="N100" s="1">
        <v>0</v>
      </c>
      <c r="O100" s="1">
        <v>0</v>
      </c>
      <c r="P100" s="1">
        <v>0</v>
      </c>
      <c r="Q100" s="1">
        <v>0</v>
      </c>
      <c r="R100" s="16">
        <v>0</v>
      </c>
      <c r="S100" s="15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6">
        <v>0</v>
      </c>
    </row>
    <row r="101" spans="1:25">
      <c r="A101" s="2" t="s">
        <v>5</v>
      </c>
      <c r="B101" s="2" t="s">
        <v>120</v>
      </c>
      <c r="C101" s="2" t="s">
        <v>392</v>
      </c>
      <c r="D101" s="2" t="s">
        <v>393</v>
      </c>
      <c r="E101" s="2" t="s">
        <v>5</v>
      </c>
      <c r="F101" s="2" t="s">
        <v>113</v>
      </c>
      <c r="G101" s="2" t="s">
        <v>9</v>
      </c>
      <c r="H101" s="1">
        <v>98</v>
      </c>
      <c r="I101" s="2" t="s">
        <v>119</v>
      </c>
      <c r="J101" s="15">
        <v>0</v>
      </c>
      <c r="K101" s="16">
        <v>0</v>
      </c>
      <c r="L101" s="1">
        <v>0</v>
      </c>
      <c r="M101" s="16">
        <v>0</v>
      </c>
      <c r="N101" s="1">
        <v>0</v>
      </c>
      <c r="O101" s="1">
        <v>0</v>
      </c>
      <c r="P101" s="1">
        <v>0</v>
      </c>
      <c r="Q101" s="1">
        <v>0</v>
      </c>
      <c r="R101" s="16">
        <v>0</v>
      </c>
      <c r="S101" s="15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6">
        <v>0</v>
      </c>
    </row>
    <row r="102" spans="1:25">
      <c r="A102" s="2" t="s">
        <v>5</v>
      </c>
      <c r="B102" s="2" t="s">
        <v>120</v>
      </c>
      <c r="C102" s="2" t="s">
        <v>392</v>
      </c>
      <c r="D102" s="2" t="s">
        <v>393</v>
      </c>
      <c r="E102" s="2" t="s">
        <v>5</v>
      </c>
      <c r="F102" s="2" t="s">
        <v>113</v>
      </c>
      <c r="G102" s="2" t="s">
        <v>8</v>
      </c>
      <c r="H102" s="1">
        <v>99</v>
      </c>
      <c r="I102" s="2" t="s">
        <v>121</v>
      </c>
      <c r="J102" s="15">
        <v>0</v>
      </c>
      <c r="K102" s="16">
        <v>0</v>
      </c>
      <c r="L102" s="1">
        <v>0</v>
      </c>
      <c r="M102" s="16">
        <v>0</v>
      </c>
      <c r="N102" s="1">
        <v>0</v>
      </c>
      <c r="O102" s="1">
        <v>0</v>
      </c>
      <c r="P102" s="1">
        <v>0</v>
      </c>
      <c r="Q102" s="1">
        <v>0</v>
      </c>
      <c r="R102" s="16">
        <v>0</v>
      </c>
      <c r="S102" s="15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6">
        <v>0</v>
      </c>
    </row>
    <row r="103" spans="1:25">
      <c r="A103" s="2" t="s">
        <v>5</v>
      </c>
      <c r="B103" s="2" t="s">
        <v>120</v>
      </c>
      <c r="C103" s="2" t="s">
        <v>392</v>
      </c>
      <c r="D103" s="2" t="s">
        <v>393</v>
      </c>
      <c r="E103" s="2" t="s">
        <v>5</v>
      </c>
      <c r="F103" s="2" t="s">
        <v>113</v>
      </c>
      <c r="G103" s="2" t="s">
        <v>8</v>
      </c>
      <c r="H103" s="1">
        <v>100</v>
      </c>
      <c r="I103" s="2" t="s">
        <v>122</v>
      </c>
      <c r="J103" s="15">
        <v>0</v>
      </c>
      <c r="K103" s="16">
        <v>0</v>
      </c>
      <c r="L103" s="1">
        <v>0</v>
      </c>
      <c r="M103" s="16">
        <v>0</v>
      </c>
      <c r="N103" s="1">
        <v>0</v>
      </c>
      <c r="O103" s="1">
        <v>0</v>
      </c>
      <c r="P103" s="1">
        <v>0</v>
      </c>
      <c r="Q103" s="1">
        <v>0</v>
      </c>
      <c r="R103" s="16">
        <v>0</v>
      </c>
      <c r="S103" s="15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6">
        <v>0</v>
      </c>
    </row>
    <row r="104" spans="1:25">
      <c r="A104" s="2" t="s">
        <v>5</v>
      </c>
      <c r="B104" s="2" t="s">
        <v>17</v>
      </c>
      <c r="C104" s="2" t="s">
        <v>392</v>
      </c>
      <c r="D104" s="2" t="s">
        <v>393</v>
      </c>
      <c r="E104" s="2" t="s">
        <v>5</v>
      </c>
      <c r="F104" s="2" t="s">
        <v>16</v>
      </c>
      <c r="G104" s="2" t="s">
        <v>9</v>
      </c>
      <c r="H104" s="1">
        <v>101</v>
      </c>
      <c r="I104" s="2" t="s">
        <v>16</v>
      </c>
      <c r="J104" s="15">
        <v>0</v>
      </c>
      <c r="K104" s="16">
        <v>0</v>
      </c>
      <c r="L104" s="1">
        <v>0</v>
      </c>
      <c r="M104" s="16">
        <v>0</v>
      </c>
      <c r="N104" s="1">
        <v>0</v>
      </c>
      <c r="O104" s="1">
        <v>0</v>
      </c>
      <c r="P104" s="1">
        <v>0</v>
      </c>
      <c r="Q104" s="1">
        <v>0</v>
      </c>
      <c r="R104" s="16">
        <v>0</v>
      </c>
      <c r="S104" s="15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6">
        <v>0</v>
      </c>
    </row>
    <row r="105" spans="1:25">
      <c r="A105" s="2" t="s">
        <v>5</v>
      </c>
      <c r="B105" s="2" t="s">
        <v>17</v>
      </c>
      <c r="C105" s="2" t="s">
        <v>392</v>
      </c>
      <c r="D105" s="2" t="s">
        <v>393</v>
      </c>
      <c r="E105" s="2" t="s">
        <v>5</v>
      </c>
      <c r="F105" s="2" t="s">
        <v>16</v>
      </c>
      <c r="G105" s="2" t="s">
        <v>8</v>
      </c>
      <c r="H105" s="1">
        <v>102</v>
      </c>
      <c r="I105" s="2" t="s">
        <v>123</v>
      </c>
      <c r="J105" s="15">
        <v>0</v>
      </c>
      <c r="K105" s="16">
        <v>0</v>
      </c>
      <c r="L105" s="1">
        <v>0</v>
      </c>
      <c r="M105" s="16">
        <v>0</v>
      </c>
      <c r="N105" s="1">
        <v>0</v>
      </c>
      <c r="O105" s="1">
        <v>0</v>
      </c>
      <c r="P105" s="1">
        <v>0</v>
      </c>
      <c r="Q105" s="1">
        <v>0</v>
      </c>
      <c r="R105" s="16">
        <v>0</v>
      </c>
      <c r="S105" s="15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6">
        <v>0</v>
      </c>
    </row>
    <row r="106" spans="1:25">
      <c r="A106" s="2" t="s">
        <v>5</v>
      </c>
      <c r="B106" s="2" t="s">
        <v>17</v>
      </c>
      <c r="C106" s="2" t="s">
        <v>392</v>
      </c>
      <c r="D106" s="2" t="s">
        <v>393</v>
      </c>
      <c r="E106" s="2" t="s">
        <v>5</v>
      </c>
      <c r="F106" s="2" t="s">
        <v>16</v>
      </c>
      <c r="G106" s="2" t="s">
        <v>8</v>
      </c>
      <c r="H106" s="1">
        <v>103</v>
      </c>
      <c r="I106" s="2" t="s">
        <v>124</v>
      </c>
      <c r="J106" s="15">
        <v>0</v>
      </c>
      <c r="K106" s="16">
        <v>0</v>
      </c>
      <c r="L106" s="1">
        <v>0</v>
      </c>
      <c r="M106" s="16">
        <v>0</v>
      </c>
      <c r="N106" s="1">
        <v>0</v>
      </c>
      <c r="O106" s="1">
        <v>0</v>
      </c>
      <c r="P106" s="1">
        <v>0</v>
      </c>
      <c r="Q106" s="1">
        <v>0</v>
      </c>
      <c r="R106" s="16">
        <v>0</v>
      </c>
      <c r="S106" s="15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6">
        <v>0</v>
      </c>
    </row>
    <row r="107" spans="1:25">
      <c r="A107" s="2" t="s">
        <v>5</v>
      </c>
      <c r="B107" s="2" t="s">
        <v>17</v>
      </c>
      <c r="C107" s="2" t="s">
        <v>392</v>
      </c>
      <c r="D107" s="2" t="s">
        <v>393</v>
      </c>
      <c r="E107" s="2" t="s">
        <v>5</v>
      </c>
      <c r="F107" s="2" t="s">
        <v>16</v>
      </c>
      <c r="G107" s="2" t="s">
        <v>9</v>
      </c>
      <c r="H107" s="1">
        <v>104</v>
      </c>
      <c r="I107" s="2" t="s">
        <v>125</v>
      </c>
      <c r="J107" s="15">
        <v>0</v>
      </c>
      <c r="K107" s="16">
        <v>0</v>
      </c>
      <c r="L107" s="1">
        <v>0</v>
      </c>
      <c r="M107" s="16">
        <v>0</v>
      </c>
      <c r="N107" s="1">
        <v>0</v>
      </c>
      <c r="O107" s="1">
        <v>0</v>
      </c>
      <c r="P107" s="1">
        <v>0</v>
      </c>
      <c r="Q107" s="1">
        <v>0</v>
      </c>
      <c r="R107" s="16">
        <v>0</v>
      </c>
      <c r="S107" s="15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6">
        <v>0</v>
      </c>
    </row>
    <row r="108" spans="1:25">
      <c r="A108" s="2" t="s">
        <v>5</v>
      </c>
      <c r="B108" s="2" t="s">
        <v>128</v>
      </c>
      <c r="C108" s="2" t="s">
        <v>392</v>
      </c>
      <c r="D108" s="2" t="s">
        <v>393</v>
      </c>
      <c r="E108" s="2" t="s">
        <v>5</v>
      </c>
      <c r="F108" s="2" t="s">
        <v>127</v>
      </c>
      <c r="G108" s="2" t="s">
        <v>28</v>
      </c>
      <c r="H108" s="1">
        <v>105</v>
      </c>
      <c r="I108" s="2" t="s">
        <v>126</v>
      </c>
      <c r="J108" s="15">
        <v>0</v>
      </c>
      <c r="K108" s="16">
        <v>0</v>
      </c>
      <c r="L108" s="1">
        <v>0</v>
      </c>
      <c r="M108" s="16">
        <v>0</v>
      </c>
      <c r="N108" s="1">
        <v>0</v>
      </c>
      <c r="O108" s="1">
        <v>0</v>
      </c>
      <c r="P108" s="1">
        <v>0</v>
      </c>
      <c r="Q108" s="1">
        <v>0</v>
      </c>
      <c r="R108" s="16">
        <v>0</v>
      </c>
      <c r="S108" s="15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6">
        <v>0</v>
      </c>
    </row>
    <row r="109" spans="1:25">
      <c r="A109" s="2" t="s">
        <v>5</v>
      </c>
      <c r="B109" s="2" t="s">
        <v>128</v>
      </c>
      <c r="C109" s="2" t="s">
        <v>392</v>
      </c>
      <c r="D109" s="2" t="s">
        <v>393</v>
      </c>
      <c r="E109" s="2" t="s">
        <v>5</v>
      </c>
      <c r="F109" s="2" t="s">
        <v>127</v>
      </c>
      <c r="G109" s="2" t="s">
        <v>13</v>
      </c>
      <c r="H109" s="1">
        <v>106</v>
      </c>
      <c r="I109" s="2" t="s">
        <v>129</v>
      </c>
      <c r="J109" s="15">
        <v>0</v>
      </c>
      <c r="K109" s="16">
        <v>0</v>
      </c>
      <c r="L109" s="1">
        <v>0</v>
      </c>
      <c r="M109" s="16">
        <v>0</v>
      </c>
      <c r="N109" s="1">
        <v>0</v>
      </c>
      <c r="O109" s="1">
        <v>0</v>
      </c>
      <c r="P109" s="1">
        <v>0</v>
      </c>
      <c r="Q109" s="1">
        <v>0</v>
      </c>
      <c r="R109" s="16">
        <v>0</v>
      </c>
      <c r="S109" s="15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6">
        <v>0</v>
      </c>
    </row>
    <row r="110" spans="1:25">
      <c r="A110" s="2" t="s">
        <v>5</v>
      </c>
      <c r="B110" s="2" t="s">
        <v>128</v>
      </c>
      <c r="C110" s="2" t="s">
        <v>392</v>
      </c>
      <c r="D110" s="2" t="s">
        <v>393</v>
      </c>
      <c r="E110" s="2" t="s">
        <v>5</v>
      </c>
      <c r="F110" s="2" t="s">
        <v>127</v>
      </c>
      <c r="G110" s="2" t="s">
        <v>8</v>
      </c>
      <c r="H110" s="1">
        <v>107</v>
      </c>
      <c r="I110" s="2" t="s">
        <v>356</v>
      </c>
      <c r="J110" s="15">
        <v>0</v>
      </c>
      <c r="K110" s="16">
        <v>0</v>
      </c>
      <c r="L110" s="1">
        <v>0</v>
      </c>
      <c r="M110" s="16">
        <v>0</v>
      </c>
      <c r="N110" s="1">
        <v>0</v>
      </c>
      <c r="O110" s="1">
        <v>0</v>
      </c>
      <c r="P110" s="1">
        <v>0</v>
      </c>
      <c r="Q110" s="1">
        <v>0</v>
      </c>
      <c r="R110" s="16">
        <v>0</v>
      </c>
      <c r="S110" s="15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6">
        <v>0</v>
      </c>
    </row>
    <row r="111" spans="1:25">
      <c r="A111" s="2" t="s">
        <v>5</v>
      </c>
      <c r="B111" s="2" t="s">
        <v>128</v>
      </c>
      <c r="C111" s="2" t="s">
        <v>392</v>
      </c>
      <c r="D111" s="2" t="s">
        <v>393</v>
      </c>
      <c r="E111" s="2" t="s">
        <v>5</v>
      </c>
      <c r="F111" s="2" t="s">
        <v>127</v>
      </c>
      <c r="G111" s="2" t="s">
        <v>8</v>
      </c>
      <c r="H111" s="1">
        <v>108</v>
      </c>
      <c r="I111" s="2" t="s">
        <v>130</v>
      </c>
      <c r="J111" s="15">
        <v>0</v>
      </c>
      <c r="K111" s="16">
        <v>0</v>
      </c>
      <c r="L111" s="1">
        <v>0</v>
      </c>
      <c r="M111" s="16">
        <v>0</v>
      </c>
      <c r="N111" s="1">
        <v>0</v>
      </c>
      <c r="O111" s="1">
        <v>0</v>
      </c>
      <c r="P111" s="1">
        <v>0</v>
      </c>
      <c r="Q111" s="1">
        <v>0</v>
      </c>
      <c r="R111" s="16">
        <v>0</v>
      </c>
      <c r="S111" s="15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6">
        <v>0</v>
      </c>
    </row>
    <row r="112" spans="1:25">
      <c r="A112" s="2" t="s">
        <v>5</v>
      </c>
      <c r="B112" s="2" t="s">
        <v>132</v>
      </c>
      <c r="C112" s="2" t="s">
        <v>392</v>
      </c>
      <c r="D112" s="2" t="s">
        <v>393</v>
      </c>
      <c r="E112" s="2" t="s">
        <v>5</v>
      </c>
      <c r="F112" s="2" t="s">
        <v>131</v>
      </c>
      <c r="G112" s="2" t="s">
        <v>9</v>
      </c>
      <c r="H112" s="1">
        <v>109</v>
      </c>
      <c r="I112" s="2" t="s">
        <v>131</v>
      </c>
      <c r="J112" s="92">
        <v>0</v>
      </c>
      <c r="K112" s="93">
        <v>0</v>
      </c>
      <c r="L112" s="94">
        <v>0</v>
      </c>
      <c r="M112" s="93">
        <v>0</v>
      </c>
      <c r="N112" s="1">
        <v>0</v>
      </c>
      <c r="O112" s="1">
        <v>0</v>
      </c>
      <c r="P112" s="1">
        <v>0</v>
      </c>
      <c r="Q112" s="1">
        <v>0</v>
      </c>
      <c r="R112" s="16">
        <v>0</v>
      </c>
      <c r="S112" s="15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6">
        <v>0</v>
      </c>
    </row>
    <row r="113" spans="1:25">
      <c r="A113" s="2" t="s">
        <v>5</v>
      </c>
      <c r="B113" s="2" t="s">
        <v>132</v>
      </c>
      <c r="C113" s="2" t="s">
        <v>392</v>
      </c>
      <c r="D113" s="2" t="s">
        <v>393</v>
      </c>
      <c r="E113" s="2" t="s">
        <v>5</v>
      </c>
      <c r="F113" s="2" t="s">
        <v>131</v>
      </c>
      <c r="G113" s="2" t="s">
        <v>8</v>
      </c>
      <c r="H113" s="1">
        <v>110</v>
      </c>
      <c r="I113" s="2" t="s">
        <v>133</v>
      </c>
      <c r="J113" s="15">
        <v>0</v>
      </c>
      <c r="K113" s="16">
        <v>0</v>
      </c>
      <c r="L113" s="1">
        <v>0</v>
      </c>
      <c r="M113" s="16">
        <v>0</v>
      </c>
      <c r="N113" s="1">
        <v>0</v>
      </c>
      <c r="O113" s="1">
        <v>0</v>
      </c>
      <c r="P113" s="1">
        <v>0</v>
      </c>
      <c r="Q113" s="1">
        <v>0</v>
      </c>
      <c r="R113" s="16">
        <v>0</v>
      </c>
      <c r="S113" s="15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6">
        <v>0</v>
      </c>
    </row>
    <row r="114" spans="1:25">
      <c r="A114" s="2" t="s">
        <v>5</v>
      </c>
      <c r="B114" s="2" t="s">
        <v>132</v>
      </c>
      <c r="C114" s="2" t="s">
        <v>392</v>
      </c>
      <c r="D114" s="2" t="s">
        <v>393</v>
      </c>
      <c r="E114" s="2" t="s">
        <v>5</v>
      </c>
      <c r="F114" s="2" t="s">
        <v>131</v>
      </c>
      <c r="G114" s="2" t="s">
        <v>8</v>
      </c>
      <c r="H114" s="1">
        <v>111</v>
      </c>
      <c r="I114" s="2" t="s">
        <v>134</v>
      </c>
      <c r="J114" s="15">
        <v>0</v>
      </c>
      <c r="K114" s="16">
        <v>0</v>
      </c>
      <c r="L114" s="1">
        <v>0</v>
      </c>
      <c r="M114" s="16">
        <v>0</v>
      </c>
      <c r="N114" s="1">
        <v>0</v>
      </c>
      <c r="O114" s="1">
        <v>0</v>
      </c>
      <c r="P114" s="1">
        <v>0</v>
      </c>
      <c r="Q114" s="1">
        <v>0</v>
      </c>
      <c r="R114" s="16">
        <v>0</v>
      </c>
      <c r="S114" s="15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6">
        <v>0</v>
      </c>
    </row>
    <row r="115" spans="1:25">
      <c r="A115" s="2" t="s">
        <v>5</v>
      </c>
      <c r="B115" s="2" t="s">
        <v>132</v>
      </c>
      <c r="C115" s="2" t="s">
        <v>392</v>
      </c>
      <c r="D115" s="2" t="s">
        <v>393</v>
      </c>
      <c r="E115" s="2" t="s">
        <v>5</v>
      </c>
      <c r="F115" s="2" t="s">
        <v>131</v>
      </c>
      <c r="G115" s="2" t="s">
        <v>8</v>
      </c>
      <c r="H115" s="1">
        <v>112</v>
      </c>
      <c r="I115" s="2" t="s">
        <v>135</v>
      </c>
      <c r="J115" s="15">
        <v>0</v>
      </c>
      <c r="K115" s="16">
        <v>0</v>
      </c>
      <c r="L115" s="1">
        <v>0</v>
      </c>
      <c r="M115" s="16">
        <v>0</v>
      </c>
      <c r="N115" s="1">
        <v>0</v>
      </c>
      <c r="O115" s="1">
        <v>0</v>
      </c>
      <c r="P115" s="1">
        <v>0</v>
      </c>
      <c r="Q115" s="1">
        <v>0</v>
      </c>
      <c r="R115" s="16">
        <v>0</v>
      </c>
      <c r="S115" s="15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6">
        <v>0</v>
      </c>
    </row>
    <row r="116" spans="1:25">
      <c r="A116" s="2" t="s">
        <v>98</v>
      </c>
      <c r="B116" s="2" t="s">
        <v>137</v>
      </c>
      <c r="C116" s="2" t="s">
        <v>374</v>
      </c>
      <c r="D116" s="2" t="s">
        <v>375</v>
      </c>
      <c r="E116" s="2" t="s">
        <v>96</v>
      </c>
      <c r="F116" s="2" t="s">
        <v>136</v>
      </c>
      <c r="G116" s="2" t="s">
        <v>9</v>
      </c>
      <c r="H116" s="1">
        <v>113</v>
      </c>
      <c r="I116" s="2" t="s">
        <v>136</v>
      </c>
      <c r="J116" s="15">
        <v>0</v>
      </c>
      <c r="K116" s="16">
        <v>0</v>
      </c>
      <c r="L116" s="1">
        <v>0</v>
      </c>
      <c r="M116" s="16">
        <v>0</v>
      </c>
      <c r="N116" s="1">
        <v>0</v>
      </c>
      <c r="O116" s="1">
        <v>0</v>
      </c>
      <c r="P116" s="1">
        <v>0</v>
      </c>
      <c r="Q116" s="1">
        <v>0</v>
      </c>
      <c r="R116" s="16">
        <v>0</v>
      </c>
      <c r="S116" s="15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6">
        <v>0</v>
      </c>
    </row>
    <row r="117" spans="1:25">
      <c r="A117" s="2" t="s">
        <v>98</v>
      </c>
      <c r="B117" s="2" t="s">
        <v>137</v>
      </c>
      <c r="C117" s="2" t="s">
        <v>374</v>
      </c>
      <c r="D117" s="2" t="s">
        <v>375</v>
      </c>
      <c r="E117" s="2" t="s">
        <v>96</v>
      </c>
      <c r="F117" s="2" t="s">
        <v>136</v>
      </c>
      <c r="G117" s="2" t="s">
        <v>8</v>
      </c>
      <c r="H117" s="1">
        <v>114</v>
      </c>
      <c r="I117" s="2" t="s">
        <v>138</v>
      </c>
      <c r="J117" s="15">
        <v>0</v>
      </c>
      <c r="K117" s="16">
        <v>0</v>
      </c>
      <c r="L117" s="1">
        <v>0</v>
      </c>
      <c r="M117" s="16">
        <v>0</v>
      </c>
      <c r="N117" s="1">
        <v>0</v>
      </c>
      <c r="O117" s="1">
        <v>0</v>
      </c>
      <c r="P117" s="1">
        <v>0</v>
      </c>
      <c r="Q117" s="1">
        <v>0</v>
      </c>
      <c r="R117" s="16">
        <v>0</v>
      </c>
      <c r="S117" s="15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6">
        <v>0</v>
      </c>
    </row>
    <row r="118" spans="1:25">
      <c r="A118" s="2" t="s">
        <v>98</v>
      </c>
      <c r="B118" s="2" t="s">
        <v>137</v>
      </c>
      <c r="C118" s="2" t="s">
        <v>374</v>
      </c>
      <c r="D118" s="2" t="s">
        <v>375</v>
      </c>
      <c r="E118" s="2" t="s">
        <v>96</v>
      </c>
      <c r="F118" s="2" t="s">
        <v>136</v>
      </c>
      <c r="G118" s="2" t="s">
        <v>8</v>
      </c>
      <c r="H118" s="1">
        <v>115</v>
      </c>
      <c r="I118" s="2" t="s">
        <v>139</v>
      </c>
      <c r="J118" s="15">
        <v>0</v>
      </c>
      <c r="K118" s="16">
        <v>0</v>
      </c>
      <c r="L118" s="1">
        <v>0</v>
      </c>
      <c r="M118" s="16">
        <v>0</v>
      </c>
      <c r="N118" s="1">
        <v>0</v>
      </c>
      <c r="O118" s="1">
        <v>0</v>
      </c>
      <c r="P118" s="1">
        <v>0</v>
      </c>
      <c r="Q118" s="1">
        <v>0</v>
      </c>
      <c r="R118" s="16">
        <v>0</v>
      </c>
      <c r="S118" s="15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6">
        <v>0</v>
      </c>
    </row>
    <row r="119" spans="1:25">
      <c r="A119" s="2" t="s">
        <v>98</v>
      </c>
      <c r="B119" s="2" t="s">
        <v>137</v>
      </c>
      <c r="C119" s="2" t="s">
        <v>374</v>
      </c>
      <c r="D119" s="2" t="s">
        <v>375</v>
      </c>
      <c r="E119" s="2" t="s">
        <v>96</v>
      </c>
      <c r="F119" s="2" t="s">
        <v>136</v>
      </c>
      <c r="G119" s="2" t="s">
        <v>8</v>
      </c>
      <c r="H119" s="1">
        <v>116</v>
      </c>
      <c r="I119" s="2" t="s">
        <v>140</v>
      </c>
      <c r="J119" s="15">
        <v>0</v>
      </c>
      <c r="K119" s="16">
        <v>0</v>
      </c>
      <c r="L119" s="1">
        <v>0</v>
      </c>
      <c r="M119" s="16">
        <v>0</v>
      </c>
      <c r="N119" s="1">
        <v>0</v>
      </c>
      <c r="O119" s="1">
        <v>0</v>
      </c>
      <c r="P119" s="1">
        <v>0</v>
      </c>
      <c r="Q119" s="1">
        <v>0</v>
      </c>
      <c r="R119" s="16">
        <v>0</v>
      </c>
      <c r="S119" s="15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6">
        <v>0</v>
      </c>
    </row>
    <row r="120" spans="1:25">
      <c r="A120" s="2" t="s">
        <v>98</v>
      </c>
      <c r="B120" s="2" t="s">
        <v>137</v>
      </c>
      <c r="C120" s="2" t="s">
        <v>374</v>
      </c>
      <c r="D120" s="2" t="s">
        <v>375</v>
      </c>
      <c r="E120" s="2" t="s">
        <v>96</v>
      </c>
      <c r="F120" s="2" t="s">
        <v>136</v>
      </c>
      <c r="G120" s="2" t="s">
        <v>8</v>
      </c>
      <c r="H120" s="1">
        <v>117</v>
      </c>
      <c r="I120" s="2" t="s">
        <v>141</v>
      </c>
      <c r="J120" s="15">
        <v>0</v>
      </c>
      <c r="K120" s="16">
        <v>0</v>
      </c>
      <c r="L120" s="1">
        <v>0</v>
      </c>
      <c r="M120" s="16">
        <v>0</v>
      </c>
      <c r="N120" s="1">
        <v>0</v>
      </c>
      <c r="O120" s="1">
        <v>0</v>
      </c>
      <c r="P120" s="1">
        <v>0</v>
      </c>
      <c r="Q120" s="1">
        <v>0</v>
      </c>
      <c r="R120" s="16">
        <v>0</v>
      </c>
      <c r="S120" s="15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6">
        <v>0</v>
      </c>
    </row>
    <row r="121" spans="1:25">
      <c r="A121" s="2" t="s">
        <v>98</v>
      </c>
      <c r="B121" s="2" t="s">
        <v>96</v>
      </c>
      <c r="C121" s="2" t="s">
        <v>374</v>
      </c>
      <c r="D121" s="2" t="s">
        <v>375</v>
      </c>
      <c r="E121" s="2" t="s">
        <v>96</v>
      </c>
      <c r="F121" s="2" t="s">
        <v>97</v>
      </c>
      <c r="G121" s="2" t="s">
        <v>28</v>
      </c>
      <c r="H121" s="1">
        <v>118</v>
      </c>
      <c r="I121" s="2" t="s">
        <v>142</v>
      </c>
      <c r="J121" s="15">
        <v>0</v>
      </c>
      <c r="K121" s="16">
        <v>0</v>
      </c>
      <c r="L121" s="1">
        <v>0</v>
      </c>
      <c r="M121" s="16">
        <v>0</v>
      </c>
      <c r="N121" s="1">
        <v>0</v>
      </c>
      <c r="O121" s="1">
        <v>0</v>
      </c>
      <c r="P121" s="1">
        <v>0</v>
      </c>
      <c r="Q121" s="1">
        <v>0</v>
      </c>
      <c r="R121" s="16">
        <v>0</v>
      </c>
      <c r="S121" s="15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6">
        <v>0</v>
      </c>
    </row>
    <row r="122" spans="1:25">
      <c r="A122" s="2" t="s">
        <v>98</v>
      </c>
      <c r="B122" s="2" t="s">
        <v>96</v>
      </c>
      <c r="C122" s="2" t="s">
        <v>374</v>
      </c>
      <c r="D122" s="2" t="s">
        <v>375</v>
      </c>
      <c r="E122" s="2" t="s">
        <v>96</v>
      </c>
      <c r="F122" s="2" t="s">
        <v>97</v>
      </c>
      <c r="G122" s="2" t="s">
        <v>8</v>
      </c>
      <c r="H122" s="1">
        <v>119</v>
      </c>
      <c r="I122" s="2" t="s">
        <v>11</v>
      </c>
      <c r="J122" s="15">
        <v>0</v>
      </c>
      <c r="K122" s="16">
        <v>0</v>
      </c>
      <c r="L122" s="1">
        <v>0</v>
      </c>
      <c r="M122" s="16">
        <v>0</v>
      </c>
      <c r="N122" s="1">
        <v>0</v>
      </c>
      <c r="O122" s="1">
        <v>0</v>
      </c>
      <c r="P122" s="1">
        <v>0</v>
      </c>
      <c r="Q122" s="1">
        <v>0</v>
      </c>
      <c r="R122" s="16">
        <v>0</v>
      </c>
      <c r="S122" s="15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6">
        <v>0</v>
      </c>
    </row>
    <row r="123" spans="1:25">
      <c r="A123" s="2" t="s">
        <v>98</v>
      </c>
      <c r="B123" s="2" t="s">
        <v>96</v>
      </c>
      <c r="C123" s="2" t="s">
        <v>374</v>
      </c>
      <c r="D123" s="2" t="s">
        <v>375</v>
      </c>
      <c r="E123" s="2" t="s">
        <v>96</v>
      </c>
      <c r="F123" s="2" t="s">
        <v>97</v>
      </c>
      <c r="G123" s="2" t="s">
        <v>8</v>
      </c>
      <c r="H123" s="1">
        <v>120</v>
      </c>
      <c r="I123" s="2" t="s">
        <v>143</v>
      </c>
      <c r="J123" s="15">
        <v>0</v>
      </c>
      <c r="K123" s="16">
        <v>0</v>
      </c>
      <c r="L123" s="1">
        <v>0</v>
      </c>
      <c r="M123" s="16">
        <v>0</v>
      </c>
      <c r="N123" s="1">
        <v>0</v>
      </c>
      <c r="O123" s="1">
        <v>0</v>
      </c>
      <c r="P123" s="1">
        <v>0</v>
      </c>
      <c r="Q123" s="1">
        <v>0</v>
      </c>
      <c r="R123" s="16">
        <v>0</v>
      </c>
      <c r="S123" s="15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6">
        <v>0</v>
      </c>
    </row>
    <row r="124" spans="1:25">
      <c r="A124" s="2" t="s">
        <v>98</v>
      </c>
      <c r="B124" s="2" t="s">
        <v>96</v>
      </c>
      <c r="C124" s="2" t="s">
        <v>374</v>
      </c>
      <c r="D124" s="2" t="s">
        <v>375</v>
      </c>
      <c r="E124" s="2" t="s">
        <v>96</v>
      </c>
      <c r="F124" s="2" t="s">
        <v>97</v>
      </c>
      <c r="G124" s="2" t="s">
        <v>8</v>
      </c>
      <c r="H124" s="1">
        <v>121</v>
      </c>
      <c r="I124" s="2" t="s">
        <v>144</v>
      </c>
      <c r="J124" s="15">
        <v>0</v>
      </c>
      <c r="K124" s="16">
        <v>0</v>
      </c>
      <c r="L124" s="1">
        <v>0</v>
      </c>
      <c r="M124" s="16">
        <v>0</v>
      </c>
      <c r="N124" s="1">
        <v>0</v>
      </c>
      <c r="O124" s="1">
        <v>0</v>
      </c>
      <c r="P124" s="1">
        <v>0</v>
      </c>
      <c r="Q124" s="1">
        <v>0</v>
      </c>
      <c r="R124" s="16">
        <v>0</v>
      </c>
      <c r="S124" s="15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6">
        <v>0</v>
      </c>
    </row>
    <row r="125" spans="1:25">
      <c r="A125" s="2" t="s">
        <v>98</v>
      </c>
      <c r="B125" s="2" t="s">
        <v>96</v>
      </c>
      <c r="C125" s="2" t="s">
        <v>374</v>
      </c>
      <c r="D125" s="2" t="s">
        <v>375</v>
      </c>
      <c r="E125" s="2" t="s">
        <v>96</v>
      </c>
      <c r="F125" s="2" t="s">
        <v>146</v>
      </c>
      <c r="G125" s="2" t="s">
        <v>8</v>
      </c>
      <c r="H125" s="1">
        <v>122</v>
      </c>
      <c r="I125" s="2" t="s">
        <v>145</v>
      </c>
      <c r="J125" s="15">
        <v>0</v>
      </c>
      <c r="K125" s="16">
        <v>0</v>
      </c>
      <c r="L125" s="1">
        <v>0</v>
      </c>
      <c r="M125" s="16">
        <v>0</v>
      </c>
      <c r="N125" s="1">
        <v>0</v>
      </c>
      <c r="O125" s="1">
        <v>0</v>
      </c>
      <c r="P125" s="1">
        <v>0</v>
      </c>
      <c r="Q125" s="1">
        <v>0</v>
      </c>
      <c r="R125" s="16">
        <v>0</v>
      </c>
      <c r="S125" s="15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6">
        <v>0</v>
      </c>
    </row>
    <row r="126" spans="1:25">
      <c r="A126" s="2" t="s">
        <v>98</v>
      </c>
      <c r="B126" s="2" t="s">
        <v>147</v>
      </c>
      <c r="C126" s="2" t="s">
        <v>374</v>
      </c>
      <c r="D126" s="2" t="s">
        <v>375</v>
      </c>
      <c r="E126" s="2" t="s">
        <v>96</v>
      </c>
      <c r="F126" s="2" t="s">
        <v>147</v>
      </c>
      <c r="G126" s="2" t="s">
        <v>9</v>
      </c>
      <c r="H126" s="1">
        <v>123</v>
      </c>
      <c r="I126" s="2" t="s">
        <v>147</v>
      </c>
      <c r="J126" s="15">
        <v>0</v>
      </c>
      <c r="K126" s="16">
        <v>0</v>
      </c>
      <c r="L126" s="1">
        <v>0</v>
      </c>
      <c r="M126" s="16">
        <v>0</v>
      </c>
      <c r="N126" s="1">
        <v>0</v>
      </c>
      <c r="O126" s="1">
        <v>0</v>
      </c>
      <c r="P126" s="1">
        <v>0</v>
      </c>
      <c r="Q126" s="1">
        <v>0</v>
      </c>
      <c r="R126" s="16">
        <v>0</v>
      </c>
      <c r="S126" s="15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6">
        <v>0</v>
      </c>
    </row>
    <row r="127" spans="1:25">
      <c r="A127" s="2" t="s">
        <v>98</v>
      </c>
      <c r="B127" s="2" t="s">
        <v>147</v>
      </c>
      <c r="C127" s="2" t="s">
        <v>374</v>
      </c>
      <c r="D127" s="2" t="s">
        <v>375</v>
      </c>
      <c r="E127" s="2" t="s">
        <v>96</v>
      </c>
      <c r="F127" s="2" t="s">
        <v>147</v>
      </c>
      <c r="G127" s="2" t="s">
        <v>8</v>
      </c>
      <c r="H127" s="1">
        <v>124</v>
      </c>
      <c r="I127" s="2" t="s">
        <v>148</v>
      </c>
      <c r="J127" s="15">
        <v>0</v>
      </c>
      <c r="K127" s="16">
        <v>0</v>
      </c>
      <c r="L127" s="1">
        <v>0</v>
      </c>
      <c r="M127" s="16">
        <v>0</v>
      </c>
      <c r="N127" s="1">
        <v>0</v>
      </c>
      <c r="O127" s="1">
        <v>0</v>
      </c>
      <c r="P127" s="1">
        <v>0</v>
      </c>
      <c r="Q127" s="1">
        <v>0</v>
      </c>
      <c r="R127" s="16">
        <v>0</v>
      </c>
      <c r="S127" s="15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6">
        <v>0</v>
      </c>
    </row>
    <row r="128" spans="1:25">
      <c r="A128" s="2" t="s">
        <v>98</v>
      </c>
      <c r="B128" s="2" t="s">
        <v>150</v>
      </c>
      <c r="C128" s="2" t="s">
        <v>374</v>
      </c>
      <c r="D128" s="2" t="s">
        <v>375</v>
      </c>
      <c r="E128" s="2" t="s">
        <v>96</v>
      </c>
      <c r="F128" s="2" t="s">
        <v>146</v>
      </c>
      <c r="G128" s="2" t="s">
        <v>9</v>
      </c>
      <c r="H128" s="1">
        <v>125</v>
      </c>
      <c r="I128" s="2" t="s">
        <v>149</v>
      </c>
      <c r="J128" s="15">
        <v>0</v>
      </c>
      <c r="K128" s="16">
        <v>0</v>
      </c>
      <c r="L128" s="1">
        <v>0</v>
      </c>
      <c r="M128" s="16">
        <v>0</v>
      </c>
      <c r="N128" s="1">
        <v>0</v>
      </c>
      <c r="O128" s="1">
        <v>0</v>
      </c>
      <c r="P128" s="1">
        <v>0</v>
      </c>
      <c r="Q128" s="1">
        <v>0</v>
      </c>
      <c r="R128" s="16">
        <v>0</v>
      </c>
      <c r="S128" s="15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6">
        <v>0</v>
      </c>
    </row>
    <row r="129" spans="1:25">
      <c r="A129" s="2" t="s">
        <v>98</v>
      </c>
      <c r="B129" s="2" t="s">
        <v>150</v>
      </c>
      <c r="C129" s="2" t="s">
        <v>374</v>
      </c>
      <c r="D129" s="2" t="s">
        <v>375</v>
      </c>
      <c r="E129" s="2" t="s">
        <v>96</v>
      </c>
      <c r="F129" s="2" t="s">
        <v>146</v>
      </c>
      <c r="G129" s="2" t="s">
        <v>8</v>
      </c>
      <c r="H129" s="1">
        <v>126</v>
      </c>
      <c r="I129" s="2" t="s">
        <v>151</v>
      </c>
      <c r="J129" s="15">
        <v>0</v>
      </c>
      <c r="K129" s="16">
        <v>0</v>
      </c>
      <c r="L129" s="1">
        <v>0</v>
      </c>
      <c r="M129" s="16">
        <v>0</v>
      </c>
      <c r="N129" s="1">
        <v>0</v>
      </c>
      <c r="O129" s="1">
        <v>0</v>
      </c>
      <c r="P129" s="1">
        <v>0</v>
      </c>
      <c r="Q129" s="1">
        <v>0</v>
      </c>
      <c r="R129" s="16">
        <v>0</v>
      </c>
      <c r="S129" s="15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6">
        <v>0</v>
      </c>
    </row>
    <row r="130" spans="1:25">
      <c r="A130" s="2" t="s">
        <v>98</v>
      </c>
      <c r="B130" s="2" t="s">
        <v>150</v>
      </c>
      <c r="C130" s="2" t="s">
        <v>374</v>
      </c>
      <c r="D130" s="2" t="s">
        <v>375</v>
      </c>
      <c r="E130" s="2" t="s">
        <v>96</v>
      </c>
      <c r="F130" s="2" t="s">
        <v>146</v>
      </c>
      <c r="G130" s="2" t="s">
        <v>8</v>
      </c>
      <c r="H130" s="1">
        <v>127</v>
      </c>
      <c r="I130" s="2" t="s">
        <v>152</v>
      </c>
      <c r="J130" s="15">
        <v>0</v>
      </c>
      <c r="K130" s="16">
        <v>0</v>
      </c>
      <c r="L130" s="1">
        <v>0</v>
      </c>
      <c r="M130" s="16">
        <v>0</v>
      </c>
      <c r="N130" s="1">
        <v>0</v>
      </c>
      <c r="O130" s="1">
        <v>0</v>
      </c>
      <c r="P130" s="1">
        <v>0</v>
      </c>
      <c r="Q130" s="1">
        <v>0</v>
      </c>
      <c r="R130" s="16">
        <v>0</v>
      </c>
      <c r="S130" s="15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6">
        <v>0</v>
      </c>
    </row>
    <row r="131" spans="1:25">
      <c r="A131" s="2" t="s">
        <v>98</v>
      </c>
      <c r="B131" s="2" t="s">
        <v>150</v>
      </c>
      <c r="C131" s="2" t="s">
        <v>374</v>
      </c>
      <c r="D131" s="2" t="s">
        <v>375</v>
      </c>
      <c r="E131" s="2" t="s">
        <v>96</v>
      </c>
      <c r="F131" s="2" t="s">
        <v>146</v>
      </c>
      <c r="G131" s="2" t="s">
        <v>8</v>
      </c>
      <c r="H131" s="1">
        <v>128</v>
      </c>
      <c r="I131" s="2" t="s">
        <v>153</v>
      </c>
      <c r="J131" s="15">
        <v>0</v>
      </c>
      <c r="K131" s="16">
        <v>0</v>
      </c>
      <c r="L131" s="1">
        <v>0</v>
      </c>
      <c r="M131" s="16">
        <v>0</v>
      </c>
      <c r="N131" s="1">
        <v>0</v>
      </c>
      <c r="O131" s="1">
        <v>0</v>
      </c>
      <c r="P131" s="1">
        <v>0</v>
      </c>
      <c r="Q131" s="1">
        <v>0</v>
      </c>
      <c r="R131" s="16">
        <v>0</v>
      </c>
      <c r="S131" s="15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6">
        <v>0</v>
      </c>
    </row>
    <row r="132" spans="1:25">
      <c r="A132" s="2" t="s">
        <v>70</v>
      </c>
      <c r="B132" s="2" t="s">
        <v>155</v>
      </c>
      <c r="C132" s="2" t="s">
        <v>374</v>
      </c>
      <c r="D132" s="2" t="s">
        <v>375</v>
      </c>
      <c r="E132" s="2" t="s">
        <v>70</v>
      </c>
      <c r="F132" s="2" t="s">
        <v>70</v>
      </c>
      <c r="G132" s="2" t="s">
        <v>13</v>
      </c>
      <c r="H132" s="1">
        <v>129</v>
      </c>
      <c r="I132" s="2" t="s">
        <v>154</v>
      </c>
      <c r="J132" s="15">
        <v>0</v>
      </c>
      <c r="K132" s="16">
        <v>0</v>
      </c>
      <c r="L132" s="1">
        <v>0</v>
      </c>
      <c r="M132" s="16">
        <v>0</v>
      </c>
      <c r="N132" s="1">
        <v>0</v>
      </c>
      <c r="O132" s="1">
        <v>0</v>
      </c>
      <c r="P132" s="1">
        <v>0</v>
      </c>
      <c r="Q132" s="1">
        <v>0</v>
      </c>
      <c r="R132" s="16">
        <v>0</v>
      </c>
      <c r="S132" s="15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6">
        <v>0</v>
      </c>
    </row>
    <row r="133" spans="1:25">
      <c r="A133" s="2" t="s">
        <v>70</v>
      </c>
      <c r="B133" s="2" t="s">
        <v>155</v>
      </c>
      <c r="C133" s="2" t="s">
        <v>374</v>
      </c>
      <c r="D133" s="2" t="s">
        <v>375</v>
      </c>
      <c r="E133" s="2" t="s">
        <v>70</v>
      </c>
      <c r="F133" s="2" t="s">
        <v>70</v>
      </c>
      <c r="G133" s="2" t="s">
        <v>8</v>
      </c>
      <c r="H133" s="1">
        <v>130</v>
      </c>
      <c r="I133" s="2" t="s">
        <v>156</v>
      </c>
      <c r="J133" s="15">
        <v>0</v>
      </c>
      <c r="K133" s="16">
        <v>0</v>
      </c>
      <c r="L133" s="1">
        <v>0</v>
      </c>
      <c r="M133" s="16">
        <v>0</v>
      </c>
      <c r="N133" s="1">
        <v>0</v>
      </c>
      <c r="O133" s="1">
        <v>0</v>
      </c>
      <c r="P133" s="1">
        <v>0</v>
      </c>
      <c r="Q133" s="1">
        <v>0</v>
      </c>
      <c r="R133" s="16">
        <v>0</v>
      </c>
      <c r="S133" s="15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6">
        <v>0</v>
      </c>
    </row>
    <row r="134" spans="1:25">
      <c r="A134" s="2" t="s">
        <v>70</v>
      </c>
      <c r="B134" s="2" t="s">
        <v>155</v>
      </c>
      <c r="C134" s="2" t="s">
        <v>374</v>
      </c>
      <c r="D134" s="2" t="s">
        <v>375</v>
      </c>
      <c r="E134" s="2" t="s">
        <v>70</v>
      </c>
      <c r="F134" s="2" t="s">
        <v>70</v>
      </c>
      <c r="G134" s="2" t="s">
        <v>8</v>
      </c>
      <c r="H134" s="1">
        <v>131</v>
      </c>
      <c r="I134" s="2" t="s">
        <v>157</v>
      </c>
      <c r="J134" s="15">
        <v>0</v>
      </c>
      <c r="K134" s="16">
        <v>0</v>
      </c>
      <c r="L134" s="1">
        <v>0</v>
      </c>
      <c r="M134" s="16">
        <v>0</v>
      </c>
      <c r="N134" s="1">
        <v>0</v>
      </c>
      <c r="O134" s="1">
        <v>0</v>
      </c>
      <c r="P134" s="1">
        <v>0</v>
      </c>
      <c r="Q134" s="1">
        <v>0</v>
      </c>
      <c r="R134" s="16">
        <v>0</v>
      </c>
      <c r="S134" s="15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6">
        <v>0</v>
      </c>
    </row>
    <row r="135" spans="1:25">
      <c r="A135" s="2" t="s">
        <v>70</v>
      </c>
      <c r="B135" s="2" t="s">
        <v>160</v>
      </c>
      <c r="C135" s="2" t="s">
        <v>374</v>
      </c>
      <c r="D135" s="2" t="s">
        <v>375</v>
      </c>
      <c r="E135" s="2" t="s">
        <v>70</v>
      </c>
      <c r="F135" s="2" t="s">
        <v>159</v>
      </c>
      <c r="G135" s="2" t="s">
        <v>9</v>
      </c>
      <c r="H135" s="1">
        <v>132</v>
      </c>
      <c r="I135" s="2" t="s">
        <v>158</v>
      </c>
      <c r="J135" s="15">
        <v>0</v>
      </c>
      <c r="K135" s="16">
        <v>0</v>
      </c>
      <c r="L135" s="1">
        <v>0</v>
      </c>
      <c r="M135" s="16">
        <v>0</v>
      </c>
      <c r="N135" s="1">
        <v>0</v>
      </c>
      <c r="O135" s="1">
        <v>0</v>
      </c>
      <c r="P135" s="1">
        <v>0</v>
      </c>
      <c r="Q135" s="1">
        <v>0</v>
      </c>
      <c r="R135" s="16">
        <v>0</v>
      </c>
      <c r="S135" s="15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6">
        <v>0</v>
      </c>
    </row>
    <row r="136" spans="1:25">
      <c r="A136" s="2" t="s">
        <v>70</v>
      </c>
      <c r="B136" s="2" t="s">
        <v>160</v>
      </c>
      <c r="C136" s="2" t="s">
        <v>374</v>
      </c>
      <c r="D136" s="2" t="s">
        <v>375</v>
      </c>
      <c r="E136" s="2" t="s">
        <v>70</v>
      </c>
      <c r="F136" s="2" t="s">
        <v>159</v>
      </c>
      <c r="G136" s="2" t="s">
        <v>8</v>
      </c>
      <c r="H136" s="1">
        <v>133</v>
      </c>
      <c r="I136" s="2" t="s">
        <v>161</v>
      </c>
      <c r="J136" s="15">
        <v>0</v>
      </c>
      <c r="K136" s="16">
        <v>0</v>
      </c>
      <c r="L136" s="1">
        <v>0</v>
      </c>
      <c r="M136" s="16">
        <v>0</v>
      </c>
      <c r="N136" s="1">
        <v>0</v>
      </c>
      <c r="O136" s="1">
        <v>0</v>
      </c>
      <c r="P136" s="1">
        <v>0</v>
      </c>
      <c r="Q136" s="1">
        <v>0</v>
      </c>
      <c r="R136" s="16">
        <v>0</v>
      </c>
      <c r="S136" s="15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6">
        <v>0</v>
      </c>
    </row>
    <row r="137" spans="1:25">
      <c r="A137" s="2" t="s">
        <v>70</v>
      </c>
      <c r="B137" s="2" t="s">
        <v>163</v>
      </c>
      <c r="C137" s="2" t="s">
        <v>374</v>
      </c>
      <c r="D137" s="2" t="s">
        <v>375</v>
      </c>
      <c r="E137" s="2" t="s">
        <v>70</v>
      </c>
      <c r="F137" s="2" t="s">
        <v>159</v>
      </c>
      <c r="G137" s="2" t="s">
        <v>8</v>
      </c>
      <c r="H137" s="1">
        <v>134</v>
      </c>
      <c r="I137" s="2" t="s">
        <v>162</v>
      </c>
      <c r="J137" s="15">
        <v>0</v>
      </c>
      <c r="K137" s="16">
        <v>0</v>
      </c>
      <c r="L137" s="1">
        <v>0</v>
      </c>
      <c r="M137" s="16">
        <v>0</v>
      </c>
      <c r="N137" s="1">
        <v>0</v>
      </c>
      <c r="O137" s="1">
        <v>0</v>
      </c>
      <c r="P137" s="1">
        <v>0</v>
      </c>
      <c r="Q137" s="1">
        <v>0</v>
      </c>
      <c r="R137" s="16">
        <v>0</v>
      </c>
      <c r="S137" s="15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6">
        <v>0</v>
      </c>
    </row>
    <row r="138" spans="1:25">
      <c r="A138" s="2" t="s">
        <v>70</v>
      </c>
      <c r="B138" s="2" t="s">
        <v>163</v>
      </c>
      <c r="C138" s="2" t="s">
        <v>374</v>
      </c>
      <c r="D138" s="2" t="s">
        <v>375</v>
      </c>
      <c r="E138" s="2" t="s">
        <v>70</v>
      </c>
      <c r="F138" s="2" t="s">
        <v>159</v>
      </c>
      <c r="G138" s="2" t="s">
        <v>9</v>
      </c>
      <c r="H138" s="1">
        <v>135</v>
      </c>
      <c r="I138" s="2" t="s">
        <v>164</v>
      </c>
      <c r="J138" s="15">
        <v>0</v>
      </c>
      <c r="K138" s="16">
        <v>0</v>
      </c>
      <c r="L138" s="1">
        <v>0</v>
      </c>
      <c r="M138" s="16">
        <v>0</v>
      </c>
      <c r="N138" s="1">
        <v>0</v>
      </c>
      <c r="O138" s="1">
        <v>0</v>
      </c>
      <c r="P138" s="1">
        <v>0</v>
      </c>
      <c r="Q138" s="1">
        <v>0</v>
      </c>
      <c r="R138" s="16">
        <v>0</v>
      </c>
      <c r="S138" s="15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6">
        <v>0</v>
      </c>
    </row>
    <row r="139" spans="1:25">
      <c r="A139" s="2" t="s">
        <v>70</v>
      </c>
      <c r="B139" s="2" t="s">
        <v>166</v>
      </c>
      <c r="C139" s="2" t="s">
        <v>374</v>
      </c>
      <c r="D139" s="2" t="s">
        <v>375</v>
      </c>
      <c r="E139" s="2" t="s">
        <v>70</v>
      </c>
      <c r="F139" s="2" t="s">
        <v>70</v>
      </c>
      <c r="G139" s="2" t="s">
        <v>9</v>
      </c>
      <c r="H139" s="1">
        <v>136</v>
      </c>
      <c r="I139" s="2" t="s">
        <v>165</v>
      </c>
      <c r="J139" s="15">
        <v>0</v>
      </c>
      <c r="K139" s="16">
        <v>0</v>
      </c>
      <c r="L139" s="1">
        <v>0</v>
      </c>
      <c r="M139" s="16">
        <v>0</v>
      </c>
      <c r="N139" s="1">
        <v>0</v>
      </c>
      <c r="O139" s="1">
        <v>0</v>
      </c>
      <c r="P139" s="1">
        <v>0</v>
      </c>
      <c r="Q139" s="1">
        <v>0</v>
      </c>
      <c r="R139" s="16">
        <v>0</v>
      </c>
      <c r="S139" s="15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6">
        <v>0</v>
      </c>
    </row>
    <row r="140" spans="1:25">
      <c r="A140" s="2" t="s">
        <v>70</v>
      </c>
      <c r="B140" s="2" t="s">
        <v>168</v>
      </c>
      <c r="C140" s="2" t="s">
        <v>374</v>
      </c>
      <c r="D140" s="2" t="s">
        <v>375</v>
      </c>
      <c r="E140" s="2" t="s">
        <v>70</v>
      </c>
      <c r="F140" s="2" t="s">
        <v>70</v>
      </c>
      <c r="G140" s="2" t="s">
        <v>9</v>
      </c>
      <c r="H140" s="1">
        <v>137</v>
      </c>
      <c r="I140" s="2" t="s">
        <v>167</v>
      </c>
      <c r="J140" s="15">
        <v>0</v>
      </c>
      <c r="K140" s="16">
        <v>0</v>
      </c>
      <c r="L140" s="1">
        <v>0</v>
      </c>
      <c r="M140" s="16">
        <v>0</v>
      </c>
      <c r="N140" s="1">
        <v>0</v>
      </c>
      <c r="O140" s="1">
        <v>0</v>
      </c>
      <c r="P140" s="1">
        <v>0</v>
      </c>
      <c r="Q140" s="1">
        <v>0</v>
      </c>
      <c r="R140" s="16">
        <v>0</v>
      </c>
      <c r="S140" s="15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6">
        <v>0</v>
      </c>
    </row>
    <row r="141" spans="1:25">
      <c r="A141" s="2" t="s">
        <v>70</v>
      </c>
      <c r="B141" s="2" t="s">
        <v>168</v>
      </c>
      <c r="C141" s="2" t="s">
        <v>374</v>
      </c>
      <c r="D141" s="2" t="s">
        <v>375</v>
      </c>
      <c r="E141" s="2" t="s">
        <v>70</v>
      </c>
      <c r="F141" s="2" t="s">
        <v>70</v>
      </c>
      <c r="G141" s="2" t="s">
        <v>8</v>
      </c>
      <c r="H141" s="1">
        <v>138</v>
      </c>
      <c r="I141" s="2" t="s">
        <v>169</v>
      </c>
      <c r="J141" s="15">
        <v>0</v>
      </c>
      <c r="K141" s="16">
        <v>0</v>
      </c>
      <c r="L141" s="1">
        <v>0</v>
      </c>
      <c r="M141" s="16">
        <v>0</v>
      </c>
      <c r="N141" s="1">
        <v>0</v>
      </c>
      <c r="O141" s="1">
        <v>0</v>
      </c>
      <c r="P141" s="1">
        <v>0</v>
      </c>
      <c r="Q141" s="1">
        <v>0</v>
      </c>
      <c r="R141" s="16">
        <v>0</v>
      </c>
      <c r="S141" s="15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6">
        <v>0</v>
      </c>
    </row>
    <row r="142" spans="1:25">
      <c r="A142" s="2" t="s">
        <v>70</v>
      </c>
      <c r="B142" s="2" t="s">
        <v>168</v>
      </c>
      <c r="C142" s="2" t="s">
        <v>374</v>
      </c>
      <c r="D142" s="2" t="s">
        <v>375</v>
      </c>
      <c r="E142" s="2" t="s">
        <v>70</v>
      </c>
      <c r="F142" s="2" t="s">
        <v>70</v>
      </c>
      <c r="G142" s="2" t="s">
        <v>8</v>
      </c>
      <c r="H142" s="1">
        <v>139</v>
      </c>
      <c r="I142" s="2" t="s">
        <v>170</v>
      </c>
      <c r="J142" s="15">
        <v>0</v>
      </c>
      <c r="K142" s="16">
        <v>0</v>
      </c>
      <c r="L142" s="1">
        <v>0</v>
      </c>
      <c r="M142" s="16">
        <v>0</v>
      </c>
      <c r="N142" s="1">
        <v>0</v>
      </c>
      <c r="O142" s="1">
        <v>0</v>
      </c>
      <c r="P142" s="1">
        <v>0</v>
      </c>
      <c r="Q142" s="1">
        <v>0</v>
      </c>
      <c r="R142" s="16">
        <v>0</v>
      </c>
      <c r="S142" s="15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6">
        <v>0</v>
      </c>
    </row>
    <row r="143" spans="1:25">
      <c r="A143" s="2" t="s">
        <v>70</v>
      </c>
      <c r="B143" s="2" t="s">
        <v>168</v>
      </c>
      <c r="C143" s="2" t="s">
        <v>374</v>
      </c>
      <c r="D143" s="2" t="s">
        <v>375</v>
      </c>
      <c r="E143" s="2" t="s">
        <v>70</v>
      </c>
      <c r="F143" s="2" t="s">
        <v>70</v>
      </c>
      <c r="G143" s="2" t="s">
        <v>8</v>
      </c>
      <c r="H143" s="1">
        <v>140</v>
      </c>
      <c r="I143" s="2" t="s">
        <v>171</v>
      </c>
      <c r="J143" s="15">
        <v>0</v>
      </c>
      <c r="K143" s="16">
        <v>0</v>
      </c>
      <c r="L143" s="1">
        <v>0</v>
      </c>
      <c r="M143" s="16">
        <v>0</v>
      </c>
      <c r="N143" s="1">
        <v>0</v>
      </c>
      <c r="O143" s="1">
        <v>0</v>
      </c>
      <c r="P143" s="1">
        <v>0</v>
      </c>
      <c r="Q143" s="1">
        <v>0</v>
      </c>
      <c r="R143" s="16">
        <v>0</v>
      </c>
      <c r="S143" s="15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6">
        <v>0</v>
      </c>
    </row>
    <row r="144" spans="1:25">
      <c r="A144" s="2" t="s">
        <v>70</v>
      </c>
      <c r="B144" s="2" t="s">
        <v>168</v>
      </c>
      <c r="C144" s="2" t="s">
        <v>374</v>
      </c>
      <c r="D144" s="2" t="s">
        <v>375</v>
      </c>
      <c r="E144" s="2" t="s">
        <v>70</v>
      </c>
      <c r="F144" s="2" t="s">
        <v>70</v>
      </c>
      <c r="G144" s="2" t="s">
        <v>8</v>
      </c>
      <c r="H144" s="1">
        <v>141</v>
      </c>
      <c r="I144" s="2" t="s">
        <v>172</v>
      </c>
      <c r="J144" s="15">
        <v>0</v>
      </c>
      <c r="K144" s="16">
        <v>0</v>
      </c>
      <c r="L144" s="1">
        <v>0</v>
      </c>
      <c r="M144" s="16">
        <v>0</v>
      </c>
      <c r="N144" s="1">
        <v>0</v>
      </c>
      <c r="O144" s="1">
        <v>0</v>
      </c>
      <c r="P144" s="1">
        <v>0</v>
      </c>
      <c r="Q144" s="1">
        <v>0</v>
      </c>
      <c r="R144" s="16">
        <v>0</v>
      </c>
      <c r="S144" s="15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6">
        <v>0</v>
      </c>
    </row>
    <row r="145" spans="1:25">
      <c r="A145" s="2" t="s">
        <v>70</v>
      </c>
      <c r="B145" s="2" t="s">
        <v>168</v>
      </c>
      <c r="C145" s="2" t="s">
        <v>374</v>
      </c>
      <c r="D145" s="2" t="s">
        <v>375</v>
      </c>
      <c r="E145" s="2" t="s">
        <v>70</v>
      </c>
      <c r="F145" s="2" t="s">
        <v>330</v>
      </c>
      <c r="G145" s="2" t="s">
        <v>8</v>
      </c>
      <c r="H145" s="1">
        <v>142</v>
      </c>
      <c r="I145" s="2" t="s">
        <v>173</v>
      </c>
      <c r="J145" s="15">
        <v>0</v>
      </c>
      <c r="K145" s="16">
        <v>0</v>
      </c>
      <c r="L145" s="1">
        <v>0</v>
      </c>
      <c r="M145" s="16">
        <v>0</v>
      </c>
      <c r="N145" s="1">
        <v>0</v>
      </c>
      <c r="O145" s="1">
        <v>0</v>
      </c>
      <c r="P145" s="1">
        <v>0</v>
      </c>
      <c r="Q145" s="1">
        <v>0</v>
      </c>
      <c r="R145" s="16">
        <v>0</v>
      </c>
      <c r="S145" s="15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6">
        <v>0</v>
      </c>
    </row>
    <row r="146" spans="1:25">
      <c r="A146" s="2" t="s">
        <v>70</v>
      </c>
      <c r="B146" s="2" t="s">
        <v>168</v>
      </c>
      <c r="C146" s="2" t="s">
        <v>374</v>
      </c>
      <c r="D146" s="2" t="s">
        <v>375</v>
      </c>
      <c r="E146" s="2" t="s">
        <v>70</v>
      </c>
      <c r="F146" s="2" t="s">
        <v>330</v>
      </c>
      <c r="G146" s="2" t="s">
        <v>8</v>
      </c>
      <c r="H146" s="1">
        <v>143</v>
      </c>
      <c r="I146" s="2" t="s">
        <v>174</v>
      </c>
      <c r="J146" s="15">
        <v>0</v>
      </c>
      <c r="K146" s="16">
        <v>0</v>
      </c>
      <c r="L146" s="1">
        <v>0</v>
      </c>
      <c r="M146" s="16">
        <v>0</v>
      </c>
      <c r="N146" s="1">
        <v>0</v>
      </c>
      <c r="O146" s="1">
        <v>0</v>
      </c>
      <c r="P146" s="1">
        <v>0</v>
      </c>
      <c r="Q146" s="1">
        <v>0</v>
      </c>
      <c r="R146" s="16">
        <v>0</v>
      </c>
      <c r="S146" s="15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6">
        <v>0</v>
      </c>
    </row>
    <row r="147" spans="1:25">
      <c r="A147" s="2" t="s">
        <v>70</v>
      </c>
      <c r="B147" s="2" t="s">
        <v>168</v>
      </c>
      <c r="C147" s="2" t="s">
        <v>374</v>
      </c>
      <c r="D147" s="2" t="s">
        <v>375</v>
      </c>
      <c r="E147" s="2" t="s">
        <v>70</v>
      </c>
      <c r="F147" s="2" t="s">
        <v>330</v>
      </c>
      <c r="G147" s="2" t="s">
        <v>8</v>
      </c>
      <c r="H147" s="1">
        <v>144</v>
      </c>
      <c r="I147" s="2" t="s">
        <v>395</v>
      </c>
      <c r="J147" s="15">
        <v>0</v>
      </c>
      <c r="K147" s="16">
        <v>0</v>
      </c>
      <c r="L147" s="1">
        <v>0</v>
      </c>
      <c r="M147" s="16">
        <v>0</v>
      </c>
      <c r="N147" s="1">
        <v>0</v>
      </c>
      <c r="O147" s="1">
        <v>0</v>
      </c>
      <c r="P147" s="1">
        <v>0</v>
      </c>
      <c r="Q147" s="1">
        <v>0</v>
      </c>
      <c r="R147" s="16">
        <v>0</v>
      </c>
      <c r="S147" s="15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6">
        <v>0</v>
      </c>
    </row>
    <row r="148" spans="1:25">
      <c r="A148" s="2" t="s">
        <v>70</v>
      </c>
      <c r="B148" s="2" t="s">
        <v>168</v>
      </c>
      <c r="C148" s="2" t="s">
        <v>374</v>
      </c>
      <c r="D148" s="2" t="s">
        <v>375</v>
      </c>
      <c r="E148" s="2" t="s">
        <v>70</v>
      </c>
      <c r="F148" s="2" t="s">
        <v>330</v>
      </c>
      <c r="G148" s="2" t="s">
        <v>8</v>
      </c>
      <c r="H148" s="1">
        <v>145</v>
      </c>
      <c r="I148" s="2" t="s">
        <v>175</v>
      </c>
      <c r="J148" s="15">
        <v>0</v>
      </c>
      <c r="K148" s="16">
        <v>0</v>
      </c>
      <c r="L148" s="1">
        <v>0</v>
      </c>
      <c r="M148" s="16">
        <v>0</v>
      </c>
      <c r="N148" s="1">
        <v>0</v>
      </c>
      <c r="O148" s="1">
        <v>0</v>
      </c>
      <c r="P148" s="1">
        <v>0</v>
      </c>
      <c r="Q148" s="1">
        <v>0</v>
      </c>
      <c r="R148" s="16">
        <v>0</v>
      </c>
      <c r="S148" s="15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6">
        <v>0</v>
      </c>
    </row>
    <row r="149" spans="1:25">
      <c r="A149" s="2" t="s">
        <v>70</v>
      </c>
      <c r="B149" s="2" t="s">
        <v>176</v>
      </c>
      <c r="C149" s="2" t="s">
        <v>374</v>
      </c>
      <c r="D149" s="2" t="s">
        <v>375</v>
      </c>
      <c r="E149" s="2" t="s">
        <v>70</v>
      </c>
      <c r="F149" s="2" t="s">
        <v>330</v>
      </c>
      <c r="G149" s="2" t="s">
        <v>9</v>
      </c>
      <c r="H149" s="1">
        <v>146</v>
      </c>
      <c r="I149" s="2" t="s">
        <v>396</v>
      </c>
      <c r="J149" s="15">
        <v>0</v>
      </c>
      <c r="K149" s="16">
        <v>0</v>
      </c>
      <c r="L149" s="1">
        <v>0</v>
      </c>
      <c r="M149" s="16">
        <v>0</v>
      </c>
      <c r="N149" s="1">
        <v>0</v>
      </c>
      <c r="O149" s="1">
        <v>0</v>
      </c>
      <c r="P149" s="1">
        <v>0</v>
      </c>
      <c r="Q149" s="1">
        <v>0</v>
      </c>
      <c r="R149" s="16">
        <v>0</v>
      </c>
      <c r="S149" s="15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6">
        <v>0</v>
      </c>
    </row>
    <row r="150" spans="1:25">
      <c r="A150" s="2" t="s">
        <v>70</v>
      </c>
      <c r="B150" s="2" t="s">
        <v>176</v>
      </c>
      <c r="C150" s="2" t="s">
        <v>374</v>
      </c>
      <c r="D150" s="2" t="s">
        <v>375</v>
      </c>
      <c r="E150" s="2" t="s">
        <v>70</v>
      </c>
      <c r="F150" s="2" t="s">
        <v>330</v>
      </c>
      <c r="G150" s="2" t="s">
        <v>8</v>
      </c>
      <c r="H150" s="1">
        <v>147</v>
      </c>
      <c r="I150" s="2" t="s">
        <v>177</v>
      </c>
      <c r="J150" s="15">
        <v>0</v>
      </c>
      <c r="K150" s="16">
        <v>0</v>
      </c>
      <c r="L150" s="1">
        <v>0</v>
      </c>
      <c r="M150" s="16">
        <v>0</v>
      </c>
      <c r="N150" s="1">
        <v>0</v>
      </c>
      <c r="O150" s="1">
        <v>0</v>
      </c>
      <c r="P150" s="1">
        <v>0</v>
      </c>
      <c r="Q150" s="1">
        <v>0</v>
      </c>
      <c r="R150" s="16">
        <v>0</v>
      </c>
      <c r="S150" s="15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6">
        <v>0</v>
      </c>
    </row>
    <row r="151" spans="1:25">
      <c r="A151" s="2" t="s">
        <v>70</v>
      </c>
      <c r="B151" s="2" t="s">
        <v>176</v>
      </c>
      <c r="C151" s="2" t="s">
        <v>374</v>
      </c>
      <c r="D151" s="2" t="s">
        <v>375</v>
      </c>
      <c r="E151" s="2" t="s">
        <v>70</v>
      </c>
      <c r="F151" s="2" t="s">
        <v>330</v>
      </c>
      <c r="G151" s="2" t="s">
        <v>8</v>
      </c>
      <c r="H151" s="1">
        <v>148</v>
      </c>
      <c r="I151" s="2" t="s">
        <v>397</v>
      </c>
      <c r="J151" s="15">
        <v>0</v>
      </c>
      <c r="K151" s="16">
        <v>0</v>
      </c>
      <c r="L151" s="1">
        <v>0</v>
      </c>
      <c r="M151" s="16">
        <v>0</v>
      </c>
      <c r="N151" s="1">
        <v>0</v>
      </c>
      <c r="O151" s="1">
        <v>0</v>
      </c>
      <c r="P151" s="1">
        <v>0</v>
      </c>
      <c r="Q151" s="1">
        <v>0</v>
      </c>
      <c r="R151" s="16">
        <v>0</v>
      </c>
      <c r="S151" s="15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6">
        <v>0</v>
      </c>
    </row>
    <row r="152" spans="1:25">
      <c r="A152" s="2" t="s">
        <v>70</v>
      </c>
      <c r="B152" s="2" t="s">
        <v>176</v>
      </c>
      <c r="C152" s="2" t="s">
        <v>374</v>
      </c>
      <c r="D152" s="2" t="s">
        <v>375</v>
      </c>
      <c r="E152" s="2" t="s">
        <v>70</v>
      </c>
      <c r="F152" s="2" t="s">
        <v>330</v>
      </c>
      <c r="G152" s="2" t="s">
        <v>8</v>
      </c>
      <c r="H152" s="1">
        <v>149</v>
      </c>
      <c r="I152" s="2" t="s">
        <v>178</v>
      </c>
      <c r="J152" s="15">
        <v>0</v>
      </c>
      <c r="K152" s="16">
        <v>0</v>
      </c>
      <c r="L152" s="1">
        <v>0</v>
      </c>
      <c r="M152" s="16">
        <v>0</v>
      </c>
      <c r="N152" s="1">
        <v>0</v>
      </c>
      <c r="O152" s="1">
        <v>0</v>
      </c>
      <c r="P152" s="1">
        <v>0</v>
      </c>
      <c r="Q152" s="1">
        <v>0</v>
      </c>
      <c r="R152" s="16">
        <v>0</v>
      </c>
      <c r="S152" s="15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6">
        <v>0</v>
      </c>
    </row>
    <row r="153" spans="1:25">
      <c r="A153" s="2" t="s">
        <v>70</v>
      </c>
      <c r="B153" s="2" t="s">
        <v>70</v>
      </c>
      <c r="C153" s="2" t="s">
        <v>374</v>
      </c>
      <c r="D153" s="2" t="s">
        <v>375</v>
      </c>
      <c r="E153" s="2" t="s">
        <v>70</v>
      </c>
      <c r="F153" s="2" t="s">
        <v>70</v>
      </c>
      <c r="G153" s="2" t="s">
        <v>28</v>
      </c>
      <c r="H153" s="1">
        <v>150</v>
      </c>
      <c r="I153" s="2" t="s">
        <v>398</v>
      </c>
      <c r="J153" s="15">
        <v>0</v>
      </c>
      <c r="K153" s="16">
        <v>0</v>
      </c>
      <c r="L153" s="1">
        <v>0</v>
      </c>
      <c r="M153" s="16">
        <v>0</v>
      </c>
      <c r="N153" s="1">
        <v>0</v>
      </c>
      <c r="O153" s="1">
        <v>0</v>
      </c>
      <c r="P153" s="1">
        <v>0</v>
      </c>
      <c r="Q153" s="1">
        <v>0</v>
      </c>
      <c r="R153" s="16">
        <v>0</v>
      </c>
      <c r="S153" s="15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6">
        <v>0</v>
      </c>
    </row>
    <row r="154" spans="1:25">
      <c r="A154" s="2" t="s">
        <v>70</v>
      </c>
      <c r="B154" s="2" t="s">
        <v>70</v>
      </c>
      <c r="C154" s="2" t="s">
        <v>374</v>
      </c>
      <c r="D154" s="2" t="s">
        <v>375</v>
      </c>
      <c r="E154" s="2" t="s">
        <v>70</v>
      </c>
      <c r="F154" s="2" t="s">
        <v>70</v>
      </c>
      <c r="G154" s="2" t="s">
        <v>8</v>
      </c>
      <c r="H154" s="1">
        <v>151</v>
      </c>
      <c r="I154" s="2" t="s">
        <v>179</v>
      </c>
      <c r="J154" s="15">
        <v>0</v>
      </c>
      <c r="K154" s="16">
        <v>0</v>
      </c>
      <c r="L154" s="1">
        <v>0</v>
      </c>
      <c r="M154" s="16">
        <v>0</v>
      </c>
      <c r="N154" s="1">
        <v>0</v>
      </c>
      <c r="O154" s="1">
        <v>0</v>
      </c>
      <c r="P154" s="1">
        <v>0</v>
      </c>
      <c r="Q154" s="1">
        <v>0</v>
      </c>
      <c r="R154" s="16">
        <v>0</v>
      </c>
      <c r="S154" s="15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6">
        <v>0</v>
      </c>
    </row>
    <row r="155" spans="1:25">
      <c r="A155" s="2" t="s">
        <v>70</v>
      </c>
      <c r="B155" s="2" t="s">
        <v>70</v>
      </c>
      <c r="C155" s="2" t="s">
        <v>374</v>
      </c>
      <c r="D155" s="2" t="s">
        <v>375</v>
      </c>
      <c r="E155" s="2" t="s">
        <v>70</v>
      </c>
      <c r="F155" s="2" t="s">
        <v>70</v>
      </c>
      <c r="G155" s="2" t="s">
        <v>8</v>
      </c>
      <c r="H155" s="1">
        <v>152</v>
      </c>
      <c r="I155" s="2" t="s">
        <v>180</v>
      </c>
      <c r="J155" s="15">
        <v>0</v>
      </c>
      <c r="K155" s="16">
        <v>0</v>
      </c>
      <c r="L155" s="1">
        <v>0</v>
      </c>
      <c r="M155" s="16">
        <v>0</v>
      </c>
      <c r="N155" s="1">
        <v>0</v>
      </c>
      <c r="O155" s="1">
        <v>0</v>
      </c>
      <c r="P155" s="1">
        <v>0</v>
      </c>
      <c r="Q155" s="1">
        <v>0</v>
      </c>
      <c r="R155" s="16">
        <v>0</v>
      </c>
      <c r="S155" s="15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6">
        <v>0</v>
      </c>
    </row>
    <row r="156" spans="1:25">
      <c r="A156" s="2" t="s">
        <v>70</v>
      </c>
      <c r="B156" s="2" t="s">
        <v>182</v>
      </c>
      <c r="C156" s="2" t="s">
        <v>374</v>
      </c>
      <c r="D156" s="2" t="s">
        <v>375</v>
      </c>
      <c r="E156" s="2" t="s">
        <v>70</v>
      </c>
      <c r="F156" s="2" t="s">
        <v>70</v>
      </c>
      <c r="G156" s="2" t="s">
        <v>8</v>
      </c>
      <c r="H156" s="1">
        <v>153</v>
      </c>
      <c r="I156" s="2" t="s">
        <v>181</v>
      </c>
      <c r="J156" s="15">
        <v>0</v>
      </c>
      <c r="K156" s="16">
        <v>0</v>
      </c>
      <c r="L156" s="1">
        <v>0</v>
      </c>
      <c r="M156" s="16">
        <v>0</v>
      </c>
      <c r="N156" s="1">
        <v>0</v>
      </c>
      <c r="O156" s="1">
        <v>0</v>
      </c>
      <c r="P156" s="1">
        <v>0</v>
      </c>
      <c r="Q156" s="1">
        <v>0</v>
      </c>
      <c r="R156" s="16">
        <v>0</v>
      </c>
      <c r="S156" s="15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6">
        <v>0</v>
      </c>
    </row>
    <row r="157" spans="1:25">
      <c r="A157" s="2" t="s">
        <v>70</v>
      </c>
      <c r="B157" s="2" t="s">
        <v>182</v>
      </c>
      <c r="C157" s="2" t="s">
        <v>374</v>
      </c>
      <c r="D157" s="2" t="s">
        <v>375</v>
      </c>
      <c r="E157" s="2" t="s">
        <v>70</v>
      </c>
      <c r="F157" s="2" t="s">
        <v>70</v>
      </c>
      <c r="G157" s="2" t="s">
        <v>8</v>
      </c>
      <c r="H157" s="1">
        <v>154</v>
      </c>
      <c r="I157" s="2" t="s">
        <v>183</v>
      </c>
      <c r="J157" s="15">
        <v>0</v>
      </c>
      <c r="K157" s="16">
        <v>0</v>
      </c>
      <c r="L157" s="1">
        <v>0</v>
      </c>
      <c r="M157" s="16">
        <v>0</v>
      </c>
      <c r="N157" s="1">
        <v>0</v>
      </c>
      <c r="O157" s="1">
        <v>0</v>
      </c>
      <c r="P157" s="1">
        <v>0</v>
      </c>
      <c r="Q157" s="1">
        <v>0</v>
      </c>
      <c r="R157" s="16">
        <v>0</v>
      </c>
      <c r="S157" s="15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6">
        <v>0</v>
      </c>
    </row>
    <row r="158" spans="1:25">
      <c r="A158" s="2" t="s">
        <v>70</v>
      </c>
      <c r="B158" s="2" t="s">
        <v>182</v>
      </c>
      <c r="C158" s="2" t="s">
        <v>374</v>
      </c>
      <c r="D158" s="2" t="s">
        <v>375</v>
      </c>
      <c r="E158" s="2" t="s">
        <v>70</v>
      </c>
      <c r="F158" s="2" t="s">
        <v>70</v>
      </c>
      <c r="G158" s="2" t="s">
        <v>13</v>
      </c>
      <c r="H158" s="1">
        <v>155</v>
      </c>
      <c r="I158" s="2" t="s">
        <v>184</v>
      </c>
      <c r="J158" s="15">
        <v>0</v>
      </c>
      <c r="K158" s="16">
        <v>0</v>
      </c>
      <c r="L158" s="1">
        <v>0</v>
      </c>
      <c r="M158" s="16">
        <v>0</v>
      </c>
      <c r="N158" s="1">
        <v>0</v>
      </c>
      <c r="O158" s="1">
        <v>0</v>
      </c>
      <c r="P158" s="1">
        <v>0</v>
      </c>
      <c r="Q158" s="1">
        <v>0</v>
      </c>
      <c r="R158" s="16">
        <v>0</v>
      </c>
      <c r="S158" s="15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6">
        <v>0</v>
      </c>
    </row>
    <row r="159" spans="1:25">
      <c r="A159" s="2" t="s">
        <v>70</v>
      </c>
      <c r="B159" s="2" t="s">
        <v>182</v>
      </c>
      <c r="C159" s="2" t="s">
        <v>374</v>
      </c>
      <c r="D159" s="2" t="s">
        <v>375</v>
      </c>
      <c r="E159" s="2" t="s">
        <v>70</v>
      </c>
      <c r="F159" s="2" t="s">
        <v>70</v>
      </c>
      <c r="G159" s="2" t="s">
        <v>8</v>
      </c>
      <c r="H159" s="1">
        <v>156</v>
      </c>
      <c r="I159" s="2" t="s">
        <v>185</v>
      </c>
      <c r="J159" s="15">
        <v>0</v>
      </c>
      <c r="K159" s="16">
        <v>0</v>
      </c>
      <c r="L159" s="1">
        <v>0</v>
      </c>
      <c r="M159" s="16">
        <v>0</v>
      </c>
      <c r="N159" s="1">
        <v>0</v>
      </c>
      <c r="O159" s="1">
        <v>0</v>
      </c>
      <c r="P159" s="1">
        <v>0</v>
      </c>
      <c r="Q159" s="1">
        <v>0</v>
      </c>
      <c r="R159" s="16">
        <v>0</v>
      </c>
      <c r="S159" s="15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6">
        <v>0</v>
      </c>
    </row>
    <row r="160" spans="1:25">
      <c r="A160" s="2" t="s">
        <v>70</v>
      </c>
      <c r="B160" s="2" t="s">
        <v>187</v>
      </c>
      <c r="C160" s="2" t="s">
        <v>374</v>
      </c>
      <c r="D160" s="2" t="s">
        <v>375</v>
      </c>
      <c r="E160" s="2" t="s">
        <v>70</v>
      </c>
      <c r="F160" s="2" t="s">
        <v>70</v>
      </c>
      <c r="G160" s="2" t="s">
        <v>8</v>
      </c>
      <c r="H160" s="1">
        <v>157</v>
      </c>
      <c r="I160" s="2" t="s">
        <v>186</v>
      </c>
      <c r="J160" s="15">
        <v>0</v>
      </c>
      <c r="K160" s="16">
        <v>0</v>
      </c>
      <c r="L160" s="1">
        <v>0</v>
      </c>
      <c r="M160" s="16">
        <v>0</v>
      </c>
      <c r="N160" s="1">
        <v>0</v>
      </c>
      <c r="O160" s="1">
        <v>0</v>
      </c>
      <c r="P160" s="1">
        <v>0</v>
      </c>
      <c r="Q160" s="1">
        <v>0</v>
      </c>
      <c r="R160" s="16">
        <v>0</v>
      </c>
      <c r="S160" s="15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6">
        <v>0</v>
      </c>
    </row>
    <row r="161" spans="1:25">
      <c r="A161" s="2" t="s">
        <v>70</v>
      </c>
      <c r="B161" s="2" t="s">
        <v>187</v>
      </c>
      <c r="C161" s="2" t="s">
        <v>374</v>
      </c>
      <c r="D161" s="2" t="s">
        <v>375</v>
      </c>
      <c r="E161" s="2" t="s">
        <v>70</v>
      </c>
      <c r="F161" s="2" t="s">
        <v>70</v>
      </c>
      <c r="G161" s="2" t="s">
        <v>8</v>
      </c>
      <c r="H161" s="1">
        <v>158</v>
      </c>
      <c r="I161" s="2" t="s">
        <v>188</v>
      </c>
      <c r="J161" s="15">
        <v>0</v>
      </c>
      <c r="K161" s="16">
        <v>0</v>
      </c>
      <c r="L161" s="1">
        <v>0</v>
      </c>
      <c r="M161" s="16">
        <v>0</v>
      </c>
      <c r="N161" s="1">
        <v>0</v>
      </c>
      <c r="O161" s="1">
        <v>0</v>
      </c>
      <c r="P161" s="1">
        <v>0</v>
      </c>
      <c r="Q161" s="1">
        <v>0</v>
      </c>
      <c r="R161" s="16">
        <v>0</v>
      </c>
      <c r="S161" s="15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6">
        <v>0</v>
      </c>
    </row>
    <row r="162" spans="1:25">
      <c r="A162" s="2" t="s">
        <v>70</v>
      </c>
      <c r="B162" s="2" t="s">
        <v>190</v>
      </c>
      <c r="C162" s="2" t="s">
        <v>374</v>
      </c>
      <c r="D162" s="2" t="s">
        <v>375</v>
      </c>
      <c r="E162" s="2" t="s">
        <v>70</v>
      </c>
      <c r="F162" s="2" t="s">
        <v>70</v>
      </c>
      <c r="G162" s="2" t="s">
        <v>8</v>
      </c>
      <c r="H162" s="1">
        <v>159</v>
      </c>
      <c r="I162" s="2" t="s">
        <v>189</v>
      </c>
      <c r="J162" s="15">
        <v>0</v>
      </c>
      <c r="K162" s="16">
        <v>0</v>
      </c>
      <c r="L162" s="1">
        <v>0</v>
      </c>
      <c r="M162" s="16">
        <v>0</v>
      </c>
      <c r="N162" s="1">
        <v>0</v>
      </c>
      <c r="O162" s="1">
        <v>0</v>
      </c>
      <c r="P162" s="1">
        <v>0</v>
      </c>
      <c r="Q162" s="1">
        <v>0</v>
      </c>
      <c r="R162" s="16">
        <v>0</v>
      </c>
      <c r="S162" s="15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6">
        <v>0</v>
      </c>
    </row>
    <row r="163" spans="1:25">
      <c r="A163" s="2" t="s">
        <v>70</v>
      </c>
      <c r="B163" s="2" t="s">
        <v>190</v>
      </c>
      <c r="C163" s="2" t="s">
        <v>374</v>
      </c>
      <c r="D163" s="2" t="s">
        <v>375</v>
      </c>
      <c r="E163" s="2" t="s">
        <v>70</v>
      </c>
      <c r="F163" s="2" t="s">
        <v>159</v>
      </c>
      <c r="G163" s="2" t="s">
        <v>8</v>
      </c>
      <c r="H163" s="1">
        <v>160</v>
      </c>
      <c r="I163" s="2" t="s">
        <v>191</v>
      </c>
      <c r="J163" s="15">
        <v>0</v>
      </c>
      <c r="K163" s="16">
        <v>0</v>
      </c>
      <c r="L163" s="1">
        <v>0</v>
      </c>
      <c r="M163" s="16">
        <v>0</v>
      </c>
      <c r="N163" s="1">
        <v>0</v>
      </c>
      <c r="O163" s="1">
        <v>0</v>
      </c>
      <c r="P163" s="1">
        <v>0</v>
      </c>
      <c r="Q163" s="1">
        <v>0</v>
      </c>
      <c r="R163" s="16">
        <v>0</v>
      </c>
      <c r="S163" s="15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6">
        <v>0</v>
      </c>
    </row>
    <row r="164" spans="1:25">
      <c r="A164" s="2" t="s">
        <v>14</v>
      </c>
      <c r="B164" s="2" t="s">
        <v>192</v>
      </c>
      <c r="C164" s="2" t="s">
        <v>399</v>
      </c>
      <c r="D164" s="2" t="s">
        <v>400</v>
      </c>
      <c r="E164" s="2" t="s">
        <v>14</v>
      </c>
      <c r="F164" s="2" t="s">
        <v>192</v>
      </c>
      <c r="G164" s="2" t="s">
        <v>28</v>
      </c>
      <c r="H164" s="1">
        <v>161</v>
      </c>
      <c r="I164" s="2" t="s">
        <v>401</v>
      </c>
      <c r="J164" s="15">
        <v>0</v>
      </c>
      <c r="K164" s="16">
        <v>0</v>
      </c>
      <c r="L164" s="1">
        <v>0</v>
      </c>
      <c r="M164" s="16">
        <v>0</v>
      </c>
      <c r="N164" s="1">
        <v>0</v>
      </c>
      <c r="O164" s="1">
        <v>0</v>
      </c>
      <c r="P164" s="1">
        <v>0</v>
      </c>
      <c r="Q164" s="1">
        <v>0</v>
      </c>
      <c r="R164" s="16">
        <v>0</v>
      </c>
      <c r="S164" s="15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6">
        <v>0</v>
      </c>
    </row>
    <row r="165" spans="1:25">
      <c r="A165" s="2" t="s">
        <v>14</v>
      </c>
      <c r="B165" s="2" t="s">
        <v>15</v>
      </c>
      <c r="C165" s="2" t="s">
        <v>399</v>
      </c>
      <c r="D165" s="2" t="s">
        <v>400</v>
      </c>
      <c r="E165" s="2" t="s">
        <v>369</v>
      </c>
      <c r="F165" s="2" t="s">
        <v>370</v>
      </c>
      <c r="G165" s="2" t="s">
        <v>88</v>
      </c>
      <c r="H165" s="1">
        <v>162</v>
      </c>
      <c r="I165" s="2" t="s">
        <v>193</v>
      </c>
      <c r="J165" s="15">
        <v>0</v>
      </c>
      <c r="K165" s="16">
        <v>0</v>
      </c>
      <c r="L165" s="1">
        <v>0</v>
      </c>
      <c r="M165" s="16">
        <v>0</v>
      </c>
      <c r="N165" s="1">
        <v>0</v>
      </c>
      <c r="O165" s="1">
        <v>0</v>
      </c>
      <c r="P165" s="1">
        <v>0</v>
      </c>
      <c r="Q165" s="1">
        <v>0</v>
      </c>
      <c r="R165" s="16">
        <v>0</v>
      </c>
      <c r="S165" s="15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6">
        <v>0</v>
      </c>
    </row>
    <row r="166" spans="1:25">
      <c r="A166" s="2" t="s">
        <v>14</v>
      </c>
      <c r="B166" s="2" t="s">
        <v>15</v>
      </c>
      <c r="C166" s="2" t="s">
        <v>399</v>
      </c>
      <c r="D166" s="2" t="s">
        <v>400</v>
      </c>
      <c r="E166" s="2" t="s">
        <v>14</v>
      </c>
      <c r="F166" s="2" t="s">
        <v>15</v>
      </c>
      <c r="G166" s="2" t="s">
        <v>8</v>
      </c>
      <c r="H166" s="1">
        <v>163</v>
      </c>
      <c r="I166" s="2" t="s">
        <v>343</v>
      </c>
      <c r="J166" s="15">
        <v>0</v>
      </c>
      <c r="K166" s="16">
        <v>0</v>
      </c>
      <c r="L166" s="1">
        <v>0</v>
      </c>
      <c r="M166" s="16">
        <v>0</v>
      </c>
      <c r="N166" s="1">
        <v>0</v>
      </c>
      <c r="O166" s="1">
        <v>0</v>
      </c>
      <c r="P166" s="1">
        <v>0</v>
      </c>
      <c r="Q166" s="1">
        <v>0</v>
      </c>
      <c r="R166" s="16">
        <v>0</v>
      </c>
      <c r="S166" s="15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6">
        <v>0</v>
      </c>
    </row>
    <row r="167" spans="1:25">
      <c r="A167" s="2" t="s">
        <v>14</v>
      </c>
      <c r="B167" s="2" t="s">
        <v>15</v>
      </c>
      <c r="C167" s="2" t="s">
        <v>399</v>
      </c>
      <c r="D167" s="2" t="s">
        <v>400</v>
      </c>
      <c r="E167" s="2" t="s">
        <v>14</v>
      </c>
      <c r="F167" s="2" t="s">
        <v>15</v>
      </c>
      <c r="G167" s="2" t="s">
        <v>8</v>
      </c>
      <c r="H167" s="1">
        <v>164</v>
      </c>
      <c r="I167" s="2" t="s">
        <v>402</v>
      </c>
      <c r="J167" s="15">
        <v>0</v>
      </c>
      <c r="K167" s="16">
        <v>0</v>
      </c>
      <c r="L167" s="1">
        <v>0</v>
      </c>
      <c r="M167" s="16">
        <v>0</v>
      </c>
      <c r="N167" s="1">
        <v>0</v>
      </c>
      <c r="O167" s="1">
        <v>0</v>
      </c>
      <c r="P167" s="1">
        <v>0</v>
      </c>
      <c r="Q167" s="1">
        <v>0</v>
      </c>
      <c r="R167" s="16">
        <v>0</v>
      </c>
      <c r="S167" s="15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6">
        <v>0</v>
      </c>
    </row>
    <row r="168" spans="1:25">
      <c r="A168" s="2" t="s">
        <v>14</v>
      </c>
      <c r="B168" s="2" t="s">
        <v>15</v>
      </c>
      <c r="C168" s="2" t="s">
        <v>399</v>
      </c>
      <c r="D168" s="2" t="s">
        <v>400</v>
      </c>
      <c r="E168" s="2" t="s">
        <v>14</v>
      </c>
      <c r="F168" s="2" t="s">
        <v>15</v>
      </c>
      <c r="G168" s="2" t="s">
        <v>8</v>
      </c>
      <c r="H168" s="1">
        <v>165</v>
      </c>
      <c r="I168" s="2" t="s">
        <v>403</v>
      </c>
      <c r="J168" s="15">
        <v>0</v>
      </c>
      <c r="K168" s="16">
        <v>0</v>
      </c>
      <c r="L168" s="1">
        <v>0</v>
      </c>
      <c r="M168" s="16">
        <v>0</v>
      </c>
      <c r="N168" s="1">
        <v>0</v>
      </c>
      <c r="O168" s="1">
        <v>0</v>
      </c>
      <c r="P168" s="1">
        <v>0</v>
      </c>
      <c r="Q168" s="1">
        <v>0</v>
      </c>
      <c r="R168" s="16">
        <v>0</v>
      </c>
      <c r="S168" s="15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6">
        <v>0</v>
      </c>
    </row>
    <row r="169" spans="1:25">
      <c r="A169" s="2" t="s">
        <v>14</v>
      </c>
      <c r="B169" s="2" t="s">
        <v>15</v>
      </c>
      <c r="C169" s="2" t="s">
        <v>399</v>
      </c>
      <c r="D169" s="2" t="s">
        <v>400</v>
      </c>
      <c r="E169" s="2" t="s">
        <v>14</v>
      </c>
      <c r="F169" s="2" t="s">
        <v>15</v>
      </c>
      <c r="G169" s="2" t="s">
        <v>8</v>
      </c>
      <c r="H169" s="1">
        <v>166</v>
      </c>
      <c r="I169" s="2" t="s">
        <v>194</v>
      </c>
      <c r="J169" s="15">
        <v>0</v>
      </c>
      <c r="K169" s="16">
        <v>0</v>
      </c>
      <c r="L169" s="1">
        <v>0</v>
      </c>
      <c r="M169" s="16">
        <v>0</v>
      </c>
      <c r="N169" s="1">
        <v>0</v>
      </c>
      <c r="O169" s="1">
        <v>0</v>
      </c>
      <c r="P169" s="1">
        <v>0</v>
      </c>
      <c r="Q169" s="1">
        <v>0</v>
      </c>
      <c r="R169" s="16">
        <v>0</v>
      </c>
      <c r="S169" s="15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6">
        <v>0</v>
      </c>
    </row>
    <row r="170" spans="1:25">
      <c r="A170" s="2" t="s">
        <v>14</v>
      </c>
      <c r="B170" s="2" t="s">
        <v>15</v>
      </c>
      <c r="C170" s="2" t="s">
        <v>399</v>
      </c>
      <c r="D170" s="2" t="s">
        <v>400</v>
      </c>
      <c r="E170" s="2" t="s">
        <v>14</v>
      </c>
      <c r="F170" s="2" t="s">
        <v>15</v>
      </c>
      <c r="G170" s="2" t="s">
        <v>8</v>
      </c>
      <c r="H170" s="1">
        <v>167</v>
      </c>
      <c r="I170" s="2" t="s">
        <v>404</v>
      </c>
      <c r="J170" s="15">
        <v>0</v>
      </c>
      <c r="K170" s="16">
        <v>0</v>
      </c>
      <c r="L170" s="1">
        <v>0</v>
      </c>
      <c r="M170" s="16">
        <v>0</v>
      </c>
      <c r="N170" s="1">
        <v>0</v>
      </c>
      <c r="O170" s="1">
        <v>0</v>
      </c>
      <c r="P170" s="1">
        <v>0</v>
      </c>
      <c r="Q170" s="1">
        <v>0</v>
      </c>
      <c r="R170" s="16">
        <v>0</v>
      </c>
      <c r="S170" s="15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6">
        <v>0</v>
      </c>
    </row>
    <row r="171" spans="1:25">
      <c r="A171" s="2" t="s">
        <v>14</v>
      </c>
      <c r="B171" s="2" t="s">
        <v>15</v>
      </c>
      <c r="C171" s="2" t="s">
        <v>399</v>
      </c>
      <c r="D171" s="2" t="s">
        <v>400</v>
      </c>
      <c r="E171" s="2" t="s">
        <v>14</v>
      </c>
      <c r="F171" s="2" t="s">
        <v>15</v>
      </c>
      <c r="G171" s="2" t="s">
        <v>8</v>
      </c>
      <c r="H171" s="1">
        <v>168</v>
      </c>
      <c r="I171" s="2" t="s">
        <v>405</v>
      </c>
      <c r="J171" s="15">
        <v>0</v>
      </c>
      <c r="K171" s="16">
        <v>0</v>
      </c>
      <c r="L171" s="1">
        <v>0</v>
      </c>
      <c r="M171" s="16">
        <v>0</v>
      </c>
      <c r="N171" s="1">
        <v>0</v>
      </c>
      <c r="O171" s="1">
        <v>0</v>
      </c>
      <c r="P171" s="1">
        <v>0</v>
      </c>
      <c r="Q171" s="1">
        <v>0</v>
      </c>
      <c r="R171" s="16">
        <v>0</v>
      </c>
      <c r="S171" s="15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6">
        <v>0</v>
      </c>
    </row>
    <row r="172" spans="1:25">
      <c r="A172" s="2" t="s">
        <v>14</v>
      </c>
      <c r="B172" s="2" t="s">
        <v>15</v>
      </c>
      <c r="C172" s="2" t="s">
        <v>399</v>
      </c>
      <c r="D172" s="2" t="s">
        <v>400</v>
      </c>
      <c r="E172" s="2" t="s">
        <v>14</v>
      </c>
      <c r="F172" s="2" t="s">
        <v>15</v>
      </c>
      <c r="G172" s="2" t="s">
        <v>8</v>
      </c>
      <c r="H172" s="1">
        <v>169</v>
      </c>
      <c r="I172" s="2" t="s">
        <v>406</v>
      </c>
      <c r="J172" s="15">
        <v>0</v>
      </c>
      <c r="K172" s="16">
        <v>0</v>
      </c>
      <c r="L172" s="1">
        <v>0</v>
      </c>
      <c r="M172" s="16">
        <v>0</v>
      </c>
      <c r="N172" s="1">
        <v>0</v>
      </c>
      <c r="O172" s="1">
        <v>0</v>
      </c>
      <c r="P172" s="1">
        <v>0</v>
      </c>
      <c r="Q172" s="1">
        <v>0</v>
      </c>
      <c r="R172" s="16">
        <v>0</v>
      </c>
      <c r="S172" s="15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6">
        <v>0</v>
      </c>
    </row>
    <row r="173" spans="1:25">
      <c r="A173" s="2" t="s">
        <v>14</v>
      </c>
      <c r="B173" s="2" t="s">
        <v>195</v>
      </c>
      <c r="C173" s="2" t="s">
        <v>399</v>
      </c>
      <c r="D173" s="2" t="s">
        <v>400</v>
      </c>
      <c r="E173" s="2" t="s">
        <v>14</v>
      </c>
      <c r="F173" s="2" t="s">
        <v>15</v>
      </c>
      <c r="G173" s="2" t="s">
        <v>13</v>
      </c>
      <c r="H173" s="1">
        <v>170</v>
      </c>
      <c r="I173" s="2" t="s">
        <v>407</v>
      </c>
      <c r="J173" s="15">
        <v>0</v>
      </c>
      <c r="K173" s="16">
        <v>0</v>
      </c>
      <c r="L173" s="1">
        <v>0</v>
      </c>
      <c r="M173" s="16">
        <v>0</v>
      </c>
      <c r="N173" s="1">
        <v>0</v>
      </c>
      <c r="O173" s="1">
        <v>0</v>
      </c>
      <c r="P173" s="1">
        <v>0</v>
      </c>
      <c r="Q173" s="1">
        <v>0</v>
      </c>
      <c r="R173" s="16">
        <v>0</v>
      </c>
      <c r="S173" s="15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6">
        <v>0</v>
      </c>
    </row>
    <row r="174" spans="1:25">
      <c r="A174" s="2" t="s">
        <v>14</v>
      </c>
      <c r="B174" s="2" t="s">
        <v>196</v>
      </c>
      <c r="C174" s="2" t="s">
        <v>399</v>
      </c>
      <c r="D174" s="2" t="s">
        <v>400</v>
      </c>
      <c r="E174" s="2" t="s">
        <v>14</v>
      </c>
      <c r="F174" s="2" t="s">
        <v>196</v>
      </c>
      <c r="G174" s="2" t="s">
        <v>9</v>
      </c>
      <c r="H174" s="1">
        <v>171</v>
      </c>
      <c r="I174" s="2" t="s">
        <v>348</v>
      </c>
      <c r="J174" s="15">
        <v>0</v>
      </c>
      <c r="K174" s="16">
        <v>0</v>
      </c>
      <c r="L174" s="1">
        <v>0</v>
      </c>
      <c r="M174" s="16">
        <v>0</v>
      </c>
      <c r="N174" s="1">
        <v>0</v>
      </c>
      <c r="O174" s="1">
        <v>0</v>
      </c>
      <c r="P174" s="1">
        <v>0</v>
      </c>
      <c r="Q174" s="1">
        <v>0</v>
      </c>
      <c r="R174" s="16">
        <v>0</v>
      </c>
      <c r="S174" s="15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6">
        <v>0</v>
      </c>
    </row>
    <row r="175" spans="1:25">
      <c r="A175" s="2" t="s">
        <v>14</v>
      </c>
      <c r="B175" s="2" t="s">
        <v>196</v>
      </c>
      <c r="C175" s="2" t="s">
        <v>399</v>
      </c>
      <c r="D175" s="2" t="s">
        <v>400</v>
      </c>
      <c r="E175" s="2" t="s">
        <v>14</v>
      </c>
      <c r="F175" s="2" t="s">
        <v>196</v>
      </c>
      <c r="G175" s="2" t="s">
        <v>8</v>
      </c>
      <c r="H175" s="1">
        <v>172</v>
      </c>
      <c r="I175" s="2" t="s">
        <v>197</v>
      </c>
      <c r="J175" s="15">
        <v>0</v>
      </c>
      <c r="K175" s="16">
        <v>0</v>
      </c>
      <c r="L175" s="1">
        <v>0</v>
      </c>
      <c r="M175" s="16">
        <v>0</v>
      </c>
      <c r="N175" s="1">
        <v>0</v>
      </c>
      <c r="O175" s="1">
        <v>0</v>
      </c>
      <c r="P175" s="1">
        <v>0</v>
      </c>
      <c r="Q175" s="1">
        <v>0</v>
      </c>
      <c r="R175" s="16">
        <v>0</v>
      </c>
      <c r="S175" s="15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6">
        <v>0</v>
      </c>
    </row>
    <row r="176" spans="1:25">
      <c r="A176" s="2" t="s">
        <v>14</v>
      </c>
      <c r="B176" s="2" t="s">
        <v>196</v>
      </c>
      <c r="C176" s="2" t="s">
        <v>399</v>
      </c>
      <c r="D176" s="2" t="s">
        <v>400</v>
      </c>
      <c r="E176" s="2" t="s">
        <v>14</v>
      </c>
      <c r="F176" s="2" t="s">
        <v>196</v>
      </c>
      <c r="G176" s="2" t="s">
        <v>8</v>
      </c>
      <c r="H176" s="1">
        <v>173</v>
      </c>
      <c r="I176" s="2" t="s">
        <v>198</v>
      </c>
      <c r="J176" s="15">
        <v>0</v>
      </c>
      <c r="K176" s="16">
        <v>0</v>
      </c>
      <c r="L176" s="1">
        <v>0</v>
      </c>
      <c r="M176" s="16">
        <v>0</v>
      </c>
      <c r="N176" s="1">
        <v>0</v>
      </c>
      <c r="O176" s="1">
        <v>0</v>
      </c>
      <c r="P176" s="1">
        <v>0</v>
      </c>
      <c r="Q176" s="1">
        <v>0</v>
      </c>
      <c r="R176" s="16">
        <v>0</v>
      </c>
      <c r="S176" s="15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6">
        <v>0</v>
      </c>
    </row>
    <row r="177" spans="1:25">
      <c r="A177" s="2" t="s">
        <v>14</v>
      </c>
      <c r="B177" s="2" t="s">
        <v>196</v>
      </c>
      <c r="C177" s="2" t="s">
        <v>399</v>
      </c>
      <c r="D177" s="2" t="s">
        <v>400</v>
      </c>
      <c r="E177" s="2" t="s">
        <v>14</v>
      </c>
      <c r="F177" s="2" t="s">
        <v>196</v>
      </c>
      <c r="G177" s="2" t="s">
        <v>8</v>
      </c>
      <c r="H177" s="1">
        <v>174</v>
      </c>
      <c r="I177" s="2" t="s">
        <v>408</v>
      </c>
      <c r="J177" s="15">
        <v>0</v>
      </c>
      <c r="K177" s="16">
        <v>0</v>
      </c>
      <c r="L177" s="1">
        <v>0</v>
      </c>
      <c r="M177" s="16">
        <v>0</v>
      </c>
      <c r="N177" s="1">
        <v>0</v>
      </c>
      <c r="O177" s="1">
        <v>0</v>
      </c>
      <c r="P177" s="1">
        <v>0</v>
      </c>
      <c r="Q177" s="1">
        <v>0</v>
      </c>
      <c r="R177" s="16">
        <v>0</v>
      </c>
      <c r="S177" s="15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6">
        <v>0</v>
      </c>
    </row>
    <row r="178" spans="1:25">
      <c r="A178" s="2" t="s">
        <v>14</v>
      </c>
      <c r="B178" s="2" t="s">
        <v>196</v>
      </c>
      <c r="C178" s="2" t="s">
        <v>399</v>
      </c>
      <c r="D178" s="2" t="s">
        <v>400</v>
      </c>
      <c r="E178" s="2" t="s">
        <v>14</v>
      </c>
      <c r="F178" s="2" t="s">
        <v>196</v>
      </c>
      <c r="G178" s="2" t="s">
        <v>8</v>
      </c>
      <c r="H178" s="1">
        <v>175</v>
      </c>
      <c r="I178" s="2" t="s">
        <v>409</v>
      </c>
      <c r="J178" s="15">
        <v>0</v>
      </c>
      <c r="K178" s="16">
        <v>0</v>
      </c>
      <c r="L178" s="1">
        <v>0</v>
      </c>
      <c r="M178" s="16">
        <v>0</v>
      </c>
      <c r="N178" s="1">
        <v>0</v>
      </c>
      <c r="O178" s="1">
        <v>0</v>
      </c>
      <c r="P178" s="1">
        <v>0</v>
      </c>
      <c r="Q178" s="1">
        <v>0</v>
      </c>
      <c r="R178" s="16">
        <v>0</v>
      </c>
      <c r="S178" s="15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6">
        <v>0</v>
      </c>
    </row>
    <row r="179" spans="1:25">
      <c r="A179" s="2" t="s">
        <v>14</v>
      </c>
      <c r="B179" s="2" t="s">
        <v>199</v>
      </c>
      <c r="C179" s="2" t="s">
        <v>399</v>
      </c>
      <c r="D179" s="2" t="s">
        <v>400</v>
      </c>
      <c r="E179" s="2" t="s">
        <v>14</v>
      </c>
      <c r="F179" s="2" t="s">
        <v>15</v>
      </c>
      <c r="G179" s="2" t="s">
        <v>9</v>
      </c>
      <c r="H179" s="1">
        <v>176</v>
      </c>
      <c r="I179" s="2" t="s">
        <v>410</v>
      </c>
      <c r="J179" s="15">
        <v>0</v>
      </c>
      <c r="K179" s="16">
        <v>0</v>
      </c>
      <c r="L179" s="1">
        <v>0</v>
      </c>
      <c r="M179" s="16">
        <v>0</v>
      </c>
      <c r="N179" s="1">
        <v>0</v>
      </c>
      <c r="O179" s="1">
        <v>0</v>
      </c>
      <c r="P179" s="1">
        <v>0</v>
      </c>
      <c r="Q179" s="1">
        <v>0</v>
      </c>
      <c r="R179" s="16">
        <v>0</v>
      </c>
      <c r="S179" s="15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6">
        <v>0</v>
      </c>
    </row>
    <row r="180" spans="1:25">
      <c r="A180" s="2" t="s">
        <v>14</v>
      </c>
      <c r="B180" s="2" t="s">
        <v>192</v>
      </c>
      <c r="C180" s="2" t="s">
        <v>399</v>
      </c>
      <c r="D180" s="2" t="s">
        <v>400</v>
      </c>
      <c r="E180" s="2" t="s">
        <v>14</v>
      </c>
      <c r="F180" s="2" t="s">
        <v>192</v>
      </c>
      <c r="G180" s="2" t="s">
        <v>8</v>
      </c>
      <c r="H180" s="1">
        <v>177</v>
      </c>
      <c r="I180" s="2" t="s">
        <v>200</v>
      </c>
      <c r="J180" s="15">
        <v>0</v>
      </c>
      <c r="K180" s="16">
        <v>0</v>
      </c>
      <c r="L180" s="1">
        <v>0</v>
      </c>
      <c r="M180" s="16">
        <v>0</v>
      </c>
      <c r="N180" s="1">
        <v>0</v>
      </c>
      <c r="O180" s="1">
        <v>0</v>
      </c>
      <c r="P180" s="1">
        <v>0</v>
      </c>
      <c r="Q180" s="1">
        <v>0</v>
      </c>
      <c r="R180" s="16">
        <v>0</v>
      </c>
      <c r="S180" s="15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6">
        <v>0</v>
      </c>
    </row>
    <row r="181" spans="1:25">
      <c r="A181" s="2" t="s">
        <v>14</v>
      </c>
      <c r="B181" s="2" t="s">
        <v>192</v>
      </c>
      <c r="C181" s="2" t="s">
        <v>399</v>
      </c>
      <c r="D181" s="2" t="s">
        <v>400</v>
      </c>
      <c r="E181" s="2" t="s">
        <v>14</v>
      </c>
      <c r="F181" s="2" t="s">
        <v>192</v>
      </c>
      <c r="G181" s="2" t="s">
        <v>8</v>
      </c>
      <c r="H181" s="1">
        <v>178</v>
      </c>
      <c r="I181" s="2" t="s">
        <v>201</v>
      </c>
      <c r="J181" s="15">
        <v>0</v>
      </c>
      <c r="K181" s="16">
        <v>0</v>
      </c>
      <c r="L181" s="1">
        <v>0</v>
      </c>
      <c r="M181" s="16">
        <v>0</v>
      </c>
      <c r="N181" s="1">
        <v>0</v>
      </c>
      <c r="O181" s="1">
        <v>0</v>
      </c>
      <c r="P181" s="1">
        <v>0</v>
      </c>
      <c r="Q181" s="1">
        <v>0</v>
      </c>
      <c r="R181" s="16">
        <v>0</v>
      </c>
      <c r="S181" s="15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6">
        <v>0</v>
      </c>
    </row>
    <row r="182" spans="1:25">
      <c r="A182" s="2" t="s">
        <v>14</v>
      </c>
      <c r="B182" s="2" t="s">
        <v>192</v>
      </c>
      <c r="C182" s="2" t="s">
        <v>399</v>
      </c>
      <c r="D182" s="2" t="s">
        <v>400</v>
      </c>
      <c r="E182" s="2" t="s">
        <v>14</v>
      </c>
      <c r="F182" s="2" t="s">
        <v>192</v>
      </c>
      <c r="G182" s="2" t="s">
        <v>8</v>
      </c>
      <c r="H182" s="1">
        <v>179</v>
      </c>
      <c r="I182" s="2" t="s">
        <v>411</v>
      </c>
      <c r="J182" s="15">
        <v>0</v>
      </c>
      <c r="K182" s="16">
        <v>0</v>
      </c>
      <c r="L182" s="1">
        <v>0</v>
      </c>
      <c r="M182" s="16">
        <v>0</v>
      </c>
      <c r="N182" s="1">
        <v>0</v>
      </c>
      <c r="O182" s="1">
        <v>0</v>
      </c>
      <c r="P182" s="1">
        <v>0</v>
      </c>
      <c r="Q182" s="1">
        <v>0</v>
      </c>
      <c r="R182" s="16">
        <v>0</v>
      </c>
      <c r="S182" s="15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6">
        <v>0</v>
      </c>
    </row>
    <row r="183" spans="1:25">
      <c r="A183" s="2" t="s">
        <v>14</v>
      </c>
      <c r="B183" s="2" t="s">
        <v>192</v>
      </c>
      <c r="C183" s="2" t="s">
        <v>399</v>
      </c>
      <c r="D183" s="2" t="s">
        <v>400</v>
      </c>
      <c r="E183" s="2" t="s">
        <v>14</v>
      </c>
      <c r="F183" s="2" t="s">
        <v>192</v>
      </c>
      <c r="G183" s="2" t="s">
        <v>8</v>
      </c>
      <c r="H183" s="1">
        <v>180</v>
      </c>
      <c r="I183" s="2" t="s">
        <v>202</v>
      </c>
      <c r="J183" s="15">
        <v>0</v>
      </c>
      <c r="K183" s="16">
        <v>0</v>
      </c>
      <c r="L183" s="1">
        <v>0</v>
      </c>
      <c r="M183" s="16">
        <v>0</v>
      </c>
      <c r="N183" s="1">
        <v>0</v>
      </c>
      <c r="O183" s="1">
        <v>0</v>
      </c>
      <c r="P183" s="1">
        <v>0</v>
      </c>
      <c r="Q183" s="1">
        <v>0</v>
      </c>
      <c r="R183" s="16">
        <v>0</v>
      </c>
      <c r="S183" s="15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6">
        <v>0</v>
      </c>
    </row>
    <row r="184" spans="1:25">
      <c r="A184" s="2" t="s">
        <v>14</v>
      </c>
      <c r="B184" s="2" t="s">
        <v>192</v>
      </c>
      <c r="C184" s="2" t="s">
        <v>399</v>
      </c>
      <c r="D184" s="2" t="s">
        <v>400</v>
      </c>
      <c r="E184" s="2" t="s">
        <v>14</v>
      </c>
      <c r="F184" s="2" t="s">
        <v>192</v>
      </c>
      <c r="G184" s="2" t="s">
        <v>8</v>
      </c>
      <c r="H184" s="1">
        <v>181</v>
      </c>
      <c r="I184" s="2" t="s">
        <v>412</v>
      </c>
      <c r="J184" s="15">
        <v>0</v>
      </c>
      <c r="K184" s="16">
        <v>0</v>
      </c>
      <c r="L184" s="1">
        <v>0</v>
      </c>
      <c r="M184" s="16">
        <v>0</v>
      </c>
      <c r="N184" s="1">
        <v>0</v>
      </c>
      <c r="O184" s="1">
        <v>0</v>
      </c>
      <c r="P184" s="1">
        <v>0</v>
      </c>
      <c r="Q184" s="1">
        <v>0</v>
      </c>
      <c r="R184" s="16">
        <v>0</v>
      </c>
      <c r="S184" s="15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6">
        <v>0</v>
      </c>
    </row>
    <row r="185" spans="1:25">
      <c r="A185" s="2" t="s">
        <v>14</v>
      </c>
      <c r="B185" s="2" t="s">
        <v>192</v>
      </c>
      <c r="C185" s="2" t="s">
        <v>399</v>
      </c>
      <c r="D185" s="2" t="s">
        <v>400</v>
      </c>
      <c r="E185" s="2" t="s">
        <v>14</v>
      </c>
      <c r="F185" s="2" t="s">
        <v>192</v>
      </c>
      <c r="G185" s="2" t="s">
        <v>9</v>
      </c>
      <c r="H185" s="1">
        <v>182</v>
      </c>
      <c r="I185" s="2" t="s">
        <v>413</v>
      </c>
      <c r="J185" s="15">
        <v>0</v>
      </c>
      <c r="K185" s="16">
        <v>0</v>
      </c>
      <c r="L185" s="1">
        <v>0</v>
      </c>
      <c r="M185" s="16">
        <v>0</v>
      </c>
      <c r="N185" s="1">
        <v>0</v>
      </c>
      <c r="O185" s="1">
        <v>0</v>
      </c>
      <c r="P185" s="1">
        <v>0</v>
      </c>
      <c r="Q185" s="1">
        <v>0</v>
      </c>
      <c r="R185" s="16">
        <v>0</v>
      </c>
      <c r="S185" s="15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6">
        <v>0</v>
      </c>
    </row>
    <row r="186" spans="1:25">
      <c r="A186" s="2" t="s">
        <v>14</v>
      </c>
      <c r="B186" s="2" t="s">
        <v>192</v>
      </c>
      <c r="C186" s="2" t="s">
        <v>399</v>
      </c>
      <c r="D186" s="2" t="s">
        <v>400</v>
      </c>
      <c r="E186" s="2" t="s">
        <v>14</v>
      </c>
      <c r="F186" s="2" t="s">
        <v>192</v>
      </c>
      <c r="G186" s="2" t="s">
        <v>8</v>
      </c>
      <c r="H186" s="1">
        <v>183</v>
      </c>
      <c r="I186" s="2" t="s">
        <v>414</v>
      </c>
      <c r="J186" s="15">
        <v>0</v>
      </c>
      <c r="K186" s="16">
        <v>0</v>
      </c>
      <c r="L186" s="1">
        <v>0</v>
      </c>
      <c r="M186" s="16">
        <v>0</v>
      </c>
      <c r="N186" s="1">
        <v>0</v>
      </c>
      <c r="O186" s="1">
        <v>0</v>
      </c>
      <c r="P186" s="1">
        <v>0</v>
      </c>
      <c r="Q186" s="1">
        <v>0</v>
      </c>
      <c r="R186" s="16">
        <v>0</v>
      </c>
      <c r="S186" s="15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6">
        <v>0</v>
      </c>
    </row>
    <row r="187" spans="1:25">
      <c r="A187" s="2" t="s">
        <v>14</v>
      </c>
      <c r="B187" s="2" t="s">
        <v>192</v>
      </c>
      <c r="C187" s="2" t="s">
        <v>399</v>
      </c>
      <c r="D187" s="2" t="s">
        <v>400</v>
      </c>
      <c r="E187" s="2" t="s">
        <v>14</v>
      </c>
      <c r="F187" s="2" t="s">
        <v>192</v>
      </c>
      <c r="G187" s="2" t="s">
        <v>8</v>
      </c>
      <c r="H187" s="1">
        <v>184</v>
      </c>
      <c r="I187" s="2" t="s">
        <v>415</v>
      </c>
      <c r="J187" s="15">
        <v>0</v>
      </c>
      <c r="K187" s="16">
        <v>0</v>
      </c>
      <c r="L187" s="1">
        <v>0</v>
      </c>
      <c r="M187" s="16">
        <v>0</v>
      </c>
      <c r="N187" s="1">
        <v>0</v>
      </c>
      <c r="O187" s="1">
        <v>0</v>
      </c>
      <c r="P187" s="1">
        <v>0</v>
      </c>
      <c r="Q187" s="1">
        <v>0</v>
      </c>
      <c r="R187" s="16">
        <v>0</v>
      </c>
      <c r="S187" s="15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6">
        <v>0</v>
      </c>
    </row>
    <row r="188" spans="1:25">
      <c r="A188" s="2" t="s">
        <v>14</v>
      </c>
      <c r="B188" s="2" t="s">
        <v>32</v>
      </c>
      <c r="C188" s="2" t="s">
        <v>399</v>
      </c>
      <c r="D188" s="2" t="s">
        <v>400</v>
      </c>
      <c r="E188" s="2" t="s">
        <v>14</v>
      </c>
      <c r="F188" s="2" t="s">
        <v>15</v>
      </c>
      <c r="G188" s="2" t="s">
        <v>28</v>
      </c>
      <c r="H188" s="1">
        <v>185</v>
      </c>
      <c r="I188" s="2" t="s">
        <v>416</v>
      </c>
      <c r="J188" s="15">
        <v>0</v>
      </c>
      <c r="K188" s="16">
        <v>0</v>
      </c>
      <c r="L188" s="1">
        <v>0</v>
      </c>
      <c r="M188" s="16">
        <v>0</v>
      </c>
      <c r="N188" s="1">
        <v>0</v>
      </c>
      <c r="O188" s="1">
        <v>0</v>
      </c>
      <c r="P188" s="1">
        <v>0</v>
      </c>
      <c r="Q188" s="1">
        <v>0</v>
      </c>
      <c r="R188" s="16">
        <v>0</v>
      </c>
      <c r="S188" s="15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6">
        <v>0</v>
      </c>
    </row>
    <row r="189" spans="1:25">
      <c r="A189" s="2" t="s">
        <v>18</v>
      </c>
      <c r="B189" s="2" t="s">
        <v>203</v>
      </c>
      <c r="C189" s="2" t="s">
        <v>417</v>
      </c>
      <c r="D189" s="2" t="s">
        <v>418</v>
      </c>
      <c r="E189" s="2" t="s">
        <v>18</v>
      </c>
      <c r="F189" s="2" t="s">
        <v>203</v>
      </c>
      <c r="G189" s="2" t="s">
        <v>9</v>
      </c>
      <c r="H189" s="1">
        <v>186</v>
      </c>
      <c r="I189" s="2" t="s">
        <v>419</v>
      </c>
      <c r="J189" s="15">
        <v>0</v>
      </c>
      <c r="K189" s="16">
        <v>0</v>
      </c>
      <c r="L189" s="1">
        <v>0</v>
      </c>
      <c r="M189" s="16">
        <v>0</v>
      </c>
      <c r="N189" s="1">
        <v>0</v>
      </c>
      <c r="O189" s="1">
        <v>0</v>
      </c>
      <c r="P189" s="1">
        <v>0</v>
      </c>
      <c r="Q189" s="1">
        <v>0</v>
      </c>
      <c r="R189" s="16">
        <v>0</v>
      </c>
      <c r="S189" s="15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6">
        <v>0</v>
      </c>
    </row>
    <row r="190" spans="1:25">
      <c r="A190" s="2" t="s">
        <v>18</v>
      </c>
      <c r="B190" s="2" t="s">
        <v>203</v>
      </c>
      <c r="C190" s="2" t="s">
        <v>417</v>
      </c>
      <c r="D190" s="2" t="s">
        <v>418</v>
      </c>
      <c r="E190" s="2" t="s">
        <v>18</v>
      </c>
      <c r="F190" s="2" t="s">
        <v>203</v>
      </c>
      <c r="G190" s="2" t="s">
        <v>28</v>
      </c>
      <c r="H190" s="1">
        <v>187</v>
      </c>
      <c r="I190" s="2" t="s">
        <v>420</v>
      </c>
      <c r="J190" s="15">
        <v>0</v>
      </c>
      <c r="K190" s="16">
        <v>0</v>
      </c>
      <c r="L190" s="1">
        <v>0</v>
      </c>
      <c r="M190" s="16">
        <v>0</v>
      </c>
      <c r="N190" s="1">
        <v>0</v>
      </c>
      <c r="O190" s="1">
        <v>0</v>
      </c>
      <c r="P190" s="1">
        <v>0</v>
      </c>
      <c r="Q190" s="1">
        <v>0</v>
      </c>
      <c r="R190" s="16">
        <v>0</v>
      </c>
      <c r="S190" s="15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6">
        <v>0</v>
      </c>
    </row>
    <row r="191" spans="1:25">
      <c r="A191" s="2" t="s">
        <v>18</v>
      </c>
      <c r="B191" s="2" t="s">
        <v>203</v>
      </c>
      <c r="C191" s="2" t="s">
        <v>417</v>
      </c>
      <c r="D191" s="2" t="s">
        <v>418</v>
      </c>
      <c r="E191" s="2" t="s">
        <v>18</v>
      </c>
      <c r="F191" s="2" t="s">
        <v>203</v>
      </c>
      <c r="G191" s="2" t="s">
        <v>8</v>
      </c>
      <c r="H191" s="1">
        <v>188</v>
      </c>
      <c r="I191" s="2" t="s">
        <v>204</v>
      </c>
      <c r="J191" s="15">
        <v>0</v>
      </c>
      <c r="K191" s="16">
        <v>0</v>
      </c>
      <c r="L191" s="1">
        <v>0</v>
      </c>
      <c r="M191" s="16">
        <v>0</v>
      </c>
      <c r="N191" s="1">
        <v>0</v>
      </c>
      <c r="O191" s="1">
        <v>0</v>
      </c>
      <c r="P191" s="1">
        <v>0</v>
      </c>
      <c r="Q191" s="1">
        <v>0</v>
      </c>
      <c r="R191" s="16">
        <v>0</v>
      </c>
      <c r="S191" s="15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6">
        <v>0</v>
      </c>
    </row>
    <row r="192" spans="1:25">
      <c r="A192" s="2" t="s">
        <v>18</v>
      </c>
      <c r="B192" s="2" t="s">
        <v>203</v>
      </c>
      <c r="C192" s="2" t="s">
        <v>417</v>
      </c>
      <c r="D192" s="2" t="s">
        <v>418</v>
      </c>
      <c r="E192" s="2" t="s">
        <v>18</v>
      </c>
      <c r="F192" s="2" t="s">
        <v>203</v>
      </c>
      <c r="G192" s="2" t="s">
        <v>8</v>
      </c>
      <c r="H192" s="1">
        <v>189</v>
      </c>
      <c r="I192" s="2" t="s">
        <v>421</v>
      </c>
      <c r="J192" s="15">
        <v>0</v>
      </c>
      <c r="K192" s="16">
        <v>0</v>
      </c>
      <c r="L192" s="1">
        <v>0</v>
      </c>
      <c r="M192" s="16">
        <v>0</v>
      </c>
      <c r="N192" s="1">
        <v>0</v>
      </c>
      <c r="O192" s="1">
        <v>0</v>
      </c>
      <c r="P192" s="1">
        <v>0</v>
      </c>
      <c r="Q192" s="1">
        <v>0</v>
      </c>
      <c r="R192" s="16">
        <v>0</v>
      </c>
      <c r="S192" s="15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6">
        <v>0</v>
      </c>
    </row>
    <row r="193" spans="1:25">
      <c r="A193" s="2" t="s">
        <v>18</v>
      </c>
      <c r="B193" s="2" t="s">
        <v>203</v>
      </c>
      <c r="C193" s="2" t="s">
        <v>417</v>
      </c>
      <c r="D193" s="2" t="s">
        <v>418</v>
      </c>
      <c r="E193" s="2" t="s">
        <v>18</v>
      </c>
      <c r="F193" s="2" t="s">
        <v>203</v>
      </c>
      <c r="G193" s="2" t="s">
        <v>8</v>
      </c>
      <c r="H193" s="1">
        <v>190</v>
      </c>
      <c r="I193" s="2" t="s">
        <v>422</v>
      </c>
      <c r="J193" s="15">
        <v>0</v>
      </c>
      <c r="K193" s="16">
        <v>0</v>
      </c>
      <c r="L193" s="1">
        <v>0</v>
      </c>
      <c r="M193" s="16">
        <v>0</v>
      </c>
      <c r="N193" s="1">
        <v>0</v>
      </c>
      <c r="O193" s="1">
        <v>0</v>
      </c>
      <c r="P193" s="1">
        <v>0</v>
      </c>
      <c r="Q193" s="1">
        <v>0</v>
      </c>
      <c r="R193" s="16">
        <v>0</v>
      </c>
      <c r="S193" s="15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6">
        <v>0</v>
      </c>
    </row>
    <row r="194" spans="1:25">
      <c r="A194" s="2" t="s">
        <v>18</v>
      </c>
      <c r="B194" s="2" t="s">
        <v>205</v>
      </c>
      <c r="C194" s="2" t="s">
        <v>417</v>
      </c>
      <c r="D194" s="2" t="s">
        <v>418</v>
      </c>
      <c r="E194" s="2" t="s">
        <v>18</v>
      </c>
      <c r="F194" s="2" t="s">
        <v>205</v>
      </c>
      <c r="G194" s="2" t="s">
        <v>9</v>
      </c>
      <c r="H194" s="1">
        <v>191</v>
      </c>
      <c r="I194" s="2" t="s">
        <v>423</v>
      </c>
      <c r="J194" s="15">
        <v>0</v>
      </c>
      <c r="K194" s="16">
        <v>0</v>
      </c>
      <c r="L194" s="1">
        <v>0</v>
      </c>
      <c r="M194" s="16">
        <v>0</v>
      </c>
      <c r="N194" s="1">
        <v>0</v>
      </c>
      <c r="O194" s="1">
        <v>0</v>
      </c>
      <c r="P194" s="1">
        <v>0</v>
      </c>
      <c r="Q194" s="1">
        <v>0</v>
      </c>
      <c r="R194" s="16">
        <v>0</v>
      </c>
      <c r="S194" s="15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6">
        <v>0</v>
      </c>
    </row>
    <row r="195" spans="1:25">
      <c r="A195" s="2" t="s">
        <v>18</v>
      </c>
      <c r="B195" s="2" t="s">
        <v>205</v>
      </c>
      <c r="C195" s="2" t="s">
        <v>417</v>
      </c>
      <c r="D195" s="2" t="s">
        <v>418</v>
      </c>
      <c r="E195" s="2" t="s">
        <v>18</v>
      </c>
      <c r="F195" s="2" t="s">
        <v>205</v>
      </c>
      <c r="G195" s="2" t="s">
        <v>8</v>
      </c>
      <c r="H195" s="1">
        <v>192</v>
      </c>
      <c r="I195" s="2" t="s">
        <v>424</v>
      </c>
      <c r="J195" s="15">
        <v>0</v>
      </c>
      <c r="K195" s="16">
        <v>0</v>
      </c>
      <c r="L195" s="1">
        <v>0</v>
      </c>
      <c r="M195" s="16">
        <v>0</v>
      </c>
      <c r="N195" s="1">
        <v>0</v>
      </c>
      <c r="O195" s="1">
        <v>0</v>
      </c>
      <c r="P195" s="1">
        <v>0</v>
      </c>
      <c r="Q195" s="1">
        <v>0</v>
      </c>
      <c r="R195" s="16">
        <v>0</v>
      </c>
      <c r="S195" s="15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6">
        <v>0</v>
      </c>
    </row>
    <row r="196" spans="1:25">
      <c r="A196" s="2" t="s">
        <v>18</v>
      </c>
      <c r="B196" s="2" t="s">
        <v>206</v>
      </c>
      <c r="C196" s="2" t="s">
        <v>417</v>
      </c>
      <c r="D196" s="2" t="s">
        <v>418</v>
      </c>
      <c r="E196" s="2" t="s">
        <v>18</v>
      </c>
      <c r="F196" s="2" t="s">
        <v>206</v>
      </c>
      <c r="G196" s="2" t="s">
        <v>28</v>
      </c>
      <c r="H196" s="1">
        <v>193</v>
      </c>
      <c r="I196" s="2" t="s">
        <v>425</v>
      </c>
      <c r="J196" s="15">
        <v>0</v>
      </c>
      <c r="K196" s="16">
        <v>0</v>
      </c>
      <c r="L196" s="1">
        <v>0</v>
      </c>
      <c r="M196" s="16">
        <v>0</v>
      </c>
      <c r="N196" s="1">
        <v>0</v>
      </c>
      <c r="O196" s="1">
        <v>0</v>
      </c>
      <c r="P196" s="1">
        <v>0</v>
      </c>
      <c r="Q196" s="1">
        <v>0</v>
      </c>
      <c r="R196" s="16">
        <v>0</v>
      </c>
      <c r="S196" s="15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6">
        <v>0</v>
      </c>
    </row>
    <row r="197" spans="1:25">
      <c r="A197" s="2" t="s">
        <v>18</v>
      </c>
      <c r="B197" s="2" t="s">
        <v>206</v>
      </c>
      <c r="C197" s="2" t="s">
        <v>417</v>
      </c>
      <c r="D197" s="2" t="s">
        <v>418</v>
      </c>
      <c r="E197" s="2" t="s">
        <v>18</v>
      </c>
      <c r="F197" s="2" t="s">
        <v>206</v>
      </c>
      <c r="G197" s="2" t="s">
        <v>8</v>
      </c>
      <c r="H197" s="1">
        <v>194</v>
      </c>
      <c r="I197" s="2" t="s">
        <v>426</v>
      </c>
      <c r="J197" s="15">
        <v>0</v>
      </c>
      <c r="K197" s="16">
        <v>0</v>
      </c>
      <c r="L197" s="1">
        <v>0</v>
      </c>
      <c r="M197" s="16">
        <v>0</v>
      </c>
      <c r="N197" s="1">
        <v>0</v>
      </c>
      <c r="O197" s="1">
        <v>0</v>
      </c>
      <c r="P197" s="1">
        <v>0</v>
      </c>
      <c r="Q197" s="1">
        <v>0</v>
      </c>
      <c r="R197" s="16">
        <v>0</v>
      </c>
      <c r="S197" s="15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6">
        <v>0</v>
      </c>
    </row>
    <row r="198" spans="1:25">
      <c r="A198" s="2" t="s">
        <v>18</v>
      </c>
      <c r="B198" s="2" t="s">
        <v>206</v>
      </c>
      <c r="C198" s="2" t="s">
        <v>417</v>
      </c>
      <c r="D198" s="2" t="s">
        <v>418</v>
      </c>
      <c r="E198" s="2" t="s">
        <v>18</v>
      </c>
      <c r="F198" s="2" t="s">
        <v>206</v>
      </c>
      <c r="G198" s="2" t="s">
        <v>8</v>
      </c>
      <c r="H198" s="1">
        <v>195</v>
      </c>
      <c r="I198" s="2" t="s">
        <v>427</v>
      </c>
      <c r="J198" s="15">
        <v>0</v>
      </c>
      <c r="K198" s="16">
        <v>0</v>
      </c>
      <c r="L198" s="1">
        <v>0</v>
      </c>
      <c r="M198" s="16">
        <v>0</v>
      </c>
      <c r="N198" s="1">
        <v>0</v>
      </c>
      <c r="O198" s="1">
        <v>0</v>
      </c>
      <c r="P198" s="1">
        <v>0</v>
      </c>
      <c r="Q198" s="1">
        <v>0</v>
      </c>
      <c r="R198" s="16">
        <v>0</v>
      </c>
      <c r="S198" s="15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6">
        <v>0</v>
      </c>
    </row>
    <row r="199" spans="1:25">
      <c r="A199" s="2" t="s">
        <v>18</v>
      </c>
      <c r="B199" s="2" t="s">
        <v>206</v>
      </c>
      <c r="C199" s="2" t="s">
        <v>417</v>
      </c>
      <c r="D199" s="2" t="s">
        <v>418</v>
      </c>
      <c r="E199" s="2" t="s">
        <v>18</v>
      </c>
      <c r="F199" s="2" t="s">
        <v>206</v>
      </c>
      <c r="G199" s="2" t="s">
        <v>8</v>
      </c>
      <c r="H199" s="1">
        <v>196</v>
      </c>
      <c r="I199" s="2" t="s">
        <v>428</v>
      </c>
      <c r="J199" s="15">
        <v>0</v>
      </c>
      <c r="K199" s="16">
        <v>0</v>
      </c>
      <c r="L199" s="1">
        <v>0</v>
      </c>
      <c r="M199" s="16">
        <v>0</v>
      </c>
      <c r="N199" s="1">
        <v>0</v>
      </c>
      <c r="O199" s="1">
        <v>0</v>
      </c>
      <c r="P199" s="1">
        <v>0</v>
      </c>
      <c r="Q199" s="1">
        <v>0</v>
      </c>
      <c r="R199" s="16">
        <v>0</v>
      </c>
      <c r="S199" s="15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6">
        <v>0</v>
      </c>
    </row>
    <row r="200" spans="1:25">
      <c r="A200" s="2" t="s">
        <v>18</v>
      </c>
      <c r="B200" s="2" t="s">
        <v>206</v>
      </c>
      <c r="C200" s="2" t="s">
        <v>417</v>
      </c>
      <c r="D200" s="2" t="s">
        <v>418</v>
      </c>
      <c r="E200" s="2" t="s">
        <v>18</v>
      </c>
      <c r="F200" s="2" t="s">
        <v>206</v>
      </c>
      <c r="G200" s="2" t="s">
        <v>8</v>
      </c>
      <c r="H200" s="1">
        <v>197</v>
      </c>
      <c r="I200" s="2" t="s">
        <v>429</v>
      </c>
      <c r="J200" s="15">
        <v>0</v>
      </c>
      <c r="K200" s="16">
        <v>0</v>
      </c>
      <c r="L200" s="1">
        <v>0</v>
      </c>
      <c r="M200" s="16">
        <v>0</v>
      </c>
      <c r="N200" s="1">
        <v>0</v>
      </c>
      <c r="O200" s="1">
        <v>0</v>
      </c>
      <c r="P200" s="1">
        <v>0</v>
      </c>
      <c r="Q200" s="1">
        <v>0</v>
      </c>
      <c r="R200" s="16">
        <v>0</v>
      </c>
      <c r="S200" s="15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6">
        <v>0</v>
      </c>
    </row>
    <row r="201" spans="1:25">
      <c r="A201" s="2" t="s">
        <v>18</v>
      </c>
      <c r="B201" s="2" t="s">
        <v>206</v>
      </c>
      <c r="C201" s="2" t="s">
        <v>430</v>
      </c>
      <c r="D201" s="2" t="s">
        <v>431</v>
      </c>
      <c r="E201" s="2" t="s">
        <v>331</v>
      </c>
      <c r="F201" s="2" t="s">
        <v>207</v>
      </c>
      <c r="G201" s="2" t="s">
        <v>8</v>
      </c>
      <c r="H201" s="1">
        <v>198</v>
      </c>
      <c r="I201" s="2" t="s">
        <v>432</v>
      </c>
      <c r="J201" s="15">
        <v>0</v>
      </c>
      <c r="K201" s="16">
        <v>0</v>
      </c>
      <c r="L201" s="1">
        <v>0</v>
      </c>
      <c r="M201" s="16">
        <v>0</v>
      </c>
      <c r="N201" s="1">
        <v>0</v>
      </c>
      <c r="O201" s="1">
        <v>0</v>
      </c>
      <c r="P201" s="1">
        <v>0</v>
      </c>
      <c r="Q201" s="1">
        <v>0</v>
      </c>
      <c r="R201" s="16">
        <v>0</v>
      </c>
      <c r="S201" s="15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6">
        <v>0</v>
      </c>
    </row>
    <row r="202" spans="1:25">
      <c r="A202" s="2" t="s">
        <v>18</v>
      </c>
      <c r="B202" s="2" t="s">
        <v>206</v>
      </c>
      <c r="C202" s="2" t="s">
        <v>417</v>
      </c>
      <c r="D202" s="2" t="s">
        <v>418</v>
      </c>
      <c r="E202" s="2" t="s">
        <v>18</v>
      </c>
      <c r="F202" s="2" t="s">
        <v>206</v>
      </c>
      <c r="G202" s="2" t="s">
        <v>8</v>
      </c>
      <c r="H202" s="1">
        <v>199</v>
      </c>
      <c r="I202" s="2" t="s">
        <v>433</v>
      </c>
      <c r="J202" s="15">
        <v>0</v>
      </c>
      <c r="K202" s="16">
        <v>0</v>
      </c>
      <c r="L202" s="1">
        <v>0</v>
      </c>
      <c r="M202" s="16">
        <v>0</v>
      </c>
      <c r="N202" s="1">
        <v>0</v>
      </c>
      <c r="O202" s="1">
        <v>0</v>
      </c>
      <c r="P202" s="1">
        <v>0</v>
      </c>
      <c r="Q202" s="1">
        <v>0</v>
      </c>
      <c r="R202" s="16">
        <v>0</v>
      </c>
      <c r="S202" s="15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6">
        <v>0</v>
      </c>
    </row>
    <row r="203" spans="1:25">
      <c r="A203" s="2" t="s">
        <v>18</v>
      </c>
      <c r="B203" s="2" t="s">
        <v>206</v>
      </c>
      <c r="C203" s="2" t="s">
        <v>417</v>
      </c>
      <c r="D203" s="2" t="s">
        <v>418</v>
      </c>
      <c r="E203" s="2" t="s">
        <v>18</v>
      </c>
      <c r="F203" s="2" t="s">
        <v>206</v>
      </c>
      <c r="G203" s="2" t="s">
        <v>8</v>
      </c>
      <c r="H203" s="1">
        <v>200</v>
      </c>
      <c r="I203" s="2" t="s">
        <v>434</v>
      </c>
      <c r="J203" s="15">
        <v>0</v>
      </c>
      <c r="K203" s="16">
        <v>0</v>
      </c>
      <c r="L203" s="1">
        <v>0</v>
      </c>
      <c r="M203" s="16">
        <v>0</v>
      </c>
      <c r="N203" s="1">
        <v>0</v>
      </c>
      <c r="O203" s="1">
        <v>0</v>
      </c>
      <c r="P203" s="1">
        <v>0</v>
      </c>
      <c r="Q203" s="1">
        <v>0</v>
      </c>
      <c r="R203" s="16">
        <v>0</v>
      </c>
      <c r="S203" s="15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6">
        <v>0</v>
      </c>
    </row>
    <row r="204" spans="1:25">
      <c r="A204" s="2" t="s">
        <v>18</v>
      </c>
      <c r="B204" s="2" t="s">
        <v>206</v>
      </c>
      <c r="C204" s="2" t="s">
        <v>417</v>
      </c>
      <c r="D204" s="2" t="s">
        <v>418</v>
      </c>
      <c r="E204" s="2" t="s">
        <v>18</v>
      </c>
      <c r="F204" s="2" t="s">
        <v>206</v>
      </c>
      <c r="G204" s="2" t="s">
        <v>8</v>
      </c>
      <c r="H204" s="1">
        <v>201</v>
      </c>
      <c r="I204" s="2" t="s">
        <v>435</v>
      </c>
      <c r="J204" s="15">
        <v>0</v>
      </c>
      <c r="K204" s="16">
        <v>0</v>
      </c>
      <c r="L204" s="1">
        <v>0</v>
      </c>
      <c r="M204" s="16">
        <v>0</v>
      </c>
      <c r="N204" s="1">
        <v>0</v>
      </c>
      <c r="O204" s="1">
        <v>0</v>
      </c>
      <c r="P204" s="1">
        <v>0</v>
      </c>
      <c r="Q204" s="1">
        <v>0</v>
      </c>
      <c r="R204" s="16">
        <v>0</v>
      </c>
      <c r="S204" s="15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6">
        <v>0</v>
      </c>
    </row>
    <row r="205" spans="1:25">
      <c r="A205" s="2" t="s">
        <v>18</v>
      </c>
      <c r="B205" s="2" t="s">
        <v>208</v>
      </c>
      <c r="C205" s="2" t="s">
        <v>417</v>
      </c>
      <c r="D205" s="2" t="s">
        <v>418</v>
      </c>
      <c r="E205" s="2" t="s">
        <v>18</v>
      </c>
      <c r="F205" s="2" t="s">
        <v>208</v>
      </c>
      <c r="G205" s="2" t="s">
        <v>9</v>
      </c>
      <c r="H205" s="1">
        <v>202</v>
      </c>
      <c r="I205" s="2" t="s">
        <v>436</v>
      </c>
      <c r="J205" s="15">
        <v>0</v>
      </c>
      <c r="K205" s="16">
        <v>0</v>
      </c>
      <c r="L205" s="1">
        <v>0</v>
      </c>
      <c r="M205" s="16">
        <v>0</v>
      </c>
      <c r="N205" s="1">
        <v>0</v>
      </c>
      <c r="O205" s="1">
        <v>0</v>
      </c>
      <c r="P205" s="1">
        <v>0</v>
      </c>
      <c r="Q205" s="1">
        <v>0</v>
      </c>
      <c r="R205" s="16">
        <v>0</v>
      </c>
      <c r="S205" s="15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6">
        <v>0</v>
      </c>
    </row>
    <row r="206" spans="1:25">
      <c r="A206" s="2" t="s">
        <v>18</v>
      </c>
      <c r="B206" s="2" t="s">
        <v>208</v>
      </c>
      <c r="C206" s="2" t="s">
        <v>417</v>
      </c>
      <c r="D206" s="2" t="s">
        <v>418</v>
      </c>
      <c r="E206" s="2" t="s">
        <v>18</v>
      </c>
      <c r="F206" s="2" t="s">
        <v>208</v>
      </c>
      <c r="G206" s="2" t="s">
        <v>8</v>
      </c>
      <c r="H206" s="1">
        <v>204</v>
      </c>
      <c r="I206" s="2" t="s">
        <v>437</v>
      </c>
      <c r="J206" s="15">
        <v>0</v>
      </c>
      <c r="K206" s="16">
        <v>0</v>
      </c>
      <c r="L206" s="1">
        <v>0</v>
      </c>
      <c r="M206" s="16">
        <v>0</v>
      </c>
      <c r="N206" s="1">
        <v>0</v>
      </c>
      <c r="O206" s="1">
        <v>0</v>
      </c>
      <c r="P206" s="1">
        <v>0</v>
      </c>
      <c r="Q206" s="1">
        <v>0</v>
      </c>
      <c r="R206" s="16">
        <v>0</v>
      </c>
      <c r="S206" s="15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6">
        <v>0</v>
      </c>
    </row>
    <row r="207" spans="1:25">
      <c r="A207" s="2" t="s">
        <v>18</v>
      </c>
      <c r="B207" s="2" t="s">
        <v>208</v>
      </c>
      <c r="C207" s="2" t="s">
        <v>417</v>
      </c>
      <c r="D207" s="2" t="s">
        <v>418</v>
      </c>
      <c r="E207" s="2" t="s">
        <v>18</v>
      </c>
      <c r="F207" s="2" t="s">
        <v>208</v>
      </c>
      <c r="G207" s="2" t="s">
        <v>8</v>
      </c>
      <c r="H207" s="1">
        <v>205</v>
      </c>
      <c r="I207" s="2" t="s">
        <v>438</v>
      </c>
      <c r="J207" s="15">
        <v>0</v>
      </c>
      <c r="K207" s="16">
        <v>0</v>
      </c>
      <c r="L207" s="1">
        <v>0</v>
      </c>
      <c r="M207" s="16">
        <v>0</v>
      </c>
      <c r="N207" s="1">
        <v>0</v>
      </c>
      <c r="O207" s="1">
        <v>0</v>
      </c>
      <c r="P207" s="1">
        <v>0</v>
      </c>
      <c r="Q207" s="1">
        <v>0</v>
      </c>
      <c r="R207" s="16">
        <v>0</v>
      </c>
      <c r="S207" s="15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6">
        <v>0</v>
      </c>
    </row>
    <row r="208" spans="1:25">
      <c r="A208" s="2" t="s">
        <v>18</v>
      </c>
      <c r="B208" s="2" t="s">
        <v>209</v>
      </c>
      <c r="C208" s="2" t="s">
        <v>417</v>
      </c>
      <c r="D208" s="2" t="s">
        <v>418</v>
      </c>
      <c r="E208" s="2" t="s">
        <v>18</v>
      </c>
      <c r="F208" s="2" t="s">
        <v>209</v>
      </c>
      <c r="G208" s="2" t="s">
        <v>8</v>
      </c>
      <c r="H208" s="1">
        <v>206</v>
      </c>
      <c r="I208" s="2" t="s">
        <v>439</v>
      </c>
      <c r="J208" s="15">
        <v>0</v>
      </c>
      <c r="K208" s="16">
        <v>0</v>
      </c>
      <c r="L208" s="1">
        <v>0</v>
      </c>
      <c r="M208" s="16">
        <v>0</v>
      </c>
      <c r="N208" s="1">
        <v>0</v>
      </c>
      <c r="O208" s="1">
        <v>0</v>
      </c>
      <c r="P208" s="1">
        <v>0</v>
      </c>
      <c r="Q208" s="1">
        <v>0</v>
      </c>
      <c r="R208" s="16">
        <v>0</v>
      </c>
      <c r="S208" s="15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6">
        <v>0</v>
      </c>
    </row>
    <row r="209" spans="1:25">
      <c r="A209" s="2" t="s">
        <v>18</v>
      </c>
      <c r="B209" s="2" t="s">
        <v>209</v>
      </c>
      <c r="C209" s="2" t="s">
        <v>417</v>
      </c>
      <c r="D209" s="2" t="s">
        <v>418</v>
      </c>
      <c r="E209" s="2" t="s">
        <v>18</v>
      </c>
      <c r="F209" s="2" t="s">
        <v>209</v>
      </c>
      <c r="G209" s="2" t="s">
        <v>8</v>
      </c>
      <c r="H209" s="1">
        <v>207</v>
      </c>
      <c r="I209" s="2" t="s">
        <v>440</v>
      </c>
      <c r="J209" s="15">
        <v>0</v>
      </c>
      <c r="K209" s="16">
        <v>0</v>
      </c>
      <c r="L209" s="1">
        <v>0</v>
      </c>
      <c r="M209" s="16">
        <v>0</v>
      </c>
      <c r="N209" s="1">
        <v>0</v>
      </c>
      <c r="O209" s="1">
        <v>0</v>
      </c>
      <c r="P209" s="1">
        <v>0</v>
      </c>
      <c r="Q209" s="1">
        <v>0</v>
      </c>
      <c r="R209" s="16">
        <v>0</v>
      </c>
      <c r="S209" s="15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6">
        <v>0</v>
      </c>
    </row>
    <row r="210" spans="1:25">
      <c r="A210" s="2" t="s">
        <v>18</v>
      </c>
      <c r="B210" s="2" t="s">
        <v>209</v>
      </c>
      <c r="C210" s="2" t="s">
        <v>417</v>
      </c>
      <c r="D210" s="2" t="s">
        <v>418</v>
      </c>
      <c r="E210" s="2" t="s">
        <v>18</v>
      </c>
      <c r="F210" s="2" t="s">
        <v>209</v>
      </c>
      <c r="G210" s="2" t="s">
        <v>8</v>
      </c>
      <c r="H210" s="1">
        <v>208</v>
      </c>
      <c r="I210" s="2" t="s">
        <v>441</v>
      </c>
      <c r="J210" s="15">
        <v>0</v>
      </c>
      <c r="K210" s="16">
        <v>0</v>
      </c>
      <c r="L210" s="1">
        <v>0</v>
      </c>
      <c r="M210" s="16">
        <v>0</v>
      </c>
      <c r="N210" s="1">
        <v>0</v>
      </c>
      <c r="O210" s="1">
        <v>0</v>
      </c>
      <c r="P210" s="1">
        <v>0</v>
      </c>
      <c r="Q210" s="1">
        <v>0</v>
      </c>
      <c r="R210" s="16">
        <v>0</v>
      </c>
      <c r="S210" s="15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6">
        <v>0</v>
      </c>
    </row>
    <row r="211" spans="1:25">
      <c r="A211" s="2" t="s">
        <v>18</v>
      </c>
      <c r="B211" s="2" t="s">
        <v>209</v>
      </c>
      <c r="C211" s="2" t="s">
        <v>417</v>
      </c>
      <c r="D211" s="2" t="s">
        <v>418</v>
      </c>
      <c r="E211" s="2" t="s">
        <v>18</v>
      </c>
      <c r="F211" s="2" t="s">
        <v>209</v>
      </c>
      <c r="G211" s="2" t="s">
        <v>9</v>
      </c>
      <c r="H211" s="1">
        <v>209</v>
      </c>
      <c r="I211" s="2" t="s">
        <v>442</v>
      </c>
      <c r="J211" s="15">
        <v>0</v>
      </c>
      <c r="K211" s="16">
        <v>0</v>
      </c>
      <c r="L211" s="1">
        <v>0</v>
      </c>
      <c r="M211" s="16">
        <v>0</v>
      </c>
      <c r="N211" s="1">
        <v>0</v>
      </c>
      <c r="O211" s="1">
        <v>0</v>
      </c>
      <c r="P211" s="1">
        <v>0</v>
      </c>
      <c r="Q211" s="1">
        <v>0</v>
      </c>
      <c r="R211" s="16">
        <v>0</v>
      </c>
      <c r="S211" s="15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6">
        <v>0</v>
      </c>
    </row>
    <row r="212" spans="1:25">
      <c r="A212" s="2" t="s">
        <v>18</v>
      </c>
      <c r="B212" s="2" t="s">
        <v>19</v>
      </c>
      <c r="C212" s="2" t="s">
        <v>443</v>
      </c>
      <c r="D212" s="2" t="s">
        <v>339</v>
      </c>
      <c r="E212" s="2" t="s">
        <v>369</v>
      </c>
      <c r="F212" s="2" t="s">
        <v>370</v>
      </c>
      <c r="G212" s="2" t="s">
        <v>88</v>
      </c>
      <c r="H212" s="1">
        <v>210</v>
      </c>
      <c r="I212" s="2" t="s">
        <v>210</v>
      </c>
      <c r="J212" s="15">
        <v>0</v>
      </c>
      <c r="K212" s="16">
        <v>0</v>
      </c>
      <c r="L212" s="1">
        <v>0</v>
      </c>
      <c r="M212" s="16">
        <v>0</v>
      </c>
      <c r="N212" s="1">
        <v>0</v>
      </c>
      <c r="O212" s="1">
        <v>0</v>
      </c>
      <c r="P212" s="1">
        <v>0</v>
      </c>
      <c r="Q212" s="1">
        <v>0</v>
      </c>
      <c r="R212" s="16">
        <v>0</v>
      </c>
      <c r="S212" s="15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6">
        <v>0</v>
      </c>
    </row>
    <row r="213" spans="1:25">
      <c r="A213" s="2" t="s">
        <v>18</v>
      </c>
      <c r="B213" s="2" t="s">
        <v>19</v>
      </c>
      <c r="C213" s="2" t="s">
        <v>417</v>
      </c>
      <c r="D213" s="2" t="s">
        <v>418</v>
      </c>
      <c r="E213" s="2" t="s">
        <v>18</v>
      </c>
      <c r="F213" s="2" t="s">
        <v>19</v>
      </c>
      <c r="G213" s="2" t="s">
        <v>9</v>
      </c>
      <c r="H213" s="1">
        <v>211</v>
      </c>
      <c r="I213" s="2" t="s">
        <v>444</v>
      </c>
      <c r="J213" s="15">
        <v>0</v>
      </c>
      <c r="K213" s="16">
        <v>0</v>
      </c>
      <c r="L213" s="1">
        <v>0</v>
      </c>
      <c r="M213" s="16">
        <v>0</v>
      </c>
      <c r="N213" s="1">
        <v>0</v>
      </c>
      <c r="O213" s="1">
        <v>0</v>
      </c>
      <c r="P213" s="1">
        <v>0</v>
      </c>
      <c r="Q213" s="1">
        <v>0</v>
      </c>
      <c r="R213" s="16">
        <v>0</v>
      </c>
      <c r="S213" s="15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6">
        <v>0</v>
      </c>
    </row>
    <row r="214" spans="1:25">
      <c r="A214" s="2" t="s">
        <v>18</v>
      </c>
      <c r="B214" s="2" t="s">
        <v>19</v>
      </c>
      <c r="C214" s="2" t="s">
        <v>417</v>
      </c>
      <c r="D214" s="2" t="s">
        <v>418</v>
      </c>
      <c r="E214" s="2" t="s">
        <v>18</v>
      </c>
      <c r="F214" s="2" t="s">
        <v>19</v>
      </c>
      <c r="G214" s="2" t="s">
        <v>28</v>
      </c>
      <c r="H214" s="1">
        <v>212</v>
      </c>
      <c r="I214" s="2" t="s">
        <v>445</v>
      </c>
      <c r="J214" s="15">
        <v>0</v>
      </c>
      <c r="K214" s="16">
        <v>0</v>
      </c>
      <c r="L214" s="1">
        <v>0</v>
      </c>
      <c r="M214" s="16">
        <v>0</v>
      </c>
      <c r="N214" s="1">
        <v>0</v>
      </c>
      <c r="O214" s="1">
        <v>0</v>
      </c>
      <c r="P214" s="1">
        <v>0</v>
      </c>
      <c r="Q214" s="1">
        <v>0</v>
      </c>
      <c r="R214" s="16">
        <v>0</v>
      </c>
      <c r="S214" s="15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6">
        <v>0</v>
      </c>
    </row>
    <row r="215" spans="1:25">
      <c r="A215" s="2" t="s">
        <v>18</v>
      </c>
      <c r="B215" s="2" t="s">
        <v>19</v>
      </c>
      <c r="C215" s="2" t="s">
        <v>417</v>
      </c>
      <c r="D215" s="2" t="s">
        <v>418</v>
      </c>
      <c r="E215" s="2" t="s">
        <v>18</v>
      </c>
      <c r="F215" s="2" t="s">
        <v>19</v>
      </c>
      <c r="G215" s="2" t="s">
        <v>8</v>
      </c>
      <c r="H215" s="1">
        <v>213</v>
      </c>
      <c r="I215" s="2" t="s">
        <v>446</v>
      </c>
      <c r="J215" s="15">
        <v>0</v>
      </c>
      <c r="K215" s="16">
        <v>0</v>
      </c>
      <c r="L215" s="1">
        <v>0</v>
      </c>
      <c r="M215" s="16">
        <v>0</v>
      </c>
      <c r="N215" s="1">
        <v>0</v>
      </c>
      <c r="O215" s="1">
        <v>0</v>
      </c>
      <c r="P215" s="1">
        <v>0</v>
      </c>
      <c r="Q215" s="1">
        <v>0</v>
      </c>
      <c r="R215" s="16">
        <v>0</v>
      </c>
      <c r="S215" s="15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6">
        <v>0</v>
      </c>
    </row>
    <row r="216" spans="1:25">
      <c r="A216" s="2" t="s">
        <v>18</v>
      </c>
      <c r="B216" s="2" t="s">
        <v>19</v>
      </c>
      <c r="C216" s="2" t="s">
        <v>417</v>
      </c>
      <c r="D216" s="2" t="s">
        <v>418</v>
      </c>
      <c r="E216" s="2" t="s">
        <v>18</v>
      </c>
      <c r="F216" s="2" t="s">
        <v>19</v>
      </c>
      <c r="G216" s="2" t="s">
        <v>9</v>
      </c>
      <c r="H216" s="1">
        <v>214</v>
      </c>
      <c r="I216" s="2" t="s">
        <v>447</v>
      </c>
      <c r="J216" s="15">
        <v>0</v>
      </c>
      <c r="K216" s="16">
        <v>0</v>
      </c>
      <c r="L216" s="1">
        <v>0</v>
      </c>
      <c r="M216" s="16">
        <v>0</v>
      </c>
      <c r="N216" s="1">
        <v>0</v>
      </c>
      <c r="O216" s="1">
        <v>0</v>
      </c>
      <c r="P216" s="1">
        <v>0</v>
      </c>
      <c r="Q216" s="1">
        <v>0</v>
      </c>
      <c r="R216" s="16">
        <v>0</v>
      </c>
      <c r="S216" s="15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6">
        <v>0</v>
      </c>
    </row>
    <row r="217" spans="1:25">
      <c r="A217" s="2" t="s">
        <v>18</v>
      </c>
      <c r="B217" s="2" t="s">
        <v>19</v>
      </c>
      <c r="C217" s="2" t="s">
        <v>417</v>
      </c>
      <c r="D217" s="2" t="s">
        <v>418</v>
      </c>
      <c r="E217" s="2" t="s">
        <v>18</v>
      </c>
      <c r="F217" s="2" t="s">
        <v>19</v>
      </c>
      <c r="G217" s="2" t="s">
        <v>8</v>
      </c>
      <c r="H217" s="1">
        <v>215</v>
      </c>
      <c r="I217" s="2" t="s">
        <v>448</v>
      </c>
      <c r="J217" s="15">
        <v>0</v>
      </c>
      <c r="K217" s="16">
        <v>0</v>
      </c>
      <c r="L217" s="1">
        <v>0</v>
      </c>
      <c r="M217" s="16">
        <v>0</v>
      </c>
      <c r="N217" s="1">
        <v>0</v>
      </c>
      <c r="O217" s="1">
        <v>0</v>
      </c>
      <c r="P217" s="1">
        <v>0</v>
      </c>
      <c r="Q217" s="1">
        <v>0</v>
      </c>
      <c r="R217" s="16">
        <v>0</v>
      </c>
      <c r="S217" s="15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6">
        <v>0</v>
      </c>
    </row>
    <row r="218" spans="1:25">
      <c r="A218" s="2" t="s">
        <v>18</v>
      </c>
      <c r="B218" s="2" t="s">
        <v>19</v>
      </c>
      <c r="C218" s="2" t="s">
        <v>417</v>
      </c>
      <c r="D218" s="2" t="s">
        <v>418</v>
      </c>
      <c r="E218" s="2" t="s">
        <v>18</v>
      </c>
      <c r="F218" s="2" t="s">
        <v>19</v>
      </c>
      <c r="G218" s="2" t="s">
        <v>8</v>
      </c>
      <c r="H218" s="1">
        <v>216</v>
      </c>
      <c r="I218" s="2" t="s">
        <v>449</v>
      </c>
      <c r="J218" s="15">
        <v>0</v>
      </c>
      <c r="K218" s="16">
        <v>0</v>
      </c>
      <c r="L218" s="1">
        <v>0</v>
      </c>
      <c r="M218" s="16">
        <v>0</v>
      </c>
      <c r="N218" s="1">
        <v>0</v>
      </c>
      <c r="O218" s="1">
        <v>0</v>
      </c>
      <c r="P218" s="1">
        <v>0</v>
      </c>
      <c r="Q218" s="1">
        <v>0</v>
      </c>
      <c r="R218" s="16">
        <v>0</v>
      </c>
      <c r="S218" s="15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6">
        <v>0</v>
      </c>
    </row>
    <row r="219" spans="1:25">
      <c r="A219" s="2" t="s">
        <v>18</v>
      </c>
      <c r="B219" s="2" t="s">
        <v>19</v>
      </c>
      <c r="C219" s="2" t="s">
        <v>417</v>
      </c>
      <c r="D219" s="2" t="s">
        <v>418</v>
      </c>
      <c r="E219" s="2" t="s">
        <v>18</v>
      </c>
      <c r="F219" s="2" t="s">
        <v>19</v>
      </c>
      <c r="G219" s="2" t="s">
        <v>8</v>
      </c>
      <c r="H219" s="1">
        <v>217</v>
      </c>
      <c r="I219" s="2" t="s">
        <v>450</v>
      </c>
      <c r="J219" s="15">
        <v>0</v>
      </c>
      <c r="K219" s="16">
        <v>0</v>
      </c>
      <c r="L219" s="1">
        <v>0</v>
      </c>
      <c r="M219" s="16">
        <v>0</v>
      </c>
      <c r="N219" s="1">
        <v>0</v>
      </c>
      <c r="O219" s="1">
        <v>0</v>
      </c>
      <c r="P219" s="1">
        <v>0</v>
      </c>
      <c r="Q219" s="1">
        <v>0</v>
      </c>
      <c r="R219" s="16">
        <v>0</v>
      </c>
      <c r="S219" s="15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6">
        <v>0</v>
      </c>
    </row>
    <row r="220" spans="1:25">
      <c r="A220" s="2" t="s">
        <v>18</v>
      </c>
      <c r="B220" s="2" t="s">
        <v>19</v>
      </c>
      <c r="C220" s="2" t="s">
        <v>417</v>
      </c>
      <c r="D220" s="2" t="s">
        <v>418</v>
      </c>
      <c r="E220" s="2" t="s">
        <v>18</v>
      </c>
      <c r="F220" s="2" t="s">
        <v>19</v>
      </c>
      <c r="G220" s="2" t="s">
        <v>8</v>
      </c>
      <c r="H220" s="1">
        <v>218</v>
      </c>
      <c r="I220" s="2" t="s">
        <v>451</v>
      </c>
      <c r="J220" s="15">
        <v>0</v>
      </c>
      <c r="K220" s="16">
        <v>0</v>
      </c>
      <c r="L220" s="1">
        <v>0</v>
      </c>
      <c r="M220" s="16">
        <v>0</v>
      </c>
      <c r="N220" s="1">
        <v>0</v>
      </c>
      <c r="O220" s="1">
        <v>0</v>
      </c>
      <c r="P220" s="1">
        <v>0</v>
      </c>
      <c r="Q220" s="1">
        <v>0</v>
      </c>
      <c r="R220" s="16">
        <v>0</v>
      </c>
      <c r="S220" s="15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6">
        <v>0</v>
      </c>
    </row>
    <row r="221" spans="1:25">
      <c r="A221" s="2" t="s">
        <v>18</v>
      </c>
      <c r="B221" s="2" t="s">
        <v>19</v>
      </c>
      <c r="C221" s="2" t="s">
        <v>417</v>
      </c>
      <c r="D221" s="2" t="s">
        <v>418</v>
      </c>
      <c r="E221" s="2" t="s">
        <v>18</v>
      </c>
      <c r="F221" s="2" t="s">
        <v>19</v>
      </c>
      <c r="G221" s="2" t="s">
        <v>8</v>
      </c>
      <c r="H221" s="1">
        <v>219</v>
      </c>
      <c r="I221" s="2" t="s">
        <v>452</v>
      </c>
      <c r="J221" s="15">
        <v>0</v>
      </c>
      <c r="K221" s="16">
        <v>0</v>
      </c>
      <c r="L221" s="1">
        <v>0</v>
      </c>
      <c r="M221" s="16">
        <v>0</v>
      </c>
      <c r="N221" s="1">
        <v>0</v>
      </c>
      <c r="O221" s="1">
        <v>0</v>
      </c>
      <c r="P221" s="1">
        <v>0</v>
      </c>
      <c r="Q221" s="1">
        <v>0</v>
      </c>
      <c r="R221" s="16">
        <v>0</v>
      </c>
      <c r="S221" s="15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6">
        <v>0</v>
      </c>
    </row>
    <row r="222" spans="1:25">
      <c r="A222" s="2" t="s">
        <v>18</v>
      </c>
      <c r="B222" s="2" t="s">
        <v>19</v>
      </c>
      <c r="C222" s="2" t="s">
        <v>417</v>
      </c>
      <c r="D222" s="2" t="s">
        <v>418</v>
      </c>
      <c r="E222" s="2" t="s">
        <v>18</v>
      </c>
      <c r="F222" s="2" t="s">
        <v>19</v>
      </c>
      <c r="G222" s="2" t="s">
        <v>8</v>
      </c>
      <c r="H222" s="1">
        <v>220</v>
      </c>
      <c r="I222" s="2" t="s">
        <v>453</v>
      </c>
      <c r="J222" s="15">
        <v>0</v>
      </c>
      <c r="K222" s="16">
        <v>0</v>
      </c>
      <c r="L222" s="1">
        <v>0</v>
      </c>
      <c r="M222" s="16">
        <v>0</v>
      </c>
      <c r="N222" s="1">
        <v>0</v>
      </c>
      <c r="O222" s="1">
        <v>0</v>
      </c>
      <c r="P222" s="1">
        <v>0</v>
      </c>
      <c r="Q222" s="1">
        <v>0</v>
      </c>
      <c r="R222" s="16">
        <v>0</v>
      </c>
      <c r="S222" s="15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6">
        <v>0</v>
      </c>
    </row>
    <row r="223" spans="1:25">
      <c r="A223" s="2" t="s">
        <v>18</v>
      </c>
      <c r="B223" s="2" t="s">
        <v>19</v>
      </c>
      <c r="C223" s="2" t="s">
        <v>417</v>
      </c>
      <c r="D223" s="2" t="s">
        <v>418</v>
      </c>
      <c r="E223" s="2" t="s">
        <v>18</v>
      </c>
      <c r="F223" s="2" t="s">
        <v>19</v>
      </c>
      <c r="G223" s="2" t="s">
        <v>8</v>
      </c>
      <c r="H223" s="1">
        <v>221</v>
      </c>
      <c r="I223" s="2" t="s">
        <v>454</v>
      </c>
      <c r="J223" s="15">
        <v>0</v>
      </c>
      <c r="K223" s="16">
        <v>0</v>
      </c>
      <c r="L223" s="1">
        <v>0</v>
      </c>
      <c r="M223" s="16">
        <v>0</v>
      </c>
      <c r="N223" s="1">
        <v>0</v>
      </c>
      <c r="O223" s="1">
        <v>0</v>
      </c>
      <c r="P223" s="1">
        <v>0</v>
      </c>
      <c r="Q223" s="1">
        <v>0</v>
      </c>
      <c r="R223" s="16">
        <v>0</v>
      </c>
      <c r="S223" s="15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6">
        <v>0</v>
      </c>
    </row>
    <row r="224" spans="1:25">
      <c r="A224" s="2" t="s">
        <v>18</v>
      </c>
      <c r="B224" s="2" t="s">
        <v>19</v>
      </c>
      <c r="C224" s="2" t="s">
        <v>417</v>
      </c>
      <c r="D224" s="2" t="s">
        <v>418</v>
      </c>
      <c r="E224" s="2" t="s">
        <v>18</v>
      </c>
      <c r="F224" s="2" t="s">
        <v>19</v>
      </c>
      <c r="G224" s="2" t="s">
        <v>9</v>
      </c>
      <c r="H224" s="1">
        <v>222</v>
      </c>
      <c r="I224" s="2" t="s">
        <v>455</v>
      </c>
      <c r="J224" s="15">
        <v>0</v>
      </c>
      <c r="K224" s="16">
        <v>0</v>
      </c>
      <c r="L224" s="1">
        <v>0</v>
      </c>
      <c r="M224" s="16">
        <v>0</v>
      </c>
      <c r="N224" s="1">
        <v>0</v>
      </c>
      <c r="O224" s="1">
        <v>0</v>
      </c>
      <c r="P224" s="1">
        <v>0</v>
      </c>
      <c r="Q224" s="1">
        <v>0</v>
      </c>
      <c r="R224" s="16">
        <v>0</v>
      </c>
      <c r="S224" s="15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6">
        <v>0</v>
      </c>
    </row>
    <row r="225" spans="1:25">
      <c r="A225" s="2" t="s">
        <v>18</v>
      </c>
      <c r="B225" s="2" t="s">
        <v>19</v>
      </c>
      <c r="C225" s="2" t="s">
        <v>417</v>
      </c>
      <c r="D225" s="2" t="s">
        <v>418</v>
      </c>
      <c r="E225" s="2" t="s">
        <v>18</v>
      </c>
      <c r="F225" s="2" t="s">
        <v>19</v>
      </c>
      <c r="G225" s="2" t="s">
        <v>8</v>
      </c>
      <c r="H225" s="1">
        <v>223</v>
      </c>
      <c r="I225" s="2" t="s">
        <v>456</v>
      </c>
      <c r="J225" s="15">
        <v>0</v>
      </c>
      <c r="K225" s="16">
        <v>0</v>
      </c>
      <c r="L225" s="1">
        <v>0</v>
      </c>
      <c r="M225" s="16">
        <v>0</v>
      </c>
      <c r="N225" s="1">
        <v>0</v>
      </c>
      <c r="O225" s="1">
        <v>0</v>
      </c>
      <c r="P225" s="1">
        <v>0</v>
      </c>
      <c r="Q225" s="1">
        <v>0</v>
      </c>
      <c r="R225" s="16">
        <v>0</v>
      </c>
      <c r="S225" s="15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6">
        <v>0</v>
      </c>
    </row>
    <row r="226" spans="1:25">
      <c r="A226" s="2" t="s">
        <v>18</v>
      </c>
      <c r="B226" s="2" t="s">
        <v>19</v>
      </c>
      <c r="C226" s="2" t="s">
        <v>417</v>
      </c>
      <c r="D226" s="2" t="s">
        <v>418</v>
      </c>
      <c r="E226" s="2" t="s">
        <v>18</v>
      </c>
      <c r="F226" s="2" t="s">
        <v>19</v>
      </c>
      <c r="G226" s="2" t="s">
        <v>9</v>
      </c>
      <c r="H226" s="1">
        <v>224</v>
      </c>
      <c r="I226" s="2" t="s">
        <v>457</v>
      </c>
      <c r="J226" s="15">
        <v>0</v>
      </c>
      <c r="K226" s="16">
        <v>0</v>
      </c>
      <c r="L226" s="1">
        <v>0</v>
      </c>
      <c r="M226" s="16">
        <v>0</v>
      </c>
      <c r="N226" s="1">
        <v>0</v>
      </c>
      <c r="O226" s="1">
        <v>0</v>
      </c>
      <c r="P226" s="1">
        <v>0</v>
      </c>
      <c r="Q226" s="1">
        <v>0</v>
      </c>
      <c r="R226" s="16">
        <v>0</v>
      </c>
      <c r="S226" s="15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6">
        <v>0</v>
      </c>
    </row>
    <row r="227" spans="1:25">
      <c r="A227" s="2" t="s">
        <v>18</v>
      </c>
      <c r="B227" s="2" t="s">
        <v>19</v>
      </c>
      <c r="C227" s="2" t="s">
        <v>417</v>
      </c>
      <c r="D227" s="2" t="s">
        <v>418</v>
      </c>
      <c r="E227" s="2" t="s">
        <v>18</v>
      </c>
      <c r="F227" s="2" t="s">
        <v>19</v>
      </c>
      <c r="G227" s="2" t="s">
        <v>8</v>
      </c>
      <c r="H227" s="1">
        <v>225</v>
      </c>
      <c r="I227" s="2" t="s">
        <v>458</v>
      </c>
      <c r="J227" s="15">
        <v>0</v>
      </c>
      <c r="K227" s="16">
        <v>0</v>
      </c>
      <c r="L227" s="1">
        <v>0</v>
      </c>
      <c r="M227" s="16">
        <v>0</v>
      </c>
      <c r="N227" s="1">
        <v>0</v>
      </c>
      <c r="O227" s="1">
        <v>0</v>
      </c>
      <c r="P227" s="1">
        <v>0</v>
      </c>
      <c r="Q227" s="1">
        <v>0</v>
      </c>
      <c r="R227" s="16">
        <v>0</v>
      </c>
      <c r="S227" s="15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6">
        <v>0</v>
      </c>
    </row>
    <row r="228" spans="1:25">
      <c r="A228" s="2" t="s">
        <v>18</v>
      </c>
      <c r="B228" s="2" t="s">
        <v>19</v>
      </c>
      <c r="C228" s="2" t="s">
        <v>417</v>
      </c>
      <c r="D228" s="2" t="s">
        <v>418</v>
      </c>
      <c r="E228" s="2" t="s">
        <v>18</v>
      </c>
      <c r="F228" s="2" t="s">
        <v>19</v>
      </c>
      <c r="G228" s="2" t="s">
        <v>8</v>
      </c>
      <c r="H228" s="1">
        <v>226</v>
      </c>
      <c r="I228" s="2" t="s">
        <v>459</v>
      </c>
      <c r="J228" s="15">
        <v>0</v>
      </c>
      <c r="K228" s="16">
        <v>0</v>
      </c>
      <c r="L228" s="1">
        <v>0</v>
      </c>
      <c r="M228" s="16">
        <v>0</v>
      </c>
      <c r="N228" s="1">
        <v>0</v>
      </c>
      <c r="O228" s="1">
        <v>0</v>
      </c>
      <c r="P228" s="1">
        <v>0</v>
      </c>
      <c r="Q228" s="1">
        <v>0</v>
      </c>
      <c r="R228" s="16">
        <v>0</v>
      </c>
      <c r="S228" s="15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6">
        <v>0</v>
      </c>
    </row>
    <row r="229" spans="1:25">
      <c r="A229" s="2" t="s">
        <v>18</v>
      </c>
      <c r="B229" s="2" t="s">
        <v>19</v>
      </c>
      <c r="C229" s="2" t="s">
        <v>417</v>
      </c>
      <c r="D229" s="2" t="s">
        <v>418</v>
      </c>
      <c r="E229" s="2" t="s">
        <v>18</v>
      </c>
      <c r="F229" s="2" t="s">
        <v>19</v>
      </c>
      <c r="G229" s="2" t="s">
        <v>8</v>
      </c>
      <c r="H229" s="1">
        <v>227</v>
      </c>
      <c r="I229" s="2" t="s">
        <v>211</v>
      </c>
      <c r="J229" s="15">
        <v>0</v>
      </c>
      <c r="K229" s="16">
        <v>0</v>
      </c>
      <c r="L229" s="1">
        <v>0</v>
      </c>
      <c r="M229" s="16">
        <v>0</v>
      </c>
      <c r="N229" s="1">
        <v>0</v>
      </c>
      <c r="O229" s="1">
        <v>0</v>
      </c>
      <c r="P229" s="1">
        <v>0</v>
      </c>
      <c r="Q229" s="1">
        <v>0</v>
      </c>
      <c r="R229" s="16">
        <v>0</v>
      </c>
      <c r="S229" s="15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6">
        <v>0</v>
      </c>
    </row>
    <row r="230" spans="1:25">
      <c r="A230" s="2" t="s">
        <v>18</v>
      </c>
      <c r="B230" s="2" t="s">
        <v>19</v>
      </c>
      <c r="C230" s="2" t="s">
        <v>417</v>
      </c>
      <c r="D230" s="2" t="s">
        <v>418</v>
      </c>
      <c r="E230" s="2" t="s">
        <v>18</v>
      </c>
      <c r="F230" s="2" t="s">
        <v>19</v>
      </c>
      <c r="G230" s="2" t="s">
        <v>9</v>
      </c>
      <c r="H230" s="1">
        <v>228</v>
      </c>
      <c r="I230" s="2" t="s">
        <v>460</v>
      </c>
      <c r="J230" s="15">
        <v>0</v>
      </c>
      <c r="K230" s="16">
        <v>0</v>
      </c>
      <c r="L230" s="1">
        <v>0</v>
      </c>
      <c r="M230" s="16">
        <v>0</v>
      </c>
      <c r="N230" s="1">
        <v>0</v>
      </c>
      <c r="O230" s="1">
        <v>0</v>
      </c>
      <c r="P230" s="1">
        <v>0</v>
      </c>
      <c r="Q230" s="1">
        <v>0</v>
      </c>
      <c r="R230" s="16">
        <v>0</v>
      </c>
      <c r="S230" s="15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6">
        <v>0</v>
      </c>
    </row>
    <row r="231" spans="1:25">
      <c r="A231" s="2" t="s">
        <v>18</v>
      </c>
      <c r="B231" s="2" t="s">
        <v>19</v>
      </c>
      <c r="C231" s="2" t="s">
        <v>417</v>
      </c>
      <c r="D231" s="2" t="s">
        <v>418</v>
      </c>
      <c r="E231" s="2" t="s">
        <v>18</v>
      </c>
      <c r="F231" s="2" t="s">
        <v>19</v>
      </c>
      <c r="G231" s="2" t="s">
        <v>8</v>
      </c>
      <c r="H231" s="1">
        <v>229</v>
      </c>
      <c r="I231" s="2" t="s">
        <v>461</v>
      </c>
      <c r="J231" s="15">
        <v>0</v>
      </c>
      <c r="K231" s="16">
        <v>0</v>
      </c>
      <c r="L231" s="1">
        <v>0</v>
      </c>
      <c r="M231" s="16">
        <v>0</v>
      </c>
      <c r="N231" s="1">
        <v>0</v>
      </c>
      <c r="O231" s="1">
        <v>0</v>
      </c>
      <c r="P231" s="1">
        <v>0</v>
      </c>
      <c r="Q231" s="1">
        <v>0</v>
      </c>
      <c r="R231" s="16">
        <v>0</v>
      </c>
      <c r="S231" s="15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6">
        <v>0</v>
      </c>
    </row>
    <row r="232" spans="1:25">
      <c r="A232" s="2" t="s">
        <v>18</v>
      </c>
      <c r="B232" s="2" t="s">
        <v>19</v>
      </c>
      <c r="C232" s="2" t="s">
        <v>417</v>
      </c>
      <c r="D232" s="2" t="s">
        <v>418</v>
      </c>
      <c r="E232" s="2" t="s">
        <v>18</v>
      </c>
      <c r="F232" s="2" t="s">
        <v>19</v>
      </c>
      <c r="G232" s="2" t="s">
        <v>8</v>
      </c>
      <c r="H232" s="1">
        <v>230</v>
      </c>
      <c r="I232" s="2" t="s">
        <v>462</v>
      </c>
      <c r="J232" s="15">
        <v>0</v>
      </c>
      <c r="K232" s="16">
        <v>0</v>
      </c>
      <c r="L232" s="1">
        <v>0</v>
      </c>
      <c r="M232" s="16">
        <v>0</v>
      </c>
      <c r="N232" s="1">
        <v>0</v>
      </c>
      <c r="O232" s="1">
        <v>0</v>
      </c>
      <c r="P232" s="1">
        <v>0</v>
      </c>
      <c r="Q232" s="1">
        <v>0</v>
      </c>
      <c r="R232" s="16">
        <v>0</v>
      </c>
      <c r="S232" s="15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6">
        <v>0</v>
      </c>
    </row>
    <row r="233" spans="1:25">
      <c r="A233" s="2" t="s">
        <v>18</v>
      </c>
      <c r="B233" s="2" t="s">
        <v>19</v>
      </c>
      <c r="C233" s="2" t="s">
        <v>417</v>
      </c>
      <c r="D233" s="2" t="s">
        <v>418</v>
      </c>
      <c r="E233" s="2" t="s">
        <v>18</v>
      </c>
      <c r="F233" s="2" t="s">
        <v>19</v>
      </c>
      <c r="G233" s="2" t="s">
        <v>8</v>
      </c>
      <c r="H233" s="1">
        <v>231</v>
      </c>
      <c r="I233" s="2" t="s">
        <v>463</v>
      </c>
      <c r="J233" s="15">
        <v>0</v>
      </c>
      <c r="K233" s="16">
        <v>0</v>
      </c>
      <c r="L233" s="1">
        <v>0</v>
      </c>
      <c r="M233" s="16">
        <v>0</v>
      </c>
      <c r="N233" s="1">
        <v>0</v>
      </c>
      <c r="O233" s="1">
        <v>0</v>
      </c>
      <c r="P233" s="1">
        <v>0</v>
      </c>
      <c r="Q233" s="1">
        <v>0</v>
      </c>
      <c r="R233" s="16">
        <v>0</v>
      </c>
      <c r="S233" s="15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6">
        <v>0</v>
      </c>
    </row>
    <row r="234" spans="1:25">
      <c r="A234" s="2" t="s">
        <v>18</v>
      </c>
      <c r="B234" s="2" t="s">
        <v>19</v>
      </c>
      <c r="C234" s="2" t="s">
        <v>417</v>
      </c>
      <c r="D234" s="2" t="s">
        <v>418</v>
      </c>
      <c r="E234" s="2" t="s">
        <v>18</v>
      </c>
      <c r="F234" s="2" t="s">
        <v>19</v>
      </c>
      <c r="G234" s="2" t="s">
        <v>9</v>
      </c>
      <c r="H234" s="1">
        <v>232</v>
      </c>
      <c r="I234" s="2" t="s">
        <v>464</v>
      </c>
      <c r="J234" s="15">
        <v>0</v>
      </c>
      <c r="K234" s="16">
        <v>0</v>
      </c>
      <c r="L234" s="1">
        <v>0</v>
      </c>
      <c r="M234" s="16">
        <v>0</v>
      </c>
      <c r="N234" s="1">
        <v>0</v>
      </c>
      <c r="O234" s="1">
        <v>0</v>
      </c>
      <c r="P234" s="1">
        <v>0</v>
      </c>
      <c r="Q234" s="1">
        <v>0</v>
      </c>
      <c r="R234" s="16">
        <v>0</v>
      </c>
      <c r="S234" s="15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6">
        <v>0</v>
      </c>
    </row>
    <row r="235" spans="1:25">
      <c r="A235" s="2" t="s">
        <v>18</v>
      </c>
      <c r="B235" s="2" t="s">
        <v>19</v>
      </c>
      <c r="C235" s="2" t="s">
        <v>417</v>
      </c>
      <c r="D235" s="2" t="s">
        <v>418</v>
      </c>
      <c r="E235" s="2" t="s">
        <v>18</v>
      </c>
      <c r="F235" s="2" t="s">
        <v>19</v>
      </c>
      <c r="G235" s="2" t="s">
        <v>8</v>
      </c>
      <c r="H235" s="1">
        <v>234</v>
      </c>
      <c r="I235" s="2" t="s">
        <v>465</v>
      </c>
      <c r="J235" s="15">
        <v>0</v>
      </c>
      <c r="K235" s="16">
        <v>0</v>
      </c>
      <c r="L235" s="1">
        <v>0</v>
      </c>
      <c r="M235" s="16">
        <v>0</v>
      </c>
      <c r="N235" s="1">
        <v>0</v>
      </c>
      <c r="O235" s="1">
        <v>0</v>
      </c>
      <c r="P235" s="1">
        <v>0</v>
      </c>
      <c r="Q235" s="1">
        <v>0</v>
      </c>
      <c r="R235" s="16">
        <v>0</v>
      </c>
      <c r="S235" s="15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6">
        <v>0</v>
      </c>
    </row>
    <row r="236" spans="1:25">
      <c r="A236" s="2" t="s">
        <v>331</v>
      </c>
      <c r="B236" s="2" t="s">
        <v>207</v>
      </c>
      <c r="C236" s="2" t="s">
        <v>430</v>
      </c>
      <c r="D236" s="2" t="s">
        <v>431</v>
      </c>
      <c r="E236" s="2" t="s">
        <v>331</v>
      </c>
      <c r="F236" s="2" t="s">
        <v>207</v>
      </c>
      <c r="G236" s="2" t="s">
        <v>28</v>
      </c>
      <c r="H236" s="1">
        <v>235</v>
      </c>
      <c r="I236" s="2" t="s">
        <v>466</v>
      </c>
      <c r="J236" s="15">
        <v>0</v>
      </c>
      <c r="K236" s="16">
        <v>0</v>
      </c>
      <c r="L236" s="1">
        <v>0</v>
      </c>
      <c r="M236" s="16">
        <v>0</v>
      </c>
      <c r="N236" s="1">
        <v>0</v>
      </c>
      <c r="O236" s="1">
        <v>0</v>
      </c>
      <c r="P236" s="1">
        <v>0</v>
      </c>
      <c r="Q236" s="1">
        <v>0</v>
      </c>
      <c r="R236" s="16">
        <v>0</v>
      </c>
      <c r="S236" s="15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6">
        <v>0</v>
      </c>
    </row>
    <row r="237" spans="1:25">
      <c r="A237" s="2" t="s">
        <v>331</v>
      </c>
      <c r="B237" s="2" t="s">
        <v>207</v>
      </c>
      <c r="C237" s="2" t="s">
        <v>430</v>
      </c>
      <c r="D237" s="2" t="s">
        <v>431</v>
      </c>
      <c r="E237" s="2" t="s">
        <v>331</v>
      </c>
      <c r="F237" s="2" t="s">
        <v>207</v>
      </c>
      <c r="G237" s="2" t="s">
        <v>8</v>
      </c>
      <c r="H237" s="1">
        <v>236</v>
      </c>
      <c r="I237" s="2" t="s">
        <v>467</v>
      </c>
      <c r="J237" s="15">
        <v>0</v>
      </c>
      <c r="K237" s="16">
        <v>0</v>
      </c>
      <c r="L237" s="1">
        <v>0</v>
      </c>
      <c r="M237" s="16">
        <v>0</v>
      </c>
      <c r="N237" s="1">
        <v>0</v>
      </c>
      <c r="O237" s="1">
        <v>0</v>
      </c>
      <c r="P237" s="1">
        <v>0</v>
      </c>
      <c r="Q237" s="1">
        <v>0</v>
      </c>
      <c r="R237" s="16">
        <v>0</v>
      </c>
      <c r="S237" s="15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6">
        <v>0</v>
      </c>
    </row>
    <row r="238" spans="1:25">
      <c r="A238" s="2" t="s">
        <v>331</v>
      </c>
      <c r="B238" s="2" t="s">
        <v>207</v>
      </c>
      <c r="C238" s="2" t="s">
        <v>430</v>
      </c>
      <c r="D238" s="2" t="s">
        <v>431</v>
      </c>
      <c r="E238" s="2" t="s">
        <v>331</v>
      </c>
      <c r="F238" s="2" t="s">
        <v>207</v>
      </c>
      <c r="G238" s="2" t="s">
        <v>8</v>
      </c>
      <c r="H238" s="1">
        <v>237</v>
      </c>
      <c r="I238" s="2" t="s">
        <v>468</v>
      </c>
      <c r="J238" s="15">
        <v>0</v>
      </c>
      <c r="K238" s="16">
        <v>0</v>
      </c>
      <c r="L238" s="1">
        <v>0</v>
      </c>
      <c r="M238" s="16">
        <v>0</v>
      </c>
      <c r="N238" s="1">
        <v>0</v>
      </c>
      <c r="O238" s="1">
        <v>0</v>
      </c>
      <c r="P238" s="1">
        <v>0</v>
      </c>
      <c r="Q238" s="1">
        <v>0</v>
      </c>
      <c r="R238" s="16">
        <v>0</v>
      </c>
      <c r="S238" s="15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6">
        <v>0</v>
      </c>
    </row>
    <row r="239" spans="1:25">
      <c r="A239" s="2" t="s">
        <v>331</v>
      </c>
      <c r="B239" s="2" t="s">
        <v>207</v>
      </c>
      <c r="C239" s="2" t="s">
        <v>430</v>
      </c>
      <c r="D239" s="2" t="s">
        <v>431</v>
      </c>
      <c r="E239" s="2" t="s">
        <v>331</v>
      </c>
      <c r="F239" s="2" t="s">
        <v>207</v>
      </c>
      <c r="G239" s="2" t="s">
        <v>8</v>
      </c>
      <c r="H239" s="1">
        <v>238</v>
      </c>
      <c r="I239" s="2" t="s">
        <v>469</v>
      </c>
      <c r="J239" s="15">
        <v>0</v>
      </c>
      <c r="K239" s="16">
        <v>0</v>
      </c>
      <c r="L239" s="1">
        <v>0</v>
      </c>
      <c r="M239" s="16">
        <v>0</v>
      </c>
      <c r="N239" s="1">
        <v>0</v>
      </c>
      <c r="O239" s="1">
        <v>0</v>
      </c>
      <c r="P239" s="1">
        <v>0</v>
      </c>
      <c r="Q239" s="1">
        <v>0</v>
      </c>
      <c r="R239" s="16">
        <v>0</v>
      </c>
      <c r="S239" s="15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6">
        <v>0</v>
      </c>
    </row>
    <row r="240" spans="1:25">
      <c r="A240" s="2" t="s">
        <v>331</v>
      </c>
      <c r="B240" s="2" t="s">
        <v>207</v>
      </c>
      <c r="C240" s="2" t="s">
        <v>430</v>
      </c>
      <c r="D240" s="2" t="s">
        <v>431</v>
      </c>
      <c r="E240" s="2" t="s">
        <v>331</v>
      </c>
      <c r="F240" s="2" t="s">
        <v>207</v>
      </c>
      <c r="G240" s="2" t="s">
        <v>8</v>
      </c>
      <c r="H240" s="1">
        <v>239</v>
      </c>
      <c r="I240" s="2" t="s">
        <v>470</v>
      </c>
      <c r="J240" s="15">
        <v>0</v>
      </c>
      <c r="K240" s="16">
        <v>0</v>
      </c>
      <c r="L240" s="1">
        <v>0</v>
      </c>
      <c r="M240" s="16">
        <v>0</v>
      </c>
      <c r="N240" s="1">
        <v>0</v>
      </c>
      <c r="O240" s="1">
        <v>0</v>
      </c>
      <c r="P240" s="1">
        <v>0</v>
      </c>
      <c r="Q240" s="1">
        <v>0</v>
      </c>
      <c r="R240" s="16">
        <v>0</v>
      </c>
      <c r="S240" s="15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6">
        <v>0</v>
      </c>
    </row>
    <row r="241" spans="1:25">
      <c r="A241" s="2" t="s">
        <v>331</v>
      </c>
      <c r="B241" s="2" t="s">
        <v>212</v>
      </c>
      <c r="C241" s="2" t="s">
        <v>430</v>
      </c>
      <c r="D241" s="2" t="s">
        <v>431</v>
      </c>
      <c r="E241" s="2" t="s">
        <v>331</v>
      </c>
      <c r="F241" s="2" t="s">
        <v>212</v>
      </c>
      <c r="G241" s="2" t="s">
        <v>13</v>
      </c>
      <c r="H241" s="1">
        <v>240</v>
      </c>
      <c r="I241" s="2" t="s">
        <v>471</v>
      </c>
      <c r="J241" s="15">
        <v>0</v>
      </c>
      <c r="K241" s="16">
        <v>0</v>
      </c>
      <c r="L241" s="1">
        <v>0</v>
      </c>
      <c r="M241" s="16">
        <v>0</v>
      </c>
      <c r="N241" s="1">
        <v>0</v>
      </c>
      <c r="O241" s="1">
        <v>0</v>
      </c>
      <c r="P241" s="1">
        <v>0</v>
      </c>
      <c r="Q241" s="1">
        <v>0</v>
      </c>
      <c r="R241" s="16">
        <v>0</v>
      </c>
      <c r="S241" s="15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6">
        <v>0</v>
      </c>
    </row>
    <row r="242" spans="1:25">
      <c r="A242" s="2" t="s">
        <v>331</v>
      </c>
      <c r="B242" s="2" t="s">
        <v>212</v>
      </c>
      <c r="C242" s="2" t="s">
        <v>430</v>
      </c>
      <c r="D242" s="2" t="s">
        <v>431</v>
      </c>
      <c r="E242" s="2" t="s">
        <v>331</v>
      </c>
      <c r="F242" s="2" t="s">
        <v>212</v>
      </c>
      <c r="G242" s="2" t="s">
        <v>8</v>
      </c>
      <c r="H242" s="1">
        <v>241</v>
      </c>
      <c r="I242" s="2" t="s">
        <v>213</v>
      </c>
      <c r="J242" s="15">
        <v>0</v>
      </c>
      <c r="K242" s="16">
        <v>0</v>
      </c>
      <c r="L242" s="1">
        <v>0</v>
      </c>
      <c r="M242" s="16">
        <v>0</v>
      </c>
      <c r="N242" s="1">
        <v>0</v>
      </c>
      <c r="O242" s="1">
        <v>0</v>
      </c>
      <c r="P242" s="1">
        <v>0</v>
      </c>
      <c r="Q242" s="1">
        <v>0</v>
      </c>
      <c r="R242" s="16">
        <v>0</v>
      </c>
      <c r="S242" s="15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6">
        <v>0</v>
      </c>
    </row>
    <row r="243" spans="1:25">
      <c r="A243" s="2" t="s">
        <v>331</v>
      </c>
      <c r="B243" s="2" t="s">
        <v>212</v>
      </c>
      <c r="C243" s="2" t="s">
        <v>430</v>
      </c>
      <c r="D243" s="2" t="s">
        <v>431</v>
      </c>
      <c r="E243" s="2" t="s">
        <v>331</v>
      </c>
      <c r="F243" s="2" t="s">
        <v>212</v>
      </c>
      <c r="G243" s="2" t="s">
        <v>8</v>
      </c>
      <c r="H243" s="1">
        <v>242</v>
      </c>
      <c r="I243" s="2" t="s">
        <v>214</v>
      </c>
      <c r="J243" s="15">
        <v>0</v>
      </c>
      <c r="K243" s="16">
        <v>0</v>
      </c>
      <c r="L243" s="1">
        <v>0</v>
      </c>
      <c r="M243" s="16">
        <v>0</v>
      </c>
      <c r="N243" s="1">
        <v>0</v>
      </c>
      <c r="O243" s="1">
        <v>0</v>
      </c>
      <c r="P243" s="1">
        <v>0</v>
      </c>
      <c r="Q243" s="1">
        <v>0</v>
      </c>
      <c r="R243" s="16">
        <v>0</v>
      </c>
      <c r="S243" s="15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6">
        <v>0</v>
      </c>
    </row>
    <row r="244" spans="1:25">
      <c r="A244" s="2" t="s">
        <v>331</v>
      </c>
      <c r="B244" s="2" t="s">
        <v>212</v>
      </c>
      <c r="C244" s="2" t="s">
        <v>430</v>
      </c>
      <c r="D244" s="2" t="s">
        <v>431</v>
      </c>
      <c r="E244" s="2" t="s">
        <v>331</v>
      </c>
      <c r="F244" s="2" t="s">
        <v>212</v>
      </c>
      <c r="G244" s="2" t="s">
        <v>8</v>
      </c>
      <c r="H244" s="1">
        <v>243</v>
      </c>
      <c r="I244" s="2" t="s">
        <v>215</v>
      </c>
      <c r="J244" s="15">
        <v>0</v>
      </c>
      <c r="K244" s="16">
        <v>0</v>
      </c>
      <c r="L244" s="1">
        <v>0</v>
      </c>
      <c r="M244" s="16">
        <v>0</v>
      </c>
      <c r="N244" s="1">
        <v>0</v>
      </c>
      <c r="O244" s="1">
        <v>0</v>
      </c>
      <c r="P244" s="1">
        <v>0</v>
      </c>
      <c r="Q244" s="1">
        <v>0</v>
      </c>
      <c r="R244" s="16">
        <v>0</v>
      </c>
      <c r="S244" s="15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6">
        <v>0</v>
      </c>
    </row>
    <row r="245" spans="1:25">
      <c r="A245" s="2" t="s">
        <v>331</v>
      </c>
      <c r="B245" s="2" t="s">
        <v>212</v>
      </c>
      <c r="C245" s="2" t="s">
        <v>430</v>
      </c>
      <c r="D245" s="2" t="s">
        <v>431</v>
      </c>
      <c r="E245" s="2" t="s">
        <v>331</v>
      </c>
      <c r="F245" s="2" t="s">
        <v>212</v>
      </c>
      <c r="G245" s="2" t="s">
        <v>8</v>
      </c>
      <c r="H245" s="1">
        <v>244</v>
      </c>
      <c r="I245" s="2" t="s">
        <v>216</v>
      </c>
      <c r="J245" s="15">
        <v>0</v>
      </c>
      <c r="K245" s="16">
        <v>0</v>
      </c>
      <c r="L245" s="1">
        <v>0</v>
      </c>
      <c r="M245" s="16">
        <v>0</v>
      </c>
      <c r="N245" s="1">
        <v>0</v>
      </c>
      <c r="O245" s="1">
        <v>0</v>
      </c>
      <c r="P245" s="1">
        <v>0</v>
      </c>
      <c r="Q245" s="1">
        <v>0</v>
      </c>
      <c r="R245" s="16">
        <v>0</v>
      </c>
      <c r="S245" s="15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6">
        <v>0</v>
      </c>
    </row>
    <row r="246" spans="1:25">
      <c r="A246" s="2" t="s">
        <v>331</v>
      </c>
      <c r="B246" s="2" t="s">
        <v>212</v>
      </c>
      <c r="C246" s="2" t="s">
        <v>430</v>
      </c>
      <c r="D246" s="2" t="s">
        <v>431</v>
      </c>
      <c r="E246" s="2" t="s">
        <v>331</v>
      </c>
      <c r="F246" s="2" t="s">
        <v>212</v>
      </c>
      <c r="G246" s="2" t="s">
        <v>8</v>
      </c>
      <c r="H246" s="1">
        <v>245</v>
      </c>
      <c r="I246" s="2" t="s">
        <v>472</v>
      </c>
      <c r="J246" s="15">
        <v>0</v>
      </c>
      <c r="K246" s="16">
        <v>0</v>
      </c>
      <c r="L246" s="1">
        <v>0</v>
      </c>
      <c r="M246" s="16">
        <v>0</v>
      </c>
      <c r="N246" s="1">
        <v>0</v>
      </c>
      <c r="O246" s="1">
        <v>0</v>
      </c>
      <c r="P246" s="1">
        <v>0</v>
      </c>
      <c r="Q246" s="1">
        <v>0</v>
      </c>
      <c r="R246" s="16">
        <v>0</v>
      </c>
      <c r="S246" s="15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6">
        <v>0</v>
      </c>
    </row>
    <row r="247" spans="1:25">
      <c r="A247" s="2" t="s">
        <v>331</v>
      </c>
      <c r="B247" s="2" t="s">
        <v>217</v>
      </c>
      <c r="C247" s="2" t="s">
        <v>430</v>
      </c>
      <c r="D247" s="2" t="s">
        <v>431</v>
      </c>
      <c r="E247" s="2" t="s">
        <v>331</v>
      </c>
      <c r="F247" s="2" t="s">
        <v>217</v>
      </c>
      <c r="G247" s="2" t="s">
        <v>9</v>
      </c>
      <c r="H247" s="1">
        <v>246</v>
      </c>
      <c r="I247" s="2" t="s">
        <v>473</v>
      </c>
      <c r="J247" s="15">
        <v>0</v>
      </c>
      <c r="K247" s="16">
        <v>0</v>
      </c>
      <c r="L247" s="1">
        <v>0</v>
      </c>
      <c r="M247" s="16">
        <v>0</v>
      </c>
      <c r="N247" s="1">
        <v>0</v>
      </c>
      <c r="O247" s="1">
        <v>0</v>
      </c>
      <c r="P247" s="1">
        <v>0</v>
      </c>
      <c r="Q247" s="1">
        <v>0</v>
      </c>
      <c r="R247" s="16">
        <v>0</v>
      </c>
      <c r="S247" s="15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6">
        <v>0</v>
      </c>
    </row>
    <row r="248" spans="1:25">
      <c r="A248" s="2" t="s">
        <v>331</v>
      </c>
      <c r="B248" s="2" t="s">
        <v>217</v>
      </c>
      <c r="C248" s="2" t="s">
        <v>430</v>
      </c>
      <c r="D248" s="2" t="s">
        <v>431</v>
      </c>
      <c r="E248" s="2" t="s">
        <v>331</v>
      </c>
      <c r="F248" s="2" t="s">
        <v>217</v>
      </c>
      <c r="G248" s="2" t="s">
        <v>8</v>
      </c>
      <c r="H248" s="1">
        <v>247</v>
      </c>
      <c r="I248" s="2" t="s">
        <v>218</v>
      </c>
      <c r="J248" s="15">
        <v>0</v>
      </c>
      <c r="K248" s="16">
        <v>0</v>
      </c>
      <c r="L248" s="1">
        <v>0</v>
      </c>
      <c r="M248" s="16">
        <v>0</v>
      </c>
      <c r="N248" s="1">
        <v>0</v>
      </c>
      <c r="O248" s="1">
        <v>0</v>
      </c>
      <c r="P248" s="1">
        <v>0</v>
      </c>
      <c r="Q248" s="1">
        <v>0</v>
      </c>
      <c r="R248" s="16">
        <v>0</v>
      </c>
      <c r="S248" s="15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6">
        <v>0</v>
      </c>
    </row>
    <row r="249" spans="1:25">
      <c r="A249" s="2" t="s">
        <v>331</v>
      </c>
      <c r="B249" s="2" t="s">
        <v>217</v>
      </c>
      <c r="C249" s="2" t="s">
        <v>430</v>
      </c>
      <c r="D249" s="2" t="s">
        <v>431</v>
      </c>
      <c r="E249" s="2" t="s">
        <v>331</v>
      </c>
      <c r="F249" s="2" t="s">
        <v>217</v>
      </c>
      <c r="G249" s="2" t="s">
        <v>8</v>
      </c>
      <c r="H249" s="1">
        <v>248</v>
      </c>
      <c r="I249" s="2" t="s">
        <v>219</v>
      </c>
      <c r="J249" s="15">
        <v>0</v>
      </c>
      <c r="K249" s="16">
        <v>0</v>
      </c>
      <c r="L249" s="1">
        <v>0</v>
      </c>
      <c r="M249" s="16">
        <v>0</v>
      </c>
      <c r="N249" s="1">
        <v>0</v>
      </c>
      <c r="O249" s="1">
        <v>0</v>
      </c>
      <c r="P249" s="1">
        <v>0</v>
      </c>
      <c r="Q249" s="1">
        <v>0</v>
      </c>
      <c r="R249" s="16">
        <v>0</v>
      </c>
      <c r="S249" s="15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6">
        <v>0</v>
      </c>
    </row>
    <row r="250" spans="1:25">
      <c r="A250" s="2" t="s">
        <v>331</v>
      </c>
      <c r="B250" s="2" t="s">
        <v>217</v>
      </c>
      <c r="C250" s="2" t="s">
        <v>430</v>
      </c>
      <c r="D250" s="2" t="s">
        <v>431</v>
      </c>
      <c r="E250" s="2" t="s">
        <v>331</v>
      </c>
      <c r="F250" s="2" t="s">
        <v>217</v>
      </c>
      <c r="G250" s="2" t="s">
        <v>13</v>
      </c>
      <c r="H250" s="1">
        <v>249</v>
      </c>
      <c r="I250" s="2" t="s">
        <v>220</v>
      </c>
      <c r="J250" s="15">
        <v>0</v>
      </c>
      <c r="K250" s="16">
        <v>0</v>
      </c>
      <c r="L250" s="1">
        <v>0</v>
      </c>
      <c r="M250" s="16">
        <v>0</v>
      </c>
      <c r="N250" s="1">
        <v>0</v>
      </c>
      <c r="O250" s="1">
        <v>0</v>
      </c>
      <c r="P250" s="1">
        <v>0</v>
      </c>
      <c r="Q250" s="1">
        <v>0</v>
      </c>
      <c r="R250" s="16">
        <v>0</v>
      </c>
      <c r="S250" s="15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6">
        <v>0</v>
      </c>
    </row>
    <row r="251" spans="1:25">
      <c r="A251" s="2" t="s">
        <v>331</v>
      </c>
      <c r="B251" s="2" t="s">
        <v>217</v>
      </c>
      <c r="C251" s="2" t="s">
        <v>430</v>
      </c>
      <c r="D251" s="2" t="s">
        <v>431</v>
      </c>
      <c r="E251" s="2" t="s">
        <v>331</v>
      </c>
      <c r="F251" s="2" t="s">
        <v>217</v>
      </c>
      <c r="G251" s="2" t="s">
        <v>13</v>
      </c>
      <c r="H251" s="1">
        <v>250</v>
      </c>
      <c r="I251" s="2" t="s">
        <v>221</v>
      </c>
      <c r="J251" s="15">
        <v>0</v>
      </c>
      <c r="K251" s="16">
        <v>0</v>
      </c>
      <c r="L251" s="1">
        <v>0</v>
      </c>
      <c r="M251" s="16">
        <v>0</v>
      </c>
      <c r="N251" s="1">
        <v>0</v>
      </c>
      <c r="O251" s="1">
        <v>0</v>
      </c>
      <c r="P251" s="1">
        <v>0</v>
      </c>
      <c r="Q251" s="1">
        <v>0</v>
      </c>
      <c r="R251" s="16">
        <v>0</v>
      </c>
      <c r="S251" s="15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6">
        <v>0</v>
      </c>
    </row>
    <row r="252" spans="1:25">
      <c r="A252" s="2" t="s">
        <v>331</v>
      </c>
      <c r="B252" s="2" t="s">
        <v>222</v>
      </c>
      <c r="C252" s="2" t="s">
        <v>430</v>
      </c>
      <c r="D252" s="2" t="s">
        <v>431</v>
      </c>
      <c r="E252" s="2" t="s">
        <v>331</v>
      </c>
      <c r="F252" s="2" t="s">
        <v>222</v>
      </c>
      <c r="G252" s="2" t="s">
        <v>13</v>
      </c>
      <c r="H252" s="1">
        <v>251</v>
      </c>
      <c r="I252" s="2" t="s">
        <v>474</v>
      </c>
      <c r="J252" s="15">
        <v>0</v>
      </c>
      <c r="K252" s="16">
        <v>0</v>
      </c>
      <c r="L252" s="1">
        <v>0</v>
      </c>
      <c r="M252" s="16">
        <v>0</v>
      </c>
      <c r="N252" s="1">
        <v>0</v>
      </c>
      <c r="O252" s="1">
        <v>0</v>
      </c>
      <c r="P252" s="1">
        <v>0</v>
      </c>
      <c r="Q252" s="1">
        <v>0</v>
      </c>
      <c r="R252" s="16">
        <v>0</v>
      </c>
      <c r="S252" s="15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6">
        <v>0</v>
      </c>
    </row>
    <row r="253" spans="1:25">
      <c r="A253" s="2" t="s">
        <v>331</v>
      </c>
      <c r="B253" s="2" t="s">
        <v>222</v>
      </c>
      <c r="C253" s="2" t="s">
        <v>430</v>
      </c>
      <c r="D253" s="2" t="s">
        <v>431</v>
      </c>
      <c r="E253" s="2" t="s">
        <v>331</v>
      </c>
      <c r="F253" s="2" t="s">
        <v>222</v>
      </c>
      <c r="G253" s="2" t="s">
        <v>8</v>
      </c>
      <c r="H253" s="1">
        <v>252</v>
      </c>
      <c r="I253" s="2" t="s">
        <v>223</v>
      </c>
      <c r="J253" s="15">
        <v>0</v>
      </c>
      <c r="K253" s="16">
        <v>0</v>
      </c>
      <c r="L253" s="1">
        <v>0</v>
      </c>
      <c r="M253" s="16">
        <v>0</v>
      </c>
      <c r="N253" s="1">
        <v>0</v>
      </c>
      <c r="O253" s="1">
        <v>0</v>
      </c>
      <c r="P253" s="1">
        <v>0</v>
      </c>
      <c r="Q253" s="1">
        <v>0</v>
      </c>
      <c r="R253" s="16">
        <v>0</v>
      </c>
      <c r="S253" s="15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6">
        <v>0</v>
      </c>
    </row>
    <row r="254" spans="1:25">
      <c r="A254" s="2" t="s">
        <v>331</v>
      </c>
      <c r="B254" s="2" t="s">
        <v>222</v>
      </c>
      <c r="C254" s="2" t="s">
        <v>430</v>
      </c>
      <c r="D254" s="2" t="s">
        <v>431</v>
      </c>
      <c r="E254" s="2" t="s">
        <v>331</v>
      </c>
      <c r="F254" s="2" t="s">
        <v>222</v>
      </c>
      <c r="G254" s="2" t="s">
        <v>8</v>
      </c>
      <c r="H254" s="1">
        <v>253</v>
      </c>
      <c r="I254" s="2" t="s">
        <v>224</v>
      </c>
      <c r="J254" s="15">
        <v>0</v>
      </c>
      <c r="K254" s="16">
        <v>0</v>
      </c>
      <c r="L254" s="1">
        <v>0</v>
      </c>
      <c r="M254" s="16">
        <v>0</v>
      </c>
      <c r="N254" s="1">
        <v>0</v>
      </c>
      <c r="O254" s="1">
        <v>0</v>
      </c>
      <c r="P254" s="1">
        <v>0</v>
      </c>
      <c r="Q254" s="1">
        <v>0</v>
      </c>
      <c r="R254" s="16">
        <v>0</v>
      </c>
      <c r="S254" s="15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6">
        <v>0</v>
      </c>
    </row>
    <row r="255" spans="1:25">
      <c r="A255" s="2" t="s">
        <v>331</v>
      </c>
      <c r="B255" s="2" t="s">
        <v>222</v>
      </c>
      <c r="C255" s="2" t="s">
        <v>430</v>
      </c>
      <c r="D255" s="2" t="s">
        <v>431</v>
      </c>
      <c r="E255" s="2" t="s">
        <v>331</v>
      </c>
      <c r="F255" s="2" t="s">
        <v>222</v>
      </c>
      <c r="G255" s="2" t="s">
        <v>8</v>
      </c>
      <c r="H255" s="1">
        <v>254</v>
      </c>
      <c r="I255" s="2" t="s">
        <v>225</v>
      </c>
      <c r="J255" s="15">
        <v>0</v>
      </c>
      <c r="K255" s="16">
        <v>0</v>
      </c>
      <c r="L255" s="1">
        <v>0</v>
      </c>
      <c r="M255" s="16">
        <v>0</v>
      </c>
      <c r="N255" s="1">
        <v>0</v>
      </c>
      <c r="O255" s="1">
        <v>0</v>
      </c>
      <c r="P255" s="1">
        <v>0</v>
      </c>
      <c r="Q255" s="1">
        <v>0</v>
      </c>
      <c r="R255" s="16">
        <v>0</v>
      </c>
      <c r="S255" s="15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6">
        <v>0</v>
      </c>
    </row>
    <row r="256" spans="1:25">
      <c r="A256" s="2" t="s">
        <v>331</v>
      </c>
      <c r="B256" s="2" t="s">
        <v>222</v>
      </c>
      <c r="C256" s="2" t="s">
        <v>430</v>
      </c>
      <c r="D256" s="2" t="s">
        <v>431</v>
      </c>
      <c r="E256" s="2" t="s">
        <v>331</v>
      </c>
      <c r="F256" s="2" t="s">
        <v>222</v>
      </c>
      <c r="G256" s="2" t="s">
        <v>8</v>
      </c>
      <c r="H256" s="1">
        <v>255</v>
      </c>
      <c r="I256" s="2" t="s">
        <v>226</v>
      </c>
      <c r="J256" s="15">
        <v>0</v>
      </c>
      <c r="K256" s="16">
        <v>0</v>
      </c>
      <c r="L256" s="1">
        <v>0</v>
      </c>
      <c r="M256" s="16">
        <v>0</v>
      </c>
      <c r="N256" s="1">
        <v>0</v>
      </c>
      <c r="O256" s="1">
        <v>0</v>
      </c>
      <c r="P256" s="1">
        <v>0</v>
      </c>
      <c r="Q256" s="1">
        <v>0</v>
      </c>
      <c r="R256" s="16">
        <v>0</v>
      </c>
      <c r="S256" s="15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6">
        <v>0</v>
      </c>
    </row>
    <row r="257" spans="1:25">
      <c r="A257" s="2" t="s">
        <v>331</v>
      </c>
      <c r="B257" s="2" t="s">
        <v>222</v>
      </c>
      <c r="C257" s="2" t="s">
        <v>430</v>
      </c>
      <c r="D257" s="2" t="s">
        <v>431</v>
      </c>
      <c r="E257" s="2" t="s">
        <v>331</v>
      </c>
      <c r="F257" s="2" t="s">
        <v>222</v>
      </c>
      <c r="G257" s="2" t="s">
        <v>8</v>
      </c>
      <c r="H257" s="1">
        <v>256</v>
      </c>
      <c r="I257" s="2" t="s">
        <v>227</v>
      </c>
      <c r="J257" s="15">
        <v>0</v>
      </c>
      <c r="K257" s="16">
        <v>0</v>
      </c>
      <c r="L257" s="1">
        <v>0</v>
      </c>
      <c r="M257" s="16">
        <v>0</v>
      </c>
      <c r="N257" s="1">
        <v>0</v>
      </c>
      <c r="O257" s="1">
        <v>0</v>
      </c>
      <c r="P257" s="1">
        <v>0</v>
      </c>
      <c r="Q257" s="1">
        <v>0</v>
      </c>
      <c r="R257" s="16">
        <v>0</v>
      </c>
      <c r="S257" s="15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6">
        <v>0</v>
      </c>
    </row>
    <row r="258" spans="1:25">
      <c r="A258" s="2" t="s">
        <v>331</v>
      </c>
      <c r="B258" s="2" t="s">
        <v>222</v>
      </c>
      <c r="C258" s="2" t="s">
        <v>430</v>
      </c>
      <c r="D258" s="2" t="s">
        <v>431</v>
      </c>
      <c r="E258" s="2" t="s">
        <v>331</v>
      </c>
      <c r="F258" s="2" t="s">
        <v>222</v>
      </c>
      <c r="G258" s="2" t="s">
        <v>8</v>
      </c>
      <c r="H258" s="1">
        <v>257</v>
      </c>
      <c r="I258" s="2" t="s">
        <v>228</v>
      </c>
      <c r="J258" s="15">
        <v>0</v>
      </c>
      <c r="K258" s="16">
        <v>0</v>
      </c>
      <c r="L258" s="1">
        <v>0</v>
      </c>
      <c r="M258" s="16">
        <v>0</v>
      </c>
      <c r="N258" s="1">
        <v>0</v>
      </c>
      <c r="O258" s="1">
        <v>0</v>
      </c>
      <c r="P258" s="1">
        <v>0</v>
      </c>
      <c r="Q258" s="1">
        <v>0</v>
      </c>
      <c r="R258" s="16">
        <v>0</v>
      </c>
      <c r="S258" s="15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6">
        <v>0</v>
      </c>
    </row>
    <row r="259" spans="1:25">
      <c r="A259" s="2" t="s">
        <v>331</v>
      </c>
      <c r="B259" s="2" t="s">
        <v>230</v>
      </c>
      <c r="C259" s="2" t="s">
        <v>430</v>
      </c>
      <c r="D259" s="2" t="s">
        <v>431</v>
      </c>
      <c r="E259" s="2" t="s">
        <v>331</v>
      </c>
      <c r="F259" s="2" t="s">
        <v>230</v>
      </c>
      <c r="G259" s="2" t="s">
        <v>28</v>
      </c>
      <c r="H259" s="1">
        <v>258</v>
      </c>
      <c r="I259" s="2" t="s">
        <v>229</v>
      </c>
      <c r="J259" s="15">
        <v>0</v>
      </c>
      <c r="K259" s="16">
        <v>0</v>
      </c>
      <c r="L259" s="1">
        <v>0</v>
      </c>
      <c r="M259" s="16">
        <v>0</v>
      </c>
      <c r="N259" s="1">
        <v>0</v>
      </c>
      <c r="O259" s="1">
        <v>0</v>
      </c>
      <c r="P259" s="1">
        <v>0</v>
      </c>
      <c r="Q259" s="1">
        <v>0</v>
      </c>
      <c r="R259" s="16">
        <v>0</v>
      </c>
      <c r="S259" s="15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6">
        <v>0</v>
      </c>
    </row>
    <row r="260" spans="1:25">
      <c r="A260" s="2" t="s">
        <v>331</v>
      </c>
      <c r="B260" s="2" t="s">
        <v>230</v>
      </c>
      <c r="C260" s="2" t="s">
        <v>430</v>
      </c>
      <c r="D260" s="2" t="s">
        <v>431</v>
      </c>
      <c r="E260" s="2" t="s">
        <v>331</v>
      </c>
      <c r="F260" s="2" t="s">
        <v>230</v>
      </c>
      <c r="G260" s="2" t="s">
        <v>8</v>
      </c>
      <c r="H260" s="1">
        <v>259</v>
      </c>
      <c r="I260" s="2" t="s">
        <v>231</v>
      </c>
      <c r="J260" s="15">
        <v>0</v>
      </c>
      <c r="K260" s="16">
        <v>0</v>
      </c>
      <c r="L260" s="1">
        <v>0</v>
      </c>
      <c r="M260" s="16">
        <v>0</v>
      </c>
      <c r="N260" s="1">
        <v>0</v>
      </c>
      <c r="O260" s="1">
        <v>0</v>
      </c>
      <c r="P260" s="1">
        <v>0</v>
      </c>
      <c r="Q260" s="1">
        <v>0</v>
      </c>
      <c r="R260" s="16">
        <v>0</v>
      </c>
      <c r="S260" s="15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6">
        <v>0</v>
      </c>
    </row>
    <row r="261" spans="1:25">
      <c r="A261" s="2" t="s">
        <v>331</v>
      </c>
      <c r="B261" s="2" t="s">
        <v>230</v>
      </c>
      <c r="C261" s="2" t="s">
        <v>430</v>
      </c>
      <c r="D261" s="2" t="s">
        <v>431</v>
      </c>
      <c r="E261" s="2" t="s">
        <v>331</v>
      </c>
      <c r="F261" s="2" t="s">
        <v>230</v>
      </c>
      <c r="G261" s="2" t="s">
        <v>13</v>
      </c>
      <c r="H261" s="1">
        <v>260</v>
      </c>
      <c r="I261" s="2" t="s">
        <v>475</v>
      </c>
      <c r="J261" s="15">
        <v>0</v>
      </c>
      <c r="K261" s="16">
        <v>0</v>
      </c>
      <c r="L261" s="1">
        <v>0</v>
      </c>
      <c r="M261" s="16">
        <v>0</v>
      </c>
      <c r="N261" s="1">
        <v>0</v>
      </c>
      <c r="O261" s="1">
        <v>0</v>
      </c>
      <c r="P261" s="1">
        <v>0</v>
      </c>
      <c r="Q261" s="1">
        <v>0</v>
      </c>
      <c r="R261" s="16">
        <v>0</v>
      </c>
      <c r="S261" s="15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6">
        <v>0</v>
      </c>
    </row>
    <row r="262" spans="1:25">
      <c r="A262" s="2" t="s">
        <v>331</v>
      </c>
      <c r="B262" s="2" t="s">
        <v>232</v>
      </c>
      <c r="C262" s="2" t="s">
        <v>430</v>
      </c>
      <c r="D262" s="2" t="s">
        <v>431</v>
      </c>
      <c r="E262" s="2" t="s">
        <v>331</v>
      </c>
      <c r="F262" s="2" t="s">
        <v>232</v>
      </c>
      <c r="G262" s="2" t="s">
        <v>13</v>
      </c>
      <c r="H262" s="1">
        <v>261</v>
      </c>
      <c r="I262" s="2" t="s">
        <v>476</v>
      </c>
      <c r="J262" s="15">
        <v>0</v>
      </c>
      <c r="K262" s="16">
        <v>0</v>
      </c>
      <c r="L262" s="1">
        <v>0</v>
      </c>
      <c r="M262" s="16">
        <v>0</v>
      </c>
      <c r="N262" s="1">
        <v>0</v>
      </c>
      <c r="O262" s="1">
        <v>0</v>
      </c>
      <c r="P262" s="1">
        <v>0</v>
      </c>
      <c r="Q262" s="1">
        <v>0</v>
      </c>
      <c r="R262" s="16">
        <v>0</v>
      </c>
      <c r="S262" s="15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6">
        <v>0</v>
      </c>
    </row>
    <row r="263" spans="1:25">
      <c r="A263" s="2" t="s">
        <v>331</v>
      </c>
      <c r="B263" s="2" t="s">
        <v>232</v>
      </c>
      <c r="C263" s="2" t="s">
        <v>430</v>
      </c>
      <c r="D263" s="2" t="s">
        <v>431</v>
      </c>
      <c r="E263" s="2" t="s">
        <v>331</v>
      </c>
      <c r="F263" s="2" t="s">
        <v>232</v>
      </c>
      <c r="G263" s="2" t="s">
        <v>13</v>
      </c>
      <c r="H263" s="1">
        <v>262</v>
      </c>
      <c r="I263" s="2" t="s">
        <v>477</v>
      </c>
      <c r="J263" s="15">
        <v>0</v>
      </c>
      <c r="K263" s="16">
        <v>0</v>
      </c>
      <c r="L263" s="1">
        <v>0</v>
      </c>
      <c r="M263" s="16">
        <v>0</v>
      </c>
      <c r="N263" s="1">
        <v>0</v>
      </c>
      <c r="O263" s="1">
        <v>0</v>
      </c>
      <c r="P263" s="1">
        <v>0</v>
      </c>
      <c r="Q263" s="1">
        <v>0</v>
      </c>
      <c r="R263" s="16">
        <v>0</v>
      </c>
      <c r="S263" s="15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6">
        <v>0</v>
      </c>
    </row>
    <row r="264" spans="1:25">
      <c r="A264" s="2" t="s">
        <v>331</v>
      </c>
      <c r="B264" s="2" t="s">
        <v>230</v>
      </c>
      <c r="C264" s="2" t="s">
        <v>430</v>
      </c>
      <c r="D264" s="2" t="s">
        <v>431</v>
      </c>
      <c r="E264" s="2" t="s">
        <v>331</v>
      </c>
      <c r="F264" s="2" t="s">
        <v>230</v>
      </c>
      <c r="G264" s="2" t="s">
        <v>8</v>
      </c>
      <c r="H264" s="1">
        <v>263</v>
      </c>
      <c r="I264" s="2" t="s">
        <v>233</v>
      </c>
      <c r="J264" s="15">
        <v>0</v>
      </c>
      <c r="K264" s="16">
        <v>0</v>
      </c>
      <c r="L264" s="1">
        <v>0</v>
      </c>
      <c r="M264" s="16">
        <v>0</v>
      </c>
      <c r="N264" s="1">
        <v>0</v>
      </c>
      <c r="O264" s="1">
        <v>0</v>
      </c>
      <c r="P264" s="1">
        <v>0</v>
      </c>
      <c r="Q264" s="1">
        <v>0</v>
      </c>
      <c r="R264" s="16">
        <v>0</v>
      </c>
      <c r="S264" s="15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6">
        <v>0</v>
      </c>
    </row>
    <row r="265" spans="1:25">
      <c r="A265" s="2" t="s">
        <v>331</v>
      </c>
      <c r="B265" s="2" t="s">
        <v>230</v>
      </c>
      <c r="C265" s="2" t="s">
        <v>430</v>
      </c>
      <c r="D265" s="2" t="s">
        <v>431</v>
      </c>
      <c r="E265" s="2" t="s">
        <v>331</v>
      </c>
      <c r="F265" s="2" t="s">
        <v>230</v>
      </c>
      <c r="G265" s="2" t="s">
        <v>13</v>
      </c>
      <c r="H265" s="1">
        <v>264</v>
      </c>
      <c r="I265" s="2" t="s">
        <v>478</v>
      </c>
      <c r="J265" s="15">
        <v>0</v>
      </c>
      <c r="K265" s="16">
        <v>0</v>
      </c>
      <c r="L265" s="1">
        <v>0</v>
      </c>
      <c r="M265" s="16">
        <v>0</v>
      </c>
      <c r="N265" s="1">
        <v>0</v>
      </c>
      <c r="O265" s="1">
        <v>0</v>
      </c>
      <c r="P265" s="1">
        <v>0</v>
      </c>
      <c r="Q265" s="1">
        <v>0</v>
      </c>
      <c r="R265" s="16">
        <v>0</v>
      </c>
      <c r="S265" s="15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6">
        <v>0</v>
      </c>
    </row>
    <row r="266" spans="1:25">
      <c r="A266" s="2" t="s">
        <v>331</v>
      </c>
      <c r="B266" s="2" t="s">
        <v>230</v>
      </c>
      <c r="C266" s="2" t="s">
        <v>430</v>
      </c>
      <c r="D266" s="2" t="s">
        <v>431</v>
      </c>
      <c r="E266" s="2" t="s">
        <v>331</v>
      </c>
      <c r="F266" s="2" t="s">
        <v>230</v>
      </c>
      <c r="G266" s="2" t="s">
        <v>8</v>
      </c>
      <c r="H266" s="1">
        <v>265</v>
      </c>
      <c r="I266" s="2" t="s">
        <v>234</v>
      </c>
      <c r="J266" s="15">
        <v>0</v>
      </c>
      <c r="K266" s="16">
        <v>0</v>
      </c>
      <c r="L266" s="1">
        <v>0</v>
      </c>
      <c r="M266" s="16">
        <v>0</v>
      </c>
      <c r="N266" s="1">
        <v>0</v>
      </c>
      <c r="O266" s="1">
        <v>0</v>
      </c>
      <c r="P266" s="1">
        <v>0</v>
      </c>
      <c r="Q266" s="1">
        <v>0</v>
      </c>
      <c r="R266" s="16">
        <v>0</v>
      </c>
      <c r="S266" s="15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6">
        <v>0</v>
      </c>
    </row>
    <row r="267" spans="1:25">
      <c r="A267" s="2" t="s">
        <v>331</v>
      </c>
      <c r="B267" s="2" t="s">
        <v>232</v>
      </c>
      <c r="C267" s="2" t="s">
        <v>430</v>
      </c>
      <c r="D267" s="2" t="s">
        <v>431</v>
      </c>
      <c r="E267" s="2" t="s">
        <v>331</v>
      </c>
      <c r="F267" s="2" t="s">
        <v>232</v>
      </c>
      <c r="G267" s="2" t="s">
        <v>8</v>
      </c>
      <c r="H267" s="1">
        <v>266</v>
      </c>
      <c r="I267" s="2" t="s">
        <v>235</v>
      </c>
      <c r="J267" s="15">
        <v>0</v>
      </c>
      <c r="K267" s="16">
        <v>0</v>
      </c>
      <c r="L267" s="1">
        <v>0</v>
      </c>
      <c r="M267" s="16">
        <v>0</v>
      </c>
      <c r="N267" s="1">
        <v>0</v>
      </c>
      <c r="O267" s="1">
        <v>0</v>
      </c>
      <c r="P267" s="1">
        <v>0</v>
      </c>
      <c r="Q267" s="1">
        <v>0</v>
      </c>
      <c r="R267" s="16">
        <v>0</v>
      </c>
      <c r="S267" s="15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6">
        <v>0</v>
      </c>
    </row>
    <row r="268" spans="1:25">
      <c r="A268" s="2" t="s">
        <v>331</v>
      </c>
      <c r="B268" s="2" t="s">
        <v>232</v>
      </c>
      <c r="C268" s="2" t="s">
        <v>430</v>
      </c>
      <c r="D268" s="2" t="s">
        <v>431</v>
      </c>
      <c r="E268" s="2" t="s">
        <v>331</v>
      </c>
      <c r="F268" s="2" t="s">
        <v>232</v>
      </c>
      <c r="G268" s="2" t="s">
        <v>13</v>
      </c>
      <c r="H268" s="1">
        <v>267</v>
      </c>
      <c r="I268" s="2" t="s">
        <v>236</v>
      </c>
      <c r="J268" s="15">
        <v>0</v>
      </c>
      <c r="K268" s="16">
        <v>0</v>
      </c>
      <c r="L268" s="1">
        <v>0</v>
      </c>
      <c r="M268" s="16">
        <v>0</v>
      </c>
      <c r="N268" s="1">
        <v>0</v>
      </c>
      <c r="O268" s="1">
        <v>0</v>
      </c>
      <c r="P268" s="1">
        <v>0</v>
      </c>
      <c r="Q268" s="1">
        <v>0</v>
      </c>
      <c r="R268" s="16">
        <v>0</v>
      </c>
      <c r="S268" s="15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6">
        <v>0</v>
      </c>
    </row>
    <row r="269" spans="1:25">
      <c r="A269" s="2" t="s">
        <v>331</v>
      </c>
      <c r="B269" s="2" t="s">
        <v>232</v>
      </c>
      <c r="C269" s="2" t="s">
        <v>430</v>
      </c>
      <c r="D269" s="2" t="s">
        <v>431</v>
      </c>
      <c r="E269" s="2" t="s">
        <v>331</v>
      </c>
      <c r="F269" s="2" t="s">
        <v>232</v>
      </c>
      <c r="G269" s="2" t="s">
        <v>9</v>
      </c>
      <c r="H269" s="1">
        <v>268</v>
      </c>
      <c r="I269" s="2" t="s">
        <v>479</v>
      </c>
      <c r="J269" s="15">
        <v>0</v>
      </c>
      <c r="K269" s="16">
        <v>0</v>
      </c>
      <c r="L269" s="1">
        <v>0</v>
      </c>
      <c r="M269" s="16">
        <v>0</v>
      </c>
      <c r="N269" s="1">
        <v>0</v>
      </c>
      <c r="O269" s="1">
        <v>0</v>
      </c>
      <c r="P269" s="1">
        <v>0</v>
      </c>
      <c r="Q269" s="1">
        <v>0</v>
      </c>
      <c r="R269" s="16">
        <v>0</v>
      </c>
      <c r="S269" s="15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6">
        <v>0</v>
      </c>
    </row>
    <row r="270" spans="1:25">
      <c r="A270" s="2" t="s">
        <v>331</v>
      </c>
      <c r="B270" s="2" t="s">
        <v>232</v>
      </c>
      <c r="C270" s="2" t="s">
        <v>430</v>
      </c>
      <c r="D270" s="2" t="s">
        <v>431</v>
      </c>
      <c r="E270" s="2" t="s">
        <v>331</v>
      </c>
      <c r="F270" s="2" t="s">
        <v>232</v>
      </c>
      <c r="G270" s="2" t="s">
        <v>8</v>
      </c>
      <c r="H270" s="1">
        <v>269</v>
      </c>
      <c r="I270" s="2" t="s">
        <v>237</v>
      </c>
      <c r="J270" s="15">
        <v>0</v>
      </c>
      <c r="K270" s="16">
        <v>0</v>
      </c>
      <c r="L270" s="1">
        <v>0</v>
      </c>
      <c r="M270" s="16">
        <v>0</v>
      </c>
      <c r="N270" s="1">
        <v>0</v>
      </c>
      <c r="O270" s="1">
        <v>0</v>
      </c>
      <c r="P270" s="1">
        <v>0</v>
      </c>
      <c r="Q270" s="1">
        <v>0</v>
      </c>
      <c r="R270" s="16">
        <v>0</v>
      </c>
      <c r="S270" s="15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6">
        <v>0</v>
      </c>
    </row>
    <row r="271" spans="1:25">
      <c r="A271" s="2" t="s">
        <v>6</v>
      </c>
      <c r="B271" s="2" t="s">
        <v>7</v>
      </c>
      <c r="C271" s="2" t="s">
        <v>374</v>
      </c>
      <c r="D271" s="2" t="s">
        <v>375</v>
      </c>
      <c r="E271" s="2" t="s">
        <v>24</v>
      </c>
      <c r="F271" s="2" t="s">
        <v>25</v>
      </c>
      <c r="G271" s="2" t="s">
        <v>8</v>
      </c>
      <c r="H271" s="1">
        <v>270</v>
      </c>
      <c r="I271" s="2" t="s">
        <v>238</v>
      </c>
      <c r="J271" s="15">
        <v>0</v>
      </c>
      <c r="K271" s="16">
        <v>0</v>
      </c>
      <c r="L271" s="1">
        <v>0</v>
      </c>
      <c r="M271" s="16">
        <v>0</v>
      </c>
      <c r="N271" s="1">
        <v>0</v>
      </c>
      <c r="O271" s="1">
        <v>0</v>
      </c>
      <c r="P271" s="1">
        <v>0</v>
      </c>
      <c r="Q271" s="1">
        <v>0</v>
      </c>
      <c r="R271" s="16">
        <v>0</v>
      </c>
      <c r="S271" s="15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6">
        <v>0</v>
      </c>
    </row>
    <row r="272" spans="1:25">
      <c r="A272" s="2" t="s">
        <v>6</v>
      </c>
      <c r="B272" s="2" t="s">
        <v>22</v>
      </c>
      <c r="C272" s="2" t="s">
        <v>374</v>
      </c>
      <c r="D272" s="2" t="s">
        <v>375</v>
      </c>
      <c r="E272" s="2" t="s">
        <v>24</v>
      </c>
      <c r="F272" s="2" t="s">
        <v>22</v>
      </c>
      <c r="G272" s="2" t="s">
        <v>13</v>
      </c>
      <c r="H272" s="1">
        <v>271</v>
      </c>
      <c r="I272" s="2" t="s">
        <v>480</v>
      </c>
      <c r="J272" s="15">
        <v>0</v>
      </c>
      <c r="K272" s="16">
        <v>0</v>
      </c>
      <c r="L272" s="1">
        <v>0</v>
      </c>
      <c r="M272" s="16">
        <v>0</v>
      </c>
      <c r="N272" s="1">
        <v>0</v>
      </c>
      <c r="O272" s="1">
        <v>0</v>
      </c>
      <c r="P272" s="1">
        <v>0</v>
      </c>
      <c r="Q272" s="1">
        <v>0</v>
      </c>
      <c r="R272" s="16">
        <v>0</v>
      </c>
      <c r="S272" s="15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6">
        <v>0</v>
      </c>
    </row>
    <row r="273" spans="1:25">
      <c r="A273" s="2" t="s">
        <v>6</v>
      </c>
      <c r="B273" s="2" t="s">
        <v>22</v>
      </c>
      <c r="C273" s="2" t="s">
        <v>374</v>
      </c>
      <c r="D273" s="2" t="s">
        <v>375</v>
      </c>
      <c r="E273" s="2" t="s">
        <v>24</v>
      </c>
      <c r="F273" s="2" t="s">
        <v>22</v>
      </c>
      <c r="G273" s="2" t="s">
        <v>8</v>
      </c>
      <c r="H273" s="1">
        <v>272</v>
      </c>
      <c r="I273" s="2" t="s">
        <v>239</v>
      </c>
      <c r="J273" s="15">
        <v>0</v>
      </c>
      <c r="K273" s="16">
        <v>0</v>
      </c>
      <c r="L273" s="1">
        <v>0</v>
      </c>
      <c r="M273" s="16">
        <v>0</v>
      </c>
      <c r="N273" s="1">
        <v>0</v>
      </c>
      <c r="O273" s="1">
        <v>0</v>
      </c>
      <c r="P273" s="1">
        <v>0</v>
      </c>
      <c r="Q273" s="1">
        <v>0</v>
      </c>
      <c r="R273" s="16">
        <v>0</v>
      </c>
      <c r="S273" s="15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6">
        <v>0</v>
      </c>
    </row>
    <row r="274" spans="1:25">
      <c r="A274" s="2" t="s">
        <v>6</v>
      </c>
      <c r="B274" s="2" t="s">
        <v>26</v>
      </c>
      <c r="C274" s="2" t="s">
        <v>374</v>
      </c>
      <c r="D274" s="2" t="s">
        <v>375</v>
      </c>
      <c r="E274" s="2" t="s">
        <v>24</v>
      </c>
      <c r="F274" s="2" t="s">
        <v>25</v>
      </c>
      <c r="G274" s="2" t="s">
        <v>8</v>
      </c>
      <c r="H274" s="1">
        <v>273</v>
      </c>
      <c r="I274" s="2" t="s">
        <v>240</v>
      </c>
      <c r="J274" s="15">
        <v>0</v>
      </c>
      <c r="K274" s="16">
        <v>0</v>
      </c>
      <c r="L274" s="1">
        <v>0</v>
      </c>
      <c r="M274" s="16">
        <v>0</v>
      </c>
      <c r="N274" s="1">
        <v>0</v>
      </c>
      <c r="O274" s="1">
        <v>0</v>
      </c>
      <c r="P274" s="1">
        <v>0</v>
      </c>
      <c r="Q274" s="1">
        <v>0</v>
      </c>
      <c r="R274" s="16">
        <v>0</v>
      </c>
      <c r="S274" s="15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6">
        <v>0</v>
      </c>
    </row>
    <row r="275" spans="1:25">
      <c r="A275" s="2" t="s">
        <v>6</v>
      </c>
      <c r="B275" s="2" t="s">
        <v>41</v>
      </c>
      <c r="C275" s="2" t="s">
        <v>374</v>
      </c>
      <c r="D275" s="2" t="s">
        <v>375</v>
      </c>
      <c r="E275" s="2" t="s">
        <v>24</v>
      </c>
      <c r="F275" s="2" t="s">
        <v>41</v>
      </c>
      <c r="G275" s="2" t="s">
        <v>9</v>
      </c>
      <c r="H275" s="1">
        <v>275</v>
      </c>
      <c r="I275" s="2" t="s">
        <v>481</v>
      </c>
      <c r="J275" s="15">
        <v>0</v>
      </c>
      <c r="K275" s="16">
        <v>0</v>
      </c>
      <c r="L275" s="1">
        <v>0</v>
      </c>
      <c r="M275" s="16">
        <v>0</v>
      </c>
      <c r="N275" s="1">
        <v>0</v>
      </c>
      <c r="O275" s="1">
        <v>0</v>
      </c>
      <c r="P275" s="1">
        <v>0</v>
      </c>
      <c r="Q275" s="1">
        <v>0</v>
      </c>
      <c r="R275" s="16">
        <v>0</v>
      </c>
      <c r="S275" s="15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6">
        <v>0</v>
      </c>
    </row>
    <row r="276" spans="1:25">
      <c r="A276" s="2" t="s">
        <v>6</v>
      </c>
      <c r="B276" s="2" t="s">
        <v>7</v>
      </c>
      <c r="C276" s="2" t="s">
        <v>374</v>
      </c>
      <c r="D276" s="2" t="s">
        <v>375</v>
      </c>
      <c r="E276" s="2" t="s">
        <v>24</v>
      </c>
      <c r="F276" s="2" t="s">
        <v>41</v>
      </c>
      <c r="G276" s="2" t="s">
        <v>8</v>
      </c>
      <c r="H276" s="1">
        <v>276</v>
      </c>
      <c r="I276" s="2" t="s">
        <v>482</v>
      </c>
      <c r="J276" s="15">
        <v>0</v>
      </c>
      <c r="K276" s="16">
        <v>0</v>
      </c>
      <c r="L276" s="1">
        <v>0</v>
      </c>
      <c r="M276" s="16">
        <v>0</v>
      </c>
      <c r="N276" s="1">
        <v>0</v>
      </c>
      <c r="O276" s="1">
        <v>0</v>
      </c>
      <c r="P276" s="1">
        <v>0</v>
      </c>
      <c r="Q276" s="1">
        <v>0</v>
      </c>
      <c r="R276" s="16">
        <v>0</v>
      </c>
      <c r="S276" s="15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6">
        <v>0</v>
      </c>
    </row>
    <row r="277" spans="1:25">
      <c r="A277" s="2" t="s">
        <v>6</v>
      </c>
      <c r="B277" s="2" t="s">
        <v>34</v>
      </c>
      <c r="C277" s="2" t="s">
        <v>374</v>
      </c>
      <c r="D277" s="2" t="s">
        <v>375</v>
      </c>
      <c r="E277" s="2" t="s">
        <v>55</v>
      </c>
      <c r="F277" s="2" t="s">
        <v>54</v>
      </c>
      <c r="G277" s="2" t="s">
        <v>8</v>
      </c>
      <c r="H277" s="1">
        <v>277</v>
      </c>
      <c r="I277" s="2" t="s">
        <v>241</v>
      </c>
      <c r="J277" s="15">
        <v>0</v>
      </c>
      <c r="K277" s="16">
        <v>0</v>
      </c>
      <c r="L277" s="1">
        <v>0</v>
      </c>
      <c r="M277" s="16">
        <v>0</v>
      </c>
      <c r="N277" s="1">
        <v>0</v>
      </c>
      <c r="O277" s="1">
        <v>0</v>
      </c>
      <c r="P277" s="1">
        <v>0</v>
      </c>
      <c r="Q277" s="1">
        <v>0</v>
      </c>
      <c r="R277" s="16">
        <v>0</v>
      </c>
      <c r="S277" s="15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6">
        <v>0</v>
      </c>
    </row>
    <row r="278" spans="1:25">
      <c r="A278" s="2" t="s">
        <v>70</v>
      </c>
      <c r="B278" s="2" t="s">
        <v>71</v>
      </c>
      <c r="C278" s="2" t="s">
        <v>374</v>
      </c>
      <c r="D278" s="2" t="s">
        <v>375</v>
      </c>
      <c r="E278" s="2" t="s">
        <v>55</v>
      </c>
      <c r="F278" s="2" t="s">
        <v>69</v>
      </c>
      <c r="G278" s="2" t="s">
        <v>8</v>
      </c>
      <c r="H278" s="1">
        <v>278</v>
      </c>
      <c r="I278" s="2" t="s">
        <v>242</v>
      </c>
      <c r="J278" s="15">
        <v>0</v>
      </c>
      <c r="K278" s="16">
        <v>0</v>
      </c>
      <c r="L278" s="1">
        <v>0</v>
      </c>
      <c r="M278" s="16">
        <v>0</v>
      </c>
      <c r="N278" s="1">
        <v>0</v>
      </c>
      <c r="O278" s="1">
        <v>0</v>
      </c>
      <c r="P278" s="1">
        <v>0</v>
      </c>
      <c r="Q278" s="1">
        <v>0</v>
      </c>
      <c r="R278" s="16">
        <v>0</v>
      </c>
      <c r="S278" s="15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6">
        <v>0</v>
      </c>
    </row>
    <row r="279" spans="1:25">
      <c r="A279" s="2" t="s">
        <v>6</v>
      </c>
      <c r="B279" s="2" t="s">
        <v>73</v>
      </c>
      <c r="C279" s="2" t="s">
        <v>374</v>
      </c>
      <c r="D279" s="2" t="s">
        <v>375</v>
      </c>
      <c r="E279" s="2" t="s">
        <v>55</v>
      </c>
      <c r="F279" s="2" t="s">
        <v>73</v>
      </c>
      <c r="G279" s="2" t="s">
        <v>8</v>
      </c>
      <c r="H279" s="1">
        <v>279</v>
      </c>
      <c r="I279" s="2" t="s">
        <v>243</v>
      </c>
      <c r="J279" s="15">
        <v>0</v>
      </c>
      <c r="K279" s="16">
        <v>0</v>
      </c>
      <c r="L279" s="1">
        <v>0</v>
      </c>
      <c r="M279" s="16">
        <v>0</v>
      </c>
      <c r="N279" s="1">
        <v>0</v>
      </c>
      <c r="O279" s="1">
        <v>0</v>
      </c>
      <c r="P279" s="1">
        <v>0</v>
      </c>
      <c r="Q279" s="1">
        <v>0</v>
      </c>
      <c r="R279" s="16">
        <v>0</v>
      </c>
      <c r="S279" s="15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6">
        <v>0</v>
      </c>
    </row>
    <row r="280" spans="1:25" ht="10.050000000000001" customHeight="1">
      <c r="A280" s="2" t="s">
        <v>6</v>
      </c>
      <c r="B280" s="2" t="s">
        <v>73</v>
      </c>
      <c r="C280" s="2" t="s">
        <v>374</v>
      </c>
      <c r="D280" s="2" t="s">
        <v>375</v>
      </c>
      <c r="E280" s="2" t="s">
        <v>55</v>
      </c>
      <c r="F280" s="2" t="s">
        <v>73</v>
      </c>
      <c r="G280" s="2" t="s">
        <v>8</v>
      </c>
      <c r="H280" s="1">
        <v>280</v>
      </c>
      <c r="I280" s="2" t="s">
        <v>244</v>
      </c>
      <c r="J280" s="15">
        <v>0</v>
      </c>
      <c r="K280" s="16">
        <v>0</v>
      </c>
      <c r="L280" s="1">
        <v>0</v>
      </c>
      <c r="M280" s="16">
        <v>0</v>
      </c>
      <c r="N280" s="1">
        <v>0</v>
      </c>
      <c r="O280" s="1">
        <v>0</v>
      </c>
      <c r="P280" s="1">
        <v>0</v>
      </c>
      <c r="Q280" s="1">
        <v>0</v>
      </c>
      <c r="R280" s="16">
        <v>0</v>
      </c>
      <c r="S280" s="15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6">
        <v>0</v>
      </c>
    </row>
    <row r="281" spans="1:25">
      <c r="A281" s="2" t="s">
        <v>6</v>
      </c>
      <c r="B281" s="2" t="s">
        <v>73</v>
      </c>
      <c r="C281" s="2" t="s">
        <v>374</v>
      </c>
      <c r="D281" s="2" t="s">
        <v>375</v>
      </c>
      <c r="E281" s="2" t="s">
        <v>55</v>
      </c>
      <c r="F281" s="2" t="s">
        <v>73</v>
      </c>
      <c r="G281" s="2" t="s">
        <v>8</v>
      </c>
      <c r="H281" s="1">
        <v>281</v>
      </c>
      <c r="I281" s="2" t="s">
        <v>245</v>
      </c>
      <c r="J281" s="15">
        <v>0</v>
      </c>
      <c r="K281" s="16">
        <v>0</v>
      </c>
      <c r="L281" s="1">
        <v>0</v>
      </c>
      <c r="M281" s="16">
        <v>0</v>
      </c>
      <c r="N281" s="1">
        <v>0</v>
      </c>
      <c r="O281" s="1">
        <v>0</v>
      </c>
      <c r="P281" s="1">
        <v>0</v>
      </c>
      <c r="Q281" s="1">
        <v>0</v>
      </c>
      <c r="R281" s="16">
        <v>0</v>
      </c>
      <c r="S281" s="15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6">
        <v>0</v>
      </c>
    </row>
    <row r="282" spans="1:25">
      <c r="A282" s="2" t="s">
        <v>6</v>
      </c>
      <c r="B282" s="2" t="s">
        <v>73</v>
      </c>
      <c r="C282" s="2" t="s">
        <v>374</v>
      </c>
      <c r="D282" s="2" t="s">
        <v>375</v>
      </c>
      <c r="E282" s="2" t="s">
        <v>55</v>
      </c>
      <c r="F282" s="2" t="s">
        <v>73</v>
      </c>
      <c r="G282" s="2" t="s">
        <v>8</v>
      </c>
      <c r="H282" s="1">
        <v>282</v>
      </c>
      <c r="I282" s="2" t="s">
        <v>246</v>
      </c>
      <c r="J282" s="15">
        <v>0</v>
      </c>
      <c r="K282" s="16">
        <v>0</v>
      </c>
      <c r="L282" s="1">
        <v>0</v>
      </c>
      <c r="M282" s="16">
        <v>0</v>
      </c>
      <c r="N282" s="1">
        <v>0</v>
      </c>
      <c r="O282" s="1">
        <v>0</v>
      </c>
      <c r="P282" s="1">
        <v>0</v>
      </c>
      <c r="Q282" s="1">
        <v>0</v>
      </c>
      <c r="R282" s="16">
        <v>0</v>
      </c>
      <c r="S282" s="15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6">
        <v>0</v>
      </c>
    </row>
    <row r="283" spans="1:25">
      <c r="A283" s="2" t="s">
        <v>6</v>
      </c>
      <c r="B283" s="2" t="s">
        <v>87</v>
      </c>
      <c r="C283" s="2" t="s">
        <v>374</v>
      </c>
      <c r="D283" s="2" t="s">
        <v>375</v>
      </c>
      <c r="E283" s="2" t="s">
        <v>55</v>
      </c>
      <c r="F283" s="2" t="s">
        <v>86</v>
      </c>
      <c r="G283" s="2" t="s">
        <v>8</v>
      </c>
      <c r="H283" s="1">
        <v>283</v>
      </c>
      <c r="I283" s="2" t="s">
        <v>247</v>
      </c>
      <c r="J283" s="15">
        <v>0</v>
      </c>
      <c r="K283" s="16">
        <v>0</v>
      </c>
      <c r="L283" s="1">
        <v>0</v>
      </c>
      <c r="M283" s="16">
        <v>0</v>
      </c>
      <c r="N283" s="1">
        <v>0</v>
      </c>
      <c r="O283" s="1">
        <v>0</v>
      </c>
      <c r="P283" s="1">
        <v>0</v>
      </c>
      <c r="Q283" s="1">
        <v>0</v>
      </c>
      <c r="R283" s="16">
        <v>0</v>
      </c>
      <c r="S283" s="15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6">
        <v>0</v>
      </c>
    </row>
    <row r="284" spans="1:25">
      <c r="A284" s="2" t="s">
        <v>6</v>
      </c>
      <c r="B284" s="2" t="s">
        <v>87</v>
      </c>
      <c r="C284" s="2" t="s">
        <v>374</v>
      </c>
      <c r="D284" s="2" t="s">
        <v>375</v>
      </c>
      <c r="E284" s="2" t="s">
        <v>55</v>
      </c>
      <c r="F284" s="2" t="s">
        <v>86</v>
      </c>
      <c r="G284" s="2" t="s">
        <v>8</v>
      </c>
      <c r="H284" s="1">
        <v>284</v>
      </c>
      <c r="I284" s="2" t="s">
        <v>248</v>
      </c>
      <c r="J284" s="15">
        <v>0</v>
      </c>
      <c r="K284" s="16">
        <v>0</v>
      </c>
      <c r="L284" s="1">
        <v>0</v>
      </c>
      <c r="M284" s="16">
        <v>0</v>
      </c>
      <c r="N284" s="1">
        <v>0</v>
      </c>
      <c r="O284" s="1">
        <v>0</v>
      </c>
      <c r="P284" s="1">
        <v>0</v>
      </c>
      <c r="Q284" s="1">
        <v>0</v>
      </c>
      <c r="R284" s="16">
        <v>0</v>
      </c>
      <c r="S284" s="15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6">
        <v>0</v>
      </c>
    </row>
    <row r="285" spans="1:25">
      <c r="A285" s="2" t="s">
        <v>6</v>
      </c>
      <c r="B285" s="2" t="s">
        <v>87</v>
      </c>
      <c r="C285" s="2" t="s">
        <v>374</v>
      </c>
      <c r="D285" s="2" t="s">
        <v>375</v>
      </c>
      <c r="E285" s="2" t="s">
        <v>55</v>
      </c>
      <c r="F285" s="2" t="s">
        <v>86</v>
      </c>
      <c r="G285" s="2" t="s">
        <v>8</v>
      </c>
      <c r="H285" s="1">
        <v>285</v>
      </c>
      <c r="I285" s="2" t="s">
        <v>483</v>
      </c>
      <c r="J285" s="15">
        <v>0</v>
      </c>
      <c r="K285" s="16">
        <v>0</v>
      </c>
      <c r="L285" s="1">
        <v>0</v>
      </c>
      <c r="M285" s="16">
        <v>0</v>
      </c>
      <c r="N285" s="1">
        <v>0</v>
      </c>
      <c r="O285" s="1">
        <v>0</v>
      </c>
      <c r="P285" s="1">
        <v>0</v>
      </c>
      <c r="Q285" s="1">
        <v>0</v>
      </c>
      <c r="R285" s="16">
        <v>0</v>
      </c>
      <c r="S285" s="15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6">
        <v>0</v>
      </c>
    </row>
    <row r="286" spans="1:25">
      <c r="A286" s="2" t="s">
        <v>6</v>
      </c>
      <c r="B286" s="2" t="s">
        <v>87</v>
      </c>
      <c r="C286" s="2" t="s">
        <v>374</v>
      </c>
      <c r="D286" s="2" t="s">
        <v>375</v>
      </c>
      <c r="E286" s="2" t="s">
        <v>55</v>
      </c>
      <c r="F286" s="2" t="s">
        <v>86</v>
      </c>
      <c r="G286" s="2" t="s">
        <v>8</v>
      </c>
      <c r="H286" s="1">
        <v>286</v>
      </c>
      <c r="I286" s="2" t="s">
        <v>484</v>
      </c>
      <c r="J286" s="15">
        <v>0</v>
      </c>
      <c r="K286" s="16">
        <v>0</v>
      </c>
      <c r="L286" s="1">
        <v>0</v>
      </c>
      <c r="M286" s="16">
        <v>0</v>
      </c>
      <c r="N286" s="1">
        <v>0</v>
      </c>
      <c r="O286" s="1">
        <v>0</v>
      </c>
      <c r="P286" s="1">
        <v>0</v>
      </c>
      <c r="Q286" s="1">
        <v>0</v>
      </c>
      <c r="R286" s="16">
        <v>0</v>
      </c>
      <c r="S286" s="15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6">
        <v>0</v>
      </c>
    </row>
    <row r="287" spans="1:25">
      <c r="A287" s="2" t="s">
        <v>99</v>
      </c>
      <c r="B287" s="2" t="s">
        <v>110</v>
      </c>
      <c r="C287" s="2" t="s">
        <v>374</v>
      </c>
      <c r="D287" s="2" t="s">
        <v>375</v>
      </c>
      <c r="E287" s="2" t="s">
        <v>55</v>
      </c>
      <c r="F287" s="2" t="s">
        <v>99</v>
      </c>
      <c r="G287" s="2" t="s">
        <v>8</v>
      </c>
      <c r="H287" s="1">
        <v>287</v>
      </c>
      <c r="I287" s="2" t="s">
        <v>249</v>
      </c>
      <c r="J287" s="15">
        <v>0</v>
      </c>
      <c r="K287" s="16">
        <v>0</v>
      </c>
      <c r="L287" s="1">
        <v>0</v>
      </c>
      <c r="M287" s="16">
        <v>0</v>
      </c>
      <c r="N287" s="1">
        <v>0</v>
      </c>
      <c r="O287" s="1">
        <v>0</v>
      </c>
      <c r="P287" s="1">
        <v>0</v>
      </c>
      <c r="Q287" s="1">
        <v>0</v>
      </c>
      <c r="R287" s="16">
        <v>0</v>
      </c>
      <c r="S287" s="15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6">
        <v>0</v>
      </c>
    </row>
    <row r="288" spans="1:25">
      <c r="A288" s="2" t="s">
        <v>5</v>
      </c>
      <c r="B288" s="2" t="s">
        <v>132</v>
      </c>
      <c r="C288" s="2" t="s">
        <v>392</v>
      </c>
      <c r="D288" s="2" t="s">
        <v>393</v>
      </c>
      <c r="E288" s="2" t="s">
        <v>5</v>
      </c>
      <c r="F288" s="2" t="s">
        <v>131</v>
      </c>
      <c r="G288" s="2" t="s">
        <v>13</v>
      </c>
      <c r="H288" s="1">
        <v>288</v>
      </c>
      <c r="I288" s="2" t="s">
        <v>250</v>
      </c>
      <c r="J288" s="15">
        <v>0</v>
      </c>
      <c r="K288" s="16">
        <v>0</v>
      </c>
      <c r="L288" s="1">
        <v>0</v>
      </c>
      <c r="M288" s="16">
        <v>0</v>
      </c>
      <c r="N288" s="1">
        <v>0</v>
      </c>
      <c r="O288" s="1">
        <v>0</v>
      </c>
      <c r="P288" s="1">
        <v>0</v>
      </c>
      <c r="Q288" s="1">
        <v>0</v>
      </c>
      <c r="R288" s="16">
        <v>0</v>
      </c>
      <c r="S288" s="15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6">
        <v>0</v>
      </c>
    </row>
    <row r="289" spans="1:25">
      <c r="A289" s="2" t="s">
        <v>5</v>
      </c>
      <c r="B289" s="2" t="s">
        <v>17</v>
      </c>
      <c r="C289" s="2" t="s">
        <v>392</v>
      </c>
      <c r="D289" s="2" t="s">
        <v>393</v>
      </c>
      <c r="E289" s="2" t="s">
        <v>5</v>
      </c>
      <c r="F289" s="2" t="s">
        <v>16</v>
      </c>
      <c r="G289" s="2" t="s">
        <v>8</v>
      </c>
      <c r="H289" s="1">
        <v>289</v>
      </c>
      <c r="I289" s="2" t="s">
        <v>10</v>
      </c>
      <c r="J289" s="15">
        <v>0</v>
      </c>
      <c r="K289" s="16">
        <v>0</v>
      </c>
      <c r="L289" s="1">
        <v>0</v>
      </c>
      <c r="M289" s="16">
        <v>0</v>
      </c>
      <c r="N289" s="1">
        <v>0</v>
      </c>
      <c r="O289" s="1">
        <v>0</v>
      </c>
      <c r="P289" s="1">
        <v>0</v>
      </c>
      <c r="Q289" s="1">
        <v>0</v>
      </c>
      <c r="R289" s="16">
        <v>0</v>
      </c>
      <c r="S289" s="15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6">
        <v>0</v>
      </c>
    </row>
    <row r="290" spans="1:25">
      <c r="A290" s="2" t="s">
        <v>98</v>
      </c>
      <c r="B290" s="2" t="s">
        <v>147</v>
      </c>
      <c r="C290" s="2" t="s">
        <v>374</v>
      </c>
      <c r="D290" s="2" t="s">
        <v>375</v>
      </c>
      <c r="E290" s="2" t="s">
        <v>96</v>
      </c>
      <c r="F290" s="2" t="s">
        <v>147</v>
      </c>
      <c r="G290" s="2" t="s">
        <v>8</v>
      </c>
      <c r="H290" s="1">
        <v>290</v>
      </c>
      <c r="I290" s="2" t="s">
        <v>251</v>
      </c>
      <c r="J290" s="15">
        <v>0</v>
      </c>
      <c r="K290" s="16">
        <v>0</v>
      </c>
      <c r="L290" s="1">
        <v>0</v>
      </c>
      <c r="M290" s="16">
        <v>0</v>
      </c>
      <c r="N290" s="1">
        <v>0</v>
      </c>
      <c r="O290" s="1">
        <v>0</v>
      </c>
      <c r="P290" s="1">
        <v>0</v>
      </c>
      <c r="Q290" s="1">
        <v>0</v>
      </c>
      <c r="R290" s="16">
        <v>0</v>
      </c>
      <c r="S290" s="15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6">
        <v>0</v>
      </c>
    </row>
    <row r="291" spans="1:25">
      <c r="A291" s="2" t="s">
        <v>98</v>
      </c>
      <c r="B291" s="2" t="s">
        <v>150</v>
      </c>
      <c r="C291" s="2" t="s">
        <v>374</v>
      </c>
      <c r="D291" s="2" t="s">
        <v>375</v>
      </c>
      <c r="E291" s="2" t="s">
        <v>96</v>
      </c>
      <c r="F291" s="2" t="s">
        <v>146</v>
      </c>
      <c r="G291" s="2" t="s">
        <v>9</v>
      </c>
      <c r="H291" s="1">
        <v>291</v>
      </c>
      <c r="I291" s="2" t="s">
        <v>252</v>
      </c>
      <c r="J291" s="15">
        <v>0</v>
      </c>
      <c r="K291" s="16">
        <v>0</v>
      </c>
      <c r="L291" s="1">
        <v>0</v>
      </c>
      <c r="M291" s="16">
        <v>0</v>
      </c>
      <c r="N291" s="1">
        <v>0</v>
      </c>
      <c r="O291" s="1">
        <v>0</v>
      </c>
      <c r="P291" s="1">
        <v>0</v>
      </c>
      <c r="Q291" s="1">
        <v>0</v>
      </c>
      <c r="R291" s="16">
        <v>0</v>
      </c>
      <c r="S291" s="15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6">
        <v>0</v>
      </c>
    </row>
    <row r="292" spans="1:25">
      <c r="A292" s="2" t="s">
        <v>98</v>
      </c>
      <c r="B292" s="2" t="s">
        <v>96</v>
      </c>
      <c r="C292" s="2" t="s">
        <v>374</v>
      </c>
      <c r="D292" s="2" t="s">
        <v>375</v>
      </c>
      <c r="E292" s="2" t="s">
        <v>96</v>
      </c>
      <c r="F292" s="2" t="s">
        <v>146</v>
      </c>
      <c r="G292" s="2" t="s">
        <v>8</v>
      </c>
      <c r="H292" s="1">
        <v>292</v>
      </c>
      <c r="I292" s="2" t="s">
        <v>253</v>
      </c>
      <c r="J292" s="15">
        <v>0</v>
      </c>
      <c r="K292" s="16">
        <v>0</v>
      </c>
      <c r="L292" s="1">
        <v>0</v>
      </c>
      <c r="M292" s="16">
        <v>0</v>
      </c>
      <c r="N292" s="1">
        <v>0</v>
      </c>
      <c r="O292" s="1">
        <v>0</v>
      </c>
      <c r="P292" s="1">
        <v>0</v>
      </c>
      <c r="Q292" s="1">
        <v>0</v>
      </c>
      <c r="R292" s="16">
        <v>0</v>
      </c>
      <c r="S292" s="15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6">
        <v>0</v>
      </c>
    </row>
    <row r="293" spans="1:25">
      <c r="A293" s="2" t="s">
        <v>70</v>
      </c>
      <c r="B293" s="2" t="s">
        <v>70</v>
      </c>
      <c r="C293" s="2" t="s">
        <v>374</v>
      </c>
      <c r="D293" s="2" t="s">
        <v>375</v>
      </c>
      <c r="E293" s="2" t="s">
        <v>70</v>
      </c>
      <c r="F293" s="2" t="s">
        <v>70</v>
      </c>
      <c r="G293" s="2" t="s">
        <v>8</v>
      </c>
      <c r="H293" s="1">
        <v>293</v>
      </c>
      <c r="I293" s="2" t="s">
        <v>254</v>
      </c>
      <c r="J293" s="15">
        <v>0</v>
      </c>
      <c r="K293" s="16">
        <v>0</v>
      </c>
      <c r="L293" s="1">
        <v>0</v>
      </c>
      <c r="M293" s="16">
        <v>0</v>
      </c>
      <c r="N293" s="1">
        <v>0</v>
      </c>
      <c r="O293" s="1">
        <v>0</v>
      </c>
      <c r="P293" s="1">
        <v>0</v>
      </c>
      <c r="Q293" s="1">
        <v>0</v>
      </c>
      <c r="R293" s="16">
        <v>0</v>
      </c>
      <c r="S293" s="15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6">
        <v>0</v>
      </c>
    </row>
    <row r="294" spans="1:25">
      <c r="A294" s="2" t="s">
        <v>14</v>
      </c>
      <c r="B294" s="2" t="s">
        <v>15</v>
      </c>
      <c r="C294" s="2" t="s">
        <v>399</v>
      </c>
      <c r="D294" s="2" t="s">
        <v>400</v>
      </c>
      <c r="E294" s="2" t="s">
        <v>14</v>
      </c>
      <c r="F294" s="2" t="s">
        <v>15</v>
      </c>
      <c r="G294" s="2" t="s">
        <v>8</v>
      </c>
      <c r="H294" s="1">
        <v>294</v>
      </c>
      <c r="I294" s="2" t="s">
        <v>485</v>
      </c>
      <c r="J294" s="15">
        <v>0</v>
      </c>
      <c r="K294" s="16">
        <v>0</v>
      </c>
      <c r="L294" s="1">
        <v>0</v>
      </c>
      <c r="M294" s="16">
        <v>0</v>
      </c>
      <c r="N294" s="1">
        <v>0</v>
      </c>
      <c r="O294" s="1">
        <v>0</v>
      </c>
      <c r="P294" s="1">
        <v>0</v>
      </c>
      <c r="Q294" s="1">
        <v>0</v>
      </c>
      <c r="R294" s="16">
        <v>0</v>
      </c>
      <c r="S294" s="15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6">
        <v>0</v>
      </c>
    </row>
    <row r="295" spans="1:25">
      <c r="A295" s="2" t="s">
        <v>14</v>
      </c>
      <c r="B295" s="2" t="s">
        <v>15</v>
      </c>
      <c r="C295" s="2" t="s">
        <v>399</v>
      </c>
      <c r="D295" s="2" t="s">
        <v>400</v>
      </c>
      <c r="E295" s="2" t="s">
        <v>14</v>
      </c>
      <c r="F295" s="2" t="s">
        <v>15</v>
      </c>
      <c r="G295" s="2" t="s">
        <v>8</v>
      </c>
      <c r="H295" s="1">
        <v>295</v>
      </c>
      <c r="I295" s="2" t="s">
        <v>486</v>
      </c>
      <c r="J295" s="15">
        <v>0</v>
      </c>
      <c r="K295" s="16">
        <v>0</v>
      </c>
      <c r="L295" s="1">
        <v>0</v>
      </c>
      <c r="M295" s="16">
        <v>0</v>
      </c>
      <c r="N295" s="1">
        <v>0</v>
      </c>
      <c r="O295" s="1">
        <v>0</v>
      </c>
      <c r="P295" s="1">
        <v>0</v>
      </c>
      <c r="Q295" s="1">
        <v>0</v>
      </c>
      <c r="R295" s="16">
        <v>0</v>
      </c>
      <c r="S295" s="15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6">
        <v>0</v>
      </c>
    </row>
    <row r="296" spans="1:25">
      <c r="A296" s="2" t="s">
        <v>14</v>
      </c>
      <c r="B296" s="2" t="s">
        <v>192</v>
      </c>
      <c r="C296" s="2" t="s">
        <v>399</v>
      </c>
      <c r="D296" s="2" t="s">
        <v>400</v>
      </c>
      <c r="E296" s="2" t="s">
        <v>14</v>
      </c>
      <c r="F296" s="2" t="s">
        <v>192</v>
      </c>
      <c r="G296" s="2" t="s">
        <v>8</v>
      </c>
      <c r="H296" s="1">
        <v>296</v>
      </c>
      <c r="I296" s="2" t="s">
        <v>255</v>
      </c>
      <c r="J296" s="15">
        <v>0</v>
      </c>
      <c r="K296" s="16">
        <v>0</v>
      </c>
      <c r="L296" s="1">
        <v>0</v>
      </c>
      <c r="M296" s="16">
        <v>0</v>
      </c>
      <c r="N296" s="1">
        <v>0</v>
      </c>
      <c r="O296" s="1">
        <v>0</v>
      </c>
      <c r="P296" s="1">
        <v>0</v>
      </c>
      <c r="Q296" s="1">
        <v>0</v>
      </c>
      <c r="R296" s="16">
        <v>0</v>
      </c>
      <c r="S296" s="15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6">
        <v>0</v>
      </c>
    </row>
    <row r="297" spans="1:25">
      <c r="A297" s="2" t="s">
        <v>14</v>
      </c>
      <c r="B297" s="2" t="s">
        <v>192</v>
      </c>
      <c r="C297" s="2" t="s">
        <v>399</v>
      </c>
      <c r="D297" s="2" t="s">
        <v>400</v>
      </c>
      <c r="E297" s="2" t="s">
        <v>14</v>
      </c>
      <c r="F297" s="2" t="s">
        <v>192</v>
      </c>
      <c r="G297" s="2" t="s">
        <v>8</v>
      </c>
      <c r="H297" s="1">
        <v>297</v>
      </c>
      <c r="I297" s="2" t="s">
        <v>487</v>
      </c>
      <c r="J297" s="15">
        <v>0</v>
      </c>
      <c r="K297" s="16">
        <v>0</v>
      </c>
      <c r="L297" s="1">
        <v>0</v>
      </c>
      <c r="M297" s="16">
        <v>0</v>
      </c>
      <c r="N297" s="1">
        <v>0</v>
      </c>
      <c r="O297" s="1">
        <v>0</v>
      </c>
      <c r="P297" s="1">
        <v>0</v>
      </c>
      <c r="Q297" s="1">
        <v>0</v>
      </c>
      <c r="R297" s="16">
        <v>0</v>
      </c>
      <c r="S297" s="15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6">
        <v>0</v>
      </c>
    </row>
    <row r="298" spans="1:25">
      <c r="A298" s="2" t="s">
        <v>14</v>
      </c>
      <c r="B298" s="2" t="s">
        <v>199</v>
      </c>
      <c r="C298" s="2" t="s">
        <v>399</v>
      </c>
      <c r="D298" s="2" t="s">
        <v>400</v>
      </c>
      <c r="E298" s="2" t="s">
        <v>14</v>
      </c>
      <c r="F298" s="2" t="s">
        <v>15</v>
      </c>
      <c r="G298" s="2" t="s">
        <v>8</v>
      </c>
      <c r="H298" s="1">
        <v>298</v>
      </c>
      <c r="I298" s="2" t="s">
        <v>488</v>
      </c>
      <c r="J298" s="15">
        <v>0</v>
      </c>
      <c r="K298" s="16">
        <v>0</v>
      </c>
      <c r="L298" s="1">
        <v>0</v>
      </c>
      <c r="M298" s="16">
        <v>0</v>
      </c>
      <c r="N298" s="1">
        <v>0</v>
      </c>
      <c r="O298" s="1">
        <v>0</v>
      </c>
      <c r="P298" s="1">
        <v>0</v>
      </c>
      <c r="Q298" s="1">
        <v>0</v>
      </c>
      <c r="R298" s="16">
        <v>0</v>
      </c>
      <c r="S298" s="15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6">
        <v>0</v>
      </c>
    </row>
    <row r="299" spans="1:25">
      <c r="A299" s="2" t="s">
        <v>18</v>
      </c>
      <c r="B299" s="2" t="s">
        <v>209</v>
      </c>
      <c r="C299" s="2" t="s">
        <v>417</v>
      </c>
      <c r="D299" s="2" t="s">
        <v>418</v>
      </c>
      <c r="E299" s="2" t="s">
        <v>18</v>
      </c>
      <c r="F299" s="2" t="s">
        <v>209</v>
      </c>
      <c r="G299" s="2" t="s">
        <v>8</v>
      </c>
      <c r="H299" s="1">
        <v>299</v>
      </c>
      <c r="I299" s="2" t="s">
        <v>489</v>
      </c>
      <c r="J299" s="15">
        <v>0</v>
      </c>
      <c r="K299" s="16">
        <v>0</v>
      </c>
      <c r="L299" s="1">
        <v>0</v>
      </c>
      <c r="M299" s="16">
        <v>0</v>
      </c>
      <c r="N299" s="1">
        <v>0</v>
      </c>
      <c r="O299" s="1">
        <v>0</v>
      </c>
      <c r="P299" s="1">
        <v>0</v>
      </c>
      <c r="Q299" s="1">
        <v>0</v>
      </c>
      <c r="R299" s="16">
        <v>0</v>
      </c>
      <c r="S299" s="15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6">
        <v>0</v>
      </c>
    </row>
    <row r="300" spans="1:25">
      <c r="A300" s="2" t="s">
        <v>18</v>
      </c>
      <c r="B300" s="2" t="s">
        <v>209</v>
      </c>
      <c r="C300" s="2" t="s">
        <v>417</v>
      </c>
      <c r="D300" s="2" t="s">
        <v>418</v>
      </c>
      <c r="E300" s="2" t="s">
        <v>18</v>
      </c>
      <c r="F300" s="2" t="s">
        <v>209</v>
      </c>
      <c r="G300" s="2" t="s">
        <v>8</v>
      </c>
      <c r="H300" s="1">
        <v>300</v>
      </c>
      <c r="I300" s="2" t="s">
        <v>490</v>
      </c>
      <c r="J300" s="15">
        <v>0</v>
      </c>
      <c r="K300" s="16">
        <v>0</v>
      </c>
      <c r="L300" s="1">
        <v>0</v>
      </c>
      <c r="M300" s="16">
        <v>0</v>
      </c>
      <c r="N300" s="1">
        <v>0</v>
      </c>
      <c r="O300" s="1">
        <v>0</v>
      </c>
      <c r="P300" s="1">
        <v>0</v>
      </c>
      <c r="Q300" s="1">
        <v>0</v>
      </c>
      <c r="R300" s="16">
        <v>0</v>
      </c>
      <c r="S300" s="15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6">
        <v>0</v>
      </c>
    </row>
    <row r="301" spans="1:25">
      <c r="A301" s="2" t="s">
        <v>18</v>
      </c>
      <c r="B301" s="2" t="s">
        <v>209</v>
      </c>
      <c r="C301" s="2" t="s">
        <v>417</v>
      </c>
      <c r="D301" s="2" t="s">
        <v>418</v>
      </c>
      <c r="E301" s="2" t="s">
        <v>18</v>
      </c>
      <c r="F301" s="2" t="s">
        <v>209</v>
      </c>
      <c r="G301" s="2" t="s">
        <v>8</v>
      </c>
      <c r="H301" s="1">
        <v>301</v>
      </c>
      <c r="I301" s="2" t="s">
        <v>491</v>
      </c>
      <c r="J301" s="15">
        <v>0</v>
      </c>
      <c r="K301" s="16">
        <v>0</v>
      </c>
      <c r="L301" s="1">
        <v>0</v>
      </c>
      <c r="M301" s="16">
        <v>0</v>
      </c>
      <c r="N301" s="1">
        <v>0</v>
      </c>
      <c r="O301" s="1">
        <v>0</v>
      </c>
      <c r="P301" s="1">
        <v>0</v>
      </c>
      <c r="Q301" s="1">
        <v>0</v>
      </c>
      <c r="R301" s="16">
        <v>0</v>
      </c>
      <c r="S301" s="15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6">
        <v>0</v>
      </c>
    </row>
    <row r="302" spans="1:25">
      <c r="A302" s="2" t="s">
        <v>18</v>
      </c>
      <c r="B302" s="2" t="s">
        <v>203</v>
      </c>
      <c r="C302" s="2" t="s">
        <v>417</v>
      </c>
      <c r="D302" s="2" t="s">
        <v>418</v>
      </c>
      <c r="E302" s="2" t="s">
        <v>18</v>
      </c>
      <c r="F302" s="2" t="s">
        <v>203</v>
      </c>
      <c r="G302" s="2" t="s">
        <v>8</v>
      </c>
      <c r="H302" s="1">
        <v>302</v>
      </c>
      <c r="I302" s="2" t="s">
        <v>492</v>
      </c>
      <c r="J302" s="15">
        <v>0</v>
      </c>
      <c r="K302" s="16">
        <v>0</v>
      </c>
      <c r="L302" s="1">
        <v>0</v>
      </c>
      <c r="M302" s="16">
        <v>0</v>
      </c>
      <c r="N302" s="1">
        <v>0</v>
      </c>
      <c r="O302" s="1">
        <v>0</v>
      </c>
      <c r="P302" s="1">
        <v>0</v>
      </c>
      <c r="Q302" s="1">
        <v>0</v>
      </c>
      <c r="R302" s="16">
        <v>0</v>
      </c>
      <c r="S302" s="15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6">
        <v>0</v>
      </c>
    </row>
    <row r="303" spans="1:25">
      <c r="A303" s="2" t="s">
        <v>18</v>
      </c>
      <c r="B303" s="2" t="s">
        <v>203</v>
      </c>
      <c r="C303" s="2" t="s">
        <v>417</v>
      </c>
      <c r="D303" s="2" t="s">
        <v>418</v>
      </c>
      <c r="E303" s="2" t="s">
        <v>18</v>
      </c>
      <c r="F303" s="2" t="s">
        <v>19</v>
      </c>
      <c r="G303" s="2" t="s">
        <v>8</v>
      </c>
      <c r="H303" s="1">
        <v>303</v>
      </c>
      <c r="I303" s="2" t="s">
        <v>493</v>
      </c>
      <c r="J303" s="15">
        <v>0</v>
      </c>
      <c r="K303" s="16">
        <v>0</v>
      </c>
      <c r="L303" s="1">
        <v>0</v>
      </c>
      <c r="M303" s="16">
        <v>0</v>
      </c>
      <c r="N303" s="1">
        <v>0</v>
      </c>
      <c r="O303" s="1">
        <v>0</v>
      </c>
      <c r="P303" s="1">
        <v>0</v>
      </c>
      <c r="Q303" s="1">
        <v>0</v>
      </c>
      <c r="R303" s="16">
        <v>0</v>
      </c>
      <c r="S303" s="15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6">
        <v>0</v>
      </c>
    </row>
    <row r="304" spans="1:25">
      <c r="A304" s="2" t="s">
        <v>18</v>
      </c>
      <c r="B304" s="2" t="s">
        <v>203</v>
      </c>
      <c r="C304" s="2" t="s">
        <v>417</v>
      </c>
      <c r="D304" s="2" t="s">
        <v>418</v>
      </c>
      <c r="E304" s="2" t="s">
        <v>18</v>
      </c>
      <c r="F304" s="2" t="s">
        <v>203</v>
      </c>
      <c r="G304" s="2" t="s">
        <v>8</v>
      </c>
      <c r="H304" s="1">
        <v>304</v>
      </c>
      <c r="I304" s="2" t="s">
        <v>494</v>
      </c>
      <c r="J304" s="15">
        <v>0</v>
      </c>
      <c r="K304" s="16">
        <v>0</v>
      </c>
      <c r="L304" s="1">
        <v>0</v>
      </c>
      <c r="M304" s="16">
        <v>0</v>
      </c>
      <c r="N304" s="1">
        <v>0</v>
      </c>
      <c r="O304" s="1">
        <v>0</v>
      </c>
      <c r="P304" s="1">
        <v>0</v>
      </c>
      <c r="Q304" s="1">
        <v>0</v>
      </c>
      <c r="R304" s="16">
        <v>0</v>
      </c>
      <c r="S304" s="15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6">
        <v>0</v>
      </c>
    </row>
    <row r="305" spans="1:25">
      <c r="A305" s="2" t="s">
        <v>331</v>
      </c>
      <c r="B305" s="2" t="s">
        <v>217</v>
      </c>
      <c r="C305" s="2" t="s">
        <v>430</v>
      </c>
      <c r="D305" s="2" t="s">
        <v>431</v>
      </c>
      <c r="E305" s="2" t="s">
        <v>331</v>
      </c>
      <c r="F305" s="2" t="s">
        <v>217</v>
      </c>
      <c r="G305" s="2" t="s">
        <v>8</v>
      </c>
      <c r="H305" s="1">
        <v>305</v>
      </c>
      <c r="I305" s="2" t="s">
        <v>332</v>
      </c>
      <c r="J305" s="15">
        <v>0</v>
      </c>
      <c r="K305" s="16">
        <v>0</v>
      </c>
      <c r="L305" s="1">
        <v>0</v>
      </c>
      <c r="M305" s="16">
        <v>0</v>
      </c>
      <c r="N305" s="1">
        <v>0</v>
      </c>
      <c r="O305" s="1">
        <v>0</v>
      </c>
      <c r="P305" s="1">
        <v>0</v>
      </c>
      <c r="Q305" s="1">
        <v>0</v>
      </c>
      <c r="R305" s="16">
        <v>0</v>
      </c>
      <c r="S305" s="15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6">
        <v>0</v>
      </c>
    </row>
    <row r="306" spans="1:25">
      <c r="A306" s="2" t="s">
        <v>331</v>
      </c>
      <c r="B306" s="2" t="s">
        <v>230</v>
      </c>
      <c r="C306" s="2" t="s">
        <v>430</v>
      </c>
      <c r="D306" s="2" t="s">
        <v>431</v>
      </c>
      <c r="E306" s="2" t="s">
        <v>331</v>
      </c>
      <c r="F306" s="2" t="s">
        <v>230</v>
      </c>
      <c r="G306" s="2" t="s">
        <v>8</v>
      </c>
      <c r="H306" s="1">
        <v>307</v>
      </c>
      <c r="I306" s="2" t="s">
        <v>256</v>
      </c>
      <c r="J306" s="15">
        <v>0</v>
      </c>
      <c r="K306" s="16">
        <v>0</v>
      </c>
      <c r="L306" s="1">
        <v>0</v>
      </c>
      <c r="M306" s="16">
        <v>0</v>
      </c>
      <c r="N306" s="1">
        <v>0</v>
      </c>
      <c r="O306" s="1">
        <v>0</v>
      </c>
      <c r="P306" s="1">
        <v>0</v>
      </c>
      <c r="Q306" s="1">
        <v>0</v>
      </c>
      <c r="R306" s="16">
        <v>0</v>
      </c>
      <c r="S306" s="15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6">
        <v>0</v>
      </c>
    </row>
    <row r="307" spans="1:25">
      <c r="A307" s="2" t="s">
        <v>331</v>
      </c>
      <c r="B307" s="2" t="s">
        <v>207</v>
      </c>
      <c r="C307" s="2" t="s">
        <v>430</v>
      </c>
      <c r="D307" s="2" t="s">
        <v>431</v>
      </c>
      <c r="E307" s="2" t="s">
        <v>331</v>
      </c>
      <c r="F307" s="2" t="s">
        <v>207</v>
      </c>
      <c r="G307" s="2" t="s">
        <v>8</v>
      </c>
      <c r="H307" s="1">
        <v>6687</v>
      </c>
      <c r="I307" s="2" t="s">
        <v>495</v>
      </c>
      <c r="J307" s="15">
        <v>0</v>
      </c>
      <c r="K307" s="16">
        <v>0</v>
      </c>
      <c r="L307" s="1">
        <v>0</v>
      </c>
      <c r="M307" s="16">
        <v>0</v>
      </c>
      <c r="N307" s="1">
        <v>0</v>
      </c>
      <c r="O307" s="1">
        <v>0</v>
      </c>
      <c r="P307" s="1">
        <v>0</v>
      </c>
      <c r="Q307" s="1">
        <v>0</v>
      </c>
      <c r="R307" s="16">
        <v>0</v>
      </c>
      <c r="S307" s="15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6">
        <v>0</v>
      </c>
    </row>
    <row r="308" spans="1:25">
      <c r="A308" s="2" t="s">
        <v>331</v>
      </c>
      <c r="B308" s="2" t="s">
        <v>217</v>
      </c>
      <c r="C308" s="2" t="s">
        <v>430</v>
      </c>
      <c r="D308" s="2" t="s">
        <v>431</v>
      </c>
      <c r="E308" s="2" t="s">
        <v>331</v>
      </c>
      <c r="F308" s="2" t="s">
        <v>217</v>
      </c>
      <c r="G308" s="2" t="s">
        <v>8</v>
      </c>
      <c r="H308" s="1">
        <v>6688</v>
      </c>
      <c r="I308" s="2" t="s">
        <v>259</v>
      </c>
      <c r="J308" s="15">
        <v>0</v>
      </c>
      <c r="K308" s="16">
        <v>0</v>
      </c>
      <c r="L308" s="1">
        <v>0</v>
      </c>
      <c r="M308" s="16">
        <v>0</v>
      </c>
      <c r="N308" s="1">
        <v>0</v>
      </c>
      <c r="O308" s="1">
        <v>0</v>
      </c>
      <c r="P308" s="1">
        <v>0</v>
      </c>
      <c r="Q308" s="1">
        <v>0</v>
      </c>
      <c r="R308" s="16">
        <v>0</v>
      </c>
      <c r="S308" s="15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6">
        <v>0</v>
      </c>
    </row>
    <row r="309" spans="1:25">
      <c r="A309" s="2" t="s">
        <v>98</v>
      </c>
      <c r="B309" s="2" t="s">
        <v>137</v>
      </c>
      <c r="C309" s="2" t="s">
        <v>374</v>
      </c>
      <c r="D309" s="2" t="s">
        <v>375</v>
      </c>
      <c r="E309" s="2" t="s">
        <v>96</v>
      </c>
      <c r="F309" s="2" t="s">
        <v>136</v>
      </c>
      <c r="G309" s="2" t="s">
        <v>8</v>
      </c>
      <c r="H309" s="1">
        <v>6689</v>
      </c>
      <c r="I309" s="2" t="s">
        <v>262</v>
      </c>
      <c r="J309" s="15">
        <v>0</v>
      </c>
      <c r="K309" s="16">
        <v>0</v>
      </c>
      <c r="L309" s="1">
        <v>0</v>
      </c>
      <c r="M309" s="16">
        <v>0</v>
      </c>
      <c r="N309" s="1">
        <v>0</v>
      </c>
      <c r="O309" s="1">
        <v>0</v>
      </c>
      <c r="P309" s="1">
        <v>0</v>
      </c>
      <c r="Q309" s="1">
        <v>0</v>
      </c>
      <c r="R309" s="16">
        <v>0</v>
      </c>
      <c r="S309" s="15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6">
        <v>0</v>
      </c>
    </row>
    <row r="310" spans="1:25">
      <c r="A310" s="2" t="s">
        <v>70</v>
      </c>
      <c r="B310" s="2" t="s">
        <v>168</v>
      </c>
      <c r="C310" s="2" t="s">
        <v>374</v>
      </c>
      <c r="D310" s="2" t="s">
        <v>375</v>
      </c>
      <c r="E310" s="2" t="s">
        <v>70</v>
      </c>
      <c r="F310" s="2" t="s">
        <v>70</v>
      </c>
      <c r="G310" s="2" t="s">
        <v>8</v>
      </c>
      <c r="H310" s="1">
        <v>6690</v>
      </c>
      <c r="I310" s="2" t="s">
        <v>263</v>
      </c>
      <c r="J310" s="15">
        <v>0</v>
      </c>
      <c r="K310" s="16">
        <v>0</v>
      </c>
      <c r="L310" s="1">
        <v>0</v>
      </c>
      <c r="M310" s="16">
        <v>0</v>
      </c>
      <c r="N310" s="1">
        <v>0</v>
      </c>
      <c r="O310" s="1">
        <v>0</v>
      </c>
      <c r="P310" s="1">
        <v>0</v>
      </c>
      <c r="Q310" s="1">
        <v>0</v>
      </c>
      <c r="R310" s="16">
        <v>0</v>
      </c>
      <c r="S310" s="15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6">
        <v>0</v>
      </c>
    </row>
    <row r="311" spans="1:25">
      <c r="A311" s="2" t="s">
        <v>18</v>
      </c>
      <c r="B311" s="2" t="s">
        <v>19</v>
      </c>
      <c r="C311" s="2" t="s">
        <v>417</v>
      </c>
      <c r="D311" s="2" t="s">
        <v>418</v>
      </c>
      <c r="E311" s="2" t="s">
        <v>18</v>
      </c>
      <c r="F311" s="2" t="s">
        <v>19</v>
      </c>
      <c r="G311" s="2" t="s">
        <v>8</v>
      </c>
      <c r="H311" s="1">
        <v>6691</v>
      </c>
      <c r="I311" s="2" t="s">
        <v>496</v>
      </c>
      <c r="J311" s="15">
        <v>0</v>
      </c>
      <c r="K311" s="16">
        <v>0</v>
      </c>
      <c r="L311" s="1">
        <v>0</v>
      </c>
      <c r="M311" s="16">
        <v>0</v>
      </c>
      <c r="N311" s="1">
        <v>0</v>
      </c>
      <c r="O311" s="1">
        <v>0</v>
      </c>
      <c r="P311" s="1">
        <v>0</v>
      </c>
      <c r="Q311" s="1">
        <v>0</v>
      </c>
      <c r="R311" s="16">
        <v>0</v>
      </c>
      <c r="S311" s="15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6">
        <v>0</v>
      </c>
    </row>
    <row r="312" spans="1:25">
      <c r="A312" s="2" t="s">
        <v>6</v>
      </c>
      <c r="B312" s="2" t="s">
        <v>20</v>
      </c>
      <c r="C312" s="2" t="s">
        <v>374</v>
      </c>
      <c r="D312" s="2" t="s">
        <v>375</v>
      </c>
      <c r="E312" s="2" t="s">
        <v>24</v>
      </c>
      <c r="F312" s="2" t="s">
        <v>44</v>
      </c>
      <c r="G312" s="2" t="s">
        <v>13</v>
      </c>
      <c r="H312" s="1">
        <v>6693</v>
      </c>
      <c r="I312" s="2" t="s">
        <v>264</v>
      </c>
      <c r="J312" s="15">
        <v>0</v>
      </c>
      <c r="K312" s="16">
        <v>0</v>
      </c>
      <c r="L312" s="1">
        <v>0</v>
      </c>
      <c r="M312" s="16">
        <v>0</v>
      </c>
      <c r="N312" s="1">
        <v>0</v>
      </c>
      <c r="O312" s="1">
        <v>0</v>
      </c>
      <c r="P312" s="1">
        <v>0</v>
      </c>
      <c r="Q312" s="1">
        <v>0</v>
      </c>
      <c r="R312" s="16">
        <v>0</v>
      </c>
      <c r="S312" s="15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6">
        <v>0</v>
      </c>
    </row>
    <row r="313" spans="1:25">
      <c r="A313" s="2" t="s">
        <v>6</v>
      </c>
      <c r="B313" s="2" t="s">
        <v>20</v>
      </c>
      <c r="C313" s="2" t="s">
        <v>374</v>
      </c>
      <c r="D313" s="2" t="s">
        <v>375</v>
      </c>
      <c r="E313" s="2" t="s">
        <v>24</v>
      </c>
      <c r="F313" s="2" t="s">
        <v>44</v>
      </c>
      <c r="G313" s="2" t="s">
        <v>8</v>
      </c>
      <c r="H313" s="1">
        <v>6694</v>
      </c>
      <c r="I313" s="2" t="s">
        <v>497</v>
      </c>
      <c r="J313" s="15">
        <v>0</v>
      </c>
      <c r="K313" s="16">
        <v>0</v>
      </c>
      <c r="L313" s="1">
        <v>0</v>
      </c>
      <c r="M313" s="16">
        <v>0</v>
      </c>
      <c r="N313" s="1">
        <v>0</v>
      </c>
      <c r="O313" s="1">
        <v>0</v>
      </c>
      <c r="P313" s="1">
        <v>0</v>
      </c>
      <c r="Q313" s="1">
        <v>0</v>
      </c>
      <c r="R313" s="16">
        <v>0</v>
      </c>
      <c r="S313" s="15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6">
        <v>0</v>
      </c>
    </row>
    <row r="314" spans="1:25">
      <c r="A314" s="2" t="s">
        <v>18</v>
      </c>
      <c r="B314" s="2" t="s">
        <v>208</v>
      </c>
      <c r="C314" s="2" t="s">
        <v>417</v>
      </c>
      <c r="D314" s="2" t="s">
        <v>418</v>
      </c>
      <c r="E314" s="2" t="s">
        <v>18</v>
      </c>
      <c r="F314" s="2" t="s">
        <v>208</v>
      </c>
      <c r="G314" s="2" t="s">
        <v>8</v>
      </c>
      <c r="H314" s="1">
        <v>6695</v>
      </c>
      <c r="I314" s="2" t="s">
        <v>498</v>
      </c>
      <c r="J314" s="15">
        <v>0</v>
      </c>
      <c r="K314" s="16">
        <v>0</v>
      </c>
      <c r="L314" s="1">
        <v>0</v>
      </c>
      <c r="M314" s="16">
        <v>0</v>
      </c>
      <c r="N314" s="1">
        <v>0</v>
      </c>
      <c r="O314" s="1">
        <v>0</v>
      </c>
      <c r="P314" s="1">
        <v>0</v>
      </c>
      <c r="Q314" s="1">
        <v>0</v>
      </c>
      <c r="R314" s="16">
        <v>0</v>
      </c>
      <c r="S314" s="15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6">
        <v>0</v>
      </c>
    </row>
    <row r="315" spans="1:25">
      <c r="A315" s="2" t="s">
        <v>6</v>
      </c>
      <c r="B315" s="2" t="s">
        <v>34</v>
      </c>
      <c r="C315" s="2" t="s">
        <v>374</v>
      </c>
      <c r="D315" s="2" t="s">
        <v>375</v>
      </c>
      <c r="E315" s="2" t="s">
        <v>55</v>
      </c>
      <c r="F315" s="2" t="s">
        <v>54</v>
      </c>
      <c r="G315" s="2" t="s">
        <v>8</v>
      </c>
      <c r="H315" s="1">
        <v>6727</v>
      </c>
      <c r="I315" s="2" t="s">
        <v>265</v>
      </c>
      <c r="J315" s="15">
        <v>0</v>
      </c>
      <c r="K315" s="16">
        <v>0</v>
      </c>
      <c r="L315" s="1">
        <v>0</v>
      </c>
      <c r="M315" s="16">
        <v>0</v>
      </c>
      <c r="N315" s="1">
        <v>0</v>
      </c>
      <c r="O315" s="1">
        <v>0</v>
      </c>
      <c r="P315" s="1">
        <v>0</v>
      </c>
      <c r="Q315" s="1">
        <v>0</v>
      </c>
      <c r="R315" s="16">
        <v>0</v>
      </c>
      <c r="S315" s="15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6">
        <v>0</v>
      </c>
    </row>
    <row r="316" spans="1:25">
      <c r="A316" s="2" t="s">
        <v>5</v>
      </c>
      <c r="B316" s="2" t="s">
        <v>120</v>
      </c>
      <c r="C316" s="2" t="s">
        <v>392</v>
      </c>
      <c r="D316" s="2" t="s">
        <v>393</v>
      </c>
      <c r="E316" s="2" t="s">
        <v>5</v>
      </c>
      <c r="F316" s="2" t="s">
        <v>113</v>
      </c>
      <c r="G316" s="2" t="s">
        <v>8</v>
      </c>
      <c r="H316" s="1">
        <v>6728</v>
      </c>
      <c r="I316" s="2" t="s">
        <v>12</v>
      </c>
      <c r="J316" s="15">
        <v>0</v>
      </c>
      <c r="K316" s="16">
        <v>0</v>
      </c>
      <c r="L316" s="1">
        <v>0</v>
      </c>
      <c r="M316" s="16">
        <v>0</v>
      </c>
      <c r="N316" s="1">
        <v>0</v>
      </c>
      <c r="O316" s="1">
        <v>0</v>
      </c>
      <c r="P316" s="1">
        <v>0</v>
      </c>
      <c r="Q316" s="1">
        <v>0</v>
      </c>
      <c r="R316" s="16">
        <v>0</v>
      </c>
      <c r="S316" s="15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6">
        <v>0</v>
      </c>
    </row>
    <row r="317" spans="1:25">
      <c r="A317" s="2" t="s">
        <v>18</v>
      </c>
      <c r="B317" s="2" t="s">
        <v>205</v>
      </c>
      <c r="C317" s="2" t="s">
        <v>430</v>
      </c>
      <c r="D317" s="2" t="s">
        <v>431</v>
      </c>
      <c r="E317" s="2" t="s">
        <v>331</v>
      </c>
      <c r="F317" s="2" t="s">
        <v>207</v>
      </c>
      <c r="G317" s="2" t="s">
        <v>8</v>
      </c>
      <c r="H317" s="1">
        <v>6729</v>
      </c>
      <c r="I317" s="2" t="s">
        <v>499</v>
      </c>
      <c r="J317" s="15">
        <v>0</v>
      </c>
      <c r="K317" s="16">
        <v>0</v>
      </c>
      <c r="L317" s="1">
        <v>0</v>
      </c>
      <c r="M317" s="16">
        <v>0</v>
      </c>
      <c r="N317" s="1">
        <v>0</v>
      </c>
      <c r="O317" s="1">
        <v>0</v>
      </c>
      <c r="P317" s="1">
        <v>0</v>
      </c>
      <c r="Q317" s="1">
        <v>0</v>
      </c>
      <c r="R317" s="16">
        <v>0</v>
      </c>
      <c r="S317" s="15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6">
        <v>0</v>
      </c>
    </row>
    <row r="318" spans="1:25">
      <c r="A318" s="2" t="s">
        <v>331</v>
      </c>
      <c r="B318" s="2" t="s">
        <v>217</v>
      </c>
      <c r="C318" s="2" t="s">
        <v>430</v>
      </c>
      <c r="D318" s="2" t="s">
        <v>431</v>
      </c>
      <c r="E318" s="2" t="s">
        <v>331</v>
      </c>
      <c r="F318" s="2" t="s">
        <v>217</v>
      </c>
      <c r="G318" s="2" t="s">
        <v>8</v>
      </c>
      <c r="H318" s="1">
        <v>6730</v>
      </c>
      <c r="I318" s="2" t="s">
        <v>266</v>
      </c>
      <c r="J318" s="15">
        <v>0</v>
      </c>
      <c r="K318" s="16">
        <v>0</v>
      </c>
      <c r="L318" s="1">
        <v>0</v>
      </c>
      <c r="M318" s="16">
        <v>0</v>
      </c>
      <c r="N318" s="1">
        <v>0</v>
      </c>
      <c r="O318" s="1">
        <v>0</v>
      </c>
      <c r="P318" s="1">
        <v>0</v>
      </c>
      <c r="Q318" s="1">
        <v>0</v>
      </c>
      <c r="R318" s="16">
        <v>0</v>
      </c>
      <c r="S318" s="15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6">
        <v>0</v>
      </c>
    </row>
    <row r="319" spans="1:25">
      <c r="A319" s="2" t="s">
        <v>331</v>
      </c>
      <c r="B319" s="2" t="s">
        <v>217</v>
      </c>
      <c r="C319" s="2" t="s">
        <v>430</v>
      </c>
      <c r="D319" s="2" t="s">
        <v>431</v>
      </c>
      <c r="E319" s="2" t="s">
        <v>331</v>
      </c>
      <c r="F319" s="2" t="s">
        <v>217</v>
      </c>
      <c r="G319" s="2" t="s">
        <v>9</v>
      </c>
      <c r="H319" s="1">
        <v>6731</v>
      </c>
      <c r="I319" s="2" t="s">
        <v>267</v>
      </c>
      <c r="J319" s="15">
        <v>0</v>
      </c>
      <c r="K319" s="16">
        <v>0</v>
      </c>
      <c r="L319" s="1">
        <v>0</v>
      </c>
      <c r="M319" s="16">
        <v>0</v>
      </c>
      <c r="N319" s="1">
        <v>0</v>
      </c>
      <c r="O319" s="1">
        <v>0</v>
      </c>
      <c r="P319" s="1">
        <v>0</v>
      </c>
      <c r="Q319" s="1">
        <v>0</v>
      </c>
      <c r="R319" s="16">
        <v>0</v>
      </c>
      <c r="S319" s="15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6">
        <v>0</v>
      </c>
    </row>
    <row r="320" spans="1:25">
      <c r="A320" s="2" t="s">
        <v>331</v>
      </c>
      <c r="B320" s="2" t="s">
        <v>232</v>
      </c>
      <c r="C320" s="2" t="s">
        <v>430</v>
      </c>
      <c r="D320" s="2" t="s">
        <v>431</v>
      </c>
      <c r="E320" s="2" t="s">
        <v>331</v>
      </c>
      <c r="F320" s="2" t="s">
        <v>232</v>
      </c>
      <c r="G320" s="2" t="s">
        <v>8</v>
      </c>
      <c r="H320" s="1">
        <v>6740</v>
      </c>
      <c r="I320" s="2" t="s">
        <v>268</v>
      </c>
      <c r="J320" s="15">
        <v>0</v>
      </c>
      <c r="K320" s="16">
        <v>0</v>
      </c>
      <c r="L320" s="1">
        <v>0</v>
      </c>
      <c r="M320" s="16">
        <v>0</v>
      </c>
      <c r="N320" s="1">
        <v>0</v>
      </c>
      <c r="O320" s="1">
        <v>0</v>
      </c>
      <c r="P320" s="1">
        <v>0</v>
      </c>
      <c r="Q320" s="1">
        <v>0</v>
      </c>
      <c r="R320" s="16">
        <v>0</v>
      </c>
      <c r="S320" s="15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6">
        <v>0</v>
      </c>
    </row>
    <row r="321" spans="1:25">
      <c r="A321" s="2" t="s">
        <v>14</v>
      </c>
      <c r="B321" s="2" t="s">
        <v>15</v>
      </c>
      <c r="C321" s="2" t="s">
        <v>399</v>
      </c>
      <c r="D321" s="2" t="s">
        <v>400</v>
      </c>
      <c r="E321" s="2" t="s">
        <v>14</v>
      </c>
      <c r="F321" s="2" t="s">
        <v>15</v>
      </c>
      <c r="G321" s="2" t="s">
        <v>8</v>
      </c>
      <c r="H321" s="1">
        <v>6763</v>
      </c>
      <c r="I321" s="2" t="s">
        <v>500</v>
      </c>
      <c r="J321" s="15">
        <v>0</v>
      </c>
      <c r="K321" s="16">
        <v>0</v>
      </c>
      <c r="L321" s="1">
        <v>0</v>
      </c>
      <c r="M321" s="16">
        <v>0</v>
      </c>
      <c r="N321" s="1">
        <v>0</v>
      </c>
      <c r="O321" s="1">
        <v>0</v>
      </c>
      <c r="P321" s="1">
        <v>0</v>
      </c>
      <c r="Q321" s="1">
        <v>0</v>
      </c>
      <c r="R321" s="16">
        <v>0</v>
      </c>
      <c r="S321" s="15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6">
        <v>0</v>
      </c>
    </row>
    <row r="322" spans="1:25">
      <c r="A322" s="2" t="s">
        <v>14</v>
      </c>
      <c r="B322" s="2" t="s">
        <v>192</v>
      </c>
      <c r="C322" s="2" t="s">
        <v>399</v>
      </c>
      <c r="D322" s="2" t="s">
        <v>400</v>
      </c>
      <c r="E322" s="2" t="s">
        <v>14</v>
      </c>
      <c r="F322" s="2" t="s">
        <v>192</v>
      </c>
      <c r="G322" s="2" t="s">
        <v>8</v>
      </c>
      <c r="H322" s="1">
        <v>6764</v>
      </c>
      <c r="I322" s="2" t="s">
        <v>501</v>
      </c>
      <c r="J322" s="15">
        <v>0</v>
      </c>
      <c r="K322" s="16">
        <v>0</v>
      </c>
      <c r="L322" s="1">
        <v>0</v>
      </c>
      <c r="M322" s="16">
        <v>0</v>
      </c>
      <c r="N322" s="1">
        <v>0</v>
      </c>
      <c r="O322" s="1">
        <v>0</v>
      </c>
      <c r="P322" s="1">
        <v>0</v>
      </c>
      <c r="Q322" s="1">
        <v>0</v>
      </c>
      <c r="R322" s="16">
        <v>0</v>
      </c>
      <c r="S322" s="15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6">
        <v>0</v>
      </c>
    </row>
    <row r="323" spans="1:25">
      <c r="A323" s="2" t="s">
        <v>331</v>
      </c>
      <c r="B323" s="2" t="s">
        <v>207</v>
      </c>
      <c r="C323" s="2" t="s">
        <v>430</v>
      </c>
      <c r="D323" s="2" t="s">
        <v>431</v>
      </c>
      <c r="E323" s="2" t="s">
        <v>331</v>
      </c>
      <c r="F323" s="2" t="s">
        <v>207</v>
      </c>
      <c r="G323" s="2" t="s">
        <v>8</v>
      </c>
      <c r="H323" s="1">
        <v>6765</v>
      </c>
      <c r="I323" s="2" t="s">
        <v>502</v>
      </c>
      <c r="J323" s="15">
        <v>0</v>
      </c>
      <c r="K323" s="16">
        <v>0</v>
      </c>
      <c r="L323" s="1">
        <v>0</v>
      </c>
      <c r="M323" s="16">
        <v>0</v>
      </c>
      <c r="N323" s="1">
        <v>0</v>
      </c>
      <c r="O323" s="1">
        <v>0</v>
      </c>
      <c r="P323" s="1">
        <v>0</v>
      </c>
      <c r="Q323" s="1">
        <v>0</v>
      </c>
      <c r="R323" s="16">
        <v>0</v>
      </c>
      <c r="S323" s="15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6">
        <v>0</v>
      </c>
    </row>
    <row r="324" spans="1:25">
      <c r="A324" s="2" t="s">
        <v>6</v>
      </c>
      <c r="B324" s="2" t="s">
        <v>20</v>
      </c>
      <c r="C324" s="2" t="s">
        <v>374</v>
      </c>
      <c r="D324" s="2" t="s">
        <v>375</v>
      </c>
      <c r="E324" s="2" t="s">
        <v>24</v>
      </c>
      <c r="F324" s="2" t="s">
        <v>44</v>
      </c>
      <c r="G324" s="2" t="s">
        <v>13</v>
      </c>
      <c r="H324" s="1">
        <v>6794</v>
      </c>
      <c r="I324" s="2" t="s">
        <v>269</v>
      </c>
      <c r="J324" s="15">
        <v>0</v>
      </c>
      <c r="K324" s="16">
        <v>0</v>
      </c>
      <c r="L324" s="1">
        <v>0</v>
      </c>
      <c r="M324" s="16">
        <v>0</v>
      </c>
      <c r="N324" s="1">
        <v>0</v>
      </c>
      <c r="O324" s="1">
        <v>0</v>
      </c>
      <c r="P324" s="1">
        <v>0</v>
      </c>
      <c r="Q324" s="1">
        <v>0</v>
      </c>
      <c r="R324" s="16">
        <v>0</v>
      </c>
      <c r="S324" s="15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6">
        <v>0</v>
      </c>
    </row>
    <row r="325" spans="1:25">
      <c r="A325" s="2" t="s">
        <v>331</v>
      </c>
      <c r="B325" s="2" t="s">
        <v>222</v>
      </c>
      <c r="C325" s="2" t="s">
        <v>430</v>
      </c>
      <c r="D325" s="2" t="s">
        <v>431</v>
      </c>
      <c r="E325" s="2" t="s">
        <v>331</v>
      </c>
      <c r="F325" s="2" t="s">
        <v>222</v>
      </c>
      <c r="G325" s="2" t="s">
        <v>8</v>
      </c>
      <c r="H325" s="1">
        <v>6826</v>
      </c>
      <c r="I325" s="2" t="s">
        <v>270</v>
      </c>
      <c r="J325" s="15">
        <v>0</v>
      </c>
      <c r="K325" s="16">
        <v>0</v>
      </c>
      <c r="L325" s="1">
        <v>0</v>
      </c>
      <c r="M325" s="16">
        <v>0</v>
      </c>
      <c r="N325" s="1">
        <v>0</v>
      </c>
      <c r="O325" s="1">
        <v>0</v>
      </c>
      <c r="P325" s="1">
        <v>0</v>
      </c>
      <c r="Q325" s="1">
        <v>0</v>
      </c>
      <c r="R325" s="16">
        <v>0</v>
      </c>
      <c r="S325" s="15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6">
        <v>0</v>
      </c>
    </row>
    <row r="326" spans="1:25">
      <c r="A326" s="2" t="s">
        <v>6</v>
      </c>
      <c r="B326" s="2" t="s">
        <v>20</v>
      </c>
      <c r="C326" s="2" t="s">
        <v>374</v>
      </c>
      <c r="D326" s="2" t="s">
        <v>375</v>
      </c>
      <c r="E326" s="2" t="s">
        <v>24</v>
      </c>
      <c r="F326" s="2" t="s">
        <v>44</v>
      </c>
      <c r="G326" s="2" t="s">
        <v>8</v>
      </c>
      <c r="H326" s="1">
        <v>6846</v>
      </c>
      <c r="I326" s="2" t="s">
        <v>271</v>
      </c>
      <c r="J326" s="15">
        <v>0</v>
      </c>
      <c r="K326" s="16">
        <v>0</v>
      </c>
      <c r="L326" s="1">
        <v>0</v>
      </c>
      <c r="M326" s="16">
        <v>0</v>
      </c>
      <c r="N326" s="1">
        <v>0</v>
      </c>
      <c r="O326" s="1">
        <v>0</v>
      </c>
      <c r="P326" s="1">
        <v>0</v>
      </c>
      <c r="Q326" s="1">
        <v>0</v>
      </c>
      <c r="R326" s="16">
        <v>0</v>
      </c>
      <c r="S326" s="15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6">
        <v>0</v>
      </c>
    </row>
    <row r="327" spans="1:25">
      <c r="A327" s="2" t="s">
        <v>331</v>
      </c>
      <c r="B327" s="2" t="s">
        <v>212</v>
      </c>
      <c r="C327" s="2" t="s">
        <v>430</v>
      </c>
      <c r="D327" s="2" t="s">
        <v>431</v>
      </c>
      <c r="E327" s="2" t="s">
        <v>331</v>
      </c>
      <c r="F327" s="2" t="s">
        <v>212</v>
      </c>
      <c r="G327" s="2" t="s">
        <v>8</v>
      </c>
      <c r="H327" s="1">
        <v>6847</v>
      </c>
      <c r="I327" s="2" t="s">
        <v>272</v>
      </c>
      <c r="J327" s="15">
        <v>0</v>
      </c>
      <c r="K327" s="16">
        <v>0</v>
      </c>
      <c r="L327" s="1">
        <v>0</v>
      </c>
      <c r="M327" s="16">
        <v>0</v>
      </c>
      <c r="N327" s="1">
        <v>0</v>
      </c>
      <c r="O327" s="1">
        <v>0</v>
      </c>
      <c r="P327" s="1">
        <v>0</v>
      </c>
      <c r="Q327" s="1">
        <v>0</v>
      </c>
      <c r="R327" s="16">
        <v>0</v>
      </c>
      <c r="S327" s="15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6">
        <v>0</v>
      </c>
    </row>
    <row r="328" spans="1:25">
      <c r="A328" s="2" t="s">
        <v>6</v>
      </c>
      <c r="B328" s="2" t="s">
        <v>41</v>
      </c>
      <c r="C328" s="2" t="s">
        <v>374</v>
      </c>
      <c r="D328" s="2" t="s">
        <v>375</v>
      </c>
      <c r="E328" s="2" t="s">
        <v>24</v>
      </c>
      <c r="F328" s="2" t="s">
        <v>41</v>
      </c>
      <c r="G328" s="2" t="s">
        <v>8</v>
      </c>
      <c r="H328" s="1">
        <v>6848</v>
      </c>
      <c r="I328" s="2" t="s">
        <v>273</v>
      </c>
      <c r="J328" s="15">
        <v>0</v>
      </c>
      <c r="K328" s="16">
        <v>0</v>
      </c>
      <c r="L328" s="1">
        <v>0</v>
      </c>
      <c r="M328" s="16">
        <v>0</v>
      </c>
      <c r="N328" s="1">
        <v>0</v>
      </c>
      <c r="O328" s="1">
        <v>0</v>
      </c>
      <c r="P328" s="1">
        <v>0</v>
      </c>
      <c r="Q328" s="1">
        <v>0</v>
      </c>
      <c r="R328" s="16">
        <v>0</v>
      </c>
      <c r="S328" s="15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6">
        <v>0</v>
      </c>
    </row>
    <row r="329" spans="1:25">
      <c r="A329" s="2" t="s">
        <v>5</v>
      </c>
      <c r="B329" s="2" t="s">
        <v>132</v>
      </c>
      <c r="C329" s="2" t="s">
        <v>392</v>
      </c>
      <c r="D329" s="2" t="s">
        <v>393</v>
      </c>
      <c r="E329" s="2" t="s">
        <v>5</v>
      </c>
      <c r="F329" s="2" t="s">
        <v>131</v>
      </c>
      <c r="G329" s="2" t="s">
        <v>8</v>
      </c>
      <c r="H329" s="1">
        <v>6924</v>
      </c>
      <c r="I329" s="2" t="s">
        <v>274</v>
      </c>
      <c r="J329" s="15">
        <v>0</v>
      </c>
      <c r="K329" s="16">
        <v>0</v>
      </c>
      <c r="L329" s="1">
        <v>0</v>
      </c>
      <c r="M329" s="16">
        <v>0</v>
      </c>
      <c r="N329" s="1">
        <v>0</v>
      </c>
      <c r="O329" s="1">
        <v>0</v>
      </c>
      <c r="P329" s="1">
        <v>0</v>
      </c>
      <c r="Q329" s="1">
        <v>0</v>
      </c>
      <c r="R329" s="16">
        <v>0</v>
      </c>
      <c r="S329" s="15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6">
        <v>0</v>
      </c>
    </row>
    <row r="330" spans="1:25">
      <c r="A330" s="2" t="s">
        <v>6</v>
      </c>
      <c r="B330" s="2" t="s">
        <v>7</v>
      </c>
      <c r="C330" s="2" t="s">
        <v>374</v>
      </c>
      <c r="D330" s="2" t="s">
        <v>375</v>
      </c>
      <c r="E330" s="2" t="s">
        <v>24</v>
      </c>
      <c r="F330" s="2" t="s">
        <v>25</v>
      </c>
      <c r="G330" s="2" t="s">
        <v>8</v>
      </c>
      <c r="H330" s="1">
        <v>6945</v>
      </c>
      <c r="I330" s="2" t="s">
        <v>275</v>
      </c>
      <c r="J330" s="15">
        <v>0</v>
      </c>
      <c r="K330" s="16">
        <v>0</v>
      </c>
      <c r="L330" s="1">
        <v>0</v>
      </c>
      <c r="M330" s="16">
        <v>0</v>
      </c>
      <c r="N330" s="1">
        <v>0</v>
      </c>
      <c r="O330" s="1">
        <v>0</v>
      </c>
      <c r="P330" s="1">
        <v>0</v>
      </c>
      <c r="Q330" s="1">
        <v>0</v>
      </c>
      <c r="R330" s="16">
        <v>0</v>
      </c>
      <c r="S330" s="15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6">
        <v>0</v>
      </c>
    </row>
    <row r="331" spans="1:25">
      <c r="A331" s="2" t="s">
        <v>6</v>
      </c>
      <c r="B331" s="2" t="s">
        <v>72</v>
      </c>
      <c r="C331" s="2" t="s">
        <v>374</v>
      </c>
      <c r="D331" s="2" t="s">
        <v>375</v>
      </c>
      <c r="E331" s="2" t="s">
        <v>55</v>
      </c>
      <c r="F331" s="2" t="s">
        <v>73</v>
      </c>
      <c r="G331" s="2" t="s">
        <v>8</v>
      </c>
      <c r="H331" s="1">
        <v>6946</v>
      </c>
      <c r="I331" s="2" t="s">
        <v>276</v>
      </c>
      <c r="J331" s="15">
        <v>0</v>
      </c>
      <c r="K331" s="16">
        <v>0</v>
      </c>
      <c r="L331" s="1">
        <v>0</v>
      </c>
      <c r="M331" s="16">
        <v>0</v>
      </c>
      <c r="N331" s="1">
        <v>0</v>
      </c>
      <c r="O331" s="1">
        <v>0</v>
      </c>
      <c r="P331" s="1">
        <v>0</v>
      </c>
      <c r="Q331" s="1">
        <v>0</v>
      </c>
      <c r="R331" s="16">
        <v>0</v>
      </c>
      <c r="S331" s="15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6">
        <v>0</v>
      </c>
    </row>
    <row r="332" spans="1:25">
      <c r="A332" s="2" t="s">
        <v>14</v>
      </c>
      <c r="B332" s="2" t="s">
        <v>192</v>
      </c>
      <c r="C332" s="2" t="s">
        <v>399</v>
      </c>
      <c r="D332" s="2" t="s">
        <v>400</v>
      </c>
      <c r="E332" s="2" t="s">
        <v>14</v>
      </c>
      <c r="F332" s="2" t="s">
        <v>192</v>
      </c>
      <c r="G332" s="2" t="s">
        <v>8</v>
      </c>
      <c r="H332" s="1">
        <v>6964</v>
      </c>
      <c r="I332" s="2" t="s">
        <v>503</v>
      </c>
      <c r="J332" s="15">
        <v>0</v>
      </c>
      <c r="K332" s="16">
        <v>0</v>
      </c>
      <c r="L332" s="1">
        <v>0</v>
      </c>
      <c r="M332" s="16">
        <v>0</v>
      </c>
      <c r="N332" s="1">
        <v>0</v>
      </c>
      <c r="O332" s="1">
        <v>0</v>
      </c>
      <c r="P332" s="1">
        <v>0</v>
      </c>
      <c r="Q332" s="1">
        <v>0</v>
      </c>
      <c r="R332" s="16">
        <v>0</v>
      </c>
      <c r="S332" s="15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6">
        <v>0</v>
      </c>
    </row>
    <row r="333" spans="1:25">
      <c r="A333" s="2" t="s">
        <v>18</v>
      </c>
      <c r="B333" s="2" t="s">
        <v>209</v>
      </c>
      <c r="C333" s="2" t="s">
        <v>417</v>
      </c>
      <c r="D333" s="2" t="s">
        <v>418</v>
      </c>
      <c r="E333" s="2" t="s">
        <v>18</v>
      </c>
      <c r="F333" s="2" t="s">
        <v>209</v>
      </c>
      <c r="G333" s="2" t="s">
        <v>8</v>
      </c>
      <c r="H333" s="1">
        <v>6992</v>
      </c>
      <c r="I333" s="2" t="s">
        <v>504</v>
      </c>
      <c r="J333" s="15">
        <v>0</v>
      </c>
      <c r="K333" s="16">
        <v>0</v>
      </c>
      <c r="L333" s="1">
        <v>0</v>
      </c>
      <c r="M333" s="16">
        <v>0</v>
      </c>
      <c r="N333" s="1">
        <v>0</v>
      </c>
      <c r="O333" s="1">
        <v>0</v>
      </c>
      <c r="P333" s="1">
        <v>0</v>
      </c>
      <c r="Q333" s="1">
        <v>0</v>
      </c>
      <c r="R333" s="16">
        <v>0</v>
      </c>
      <c r="S333" s="15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6">
        <v>0</v>
      </c>
    </row>
    <row r="334" spans="1:25">
      <c r="A334" s="2" t="s">
        <v>331</v>
      </c>
      <c r="B334" s="2" t="s">
        <v>222</v>
      </c>
      <c r="C334" s="2" t="s">
        <v>430</v>
      </c>
      <c r="D334" s="2" t="s">
        <v>431</v>
      </c>
      <c r="E334" s="2" t="s">
        <v>331</v>
      </c>
      <c r="F334" s="2" t="s">
        <v>222</v>
      </c>
      <c r="G334" s="2" t="s">
        <v>8</v>
      </c>
      <c r="H334" s="1">
        <v>7014</v>
      </c>
      <c r="I334" s="2" t="s">
        <v>277</v>
      </c>
      <c r="J334" s="15">
        <v>0</v>
      </c>
      <c r="K334" s="16">
        <v>0</v>
      </c>
      <c r="L334" s="1">
        <v>0</v>
      </c>
      <c r="M334" s="16">
        <v>0</v>
      </c>
      <c r="N334" s="1">
        <v>0</v>
      </c>
      <c r="O334" s="1">
        <v>0</v>
      </c>
      <c r="P334" s="1">
        <v>0</v>
      </c>
      <c r="Q334" s="1">
        <v>0</v>
      </c>
      <c r="R334" s="16">
        <v>0</v>
      </c>
      <c r="S334" s="15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6">
        <v>0</v>
      </c>
    </row>
    <row r="335" spans="1:25">
      <c r="A335" s="2" t="s">
        <v>14</v>
      </c>
      <c r="B335" s="2" t="s">
        <v>196</v>
      </c>
      <c r="C335" s="2" t="s">
        <v>399</v>
      </c>
      <c r="D335" s="2" t="s">
        <v>400</v>
      </c>
      <c r="E335" s="2" t="s">
        <v>14</v>
      </c>
      <c r="F335" s="2" t="s">
        <v>196</v>
      </c>
      <c r="G335" s="2" t="s">
        <v>8</v>
      </c>
      <c r="H335" s="1">
        <v>7035</v>
      </c>
      <c r="I335" s="2" t="s">
        <v>505</v>
      </c>
      <c r="J335" s="15">
        <v>0</v>
      </c>
      <c r="K335" s="16">
        <v>0</v>
      </c>
      <c r="L335" s="1">
        <v>0</v>
      </c>
      <c r="M335" s="16">
        <v>0</v>
      </c>
      <c r="N335" s="1">
        <v>0</v>
      </c>
      <c r="O335" s="1">
        <v>0</v>
      </c>
      <c r="P335" s="1">
        <v>0</v>
      </c>
      <c r="Q335" s="1">
        <v>0</v>
      </c>
      <c r="R335" s="16">
        <v>0</v>
      </c>
      <c r="S335" s="15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6">
        <v>0</v>
      </c>
    </row>
    <row r="336" spans="1:25">
      <c r="A336" s="2" t="s">
        <v>5</v>
      </c>
      <c r="B336" s="2" t="s">
        <v>113</v>
      </c>
      <c r="C336" s="2" t="s">
        <v>392</v>
      </c>
      <c r="D336" s="2" t="s">
        <v>393</v>
      </c>
      <c r="E336" s="2" t="s">
        <v>5</v>
      </c>
      <c r="F336" s="2" t="s">
        <v>113</v>
      </c>
      <c r="G336" s="2" t="s">
        <v>8</v>
      </c>
      <c r="H336" s="1">
        <v>7041</v>
      </c>
      <c r="I336" s="2" t="s">
        <v>278</v>
      </c>
      <c r="J336" s="15">
        <v>0</v>
      </c>
      <c r="K336" s="16">
        <v>0</v>
      </c>
      <c r="L336" s="1">
        <v>0</v>
      </c>
      <c r="M336" s="16">
        <v>0</v>
      </c>
      <c r="N336" s="1">
        <v>0</v>
      </c>
      <c r="O336" s="1">
        <v>0</v>
      </c>
      <c r="P336" s="1">
        <v>0</v>
      </c>
      <c r="Q336" s="1">
        <v>0</v>
      </c>
      <c r="R336" s="16">
        <v>0</v>
      </c>
      <c r="S336" s="15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6">
        <v>0</v>
      </c>
    </row>
    <row r="337" spans="1:25">
      <c r="A337" s="2" t="s">
        <v>18</v>
      </c>
      <c r="B337" s="2" t="s">
        <v>19</v>
      </c>
      <c r="C337" s="2" t="s">
        <v>417</v>
      </c>
      <c r="D337" s="2" t="s">
        <v>418</v>
      </c>
      <c r="E337" s="2" t="s">
        <v>18</v>
      </c>
      <c r="F337" s="2" t="s">
        <v>19</v>
      </c>
      <c r="G337" s="2" t="s">
        <v>8</v>
      </c>
      <c r="H337" s="1">
        <v>7131</v>
      </c>
      <c r="I337" s="2" t="s">
        <v>506</v>
      </c>
      <c r="J337" s="15">
        <v>0</v>
      </c>
      <c r="K337" s="16">
        <v>0</v>
      </c>
      <c r="L337" s="1">
        <v>0</v>
      </c>
      <c r="M337" s="16">
        <v>0</v>
      </c>
      <c r="N337" s="1">
        <v>0</v>
      </c>
      <c r="O337" s="1">
        <v>0</v>
      </c>
      <c r="P337" s="1">
        <v>0</v>
      </c>
      <c r="Q337" s="1">
        <v>0</v>
      </c>
      <c r="R337" s="16">
        <v>0</v>
      </c>
      <c r="S337" s="15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6">
        <v>0</v>
      </c>
    </row>
    <row r="338" spans="1:25">
      <c r="A338" s="2" t="s">
        <v>18</v>
      </c>
      <c r="B338" s="2" t="s">
        <v>19</v>
      </c>
      <c r="C338" s="2" t="s">
        <v>417</v>
      </c>
      <c r="D338" s="2" t="s">
        <v>418</v>
      </c>
      <c r="E338" s="2" t="s">
        <v>18</v>
      </c>
      <c r="F338" s="2" t="s">
        <v>19</v>
      </c>
      <c r="G338" s="2" t="s">
        <v>8</v>
      </c>
      <c r="H338" s="1">
        <v>7132</v>
      </c>
      <c r="I338" s="2" t="s">
        <v>507</v>
      </c>
      <c r="J338" s="15">
        <v>0</v>
      </c>
      <c r="K338" s="16">
        <v>0</v>
      </c>
      <c r="L338" s="1">
        <v>0</v>
      </c>
      <c r="M338" s="16">
        <v>0</v>
      </c>
      <c r="N338" s="1">
        <v>0</v>
      </c>
      <c r="O338" s="1">
        <v>0</v>
      </c>
      <c r="P338" s="1">
        <v>0</v>
      </c>
      <c r="Q338" s="1">
        <v>0</v>
      </c>
      <c r="R338" s="16">
        <v>0</v>
      </c>
      <c r="S338" s="15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6">
        <v>0</v>
      </c>
    </row>
    <row r="339" spans="1:25">
      <c r="A339" s="2" t="s">
        <v>6</v>
      </c>
      <c r="B339" s="2" t="s">
        <v>22</v>
      </c>
      <c r="C339" s="2" t="s">
        <v>374</v>
      </c>
      <c r="D339" s="2" t="s">
        <v>375</v>
      </c>
      <c r="E339" s="2" t="s">
        <v>24</v>
      </c>
      <c r="F339" s="2" t="s">
        <v>22</v>
      </c>
      <c r="G339" s="2" t="s">
        <v>8</v>
      </c>
      <c r="H339" s="1">
        <v>7220</v>
      </c>
      <c r="I339" s="2" t="s">
        <v>279</v>
      </c>
      <c r="J339" s="15">
        <v>0</v>
      </c>
      <c r="K339" s="16">
        <v>0</v>
      </c>
      <c r="L339" s="1">
        <v>0</v>
      </c>
      <c r="M339" s="16">
        <v>0</v>
      </c>
      <c r="N339" s="1">
        <v>0</v>
      </c>
      <c r="O339" s="1">
        <v>0</v>
      </c>
      <c r="P339" s="1">
        <v>0</v>
      </c>
      <c r="Q339" s="1">
        <v>0</v>
      </c>
      <c r="R339" s="16">
        <v>0</v>
      </c>
      <c r="S339" s="15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6">
        <v>0</v>
      </c>
    </row>
    <row r="340" spans="1:25">
      <c r="A340" s="2" t="s">
        <v>6</v>
      </c>
      <c r="B340" s="2" t="s">
        <v>41</v>
      </c>
      <c r="C340" s="2" t="s">
        <v>374</v>
      </c>
      <c r="D340" s="2" t="s">
        <v>375</v>
      </c>
      <c r="E340" s="2" t="s">
        <v>24</v>
      </c>
      <c r="F340" s="2" t="s">
        <v>41</v>
      </c>
      <c r="G340" s="2" t="s">
        <v>8</v>
      </c>
      <c r="H340" s="1">
        <v>7221</v>
      </c>
      <c r="I340" s="2" t="s">
        <v>280</v>
      </c>
      <c r="J340" s="15">
        <v>0</v>
      </c>
      <c r="K340" s="16">
        <v>0</v>
      </c>
      <c r="L340" s="1">
        <v>0</v>
      </c>
      <c r="M340" s="16">
        <v>0</v>
      </c>
      <c r="N340" s="1">
        <v>0</v>
      </c>
      <c r="O340" s="1">
        <v>0</v>
      </c>
      <c r="P340" s="1">
        <v>0</v>
      </c>
      <c r="Q340" s="1">
        <v>0</v>
      </c>
      <c r="R340" s="16">
        <v>0</v>
      </c>
      <c r="S340" s="15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6">
        <v>0</v>
      </c>
    </row>
    <row r="341" spans="1:25">
      <c r="A341" s="2" t="s">
        <v>18</v>
      </c>
      <c r="B341" s="2" t="s">
        <v>19</v>
      </c>
      <c r="C341" s="2" t="s">
        <v>417</v>
      </c>
      <c r="D341" s="2" t="s">
        <v>418</v>
      </c>
      <c r="E341" s="2" t="s">
        <v>18</v>
      </c>
      <c r="F341" s="2" t="s">
        <v>19</v>
      </c>
      <c r="G341" s="2" t="s">
        <v>9</v>
      </c>
      <c r="H341" s="1">
        <v>7325</v>
      </c>
      <c r="I341" s="2" t="s">
        <v>508</v>
      </c>
      <c r="J341" s="15">
        <v>0</v>
      </c>
      <c r="K341" s="16">
        <v>0</v>
      </c>
      <c r="L341" s="1">
        <v>0</v>
      </c>
      <c r="M341" s="16">
        <v>0</v>
      </c>
      <c r="N341" s="1">
        <v>0</v>
      </c>
      <c r="O341" s="1">
        <v>0</v>
      </c>
      <c r="P341" s="1">
        <v>0</v>
      </c>
      <c r="Q341" s="1">
        <v>0</v>
      </c>
      <c r="R341" s="16">
        <v>0</v>
      </c>
      <c r="S341" s="15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6">
        <v>0</v>
      </c>
    </row>
    <row r="342" spans="1:25">
      <c r="A342" s="2" t="s">
        <v>18</v>
      </c>
      <c r="B342" s="2" t="s">
        <v>19</v>
      </c>
      <c r="C342" s="2" t="s">
        <v>417</v>
      </c>
      <c r="D342" s="2" t="s">
        <v>418</v>
      </c>
      <c r="E342" s="2" t="s">
        <v>18</v>
      </c>
      <c r="F342" s="2" t="s">
        <v>19</v>
      </c>
      <c r="G342" s="2" t="s">
        <v>13</v>
      </c>
      <c r="H342" s="1">
        <v>7326</v>
      </c>
      <c r="I342" s="2" t="s">
        <v>509</v>
      </c>
      <c r="J342" s="15">
        <v>0</v>
      </c>
      <c r="K342" s="16">
        <v>0</v>
      </c>
      <c r="L342" s="1">
        <v>0</v>
      </c>
      <c r="M342" s="16">
        <v>0</v>
      </c>
      <c r="N342" s="1">
        <v>0</v>
      </c>
      <c r="O342" s="1">
        <v>0</v>
      </c>
      <c r="P342" s="1">
        <v>0</v>
      </c>
      <c r="Q342" s="1">
        <v>0</v>
      </c>
      <c r="R342" s="16">
        <v>0</v>
      </c>
      <c r="S342" s="15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6">
        <v>0</v>
      </c>
    </row>
    <row r="343" spans="1:25">
      <c r="A343" s="2" t="s">
        <v>18</v>
      </c>
      <c r="B343" s="2" t="s">
        <v>19</v>
      </c>
      <c r="C343" s="2" t="s">
        <v>417</v>
      </c>
      <c r="D343" s="2" t="s">
        <v>418</v>
      </c>
      <c r="E343" s="2" t="s">
        <v>18</v>
      </c>
      <c r="F343" s="2" t="s">
        <v>19</v>
      </c>
      <c r="G343" s="2" t="s">
        <v>8</v>
      </c>
      <c r="H343" s="1">
        <v>7412</v>
      </c>
      <c r="I343" s="2" t="s">
        <v>510</v>
      </c>
      <c r="J343" s="15">
        <v>0</v>
      </c>
      <c r="K343" s="16">
        <v>0</v>
      </c>
      <c r="L343" s="1">
        <v>0</v>
      </c>
      <c r="M343" s="16">
        <v>0</v>
      </c>
      <c r="N343" s="1">
        <v>0</v>
      </c>
      <c r="O343" s="1">
        <v>0</v>
      </c>
      <c r="P343" s="1">
        <v>0</v>
      </c>
      <c r="Q343" s="1">
        <v>0</v>
      </c>
      <c r="R343" s="16">
        <v>0</v>
      </c>
      <c r="S343" s="15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6">
        <v>0</v>
      </c>
    </row>
    <row r="344" spans="1:25">
      <c r="A344" s="2" t="s">
        <v>18</v>
      </c>
      <c r="B344" s="2" t="s">
        <v>203</v>
      </c>
      <c r="C344" s="2" t="s">
        <v>417</v>
      </c>
      <c r="D344" s="2" t="s">
        <v>418</v>
      </c>
      <c r="E344" s="2" t="s">
        <v>18</v>
      </c>
      <c r="F344" s="2" t="s">
        <v>203</v>
      </c>
      <c r="G344" s="2" t="s">
        <v>8</v>
      </c>
      <c r="H344" s="1">
        <v>7413</v>
      </c>
      <c r="I344" s="2" t="s">
        <v>511</v>
      </c>
      <c r="J344" s="15">
        <v>0</v>
      </c>
      <c r="K344" s="16">
        <v>0</v>
      </c>
      <c r="L344" s="1">
        <v>0</v>
      </c>
      <c r="M344" s="16">
        <v>0</v>
      </c>
      <c r="N344" s="1">
        <v>0</v>
      </c>
      <c r="O344" s="1">
        <v>0</v>
      </c>
      <c r="P344" s="1">
        <v>0</v>
      </c>
      <c r="Q344" s="1">
        <v>0</v>
      </c>
      <c r="R344" s="16">
        <v>0</v>
      </c>
      <c r="S344" s="15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6">
        <v>0</v>
      </c>
    </row>
    <row r="345" spans="1:25">
      <c r="A345" s="2" t="s">
        <v>5</v>
      </c>
      <c r="B345" s="2" t="s">
        <v>128</v>
      </c>
      <c r="C345" s="2" t="s">
        <v>392</v>
      </c>
      <c r="D345" s="2" t="s">
        <v>393</v>
      </c>
      <c r="E345" s="2" t="s">
        <v>5</v>
      </c>
      <c r="F345" s="2" t="s">
        <v>127</v>
      </c>
      <c r="G345" s="2" t="s">
        <v>13</v>
      </c>
      <c r="H345" s="1">
        <v>7448</v>
      </c>
      <c r="I345" s="2" t="s">
        <v>281</v>
      </c>
      <c r="J345" s="15">
        <v>0</v>
      </c>
      <c r="K345" s="16">
        <v>0</v>
      </c>
      <c r="L345" s="1">
        <v>0</v>
      </c>
      <c r="M345" s="16">
        <v>0</v>
      </c>
      <c r="N345" s="1">
        <v>0</v>
      </c>
      <c r="O345" s="1">
        <v>0</v>
      </c>
      <c r="P345" s="1">
        <v>0</v>
      </c>
      <c r="Q345" s="1">
        <v>0</v>
      </c>
      <c r="R345" s="16">
        <v>0</v>
      </c>
      <c r="S345" s="15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6">
        <v>0</v>
      </c>
    </row>
    <row r="346" spans="1:25">
      <c r="A346" s="2" t="s">
        <v>18</v>
      </c>
      <c r="B346" s="2" t="s">
        <v>19</v>
      </c>
      <c r="C346" s="2" t="s">
        <v>417</v>
      </c>
      <c r="D346" s="2" t="s">
        <v>418</v>
      </c>
      <c r="E346" s="2" t="s">
        <v>18</v>
      </c>
      <c r="F346" s="2" t="s">
        <v>19</v>
      </c>
      <c r="G346" s="2" t="s">
        <v>8</v>
      </c>
      <c r="H346" s="1">
        <v>7458</v>
      </c>
      <c r="I346" s="2" t="s">
        <v>512</v>
      </c>
      <c r="J346" s="15">
        <v>0</v>
      </c>
      <c r="K346" s="16">
        <v>0</v>
      </c>
      <c r="L346" s="1">
        <v>0</v>
      </c>
      <c r="M346" s="16">
        <v>0</v>
      </c>
      <c r="N346" s="1">
        <v>0</v>
      </c>
      <c r="O346" s="1">
        <v>0</v>
      </c>
      <c r="P346" s="1">
        <v>0</v>
      </c>
      <c r="Q346" s="1">
        <v>0</v>
      </c>
      <c r="R346" s="16">
        <v>0</v>
      </c>
      <c r="S346" s="15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6">
        <v>0</v>
      </c>
    </row>
    <row r="347" spans="1:25">
      <c r="A347" s="2" t="s">
        <v>5</v>
      </c>
      <c r="B347" s="2" t="s">
        <v>128</v>
      </c>
      <c r="C347" s="2" t="s">
        <v>392</v>
      </c>
      <c r="D347" s="2" t="s">
        <v>393</v>
      </c>
      <c r="E347" s="2" t="s">
        <v>5</v>
      </c>
      <c r="F347" s="2" t="s">
        <v>127</v>
      </c>
      <c r="G347" s="2" t="s">
        <v>13</v>
      </c>
      <c r="H347" s="1">
        <v>7459</v>
      </c>
      <c r="I347" s="2" t="s">
        <v>513</v>
      </c>
      <c r="J347" s="15">
        <v>0</v>
      </c>
      <c r="K347" s="16">
        <v>0</v>
      </c>
      <c r="L347" s="1">
        <v>0</v>
      </c>
      <c r="M347" s="16">
        <v>0</v>
      </c>
      <c r="N347" s="1">
        <v>0</v>
      </c>
      <c r="O347" s="1">
        <v>0</v>
      </c>
      <c r="P347" s="1">
        <v>0</v>
      </c>
      <c r="Q347" s="1">
        <v>0</v>
      </c>
      <c r="R347" s="16">
        <v>0</v>
      </c>
      <c r="S347" s="15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6">
        <v>0</v>
      </c>
    </row>
    <row r="348" spans="1:25">
      <c r="A348" s="2" t="s">
        <v>18</v>
      </c>
      <c r="B348" s="2" t="s">
        <v>203</v>
      </c>
      <c r="C348" s="2" t="s">
        <v>417</v>
      </c>
      <c r="D348" s="2" t="s">
        <v>418</v>
      </c>
      <c r="E348" s="2" t="s">
        <v>18</v>
      </c>
      <c r="F348" s="2" t="s">
        <v>203</v>
      </c>
      <c r="G348" s="2" t="s">
        <v>8</v>
      </c>
      <c r="H348" s="1">
        <v>7462</v>
      </c>
      <c r="I348" s="2" t="s">
        <v>514</v>
      </c>
      <c r="J348" s="15">
        <v>0</v>
      </c>
      <c r="K348" s="16">
        <v>0</v>
      </c>
      <c r="L348" s="1">
        <v>0</v>
      </c>
      <c r="M348" s="16">
        <v>0</v>
      </c>
      <c r="N348" s="1">
        <v>0</v>
      </c>
      <c r="O348" s="1">
        <v>0</v>
      </c>
      <c r="P348" s="1">
        <v>0</v>
      </c>
      <c r="Q348" s="1">
        <v>0</v>
      </c>
      <c r="R348" s="16">
        <v>0</v>
      </c>
      <c r="S348" s="15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6">
        <v>0</v>
      </c>
    </row>
    <row r="349" spans="1:25">
      <c r="A349" s="2" t="s">
        <v>18</v>
      </c>
      <c r="B349" s="2" t="s">
        <v>19</v>
      </c>
      <c r="C349" s="2" t="s">
        <v>417</v>
      </c>
      <c r="D349" s="2" t="s">
        <v>418</v>
      </c>
      <c r="E349" s="2" t="s">
        <v>18</v>
      </c>
      <c r="F349" s="2" t="s">
        <v>19</v>
      </c>
      <c r="G349" s="2" t="s">
        <v>8</v>
      </c>
      <c r="H349" s="1">
        <v>9720</v>
      </c>
      <c r="I349" s="2" t="s">
        <v>515</v>
      </c>
      <c r="J349" s="15">
        <v>0</v>
      </c>
      <c r="K349" s="16">
        <v>0</v>
      </c>
      <c r="L349" s="1">
        <v>0</v>
      </c>
      <c r="M349" s="16">
        <v>0</v>
      </c>
      <c r="N349" s="1">
        <v>0</v>
      </c>
      <c r="O349" s="1">
        <v>0</v>
      </c>
      <c r="P349" s="1">
        <v>0</v>
      </c>
      <c r="Q349" s="1">
        <v>0</v>
      </c>
      <c r="R349" s="16">
        <v>0</v>
      </c>
      <c r="S349" s="15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6">
        <v>0</v>
      </c>
    </row>
    <row r="350" spans="1:25">
      <c r="A350" s="2" t="s">
        <v>18</v>
      </c>
      <c r="B350" s="2" t="s">
        <v>19</v>
      </c>
      <c r="C350" s="2" t="s">
        <v>417</v>
      </c>
      <c r="D350" s="2" t="s">
        <v>418</v>
      </c>
      <c r="E350" s="2" t="s">
        <v>18</v>
      </c>
      <c r="F350" s="2" t="s">
        <v>19</v>
      </c>
      <c r="G350" s="2" t="s">
        <v>8</v>
      </c>
      <c r="H350" s="1">
        <v>9721</v>
      </c>
      <c r="I350" s="2" t="s">
        <v>516</v>
      </c>
      <c r="J350" s="15">
        <v>0</v>
      </c>
      <c r="K350" s="16">
        <v>0</v>
      </c>
      <c r="L350" s="1">
        <v>0</v>
      </c>
      <c r="M350" s="16">
        <v>0</v>
      </c>
      <c r="N350" s="1">
        <v>0</v>
      </c>
      <c r="O350" s="1">
        <v>0</v>
      </c>
      <c r="P350" s="1">
        <v>0</v>
      </c>
      <c r="Q350" s="1">
        <v>0</v>
      </c>
      <c r="R350" s="16">
        <v>0</v>
      </c>
      <c r="S350" s="15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6">
        <v>0</v>
      </c>
    </row>
    <row r="351" spans="1:25">
      <c r="A351" s="2" t="s">
        <v>18</v>
      </c>
      <c r="B351" s="2" t="s">
        <v>203</v>
      </c>
      <c r="C351" s="2" t="s">
        <v>417</v>
      </c>
      <c r="D351" s="2" t="s">
        <v>418</v>
      </c>
      <c r="E351" s="2" t="s">
        <v>18</v>
      </c>
      <c r="F351" s="2" t="s">
        <v>203</v>
      </c>
      <c r="G351" s="2" t="s">
        <v>8</v>
      </c>
      <c r="H351" s="1">
        <v>9723</v>
      </c>
      <c r="I351" s="2" t="s">
        <v>517</v>
      </c>
      <c r="J351" s="15">
        <v>0</v>
      </c>
      <c r="K351" s="16">
        <v>0</v>
      </c>
      <c r="L351" s="1">
        <v>0</v>
      </c>
      <c r="M351" s="16">
        <v>0</v>
      </c>
      <c r="N351" s="1">
        <v>0</v>
      </c>
      <c r="O351" s="1">
        <v>0</v>
      </c>
      <c r="P351" s="1">
        <v>0</v>
      </c>
      <c r="Q351" s="1">
        <v>0</v>
      </c>
      <c r="R351" s="16">
        <v>0</v>
      </c>
      <c r="S351" s="15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6">
        <v>0</v>
      </c>
    </row>
    <row r="352" spans="1:25">
      <c r="A352" s="2" t="s">
        <v>18</v>
      </c>
      <c r="B352" s="2" t="s">
        <v>203</v>
      </c>
      <c r="C352" s="2" t="s">
        <v>417</v>
      </c>
      <c r="D352" s="2" t="s">
        <v>418</v>
      </c>
      <c r="E352" s="2" t="s">
        <v>18</v>
      </c>
      <c r="F352" s="2" t="s">
        <v>203</v>
      </c>
      <c r="G352" s="2" t="s">
        <v>8</v>
      </c>
      <c r="H352" s="1">
        <v>9729</v>
      </c>
      <c r="I352" s="2" t="s">
        <v>518</v>
      </c>
      <c r="J352" s="15">
        <v>0</v>
      </c>
      <c r="K352" s="16">
        <v>0</v>
      </c>
      <c r="L352" s="1">
        <v>0</v>
      </c>
      <c r="M352" s="16">
        <v>0</v>
      </c>
      <c r="N352" s="1">
        <v>0</v>
      </c>
      <c r="O352" s="1">
        <v>0</v>
      </c>
      <c r="P352" s="1">
        <v>0</v>
      </c>
      <c r="Q352" s="1">
        <v>0</v>
      </c>
      <c r="R352" s="16">
        <v>0</v>
      </c>
      <c r="S352" s="15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6">
        <v>0</v>
      </c>
    </row>
    <row r="353" spans="1:25">
      <c r="A353" s="2" t="s">
        <v>18</v>
      </c>
      <c r="B353" s="2" t="s">
        <v>203</v>
      </c>
      <c r="C353" s="2" t="s">
        <v>417</v>
      </c>
      <c r="D353" s="2" t="s">
        <v>418</v>
      </c>
      <c r="E353" s="2" t="s">
        <v>18</v>
      </c>
      <c r="F353" s="2" t="s">
        <v>19</v>
      </c>
      <c r="G353" s="2" t="s">
        <v>8</v>
      </c>
      <c r="H353" s="1">
        <v>10259</v>
      </c>
      <c r="I353" s="2" t="s">
        <v>519</v>
      </c>
      <c r="J353" s="15">
        <v>0</v>
      </c>
      <c r="K353" s="16">
        <v>0</v>
      </c>
      <c r="L353" s="1">
        <v>0</v>
      </c>
      <c r="M353" s="16">
        <v>0</v>
      </c>
      <c r="N353" s="1">
        <v>0</v>
      </c>
      <c r="O353" s="1">
        <v>0</v>
      </c>
      <c r="P353" s="1">
        <v>0</v>
      </c>
      <c r="Q353" s="1">
        <v>0</v>
      </c>
      <c r="R353" s="16">
        <v>0</v>
      </c>
      <c r="S353" s="15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6">
        <v>0</v>
      </c>
    </row>
    <row r="354" spans="1:25">
      <c r="A354" s="2" t="s">
        <v>98</v>
      </c>
      <c r="B354" s="2" t="s">
        <v>137</v>
      </c>
      <c r="C354" s="2" t="s">
        <v>374</v>
      </c>
      <c r="D354" s="2" t="s">
        <v>375</v>
      </c>
      <c r="E354" s="2" t="s">
        <v>96</v>
      </c>
      <c r="F354" s="2" t="s">
        <v>136</v>
      </c>
      <c r="G354" s="2" t="s">
        <v>8</v>
      </c>
      <c r="H354" s="1">
        <v>10488</v>
      </c>
      <c r="I354" s="2" t="s">
        <v>283</v>
      </c>
      <c r="J354" s="15">
        <v>0</v>
      </c>
      <c r="K354" s="16">
        <v>0</v>
      </c>
      <c r="L354" s="1">
        <v>0</v>
      </c>
      <c r="M354" s="16">
        <v>0</v>
      </c>
      <c r="N354" s="1">
        <v>0</v>
      </c>
      <c r="O354" s="1">
        <v>0</v>
      </c>
      <c r="P354" s="1">
        <v>0</v>
      </c>
      <c r="Q354" s="1">
        <v>0</v>
      </c>
      <c r="R354" s="16">
        <v>0</v>
      </c>
      <c r="S354" s="15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6">
        <v>0</v>
      </c>
    </row>
    <row r="355" spans="1:25">
      <c r="A355" s="2" t="s">
        <v>6</v>
      </c>
      <c r="B355" s="2" t="s">
        <v>7</v>
      </c>
      <c r="C355" s="2" t="s">
        <v>520</v>
      </c>
      <c r="D355" s="2" t="s">
        <v>340</v>
      </c>
      <c r="E355" s="2" t="s">
        <v>369</v>
      </c>
      <c r="F355" s="2" t="s">
        <v>370</v>
      </c>
      <c r="G355" s="2" t="s">
        <v>28</v>
      </c>
      <c r="H355" s="1">
        <v>10605</v>
      </c>
      <c r="I355" s="2" t="s">
        <v>284</v>
      </c>
      <c r="J355" s="15">
        <v>0</v>
      </c>
      <c r="K355" s="16">
        <v>0</v>
      </c>
      <c r="L355" s="1">
        <v>0</v>
      </c>
      <c r="M355" s="16">
        <v>0</v>
      </c>
      <c r="N355" s="1">
        <v>0</v>
      </c>
      <c r="O355" s="1">
        <v>0</v>
      </c>
      <c r="P355" s="1">
        <v>0</v>
      </c>
      <c r="Q355" s="1">
        <v>0</v>
      </c>
      <c r="R355" s="16">
        <v>0</v>
      </c>
      <c r="S355" s="15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6">
        <v>0</v>
      </c>
    </row>
    <row r="356" spans="1:25">
      <c r="A356" s="2" t="s">
        <v>6</v>
      </c>
      <c r="B356" s="2" t="s">
        <v>7</v>
      </c>
      <c r="C356" s="2" t="s">
        <v>520</v>
      </c>
      <c r="D356" s="2" t="s">
        <v>340</v>
      </c>
      <c r="E356" s="2" t="s">
        <v>369</v>
      </c>
      <c r="F356" s="2" t="s">
        <v>370</v>
      </c>
      <c r="G356" s="2" t="s">
        <v>8</v>
      </c>
      <c r="H356" s="1">
        <v>10719</v>
      </c>
      <c r="I356" s="2" t="s">
        <v>521</v>
      </c>
      <c r="J356" s="15">
        <v>0</v>
      </c>
      <c r="K356" s="16">
        <v>0</v>
      </c>
      <c r="L356" s="1">
        <v>0</v>
      </c>
      <c r="M356" s="16">
        <v>0</v>
      </c>
      <c r="N356" s="1">
        <v>0</v>
      </c>
      <c r="O356" s="1">
        <v>0</v>
      </c>
      <c r="P356" s="1">
        <v>0</v>
      </c>
      <c r="Q356" s="1">
        <v>0</v>
      </c>
      <c r="R356" s="16">
        <v>0</v>
      </c>
      <c r="S356" s="15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6">
        <v>0</v>
      </c>
    </row>
    <row r="357" spans="1:25">
      <c r="A357" s="2" t="s">
        <v>99</v>
      </c>
      <c r="B357" s="2" t="s">
        <v>99</v>
      </c>
      <c r="C357" s="2" t="s">
        <v>520</v>
      </c>
      <c r="D357" s="2" t="s">
        <v>340</v>
      </c>
      <c r="E357" s="2" t="s">
        <v>369</v>
      </c>
      <c r="F357" s="2" t="s">
        <v>370</v>
      </c>
      <c r="G357" s="2" t="s">
        <v>522</v>
      </c>
      <c r="H357" s="1">
        <v>10720</v>
      </c>
      <c r="I357" s="2" t="s">
        <v>523</v>
      </c>
      <c r="J357" s="15">
        <v>0</v>
      </c>
      <c r="K357" s="16">
        <v>0</v>
      </c>
      <c r="L357" s="1">
        <v>0</v>
      </c>
      <c r="M357" s="16">
        <v>0</v>
      </c>
      <c r="N357" s="1">
        <v>0</v>
      </c>
      <c r="O357" s="1">
        <v>0</v>
      </c>
      <c r="P357" s="1">
        <v>0</v>
      </c>
      <c r="Q357" s="1">
        <v>0</v>
      </c>
      <c r="R357" s="16">
        <v>0</v>
      </c>
      <c r="S357" s="15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6">
        <v>0</v>
      </c>
    </row>
    <row r="358" spans="1:25">
      <c r="A358" s="2" t="s">
        <v>98</v>
      </c>
      <c r="B358" s="2" t="s">
        <v>96</v>
      </c>
      <c r="C358" s="2" t="s">
        <v>520</v>
      </c>
      <c r="D358" s="2" t="s">
        <v>340</v>
      </c>
      <c r="E358" s="2" t="s">
        <v>369</v>
      </c>
      <c r="F358" s="2" t="s">
        <v>370</v>
      </c>
      <c r="G358" s="2" t="s">
        <v>522</v>
      </c>
      <c r="H358" s="1">
        <v>10721</v>
      </c>
      <c r="I358" s="2" t="s">
        <v>524</v>
      </c>
      <c r="J358" s="15">
        <v>0</v>
      </c>
      <c r="K358" s="16">
        <v>0</v>
      </c>
      <c r="L358" s="1">
        <v>0</v>
      </c>
      <c r="M358" s="16">
        <v>0</v>
      </c>
      <c r="N358" s="1">
        <v>0</v>
      </c>
      <c r="O358" s="1">
        <v>0</v>
      </c>
      <c r="P358" s="1">
        <v>0</v>
      </c>
      <c r="Q358" s="1">
        <v>0</v>
      </c>
      <c r="R358" s="16">
        <v>0</v>
      </c>
      <c r="S358" s="15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6">
        <v>0</v>
      </c>
    </row>
    <row r="359" spans="1:25">
      <c r="A359" s="2" t="s">
        <v>99</v>
      </c>
      <c r="B359" s="2" t="s">
        <v>110</v>
      </c>
      <c r="C359" s="2" t="s">
        <v>520</v>
      </c>
      <c r="D359" s="2" t="s">
        <v>340</v>
      </c>
      <c r="E359" s="2" t="s">
        <v>369</v>
      </c>
      <c r="F359" s="2" t="s">
        <v>370</v>
      </c>
      <c r="G359" s="2" t="s">
        <v>522</v>
      </c>
      <c r="H359" s="1">
        <v>10722</v>
      </c>
      <c r="I359" s="2" t="s">
        <v>525</v>
      </c>
      <c r="J359" s="15">
        <v>0</v>
      </c>
      <c r="K359" s="16">
        <v>0</v>
      </c>
      <c r="L359" s="1">
        <v>0</v>
      </c>
      <c r="M359" s="16">
        <v>0</v>
      </c>
      <c r="N359" s="1">
        <v>0</v>
      </c>
      <c r="O359" s="1">
        <v>0</v>
      </c>
      <c r="P359" s="1">
        <v>0</v>
      </c>
      <c r="Q359" s="1">
        <v>0</v>
      </c>
      <c r="R359" s="16">
        <v>0</v>
      </c>
      <c r="S359" s="15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6">
        <v>0</v>
      </c>
    </row>
    <row r="360" spans="1:25">
      <c r="A360" s="2" t="s">
        <v>99</v>
      </c>
      <c r="B360" s="2" t="s">
        <v>99</v>
      </c>
      <c r="C360" s="2" t="s">
        <v>520</v>
      </c>
      <c r="D360" s="2" t="s">
        <v>340</v>
      </c>
      <c r="E360" s="2" t="s">
        <v>369</v>
      </c>
      <c r="F360" s="2" t="s">
        <v>370</v>
      </c>
      <c r="G360" s="2" t="s">
        <v>522</v>
      </c>
      <c r="H360" s="1">
        <v>10725</v>
      </c>
      <c r="I360" s="2" t="s">
        <v>526</v>
      </c>
      <c r="J360" s="15">
        <v>0</v>
      </c>
      <c r="K360" s="16">
        <v>0</v>
      </c>
      <c r="L360" s="1">
        <v>0</v>
      </c>
      <c r="M360" s="16">
        <v>0</v>
      </c>
      <c r="N360" s="1">
        <v>0</v>
      </c>
      <c r="O360" s="1">
        <v>0</v>
      </c>
      <c r="P360" s="1">
        <v>0</v>
      </c>
      <c r="Q360" s="1">
        <v>0</v>
      </c>
      <c r="R360" s="16">
        <v>0</v>
      </c>
      <c r="S360" s="15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6">
        <v>0</v>
      </c>
    </row>
    <row r="361" spans="1:25">
      <c r="A361" s="2" t="s">
        <v>6</v>
      </c>
      <c r="B361" s="2" t="s">
        <v>22</v>
      </c>
      <c r="C361" s="2" t="s">
        <v>520</v>
      </c>
      <c r="D361" s="2" t="s">
        <v>340</v>
      </c>
      <c r="E361" s="2" t="s">
        <v>369</v>
      </c>
      <c r="F361" s="2" t="s">
        <v>370</v>
      </c>
      <c r="G361" s="2" t="s">
        <v>28</v>
      </c>
      <c r="H361" s="1">
        <v>10736</v>
      </c>
      <c r="I361" s="2" t="s">
        <v>527</v>
      </c>
      <c r="J361" s="15">
        <v>0</v>
      </c>
      <c r="K361" s="16">
        <v>0</v>
      </c>
      <c r="L361" s="1">
        <v>0</v>
      </c>
      <c r="M361" s="16">
        <v>0</v>
      </c>
      <c r="N361" s="1">
        <v>0</v>
      </c>
      <c r="O361" s="1">
        <v>0</v>
      </c>
      <c r="P361" s="1">
        <v>0</v>
      </c>
      <c r="Q361" s="1">
        <v>0</v>
      </c>
      <c r="R361" s="16">
        <v>0</v>
      </c>
      <c r="S361" s="15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6">
        <v>0</v>
      </c>
    </row>
    <row r="362" spans="1:25">
      <c r="A362" s="2" t="s">
        <v>6</v>
      </c>
      <c r="B362" s="2" t="s">
        <v>22</v>
      </c>
      <c r="C362" s="2" t="s">
        <v>520</v>
      </c>
      <c r="D362" s="2" t="s">
        <v>340</v>
      </c>
      <c r="E362" s="2" t="s">
        <v>369</v>
      </c>
      <c r="F362" s="2" t="s">
        <v>370</v>
      </c>
      <c r="G362" s="2" t="s">
        <v>8</v>
      </c>
      <c r="H362" s="1">
        <v>10801</v>
      </c>
      <c r="I362" s="2" t="s">
        <v>528</v>
      </c>
      <c r="J362" s="15">
        <v>0</v>
      </c>
      <c r="K362" s="16">
        <v>0</v>
      </c>
      <c r="L362" s="1">
        <v>0</v>
      </c>
      <c r="M362" s="16">
        <v>0</v>
      </c>
      <c r="N362" s="1">
        <v>0</v>
      </c>
      <c r="O362" s="1">
        <v>0</v>
      </c>
      <c r="P362" s="1">
        <v>0</v>
      </c>
      <c r="Q362" s="1">
        <v>0</v>
      </c>
      <c r="R362" s="16">
        <v>0</v>
      </c>
      <c r="S362" s="15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6">
        <v>0</v>
      </c>
    </row>
    <row r="363" spans="1:25">
      <c r="A363" s="2" t="s">
        <v>6</v>
      </c>
      <c r="B363" s="2" t="s">
        <v>22</v>
      </c>
      <c r="C363" s="2" t="s">
        <v>520</v>
      </c>
      <c r="D363" s="2" t="s">
        <v>340</v>
      </c>
      <c r="E363" s="2" t="s">
        <v>369</v>
      </c>
      <c r="F363" s="2" t="s">
        <v>370</v>
      </c>
      <c r="G363" s="2" t="s">
        <v>13</v>
      </c>
      <c r="H363" s="1">
        <v>10816</v>
      </c>
      <c r="I363" s="2" t="s">
        <v>529</v>
      </c>
      <c r="J363" s="15">
        <v>0</v>
      </c>
      <c r="K363" s="16">
        <v>0</v>
      </c>
      <c r="L363" s="1">
        <v>0</v>
      </c>
      <c r="M363" s="16">
        <v>0</v>
      </c>
      <c r="N363" s="1">
        <v>0</v>
      </c>
      <c r="O363" s="1">
        <v>0</v>
      </c>
      <c r="P363" s="1">
        <v>0</v>
      </c>
      <c r="Q363" s="1">
        <v>0</v>
      </c>
      <c r="R363" s="16">
        <v>0</v>
      </c>
      <c r="S363" s="15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6">
        <v>0</v>
      </c>
    </row>
    <row r="364" spans="1:25">
      <c r="A364" s="2" t="s">
        <v>14</v>
      </c>
      <c r="B364" s="2" t="s">
        <v>15</v>
      </c>
      <c r="C364" s="2" t="s">
        <v>520</v>
      </c>
      <c r="D364" s="2" t="s">
        <v>340</v>
      </c>
      <c r="E364" s="2" t="s">
        <v>369</v>
      </c>
      <c r="F364" s="2" t="s">
        <v>370</v>
      </c>
      <c r="G364" s="2" t="s">
        <v>9</v>
      </c>
      <c r="H364" s="1">
        <v>10843</v>
      </c>
      <c r="I364" s="2" t="s">
        <v>282</v>
      </c>
      <c r="J364" s="15">
        <v>0</v>
      </c>
      <c r="K364" s="16">
        <v>0</v>
      </c>
      <c r="L364" s="1">
        <v>0</v>
      </c>
      <c r="M364" s="16">
        <v>0</v>
      </c>
      <c r="N364" s="1">
        <v>0</v>
      </c>
      <c r="O364" s="1">
        <v>0</v>
      </c>
      <c r="P364" s="1">
        <v>0</v>
      </c>
      <c r="Q364" s="1">
        <v>0</v>
      </c>
      <c r="R364" s="16">
        <v>0</v>
      </c>
      <c r="S364" s="15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6">
        <v>0</v>
      </c>
    </row>
    <row r="365" spans="1:25">
      <c r="A365" s="2" t="s">
        <v>6</v>
      </c>
      <c r="B365" s="2" t="s">
        <v>7</v>
      </c>
      <c r="C365" s="2" t="s">
        <v>520</v>
      </c>
      <c r="D365" s="2" t="s">
        <v>340</v>
      </c>
      <c r="E365" s="2" t="s">
        <v>369</v>
      </c>
      <c r="F365" s="2" t="s">
        <v>370</v>
      </c>
      <c r="G365" s="2" t="s">
        <v>9</v>
      </c>
      <c r="H365" s="1">
        <v>11292</v>
      </c>
      <c r="I365" s="2" t="s">
        <v>530</v>
      </c>
      <c r="J365" s="15">
        <v>0</v>
      </c>
      <c r="K365" s="16">
        <v>0</v>
      </c>
      <c r="L365" s="1">
        <v>0</v>
      </c>
      <c r="M365" s="16">
        <v>0</v>
      </c>
      <c r="N365" s="1">
        <v>0</v>
      </c>
      <c r="O365" s="1">
        <v>0</v>
      </c>
      <c r="P365" s="1">
        <v>0</v>
      </c>
      <c r="Q365" s="1">
        <v>0</v>
      </c>
      <c r="R365" s="16">
        <v>0</v>
      </c>
      <c r="S365" s="15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6">
        <v>0</v>
      </c>
    </row>
    <row r="366" spans="1:25">
      <c r="A366" s="2" t="s">
        <v>6</v>
      </c>
      <c r="B366" s="2" t="s">
        <v>20</v>
      </c>
      <c r="C366" s="2" t="s">
        <v>520</v>
      </c>
      <c r="D366" s="2" t="s">
        <v>340</v>
      </c>
      <c r="E366" s="2" t="s">
        <v>369</v>
      </c>
      <c r="F366" s="2" t="s">
        <v>370</v>
      </c>
      <c r="G366" s="2" t="s">
        <v>9</v>
      </c>
      <c r="H366" s="1">
        <v>11369</v>
      </c>
      <c r="I366" s="2" t="s">
        <v>285</v>
      </c>
      <c r="J366" s="15">
        <v>0</v>
      </c>
      <c r="K366" s="16">
        <v>0</v>
      </c>
      <c r="L366" s="1">
        <v>0</v>
      </c>
      <c r="M366" s="16">
        <v>0</v>
      </c>
      <c r="N366" s="1">
        <v>0</v>
      </c>
      <c r="O366" s="1">
        <v>0</v>
      </c>
      <c r="P366" s="1">
        <v>0</v>
      </c>
      <c r="Q366" s="1">
        <v>0</v>
      </c>
      <c r="R366" s="16">
        <v>0</v>
      </c>
      <c r="S366" s="15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6">
        <v>0</v>
      </c>
    </row>
    <row r="367" spans="1:25">
      <c r="A367" s="2" t="s">
        <v>6</v>
      </c>
      <c r="B367" s="2" t="s">
        <v>7</v>
      </c>
      <c r="C367" s="2" t="s">
        <v>520</v>
      </c>
      <c r="D367" s="2" t="s">
        <v>340</v>
      </c>
      <c r="E367" s="2" t="s">
        <v>369</v>
      </c>
      <c r="F367" s="2" t="s">
        <v>370</v>
      </c>
      <c r="G367" s="2" t="s">
        <v>9</v>
      </c>
      <c r="H367" s="1">
        <v>11379</v>
      </c>
      <c r="I367" s="2" t="s">
        <v>531</v>
      </c>
      <c r="J367" s="15">
        <v>0</v>
      </c>
      <c r="K367" s="16">
        <v>0</v>
      </c>
      <c r="L367" s="1">
        <v>0</v>
      </c>
      <c r="M367" s="16">
        <v>0</v>
      </c>
      <c r="N367" s="1">
        <v>0</v>
      </c>
      <c r="O367" s="1">
        <v>0</v>
      </c>
      <c r="P367" s="1">
        <v>0</v>
      </c>
      <c r="Q367" s="1">
        <v>0</v>
      </c>
      <c r="R367" s="16">
        <v>0</v>
      </c>
      <c r="S367" s="15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6">
        <v>0</v>
      </c>
    </row>
    <row r="368" spans="1:25">
      <c r="A368" s="2" t="s">
        <v>6</v>
      </c>
      <c r="B368" s="2" t="s">
        <v>20</v>
      </c>
      <c r="C368" s="2" t="s">
        <v>520</v>
      </c>
      <c r="D368" s="2" t="s">
        <v>340</v>
      </c>
      <c r="E368" s="2" t="s">
        <v>369</v>
      </c>
      <c r="F368" s="2" t="s">
        <v>370</v>
      </c>
      <c r="G368" s="2" t="s">
        <v>9</v>
      </c>
      <c r="H368" s="1">
        <v>11386</v>
      </c>
      <c r="I368" s="2" t="s">
        <v>286</v>
      </c>
      <c r="J368" s="15">
        <v>0</v>
      </c>
      <c r="K368" s="16">
        <v>0</v>
      </c>
      <c r="L368" s="1">
        <v>0</v>
      </c>
      <c r="M368" s="16">
        <v>0</v>
      </c>
      <c r="N368" s="1">
        <v>0</v>
      </c>
      <c r="O368" s="1">
        <v>0</v>
      </c>
      <c r="P368" s="1">
        <v>0</v>
      </c>
      <c r="Q368" s="1">
        <v>0</v>
      </c>
      <c r="R368" s="16">
        <v>0</v>
      </c>
      <c r="S368" s="15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6">
        <v>0</v>
      </c>
    </row>
    <row r="369" spans="1:25">
      <c r="A369" s="2" t="s">
        <v>6</v>
      </c>
      <c r="B369" s="2" t="s">
        <v>22</v>
      </c>
      <c r="C369" s="2" t="s">
        <v>520</v>
      </c>
      <c r="D369" s="2" t="s">
        <v>340</v>
      </c>
      <c r="E369" s="2" t="s">
        <v>5</v>
      </c>
      <c r="F369" s="2" t="s">
        <v>340</v>
      </c>
      <c r="G369" s="2" t="s">
        <v>9</v>
      </c>
      <c r="H369" s="1">
        <v>11397</v>
      </c>
      <c r="I369" s="2" t="s">
        <v>287</v>
      </c>
      <c r="J369" s="15">
        <v>0</v>
      </c>
      <c r="K369" s="16">
        <v>0</v>
      </c>
      <c r="L369" s="1">
        <v>0</v>
      </c>
      <c r="M369" s="16">
        <v>0</v>
      </c>
      <c r="N369" s="1">
        <v>0</v>
      </c>
      <c r="O369" s="1">
        <v>0</v>
      </c>
      <c r="P369" s="1">
        <v>0</v>
      </c>
      <c r="Q369" s="1">
        <v>0</v>
      </c>
      <c r="R369" s="16">
        <v>0</v>
      </c>
      <c r="S369" s="15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6">
        <v>0</v>
      </c>
    </row>
    <row r="370" spans="1:25">
      <c r="A370" s="2" t="s">
        <v>5</v>
      </c>
      <c r="B370" s="2" t="s">
        <v>113</v>
      </c>
      <c r="C370" s="2" t="s">
        <v>520</v>
      </c>
      <c r="D370" s="2" t="s">
        <v>340</v>
      </c>
      <c r="E370" s="2" t="s">
        <v>369</v>
      </c>
      <c r="F370" s="2" t="s">
        <v>370</v>
      </c>
      <c r="G370" s="2" t="s">
        <v>9</v>
      </c>
      <c r="H370" s="1">
        <v>11403</v>
      </c>
      <c r="I370" s="2" t="s">
        <v>288</v>
      </c>
      <c r="J370" s="15">
        <v>0</v>
      </c>
      <c r="K370" s="16">
        <v>0</v>
      </c>
      <c r="L370" s="1">
        <v>0</v>
      </c>
      <c r="M370" s="16">
        <v>0</v>
      </c>
      <c r="N370" s="1">
        <v>0</v>
      </c>
      <c r="O370" s="1">
        <v>0</v>
      </c>
      <c r="P370" s="1">
        <v>0</v>
      </c>
      <c r="Q370" s="1">
        <v>0</v>
      </c>
      <c r="R370" s="16">
        <v>0</v>
      </c>
      <c r="S370" s="15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6">
        <v>0</v>
      </c>
    </row>
    <row r="371" spans="1:25">
      <c r="A371" s="2" t="s">
        <v>70</v>
      </c>
      <c r="B371" s="2" t="s">
        <v>70</v>
      </c>
      <c r="C371" s="2" t="s">
        <v>520</v>
      </c>
      <c r="D371" s="2" t="s">
        <v>340</v>
      </c>
      <c r="E371" s="2" t="s">
        <v>369</v>
      </c>
      <c r="F371" s="2" t="s">
        <v>370</v>
      </c>
      <c r="G371" s="2" t="s">
        <v>9</v>
      </c>
      <c r="H371" s="1">
        <v>11405</v>
      </c>
      <c r="I371" s="2" t="s">
        <v>289</v>
      </c>
      <c r="J371" s="15">
        <v>0</v>
      </c>
      <c r="K371" s="16">
        <v>0</v>
      </c>
      <c r="L371" s="1">
        <v>0</v>
      </c>
      <c r="M371" s="16">
        <v>0</v>
      </c>
      <c r="N371" s="1">
        <v>0</v>
      </c>
      <c r="O371" s="1">
        <v>0</v>
      </c>
      <c r="P371" s="1">
        <v>0</v>
      </c>
      <c r="Q371" s="1">
        <v>0</v>
      </c>
      <c r="R371" s="16">
        <v>0</v>
      </c>
      <c r="S371" s="15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6">
        <v>0</v>
      </c>
    </row>
    <row r="372" spans="1:25">
      <c r="A372" s="2" t="s">
        <v>6</v>
      </c>
      <c r="B372" s="2" t="s">
        <v>7</v>
      </c>
      <c r="C372" s="2" t="s">
        <v>520</v>
      </c>
      <c r="D372" s="2" t="s">
        <v>340</v>
      </c>
      <c r="E372" s="2" t="s">
        <v>24</v>
      </c>
      <c r="F372" s="2" t="s">
        <v>340</v>
      </c>
      <c r="G372" s="2" t="s">
        <v>9</v>
      </c>
      <c r="H372" s="1">
        <v>11408</v>
      </c>
      <c r="I372" s="2" t="s">
        <v>290</v>
      </c>
      <c r="J372" s="15">
        <v>0</v>
      </c>
      <c r="K372" s="16">
        <v>0</v>
      </c>
      <c r="L372" s="1">
        <v>0</v>
      </c>
      <c r="M372" s="16">
        <v>0</v>
      </c>
      <c r="N372" s="1">
        <v>0</v>
      </c>
      <c r="O372" s="1">
        <v>0</v>
      </c>
      <c r="P372" s="1">
        <v>0</v>
      </c>
      <c r="Q372" s="1">
        <v>0</v>
      </c>
      <c r="R372" s="16">
        <v>0</v>
      </c>
      <c r="S372" s="15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6">
        <v>0</v>
      </c>
    </row>
    <row r="373" spans="1:25">
      <c r="A373" s="2" t="s">
        <v>6</v>
      </c>
      <c r="B373" s="2" t="s">
        <v>22</v>
      </c>
      <c r="C373" s="2" t="s">
        <v>520</v>
      </c>
      <c r="D373" s="2" t="s">
        <v>340</v>
      </c>
      <c r="E373" s="2" t="s">
        <v>369</v>
      </c>
      <c r="F373" s="2" t="s">
        <v>370</v>
      </c>
      <c r="G373" s="2" t="s">
        <v>23</v>
      </c>
      <c r="H373" s="1">
        <v>11409</v>
      </c>
      <c r="I373" s="2" t="s">
        <v>291</v>
      </c>
      <c r="J373" s="15">
        <v>0</v>
      </c>
      <c r="K373" s="16">
        <v>0</v>
      </c>
      <c r="L373" s="1">
        <v>0</v>
      </c>
      <c r="M373" s="16">
        <v>0</v>
      </c>
      <c r="N373" s="1">
        <v>0</v>
      </c>
      <c r="O373" s="1">
        <v>0</v>
      </c>
      <c r="P373" s="1">
        <v>0</v>
      </c>
      <c r="Q373" s="1">
        <v>0</v>
      </c>
      <c r="R373" s="16">
        <v>0</v>
      </c>
      <c r="S373" s="15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6">
        <v>0</v>
      </c>
    </row>
    <row r="374" spans="1:25">
      <c r="A374" s="2" t="s">
        <v>6</v>
      </c>
      <c r="B374" s="2" t="s">
        <v>7</v>
      </c>
      <c r="C374" s="2" t="s">
        <v>520</v>
      </c>
      <c r="D374" s="2" t="s">
        <v>340</v>
      </c>
      <c r="E374" s="2" t="s">
        <v>369</v>
      </c>
      <c r="F374" s="2" t="s">
        <v>370</v>
      </c>
      <c r="G374" s="2" t="s">
        <v>13</v>
      </c>
      <c r="H374" s="1">
        <v>11423</v>
      </c>
      <c r="I374" s="2" t="s">
        <v>532</v>
      </c>
      <c r="J374" s="15">
        <v>0</v>
      </c>
      <c r="K374" s="16">
        <v>0</v>
      </c>
      <c r="L374" s="1">
        <v>0</v>
      </c>
      <c r="M374" s="16">
        <v>0</v>
      </c>
      <c r="N374" s="1">
        <v>0</v>
      </c>
      <c r="O374" s="1">
        <v>0</v>
      </c>
      <c r="P374" s="1">
        <v>0</v>
      </c>
      <c r="Q374" s="1">
        <v>0</v>
      </c>
      <c r="R374" s="16">
        <v>0</v>
      </c>
      <c r="S374" s="15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6">
        <v>0</v>
      </c>
    </row>
    <row r="375" spans="1:25">
      <c r="A375" s="2" t="s">
        <v>6</v>
      </c>
      <c r="B375" s="2" t="s">
        <v>7</v>
      </c>
      <c r="C375" s="2" t="s">
        <v>520</v>
      </c>
      <c r="D375" s="2" t="s">
        <v>340</v>
      </c>
      <c r="E375" s="2" t="s">
        <v>369</v>
      </c>
      <c r="F375" s="2" t="s">
        <v>370</v>
      </c>
      <c r="G375" s="2" t="s">
        <v>28</v>
      </c>
      <c r="H375" s="1">
        <v>11424</v>
      </c>
      <c r="I375" s="2" t="s">
        <v>533</v>
      </c>
      <c r="J375" s="15">
        <v>0</v>
      </c>
      <c r="K375" s="16">
        <v>0</v>
      </c>
      <c r="L375" s="1">
        <v>0</v>
      </c>
      <c r="M375" s="16">
        <v>0</v>
      </c>
      <c r="N375" s="1">
        <v>0</v>
      </c>
      <c r="O375" s="1">
        <v>0</v>
      </c>
      <c r="P375" s="1">
        <v>0</v>
      </c>
      <c r="Q375" s="1">
        <v>0</v>
      </c>
      <c r="R375" s="16">
        <v>0</v>
      </c>
      <c r="S375" s="15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6">
        <v>0</v>
      </c>
    </row>
    <row r="376" spans="1:25">
      <c r="A376" s="2" t="s">
        <v>98</v>
      </c>
      <c r="B376" s="2" t="s">
        <v>96</v>
      </c>
      <c r="C376" s="2" t="s">
        <v>520</v>
      </c>
      <c r="D376" s="2" t="s">
        <v>340</v>
      </c>
      <c r="E376" s="2" t="s">
        <v>5</v>
      </c>
      <c r="F376" s="2" t="s">
        <v>340</v>
      </c>
      <c r="G376" s="2" t="s">
        <v>9</v>
      </c>
      <c r="H376" s="1">
        <v>11556</v>
      </c>
      <c r="I376" s="2" t="s">
        <v>292</v>
      </c>
      <c r="J376" s="15">
        <v>0</v>
      </c>
      <c r="K376" s="16">
        <v>0</v>
      </c>
      <c r="L376" s="1">
        <v>0</v>
      </c>
      <c r="M376" s="16">
        <v>0</v>
      </c>
      <c r="N376" s="1">
        <v>0</v>
      </c>
      <c r="O376" s="1">
        <v>0</v>
      </c>
      <c r="P376" s="1">
        <v>0</v>
      </c>
      <c r="Q376" s="1">
        <v>0</v>
      </c>
      <c r="R376" s="16">
        <v>0</v>
      </c>
      <c r="S376" s="15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6">
        <v>0</v>
      </c>
    </row>
    <row r="377" spans="1:25">
      <c r="A377" s="2" t="s">
        <v>18</v>
      </c>
      <c r="B377" s="2" t="s">
        <v>19</v>
      </c>
      <c r="C377" s="2" t="s">
        <v>417</v>
      </c>
      <c r="D377" s="2" t="s">
        <v>418</v>
      </c>
      <c r="E377" s="2" t="s">
        <v>18</v>
      </c>
      <c r="F377" s="2" t="s">
        <v>19</v>
      </c>
      <c r="G377" s="2" t="s">
        <v>8</v>
      </c>
      <c r="H377" s="1">
        <v>11579</v>
      </c>
      <c r="I377" s="2" t="s">
        <v>534</v>
      </c>
      <c r="J377" s="15">
        <v>0</v>
      </c>
      <c r="K377" s="16">
        <v>0</v>
      </c>
      <c r="L377" s="1">
        <v>0</v>
      </c>
      <c r="M377" s="16">
        <v>0</v>
      </c>
      <c r="N377" s="1">
        <v>0</v>
      </c>
      <c r="O377" s="1">
        <v>0</v>
      </c>
      <c r="P377" s="1">
        <v>0</v>
      </c>
      <c r="Q377" s="1">
        <v>0</v>
      </c>
      <c r="R377" s="16">
        <v>0</v>
      </c>
      <c r="S377" s="15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6">
        <v>0</v>
      </c>
    </row>
    <row r="378" spans="1:25">
      <c r="A378" s="2" t="s">
        <v>6</v>
      </c>
      <c r="B378" s="2" t="s">
        <v>7</v>
      </c>
      <c r="C378" s="2" t="s">
        <v>520</v>
      </c>
      <c r="D378" s="2" t="s">
        <v>340</v>
      </c>
      <c r="E378" s="2" t="s">
        <v>369</v>
      </c>
      <c r="F378" s="2" t="s">
        <v>370</v>
      </c>
      <c r="G378" s="2" t="s">
        <v>13</v>
      </c>
      <c r="H378" s="1">
        <v>11583</v>
      </c>
      <c r="I378" s="2" t="s">
        <v>535</v>
      </c>
      <c r="J378" s="15">
        <v>0</v>
      </c>
      <c r="K378" s="16">
        <v>0</v>
      </c>
      <c r="L378" s="1">
        <v>0</v>
      </c>
      <c r="M378" s="16">
        <v>0</v>
      </c>
      <c r="N378" s="1">
        <v>0</v>
      </c>
      <c r="O378" s="1">
        <v>0</v>
      </c>
      <c r="P378" s="1">
        <v>0</v>
      </c>
      <c r="Q378" s="1">
        <v>0</v>
      </c>
      <c r="R378" s="16">
        <v>0</v>
      </c>
      <c r="S378" s="15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6">
        <v>0</v>
      </c>
    </row>
    <row r="379" spans="1:25">
      <c r="A379" s="2" t="s">
        <v>6</v>
      </c>
      <c r="B379" s="2" t="s">
        <v>7</v>
      </c>
      <c r="C379" s="2" t="s">
        <v>520</v>
      </c>
      <c r="D379" s="2" t="s">
        <v>340</v>
      </c>
      <c r="E379" s="2" t="s">
        <v>369</v>
      </c>
      <c r="F379" s="2" t="s">
        <v>370</v>
      </c>
      <c r="G379" s="2" t="s">
        <v>522</v>
      </c>
      <c r="H379" s="1">
        <v>11595</v>
      </c>
      <c r="I379" s="2" t="s">
        <v>536</v>
      </c>
      <c r="J379" s="15">
        <v>0</v>
      </c>
      <c r="K379" s="16">
        <v>0</v>
      </c>
      <c r="L379" s="1">
        <v>0</v>
      </c>
      <c r="M379" s="16">
        <v>0</v>
      </c>
      <c r="N379" s="1">
        <v>0</v>
      </c>
      <c r="O379" s="1">
        <v>0</v>
      </c>
      <c r="P379" s="1">
        <v>0</v>
      </c>
      <c r="Q379" s="1">
        <v>0</v>
      </c>
      <c r="R379" s="16">
        <v>0</v>
      </c>
      <c r="S379" s="15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6">
        <v>0</v>
      </c>
    </row>
    <row r="380" spans="1:25">
      <c r="A380" s="2" t="s">
        <v>6</v>
      </c>
      <c r="B380" s="2" t="s">
        <v>7</v>
      </c>
      <c r="C380" s="2" t="s">
        <v>520</v>
      </c>
      <c r="D380" s="2" t="s">
        <v>340</v>
      </c>
      <c r="E380" s="2" t="s">
        <v>369</v>
      </c>
      <c r="F380" s="2" t="s">
        <v>370</v>
      </c>
      <c r="G380" s="2" t="s">
        <v>13</v>
      </c>
      <c r="H380" s="1">
        <v>11601</v>
      </c>
      <c r="I380" s="2" t="s">
        <v>537</v>
      </c>
      <c r="J380" s="15">
        <v>0</v>
      </c>
      <c r="K380" s="16">
        <v>0</v>
      </c>
      <c r="L380" s="1">
        <v>0</v>
      </c>
      <c r="M380" s="16">
        <v>0</v>
      </c>
      <c r="N380" s="1">
        <v>0</v>
      </c>
      <c r="O380" s="1">
        <v>0</v>
      </c>
      <c r="P380" s="1">
        <v>0</v>
      </c>
      <c r="Q380" s="1">
        <v>0</v>
      </c>
      <c r="R380" s="16">
        <v>0</v>
      </c>
      <c r="S380" s="15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6">
        <v>0</v>
      </c>
    </row>
    <row r="381" spans="1:25">
      <c r="A381" s="2" t="s">
        <v>6</v>
      </c>
      <c r="B381" s="2" t="s">
        <v>7</v>
      </c>
      <c r="C381" s="2" t="s">
        <v>520</v>
      </c>
      <c r="D381" s="2" t="s">
        <v>340</v>
      </c>
      <c r="E381" s="2" t="s">
        <v>369</v>
      </c>
      <c r="F381" s="2" t="s">
        <v>370</v>
      </c>
      <c r="G381" s="2" t="s">
        <v>522</v>
      </c>
      <c r="H381" s="1">
        <v>11602</v>
      </c>
      <c r="I381" s="2" t="s">
        <v>538</v>
      </c>
      <c r="J381" s="15">
        <v>0</v>
      </c>
      <c r="K381" s="16">
        <v>0</v>
      </c>
      <c r="L381" s="1">
        <v>0</v>
      </c>
      <c r="M381" s="16">
        <v>0</v>
      </c>
      <c r="N381" s="1">
        <v>0</v>
      </c>
      <c r="O381" s="1">
        <v>0</v>
      </c>
      <c r="P381" s="1">
        <v>0</v>
      </c>
      <c r="Q381" s="1">
        <v>0</v>
      </c>
      <c r="R381" s="16">
        <v>0</v>
      </c>
      <c r="S381" s="15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6">
        <v>0</v>
      </c>
    </row>
    <row r="382" spans="1:25">
      <c r="A382" s="2" t="s">
        <v>6</v>
      </c>
      <c r="B382" s="2" t="s">
        <v>7</v>
      </c>
      <c r="C382" s="2" t="s">
        <v>520</v>
      </c>
      <c r="D382" s="2" t="s">
        <v>340</v>
      </c>
      <c r="E382" s="2" t="s">
        <v>369</v>
      </c>
      <c r="F382" s="2" t="s">
        <v>370</v>
      </c>
      <c r="G382" s="2" t="s">
        <v>522</v>
      </c>
      <c r="H382" s="1">
        <v>11623</v>
      </c>
      <c r="I382" s="2" t="s">
        <v>539</v>
      </c>
      <c r="J382" s="15">
        <v>0</v>
      </c>
      <c r="K382" s="16">
        <v>0</v>
      </c>
      <c r="L382" s="1">
        <v>0</v>
      </c>
      <c r="M382" s="16">
        <v>0</v>
      </c>
      <c r="N382" s="1">
        <v>0</v>
      </c>
      <c r="O382" s="1">
        <v>0</v>
      </c>
      <c r="P382" s="1">
        <v>0</v>
      </c>
      <c r="Q382" s="1">
        <v>0</v>
      </c>
      <c r="R382" s="16">
        <v>0</v>
      </c>
      <c r="S382" s="15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6">
        <v>0</v>
      </c>
    </row>
    <row r="383" spans="1:25">
      <c r="A383" s="2" t="s">
        <v>18</v>
      </c>
      <c r="B383" s="2" t="s">
        <v>203</v>
      </c>
      <c r="C383" s="2" t="s">
        <v>417</v>
      </c>
      <c r="D383" s="2" t="s">
        <v>418</v>
      </c>
      <c r="E383" s="2" t="s">
        <v>18</v>
      </c>
      <c r="F383" s="2" t="s">
        <v>203</v>
      </c>
      <c r="G383" s="2" t="s">
        <v>8</v>
      </c>
      <c r="H383" s="1">
        <v>11687</v>
      </c>
      <c r="I383" s="2" t="s">
        <v>540</v>
      </c>
      <c r="J383" s="15">
        <v>0</v>
      </c>
      <c r="K383" s="16">
        <v>0</v>
      </c>
      <c r="L383" s="1">
        <v>0</v>
      </c>
      <c r="M383" s="16">
        <v>0</v>
      </c>
      <c r="N383" s="1">
        <v>0</v>
      </c>
      <c r="O383" s="1">
        <v>0</v>
      </c>
      <c r="P383" s="1">
        <v>0</v>
      </c>
      <c r="Q383" s="1">
        <v>0</v>
      </c>
      <c r="R383" s="16">
        <v>0</v>
      </c>
      <c r="S383" s="15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6">
        <v>0</v>
      </c>
    </row>
    <row r="384" spans="1:25">
      <c r="A384" s="2" t="s">
        <v>18</v>
      </c>
      <c r="B384" s="2" t="s">
        <v>203</v>
      </c>
      <c r="C384" s="2" t="s">
        <v>417</v>
      </c>
      <c r="D384" s="2" t="s">
        <v>418</v>
      </c>
      <c r="E384" s="2" t="s">
        <v>18</v>
      </c>
      <c r="F384" s="2" t="s">
        <v>19</v>
      </c>
      <c r="G384" s="2" t="s">
        <v>8</v>
      </c>
      <c r="H384" s="1">
        <v>11689</v>
      </c>
      <c r="I384" s="2" t="s">
        <v>541</v>
      </c>
      <c r="J384" s="15">
        <v>0</v>
      </c>
      <c r="K384" s="16">
        <v>0</v>
      </c>
      <c r="L384" s="1">
        <v>0</v>
      </c>
      <c r="M384" s="16">
        <v>0</v>
      </c>
      <c r="N384" s="1">
        <v>0</v>
      </c>
      <c r="O384" s="1">
        <v>0</v>
      </c>
      <c r="P384" s="1">
        <v>0</v>
      </c>
      <c r="Q384" s="1">
        <v>0</v>
      </c>
      <c r="R384" s="16">
        <v>0</v>
      </c>
      <c r="S384" s="15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6">
        <v>0</v>
      </c>
    </row>
    <row r="385" spans="1:25">
      <c r="A385" s="2" t="s">
        <v>331</v>
      </c>
      <c r="B385" s="2" t="s">
        <v>232</v>
      </c>
      <c r="C385" s="2" t="s">
        <v>430</v>
      </c>
      <c r="D385" s="2" t="s">
        <v>431</v>
      </c>
      <c r="E385" s="2" t="s">
        <v>331</v>
      </c>
      <c r="F385" s="2" t="s">
        <v>232</v>
      </c>
      <c r="G385" s="2" t="s">
        <v>8</v>
      </c>
      <c r="H385" s="1">
        <v>11690</v>
      </c>
      <c r="I385" s="2" t="s">
        <v>293</v>
      </c>
      <c r="J385" s="15">
        <v>0</v>
      </c>
      <c r="K385" s="16">
        <v>0</v>
      </c>
      <c r="L385" s="1">
        <v>0</v>
      </c>
      <c r="M385" s="16">
        <v>0</v>
      </c>
      <c r="N385" s="1">
        <v>0</v>
      </c>
      <c r="O385" s="1">
        <v>0</v>
      </c>
      <c r="P385" s="1">
        <v>0</v>
      </c>
      <c r="Q385" s="1">
        <v>0</v>
      </c>
      <c r="R385" s="16">
        <v>0</v>
      </c>
      <c r="S385" s="15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6">
        <v>0</v>
      </c>
    </row>
    <row r="386" spans="1:25">
      <c r="A386" s="2" t="s">
        <v>331</v>
      </c>
      <c r="B386" s="2" t="s">
        <v>222</v>
      </c>
      <c r="C386" s="2" t="s">
        <v>430</v>
      </c>
      <c r="D386" s="2" t="s">
        <v>431</v>
      </c>
      <c r="E386" s="2" t="s">
        <v>331</v>
      </c>
      <c r="F386" s="2" t="s">
        <v>222</v>
      </c>
      <c r="G386" s="2" t="s">
        <v>8</v>
      </c>
      <c r="H386" s="1">
        <v>11691</v>
      </c>
      <c r="I386" s="2" t="s">
        <v>294</v>
      </c>
      <c r="J386" s="15">
        <v>0</v>
      </c>
      <c r="K386" s="16">
        <v>0</v>
      </c>
      <c r="L386" s="1">
        <v>0</v>
      </c>
      <c r="M386" s="16">
        <v>0</v>
      </c>
      <c r="N386" s="1">
        <v>0</v>
      </c>
      <c r="O386" s="1">
        <v>0</v>
      </c>
      <c r="P386" s="1">
        <v>0</v>
      </c>
      <c r="Q386" s="1">
        <v>0</v>
      </c>
      <c r="R386" s="16">
        <v>0</v>
      </c>
      <c r="S386" s="15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6">
        <v>0</v>
      </c>
    </row>
    <row r="387" spans="1:25">
      <c r="A387" s="2" t="s">
        <v>6</v>
      </c>
      <c r="B387" s="2" t="s">
        <v>7</v>
      </c>
      <c r="C387" s="2" t="s">
        <v>520</v>
      </c>
      <c r="D387" s="2" t="s">
        <v>340</v>
      </c>
      <c r="E387" s="2" t="s">
        <v>369</v>
      </c>
      <c r="F387" s="2" t="s">
        <v>370</v>
      </c>
      <c r="G387" s="2" t="s">
        <v>88</v>
      </c>
      <c r="H387" s="1">
        <v>11737</v>
      </c>
      <c r="I387" s="2" t="s">
        <v>542</v>
      </c>
      <c r="J387" s="15">
        <v>0</v>
      </c>
      <c r="K387" s="16">
        <v>0</v>
      </c>
      <c r="L387" s="1">
        <v>0</v>
      </c>
      <c r="M387" s="16">
        <v>0</v>
      </c>
      <c r="N387" s="1">
        <v>0</v>
      </c>
      <c r="O387" s="1">
        <v>0</v>
      </c>
      <c r="P387" s="1">
        <v>0</v>
      </c>
      <c r="Q387" s="1">
        <v>0</v>
      </c>
      <c r="R387" s="16">
        <v>0</v>
      </c>
      <c r="S387" s="15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6">
        <v>0</v>
      </c>
    </row>
    <row r="388" spans="1:25">
      <c r="A388" s="2" t="s">
        <v>6</v>
      </c>
      <c r="B388" s="2" t="s">
        <v>20</v>
      </c>
      <c r="C388" s="2" t="s">
        <v>520</v>
      </c>
      <c r="D388" s="2" t="s">
        <v>340</v>
      </c>
      <c r="E388" s="2" t="s">
        <v>369</v>
      </c>
      <c r="F388" s="2" t="s">
        <v>370</v>
      </c>
      <c r="G388" s="2" t="s">
        <v>13</v>
      </c>
      <c r="H388" s="1">
        <v>11742</v>
      </c>
      <c r="I388" s="2" t="s">
        <v>543</v>
      </c>
      <c r="J388" s="15">
        <v>0</v>
      </c>
      <c r="K388" s="16">
        <v>0</v>
      </c>
      <c r="L388" s="1">
        <v>0</v>
      </c>
      <c r="M388" s="16">
        <v>0</v>
      </c>
      <c r="N388" s="1">
        <v>0</v>
      </c>
      <c r="O388" s="1">
        <v>0</v>
      </c>
      <c r="P388" s="1">
        <v>0</v>
      </c>
      <c r="Q388" s="1">
        <v>0</v>
      </c>
      <c r="R388" s="16">
        <v>0</v>
      </c>
      <c r="S388" s="15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6">
        <v>0</v>
      </c>
    </row>
    <row r="389" spans="1:25">
      <c r="A389" s="2" t="s">
        <v>6</v>
      </c>
      <c r="B389" s="2" t="s">
        <v>20</v>
      </c>
      <c r="C389" s="2" t="s">
        <v>520</v>
      </c>
      <c r="D389" s="2" t="s">
        <v>340</v>
      </c>
      <c r="E389" s="2" t="s">
        <v>369</v>
      </c>
      <c r="F389" s="2" t="s">
        <v>370</v>
      </c>
      <c r="G389" s="2" t="s">
        <v>9</v>
      </c>
      <c r="H389" s="1">
        <v>11777</v>
      </c>
      <c r="I389" s="2" t="s">
        <v>544</v>
      </c>
      <c r="J389" s="15">
        <v>0</v>
      </c>
      <c r="K389" s="16">
        <v>0</v>
      </c>
      <c r="L389" s="1">
        <v>0</v>
      </c>
      <c r="M389" s="16">
        <v>0</v>
      </c>
      <c r="N389" s="1">
        <v>0</v>
      </c>
      <c r="O389" s="1">
        <v>0</v>
      </c>
      <c r="P389" s="1">
        <v>0</v>
      </c>
      <c r="Q389" s="1">
        <v>0</v>
      </c>
      <c r="R389" s="16">
        <v>0</v>
      </c>
      <c r="S389" s="15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6">
        <v>0</v>
      </c>
    </row>
    <row r="390" spans="1:25">
      <c r="A390" s="2" t="s">
        <v>6</v>
      </c>
      <c r="B390" s="2" t="s">
        <v>7</v>
      </c>
      <c r="C390" s="2" t="s">
        <v>520</v>
      </c>
      <c r="D390" s="2" t="s">
        <v>340</v>
      </c>
      <c r="E390" s="2" t="s">
        <v>369</v>
      </c>
      <c r="F390" s="2" t="s">
        <v>370</v>
      </c>
      <c r="G390" s="2" t="s">
        <v>9</v>
      </c>
      <c r="H390" s="1">
        <v>12075</v>
      </c>
      <c r="I390" s="2" t="s">
        <v>545</v>
      </c>
      <c r="J390" s="15">
        <v>0</v>
      </c>
      <c r="K390" s="16">
        <v>0</v>
      </c>
      <c r="L390" s="1">
        <v>0</v>
      </c>
      <c r="M390" s="16">
        <v>0</v>
      </c>
      <c r="N390" s="1">
        <v>0</v>
      </c>
      <c r="O390" s="1">
        <v>0</v>
      </c>
      <c r="P390" s="1">
        <v>0</v>
      </c>
      <c r="Q390" s="1">
        <v>0</v>
      </c>
      <c r="R390" s="16">
        <v>0</v>
      </c>
      <c r="S390" s="15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6">
        <v>0</v>
      </c>
    </row>
    <row r="391" spans="1:25">
      <c r="A391" s="2" t="s">
        <v>6</v>
      </c>
      <c r="B391" s="2" t="s">
        <v>7</v>
      </c>
      <c r="C391" s="2" t="s">
        <v>520</v>
      </c>
      <c r="D391" s="2" t="s">
        <v>340</v>
      </c>
      <c r="E391" s="2" t="s">
        <v>369</v>
      </c>
      <c r="F391" s="2" t="s">
        <v>370</v>
      </c>
      <c r="G391" s="2" t="s">
        <v>13</v>
      </c>
      <c r="H391" s="1">
        <v>12169</v>
      </c>
      <c r="I391" s="2" t="s">
        <v>546</v>
      </c>
      <c r="J391" s="15">
        <v>0</v>
      </c>
      <c r="K391" s="16">
        <v>0</v>
      </c>
      <c r="L391" s="1">
        <v>0</v>
      </c>
      <c r="M391" s="16">
        <v>0</v>
      </c>
      <c r="N391" s="1">
        <v>0</v>
      </c>
      <c r="O391" s="1">
        <v>0</v>
      </c>
      <c r="P391" s="1">
        <v>0</v>
      </c>
      <c r="Q391" s="1">
        <v>0</v>
      </c>
      <c r="R391" s="16">
        <v>0</v>
      </c>
      <c r="S391" s="15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6">
        <v>0</v>
      </c>
    </row>
    <row r="392" spans="1:25">
      <c r="A392" s="2" t="s">
        <v>6</v>
      </c>
      <c r="B392" s="2" t="s">
        <v>7</v>
      </c>
      <c r="C392" s="2" t="s">
        <v>520</v>
      </c>
      <c r="D392" s="2" t="s">
        <v>340</v>
      </c>
      <c r="E392" s="2" t="s">
        <v>369</v>
      </c>
      <c r="F392" s="2" t="s">
        <v>370</v>
      </c>
      <c r="G392" s="2" t="s">
        <v>88</v>
      </c>
      <c r="H392" s="1">
        <v>12170</v>
      </c>
      <c r="I392" s="2" t="s">
        <v>547</v>
      </c>
      <c r="J392" s="15">
        <v>0</v>
      </c>
      <c r="K392" s="16">
        <v>0</v>
      </c>
      <c r="L392" s="1">
        <v>0</v>
      </c>
      <c r="M392" s="16">
        <v>0</v>
      </c>
      <c r="N392" s="1">
        <v>0</v>
      </c>
      <c r="O392" s="1">
        <v>0</v>
      </c>
      <c r="P392" s="1">
        <v>0</v>
      </c>
      <c r="Q392" s="1">
        <v>0</v>
      </c>
      <c r="R392" s="16">
        <v>0</v>
      </c>
      <c r="S392" s="15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6">
        <v>0</v>
      </c>
    </row>
    <row r="393" spans="1:25">
      <c r="A393" s="2" t="s">
        <v>6</v>
      </c>
      <c r="B393" s="2" t="s">
        <v>7</v>
      </c>
      <c r="C393" s="2" t="s">
        <v>520</v>
      </c>
      <c r="D393" s="2" t="s">
        <v>340</v>
      </c>
      <c r="E393" s="2" t="s">
        <v>369</v>
      </c>
      <c r="F393" s="2" t="s">
        <v>370</v>
      </c>
      <c r="G393" s="2" t="s">
        <v>522</v>
      </c>
      <c r="H393" s="1">
        <v>12680</v>
      </c>
      <c r="I393" s="2" t="s">
        <v>548</v>
      </c>
      <c r="J393" s="15">
        <v>0</v>
      </c>
      <c r="K393" s="16">
        <v>0</v>
      </c>
      <c r="L393" s="1">
        <v>0</v>
      </c>
      <c r="M393" s="16">
        <v>0</v>
      </c>
      <c r="N393" s="1">
        <v>0</v>
      </c>
      <c r="O393" s="1">
        <v>0</v>
      </c>
      <c r="P393" s="1">
        <v>0</v>
      </c>
      <c r="Q393" s="1">
        <v>0</v>
      </c>
      <c r="R393" s="16">
        <v>0</v>
      </c>
      <c r="S393" s="15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6">
        <v>0</v>
      </c>
    </row>
    <row r="394" spans="1:25">
      <c r="A394" s="2" t="s">
        <v>6</v>
      </c>
      <c r="B394" s="2" t="s">
        <v>7</v>
      </c>
      <c r="C394" s="2" t="s">
        <v>520</v>
      </c>
      <c r="D394" s="2" t="s">
        <v>340</v>
      </c>
      <c r="E394" s="2" t="s">
        <v>369</v>
      </c>
      <c r="F394" s="2" t="s">
        <v>370</v>
      </c>
      <c r="G394" s="2" t="s">
        <v>9</v>
      </c>
      <c r="H394" s="1">
        <v>12686</v>
      </c>
      <c r="I394" s="2" t="s">
        <v>549</v>
      </c>
      <c r="J394" s="15">
        <v>0</v>
      </c>
      <c r="K394" s="16">
        <v>0</v>
      </c>
      <c r="L394" s="1">
        <v>0</v>
      </c>
      <c r="M394" s="16">
        <v>0</v>
      </c>
      <c r="N394" s="1">
        <v>0</v>
      </c>
      <c r="O394" s="1">
        <v>0</v>
      </c>
      <c r="P394" s="1">
        <v>0</v>
      </c>
      <c r="Q394" s="1">
        <v>0</v>
      </c>
      <c r="R394" s="16">
        <v>0</v>
      </c>
      <c r="S394" s="15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6">
        <v>0</v>
      </c>
    </row>
    <row r="395" spans="1:25">
      <c r="A395" s="2" t="s">
        <v>6</v>
      </c>
      <c r="B395" s="2" t="s">
        <v>7</v>
      </c>
      <c r="C395" s="2" t="s">
        <v>520</v>
      </c>
      <c r="D395" s="2" t="s">
        <v>340</v>
      </c>
      <c r="E395" s="2" t="s">
        <v>369</v>
      </c>
      <c r="F395" s="2" t="s">
        <v>370</v>
      </c>
      <c r="G395" s="2" t="s">
        <v>13</v>
      </c>
      <c r="H395" s="1">
        <v>12757</v>
      </c>
      <c r="I395" s="2" t="s">
        <v>550</v>
      </c>
      <c r="J395" s="15">
        <v>0</v>
      </c>
      <c r="K395" s="16">
        <v>0</v>
      </c>
      <c r="L395" s="1">
        <v>0</v>
      </c>
      <c r="M395" s="16">
        <v>0</v>
      </c>
      <c r="N395" s="1">
        <v>0</v>
      </c>
      <c r="O395" s="1">
        <v>0</v>
      </c>
      <c r="P395" s="1">
        <v>0</v>
      </c>
      <c r="Q395" s="1">
        <v>0</v>
      </c>
      <c r="R395" s="16">
        <v>0</v>
      </c>
      <c r="S395" s="15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6">
        <v>0</v>
      </c>
    </row>
    <row r="396" spans="1:25">
      <c r="A396" s="2" t="s">
        <v>6</v>
      </c>
      <c r="B396" s="2" t="s">
        <v>41</v>
      </c>
      <c r="C396" s="2" t="s">
        <v>520</v>
      </c>
      <c r="D396" s="2" t="s">
        <v>340</v>
      </c>
      <c r="E396" s="2" t="s">
        <v>369</v>
      </c>
      <c r="F396" s="2" t="s">
        <v>370</v>
      </c>
      <c r="G396" s="2" t="s">
        <v>13</v>
      </c>
      <c r="H396" s="1">
        <v>12759</v>
      </c>
      <c r="I396" s="2" t="s">
        <v>551</v>
      </c>
      <c r="J396" s="15">
        <v>0</v>
      </c>
      <c r="K396" s="16">
        <v>0</v>
      </c>
      <c r="L396" s="1">
        <v>0</v>
      </c>
      <c r="M396" s="16">
        <v>0</v>
      </c>
      <c r="N396" s="1">
        <v>0</v>
      </c>
      <c r="O396" s="1">
        <v>0</v>
      </c>
      <c r="P396" s="1">
        <v>0</v>
      </c>
      <c r="Q396" s="1">
        <v>0</v>
      </c>
      <c r="R396" s="16">
        <v>0</v>
      </c>
      <c r="S396" s="15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6">
        <v>0</v>
      </c>
    </row>
    <row r="397" spans="1:25">
      <c r="A397" s="2" t="s">
        <v>6</v>
      </c>
      <c r="B397" s="2" t="s">
        <v>41</v>
      </c>
      <c r="C397" s="2" t="s">
        <v>520</v>
      </c>
      <c r="D397" s="2" t="s">
        <v>340</v>
      </c>
      <c r="E397" s="2" t="s">
        <v>369</v>
      </c>
      <c r="F397" s="2" t="s">
        <v>370</v>
      </c>
      <c r="G397" s="2" t="s">
        <v>13</v>
      </c>
      <c r="H397" s="1">
        <v>12775</v>
      </c>
      <c r="I397" s="2" t="s">
        <v>552</v>
      </c>
      <c r="J397" s="15">
        <v>0</v>
      </c>
      <c r="K397" s="16">
        <v>0</v>
      </c>
      <c r="L397" s="1">
        <v>0</v>
      </c>
      <c r="M397" s="16">
        <v>0</v>
      </c>
      <c r="N397" s="1">
        <v>0</v>
      </c>
      <c r="O397" s="1">
        <v>0</v>
      </c>
      <c r="P397" s="1">
        <v>0</v>
      </c>
      <c r="Q397" s="1">
        <v>0</v>
      </c>
      <c r="R397" s="16">
        <v>0</v>
      </c>
      <c r="S397" s="15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6">
        <v>0</v>
      </c>
    </row>
    <row r="398" spans="1:25">
      <c r="A398" s="2" t="s">
        <v>6</v>
      </c>
      <c r="B398" s="2" t="s">
        <v>7</v>
      </c>
      <c r="C398" s="2" t="s">
        <v>520</v>
      </c>
      <c r="D398" s="2" t="s">
        <v>340</v>
      </c>
      <c r="E398" s="2" t="s">
        <v>369</v>
      </c>
      <c r="F398" s="2" t="s">
        <v>370</v>
      </c>
      <c r="G398" s="2" t="s">
        <v>21</v>
      </c>
      <c r="H398" s="1">
        <v>12854</v>
      </c>
      <c r="I398" s="2" t="s">
        <v>295</v>
      </c>
      <c r="J398" s="15">
        <v>0</v>
      </c>
      <c r="K398" s="16">
        <v>0</v>
      </c>
      <c r="L398" s="1">
        <v>0</v>
      </c>
      <c r="M398" s="16">
        <v>0</v>
      </c>
      <c r="N398" s="1">
        <v>0</v>
      </c>
      <c r="O398" s="1">
        <v>0</v>
      </c>
      <c r="P398" s="1">
        <v>0</v>
      </c>
      <c r="Q398" s="1">
        <v>0</v>
      </c>
      <c r="R398" s="16">
        <v>0</v>
      </c>
      <c r="S398" s="15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6">
        <v>0</v>
      </c>
    </row>
    <row r="399" spans="1:25">
      <c r="A399" s="2" t="s">
        <v>6</v>
      </c>
      <c r="B399" s="2" t="s">
        <v>22</v>
      </c>
      <c r="C399" s="2" t="s">
        <v>520</v>
      </c>
      <c r="D399" s="2" t="s">
        <v>340</v>
      </c>
      <c r="E399" s="2" t="s">
        <v>369</v>
      </c>
      <c r="F399" s="2" t="s">
        <v>370</v>
      </c>
      <c r="G399" s="2" t="s">
        <v>13</v>
      </c>
      <c r="H399" s="1">
        <v>12856</v>
      </c>
      <c r="I399" s="2" t="s">
        <v>553</v>
      </c>
      <c r="J399" s="15">
        <v>0</v>
      </c>
      <c r="K399" s="16">
        <v>0</v>
      </c>
      <c r="L399" s="1">
        <v>0</v>
      </c>
      <c r="M399" s="16">
        <v>0</v>
      </c>
      <c r="N399" s="1">
        <v>0</v>
      </c>
      <c r="O399" s="1">
        <v>0</v>
      </c>
      <c r="P399" s="1">
        <v>0</v>
      </c>
      <c r="Q399" s="1">
        <v>0</v>
      </c>
      <c r="R399" s="16">
        <v>0</v>
      </c>
      <c r="S399" s="15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6">
        <v>0</v>
      </c>
    </row>
    <row r="400" spans="1:25">
      <c r="A400" s="2" t="s">
        <v>6</v>
      </c>
      <c r="B400" s="2" t="s">
        <v>7</v>
      </c>
      <c r="C400" s="2" t="s">
        <v>520</v>
      </c>
      <c r="D400" s="2" t="s">
        <v>340</v>
      </c>
      <c r="E400" s="2" t="s">
        <v>369</v>
      </c>
      <c r="F400" s="2" t="s">
        <v>370</v>
      </c>
      <c r="G400" s="2" t="s">
        <v>8</v>
      </c>
      <c r="H400" s="1">
        <v>12859</v>
      </c>
      <c r="I400" s="2" t="s">
        <v>554</v>
      </c>
      <c r="J400" s="15">
        <v>0</v>
      </c>
      <c r="K400" s="16">
        <v>0</v>
      </c>
      <c r="L400" s="1">
        <v>0</v>
      </c>
      <c r="M400" s="16">
        <v>0</v>
      </c>
      <c r="N400" s="1">
        <v>0</v>
      </c>
      <c r="O400" s="1">
        <v>0</v>
      </c>
      <c r="P400" s="1">
        <v>0</v>
      </c>
      <c r="Q400" s="1">
        <v>0</v>
      </c>
      <c r="R400" s="16">
        <v>0</v>
      </c>
      <c r="S400" s="15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6">
        <v>0</v>
      </c>
    </row>
    <row r="401" spans="1:25">
      <c r="A401" s="2" t="s">
        <v>6</v>
      </c>
      <c r="B401" s="2" t="s">
        <v>73</v>
      </c>
      <c r="C401" s="2" t="s">
        <v>374</v>
      </c>
      <c r="D401" s="2" t="s">
        <v>375</v>
      </c>
      <c r="E401" s="2" t="s">
        <v>55</v>
      </c>
      <c r="F401" s="2" t="s">
        <v>73</v>
      </c>
      <c r="G401" s="2" t="s">
        <v>8</v>
      </c>
      <c r="H401" s="1">
        <v>13005</v>
      </c>
      <c r="I401" s="2" t="s">
        <v>296</v>
      </c>
      <c r="J401" s="15">
        <v>0</v>
      </c>
      <c r="K401" s="16">
        <v>0</v>
      </c>
      <c r="L401" s="1">
        <v>0</v>
      </c>
      <c r="M401" s="16">
        <v>0</v>
      </c>
      <c r="N401" s="1">
        <v>0</v>
      </c>
      <c r="O401" s="1">
        <v>0</v>
      </c>
      <c r="P401" s="1">
        <v>0</v>
      </c>
      <c r="Q401" s="1">
        <v>0</v>
      </c>
      <c r="R401" s="16">
        <v>0</v>
      </c>
      <c r="S401" s="15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6">
        <v>0</v>
      </c>
    </row>
    <row r="402" spans="1:25">
      <c r="A402" s="2" t="s">
        <v>6</v>
      </c>
      <c r="B402" s="2" t="s">
        <v>7</v>
      </c>
      <c r="C402" s="2" t="s">
        <v>520</v>
      </c>
      <c r="D402" s="2" t="s">
        <v>340</v>
      </c>
      <c r="E402" s="2" t="s">
        <v>369</v>
      </c>
      <c r="F402" s="2" t="s">
        <v>370</v>
      </c>
      <c r="G402" s="2" t="s">
        <v>13</v>
      </c>
      <c r="H402" s="1">
        <v>13517</v>
      </c>
      <c r="I402" s="2" t="s">
        <v>555</v>
      </c>
      <c r="J402" s="15">
        <v>0</v>
      </c>
      <c r="K402" s="16">
        <v>0</v>
      </c>
      <c r="L402" s="1">
        <v>0</v>
      </c>
      <c r="M402" s="16">
        <v>0</v>
      </c>
      <c r="N402" s="1">
        <v>0</v>
      </c>
      <c r="O402" s="1">
        <v>0</v>
      </c>
      <c r="P402" s="1">
        <v>0</v>
      </c>
      <c r="Q402" s="1">
        <v>0</v>
      </c>
      <c r="R402" s="16">
        <v>0</v>
      </c>
      <c r="S402" s="15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6">
        <v>0</v>
      </c>
    </row>
    <row r="403" spans="1:25">
      <c r="A403" s="2" t="s">
        <v>6</v>
      </c>
      <c r="B403" s="2" t="s">
        <v>7</v>
      </c>
      <c r="C403" s="2" t="s">
        <v>520</v>
      </c>
      <c r="D403" s="2" t="s">
        <v>340</v>
      </c>
      <c r="E403" s="2" t="s">
        <v>369</v>
      </c>
      <c r="F403" s="2" t="s">
        <v>370</v>
      </c>
      <c r="G403" s="2" t="s">
        <v>13</v>
      </c>
      <c r="H403" s="1">
        <v>13523</v>
      </c>
      <c r="I403" s="2" t="s">
        <v>556</v>
      </c>
      <c r="J403" s="15">
        <v>0</v>
      </c>
      <c r="K403" s="16">
        <v>0</v>
      </c>
      <c r="L403" s="1">
        <v>0</v>
      </c>
      <c r="M403" s="16">
        <v>0</v>
      </c>
      <c r="N403" s="1">
        <v>0</v>
      </c>
      <c r="O403" s="1">
        <v>0</v>
      </c>
      <c r="P403" s="1">
        <v>0</v>
      </c>
      <c r="Q403" s="1">
        <v>0</v>
      </c>
      <c r="R403" s="16">
        <v>0</v>
      </c>
      <c r="S403" s="15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6">
        <v>0</v>
      </c>
    </row>
    <row r="404" spans="1:25">
      <c r="A404" s="2" t="s">
        <v>6</v>
      </c>
      <c r="B404" s="2" t="s">
        <v>7</v>
      </c>
      <c r="C404" s="2" t="s">
        <v>520</v>
      </c>
      <c r="D404" s="2" t="s">
        <v>340</v>
      </c>
      <c r="E404" s="2" t="s">
        <v>369</v>
      </c>
      <c r="F404" s="2" t="s">
        <v>370</v>
      </c>
      <c r="G404" s="2" t="s">
        <v>522</v>
      </c>
      <c r="H404" s="1">
        <v>13536</v>
      </c>
      <c r="I404" s="2" t="s">
        <v>557</v>
      </c>
      <c r="J404" s="15">
        <v>0</v>
      </c>
      <c r="K404" s="16">
        <v>0</v>
      </c>
      <c r="L404" s="1">
        <v>0</v>
      </c>
      <c r="M404" s="16">
        <v>0</v>
      </c>
      <c r="N404" s="1">
        <v>0</v>
      </c>
      <c r="O404" s="1">
        <v>0</v>
      </c>
      <c r="P404" s="1">
        <v>0</v>
      </c>
      <c r="Q404" s="1">
        <v>0</v>
      </c>
      <c r="R404" s="16">
        <v>0</v>
      </c>
      <c r="S404" s="15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6">
        <v>0</v>
      </c>
    </row>
    <row r="405" spans="1:25">
      <c r="A405" s="2" t="s">
        <v>6</v>
      </c>
      <c r="B405" s="2" t="s">
        <v>7</v>
      </c>
      <c r="C405" s="2" t="s">
        <v>520</v>
      </c>
      <c r="D405" s="2" t="s">
        <v>340</v>
      </c>
      <c r="E405" s="2" t="s">
        <v>369</v>
      </c>
      <c r="F405" s="2" t="s">
        <v>370</v>
      </c>
      <c r="G405" s="2" t="s">
        <v>13</v>
      </c>
      <c r="H405" s="1">
        <v>13538</v>
      </c>
      <c r="I405" s="2" t="s">
        <v>558</v>
      </c>
      <c r="J405" s="15">
        <v>0</v>
      </c>
      <c r="K405" s="16">
        <v>0</v>
      </c>
      <c r="L405" s="1">
        <v>0</v>
      </c>
      <c r="M405" s="16">
        <v>0</v>
      </c>
      <c r="N405" s="1">
        <v>0</v>
      </c>
      <c r="O405" s="1">
        <v>0</v>
      </c>
      <c r="P405" s="1">
        <v>0</v>
      </c>
      <c r="Q405" s="1">
        <v>0</v>
      </c>
      <c r="R405" s="16">
        <v>0</v>
      </c>
      <c r="S405" s="15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6">
        <v>0</v>
      </c>
    </row>
    <row r="406" spans="1:25">
      <c r="A406" s="2" t="s">
        <v>6</v>
      </c>
      <c r="B406" s="2" t="s">
        <v>20</v>
      </c>
      <c r="C406" s="2" t="s">
        <v>520</v>
      </c>
      <c r="D406" s="2" t="s">
        <v>340</v>
      </c>
      <c r="E406" s="2" t="s">
        <v>369</v>
      </c>
      <c r="F406" s="2" t="s">
        <v>370</v>
      </c>
      <c r="G406" s="2" t="s">
        <v>13</v>
      </c>
      <c r="H406" s="1">
        <v>13539</v>
      </c>
      <c r="I406" s="2" t="s">
        <v>559</v>
      </c>
      <c r="J406" s="15">
        <v>0</v>
      </c>
      <c r="K406" s="16">
        <v>0</v>
      </c>
      <c r="L406" s="1">
        <v>0</v>
      </c>
      <c r="M406" s="16">
        <v>0</v>
      </c>
      <c r="N406" s="1">
        <v>0</v>
      </c>
      <c r="O406" s="1">
        <v>0</v>
      </c>
      <c r="P406" s="1">
        <v>0</v>
      </c>
      <c r="Q406" s="1">
        <v>0</v>
      </c>
      <c r="R406" s="16">
        <v>0</v>
      </c>
      <c r="S406" s="15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6">
        <v>0</v>
      </c>
    </row>
    <row r="407" spans="1:25">
      <c r="A407" s="2" t="s">
        <v>6</v>
      </c>
      <c r="B407" s="2" t="s">
        <v>7</v>
      </c>
      <c r="C407" s="2" t="s">
        <v>520</v>
      </c>
      <c r="D407" s="2" t="s">
        <v>340</v>
      </c>
      <c r="E407" s="2" t="s">
        <v>369</v>
      </c>
      <c r="F407" s="2" t="s">
        <v>370</v>
      </c>
      <c r="G407" s="2" t="s">
        <v>522</v>
      </c>
      <c r="H407" s="1">
        <v>13672</v>
      </c>
      <c r="I407" s="2" t="s">
        <v>560</v>
      </c>
      <c r="J407" s="15">
        <v>0</v>
      </c>
      <c r="K407" s="16">
        <v>0</v>
      </c>
      <c r="L407" s="1">
        <v>0</v>
      </c>
      <c r="M407" s="16">
        <v>0</v>
      </c>
      <c r="N407" s="1">
        <v>0</v>
      </c>
      <c r="O407" s="1">
        <v>0</v>
      </c>
      <c r="P407" s="1">
        <v>0</v>
      </c>
      <c r="Q407" s="1">
        <v>0</v>
      </c>
      <c r="R407" s="16">
        <v>0</v>
      </c>
      <c r="S407" s="15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6">
        <v>0</v>
      </c>
    </row>
    <row r="408" spans="1:25">
      <c r="A408" s="2" t="s">
        <v>6</v>
      </c>
      <c r="B408" s="2" t="s">
        <v>22</v>
      </c>
      <c r="C408" s="2" t="s">
        <v>520</v>
      </c>
      <c r="D408" s="2" t="s">
        <v>340</v>
      </c>
      <c r="E408" s="2" t="s">
        <v>369</v>
      </c>
      <c r="F408" s="2" t="s">
        <v>370</v>
      </c>
      <c r="G408" s="2" t="s">
        <v>522</v>
      </c>
      <c r="H408" s="1">
        <v>13858</v>
      </c>
      <c r="I408" s="2" t="s">
        <v>561</v>
      </c>
      <c r="J408" s="15">
        <v>0</v>
      </c>
      <c r="K408" s="16">
        <v>0</v>
      </c>
      <c r="L408" s="1">
        <v>0</v>
      </c>
      <c r="M408" s="16">
        <v>0</v>
      </c>
      <c r="N408" s="1">
        <v>0</v>
      </c>
      <c r="O408" s="1">
        <v>0</v>
      </c>
      <c r="P408" s="1">
        <v>0</v>
      </c>
      <c r="Q408" s="1">
        <v>0</v>
      </c>
      <c r="R408" s="16">
        <v>0</v>
      </c>
      <c r="S408" s="15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6">
        <v>0</v>
      </c>
    </row>
    <row r="409" spans="1:25">
      <c r="A409" s="2" t="s">
        <v>6</v>
      </c>
      <c r="B409" s="2" t="s">
        <v>22</v>
      </c>
      <c r="C409" s="2" t="s">
        <v>520</v>
      </c>
      <c r="D409" s="2" t="s">
        <v>340</v>
      </c>
      <c r="E409" s="2" t="s">
        <v>369</v>
      </c>
      <c r="F409" s="2" t="s">
        <v>370</v>
      </c>
      <c r="G409" s="2" t="s">
        <v>522</v>
      </c>
      <c r="H409" s="1">
        <v>13859</v>
      </c>
      <c r="I409" s="2" t="s">
        <v>562</v>
      </c>
      <c r="J409" s="15">
        <v>0</v>
      </c>
      <c r="K409" s="16">
        <v>0</v>
      </c>
      <c r="L409" s="1">
        <v>0</v>
      </c>
      <c r="M409" s="16">
        <v>0</v>
      </c>
      <c r="N409" s="1">
        <v>0</v>
      </c>
      <c r="O409" s="1">
        <v>0</v>
      </c>
      <c r="P409" s="1">
        <v>0</v>
      </c>
      <c r="Q409" s="1">
        <v>0</v>
      </c>
      <c r="R409" s="16">
        <v>0</v>
      </c>
      <c r="S409" s="15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6">
        <v>0</v>
      </c>
    </row>
    <row r="410" spans="1:25">
      <c r="A410" s="2" t="s">
        <v>6</v>
      </c>
      <c r="B410" s="2" t="s">
        <v>22</v>
      </c>
      <c r="C410" s="2" t="s">
        <v>520</v>
      </c>
      <c r="D410" s="2" t="s">
        <v>340</v>
      </c>
      <c r="E410" s="2" t="s">
        <v>369</v>
      </c>
      <c r="F410" s="2" t="s">
        <v>370</v>
      </c>
      <c r="G410" s="2" t="s">
        <v>522</v>
      </c>
      <c r="H410" s="1">
        <v>13866</v>
      </c>
      <c r="I410" s="2" t="s">
        <v>563</v>
      </c>
      <c r="J410" s="15">
        <v>0</v>
      </c>
      <c r="K410" s="16">
        <v>0</v>
      </c>
      <c r="L410" s="1">
        <v>0</v>
      </c>
      <c r="M410" s="16">
        <v>0</v>
      </c>
      <c r="N410" s="1">
        <v>0</v>
      </c>
      <c r="O410" s="1">
        <v>0</v>
      </c>
      <c r="P410" s="1">
        <v>0</v>
      </c>
      <c r="Q410" s="1">
        <v>0</v>
      </c>
      <c r="R410" s="16">
        <v>0</v>
      </c>
      <c r="S410" s="15">
        <v>0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6">
        <v>0</v>
      </c>
    </row>
    <row r="411" spans="1:25">
      <c r="A411" s="2" t="s">
        <v>6</v>
      </c>
      <c r="B411" s="2" t="s">
        <v>22</v>
      </c>
      <c r="C411" s="2" t="s">
        <v>520</v>
      </c>
      <c r="D411" s="2" t="s">
        <v>340</v>
      </c>
      <c r="E411" s="2" t="s">
        <v>369</v>
      </c>
      <c r="F411" s="2" t="s">
        <v>370</v>
      </c>
      <c r="G411" s="2" t="s">
        <v>8</v>
      </c>
      <c r="H411" s="1">
        <v>13868</v>
      </c>
      <c r="I411" s="2" t="s">
        <v>564</v>
      </c>
      <c r="J411" s="15">
        <v>0</v>
      </c>
      <c r="K411" s="16">
        <v>0</v>
      </c>
      <c r="L411" s="1">
        <v>0</v>
      </c>
      <c r="M411" s="16">
        <v>0</v>
      </c>
      <c r="N411" s="1">
        <v>0</v>
      </c>
      <c r="O411" s="1">
        <v>0</v>
      </c>
      <c r="P411" s="1">
        <v>0</v>
      </c>
      <c r="Q411" s="1">
        <v>0</v>
      </c>
      <c r="R411" s="16">
        <v>0</v>
      </c>
      <c r="S411" s="15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6">
        <v>0</v>
      </c>
    </row>
    <row r="412" spans="1:25">
      <c r="A412" s="2" t="s">
        <v>5</v>
      </c>
      <c r="B412" s="2" t="s">
        <v>113</v>
      </c>
      <c r="C412" s="2" t="s">
        <v>520</v>
      </c>
      <c r="D412" s="2" t="s">
        <v>340</v>
      </c>
      <c r="E412" s="2" t="s">
        <v>369</v>
      </c>
      <c r="F412" s="2" t="s">
        <v>370</v>
      </c>
      <c r="G412" s="2" t="s">
        <v>522</v>
      </c>
      <c r="H412" s="1">
        <v>13869</v>
      </c>
      <c r="I412" s="2" t="s">
        <v>565</v>
      </c>
      <c r="J412" s="15">
        <v>0</v>
      </c>
      <c r="K412" s="16">
        <v>0</v>
      </c>
      <c r="L412" s="1">
        <v>0</v>
      </c>
      <c r="M412" s="16">
        <v>0</v>
      </c>
      <c r="N412" s="1">
        <v>0</v>
      </c>
      <c r="O412" s="1">
        <v>0</v>
      </c>
      <c r="P412" s="1">
        <v>0</v>
      </c>
      <c r="Q412" s="1">
        <v>0</v>
      </c>
      <c r="R412" s="16">
        <v>0</v>
      </c>
      <c r="S412" s="15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6">
        <v>0</v>
      </c>
    </row>
    <row r="413" spans="1:25">
      <c r="A413" s="2" t="s">
        <v>99</v>
      </c>
      <c r="B413" s="2" t="s">
        <v>99</v>
      </c>
      <c r="C413" s="2" t="s">
        <v>520</v>
      </c>
      <c r="D413" s="2" t="s">
        <v>340</v>
      </c>
      <c r="E413" s="2" t="s">
        <v>369</v>
      </c>
      <c r="F413" s="2" t="s">
        <v>370</v>
      </c>
      <c r="G413" s="2" t="s">
        <v>13</v>
      </c>
      <c r="H413" s="1">
        <v>13881</v>
      </c>
      <c r="I413" s="2" t="s">
        <v>566</v>
      </c>
      <c r="J413" s="15">
        <v>0</v>
      </c>
      <c r="K413" s="16">
        <v>0</v>
      </c>
      <c r="L413" s="1">
        <v>0</v>
      </c>
      <c r="M413" s="16">
        <v>0</v>
      </c>
      <c r="N413" s="1">
        <v>0</v>
      </c>
      <c r="O413" s="1">
        <v>0</v>
      </c>
      <c r="P413" s="1">
        <v>0</v>
      </c>
      <c r="Q413" s="1">
        <v>0</v>
      </c>
      <c r="R413" s="16">
        <v>0</v>
      </c>
      <c r="S413" s="15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6">
        <v>0</v>
      </c>
    </row>
    <row r="414" spans="1:25">
      <c r="A414" s="2" t="s">
        <v>6</v>
      </c>
      <c r="B414" s="2" t="s">
        <v>22</v>
      </c>
      <c r="C414" s="2" t="s">
        <v>520</v>
      </c>
      <c r="D414" s="2" t="s">
        <v>340</v>
      </c>
      <c r="E414" s="2" t="s">
        <v>369</v>
      </c>
      <c r="F414" s="2" t="s">
        <v>370</v>
      </c>
      <c r="G414" s="2" t="s">
        <v>522</v>
      </c>
      <c r="H414" s="1">
        <v>14006</v>
      </c>
      <c r="I414" s="2" t="s">
        <v>297</v>
      </c>
      <c r="J414" s="15">
        <v>0</v>
      </c>
      <c r="K414" s="16">
        <v>0</v>
      </c>
      <c r="L414" s="1">
        <v>0</v>
      </c>
      <c r="M414" s="16">
        <v>0</v>
      </c>
      <c r="N414" s="1">
        <v>0</v>
      </c>
      <c r="O414" s="1">
        <v>0</v>
      </c>
      <c r="P414" s="1">
        <v>0</v>
      </c>
      <c r="Q414" s="1">
        <v>0</v>
      </c>
      <c r="R414" s="16">
        <v>0</v>
      </c>
      <c r="S414" s="15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6">
        <v>0</v>
      </c>
    </row>
    <row r="415" spans="1:25">
      <c r="A415" s="2" t="s">
        <v>6</v>
      </c>
      <c r="B415" s="2" t="s">
        <v>22</v>
      </c>
      <c r="C415" s="2" t="s">
        <v>520</v>
      </c>
      <c r="D415" s="2" t="s">
        <v>340</v>
      </c>
      <c r="E415" s="2" t="s">
        <v>369</v>
      </c>
      <c r="F415" s="2" t="s">
        <v>370</v>
      </c>
      <c r="G415" s="2" t="s">
        <v>522</v>
      </c>
      <c r="H415" s="1">
        <v>14007</v>
      </c>
      <c r="I415" s="2" t="s">
        <v>298</v>
      </c>
      <c r="J415" s="15">
        <v>0</v>
      </c>
      <c r="K415" s="16">
        <v>0</v>
      </c>
      <c r="L415" s="1">
        <v>0</v>
      </c>
      <c r="M415" s="16">
        <v>0</v>
      </c>
      <c r="N415" s="1">
        <v>0</v>
      </c>
      <c r="O415" s="1">
        <v>0</v>
      </c>
      <c r="P415" s="1">
        <v>0</v>
      </c>
      <c r="Q415" s="1">
        <v>0</v>
      </c>
      <c r="R415" s="16">
        <v>0</v>
      </c>
      <c r="S415" s="15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6">
        <v>0</v>
      </c>
    </row>
    <row r="416" spans="1:25">
      <c r="A416" s="2" t="s">
        <v>6</v>
      </c>
      <c r="B416" s="2" t="s">
        <v>22</v>
      </c>
      <c r="C416" s="2" t="s">
        <v>520</v>
      </c>
      <c r="D416" s="2" t="s">
        <v>340</v>
      </c>
      <c r="E416" s="2" t="s">
        <v>369</v>
      </c>
      <c r="F416" s="2" t="s">
        <v>370</v>
      </c>
      <c r="G416" s="2" t="s">
        <v>522</v>
      </c>
      <c r="H416" s="1">
        <v>14008</v>
      </c>
      <c r="I416" s="2" t="s">
        <v>299</v>
      </c>
      <c r="J416" s="15">
        <v>0</v>
      </c>
      <c r="K416" s="16">
        <v>0</v>
      </c>
      <c r="L416" s="1">
        <v>0</v>
      </c>
      <c r="M416" s="16">
        <v>0</v>
      </c>
      <c r="N416" s="1">
        <v>0</v>
      </c>
      <c r="O416" s="1">
        <v>0</v>
      </c>
      <c r="P416" s="1">
        <v>0</v>
      </c>
      <c r="Q416" s="1">
        <v>0</v>
      </c>
      <c r="R416" s="16">
        <v>0</v>
      </c>
      <c r="S416" s="15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6">
        <v>0</v>
      </c>
    </row>
    <row r="417" spans="1:25">
      <c r="A417" s="2" t="s">
        <v>6</v>
      </c>
      <c r="B417" s="2" t="s">
        <v>22</v>
      </c>
      <c r="C417" s="2" t="s">
        <v>520</v>
      </c>
      <c r="D417" s="2" t="s">
        <v>340</v>
      </c>
      <c r="E417" s="2" t="s">
        <v>369</v>
      </c>
      <c r="F417" s="2" t="s">
        <v>370</v>
      </c>
      <c r="G417" s="2" t="s">
        <v>522</v>
      </c>
      <c r="H417" s="1">
        <v>14019</v>
      </c>
      <c r="I417" s="2" t="s">
        <v>300</v>
      </c>
      <c r="J417" s="15">
        <v>0</v>
      </c>
      <c r="K417" s="16">
        <v>0</v>
      </c>
      <c r="L417" s="1">
        <v>0</v>
      </c>
      <c r="M417" s="16">
        <v>0</v>
      </c>
      <c r="N417" s="1">
        <v>0</v>
      </c>
      <c r="O417" s="1">
        <v>0</v>
      </c>
      <c r="P417" s="1">
        <v>0</v>
      </c>
      <c r="Q417" s="1">
        <v>0</v>
      </c>
      <c r="R417" s="16">
        <v>0</v>
      </c>
      <c r="S417" s="15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6">
        <v>0</v>
      </c>
    </row>
    <row r="418" spans="1:25">
      <c r="A418" s="2" t="s">
        <v>6</v>
      </c>
      <c r="B418" s="2" t="s">
        <v>22</v>
      </c>
      <c r="C418" s="2" t="s">
        <v>520</v>
      </c>
      <c r="D418" s="2" t="s">
        <v>340</v>
      </c>
      <c r="E418" s="2" t="s">
        <v>369</v>
      </c>
      <c r="F418" s="2" t="s">
        <v>370</v>
      </c>
      <c r="G418" s="2" t="s">
        <v>522</v>
      </c>
      <c r="H418" s="1">
        <v>14020</v>
      </c>
      <c r="I418" s="2" t="s">
        <v>567</v>
      </c>
      <c r="J418" s="15">
        <v>0</v>
      </c>
      <c r="K418" s="16">
        <v>0</v>
      </c>
      <c r="L418" s="1">
        <v>0</v>
      </c>
      <c r="M418" s="16">
        <v>0</v>
      </c>
      <c r="N418" s="1">
        <v>0</v>
      </c>
      <c r="O418" s="1">
        <v>0</v>
      </c>
      <c r="P418" s="1">
        <v>0</v>
      </c>
      <c r="Q418" s="1">
        <v>0</v>
      </c>
      <c r="R418" s="16">
        <v>0</v>
      </c>
      <c r="S418" s="15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6">
        <v>0</v>
      </c>
    </row>
    <row r="419" spans="1:25">
      <c r="A419" s="2" t="s">
        <v>98</v>
      </c>
      <c r="B419" s="2" t="s">
        <v>96</v>
      </c>
      <c r="C419" s="2" t="s">
        <v>520</v>
      </c>
      <c r="D419" s="2" t="s">
        <v>340</v>
      </c>
      <c r="E419" s="2" t="s">
        <v>369</v>
      </c>
      <c r="F419" s="2" t="s">
        <v>370</v>
      </c>
      <c r="G419" s="2" t="s">
        <v>522</v>
      </c>
      <c r="H419" s="1">
        <v>14033</v>
      </c>
      <c r="I419" s="2" t="s">
        <v>568</v>
      </c>
      <c r="J419" s="15">
        <v>0</v>
      </c>
      <c r="K419" s="16">
        <v>0</v>
      </c>
      <c r="L419" s="1">
        <v>0</v>
      </c>
      <c r="M419" s="16">
        <v>0</v>
      </c>
      <c r="N419" s="1">
        <v>0</v>
      </c>
      <c r="O419" s="1">
        <v>0</v>
      </c>
      <c r="P419" s="1">
        <v>0</v>
      </c>
      <c r="Q419" s="1">
        <v>0</v>
      </c>
      <c r="R419" s="16">
        <v>0</v>
      </c>
      <c r="S419" s="15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6">
        <v>0</v>
      </c>
    </row>
    <row r="420" spans="1:25">
      <c r="A420" s="2" t="s">
        <v>99</v>
      </c>
      <c r="B420" s="2" t="s">
        <v>99</v>
      </c>
      <c r="C420" s="2" t="s">
        <v>520</v>
      </c>
      <c r="D420" s="2" t="s">
        <v>340</v>
      </c>
      <c r="E420" s="2" t="s">
        <v>369</v>
      </c>
      <c r="F420" s="2" t="s">
        <v>370</v>
      </c>
      <c r="G420" s="2" t="s">
        <v>522</v>
      </c>
      <c r="H420" s="1">
        <v>14034</v>
      </c>
      <c r="I420" s="2" t="s">
        <v>569</v>
      </c>
      <c r="J420" s="15">
        <v>0</v>
      </c>
      <c r="K420" s="16">
        <v>0</v>
      </c>
      <c r="L420" s="1">
        <v>0</v>
      </c>
      <c r="M420" s="16">
        <v>0</v>
      </c>
      <c r="N420" s="1">
        <v>0</v>
      </c>
      <c r="O420" s="1">
        <v>0</v>
      </c>
      <c r="P420" s="1">
        <v>0</v>
      </c>
      <c r="Q420" s="1">
        <v>0</v>
      </c>
      <c r="R420" s="16">
        <v>0</v>
      </c>
      <c r="S420" s="15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6">
        <v>0</v>
      </c>
    </row>
    <row r="421" spans="1:25">
      <c r="A421" s="2" t="s">
        <v>6</v>
      </c>
      <c r="B421" s="2" t="s">
        <v>7</v>
      </c>
      <c r="C421" s="2" t="s">
        <v>520</v>
      </c>
      <c r="D421" s="2" t="s">
        <v>340</v>
      </c>
      <c r="E421" s="2" t="s">
        <v>369</v>
      </c>
      <c r="F421" s="2" t="s">
        <v>370</v>
      </c>
      <c r="G421" s="2" t="s">
        <v>522</v>
      </c>
      <c r="H421" s="1">
        <v>14073</v>
      </c>
      <c r="I421" s="2" t="s">
        <v>570</v>
      </c>
      <c r="J421" s="15">
        <v>0</v>
      </c>
      <c r="K421" s="16">
        <v>0</v>
      </c>
      <c r="L421" s="1">
        <v>0</v>
      </c>
      <c r="M421" s="16">
        <v>0</v>
      </c>
      <c r="N421" s="1">
        <v>0</v>
      </c>
      <c r="O421" s="1">
        <v>0</v>
      </c>
      <c r="P421" s="1">
        <v>0</v>
      </c>
      <c r="Q421" s="1">
        <v>0</v>
      </c>
      <c r="R421" s="16">
        <v>0</v>
      </c>
      <c r="S421" s="15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6">
        <v>0</v>
      </c>
    </row>
    <row r="422" spans="1:25">
      <c r="A422" s="2" t="s">
        <v>6</v>
      </c>
      <c r="B422" s="2" t="s">
        <v>7</v>
      </c>
      <c r="C422" s="2" t="s">
        <v>374</v>
      </c>
      <c r="D422" s="2" t="s">
        <v>375</v>
      </c>
      <c r="E422" s="2" t="s">
        <v>369</v>
      </c>
      <c r="F422" s="2" t="s">
        <v>370</v>
      </c>
      <c r="G422" s="2" t="s">
        <v>522</v>
      </c>
      <c r="H422" s="1">
        <v>14090</v>
      </c>
      <c r="I422" s="2" t="s">
        <v>571</v>
      </c>
      <c r="J422" s="15">
        <v>0</v>
      </c>
      <c r="K422" s="16">
        <v>0</v>
      </c>
      <c r="L422" s="1">
        <v>0</v>
      </c>
      <c r="M422" s="16">
        <v>0</v>
      </c>
      <c r="N422" s="1">
        <v>0</v>
      </c>
      <c r="O422" s="1">
        <v>0</v>
      </c>
      <c r="P422" s="1">
        <v>0</v>
      </c>
      <c r="Q422" s="1">
        <v>0</v>
      </c>
      <c r="R422" s="16">
        <v>0</v>
      </c>
      <c r="S422" s="15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6">
        <v>0</v>
      </c>
    </row>
    <row r="423" spans="1:25">
      <c r="A423" s="2" t="s">
        <v>5</v>
      </c>
      <c r="B423" s="2" t="s">
        <v>128</v>
      </c>
      <c r="C423" s="2" t="s">
        <v>520</v>
      </c>
      <c r="D423" s="2" t="s">
        <v>340</v>
      </c>
      <c r="E423" s="2" t="s">
        <v>369</v>
      </c>
      <c r="F423" s="2" t="s">
        <v>370</v>
      </c>
      <c r="G423" s="2" t="s">
        <v>9</v>
      </c>
      <c r="H423" s="1">
        <v>14219</v>
      </c>
      <c r="I423" s="2" t="s">
        <v>572</v>
      </c>
      <c r="J423" s="15">
        <v>0</v>
      </c>
      <c r="K423" s="16">
        <v>0</v>
      </c>
      <c r="L423" s="1">
        <v>0</v>
      </c>
      <c r="M423" s="16">
        <v>0</v>
      </c>
      <c r="N423" s="1">
        <v>0</v>
      </c>
      <c r="O423" s="1">
        <v>0</v>
      </c>
      <c r="P423" s="1">
        <v>0</v>
      </c>
      <c r="Q423" s="1">
        <v>0</v>
      </c>
      <c r="R423" s="16">
        <v>0</v>
      </c>
      <c r="S423" s="15">
        <v>0</v>
      </c>
      <c r="T423" s="1">
        <v>0</v>
      </c>
      <c r="U423" s="1">
        <v>0</v>
      </c>
      <c r="V423" s="1">
        <v>0</v>
      </c>
      <c r="W423" s="1">
        <v>0</v>
      </c>
      <c r="X423" s="1">
        <v>0</v>
      </c>
      <c r="Y423" s="16">
        <v>0</v>
      </c>
    </row>
    <row r="424" spans="1:25">
      <c r="A424" s="2" t="s">
        <v>5</v>
      </c>
      <c r="B424" s="2" t="s">
        <v>128</v>
      </c>
      <c r="C424" s="2" t="s">
        <v>520</v>
      </c>
      <c r="D424" s="2" t="s">
        <v>340</v>
      </c>
      <c r="E424" s="2" t="s">
        <v>369</v>
      </c>
      <c r="F424" s="2" t="s">
        <v>370</v>
      </c>
      <c r="G424" s="2" t="s">
        <v>13</v>
      </c>
      <c r="H424" s="1">
        <v>14220</v>
      </c>
      <c r="I424" s="2" t="s">
        <v>573</v>
      </c>
      <c r="J424" s="15">
        <v>0</v>
      </c>
      <c r="K424" s="16">
        <v>0</v>
      </c>
      <c r="L424" s="1">
        <v>0</v>
      </c>
      <c r="M424" s="16">
        <v>0</v>
      </c>
      <c r="N424" s="1">
        <v>0</v>
      </c>
      <c r="O424" s="1">
        <v>0</v>
      </c>
      <c r="P424" s="1">
        <v>0</v>
      </c>
      <c r="Q424" s="1">
        <v>0</v>
      </c>
      <c r="R424" s="16">
        <v>0</v>
      </c>
      <c r="S424" s="15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6">
        <v>0</v>
      </c>
    </row>
    <row r="425" spans="1:25">
      <c r="A425" s="2" t="s">
        <v>5</v>
      </c>
      <c r="B425" s="2" t="s">
        <v>132</v>
      </c>
      <c r="C425" s="2" t="s">
        <v>520</v>
      </c>
      <c r="D425" s="2" t="s">
        <v>340</v>
      </c>
      <c r="E425" s="2" t="s">
        <v>369</v>
      </c>
      <c r="F425" s="2" t="s">
        <v>370</v>
      </c>
      <c r="G425" s="2" t="s">
        <v>8</v>
      </c>
      <c r="H425" s="1">
        <v>14221</v>
      </c>
      <c r="I425" s="2" t="s">
        <v>574</v>
      </c>
      <c r="J425" s="15">
        <v>0</v>
      </c>
      <c r="K425" s="16">
        <v>0</v>
      </c>
      <c r="L425" s="1">
        <v>0</v>
      </c>
      <c r="M425" s="16">
        <v>0</v>
      </c>
      <c r="N425" s="1">
        <v>0</v>
      </c>
      <c r="O425" s="1">
        <v>0</v>
      </c>
      <c r="P425" s="1">
        <v>0</v>
      </c>
      <c r="Q425" s="1">
        <v>0</v>
      </c>
      <c r="R425" s="16">
        <v>0</v>
      </c>
      <c r="S425" s="15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6">
        <v>0</v>
      </c>
    </row>
    <row r="426" spans="1:25">
      <c r="A426" s="2" t="s">
        <v>5</v>
      </c>
      <c r="B426" s="2" t="s">
        <v>132</v>
      </c>
      <c r="C426" s="2" t="s">
        <v>520</v>
      </c>
      <c r="D426" s="2" t="s">
        <v>340</v>
      </c>
      <c r="E426" s="2" t="s">
        <v>369</v>
      </c>
      <c r="F426" s="2" t="s">
        <v>370</v>
      </c>
      <c r="G426" s="2" t="s">
        <v>8</v>
      </c>
      <c r="H426" s="1">
        <v>14223</v>
      </c>
      <c r="I426" s="2" t="s">
        <v>575</v>
      </c>
      <c r="J426" s="15">
        <v>0</v>
      </c>
      <c r="K426" s="16">
        <v>0</v>
      </c>
      <c r="L426" s="1">
        <v>0</v>
      </c>
      <c r="M426" s="16">
        <v>0</v>
      </c>
      <c r="N426" s="1">
        <v>0</v>
      </c>
      <c r="O426" s="1">
        <v>0</v>
      </c>
      <c r="P426" s="1">
        <v>0</v>
      </c>
      <c r="Q426" s="1">
        <v>0</v>
      </c>
      <c r="R426" s="16">
        <v>0</v>
      </c>
      <c r="S426" s="15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6">
        <v>0</v>
      </c>
    </row>
    <row r="427" spans="1:25">
      <c r="A427" s="2" t="s">
        <v>331</v>
      </c>
      <c r="B427" s="2" t="s">
        <v>230</v>
      </c>
      <c r="C427" s="2" t="s">
        <v>520</v>
      </c>
      <c r="D427" s="2" t="s">
        <v>340</v>
      </c>
      <c r="E427" s="2" t="s">
        <v>369</v>
      </c>
      <c r="F427" s="2" t="s">
        <v>370</v>
      </c>
      <c r="G427" s="2" t="s">
        <v>9</v>
      </c>
      <c r="H427" s="1">
        <v>14225</v>
      </c>
      <c r="I427" s="2" t="s">
        <v>576</v>
      </c>
      <c r="J427" s="15">
        <v>0</v>
      </c>
      <c r="K427" s="16">
        <v>0</v>
      </c>
      <c r="L427" s="1">
        <v>0</v>
      </c>
      <c r="M427" s="16">
        <v>0</v>
      </c>
      <c r="N427" s="1">
        <v>0</v>
      </c>
      <c r="O427" s="1">
        <v>0</v>
      </c>
      <c r="P427" s="1">
        <v>0</v>
      </c>
      <c r="Q427" s="1">
        <v>0</v>
      </c>
      <c r="R427" s="16">
        <v>0</v>
      </c>
      <c r="S427" s="15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6">
        <v>0</v>
      </c>
    </row>
    <row r="428" spans="1:25">
      <c r="A428" s="2" t="s">
        <v>5</v>
      </c>
      <c r="B428" s="2" t="s">
        <v>128</v>
      </c>
      <c r="C428" s="2" t="s">
        <v>520</v>
      </c>
      <c r="D428" s="2" t="s">
        <v>340</v>
      </c>
      <c r="E428" s="2" t="s">
        <v>369</v>
      </c>
      <c r="F428" s="2" t="s">
        <v>370</v>
      </c>
      <c r="G428" s="2" t="s">
        <v>13</v>
      </c>
      <c r="H428" s="1">
        <v>14226</v>
      </c>
      <c r="I428" s="2" t="s">
        <v>577</v>
      </c>
      <c r="J428" s="15">
        <v>0</v>
      </c>
      <c r="K428" s="16">
        <v>0</v>
      </c>
      <c r="L428" s="1">
        <v>0</v>
      </c>
      <c r="M428" s="16">
        <v>0</v>
      </c>
      <c r="N428" s="1">
        <v>0</v>
      </c>
      <c r="O428" s="1">
        <v>0</v>
      </c>
      <c r="P428" s="1">
        <v>0</v>
      </c>
      <c r="Q428" s="1">
        <v>0</v>
      </c>
      <c r="R428" s="16">
        <v>0</v>
      </c>
      <c r="S428" s="15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6">
        <v>0</v>
      </c>
    </row>
    <row r="429" spans="1:25">
      <c r="A429" s="2" t="s">
        <v>5</v>
      </c>
      <c r="B429" s="2" t="s">
        <v>128</v>
      </c>
      <c r="C429" s="2" t="s">
        <v>520</v>
      </c>
      <c r="D429" s="2" t="s">
        <v>340</v>
      </c>
      <c r="E429" s="2" t="s">
        <v>369</v>
      </c>
      <c r="F429" s="2" t="s">
        <v>370</v>
      </c>
      <c r="G429" s="2" t="s">
        <v>13</v>
      </c>
      <c r="H429" s="1">
        <v>14227</v>
      </c>
      <c r="I429" s="2" t="s">
        <v>578</v>
      </c>
      <c r="J429" s="15">
        <v>0</v>
      </c>
      <c r="K429" s="16">
        <v>0</v>
      </c>
      <c r="L429" s="1">
        <v>0</v>
      </c>
      <c r="M429" s="16">
        <v>0</v>
      </c>
      <c r="N429" s="1">
        <v>0</v>
      </c>
      <c r="O429" s="1">
        <v>0</v>
      </c>
      <c r="P429" s="1">
        <v>0</v>
      </c>
      <c r="Q429" s="1">
        <v>0</v>
      </c>
      <c r="R429" s="16">
        <v>0</v>
      </c>
      <c r="S429" s="15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6">
        <v>0</v>
      </c>
    </row>
    <row r="430" spans="1:25">
      <c r="A430" s="2" t="s">
        <v>5</v>
      </c>
      <c r="B430" s="2" t="s">
        <v>128</v>
      </c>
      <c r="C430" s="2" t="s">
        <v>520</v>
      </c>
      <c r="D430" s="2" t="s">
        <v>340</v>
      </c>
      <c r="E430" s="2" t="s">
        <v>369</v>
      </c>
      <c r="F430" s="2" t="s">
        <v>370</v>
      </c>
      <c r="G430" s="2" t="s">
        <v>13</v>
      </c>
      <c r="H430" s="1">
        <v>14228</v>
      </c>
      <c r="I430" s="2" t="s">
        <v>579</v>
      </c>
      <c r="J430" s="15">
        <v>0</v>
      </c>
      <c r="K430" s="16">
        <v>0</v>
      </c>
      <c r="L430" s="1">
        <v>0</v>
      </c>
      <c r="M430" s="16">
        <v>0</v>
      </c>
      <c r="N430" s="1">
        <v>0</v>
      </c>
      <c r="O430" s="1">
        <v>0</v>
      </c>
      <c r="P430" s="1">
        <v>0</v>
      </c>
      <c r="Q430" s="1">
        <v>0</v>
      </c>
      <c r="R430" s="16">
        <v>0</v>
      </c>
      <c r="S430" s="15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6">
        <v>0</v>
      </c>
    </row>
    <row r="431" spans="1:25">
      <c r="A431" s="2" t="s">
        <v>5</v>
      </c>
      <c r="B431" s="2" t="s">
        <v>128</v>
      </c>
      <c r="C431" s="2" t="s">
        <v>520</v>
      </c>
      <c r="D431" s="2" t="s">
        <v>340</v>
      </c>
      <c r="E431" s="2" t="s">
        <v>369</v>
      </c>
      <c r="F431" s="2" t="s">
        <v>370</v>
      </c>
      <c r="G431" s="2" t="s">
        <v>13</v>
      </c>
      <c r="H431" s="1">
        <v>14229</v>
      </c>
      <c r="I431" s="2" t="s">
        <v>580</v>
      </c>
      <c r="J431" s="15">
        <v>0</v>
      </c>
      <c r="K431" s="16">
        <v>0</v>
      </c>
      <c r="L431" s="1">
        <v>0</v>
      </c>
      <c r="M431" s="16">
        <v>0</v>
      </c>
      <c r="N431" s="1">
        <v>0</v>
      </c>
      <c r="O431" s="1">
        <v>0</v>
      </c>
      <c r="P431" s="1">
        <v>0</v>
      </c>
      <c r="Q431" s="1">
        <v>0</v>
      </c>
      <c r="R431" s="16">
        <v>0</v>
      </c>
      <c r="S431" s="15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6">
        <v>0</v>
      </c>
    </row>
    <row r="432" spans="1:25">
      <c r="A432" s="2" t="s">
        <v>5</v>
      </c>
      <c r="B432" s="2" t="s">
        <v>128</v>
      </c>
      <c r="C432" s="2" t="s">
        <v>520</v>
      </c>
      <c r="D432" s="2" t="s">
        <v>340</v>
      </c>
      <c r="E432" s="2" t="s">
        <v>369</v>
      </c>
      <c r="F432" s="2" t="s">
        <v>370</v>
      </c>
      <c r="G432" s="2" t="s">
        <v>8</v>
      </c>
      <c r="H432" s="1">
        <v>14230</v>
      </c>
      <c r="I432" s="2" t="s">
        <v>581</v>
      </c>
      <c r="J432" s="15">
        <v>0</v>
      </c>
      <c r="K432" s="16">
        <v>0</v>
      </c>
      <c r="L432" s="1">
        <v>0</v>
      </c>
      <c r="M432" s="16">
        <v>0</v>
      </c>
      <c r="N432" s="1">
        <v>0</v>
      </c>
      <c r="O432" s="1">
        <v>0</v>
      </c>
      <c r="P432" s="1">
        <v>0</v>
      </c>
      <c r="Q432" s="1">
        <v>0</v>
      </c>
      <c r="R432" s="16">
        <v>0</v>
      </c>
      <c r="S432" s="15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6">
        <v>0</v>
      </c>
    </row>
    <row r="433" spans="1:25">
      <c r="A433" s="2" t="s">
        <v>5</v>
      </c>
      <c r="B433" s="2" t="s">
        <v>17</v>
      </c>
      <c r="C433" s="2" t="s">
        <v>520</v>
      </c>
      <c r="D433" s="2" t="s">
        <v>340</v>
      </c>
      <c r="E433" s="2" t="s">
        <v>369</v>
      </c>
      <c r="F433" s="2" t="s">
        <v>370</v>
      </c>
      <c r="G433" s="2" t="s">
        <v>8</v>
      </c>
      <c r="H433" s="1">
        <v>14231</v>
      </c>
      <c r="I433" s="2" t="s">
        <v>582</v>
      </c>
      <c r="J433" s="15">
        <v>0</v>
      </c>
      <c r="K433" s="16">
        <v>0</v>
      </c>
      <c r="L433" s="1">
        <v>0</v>
      </c>
      <c r="M433" s="16">
        <v>0</v>
      </c>
      <c r="N433" s="1">
        <v>0</v>
      </c>
      <c r="O433" s="1">
        <v>0</v>
      </c>
      <c r="P433" s="1">
        <v>0</v>
      </c>
      <c r="Q433" s="1">
        <v>0</v>
      </c>
      <c r="R433" s="16">
        <v>0</v>
      </c>
      <c r="S433" s="15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6">
        <v>0</v>
      </c>
    </row>
    <row r="434" spans="1:25">
      <c r="A434" s="2" t="s">
        <v>5</v>
      </c>
      <c r="B434" s="2" t="s">
        <v>17</v>
      </c>
      <c r="C434" s="2" t="s">
        <v>520</v>
      </c>
      <c r="D434" s="2" t="s">
        <v>340</v>
      </c>
      <c r="E434" s="2" t="s">
        <v>369</v>
      </c>
      <c r="F434" s="2" t="s">
        <v>370</v>
      </c>
      <c r="G434" s="2" t="s">
        <v>13</v>
      </c>
      <c r="H434" s="1">
        <v>14232</v>
      </c>
      <c r="I434" s="2" t="s">
        <v>583</v>
      </c>
      <c r="J434" s="15">
        <v>0</v>
      </c>
      <c r="K434" s="16">
        <v>0</v>
      </c>
      <c r="L434" s="1">
        <v>0</v>
      </c>
      <c r="M434" s="16">
        <v>0</v>
      </c>
      <c r="N434" s="1">
        <v>0</v>
      </c>
      <c r="O434" s="1">
        <v>0</v>
      </c>
      <c r="P434" s="1">
        <v>0</v>
      </c>
      <c r="Q434" s="1">
        <v>0</v>
      </c>
      <c r="R434" s="16">
        <v>0</v>
      </c>
      <c r="S434" s="15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6">
        <v>0</v>
      </c>
    </row>
    <row r="435" spans="1:25">
      <c r="A435" s="2" t="s">
        <v>14</v>
      </c>
      <c r="B435" s="2" t="s">
        <v>199</v>
      </c>
      <c r="C435" s="2" t="s">
        <v>399</v>
      </c>
      <c r="D435" s="2" t="s">
        <v>400</v>
      </c>
      <c r="E435" s="2" t="s">
        <v>14</v>
      </c>
      <c r="F435" s="2" t="s">
        <v>15</v>
      </c>
      <c r="G435" s="2" t="s">
        <v>8</v>
      </c>
      <c r="H435" s="1">
        <v>14253</v>
      </c>
      <c r="I435" s="2" t="s">
        <v>344</v>
      </c>
      <c r="J435" s="15">
        <v>0</v>
      </c>
      <c r="K435" s="16">
        <v>0</v>
      </c>
      <c r="L435" s="1">
        <v>0</v>
      </c>
      <c r="M435" s="16">
        <v>0</v>
      </c>
      <c r="N435" s="1">
        <v>0</v>
      </c>
      <c r="O435" s="1">
        <v>0</v>
      </c>
      <c r="P435" s="1">
        <v>0</v>
      </c>
      <c r="Q435" s="1">
        <v>0</v>
      </c>
      <c r="R435" s="16">
        <v>0</v>
      </c>
      <c r="S435" s="15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6">
        <v>0</v>
      </c>
    </row>
    <row r="436" spans="1:25">
      <c r="A436" s="2" t="s">
        <v>6</v>
      </c>
      <c r="B436" s="2" t="s">
        <v>7</v>
      </c>
      <c r="C436" s="2" t="s">
        <v>520</v>
      </c>
      <c r="D436" s="2" t="s">
        <v>340</v>
      </c>
      <c r="E436" s="2" t="s">
        <v>369</v>
      </c>
      <c r="F436" s="2" t="s">
        <v>370</v>
      </c>
      <c r="G436" s="2" t="s">
        <v>522</v>
      </c>
      <c r="H436" s="1">
        <v>14272</v>
      </c>
      <c r="I436" s="2" t="s">
        <v>584</v>
      </c>
      <c r="J436" s="15">
        <v>0</v>
      </c>
      <c r="K436" s="16">
        <v>0</v>
      </c>
      <c r="L436" s="1">
        <v>0</v>
      </c>
      <c r="M436" s="16">
        <v>0</v>
      </c>
      <c r="N436" s="1">
        <v>0</v>
      </c>
      <c r="O436" s="1">
        <v>0</v>
      </c>
      <c r="P436" s="1">
        <v>0</v>
      </c>
      <c r="Q436" s="1">
        <v>0</v>
      </c>
      <c r="R436" s="16">
        <v>0</v>
      </c>
      <c r="S436" s="15">
        <v>0</v>
      </c>
      <c r="T436" s="1">
        <v>0</v>
      </c>
      <c r="U436" s="1">
        <v>0</v>
      </c>
      <c r="V436" s="1">
        <v>0</v>
      </c>
      <c r="W436" s="1">
        <v>0</v>
      </c>
      <c r="X436" s="1">
        <v>0</v>
      </c>
      <c r="Y436" s="16">
        <v>0</v>
      </c>
    </row>
    <row r="437" spans="1:25">
      <c r="A437" s="2" t="s">
        <v>6</v>
      </c>
      <c r="B437" s="2" t="s">
        <v>7</v>
      </c>
      <c r="C437" s="2" t="s">
        <v>520</v>
      </c>
      <c r="D437" s="2" t="s">
        <v>340</v>
      </c>
      <c r="E437" s="2" t="s">
        <v>369</v>
      </c>
      <c r="F437" s="2" t="s">
        <v>370</v>
      </c>
      <c r="G437" s="2" t="s">
        <v>13</v>
      </c>
      <c r="H437" s="1">
        <v>14315</v>
      </c>
      <c r="I437" s="2" t="s">
        <v>585</v>
      </c>
      <c r="J437" s="15">
        <v>0</v>
      </c>
      <c r="K437" s="16">
        <v>0</v>
      </c>
      <c r="L437" s="1">
        <v>0</v>
      </c>
      <c r="M437" s="16">
        <v>0</v>
      </c>
      <c r="N437" s="1">
        <v>0</v>
      </c>
      <c r="O437" s="1">
        <v>0</v>
      </c>
      <c r="P437" s="1">
        <v>0</v>
      </c>
      <c r="Q437" s="1">
        <v>0</v>
      </c>
      <c r="R437" s="16">
        <v>0</v>
      </c>
      <c r="S437" s="15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6">
        <v>0</v>
      </c>
    </row>
    <row r="438" spans="1:25">
      <c r="A438" s="2" t="s">
        <v>6</v>
      </c>
      <c r="B438" s="2" t="s">
        <v>22</v>
      </c>
      <c r="C438" s="2" t="s">
        <v>520</v>
      </c>
      <c r="D438" s="2" t="s">
        <v>340</v>
      </c>
      <c r="E438" s="2" t="s">
        <v>369</v>
      </c>
      <c r="F438" s="2" t="s">
        <v>370</v>
      </c>
      <c r="G438" s="2" t="s">
        <v>13</v>
      </c>
      <c r="H438" s="1">
        <v>14320</v>
      </c>
      <c r="I438" s="2" t="s">
        <v>301</v>
      </c>
      <c r="J438" s="15">
        <v>0</v>
      </c>
      <c r="K438" s="16">
        <v>0</v>
      </c>
      <c r="L438" s="1">
        <v>0</v>
      </c>
      <c r="M438" s="16">
        <v>0</v>
      </c>
      <c r="N438" s="1">
        <v>0</v>
      </c>
      <c r="O438" s="1">
        <v>0</v>
      </c>
      <c r="P438" s="1">
        <v>0</v>
      </c>
      <c r="Q438" s="1">
        <v>0</v>
      </c>
      <c r="R438" s="16">
        <v>0</v>
      </c>
      <c r="S438" s="15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6">
        <v>0</v>
      </c>
    </row>
    <row r="439" spans="1:25">
      <c r="A439" s="2" t="s">
        <v>6</v>
      </c>
      <c r="B439" s="2" t="s">
        <v>87</v>
      </c>
      <c r="C439" s="2" t="s">
        <v>374</v>
      </c>
      <c r="D439" s="2" t="s">
        <v>375</v>
      </c>
      <c r="E439" s="2" t="s">
        <v>55</v>
      </c>
      <c r="F439" s="2" t="s">
        <v>86</v>
      </c>
      <c r="G439" s="2" t="s">
        <v>8</v>
      </c>
      <c r="H439" s="1">
        <v>14370</v>
      </c>
      <c r="I439" s="2" t="s">
        <v>586</v>
      </c>
      <c r="J439" s="15">
        <v>0</v>
      </c>
      <c r="K439" s="16">
        <v>0</v>
      </c>
      <c r="L439" s="1">
        <v>0</v>
      </c>
      <c r="M439" s="16">
        <v>0</v>
      </c>
      <c r="N439" s="1">
        <v>0</v>
      </c>
      <c r="O439" s="1">
        <v>0</v>
      </c>
      <c r="P439" s="1">
        <v>0</v>
      </c>
      <c r="Q439" s="1">
        <v>0</v>
      </c>
      <c r="R439" s="16">
        <v>0</v>
      </c>
      <c r="S439" s="15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6">
        <v>0</v>
      </c>
    </row>
    <row r="440" spans="1:25">
      <c r="A440" s="2" t="s">
        <v>6</v>
      </c>
      <c r="B440" s="2" t="s">
        <v>7</v>
      </c>
      <c r="C440" s="2" t="s">
        <v>520</v>
      </c>
      <c r="D440" s="2" t="s">
        <v>340</v>
      </c>
      <c r="E440" s="2" t="s">
        <v>369</v>
      </c>
      <c r="F440" s="2" t="s">
        <v>370</v>
      </c>
      <c r="G440" s="2" t="s">
        <v>9</v>
      </c>
      <c r="H440" s="1">
        <v>14374</v>
      </c>
      <c r="I440" s="2" t="s">
        <v>587</v>
      </c>
      <c r="J440" s="15">
        <v>0</v>
      </c>
      <c r="K440" s="16">
        <v>0</v>
      </c>
      <c r="L440" s="1">
        <v>0</v>
      </c>
      <c r="M440" s="16">
        <v>0</v>
      </c>
      <c r="N440" s="1">
        <v>0</v>
      </c>
      <c r="O440" s="1">
        <v>0</v>
      </c>
      <c r="P440" s="1">
        <v>0</v>
      </c>
      <c r="Q440" s="1">
        <v>0</v>
      </c>
      <c r="R440" s="16">
        <v>0</v>
      </c>
      <c r="S440" s="15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6">
        <v>0</v>
      </c>
    </row>
    <row r="441" spans="1:25">
      <c r="A441" s="2" t="s">
        <v>70</v>
      </c>
      <c r="B441" s="2" t="s">
        <v>70</v>
      </c>
      <c r="C441" s="2" t="s">
        <v>520</v>
      </c>
      <c r="D441" s="2" t="s">
        <v>340</v>
      </c>
      <c r="E441" s="2" t="s">
        <v>369</v>
      </c>
      <c r="F441" s="2" t="s">
        <v>370</v>
      </c>
      <c r="G441" s="2" t="s">
        <v>13</v>
      </c>
      <c r="H441" s="1">
        <v>14386</v>
      </c>
      <c r="I441" s="2" t="s">
        <v>588</v>
      </c>
      <c r="J441" s="15">
        <v>0</v>
      </c>
      <c r="K441" s="16">
        <v>0</v>
      </c>
      <c r="L441" s="1">
        <v>0</v>
      </c>
      <c r="M441" s="16">
        <v>0</v>
      </c>
      <c r="N441" s="1">
        <v>0</v>
      </c>
      <c r="O441" s="1">
        <v>0</v>
      </c>
      <c r="P441" s="1">
        <v>0</v>
      </c>
      <c r="Q441" s="1">
        <v>0</v>
      </c>
      <c r="R441" s="16">
        <v>0</v>
      </c>
      <c r="S441" s="15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6">
        <v>0</v>
      </c>
    </row>
    <row r="442" spans="1:25">
      <c r="A442" s="2" t="s">
        <v>6</v>
      </c>
      <c r="B442" s="2" t="s">
        <v>7</v>
      </c>
      <c r="C442" s="2" t="s">
        <v>520</v>
      </c>
      <c r="D442" s="2" t="s">
        <v>340</v>
      </c>
      <c r="E442" s="2" t="s">
        <v>369</v>
      </c>
      <c r="F442" s="2" t="s">
        <v>370</v>
      </c>
      <c r="G442" s="2" t="s">
        <v>522</v>
      </c>
      <c r="H442" s="1">
        <v>14532</v>
      </c>
      <c r="I442" s="2" t="s">
        <v>589</v>
      </c>
      <c r="J442" s="15">
        <v>0</v>
      </c>
      <c r="K442" s="16">
        <v>0</v>
      </c>
      <c r="L442" s="1">
        <v>0</v>
      </c>
      <c r="M442" s="16">
        <v>0</v>
      </c>
      <c r="N442" s="1">
        <v>0</v>
      </c>
      <c r="O442" s="1">
        <v>0</v>
      </c>
      <c r="P442" s="1">
        <v>0</v>
      </c>
      <c r="Q442" s="1">
        <v>0</v>
      </c>
      <c r="R442" s="16">
        <v>0</v>
      </c>
      <c r="S442" s="15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6">
        <v>0</v>
      </c>
    </row>
    <row r="443" spans="1:25">
      <c r="A443" s="2" t="s">
        <v>5</v>
      </c>
      <c r="B443" s="2" t="s">
        <v>132</v>
      </c>
      <c r="C443" s="2" t="s">
        <v>520</v>
      </c>
      <c r="D443" s="2" t="s">
        <v>340</v>
      </c>
      <c r="E443" s="2" t="s">
        <v>369</v>
      </c>
      <c r="F443" s="2" t="s">
        <v>370</v>
      </c>
      <c r="G443" s="2" t="s">
        <v>13</v>
      </c>
      <c r="H443" s="1">
        <v>14557</v>
      </c>
      <c r="I443" s="2" t="s">
        <v>590</v>
      </c>
      <c r="J443" s="15">
        <v>0</v>
      </c>
      <c r="K443" s="16">
        <v>0</v>
      </c>
      <c r="L443" s="1">
        <v>0</v>
      </c>
      <c r="M443" s="16">
        <v>0</v>
      </c>
      <c r="N443" s="1">
        <v>0</v>
      </c>
      <c r="O443" s="1">
        <v>0</v>
      </c>
      <c r="P443" s="1">
        <v>0</v>
      </c>
      <c r="Q443" s="1">
        <v>0</v>
      </c>
      <c r="R443" s="16">
        <v>0</v>
      </c>
      <c r="S443" s="15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6">
        <v>0</v>
      </c>
    </row>
    <row r="444" spans="1:25">
      <c r="A444" s="2" t="s">
        <v>5</v>
      </c>
      <c r="B444" s="2" t="s">
        <v>17</v>
      </c>
      <c r="C444" s="2" t="s">
        <v>392</v>
      </c>
      <c r="D444" s="2" t="s">
        <v>393</v>
      </c>
      <c r="E444" s="2" t="s">
        <v>5</v>
      </c>
      <c r="F444" s="2" t="s">
        <v>16</v>
      </c>
      <c r="G444" s="2" t="s">
        <v>8</v>
      </c>
      <c r="H444" s="1">
        <v>14717</v>
      </c>
      <c r="I444" s="2" t="s">
        <v>302</v>
      </c>
      <c r="J444" s="15">
        <v>0</v>
      </c>
      <c r="K444" s="16">
        <v>0</v>
      </c>
      <c r="L444" s="1">
        <v>0</v>
      </c>
      <c r="M444" s="16">
        <v>0</v>
      </c>
      <c r="N444" s="1">
        <v>0</v>
      </c>
      <c r="O444" s="1">
        <v>0</v>
      </c>
      <c r="P444" s="1">
        <v>0</v>
      </c>
      <c r="Q444" s="1">
        <v>0</v>
      </c>
      <c r="R444" s="16">
        <v>0</v>
      </c>
      <c r="S444" s="15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6">
        <v>0</v>
      </c>
    </row>
    <row r="445" spans="1:25">
      <c r="A445" s="2" t="s">
        <v>18</v>
      </c>
      <c r="B445" s="2" t="s">
        <v>19</v>
      </c>
      <c r="C445" s="2" t="s">
        <v>520</v>
      </c>
      <c r="D445" s="2" t="s">
        <v>340</v>
      </c>
      <c r="E445" s="2" t="s">
        <v>369</v>
      </c>
      <c r="F445" s="2" t="s">
        <v>370</v>
      </c>
      <c r="G445" s="2" t="s">
        <v>522</v>
      </c>
      <c r="H445" s="1">
        <v>14927</v>
      </c>
      <c r="I445" s="2" t="s">
        <v>591</v>
      </c>
      <c r="J445" s="15">
        <v>0</v>
      </c>
      <c r="K445" s="16">
        <v>0</v>
      </c>
      <c r="L445" s="1">
        <v>0</v>
      </c>
      <c r="M445" s="16">
        <v>0</v>
      </c>
      <c r="N445" s="1">
        <v>0</v>
      </c>
      <c r="O445" s="1">
        <v>0</v>
      </c>
      <c r="P445" s="1">
        <v>0</v>
      </c>
      <c r="Q445" s="1">
        <v>0</v>
      </c>
      <c r="R445" s="16">
        <v>0</v>
      </c>
      <c r="S445" s="15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6">
        <v>0</v>
      </c>
    </row>
    <row r="446" spans="1:25">
      <c r="A446" s="2" t="s">
        <v>6</v>
      </c>
      <c r="B446" s="2" t="s">
        <v>22</v>
      </c>
      <c r="C446" s="2" t="s">
        <v>520</v>
      </c>
      <c r="D446" s="2" t="s">
        <v>340</v>
      </c>
      <c r="E446" s="2" t="s">
        <v>369</v>
      </c>
      <c r="F446" s="2" t="s">
        <v>370</v>
      </c>
      <c r="G446" s="2" t="s">
        <v>9</v>
      </c>
      <c r="H446" s="1">
        <v>15091</v>
      </c>
      <c r="I446" s="2" t="s">
        <v>592</v>
      </c>
      <c r="J446" s="15">
        <v>0</v>
      </c>
      <c r="K446" s="16">
        <v>0</v>
      </c>
      <c r="L446" s="1">
        <v>0</v>
      </c>
      <c r="M446" s="16">
        <v>0</v>
      </c>
      <c r="N446" s="1">
        <v>0</v>
      </c>
      <c r="O446" s="1">
        <v>0</v>
      </c>
      <c r="P446" s="1">
        <v>0</v>
      </c>
      <c r="Q446" s="1">
        <v>0</v>
      </c>
      <c r="R446" s="16">
        <v>0</v>
      </c>
      <c r="S446" s="15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6">
        <v>0</v>
      </c>
    </row>
    <row r="447" spans="1:25">
      <c r="A447" s="2" t="s">
        <v>6</v>
      </c>
      <c r="B447" s="2" t="s">
        <v>7</v>
      </c>
      <c r="C447" s="2" t="s">
        <v>520</v>
      </c>
      <c r="D447" s="2" t="s">
        <v>340</v>
      </c>
      <c r="E447" s="2" t="s">
        <v>369</v>
      </c>
      <c r="F447" s="2" t="s">
        <v>370</v>
      </c>
      <c r="G447" s="2" t="s">
        <v>13</v>
      </c>
      <c r="H447" s="1">
        <v>15103</v>
      </c>
      <c r="I447" s="2" t="s">
        <v>593</v>
      </c>
      <c r="J447" s="15">
        <v>0</v>
      </c>
      <c r="K447" s="16">
        <v>0</v>
      </c>
      <c r="L447" s="1">
        <v>0</v>
      </c>
      <c r="M447" s="16">
        <v>0</v>
      </c>
      <c r="N447" s="1">
        <v>0</v>
      </c>
      <c r="O447" s="1">
        <v>0</v>
      </c>
      <c r="P447" s="1">
        <v>0</v>
      </c>
      <c r="Q447" s="1">
        <v>0</v>
      </c>
      <c r="R447" s="16">
        <v>0</v>
      </c>
      <c r="S447" s="15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6">
        <v>0</v>
      </c>
    </row>
    <row r="448" spans="1:25">
      <c r="A448" s="2" t="s">
        <v>331</v>
      </c>
      <c r="B448" s="2" t="s">
        <v>232</v>
      </c>
      <c r="C448" s="2" t="s">
        <v>430</v>
      </c>
      <c r="D448" s="2" t="s">
        <v>431</v>
      </c>
      <c r="E448" s="2" t="s">
        <v>331</v>
      </c>
      <c r="F448" s="2" t="s">
        <v>232</v>
      </c>
      <c r="G448" s="2" t="s">
        <v>8</v>
      </c>
      <c r="H448" s="1">
        <v>15140</v>
      </c>
      <c r="I448" s="2" t="s">
        <v>303</v>
      </c>
      <c r="J448" s="15">
        <v>0</v>
      </c>
      <c r="K448" s="16">
        <v>0</v>
      </c>
      <c r="L448" s="1">
        <v>0</v>
      </c>
      <c r="M448" s="16">
        <v>0</v>
      </c>
      <c r="N448" s="1">
        <v>0</v>
      </c>
      <c r="O448" s="1">
        <v>0</v>
      </c>
      <c r="P448" s="1">
        <v>0</v>
      </c>
      <c r="Q448" s="1">
        <v>0</v>
      </c>
      <c r="R448" s="16">
        <v>0</v>
      </c>
      <c r="S448" s="15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6">
        <v>0</v>
      </c>
    </row>
    <row r="449" spans="1:25">
      <c r="A449" s="2" t="s">
        <v>5</v>
      </c>
      <c r="B449" s="2" t="s">
        <v>128</v>
      </c>
      <c r="C449" s="2" t="s">
        <v>392</v>
      </c>
      <c r="D449" s="2" t="s">
        <v>393</v>
      </c>
      <c r="E449" s="2" t="s">
        <v>5</v>
      </c>
      <c r="F449" s="2" t="s">
        <v>127</v>
      </c>
      <c r="G449" s="2" t="s">
        <v>8</v>
      </c>
      <c r="H449" s="1">
        <v>15291</v>
      </c>
      <c r="I449" s="2" t="s">
        <v>257</v>
      </c>
      <c r="J449" s="15">
        <v>0</v>
      </c>
      <c r="K449" s="16">
        <v>0</v>
      </c>
      <c r="L449" s="1">
        <v>0</v>
      </c>
      <c r="M449" s="16">
        <v>0</v>
      </c>
      <c r="N449" s="1">
        <v>0</v>
      </c>
      <c r="O449" s="1">
        <v>0</v>
      </c>
      <c r="P449" s="1">
        <v>0</v>
      </c>
      <c r="Q449" s="1">
        <v>0</v>
      </c>
      <c r="R449" s="16">
        <v>0</v>
      </c>
      <c r="S449" s="15">
        <v>0</v>
      </c>
      <c r="T449" s="1">
        <v>0</v>
      </c>
      <c r="U449" s="1">
        <v>0</v>
      </c>
      <c r="V449" s="1">
        <v>0</v>
      </c>
      <c r="W449" s="1">
        <v>0</v>
      </c>
      <c r="X449" s="1">
        <v>0</v>
      </c>
      <c r="Y449" s="16">
        <v>0</v>
      </c>
    </row>
    <row r="450" spans="1:25">
      <c r="A450" s="2" t="s">
        <v>5</v>
      </c>
      <c r="B450" s="2" t="s">
        <v>113</v>
      </c>
      <c r="C450" s="2" t="s">
        <v>392</v>
      </c>
      <c r="D450" s="2" t="s">
        <v>393</v>
      </c>
      <c r="E450" s="2" t="s">
        <v>5</v>
      </c>
      <c r="F450" s="2" t="s">
        <v>113</v>
      </c>
      <c r="G450" s="2" t="s">
        <v>8</v>
      </c>
      <c r="H450" s="1">
        <v>15306</v>
      </c>
      <c r="I450" s="2" t="s">
        <v>304</v>
      </c>
      <c r="J450" s="15">
        <v>0</v>
      </c>
      <c r="K450" s="16">
        <v>0</v>
      </c>
      <c r="L450" s="1">
        <v>0</v>
      </c>
      <c r="M450" s="16">
        <v>0</v>
      </c>
      <c r="N450" s="1">
        <v>0</v>
      </c>
      <c r="O450" s="1">
        <v>0</v>
      </c>
      <c r="P450" s="1">
        <v>0</v>
      </c>
      <c r="Q450" s="1">
        <v>0</v>
      </c>
      <c r="R450" s="16">
        <v>0</v>
      </c>
      <c r="S450" s="15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6">
        <v>0</v>
      </c>
    </row>
    <row r="451" spans="1:25">
      <c r="A451" s="2" t="s">
        <v>18</v>
      </c>
      <c r="B451" s="2" t="s">
        <v>19</v>
      </c>
      <c r="C451" s="2" t="s">
        <v>417</v>
      </c>
      <c r="D451" s="2" t="s">
        <v>418</v>
      </c>
      <c r="E451" s="2" t="s">
        <v>18</v>
      </c>
      <c r="F451" s="2" t="s">
        <v>19</v>
      </c>
      <c r="G451" s="2" t="s">
        <v>8</v>
      </c>
      <c r="H451" s="1">
        <v>15311</v>
      </c>
      <c r="I451" s="2" t="s">
        <v>594</v>
      </c>
      <c r="J451" s="15">
        <v>0</v>
      </c>
      <c r="K451" s="16">
        <v>0</v>
      </c>
      <c r="L451" s="1">
        <v>0</v>
      </c>
      <c r="M451" s="16">
        <v>0</v>
      </c>
      <c r="N451" s="1">
        <v>0</v>
      </c>
      <c r="O451" s="1">
        <v>0</v>
      </c>
      <c r="P451" s="1">
        <v>0</v>
      </c>
      <c r="Q451" s="1">
        <v>0</v>
      </c>
      <c r="R451" s="16">
        <v>0</v>
      </c>
      <c r="S451" s="15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6">
        <v>0</v>
      </c>
    </row>
    <row r="452" spans="1:25">
      <c r="A452" s="2" t="s">
        <v>6</v>
      </c>
      <c r="B452" s="2" t="s">
        <v>41</v>
      </c>
      <c r="C452" s="2" t="s">
        <v>520</v>
      </c>
      <c r="D452" s="2" t="s">
        <v>340</v>
      </c>
      <c r="E452" s="2" t="s">
        <v>369</v>
      </c>
      <c r="F452" s="2" t="s">
        <v>370</v>
      </c>
      <c r="G452" s="2" t="s">
        <v>522</v>
      </c>
      <c r="H452" s="1">
        <v>15315</v>
      </c>
      <c r="I452" s="2" t="s">
        <v>595</v>
      </c>
      <c r="J452" s="15">
        <v>0</v>
      </c>
      <c r="K452" s="16">
        <v>0</v>
      </c>
      <c r="L452" s="1">
        <v>0</v>
      </c>
      <c r="M452" s="16">
        <v>0</v>
      </c>
      <c r="N452" s="1">
        <v>0</v>
      </c>
      <c r="O452" s="1">
        <v>0</v>
      </c>
      <c r="P452" s="1">
        <v>0</v>
      </c>
      <c r="Q452" s="1">
        <v>0</v>
      </c>
      <c r="R452" s="16">
        <v>0</v>
      </c>
      <c r="S452" s="15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6">
        <v>0</v>
      </c>
    </row>
    <row r="453" spans="1:25">
      <c r="A453" s="2" t="s">
        <v>6</v>
      </c>
      <c r="B453" s="2" t="s">
        <v>22</v>
      </c>
      <c r="C453" s="2" t="s">
        <v>520</v>
      </c>
      <c r="D453" s="2" t="s">
        <v>340</v>
      </c>
      <c r="E453" s="2" t="s">
        <v>369</v>
      </c>
      <c r="F453" s="2" t="s">
        <v>370</v>
      </c>
      <c r="G453" s="2" t="s">
        <v>13</v>
      </c>
      <c r="H453" s="1">
        <v>15329</v>
      </c>
      <c r="I453" s="2" t="s">
        <v>596</v>
      </c>
      <c r="J453" s="15">
        <v>0</v>
      </c>
      <c r="K453" s="16">
        <v>0</v>
      </c>
      <c r="L453" s="1">
        <v>0</v>
      </c>
      <c r="M453" s="16">
        <v>0</v>
      </c>
      <c r="N453" s="1">
        <v>0</v>
      </c>
      <c r="O453" s="1">
        <v>0</v>
      </c>
      <c r="P453" s="1">
        <v>0</v>
      </c>
      <c r="Q453" s="1">
        <v>0</v>
      </c>
      <c r="R453" s="16">
        <v>0</v>
      </c>
      <c r="S453" s="15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6">
        <v>0</v>
      </c>
    </row>
    <row r="454" spans="1:25">
      <c r="A454" s="2" t="s">
        <v>6</v>
      </c>
      <c r="B454" s="2" t="s">
        <v>7</v>
      </c>
      <c r="C454" s="2" t="s">
        <v>520</v>
      </c>
      <c r="D454" s="2" t="s">
        <v>340</v>
      </c>
      <c r="E454" s="2" t="s">
        <v>369</v>
      </c>
      <c r="F454" s="2" t="s">
        <v>370</v>
      </c>
      <c r="G454" s="2" t="s">
        <v>522</v>
      </c>
      <c r="H454" s="1">
        <v>15623</v>
      </c>
      <c r="I454" s="2" t="s">
        <v>597</v>
      </c>
      <c r="J454" s="15">
        <v>0</v>
      </c>
      <c r="K454" s="16">
        <v>0</v>
      </c>
      <c r="L454" s="1">
        <v>0</v>
      </c>
      <c r="M454" s="16">
        <v>0</v>
      </c>
      <c r="N454" s="1">
        <v>0</v>
      </c>
      <c r="O454" s="1">
        <v>0</v>
      </c>
      <c r="P454" s="1">
        <v>0</v>
      </c>
      <c r="Q454" s="1">
        <v>0</v>
      </c>
      <c r="R454" s="16">
        <v>0</v>
      </c>
      <c r="S454" s="15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6">
        <v>0</v>
      </c>
    </row>
    <row r="455" spans="1:25">
      <c r="A455" s="2" t="s">
        <v>18</v>
      </c>
      <c r="B455" s="2" t="s">
        <v>208</v>
      </c>
      <c r="C455" s="2" t="s">
        <v>417</v>
      </c>
      <c r="D455" s="2" t="s">
        <v>418</v>
      </c>
      <c r="E455" s="2" t="s">
        <v>18</v>
      </c>
      <c r="F455" s="2" t="s">
        <v>208</v>
      </c>
      <c r="G455" s="2" t="s">
        <v>13</v>
      </c>
      <c r="H455" s="1">
        <v>15657</v>
      </c>
      <c r="I455" s="2" t="s">
        <v>598</v>
      </c>
      <c r="J455" s="15">
        <v>0</v>
      </c>
      <c r="K455" s="16">
        <v>0</v>
      </c>
      <c r="L455" s="1">
        <v>0</v>
      </c>
      <c r="M455" s="16">
        <v>0</v>
      </c>
      <c r="N455" s="1">
        <v>0</v>
      </c>
      <c r="O455" s="1">
        <v>0</v>
      </c>
      <c r="P455" s="1">
        <v>0</v>
      </c>
      <c r="Q455" s="1">
        <v>0</v>
      </c>
      <c r="R455" s="16">
        <v>0</v>
      </c>
      <c r="S455" s="15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6">
        <v>0</v>
      </c>
    </row>
    <row r="456" spans="1:25">
      <c r="A456" s="2" t="s">
        <v>6</v>
      </c>
      <c r="B456" s="2" t="s">
        <v>22</v>
      </c>
      <c r="C456" s="2" t="s">
        <v>520</v>
      </c>
      <c r="D456" s="2" t="s">
        <v>340</v>
      </c>
      <c r="E456" s="2" t="s">
        <v>369</v>
      </c>
      <c r="F456" s="2" t="s">
        <v>370</v>
      </c>
      <c r="G456" s="2" t="s">
        <v>522</v>
      </c>
      <c r="H456" s="1">
        <v>15727</v>
      </c>
      <c r="I456" s="2" t="s">
        <v>599</v>
      </c>
      <c r="J456" s="15">
        <v>0</v>
      </c>
      <c r="K456" s="16">
        <v>0</v>
      </c>
      <c r="L456" s="1">
        <v>0</v>
      </c>
      <c r="M456" s="16">
        <v>0</v>
      </c>
      <c r="N456" s="1">
        <v>0</v>
      </c>
      <c r="O456" s="1">
        <v>0</v>
      </c>
      <c r="P456" s="1">
        <v>0</v>
      </c>
      <c r="Q456" s="1">
        <v>0</v>
      </c>
      <c r="R456" s="16">
        <v>0</v>
      </c>
      <c r="S456" s="15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6">
        <v>0</v>
      </c>
    </row>
    <row r="457" spans="1:25">
      <c r="A457" s="2" t="s">
        <v>6</v>
      </c>
      <c r="B457" s="2" t="s">
        <v>22</v>
      </c>
      <c r="C457" s="2" t="s">
        <v>520</v>
      </c>
      <c r="D457" s="2" t="s">
        <v>340</v>
      </c>
      <c r="E457" s="2" t="s">
        <v>369</v>
      </c>
      <c r="F457" s="2" t="s">
        <v>370</v>
      </c>
      <c r="G457" s="2" t="s">
        <v>522</v>
      </c>
      <c r="H457" s="1">
        <v>15729</v>
      </c>
      <c r="I457" s="2" t="s">
        <v>599</v>
      </c>
      <c r="J457" s="15">
        <v>0</v>
      </c>
      <c r="K457" s="16">
        <v>0</v>
      </c>
      <c r="L457" s="1">
        <v>0</v>
      </c>
      <c r="M457" s="16">
        <v>0</v>
      </c>
      <c r="N457" s="1">
        <v>0</v>
      </c>
      <c r="O457" s="1">
        <v>0</v>
      </c>
      <c r="P457" s="1">
        <v>0</v>
      </c>
      <c r="Q457" s="1">
        <v>0</v>
      </c>
      <c r="R457" s="16">
        <v>0</v>
      </c>
      <c r="S457" s="15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6">
        <v>0</v>
      </c>
    </row>
    <row r="458" spans="1:25">
      <c r="A458" s="2" t="s">
        <v>6</v>
      </c>
      <c r="B458" s="2" t="s">
        <v>7</v>
      </c>
      <c r="C458" s="2" t="s">
        <v>520</v>
      </c>
      <c r="D458" s="2" t="s">
        <v>340</v>
      </c>
      <c r="E458" s="2" t="s">
        <v>369</v>
      </c>
      <c r="F458" s="2" t="s">
        <v>370</v>
      </c>
      <c r="G458" s="2" t="s">
        <v>522</v>
      </c>
      <c r="H458" s="1">
        <v>15809</v>
      </c>
      <c r="I458" s="2" t="s">
        <v>600</v>
      </c>
      <c r="J458" s="15">
        <v>0</v>
      </c>
      <c r="K458" s="16">
        <v>0</v>
      </c>
      <c r="L458" s="1">
        <v>0</v>
      </c>
      <c r="M458" s="16">
        <v>0</v>
      </c>
      <c r="N458" s="1">
        <v>0</v>
      </c>
      <c r="O458" s="1">
        <v>0</v>
      </c>
      <c r="P458" s="1">
        <v>0</v>
      </c>
      <c r="Q458" s="1">
        <v>0</v>
      </c>
      <c r="R458" s="16">
        <v>0</v>
      </c>
      <c r="S458" s="15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6">
        <v>0</v>
      </c>
    </row>
    <row r="459" spans="1:25">
      <c r="A459" s="2" t="s">
        <v>6</v>
      </c>
      <c r="B459" s="2" t="s">
        <v>7</v>
      </c>
      <c r="C459" s="2" t="s">
        <v>520</v>
      </c>
      <c r="D459" s="2" t="s">
        <v>340</v>
      </c>
      <c r="E459" s="2" t="s">
        <v>369</v>
      </c>
      <c r="F459" s="2" t="s">
        <v>370</v>
      </c>
      <c r="G459" s="2" t="s">
        <v>522</v>
      </c>
      <c r="H459" s="1">
        <v>15852</v>
      </c>
      <c r="I459" s="2" t="s">
        <v>601</v>
      </c>
      <c r="J459" s="15">
        <v>0</v>
      </c>
      <c r="K459" s="16">
        <v>0</v>
      </c>
      <c r="L459" s="1">
        <v>0</v>
      </c>
      <c r="M459" s="16">
        <v>0</v>
      </c>
      <c r="N459" s="1">
        <v>0</v>
      </c>
      <c r="O459" s="1">
        <v>0</v>
      </c>
      <c r="P459" s="1">
        <v>0</v>
      </c>
      <c r="Q459" s="1">
        <v>0</v>
      </c>
      <c r="R459" s="16">
        <v>0</v>
      </c>
      <c r="S459" s="15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6">
        <v>0</v>
      </c>
    </row>
    <row r="460" spans="1:25">
      <c r="A460" s="2" t="s">
        <v>18</v>
      </c>
      <c r="B460" s="2" t="s">
        <v>208</v>
      </c>
      <c r="C460" s="2" t="s">
        <v>417</v>
      </c>
      <c r="D460" s="2" t="s">
        <v>418</v>
      </c>
      <c r="E460" s="2" t="s">
        <v>18</v>
      </c>
      <c r="F460" s="2" t="s">
        <v>208</v>
      </c>
      <c r="G460" s="2" t="s">
        <v>8</v>
      </c>
      <c r="H460" s="1">
        <v>15854</v>
      </c>
      <c r="I460" s="2" t="s">
        <v>602</v>
      </c>
      <c r="J460" s="15">
        <v>0</v>
      </c>
      <c r="K460" s="16">
        <v>0</v>
      </c>
      <c r="L460" s="1">
        <v>0</v>
      </c>
      <c r="M460" s="16">
        <v>0</v>
      </c>
      <c r="N460" s="1">
        <v>0</v>
      </c>
      <c r="O460" s="1">
        <v>0</v>
      </c>
      <c r="P460" s="1">
        <v>0</v>
      </c>
      <c r="Q460" s="1">
        <v>0</v>
      </c>
      <c r="R460" s="16">
        <v>0</v>
      </c>
      <c r="S460" s="15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6">
        <v>0</v>
      </c>
    </row>
    <row r="461" spans="1:25">
      <c r="A461" s="2" t="s">
        <v>6</v>
      </c>
      <c r="B461" s="2" t="s">
        <v>22</v>
      </c>
      <c r="C461" s="2" t="s">
        <v>520</v>
      </c>
      <c r="D461" s="2" t="s">
        <v>340</v>
      </c>
      <c r="E461" s="2" t="s">
        <v>369</v>
      </c>
      <c r="F461" s="2" t="s">
        <v>370</v>
      </c>
      <c r="G461" s="2" t="s">
        <v>9</v>
      </c>
      <c r="H461" s="1">
        <v>15880</v>
      </c>
      <c r="I461" s="2" t="s">
        <v>603</v>
      </c>
      <c r="J461" s="15">
        <v>0</v>
      </c>
      <c r="K461" s="16">
        <v>0</v>
      </c>
      <c r="L461" s="1">
        <v>0</v>
      </c>
      <c r="M461" s="16">
        <v>0</v>
      </c>
      <c r="N461" s="1">
        <v>0</v>
      </c>
      <c r="O461" s="1">
        <v>0</v>
      </c>
      <c r="P461" s="1">
        <v>0</v>
      </c>
      <c r="Q461" s="1">
        <v>0</v>
      </c>
      <c r="R461" s="16">
        <v>0</v>
      </c>
      <c r="S461" s="15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6">
        <v>0</v>
      </c>
    </row>
    <row r="462" spans="1:25">
      <c r="A462" s="2" t="s">
        <v>6</v>
      </c>
      <c r="B462" s="2" t="s">
        <v>22</v>
      </c>
      <c r="C462" s="2" t="s">
        <v>520</v>
      </c>
      <c r="D462" s="2" t="s">
        <v>340</v>
      </c>
      <c r="E462" s="2" t="s">
        <v>369</v>
      </c>
      <c r="F462" s="2" t="s">
        <v>370</v>
      </c>
      <c r="G462" s="2" t="s">
        <v>522</v>
      </c>
      <c r="H462" s="1">
        <v>15990</v>
      </c>
      <c r="I462" s="2" t="s">
        <v>604</v>
      </c>
      <c r="J462" s="15">
        <v>0</v>
      </c>
      <c r="K462" s="16">
        <v>0</v>
      </c>
      <c r="L462" s="1">
        <v>0</v>
      </c>
      <c r="M462" s="16">
        <v>0</v>
      </c>
      <c r="N462" s="1">
        <v>0</v>
      </c>
      <c r="O462" s="1">
        <v>0</v>
      </c>
      <c r="P462" s="1">
        <v>0</v>
      </c>
      <c r="Q462" s="1">
        <v>0</v>
      </c>
      <c r="R462" s="16">
        <v>0</v>
      </c>
      <c r="S462" s="15">
        <v>0</v>
      </c>
      <c r="T462" s="1">
        <v>0</v>
      </c>
      <c r="U462" s="1">
        <v>0</v>
      </c>
      <c r="V462" s="1">
        <v>0</v>
      </c>
      <c r="W462" s="1">
        <v>0</v>
      </c>
      <c r="X462" s="1">
        <v>0</v>
      </c>
      <c r="Y462" s="16">
        <v>0</v>
      </c>
    </row>
    <row r="463" spans="1:25">
      <c r="A463" s="2" t="s">
        <v>18</v>
      </c>
      <c r="B463" s="2" t="s">
        <v>206</v>
      </c>
      <c r="C463" s="2" t="s">
        <v>417</v>
      </c>
      <c r="D463" s="2" t="s">
        <v>418</v>
      </c>
      <c r="E463" s="2" t="s">
        <v>18</v>
      </c>
      <c r="F463" s="2" t="s">
        <v>206</v>
      </c>
      <c r="G463" s="2" t="s">
        <v>8</v>
      </c>
      <c r="H463" s="1">
        <v>16641</v>
      </c>
      <c r="I463" s="2" t="s">
        <v>605</v>
      </c>
      <c r="J463" s="15">
        <v>0</v>
      </c>
      <c r="K463" s="16">
        <v>0</v>
      </c>
      <c r="L463" s="1">
        <v>0</v>
      </c>
      <c r="M463" s="16">
        <v>0</v>
      </c>
      <c r="N463" s="1">
        <v>0</v>
      </c>
      <c r="O463" s="1">
        <v>0</v>
      </c>
      <c r="P463" s="1">
        <v>0</v>
      </c>
      <c r="Q463" s="1">
        <v>0</v>
      </c>
      <c r="R463" s="16">
        <v>0</v>
      </c>
      <c r="S463" s="15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6">
        <v>0</v>
      </c>
    </row>
    <row r="464" spans="1:25">
      <c r="A464" s="2" t="s">
        <v>18</v>
      </c>
      <c r="B464" s="2" t="s">
        <v>206</v>
      </c>
      <c r="C464" s="2" t="s">
        <v>417</v>
      </c>
      <c r="D464" s="2" t="s">
        <v>418</v>
      </c>
      <c r="E464" s="2" t="s">
        <v>18</v>
      </c>
      <c r="F464" s="2" t="s">
        <v>206</v>
      </c>
      <c r="G464" s="2" t="s">
        <v>8</v>
      </c>
      <c r="H464" s="1">
        <v>16651</v>
      </c>
      <c r="I464" s="2" t="s">
        <v>606</v>
      </c>
      <c r="J464" s="15">
        <v>0</v>
      </c>
      <c r="K464" s="16">
        <v>0</v>
      </c>
      <c r="L464" s="1">
        <v>0</v>
      </c>
      <c r="M464" s="16">
        <v>0</v>
      </c>
      <c r="N464" s="1">
        <v>0</v>
      </c>
      <c r="O464" s="1">
        <v>0</v>
      </c>
      <c r="P464" s="1">
        <v>0</v>
      </c>
      <c r="Q464" s="1">
        <v>0</v>
      </c>
      <c r="R464" s="16">
        <v>0</v>
      </c>
      <c r="S464" s="15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6">
        <v>0</v>
      </c>
    </row>
    <row r="465" spans="1:25">
      <c r="A465" s="2" t="s">
        <v>18</v>
      </c>
      <c r="B465" s="2" t="s">
        <v>205</v>
      </c>
      <c r="C465" s="2" t="s">
        <v>417</v>
      </c>
      <c r="D465" s="2" t="s">
        <v>418</v>
      </c>
      <c r="E465" s="2" t="s">
        <v>18</v>
      </c>
      <c r="F465" s="2" t="s">
        <v>205</v>
      </c>
      <c r="G465" s="2" t="s">
        <v>8</v>
      </c>
      <c r="H465" s="1">
        <v>16653</v>
      </c>
      <c r="I465" s="2" t="s">
        <v>607</v>
      </c>
      <c r="J465" s="15">
        <v>0</v>
      </c>
      <c r="K465" s="16">
        <v>0</v>
      </c>
      <c r="L465" s="1">
        <v>0</v>
      </c>
      <c r="M465" s="16">
        <v>0</v>
      </c>
      <c r="N465" s="1">
        <v>0</v>
      </c>
      <c r="O465" s="1">
        <v>0</v>
      </c>
      <c r="P465" s="1">
        <v>0</v>
      </c>
      <c r="Q465" s="1">
        <v>0</v>
      </c>
      <c r="R465" s="16">
        <v>0</v>
      </c>
      <c r="S465" s="15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6">
        <v>0</v>
      </c>
    </row>
    <row r="466" spans="1:25">
      <c r="A466" s="2" t="s">
        <v>6</v>
      </c>
      <c r="B466" s="2" t="s">
        <v>7</v>
      </c>
      <c r="C466" s="2" t="s">
        <v>520</v>
      </c>
      <c r="D466" s="2" t="s">
        <v>340</v>
      </c>
      <c r="E466" s="2" t="s">
        <v>369</v>
      </c>
      <c r="F466" s="2" t="s">
        <v>370</v>
      </c>
      <c r="G466" s="2" t="s">
        <v>522</v>
      </c>
      <c r="H466" s="1">
        <v>16800</v>
      </c>
      <c r="I466" s="2" t="s">
        <v>608</v>
      </c>
      <c r="J466" s="15">
        <v>0</v>
      </c>
      <c r="K466" s="16">
        <v>0</v>
      </c>
      <c r="L466" s="1">
        <v>0</v>
      </c>
      <c r="M466" s="16">
        <v>0</v>
      </c>
      <c r="N466" s="1">
        <v>0</v>
      </c>
      <c r="O466" s="1">
        <v>0</v>
      </c>
      <c r="P466" s="1">
        <v>0</v>
      </c>
      <c r="Q466" s="1">
        <v>0</v>
      </c>
      <c r="R466" s="16">
        <v>0</v>
      </c>
      <c r="S466" s="15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6">
        <v>0</v>
      </c>
    </row>
    <row r="467" spans="1:25">
      <c r="A467" s="2" t="s">
        <v>18</v>
      </c>
      <c r="B467" s="2" t="s">
        <v>19</v>
      </c>
      <c r="C467" s="2" t="s">
        <v>417</v>
      </c>
      <c r="D467" s="2" t="s">
        <v>418</v>
      </c>
      <c r="E467" s="2" t="s">
        <v>18</v>
      </c>
      <c r="F467" s="2" t="s">
        <v>19</v>
      </c>
      <c r="G467" s="2" t="s">
        <v>8</v>
      </c>
      <c r="H467" s="1">
        <v>16827</v>
      </c>
      <c r="I467" s="2" t="s">
        <v>609</v>
      </c>
      <c r="J467" s="15">
        <v>0</v>
      </c>
      <c r="K467" s="16">
        <v>0</v>
      </c>
      <c r="L467" s="1">
        <v>0</v>
      </c>
      <c r="M467" s="16">
        <v>0</v>
      </c>
      <c r="N467" s="1">
        <v>0</v>
      </c>
      <c r="O467" s="1">
        <v>0</v>
      </c>
      <c r="P467" s="1">
        <v>0</v>
      </c>
      <c r="Q467" s="1">
        <v>0</v>
      </c>
      <c r="R467" s="16">
        <v>0</v>
      </c>
      <c r="S467" s="15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6">
        <v>0</v>
      </c>
    </row>
    <row r="468" spans="1:25">
      <c r="A468" s="2" t="s">
        <v>6</v>
      </c>
      <c r="B468" s="2" t="s">
        <v>20</v>
      </c>
      <c r="C468" s="2" t="s">
        <v>374</v>
      </c>
      <c r="D468" s="2" t="s">
        <v>375</v>
      </c>
      <c r="E468" s="2" t="s">
        <v>24</v>
      </c>
      <c r="F468" s="2" t="s">
        <v>44</v>
      </c>
      <c r="G468" s="2" t="s">
        <v>8</v>
      </c>
      <c r="H468" s="1">
        <v>17213</v>
      </c>
      <c r="I468" s="2" t="s">
        <v>333</v>
      </c>
      <c r="J468" s="15">
        <v>0</v>
      </c>
      <c r="K468" s="16">
        <v>0</v>
      </c>
      <c r="L468" s="1">
        <v>0</v>
      </c>
      <c r="M468" s="16">
        <v>0</v>
      </c>
      <c r="N468" s="1">
        <v>0</v>
      </c>
      <c r="O468" s="1">
        <v>0</v>
      </c>
      <c r="P468" s="1">
        <v>0</v>
      </c>
      <c r="Q468" s="1">
        <v>0</v>
      </c>
      <c r="R468" s="16">
        <v>0</v>
      </c>
      <c r="S468" s="15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6">
        <v>0</v>
      </c>
    </row>
    <row r="469" spans="1:25">
      <c r="A469" s="2" t="s">
        <v>6</v>
      </c>
      <c r="B469" s="2" t="s">
        <v>7</v>
      </c>
      <c r="C469" s="2" t="s">
        <v>520</v>
      </c>
      <c r="D469" s="2" t="s">
        <v>340</v>
      </c>
      <c r="E469" s="2" t="s">
        <v>369</v>
      </c>
      <c r="F469" s="2" t="s">
        <v>370</v>
      </c>
      <c r="G469" s="2" t="s">
        <v>522</v>
      </c>
      <c r="H469" s="1">
        <v>17316</v>
      </c>
      <c r="I469" s="2" t="s">
        <v>610</v>
      </c>
      <c r="J469" s="15">
        <v>0</v>
      </c>
      <c r="K469" s="16">
        <v>0</v>
      </c>
      <c r="L469" s="1">
        <v>0</v>
      </c>
      <c r="M469" s="16">
        <v>0</v>
      </c>
      <c r="N469" s="1">
        <v>0</v>
      </c>
      <c r="O469" s="1">
        <v>0</v>
      </c>
      <c r="P469" s="1">
        <v>0</v>
      </c>
      <c r="Q469" s="1">
        <v>0</v>
      </c>
      <c r="R469" s="16">
        <v>0</v>
      </c>
      <c r="S469" s="15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6">
        <v>0</v>
      </c>
    </row>
    <row r="470" spans="1:25">
      <c r="A470" s="2" t="s">
        <v>6</v>
      </c>
      <c r="B470" s="2" t="s">
        <v>20</v>
      </c>
      <c r="C470" s="2" t="s">
        <v>520</v>
      </c>
      <c r="D470" s="2" t="s">
        <v>340</v>
      </c>
      <c r="E470" s="2" t="s">
        <v>369</v>
      </c>
      <c r="F470" s="2" t="s">
        <v>370</v>
      </c>
      <c r="G470" s="2" t="s">
        <v>9</v>
      </c>
      <c r="H470" s="1">
        <v>17317</v>
      </c>
      <c r="I470" s="2" t="s">
        <v>611</v>
      </c>
      <c r="J470" s="15">
        <v>0</v>
      </c>
      <c r="K470" s="16">
        <v>0</v>
      </c>
      <c r="L470" s="1">
        <v>0</v>
      </c>
      <c r="M470" s="16">
        <v>0</v>
      </c>
      <c r="N470" s="1">
        <v>0</v>
      </c>
      <c r="O470" s="1">
        <v>0</v>
      </c>
      <c r="P470" s="1">
        <v>0</v>
      </c>
      <c r="Q470" s="1">
        <v>0</v>
      </c>
      <c r="R470" s="16">
        <v>0</v>
      </c>
      <c r="S470" s="15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6">
        <v>0</v>
      </c>
    </row>
    <row r="471" spans="1:25">
      <c r="A471" s="2" t="s">
        <v>14</v>
      </c>
      <c r="B471" s="2" t="s">
        <v>195</v>
      </c>
      <c r="C471" s="2" t="s">
        <v>399</v>
      </c>
      <c r="D471" s="2" t="s">
        <v>400</v>
      </c>
      <c r="E471" s="2" t="s">
        <v>14</v>
      </c>
      <c r="F471" s="2" t="s">
        <v>15</v>
      </c>
      <c r="G471" s="2" t="s">
        <v>8</v>
      </c>
      <c r="H471" s="1">
        <v>17455</v>
      </c>
      <c r="I471" s="2" t="s">
        <v>612</v>
      </c>
      <c r="J471" s="15">
        <v>0</v>
      </c>
      <c r="K471" s="16">
        <v>0</v>
      </c>
      <c r="L471" s="1">
        <v>0</v>
      </c>
      <c r="M471" s="16">
        <v>0</v>
      </c>
      <c r="N471" s="1">
        <v>0</v>
      </c>
      <c r="O471" s="1">
        <v>0</v>
      </c>
      <c r="P471" s="1">
        <v>0</v>
      </c>
      <c r="Q471" s="1">
        <v>0</v>
      </c>
      <c r="R471" s="16">
        <v>0</v>
      </c>
      <c r="S471" s="15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6">
        <v>0</v>
      </c>
    </row>
    <row r="472" spans="1:25">
      <c r="A472" s="2" t="s">
        <v>6</v>
      </c>
      <c r="B472" s="2" t="s">
        <v>7</v>
      </c>
      <c r="C472" s="2" t="s">
        <v>520</v>
      </c>
      <c r="D472" s="2" t="s">
        <v>340</v>
      </c>
      <c r="E472" s="2" t="s">
        <v>369</v>
      </c>
      <c r="F472" s="2" t="s">
        <v>370</v>
      </c>
      <c r="G472" s="2" t="s">
        <v>522</v>
      </c>
      <c r="H472" s="1">
        <v>17558</v>
      </c>
      <c r="I472" s="2" t="s">
        <v>613</v>
      </c>
      <c r="J472" s="15">
        <v>0</v>
      </c>
      <c r="K472" s="16">
        <v>0</v>
      </c>
      <c r="L472" s="1">
        <v>0</v>
      </c>
      <c r="M472" s="16">
        <v>0</v>
      </c>
      <c r="N472" s="1">
        <v>0</v>
      </c>
      <c r="O472" s="1">
        <v>0</v>
      </c>
      <c r="P472" s="1">
        <v>0</v>
      </c>
      <c r="Q472" s="1">
        <v>0</v>
      </c>
      <c r="R472" s="16">
        <v>0</v>
      </c>
      <c r="S472" s="15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6">
        <v>0</v>
      </c>
    </row>
    <row r="473" spans="1:25">
      <c r="A473" s="2" t="s">
        <v>18</v>
      </c>
      <c r="B473" s="2" t="s">
        <v>203</v>
      </c>
      <c r="C473" s="2" t="s">
        <v>417</v>
      </c>
      <c r="D473" s="2" t="s">
        <v>418</v>
      </c>
      <c r="E473" s="2" t="s">
        <v>18</v>
      </c>
      <c r="F473" s="2" t="s">
        <v>203</v>
      </c>
      <c r="G473" s="2" t="s">
        <v>8</v>
      </c>
      <c r="H473" s="1">
        <v>17569</v>
      </c>
      <c r="I473" s="2" t="s">
        <v>614</v>
      </c>
      <c r="J473" s="15">
        <v>0</v>
      </c>
      <c r="K473" s="16">
        <v>0</v>
      </c>
      <c r="L473" s="1">
        <v>0</v>
      </c>
      <c r="M473" s="16">
        <v>0</v>
      </c>
      <c r="N473" s="1">
        <v>0</v>
      </c>
      <c r="O473" s="1">
        <v>0</v>
      </c>
      <c r="P473" s="1">
        <v>0</v>
      </c>
      <c r="Q473" s="1">
        <v>0</v>
      </c>
      <c r="R473" s="16">
        <v>0</v>
      </c>
      <c r="S473" s="15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6">
        <v>0</v>
      </c>
    </row>
    <row r="474" spans="1:25">
      <c r="A474" s="2" t="s">
        <v>18</v>
      </c>
      <c r="B474" s="2" t="s">
        <v>19</v>
      </c>
      <c r="C474" s="2" t="s">
        <v>417</v>
      </c>
      <c r="D474" s="2" t="s">
        <v>418</v>
      </c>
      <c r="E474" s="2" t="s">
        <v>18</v>
      </c>
      <c r="F474" s="2" t="s">
        <v>19</v>
      </c>
      <c r="G474" s="2" t="s">
        <v>8</v>
      </c>
      <c r="H474" s="1">
        <v>17570</v>
      </c>
      <c r="I474" s="2" t="s">
        <v>615</v>
      </c>
      <c r="J474" s="15">
        <v>0</v>
      </c>
      <c r="K474" s="16">
        <v>0</v>
      </c>
      <c r="L474" s="1">
        <v>0</v>
      </c>
      <c r="M474" s="16">
        <v>0</v>
      </c>
      <c r="N474" s="1">
        <v>0</v>
      </c>
      <c r="O474" s="1">
        <v>0</v>
      </c>
      <c r="P474" s="1">
        <v>0</v>
      </c>
      <c r="Q474" s="1">
        <v>0</v>
      </c>
      <c r="R474" s="16">
        <v>0</v>
      </c>
      <c r="S474" s="15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6">
        <v>0</v>
      </c>
    </row>
    <row r="475" spans="1:25">
      <c r="A475" s="2" t="s">
        <v>18</v>
      </c>
      <c r="B475" s="2" t="s">
        <v>203</v>
      </c>
      <c r="C475" s="2" t="s">
        <v>417</v>
      </c>
      <c r="D475" s="2" t="s">
        <v>418</v>
      </c>
      <c r="E475" s="2" t="s">
        <v>18</v>
      </c>
      <c r="F475" s="2" t="s">
        <v>203</v>
      </c>
      <c r="G475" s="2" t="s">
        <v>8</v>
      </c>
      <c r="H475" s="1">
        <v>17571</v>
      </c>
      <c r="I475" s="2" t="s">
        <v>616</v>
      </c>
      <c r="J475" s="15">
        <v>0</v>
      </c>
      <c r="K475" s="16">
        <v>0</v>
      </c>
      <c r="L475" s="1">
        <v>0</v>
      </c>
      <c r="M475" s="16">
        <v>0</v>
      </c>
      <c r="N475" s="1">
        <v>0</v>
      </c>
      <c r="O475" s="1">
        <v>0</v>
      </c>
      <c r="P475" s="1">
        <v>0</v>
      </c>
      <c r="Q475" s="1">
        <v>0</v>
      </c>
      <c r="R475" s="16">
        <v>0</v>
      </c>
      <c r="S475" s="15">
        <v>0</v>
      </c>
      <c r="T475" s="1">
        <v>0</v>
      </c>
      <c r="U475" s="1">
        <v>0</v>
      </c>
      <c r="V475" s="1">
        <v>0</v>
      </c>
      <c r="W475" s="1">
        <v>0</v>
      </c>
      <c r="X475" s="1">
        <v>0</v>
      </c>
      <c r="Y475" s="16">
        <v>0</v>
      </c>
    </row>
    <row r="476" spans="1:25">
      <c r="A476" s="2" t="s">
        <v>18</v>
      </c>
      <c r="B476" s="2" t="s">
        <v>203</v>
      </c>
      <c r="C476" s="2" t="s">
        <v>417</v>
      </c>
      <c r="D476" s="2" t="s">
        <v>418</v>
      </c>
      <c r="E476" s="2" t="s">
        <v>18</v>
      </c>
      <c r="F476" s="2" t="s">
        <v>203</v>
      </c>
      <c r="G476" s="2" t="s">
        <v>8</v>
      </c>
      <c r="H476" s="1">
        <v>17572</v>
      </c>
      <c r="I476" s="2" t="s">
        <v>617</v>
      </c>
      <c r="J476" s="15">
        <v>0</v>
      </c>
      <c r="K476" s="16">
        <v>0</v>
      </c>
      <c r="L476" s="1">
        <v>0</v>
      </c>
      <c r="M476" s="16">
        <v>0</v>
      </c>
      <c r="N476" s="1">
        <v>0</v>
      </c>
      <c r="O476" s="1">
        <v>0</v>
      </c>
      <c r="P476" s="1">
        <v>0</v>
      </c>
      <c r="Q476" s="1">
        <v>0</v>
      </c>
      <c r="R476" s="16">
        <v>0</v>
      </c>
      <c r="S476" s="15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6">
        <v>0</v>
      </c>
    </row>
    <row r="477" spans="1:25">
      <c r="A477" s="2" t="s">
        <v>18</v>
      </c>
      <c r="B477" s="2" t="s">
        <v>208</v>
      </c>
      <c r="C477" s="2" t="s">
        <v>417</v>
      </c>
      <c r="D477" s="2" t="s">
        <v>418</v>
      </c>
      <c r="E477" s="2" t="s">
        <v>18</v>
      </c>
      <c r="F477" s="2" t="s">
        <v>208</v>
      </c>
      <c r="G477" s="2" t="s">
        <v>8</v>
      </c>
      <c r="H477" s="1">
        <v>17685</v>
      </c>
      <c r="I477" s="2" t="s">
        <v>618</v>
      </c>
      <c r="J477" s="15">
        <v>0</v>
      </c>
      <c r="K477" s="16">
        <v>0</v>
      </c>
      <c r="L477" s="1">
        <v>0</v>
      </c>
      <c r="M477" s="16">
        <v>0</v>
      </c>
      <c r="N477" s="1">
        <v>0</v>
      </c>
      <c r="O477" s="1">
        <v>0</v>
      </c>
      <c r="P477" s="1">
        <v>0</v>
      </c>
      <c r="Q477" s="1">
        <v>0</v>
      </c>
      <c r="R477" s="16">
        <v>0</v>
      </c>
      <c r="S477" s="15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6">
        <v>0</v>
      </c>
    </row>
    <row r="478" spans="1:25">
      <c r="A478" s="2" t="s">
        <v>6</v>
      </c>
      <c r="B478" s="2" t="s">
        <v>41</v>
      </c>
      <c r="C478" s="2" t="s">
        <v>520</v>
      </c>
      <c r="D478" s="2" t="s">
        <v>340</v>
      </c>
      <c r="E478" s="2" t="s">
        <v>369</v>
      </c>
      <c r="F478" s="2" t="s">
        <v>370</v>
      </c>
      <c r="G478" s="2" t="s">
        <v>522</v>
      </c>
      <c r="H478" s="1">
        <v>17979</v>
      </c>
      <c r="I478" s="2" t="s">
        <v>619</v>
      </c>
      <c r="J478" s="15">
        <v>0</v>
      </c>
      <c r="K478" s="16">
        <v>0</v>
      </c>
      <c r="L478" s="1">
        <v>0</v>
      </c>
      <c r="M478" s="16">
        <v>0</v>
      </c>
      <c r="N478" s="1">
        <v>0</v>
      </c>
      <c r="O478" s="1">
        <v>0</v>
      </c>
      <c r="P478" s="1">
        <v>0</v>
      </c>
      <c r="Q478" s="1">
        <v>0</v>
      </c>
      <c r="R478" s="16">
        <v>0</v>
      </c>
      <c r="S478" s="15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6">
        <v>0</v>
      </c>
    </row>
    <row r="479" spans="1:25">
      <c r="A479" s="2" t="s">
        <v>6</v>
      </c>
      <c r="B479" s="2" t="s">
        <v>7</v>
      </c>
      <c r="C479" s="2" t="s">
        <v>520</v>
      </c>
      <c r="D479" s="2" t="s">
        <v>340</v>
      </c>
      <c r="E479" s="2" t="s">
        <v>369</v>
      </c>
      <c r="F479" s="2" t="s">
        <v>370</v>
      </c>
      <c r="G479" s="2" t="s">
        <v>522</v>
      </c>
      <c r="H479" s="1">
        <v>18051</v>
      </c>
      <c r="I479" s="2" t="s">
        <v>620</v>
      </c>
      <c r="J479" s="15">
        <v>0</v>
      </c>
      <c r="K479" s="16">
        <v>0</v>
      </c>
      <c r="L479" s="1">
        <v>0</v>
      </c>
      <c r="M479" s="16">
        <v>0</v>
      </c>
      <c r="N479" s="1">
        <v>0</v>
      </c>
      <c r="O479" s="1">
        <v>0</v>
      </c>
      <c r="P479" s="1">
        <v>0</v>
      </c>
      <c r="Q479" s="1">
        <v>0</v>
      </c>
      <c r="R479" s="16">
        <v>0</v>
      </c>
      <c r="S479" s="15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6">
        <v>0</v>
      </c>
    </row>
    <row r="480" spans="1:25">
      <c r="A480" s="2" t="s">
        <v>6</v>
      </c>
      <c r="B480" s="2" t="s">
        <v>7</v>
      </c>
      <c r="C480" s="2" t="s">
        <v>520</v>
      </c>
      <c r="D480" s="2" t="s">
        <v>340</v>
      </c>
      <c r="E480" s="2" t="s">
        <v>369</v>
      </c>
      <c r="F480" s="2" t="s">
        <v>370</v>
      </c>
      <c r="G480" s="2" t="s">
        <v>522</v>
      </c>
      <c r="H480" s="1">
        <v>18054</v>
      </c>
      <c r="I480" s="2" t="s">
        <v>620</v>
      </c>
      <c r="J480" s="15">
        <v>0</v>
      </c>
      <c r="K480" s="16">
        <v>0</v>
      </c>
      <c r="L480" s="1">
        <v>0</v>
      </c>
      <c r="M480" s="16">
        <v>0</v>
      </c>
      <c r="N480" s="1">
        <v>0</v>
      </c>
      <c r="O480" s="1">
        <v>0</v>
      </c>
      <c r="P480" s="1">
        <v>0</v>
      </c>
      <c r="Q480" s="1">
        <v>0</v>
      </c>
      <c r="R480" s="16">
        <v>0</v>
      </c>
      <c r="S480" s="15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6">
        <v>0</v>
      </c>
    </row>
    <row r="481" spans="1:25">
      <c r="A481" s="2" t="s">
        <v>6</v>
      </c>
      <c r="B481" s="2" t="s">
        <v>7</v>
      </c>
      <c r="C481" s="2" t="s">
        <v>520</v>
      </c>
      <c r="D481" s="2" t="s">
        <v>340</v>
      </c>
      <c r="E481" s="2" t="s">
        <v>369</v>
      </c>
      <c r="F481" s="2" t="s">
        <v>370</v>
      </c>
      <c r="G481" s="2" t="s">
        <v>522</v>
      </c>
      <c r="H481" s="1">
        <v>18117</v>
      </c>
      <c r="I481" s="2" t="s">
        <v>621</v>
      </c>
      <c r="J481" s="15">
        <v>0</v>
      </c>
      <c r="K481" s="16">
        <v>0</v>
      </c>
      <c r="L481" s="1">
        <v>0</v>
      </c>
      <c r="M481" s="16">
        <v>0</v>
      </c>
      <c r="N481" s="1">
        <v>0</v>
      </c>
      <c r="O481" s="1">
        <v>0</v>
      </c>
      <c r="P481" s="1">
        <v>0</v>
      </c>
      <c r="Q481" s="1">
        <v>0</v>
      </c>
      <c r="R481" s="16">
        <v>0</v>
      </c>
      <c r="S481" s="15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6">
        <v>0</v>
      </c>
    </row>
    <row r="482" spans="1:25">
      <c r="A482" s="2" t="s">
        <v>5</v>
      </c>
      <c r="B482" s="2" t="s">
        <v>128</v>
      </c>
      <c r="C482" s="2" t="s">
        <v>392</v>
      </c>
      <c r="D482" s="2" t="s">
        <v>393</v>
      </c>
      <c r="E482" s="2" t="s">
        <v>5</v>
      </c>
      <c r="F482" s="2" t="s">
        <v>127</v>
      </c>
      <c r="G482" s="2" t="s">
        <v>8</v>
      </c>
      <c r="H482" s="1">
        <v>18148</v>
      </c>
      <c r="I482" s="2" t="s">
        <v>305</v>
      </c>
      <c r="J482" s="15">
        <v>0</v>
      </c>
      <c r="K482" s="16">
        <v>0</v>
      </c>
      <c r="L482" s="1">
        <v>0</v>
      </c>
      <c r="M482" s="16">
        <v>0</v>
      </c>
      <c r="N482" s="1">
        <v>0</v>
      </c>
      <c r="O482" s="1">
        <v>0</v>
      </c>
      <c r="P482" s="1">
        <v>0</v>
      </c>
      <c r="Q482" s="1">
        <v>0</v>
      </c>
      <c r="R482" s="16">
        <v>0</v>
      </c>
      <c r="S482" s="15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6">
        <v>0</v>
      </c>
    </row>
    <row r="483" spans="1:25">
      <c r="A483" s="2" t="s">
        <v>6</v>
      </c>
      <c r="B483" s="2" t="s">
        <v>7</v>
      </c>
      <c r="C483" s="2" t="s">
        <v>520</v>
      </c>
      <c r="D483" s="2" t="s">
        <v>340</v>
      </c>
      <c r="E483" s="2" t="s">
        <v>369</v>
      </c>
      <c r="F483" s="2" t="s">
        <v>370</v>
      </c>
      <c r="G483" s="2" t="s">
        <v>9</v>
      </c>
      <c r="H483" s="1">
        <v>18246</v>
      </c>
      <c r="I483" s="2" t="s">
        <v>622</v>
      </c>
      <c r="J483" s="15">
        <v>0</v>
      </c>
      <c r="K483" s="16">
        <v>0</v>
      </c>
      <c r="L483" s="1">
        <v>0</v>
      </c>
      <c r="M483" s="16">
        <v>0</v>
      </c>
      <c r="N483" s="1">
        <v>0</v>
      </c>
      <c r="O483" s="1">
        <v>0</v>
      </c>
      <c r="P483" s="1">
        <v>0</v>
      </c>
      <c r="Q483" s="1">
        <v>0</v>
      </c>
      <c r="R483" s="16">
        <v>0</v>
      </c>
      <c r="S483" s="15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6">
        <v>0</v>
      </c>
    </row>
    <row r="484" spans="1:25">
      <c r="A484" s="2" t="s">
        <v>6</v>
      </c>
      <c r="B484" s="2" t="s">
        <v>7</v>
      </c>
      <c r="C484" s="2" t="s">
        <v>520</v>
      </c>
      <c r="D484" s="2" t="s">
        <v>340</v>
      </c>
      <c r="E484" s="2" t="s">
        <v>369</v>
      </c>
      <c r="F484" s="2" t="s">
        <v>370</v>
      </c>
      <c r="G484" s="2" t="s">
        <v>9</v>
      </c>
      <c r="H484" s="1">
        <v>18344</v>
      </c>
      <c r="I484" s="2" t="s">
        <v>623</v>
      </c>
      <c r="J484" s="15">
        <v>0</v>
      </c>
      <c r="K484" s="16">
        <v>0</v>
      </c>
      <c r="L484" s="1">
        <v>0</v>
      </c>
      <c r="M484" s="16">
        <v>0</v>
      </c>
      <c r="N484" s="1">
        <v>0</v>
      </c>
      <c r="O484" s="1">
        <v>0</v>
      </c>
      <c r="P484" s="1">
        <v>0</v>
      </c>
      <c r="Q484" s="1">
        <v>0</v>
      </c>
      <c r="R484" s="16">
        <v>0</v>
      </c>
      <c r="S484" s="15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6">
        <v>0</v>
      </c>
    </row>
    <row r="485" spans="1:25">
      <c r="A485" s="2" t="s">
        <v>5</v>
      </c>
      <c r="B485" s="2" t="s">
        <v>17</v>
      </c>
      <c r="C485" s="2" t="s">
        <v>392</v>
      </c>
      <c r="D485" s="2" t="s">
        <v>393</v>
      </c>
      <c r="E485" s="2" t="s">
        <v>5</v>
      </c>
      <c r="F485" s="2" t="s">
        <v>16</v>
      </c>
      <c r="G485" s="2" t="s">
        <v>8</v>
      </c>
      <c r="H485" s="1">
        <v>18573</v>
      </c>
      <c r="I485" s="2" t="s">
        <v>306</v>
      </c>
      <c r="J485" s="15">
        <v>0</v>
      </c>
      <c r="K485" s="16">
        <v>0</v>
      </c>
      <c r="L485" s="1">
        <v>0</v>
      </c>
      <c r="M485" s="16">
        <v>0</v>
      </c>
      <c r="N485" s="1">
        <v>0</v>
      </c>
      <c r="O485" s="1">
        <v>0</v>
      </c>
      <c r="P485" s="1">
        <v>0</v>
      </c>
      <c r="Q485" s="1">
        <v>0</v>
      </c>
      <c r="R485" s="16">
        <v>0</v>
      </c>
      <c r="S485" s="15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6">
        <v>0</v>
      </c>
    </row>
    <row r="486" spans="1:25">
      <c r="A486" s="2" t="s">
        <v>6</v>
      </c>
      <c r="B486" s="2" t="s">
        <v>7</v>
      </c>
      <c r="C486" s="2" t="s">
        <v>520</v>
      </c>
      <c r="D486" s="2" t="s">
        <v>340</v>
      </c>
      <c r="E486" s="2" t="s">
        <v>369</v>
      </c>
      <c r="F486" s="2" t="s">
        <v>370</v>
      </c>
      <c r="G486" s="2" t="s">
        <v>522</v>
      </c>
      <c r="H486" s="1">
        <v>18577</v>
      </c>
      <c r="I486" s="2" t="s">
        <v>624</v>
      </c>
      <c r="J486" s="15">
        <v>0</v>
      </c>
      <c r="K486" s="16">
        <v>0</v>
      </c>
      <c r="L486" s="1">
        <v>0</v>
      </c>
      <c r="M486" s="16">
        <v>0</v>
      </c>
      <c r="N486" s="1">
        <v>0</v>
      </c>
      <c r="O486" s="1">
        <v>0</v>
      </c>
      <c r="P486" s="1">
        <v>0</v>
      </c>
      <c r="Q486" s="1">
        <v>0</v>
      </c>
      <c r="R486" s="16">
        <v>0</v>
      </c>
      <c r="S486" s="15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6">
        <v>0</v>
      </c>
    </row>
    <row r="487" spans="1:25">
      <c r="A487" s="2" t="s">
        <v>5</v>
      </c>
      <c r="B487" s="2" t="s">
        <v>128</v>
      </c>
      <c r="C487" s="2" t="s">
        <v>392</v>
      </c>
      <c r="D487" s="2" t="s">
        <v>393</v>
      </c>
      <c r="E487" s="2" t="s">
        <v>5</v>
      </c>
      <c r="F487" s="2" t="s">
        <v>127</v>
      </c>
      <c r="G487" s="2" t="s">
        <v>8</v>
      </c>
      <c r="H487" s="1">
        <v>18666</v>
      </c>
      <c r="I487" s="2" t="s">
        <v>307</v>
      </c>
      <c r="J487" s="15">
        <v>0</v>
      </c>
      <c r="K487" s="16">
        <v>0</v>
      </c>
      <c r="L487" s="1">
        <v>0</v>
      </c>
      <c r="M487" s="16">
        <v>0</v>
      </c>
      <c r="N487" s="1">
        <v>0</v>
      </c>
      <c r="O487" s="1">
        <v>0</v>
      </c>
      <c r="P487" s="1">
        <v>0</v>
      </c>
      <c r="Q487" s="1">
        <v>0</v>
      </c>
      <c r="R487" s="16">
        <v>0</v>
      </c>
      <c r="S487" s="15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6">
        <v>0</v>
      </c>
    </row>
    <row r="488" spans="1:25">
      <c r="A488" s="2" t="s">
        <v>6</v>
      </c>
      <c r="B488" s="2" t="s">
        <v>7</v>
      </c>
      <c r="C488" s="2" t="s">
        <v>520</v>
      </c>
      <c r="D488" s="2" t="s">
        <v>340</v>
      </c>
      <c r="E488" s="2" t="s">
        <v>369</v>
      </c>
      <c r="F488" s="2" t="s">
        <v>370</v>
      </c>
      <c r="G488" s="2" t="s">
        <v>522</v>
      </c>
      <c r="H488" s="1">
        <v>18713</v>
      </c>
      <c r="I488" s="2" t="s">
        <v>625</v>
      </c>
      <c r="J488" s="15">
        <v>0</v>
      </c>
      <c r="K488" s="16">
        <v>0</v>
      </c>
      <c r="L488" s="1">
        <v>0</v>
      </c>
      <c r="M488" s="16">
        <v>0</v>
      </c>
      <c r="N488" s="1">
        <v>0</v>
      </c>
      <c r="O488" s="1">
        <v>0</v>
      </c>
      <c r="P488" s="1">
        <v>0</v>
      </c>
      <c r="Q488" s="1">
        <v>0</v>
      </c>
      <c r="R488" s="16">
        <v>0</v>
      </c>
      <c r="S488" s="15">
        <v>0</v>
      </c>
      <c r="T488" s="1">
        <v>0</v>
      </c>
      <c r="U488" s="1">
        <v>0</v>
      </c>
      <c r="V488" s="1">
        <v>0</v>
      </c>
      <c r="W488" s="1">
        <v>0</v>
      </c>
      <c r="X488" s="1">
        <v>0</v>
      </c>
      <c r="Y488" s="16">
        <v>0</v>
      </c>
    </row>
    <row r="489" spans="1:25">
      <c r="A489" s="2" t="s">
        <v>6</v>
      </c>
      <c r="B489" s="2" t="s">
        <v>7</v>
      </c>
      <c r="C489" s="2" t="s">
        <v>520</v>
      </c>
      <c r="D489" s="2" t="s">
        <v>340</v>
      </c>
      <c r="E489" s="2" t="s">
        <v>369</v>
      </c>
      <c r="F489" s="2" t="s">
        <v>370</v>
      </c>
      <c r="G489" s="2" t="s">
        <v>522</v>
      </c>
      <c r="H489" s="1">
        <v>18732</v>
      </c>
      <c r="I489" s="2" t="s">
        <v>626</v>
      </c>
      <c r="J489" s="15">
        <v>0</v>
      </c>
      <c r="K489" s="16">
        <v>0</v>
      </c>
      <c r="L489" s="1">
        <v>0</v>
      </c>
      <c r="M489" s="16">
        <v>0</v>
      </c>
      <c r="N489" s="1">
        <v>0</v>
      </c>
      <c r="O489" s="1">
        <v>0</v>
      </c>
      <c r="P489" s="1">
        <v>0</v>
      </c>
      <c r="Q489" s="1">
        <v>0</v>
      </c>
      <c r="R489" s="16">
        <v>0</v>
      </c>
      <c r="S489" s="15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6">
        <v>0</v>
      </c>
    </row>
    <row r="490" spans="1:25">
      <c r="A490" s="2" t="s">
        <v>5</v>
      </c>
      <c r="B490" s="2" t="s">
        <v>128</v>
      </c>
      <c r="C490" s="2" t="s">
        <v>392</v>
      </c>
      <c r="D490" s="2" t="s">
        <v>393</v>
      </c>
      <c r="E490" s="2" t="s">
        <v>5</v>
      </c>
      <c r="F490" s="2" t="s">
        <v>127</v>
      </c>
      <c r="G490" s="2" t="s">
        <v>8</v>
      </c>
      <c r="H490" s="1">
        <v>18739</v>
      </c>
      <c r="I490" s="2" t="s">
        <v>261</v>
      </c>
      <c r="J490" s="15">
        <v>0</v>
      </c>
      <c r="K490" s="16">
        <v>0</v>
      </c>
      <c r="L490" s="1">
        <v>0</v>
      </c>
      <c r="M490" s="16">
        <v>0</v>
      </c>
      <c r="N490" s="1">
        <v>0</v>
      </c>
      <c r="O490" s="1">
        <v>0</v>
      </c>
      <c r="P490" s="1">
        <v>0</v>
      </c>
      <c r="Q490" s="1">
        <v>0</v>
      </c>
      <c r="R490" s="16">
        <v>0</v>
      </c>
      <c r="S490" s="15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6">
        <v>0</v>
      </c>
    </row>
    <row r="491" spans="1:25">
      <c r="A491" s="2" t="s">
        <v>5</v>
      </c>
      <c r="B491" s="2" t="s">
        <v>128</v>
      </c>
      <c r="C491" s="2" t="s">
        <v>392</v>
      </c>
      <c r="D491" s="2" t="s">
        <v>393</v>
      </c>
      <c r="E491" s="2" t="s">
        <v>5</v>
      </c>
      <c r="F491" s="2" t="s">
        <v>127</v>
      </c>
      <c r="G491" s="2" t="s">
        <v>8</v>
      </c>
      <c r="H491" s="1">
        <v>18740</v>
      </c>
      <c r="I491" s="2" t="s">
        <v>308</v>
      </c>
      <c r="J491" s="15">
        <v>0</v>
      </c>
      <c r="K491" s="16">
        <v>0</v>
      </c>
      <c r="L491" s="1">
        <v>0</v>
      </c>
      <c r="M491" s="16">
        <v>0</v>
      </c>
      <c r="N491" s="1">
        <v>0</v>
      </c>
      <c r="O491" s="1">
        <v>0</v>
      </c>
      <c r="P491" s="1">
        <v>0</v>
      </c>
      <c r="Q491" s="1">
        <v>0</v>
      </c>
      <c r="R491" s="16">
        <v>0</v>
      </c>
      <c r="S491" s="15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6">
        <v>0</v>
      </c>
    </row>
    <row r="492" spans="1:25">
      <c r="A492" s="2" t="s">
        <v>5</v>
      </c>
      <c r="B492" s="2" t="s">
        <v>128</v>
      </c>
      <c r="C492" s="2" t="s">
        <v>392</v>
      </c>
      <c r="D492" s="2" t="s">
        <v>393</v>
      </c>
      <c r="E492" s="2" t="s">
        <v>5</v>
      </c>
      <c r="F492" s="2" t="s">
        <v>127</v>
      </c>
      <c r="G492" s="2" t="s">
        <v>8</v>
      </c>
      <c r="H492" s="1">
        <v>18741</v>
      </c>
      <c r="I492" s="2" t="s">
        <v>309</v>
      </c>
      <c r="J492" s="15">
        <v>0</v>
      </c>
      <c r="K492" s="16">
        <v>0</v>
      </c>
      <c r="L492" s="1">
        <v>0</v>
      </c>
      <c r="M492" s="16">
        <v>0</v>
      </c>
      <c r="N492" s="1">
        <v>0</v>
      </c>
      <c r="O492" s="1">
        <v>0</v>
      </c>
      <c r="P492" s="1">
        <v>0</v>
      </c>
      <c r="Q492" s="1">
        <v>0</v>
      </c>
      <c r="R492" s="16">
        <v>0</v>
      </c>
      <c r="S492" s="15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6">
        <v>0</v>
      </c>
    </row>
    <row r="493" spans="1:25">
      <c r="A493" s="2" t="s">
        <v>6</v>
      </c>
      <c r="B493" s="2" t="s">
        <v>41</v>
      </c>
      <c r="C493" s="2" t="s">
        <v>520</v>
      </c>
      <c r="D493" s="2" t="s">
        <v>340</v>
      </c>
      <c r="E493" s="2" t="s">
        <v>369</v>
      </c>
      <c r="F493" s="2" t="s">
        <v>370</v>
      </c>
      <c r="G493" s="2" t="s">
        <v>13</v>
      </c>
      <c r="H493" s="1">
        <v>18832</v>
      </c>
      <c r="I493" s="2" t="s">
        <v>627</v>
      </c>
      <c r="J493" s="15">
        <v>0</v>
      </c>
      <c r="K493" s="16">
        <v>0</v>
      </c>
      <c r="L493" s="1">
        <v>0</v>
      </c>
      <c r="M493" s="16">
        <v>0</v>
      </c>
      <c r="N493" s="1">
        <v>0</v>
      </c>
      <c r="O493" s="1">
        <v>0</v>
      </c>
      <c r="P493" s="1">
        <v>0</v>
      </c>
      <c r="Q493" s="1">
        <v>0</v>
      </c>
      <c r="R493" s="16">
        <v>0</v>
      </c>
      <c r="S493" s="15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6">
        <v>0</v>
      </c>
    </row>
    <row r="494" spans="1:25">
      <c r="A494" s="2" t="s">
        <v>6</v>
      </c>
      <c r="B494" s="2" t="s">
        <v>7</v>
      </c>
      <c r="C494" s="2" t="s">
        <v>520</v>
      </c>
      <c r="D494" s="2" t="s">
        <v>340</v>
      </c>
      <c r="E494" s="2" t="s">
        <v>369</v>
      </c>
      <c r="F494" s="2" t="s">
        <v>370</v>
      </c>
      <c r="G494" s="2" t="s">
        <v>522</v>
      </c>
      <c r="H494" s="1">
        <v>19042</v>
      </c>
      <c r="I494" s="2" t="s">
        <v>628</v>
      </c>
      <c r="J494" s="15">
        <v>0</v>
      </c>
      <c r="K494" s="16">
        <v>0</v>
      </c>
      <c r="L494" s="1">
        <v>0</v>
      </c>
      <c r="M494" s="16">
        <v>0</v>
      </c>
      <c r="N494" s="1">
        <v>0</v>
      </c>
      <c r="O494" s="1">
        <v>0</v>
      </c>
      <c r="P494" s="1">
        <v>0</v>
      </c>
      <c r="Q494" s="1">
        <v>0</v>
      </c>
      <c r="R494" s="16">
        <v>0</v>
      </c>
      <c r="S494" s="15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6">
        <v>0</v>
      </c>
    </row>
    <row r="495" spans="1:25">
      <c r="A495" s="2" t="s">
        <v>6</v>
      </c>
      <c r="B495" s="2" t="s">
        <v>7</v>
      </c>
      <c r="C495" s="2" t="s">
        <v>520</v>
      </c>
      <c r="D495" s="2" t="s">
        <v>340</v>
      </c>
      <c r="E495" s="2" t="s">
        <v>369</v>
      </c>
      <c r="F495" s="2" t="s">
        <v>370</v>
      </c>
      <c r="G495" s="2" t="s">
        <v>13</v>
      </c>
      <c r="H495" s="1">
        <v>19076</v>
      </c>
      <c r="I495" s="2" t="s">
        <v>629</v>
      </c>
      <c r="J495" s="15">
        <v>0</v>
      </c>
      <c r="K495" s="16">
        <v>0</v>
      </c>
      <c r="L495" s="1">
        <v>0</v>
      </c>
      <c r="M495" s="16">
        <v>0</v>
      </c>
      <c r="N495" s="1">
        <v>0</v>
      </c>
      <c r="O495" s="1">
        <v>0</v>
      </c>
      <c r="P495" s="1">
        <v>0</v>
      </c>
      <c r="Q495" s="1">
        <v>0</v>
      </c>
      <c r="R495" s="16">
        <v>0</v>
      </c>
      <c r="S495" s="15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6">
        <v>0</v>
      </c>
    </row>
    <row r="496" spans="1:25">
      <c r="A496" s="2" t="s">
        <v>6</v>
      </c>
      <c r="B496" s="2" t="s">
        <v>7</v>
      </c>
      <c r="C496" s="2" t="s">
        <v>520</v>
      </c>
      <c r="D496" s="2" t="s">
        <v>340</v>
      </c>
      <c r="E496" s="2" t="s">
        <v>369</v>
      </c>
      <c r="F496" s="2" t="s">
        <v>370</v>
      </c>
      <c r="G496" s="2" t="s">
        <v>13</v>
      </c>
      <c r="H496" s="1">
        <v>19210</v>
      </c>
      <c r="I496" s="2" t="s">
        <v>630</v>
      </c>
      <c r="J496" s="15">
        <v>0</v>
      </c>
      <c r="K496" s="16">
        <v>0</v>
      </c>
      <c r="L496" s="1">
        <v>0</v>
      </c>
      <c r="M496" s="16">
        <v>0</v>
      </c>
      <c r="N496" s="1">
        <v>0</v>
      </c>
      <c r="O496" s="1">
        <v>0</v>
      </c>
      <c r="P496" s="1">
        <v>0</v>
      </c>
      <c r="Q496" s="1">
        <v>0</v>
      </c>
      <c r="R496" s="16">
        <v>0</v>
      </c>
      <c r="S496" s="15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6">
        <v>0</v>
      </c>
    </row>
    <row r="497" spans="1:25">
      <c r="A497" s="2" t="s">
        <v>6</v>
      </c>
      <c r="B497" s="2" t="s">
        <v>7</v>
      </c>
      <c r="C497" s="2" t="s">
        <v>520</v>
      </c>
      <c r="D497" s="2" t="s">
        <v>340</v>
      </c>
      <c r="E497" s="2" t="s">
        <v>369</v>
      </c>
      <c r="F497" s="2" t="s">
        <v>370</v>
      </c>
      <c r="G497" s="2" t="s">
        <v>9</v>
      </c>
      <c r="H497" s="1">
        <v>19316</v>
      </c>
      <c r="I497" s="2" t="s">
        <v>631</v>
      </c>
      <c r="J497" s="15">
        <v>0</v>
      </c>
      <c r="K497" s="16">
        <v>0</v>
      </c>
      <c r="L497" s="1">
        <v>0</v>
      </c>
      <c r="M497" s="16">
        <v>0</v>
      </c>
      <c r="N497" s="1">
        <v>0</v>
      </c>
      <c r="O497" s="1">
        <v>0</v>
      </c>
      <c r="P497" s="1">
        <v>0</v>
      </c>
      <c r="Q497" s="1">
        <v>0</v>
      </c>
      <c r="R497" s="16">
        <v>0</v>
      </c>
      <c r="S497" s="15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6">
        <v>0</v>
      </c>
    </row>
    <row r="498" spans="1:25">
      <c r="A498" s="2" t="s">
        <v>6</v>
      </c>
      <c r="B498" s="2" t="s">
        <v>7</v>
      </c>
      <c r="C498" s="2" t="s">
        <v>520</v>
      </c>
      <c r="D498" s="2" t="s">
        <v>340</v>
      </c>
      <c r="E498" s="2" t="s">
        <v>369</v>
      </c>
      <c r="F498" s="2" t="s">
        <v>370</v>
      </c>
      <c r="G498" s="2" t="s">
        <v>522</v>
      </c>
      <c r="H498" s="1">
        <v>19433</v>
      </c>
      <c r="I498" s="2" t="s">
        <v>632</v>
      </c>
      <c r="J498" s="15">
        <v>0</v>
      </c>
      <c r="K498" s="16">
        <v>0</v>
      </c>
      <c r="L498" s="1">
        <v>0</v>
      </c>
      <c r="M498" s="16">
        <v>0</v>
      </c>
      <c r="N498" s="1">
        <v>0</v>
      </c>
      <c r="O498" s="1">
        <v>0</v>
      </c>
      <c r="P498" s="1">
        <v>0</v>
      </c>
      <c r="Q498" s="1">
        <v>0</v>
      </c>
      <c r="R498" s="16">
        <v>0</v>
      </c>
      <c r="S498" s="15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6">
        <v>0</v>
      </c>
    </row>
    <row r="499" spans="1:25">
      <c r="A499" s="2" t="s">
        <v>6</v>
      </c>
      <c r="B499" s="2" t="s">
        <v>7</v>
      </c>
      <c r="C499" s="2" t="s">
        <v>520</v>
      </c>
      <c r="D499" s="2" t="s">
        <v>340</v>
      </c>
      <c r="E499" s="2" t="s">
        <v>369</v>
      </c>
      <c r="F499" s="2" t="s">
        <v>370</v>
      </c>
      <c r="G499" s="2" t="s">
        <v>522</v>
      </c>
      <c r="H499" s="1">
        <v>19494</v>
      </c>
      <c r="I499" s="2" t="s">
        <v>633</v>
      </c>
      <c r="J499" s="15">
        <v>0</v>
      </c>
      <c r="K499" s="16">
        <v>0</v>
      </c>
      <c r="L499" s="1">
        <v>0</v>
      </c>
      <c r="M499" s="16">
        <v>0</v>
      </c>
      <c r="N499" s="1">
        <v>0</v>
      </c>
      <c r="O499" s="1">
        <v>0</v>
      </c>
      <c r="P499" s="1">
        <v>0</v>
      </c>
      <c r="Q499" s="1">
        <v>0</v>
      </c>
      <c r="R499" s="16">
        <v>0</v>
      </c>
      <c r="S499" s="15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6">
        <v>0</v>
      </c>
    </row>
    <row r="500" spans="1:25">
      <c r="A500" s="2" t="s">
        <v>6</v>
      </c>
      <c r="B500" s="2" t="s">
        <v>7</v>
      </c>
      <c r="C500" s="2" t="s">
        <v>520</v>
      </c>
      <c r="D500" s="2" t="s">
        <v>340</v>
      </c>
      <c r="E500" s="2" t="s">
        <v>369</v>
      </c>
      <c r="F500" s="2" t="s">
        <v>370</v>
      </c>
      <c r="G500" s="2" t="s">
        <v>522</v>
      </c>
      <c r="H500" s="1">
        <v>19513</v>
      </c>
      <c r="I500" s="2" t="s">
        <v>634</v>
      </c>
      <c r="J500" s="15">
        <v>0</v>
      </c>
      <c r="K500" s="16">
        <v>0</v>
      </c>
      <c r="L500" s="1">
        <v>0</v>
      </c>
      <c r="M500" s="16">
        <v>0</v>
      </c>
      <c r="N500" s="1">
        <v>0</v>
      </c>
      <c r="O500" s="1">
        <v>0</v>
      </c>
      <c r="P500" s="1">
        <v>0</v>
      </c>
      <c r="Q500" s="1">
        <v>0</v>
      </c>
      <c r="R500" s="16">
        <v>0</v>
      </c>
      <c r="S500" s="15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6">
        <v>0</v>
      </c>
    </row>
    <row r="501" spans="1:25">
      <c r="A501" s="2" t="s">
        <v>6</v>
      </c>
      <c r="B501" s="2" t="s">
        <v>7</v>
      </c>
      <c r="C501" s="2" t="s">
        <v>520</v>
      </c>
      <c r="D501" s="2" t="s">
        <v>340</v>
      </c>
      <c r="E501" s="2" t="s">
        <v>369</v>
      </c>
      <c r="F501" s="2" t="s">
        <v>370</v>
      </c>
      <c r="G501" s="2" t="s">
        <v>522</v>
      </c>
      <c r="H501" s="1">
        <v>19654</v>
      </c>
      <c r="I501" s="2" t="s">
        <v>635</v>
      </c>
      <c r="J501" s="15">
        <v>0</v>
      </c>
      <c r="K501" s="16">
        <v>0</v>
      </c>
      <c r="L501" s="1">
        <v>0</v>
      </c>
      <c r="M501" s="16">
        <v>0</v>
      </c>
      <c r="N501" s="1">
        <v>0</v>
      </c>
      <c r="O501" s="1">
        <v>0</v>
      </c>
      <c r="P501" s="1">
        <v>0</v>
      </c>
      <c r="Q501" s="1">
        <v>0</v>
      </c>
      <c r="R501" s="16">
        <v>0</v>
      </c>
      <c r="S501" s="15">
        <v>0</v>
      </c>
      <c r="T501" s="1">
        <v>0</v>
      </c>
      <c r="U501" s="1">
        <v>0</v>
      </c>
      <c r="V501" s="1">
        <v>0</v>
      </c>
      <c r="W501" s="1">
        <v>0</v>
      </c>
      <c r="X501" s="1">
        <v>0</v>
      </c>
      <c r="Y501" s="16">
        <v>0</v>
      </c>
    </row>
    <row r="502" spans="1:25">
      <c r="A502" s="2" t="s">
        <v>6</v>
      </c>
      <c r="B502" s="2" t="s">
        <v>7</v>
      </c>
      <c r="C502" s="2" t="s">
        <v>520</v>
      </c>
      <c r="D502" s="2" t="s">
        <v>340</v>
      </c>
      <c r="E502" s="2" t="s">
        <v>369</v>
      </c>
      <c r="F502" s="2" t="s">
        <v>370</v>
      </c>
      <c r="G502" s="2" t="s">
        <v>522</v>
      </c>
      <c r="H502" s="1">
        <v>19655</v>
      </c>
      <c r="I502" s="2" t="s">
        <v>636</v>
      </c>
      <c r="J502" s="15">
        <v>0</v>
      </c>
      <c r="K502" s="16">
        <v>0</v>
      </c>
      <c r="L502" s="1">
        <v>0</v>
      </c>
      <c r="M502" s="16">
        <v>0</v>
      </c>
      <c r="N502" s="1">
        <v>0</v>
      </c>
      <c r="O502" s="1">
        <v>0</v>
      </c>
      <c r="P502" s="1">
        <v>0</v>
      </c>
      <c r="Q502" s="1">
        <v>0</v>
      </c>
      <c r="R502" s="16">
        <v>0</v>
      </c>
      <c r="S502" s="15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6">
        <v>0</v>
      </c>
    </row>
    <row r="503" spans="1:25">
      <c r="A503" s="2" t="s">
        <v>6</v>
      </c>
      <c r="B503" s="2" t="s">
        <v>7</v>
      </c>
      <c r="C503" s="2" t="s">
        <v>520</v>
      </c>
      <c r="D503" s="2" t="s">
        <v>340</v>
      </c>
      <c r="E503" s="2" t="s">
        <v>369</v>
      </c>
      <c r="F503" s="2" t="s">
        <v>370</v>
      </c>
      <c r="G503" s="2" t="s">
        <v>522</v>
      </c>
      <c r="H503" s="1">
        <v>19692</v>
      </c>
      <c r="I503" s="2" t="s">
        <v>637</v>
      </c>
      <c r="J503" s="15">
        <v>0</v>
      </c>
      <c r="K503" s="16">
        <v>0</v>
      </c>
      <c r="L503" s="1">
        <v>0</v>
      </c>
      <c r="M503" s="16">
        <v>0</v>
      </c>
      <c r="N503" s="1">
        <v>0</v>
      </c>
      <c r="O503" s="1">
        <v>0</v>
      </c>
      <c r="P503" s="1">
        <v>0</v>
      </c>
      <c r="Q503" s="1">
        <v>0</v>
      </c>
      <c r="R503" s="16">
        <v>0</v>
      </c>
      <c r="S503" s="15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6">
        <v>0</v>
      </c>
    </row>
    <row r="504" spans="1:25">
      <c r="A504" s="2" t="s">
        <v>6</v>
      </c>
      <c r="B504" s="2" t="s">
        <v>7</v>
      </c>
      <c r="C504" s="2" t="s">
        <v>520</v>
      </c>
      <c r="D504" s="2" t="s">
        <v>340</v>
      </c>
      <c r="E504" s="2" t="s">
        <v>369</v>
      </c>
      <c r="F504" s="2" t="s">
        <v>370</v>
      </c>
      <c r="G504" s="2" t="s">
        <v>522</v>
      </c>
      <c r="H504" s="1">
        <v>19809</v>
      </c>
      <c r="I504" s="2" t="s">
        <v>638</v>
      </c>
      <c r="J504" s="15">
        <v>0</v>
      </c>
      <c r="K504" s="16">
        <v>0</v>
      </c>
      <c r="L504" s="1">
        <v>0</v>
      </c>
      <c r="M504" s="16">
        <v>0</v>
      </c>
      <c r="N504" s="1">
        <v>0</v>
      </c>
      <c r="O504" s="1">
        <v>0</v>
      </c>
      <c r="P504" s="1">
        <v>0</v>
      </c>
      <c r="Q504" s="1">
        <v>0</v>
      </c>
      <c r="R504" s="16">
        <v>0</v>
      </c>
      <c r="S504" s="15">
        <v>0</v>
      </c>
      <c r="T504" s="1">
        <v>0</v>
      </c>
      <c r="U504" s="1">
        <v>0</v>
      </c>
      <c r="V504" s="1">
        <v>0</v>
      </c>
      <c r="W504" s="1">
        <v>0</v>
      </c>
      <c r="X504" s="1">
        <v>0</v>
      </c>
      <c r="Y504" s="16">
        <v>0</v>
      </c>
    </row>
    <row r="505" spans="1:25">
      <c r="A505" s="2" t="s">
        <v>6</v>
      </c>
      <c r="B505" s="2" t="s">
        <v>7</v>
      </c>
      <c r="C505" s="2" t="s">
        <v>520</v>
      </c>
      <c r="D505" s="2" t="s">
        <v>340</v>
      </c>
      <c r="E505" s="2" t="s">
        <v>369</v>
      </c>
      <c r="F505" s="2" t="s">
        <v>370</v>
      </c>
      <c r="G505" s="2" t="s">
        <v>522</v>
      </c>
      <c r="H505" s="1">
        <v>19810</v>
      </c>
      <c r="I505" s="2" t="s">
        <v>638</v>
      </c>
      <c r="J505" s="15">
        <v>0</v>
      </c>
      <c r="K505" s="16">
        <v>0</v>
      </c>
      <c r="L505" s="1">
        <v>0</v>
      </c>
      <c r="M505" s="16">
        <v>0</v>
      </c>
      <c r="N505" s="1">
        <v>0</v>
      </c>
      <c r="O505" s="1">
        <v>0</v>
      </c>
      <c r="P505" s="1">
        <v>0</v>
      </c>
      <c r="Q505" s="1">
        <v>0</v>
      </c>
      <c r="R505" s="16">
        <v>0</v>
      </c>
      <c r="S505" s="15">
        <v>0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6">
        <v>0</v>
      </c>
    </row>
    <row r="506" spans="1:25">
      <c r="A506" s="2" t="s">
        <v>6</v>
      </c>
      <c r="B506" s="2" t="s">
        <v>20</v>
      </c>
      <c r="C506" s="2" t="s">
        <v>520</v>
      </c>
      <c r="D506" s="2" t="s">
        <v>340</v>
      </c>
      <c r="E506" s="2" t="s">
        <v>369</v>
      </c>
      <c r="F506" s="2" t="s">
        <v>370</v>
      </c>
      <c r="G506" s="2" t="s">
        <v>522</v>
      </c>
      <c r="H506" s="1">
        <v>19874</v>
      </c>
      <c r="I506" s="2" t="s">
        <v>639</v>
      </c>
      <c r="J506" s="15">
        <v>0</v>
      </c>
      <c r="K506" s="16">
        <v>0</v>
      </c>
      <c r="L506" s="1">
        <v>0</v>
      </c>
      <c r="M506" s="16">
        <v>0</v>
      </c>
      <c r="N506" s="1">
        <v>0</v>
      </c>
      <c r="O506" s="1">
        <v>0</v>
      </c>
      <c r="P506" s="1">
        <v>0</v>
      </c>
      <c r="Q506" s="1">
        <v>0</v>
      </c>
      <c r="R506" s="16">
        <v>0</v>
      </c>
      <c r="S506" s="15">
        <v>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6">
        <v>0</v>
      </c>
    </row>
    <row r="507" spans="1:25">
      <c r="A507" s="2" t="s">
        <v>6</v>
      </c>
      <c r="B507" s="2" t="s">
        <v>41</v>
      </c>
      <c r="C507" s="2" t="s">
        <v>520</v>
      </c>
      <c r="D507" s="2" t="s">
        <v>340</v>
      </c>
      <c r="E507" s="2" t="s">
        <v>369</v>
      </c>
      <c r="F507" s="2" t="s">
        <v>370</v>
      </c>
      <c r="G507" s="2" t="s">
        <v>522</v>
      </c>
      <c r="H507" s="1">
        <v>20114</v>
      </c>
      <c r="I507" s="2" t="s">
        <v>640</v>
      </c>
      <c r="J507" s="15">
        <v>0</v>
      </c>
      <c r="K507" s="16">
        <v>0</v>
      </c>
      <c r="L507" s="1">
        <v>0</v>
      </c>
      <c r="M507" s="16">
        <v>0</v>
      </c>
      <c r="N507" s="1">
        <v>0</v>
      </c>
      <c r="O507" s="1">
        <v>0</v>
      </c>
      <c r="P507" s="1">
        <v>0</v>
      </c>
      <c r="Q507" s="1">
        <v>0</v>
      </c>
      <c r="R507" s="16">
        <v>0</v>
      </c>
      <c r="S507" s="15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6">
        <v>0</v>
      </c>
    </row>
    <row r="508" spans="1:25">
      <c r="A508" s="2" t="s">
        <v>18</v>
      </c>
      <c r="B508" s="2" t="s">
        <v>19</v>
      </c>
      <c r="C508" s="2" t="s">
        <v>520</v>
      </c>
      <c r="D508" s="2" t="s">
        <v>340</v>
      </c>
      <c r="E508" s="2" t="s">
        <v>5</v>
      </c>
      <c r="F508" s="2" t="s">
        <v>340</v>
      </c>
      <c r="G508" s="2" t="s">
        <v>88</v>
      </c>
      <c r="H508" s="1">
        <v>20274</v>
      </c>
      <c r="I508" s="2" t="s">
        <v>310</v>
      </c>
      <c r="J508" s="15">
        <v>0</v>
      </c>
      <c r="K508" s="16">
        <v>0</v>
      </c>
      <c r="L508" s="1">
        <v>0</v>
      </c>
      <c r="M508" s="16">
        <v>0</v>
      </c>
      <c r="N508" s="1">
        <v>0</v>
      </c>
      <c r="O508" s="1">
        <v>0</v>
      </c>
      <c r="P508" s="1">
        <v>0</v>
      </c>
      <c r="Q508" s="1">
        <v>0</v>
      </c>
      <c r="R508" s="16">
        <v>0</v>
      </c>
      <c r="S508" s="15">
        <v>0</v>
      </c>
      <c r="T508" s="1">
        <v>0</v>
      </c>
      <c r="U508" s="1">
        <v>0</v>
      </c>
      <c r="V508" s="1">
        <v>0</v>
      </c>
      <c r="W508" s="1">
        <v>0</v>
      </c>
      <c r="X508" s="1">
        <v>0</v>
      </c>
      <c r="Y508" s="16">
        <v>0</v>
      </c>
    </row>
    <row r="509" spans="1:25">
      <c r="A509" s="2" t="s">
        <v>18</v>
      </c>
      <c r="B509" s="2" t="s">
        <v>19</v>
      </c>
      <c r="C509" s="2" t="s">
        <v>520</v>
      </c>
      <c r="D509" s="2" t="s">
        <v>340</v>
      </c>
      <c r="E509" s="2" t="s">
        <v>369</v>
      </c>
      <c r="F509" s="2" t="s">
        <v>370</v>
      </c>
      <c r="G509" s="2" t="s">
        <v>522</v>
      </c>
      <c r="H509" s="1">
        <v>20369</v>
      </c>
      <c r="I509" s="2" t="s">
        <v>641</v>
      </c>
      <c r="J509" s="15">
        <v>0</v>
      </c>
      <c r="K509" s="16">
        <v>0</v>
      </c>
      <c r="L509" s="1">
        <v>0</v>
      </c>
      <c r="M509" s="16">
        <v>0</v>
      </c>
      <c r="N509" s="1">
        <v>0</v>
      </c>
      <c r="O509" s="1">
        <v>0</v>
      </c>
      <c r="P509" s="1">
        <v>0</v>
      </c>
      <c r="Q509" s="1">
        <v>0</v>
      </c>
      <c r="R509" s="16">
        <v>0</v>
      </c>
      <c r="S509" s="15">
        <v>0</v>
      </c>
      <c r="T509" s="1">
        <v>0</v>
      </c>
      <c r="U509" s="1">
        <v>0</v>
      </c>
      <c r="V509" s="1">
        <v>0</v>
      </c>
      <c r="W509" s="1">
        <v>0</v>
      </c>
      <c r="X509" s="1">
        <v>0</v>
      </c>
      <c r="Y509" s="16">
        <v>0</v>
      </c>
    </row>
    <row r="510" spans="1:25">
      <c r="A510" s="2" t="s">
        <v>6</v>
      </c>
      <c r="B510" s="2" t="s">
        <v>7</v>
      </c>
      <c r="C510" s="2" t="s">
        <v>520</v>
      </c>
      <c r="D510" s="2" t="s">
        <v>340</v>
      </c>
      <c r="E510" s="2" t="s">
        <v>369</v>
      </c>
      <c r="F510" s="2" t="s">
        <v>370</v>
      </c>
      <c r="G510" s="2" t="s">
        <v>522</v>
      </c>
      <c r="H510" s="1">
        <v>20475</v>
      </c>
      <c r="I510" s="2" t="s">
        <v>642</v>
      </c>
      <c r="J510" s="15">
        <v>0</v>
      </c>
      <c r="K510" s="16">
        <v>0</v>
      </c>
      <c r="L510" s="1">
        <v>0</v>
      </c>
      <c r="M510" s="16">
        <v>0</v>
      </c>
      <c r="N510" s="1">
        <v>0</v>
      </c>
      <c r="O510" s="1">
        <v>0</v>
      </c>
      <c r="P510" s="1">
        <v>0</v>
      </c>
      <c r="Q510" s="1">
        <v>0</v>
      </c>
      <c r="R510" s="16">
        <v>0</v>
      </c>
      <c r="S510" s="15">
        <v>0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6">
        <v>0</v>
      </c>
    </row>
    <row r="511" spans="1:25">
      <c r="A511" s="2" t="s">
        <v>6</v>
      </c>
      <c r="B511" s="2" t="s">
        <v>7</v>
      </c>
      <c r="C511" s="2" t="s">
        <v>520</v>
      </c>
      <c r="D511" s="2" t="s">
        <v>340</v>
      </c>
      <c r="E511" s="2" t="s">
        <v>369</v>
      </c>
      <c r="F511" s="2" t="s">
        <v>370</v>
      </c>
      <c r="G511" s="2" t="s">
        <v>28</v>
      </c>
      <c r="H511" s="1">
        <v>20543</v>
      </c>
      <c r="I511" s="2" t="s">
        <v>643</v>
      </c>
      <c r="J511" s="15">
        <v>0</v>
      </c>
      <c r="K511" s="16">
        <v>0</v>
      </c>
      <c r="L511" s="1">
        <v>0</v>
      </c>
      <c r="M511" s="16">
        <v>0</v>
      </c>
      <c r="N511" s="1">
        <v>0</v>
      </c>
      <c r="O511" s="1">
        <v>0</v>
      </c>
      <c r="P511" s="1">
        <v>0</v>
      </c>
      <c r="Q511" s="1">
        <v>0</v>
      </c>
      <c r="R511" s="16">
        <v>0</v>
      </c>
      <c r="S511" s="15">
        <v>0</v>
      </c>
      <c r="T511" s="1">
        <v>0</v>
      </c>
      <c r="U511" s="1">
        <v>0</v>
      </c>
      <c r="V511" s="1">
        <v>0</v>
      </c>
      <c r="W511" s="1">
        <v>0</v>
      </c>
      <c r="X511" s="1">
        <v>0</v>
      </c>
      <c r="Y511" s="16">
        <v>0</v>
      </c>
    </row>
    <row r="512" spans="1:25">
      <c r="A512" s="2" t="s">
        <v>6</v>
      </c>
      <c r="B512" s="2" t="s">
        <v>22</v>
      </c>
      <c r="C512" s="2" t="s">
        <v>520</v>
      </c>
      <c r="D512" s="2" t="s">
        <v>340</v>
      </c>
      <c r="E512" s="2" t="s">
        <v>340</v>
      </c>
      <c r="F512" s="2" t="s">
        <v>370</v>
      </c>
      <c r="G512" s="2" t="s">
        <v>522</v>
      </c>
      <c r="H512" s="1">
        <v>20633</v>
      </c>
      <c r="I512" s="2" t="s">
        <v>644</v>
      </c>
      <c r="J512" s="15">
        <v>0</v>
      </c>
      <c r="K512" s="16">
        <v>0</v>
      </c>
      <c r="L512" s="1">
        <v>0</v>
      </c>
      <c r="M512" s="16">
        <v>0</v>
      </c>
      <c r="N512" s="1">
        <v>0</v>
      </c>
      <c r="O512" s="1">
        <v>0</v>
      </c>
      <c r="P512" s="1">
        <v>0</v>
      </c>
      <c r="Q512" s="1">
        <v>0</v>
      </c>
      <c r="R512" s="16">
        <v>0</v>
      </c>
      <c r="S512" s="15">
        <v>0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Y512" s="16">
        <v>0</v>
      </c>
    </row>
    <row r="513" spans="1:25">
      <c r="A513" s="2" t="s">
        <v>6</v>
      </c>
      <c r="B513" s="2" t="s">
        <v>7</v>
      </c>
      <c r="C513" s="2" t="s">
        <v>520</v>
      </c>
      <c r="D513" s="2" t="s">
        <v>340</v>
      </c>
      <c r="E513" s="2" t="s">
        <v>369</v>
      </c>
      <c r="F513" s="2" t="s">
        <v>370</v>
      </c>
      <c r="G513" s="2" t="s">
        <v>522</v>
      </c>
      <c r="H513" s="1">
        <v>20716</v>
      </c>
      <c r="I513" s="2" t="s">
        <v>645</v>
      </c>
      <c r="J513" s="15">
        <v>0</v>
      </c>
      <c r="K513" s="16">
        <v>0</v>
      </c>
      <c r="L513" s="1">
        <v>0</v>
      </c>
      <c r="M513" s="16">
        <v>0</v>
      </c>
      <c r="N513" s="1">
        <v>0</v>
      </c>
      <c r="O513" s="1">
        <v>0</v>
      </c>
      <c r="P513" s="1">
        <v>0</v>
      </c>
      <c r="Q513" s="1">
        <v>0</v>
      </c>
      <c r="R513" s="16">
        <v>0</v>
      </c>
      <c r="S513" s="15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6">
        <v>0</v>
      </c>
    </row>
    <row r="514" spans="1:25">
      <c r="A514" s="2" t="s">
        <v>6</v>
      </c>
      <c r="B514" s="2" t="s">
        <v>7</v>
      </c>
      <c r="C514" s="2" t="s">
        <v>520</v>
      </c>
      <c r="D514" s="2" t="s">
        <v>340</v>
      </c>
      <c r="E514" s="2" t="s">
        <v>369</v>
      </c>
      <c r="F514" s="2" t="s">
        <v>370</v>
      </c>
      <c r="G514" s="2" t="s">
        <v>522</v>
      </c>
      <c r="H514" s="1">
        <v>20717</v>
      </c>
      <c r="I514" s="2" t="s">
        <v>646</v>
      </c>
      <c r="J514" s="15">
        <v>0</v>
      </c>
      <c r="K514" s="16">
        <v>0</v>
      </c>
      <c r="L514" s="1">
        <v>0</v>
      </c>
      <c r="M514" s="16">
        <v>0</v>
      </c>
      <c r="N514" s="1">
        <v>0</v>
      </c>
      <c r="O514" s="1">
        <v>0</v>
      </c>
      <c r="P514" s="1">
        <v>0</v>
      </c>
      <c r="Q514" s="1">
        <v>0</v>
      </c>
      <c r="R514" s="16">
        <v>0</v>
      </c>
      <c r="S514" s="15">
        <v>0</v>
      </c>
      <c r="T514" s="1">
        <v>0</v>
      </c>
      <c r="U514" s="1">
        <v>0</v>
      </c>
      <c r="V514" s="1">
        <v>0</v>
      </c>
      <c r="W514" s="1">
        <v>0</v>
      </c>
      <c r="X514" s="1">
        <v>0</v>
      </c>
      <c r="Y514" s="16">
        <v>0</v>
      </c>
    </row>
    <row r="515" spans="1:25">
      <c r="A515" s="2" t="s">
        <v>6</v>
      </c>
      <c r="B515" s="2" t="s">
        <v>41</v>
      </c>
      <c r="C515" s="2" t="s">
        <v>520</v>
      </c>
      <c r="D515" s="2" t="s">
        <v>340</v>
      </c>
      <c r="E515" s="2" t="s">
        <v>369</v>
      </c>
      <c r="F515" s="2" t="s">
        <v>370</v>
      </c>
      <c r="G515" s="2" t="s">
        <v>522</v>
      </c>
      <c r="H515" s="1">
        <v>20821</v>
      </c>
      <c r="I515" s="2" t="s">
        <v>647</v>
      </c>
      <c r="J515" s="15">
        <v>0</v>
      </c>
      <c r="K515" s="16">
        <v>0</v>
      </c>
      <c r="L515" s="1">
        <v>0</v>
      </c>
      <c r="M515" s="16">
        <v>0</v>
      </c>
      <c r="N515" s="1">
        <v>0</v>
      </c>
      <c r="O515" s="1">
        <v>0</v>
      </c>
      <c r="P515" s="1">
        <v>0</v>
      </c>
      <c r="Q515" s="1">
        <v>0</v>
      </c>
      <c r="R515" s="16">
        <v>0</v>
      </c>
      <c r="S515" s="15">
        <v>0</v>
      </c>
      <c r="T515" s="1">
        <v>0</v>
      </c>
      <c r="U515" s="1">
        <v>0</v>
      </c>
      <c r="V515" s="1">
        <v>0</v>
      </c>
      <c r="W515" s="1">
        <v>0</v>
      </c>
      <c r="X515" s="1">
        <v>0</v>
      </c>
      <c r="Y515" s="16">
        <v>0</v>
      </c>
    </row>
    <row r="516" spans="1:25">
      <c r="A516" s="2" t="s">
        <v>5</v>
      </c>
      <c r="B516" s="2" t="s">
        <v>113</v>
      </c>
      <c r="C516" s="2" t="s">
        <v>520</v>
      </c>
      <c r="D516" s="2" t="s">
        <v>340</v>
      </c>
      <c r="E516" s="2" t="s">
        <v>369</v>
      </c>
      <c r="F516" s="2" t="s">
        <v>370</v>
      </c>
      <c r="G516" s="2" t="s">
        <v>522</v>
      </c>
      <c r="H516" s="1">
        <v>20830</v>
      </c>
      <c r="I516" s="2" t="s">
        <v>648</v>
      </c>
      <c r="J516" s="15">
        <v>0</v>
      </c>
      <c r="K516" s="16">
        <v>0</v>
      </c>
      <c r="L516" s="1">
        <v>0</v>
      </c>
      <c r="M516" s="16">
        <v>0</v>
      </c>
      <c r="N516" s="1">
        <v>0</v>
      </c>
      <c r="O516" s="1">
        <v>0</v>
      </c>
      <c r="P516" s="1">
        <v>0</v>
      </c>
      <c r="Q516" s="1">
        <v>0</v>
      </c>
      <c r="R516" s="16">
        <v>0</v>
      </c>
      <c r="S516" s="15">
        <v>0</v>
      </c>
      <c r="T516" s="1">
        <v>0</v>
      </c>
      <c r="U516" s="1">
        <v>0</v>
      </c>
      <c r="V516" s="1">
        <v>0</v>
      </c>
      <c r="W516" s="1">
        <v>0</v>
      </c>
      <c r="X516" s="1">
        <v>0</v>
      </c>
      <c r="Y516" s="16">
        <v>0</v>
      </c>
    </row>
    <row r="517" spans="1:25">
      <c r="A517" s="2" t="s">
        <v>6</v>
      </c>
      <c r="B517" s="2" t="s">
        <v>7</v>
      </c>
      <c r="C517" s="2" t="s">
        <v>520</v>
      </c>
      <c r="D517" s="2" t="s">
        <v>340</v>
      </c>
      <c r="E517" s="2" t="s">
        <v>369</v>
      </c>
      <c r="F517" s="2" t="s">
        <v>370</v>
      </c>
      <c r="G517" s="2" t="s">
        <v>522</v>
      </c>
      <c r="H517" s="1">
        <v>20912</v>
      </c>
      <c r="I517" s="2" t="s">
        <v>649</v>
      </c>
      <c r="J517" s="15">
        <v>0</v>
      </c>
      <c r="K517" s="16">
        <v>0</v>
      </c>
      <c r="L517" s="1">
        <v>0</v>
      </c>
      <c r="M517" s="16">
        <v>0</v>
      </c>
      <c r="N517" s="1">
        <v>0</v>
      </c>
      <c r="O517" s="1">
        <v>0</v>
      </c>
      <c r="P517" s="1">
        <v>0</v>
      </c>
      <c r="Q517" s="1">
        <v>0</v>
      </c>
      <c r="R517" s="16">
        <v>0</v>
      </c>
      <c r="S517" s="15">
        <v>0</v>
      </c>
      <c r="T517" s="1">
        <v>0</v>
      </c>
      <c r="U517" s="1">
        <v>0</v>
      </c>
      <c r="V517" s="1">
        <v>0</v>
      </c>
      <c r="W517" s="1">
        <v>0</v>
      </c>
      <c r="X517" s="1">
        <v>0</v>
      </c>
      <c r="Y517" s="16">
        <v>0</v>
      </c>
    </row>
    <row r="518" spans="1:25">
      <c r="A518" s="2" t="s">
        <v>99</v>
      </c>
      <c r="B518" s="2" t="s">
        <v>99</v>
      </c>
      <c r="C518" s="2" t="s">
        <v>520</v>
      </c>
      <c r="D518" s="2" t="s">
        <v>340</v>
      </c>
      <c r="E518" s="2" t="s">
        <v>5</v>
      </c>
      <c r="F518" s="2" t="s">
        <v>340</v>
      </c>
      <c r="G518" s="2" t="s">
        <v>13</v>
      </c>
      <c r="H518" s="1">
        <v>21032</v>
      </c>
      <c r="I518" s="2" t="s">
        <v>313</v>
      </c>
      <c r="J518" s="15">
        <v>0</v>
      </c>
      <c r="K518" s="16">
        <v>0</v>
      </c>
      <c r="L518" s="1">
        <v>0</v>
      </c>
      <c r="M518" s="16">
        <v>0</v>
      </c>
      <c r="N518" s="1">
        <v>0</v>
      </c>
      <c r="O518" s="1">
        <v>0</v>
      </c>
      <c r="P518" s="1">
        <v>0</v>
      </c>
      <c r="Q518" s="1">
        <v>0</v>
      </c>
      <c r="R518" s="16">
        <v>0</v>
      </c>
      <c r="S518" s="15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6">
        <v>0</v>
      </c>
    </row>
    <row r="519" spans="1:25">
      <c r="A519" s="2" t="s">
        <v>6</v>
      </c>
      <c r="B519" s="2" t="s">
        <v>7</v>
      </c>
      <c r="C519" s="2" t="s">
        <v>520</v>
      </c>
      <c r="D519" s="2" t="s">
        <v>340</v>
      </c>
      <c r="E519" s="2" t="s">
        <v>369</v>
      </c>
      <c r="F519" s="2" t="s">
        <v>370</v>
      </c>
      <c r="G519" s="2" t="s">
        <v>9</v>
      </c>
      <c r="H519" s="1">
        <v>21081</v>
      </c>
      <c r="I519" s="2" t="s">
        <v>650</v>
      </c>
      <c r="J519" s="15">
        <v>0</v>
      </c>
      <c r="K519" s="16">
        <v>0</v>
      </c>
      <c r="L519" s="1">
        <v>0</v>
      </c>
      <c r="M519" s="16">
        <v>0</v>
      </c>
      <c r="N519" s="1">
        <v>0</v>
      </c>
      <c r="O519" s="1">
        <v>0</v>
      </c>
      <c r="P519" s="1">
        <v>0</v>
      </c>
      <c r="Q519" s="1">
        <v>0</v>
      </c>
      <c r="R519" s="16">
        <v>0</v>
      </c>
      <c r="S519" s="15">
        <v>0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6">
        <v>0</v>
      </c>
    </row>
    <row r="520" spans="1:25">
      <c r="A520" s="2" t="s">
        <v>6</v>
      </c>
      <c r="B520" s="2" t="s">
        <v>7</v>
      </c>
      <c r="C520" s="2" t="s">
        <v>520</v>
      </c>
      <c r="D520" s="2" t="s">
        <v>340</v>
      </c>
      <c r="E520" s="2" t="s">
        <v>369</v>
      </c>
      <c r="F520" s="2" t="s">
        <v>370</v>
      </c>
      <c r="G520" s="2" t="s">
        <v>522</v>
      </c>
      <c r="H520" s="1">
        <v>21142</v>
      </c>
      <c r="I520" s="2" t="s">
        <v>651</v>
      </c>
      <c r="J520" s="15">
        <v>0</v>
      </c>
      <c r="K520" s="16">
        <v>0</v>
      </c>
      <c r="L520" s="1">
        <v>0</v>
      </c>
      <c r="M520" s="16">
        <v>0</v>
      </c>
      <c r="N520" s="1">
        <v>0</v>
      </c>
      <c r="O520" s="1">
        <v>0</v>
      </c>
      <c r="P520" s="1">
        <v>0</v>
      </c>
      <c r="Q520" s="1">
        <v>0</v>
      </c>
      <c r="R520" s="16">
        <v>0</v>
      </c>
      <c r="S520" s="15">
        <v>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6">
        <v>0</v>
      </c>
    </row>
    <row r="521" spans="1:25">
      <c r="A521" s="2" t="s">
        <v>6</v>
      </c>
      <c r="B521" s="2" t="s">
        <v>22</v>
      </c>
      <c r="C521" s="2" t="s">
        <v>374</v>
      </c>
      <c r="D521" s="2" t="s">
        <v>375</v>
      </c>
      <c r="E521" s="2" t="s">
        <v>369</v>
      </c>
      <c r="F521" s="2" t="s">
        <v>370</v>
      </c>
      <c r="G521" s="2" t="s">
        <v>522</v>
      </c>
      <c r="H521" s="1">
        <v>21146</v>
      </c>
      <c r="I521" s="2" t="s">
        <v>652</v>
      </c>
      <c r="J521" s="15">
        <v>0</v>
      </c>
      <c r="K521" s="16">
        <v>0</v>
      </c>
      <c r="L521" s="1">
        <v>0</v>
      </c>
      <c r="M521" s="16">
        <v>0</v>
      </c>
      <c r="N521" s="1">
        <v>0</v>
      </c>
      <c r="O521" s="1">
        <v>0</v>
      </c>
      <c r="P521" s="1">
        <v>0</v>
      </c>
      <c r="Q521" s="1">
        <v>0</v>
      </c>
      <c r="R521" s="16">
        <v>0</v>
      </c>
      <c r="S521" s="15">
        <v>0</v>
      </c>
      <c r="T521" s="1">
        <v>0</v>
      </c>
      <c r="U521" s="1">
        <v>0</v>
      </c>
      <c r="V521" s="1">
        <v>0</v>
      </c>
      <c r="W521" s="1">
        <v>0</v>
      </c>
      <c r="X521" s="1">
        <v>0</v>
      </c>
      <c r="Y521" s="16">
        <v>0</v>
      </c>
    </row>
    <row r="522" spans="1:25">
      <c r="A522" s="2" t="s">
        <v>99</v>
      </c>
      <c r="B522" s="2" t="s">
        <v>99</v>
      </c>
      <c r="C522" s="2" t="s">
        <v>520</v>
      </c>
      <c r="D522" s="2" t="s">
        <v>340</v>
      </c>
      <c r="E522" s="2" t="s">
        <v>369</v>
      </c>
      <c r="F522" s="2" t="s">
        <v>370</v>
      </c>
      <c r="G522" s="2" t="s">
        <v>522</v>
      </c>
      <c r="H522" s="1">
        <v>21196</v>
      </c>
      <c r="I522" s="2" t="s">
        <v>653</v>
      </c>
      <c r="J522" s="15">
        <v>0</v>
      </c>
      <c r="K522" s="16">
        <v>0</v>
      </c>
      <c r="L522" s="1">
        <v>0</v>
      </c>
      <c r="M522" s="16">
        <v>0</v>
      </c>
      <c r="N522" s="1">
        <v>0</v>
      </c>
      <c r="O522" s="1">
        <v>0</v>
      </c>
      <c r="P522" s="1">
        <v>0</v>
      </c>
      <c r="Q522" s="1">
        <v>0</v>
      </c>
      <c r="R522" s="16">
        <v>0</v>
      </c>
      <c r="S522" s="15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6">
        <v>0</v>
      </c>
    </row>
    <row r="523" spans="1:25">
      <c r="A523" s="2" t="s">
        <v>6</v>
      </c>
      <c r="B523" s="2" t="s">
        <v>20</v>
      </c>
      <c r="C523" s="2" t="s">
        <v>520</v>
      </c>
      <c r="D523" s="2" t="s">
        <v>340</v>
      </c>
      <c r="E523" s="2" t="s">
        <v>369</v>
      </c>
      <c r="F523" s="2" t="s">
        <v>370</v>
      </c>
      <c r="G523" s="2" t="s">
        <v>13</v>
      </c>
      <c r="H523" s="1">
        <v>21198</v>
      </c>
      <c r="I523" s="2" t="s">
        <v>654</v>
      </c>
      <c r="J523" s="15">
        <v>0</v>
      </c>
      <c r="K523" s="16">
        <v>0</v>
      </c>
      <c r="L523" s="1">
        <v>0</v>
      </c>
      <c r="M523" s="16">
        <v>0</v>
      </c>
      <c r="N523" s="1">
        <v>0</v>
      </c>
      <c r="O523" s="1">
        <v>0</v>
      </c>
      <c r="P523" s="1">
        <v>0</v>
      </c>
      <c r="Q523" s="1">
        <v>0</v>
      </c>
      <c r="R523" s="16">
        <v>0</v>
      </c>
      <c r="S523" s="15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6">
        <v>0</v>
      </c>
    </row>
    <row r="524" spans="1:25">
      <c r="A524" s="2" t="s">
        <v>18</v>
      </c>
      <c r="B524" s="2" t="s">
        <v>19</v>
      </c>
      <c r="C524" s="2" t="s">
        <v>520</v>
      </c>
      <c r="D524" s="2" t="s">
        <v>340</v>
      </c>
      <c r="E524" s="2" t="s">
        <v>369</v>
      </c>
      <c r="F524" s="2" t="s">
        <v>370</v>
      </c>
      <c r="G524" s="2" t="s">
        <v>522</v>
      </c>
      <c r="H524" s="1">
        <v>21238</v>
      </c>
      <c r="I524" s="2" t="s">
        <v>655</v>
      </c>
      <c r="J524" s="15">
        <v>0</v>
      </c>
      <c r="K524" s="16">
        <v>0</v>
      </c>
      <c r="L524" s="1">
        <v>0</v>
      </c>
      <c r="M524" s="16">
        <v>0</v>
      </c>
      <c r="N524" s="1">
        <v>0</v>
      </c>
      <c r="O524" s="1">
        <v>0</v>
      </c>
      <c r="P524" s="1">
        <v>0</v>
      </c>
      <c r="Q524" s="1">
        <v>0</v>
      </c>
      <c r="R524" s="16">
        <v>0</v>
      </c>
      <c r="S524" s="15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6">
        <v>0</v>
      </c>
    </row>
    <row r="525" spans="1:25">
      <c r="A525" s="2" t="s">
        <v>18</v>
      </c>
      <c r="B525" s="2" t="s">
        <v>19</v>
      </c>
      <c r="C525" s="2" t="s">
        <v>520</v>
      </c>
      <c r="D525" s="2" t="s">
        <v>340</v>
      </c>
      <c r="E525" s="2" t="s">
        <v>369</v>
      </c>
      <c r="F525" s="2" t="s">
        <v>370</v>
      </c>
      <c r="G525" s="2" t="s">
        <v>522</v>
      </c>
      <c r="H525" s="1">
        <v>21244</v>
      </c>
      <c r="I525" s="2" t="s">
        <v>656</v>
      </c>
      <c r="J525" s="15">
        <v>0</v>
      </c>
      <c r="K525" s="16">
        <v>0</v>
      </c>
      <c r="L525" s="1">
        <v>0</v>
      </c>
      <c r="M525" s="16">
        <v>0</v>
      </c>
      <c r="N525" s="1">
        <v>0</v>
      </c>
      <c r="O525" s="1">
        <v>0</v>
      </c>
      <c r="P525" s="1">
        <v>0</v>
      </c>
      <c r="Q525" s="1">
        <v>0</v>
      </c>
      <c r="R525" s="16">
        <v>0</v>
      </c>
      <c r="S525" s="15">
        <v>0</v>
      </c>
      <c r="T525" s="1">
        <v>0</v>
      </c>
      <c r="U525" s="1">
        <v>0</v>
      </c>
      <c r="V525" s="1">
        <v>0</v>
      </c>
      <c r="W525" s="1">
        <v>0</v>
      </c>
      <c r="X525" s="1">
        <v>0</v>
      </c>
      <c r="Y525" s="16">
        <v>0</v>
      </c>
    </row>
    <row r="526" spans="1:25">
      <c r="A526" s="2" t="s">
        <v>99</v>
      </c>
      <c r="B526" s="2" t="s">
        <v>99</v>
      </c>
      <c r="C526" s="2" t="s">
        <v>520</v>
      </c>
      <c r="D526" s="2" t="s">
        <v>340</v>
      </c>
      <c r="E526" s="2" t="s">
        <v>369</v>
      </c>
      <c r="F526" s="2" t="s">
        <v>370</v>
      </c>
      <c r="G526" s="2" t="s">
        <v>522</v>
      </c>
      <c r="H526" s="1">
        <v>21266</v>
      </c>
      <c r="I526" s="2" t="s">
        <v>657</v>
      </c>
      <c r="J526" s="15">
        <v>0</v>
      </c>
      <c r="K526" s="16">
        <v>0</v>
      </c>
      <c r="L526" s="1">
        <v>0</v>
      </c>
      <c r="M526" s="16">
        <v>0</v>
      </c>
      <c r="N526" s="1">
        <v>0</v>
      </c>
      <c r="O526" s="1">
        <v>0</v>
      </c>
      <c r="P526" s="1">
        <v>0</v>
      </c>
      <c r="Q526" s="1">
        <v>0</v>
      </c>
      <c r="R526" s="16">
        <v>0</v>
      </c>
      <c r="S526" s="15">
        <v>0</v>
      </c>
      <c r="T526" s="1">
        <v>0</v>
      </c>
      <c r="U526" s="1">
        <v>0</v>
      </c>
      <c r="V526" s="1">
        <v>0</v>
      </c>
      <c r="W526" s="1">
        <v>0</v>
      </c>
      <c r="X526" s="1">
        <v>0</v>
      </c>
      <c r="Y526" s="16">
        <v>0</v>
      </c>
    </row>
    <row r="527" spans="1:25">
      <c r="A527" s="2" t="s">
        <v>6</v>
      </c>
      <c r="B527" s="2" t="s">
        <v>7</v>
      </c>
      <c r="C527" s="2" t="s">
        <v>374</v>
      </c>
      <c r="D527" s="2" t="s">
        <v>375</v>
      </c>
      <c r="E527" s="2" t="s">
        <v>24</v>
      </c>
      <c r="F527" s="2" t="s">
        <v>25</v>
      </c>
      <c r="G527" s="2" t="s">
        <v>8</v>
      </c>
      <c r="H527" s="1">
        <v>21334</v>
      </c>
      <c r="I527" s="2" t="s">
        <v>311</v>
      </c>
      <c r="J527" s="15">
        <v>0</v>
      </c>
      <c r="K527" s="16">
        <v>0</v>
      </c>
      <c r="L527" s="1">
        <v>0</v>
      </c>
      <c r="M527" s="16">
        <v>0</v>
      </c>
      <c r="N527" s="1">
        <v>0</v>
      </c>
      <c r="O527" s="1">
        <v>0</v>
      </c>
      <c r="P527" s="1">
        <v>0</v>
      </c>
      <c r="Q527" s="1">
        <v>0</v>
      </c>
      <c r="R527" s="16">
        <v>0</v>
      </c>
      <c r="S527" s="15">
        <v>0</v>
      </c>
      <c r="T527" s="1">
        <v>0</v>
      </c>
      <c r="U527" s="1">
        <v>0</v>
      </c>
      <c r="V527" s="1">
        <v>0</v>
      </c>
      <c r="W527" s="1">
        <v>0</v>
      </c>
      <c r="X527" s="1">
        <v>0</v>
      </c>
      <c r="Y527" s="16">
        <v>0</v>
      </c>
    </row>
    <row r="528" spans="1:25">
      <c r="A528" s="2" t="s">
        <v>98</v>
      </c>
      <c r="B528" s="2" t="s">
        <v>147</v>
      </c>
      <c r="C528" s="2" t="s">
        <v>374</v>
      </c>
      <c r="D528" s="2" t="s">
        <v>375</v>
      </c>
      <c r="E528" s="2" t="s">
        <v>96</v>
      </c>
      <c r="F528" s="2" t="s">
        <v>147</v>
      </c>
      <c r="G528" s="2" t="s">
        <v>8</v>
      </c>
      <c r="H528" s="1">
        <v>21348</v>
      </c>
      <c r="I528" s="2" t="s">
        <v>260</v>
      </c>
      <c r="J528" s="15">
        <v>0</v>
      </c>
      <c r="K528" s="16">
        <v>0</v>
      </c>
      <c r="L528" s="1">
        <v>0</v>
      </c>
      <c r="M528" s="16">
        <v>0</v>
      </c>
      <c r="N528" s="1">
        <v>0</v>
      </c>
      <c r="O528" s="1">
        <v>0</v>
      </c>
      <c r="P528" s="1">
        <v>0</v>
      </c>
      <c r="Q528" s="1">
        <v>0</v>
      </c>
      <c r="R528" s="16">
        <v>0</v>
      </c>
      <c r="S528" s="15">
        <v>0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6">
        <v>0</v>
      </c>
    </row>
    <row r="529" spans="1:25">
      <c r="A529" s="2" t="s">
        <v>98</v>
      </c>
      <c r="B529" s="2" t="s">
        <v>147</v>
      </c>
      <c r="C529" s="2" t="s">
        <v>374</v>
      </c>
      <c r="D529" s="2" t="s">
        <v>375</v>
      </c>
      <c r="E529" s="2" t="s">
        <v>96</v>
      </c>
      <c r="F529" s="2" t="s">
        <v>147</v>
      </c>
      <c r="G529" s="2" t="s">
        <v>8</v>
      </c>
      <c r="H529" s="1">
        <v>21349</v>
      </c>
      <c r="I529" s="2" t="s">
        <v>258</v>
      </c>
      <c r="J529" s="15">
        <v>0</v>
      </c>
      <c r="K529" s="16">
        <v>0</v>
      </c>
      <c r="L529" s="1">
        <v>0</v>
      </c>
      <c r="M529" s="16">
        <v>0</v>
      </c>
      <c r="N529" s="1">
        <v>0</v>
      </c>
      <c r="O529" s="1">
        <v>0</v>
      </c>
      <c r="P529" s="1">
        <v>0</v>
      </c>
      <c r="Q529" s="1">
        <v>0</v>
      </c>
      <c r="R529" s="16">
        <v>0</v>
      </c>
      <c r="S529" s="15">
        <v>0</v>
      </c>
      <c r="T529" s="1">
        <v>0</v>
      </c>
      <c r="U529" s="1">
        <v>0</v>
      </c>
      <c r="V529" s="1">
        <v>0</v>
      </c>
      <c r="W529" s="1">
        <v>0</v>
      </c>
      <c r="X529" s="1">
        <v>0</v>
      </c>
      <c r="Y529" s="16">
        <v>0</v>
      </c>
    </row>
    <row r="530" spans="1:25">
      <c r="A530" s="2" t="s">
        <v>18</v>
      </c>
      <c r="B530" s="2" t="s">
        <v>19</v>
      </c>
      <c r="C530" s="2" t="s">
        <v>520</v>
      </c>
      <c r="D530" s="2" t="s">
        <v>340</v>
      </c>
      <c r="E530" s="2" t="s">
        <v>369</v>
      </c>
      <c r="F530" s="2" t="s">
        <v>370</v>
      </c>
      <c r="G530" s="2" t="s">
        <v>522</v>
      </c>
      <c r="H530" s="1">
        <v>21408</v>
      </c>
      <c r="I530" s="2" t="s">
        <v>591</v>
      </c>
      <c r="J530" s="15">
        <v>0</v>
      </c>
      <c r="K530" s="16">
        <v>0</v>
      </c>
      <c r="L530" s="1">
        <v>0</v>
      </c>
      <c r="M530" s="16">
        <v>0</v>
      </c>
      <c r="N530" s="1">
        <v>0</v>
      </c>
      <c r="O530" s="1">
        <v>0</v>
      </c>
      <c r="P530" s="1">
        <v>0</v>
      </c>
      <c r="Q530" s="1">
        <v>0</v>
      </c>
      <c r="R530" s="16">
        <v>0</v>
      </c>
      <c r="S530" s="15">
        <v>0</v>
      </c>
      <c r="T530" s="1">
        <v>0</v>
      </c>
      <c r="U530" s="1">
        <v>0</v>
      </c>
      <c r="V530" s="1">
        <v>0</v>
      </c>
      <c r="W530" s="1">
        <v>0</v>
      </c>
      <c r="X530" s="1">
        <v>0</v>
      </c>
      <c r="Y530" s="16">
        <v>0</v>
      </c>
    </row>
    <row r="531" spans="1:25">
      <c r="A531" s="2" t="s">
        <v>5</v>
      </c>
      <c r="B531" s="2" t="s">
        <v>132</v>
      </c>
      <c r="C531" s="2" t="s">
        <v>392</v>
      </c>
      <c r="D531" s="2" t="s">
        <v>393</v>
      </c>
      <c r="E531" s="2" t="s">
        <v>5</v>
      </c>
      <c r="F531" s="2" t="s">
        <v>131</v>
      </c>
      <c r="G531" s="2" t="s">
        <v>13</v>
      </c>
      <c r="H531" s="1">
        <v>21486</v>
      </c>
      <c r="I531" s="2" t="s">
        <v>312</v>
      </c>
      <c r="J531" s="15">
        <v>0</v>
      </c>
      <c r="K531" s="16">
        <v>0</v>
      </c>
      <c r="L531" s="1">
        <v>0</v>
      </c>
      <c r="M531" s="16">
        <v>0</v>
      </c>
      <c r="N531" s="1">
        <v>0</v>
      </c>
      <c r="O531" s="1">
        <v>0</v>
      </c>
      <c r="P531" s="1">
        <v>0</v>
      </c>
      <c r="Q531" s="1">
        <v>0</v>
      </c>
      <c r="R531" s="16">
        <v>0</v>
      </c>
      <c r="S531" s="15">
        <v>0</v>
      </c>
      <c r="T531" s="1">
        <v>0</v>
      </c>
      <c r="U531" s="1">
        <v>0</v>
      </c>
      <c r="V531" s="1">
        <v>0</v>
      </c>
      <c r="W531" s="1">
        <v>0</v>
      </c>
      <c r="X531" s="1">
        <v>0</v>
      </c>
      <c r="Y531" s="16">
        <v>0</v>
      </c>
    </row>
    <row r="532" spans="1:25">
      <c r="A532" s="2" t="s">
        <v>6</v>
      </c>
      <c r="B532" s="2" t="s">
        <v>41</v>
      </c>
      <c r="C532" s="2" t="s">
        <v>520</v>
      </c>
      <c r="D532" s="2" t="s">
        <v>340</v>
      </c>
      <c r="E532" s="2" t="s">
        <v>369</v>
      </c>
      <c r="F532" s="2" t="s">
        <v>370</v>
      </c>
      <c r="G532" s="2" t="s">
        <v>522</v>
      </c>
      <c r="H532" s="1">
        <v>21640</v>
      </c>
      <c r="I532" s="2" t="s">
        <v>658</v>
      </c>
      <c r="J532" s="15">
        <v>0</v>
      </c>
      <c r="K532" s="16">
        <v>0</v>
      </c>
      <c r="L532" s="1">
        <v>0</v>
      </c>
      <c r="M532" s="16">
        <v>0</v>
      </c>
      <c r="N532" s="1">
        <v>0</v>
      </c>
      <c r="O532" s="1">
        <v>0</v>
      </c>
      <c r="P532" s="1">
        <v>0</v>
      </c>
      <c r="Q532" s="1">
        <v>0</v>
      </c>
      <c r="R532" s="16">
        <v>0</v>
      </c>
      <c r="S532" s="15">
        <v>0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16">
        <v>0</v>
      </c>
    </row>
    <row r="533" spans="1:25">
      <c r="A533" s="2" t="s">
        <v>6</v>
      </c>
      <c r="B533" s="2" t="s">
        <v>41</v>
      </c>
      <c r="C533" s="2" t="s">
        <v>520</v>
      </c>
      <c r="D533" s="2" t="s">
        <v>340</v>
      </c>
      <c r="E533" s="2" t="s">
        <v>369</v>
      </c>
      <c r="F533" s="2" t="s">
        <v>370</v>
      </c>
      <c r="G533" s="2" t="s">
        <v>522</v>
      </c>
      <c r="H533" s="1">
        <v>21641</v>
      </c>
      <c r="I533" s="2" t="s">
        <v>659</v>
      </c>
      <c r="J533" s="15">
        <v>0</v>
      </c>
      <c r="K533" s="16">
        <v>0</v>
      </c>
      <c r="L533" s="1">
        <v>0</v>
      </c>
      <c r="M533" s="16">
        <v>0</v>
      </c>
      <c r="N533" s="1">
        <v>0</v>
      </c>
      <c r="O533" s="1">
        <v>0</v>
      </c>
      <c r="P533" s="1">
        <v>0</v>
      </c>
      <c r="Q533" s="1">
        <v>0</v>
      </c>
      <c r="R533" s="16">
        <v>0</v>
      </c>
      <c r="S533" s="15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6">
        <v>0</v>
      </c>
    </row>
    <row r="534" spans="1:25">
      <c r="A534" s="2" t="s">
        <v>18</v>
      </c>
      <c r="B534" s="2" t="s">
        <v>19</v>
      </c>
      <c r="C534" s="2" t="s">
        <v>520</v>
      </c>
      <c r="D534" s="2" t="s">
        <v>340</v>
      </c>
      <c r="E534" s="2" t="s">
        <v>369</v>
      </c>
      <c r="F534" s="2" t="s">
        <v>370</v>
      </c>
      <c r="G534" s="2" t="s">
        <v>13</v>
      </c>
      <c r="H534" s="1">
        <v>21827</v>
      </c>
      <c r="I534" s="2" t="s">
        <v>660</v>
      </c>
      <c r="J534" s="15">
        <v>0</v>
      </c>
      <c r="K534" s="16">
        <v>0</v>
      </c>
      <c r="L534" s="1">
        <v>0</v>
      </c>
      <c r="M534" s="16">
        <v>0</v>
      </c>
      <c r="N534" s="1">
        <v>0</v>
      </c>
      <c r="O534" s="1">
        <v>0</v>
      </c>
      <c r="P534" s="1">
        <v>0</v>
      </c>
      <c r="Q534" s="1">
        <v>0</v>
      </c>
      <c r="R534" s="16">
        <v>0</v>
      </c>
      <c r="S534" s="15">
        <v>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6">
        <v>0</v>
      </c>
    </row>
    <row r="535" spans="1:25">
      <c r="A535" s="2" t="s">
        <v>6</v>
      </c>
      <c r="B535" s="2" t="s">
        <v>7</v>
      </c>
      <c r="C535" s="2" t="s">
        <v>520</v>
      </c>
      <c r="D535" s="2" t="s">
        <v>340</v>
      </c>
      <c r="E535" s="2" t="s">
        <v>369</v>
      </c>
      <c r="F535" s="2" t="s">
        <v>370</v>
      </c>
      <c r="G535" s="2" t="s">
        <v>28</v>
      </c>
      <c r="H535" s="1">
        <v>23301</v>
      </c>
      <c r="I535" s="2" t="s">
        <v>661</v>
      </c>
      <c r="J535" s="15">
        <v>0</v>
      </c>
      <c r="K535" s="16">
        <v>0</v>
      </c>
      <c r="L535" s="1">
        <v>0</v>
      </c>
      <c r="M535" s="16">
        <v>0</v>
      </c>
      <c r="N535" s="1">
        <v>0</v>
      </c>
      <c r="O535" s="1">
        <v>0</v>
      </c>
      <c r="P535" s="1">
        <v>0</v>
      </c>
      <c r="Q535" s="1">
        <v>0</v>
      </c>
      <c r="R535" s="16">
        <v>0</v>
      </c>
      <c r="S535" s="15">
        <v>0</v>
      </c>
      <c r="T535" s="1">
        <v>0</v>
      </c>
      <c r="U535" s="1">
        <v>0</v>
      </c>
      <c r="V535" s="1">
        <v>0</v>
      </c>
      <c r="W535" s="1">
        <v>0</v>
      </c>
      <c r="X535" s="1">
        <v>0</v>
      </c>
      <c r="Y535" s="16">
        <v>0</v>
      </c>
    </row>
    <row r="536" spans="1:25">
      <c r="A536" s="2" t="s">
        <v>6</v>
      </c>
      <c r="B536" s="2" t="s">
        <v>7</v>
      </c>
      <c r="C536" s="2" t="s">
        <v>520</v>
      </c>
      <c r="D536" s="2" t="s">
        <v>340</v>
      </c>
      <c r="E536" s="2" t="s">
        <v>369</v>
      </c>
      <c r="F536" s="2" t="s">
        <v>370</v>
      </c>
      <c r="G536" s="2" t="s">
        <v>9</v>
      </c>
      <c r="H536" s="1">
        <v>23326</v>
      </c>
      <c r="I536" s="2" t="s">
        <v>662</v>
      </c>
      <c r="J536" s="15">
        <v>0</v>
      </c>
      <c r="K536" s="16">
        <v>0</v>
      </c>
      <c r="L536" s="1">
        <v>0</v>
      </c>
      <c r="M536" s="16">
        <v>0</v>
      </c>
      <c r="N536" s="1">
        <v>0</v>
      </c>
      <c r="O536" s="1">
        <v>0</v>
      </c>
      <c r="P536" s="1">
        <v>0</v>
      </c>
      <c r="Q536" s="1">
        <v>0</v>
      </c>
      <c r="R536" s="16">
        <v>0</v>
      </c>
      <c r="S536" s="15">
        <v>0</v>
      </c>
      <c r="T536" s="1">
        <v>0</v>
      </c>
      <c r="U536" s="1">
        <v>0</v>
      </c>
      <c r="V536" s="1">
        <v>0</v>
      </c>
      <c r="W536" s="1">
        <v>0</v>
      </c>
      <c r="X536" s="1">
        <v>0</v>
      </c>
      <c r="Y536" s="16">
        <v>0</v>
      </c>
    </row>
    <row r="537" spans="1:25">
      <c r="A537" s="2" t="s">
        <v>6</v>
      </c>
      <c r="B537" s="2" t="s">
        <v>7</v>
      </c>
      <c r="C537" s="2" t="s">
        <v>520</v>
      </c>
      <c r="D537" s="2" t="s">
        <v>340</v>
      </c>
      <c r="E537" s="2" t="s">
        <v>369</v>
      </c>
      <c r="F537" s="2" t="s">
        <v>370</v>
      </c>
      <c r="G537" s="2" t="s">
        <v>8</v>
      </c>
      <c r="H537" s="1">
        <v>23349</v>
      </c>
      <c r="I537" s="2" t="s">
        <v>663</v>
      </c>
      <c r="J537" s="15">
        <v>0</v>
      </c>
      <c r="K537" s="16">
        <v>0</v>
      </c>
      <c r="L537" s="1">
        <v>0</v>
      </c>
      <c r="M537" s="16">
        <v>0</v>
      </c>
      <c r="N537" s="1">
        <v>0</v>
      </c>
      <c r="O537" s="1">
        <v>0</v>
      </c>
      <c r="P537" s="1">
        <v>0</v>
      </c>
      <c r="Q537" s="1">
        <v>0</v>
      </c>
      <c r="R537" s="16">
        <v>0</v>
      </c>
      <c r="S537" s="15">
        <v>0</v>
      </c>
      <c r="T537" s="1">
        <v>0</v>
      </c>
      <c r="U537" s="1">
        <v>0</v>
      </c>
      <c r="V537" s="1">
        <v>0</v>
      </c>
      <c r="W537" s="1">
        <v>0</v>
      </c>
      <c r="X537" s="1">
        <v>0</v>
      </c>
      <c r="Y537" s="16">
        <v>0</v>
      </c>
    </row>
    <row r="538" spans="1:25">
      <c r="A538" s="2" t="s">
        <v>6</v>
      </c>
      <c r="B538" s="2" t="s">
        <v>7</v>
      </c>
      <c r="C538" s="2" t="s">
        <v>520</v>
      </c>
      <c r="D538" s="2" t="s">
        <v>340</v>
      </c>
      <c r="E538" s="2" t="s">
        <v>369</v>
      </c>
      <c r="F538" s="2" t="s">
        <v>370</v>
      </c>
      <c r="G538" s="2" t="s">
        <v>9</v>
      </c>
      <c r="H538" s="1">
        <v>23356</v>
      </c>
      <c r="I538" s="2" t="s">
        <v>664</v>
      </c>
      <c r="J538" s="15">
        <v>0</v>
      </c>
      <c r="K538" s="16">
        <v>0</v>
      </c>
      <c r="L538" s="1">
        <v>0</v>
      </c>
      <c r="M538" s="16">
        <v>0</v>
      </c>
      <c r="N538" s="1">
        <v>0</v>
      </c>
      <c r="O538" s="1">
        <v>0</v>
      </c>
      <c r="P538" s="1">
        <v>0</v>
      </c>
      <c r="Q538" s="1">
        <v>0</v>
      </c>
      <c r="R538" s="16">
        <v>0</v>
      </c>
      <c r="S538" s="15">
        <v>0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6">
        <v>0</v>
      </c>
    </row>
    <row r="539" spans="1:25">
      <c r="A539" s="2" t="s">
        <v>6</v>
      </c>
      <c r="B539" s="2" t="s">
        <v>22</v>
      </c>
      <c r="C539" s="2" t="s">
        <v>520</v>
      </c>
      <c r="D539" s="2" t="s">
        <v>340</v>
      </c>
      <c r="E539" s="2" t="s">
        <v>369</v>
      </c>
      <c r="F539" s="2" t="s">
        <v>370</v>
      </c>
      <c r="G539" s="2" t="s">
        <v>522</v>
      </c>
      <c r="H539" s="1">
        <v>23601</v>
      </c>
      <c r="I539" s="2" t="s">
        <v>665</v>
      </c>
      <c r="J539" s="15">
        <v>0</v>
      </c>
      <c r="K539" s="16">
        <v>0</v>
      </c>
      <c r="L539" s="1">
        <v>0</v>
      </c>
      <c r="M539" s="16">
        <v>0</v>
      </c>
      <c r="N539" s="1">
        <v>0</v>
      </c>
      <c r="O539" s="1">
        <v>0</v>
      </c>
      <c r="P539" s="1">
        <v>0</v>
      </c>
      <c r="Q539" s="1">
        <v>0</v>
      </c>
      <c r="R539" s="16">
        <v>0</v>
      </c>
      <c r="S539" s="15">
        <v>0</v>
      </c>
      <c r="T539" s="1">
        <v>0</v>
      </c>
      <c r="U539" s="1">
        <v>0</v>
      </c>
      <c r="V539" s="1">
        <v>0</v>
      </c>
      <c r="W539" s="1">
        <v>0</v>
      </c>
      <c r="X539" s="1">
        <v>0</v>
      </c>
      <c r="Y539" s="16">
        <v>0</v>
      </c>
    </row>
    <row r="540" spans="1:25">
      <c r="A540" s="2" t="s">
        <v>6</v>
      </c>
      <c r="B540" s="2" t="s">
        <v>7</v>
      </c>
      <c r="C540" s="2" t="s">
        <v>520</v>
      </c>
      <c r="D540" s="2" t="s">
        <v>340</v>
      </c>
      <c r="E540" s="2" t="s">
        <v>369</v>
      </c>
      <c r="F540" s="2" t="s">
        <v>370</v>
      </c>
      <c r="G540" s="2" t="s">
        <v>9</v>
      </c>
      <c r="H540" s="1">
        <v>23792</v>
      </c>
      <c r="I540" s="2" t="s">
        <v>666</v>
      </c>
      <c r="J540" s="15">
        <v>0</v>
      </c>
      <c r="K540" s="16">
        <v>0</v>
      </c>
      <c r="L540" s="1">
        <v>0</v>
      </c>
      <c r="M540" s="16">
        <v>0</v>
      </c>
      <c r="N540" s="1">
        <v>0</v>
      </c>
      <c r="O540" s="1">
        <v>0</v>
      </c>
      <c r="P540" s="1">
        <v>0</v>
      </c>
      <c r="Q540" s="1">
        <v>0</v>
      </c>
      <c r="R540" s="16">
        <v>0</v>
      </c>
      <c r="S540" s="15">
        <v>0</v>
      </c>
      <c r="T540" s="1">
        <v>0</v>
      </c>
      <c r="U540" s="1">
        <v>0</v>
      </c>
      <c r="V540" s="1">
        <v>0</v>
      </c>
      <c r="W540" s="1">
        <v>0</v>
      </c>
      <c r="X540" s="1">
        <v>0</v>
      </c>
      <c r="Y540" s="16">
        <v>0</v>
      </c>
    </row>
    <row r="541" spans="1:25">
      <c r="A541" s="2" t="s">
        <v>6</v>
      </c>
      <c r="B541" s="2" t="s">
        <v>7</v>
      </c>
      <c r="C541" s="2" t="s">
        <v>520</v>
      </c>
      <c r="D541" s="2" t="s">
        <v>340</v>
      </c>
      <c r="E541" s="2" t="s">
        <v>369</v>
      </c>
      <c r="F541" s="2" t="s">
        <v>370</v>
      </c>
      <c r="G541" s="2" t="s">
        <v>8</v>
      </c>
      <c r="H541" s="1">
        <v>23934</v>
      </c>
      <c r="I541" s="2" t="s">
        <v>667</v>
      </c>
      <c r="J541" s="15">
        <v>0</v>
      </c>
      <c r="K541" s="16">
        <v>0</v>
      </c>
      <c r="L541" s="1">
        <v>0</v>
      </c>
      <c r="M541" s="16">
        <v>0</v>
      </c>
      <c r="N541" s="1">
        <v>0</v>
      </c>
      <c r="O541" s="1">
        <v>0</v>
      </c>
      <c r="P541" s="1">
        <v>0</v>
      </c>
      <c r="Q541" s="1">
        <v>0</v>
      </c>
      <c r="R541" s="16">
        <v>0</v>
      </c>
      <c r="S541" s="15">
        <v>0</v>
      </c>
      <c r="T541" s="1">
        <v>0</v>
      </c>
      <c r="U541" s="1">
        <v>0</v>
      </c>
      <c r="V541" s="1">
        <v>0</v>
      </c>
      <c r="W541" s="1">
        <v>0</v>
      </c>
      <c r="X541" s="1">
        <v>0</v>
      </c>
      <c r="Y541" s="16">
        <v>0</v>
      </c>
    </row>
    <row r="542" spans="1:25">
      <c r="A542" s="2" t="s">
        <v>6</v>
      </c>
      <c r="B542" s="2" t="s">
        <v>7</v>
      </c>
      <c r="C542" s="2" t="s">
        <v>520</v>
      </c>
      <c r="D542" s="2" t="s">
        <v>340</v>
      </c>
      <c r="E542" s="2" t="s">
        <v>369</v>
      </c>
      <c r="F542" s="2" t="s">
        <v>370</v>
      </c>
      <c r="G542" s="2" t="s">
        <v>13</v>
      </c>
      <c r="H542" s="1">
        <v>23938</v>
      </c>
      <c r="I542" s="2" t="s">
        <v>668</v>
      </c>
      <c r="J542" s="15">
        <v>0</v>
      </c>
      <c r="K542" s="16">
        <v>0</v>
      </c>
      <c r="L542" s="1">
        <v>0</v>
      </c>
      <c r="M542" s="16">
        <v>0</v>
      </c>
      <c r="N542" s="1">
        <v>0</v>
      </c>
      <c r="O542" s="1">
        <v>0</v>
      </c>
      <c r="P542" s="1">
        <v>0</v>
      </c>
      <c r="Q542" s="1">
        <v>0</v>
      </c>
      <c r="R542" s="16">
        <v>0</v>
      </c>
      <c r="S542" s="15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6">
        <v>0</v>
      </c>
    </row>
    <row r="543" spans="1:25">
      <c r="A543" s="2" t="s">
        <v>6</v>
      </c>
      <c r="B543" s="2" t="s">
        <v>7</v>
      </c>
      <c r="C543" s="2" t="s">
        <v>520</v>
      </c>
      <c r="D543" s="2" t="s">
        <v>340</v>
      </c>
      <c r="E543" s="2" t="s">
        <v>369</v>
      </c>
      <c r="F543" s="2" t="s">
        <v>370</v>
      </c>
      <c r="G543" s="2" t="s">
        <v>9</v>
      </c>
      <c r="H543" s="1">
        <v>23973</v>
      </c>
      <c r="I543" s="2" t="s">
        <v>669</v>
      </c>
      <c r="J543" s="15">
        <v>0</v>
      </c>
      <c r="K543" s="16">
        <v>0</v>
      </c>
      <c r="L543" s="1">
        <v>0</v>
      </c>
      <c r="M543" s="16">
        <v>0</v>
      </c>
      <c r="N543" s="1">
        <v>0</v>
      </c>
      <c r="O543" s="1">
        <v>0</v>
      </c>
      <c r="P543" s="1">
        <v>0</v>
      </c>
      <c r="Q543" s="1">
        <v>0</v>
      </c>
      <c r="R543" s="16">
        <v>0</v>
      </c>
      <c r="S543" s="15">
        <v>0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6">
        <v>0</v>
      </c>
    </row>
    <row r="544" spans="1:25">
      <c r="A544" s="2" t="s">
        <v>6</v>
      </c>
      <c r="B544" s="2" t="s">
        <v>22</v>
      </c>
      <c r="C544" s="2" t="s">
        <v>520</v>
      </c>
      <c r="D544" s="2" t="s">
        <v>340</v>
      </c>
      <c r="E544" s="2" t="s">
        <v>369</v>
      </c>
      <c r="F544" s="2" t="s">
        <v>370</v>
      </c>
      <c r="G544" s="2" t="s">
        <v>13</v>
      </c>
      <c r="H544" s="1">
        <v>23984</v>
      </c>
      <c r="I544" s="2" t="s">
        <v>670</v>
      </c>
      <c r="J544" s="15">
        <v>0</v>
      </c>
      <c r="K544" s="16">
        <v>0</v>
      </c>
      <c r="L544" s="1">
        <v>0</v>
      </c>
      <c r="M544" s="16">
        <v>0</v>
      </c>
      <c r="N544" s="1">
        <v>0</v>
      </c>
      <c r="O544" s="1">
        <v>0</v>
      </c>
      <c r="P544" s="1">
        <v>0</v>
      </c>
      <c r="Q544" s="1">
        <v>0</v>
      </c>
      <c r="R544" s="16">
        <v>0</v>
      </c>
      <c r="S544" s="15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6">
        <v>0</v>
      </c>
    </row>
    <row r="545" spans="1:25">
      <c r="A545" s="2" t="s">
        <v>6</v>
      </c>
      <c r="B545" s="2" t="s">
        <v>20</v>
      </c>
      <c r="C545" s="2" t="s">
        <v>520</v>
      </c>
      <c r="D545" s="2" t="s">
        <v>340</v>
      </c>
      <c r="E545" s="2" t="s">
        <v>369</v>
      </c>
      <c r="F545" s="2" t="s">
        <v>370</v>
      </c>
      <c r="G545" s="2" t="s">
        <v>671</v>
      </c>
      <c r="H545" s="1">
        <v>24041</v>
      </c>
      <c r="I545" s="2" t="s">
        <v>672</v>
      </c>
      <c r="J545" s="15">
        <v>0</v>
      </c>
      <c r="K545" s="16">
        <v>0</v>
      </c>
      <c r="L545" s="1">
        <v>0</v>
      </c>
      <c r="M545" s="16">
        <v>0</v>
      </c>
      <c r="N545" s="1">
        <v>0</v>
      </c>
      <c r="O545" s="1">
        <v>0</v>
      </c>
      <c r="P545" s="1">
        <v>0</v>
      </c>
      <c r="Q545" s="1">
        <v>0</v>
      </c>
      <c r="R545" s="16">
        <v>0</v>
      </c>
      <c r="S545" s="15">
        <v>0</v>
      </c>
      <c r="T545" s="1">
        <v>0</v>
      </c>
      <c r="U545" s="1">
        <v>0</v>
      </c>
      <c r="V545" s="1">
        <v>0</v>
      </c>
      <c r="W545" s="1">
        <v>0</v>
      </c>
      <c r="X545" s="1">
        <v>0</v>
      </c>
      <c r="Y545" s="16">
        <v>0</v>
      </c>
    </row>
    <row r="546" spans="1:25">
      <c r="A546" s="2" t="s">
        <v>98</v>
      </c>
      <c r="B546" s="2" t="s">
        <v>137</v>
      </c>
      <c r="C546" s="2" t="s">
        <v>374</v>
      </c>
      <c r="D546" s="2" t="s">
        <v>375</v>
      </c>
      <c r="E546" s="2" t="s">
        <v>96</v>
      </c>
      <c r="F546" s="2" t="s">
        <v>136</v>
      </c>
      <c r="G546" s="2" t="s">
        <v>8</v>
      </c>
      <c r="H546" s="1">
        <v>24047</v>
      </c>
      <c r="I546" s="2" t="s">
        <v>351</v>
      </c>
      <c r="J546" s="15">
        <v>0</v>
      </c>
      <c r="K546" s="16">
        <v>0</v>
      </c>
      <c r="L546" s="1">
        <v>0</v>
      </c>
      <c r="M546" s="16">
        <v>0</v>
      </c>
      <c r="N546" s="1">
        <v>0</v>
      </c>
      <c r="O546" s="1">
        <v>0</v>
      </c>
      <c r="P546" s="1">
        <v>0</v>
      </c>
      <c r="Q546" s="1">
        <v>0</v>
      </c>
      <c r="R546" s="16">
        <v>0</v>
      </c>
      <c r="S546" s="15">
        <v>0</v>
      </c>
      <c r="T546" s="1">
        <v>0</v>
      </c>
      <c r="U546" s="1">
        <v>0</v>
      </c>
      <c r="V546" s="1">
        <v>0</v>
      </c>
      <c r="W546" s="1">
        <v>0</v>
      </c>
      <c r="X546" s="1">
        <v>0</v>
      </c>
      <c r="Y546" s="16">
        <v>0</v>
      </c>
    </row>
    <row r="547" spans="1:25">
      <c r="A547" s="2" t="s">
        <v>6</v>
      </c>
      <c r="B547" s="2" t="s">
        <v>7</v>
      </c>
      <c r="C547" s="2" t="s">
        <v>520</v>
      </c>
      <c r="D547" s="2" t="s">
        <v>340</v>
      </c>
      <c r="E547" s="2" t="s">
        <v>369</v>
      </c>
      <c r="F547" s="2" t="s">
        <v>370</v>
      </c>
      <c r="G547" s="2" t="s">
        <v>522</v>
      </c>
      <c r="H547" s="1">
        <v>24105</v>
      </c>
      <c r="I547" s="2" t="s">
        <v>673</v>
      </c>
      <c r="J547" s="15">
        <v>0</v>
      </c>
      <c r="K547" s="16">
        <v>0</v>
      </c>
      <c r="L547" s="1">
        <v>0</v>
      </c>
      <c r="M547" s="16">
        <v>0</v>
      </c>
      <c r="N547" s="1">
        <v>0</v>
      </c>
      <c r="O547" s="1">
        <v>0</v>
      </c>
      <c r="P547" s="1">
        <v>0</v>
      </c>
      <c r="Q547" s="1">
        <v>0</v>
      </c>
      <c r="R547" s="16">
        <v>0</v>
      </c>
      <c r="S547" s="15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6">
        <v>0</v>
      </c>
    </row>
    <row r="548" spans="1:25">
      <c r="A548" s="2" t="s">
        <v>6</v>
      </c>
      <c r="B548" s="2" t="s">
        <v>34</v>
      </c>
      <c r="C548" s="2" t="s">
        <v>374</v>
      </c>
      <c r="D548" s="2" t="s">
        <v>375</v>
      </c>
      <c r="E548" s="2" t="s">
        <v>55</v>
      </c>
      <c r="F548" s="2" t="s">
        <v>54</v>
      </c>
      <c r="G548" s="2" t="s">
        <v>8</v>
      </c>
      <c r="H548" s="1">
        <v>24407</v>
      </c>
      <c r="I548" s="2" t="s">
        <v>350</v>
      </c>
      <c r="J548" s="15">
        <v>0</v>
      </c>
      <c r="K548" s="16">
        <v>0</v>
      </c>
      <c r="L548" s="1">
        <v>0</v>
      </c>
      <c r="M548" s="16">
        <v>0</v>
      </c>
      <c r="N548" s="1">
        <v>0</v>
      </c>
      <c r="O548" s="1">
        <v>0</v>
      </c>
      <c r="P548" s="1">
        <v>0</v>
      </c>
      <c r="Q548" s="1">
        <v>0</v>
      </c>
      <c r="R548" s="16">
        <v>0</v>
      </c>
      <c r="S548" s="15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6">
        <v>0</v>
      </c>
    </row>
    <row r="549" spans="1:25">
      <c r="A549" s="2" t="s">
        <v>331</v>
      </c>
      <c r="B549" s="2" t="s">
        <v>222</v>
      </c>
      <c r="C549" s="2" t="s">
        <v>430</v>
      </c>
      <c r="D549" s="2" t="s">
        <v>431</v>
      </c>
      <c r="E549" s="2" t="s">
        <v>331</v>
      </c>
      <c r="F549" s="2" t="s">
        <v>222</v>
      </c>
      <c r="G549" s="2" t="s">
        <v>8</v>
      </c>
      <c r="H549" s="1">
        <v>24414</v>
      </c>
      <c r="I549" s="2" t="s">
        <v>674</v>
      </c>
      <c r="J549" s="15">
        <v>0</v>
      </c>
      <c r="K549" s="16">
        <v>0</v>
      </c>
      <c r="L549" s="1">
        <v>0</v>
      </c>
      <c r="M549" s="16">
        <v>0</v>
      </c>
      <c r="N549" s="1">
        <v>0</v>
      </c>
      <c r="O549" s="1">
        <v>0</v>
      </c>
      <c r="P549" s="1">
        <v>0</v>
      </c>
      <c r="Q549" s="1">
        <v>0</v>
      </c>
      <c r="R549" s="16">
        <v>0</v>
      </c>
      <c r="S549" s="15">
        <v>0</v>
      </c>
      <c r="T549" s="1">
        <v>0</v>
      </c>
      <c r="U549" s="1">
        <v>0</v>
      </c>
      <c r="V549" s="1">
        <v>0</v>
      </c>
      <c r="W549" s="1">
        <v>0</v>
      </c>
      <c r="X549" s="1">
        <v>0</v>
      </c>
      <c r="Y549" s="16">
        <v>0</v>
      </c>
    </row>
    <row r="550" spans="1:25">
      <c r="A550" s="2" t="s">
        <v>6</v>
      </c>
      <c r="B550" s="2" t="s">
        <v>7</v>
      </c>
      <c r="C550" s="2" t="s">
        <v>520</v>
      </c>
      <c r="D550" s="2" t="s">
        <v>340</v>
      </c>
      <c r="E550" s="2" t="s">
        <v>369</v>
      </c>
      <c r="F550" s="2" t="s">
        <v>370</v>
      </c>
      <c r="G550" s="2" t="s">
        <v>9</v>
      </c>
      <c r="H550" s="1">
        <v>24415</v>
      </c>
      <c r="I550" s="2" t="s">
        <v>675</v>
      </c>
      <c r="J550" s="15">
        <v>0</v>
      </c>
      <c r="K550" s="16">
        <v>0</v>
      </c>
      <c r="L550" s="1">
        <v>0</v>
      </c>
      <c r="M550" s="16">
        <v>0</v>
      </c>
      <c r="N550" s="1">
        <v>0</v>
      </c>
      <c r="O550" s="1">
        <v>0</v>
      </c>
      <c r="P550" s="1">
        <v>0</v>
      </c>
      <c r="Q550" s="1">
        <v>0</v>
      </c>
      <c r="R550" s="16">
        <v>0</v>
      </c>
      <c r="S550" s="15">
        <v>0</v>
      </c>
      <c r="T550" s="1">
        <v>0</v>
      </c>
      <c r="U550" s="1">
        <v>0</v>
      </c>
      <c r="V550" s="1">
        <v>0</v>
      </c>
      <c r="W550" s="1">
        <v>0</v>
      </c>
      <c r="X550" s="1">
        <v>0</v>
      </c>
      <c r="Y550" s="16">
        <v>0</v>
      </c>
    </row>
    <row r="551" spans="1:25">
      <c r="A551" s="2" t="s">
        <v>6</v>
      </c>
      <c r="B551" s="2" t="s">
        <v>22</v>
      </c>
      <c r="C551" s="2" t="s">
        <v>520</v>
      </c>
      <c r="D551" s="2" t="s">
        <v>340</v>
      </c>
      <c r="E551" s="2" t="s">
        <v>369</v>
      </c>
      <c r="F551" s="2" t="s">
        <v>370</v>
      </c>
      <c r="G551" s="2" t="s">
        <v>522</v>
      </c>
      <c r="H551" s="1">
        <v>24421</v>
      </c>
      <c r="I551" s="2" t="s">
        <v>676</v>
      </c>
      <c r="J551" s="15">
        <v>0</v>
      </c>
      <c r="K551" s="16">
        <v>0</v>
      </c>
      <c r="L551" s="1">
        <v>0</v>
      </c>
      <c r="M551" s="16">
        <v>0</v>
      </c>
      <c r="N551" s="1">
        <v>0</v>
      </c>
      <c r="O551" s="1">
        <v>0</v>
      </c>
      <c r="P551" s="1">
        <v>0</v>
      </c>
      <c r="Q551" s="1">
        <v>0</v>
      </c>
      <c r="R551" s="16">
        <v>0</v>
      </c>
      <c r="S551" s="15">
        <v>0</v>
      </c>
      <c r="T551" s="1">
        <v>0</v>
      </c>
      <c r="U551" s="1">
        <v>0</v>
      </c>
      <c r="V551" s="1">
        <v>0</v>
      </c>
      <c r="W551" s="1">
        <v>0</v>
      </c>
      <c r="X551" s="1">
        <v>0</v>
      </c>
      <c r="Y551" s="16">
        <v>0</v>
      </c>
    </row>
    <row r="552" spans="1:25">
      <c r="A552" s="2" t="s">
        <v>6</v>
      </c>
      <c r="B552" s="2" t="s">
        <v>7</v>
      </c>
      <c r="C552" s="2" t="s">
        <v>520</v>
      </c>
      <c r="D552" s="2" t="s">
        <v>340</v>
      </c>
      <c r="E552" s="2" t="s">
        <v>369</v>
      </c>
      <c r="F552" s="2" t="s">
        <v>370</v>
      </c>
      <c r="G552" s="2" t="s">
        <v>9</v>
      </c>
      <c r="H552" s="1">
        <v>24599</v>
      </c>
      <c r="I552" s="2" t="s">
        <v>677</v>
      </c>
      <c r="J552" s="15">
        <v>0</v>
      </c>
      <c r="K552" s="16">
        <v>0</v>
      </c>
      <c r="L552" s="1">
        <v>0</v>
      </c>
      <c r="M552" s="16">
        <v>0</v>
      </c>
      <c r="N552" s="1">
        <v>0</v>
      </c>
      <c r="O552" s="1">
        <v>0</v>
      </c>
      <c r="P552" s="1">
        <v>0</v>
      </c>
      <c r="Q552" s="1">
        <v>0</v>
      </c>
      <c r="R552" s="16">
        <v>0</v>
      </c>
      <c r="S552" s="15">
        <v>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6">
        <v>0</v>
      </c>
    </row>
    <row r="553" spans="1:25">
      <c r="A553" s="2" t="s">
        <v>6</v>
      </c>
      <c r="B553" s="2" t="s">
        <v>7</v>
      </c>
      <c r="C553" s="2" t="s">
        <v>520</v>
      </c>
      <c r="D553" s="2" t="s">
        <v>340</v>
      </c>
      <c r="E553" s="2" t="s">
        <v>369</v>
      </c>
      <c r="F553" s="2" t="s">
        <v>370</v>
      </c>
      <c r="G553" s="2" t="s">
        <v>522</v>
      </c>
      <c r="H553" s="1">
        <v>24648</v>
      </c>
      <c r="I553" s="2" t="s">
        <v>678</v>
      </c>
      <c r="J553" s="15">
        <v>0</v>
      </c>
      <c r="K553" s="16">
        <v>0</v>
      </c>
      <c r="L553" s="1">
        <v>0</v>
      </c>
      <c r="M553" s="16">
        <v>0</v>
      </c>
      <c r="N553" s="1">
        <v>0</v>
      </c>
      <c r="O553" s="1">
        <v>0</v>
      </c>
      <c r="P553" s="1">
        <v>0</v>
      </c>
      <c r="Q553" s="1">
        <v>0</v>
      </c>
      <c r="R553" s="16">
        <v>0</v>
      </c>
      <c r="S553" s="15">
        <v>0</v>
      </c>
      <c r="T553" s="1">
        <v>0</v>
      </c>
      <c r="U553" s="1">
        <v>0</v>
      </c>
      <c r="V553" s="1">
        <v>0</v>
      </c>
      <c r="W553" s="1">
        <v>0</v>
      </c>
      <c r="X553" s="1">
        <v>0</v>
      </c>
      <c r="Y553" s="16">
        <v>0</v>
      </c>
    </row>
    <row r="554" spans="1:25">
      <c r="A554" s="2" t="s">
        <v>6</v>
      </c>
      <c r="B554" s="2" t="s">
        <v>7</v>
      </c>
      <c r="C554" s="2" t="s">
        <v>520</v>
      </c>
      <c r="D554" s="2" t="s">
        <v>340</v>
      </c>
      <c r="E554" s="2" t="s">
        <v>369</v>
      </c>
      <c r="F554" s="2" t="s">
        <v>370</v>
      </c>
      <c r="G554" s="2" t="s">
        <v>8</v>
      </c>
      <c r="H554" s="1">
        <v>24690</v>
      </c>
      <c r="I554" s="2" t="s">
        <v>679</v>
      </c>
      <c r="J554" s="15">
        <v>0</v>
      </c>
      <c r="K554" s="16">
        <v>0</v>
      </c>
      <c r="L554" s="1">
        <v>0</v>
      </c>
      <c r="M554" s="16">
        <v>0</v>
      </c>
      <c r="N554" s="1">
        <v>0</v>
      </c>
      <c r="O554" s="1">
        <v>0</v>
      </c>
      <c r="P554" s="1">
        <v>0</v>
      </c>
      <c r="Q554" s="1">
        <v>0</v>
      </c>
      <c r="R554" s="16">
        <v>0</v>
      </c>
      <c r="S554" s="15">
        <v>0</v>
      </c>
      <c r="T554" s="1">
        <v>0</v>
      </c>
      <c r="U554" s="1">
        <v>0</v>
      </c>
      <c r="V554" s="1">
        <v>0</v>
      </c>
      <c r="W554" s="1">
        <v>0</v>
      </c>
      <c r="X554" s="1">
        <v>0</v>
      </c>
      <c r="Y554" s="16">
        <v>0</v>
      </c>
    </row>
    <row r="555" spans="1:25">
      <c r="A555" s="2" t="s">
        <v>6</v>
      </c>
      <c r="B555" s="2" t="s">
        <v>7</v>
      </c>
      <c r="C555" s="2" t="s">
        <v>520</v>
      </c>
      <c r="D555" s="2" t="s">
        <v>340</v>
      </c>
      <c r="E555" s="2" t="s">
        <v>369</v>
      </c>
      <c r="F555" s="2" t="s">
        <v>370</v>
      </c>
      <c r="G555" s="2" t="s">
        <v>522</v>
      </c>
      <c r="H555" s="1">
        <v>24737</v>
      </c>
      <c r="I555" s="2" t="s">
        <v>680</v>
      </c>
      <c r="J555" s="15">
        <v>0</v>
      </c>
      <c r="K555" s="16">
        <v>0</v>
      </c>
      <c r="L555" s="1">
        <v>0</v>
      </c>
      <c r="M555" s="16">
        <v>0</v>
      </c>
      <c r="N555" s="1">
        <v>0</v>
      </c>
      <c r="O555" s="1">
        <v>0</v>
      </c>
      <c r="P555" s="1">
        <v>0</v>
      </c>
      <c r="Q555" s="1">
        <v>0</v>
      </c>
      <c r="R555" s="16">
        <v>0</v>
      </c>
      <c r="S555" s="15">
        <v>0</v>
      </c>
      <c r="T555" s="1">
        <v>0</v>
      </c>
      <c r="U555" s="1">
        <v>0</v>
      </c>
      <c r="V555" s="1">
        <v>0</v>
      </c>
      <c r="W555" s="1">
        <v>0</v>
      </c>
      <c r="X555" s="1">
        <v>0</v>
      </c>
      <c r="Y555" s="16">
        <v>0</v>
      </c>
    </row>
    <row r="556" spans="1:25">
      <c r="A556" s="2" t="s">
        <v>6</v>
      </c>
      <c r="B556" s="2" t="s">
        <v>7</v>
      </c>
      <c r="C556" s="2" t="s">
        <v>520</v>
      </c>
      <c r="D556" s="2" t="s">
        <v>340</v>
      </c>
      <c r="E556" s="2" t="s">
        <v>369</v>
      </c>
      <c r="F556" s="2" t="s">
        <v>370</v>
      </c>
      <c r="G556" s="2" t="s">
        <v>9</v>
      </c>
      <c r="H556" s="1">
        <v>25003</v>
      </c>
      <c r="I556" s="2" t="s">
        <v>681</v>
      </c>
      <c r="J556" s="15">
        <v>0</v>
      </c>
      <c r="K556" s="16">
        <v>0</v>
      </c>
      <c r="L556" s="1">
        <v>0</v>
      </c>
      <c r="M556" s="16">
        <v>0</v>
      </c>
      <c r="N556" s="1">
        <v>0</v>
      </c>
      <c r="O556" s="1">
        <v>0</v>
      </c>
      <c r="P556" s="1">
        <v>0</v>
      </c>
      <c r="Q556" s="1">
        <v>0</v>
      </c>
      <c r="R556" s="16">
        <v>0</v>
      </c>
      <c r="S556" s="15">
        <v>0</v>
      </c>
      <c r="T556" s="1">
        <v>0</v>
      </c>
      <c r="U556" s="1">
        <v>0</v>
      </c>
      <c r="V556" s="1">
        <v>0</v>
      </c>
      <c r="W556" s="1">
        <v>0</v>
      </c>
      <c r="X556" s="1">
        <v>0</v>
      </c>
      <c r="Y556" s="16">
        <v>0</v>
      </c>
    </row>
    <row r="557" spans="1:25">
      <c r="A557" s="2" t="s">
        <v>5</v>
      </c>
      <c r="B557" s="2" t="s">
        <v>120</v>
      </c>
      <c r="C557" s="2" t="s">
        <v>392</v>
      </c>
      <c r="D557" s="2" t="s">
        <v>393</v>
      </c>
      <c r="E557" s="2" t="s">
        <v>5</v>
      </c>
      <c r="F557" s="2" t="s">
        <v>113</v>
      </c>
      <c r="G557" s="2" t="s">
        <v>8</v>
      </c>
      <c r="H557" s="1">
        <v>25007</v>
      </c>
      <c r="I557" s="2" t="s">
        <v>349</v>
      </c>
      <c r="J557" s="15">
        <v>0</v>
      </c>
      <c r="K557" s="16">
        <v>0</v>
      </c>
      <c r="L557" s="1">
        <v>0</v>
      </c>
      <c r="M557" s="16">
        <v>0</v>
      </c>
      <c r="N557" s="1">
        <v>0</v>
      </c>
      <c r="O557" s="1">
        <v>0</v>
      </c>
      <c r="P557" s="1">
        <v>0</v>
      </c>
      <c r="Q557" s="1">
        <v>0</v>
      </c>
      <c r="R557" s="16">
        <v>0</v>
      </c>
      <c r="S557" s="15">
        <v>0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Y557" s="16">
        <v>0</v>
      </c>
    </row>
    <row r="558" spans="1:25">
      <c r="A558" s="2" t="s">
        <v>6</v>
      </c>
      <c r="B558" s="2" t="s">
        <v>7</v>
      </c>
      <c r="C558" s="2" t="s">
        <v>520</v>
      </c>
      <c r="D558" s="2" t="s">
        <v>340</v>
      </c>
      <c r="E558" s="2" t="s">
        <v>369</v>
      </c>
      <c r="F558" s="2" t="s">
        <v>370</v>
      </c>
      <c r="G558" s="2" t="s">
        <v>8</v>
      </c>
      <c r="H558" s="1">
        <v>25064</v>
      </c>
      <c r="I558" s="2" t="s">
        <v>682</v>
      </c>
      <c r="J558" s="15">
        <v>0</v>
      </c>
      <c r="K558" s="16">
        <v>0</v>
      </c>
      <c r="L558" s="1">
        <v>0</v>
      </c>
      <c r="M558" s="16">
        <v>0</v>
      </c>
      <c r="N558" s="1">
        <v>0</v>
      </c>
      <c r="O558" s="1">
        <v>0</v>
      </c>
      <c r="P558" s="1">
        <v>0</v>
      </c>
      <c r="Q558" s="1">
        <v>0</v>
      </c>
      <c r="R558" s="16">
        <v>0</v>
      </c>
      <c r="S558" s="15">
        <v>0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6">
        <v>0</v>
      </c>
    </row>
    <row r="559" spans="1:25">
      <c r="A559" s="2" t="s">
        <v>6</v>
      </c>
      <c r="B559" s="2" t="s">
        <v>7</v>
      </c>
      <c r="C559" s="2" t="s">
        <v>520</v>
      </c>
      <c r="D559" s="2" t="s">
        <v>340</v>
      </c>
      <c r="E559" s="2" t="s">
        <v>369</v>
      </c>
      <c r="F559" s="2" t="s">
        <v>370</v>
      </c>
      <c r="G559" s="2" t="s">
        <v>13</v>
      </c>
      <c r="H559" s="1">
        <v>25074</v>
      </c>
      <c r="I559" s="2" t="s">
        <v>683</v>
      </c>
      <c r="J559" s="15">
        <v>0</v>
      </c>
      <c r="K559" s="16">
        <v>0</v>
      </c>
      <c r="L559" s="1">
        <v>0</v>
      </c>
      <c r="M559" s="16">
        <v>0</v>
      </c>
      <c r="N559" s="1">
        <v>0</v>
      </c>
      <c r="O559" s="1">
        <v>0</v>
      </c>
      <c r="P559" s="1">
        <v>0</v>
      </c>
      <c r="Q559" s="1">
        <v>0</v>
      </c>
      <c r="R559" s="16">
        <v>0</v>
      </c>
      <c r="S559" s="15">
        <v>0</v>
      </c>
      <c r="T559" s="1">
        <v>0</v>
      </c>
      <c r="U559" s="1">
        <v>0</v>
      </c>
      <c r="V559" s="1">
        <v>0</v>
      </c>
      <c r="W559" s="1">
        <v>0</v>
      </c>
      <c r="X559" s="1">
        <v>0</v>
      </c>
      <c r="Y559" s="16">
        <v>0</v>
      </c>
    </row>
    <row r="560" spans="1:25">
      <c r="A560" s="2" t="s">
        <v>331</v>
      </c>
      <c r="B560" s="2" t="s">
        <v>217</v>
      </c>
      <c r="C560" s="2" t="s">
        <v>430</v>
      </c>
      <c r="D560" s="2" t="s">
        <v>431</v>
      </c>
      <c r="E560" s="2" t="s">
        <v>331</v>
      </c>
      <c r="F560" s="2" t="s">
        <v>217</v>
      </c>
      <c r="G560" s="2" t="s">
        <v>13</v>
      </c>
      <c r="H560" s="1">
        <v>25127</v>
      </c>
      <c r="I560" s="2" t="s">
        <v>684</v>
      </c>
      <c r="J560" s="15">
        <v>0</v>
      </c>
      <c r="K560" s="16">
        <v>0</v>
      </c>
      <c r="L560" s="1">
        <v>0</v>
      </c>
      <c r="M560" s="16">
        <v>0</v>
      </c>
      <c r="N560" s="1">
        <v>0</v>
      </c>
      <c r="O560" s="1">
        <v>0</v>
      </c>
      <c r="P560" s="1">
        <v>0</v>
      </c>
      <c r="Q560" s="1">
        <v>0</v>
      </c>
      <c r="R560" s="16">
        <v>0</v>
      </c>
      <c r="S560" s="15">
        <v>0</v>
      </c>
      <c r="T560" s="1">
        <v>0</v>
      </c>
      <c r="U560" s="1">
        <v>0</v>
      </c>
      <c r="V560" s="1">
        <v>0</v>
      </c>
      <c r="W560" s="1">
        <v>0</v>
      </c>
      <c r="X560" s="1">
        <v>0</v>
      </c>
      <c r="Y560" s="16">
        <v>0</v>
      </c>
    </row>
    <row r="561" spans="1:25">
      <c r="A561" s="2" t="s">
        <v>6</v>
      </c>
      <c r="B561" s="2" t="s">
        <v>7</v>
      </c>
      <c r="C561" s="2" t="s">
        <v>520</v>
      </c>
      <c r="D561" s="2" t="s">
        <v>340</v>
      </c>
      <c r="E561" s="2" t="s">
        <v>369</v>
      </c>
      <c r="F561" s="2" t="s">
        <v>370</v>
      </c>
      <c r="G561" s="2" t="s">
        <v>8</v>
      </c>
      <c r="H561" s="1">
        <v>25189</v>
      </c>
      <c r="I561" s="2" t="s">
        <v>685</v>
      </c>
      <c r="J561" s="15">
        <v>0</v>
      </c>
      <c r="K561" s="16">
        <v>0</v>
      </c>
      <c r="L561" s="1">
        <v>0</v>
      </c>
      <c r="M561" s="16">
        <v>0</v>
      </c>
      <c r="N561" s="1">
        <v>0</v>
      </c>
      <c r="O561" s="1">
        <v>0</v>
      </c>
      <c r="P561" s="1">
        <v>0</v>
      </c>
      <c r="Q561" s="1">
        <v>0</v>
      </c>
      <c r="R561" s="16">
        <v>0</v>
      </c>
      <c r="S561" s="15">
        <v>0</v>
      </c>
      <c r="T561" s="1">
        <v>0</v>
      </c>
      <c r="U561" s="1">
        <v>0</v>
      </c>
      <c r="V561" s="1">
        <v>0</v>
      </c>
      <c r="W561" s="1">
        <v>0</v>
      </c>
      <c r="X561" s="1">
        <v>0</v>
      </c>
      <c r="Y561" s="16">
        <v>0</v>
      </c>
    </row>
    <row r="562" spans="1:25">
      <c r="A562" s="2" t="s">
        <v>5</v>
      </c>
      <c r="B562" s="2" t="s">
        <v>128</v>
      </c>
      <c r="C562" s="2" t="s">
        <v>520</v>
      </c>
      <c r="D562" s="2" t="s">
        <v>340</v>
      </c>
      <c r="E562" s="2" t="s">
        <v>369</v>
      </c>
      <c r="F562" s="2" t="s">
        <v>370</v>
      </c>
      <c r="G562" s="2" t="s">
        <v>8</v>
      </c>
      <c r="H562" s="1">
        <v>25222</v>
      </c>
      <c r="I562" s="2" t="s">
        <v>686</v>
      </c>
      <c r="J562" s="15">
        <v>0</v>
      </c>
      <c r="K562" s="16">
        <v>0</v>
      </c>
      <c r="L562" s="1">
        <v>0</v>
      </c>
      <c r="M562" s="16">
        <v>0</v>
      </c>
      <c r="N562" s="1">
        <v>0</v>
      </c>
      <c r="O562" s="1">
        <v>0</v>
      </c>
      <c r="P562" s="1">
        <v>0</v>
      </c>
      <c r="Q562" s="1">
        <v>0</v>
      </c>
      <c r="R562" s="16">
        <v>0</v>
      </c>
      <c r="S562" s="15"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6">
        <v>0</v>
      </c>
    </row>
    <row r="563" spans="1:25">
      <c r="A563" s="2" t="s">
        <v>99</v>
      </c>
      <c r="B563" s="2" t="s">
        <v>110</v>
      </c>
      <c r="C563" s="2" t="s">
        <v>520</v>
      </c>
      <c r="D563" s="2" t="s">
        <v>340</v>
      </c>
      <c r="E563" s="2" t="s">
        <v>369</v>
      </c>
      <c r="F563" s="2" t="s">
        <v>370</v>
      </c>
      <c r="G563" s="2" t="s">
        <v>13</v>
      </c>
      <c r="H563" s="1">
        <v>25227</v>
      </c>
      <c r="I563" s="2" t="s">
        <v>687</v>
      </c>
      <c r="J563" s="15">
        <v>0</v>
      </c>
      <c r="K563" s="16">
        <v>0</v>
      </c>
      <c r="L563" s="1">
        <v>0</v>
      </c>
      <c r="M563" s="16">
        <v>0</v>
      </c>
      <c r="N563" s="1">
        <v>0</v>
      </c>
      <c r="O563" s="1">
        <v>0</v>
      </c>
      <c r="P563" s="1">
        <v>0</v>
      </c>
      <c r="Q563" s="1">
        <v>0</v>
      </c>
      <c r="R563" s="16">
        <v>0</v>
      </c>
      <c r="S563" s="15">
        <v>0</v>
      </c>
      <c r="T563" s="1">
        <v>0</v>
      </c>
      <c r="U563" s="1">
        <v>0</v>
      </c>
      <c r="V563" s="1">
        <v>0</v>
      </c>
      <c r="W563" s="1">
        <v>0</v>
      </c>
      <c r="X563" s="1">
        <v>0</v>
      </c>
      <c r="Y563" s="16">
        <v>0</v>
      </c>
    </row>
    <row r="564" spans="1:25">
      <c r="A564" s="2" t="s">
        <v>6</v>
      </c>
      <c r="B564" s="2" t="s">
        <v>7</v>
      </c>
      <c r="C564" s="2" t="s">
        <v>520</v>
      </c>
      <c r="D564" s="2" t="s">
        <v>340</v>
      </c>
      <c r="E564" s="2" t="s">
        <v>369</v>
      </c>
      <c r="F564" s="2" t="s">
        <v>370</v>
      </c>
      <c r="G564" s="2" t="s">
        <v>13</v>
      </c>
      <c r="H564" s="1">
        <v>25228</v>
      </c>
      <c r="I564" s="2" t="s">
        <v>688</v>
      </c>
      <c r="J564" s="15">
        <v>0</v>
      </c>
      <c r="K564" s="16">
        <v>0</v>
      </c>
      <c r="L564" s="1">
        <v>0</v>
      </c>
      <c r="M564" s="16">
        <v>0</v>
      </c>
      <c r="N564" s="1">
        <v>0</v>
      </c>
      <c r="O564" s="1">
        <v>0</v>
      </c>
      <c r="P564" s="1">
        <v>0</v>
      </c>
      <c r="Q564" s="1">
        <v>0</v>
      </c>
      <c r="R564" s="16">
        <v>0</v>
      </c>
      <c r="S564" s="15">
        <v>0</v>
      </c>
      <c r="T564" s="1">
        <v>0</v>
      </c>
      <c r="U564" s="1">
        <v>0</v>
      </c>
      <c r="V564" s="1">
        <v>0</v>
      </c>
      <c r="W564" s="1">
        <v>0</v>
      </c>
      <c r="X564" s="1">
        <v>0</v>
      </c>
      <c r="Y564" s="16">
        <v>0</v>
      </c>
    </row>
    <row r="565" spans="1:25">
      <c r="A565" s="2" t="s">
        <v>6</v>
      </c>
      <c r="B565" s="2" t="s">
        <v>87</v>
      </c>
      <c r="C565" s="2" t="s">
        <v>520</v>
      </c>
      <c r="D565" s="2" t="s">
        <v>340</v>
      </c>
      <c r="E565" s="2" t="s">
        <v>369</v>
      </c>
      <c r="F565" s="2" t="s">
        <v>370</v>
      </c>
      <c r="G565" s="2" t="s">
        <v>13</v>
      </c>
      <c r="H565" s="1">
        <v>25235</v>
      </c>
      <c r="I565" s="2" t="s">
        <v>689</v>
      </c>
      <c r="J565" s="15">
        <v>0</v>
      </c>
      <c r="K565" s="16">
        <v>0</v>
      </c>
      <c r="L565" s="1">
        <v>0</v>
      </c>
      <c r="M565" s="16">
        <v>0</v>
      </c>
      <c r="N565" s="1">
        <v>0</v>
      </c>
      <c r="O565" s="1">
        <v>0</v>
      </c>
      <c r="P565" s="1">
        <v>0</v>
      </c>
      <c r="Q565" s="1">
        <v>0</v>
      </c>
      <c r="R565" s="16">
        <v>0</v>
      </c>
      <c r="S565" s="15">
        <v>0</v>
      </c>
      <c r="T565" s="1">
        <v>0</v>
      </c>
      <c r="U565" s="1">
        <v>0</v>
      </c>
      <c r="V565" s="1">
        <v>0</v>
      </c>
      <c r="W565" s="1">
        <v>0</v>
      </c>
      <c r="X565" s="1">
        <v>0</v>
      </c>
      <c r="Y565" s="16">
        <v>0</v>
      </c>
    </row>
    <row r="566" spans="1:25">
      <c r="A566" s="2" t="s">
        <v>98</v>
      </c>
      <c r="B566" s="2" t="s">
        <v>150</v>
      </c>
      <c r="C566" s="2" t="s">
        <v>520</v>
      </c>
      <c r="D566" s="2" t="s">
        <v>340</v>
      </c>
      <c r="E566" s="2" t="s">
        <v>369</v>
      </c>
      <c r="F566" s="2" t="s">
        <v>370</v>
      </c>
      <c r="G566" s="2" t="s">
        <v>8</v>
      </c>
      <c r="H566" s="1">
        <v>25239</v>
      </c>
      <c r="I566" s="2" t="s">
        <v>690</v>
      </c>
      <c r="J566" s="15">
        <v>0</v>
      </c>
      <c r="K566" s="16">
        <v>0</v>
      </c>
      <c r="L566" s="1">
        <v>0</v>
      </c>
      <c r="M566" s="16">
        <v>0</v>
      </c>
      <c r="N566" s="1">
        <v>0</v>
      </c>
      <c r="O566" s="1">
        <v>0</v>
      </c>
      <c r="P566" s="1">
        <v>0</v>
      </c>
      <c r="Q566" s="1">
        <v>0</v>
      </c>
      <c r="R566" s="16">
        <v>0</v>
      </c>
      <c r="S566" s="15">
        <v>0</v>
      </c>
      <c r="T566" s="1">
        <v>0</v>
      </c>
      <c r="U566" s="1">
        <v>0</v>
      </c>
      <c r="V566" s="1">
        <v>0</v>
      </c>
      <c r="W566" s="1">
        <v>0</v>
      </c>
      <c r="X566" s="1">
        <v>0</v>
      </c>
      <c r="Y566" s="16">
        <v>0</v>
      </c>
    </row>
    <row r="567" spans="1:25">
      <c r="A567" s="2" t="s">
        <v>331</v>
      </c>
      <c r="B567" s="2" t="s">
        <v>207</v>
      </c>
      <c r="C567" s="2" t="s">
        <v>520</v>
      </c>
      <c r="D567" s="2" t="s">
        <v>340</v>
      </c>
      <c r="E567" s="2" t="s">
        <v>369</v>
      </c>
      <c r="F567" s="2" t="s">
        <v>370</v>
      </c>
      <c r="G567" s="2" t="s">
        <v>8</v>
      </c>
      <c r="H567" s="1">
        <v>25243</v>
      </c>
      <c r="I567" s="2" t="s">
        <v>691</v>
      </c>
      <c r="J567" s="15">
        <v>0</v>
      </c>
      <c r="K567" s="16">
        <v>0</v>
      </c>
      <c r="L567" s="1">
        <v>0</v>
      </c>
      <c r="M567" s="16">
        <v>0</v>
      </c>
      <c r="N567" s="1">
        <v>0</v>
      </c>
      <c r="O567" s="1">
        <v>0</v>
      </c>
      <c r="P567" s="1">
        <v>0</v>
      </c>
      <c r="Q567" s="1">
        <v>0</v>
      </c>
      <c r="R567" s="16">
        <v>0</v>
      </c>
      <c r="S567" s="15">
        <v>0</v>
      </c>
      <c r="T567" s="1">
        <v>0</v>
      </c>
      <c r="U567" s="1">
        <v>0</v>
      </c>
      <c r="V567" s="1">
        <v>0</v>
      </c>
      <c r="W567" s="1">
        <v>0</v>
      </c>
      <c r="X567" s="1">
        <v>0</v>
      </c>
      <c r="Y567" s="16">
        <v>0</v>
      </c>
    </row>
    <row r="568" spans="1:25">
      <c r="A568" s="2" t="s">
        <v>99</v>
      </c>
      <c r="B568" s="2" t="s">
        <v>110</v>
      </c>
      <c r="C568" s="2" t="s">
        <v>520</v>
      </c>
      <c r="D568" s="2" t="s">
        <v>340</v>
      </c>
      <c r="E568" s="2" t="s">
        <v>369</v>
      </c>
      <c r="F568" s="2" t="s">
        <v>370</v>
      </c>
      <c r="G568" s="2" t="s">
        <v>13</v>
      </c>
      <c r="H568" s="1">
        <v>25256</v>
      </c>
      <c r="I568" s="2" t="s">
        <v>692</v>
      </c>
      <c r="J568" s="15">
        <v>0</v>
      </c>
      <c r="K568" s="16">
        <v>0</v>
      </c>
      <c r="L568" s="1">
        <v>0</v>
      </c>
      <c r="M568" s="16">
        <v>0</v>
      </c>
      <c r="N568" s="1">
        <v>0</v>
      </c>
      <c r="O568" s="1">
        <v>0</v>
      </c>
      <c r="P568" s="1">
        <v>0</v>
      </c>
      <c r="Q568" s="1">
        <v>0</v>
      </c>
      <c r="R568" s="16">
        <v>0</v>
      </c>
      <c r="S568" s="15">
        <v>0</v>
      </c>
      <c r="T568" s="1">
        <v>0</v>
      </c>
      <c r="U568" s="1">
        <v>0</v>
      </c>
      <c r="V568" s="1">
        <v>0</v>
      </c>
      <c r="W568" s="1">
        <v>0</v>
      </c>
      <c r="X568" s="1">
        <v>0</v>
      </c>
      <c r="Y568" s="16">
        <v>0</v>
      </c>
    </row>
    <row r="569" spans="1:25">
      <c r="A569" s="2" t="s">
        <v>6</v>
      </c>
      <c r="B569" s="2" t="s">
        <v>20</v>
      </c>
      <c r="C569" s="2" t="s">
        <v>520</v>
      </c>
      <c r="D569" s="2" t="s">
        <v>340</v>
      </c>
      <c r="E569" s="2" t="s">
        <v>369</v>
      </c>
      <c r="F569" s="2" t="s">
        <v>370</v>
      </c>
      <c r="G569" s="2" t="s">
        <v>13</v>
      </c>
      <c r="H569" s="1">
        <v>25268</v>
      </c>
      <c r="I569" s="2" t="s">
        <v>693</v>
      </c>
      <c r="J569" s="15">
        <v>0</v>
      </c>
      <c r="K569" s="16">
        <v>0</v>
      </c>
      <c r="L569" s="1">
        <v>0</v>
      </c>
      <c r="M569" s="16">
        <v>0</v>
      </c>
      <c r="N569" s="1">
        <v>0</v>
      </c>
      <c r="O569" s="1">
        <v>0</v>
      </c>
      <c r="P569" s="1">
        <v>0</v>
      </c>
      <c r="Q569" s="1">
        <v>0</v>
      </c>
      <c r="R569" s="16">
        <v>0</v>
      </c>
      <c r="S569" s="15">
        <v>0</v>
      </c>
      <c r="T569" s="1">
        <v>0</v>
      </c>
      <c r="U569" s="1">
        <v>0</v>
      </c>
      <c r="V569" s="1">
        <v>0</v>
      </c>
      <c r="W569" s="1">
        <v>0</v>
      </c>
      <c r="X569" s="1">
        <v>0</v>
      </c>
      <c r="Y569" s="16">
        <v>0</v>
      </c>
    </row>
    <row r="570" spans="1:25">
      <c r="A570" s="2" t="s">
        <v>98</v>
      </c>
      <c r="B570" s="2" t="s">
        <v>96</v>
      </c>
      <c r="C570" s="2" t="s">
        <v>520</v>
      </c>
      <c r="D570" s="2" t="s">
        <v>340</v>
      </c>
      <c r="E570" s="2" t="s">
        <v>369</v>
      </c>
      <c r="F570" s="2" t="s">
        <v>370</v>
      </c>
      <c r="G570" s="2" t="s">
        <v>13</v>
      </c>
      <c r="H570" s="1">
        <v>25271</v>
      </c>
      <c r="I570" s="2" t="s">
        <v>694</v>
      </c>
      <c r="J570" s="15">
        <v>0</v>
      </c>
      <c r="K570" s="16">
        <v>0</v>
      </c>
      <c r="L570" s="1">
        <v>0</v>
      </c>
      <c r="M570" s="16">
        <v>0</v>
      </c>
      <c r="N570" s="1">
        <v>0</v>
      </c>
      <c r="O570" s="1">
        <v>0</v>
      </c>
      <c r="P570" s="1">
        <v>0</v>
      </c>
      <c r="Q570" s="1">
        <v>0</v>
      </c>
      <c r="R570" s="16">
        <v>0</v>
      </c>
      <c r="S570" s="15">
        <v>0</v>
      </c>
      <c r="T570" s="1">
        <v>0</v>
      </c>
      <c r="U570" s="1">
        <v>0</v>
      </c>
      <c r="V570" s="1">
        <v>0</v>
      </c>
      <c r="W570" s="1">
        <v>0</v>
      </c>
      <c r="X570" s="1">
        <v>0</v>
      </c>
      <c r="Y570" s="16">
        <v>0</v>
      </c>
    </row>
    <row r="571" spans="1:25">
      <c r="A571" s="2" t="s">
        <v>98</v>
      </c>
      <c r="B571" s="2" t="s">
        <v>150</v>
      </c>
      <c r="C571" s="2" t="s">
        <v>520</v>
      </c>
      <c r="D571" s="2" t="s">
        <v>340</v>
      </c>
      <c r="E571" s="2" t="s">
        <v>369</v>
      </c>
      <c r="F571" s="2" t="s">
        <v>370</v>
      </c>
      <c r="G571" s="2" t="s">
        <v>8</v>
      </c>
      <c r="H571" s="1">
        <v>25276</v>
      </c>
      <c r="I571" s="2" t="s">
        <v>695</v>
      </c>
      <c r="J571" s="15">
        <v>0</v>
      </c>
      <c r="K571" s="16">
        <v>0</v>
      </c>
      <c r="L571" s="1">
        <v>0</v>
      </c>
      <c r="M571" s="16">
        <v>0</v>
      </c>
      <c r="N571" s="1">
        <v>0</v>
      </c>
      <c r="O571" s="1">
        <v>0</v>
      </c>
      <c r="P571" s="1">
        <v>0</v>
      </c>
      <c r="Q571" s="1">
        <v>0</v>
      </c>
      <c r="R571" s="16">
        <v>0</v>
      </c>
      <c r="S571" s="15">
        <v>0</v>
      </c>
      <c r="T571" s="1">
        <v>0</v>
      </c>
      <c r="U571" s="1">
        <v>0</v>
      </c>
      <c r="V571" s="1">
        <v>0</v>
      </c>
      <c r="W571" s="1">
        <v>0</v>
      </c>
      <c r="X571" s="1">
        <v>0</v>
      </c>
      <c r="Y571" s="16">
        <v>0</v>
      </c>
    </row>
    <row r="572" spans="1:25">
      <c r="A572" s="2" t="s">
        <v>6</v>
      </c>
      <c r="B572" s="2" t="s">
        <v>22</v>
      </c>
      <c r="C572" s="2" t="s">
        <v>520</v>
      </c>
      <c r="D572" s="2" t="s">
        <v>340</v>
      </c>
      <c r="E572" s="2" t="s">
        <v>369</v>
      </c>
      <c r="F572" s="2" t="s">
        <v>370</v>
      </c>
      <c r="G572" s="2" t="s">
        <v>8</v>
      </c>
      <c r="H572" s="1">
        <v>25278</v>
      </c>
      <c r="I572" s="2" t="s">
        <v>696</v>
      </c>
      <c r="J572" s="15">
        <v>0</v>
      </c>
      <c r="K572" s="16">
        <v>0</v>
      </c>
      <c r="L572" s="1">
        <v>0</v>
      </c>
      <c r="M572" s="16">
        <v>0</v>
      </c>
      <c r="N572" s="1">
        <v>0</v>
      </c>
      <c r="O572" s="1">
        <v>0</v>
      </c>
      <c r="P572" s="1">
        <v>0</v>
      </c>
      <c r="Q572" s="1">
        <v>0</v>
      </c>
      <c r="R572" s="16">
        <v>0</v>
      </c>
      <c r="S572" s="15">
        <v>0</v>
      </c>
      <c r="T572" s="1">
        <v>0</v>
      </c>
      <c r="U572" s="1">
        <v>0</v>
      </c>
      <c r="V572" s="1">
        <v>0</v>
      </c>
      <c r="W572" s="1">
        <v>0</v>
      </c>
      <c r="X572" s="1">
        <v>0</v>
      </c>
      <c r="Y572" s="16">
        <v>0</v>
      </c>
    </row>
    <row r="573" spans="1:25">
      <c r="A573" s="2" t="s">
        <v>6</v>
      </c>
      <c r="B573" s="2" t="s">
        <v>7</v>
      </c>
      <c r="C573" s="2" t="s">
        <v>520</v>
      </c>
      <c r="D573" s="2" t="s">
        <v>340</v>
      </c>
      <c r="E573" s="2" t="s">
        <v>369</v>
      </c>
      <c r="F573" s="2" t="s">
        <v>370</v>
      </c>
      <c r="G573" s="2" t="s">
        <v>8</v>
      </c>
      <c r="H573" s="1">
        <v>25295</v>
      </c>
      <c r="I573" s="2" t="s">
        <v>697</v>
      </c>
      <c r="J573" s="15">
        <v>0</v>
      </c>
      <c r="K573" s="16">
        <v>0</v>
      </c>
      <c r="L573" s="1">
        <v>0</v>
      </c>
      <c r="M573" s="16">
        <v>0</v>
      </c>
      <c r="N573" s="1">
        <v>0</v>
      </c>
      <c r="O573" s="1">
        <v>0</v>
      </c>
      <c r="P573" s="1">
        <v>0</v>
      </c>
      <c r="Q573" s="1">
        <v>0</v>
      </c>
      <c r="R573" s="16">
        <v>0</v>
      </c>
      <c r="S573" s="15">
        <v>0</v>
      </c>
      <c r="T573" s="1">
        <v>0</v>
      </c>
      <c r="U573" s="1">
        <v>0</v>
      </c>
      <c r="V573" s="1">
        <v>0</v>
      </c>
      <c r="W573" s="1">
        <v>0</v>
      </c>
      <c r="X573" s="1">
        <v>0</v>
      </c>
      <c r="Y573" s="16">
        <v>0</v>
      </c>
    </row>
    <row r="574" spans="1:25">
      <c r="A574" s="2" t="s">
        <v>6</v>
      </c>
      <c r="B574" s="2" t="s">
        <v>7</v>
      </c>
      <c r="C574" s="2" t="s">
        <v>520</v>
      </c>
      <c r="D574" s="2" t="s">
        <v>340</v>
      </c>
      <c r="E574" s="2" t="s">
        <v>369</v>
      </c>
      <c r="F574" s="2" t="s">
        <v>370</v>
      </c>
      <c r="G574" s="2" t="s">
        <v>9</v>
      </c>
      <c r="H574" s="1">
        <v>25306</v>
      </c>
      <c r="I574" s="2" t="s">
        <v>698</v>
      </c>
      <c r="J574" s="15">
        <v>0</v>
      </c>
      <c r="K574" s="16">
        <v>0</v>
      </c>
      <c r="L574" s="1">
        <v>0</v>
      </c>
      <c r="M574" s="16">
        <v>0</v>
      </c>
      <c r="N574" s="1">
        <v>0</v>
      </c>
      <c r="O574" s="1">
        <v>0</v>
      </c>
      <c r="P574" s="1">
        <v>0</v>
      </c>
      <c r="Q574" s="1">
        <v>0</v>
      </c>
      <c r="R574" s="16">
        <v>0</v>
      </c>
      <c r="S574" s="15">
        <v>0</v>
      </c>
      <c r="T574" s="1">
        <v>0</v>
      </c>
      <c r="U574" s="1">
        <v>0</v>
      </c>
      <c r="V574" s="1">
        <v>0</v>
      </c>
      <c r="W574" s="1">
        <v>0</v>
      </c>
      <c r="X574" s="1">
        <v>0</v>
      </c>
      <c r="Y574" s="16">
        <v>0</v>
      </c>
    </row>
    <row r="575" spans="1:25">
      <c r="A575" s="2" t="s">
        <v>98</v>
      </c>
      <c r="B575" s="2" t="s">
        <v>137</v>
      </c>
      <c r="C575" s="2" t="s">
        <v>520</v>
      </c>
      <c r="D575" s="2" t="s">
        <v>340</v>
      </c>
      <c r="E575" s="2" t="s">
        <v>369</v>
      </c>
      <c r="F575" s="2" t="s">
        <v>370</v>
      </c>
      <c r="G575" s="2" t="s">
        <v>13</v>
      </c>
      <c r="H575" s="1">
        <v>25332</v>
      </c>
      <c r="I575" s="2" t="s">
        <v>699</v>
      </c>
      <c r="J575" s="15">
        <v>0</v>
      </c>
      <c r="K575" s="16">
        <v>0</v>
      </c>
      <c r="L575" s="1">
        <v>0</v>
      </c>
      <c r="M575" s="16">
        <v>0</v>
      </c>
      <c r="N575" s="1">
        <v>0</v>
      </c>
      <c r="O575" s="1">
        <v>0</v>
      </c>
      <c r="P575" s="1">
        <v>0</v>
      </c>
      <c r="Q575" s="1">
        <v>0</v>
      </c>
      <c r="R575" s="16">
        <v>0</v>
      </c>
      <c r="S575" s="15">
        <v>0</v>
      </c>
      <c r="T575" s="1">
        <v>0</v>
      </c>
      <c r="U575" s="1">
        <v>0</v>
      </c>
      <c r="V575" s="1">
        <v>0</v>
      </c>
      <c r="W575" s="1">
        <v>0</v>
      </c>
      <c r="X575" s="1">
        <v>0</v>
      </c>
      <c r="Y575" s="16">
        <v>0</v>
      </c>
    </row>
    <row r="576" spans="1:25">
      <c r="A576" s="2" t="s">
        <v>18</v>
      </c>
      <c r="B576" s="2" t="s">
        <v>205</v>
      </c>
      <c r="C576" s="2" t="s">
        <v>417</v>
      </c>
      <c r="D576" s="2" t="s">
        <v>418</v>
      </c>
      <c r="E576" s="2" t="s">
        <v>18</v>
      </c>
      <c r="F576" s="2" t="s">
        <v>205</v>
      </c>
      <c r="G576" s="2" t="s">
        <v>8</v>
      </c>
      <c r="H576" s="1">
        <v>25338</v>
      </c>
      <c r="I576" s="2" t="s">
        <v>700</v>
      </c>
      <c r="J576" s="15">
        <v>0</v>
      </c>
      <c r="K576" s="16">
        <v>0</v>
      </c>
      <c r="L576" s="1">
        <v>0</v>
      </c>
      <c r="M576" s="16">
        <v>0</v>
      </c>
      <c r="N576" s="1">
        <v>0</v>
      </c>
      <c r="O576" s="1">
        <v>0</v>
      </c>
      <c r="P576" s="1">
        <v>0</v>
      </c>
      <c r="Q576" s="1">
        <v>0</v>
      </c>
      <c r="R576" s="16">
        <v>0</v>
      </c>
      <c r="S576" s="15">
        <v>0</v>
      </c>
      <c r="T576" s="1">
        <v>0</v>
      </c>
      <c r="U576" s="1">
        <v>0</v>
      </c>
      <c r="V576" s="1">
        <v>0</v>
      </c>
      <c r="W576" s="1">
        <v>0</v>
      </c>
      <c r="X576" s="1">
        <v>0</v>
      </c>
      <c r="Y576" s="16">
        <v>0</v>
      </c>
    </row>
    <row r="577" spans="1:25">
      <c r="A577" s="2" t="s">
        <v>18</v>
      </c>
      <c r="B577" s="2" t="s">
        <v>209</v>
      </c>
      <c r="C577" s="2" t="s">
        <v>417</v>
      </c>
      <c r="D577" s="2" t="s">
        <v>418</v>
      </c>
      <c r="E577" s="2" t="s">
        <v>18</v>
      </c>
      <c r="F577" s="2" t="s">
        <v>209</v>
      </c>
      <c r="G577" s="2" t="s">
        <v>8</v>
      </c>
      <c r="H577" s="1">
        <v>25340</v>
      </c>
      <c r="I577" s="2" t="s">
        <v>701</v>
      </c>
      <c r="J577" s="15">
        <v>0</v>
      </c>
      <c r="K577" s="16">
        <v>0</v>
      </c>
      <c r="L577" s="1">
        <v>0</v>
      </c>
      <c r="M577" s="16">
        <v>0</v>
      </c>
      <c r="N577" s="1">
        <v>0</v>
      </c>
      <c r="O577" s="1">
        <v>0</v>
      </c>
      <c r="P577" s="1">
        <v>0</v>
      </c>
      <c r="Q577" s="1">
        <v>0</v>
      </c>
      <c r="R577" s="16">
        <v>0</v>
      </c>
      <c r="S577" s="15">
        <v>0</v>
      </c>
      <c r="T577" s="1">
        <v>0</v>
      </c>
      <c r="U577" s="1">
        <v>0</v>
      </c>
      <c r="V577" s="1">
        <v>0</v>
      </c>
      <c r="W577" s="1">
        <v>0</v>
      </c>
      <c r="X577" s="1">
        <v>0</v>
      </c>
      <c r="Y577" s="16">
        <v>0</v>
      </c>
    </row>
    <row r="578" spans="1:25">
      <c r="A578" s="2" t="s">
        <v>18</v>
      </c>
      <c r="B578" s="2" t="s">
        <v>205</v>
      </c>
      <c r="C578" s="2" t="s">
        <v>417</v>
      </c>
      <c r="D578" s="2" t="s">
        <v>418</v>
      </c>
      <c r="E578" s="2" t="s">
        <v>18</v>
      </c>
      <c r="F578" s="2" t="s">
        <v>205</v>
      </c>
      <c r="G578" s="2" t="s">
        <v>8</v>
      </c>
      <c r="H578" s="1">
        <v>25343</v>
      </c>
      <c r="I578" s="2" t="s">
        <v>702</v>
      </c>
      <c r="J578" s="15">
        <v>0</v>
      </c>
      <c r="K578" s="16">
        <v>0</v>
      </c>
      <c r="L578" s="1">
        <v>0</v>
      </c>
      <c r="M578" s="16">
        <v>0</v>
      </c>
      <c r="N578" s="1">
        <v>0</v>
      </c>
      <c r="O578" s="1">
        <v>0</v>
      </c>
      <c r="P578" s="1">
        <v>0</v>
      </c>
      <c r="Q578" s="1">
        <v>0</v>
      </c>
      <c r="R578" s="16">
        <v>0</v>
      </c>
      <c r="S578" s="15">
        <v>0</v>
      </c>
      <c r="T578" s="1">
        <v>0</v>
      </c>
      <c r="U578" s="1">
        <v>0</v>
      </c>
      <c r="V578" s="1">
        <v>0</v>
      </c>
      <c r="W578" s="1">
        <v>0</v>
      </c>
      <c r="X578" s="1">
        <v>0</v>
      </c>
      <c r="Y578" s="16">
        <v>0</v>
      </c>
    </row>
    <row r="579" spans="1:25">
      <c r="A579" s="2" t="s">
        <v>18</v>
      </c>
      <c r="B579" s="2" t="s">
        <v>206</v>
      </c>
      <c r="C579" s="2" t="s">
        <v>417</v>
      </c>
      <c r="D579" s="2" t="s">
        <v>418</v>
      </c>
      <c r="E579" s="2" t="s">
        <v>18</v>
      </c>
      <c r="F579" s="2" t="s">
        <v>206</v>
      </c>
      <c r="G579" s="2" t="s">
        <v>8</v>
      </c>
      <c r="H579" s="1">
        <v>25346</v>
      </c>
      <c r="I579" s="2" t="s">
        <v>703</v>
      </c>
      <c r="J579" s="15">
        <v>0</v>
      </c>
      <c r="K579" s="16">
        <v>0</v>
      </c>
      <c r="L579" s="1">
        <v>0</v>
      </c>
      <c r="M579" s="16">
        <v>0</v>
      </c>
      <c r="N579" s="1">
        <v>0</v>
      </c>
      <c r="O579" s="1">
        <v>0</v>
      </c>
      <c r="P579" s="1">
        <v>0</v>
      </c>
      <c r="Q579" s="1">
        <v>0</v>
      </c>
      <c r="R579" s="16">
        <v>0</v>
      </c>
      <c r="S579" s="15">
        <v>0</v>
      </c>
      <c r="T579" s="1">
        <v>0</v>
      </c>
      <c r="U579" s="1">
        <v>0</v>
      </c>
      <c r="V579" s="1">
        <v>0</v>
      </c>
      <c r="W579" s="1">
        <v>0</v>
      </c>
      <c r="X579" s="1">
        <v>0</v>
      </c>
      <c r="Y579" s="16">
        <v>0</v>
      </c>
    </row>
    <row r="580" spans="1:25">
      <c r="A580" s="2" t="s">
        <v>6</v>
      </c>
      <c r="B580" s="2" t="s">
        <v>22</v>
      </c>
      <c r="C580" s="2" t="s">
        <v>520</v>
      </c>
      <c r="D580" s="2" t="s">
        <v>340</v>
      </c>
      <c r="E580" s="2" t="s">
        <v>369</v>
      </c>
      <c r="F580" s="2" t="s">
        <v>370</v>
      </c>
      <c r="G580" s="2" t="s">
        <v>13</v>
      </c>
      <c r="H580" s="1">
        <v>25370</v>
      </c>
      <c r="I580" s="2" t="s">
        <v>704</v>
      </c>
      <c r="J580" s="15">
        <v>0</v>
      </c>
      <c r="K580" s="16">
        <v>0</v>
      </c>
      <c r="L580" s="1">
        <v>0</v>
      </c>
      <c r="M580" s="16">
        <v>0</v>
      </c>
      <c r="N580" s="1">
        <v>0</v>
      </c>
      <c r="O580" s="1">
        <v>0</v>
      </c>
      <c r="P580" s="1">
        <v>0</v>
      </c>
      <c r="Q580" s="1">
        <v>0</v>
      </c>
      <c r="R580" s="16">
        <v>0</v>
      </c>
      <c r="S580" s="15">
        <v>0</v>
      </c>
      <c r="T580" s="1">
        <v>0</v>
      </c>
      <c r="U580" s="1">
        <v>0</v>
      </c>
      <c r="V580" s="1">
        <v>0</v>
      </c>
      <c r="W580" s="1">
        <v>0</v>
      </c>
      <c r="X580" s="1">
        <v>0</v>
      </c>
      <c r="Y580" s="16">
        <v>0</v>
      </c>
    </row>
    <row r="581" spans="1:25">
      <c r="A581" s="2" t="s">
        <v>18</v>
      </c>
      <c r="B581" s="2" t="s">
        <v>19</v>
      </c>
      <c r="C581" s="2" t="s">
        <v>417</v>
      </c>
      <c r="D581" s="2" t="s">
        <v>418</v>
      </c>
      <c r="E581" s="2" t="s">
        <v>18</v>
      </c>
      <c r="F581" s="2" t="s">
        <v>19</v>
      </c>
      <c r="G581" s="2" t="s">
        <v>8</v>
      </c>
      <c r="H581" s="1">
        <v>25393</v>
      </c>
      <c r="I581" s="2" t="s">
        <v>705</v>
      </c>
      <c r="J581" s="15">
        <v>0</v>
      </c>
      <c r="K581" s="16">
        <v>0</v>
      </c>
      <c r="L581" s="1">
        <v>0</v>
      </c>
      <c r="M581" s="16">
        <v>0</v>
      </c>
      <c r="N581" s="1">
        <v>0</v>
      </c>
      <c r="O581" s="1">
        <v>0</v>
      </c>
      <c r="P581" s="1">
        <v>0</v>
      </c>
      <c r="Q581" s="1">
        <v>0</v>
      </c>
      <c r="R581" s="16">
        <v>0</v>
      </c>
      <c r="S581" s="15">
        <v>0</v>
      </c>
      <c r="T581" s="1">
        <v>0</v>
      </c>
      <c r="U581" s="1">
        <v>0</v>
      </c>
      <c r="V581" s="1">
        <v>0</v>
      </c>
      <c r="W581" s="1">
        <v>0</v>
      </c>
      <c r="X581" s="1">
        <v>0</v>
      </c>
      <c r="Y581" s="16">
        <v>0</v>
      </c>
    </row>
    <row r="582" spans="1:25">
      <c r="A582" s="2" t="s">
        <v>6</v>
      </c>
      <c r="B582" s="2" t="s">
        <v>22</v>
      </c>
      <c r="C582" s="2" t="s">
        <v>520</v>
      </c>
      <c r="D582" s="2" t="s">
        <v>340</v>
      </c>
      <c r="E582" s="2" t="s">
        <v>369</v>
      </c>
      <c r="F582" s="2" t="s">
        <v>370</v>
      </c>
      <c r="G582" s="2" t="s">
        <v>13</v>
      </c>
      <c r="H582" s="1">
        <v>25395</v>
      </c>
      <c r="I582" s="2" t="s">
        <v>706</v>
      </c>
      <c r="J582" s="15">
        <v>0</v>
      </c>
      <c r="K582" s="16">
        <v>0</v>
      </c>
      <c r="L582" s="1">
        <v>0</v>
      </c>
      <c r="M582" s="16">
        <v>0</v>
      </c>
      <c r="N582" s="1">
        <v>0</v>
      </c>
      <c r="O582" s="1">
        <v>0</v>
      </c>
      <c r="P582" s="1">
        <v>0</v>
      </c>
      <c r="Q582" s="1">
        <v>0</v>
      </c>
      <c r="R582" s="16">
        <v>0</v>
      </c>
      <c r="S582" s="15">
        <v>0</v>
      </c>
      <c r="T582" s="1">
        <v>0</v>
      </c>
      <c r="U582" s="1">
        <v>0</v>
      </c>
      <c r="V582" s="1">
        <v>0</v>
      </c>
      <c r="W582" s="1">
        <v>0</v>
      </c>
      <c r="X582" s="1">
        <v>0</v>
      </c>
      <c r="Y582" s="16">
        <v>0</v>
      </c>
    </row>
    <row r="583" spans="1:25">
      <c r="A583" s="2" t="s">
        <v>6</v>
      </c>
      <c r="B583" s="2" t="s">
        <v>92</v>
      </c>
      <c r="C583" s="2" t="s">
        <v>520</v>
      </c>
      <c r="D583" s="2" t="s">
        <v>340</v>
      </c>
      <c r="E583" s="2" t="s">
        <v>369</v>
      </c>
      <c r="F583" s="2" t="s">
        <v>370</v>
      </c>
      <c r="G583" s="2" t="s">
        <v>13</v>
      </c>
      <c r="H583" s="1">
        <v>25397</v>
      </c>
      <c r="I583" s="2" t="s">
        <v>707</v>
      </c>
      <c r="J583" s="15">
        <v>0</v>
      </c>
      <c r="K583" s="16">
        <v>0</v>
      </c>
      <c r="L583" s="1">
        <v>0</v>
      </c>
      <c r="M583" s="16">
        <v>0</v>
      </c>
      <c r="N583" s="1">
        <v>0</v>
      </c>
      <c r="O583" s="1">
        <v>0</v>
      </c>
      <c r="P583" s="1">
        <v>0</v>
      </c>
      <c r="Q583" s="1">
        <v>0</v>
      </c>
      <c r="R583" s="16">
        <v>0</v>
      </c>
      <c r="S583" s="15">
        <v>0</v>
      </c>
      <c r="T583" s="1">
        <v>0</v>
      </c>
      <c r="U583" s="1">
        <v>0</v>
      </c>
      <c r="V583" s="1">
        <v>0</v>
      </c>
      <c r="W583" s="1">
        <v>0</v>
      </c>
      <c r="X583" s="1">
        <v>0</v>
      </c>
      <c r="Y583" s="16">
        <v>0</v>
      </c>
    </row>
    <row r="584" spans="1:25">
      <c r="A584" s="2" t="s">
        <v>99</v>
      </c>
      <c r="B584" s="2" t="s">
        <v>99</v>
      </c>
      <c r="C584" s="2" t="s">
        <v>520</v>
      </c>
      <c r="D584" s="2" t="s">
        <v>340</v>
      </c>
      <c r="E584" s="2" t="s">
        <v>369</v>
      </c>
      <c r="F584" s="2" t="s">
        <v>370</v>
      </c>
      <c r="G584" s="2" t="s">
        <v>13</v>
      </c>
      <c r="H584" s="1">
        <v>25398</v>
      </c>
      <c r="I584" s="2" t="s">
        <v>708</v>
      </c>
      <c r="J584" s="15">
        <v>0</v>
      </c>
      <c r="K584" s="16">
        <v>0</v>
      </c>
      <c r="L584" s="1">
        <v>0</v>
      </c>
      <c r="M584" s="16">
        <v>0</v>
      </c>
      <c r="N584" s="1">
        <v>0</v>
      </c>
      <c r="O584" s="1">
        <v>0</v>
      </c>
      <c r="P584" s="1">
        <v>0</v>
      </c>
      <c r="Q584" s="1">
        <v>0</v>
      </c>
      <c r="R584" s="16">
        <v>0</v>
      </c>
      <c r="S584" s="15">
        <v>0</v>
      </c>
      <c r="T584" s="1">
        <v>0</v>
      </c>
      <c r="U584" s="1">
        <v>0</v>
      </c>
      <c r="V584" s="1">
        <v>0</v>
      </c>
      <c r="W584" s="1">
        <v>0</v>
      </c>
      <c r="X584" s="1">
        <v>0</v>
      </c>
      <c r="Y584" s="16">
        <v>0</v>
      </c>
    </row>
    <row r="585" spans="1:25">
      <c r="A585" s="2" t="s">
        <v>98</v>
      </c>
      <c r="B585" s="2" t="s">
        <v>150</v>
      </c>
      <c r="C585" s="2" t="s">
        <v>520</v>
      </c>
      <c r="D585" s="2" t="s">
        <v>340</v>
      </c>
      <c r="E585" s="2" t="s">
        <v>369</v>
      </c>
      <c r="F585" s="2" t="s">
        <v>370</v>
      </c>
      <c r="G585" s="2" t="s">
        <v>13</v>
      </c>
      <c r="H585" s="1">
        <v>25399</v>
      </c>
      <c r="I585" s="2" t="s">
        <v>709</v>
      </c>
      <c r="J585" s="15">
        <v>0</v>
      </c>
      <c r="K585" s="16">
        <v>0</v>
      </c>
      <c r="L585" s="1">
        <v>0</v>
      </c>
      <c r="M585" s="16">
        <v>0</v>
      </c>
      <c r="N585" s="1">
        <v>0</v>
      </c>
      <c r="O585" s="1">
        <v>0</v>
      </c>
      <c r="P585" s="1">
        <v>0</v>
      </c>
      <c r="Q585" s="1">
        <v>0</v>
      </c>
      <c r="R585" s="16">
        <v>0</v>
      </c>
      <c r="S585" s="15">
        <v>0</v>
      </c>
      <c r="T585" s="1">
        <v>0</v>
      </c>
      <c r="U585" s="1">
        <v>0</v>
      </c>
      <c r="V585" s="1">
        <v>0</v>
      </c>
      <c r="W585" s="1">
        <v>0</v>
      </c>
      <c r="X585" s="1">
        <v>0</v>
      </c>
      <c r="Y585" s="16">
        <v>0</v>
      </c>
    </row>
    <row r="586" spans="1:25">
      <c r="A586" s="2" t="s">
        <v>6</v>
      </c>
      <c r="B586" s="2" t="s">
        <v>41</v>
      </c>
      <c r="C586" s="2" t="s">
        <v>520</v>
      </c>
      <c r="D586" s="2" t="s">
        <v>340</v>
      </c>
      <c r="E586" s="2" t="s">
        <v>369</v>
      </c>
      <c r="F586" s="2" t="s">
        <v>370</v>
      </c>
      <c r="G586" s="2" t="s">
        <v>522</v>
      </c>
      <c r="H586" s="1">
        <v>25403</v>
      </c>
      <c r="I586" s="2" t="s">
        <v>314</v>
      </c>
      <c r="J586" s="15">
        <v>0</v>
      </c>
      <c r="K586" s="16">
        <v>0</v>
      </c>
      <c r="L586" s="1">
        <v>0</v>
      </c>
      <c r="M586" s="16">
        <v>0</v>
      </c>
      <c r="N586" s="1">
        <v>0</v>
      </c>
      <c r="O586" s="1">
        <v>0</v>
      </c>
      <c r="P586" s="1">
        <v>0</v>
      </c>
      <c r="Q586" s="1">
        <v>0</v>
      </c>
      <c r="R586" s="16">
        <v>0</v>
      </c>
      <c r="S586" s="15">
        <v>0</v>
      </c>
      <c r="T586" s="1">
        <v>0</v>
      </c>
      <c r="U586" s="1">
        <v>0</v>
      </c>
      <c r="V586" s="1">
        <v>0</v>
      </c>
      <c r="W586" s="1">
        <v>0</v>
      </c>
      <c r="X586" s="1">
        <v>0</v>
      </c>
      <c r="Y586" s="16">
        <v>0</v>
      </c>
    </row>
    <row r="587" spans="1:25">
      <c r="A587" s="2" t="s">
        <v>6</v>
      </c>
      <c r="B587" s="2" t="s">
        <v>41</v>
      </c>
      <c r="C587" s="2" t="s">
        <v>520</v>
      </c>
      <c r="D587" s="2" t="s">
        <v>340</v>
      </c>
      <c r="E587" s="2" t="s">
        <v>369</v>
      </c>
      <c r="F587" s="2" t="s">
        <v>370</v>
      </c>
      <c r="G587" s="2" t="s">
        <v>522</v>
      </c>
      <c r="H587" s="1">
        <v>25404</v>
      </c>
      <c r="I587" s="2" t="s">
        <v>320</v>
      </c>
      <c r="J587" s="15">
        <v>0</v>
      </c>
      <c r="K587" s="16">
        <v>0</v>
      </c>
      <c r="L587" s="1">
        <v>0</v>
      </c>
      <c r="M587" s="16">
        <v>0</v>
      </c>
      <c r="N587" s="1">
        <v>0</v>
      </c>
      <c r="O587" s="1">
        <v>0</v>
      </c>
      <c r="P587" s="1">
        <v>0</v>
      </c>
      <c r="Q587" s="1">
        <v>0</v>
      </c>
      <c r="R587" s="16">
        <v>0</v>
      </c>
      <c r="S587" s="15">
        <v>0</v>
      </c>
      <c r="T587" s="1">
        <v>0</v>
      </c>
      <c r="U587" s="1">
        <v>0</v>
      </c>
      <c r="V587" s="1">
        <v>0</v>
      </c>
      <c r="W587" s="1">
        <v>0</v>
      </c>
      <c r="X587" s="1">
        <v>0</v>
      </c>
      <c r="Y587" s="16">
        <v>0</v>
      </c>
    </row>
    <row r="588" spans="1:25">
      <c r="A588" s="2" t="s">
        <v>6</v>
      </c>
      <c r="B588" s="2" t="s">
        <v>41</v>
      </c>
      <c r="C588" s="2" t="s">
        <v>520</v>
      </c>
      <c r="D588" s="2" t="s">
        <v>340</v>
      </c>
      <c r="E588" s="2" t="s">
        <v>369</v>
      </c>
      <c r="F588" s="2" t="s">
        <v>370</v>
      </c>
      <c r="G588" s="2" t="s">
        <v>522</v>
      </c>
      <c r="H588" s="1">
        <v>25405</v>
      </c>
      <c r="I588" s="2" t="s">
        <v>315</v>
      </c>
      <c r="J588" s="15">
        <v>0</v>
      </c>
      <c r="K588" s="16">
        <v>0</v>
      </c>
      <c r="L588" s="1">
        <v>0</v>
      </c>
      <c r="M588" s="16">
        <v>0</v>
      </c>
      <c r="N588" s="1">
        <v>0</v>
      </c>
      <c r="O588" s="1">
        <v>0</v>
      </c>
      <c r="P588" s="1">
        <v>0</v>
      </c>
      <c r="Q588" s="1">
        <v>0</v>
      </c>
      <c r="R588" s="16">
        <v>0</v>
      </c>
      <c r="S588" s="15">
        <v>0</v>
      </c>
      <c r="T588" s="1">
        <v>0</v>
      </c>
      <c r="U588" s="1">
        <v>0</v>
      </c>
      <c r="V588" s="1">
        <v>0</v>
      </c>
      <c r="W588" s="1">
        <v>0</v>
      </c>
      <c r="X588" s="1">
        <v>0</v>
      </c>
      <c r="Y588" s="16">
        <v>0</v>
      </c>
    </row>
    <row r="589" spans="1:25">
      <c r="A589" s="2" t="s">
        <v>6</v>
      </c>
      <c r="B589" s="2" t="s">
        <v>41</v>
      </c>
      <c r="C589" s="2" t="s">
        <v>520</v>
      </c>
      <c r="D589" s="2" t="s">
        <v>340</v>
      </c>
      <c r="E589" s="2" t="s">
        <v>369</v>
      </c>
      <c r="F589" s="2" t="s">
        <v>370</v>
      </c>
      <c r="G589" s="2" t="s">
        <v>522</v>
      </c>
      <c r="H589" s="1">
        <v>25406</v>
      </c>
      <c r="I589" s="2" t="s">
        <v>318</v>
      </c>
      <c r="J589" s="15">
        <v>0</v>
      </c>
      <c r="K589" s="16">
        <v>0</v>
      </c>
      <c r="L589" s="1">
        <v>0</v>
      </c>
      <c r="M589" s="16">
        <v>0</v>
      </c>
      <c r="N589" s="1">
        <v>0</v>
      </c>
      <c r="O589" s="1">
        <v>0</v>
      </c>
      <c r="P589" s="1">
        <v>0</v>
      </c>
      <c r="Q589" s="1">
        <v>0</v>
      </c>
      <c r="R589" s="16">
        <v>0</v>
      </c>
      <c r="S589" s="15">
        <v>0</v>
      </c>
      <c r="T589" s="1">
        <v>0</v>
      </c>
      <c r="U589" s="1">
        <v>0</v>
      </c>
      <c r="V589" s="1">
        <v>0</v>
      </c>
      <c r="W589" s="1">
        <v>0</v>
      </c>
      <c r="X589" s="1">
        <v>0</v>
      </c>
      <c r="Y589" s="16">
        <v>0</v>
      </c>
    </row>
    <row r="590" spans="1:25">
      <c r="A590" s="2" t="s">
        <v>6</v>
      </c>
      <c r="B590" s="2" t="s">
        <v>41</v>
      </c>
      <c r="C590" s="2" t="s">
        <v>374</v>
      </c>
      <c r="D590" s="2" t="s">
        <v>375</v>
      </c>
      <c r="E590" s="2" t="s">
        <v>5</v>
      </c>
      <c r="F590" s="2" t="s">
        <v>16</v>
      </c>
      <c r="G590" s="2" t="s">
        <v>522</v>
      </c>
      <c r="H590" s="1">
        <v>25407</v>
      </c>
      <c r="I590" s="2" t="s">
        <v>316</v>
      </c>
      <c r="J590" s="15">
        <v>0</v>
      </c>
      <c r="K590" s="16">
        <v>0</v>
      </c>
      <c r="L590" s="1">
        <v>0</v>
      </c>
      <c r="M590" s="16">
        <v>0</v>
      </c>
      <c r="N590" s="1">
        <v>0</v>
      </c>
      <c r="O590" s="1">
        <v>0</v>
      </c>
      <c r="P590" s="1">
        <v>0</v>
      </c>
      <c r="Q590" s="1">
        <v>0</v>
      </c>
      <c r="R590" s="16">
        <v>0</v>
      </c>
      <c r="S590" s="15">
        <v>0</v>
      </c>
      <c r="T590" s="1">
        <v>0</v>
      </c>
      <c r="U590" s="1">
        <v>0</v>
      </c>
      <c r="V590" s="1">
        <v>0</v>
      </c>
      <c r="W590" s="1">
        <v>0</v>
      </c>
      <c r="X590" s="1">
        <v>0</v>
      </c>
      <c r="Y590" s="16">
        <v>0</v>
      </c>
    </row>
    <row r="591" spans="1:25">
      <c r="A591" s="2" t="s">
        <v>6</v>
      </c>
      <c r="B591" s="2" t="s">
        <v>41</v>
      </c>
      <c r="C591" s="2" t="s">
        <v>374</v>
      </c>
      <c r="D591" s="2" t="s">
        <v>375</v>
      </c>
      <c r="E591" s="2" t="s">
        <v>14</v>
      </c>
      <c r="F591" s="2" t="s">
        <v>15</v>
      </c>
      <c r="G591" s="2" t="s">
        <v>522</v>
      </c>
      <c r="H591" s="1">
        <v>25408</v>
      </c>
      <c r="I591" s="2" t="s">
        <v>322</v>
      </c>
      <c r="J591" s="15">
        <v>0</v>
      </c>
      <c r="K591" s="16">
        <v>0</v>
      </c>
      <c r="L591" s="1">
        <v>0</v>
      </c>
      <c r="M591" s="16">
        <v>0</v>
      </c>
      <c r="N591" s="1">
        <v>0</v>
      </c>
      <c r="O591" s="1">
        <v>0</v>
      </c>
      <c r="P591" s="1">
        <v>0</v>
      </c>
      <c r="Q591" s="1">
        <v>0</v>
      </c>
      <c r="R591" s="16">
        <v>0</v>
      </c>
      <c r="S591" s="15">
        <v>0</v>
      </c>
      <c r="T591" s="1">
        <v>0</v>
      </c>
      <c r="U591" s="1">
        <v>0</v>
      </c>
      <c r="V591" s="1">
        <v>0</v>
      </c>
      <c r="W591" s="1">
        <v>0</v>
      </c>
      <c r="X591" s="1">
        <v>0</v>
      </c>
      <c r="Y591" s="16">
        <v>0</v>
      </c>
    </row>
    <row r="592" spans="1:25">
      <c r="A592" s="2" t="s">
        <v>6</v>
      </c>
      <c r="B592" s="2" t="s">
        <v>41</v>
      </c>
      <c r="C592" s="2" t="s">
        <v>374</v>
      </c>
      <c r="D592" s="2" t="s">
        <v>375</v>
      </c>
      <c r="E592" s="2" t="s">
        <v>70</v>
      </c>
      <c r="F592" s="2" t="s">
        <v>70</v>
      </c>
      <c r="G592" s="2" t="s">
        <v>522</v>
      </c>
      <c r="H592" s="1">
        <v>25409</v>
      </c>
      <c r="I592" s="2" t="s">
        <v>317</v>
      </c>
      <c r="J592" s="15">
        <v>0</v>
      </c>
      <c r="K592" s="16">
        <v>0</v>
      </c>
      <c r="L592" s="1">
        <v>0</v>
      </c>
      <c r="M592" s="16">
        <v>0</v>
      </c>
      <c r="N592" s="1">
        <v>0</v>
      </c>
      <c r="O592" s="1">
        <v>0</v>
      </c>
      <c r="P592" s="1">
        <v>0</v>
      </c>
      <c r="Q592" s="1">
        <v>0</v>
      </c>
      <c r="R592" s="16">
        <v>0</v>
      </c>
      <c r="S592" s="15">
        <v>0</v>
      </c>
      <c r="T592" s="1">
        <v>0</v>
      </c>
      <c r="U592" s="1">
        <v>0</v>
      </c>
      <c r="V592" s="1">
        <v>0</v>
      </c>
      <c r="W592" s="1">
        <v>0</v>
      </c>
      <c r="X592" s="1">
        <v>0</v>
      </c>
      <c r="Y592" s="16">
        <v>0</v>
      </c>
    </row>
    <row r="593" spans="1:25">
      <c r="A593" s="2" t="s">
        <v>6</v>
      </c>
      <c r="B593" s="2" t="s">
        <v>41</v>
      </c>
      <c r="C593" s="2" t="s">
        <v>374</v>
      </c>
      <c r="D593" s="2" t="s">
        <v>375</v>
      </c>
      <c r="E593" s="2" t="s">
        <v>55</v>
      </c>
      <c r="F593" s="2" t="s">
        <v>69</v>
      </c>
      <c r="G593" s="2" t="s">
        <v>522</v>
      </c>
      <c r="H593" s="1">
        <v>25410</v>
      </c>
      <c r="I593" s="2" t="s">
        <v>319</v>
      </c>
      <c r="J593" s="15">
        <v>0</v>
      </c>
      <c r="K593" s="16">
        <v>0</v>
      </c>
      <c r="L593" s="1">
        <v>0</v>
      </c>
      <c r="M593" s="16">
        <v>0</v>
      </c>
      <c r="N593" s="1">
        <v>0</v>
      </c>
      <c r="O593" s="1">
        <v>0</v>
      </c>
      <c r="P593" s="1">
        <v>0</v>
      </c>
      <c r="Q593" s="1">
        <v>0</v>
      </c>
      <c r="R593" s="16">
        <v>0</v>
      </c>
      <c r="S593" s="15">
        <v>0</v>
      </c>
      <c r="T593" s="1">
        <v>0</v>
      </c>
      <c r="U593" s="1">
        <v>0</v>
      </c>
      <c r="V593" s="1">
        <v>0</v>
      </c>
      <c r="W593" s="1">
        <v>0</v>
      </c>
      <c r="X593" s="1">
        <v>0</v>
      </c>
      <c r="Y593" s="16">
        <v>0</v>
      </c>
    </row>
    <row r="594" spans="1:25">
      <c r="A594" s="2" t="s">
        <v>6</v>
      </c>
      <c r="B594" s="2" t="s">
        <v>41</v>
      </c>
      <c r="C594" s="2" t="s">
        <v>374</v>
      </c>
      <c r="D594" s="2" t="s">
        <v>375</v>
      </c>
      <c r="E594" s="2" t="s">
        <v>96</v>
      </c>
      <c r="F594" s="2" t="s">
        <v>146</v>
      </c>
      <c r="G594" s="2" t="s">
        <v>522</v>
      </c>
      <c r="H594" s="1">
        <v>25411</v>
      </c>
      <c r="I594" s="2" t="s">
        <v>710</v>
      </c>
      <c r="J594" s="15">
        <v>0</v>
      </c>
      <c r="K594" s="16">
        <v>0</v>
      </c>
      <c r="L594" s="1">
        <v>0</v>
      </c>
      <c r="M594" s="16">
        <v>0</v>
      </c>
      <c r="N594" s="1">
        <v>0</v>
      </c>
      <c r="O594" s="1">
        <v>0</v>
      </c>
      <c r="P594" s="1">
        <v>0</v>
      </c>
      <c r="Q594" s="1">
        <v>0</v>
      </c>
      <c r="R594" s="16">
        <v>0</v>
      </c>
      <c r="S594" s="15">
        <v>0</v>
      </c>
      <c r="T594" s="1">
        <v>0</v>
      </c>
      <c r="U594" s="1">
        <v>0</v>
      </c>
      <c r="V594" s="1">
        <v>0</v>
      </c>
      <c r="W594" s="1">
        <v>0</v>
      </c>
      <c r="X594" s="1">
        <v>0</v>
      </c>
      <c r="Y594" s="16">
        <v>0</v>
      </c>
    </row>
    <row r="595" spans="1:25">
      <c r="A595" s="2" t="s">
        <v>6</v>
      </c>
      <c r="B595" s="2" t="s">
        <v>41</v>
      </c>
      <c r="C595" s="2" t="s">
        <v>374</v>
      </c>
      <c r="D595" s="2" t="s">
        <v>375</v>
      </c>
      <c r="E595" s="2" t="s">
        <v>5</v>
      </c>
      <c r="F595" s="2" t="s">
        <v>113</v>
      </c>
      <c r="G595" s="2" t="s">
        <v>522</v>
      </c>
      <c r="H595" s="1">
        <v>25412</v>
      </c>
      <c r="I595" s="2" t="s">
        <v>321</v>
      </c>
      <c r="J595" s="15">
        <v>0</v>
      </c>
      <c r="K595" s="16">
        <v>0</v>
      </c>
      <c r="L595" s="1">
        <v>0</v>
      </c>
      <c r="M595" s="16">
        <v>0</v>
      </c>
      <c r="N595" s="1">
        <v>0</v>
      </c>
      <c r="O595" s="1">
        <v>0</v>
      </c>
      <c r="P595" s="1">
        <v>0</v>
      </c>
      <c r="Q595" s="1">
        <v>0</v>
      </c>
      <c r="R595" s="16">
        <v>0</v>
      </c>
      <c r="S595" s="15">
        <v>0</v>
      </c>
      <c r="T595" s="1">
        <v>0</v>
      </c>
      <c r="U595" s="1">
        <v>0</v>
      </c>
      <c r="V595" s="1">
        <v>0</v>
      </c>
      <c r="W595" s="1">
        <v>0</v>
      </c>
      <c r="X595" s="1">
        <v>0</v>
      </c>
      <c r="Y595" s="16">
        <v>0</v>
      </c>
    </row>
    <row r="596" spans="1:25">
      <c r="A596" s="2" t="s">
        <v>6</v>
      </c>
      <c r="B596" s="2" t="s">
        <v>22</v>
      </c>
      <c r="C596" s="2" t="s">
        <v>520</v>
      </c>
      <c r="D596" s="2" t="s">
        <v>340</v>
      </c>
      <c r="E596" s="2" t="s">
        <v>369</v>
      </c>
      <c r="F596" s="2" t="s">
        <v>370</v>
      </c>
      <c r="G596" s="2" t="s">
        <v>13</v>
      </c>
      <c r="H596" s="1">
        <v>25416</v>
      </c>
      <c r="I596" s="2" t="s">
        <v>711</v>
      </c>
      <c r="J596" s="15">
        <v>0</v>
      </c>
      <c r="K596" s="16">
        <v>0</v>
      </c>
      <c r="L596" s="1">
        <v>0</v>
      </c>
      <c r="M596" s="16">
        <v>0</v>
      </c>
      <c r="N596" s="1">
        <v>0</v>
      </c>
      <c r="O596" s="1">
        <v>0</v>
      </c>
      <c r="P596" s="1">
        <v>0</v>
      </c>
      <c r="Q596" s="1">
        <v>0</v>
      </c>
      <c r="R596" s="16">
        <v>0</v>
      </c>
      <c r="S596" s="15">
        <v>0</v>
      </c>
      <c r="T596" s="1">
        <v>0</v>
      </c>
      <c r="U596" s="1">
        <v>0</v>
      </c>
      <c r="V596" s="1">
        <v>0</v>
      </c>
      <c r="W596" s="1">
        <v>0</v>
      </c>
      <c r="X596" s="1">
        <v>0</v>
      </c>
      <c r="Y596" s="16">
        <v>0</v>
      </c>
    </row>
    <row r="597" spans="1:25">
      <c r="A597" s="2" t="s">
        <v>6</v>
      </c>
      <c r="B597" s="2" t="s">
        <v>22</v>
      </c>
      <c r="C597" s="2" t="s">
        <v>520</v>
      </c>
      <c r="D597" s="2" t="s">
        <v>340</v>
      </c>
      <c r="E597" s="2" t="s">
        <v>369</v>
      </c>
      <c r="F597" s="2" t="s">
        <v>370</v>
      </c>
      <c r="G597" s="2" t="s">
        <v>13</v>
      </c>
      <c r="H597" s="1">
        <v>25417</v>
      </c>
      <c r="I597" s="2" t="s">
        <v>712</v>
      </c>
      <c r="J597" s="15">
        <v>0</v>
      </c>
      <c r="K597" s="16">
        <v>0</v>
      </c>
      <c r="L597" s="1">
        <v>0</v>
      </c>
      <c r="M597" s="16">
        <v>0</v>
      </c>
      <c r="N597" s="1">
        <v>0</v>
      </c>
      <c r="O597" s="1">
        <v>0</v>
      </c>
      <c r="P597" s="1">
        <v>0</v>
      </c>
      <c r="Q597" s="1">
        <v>0</v>
      </c>
      <c r="R597" s="16">
        <v>0</v>
      </c>
      <c r="S597" s="15">
        <v>0</v>
      </c>
      <c r="T597" s="1">
        <v>0</v>
      </c>
      <c r="U597" s="1">
        <v>0</v>
      </c>
      <c r="V597" s="1">
        <v>0</v>
      </c>
      <c r="W597" s="1">
        <v>0</v>
      </c>
      <c r="X597" s="1">
        <v>0</v>
      </c>
      <c r="Y597" s="16">
        <v>0</v>
      </c>
    </row>
    <row r="598" spans="1:25">
      <c r="A598" s="2" t="s">
        <v>18</v>
      </c>
      <c r="B598" s="2" t="s">
        <v>19</v>
      </c>
      <c r="C598" s="2" t="s">
        <v>520</v>
      </c>
      <c r="D598" s="2" t="s">
        <v>340</v>
      </c>
      <c r="E598" s="2" t="s">
        <v>369</v>
      </c>
      <c r="F598" s="2" t="s">
        <v>370</v>
      </c>
      <c r="G598" s="2" t="s">
        <v>13</v>
      </c>
      <c r="H598" s="1">
        <v>25429</v>
      </c>
      <c r="I598" s="2" t="s">
        <v>713</v>
      </c>
      <c r="J598" s="15">
        <v>0</v>
      </c>
      <c r="K598" s="16">
        <v>0</v>
      </c>
      <c r="L598" s="1">
        <v>0</v>
      </c>
      <c r="M598" s="16">
        <v>0</v>
      </c>
      <c r="N598" s="1">
        <v>0</v>
      </c>
      <c r="O598" s="1">
        <v>0</v>
      </c>
      <c r="P598" s="1">
        <v>0</v>
      </c>
      <c r="Q598" s="1">
        <v>0</v>
      </c>
      <c r="R598" s="16">
        <v>0</v>
      </c>
      <c r="S598" s="15">
        <v>0</v>
      </c>
      <c r="T598" s="1">
        <v>0</v>
      </c>
      <c r="U598" s="1">
        <v>0</v>
      </c>
      <c r="V598" s="1">
        <v>0</v>
      </c>
      <c r="W598" s="1">
        <v>0</v>
      </c>
      <c r="X598" s="1">
        <v>0</v>
      </c>
      <c r="Y598" s="16">
        <v>0</v>
      </c>
    </row>
    <row r="599" spans="1:25">
      <c r="A599" s="2" t="s">
        <v>6</v>
      </c>
      <c r="B599" s="2" t="s">
        <v>7</v>
      </c>
      <c r="C599" s="2" t="s">
        <v>520</v>
      </c>
      <c r="D599" s="2" t="s">
        <v>340</v>
      </c>
      <c r="E599" s="2" t="s">
        <v>369</v>
      </c>
      <c r="F599" s="2" t="s">
        <v>370</v>
      </c>
      <c r="G599" s="2" t="s">
        <v>9</v>
      </c>
      <c r="H599" s="1">
        <v>25437</v>
      </c>
      <c r="I599" s="2" t="s">
        <v>714</v>
      </c>
      <c r="J599" s="15">
        <v>0</v>
      </c>
      <c r="K599" s="16">
        <v>0</v>
      </c>
      <c r="L599" s="1">
        <v>0</v>
      </c>
      <c r="M599" s="16">
        <v>0</v>
      </c>
      <c r="N599" s="1">
        <v>0</v>
      </c>
      <c r="O599" s="1">
        <v>0</v>
      </c>
      <c r="P599" s="1">
        <v>0</v>
      </c>
      <c r="Q599" s="1">
        <v>0</v>
      </c>
      <c r="R599" s="16">
        <v>0</v>
      </c>
      <c r="S599" s="15">
        <v>0</v>
      </c>
      <c r="T599" s="1">
        <v>0</v>
      </c>
      <c r="U599" s="1">
        <v>0</v>
      </c>
      <c r="V599" s="1">
        <v>0</v>
      </c>
      <c r="W599" s="1">
        <v>0</v>
      </c>
      <c r="X599" s="1">
        <v>0</v>
      </c>
      <c r="Y599" s="16">
        <v>0</v>
      </c>
    </row>
    <row r="600" spans="1:25">
      <c r="A600" s="2" t="s">
        <v>6</v>
      </c>
      <c r="B600" s="2" t="s">
        <v>20</v>
      </c>
      <c r="C600" s="2" t="s">
        <v>520</v>
      </c>
      <c r="D600" s="2" t="s">
        <v>340</v>
      </c>
      <c r="E600" s="2" t="s">
        <v>369</v>
      </c>
      <c r="F600" s="2" t="s">
        <v>370</v>
      </c>
      <c r="G600" s="2" t="s">
        <v>13</v>
      </c>
      <c r="H600" s="1">
        <v>25446</v>
      </c>
      <c r="I600" s="2" t="s">
        <v>715</v>
      </c>
      <c r="J600" s="15">
        <v>0</v>
      </c>
      <c r="K600" s="16">
        <v>0</v>
      </c>
      <c r="L600" s="1">
        <v>0</v>
      </c>
      <c r="M600" s="16">
        <v>0</v>
      </c>
      <c r="N600" s="1">
        <v>0</v>
      </c>
      <c r="O600" s="1">
        <v>0</v>
      </c>
      <c r="P600" s="1">
        <v>0</v>
      </c>
      <c r="Q600" s="1">
        <v>0</v>
      </c>
      <c r="R600" s="16">
        <v>0</v>
      </c>
      <c r="S600" s="15">
        <v>0</v>
      </c>
      <c r="T600" s="1">
        <v>0</v>
      </c>
      <c r="U600" s="1">
        <v>0</v>
      </c>
      <c r="V600" s="1">
        <v>0</v>
      </c>
      <c r="W600" s="1">
        <v>0</v>
      </c>
      <c r="X600" s="1">
        <v>0</v>
      </c>
      <c r="Y600" s="16">
        <v>0</v>
      </c>
    </row>
    <row r="601" spans="1:25">
      <c r="A601" s="2" t="s">
        <v>6</v>
      </c>
      <c r="B601" s="2" t="s">
        <v>7</v>
      </c>
      <c r="C601" s="2" t="s">
        <v>374</v>
      </c>
      <c r="D601" s="2" t="s">
        <v>375</v>
      </c>
      <c r="E601" s="2" t="s">
        <v>369</v>
      </c>
      <c r="F601" s="2" t="s">
        <v>370</v>
      </c>
      <c r="G601" s="2" t="s">
        <v>522</v>
      </c>
      <c r="H601" s="1">
        <v>25449</v>
      </c>
      <c r="I601" s="2" t="s">
        <v>716</v>
      </c>
      <c r="J601" s="15">
        <v>0</v>
      </c>
      <c r="K601" s="16">
        <v>0</v>
      </c>
      <c r="L601" s="1">
        <v>0</v>
      </c>
      <c r="M601" s="16">
        <v>0</v>
      </c>
      <c r="N601" s="1">
        <v>0</v>
      </c>
      <c r="O601" s="1">
        <v>0</v>
      </c>
      <c r="P601" s="1">
        <v>0</v>
      </c>
      <c r="Q601" s="1">
        <v>0</v>
      </c>
      <c r="R601" s="16">
        <v>0</v>
      </c>
      <c r="S601" s="15">
        <v>0</v>
      </c>
      <c r="T601" s="1">
        <v>0</v>
      </c>
      <c r="U601" s="1">
        <v>0</v>
      </c>
      <c r="V601" s="1">
        <v>0</v>
      </c>
      <c r="W601" s="1">
        <v>0</v>
      </c>
      <c r="X601" s="1">
        <v>0</v>
      </c>
      <c r="Y601" s="16">
        <v>0</v>
      </c>
    </row>
    <row r="602" spans="1:25">
      <c r="A602" s="2" t="s">
        <v>18</v>
      </c>
      <c r="B602" s="2" t="s">
        <v>19</v>
      </c>
      <c r="C602" s="2" t="s">
        <v>520</v>
      </c>
      <c r="D602" s="2" t="s">
        <v>340</v>
      </c>
      <c r="E602" s="2" t="s">
        <v>369</v>
      </c>
      <c r="F602" s="2" t="s">
        <v>370</v>
      </c>
      <c r="G602" s="2" t="s">
        <v>522</v>
      </c>
      <c r="H602" s="1">
        <v>25451</v>
      </c>
      <c r="I602" s="2" t="s">
        <v>717</v>
      </c>
      <c r="J602" s="15">
        <v>0</v>
      </c>
      <c r="K602" s="16">
        <v>0</v>
      </c>
      <c r="L602" s="1">
        <v>0</v>
      </c>
      <c r="M602" s="16">
        <v>0</v>
      </c>
      <c r="N602" s="1">
        <v>0</v>
      </c>
      <c r="O602" s="1">
        <v>0</v>
      </c>
      <c r="P602" s="1">
        <v>0</v>
      </c>
      <c r="Q602" s="1">
        <v>0</v>
      </c>
      <c r="R602" s="16">
        <v>0</v>
      </c>
      <c r="S602" s="15">
        <v>0</v>
      </c>
      <c r="T602" s="1">
        <v>0</v>
      </c>
      <c r="U602" s="1">
        <v>0</v>
      </c>
      <c r="V602" s="1">
        <v>0</v>
      </c>
      <c r="W602" s="1">
        <v>0</v>
      </c>
      <c r="X602" s="1">
        <v>0</v>
      </c>
      <c r="Y602" s="16">
        <v>0</v>
      </c>
    </row>
    <row r="603" spans="1:25">
      <c r="A603" s="2" t="s">
        <v>18</v>
      </c>
      <c r="B603" s="2" t="s">
        <v>19</v>
      </c>
      <c r="C603" s="2" t="s">
        <v>520</v>
      </c>
      <c r="D603" s="2" t="s">
        <v>340</v>
      </c>
      <c r="E603" s="2" t="s">
        <v>369</v>
      </c>
      <c r="F603" s="2" t="s">
        <v>370</v>
      </c>
      <c r="G603" s="2" t="s">
        <v>13</v>
      </c>
      <c r="H603" s="1">
        <v>25457</v>
      </c>
      <c r="I603" s="2" t="s">
        <v>718</v>
      </c>
      <c r="J603" s="15">
        <v>0</v>
      </c>
      <c r="K603" s="16">
        <v>0</v>
      </c>
      <c r="L603" s="1">
        <v>0</v>
      </c>
      <c r="M603" s="16">
        <v>0</v>
      </c>
      <c r="N603" s="1">
        <v>0</v>
      </c>
      <c r="O603" s="1">
        <v>0</v>
      </c>
      <c r="P603" s="1">
        <v>0</v>
      </c>
      <c r="Q603" s="1">
        <v>0</v>
      </c>
      <c r="R603" s="16">
        <v>0</v>
      </c>
      <c r="S603" s="15">
        <v>0</v>
      </c>
      <c r="T603" s="1">
        <v>0</v>
      </c>
      <c r="U603" s="1">
        <v>0</v>
      </c>
      <c r="V603" s="1">
        <v>0</v>
      </c>
      <c r="W603" s="1">
        <v>0</v>
      </c>
      <c r="X603" s="1">
        <v>0</v>
      </c>
      <c r="Y603" s="16">
        <v>0</v>
      </c>
    </row>
    <row r="604" spans="1:25">
      <c r="A604" s="2" t="s">
        <v>18</v>
      </c>
      <c r="B604" s="2" t="s">
        <v>19</v>
      </c>
      <c r="C604" s="2" t="s">
        <v>520</v>
      </c>
      <c r="D604" s="2" t="s">
        <v>340</v>
      </c>
      <c r="E604" s="2" t="s">
        <v>369</v>
      </c>
      <c r="F604" s="2" t="s">
        <v>370</v>
      </c>
      <c r="G604" s="2" t="s">
        <v>13</v>
      </c>
      <c r="H604" s="1">
        <v>25464</v>
      </c>
      <c r="I604" s="2" t="s">
        <v>719</v>
      </c>
      <c r="J604" s="15">
        <v>0</v>
      </c>
      <c r="K604" s="16">
        <v>0</v>
      </c>
      <c r="L604" s="1">
        <v>0</v>
      </c>
      <c r="M604" s="16">
        <v>0</v>
      </c>
      <c r="N604" s="1">
        <v>0</v>
      </c>
      <c r="O604" s="1">
        <v>0</v>
      </c>
      <c r="P604" s="1">
        <v>0</v>
      </c>
      <c r="Q604" s="1">
        <v>0</v>
      </c>
      <c r="R604" s="16">
        <v>0</v>
      </c>
      <c r="S604" s="15">
        <v>0</v>
      </c>
      <c r="T604" s="1">
        <v>0</v>
      </c>
      <c r="U604" s="1">
        <v>0</v>
      </c>
      <c r="V604" s="1">
        <v>0</v>
      </c>
      <c r="W604" s="1">
        <v>0</v>
      </c>
      <c r="X604" s="1">
        <v>0</v>
      </c>
      <c r="Y604" s="16">
        <v>0</v>
      </c>
    </row>
    <row r="605" spans="1:25">
      <c r="A605" s="2" t="s">
        <v>6</v>
      </c>
      <c r="B605" s="2" t="s">
        <v>7</v>
      </c>
      <c r="C605" s="2" t="s">
        <v>520</v>
      </c>
      <c r="D605" s="2" t="s">
        <v>340</v>
      </c>
      <c r="E605" s="2" t="s">
        <v>369</v>
      </c>
      <c r="F605" s="2" t="s">
        <v>370</v>
      </c>
      <c r="G605" s="2" t="s">
        <v>522</v>
      </c>
      <c r="H605" s="1">
        <v>25504</v>
      </c>
      <c r="I605" s="2" t="s">
        <v>720</v>
      </c>
      <c r="J605" s="15">
        <v>0</v>
      </c>
      <c r="K605" s="16">
        <v>0</v>
      </c>
      <c r="L605" s="1">
        <v>0</v>
      </c>
      <c r="M605" s="16">
        <v>0</v>
      </c>
      <c r="N605" s="1">
        <v>0</v>
      </c>
      <c r="O605" s="1">
        <v>0</v>
      </c>
      <c r="P605" s="1">
        <v>0</v>
      </c>
      <c r="Q605" s="1">
        <v>0</v>
      </c>
      <c r="R605" s="16">
        <v>0</v>
      </c>
      <c r="S605" s="15">
        <v>0</v>
      </c>
      <c r="T605" s="1">
        <v>0</v>
      </c>
      <c r="U605" s="1">
        <v>0</v>
      </c>
      <c r="V605" s="1">
        <v>0</v>
      </c>
      <c r="W605" s="1">
        <v>0</v>
      </c>
      <c r="X605" s="1">
        <v>0</v>
      </c>
      <c r="Y605" s="16">
        <v>0</v>
      </c>
    </row>
    <row r="606" spans="1:25">
      <c r="A606" s="2" t="s">
        <v>5</v>
      </c>
      <c r="B606" s="2" t="s">
        <v>132</v>
      </c>
      <c r="C606" s="2" t="s">
        <v>392</v>
      </c>
      <c r="D606" s="2" t="s">
        <v>393</v>
      </c>
      <c r="E606" s="2" t="s">
        <v>5</v>
      </c>
      <c r="F606" s="2" t="s">
        <v>131</v>
      </c>
      <c r="G606" s="2" t="s">
        <v>13</v>
      </c>
      <c r="H606" s="1">
        <v>25574</v>
      </c>
      <c r="I606" s="2" t="s">
        <v>354</v>
      </c>
      <c r="J606" s="15">
        <v>0</v>
      </c>
      <c r="K606" s="16">
        <v>0</v>
      </c>
      <c r="L606" s="1">
        <v>0</v>
      </c>
      <c r="M606" s="16">
        <v>0</v>
      </c>
      <c r="N606" s="1">
        <v>0</v>
      </c>
      <c r="O606" s="1">
        <v>0</v>
      </c>
      <c r="P606" s="1">
        <v>0</v>
      </c>
      <c r="Q606" s="1">
        <v>0</v>
      </c>
      <c r="R606" s="16">
        <v>0</v>
      </c>
      <c r="S606" s="15">
        <v>0</v>
      </c>
      <c r="T606" s="1">
        <v>0</v>
      </c>
      <c r="U606" s="1">
        <v>0</v>
      </c>
      <c r="V606" s="1">
        <v>0</v>
      </c>
      <c r="W606" s="1">
        <v>0</v>
      </c>
      <c r="X606" s="1">
        <v>0</v>
      </c>
      <c r="Y606" s="16">
        <v>0</v>
      </c>
    </row>
    <row r="607" spans="1:25">
      <c r="A607" s="2" t="s">
        <v>5</v>
      </c>
      <c r="B607" s="2" t="s">
        <v>113</v>
      </c>
      <c r="C607" s="2" t="s">
        <v>392</v>
      </c>
      <c r="D607" s="2" t="s">
        <v>393</v>
      </c>
      <c r="E607" s="2" t="s">
        <v>5</v>
      </c>
      <c r="F607" s="2" t="s">
        <v>113</v>
      </c>
      <c r="G607" s="2" t="s">
        <v>8</v>
      </c>
      <c r="H607" s="1">
        <v>25590</v>
      </c>
      <c r="I607" s="2" t="s">
        <v>355</v>
      </c>
      <c r="J607" s="15">
        <v>0</v>
      </c>
      <c r="K607" s="16">
        <v>0</v>
      </c>
      <c r="L607" s="1">
        <v>0</v>
      </c>
      <c r="M607" s="16">
        <v>0</v>
      </c>
      <c r="N607" s="1">
        <v>0</v>
      </c>
      <c r="O607" s="1">
        <v>0</v>
      </c>
      <c r="P607" s="1">
        <v>0</v>
      </c>
      <c r="Q607" s="1">
        <v>0</v>
      </c>
      <c r="R607" s="16">
        <v>0</v>
      </c>
      <c r="S607" s="15">
        <v>0</v>
      </c>
      <c r="T607" s="1">
        <v>0</v>
      </c>
      <c r="U607" s="1">
        <v>0</v>
      </c>
      <c r="V607" s="1">
        <v>0</v>
      </c>
      <c r="W607" s="1">
        <v>0</v>
      </c>
      <c r="X607" s="1">
        <v>0</v>
      </c>
      <c r="Y607" s="16">
        <v>0</v>
      </c>
    </row>
    <row r="608" spans="1:25">
      <c r="A608" s="2" t="s">
        <v>6</v>
      </c>
      <c r="B608" s="2" t="s">
        <v>7</v>
      </c>
      <c r="C608" s="2" t="s">
        <v>520</v>
      </c>
      <c r="D608" s="2" t="s">
        <v>340</v>
      </c>
      <c r="E608" s="2" t="s">
        <v>369</v>
      </c>
      <c r="F608" s="2" t="s">
        <v>370</v>
      </c>
      <c r="G608" s="2" t="s">
        <v>13</v>
      </c>
      <c r="H608" s="1">
        <v>25600</v>
      </c>
      <c r="I608" s="2" t="s">
        <v>721</v>
      </c>
      <c r="J608" s="15">
        <v>0</v>
      </c>
      <c r="K608" s="16">
        <v>0</v>
      </c>
      <c r="L608" s="1">
        <v>0</v>
      </c>
      <c r="M608" s="16">
        <v>0</v>
      </c>
      <c r="N608" s="1">
        <v>0</v>
      </c>
      <c r="O608" s="1">
        <v>0</v>
      </c>
      <c r="P608" s="1">
        <v>0</v>
      </c>
      <c r="Q608" s="1">
        <v>0</v>
      </c>
      <c r="R608" s="16">
        <v>0</v>
      </c>
      <c r="S608" s="15">
        <v>0</v>
      </c>
      <c r="T608" s="1">
        <v>0</v>
      </c>
      <c r="U608" s="1">
        <v>0</v>
      </c>
      <c r="V608" s="1">
        <v>0</v>
      </c>
      <c r="W608" s="1">
        <v>0</v>
      </c>
      <c r="X608" s="1">
        <v>0</v>
      </c>
      <c r="Y608" s="16">
        <v>0</v>
      </c>
    </row>
    <row r="609" spans="1:25">
      <c r="A609" s="2" t="s">
        <v>5</v>
      </c>
      <c r="B609" s="2" t="s">
        <v>128</v>
      </c>
      <c r="C609" s="2" t="s">
        <v>392</v>
      </c>
      <c r="D609" s="2" t="s">
        <v>393</v>
      </c>
      <c r="E609" s="2" t="s">
        <v>5</v>
      </c>
      <c r="F609" s="2" t="s">
        <v>127</v>
      </c>
      <c r="G609" s="2" t="s">
        <v>8</v>
      </c>
      <c r="H609" s="1">
        <v>25605</v>
      </c>
      <c r="I609" s="2" t="s">
        <v>722</v>
      </c>
      <c r="J609" s="15">
        <v>0</v>
      </c>
      <c r="K609" s="16">
        <v>0</v>
      </c>
      <c r="L609" s="1">
        <v>0</v>
      </c>
      <c r="M609" s="16">
        <v>0</v>
      </c>
      <c r="N609" s="1">
        <v>0</v>
      </c>
      <c r="O609" s="1">
        <v>0</v>
      </c>
      <c r="P609" s="1">
        <v>0</v>
      </c>
      <c r="Q609" s="1">
        <v>0</v>
      </c>
      <c r="R609" s="16">
        <v>0</v>
      </c>
      <c r="S609" s="15">
        <v>0</v>
      </c>
      <c r="T609" s="1">
        <v>0</v>
      </c>
      <c r="U609" s="1">
        <v>0</v>
      </c>
      <c r="V609" s="1">
        <v>0</v>
      </c>
      <c r="W609" s="1">
        <v>0</v>
      </c>
      <c r="X609" s="1">
        <v>0</v>
      </c>
      <c r="Y609" s="16">
        <v>0</v>
      </c>
    </row>
    <row r="610" spans="1:25">
      <c r="A610" s="2" t="s">
        <v>6</v>
      </c>
      <c r="B610" s="2" t="s">
        <v>7</v>
      </c>
      <c r="C610" s="2" t="s">
        <v>520</v>
      </c>
      <c r="D610" s="2" t="s">
        <v>340</v>
      </c>
      <c r="E610" s="2" t="s">
        <v>369</v>
      </c>
      <c r="F610" s="2" t="s">
        <v>370</v>
      </c>
      <c r="G610" s="2" t="s">
        <v>13</v>
      </c>
      <c r="H610" s="1">
        <v>25622</v>
      </c>
      <c r="I610" s="2" t="s">
        <v>723</v>
      </c>
      <c r="J610" s="15">
        <v>0</v>
      </c>
      <c r="K610" s="16">
        <v>0</v>
      </c>
      <c r="L610" s="1">
        <v>0</v>
      </c>
      <c r="M610" s="16">
        <v>0</v>
      </c>
      <c r="N610" s="1">
        <v>0</v>
      </c>
      <c r="O610" s="1">
        <v>0</v>
      </c>
      <c r="P610" s="1">
        <v>0</v>
      </c>
      <c r="Q610" s="1">
        <v>0</v>
      </c>
      <c r="R610" s="16">
        <v>0</v>
      </c>
      <c r="S610" s="15">
        <v>0</v>
      </c>
      <c r="T610" s="1">
        <v>0</v>
      </c>
      <c r="U610" s="1">
        <v>0</v>
      </c>
      <c r="V610" s="1">
        <v>0</v>
      </c>
      <c r="W610" s="1">
        <v>0</v>
      </c>
      <c r="X610" s="1">
        <v>0</v>
      </c>
      <c r="Y610" s="16">
        <v>0</v>
      </c>
    </row>
    <row r="611" spans="1:25">
      <c r="A611" s="2" t="s">
        <v>6</v>
      </c>
      <c r="B611" s="2" t="s">
        <v>20</v>
      </c>
      <c r="C611" s="2" t="s">
        <v>520</v>
      </c>
      <c r="D611" s="2" t="s">
        <v>340</v>
      </c>
      <c r="E611" s="2" t="s">
        <v>369</v>
      </c>
      <c r="F611" s="2" t="s">
        <v>370</v>
      </c>
      <c r="G611" s="2" t="s">
        <v>13</v>
      </c>
      <c r="H611" s="1">
        <v>25700</v>
      </c>
      <c r="I611" s="2" t="s">
        <v>724</v>
      </c>
      <c r="J611" s="15">
        <v>0</v>
      </c>
      <c r="K611" s="16">
        <v>0</v>
      </c>
      <c r="L611" s="1">
        <v>0</v>
      </c>
      <c r="M611" s="16">
        <v>0</v>
      </c>
      <c r="N611" s="1">
        <v>0</v>
      </c>
      <c r="O611" s="1">
        <v>0</v>
      </c>
      <c r="P611" s="1">
        <v>0</v>
      </c>
      <c r="Q611" s="1">
        <v>0</v>
      </c>
      <c r="R611" s="16">
        <v>0</v>
      </c>
      <c r="S611" s="15">
        <v>0</v>
      </c>
      <c r="T611" s="1">
        <v>0</v>
      </c>
      <c r="U611" s="1">
        <v>0</v>
      </c>
      <c r="V611" s="1">
        <v>0</v>
      </c>
      <c r="W611" s="1">
        <v>0</v>
      </c>
      <c r="X611" s="1">
        <v>0</v>
      </c>
      <c r="Y611" s="16">
        <v>0</v>
      </c>
    </row>
    <row r="612" spans="1:25">
      <c r="A612" s="2" t="s">
        <v>6</v>
      </c>
      <c r="B612" s="2" t="s">
        <v>20</v>
      </c>
      <c r="C612" s="2" t="s">
        <v>520</v>
      </c>
      <c r="D612" s="2" t="s">
        <v>340</v>
      </c>
      <c r="E612" s="2" t="s">
        <v>369</v>
      </c>
      <c r="F612" s="2" t="s">
        <v>340</v>
      </c>
      <c r="G612" s="2" t="s">
        <v>522</v>
      </c>
      <c r="H612" s="1">
        <v>25708</v>
      </c>
      <c r="I612" s="2" t="s">
        <v>725</v>
      </c>
      <c r="J612" s="15">
        <v>0</v>
      </c>
      <c r="K612" s="16">
        <v>0</v>
      </c>
      <c r="L612" s="1">
        <v>0</v>
      </c>
      <c r="M612" s="16">
        <v>0</v>
      </c>
      <c r="N612" s="1">
        <v>0</v>
      </c>
      <c r="O612" s="1">
        <v>0</v>
      </c>
      <c r="P612" s="1">
        <v>0</v>
      </c>
      <c r="Q612" s="1">
        <v>0</v>
      </c>
      <c r="R612" s="16">
        <v>0</v>
      </c>
      <c r="S612" s="15">
        <v>0</v>
      </c>
      <c r="T612" s="1">
        <v>0</v>
      </c>
      <c r="U612" s="1">
        <v>0</v>
      </c>
      <c r="V612" s="1">
        <v>0</v>
      </c>
      <c r="W612" s="1">
        <v>0</v>
      </c>
      <c r="X612" s="1">
        <v>0</v>
      </c>
      <c r="Y612" s="16">
        <v>0</v>
      </c>
    </row>
    <row r="613" spans="1:25">
      <c r="A613" s="2" t="s">
        <v>6</v>
      </c>
      <c r="B613" s="2" t="s">
        <v>7</v>
      </c>
      <c r="C613" s="2" t="s">
        <v>520</v>
      </c>
      <c r="D613" s="2" t="s">
        <v>340</v>
      </c>
      <c r="E613" s="2" t="s">
        <v>369</v>
      </c>
      <c r="F613" s="2" t="s">
        <v>370</v>
      </c>
      <c r="G613" s="2" t="s">
        <v>8</v>
      </c>
      <c r="H613" s="1">
        <v>25711</v>
      </c>
      <c r="I613" s="2" t="s">
        <v>726</v>
      </c>
      <c r="J613" s="15">
        <v>0</v>
      </c>
      <c r="K613" s="16">
        <v>0</v>
      </c>
      <c r="L613" s="1">
        <v>0</v>
      </c>
      <c r="M613" s="16">
        <v>0</v>
      </c>
      <c r="N613" s="1">
        <v>0</v>
      </c>
      <c r="O613" s="1">
        <v>0</v>
      </c>
      <c r="P613" s="1">
        <v>0</v>
      </c>
      <c r="Q613" s="1">
        <v>0</v>
      </c>
      <c r="R613" s="16">
        <v>0</v>
      </c>
      <c r="S613" s="15">
        <v>0</v>
      </c>
      <c r="T613" s="1">
        <v>0</v>
      </c>
      <c r="U613" s="1">
        <v>0</v>
      </c>
      <c r="V613" s="1">
        <v>0</v>
      </c>
      <c r="W613" s="1">
        <v>0</v>
      </c>
      <c r="X613" s="1">
        <v>0</v>
      </c>
      <c r="Y613" s="16">
        <v>0</v>
      </c>
    </row>
    <row r="614" spans="1:25">
      <c r="A614" s="2" t="s">
        <v>6</v>
      </c>
      <c r="B614" s="2" t="s">
        <v>7</v>
      </c>
      <c r="C614" s="2" t="s">
        <v>520</v>
      </c>
      <c r="D614" s="2" t="s">
        <v>340</v>
      </c>
      <c r="E614" s="2" t="s">
        <v>369</v>
      </c>
      <c r="F614" s="2" t="s">
        <v>370</v>
      </c>
      <c r="G614" s="2" t="s">
        <v>13</v>
      </c>
      <c r="H614" s="1">
        <v>25748</v>
      </c>
      <c r="I614" s="2" t="s">
        <v>727</v>
      </c>
      <c r="J614" s="15">
        <v>0</v>
      </c>
      <c r="K614" s="16">
        <v>0</v>
      </c>
      <c r="L614" s="1">
        <v>0</v>
      </c>
      <c r="M614" s="16">
        <v>0</v>
      </c>
      <c r="N614" s="1">
        <v>0</v>
      </c>
      <c r="O614" s="1">
        <v>0</v>
      </c>
      <c r="P614" s="1">
        <v>0</v>
      </c>
      <c r="Q614" s="1">
        <v>0</v>
      </c>
      <c r="R614" s="16">
        <v>0</v>
      </c>
      <c r="S614" s="15">
        <v>0</v>
      </c>
      <c r="T614" s="1">
        <v>0</v>
      </c>
      <c r="U614" s="1">
        <v>0</v>
      </c>
      <c r="V614" s="1">
        <v>0</v>
      </c>
      <c r="W614" s="1">
        <v>0</v>
      </c>
      <c r="X614" s="1">
        <v>0</v>
      </c>
      <c r="Y614" s="16">
        <v>0</v>
      </c>
    </row>
    <row r="615" spans="1:25">
      <c r="A615" s="2" t="s">
        <v>6</v>
      </c>
      <c r="B615" s="2" t="s">
        <v>7</v>
      </c>
      <c r="C615" s="2" t="s">
        <v>520</v>
      </c>
      <c r="D615" s="2" t="s">
        <v>340</v>
      </c>
      <c r="E615" s="2" t="s">
        <v>369</v>
      </c>
      <c r="F615" s="2" t="s">
        <v>370</v>
      </c>
      <c r="G615" s="2" t="s">
        <v>8</v>
      </c>
      <c r="H615" s="1">
        <v>25786</v>
      </c>
      <c r="I615" s="2" t="s">
        <v>728</v>
      </c>
      <c r="J615" s="15">
        <v>0</v>
      </c>
      <c r="K615" s="16">
        <v>0</v>
      </c>
      <c r="L615" s="1">
        <v>0</v>
      </c>
      <c r="M615" s="16">
        <v>0</v>
      </c>
      <c r="N615" s="1">
        <v>0</v>
      </c>
      <c r="O615" s="1">
        <v>0</v>
      </c>
      <c r="P615" s="1">
        <v>0</v>
      </c>
      <c r="Q615" s="1">
        <v>0</v>
      </c>
      <c r="R615" s="16">
        <v>0</v>
      </c>
      <c r="S615" s="15">
        <v>0</v>
      </c>
      <c r="T615" s="1">
        <v>0</v>
      </c>
      <c r="U615" s="1">
        <v>0</v>
      </c>
      <c r="V615" s="1">
        <v>0</v>
      </c>
      <c r="W615" s="1">
        <v>0</v>
      </c>
      <c r="X615" s="1">
        <v>0</v>
      </c>
      <c r="Y615" s="16">
        <v>0</v>
      </c>
    </row>
    <row r="616" spans="1:25">
      <c r="A616" s="2" t="s">
        <v>6</v>
      </c>
      <c r="B616" s="2" t="s">
        <v>7</v>
      </c>
      <c r="C616" s="2" t="s">
        <v>520</v>
      </c>
      <c r="D616" s="2" t="s">
        <v>340</v>
      </c>
      <c r="E616" s="2" t="s">
        <v>369</v>
      </c>
      <c r="F616" s="2" t="s">
        <v>370</v>
      </c>
      <c r="G616" s="2" t="s">
        <v>9</v>
      </c>
      <c r="H616" s="1">
        <v>25807</v>
      </c>
      <c r="I616" s="2" t="s">
        <v>729</v>
      </c>
      <c r="J616" s="15">
        <v>0</v>
      </c>
      <c r="K616" s="16">
        <v>0</v>
      </c>
      <c r="L616" s="1">
        <v>0</v>
      </c>
      <c r="M616" s="16">
        <v>0</v>
      </c>
      <c r="N616" s="1">
        <v>0</v>
      </c>
      <c r="O616" s="1">
        <v>0</v>
      </c>
      <c r="P616" s="1">
        <v>0</v>
      </c>
      <c r="Q616" s="1">
        <v>0</v>
      </c>
      <c r="R616" s="16">
        <v>0</v>
      </c>
      <c r="S616" s="15">
        <v>0</v>
      </c>
      <c r="T616" s="1">
        <v>0</v>
      </c>
      <c r="U616" s="1">
        <v>0</v>
      </c>
      <c r="V616" s="1">
        <v>0</v>
      </c>
      <c r="W616" s="1">
        <v>0</v>
      </c>
      <c r="X616" s="1">
        <v>0</v>
      </c>
      <c r="Y616" s="16">
        <v>0</v>
      </c>
    </row>
    <row r="617" spans="1:25">
      <c r="A617" s="2" t="s">
        <v>6</v>
      </c>
      <c r="B617" s="2" t="s">
        <v>7</v>
      </c>
      <c r="C617" s="2" t="s">
        <v>520</v>
      </c>
      <c r="D617" s="2" t="s">
        <v>340</v>
      </c>
      <c r="E617" s="2" t="s">
        <v>369</v>
      </c>
      <c r="F617" s="2" t="s">
        <v>370</v>
      </c>
      <c r="G617" s="2" t="s">
        <v>13</v>
      </c>
      <c r="H617" s="1">
        <v>25814</v>
      </c>
      <c r="I617" s="2" t="s">
        <v>730</v>
      </c>
      <c r="J617" s="15">
        <v>0</v>
      </c>
      <c r="K617" s="16">
        <v>0</v>
      </c>
      <c r="L617" s="1">
        <v>0</v>
      </c>
      <c r="M617" s="16">
        <v>0</v>
      </c>
      <c r="N617" s="1">
        <v>0</v>
      </c>
      <c r="O617" s="1">
        <v>0</v>
      </c>
      <c r="P617" s="1">
        <v>0</v>
      </c>
      <c r="Q617" s="1">
        <v>0</v>
      </c>
      <c r="R617" s="16">
        <v>0</v>
      </c>
      <c r="S617" s="15">
        <v>0</v>
      </c>
      <c r="T617" s="1">
        <v>0</v>
      </c>
      <c r="U617" s="1">
        <v>0</v>
      </c>
      <c r="V617" s="1">
        <v>0</v>
      </c>
      <c r="W617" s="1">
        <v>0</v>
      </c>
      <c r="X617" s="1">
        <v>0</v>
      </c>
      <c r="Y617" s="16">
        <v>0</v>
      </c>
    </row>
    <row r="618" spans="1:25">
      <c r="A618" s="2" t="s">
        <v>18</v>
      </c>
      <c r="B618" s="2" t="s">
        <v>19</v>
      </c>
      <c r="C618" s="2" t="s">
        <v>520</v>
      </c>
      <c r="D618" s="2" t="s">
        <v>340</v>
      </c>
      <c r="E618" s="2" t="s">
        <v>369</v>
      </c>
      <c r="F618" s="2" t="s">
        <v>370</v>
      </c>
      <c r="G618" s="2" t="s">
        <v>522</v>
      </c>
      <c r="H618" s="1">
        <v>25857</v>
      </c>
      <c r="I618" s="2" t="s">
        <v>731</v>
      </c>
      <c r="J618" s="15">
        <v>0</v>
      </c>
      <c r="K618" s="16">
        <v>0</v>
      </c>
      <c r="L618" s="1">
        <v>0</v>
      </c>
      <c r="M618" s="16">
        <v>0</v>
      </c>
      <c r="N618" s="1">
        <v>0</v>
      </c>
      <c r="O618" s="1">
        <v>0</v>
      </c>
      <c r="P618" s="1">
        <v>0</v>
      </c>
      <c r="Q618" s="1">
        <v>0</v>
      </c>
      <c r="R618" s="16">
        <v>0</v>
      </c>
      <c r="S618" s="15">
        <v>0</v>
      </c>
      <c r="T618" s="1">
        <v>0</v>
      </c>
      <c r="U618" s="1">
        <v>0</v>
      </c>
      <c r="V618" s="1">
        <v>0</v>
      </c>
      <c r="W618" s="1">
        <v>0</v>
      </c>
      <c r="X618" s="1">
        <v>0</v>
      </c>
      <c r="Y618" s="16">
        <v>0</v>
      </c>
    </row>
    <row r="619" spans="1:25">
      <c r="A619" s="2" t="s">
        <v>6</v>
      </c>
      <c r="B619" s="2" t="s">
        <v>22</v>
      </c>
      <c r="C619" s="2" t="s">
        <v>520</v>
      </c>
      <c r="D619" s="2" t="s">
        <v>340</v>
      </c>
      <c r="E619" s="2" t="s">
        <v>369</v>
      </c>
      <c r="F619" s="2" t="s">
        <v>370</v>
      </c>
      <c r="G619" s="2" t="s">
        <v>9</v>
      </c>
      <c r="H619" s="1">
        <v>25883</v>
      </c>
      <c r="I619" s="2" t="s">
        <v>732</v>
      </c>
      <c r="J619" s="15">
        <v>0</v>
      </c>
      <c r="K619" s="16">
        <v>0</v>
      </c>
      <c r="L619" s="1">
        <v>0</v>
      </c>
      <c r="M619" s="16">
        <v>0</v>
      </c>
      <c r="N619" s="1">
        <v>0</v>
      </c>
      <c r="O619" s="1">
        <v>0</v>
      </c>
      <c r="P619" s="1">
        <v>0</v>
      </c>
      <c r="Q619" s="1">
        <v>0</v>
      </c>
      <c r="R619" s="16">
        <v>0</v>
      </c>
      <c r="S619" s="15">
        <v>0</v>
      </c>
      <c r="T619" s="1">
        <v>0</v>
      </c>
      <c r="U619" s="1">
        <v>0</v>
      </c>
      <c r="V619" s="1">
        <v>0</v>
      </c>
      <c r="W619" s="1">
        <v>0</v>
      </c>
      <c r="X619" s="1">
        <v>0</v>
      </c>
      <c r="Y619" s="16">
        <v>0</v>
      </c>
    </row>
    <row r="620" spans="1:25">
      <c r="A620" s="2" t="s">
        <v>18</v>
      </c>
      <c r="B620" s="2" t="s">
        <v>19</v>
      </c>
      <c r="C620" s="2" t="s">
        <v>520</v>
      </c>
      <c r="D620" s="2" t="s">
        <v>340</v>
      </c>
      <c r="E620" s="2" t="s">
        <v>369</v>
      </c>
      <c r="F620" s="2" t="s">
        <v>370</v>
      </c>
      <c r="G620" s="2" t="s">
        <v>9</v>
      </c>
      <c r="H620" s="1">
        <v>25889</v>
      </c>
      <c r="I620" s="2" t="s">
        <v>733</v>
      </c>
      <c r="J620" s="15">
        <v>0</v>
      </c>
      <c r="K620" s="16">
        <v>0</v>
      </c>
      <c r="L620" s="1">
        <v>0</v>
      </c>
      <c r="M620" s="16">
        <v>0</v>
      </c>
      <c r="N620" s="1">
        <v>0</v>
      </c>
      <c r="O620" s="1">
        <v>0</v>
      </c>
      <c r="P620" s="1">
        <v>0</v>
      </c>
      <c r="Q620" s="1">
        <v>0</v>
      </c>
      <c r="R620" s="16">
        <v>0</v>
      </c>
      <c r="S620" s="15">
        <v>0</v>
      </c>
      <c r="T620" s="1">
        <v>0</v>
      </c>
      <c r="U620" s="1">
        <v>0</v>
      </c>
      <c r="V620" s="1">
        <v>0</v>
      </c>
      <c r="W620" s="1">
        <v>0</v>
      </c>
      <c r="X620" s="1">
        <v>0</v>
      </c>
      <c r="Y620" s="16">
        <v>0</v>
      </c>
    </row>
    <row r="621" spans="1:25">
      <c r="A621" s="2" t="s">
        <v>6</v>
      </c>
      <c r="B621" s="2" t="s">
        <v>7</v>
      </c>
      <c r="C621" s="2" t="s">
        <v>520</v>
      </c>
      <c r="D621" s="2" t="s">
        <v>340</v>
      </c>
      <c r="E621" s="2" t="s">
        <v>369</v>
      </c>
      <c r="F621" s="2" t="s">
        <v>370</v>
      </c>
      <c r="G621" s="2" t="s">
        <v>13</v>
      </c>
      <c r="H621" s="1">
        <v>26023</v>
      </c>
      <c r="I621" s="2" t="s">
        <v>734</v>
      </c>
      <c r="J621" s="15">
        <v>0</v>
      </c>
      <c r="K621" s="16">
        <v>0</v>
      </c>
      <c r="L621" s="1">
        <v>0</v>
      </c>
      <c r="M621" s="16">
        <v>0</v>
      </c>
      <c r="N621" s="1">
        <v>0</v>
      </c>
      <c r="O621" s="1">
        <v>0</v>
      </c>
      <c r="P621" s="1">
        <v>0</v>
      </c>
      <c r="Q621" s="1">
        <v>0</v>
      </c>
      <c r="R621" s="16">
        <v>0</v>
      </c>
      <c r="S621" s="15">
        <v>0</v>
      </c>
      <c r="T621" s="1">
        <v>0</v>
      </c>
      <c r="U621" s="1">
        <v>0</v>
      </c>
      <c r="V621" s="1">
        <v>0</v>
      </c>
      <c r="W621" s="1">
        <v>0</v>
      </c>
      <c r="X621" s="1">
        <v>0</v>
      </c>
      <c r="Y621" s="16">
        <v>0</v>
      </c>
    </row>
    <row r="622" spans="1:25">
      <c r="A622" s="2" t="s">
        <v>6</v>
      </c>
      <c r="B622" s="2" t="s">
        <v>22</v>
      </c>
      <c r="C622" s="2" t="s">
        <v>520</v>
      </c>
      <c r="D622" s="2" t="s">
        <v>340</v>
      </c>
      <c r="E622" s="2" t="s">
        <v>369</v>
      </c>
      <c r="F622" s="2" t="s">
        <v>370</v>
      </c>
      <c r="G622" s="2" t="s">
        <v>13</v>
      </c>
      <c r="H622" s="1">
        <v>26024</v>
      </c>
      <c r="I622" s="2" t="s">
        <v>735</v>
      </c>
      <c r="J622" s="15">
        <v>0</v>
      </c>
      <c r="K622" s="16">
        <v>0</v>
      </c>
      <c r="L622" s="1">
        <v>0</v>
      </c>
      <c r="M622" s="16">
        <v>0</v>
      </c>
      <c r="N622" s="1">
        <v>0</v>
      </c>
      <c r="O622" s="1">
        <v>0</v>
      </c>
      <c r="P622" s="1">
        <v>0</v>
      </c>
      <c r="Q622" s="1">
        <v>0</v>
      </c>
      <c r="R622" s="16">
        <v>0</v>
      </c>
      <c r="S622" s="15">
        <v>0</v>
      </c>
      <c r="T622" s="1">
        <v>0</v>
      </c>
      <c r="U622" s="1">
        <v>0</v>
      </c>
      <c r="V622" s="1">
        <v>0</v>
      </c>
      <c r="W622" s="1">
        <v>0</v>
      </c>
      <c r="X622" s="1">
        <v>0</v>
      </c>
      <c r="Y622" s="16">
        <v>0</v>
      </c>
    </row>
    <row r="623" spans="1:25">
      <c r="A623" s="2" t="s">
        <v>6</v>
      </c>
      <c r="B623" s="2" t="s">
        <v>7</v>
      </c>
      <c r="C623" s="2" t="s">
        <v>520</v>
      </c>
      <c r="D623" s="2" t="s">
        <v>340</v>
      </c>
      <c r="E623" s="2" t="s">
        <v>369</v>
      </c>
      <c r="F623" s="2" t="s">
        <v>370</v>
      </c>
      <c r="G623" s="2" t="s">
        <v>13</v>
      </c>
      <c r="H623" s="1">
        <v>26042</v>
      </c>
      <c r="I623" s="2" t="s">
        <v>736</v>
      </c>
      <c r="J623" s="15">
        <v>0</v>
      </c>
      <c r="K623" s="16">
        <v>0</v>
      </c>
      <c r="L623" s="1">
        <v>0</v>
      </c>
      <c r="M623" s="16">
        <v>0</v>
      </c>
      <c r="N623" s="1">
        <v>0</v>
      </c>
      <c r="O623" s="1">
        <v>0</v>
      </c>
      <c r="P623" s="1">
        <v>0</v>
      </c>
      <c r="Q623" s="1">
        <v>0</v>
      </c>
      <c r="R623" s="16">
        <v>0</v>
      </c>
      <c r="S623" s="15">
        <v>0</v>
      </c>
      <c r="T623" s="1">
        <v>0</v>
      </c>
      <c r="U623" s="1">
        <v>0</v>
      </c>
      <c r="V623" s="1">
        <v>0</v>
      </c>
      <c r="W623" s="1">
        <v>0</v>
      </c>
      <c r="X623" s="1">
        <v>0</v>
      </c>
      <c r="Y623" s="16">
        <v>0</v>
      </c>
    </row>
    <row r="624" spans="1:25">
      <c r="A624" s="2" t="s">
        <v>6</v>
      </c>
      <c r="B624" s="2" t="s">
        <v>7</v>
      </c>
      <c r="C624" s="2" t="s">
        <v>520</v>
      </c>
      <c r="D624" s="2" t="s">
        <v>340</v>
      </c>
      <c r="E624" s="2" t="s">
        <v>369</v>
      </c>
      <c r="F624" s="2" t="s">
        <v>370</v>
      </c>
      <c r="G624" s="2" t="s">
        <v>13</v>
      </c>
      <c r="H624" s="1">
        <v>26043</v>
      </c>
      <c r="I624" s="2" t="s">
        <v>737</v>
      </c>
      <c r="J624" s="15">
        <v>0</v>
      </c>
      <c r="K624" s="16">
        <v>0</v>
      </c>
      <c r="L624" s="1">
        <v>0</v>
      </c>
      <c r="M624" s="16">
        <v>0</v>
      </c>
      <c r="N624" s="1">
        <v>0</v>
      </c>
      <c r="O624" s="1">
        <v>0</v>
      </c>
      <c r="P624" s="1">
        <v>0</v>
      </c>
      <c r="Q624" s="1">
        <v>0</v>
      </c>
      <c r="R624" s="16">
        <v>0</v>
      </c>
      <c r="S624" s="15">
        <v>0</v>
      </c>
      <c r="T624" s="1">
        <v>0</v>
      </c>
      <c r="U624" s="1">
        <v>0</v>
      </c>
      <c r="V624" s="1">
        <v>0</v>
      </c>
      <c r="W624" s="1">
        <v>0</v>
      </c>
      <c r="X624" s="1">
        <v>0</v>
      </c>
      <c r="Y624" s="16">
        <v>0</v>
      </c>
    </row>
    <row r="625" spans="1:25">
      <c r="A625" s="2" t="s">
        <v>6</v>
      </c>
      <c r="B625" s="2" t="s">
        <v>41</v>
      </c>
      <c r="C625" s="2" t="s">
        <v>374</v>
      </c>
      <c r="D625" s="2" t="s">
        <v>375</v>
      </c>
      <c r="E625" s="2" t="s">
        <v>24</v>
      </c>
      <c r="F625" s="2" t="s">
        <v>41</v>
      </c>
      <c r="G625" s="2" t="s">
        <v>9</v>
      </c>
      <c r="H625" s="1">
        <v>26050</v>
      </c>
      <c r="I625" s="2" t="s">
        <v>324</v>
      </c>
      <c r="J625" s="15">
        <v>0</v>
      </c>
      <c r="K625" s="16">
        <v>0</v>
      </c>
      <c r="L625" s="1">
        <v>0</v>
      </c>
      <c r="M625" s="16">
        <v>0</v>
      </c>
      <c r="N625" s="1">
        <v>0</v>
      </c>
      <c r="O625" s="1">
        <v>0</v>
      </c>
      <c r="P625" s="1">
        <v>0</v>
      </c>
      <c r="Q625" s="1">
        <v>0</v>
      </c>
      <c r="R625" s="16">
        <v>0</v>
      </c>
      <c r="S625" s="15">
        <v>0</v>
      </c>
      <c r="T625" s="1">
        <v>0</v>
      </c>
      <c r="U625" s="1">
        <v>0</v>
      </c>
      <c r="V625" s="1">
        <v>0</v>
      </c>
      <c r="W625" s="1">
        <v>0</v>
      </c>
      <c r="X625" s="1">
        <v>0</v>
      </c>
      <c r="Y625" s="16">
        <v>0</v>
      </c>
    </row>
    <row r="626" spans="1:25">
      <c r="A626" s="2" t="s">
        <v>6</v>
      </c>
      <c r="B626" s="2" t="s">
        <v>20</v>
      </c>
      <c r="C626" s="2" t="s">
        <v>374</v>
      </c>
      <c r="D626" s="2" t="s">
        <v>375</v>
      </c>
      <c r="E626" s="2" t="s">
        <v>24</v>
      </c>
      <c r="F626" s="2" t="s">
        <v>44</v>
      </c>
      <c r="G626" s="2" t="s">
        <v>9</v>
      </c>
      <c r="H626" s="1">
        <v>26052</v>
      </c>
      <c r="I626" s="2" t="s">
        <v>323</v>
      </c>
      <c r="J626" s="15">
        <v>0</v>
      </c>
      <c r="K626" s="16">
        <v>0</v>
      </c>
      <c r="L626" s="1">
        <v>0</v>
      </c>
      <c r="M626" s="16">
        <v>0</v>
      </c>
      <c r="N626" s="1">
        <v>0</v>
      </c>
      <c r="O626" s="1">
        <v>0</v>
      </c>
      <c r="P626" s="1">
        <v>0</v>
      </c>
      <c r="Q626" s="1">
        <v>0</v>
      </c>
      <c r="R626" s="16">
        <v>0</v>
      </c>
      <c r="S626" s="15">
        <v>0</v>
      </c>
      <c r="T626" s="1">
        <v>0</v>
      </c>
      <c r="U626" s="1">
        <v>0</v>
      </c>
      <c r="V626" s="1">
        <v>0</v>
      </c>
      <c r="W626" s="1">
        <v>0</v>
      </c>
      <c r="X626" s="1">
        <v>0</v>
      </c>
      <c r="Y626" s="16">
        <v>0</v>
      </c>
    </row>
    <row r="627" spans="1:25">
      <c r="A627" s="2" t="s">
        <v>6</v>
      </c>
      <c r="B627" s="2" t="s">
        <v>22</v>
      </c>
      <c r="C627" s="2" t="s">
        <v>520</v>
      </c>
      <c r="D627" s="2" t="s">
        <v>340</v>
      </c>
      <c r="E627" s="2" t="s">
        <v>369</v>
      </c>
      <c r="F627" s="2" t="s">
        <v>370</v>
      </c>
      <c r="G627" s="2" t="s">
        <v>522</v>
      </c>
      <c r="H627" s="1">
        <v>26054</v>
      </c>
      <c r="I627" s="2" t="s">
        <v>738</v>
      </c>
      <c r="J627" s="15">
        <v>0</v>
      </c>
      <c r="K627" s="16">
        <v>0</v>
      </c>
      <c r="L627" s="1">
        <v>0</v>
      </c>
      <c r="M627" s="16">
        <v>0</v>
      </c>
      <c r="N627" s="1">
        <v>0</v>
      </c>
      <c r="O627" s="1">
        <v>0</v>
      </c>
      <c r="P627" s="1">
        <v>0</v>
      </c>
      <c r="Q627" s="1">
        <v>0</v>
      </c>
      <c r="R627" s="16">
        <v>0</v>
      </c>
      <c r="S627" s="15">
        <v>0</v>
      </c>
      <c r="T627" s="1">
        <v>0</v>
      </c>
      <c r="U627" s="1">
        <v>0</v>
      </c>
      <c r="V627" s="1">
        <v>0</v>
      </c>
      <c r="W627" s="1">
        <v>0</v>
      </c>
      <c r="X627" s="1">
        <v>0</v>
      </c>
      <c r="Y627" s="16">
        <v>0</v>
      </c>
    </row>
    <row r="628" spans="1:25">
      <c r="A628" s="2" t="s">
        <v>14</v>
      </c>
      <c r="B628" s="2" t="s">
        <v>15</v>
      </c>
      <c r="C628" s="2" t="s">
        <v>399</v>
      </c>
      <c r="D628" s="2" t="s">
        <v>400</v>
      </c>
      <c r="E628" s="2" t="s">
        <v>14</v>
      </c>
      <c r="F628" s="2" t="s">
        <v>15</v>
      </c>
      <c r="G628" s="2" t="s">
        <v>13</v>
      </c>
      <c r="H628" s="1">
        <v>26060</v>
      </c>
      <c r="I628" s="2" t="s">
        <v>345</v>
      </c>
      <c r="J628" s="15">
        <v>0</v>
      </c>
      <c r="K628" s="16">
        <v>0</v>
      </c>
      <c r="L628" s="1">
        <v>0</v>
      </c>
      <c r="M628" s="16">
        <v>0</v>
      </c>
      <c r="N628" s="1">
        <v>0</v>
      </c>
      <c r="O628" s="1">
        <v>0</v>
      </c>
      <c r="P628" s="1">
        <v>0</v>
      </c>
      <c r="Q628" s="1">
        <v>0</v>
      </c>
      <c r="R628" s="16">
        <v>0</v>
      </c>
      <c r="S628" s="15">
        <v>0</v>
      </c>
      <c r="T628" s="1">
        <v>0</v>
      </c>
      <c r="U628" s="1">
        <v>0</v>
      </c>
      <c r="V628" s="1">
        <v>0</v>
      </c>
      <c r="W628" s="1">
        <v>0</v>
      </c>
      <c r="X628" s="1">
        <v>0</v>
      </c>
      <c r="Y628" s="16">
        <v>0</v>
      </c>
    </row>
    <row r="629" spans="1:25">
      <c r="A629" s="2" t="s">
        <v>18</v>
      </c>
      <c r="B629" s="2" t="s">
        <v>19</v>
      </c>
      <c r="C629" s="2" t="s">
        <v>520</v>
      </c>
      <c r="D629" s="2" t="s">
        <v>340</v>
      </c>
      <c r="E629" s="2" t="s">
        <v>369</v>
      </c>
      <c r="F629" s="2" t="s">
        <v>370</v>
      </c>
      <c r="G629" s="2" t="s">
        <v>13</v>
      </c>
      <c r="H629" s="1">
        <v>26101</v>
      </c>
      <c r="I629" s="2" t="s">
        <v>739</v>
      </c>
      <c r="J629" s="15">
        <v>0</v>
      </c>
      <c r="K629" s="16">
        <v>0</v>
      </c>
      <c r="L629" s="1">
        <v>0</v>
      </c>
      <c r="M629" s="16">
        <v>0</v>
      </c>
      <c r="N629" s="1">
        <v>0</v>
      </c>
      <c r="O629" s="1">
        <v>0</v>
      </c>
      <c r="P629" s="1">
        <v>0</v>
      </c>
      <c r="Q629" s="1">
        <v>0</v>
      </c>
      <c r="R629" s="16">
        <v>0</v>
      </c>
      <c r="S629" s="15">
        <v>0</v>
      </c>
      <c r="T629" s="1">
        <v>0</v>
      </c>
      <c r="U629" s="1">
        <v>0</v>
      </c>
      <c r="V629" s="1">
        <v>0</v>
      </c>
      <c r="W629" s="1">
        <v>0</v>
      </c>
      <c r="X629" s="1">
        <v>0</v>
      </c>
      <c r="Y629" s="16">
        <v>0</v>
      </c>
    </row>
    <row r="630" spans="1:25">
      <c r="A630" s="2" t="s">
        <v>5</v>
      </c>
      <c r="B630" s="2" t="s">
        <v>17</v>
      </c>
      <c r="C630" s="2" t="s">
        <v>392</v>
      </c>
      <c r="D630" s="2" t="s">
        <v>393</v>
      </c>
      <c r="E630" s="2" t="s">
        <v>5</v>
      </c>
      <c r="F630" s="2" t="s">
        <v>16</v>
      </c>
      <c r="G630" s="2" t="s">
        <v>8</v>
      </c>
      <c r="H630" s="1">
        <v>26116</v>
      </c>
      <c r="I630" s="2" t="s">
        <v>352</v>
      </c>
      <c r="J630" s="15">
        <v>0</v>
      </c>
      <c r="K630" s="16">
        <v>0</v>
      </c>
      <c r="L630" s="1">
        <v>0</v>
      </c>
      <c r="M630" s="16">
        <v>0</v>
      </c>
      <c r="N630" s="1">
        <v>0</v>
      </c>
      <c r="O630" s="1">
        <v>0</v>
      </c>
      <c r="P630" s="1">
        <v>0</v>
      </c>
      <c r="Q630" s="1">
        <v>0</v>
      </c>
      <c r="R630" s="16">
        <v>0</v>
      </c>
      <c r="S630" s="15">
        <v>0</v>
      </c>
      <c r="T630" s="1">
        <v>0</v>
      </c>
      <c r="U630" s="1">
        <v>0</v>
      </c>
      <c r="V630" s="1">
        <v>0</v>
      </c>
      <c r="W630" s="1">
        <v>0</v>
      </c>
      <c r="X630" s="1">
        <v>0</v>
      </c>
      <c r="Y630" s="16">
        <v>0</v>
      </c>
    </row>
    <row r="631" spans="1:25">
      <c r="A631" s="2" t="s">
        <v>6</v>
      </c>
      <c r="B631" s="2" t="s">
        <v>7</v>
      </c>
      <c r="C631" s="2" t="s">
        <v>520</v>
      </c>
      <c r="D631" s="2" t="s">
        <v>340</v>
      </c>
      <c r="E631" s="2" t="s">
        <v>369</v>
      </c>
      <c r="F631" s="2" t="s">
        <v>370</v>
      </c>
      <c r="G631" s="2" t="s">
        <v>522</v>
      </c>
      <c r="H631" s="1">
        <v>26118</v>
      </c>
      <c r="I631" s="2" t="s">
        <v>740</v>
      </c>
      <c r="J631" s="15">
        <v>0</v>
      </c>
      <c r="K631" s="16">
        <v>0</v>
      </c>
      <c r="L631" s="1">
        <v>0</v>
      </c>
      <c r="M631" s="16">
        <v>0</v>
      </c>
      <c r="N631" s="1">
        <v>0</v>
      </c>
      <c r="O631" s="1">
        <v>0</v>
      </c>
      <c r="P631" s="1">
        <v>0</v>
      </c>
      <c r="Q631" s="1">
        <v>0</v>
      </c>
      <c r="R631" s="16">
        <v>0</v>
      </c>
      <c r="S631" s="15">
        <v>0</v>
      </c>
      <c r="T631" s="1">
        <v>0</v>
      </c>
      <c r="U631" s="1">
        <v>0</v>
      </c>
      <c r="V631" s="1">
        <v>0</v>
      </c>
      <c r="W631" s="1">
        <v>0</v>
      </c>
      <c r="X631" s="1">
        <v>0</v>
      </c>
      <c r="Y631" s="16">
        <v>0</v>
      </c>
    </row>
    <row r="632" spans="1:25">
      <c r="A632" s="2" t="s">
        <v>6</v>
      </c>
      <c r="B632" s="2" t="s">
        <v>7</v>
      </c>
      <c r="C632" s="2" t="s">
        <v>520</v>
      </c>
      <c r="D632" s="2" t="s">
        <v>340</v>
      </c>
      <c r="E632" s="2" t="s">
        <v>369</v>
      </c>
      <c r="F632" s="2" t="s">
        <v>370</v>
      </c>
      <c r="G632" s="2" t="s">
        <v>522</v>
      </c>
      <c r="H632" s="1">
        <v>26119</v>
      </c>
      <c r="I632" s="2" t="s">
        <v>741</v>
      </c>
      <c r="J632" s="15">
        <v>0</v>
      </c>
      <c r="K632" s="16">
        <v>0</v>
      </c>
      <c r="L632" s="1">
        <v>0</v>
      </c>
      <c r="M632" s="16">
        <v>0</v>
      </c>
      <c r="N632" s="1">
        <v>0</v>
      </c>
      <c r="O632" s="1">
        <v>0</v>
      </c>
      <c r="P632" s="1">
        <v>0</v>
      </c>
      <c r="Q632" s="1">
        <v>0</v>
      </c>
      <c r="R632" s="16">
        <v>0</v>
      </c>
      <c r="S632" s="15">
        <v>0</v>
      </c>
      <c r="T632" s="1">
        <v>0</v>
      </c>
      <c r="U632" s="1">
        <v>0</v>
      </c>
      <c r="V632" s="1">
        <v>0</v>
      </c>
      <c r="W632" s="1">
        <v>0</v>
      </c>
      <c r="X632" s="1">
        <v>0</v>
      </c>
      <c r="Y632" s="16">
        <v>0</v>
      </c>
    </row>
    <row r="633" spans="1:25">
      <c r="A633" s="2" t="s">
        <v>6</v>
      </c>
      <c r="B633" s="2" t="s">
        <v>22</v>
      </c>
      <c r="C633" s="2" t="s">
        <v>520</v>
      </c>
      <c r="D633" s="2" t="s">
        <v>340</v>
      </c>
      <c r="E633" s="2" t="s">
        <v>369</v>
      </c>
      <c r="F633" s="2" t="s">
        <v>370</v>
      </c>
      <c r="G633" s="2" t="s">
        <v>13</v>
      </c>
      <c r="H633" s="1">
        <v>26164</v>
      </c>
      <c r="I633" s="2" t="s">
        <v>742</v>
      </c>
      <c r="J633" s="15">
        <v>0</v>
      </c>
      <c r="K633" s="16">
        <v>0</v>
      </c>
      <c r="L633" s="1">
        <v>0</v>
      </c>
      <c r="M633" s="16">
        <v>0</v>
      </c>
      <c r="N633" s="1">
        <v>0</v>
      </c>
      <c r="O633" s="1">
        <v>0</v>
      </c>
      <c r="P633" s="1">
        <v>0</v>
      </c>
      <c r="Q633" s="1">
        <v>0</v>
      </c>
      <c r="R633" s="16">
        <v>0</v>
      </c>
      <c r="S633" s="15">
        <v>0</v>
      </c>
      <c r="T633" s="1">
        <v>0</v>
      </c>
      <c r="U633" s="1">
        <v>0</v>
      </c>
      <c r="V633" s="1">
        <v>0</v>
      </c>
      <c r="W633" s="1">
        <v>0</v>
      </c>
      <c r="X633" s="1">
        <v>0</v>
      </c>
      <c r="Y633" s="16">
        <v>0</v>
      </c>
    </row>
    <row r="634" spans="1:25">
      <c r="A634" s="2" t="s">
        <v>18</v>
      </c>
      <c r="B634" s="2" t="s">
        <v>19</v>
      </c>
      <c r="C634" s="2" t="s">
        <v>417</v>
      </c>
      <c r="D634" s="2" t="s">
        <v>418</v>
      </c>
      <c r="E634" s="2" t="s">
        <v>18</v>
      </c>
      <c r="F634" s="2" t="s">
        <v>19</v>
      </c>
      <c r="G634" s="2" t="s">
        <v>8</v>
      </c>
      <c r="H634" s="1">
        <v>26167</v>
      </c>
      <c r="I634" s="2" t="s">
        <v>743</v>
      </c>
      <c r="J634" s="15">
        <v>0</v>
      </c>
      <c r="K634" s="16">
        <v>0</v>
      </c>
      <c r="L634" s="1">
        <v>0</v>
      </c>
      <c r="M634" s="16">
        <v>0</v>
      </c>
      <c r="N634" s="1">
        <v>0</v>
      </c>
      <c r="O634" s="1">
        <v>0</v>
      </c>
      <c r="P634" s="1">
        <v>0</v>
      </c>
      <c r="Q634" s="1">
        <v>0</v>
      </c>
      <c r="R634" s="16">
        <v>0</v>
      </c>
      <c r="S634" s="15">
        <v>0</v>
      </c>
      <c r="T634" s="1">
        <v>0</v>
      </c>
      <c r="U634" s="1">
        <v>0</v>
      </c>
      <c r="V634" s="1">
        <v>0</v>
      </c>
      <c r="W634" s="1">
        <v>0</v>
      </c>
      <c r="X634" s="1">
        <v>0</v>
      </c>
      <c r="Y634" s="16">
        <v>0</v>
      </c>
    </row>
    <row r="635" spans="1:25">
      <c r="A635" s="2" t="s">
        <v>18</v>
      </c>
      <c r="B635" s="2" t="s">
        <v>19</v>
      </c>
      <c r="C635" s="2" t="s">
        <v>417</v>
      </c>
      <c r="D635" s="2" t="s">
        <v>418</v>
      </c>
      <c r="E635" s="2" t="s">
        <v>18</v>
      </c>
      <c r="F635" s="2" t="s">
        <v>19</v>
      </c>
      <c r="G635" s="2" t="s">
        <v>8</v>
      </c>
      <c r="H635" s="1">
        <v>26168</v>
      </c>
      <c r="I635" s="2" t="s">
        <v>744</v>
      </c>
      <c r="J635" s="15">
        <v>0</v>
      </c>
      <c r="K635" s="16">
        <v>0</v>
      </c>
      <c r="L635" s="1">
        <v>0</v>
      </c>
      <c r="M635" s="16">
        <v>0</v>
      </c>
      <c r="N635" s="1">
        <v>0</v>
      </c>
      <c r="O635" s="1">
        <v>0</v>
      </c>
      <c r="P635" s="1">
        <v>0</v>
      </c>
      <c r="Q635" s="1">
        <v>0</v>
      </c>
      <c r="R635" s="16">
        <v>0</v>
      </c>
      <c r="S635" s="15">
        <v>0</v>
      </c>
      <c r="T635" s="1">
        <v>0</v>
      </c>
      <c r="U635" s="1">
        <v>0</v>
      </c>
      <c r="V635" s="1">
        <v>0</v>
      </c>
      <c r="W635" s="1">
        <v>0</v>
      </c>
      <c r="X635" s="1">
        <v>0</v>
      </c>
      <c r="Y635" s="16">
        <v>0</v>
      </c>
    </row>
    <row r="636" spans="1:25">
      <c r="A636" s="2" t="s">
        <v>6</v>
      </c>
      <c r="B636" s="2" t="s">
        <v>22</v>
      </c>
      <c r="C636" s="2" t="s">
        <v>520</v>
      </c>
      <c r="D636" s="2" t="s">
        <v>340</v>
      </c>
      <c r="E636" s="2" t="s">
        <v>369</v>
      </c>
      <c r="F636" s="2" t="s">
        <v>370</v>
      </c>
      <c r="G636" s="2" t="s">
        <v>9</v>
      </c>
      <c r="H636" s="1">
        <v>26281</v>
      </c>
      <c r="I636" s="2" t="s">
        <v>745</v>
      </c>
      <c r="J636" s="15">
        <v>0</v>
      </c>
      <c r="K636" s="16">
        <v>0</v>
      </c>
      <c r="L636" s="1">
        <v>0</v>
      </c>
      <c r="M636" s="16">
        <v>0</v>
      </c>
      <c r="N636" s="1">
        <v>0</v>
      </c>
      <c r="O636" s="1">
        <v>0</v>
      </c>
      <c r="P636" s="1">
        <v>0</v>
      </c>
      <c r="Q636" s="1">
        <v>0</v>
      </c>
      <c r="R636" s="16">
        <v>0</v>
      </c>
      <c r="S636" s="15">
        <v>0</v>
      </c>
      <c r="T636" s="1">
        <v>0</v>
      </c>
      <c r="U636" s="1">
        <v>0</v>
      </c>
      <c r="V636" s="1">
        <v>0</v>
      </c>
      <c r="W636" s="1">
        <v>0</v>
      </c>
      <c r="X636" s="1">
        <v>0</v>
      </c>
      <c r="Y636" s="16">
        <v>0</v>
      </c>
    </row>
    <row r="637" spans="1:25">
      <c r="A637" s="2" t="s">
        <v>331</v>
      </c>
      <c r="B637" s="2" t="s">
        <v>217</v>
      </c>
      <c r="C637" s="2" t="s">
        <v>430</v>
      </c>
      <c r="D637" s="2" t="s">
        <v>431</v>
      </c>
      <c r="E637" s="2" t="s">
        <v>331</v>
      </c>
      <c r="F637" s="2" t="s">
        <v>217</v>
      </c>
      <c r="G637" s="2" t="s">
        <v>8</v>
      </c>
      <c r="H637" s="1">
        <v>26287</v>
      </c>
      <c r="I637" s="2" t="s">
        <v>746</v>
      </c>
      <c r="J637" s="15">
        <v>0</v>
      </c>
      <c r="K637" s="16">
        <v>0</v>
      </c>
      <c r="L637" s="1">
        <v>0</v>
      </c>
      <c r="M637" s="16">
        <v>0</v>
      </c>
      <c r="N637" s="1">
        <v>0</v>
      </c>
      <c r="O637" s="1">
        <v>0</v>
      </c>
      <c r="P637" s="1">
        <v>0</v>
      </c>
      <c r="Q637" s="1">
        <v>0</v>
      </c>
      <c r="R637" s="16">
        <v>0</v>
      </c>
      <c r="S637" s="15">
        <v>0</v>
      </c>
      <c r="T637" s="1">
        <v>0</v>
      </c>
      <c r="U637" s="1">
        <v>0</v>
      </c>
      <c r="V637" s="1">
        <v>0</v>
      </c>
      <c r="W637" s="1">
        <v>0</v>
      </c>
      <c r="X637" s="1">
        <v>0</v>
      </c>
      <c r="Y637" s="16">
        <v>0</v>
      </c>
    </row>
    <row r="638" spans="1:25">
      <c r="A638" s="2" t="s">
        <v>6</v>
      </c>
      <c r="B638" s="2" t="s">
        <v>41</v>
      </c>
      <c r="C638" s="2" t="s">
        <v>520</v>
      </c>
      <c r="D638" s="2" t="s">
        <v>340</v>
      </c>
      <c r="E638" s="2" t="s">
        <v>369</v>
      </c>
      <c r="F638" s="2" t="s">
        <v>370</v>
      </c>
      <c r="G638" s="2" t="s">
        <v>13</v>
      </c>
      <c r="H638" s="1">
        <v>26289</v>
      </c>
      <c r="I638" s="2" t="s">
        <v>747</v>
      </c>
      <c r="J638" s="15">
        <v>0</v>
      </c>
      <c r="K638" s="16">
        <v>0</v>
      </c>
      <c r="L638" s="1">
        <v>0</v>
      </c>
      <c r="M638" s="16">
        <v>0</v>
      </c>
      <c r="N638" s="1">
        <v>0</v>
      </c>
      <c r="O638" s="1">
        <v>0</v>
      </c>
      <c r="P638" s="1">
        <v>0</v>
      </c>
      <c r="Q638" s="1">
        <v>0</v>
      </c>
      <c r="R638" s="16">
        <v>0</v>
      </c>
      <c r="S638" s="15">
        <v>0</v>
      </c>
      <c r="T638" s="1">
        <v>0</v>
      </c>
      <c r="U638" s="1">
        <v>0</v>
      </c>
      <c r="V638" s="1">
        <v>0</v>
      </c>
      <c r="W638" s="1">
        <v>0</v>
      </c>
      <c r="X638" s="1">
        <v>0</v>
      </c>
      <c r="Y638" s="16">
        <v>0</v>
      </c>
    </row>
    <row r="639" spans="1:25">
      <c r="A639" s="2" t="s">
        <v>6</v>
      </c>
      <c r="B639" s="2" t="s">
        <v>22</v>
      </c>
      <c r="C639" s="2" t="s">
        <v>520</v>
      </c>
      <c r="D639" s="2" t="s">
        <v>340</v>
      </c>
      <c r="E639" s="2" t="s">
        <v>369</v>
      </c>
      <c r="F639" s="2" t="s">
        <v>370</v>
      </c>
      <c r="G639" s="2" t="s">
        <v>9</v>
      </c>
      <c r="H639" s="1">
        <v>26291</v>
      </c>
      <c r="I639" s="2" t="s">
        <v>748</v>
      </c>
      <c r="J639" s="15">
        <v>0</v>
      </c>
      <c r="K639" s="16">
        <v>0</v>
      </c>
      <c r="L639" s="1">
        <v>0</v>
      </c>
      <c r="M639" s="16">
        <v>0</v>
      </c>
      <c r="N639" s="1">
        <v>0</v>
      </c>
      <c r="O639" s="1">
        <v>0</v>
      </c>
      <c r="P639" s="1">
        <v>0</v>
      </c>
      <c r="Q639" s="1">
        <v>0</v>
      </c>
      <c r="R639" s="16">
        <v>0</v>
      </c>
      <c r="S639" s="15">
        <v>0</v>
      </c>
      <c r="T639" s="1">
        <v>0</v>
      </c>
      <c r="U639" s="1">
        <v>0</v>
      </c>
      <c r="V639" s="1">
        <v>0</v>
      </c>
      <c r="W639" s="1">
        <v>0</v>
      </c>
      <c r="X639" s="1">
        <v>0</v>
      </c>
      <c r="Y639" s="16">
        <v>0</v>
      </c>
    </row>
    <row r="640" spans="1:25">
      <c r="A640" s="2" t="s">
        <v>6</v>
      </c>
      <c r="B640" s="2" t="s">
        <v>7</v>
      </c>
      <c r="C640" s="2" t="s">
        <v>520</v>
      </c>
      <c r="D640" s="2" t="s">
        <v>340</v>
      </c>
      <c r="E640" s="2" t="s">
        <v>369</v>
      </c>
      <c r="F640" s="2" t="s">
        <v>370</v>
      </c>
      <c r="G640" s="2" t="s">
        <v>13</v>
      </c>
      <c r="H640" s="1">
        <v>26292</v>
      </c>
      <c r="I640" s="2" t="s">
        <v>749</v>
      </c>
      <c r="J640" s="15">
        <v>0</v>
      </c>
      <c r="K640" s="16">
        <v>0</v>
      </c>
      <c r="L640" s="1">
        <v>0</v>
      </c>
      <c r="M640" s="16">
        <v>0</v>
      </c>
      <c r="N640" s="1">
        <v>0</v>
      </c>
      <c r="O640" s="1">
        <v>0</v>
      </c>
      <c r="P640" s="1">
        <v>0</v>
      </c>
      <c r="Q640" s="1">
        <v>0</v>
      </c>
      <c r="R640" s="16">
        <v>0</v>
      </c>
      <c r="S640" s="15">
        <v>0</v>
      </c>
      <c r="T640" s="1">
        <v>0</v>
      </c>
      <c r="U640" s="1">
        <v>0</v>
      </c>
      <c r="V640" s="1">
        <v>0</v>
      </c>
      <c r="W640" s="1">
        <v>0</v>
      </c>
      <c r="X640" s="1">
        <v>0</v>
      </c>
      <c r="Y640" s="16">
        <v>0</v>
      </c>
    </row>
    <row r="641" spans="1:25">
      <c r="A641" s="2" t="s">
        <v>14</v>
      </c>
      <c r="B641" s="2" t="s">
        <v>199</v>
      </c>
      <c r="C641" s="2" t="s">
        <v>399</v>
      </c>
      <c r="D641" s="2" t="s">
        <v>400</v>
      </c>
      <c r="E641" s="2" t="s">
        <v>14</v>
      </c>
      <c r="F641" s="2" t="s">
        <v>15</v>
      </c>
      <c r="G641" s="2" t="s">
        <v>8</v>
      </c>
      <c r="H641" s="1">
        <v>26297</v>
      </c>
      <c r="I641" s="2" t="s">
        <v>346</v>
      </c>
      <c r="J641" s="15">
        <v>0</v>
      </c>
      <c r="K641" s="16">
        <v>0</v>
      </c>
      <c r="L641" s="1">
        <v>0</v>
      </c>
      <c r="M641" s="16">
        <v>0</v>
      </c>
      <c r="N641" s="1">
        <v>0</v>
      </c>
      <c r="O641" s="1">
        <v>0</v>
      </c>
      <c r="P641" s="1">
        <v>0</v>
      </c>
      <c r="Q641" s="1">
        <v>0</v>
      </c>
      <c r="R641" s="16">
        <v>0</v>
      </c>
      <c r="S641" s="15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6">
        <v>0</v>
      </c>
    </row>
    <row r="642" spans="1:25">
      <c r="A642" s="2" t="s">
        <v>14</v>
      </c>
      <c r="B642" s="2" t="s">
        <v>196</v>
      </c>
      <c r="C642" s="2" t="s">
        <v>399</v>
      </c>
      <c r="D642" s="2" t="s">
        <v>400</v>
      </c>
      <c r="E642" s="2" t="s">
        <v>14</v>
      </c>
      <c r="F642" s="2" t="s">
        <v>196</v>
      </c>
      <c r="G642" s="2" t="s">
        <v>8</v>
      </c>
      <c r="H642" s="1">
        <v>26298</v>
      </c>
      <c r="I642" s="2" t="s">
        <v>750</v>
      </c>
      <c r="J642" s="15">
        <v>0</v>
      </c>
      <c r="K642" s="16">
        <v>0</v>
      </c>
      <c r="L642" s="1">
        <v>0</v>
      </c>
      <c r="M642" s="16">
        <v>0</v>
      </c>
      <c r="N642" s="1">
        <v>0</v>
      </c>
      <c r="O642" s="1">
        <v>0</v>
      </c>
      <c r="P642" s="1">
        <v>0</v>
      </c>
      <c r="Q642" s="1">
        <v>0</v>
      </c>
      <c r="R642" s="16">
        <v>0</v>
      </c>
      <c r="S642" s="15">
        <v>0</v>
      </c>
      <c r="T642" s="1">
        <v>0</v>
      </c>
      <c r="U642" s="1">
        <v>0</v>
      </c>
      <c r="V642" s="1">
        <v>0</v>
      </c>
      <c r="W642" s="1">
        <v>0</v>
      </c>
      <c r="X642" s="1">
        <v>0</v>
      </c>
      <c r="Y642" s="16">
        <v>0</v>
      </c>
    </row>
    <row r="643" spans="1:25">
      <c r="A643" s="2" t="s">
        <v>6</v>
      </c>
      <c r="B643" s="2" t="s">
        <v>7</v>
      </c>
      <c r="C643" s="2" t="s">
        <v>520</v>
      </c>
      <c r="D643" s="2" t="s">
        <v>340</v>
      </c>
      <c r="E643" s="2" t="s">
        <v>369</v>
      </c>
      <c r="F643" s="2" t="s">
        <v>370</v>
      </c>
      <c r="G643" s="2" t="s">
        <v>9</v>
      </c>
      <c r="H643" s="1">
        <v>26302</v>
      </c>
      <c r="I643" s="2" t="s">
        <v>751</v>
      </c>
      <c r="J643" s="15">
        <v>0</v>
      </c>
      <c r="K643" s="16">
        <v>0</v>
      </c>
      <c r="L643" s="1">
        <v>0</v>
      </c>
      <c r="M643" s="16">
        <v>0</v>
      </c>
      <c r="N643" s="1">
        <v>0</v>
      </c>
      <c r="O643" s="1">
        <v>0</v>
      </c>
      <c r="P643" s="1">
        <v>0</v>
      </c>
      <c r="Q643" s="1">
        <v>0</v>
      </c>
      <c r="R643" s="16">
        <v>0</v>
      </c>
      <c r="S643" s="15">
        <v>0</v>
      </c>
      <c r="T643" s="1">
        <v>0</v>
      </c>
      <c r="U643" s="1">
        <v>0</v>
      </c>
      <c r="V643" s="1">
        <v>0</v>
      </c>
      <c r="W643" s="1">
        <v>0</v>
      </c>
      <c r="X643" s="1">
        <v>0</v>
      </c>
      <c r="Y643" s="16">
        <v>0</v>
      </c>
    </row>
    <row r="644" spans="1:25">
      <c r="A644" s="2" t="s">
        <v>6</v>
      </c>
      <c r="B644" s="2" t="s">
        <v>7</v>
      </c>
      <c r="C644" s="2" t="s">
        <v>520</v>
      </c>
      <c r="D644" s="2" t="s">
        <v>340</v>
      </c>
      <c r="E644" s="2" t="s">
        <v>369</v>
      </c>
      <c r="F644" s="2" t="s">
        <v>370</v>
      </c>
      <c r="G644" s="2" t="s">
        <v>13</v>
      </c>
      <c r="H644" s="1">
        <v>26309</v>
      </c>
      <c r="I644" s="2" t="s">
        <v>752</v>
      </c>
      <c r="J644" s="15">
        <v>0</v>
      </c>
      <c r="K644" s="16">
        <v>0</v>
      </c>
      <c r="L644" s="1">
        <v>0</v>
      </c>
      <c r="M644" s="16">
        <v>0</v>
      </c>
      <c r="N644" s="1">
        <v>0</v>
      </c>
      <c r="O644" s="1">
        <v>0</v>
      </c>
      <c r="P644" s="1">
        <v>0</v>
      </c>
      <c r="Q644" s="1">
        <v>0</v>
      </c>
      <c r="R644" s="16">
        <v>0</v>
      </c>
      <c r="S644" s="15">
        <v>0</v>
      </c>
      <c r="T644" s="1">
        <v>0</v>
      </c>
      <c r="U644" s="1">
        <v>0</v>
      </c>
      <c r="V644" s="1">
        <v>0</v>
      </c>
      <c r="W644" s="1">
        <v>0</v>
      </c>
      <c r="X644" s="1">
        <v>0</v>
      </c>
      <c r="Y644" s="16">
        <v>0</v>
      </c>
    </row>
    <row r="645" spans="1:25">
      <c r="A645" s="2" t="s">
        <v>5</v>
      </c>
      <c r="B645" s="2" t="s">
        <v>113</v>
      </c>
      <c r="C645" s="2" t="s">
        <v>392</v>
      </c>
      <c r="D645" s="2" t="s">
        <v>393</v>
      </c>
      <c r="E645" s="2" t="s">
        <v>5</v>
      </c>
      <c r="F645" s="2" t="s">
        <v>113</v>
      </c>
      <c r="G645" s="2" t="s">
        <v>8</v>
      </c>
      <c r="H645" s="1">
        <v>26374</v>
      </c>
      <c r="I645" s="2" t="s">
        <v>753</v>
      </c>
      <c r="J645" s="15">
        <v>0</v>
      </c>
      <c r="K645" s="16">
        <v>0</v>
      </c>
      <c r="L645" s="1">
        <v>0</v>
      </c>
      <c r="M645" s="16">
        <v>0</v>
      </c>
      <c r="N645" s="1">
        <v>0</v>
      </c>
      <c r="O645" s="1">
        <v>0</v>
      </c>
      <c r="P645" s="1">
        <v>0</v>
      </c>
      <c r="Q645" s="1">
        <v>0</v>
      </c>
      <c r="R645" s="16">
        <v>0</v>
      </c>
      <c r="S645" s="15">
        <v>0</v>
      </c>
      <c r="T645" s="1">
        <v>0</v>
      </c>
      <c r="U645" s="1">
        <v>0</v>
      </c>
      <c r="V645" s="1">
        <v>0</v>
      </c>
      <c r="W645" s="1">
        <v>0</v>
      </c>
      <c r="X645" s="1">
        <v>0</v>
      </c>
      <c r="Y645" s="16">
        <v>0</v>
      </c>
    </row>
    <row r="646" spans="1:25">
      <c r="A646" s="2" t="s">
        <v>6</v>
      </c>
      <c r="B646" s="2" t="s">
        <v>7</v>
      </c>
      <c r="C646" s="2" t="s">
        <v>520</v>
      </c>
      <c r="D646" s="2" t="s">
        <v>340</v>
      </c>
      <c r="E646" s="2" t="s">
        <v>369</v>
      </c>
      <c r="F646" s="2" t="s">
        <v>370</v>
      </c>
      <c r="G646" s="2" t="s">
        <v>13</v>
      </c>
      <c r="H646" s="1">
        <v>26390</v>
      </c>
      <c r="I646" s="2" t="s">
        <v>754</v>
      </c>
      <c r="J646" s="15">
        <v>0</v>
      </c>
      <c r="K646" s="16">
        <v>0</v>
      </c>
      <c r="L646" s="1">
        <v>0</v>
      </c>
      <c r="M646" s="16">
        <v>0</v>
      </c>
      <c r="N646" s="1">
        <v>0</v>
      </c>
      <c r="O646" s="1">
        <v>0</v>
      </c>
      <c r="P646" s="1">
        <v>0</v>
      </c>
      <c r="Q646" s="1">
        <v>0</v>
      </c>
      <c r="R646" s="16">
        <v>0</v>
      </c>
      <c r="S646" s="15">
        <v>0</v>
      </c>
      <c r="T646" s="1">
        <v>0</v>
      </c>
      <c r="U646" s="1">
        <v>0</v>
      </c>
      <c r="V646" s="1">
        <v>0</v>
      </c>
      <c r="W646" s="1">
        <v>0</v>
      </c>
      <c r="X646" s="1">
        <v>0</v>
      </c>
      <c r="Y646" s="16">
        <v>0</v>
      </c>
    </row>
    <row r="647" spans="1:25">
      <c r="A647" s="2" t="s">
        <v>14</v>
      </c>
      <c r="B647" s="2" t="s">
        <v>15</v>
      </c>
      <c r="C647" s="2" t="s">
        <v>399</v>
      </c>
      <c r="D647" s="2" t="s">
        <v>400</v>
      </c>
      <c r="E647" s="2" t="s">
        <v>14</v>
      </c>
      <c r="F647" s="2" t="s">
        <v>15</v>
      </c>
      <c r="G647" s="2" t="s">
        <v>8</v>
      </c>
      <c r="H647" s="1">
        <v>26486</v>
      </c>
      <c r="I647" s="2" t="s">
        <v>347</v>
      </c>
      <c r="J647" s="15">
        <v>0</v>
      </c>
      <c r="K647" s="16">
        <v>0</v>
      </c>
      <c r="L647" s="1">
        <v>0</v>
      </c>
      <c r="M647" s="16">
        <v>0</v>
      </c>
      <c r="N647" s="1">
        <v>0</v>
      </c>
      <c r="O647" s="1">
        <v>0</v>
      </c>
      <c r="P647" s="1">
        <v>0</v>
      </c>
      <c r="Q647" s="1">
        <v>0</v>
      </c>
      <c r="R647" s="16">
        <v>0</v>
      </c>
      <c r="S647" s="15">
        <v>0</v>
      </c>
      <c r="T647" s="1">
        <v>0</v>
      </c>
      <c r="U647" s="1">
        <v>0</v>
      </c>
      <c r="V647" s="1">
        <v>0</v>
      </c>
      <c r="W647" s="1">
        <v>0</v>
      </c>
      <c r="X647" s="1">
        <v>0</v>
      </c>
      <c r="Y647" s="16">
        <v>0</v>
      </c>
    </row>
    <row r="648" spans="1:25">
      <c r="A648" s="2" t="s">
        <v>14</v>
      </c>
      <c r="B648" s="2" t="s">
        <v>15</v>
      </c>
      <c r="C648" s="2" t="s">
        <v>399</v>
      </c>
      <c r="D648" s="2" t="s">
        <v>400</v>
      </c>
      <c r="E648" s="2" t="s">
        <v>14</v>
      </c>
      <c r="F648" s="2" t="s">
        <v>15</v>
      </c>
      <c r="G648" s="2" t="s">
        <v>8</v>
      </c>
      <c r="H648" s="1">
        <v>26487</v>
      </c>
      <c r="I648" s="2" t="s">
        <v>755</v>
      </c>
      <c r="J648" s="15">
        <v>0</v>
      </c>
      <c r="K648" s="16">
        <v>0</v>
      </c>
      <c r="L648" s="1">
        <v>0</v>
      </c>
      <c r="M648" s="16">
        <v>0</v>
      </c>
      <c r="N648" s="1">
        <v>0</v>
      </c>
      <c r="O648" s="1">
        <v>0</v>
      </c>
      <c r="P648" s="1">
        <v>0</v>
      </c>
      <c r="Q648" s="1">
        <v>0</v>
      </c>
      <c r="R648" s="16">
        <v>0</v>
      </c>
      <c r="S648" s="15">
        <v>0</v>
      </c>
      <c r="T648" s="1">
        <v>0</v>
      </c>
      <c r="U648" s="1">
        <v>0</v>
      </c>
      <c r="V648" s="1">
        <v>0</v>
      </c>
      <c r="W648" s="1">
        <v>0</v>
      </c>
      <c r="X648" s="1">
        <v>0</v>
      </c>
      <c r="Y648" s="16">
        <v>0</v>
      </c>
    </row>
    <row r="649" spans="1:25">
      <c r="A649" s="2" t="s">
        <v>14</v>
      </c>
      <c r="B649" s="2" t="s">
        <v>192</v>
      </c>
      <c r="C649" s="2" t="s">
        <v>399</v>
      </c>
      <c r="D649" s="2" t="s">
        <v>400</v>
      </c>
      <c r="E649" s="2" t="s">
        <v>14</v>
      </c>
      <c r="F649" s="2" t="s">
        <v>192</v>
      </c>
      <c r="G649" s="2" t="s">
        <v>8</v>
      </c>
      <c r="H649" s="1">
        <v>26488</v>
      </c>
      <c r="I649" s="2" t="s">
        <v>756</v>
      </c>
      <c r="J649" s="15">
        <v>0</v>
      </c>
      <c r="K649" s="16">
        <v>0</v>
      </c>
      <c r="L649" s="1">
        <v>0</v>
      </c>
      <c r="M649" s="16">
        <v>0</v>
      </c>
      <c r="N649" s="1">
        <v>0</v>
      </c>
      <c r="O649" s="1">
        <v>0</v>
      </c>
      <c r="P649" s="1">
        <v>0</v>
      </c>
      <c r="Q649" s="1">
        <v>0</v>
      </c>
      <c r="R649" s="16">
        <v>0</v>
      </c>
      <c r="S649" s="15">
        <v>0</v>
      </c>
      <c r="T649" s="1">
        <v>0</v>
      </c>
      <c r="U649" s="1">
        <v>0</v>
      </c>
      <c r="V649" s="1">
        <v>0</v>
      </c>
      <c r="W649" s="1">
        <v>0</v>
      </c>
      <c r="X649" s="1">
        <v>0</v>
      </c>
      <c r="Y649" s="16">
        <v>0</v>
      </c>
    </row>
    <row r="650" spans="1:25">
      <c r="A650" s="2" t="s">
        <v>14</v>
      </c>
      <c r="B650" s="2" t="s">
        <v>15</v>
      </c>
      <c r="C650" s="2" t="s">
        <v>399</v>
      </c>
      <c r="D650" s="2" t="s">
        <v>400</v>
      </c>
      <c r="E650" s="2" t="s">
        <v>14</v>
      </c>
      <c r="F650" s="2" t="s">
        <v>15</v>
      </c>
      <c r="G650" s="2" t="s">
        <v>8</v>
      </c>
      <c r="H650" s="1">
        <v>26489</v>
      </c>
      <c r="I650" s="2" t="s">
        <v>757</v>
      </c>
      <c r="J650" s="15">
        <v>0</v>
      </c>
      <c r="K650" s="16">
        <v>0</v>
      </c>
      <c r="L650" s="1">
        <v>0</v>
      </c>
      <c r="M650" s="16">
        <v>0</v>
      </c>
      <c r="N650" s="1">
        <v>0</v>
      </c>
      <c r="O650" s="1">
        <v>0</v>
      </c>
      <c r="P650" s="1">
        <v>0</v>
      </c>
      <c r="Q650" s="1">
        <v>0</v>
      </c>
      <c r="R650" s="16">
        <v>0</v>
      </c>
      <c r="S650" s="15">
        <v>0</v>
      </c>
      <c r="T650" s="1">
        <v>0</v>
      </c>
      <c r="U650" s="1">
        <v>0</v>
      </c>
      <c r="V650" s="1">
        <v>0</v>
      </c>
      <c r="W650" s="1">
        <v>0</v>
      </c>
      <c r="X650" s="1">
        <v>0</v>
      </c>
      <c r="Y650" s="16">
        <v>0</v>
      </c>
    </row>
    <row r="651" spans="1:25">
      <c r="A651" s="2" t="s">
        <v>14</v>
      </c>
      <c r="B651" s="2" t="s">
        <v>32</v>
      </c>
      <c r="C651" s="2" t="s">
        <v>399</v>
      </c>
      <c r="D651" s="2" t="s">
        <v>400</v>
      </c>
      <c r="E651" s="2" t="s">
        <v>14</v>
      </c>
      <c r="F651" s="2" t="s">
        <v>15</v>
      </c>
      <c r="G651" s="2" t="s">
        <v>8</v>
      </c>
      <c r="H651" s="1">
        <v>26490</v>
      </c>
      <c r="I651" s="2" t="s">
        <v>758</v>
      </c>
      <c r="J651" s="15">
        <v>0</v>
      </c>
      <c r="K651" s="16">
        <v>0</v>
      </c>
      <c r="L651" s="1">
        <v>0</v>
      </c>
      <c r="M651" s="16">
        <v>0</v>
      </c>
      <c r="N651" s="1">
        <v>0</v>
      </c>
      <c r="O651" s="1">
        <v>0</v>
      </c>
      <c r="P651" s="1">
        <v>0</v>
      </c>
      <c r="Q651" s="1">
        <v>0</v>
      </c>
      <c r="R651" s="16">
        <v>0</v>
      </c>
      <c r="S651" s="15">
        <v>0</v>
      </c>
      <c r="T651" s="1">
        <v>0</v>
      </c>
      <c r="U651" s="1">
        <v>0</v>
      </c>
      <c r="V651" s="1">
        <v>0</v>
      </c>
      <c r="W651" s="1">
        <v>0</v>
      </c>
      <c r="X651" s="1">
        <v>0</v>
      </c>
      <c r="Y651" s="16">
        <v>0</v>
      </c>
    </row>
    <row r="652" spans="1:25">
      <c r="A652" s="2" t="s">
        <v>14</v>
      </c>
      <c r="B652" s="2" t="s">
        <v>15</v>
      </c>
      <c r="C652" s="2" t="s">
        <v>399</v>
      </c>
      <c r="D652" s="2" t="s">
        <v>400</v>
      </c>
      <c r="E652" s="2" t="s">
        <v>14</v>
      </c>
      <c r="F652" s="2" t="s">
        <v>15</v>
      </c>
      <c r="G652" s="2" t="s">
        <v>8</v>
      </c>
      <c r="H652" s="1">
        <v>26496</v>
      </c>
      <c r="I652" s="2" t="s">
        <v>759</v>
      </c>
      <c r="J652" s="15">
        <v>0</v>
      </c>
      <c r="K652" s="16">
        <v>0</v>
      </c>
      <c r="L652" s="1">
        <v>0</v>
      </c>
      <c r="M652" s="16">
        <v>0</v>
      </c>
      <c r="N652" s="1">
        <v>0</v>
      </c>
      <c r="O652" s="1">
        <v>0</v>
      </c>
      <c r="P652" s="1">
        <v>0</v>
      </c>
      <c r="Q652" s="1">
        <v>0</v>
      </c>
      <c r="R652" s="16">
        <v>0</v>
      </c>
      <c r="S652" s="15">
        <v>0</v>
      </c>
      <c r="T652" s="1">
        <v>0</v>
      </c>
      <c r="U652" s="1">
        <v>0</v>
      </c>
      <c r="V652" s="1">
        <v>0</v>
      </c>
      <c r="W652" s="1">
        <v>0</v>
      </c>
      <c r="X652" s="1">
        <v>0</v>
      </c>
      <c r="Y652" s="16">
        <v>0</v>
      </c>
    </row>
    <row r="653" spans="1:25">
      <c r="A653" s="2" t="s">
        <v>18</v>
      </c>
      <c r="B653" s="2" t="s">
        <v>19</v>
      </c>
      <c r="C653" s="2" t="s">
        <v>520</v>
      </c>
      <c r="D653" s="2" t="s">
        <v>340</v>
      </c>
      <c r="E653" s="2" t="s">
        <v>369</v>
      </c>
      <c r="F653" s="2" t="s">
        <v>370</v>
      </c>
      <c r="G653" s="2" t="s">
        <v>522</v>
      </c>
      <c r="H653" s="1">
        <v>26505</v>
      </c>
      <c r="I653" s="2" t="s">
        <v>760</v>
      </c>
      <c r="J653" s="15">
        <v>0</v>
      </c>
      <c r="K653" s="16">
        <v>0</v>
      </c>
      <c r="L653" s="1">
        <v>0</v>
      </c>
      <c r="M653" s="16">
        <v>0</v>
      </c>
      <c r="N653" s="1">
        <v>0</v>
      </c>
      <c r="O653" s="1">
        <v>0</v>
      </c>
      <c r="P653" s="1">
        <v>0</v>
      </c>
      <c r="Q653" s="1">
        <v>0</v>
      </c>
      <c r="R653" s="16">
        <v>0</v>
      </c>
      <c r="S653" s="15">
        <v>0</v>
      </c>
      <c r="T653" s="1">
        <v>0</v>
      </c>
      <c r="U653" s="1">
        <v>0</v>
      </c>
      <c r="V653" s="1">
        <v>0</v>
      </c>
      <c r="W653" s="1">
        <v>0</v>
      </c>
      <c r="X653" s="1">
        <v>0</v>
      </c>
      <c r="Y653" s="16">
        <v>0</v>
      </c>
    </row>
    <row r="654" spans="1:25">
      <c r="A654" s="2" t="s">
        <v>6</v>
      </c>
      <c r="B654" s="2" t="s">
        <v>41</v>
      </c>
      <c r="C654" s="2" t="s">
        <v>520</v>
      </c>
      <c r="D654" s="2" t="s">
        <v>340</v>
      </c>
      <c r="E654" s="2" t="s">
        <v>369</v>
      </c>
      <c r="F654" s="2" t="s">
        <v>370</v>
      </c>
      <c r="G654" s="2" t="s">
        <v>522</v>
      </c>
      <c r="H654" s="1">
        <v>26602</v>
      </c>
      <c r="I654" s="2" t="s">
        <v>761</v>
      </c>
      <c r="J654" s="15">
        <v>0</v>
      </c>
      <c r="K654" s="16">
        <v>0</v>
      </c>
      <c r="L654" s="1">
        <v>0</v>
      </c>
      <c r="M654" s="16">
        <v>0</v>
      </c>
      <c r="N654" s="1">
        <v>0</v>
      </c>
      <c r="O654" s="1">
        <v>0</v>
      </c>
      <c r="P654" s="1">
        <v>0</v>
      </c>
      <c r="Q654" s="1">
        <v>0</v>
      </c>
      <c r="R654" s="16">
        <v>0</v>
      </c>
      <c r="S654" s="15">
        <v>0</v>
      </c>
      <c r="T654" s="1">
        <v>0</v>
      </c>
      <c r="U654" s="1">
        <v>0</v>
      </c>
      <c r="V654" s="1">
        <v>0</v>
      </c>
      <c r="W654" s="1">
        <v>0</v>
      </c>
      <c r="X654" s="1">
        <v>0</v>
      </c>
      <c r="Y654" s="16">
        <v>0</v>
      </c>
    </row>
    <row r="655" spans="1:25">
      <c r="A655" s="2" t="s">
        <v>5</v>
      </c>
      <c r="B655" s="2" t="s">
        <v>113</v>
      </c>
      <c r="C655" s="2" t="s">
        <v>392</v>
      </c>
      <c r="D655" s="2" t="s">
        <v>393</v>
      </c>
      <c r="E655" s="2" t="s">
        <v>5</v>
      </c>
      <c r="F655" s="2" t="s">
        <v>113</v>
      </c>
      <c r="G655" s="2" t="s">
        <v>8</v>
      </c>
      <c r="H655" s="1">
        <v>26611</v>
      </c>
      <c r="I655" s="2" t="s">
        <v>762</v>
      </c>
      <c r="J655" s="15">
        <v>0</v>
      </c>
      <c r="K655" s="16">
        <v>0</v>
      </c>
      <c r="L655" s="1">
        <v>0</v>
      </c>
      <c r="M655" s="16">
        <v>0</v>
      </c>
      <c r="N655" s="1">
        <v>0</v>
      </c>
      <c r="O655" s="1">
        <v>0</v>
      </c>
      <c r="P655" s="1">
        <v>0</v>
      </c>
      <c r="Q655" s="1">
        <v>0</v>
      </c>
      <c r="R655" s="16">
        <v>0</v>
      </c>
      <c r="S655" s="15">
        <v>0</v>
      </c>
      <c r="T655" s="1">
        <v>0</v>
      </c>
      <c r="U655" s="1">
        <v>0</v>
      </c>
      <c r="V655" s="1">
        <v>0</v>
      </c>
      <c r="W655" s="1">
        <v>0</v>
      </c>
      <c r="X655" s="1">
        <v>0</v>
      </c>
      <c r="Y655" s="16">
        <v>0</v>
      </c>
    </row>
    <row r="656" spans="1:25">
      <c r="A656" s="2" t="s">
        <v>6</v>
      </c>
      <c r="B656" s="2" t="s">
        <v>7</v>
      </c>
      <c r="C656" s="2" t="s">
        <v>520</v>
      </c>
      <c r="D656" s="2" t="s">
        <v>340</v>
      </c>
      <c r="E656" s="2" t="s">
        <v>369</v>
      </c>
      <c r="F656" s="2" t="s">
        <v>370</v>
      </c>
      <c r="G656" s="2" t="s">
        <v>13</v>
      </c>
      <c r="H656" s="1">
        <v>26626</v>
      </c>
      <c r="I656" s="2" t="s">
        <v>763</v>
      </c>
      <c r="J656" s="15">
        <v>0</v>
      </c>
      <c r="K656" s="16">
        <v>0</v>
      </c>
      <c r="L656" s="1">
        <v>0</v>
      </c>
      <c r="M656" s="16">
        <v>0</v>
      </c>
      <c r="N656" s="1">
        <v>0</v>
      </c>
      <c r="O656" s="1">
        <v>0</v>
      </c>
      <c r="P656" s="1">
        <v>0</v>
      </c>
      <c r="Q656" s="1">
        <v>0</v>
      </c>
      <c r="R656" s="16">
        <v>0</v>
      </c>
      <c r="S656" s="15">
        <v>0</v>
      </c>
      <c r="T656" s="1">
        <v>0</v>
      </c>
      <c r="U656" s="1">
        <v>0</v>
      </c>
      <c r="V656" s="1">
        <v>0</v>
      </c>
      <c r="W656" s="1">
        <v>0</v>
      </c>
      <c r="X656" s="1">
        <v>0</v>
      </c>
      <c r="Y656" s="16">
        <v>0</v>
      </c>
    </row>
    <row r="657" spans="1:25">
      <c r="A657" s="2" t="s">
        <v>5</v>
      </c>
      <c r="B657" s="2" t="s">
        <v>17</v>
      </c>
      <c r="C657" s="2" t="s">
        <v>392</v>
      </c>
      <c r="D657" s="2" t="s">
        <v>393</v>
      </c>
      <c r="E657" s="2" t="s">
        <v>5</v>
      </c>
      <c r="F657" s="2" t="s">
        <v>16</v>
      </c>
      <c r="G657" s="2" t="s">
        <v>8</v>
      </c>
      <c r="H657" s="1">
        <v>26631</v>
      </c>
      <c r="I657" s="2" t="s">
        <v>325</v>
      </c>
      <c r="J657" s="15">
        <v>0</v>
      </c>
      <c r="K657" s="16">
        <v>0</v>
      </c>
      <c r="L657" s="1">
        <v>0</v>
      </c>
      <c r="M657" s="16">
        <v>0</v>
      </c>
      <c r="N657" s="1">
        <v>0</v>
      </c>
      <c r="O657" s="1">
        <v>0</v>
      </c>
      <c r="P657" s="1">
        <v>0</v>
      </c>
      <c r="Q657" s="1">
        <v>0</v>
      </c>
      <c r="R657" s="16">
        <v>0</v>
      </c>
      <c r="S657" s="15">
        <v>0</v>
      </c>
      <c r="T657" s="1">
        <v>0</v>
      </c>
      <c r="U657" s="1">
        <v>0</v>
      </c>
      <c r="V657" s="1">
        <v>0</v>
      </c>
      <c r="W657" s="1">
        <v>0</v>
      </c>
      <c r="X657" s="1">
        <v>0</v>
      </c>
      <c r="Y657" s="16">
        <v>0</v>
      </c>
    </row>
    <row r="658" spans="1:25">
      <c r="A658" s="2" t="s">
        <v>18</v>
      </c>
      <c r="B658" s="2" t="s">
        <v>19</v>
      </c>
      <c r="C658" s="2" t="s">
        <v>417</v>
      </c>
      <c r="D658" s="2" t="s">
        <v>418</v>
      </c>
      <c r="E658" s="2" t="s">
        <v>18</v>
      </c>
      <c r="F658" s="2" t="s">
        <v>19</v>
      </c>
      <c r="G658" s="2" t="s">
        <v>8</v>
      </c>
      <c r="H658" s="1">
        <v>26697</v>
      </c>
      <c r="I658" s="2" t="s">
        <v>764</v>
      </c>
      <c r="J658" s="15">
        <v>0</v>
      </c>
      <c r="K658" s="16">
        <v>0</v>
      </c>
      <c r="L658" s="1">
        <v>0</v>
      </c>
      <c r="M658" s="16">
        <v>0</v>
      </c>
      <c r="N658" s="1">
        <v>0</v>
      </c>
      <c r="O658" s="1">
        <v>0</v>
      </c>
      <c r="P658" s="1">
        <v>0</v>
      </c>
      <c r="Q658" s="1">
        <v>0</v>
      </c>
      <c r="R658" s="16">
        <v>0</v>
      </c>
      <c r="S658" s="15">
        <v>0</v>
      </c>
      <c r="T658" s="1">
        <v>0</v>
      </c>
      <c r="U658" s="1">
        <v>0</v>
      </c>
      <c r="V658" s="1">
        <v>0</v>
      </c>
      <c r="W658" s="1">
        <v>0</v>
      </c>
      <c r="X658" s="1">
        <v>0</v>
      </c>
      <c r="Y658" s="16">
        <v>0</v>
      </c>
    </row>
    <row r="659" spans="1:25">
      <c r="A659" s="2" t="s">
        <v>331</v>
      </c>
      <c r="B659" s="2" t="s">
        <v>217</v>
      </c>
      <c r="C659" s="2" t="s">
        <v>430</v>
      </c>
      <c r="D659" s="2" t="s">
        <v>431</v>
      </c>
      <c r="E659" s="2" t="s">
        <v>331</v>
      </c>
      <c r="F659" s="2" t="s">
        <v>217</v>
      </c>
      <c r="G659" s="2" t="s">
        <v>8</v>
      </c>
      <c r="H659" s="1">
        <v>26740</v>
      </c>
      <c r="I659" s="2" t="s">
        <v>765</v>
      </c>
      <c r="J659" s="15">
        <v>0</v>
      </c>
      <c r="K659" s="16">
        <v>0</v>
      </c>
      <c r="L659" s="1">
        <v>0</v>
      </c>
      <c r="M659" s="16">
        <v>0</v>
      </c>
      <c r="N659" s="1">
        <v>0</v>
      </c>
      <c r="O659" s="1">
        <v>0</v>
      </c>
      <c r="P659" s="1">
        <v>0</v>
      </c>
      <c r="Q659" s="1">
        <v>0</v>
      </c>
      <c r="R659" s="16">
        <v>0</v>
      </c>
      <c r="S659" s="15">
        <v>0</v>
      </c>
      <c r="T659" s="1">
        <v>0</v>
      </c>
      <c r="U659" s="1">
        <v>0</v>
      </c>
      <c r="V659" s="1">
        <v>0</v>
      </c>
      <c r="W659" s="1">
        <v>0</v>
      </c>
      <c r="X659" s="1">
        <v>0</v>
      </c>
      <c r="Y659" s="16">
        <v>0</v>
      </c>
    </row>
    <row r="660" spans="1:25">
      <c r="A660" s="2" t="s">
        <v>331</v>
      </c>
      <c r="B660" s="2" t="s">
        <v>217</v>
      </c>
      <c r="C660" s="2" t="s">
        <v>430</v>
      </c>
      <c r="D660" s="2" t="s">
        <v>431</v>
      </c>
      <c r="E660" s="2" t="s">
        <v>331</v>
      </c>
      <c r="F660" s="2" t="s">
        <v>217</v>
      </c>
      <c r="G660" s="2" t="s">
        <v>8</v>
      </c>
      <c r="H660" s="1">
        <v>26741</v>
      </c>
      <c r="I660" s="2" t="s">
        <v>766</v>
      </c>
      <c r="J660" s="15">
        <v>0</v>
      </c>
      <c r="K660" s="16">
        <v>0</v>
      </c>
      <c r="L660" s="1">
        <v>0</v>
      </c>
      <c r="M660" s="16">
        <v>0</v>
      </c>
      <c r="N660" s="1">
        <v>0</v>
      </c>
      <c r="O660" s="1">
        <v>0</v>
      </c>
      <c r="P660" s="1">
        <v>0</v>
      </c>
      <c r="Q660" s="1">
        <v>0</v>
      </c>
      <c r="R660" s="16">
        <v>0</v>
      </c>
      <c r="S660" s="15">
        <v>0</v>
      </c>
      <c r="T660" s="1">
        <v>0</v>
      </c>
      <c r="U660" s="1">
        <v>0</v>
      </c>
      <c r="V660" s="1">
        <v>0</v>
      </c>
      <c r="W660" s="1">
        <v>0</v>
      </c>
      <c r="X660" s="1">
        <v>0</v>
      </c>
      <c r="Y660" s="16">
        <v>0</v>
      </c>
    </row>
    <row r="661" spans="1:25">
      <c r="A661" s="2" t="s">
        <v>18</v>
      </c>
      <c r="B661" s="2" t="s">
        <v>205</v>
      </c>
      <c r="C661" s="2" t="s">
        <v>417</v>
      </c>
      <c r="D661" s="2" t="s">
        <v>418</v>
      </c>
      <c r="E661" s="2" t="s">
        <v>18</v>
      </c>
      <c r="F661" s="2" t="s">
        <v>205</v>
      </c>
      <c r="G661" s="2" t="s">
        <v>8</v>
      </c>
      <c r="H661" s="1">
        <v>26774</v>
      </c>
      <c r="I661" s="2" t="s">
        <v>767</v>
      </c>
      <c r="J661" s="15">
        <v>0</v>
      </c>
      <c r="K661" s="16">
        <v>0</v>
      </c>
      <c r="L661" s="1">
        <v>0</v>
      </c>
      <c r="M661" s="16">
        <v>0</v>
      </c>
      <c r="N661" s="1">
        <v>0</v>
      </c>
      <c r="O661" s="1">
        <v>0</v>
      </c>
      <c r="P661" s="1">
        <v>0</v>
      </c>
      <c r="Q661" s="1">
        <v>0</v>
      </c>
      <c r="R661" s="16">
        <v>0</v>
      </c>
      <c r="S661" s="15">
        <v>0</v>
      </c>
      <c r="T661" s="1">
        <v>0</v>
      </c>
      <c r="U661" s="1">
        <v>0</v>
      </c>
      <c r="V661" s="1">
        <v>0</v>
      </c>
      <c r="W661" s="1">
        <v>0</v>
      </c>
      <c r="X661" s="1">
        <v>0</v>
      </c>
      <c r="Y661" s="16">
        <v>0</v>
      </c>
    </row>
    <row r="662" spans="1:25">
      <c r="A662" s="2" t="s">
        <v>5</v>
      </c>
      <c r="B662" s="2" t="s">
        <v>17</v>
      </c>
      <c r="C662" s="2" t="s">
        <v>392</v>
      </c>
      <c r="D662" s="2" t="s">
        <v>393</v>
      </c>
      <c r="E662" s="2" t="s">
        <v>5</v>
      </c>
      <c r="F662" s="2" t="s">
        <v>16</v>
      </c>
      <c r="G662" s="2" t="s">
        <v>8</v>
      </c>
      <c r="H662" s="1">
        <v>26839</v>
      </c>
      <c r="I662" s="2" t="s">
        <v>353</v>
      </c>
      <c r="J662" s="15">
        <v>0</v>
      </c>
      <c r="K662" s="16">
        <v>0</v>
      </c>
      <c r="L662" s="1">
        <v>0</v>
      </c>
      <c r="M662" s="16">
        <v>0</v>
      </c>
      <c r="N662" s="1">
        <v>0</v>
      </c>
      <c r="O662" s="1">
        <v>0</v>
      </c>
      <c r="P662" s="1">
        <v>0</v>
      </c>
      <c r="Q662" s="1">
        <v>0</v>
      </c>
      <c r="R662" s="16">
        <v>0</v>
      </c>
      <c r="S662" s="15">
        <v>0</v>
      </c>
      <c r="T662" s="1">
        <v>0</v>
      </c>
      <c r="U662" s="1">
        <v>0</v>
      </c>
      <c r="V662" s="1">
        <v>0</v>
      </c>
      <c r="W662" s="1">
        <v>0</v>
      </c>
      <c r="X662" s="1">
        <v>0</v>
      </c>
      <c r="Y662" s="16">
        <v>0</v>
      </c>
    </row>
    <row r="663" spans="1:25">
      <c r="A663" s="2" t="s">
        <v>6</v>
      </c>
      <c r="B663" s="2" t="s">
        <v>20</v>
      </c>
      <c r="C663" s="2" t="s">
        <v>520</v>
      </c>
      <c r="D663" s="2" t="s">
        <v>340</v>
      </c>
      <c r="E663" s="2" t="s">
        <v>369</v>
      </c>
      <c r="F663" s="2" t="s">
        <v>370</v>
      </c>
      <c r="G663" s="2" t="s">
        <v>9</v>
      </c>
      <c r="H663" s="1">
        <v>26966</v>
      </c>
      <c r="I663" s="2" t="s">
        <v>768</v>
      </c>
      <c r="J663" s="15">
        <v>0</v>
      </c>
      <c r="K663" s="16">
        <v>0</v>
      </c>
      <c r="L663" s="1">
        <v>0</v>
      </c>
      <c r="M663" s="16">
        <v>0</v>
      </c>
      <c r="N663" s="1">
        <v>0</v>
      </c>
      <c r="O663" s="1">
        <v>0</v>
      </c>
      <c r="P663" s="1">
        <v>0</v>
      </c>
      <c r="Q663" s="1">
        <v>0</v>
      </c>
      <c r="R663" s="16">
        <v>0</v>
      </c>
      <c r="S663" s="15">
        <v>0</v>
      </c>
      <c r="T663" s="1">
        <v>0</v>
      </c>
      <c r="U663" s="1">
        <v>0</v>
      </c>
      <c r="V663" s="1">
        <v>0</v>
      </c>
      <c r="W663" s="1">
        <v>0</v>
      </c>
      <c r="X663" s="1">
        <v>0</v>
      </c>
      <c r="Y663" s="16">
        <v>0</v>
      </c>
    </row>
    <row r="664" spans="1:25">
      <c r="A664" s="2" t="s">
        <v>6</v>
      </c>
      <c r="B664" s="2" t="s">
        <v>22</v>
      </c>
      <c r="C664" s="2" t="s">
        <v>520</v>
      </c>
      <c r="D664" s="2" t="s">
        <v>340</v>
      </c>
      <c r="E664" s="2" t="s">
        <v>369</v>
      </c>
      <c r="F664" s="2" t="s">
        <v>370</v>
      </c>
      <c r="G664" s="2" t="s">
        <v>13</v>
      </c>
      <c r="H664" s="1">
        <v>27056</v>
      </c>
      <c r="I664" s="2" t="s">
        <v>769</v>
      </c>
      <c r="J664" s="15">
        <v>0</v>
      </c>
      <c r="K664" s="16">
        <v>0</v>
      </c>
      <c r="L664" s="1">
        <v>0</v>
      </c>
      <c r="M664" s="16">
        <v>0</v>
      </c>
      <c r="N664" s="1">
        <v>0</v>
      </c>
      <c r="O664" s="1">
        <v>0</v>
      </c>
      <c r="P664" s="1">
        <v>0</v>
      </c>
      <c r="Q664" s="1">
        <v>0</v>
      </c>
      <c r="R664" s="16">
        <v>0</v>
      </c>
      <c r="S664" s="15">
        <v>0</v>
      </c>
      <c r="T664" s="1">
        <v>0</v>
      </c>
      <c r="U664" s="1">
        <v>0</v>
      </c>
      <c r="V664" s="1">
        <v>0</v>
      </c>
      <c r="W664" s="1">
        <v>0</v>
      </c>
      <c r="X664" s="1">
        <v>0</v>
      </c>
      <c r="Y664" s="16">
        <v>0</v>
      </c>
    </row>
    <row r="665" spans="1:25">
      <c r="A665" s="2" t="s">
        <v>331</v>
      </c>
      <c r="B665" s="2" t="s">
        <v>207</v>
      </c>
      <c r="C665" s="2" t="s">
        <v>430</v>
      </c>
      <c r="D665" s="2" t="s">
        <v>431</v>
      </c>
      <c r="E665" s="2" t="s">
        <v>331</v>
      </c>
      <c r="F665" s="2" t="s">
        <v>207</v>
      </c>
      <c r="G665" s="2" t="s">
        <v>9</v>
      </c>
      <c r="H665" s="1">
        <v>27082</v>
      </c>
      <c r="I665" s="2" t="s">
        <v>770</v>
      </c>
      <c r="J665" s="15">
        <v>0</v>
      </c>
      <c r="K665" s="16">
        <v>0</v>
      </c>
      <c r="L665" s="1">
        <v>0</v>
      </c>
      <c r="M665" s="16">
        <v>0</v>
      </c>
      <c r="N665" s="1">
        <v>0</v>
      </c>
      <c r="O665" s="1">
        <v>0</v>
      </c>
      <c r="P665" s="1">
        <v>0</v>
      </c>
      <c r="Q665" s="1">
        <v>0</v>
      </c>
      <c r="R665" s="16">
        <v>0</v>
      </c>
      <c r="S665" s="15">
        <v>0</v>
      </c>
      <c r="T665" s="1">
        <v>0</v>
      </c>
      <c r="U665" s="1">
        <v>0</v>
      </c>
      <c r="V665" s="1">
        <v>0</v>
      </c>
      <c r="W665" s="1">
        <v>0</v>
      </c>
      <c r="X665" s="1">
        <v>0</v>
      </c>
      <c r="Y665" s="16">
        <v>0</v>
      </c>
    </row>
    <row r="666" spans="1:25">
      <c r="A666" s="2" t="s">
        <v>70</v>
      </c>
      <c r="B666" s="2" t="s">
        <v>71</v>
      </c>
      <c r="C666" s="2" t="s">
        <v>520</v>
      </c>
      <c r="D666" s="2" t="s">
        <v>340</v>
      </c>
      <c r="E666" s="2" t="s">
        <v>369</v>
      </c>
      <c r="F666" s="2" t="s">
        <v>370</v>
      </c>
      <c r="G666" s="2" t="s">
        <v>13</v>
      </c>
      <c r="H666" s="1">
        <v>27183</v>
      </c>
      <c r="I666" s="2" t="s">
        <v>771</v>
      </c>
      <c r="J666" s="15">
        <v>0</v>
      </c>
      <c r="K666" s="16">
        <v>0</v>
      </c>
      <c r="L666" s="1">
        <v>0</v>
      </c>
      <c r="M666" s="16">
        <v>0</v>
      </c>
      <c r="N666" s="1">
        <v>0</v>
      </c>
      <c r="O666" s="1">
        <v>0</v>
      </c>
      <c r="P666" s="1">
        <v>0</v>
      </c>
      <c r="Q666" s="1">
        <v>0</v>
      </c>
      <c r="R666" s="16">
        <v>0</v>
      </c>
      <c r="S666" s="15">
        <v>0</v>
      </c>
      <c r="T666" s="1">
        <v>0</v>
      </c>
      <c r="U666" s="1">
        <v>0</v>
      </c>
      <c r="V666" s="1">
        <v>0</v>
      </c>
      <c r="W666" s="1">
        <v>0</v>
      </c>
      <c r="X666" s="1">
        <v>0</v>
      </c>
      <c r="Y666" s="16">
        <v>0</v>
      </c>
    </row>
    <row r="667" spans="1:25">
      <c r="A667" s="2" t="s">
        <v>6</v>
      </c>
      <c r="B667" s="2" t="s">
        <v>20</v>
      </c>
      <c r="C667" s="2" t="s">
        <v>374</v>
      </c>
      <c r="D667" s="2" t="s">
        <v>375</v>
      </c>
      <c r="E667" s="2" t="s">
        <v>24</v>
      </c>
      <c r="F667" s="2" t="s">
        <v>44</v>
      </c>
      <c r="G667" s="2" t="s">
        <v>13</v>
      </c>
      <c r="H667" s="1">
        <v>27259</v>
      </c>
      <c r="I667" s="2" t="s">
        <v>326</v>
      </c>
      <c r="J667" s="15">
        <v>0</v>
      </c>
      <c r="K667" s="16">
        <v>0</v>
      </c>
      <c r="L667" s="1">
        <v>0</v>
      </c>
      <c r="M667" s="16">
        <v>0</v>
      </c>
      <c r="N667" s="1">
        <v>0</v>
      </c>
      <c r="O667" s="1">
        <v>0</v>
      </c>
      <c r="P667" s="1">
        <v>0</v>
      </c>
      <c r="Q667" s="1">
        <v>0</v>
      </c>
      <c r="R667" s="16">
        <v>0</v>
      </c>
      <c r="S667" s="15">
        <v>0</v>
      </c>
      <c r="T667" s="1">
        <v>0</v>
      </c>
      <c r="U667" s="1">
        <v>0</v>
      </c>
      <c r="V667" s="1">
        <v>0</v>
      </c>
      <c r="W667" s="1">
        <v>0</v>
      </c>
      <c r="X667" s="1">
        <v>0</v>
      </c>
      <c r="Y667" s="16">
        <v>0</v>
      </c>
    </row>
    <row r="668" spans="1:25">
      <c r="A668" s="2" t="s">
        <v>6</v>
      </c>
      <c r="B668" s="2" t="s">
        <v>22</v>
      </c>
      <c r="C668" s="2" t="s">
        <v>520</v>
      </c>
      <c r="D668" s="2" t="s">
        <v>340</v>
      </c>
      <c r="E668" s="2" t="s">
        <v>369</v>
      </c>
      <c r="F668" s="2" t="s">
        <v>370</v>
      </c>
      <c r="G668" s="2" t="s">
        <v>13</v>
      </c>
      <c r="H668" s="1">
        <v>27281</v>
      </c>
      <c r="I668" s="2" t="s">
        <v>772</v>
      </c>
      <c r="J668" s="15">
        <v>0</v>
      </c>
      <c r="K668" s="16">
        <v>0</v>
      </c>
      <c r="L668" s="1">
        <v>0</v>
      </c>
      <c r="M668" s="16">
        <v>0</v>
      </c>
      <c r="N668" s="1">
        <v>0</v>
      </c>
      <c r="O668" s="1">
        <v>0</v>
      </c>
      <c r="P668" s="1">
        <v>0</v>
      </c>
      <c r="Q668" s="1">
        <v>0</v>
      </c>
      <c r="R668" s="16">
        <v>0</v>
      </c>
      <c r="S668" s="15">
        <v>0</v>
      </c>
      <c r="T668" s="1">
        <v>0</v>
      </c>
      <c r="U668" s="1">
        <v>0</v>
      </c>
      <c r="V668" s="1">
        <v>0</v>
      </c>
      <c r="W668" s="1">
        <v>0</v>
      </c>
      <c r="X668" s="1">
        <v>0</v>
      </c>
      <c r="Y668" s="16">
        <v>0</v>
      </c>
    </row>
    <row r="669" spans="1:25">
      <c r="A669" s="2" t="s">
        <v>18</v>
      </c>
      <c r="B669" s="2" t="s">
        <v>19</v>
      </c>
      <c r="C669" s="2" t="s">
        <v>417</v>
      </c>
      <c r="D669" s="2" t="s">
        <v>418</v>
      </c>
      <c r="E669" s="2" t="s">
        <v>18</v>
      </c>
      <c r="F669" s="2" t="s">
        <v>370</v>
      </c>
      <c r="G669" s="2" t="s">
        <v>522</v>
      </c>
      <c r="H669" s="1">
        <v>27342</v>
      </c>
      <c r="I669" s="2" t="s">
        <v>773</v>
      </c>
      <c r="J669" s="15">
        <v>0</v>
      </c>
      <c r="K669" s="16">
        <v>0</v>
      </c>
      <c r="L669" s="1">
        <v>0</v>
      </c>
      <c r="M669" s="16">
        <v>0</v>
      </c>
      <c r="N669" s="1">
        <v>0</v>
      </c>
      <c r="O669" s="1">
        <v>0</v>
      </c>
      <c r="P669" s="1">
        <v>0</v>
      </c>
      <c r="Q669" s="1">
        <v>0</v>
      </c>
      <c r="R669" s="16">
        <v>0</v>
      </c>
      <c r="S669" s="15">
        <v>0</v>
      </c>
      <c r="T669" s="1">
        <v>0</v>
      </c>
      <c r="U669" s="1">
        <v>0</v>
      </c>
      <c r="V669" s="1">
        <v>0</v>
      </c>
      <c r="W669" s="1">
        <v>0</v>
      </c>
      <c r="X669" s="1">
        <v>0</v>
      </c>
      <c r="Y669" s="16">
        <v>0</v>
      </c>
    </row>
    <row r="670" spans="1:25">
      <c r="A670" s="2" t="s">
        <v>6</v>
      </c>
      <c r="B670" s="2" t="s">
        <v>7</v>
      </c>
      <c r="C670" s="2" t="s">
        <v>520</v>
      </c>
      <c r="D670" s="2" t="s">
        <v>340</v>
      </c>
      <c r="E670" s="2" t="s">
        <v>369</v>
      </c>
      <c r="F670" s="2" t="s">
        <v>370</v>
      </c>
      <c r="G670" s="2" t="s">
        <v>13</v>
      </c>
      <c r="H670" s="1">
        <v>27420</v>
      </c>
      <c r="I670" s="2" t="s">
        <v>774</v>
      </c>
      <c r="J670" s="15">
        <v>0</v>
      </c>
      <c r="K670" s="16">
        <v>0</v>
      </c>
      <c r="L670" s="1">
        <v>0</v>
      </c>
      <c r="M670" s="16">
        <v>0</v>
      </c>
      <c r="N670" s="1">
        <v>0</v>
      </c>
      <c r="O670" s="1">
        <v>0</v>
      </c>
      <c r="P670" s="1">
        <v>0</v>
      </c>
      <c r="Q670" s="1">
        <v>0</v>
      </c>
      <c r="R670" s="16">
        <v>0</v>
      </c>
      <c r="S670" s="15">
        <v>0</v>
      </c>
      <c r="T670" s="1">
        <v>0</v>
      </c>
      <c r="U670" s="1">
        <v>0</v>
      </c>
      <c r="V670" s="1">
        <v>0</v>
      </c>
      <c r="W670" s="1">
        <v>0</v>
      </c>
      <c r="X670" s="1">
        <v>0</v>
      </c>
      <c r="Y670" s="16">
        <v>0</v>
      </c>
    </row>
    <row r="671" spans="1:25">
      <c r="A671" s="2" t="s">
        <v>6</v>
      </c>
      <c r="B671" s="2" t="s">
        <v>7</v>
      </c>
      <c r="C671" s="2" t="s">
        <v>520</v>
      </c>
      <c r="D671" s="2" t="s">
        <v>340</v>
      </c>
      <c r="E671" s="2" t="s">
        <v>369</v>
      </c>
      <c r="F671" s="2" t="s">
        <v>370</v>
      </c>
      <c r="G671" s="2" t="s">
        <v>13</v>
      </c>
      <c r="H671" s="1">
        <v>27433</v>
      </c>
      <c r="I671" s="2" t="s">
        <v>775</v>
      </c>
      <c r="J671" s="15">
        <v>0</v>
      </c>
      <c r="K671" s="16">
        <v>0</v>
      </c>
      <c r="L671" s="1">
        <v>0</v>
      </c>
      <c r="M671" s="16">
        <v>0</v>
      </c>
      <c r="N671" s="1">
        <v>0</v>
      </c>
      <c r="O671" s="1">
        <v>0</v>
      </c>
      <c r="P671" s="1">
        <v>0</v>
      </c>
      <c r="Q671" s="1">
        <v>0</v>
      </c>
      <c r="R671" s="16">
        <v>0</v>
      </c>
      <c r="S671" s="15">
        <v>0</v>
      </c>
      <c r="T671" s="1">
        <v>0</v>
      </c>
      <c r="U671" s="1">
        <v>0</v>
      </c>
      <c r="V671" s="1">
        <v>0</v>
      </c>
      <c r="W671" s="1">
        <v>0</v>
      </c>
      <c r="X671" s="1">
        <v>0</v>
      </c>
      <c r="Y671" s="16">
        <v>0</v>
      </c>
    </row>
    <row r="672" spans="1:25">
      <c r="A672" s="2" t="s">
        <v>18</v>
      </c>
      <c r="B672" s="2" t="s">
        <v>19</v>
      </c>
      <c r="C672" s="2" t="s">
        <v>417</v>
      </c>
      <c r="D672" s="2" t="s">
        <v>418</v>
      </c>
      <c r="E672" s="2" t="s">
        <v>18</v>
      </c>
      <c r="F672" s="2" t="s">
        <v>19</v>
      </c>
      <c r="G672" s="2" t="s">
        <v>8</v>
      </c>
      <c r="H672" s="1">
        <v>27447</v>
      </c>
      <c r="I672" s="2" t="s">
        <v>776</v>
      </c>
      <c r="J672" s="15">
        <v>0</v>
      </c>
      <c r="K672" s="16">
        <v>0</v>
      </c>
      <c r="L672" s="1">
        <v>0</v>
      </c>
      <c r="M672" s="16">
        <v>0</v>
      </c>
      <c r="N672" s="1">
        <v>0</v>
      </c>
      <c r="O672" s="1">
        <v>0</v>
      </c>
      <c r="P672" s="1">
        <v>0</v>
      </c>
      <c r="Q672" s="1">
        <v>0</v>
      </c>
      <c r="R672" s="16">
        <v>0</v>
      </c>
      <c r="S672" s="15">
        <v>0</v>
      </c>
      <c r="T672" s="1">
        <v>0</v>
      </c>
      <c r="U672" s="1">
        <v>0</v>
      </c>
      <c r="V672" s="1">
        <v>0</v>
      </c>
      <c r="W672" s="1">
        <v>0</v>
      </c>
      <c r="X672" s="1">
        <v>0</v>
      </c>
      <c r="Y672" s="16">
        <v>0</v>
      </c>
    </row>
    <row r="673" spans="1:25">
      <c r="A673" s="2" t="s">
        <v>18</v>
      </c>
      <c r="B673" s="2" t="s">
        <v>208</v>
      </c>
      <c r="C673" s="2" t="s">
        <v>417</v>
      </c>
      <c r="D673" s="2" t="s">
        <v>418</v>
      </c>
      <c r="E673" s="2" t="s">
        <v>18</v>
      </c>
      <c r="F673" s="2" t="s">
        <v>208</v>
      </c>
      <c r="G673" s="2" t="s">
        <v>8</v>
      </c>
      <c r="H673" s="1">
        <v>27451</v>
      </c>
      <c r="I673" s="2" t="s">
        <v>777</v>
      </c>
      <c r="J673" s="15">
        <v>0</v>
      </c>
      <c r="K673" s="16">
        <v>0</v>
      </c>
      <c r="L673" s="1">
        <v>0</v>
      </c>
      <c r="M673" s="16">
        <v>0</v>
      </c>
      <c r="N673" s="1">
        <v>0</v>
      </c>
      <c r="O673" s="1">
        <v>0</v>
      </c>
      <c r="P673" s="1">
        <v>0</v>
      </c>
      <c r="Q673" s="1">
        <v>0</v>
      </c>
      <c r="R673" s="16">
        <v>0</v>
      </c>
      <c r="S673" s="15">
        <v>0</v>
      </c>
      <c r="T673" s="1">
        <v>0</v>
      </c>
      <c r="U673" s="1">
        <v>0</v>
      </c>
      <c r="V673" s="1">
        <v>0</v>
      </c>
      <c r="W673" s="1">
        <v>0</v>
      </c>
      <c r="X673" s="1">
        <v>0</v>
      </c>
      <c r="Y673" s="16">
        <v>0</v>
      </c>
    </row>
    <row r="674" spans="1:25">
      <c r="A674" s="2" t="s">
        <v>18</v>
      </c>
      <c r="B674" s="2" t="s">
        <v>19</v>
      </c>
      <c r="C674" s="2" t="s">
        <v>417</v>
      </c>
      <c r="D674" s="2" t="s">
        <v>418</v>
      </c>
      <c r="E674" s="2" t="s">
        <v>18</v>
      </c>
      <c r="F674" s="2" t="s">
        <v>19</v>
      </c>
      <c r="G674" s="2" t="s">
        <v>9</v>
      </c>
      <c r="H674" s="1">
        <v>27540</v>
      </c>
      <c r="I674" s="2" t="s">
        <v>329</v>
      </c>
      <c r="J674" s="15">
        <v>0</v>
      </c>
      <c r="K674" s="16">
        <v>0</v>
      </c>
      <c r="L674" s="1">
        <v>0</v>
      </c>
      <c r="M674" s="16">
        <v>0</v>
      </c>
      <c r="N674" s="1">
        <v>0</v>
      </c>
      <c r="O674" s="1">
        <v>0</v>
      </c>
      <c r="P674" s="1">
        <v>0</v>
      </c>
      <c r="Q674" s="1">
        <v>0</v>
      </c>
      <c r="R674" s="16">
        <v>0</v>
      </c>
      <c r="S674" s="15">
        <v>0</v>
      </c>
      <c r="T674" s="1">
        <v>0</v>
      </c>
      <c r="U674" s="1">
        <v>0</v>
      </c>
      <c r="V674" s="1">
        <v>0</v>
      </c>
      <c r="W674" s="1">
        <v>0</v>
      </c>
      <c r="X674" s="1">
        <v>0</v>
      </c>
      <c r="Y674" s="16">
        <v>0</v>
      </c>
    </row>
    <row r="675" spans="1:25">
      <c r="A675" s="2" t="s">
        <v>6</v>
      </c>
      <c r="B675" s="2" t="s">
        <v>22</v>
      </c>
      <c r="C675" s="2" t="s">
        <v>520</v>
      </c>
      <c r="D675" s="2" t="s">
        <v>340</v>
      </c>
      <c r="E675" s="2" t="s">
        <v>369</v>
      </c>
      <c r="F675" s="2" t="s">
        <v>370</v>
      </c>
      <c r="G675" s="2" t="s">
        <v>13</v>
      </c>
      <c r="H675" s="1">
        <v>27566</v>
      </c>
      <c r="I675" s="2" t="s">
        <v>778</v>
      </c>
      <c r="J675" s="15">
        <v>0</v>
      </c>
      <c r="K675" s="16">
        <v>0</v>
      </c>
      <c r="L675" s="1">
        <v>0</v>
      </c>
      <c r="M675" s="16">
        <v>0</v>
      </c>
      <c r="N675" s="1">
        <v>0</v>
      </c>
      <c r="O675" s="1">
        <v>0</v>
      </c>
      <c r="P675" s="1">
        <v>0</v>
      </c>
      <c r="Q675" s="1">
        <v>0</v>
      </c>
      <c r="R675" s="16">
        <v>0</v>
      </c>
      <c r="S675" s="15">
        <v>0</v>
      </c>
      <c r="T675" s="1">
        <v>0</v>
      </c>
      <c r="U675" s="1">
        <v>0</v>
      </c>
      <c r="V675" s="1">
        <v>0</v>
      </c>
      <c r="W675" s="1">
        <v>0</v>
      </c>
      <c r="X675" s="1">
        <v>0</v>
      </c>
      <c r="Y675" s="16">
        <v>0</v>
      </c>
    </row>
    <row r="676" spans="1:25">
      <c r="A676" s="2" t="s">
        <v>6</v>
      </c>
      <c r="B676" s="2" t="s">
        <v>22</v>
      </c>
      <c r="C676" s="2" t="s">
        <v>374</v>
      </c>
      <c r="D676" s="2" t="s">
        <v>375</v>
      </c>
      <c r="E676" s="2" t="s">
        <v>24</v>
      </c>
      <c r="F676" s="2" t="s">
        <v>22</v>
      </c>
      <c r="G676" s="2" t="s">
        <v>9</v>
      </c>
      <c r="H676" s="1">
        <v>27572</v>
      </c>
      <c r="I676" s="2" t="s">
        <v>328</v>
      </c>
      <c r="J676" s="15">
        <v>0</v>
      </c>
      <c r="K676" s="16">
        <v>0</v>
      </c>
      <c r="L676" s="1">
        <v>0</v>
      </c>
      <c r="M676" s="16">
        <v>0</v>
      </c>
      <c r="N676" s="1">
        <v>0</v>
      </c>
      <c r="O676" s="1">
        <v>0</v>
      </c>
      <c r="P676" s="1">
        <v>0</v>
      </c>
      <c r="Q676" s="1">
        <v>0</v>
      </c>
      <c r="R676" s="16">
        <v>0</v>
      </c>
      <c r="S676" s="15">
        <v>0</v>
      </c>
      <c r="T676" s="1">
        <v>0</v>
      </c>
      <c r="U676" s="1">
        <v>0</v>
      </c>
      <c r="V676" s="1">
        <v>0</v>
      </c>
      <c r="W676" s="1">
        <v>0</v>
      </c>
      <c r="X676" s="1">
        <v>0</v>
      </c>
      <c r="Y676" s="16">
        <v>0</v>
      </c>
    </row>
    <row r="677" spans="1:25">
      <c r="A677" s="2" t="s">
        <v>6</v>
      </c>
      <c r="B677" s="2" t="s">
        <v>7</v>
      </c>
      <c r="C677" s="2" t="s">
        <v>374</v>
      </c>
      <c r="D677" s="2" t="s">
        <v>375</v>
      </c>
      <c r="E677" s="2" t="s">
        <v>24</v>
      </c>
      <c r="F677" s="2" t="s">
        <v>25</v>
      </c>
      <c r="G677" s="2" t="s">
        <v>9</v>
      </c>
      <c r="H677" s="1">
        <v>27598</v>
      </c>
      <c r="I677" s="2" t="s">
        <v>327</v>
      </c>
      <c r="J677" s="15">
        <v>0</v>
      </c>
      <c r="K677" s="16">
        <v>0</v>
      </c>
      <c r="L677" s="1">
        <v>0</v>
      </c>
      <c r="M677" s="16">
        <v>0</v>
      </c>
      <c r="N677" s="1">
        <v>0</v>
      </c>
      <c r="O677" s="1">
        <v>0</v>
      </c>
      <c r="P677" s="1">
        <v>0</v>
      </c>
      <c r="Q677" s="1">
        <v>0</v>
      </c>
      <c r="R677" s="16">
        <v>0</v>
      </c>
      <c r="S677" s="15">
        <v>0</v>
      </c>
      <c r="T677" s="1">
        <v>0</v>
      </c>
      <c r="U677" s="1">
        <v>0</v>
      </c>
      <c r="V677" s="1">
        <v>0</v>
      </c>
      <c r="W677" s="1">
        <v>0</v>
      </c>
      <c r="X677" s="1">
        <v>0</v>
      </c>
      <c r="Y677" s="16">
        <v>0</v>
      </c>
    </row>
    <row r="678" spans="1:25">
      <c r="A678" s="2" t="s">
        <v>6</v>
      </c>
      <c r="B678" s="2" t="s">
        <v>7</v>
      </c>
      <c r="C678" s="2" t="s">
        <v>520</v>
      </c>
      <c r="D678" s="2" t="s">
        <v>340</v>
      </c>
      <c r="E678" s="2" t="s">
        <v>369</v>
      </c>
      <c r="F678" s="2" t="s">
        <v>370</v>
      </c>
      <c r="G678" s="2" t="s">
        <v>13</v>
      </c>
      <c r="H678" s="1">
        <v>27678</v>
      </c>
      <c r="I678" s="2" t="s">
        <v>779</v>
      </c>
      <c r="J678" s="15">
        <v>0</v>
      </c>
      <c r="K678" s="16">
        <v>0</v>
      </c>
      <c r="L678" s="1">
        <v>0</v>
      </c>
      <c r="M678" s="16">
        <v>0</v>
      </c>
      <c r="N678" s="1">
        <v>0</v>
      </c>
      <c r="O678" s="1">
        <v>0</v>
      </c>
      <c r="P678" s="1">
        <v>0</v>
      </c>
      <c r="Q678" s="1">
        <v>0</v>
      </c>
      <c r="R678" s="16">
        <v>0</v>
      </c>
      <c r="S678" s="15">
        <v>0</v>
      </c>
      <c r="T678" s="1">
        <v>0</v>
      </c>
      <c r="U678" s="1">
        <v>0</v>
      </c>
      <c r="V678" s="1">
        <v>0</v>
      </c>
      <c r="W678" s="1">
        <v>0</v>
      </c>
      <c r="X678" s="1">
        <v>0</v>
      </c>
      <c r="Y678" s="16">
        <v>0</v>
      </c>
    </row>
    <row r="679" spans="1:25">
      <c r="A679" s="2" t="s">
        <v>6</v>
      </c>
      <c r="B679" s="2" t="s">
        <v>41</v>
      </c>
      <c r="C679" s="2" t="s">
        <v>520</v>
      </c>
      <c r="D679" s="2" t="s">
        <v>340</v>
      </c>
      <c r="E679" s="2" t="s">
        <v>369</v>
      </c>
      <c r="F679" s="2" t="s">
        <v>370</v>
      </c>
      <c r="G679" s="2" t="s">
        <v>522</v>
      </c>
      <c r="H679" s="1">
        <v>27696</v>
      </c>
      <c r="I679" s="2" t="s">
        <v>780</v>
      </c>
      <c r="J679" s="15">
        <v>0</v>
      </c>
      <c r="K679" s="16">
        <v>0</v>
      </c>
      <c r="L679" s="1">
        <v>0</v>
      </c>
      <c r="M679" s="16">
        <v>0</v>
      </c>
      <c r="N679" s="1">
        <v>0</v>
      </c>
      <c r="O679" s="1">
        <v>0</v>
      </c>
      <c r="P679" s="1">
        <v>0</v>
      </c>
      <c r="Q679" s="1">
        <v>0</v>
      </c>
      <c r="R679" s="16">
        <v>0</v>
      </c>
      <c r="S679" s="15">
        <v>0</v>
      </c>
      <c r="T679" s="1">
        <v>0</v>
      </c>
      <c r="U679" s="1">
        <v>0</v>
      </c>
      <c r="V679" s="1">
        <v>0</v>
      </c>
      <c r="W679" s="1">
        <v>0</v>
      </c>
      <c r="X679" s="1">
        <v>0</v>
      </c>
      <c r="Y679" s="16">
        <v>0</v>
      </c>
    </row>
    <row r="680" spans="1:25">
      <c r="A680" s="2" t="s">
        <v>6</v>
      </c>
      <c r="B680" s="2" t="s">
        <v>22</v>
      </c>
      <c r="C680" s="2" t="s">
        <v>520</v>
      </c>
      <c r="D680" s="2" t="s">
        <v>340</v>
      </c>
      <c r="E680" s="2" t="s">
        <v>369</v>
      </c>
      <c r="F680" s="2" t="s">
        <v>370</v>
      </c>
      <c r="G680" s="2" t="s">
        <v>13</v>
      </c>
      <c r="H680" s="1">
        <v>27721</v>
      </c>
      <c r="I680" s="2" t="s">
        <v>781</v>
      </c>
      <c r="J680" s="15">
        <v>0</v>
      </c>
      <c r="K680" s="16">
        <v>0</v>
      </c>
      <c r="L680" s="1">
        <v>0</v>
      </c>
      <c r="M680" s="16">
        <v>0</v>
      </c>
      <c r="N680" s="1">
        <v>0</v>
      </c>
      <c r="O680" s="1">
        <v>0</v>
      </c>
      <c r="P680" s="1">
        <v>0</v>
      </c>
      <c r="Q680" s="1">
        <v>0</v>
      </c>
      <c r="R680" s="16">
        <v>0</v>
      </c>
      <c r="S680" s="15">
        <v>0</v>
      </c>
      <c r="T680" s="1">
        <v>0</v>
      </c>
      <c r="U680" s="1">
        <v>0</v>
      </c>
      <c r="V680" s="1">
        <v>0</v>
      </c>
      <c r="W680" s="1">
        <v>0</v>
      </c>
      <c r="X680" s="1">
        <v>0</v>
      </c>
      <c r="Y680" s="16">
        <v>0</v>
      </c>
    </row>
    <row r="681" spans="1:25">
      <c r="A681" s="2" t="s">
        <v>6</v>
      </c>
      <c r="B681" s="2" t="s">
        <v>7</v>
      </c>
      <c r="C681" s="2" t="s">
        <v>520</v>
      </c>
      <c r="D681" s="2" t="s">
        <v>340</v>
      </c>
      <c r="E681" s="2" t="s">
        <v>369</v>
      </c>
      <c r="F681" s="2" t="s">
        <v>370</v>
      </c>
      <c r="G681" s="2" t="s">
        <v>13</v>
      </c>
      <c r="H681" s="1">
        <v>27746</v>
      </c>
      <c r="I681" s="2" t="s">
        <v>782</v>
      </c>
      <c r="J681" s="15">
        <v>0</v>
      </c>
      <c r="K681" s="16">
        <v>0</v>
      </c>
      <c r="L681" s="1">
        <v>0</v>
      </c>
      <c r="M681" s="16">
        <v>0</v>
      </c>
      <c r="N681" s="1">
        <v>0</v>
      </c>
      <c r="O681" s="1">
        <v>0</v>
      </c>
      <c r="P681" s="1">
        <v>0</v>
      </c>
      <c r="Q681" s="1">
        <v>0</v>
      </c>
      <c r="R681" s="16">
        <v>0</v>
      </c>
      <c r="S681" s="15">
        <v>0</v>
      </c>
      <c r="T681" s="1">
        <v>0</v>
      </c>
      <c r="U681" s="1">
        <v>0</v>
      </c>
      <c r="V681" s="1">
        <v>0</v>
      </c>
      <c r="W681" s="1">
        <v>0</v>
      </c>
      <c r="X681" s="1">
        <v>0</v>
      </c>
      <c r="Y681" s="16">
        <v>0</v>
      </c>
    </row>
    <row r="682" spans="1:25">
      <c r="A682" s="2" t="s">
        <v>6</v>
      </c>
      <c r="B682" s="2" t="s">
        <v>41</v>
      </c>
      <c r="C682" s="2" t="s">
        <v>520</v>
      </c>
      <c r="D682" s="2" t="s">
        <v>340</v>
      </c>
      <c r="E682" s="2" t="s">
        <v>369</v>
      </c>
      <c r="F682" s="2" t="s">
        <v>370</v>
      </c>
      <c r="G682" s="2" t="s">
        <v>13</v>
      </c>
      <c r="H682" s="1">
        <v>27822</v>
      </c>
      <c r="I682" s="2" t="s">
        <v>783</v>
      </c>
      <c r="J682" s="15">
        <v>0</v>
      </c>
      <c r="K682" s="16">
        <v>0</v>
      </c>
      <c r="L682" s="1">
        <v>0</v>
      </c>
      <c r="M682" s="16">
        <v>0</v>
      </c>
      <c r="N682" s="1">
        <v>0</v>
      </c>
      <c r="O682" s="1">
        <v>0</v>
      </c>
      <c r="P682" s="1">
        <v>0</v>
      </c>
      <c r="Q682" s="1">
        <v>0</v>
      </c>
      <c r="R682" s="16">
        <v>0</v>
      </c>
      <c r="S682" s="15">
        <v>0</v>
      </c>
      <c r="T682" s="1">
        <v>0</v>
      </c>
      <c r="U682" s="1">
        <v>0</v>
      </c>
      <c r="V682" s="1">
        <v>0</v>
      </c>
      <c r="W682" s="1">
        <v>0</v>
      </c>
      <c r="X682" s="1">
        <v>0</v>
      </c>
      <c r="Y682" s="16">
        <v>0</v>
      </c>
    </row>
    <row r="683" spans="1:25">
      <c r="A683" s="2" t="s">
        <v>6</v>
      </c>
      <c r="B683" s="2" t="s">
        <v>41</v>
      </c>
      <c r="C683" s="2" t="s">
        <v>520</v>
      </c>
      <c r="D683" s="2" t="s">
        <v>340</v>
      </c>
      <c r="E683" s="2" t="s">
        <v>369</v>
      </c>
      <c r="F683" s="2" t="s">
        <v>370</v>
      </c>
      <c r="G683" s="2" t="s">
        <v>522</v>
      </c>
      <c r="H683" s="1">
        <v>27980</v>
      </c>
      <c r="I683" s="2" t="s">
        <v>784</v>
      </c>
      <c r="J683" s="15">
        <v>0</v>
      </c>
      <c r="K683" s="16">
        <v>0</v>
      </c>
      <c r="L683" s="1">
        <v>0</v>
      </c>
      <c r="M683" s="16">
        <v>0</v>
      </c>
      <c r="N683" s="1">
        <v>0</v>
      </c>
      <c r="O683" s="1">
        <v>0</v>
      </c>
      <c r="P683" s="1">
        <v>0</v>
      </c>
      <c r="Q683" s="1">
        <v>0</v>
      </c>
      <c r="R683" s="16">
        <v>0</v>
      </c>
      <c r="S683" s="15">
        <v>0</v>
      </c>
      <c r="T683" s="1">
        <v>0</v>
      </c>
      <c r="U683" s="1">
        <v>0</v>
      </c>
      <c r="V683" s="1">
        <v>0</v>
      </c>
      <c r="W683" s="1">
        <v>0</v>
      </c>
      <c r="X683" s="1">
        <v>0</v>
      </c>
      <c r="Y683" s="16">
        <v>0</v>
      </c>
    </row>
    <row r="684" spans="1:25">
      <c r="A684" s="2" t="s">
        <v>6</v>
      </c>
      <c r="B684" s="2" t="s">
        <v>20</v>
      </c>
      <c r="C684" s="2" t="s">
        <v>520</v>
      </c>
      <c r="D684" s="2" t="s">
        <v>340</v>
      </c>
      <c r="E684" s="2" t="s">
        <v>369</v>
      </c>
      <c r="F684" s="2" t="s">
        <v>370</v>
      </c>
      <c r="G684" s="2" t="s">
        <v>13</v>
      </c>
      <c r="H684" s="1">
        <v>28011</v>
      </c>
      <c r="I684" s="2" t="s">
        <v>785</v>
      </c>
      <c r="J684" s="15">
        <v>0</v>
      </c>
      <c r="K684" s="16">
        <v>0</v>
      </c>
      <c r="L684" s="1">
        <v>0</v>
      </c>
      <c r="M684" s="16">
        <v>0</v>
      </c>
      <c r="N684" s="1">
        <v>0</v>
      </c>
      <c r="O684" s="1">
        <v>0</v>
      </c>
      <c r="P684" s="1">
        <v>0</v>
      </c>
      <c r="Q684" s="1">
        <v>0</v>
      </c>
      <c r="R684" s="16">
        <v>0</v>
      </c>
      <c r="S684" s="15">
        <v>0</v>
      </c>
      <c r="T684" s="1">
        <v>0</v>
      </c>
      <c r="U684" s="1">
        <v>0</v>
      </c>
      <c r="V684" s="1">
        <v>0</v>
      </c>
      <c r="W684" s="1">
        <v>0</v>
      </c>
      <c r="X684" s="1">
        <v>0</v>
      </c>
      <c r="Y684" s="16">
        <v>0</v>
      </c>
    </row>
    <row r="685" spans="1:25">
      <c r="A685" s="2" t="s">
        <v>6</v>
      </c>
      <c r="B685" s="2" t="s">
        <v>20</v>
      </c>
      <c r="C685" s="2" t="s">
        <v>520</v>
      </c>
      <c r="D685" s="2" t="s">
        <v>340</v>
      </c>
      <c r="E685" s="2" t="s">
        <v>369</v>
      </c>
      <c r="F685" s="2" t="s">
        <v>370</v>
      </c>
      <c r="G685" s="2" t="s">
        <v>522</v>
      </c>
      <c r="H685" s="1">
        <v>28034</v>
      </c>
      <c r="I685" s="2" t="s">
        <v>786</v>
      </c>
      <c r="J685" s="15">
        <v>0</v>
      </c>
      <c r="K685" s="16">
        <v>0</v>
      </c>
      <c r="L685" s="1">
        <v>0</v>
      </c>
      <c r="M685" s="16">
        <v>0</v>
      </c>
      <c r="N685" s="1">
        <v>0</v>
      </c>
      <c r="O685" s="1">
        <v>0</v>
      </c>
      <c r="P685" s="1">
        <v>0</v>
      </c>
      <c r="Q685" s="1">
        <v>0</v>
      </c>
      <c r="R685" s="16">
        <v>0</v>
      </c>
      <c r="S685" s="15">
        <v>0</v>
      </c>
      <c r="T685" s="1">
        <v>0</v>
      </c>
      <c r="U685" s="1">
        <v>0</v>
      </c>
      <c r="V685" s="1">
        <v>0</v>
      </c>
      <c r="W685" s="1">
        <v>0</v>
      </c>
      <c r="X685" s="1">
        <v>0</v>
      </c>
      <c r="Y685" s="16">
        <v>0</v>
      </c>
    </row>
    <row r="686" spans="1:25">
      <c r="A686" s="2" t="s">
        <v>6</v>
      </c>
      <c r="B686" s="2" t="s">
        <v>7</v>
      </c>
      <c r="C686" s="2" t="s">
        <v>520</v>
      </c>
      <c r="D686" s="2" t="s">
        <v>340</v>
      </c>
      <c r="E686" s="2" t="s">
        <v>369</v>
      </c>
      <c r="F686" s="2" t="s">
        <v>370</v>
      </c>
      <c r="G686" s="2" t="s">
        <v>522</v>
      </c>
      <c r="H686" s="1">
        <v>28061</v>
      </c>
      <c r="I686" s="2" t="s">
        <v>787</v>
      </c>
      <c r="J686" s="15">
        <v>0</v>
      </c>
      <c r="K686" s="16">
        <v>0</v>
      </c>
      <c r="L686" s="1">
        <v>0</v>
      </c>
      <c r="M686" s="16">
        <v>0</v>
      </c>
      <c r="N686" s="1">
        <v>0</v>
      </c>
      <c r="O686" s="1">
        <v>0</v>
      </c>
      <c r="P686" s="1">
        <v>0</v>
      </c>
      <c r="Q686" s="1">
        <v>0</v>
      </c>
      <c r="R686" s="16">
        <v>0</v>
      </c>
      <c r="S686" s="15">
        <v>0</v>
      </c>
      <c r="T686" s="1">
        <v>0</v>
      </c>
      <c r="U686" s="1">
        <v>0</v>
      </c>
      <c r="V686" s="1">
        <v>0</v>
      </c>
      <c r="W686" s="1">
        <v>0</v>
      </c>
      <c r="X686" s="1">
        <v>0</v>
      </c>
      <c r="Y686" s="16">
        <v>0</v>
      </c>
    </row>
    <row r="687" spans="1:25">
      <c r="A687" s="2" t="s">
        <v>6</v>
      </c>
      <c r="B687" s="2" t="s">
        <v>41</v>
      </c>
      <c r="C687" s="2" t="s">
        <v>520</v>
      </c>
      <c r="D687" s="2" t="s">
        <v>340</v>
      </c>
      <c r="E687" s="2" t="s">
        <v>369</v>
      </c>
      <c r="F687" s="2" t="s">
        <v>370</v>
      </c>
      <c r="G687" s="2" t="s">
        <v>13</v>
      </c>
      <c r="H687" s="1">
        <v>28086</v>
      </c>
      <c r="I687" s="2" t="s">
        <v>788</v>
      </c>
      <c r="J687" s="15">
        <v>0</v>
      </c>
      <c r="K687" s="16">
        <v>0</v>
      </c>
      <c r="L687" s="1">
        <v>0</v>
      </c>
      <c r="M687" s="16">
        <v>0</v>
      </c>
      <c r="N687" s="1">
        <v>0</v>
      </c>
      <c r="O687" s="1">
        <v>0</v>
      </c>
      <c r="P687" s="1">
        <v>0</v>
      </c>
      <c r="Q687" s="1">
        <v>0</v>
      </c>
      <c r="R687" s="16">
        <v>0</v>
      </c>
      <c r="S687" s="15">
        <v>0</v>
      </c>
      <c r="T687" s="1">
        <v>0</v>
      </c>
      <c r="U687" s="1">
        <v>0</v>
      </c>
      <c r="V687" s="1">
        <v>0</v>
      </c>
      <c r="W687" s="1">
        <v>0</v>
      </c>
      <c r="X687" s="1">
        <v>0</v>
      </c>
      <c r="Y687" s="16">
        <v>0</v>
      </c>
    </row>
    <row r="688" spans="1:25">
      <c r="A688" s="2" t="s">
        <v>6</v>
      </c>
      <c r="B688" s="2" t="s">
        <v>7</v>
      </c>
      <c r="C688" s="2" t="s">
        <v>520</v>
      </c>
      <c r="D688" s="2" t="s">
        <v>340</v>
      </c>
      <c r="E688" s="2" t="s">
        <v>369</v>
      </c>
      <c r="F688" s="2" t="s">
        <v>370</v>
      </c>
      <c r="G688" s="2" t="s">
        <v>13</v>
      </c>
      <c r="H688" s="1">
        <v>28122</v>
      </c>
      <c r="I688" s="2" t="s">
        <v>789</v>
      </c>
      <c r="J688" s="15">
        <v>0</v>
      </c>
      <c r="K688" s="16">
        <v>0</v>
      </c>
      <c r="L688" s="1">
        <v>0</v>
      </c>
      <c r="M688" s="16">
        <v>0</v>
      </c>
      <c r="N688" s="1">
        <v>0</v>
      </c>
      <c r="O688" s="1">
        <v>0</v>
      </c>
      <c r="P688" s="1">
        <v>0</v>
      </c>
      <c r="Q688" s="1">
        <v>0</v>
      </c>
      <c r="R688" s="16">
        <v>0</v>
      </c>
      <c r="S688" s="15">
        <v>0</v>
      </c>
      <c r="T688" s="1">
        <v>0</v>
      </c>
      <c r="U688" s="1">
        <v>0</v>
      </c>
      <c r="V688" s="1">
        <v>0</v>
      </c>
      <c r="W688" s="1">
        <v>0</v>
      </c>
      <c r="X688" s="1">
        <v>0</v>
      </c>
      <c r="Y688" s="16">
        <v>0</v>
      </c>
    </row>
    <row r="689" spans="1:25">
      <c r="A689" s="2" t="s">
        <v>6</v>
      </c>
      <c r="B689" s="2" t="s">
        <v>7</v>
      </c>
      <c r="C689" s="2" t="s">
        <v>520</v>
      </c>
      <c r="D689" s="2" t="s">
        <v>340</v>
      </c>
      <c r="E689" s="2" t="s">
        <v>369</v>
      </c>
      <c r="F689" s="2" t="s">
        <v>370</v>
      </c>
      <c r="G689" s="2" t="s">
        <v>8</v>
      </c>
      <c r="H689" s="1">
        <v>28124</v>
      </c>
      <c r="I689" s="2" t="s">
        <v>790</v>
      </c>
      <c r="J689" s="15">
        <v>0</v>
      </c>
      <c r="K689" s="16">
        <v>0</v>
      </c>
      <c r="L689" s="1">
        <v>0</v>
      </c>
      <c r="M689" s="16">
        <v>0</v>
      </c>
      <c r="N689" s="1">
        <v>0</v>
      </c>
      <c r="O689" s="1">
        <v>0</v>
      </c>
      <c r="P689" s="1">
        <v>0</v>
      </c>
      <c r="Q689" s="1">
        <v>0</v>
      </c>
      <c r="R689" s="16">
        <v>0</v>
      </c>
      <c r="S689" s="15">
        <v>0</v>
      </c>
      <c r="T689" s="1">
        <v>0</v>
      </c>
      <c r="U689" s="1">
        <v>0</v>
      </c>
      <c r="V689" s="1">
        <v>0</v>
      </c>
      <c r="W689" s="1">
        <v>0</v>
      </c>
      <c r="X689" s="1">
        <v>0</v>
      </c>
      <c r="Y689" s="16">
        <v>0</v>
      </c>
    </row>
    <row r="690" spans="1:25">
      <c r="A690" s="2" t="s">
        <v>6</v>
      </c>
      <c r="B690" s="2" t="s">
        <v>7</v>
      </c>
      <c r="C690" s="2" t="s">
        <v>520</v>
      </c>
      <c r="D690" s="2" t="s">
        <v>340</v>
      </c>
      <c r="E690" s="2" t="s">
        <v>369</v>
      </c>
      <c r="F690" s="2" t="s">
        <v>370</v>
      </c>
      <c r="G690" s="2" t="s">
        <v>13</v>
      </c>
      <c r="H690" s="1">
        <v>28201</v>
      </c>
      <c r="I690" s="2" t="s">
        <v>791</v>
      </c>
      <c r="J690" s="15">
        <v>0</v>
      </c>
      <c r="K690" s="16">
        <v>0</v>
      </c>
      <c r="L690" s="1">
        <v>0</v>
      </c>
      <c r="M690" s="16">
        <v>0</v>
      </c>
      <c r="N690" s="1">
        <v>0</v>
      </c>
      <c r="O690" s="1">
        <v>0</v>
      </c>
      <c r="P690" s="1">
        <v>0</v>
      </c>
      <c r="Q690" s="1">
        <v>0</v>
      </c>
      <c r="R690" s="16">
        <v>0</v>
      </c>
      <c r="S690" s="15">
        <v>0</v>
      </c>
      <c r="T690" s="1">
        <v>0</v>
      </c>
      <c r="U690" s="1">
        <v>0</v>
      </c>
      <c r="V690" s="1">
        <v>0</v>
      </c>
      <c r="W690" s="1">
        <v>0</v>
      </c>
      <c r="X690" s="1">
        <v>0</v>
      </c>
      <c r="Y690" s="16">
        <v>0</v>
      </c>
    </row>
    <row r="691" spans="1:25">
      <c r="A691" s="2" t="s">
        <v>6</v>
      </c>
      <c r="B691" s="2" t="s">
        <v>7</v>
      </c>
      <c r="C691" s="2" t="s">
        <v>520</v>
      </c>
      <c r="D691" s="2" t="s">
        <v>340</v>
      </c>
      <c r="E691" s="2" t="s">
        <v>369</v>
      </c>
      <c r="F691" s="2" t="s">
        <v>370</v>
      </c>
      <c r="G691" s="2" t="s">
        <v>8</v>
      </c>
      <c r="H691" s="1">
        <v>28303</v>
      </c>
      <c r="I691" s="2" t="s">
        <v>792</v>
      </c>
      <c r="J691" s="15">
        <v>0</v>
      </c>
      <c r="K691" s="16">
        <v>0</v>
      </c>
      <c r="L691" s="1">
        <v>0</v>
      </c>
      <c r="M691" s="16">
        <v>0</v>
      </c>
      <c r="N691" s="1">
        <v>0</v>
      </c>
      <c r="O691" s="1">
        <v>0</v>
      </c>
      <c r="P691" s="1">
        <v>0</v>
      </c>
      <c r="Q691" s="1">
        <v>0</v>
      </c>
      <c r="R691" s="16">
        <v>0</v>
      </c>
      <c r="S691" s="15">
        <v>0</v>
      </c>
      <c r="T691" s="1">
        <v>0</v>
      </c>
      <c r="U691" s="1">
        <v>0</v>
      </c>
      <c r="V691" s="1">
        <v>0</v>
      </c>
      <c r="W691" s="1">
        <v>0</v>
      </c>
      <c r="X691" s="1">
        <v>0</v>
      </c>
      <c r="Y691" s="16">
        <v>0</v>
      </c>
    </row>
    <row r="692" spans="1:25">
      <c r="A692" s="2" t="s">
        <v>14</v>
      </c>
      <c r="B692" s="2" t="s">
        <v>15</v>
      </c>
      <c r="C692" s="2" t="s">
        <v>520</v>
      </c>
      <c r="D692" s="2" t="s">
        <v>340</v>
      </c>
      <c r="E692" s="2" t="s">
        <v>369</v>
      </c>
      <c r="F692" s="2" t="s">
        <v>370</v>
      </c>
      <c r="G692" s="2" t="s">
        <v>522</v>
      </c>
      <c r="H692" s="1">
        <v>28363</v>
      </c>
      <c r="I692" s="2" t="s">
        <v>793</v>
      </c>
      <c r="J692" s="15">
        <v>0</v>
      </c>
      <c r="K692" s="16">
        <v>0</v>
      </c>
      <c r="L692" s="1">
        <v>0</v>
      </c>
      <c r="M692" s="16">
        <v>0</v>
      </c>
      <c r="N692" s="1">
        <v>0</v>
      </c>
      <c r="O692" s="1">
        <v>0</v>
      </c>
      <c r="P692" s="1">
        <v>0</v>
      </c>
      <c r="Q692" s="1">
        <v>0</v>
      </c>
      <c r="R692" s="16">
        <v>0</v>
      </c>
      <c r="S692" s="15">
        <v>0</v>
      </c>
      <c r="T692" s="1">
        <v>0</v>
      </c>
      <c r="U692" s="1">
        <v>0</v>
      </c>
      <c r="V692" s="1">
        <v>0</v>
      </c>
      <c r="W692" s="1">
        <v>0</v>
      </c>
      <c r="X692" s="1">
        <v>0</v>
      </c>
      <c r="Y692" s="16">
        <v>0</v>
      </c>
    </row>
    <row r="693" spans="1:25">
      <c r="A693" s="2" t="s">
        <v>6</v>
      </c>
      <c r="B693" s="2" t="s">
        <v>7</v>
      </c>
      <c r="C693" s="2" t="s">
        <v>520</v>
      </c>
      <c r="D693" s="2" t="s">
        <v>340</v>
      </c>
      <c r="E693" s="2" t="s">
        <v>369</v>
      </c>
      <c r="F693" s="2" t="s">
        <v>370</v>
      </c>
      <c r="G693" s="2" t="s">
        <v>13</v>
      </c>
      <c r="H693" s="1">
        <v>28368</v>
      </c>
      <c r="I693" s="2" t="s">
        <v>794</v>
      </c>
      <c r="J693" s="15">
        <v>0</v>
      </c>
      <c r="K693" s="16">
        <v>0</v>
      </c>
      <c r="L693" s="1">
        <v>0</v>
      </c>
      <c r="M693" s="16">
        <v>0</v>
      </c>
      <c r="N693" s="1">
        <v>0</v>
      </c>
      <c r="O693" s="1">
        <v>0</v>
      </c>
      <c r="P693" s="1">
        <v>0</v>
      </c>
      <c r="Q693" s="1">
        <v>0</v>
      </c>
      <c r="R693" s="16">
        <v>0</v>
      </c>
      <c r="S693" s="15">
        <v>0</v>
      </c>
      <c r="T693" s="1">
        <v>0</v>
      </c>
      <c r="U693" s="1">
        <v>0</v>
      </c>
      <c r="V693" s="1">
        <v>0</v>
      </c>
      <c r="W693" s="1">
        <v>0</v>
      </c>
      <c r="X693" s="1">
        <v>0</v>
      </c>
      <c r="Y693" s="16">
        <v>0</v>
      </c>
    </row>
    <row r="694" spans="1:25">
      <c r="A694" s="2" t="s">
        <v>18</v>
      </c>
      <c r="B694" s="2" t="s">
        <v>19</v>
      </c>
      <c r="C694" s="2" t="s">
        <v>417</v>
      </c>
      <c r="D694" s="2" t="s">
        <v>418</v>
      </c>
      <c r="E694" s="2" t="s">
        <v>18</v>
      </c>
      <c r="F694" s="2" t="s">
        <v>19</v>
      </c>
      <c r="G694" s="2" t="s">
        <v>13</v>
      </c>
      <c r="H694" s="1">
        <v>28374</v>
      </c>
      <c r="I694" s="2" t="s">
        <v>795</v>
      </c>
      <c r="J694" s="15">
        <v>0</v>
      </c>
      <c r="K694" s="16">
        <v>0</v>
      </c>
      <c r="L694" s="1">
        <v>0</v>
      </c>
      <c r="M694" s="16">
        <v>0</v>
      </c>
      <c r="N694" s="1">
        <v>0</v>
      </c>
      <c r="O694" s="1">
        <v>0</v>
      </c>
      <c r="P694" s="1">
        <v>0</v>
      </c>
      <c r="Q694" s="1">
        <v>0</v>
      </c>
      <c r="R694" s="16">
        <v>0</v>
      </c>
      <c r="S694" s="15">
        <v>0</v>
      </c>
      <c r="T694" s="1">
        <v>0</v>
      </c>
      <c r="U694" s="1">
        <v>0</v>
      </c>
      <c r="V694" s="1">
        <v>0</v>
      </c>
      <c r="W694" s="1">
        <v>0</v>
      </c>
      <c r="X694" s="1">
        <v>0</v>
      </c>
      <c r="Y694" s="16">
        <v>0</v>
      </c>
    </row>
    <row r="695" spans="1:25">
      <c r="A695" s="2" t="s">
        <v>6</v>
      </c>
      <c r="B695" s="2" t="s">
        <v>7</v>
      </c>
      <c r="C695" s="2" t="s">
        <v>520</v>
      </c>
      <c r="D695" s="2" t="s">
        <v>340</v>
      </c>
      <c r="E695" s="2" t="s">
        <v>369</v>
      </c>
      <c r="F695" s="2" t="s">
        <v>370</v>
      </c>
      <c r="G695" s="2" t="s">
        <v>13</v>
      </c>
      <c r="H695" s="1">
        <v>28378</v>
      </c>
      <c r="I695" s="2" t="s">
        <v>796</v>
      </c>
      <c r="J695" s="15">
        <v>0</v>
      </c>
      <c r="K695" s="16">
        <v>0</v>
      </c>
      <c r="L695" s="1">
        <v>0</v>
      </c>
      <c r="M695" s="16">
        <v>0</v>
      </c>
      <c r="N695" s="1">
        <v>0</v>
      </c>
      <c r="O695" s="1">
        <v>0</v>
      </c>
      <c r="P695" s="1">
        <v>0</v>
      </c>
      <c r="Q695" s="1">
        <v>0</v>
      </c>
      <c r="R695" s="16">
        <v>0</v>
      </c>
      <c r="S695" s="15">
        <v>0</v>
      </c>
      <c r="T695" s="1">
        <v>0</v>
      </c>
      <c r="U695" s="1">
        <v>0</v>
      </c>
      <c r="V695" s="1">
        <v>0</v>
      </c>
      <c r="W695" s="1">
        <v>0</v>
      </c>
      <c r="X695" s="1">
        <v>0</v>
      </c>
      <c r="Y695" s="16">
        <v>0</v>
      </c>
    </row>
    <row r="696" spans="1:25">
      <c r="A696" s="2" t="s">
        <v>6</v>
      </c>
      <c r="B696" s="2" t="s">
        <v>7</v>
      </c>
      <c r="C696" s="2" t="s">
        <v>520</v>
      </c>
      <c r="D696" s="2" t="s">
        <v>340</v>
      </c>
      <c r="E696" s="2" t="s">
        <v>369</v>
      </c>
      <c r="F696" s="2" t="s">
        <v>370</v>
      </c>
      <c r="G696" s="2" t="s">
        <v>522</v>
      </c>
      <c r="H696" s="1">
        <v>28463</v>
      </c>
      <c r="I696" s="2" t="s">
        <v>797</v>
      </c>
      <c r="J696" s="15">
        <v>0</v>
      </c>
      <c r="K696" s="16">
        <v>0</v>
      </c>
      <c r="L696" s="1">
        <v>0</v>
      </c>
      <c r="M696" s="16">
        <v>0</v>
      </c>
      <c r="N696" s="1">
        <v>0</v>
      </c>
      <c r="O696" s="1">
        <v>0</v>
      </c>
      <c r="P696" s="1">
        <v>0</v>
      </c>
      <c r="Q696" s="1">
        <v>0</v>
      </c>
      <c r="R696" s="16">
        <v>0</v>
      </c>
      <c r="S696" s="15">
        <v>0</v>
      </c>
      <c r="T696" s="1">
        <v>0</v>
      </c>
      <c r="U696" s="1">
        <v>0</v>
      </c>
      <c r="V696" s="1">
        <v>0</v>
      </c>
      <c r="W696" s="1">
        <v>0</v>
      </c>
      <c r="X696" s="1">
        <v>0</v>
      </c>
      <c r="Y696" s="16">
        <v>0</v>
      </c>
    </row>
    <row r="697" spans="1:25">
      <c r="A697" s="2" t="s">
        <v>6</v>
      </c>
      <c r="B697" s="2" t="s">
        <v>20</v>
      </c>
      <c r="C697" s="2" t="s">
        <v>520</v>
      </c>
      <c r="D697" s="2" t="s">
        <v>340</v>
      </c>
      <c r="E697" s="2" t="s">
        <v>369</v>
      </c>
      <c r="F697" s="2" t="s">
        <v>370</v>
      </c>
      <c r="G697" s="2" t="s">
        <v>9</v>
      </c>
      <c r="H697" s="1">
        <v>28471</v>
      </c>
      <c r="I697" s="2" t="s">
        <v>798</v>
      </c>
      <c r="J697" s="15">
        <v>0</v>
      </c>
      <c r="K697" s="16">
        <v>0</v>
      </c>
      <c r="L697" s="1">
        <v>0</v>
      </c>
      <c r="M697" s="16">
        <v>0</v>
      </c>
      <c r="N697" s="1">
        <v>0</v>
      </c>
      <c r="O697" s="1">
        <v>0</v>
      </c>
      <c r="P697" s="1">
        <v>0</v>
      </c>
      <c r="Q697" s="1">
        <v>0</v>
      </c>
      <c r="R697" s="16">
        <v>0</v>
      </c>
      <c r="S697" s="15">
        <v>0</v>
      </c>
      <c r="T697" s="1">
        <v>0</v>
      </c>
      <c r="U697" s="1">
        <v>0</v>
      </c>
      <c r="V697" s="1">
        <v>0</v>
      </c>
      <c r="W697" s="1">
        <v>0</v>
      </c>
      <c r="X697" s="1">
        <v>0</v>
      </c>
      <c r="Y697" s="16">
        <v>0</v>
      </c>
    </row>
    <row r="698" spans="1:25">
      <c r="A698" s="2" t="s">
        <v>6</v>
      </c>
      <c r="B698" s="2" t="s">
        <v>20</v>
      </c>
      <c r="C698" s="2" t="s">
        <v>520</v>
      </c>
      <c r="D698" s="2" t="s">
        <v>340</v>
      </c>
      <c r="E698" s="2" t="s">
        <v>369</v>
      </c>
      <c r="F698" s="2" t="s">
        <v>370</v>
      </c>
      <c r="G698" s="2" t="s">
        <v>9</v>
      </c>
      <c r="H698" s="1">
        <v>28514</v>
      </c>
      <c r="I698" s="2" t="s">
        <v>799</v>
      </c>
      <c r="J698" s="15">
        <v>0</v>
      </c>
      <c r="K698" s="16">
        <v>0</v>
      </c>
      <c r="L698" s="1">
        <v>0</v>
      </c>
      <c r="M698" s="16">
        <v>0</v>
      </c>
      <c r="N698" s="1">
        <v>0</v>
      </c>
      <c r="O698" s="1">
        <v>0</v>
      </c>
      <c r="P698" s="1">
        <v>0</v>
      </c>
      <c r="Q698" s="1">
        <v>0</v>
      </c>
      <c r="R698" s="16">
        <v>0</v>
      </c>
      <c r="S698" s="15">
        <v>0</v>
      </c>
      <c r="T698" s="1">
        <v>0</v>
      </c>
      <c r="U698" s="1">
        <v>0</v>
      </c>
      <c r="V698" s="1">
        <v>0</v>
      </c>
      <c r="W698" s="1">
        <v>0</v>
      </c>
      <c r="X698" s="1">
        <v>0</v>
      </c>
      <c r="Y698" s="16">
        <v>0</v>
      </c>
    </row>
    <row r="699" spans="1:25">
      <c r="A699" s="2" t="s">
        <v>6</v>
      </c>
      <c r="B699" s="2" t="s">
        <v>22</v>
      </c>
      <c r="C699" s="2" t="s">
        <v>520</v>
      </c>
      <c r="D699" s="2" t="s">
        <v>340</v>
      </c>
      <c r="E699" s="2" t="s">
        <v>369</v>
      </c>
      <c r="F699" s="2" t="s">
        <v>370</v>
      </c>
      <c r="G699" s="2" t="s">
        <v>13</v>
      </c>
      <c r="H699" s="1">
        <v>28515</v>
      </c>
      <c r="I699" s="2" t="s">
        <v>800</v>
      </c>
      <c r="J699" s="15">
        <v>0</v>
      </c>
      <c r="K699" s="16">
        <v>0</v>
      </c>
      <c r="L699" s="1">
        <v>0</v>
      </c>
      <c r="M699" s="16">
        <v>0</v>
      </c>
      <c r="N699" s="1">
        <v>0</v>
      </c>
      <c r="O699" s="1">
        <v>0</v>
      </c>
      <c r="P699" s="1">
        <v>0</v>
      </c>
      <c r="Q699" s="1">
        <v>0</v>
      </c>
      <c r="R699" s="16">
        <v>0</v>
      </c>
      <c r="S699" s="15">
        <v>0</v>
      </c>
      <c r="T699" s="1">
        <v>0</v>
      </c>
      <c r="U699" s="1">
        <v>0</v>
      </c>
      <c r="V699" s="1">
        <v>0</v>
      </c>
      <c r="W699" s="1">
        <v>0</v>
      </c>
      <c r="X699" s="1">
        <v>0</v>
      </c>
      <c r="Y699" s="16">
        <v>0</v>
      </c>
    </row>
    <row r="700" spans="1:25">
      <c r="A700" s="2" t="s">
        <v>18</v>
      </c>
      <c r="B700" s="2" t="s">
        <v>19</v>
      </c>
      <c r="C700" s="2" t="s">
        <v>520</v>
      </c>
      <c r="D700" s="2" t="s">
        <v>340</v>
      </c>
      <c r="E700" s="2" t="s">
        <v>369</v>
      </c>
      <c r="F700" s="2" t="s">
        <v>370</v>
      </c>
      <c r="G700" s="2" t="s">
        <v>9</v>
      </c>
      <c r="H700" s="1">
        <v>28559</v>
      </c>
      <c r="I700" s="2" t="s">
        <v>801</v>
      </c>
      <c r="J700" s="15">
        <v>0</v>
      </c>
      <c r="K700" s="16">
        <v>0</v>
      </c>
      <c r="L700" s="1">
        <v>0</v>
      </c>
      <c r="M700" s="16">
        <v>0</v>
      </c>
      <c r="N700" s="1">
        <v>0</v>
      </c>
      <c r="O700" s="1">
        <v>0</v>
      </c>
      <c r="P700" s="1">
        <v>0</v>
      </c>
      <c r="Q700" s="1">
        <v>0</v>
      </c>
      <c r="R700" s="16">
        <v>0</v>
      </c>
      <c r="S700" s="15">
        <v>0</v>
      </c>
      <c r="T700" s="1">
        <v>0</v>
      </c>
      <c r="U700" s="1">
        <v>0</v>
      </c>
      <c r="V700" s="1">
        <v>0</v>
      </c>
      <c r="W700" s="1">
        <v>0</v>
      </c>
      <c r="X700" s="1">
        <v>0</v>
      </c>
      <c r="Y700" s="16">
        <v>0</v>
      </c>
    </row>
    <row r="701" spans="1:25">
      <c r="A701" s="2" t="s">
        <v>18</v>
      </c>
      <c r="B701" s="2" t="s">
        <v>19</v>
      </c>
      <c r="C701" s="2" t="s">
        <v>520</v>
      </c>
      <c r="D701" s="2" t="s">
        <v>340</v>
      </c>
      <c r="E701" s="2" t="s">
        <v>369</v>
      </c>
      <c r="F701" s="2" t="s">
        <v>370</v>
      </c>
      <c r="G701" s="2" t="s">
        <v>522</v>
      </c>
      <c r="H701" s="1">
        <v>28585</v>
      </c>
      <c r="I701" s="2" t="s">
        <v>802</v>
      </c>
      <c r="J701" s="15">
        <v>0</v>
      </c>
      <c r="K701" s="16">
        <v>0</v>
      </c>
      <c r="L701" s="1">
        <v>0</v>
      </c>
      <c r="M701" s="16">
        <v>0</v>
      </c>
      <c r="N701" s="1">
        <v>0</v>
      </c>
      <c r="O701" s="1">
        <v>0</v>
      </c>
      <c r="P701" s="1">
        <v>0</v>
      </c>
      <c r="Q701" s="1">
        <v>0</v>
      </c>
      <c r="R701" s="16">
        <v>0</v>
      </c>
      <c r="S701" s="15">
        <v>0</v>
      </c>
      <c r="T701" s="1">
        <v>0</v>
      </c>
      <c r="U701" s="1">
        <v>0</v>
      </c>
      <c r="V701" s="1">
        <v>0</v>
      </c>
      <c r="W701" s="1">
        <v>0</v>
      </c>
      <c r="X701" s="1">
        <v>0</v>
      </c>
      <c r="Y701" s="16">
        <v>0</v>
      </c>
    </row>
    <row r="702" spans="1:25">
      <c r="A702" s="2" t="s">
        <v>6</v>
      </c>
      <c r="B702" s="2" t="s">
        <v>7</v>
      </c>
      <c r="C702" s="2" t="s">
        <v>520</v>
      </c>
      <c r="D702" s="2" t="s">
        <v>340</v>
      </c>
      <c r="E702" s="2" t="s">
        <v>369</v>
      </c>
      <c r="F702" s="2" t="s">
        <v>370</v>
      </c>
      <c r="G702" s="2" t="s">
        <v>9</v>
      </c>
      <c r="H702" s="1">
        <v>28588</v>
      </c>
      <c r="I702" s="2" t="s">
        <v>803</v>
      </c>
      <c r="J702" s="15">
        <v>0</v>
      </c>
      <c r="K702" s="16">
        <v>0</v>
      </c>
      <c r="L702" s="1">
        <v>0</v>
      </c>
      <c r="M702" s="16">
        <v>0</v>
      </c>
      <c r="N702" s="1">
        <v>0</v>
      </c>
      <c r="O702" s="1">
        <v>0</v>
      </c>
      <c r="P702" s="1">
        <v>0</v>
      </c>
      <c r="Q702" s="1">
        <v>0</v>
      </c>
      <c r="R702" s="16">
        <v>0</v>
      </c>
      <c r="S702" s="15">
        <v>0</v>
      </c>
      <c r="T702" s="1">
        <v>0</v>
      </c>
      <c r="U702" s="1">
        <v>0</v>
      </c>
      <c r="V702" s="1">
        <v>0</v>
      </c>
      <c r="W702" s="1">
        <v>0</v>
      </c>
      <c r="X702" s="1">
        <v>0</v>
      </c>
      <c r="Y702" s="16">
        <v>0</v>
      </c>
    </row>
    <row r="703" spans="1:25">
      <c r="A703" s="2" t="s">
        <v>70</v>
      </c>
      <c r="B703" s="2" t="s">
        <v>163</v>
      </c>
      <c r="C703" s="2" t="s">
        <v>374</v>
      </c>
      <c r="D703" s="2" t="s">
        <v>375</v>
      </c>
      <c r="E703" s="2" t="s">
        <v>70</v>
      </c>
      <c r="F703" s="2" t="s">
        <v>159</v>
      </c>
      <c r="G703" s="2" t="s">
        <v>8</v>
      </c>
      <c r="H703" s="1">
        <v>28768</v>
      </c>
      <c r="I703" s="2" t="s">
        <v>804</v>
      </c>
      <c r="J703" s="15">
        <v>0</v>
      </c>
      <c r="K703" s="16">
        <v>0</v>
      </c>
      <c r="L703" s="1">
        <v>0</v>
      </c>
      <c r="M703" s="16">
        <v>0</v>
      </c>
      <c r="N703" s="1">
        <v>0</v>
      </c>
      <c r="O703" s="1">
        <v>0</v>
      </c>
      <c r="P703" s="1">
        <v>0</v>
      </c>
      <c r="Q703" s="1">
        <v>0</v>
      </c>
      <c r="R703" s="16">
        <v>0</v>
      </c>
      <c r="S703" s="15">
        <v>0</v>
      </c>
      <c r="T703" s="1">
        <v>0</v>
      </c>
      <c r="U703" s="1">
        <v>0</v>
      </c>
      <c r="V703" s="1">
        <v>0</v>
      </c>
      <c r="W703" s="1">
        <v>0</v>
      </c>
      <c r="X703" s="1">
        <v>0</v>
      </c>
      <c r="Y703" s="16">
        <v>0</v>
      </c>
    </row>
    <row r="704" spans="1:25">
      <c r="A704" s="2" t="s">
        <v>6</v>
      </c>
      <c r="B704" s="2" t="s">
        <v>22</v>
      </c>
      <c r="C704" s="2" t="s">
        <v>520</v>
      </c>
      <c r="D704" s="2" t="s">
        <v>340</v>
      </c>
      <c r="E704" s="2" t="s">
        <v>369</v>
      </c>
      <c r="F704" s="2" t="s">
        <v>370</v>
      </c>
      <c r="G704" s="2" t="s">
        <v>13</v>
      </c>
      <c r="H704" s="1">
        <v>28882</v>
      </c>
      <c r="I704" s="2" t="s">
        <v>805</v>
      </c>
      <c r="J704" s="15">
        <v>0</v>
      </c>
      <c r="K704" s="16">
        <v>0</v>
      </c>
      <c r="L704" s="1">
        <v>0</v>
      </c>
      <c r="M704" s="16">
        <v>0</v>
      </c>
      <c r="N704" s="1">
        <v>0</v>
      </c>
      <c r="O704" s="1">
        <v>0</v>
      </c>
      <c r="P704" s="1">
        <v>0</v>
      </c>
      <c r="Q704" s="1">
        <v>0</v>
      </c>
      <c r="R704" s="16">
        <v>0</v>
      </c>
      <c r="S704" s="15">
        <v>0</v>
      </c>
      <c r="T704" s="1">
        <v>0</v>
      </c>
      <c r="U704" s="1">
        <v>0</v>
      </c>
      <c r="V704" s="1">
        <v>0</v>
      </c>
      <c r="W704" s="1">
        <v>0</v>
      </c>
      <c r="X704" s="1">
        <v>0</v>
      </c>
      <c r="Y704" s="16">
        <v>0</v>
      </c>
    </row>
    <row r="705" spans="1:25">
      <c r="A705" s="2" t="s">
        <v>6</v>
      </c>
      <c r="B705" s="2" t="s">
        <v>73</v>
      </c>
      <c r="C705" s="2" t="s">
        <v>374</v>
      </c>
      <c r="D705" s="2" t="s">
        <v>375</v>
      </c>
      <c r="E705" s="2" t="s">
        <v>55</v>
      </c>
      <c r="F705" s="2" t="s">
        <v>73</v>
      </c>
      <c r="G705" s="2" t="s">
        <v>8</v>
      </c>
      <c r="H705" s="1">
        <v>28965</v>
      </c>
      <c r="I705" s="2" t="s">
        <v>806</v>
      </c>
      <c r="J705" s="15">
        <v>0</v>
      </c>
      <c r="K705" s="16">
        <v>0</v>
      </c>
      <c r="L705" s="1">
        <v>0</v>
      </c>
      <c r="M705" s="16">
        <v>0</v>
      </c>
      <c r="N705" s="1">
        <v>0</v>
      </c>
      <c r="O705" s="1">
        <v>0</v>
      </c>
      <c r="P705" s="1">
        <v>0</v>
      </c>
      <c r="Q705" s="1">
        <v>0</v>
      </c>
      <c r="R705" s="16">
        <v>0</v>
      </c>
      <c r="S705" s="15">
        <v>0</v>
      </c>
      <c r="T705" s="1">
        <v>0</v>
      </c>
      <c r="U705" s="1">
        <v>0</v>
      </c>
      <c r="V705" s="1">
        <v>0</v>
      </c>
      <c r="W705" s="1">
        <v>0</v>
      </c>
      <c r="X705" s="1">
        <v>0</v>
      </c>
      <c r="Y705" s="16">
        <v>0</v>
      </c>
    </row>
    <row r="706" spans="1:25">
      <c r="A706" s="2" t="s">
        <v>331</v>
      </c>
      <c r="B706" s="2" t="s">
        <v>232</v>
      </c>
      <c r="C706" s="2" t="s">
        <v>430</v>
      </c>
      <c r="D706" s="2" t="s">
        <v>431</v>
      </c>
      <c r="E706" s="2" t="s">
        <v>331</v>
      </c>
      <c r="F706" s="2" t="s">
        <v>232</v>
      </c>
      <c r="G706" s="2" t="s">
        <v>8</v>
      </c>
      <c r="H706" s="1">
        <v>29012</v>
      </c>
      <c r="I706" s="2" t="s">
        <v>807</v>
      </c>
      <c r="J706" s="15">
        <v>0</v>
      </c>
      <c r="K706" s="16">
        <v>0</v>
      </c>
      <c r="L706" s="1">
        <v>0</v>
      </c>
      <c r="M706" s="16">
        <v>0</v>
      </c>
      <c r="N706" s="1">
        <v>0</v>
      </c>
      <c r="O706" s="1">
        <v>0</v>
      </c>
      <c r="P706" s="1">
        <v>0</v>
      </c>
      <c r="Q706" s="1">
        <v>0</v>
      </c>
      <c r="R706" s="16">
        <v>0</v>
      </c>
      <c r="S706" s="15">
        <v>0</v>
      </c>
      <c r="T706" s="1">
        <v>0</v>
      </c>
      <c r="U706" s="1">
        <v>0</v>
      </c>
      <c r="V706" s="1">
        <v>0</v>
      </c>
      <c r="W706" s="1">
        <v>0</v>
      </c>
      <c r="X706" s="1">
        <v>0</v>
      </c>
      <c r="Y706" s="16">
        <v>0</v>
      </c>
    </row>
    <row r="707" spans="1:25">
      <c r="A707" s="2" t="s">
        <v>331</v>
      </c>
      <c r="B707" s="2" t="s">
        <v>232</v>
      </c>
      <c r="C707" s="2" t="s">
        <v>430</v>
      </c>
      <c r="D707" s="2" t="s">
        <v>431</v>
      </c>
      <c r="E707" s="2" t="s">
        <v>331</v>
      </c>
      <c r="F707" s="2" t="s">
        <v>232</v>
      </c>
      <c r="G707" s="2" t="s">
        <v>8</v>
      </c>
      <c r="H707" s="1">
        <v>29013</v>
      </c>
      <c r="I707" s="2" t="s">
        <v>808</v>
      </c>
      <c r="J707" s="15">
        <v>0</v>
      </c>
      <c r="K707" s="16">
        <v>0</v>
      </c>
      <c r="L707" s="1">
        <v>0</v>
      </c>
      <c r="M707" s="16">
        <v>0</v>
      </c>
      <c r="N707" s="1">
        <v>0</v>
      </c>
      <c r="O707" s="1">
        <v>0</v>
      </c>
      <c r="P707" s="1">
        <v>0</v>
      </c>
      <c r="Q707" s="1">
        <v>0</v>
      </c>
      <c r="R707" s="16">
        <v>0</v>
      </c>
      <c r="S707" s="15">
        <v>0</v>
      </c>
      <c r="T707" s="1">
        <v>0</v>
      </c>
      <c r="U707" s="1">
        <v>0</v>
      </c>
      <c r="V707" s="1">
        <v>0</v>
      </c>
      <c r="W707" s="1">
        <v>0</v>
      </c>
      <c r="X707" s="1">
        <v>0</v>
      </c>
      <c r="Y707" s="16">
        <v>0</v>
      </c>
    </row>
    <row r="708" spans="1:25">
      <c r="A708" s="2" t="s">
        <v>331</v>
      </c>
      <c r="B708" s="2" t="s">
        <v>232</v>
      </c>
      <c r="C708" s="2" t="s">
        <v>430</v>
      </c>
      <c r="D708" s="2" t="s">
        <v>431</v>
      </c>
      <c r="E708" s="2" t="s">
        <v>331</v>
      </c>
      <c r="F708" s="2" t="s">
        <v>232</v>
      </c>
      <c r="G708" s="2" t="s">
        <v>8</v>
      </c>
      <c r="H708" s="1">
        <v>29014</v>
      </c>
      <c r="I708" s="2" t="s">
        <v>809</v>
      </c>
      <c r="J708" s="15">
        <v>0</v>
      </c>
      <c r="K708" s="16">
        <v>0</v>
      </c>
      <c r="L708" s="1">
        <v>0</v>
      </c>
      <c r="M708" s="16">
        <v>0</v>
      </c>
      <c r="N708" s="1">
        <v>0</v>
      </c>
      <c r="O708" s="1">
        <v>0</v>
      </c>
      <c r="P708" s="1">
        <v>0</v>
      </c>
      <c r="Q708" s="1">
        <v>0</v>
      </c>
      <c r="R708" s="16">
        <v>0</v>
      </c>
      <c r="S708" s="15">
        <v>0</v>
      </c>
      <c r="T708" s="1">
        <v>0</v>
      </c>
      <c r="U708" s="1">
        <v>0</v>
      </c>
      <c r="V708" s="1">
        <v>0</v>
      </c>
      <c r="W708" s="1">
        <v>0</v>
      </c>
      <c r="X708" s="1">
        <v>0</v>
      </c>
      <c r="Y708" s="16">
        <v>0</v>
      </c>
    </row>
    <row r="709" spans="1:25">
      <c r="A709" s="2" t="s">
        <v>6</v>
      </c>
      <c r="B709" s="2" t="s">
        <v>22</v>
      </c>
      <c r="C709" s="2" t="s">
        <v>520</v>
      </c>
      <c r="D709" s="2" t="s">
        <v>340</v>
      </c>
      <c r="E709" s="2" t="s">
        <v>369</v>
      </c>
      <c r="F709" s="2" t="s">
        <v>370</v>
      </c>
      <c r="G709" s="2" t="s">
        <v>522</v>
      </c>
      <c r="H709" s="1">
        <v>29976</v>
      </c>
      <c r="I709" s="2" t="s">
        <v>315</v>
      </c>
      <c r="J709" s="15">
        <v>0</v>
      </c>
      <c r="K709" s="16">
        <v>0</v>
      </c>
      <c r="L709" s="1">
        <v>0</v>
      </c>
      <c r="M709" s="16">
        <v>0</v>
      </c>
      <c r="N709" s="1">
        <v>0</v>
      </c>
      <c r="O709" s="1">
        <v>0</v>
      </c>
      <c r="P709" s="1">
        <v>0</v>
      </c>
      <c r="Q709" s="1">
        <v>0</v>
      </c>
      <c r="R709" s="16">
        <v>0</v>
      </c>
      <c r="S709" s="15">
        <v>0</v>
      </c>
      <c r="T709" s="1">
        <v>0</v>
      </c>
      <c r="U709" s="1">
        <v>0</v>
      </c>
      <c r="V709" s="1">
        <v>0</v>
      </c>
      <c r="W709" s="1">
        <v>0</v>
      </c>
      <c r="X709" s="1">
        <v>0</v>
      </c>
      <c r="Y709" s="16">
        <v>0</v>
      </c>
    </row>
    <row r="710" spans="1:25">
      <c r="A710" s="2" t="s">
        <v>6</v>
      </c>
      <c r="B710" s="2" t="s">
        <v>22</v>
      </c>
      <c r="C710" s="2" t="s">
        <v>520</v>
      </c>
      <c r="D710" s="2" t="s">
        <v>340</v>
      </c>
      <c r="E710" s="2" t="s">
        <v>369</v>
      </c>
      <c r="F710" s="2" t="s">
        <v>370</v>
      </c>
      <c r="G710" s="2" t="s">
        <v>522</v>
      </c>
      <c r="H710" s="1">
        <v>29977</v>
      </c>
      <c r="I710" s="2" t="s">
        <v>851</v>
      </c>
      <c r="J710" s="15">
        <v>0</v>
      </c>
      <c r="K710" s="16">
        <v>0</v>
      </c>
      <c r="L710" s="1">
        <v>0</v>
      </c>
      <c r="M710" s="16">
        <v>0</v>
      </c>
      <c r="N710" s="1">
        <v>0</v>
      </c>
      <c r="O710" s="1">
        <v>0</v>
      </c>
      <c r="P710" s="1">
        <v>0</v>
      </c>
      <c r="Q710" s="1">
        <v>0</v>
      </c>
      <c r="R710" s="16">
        <v>0</v>
      </c>
      <c r="S710" s="15">
        <v>0</v>
      </c>
      <c r="T710" s="1">
        <v>0</v>
      </c>
      <c r="U710" s="1">
        <v>0</v>
      </c>
      <c r="V710" s="1">
        <v>0</v>
      </c>
      <c r="W710" s="1">
        <v>0</v>
      </c>
      <c r="X710" s="1">
        <v>0</v>
      </c>
      <c r="Y710" s="16">
        <v>0</v>
      </c>
    </row>
    <row r="711" spans="1:25">
      <c r="A711" s="2" t="s">
        <v>6</v>
      </c>
      <c r="B711" s="2" t="s">
        <v>22</v>
      </c>
      <c r="C711" s="2" t="s">
        <v>520</v>
      </c>
      <c r="D711" s="2" t="s">
        <v>340</v>
      </c>
      <c r="E711" s="2" t="s">
        <v>369</v>
      </c>
      <c r="F711" s="2" t="s">
        <v>370</v>
      </c>
      <c r="G711" s="2" t="s">
        <v>13</v>
      </c>
      <c r="H711" s="1">
        <v>30010</v>
      </c>
      <c r="I711" s="2" t="s">
        <v>852</v>
      </c>
      <c r="J711" s="15">
        <v>0</v>
      </c>
      <c r="K711" s="16">
        <v>0</v>
      </c>
      <c r="L711" s="1">
        <v>0</v>
      </c>
      <c r="M711" s="16">
        <v>0</v>
      </c>
      <c r="N711" s="1">
        <v>0</v>
      </c>
      <c r="O711" s="1">
        <v>0</v>
      </c>
      <c r="P711" s="1">
        <v>0</v>
      </c>
      <c r="Q711" s="1">
        <v>0</v>
      </c>
      <c r="R711" s="16">
        <v>0</v>
      </c>
      <c r="S711" s="15">
        <v>0</v>
      </c>
      <c r="T711" s="1">
        <v>0</v>
      </c>
      <c r="U711" s="1">
        <v>0</v>
      </c>
      <c r="V711" s="1">
        <v>0</v>
      </c>
      <c r="W711" s="1">
        <v>0</v>
      </c>
      <c r="X711" s="1">
        <v>0</v>
      </c>
      <c r="Y711" s="16">
        <v>0</v>
      </c>
    </row>
    <row r="712" spans="1:25">
      <c r="A712" s="2" t="s">
        <v>6</v>
      </c>
      <c r="B712" s="2" t="s">
        <v>22</v>
      </c>
      <c r="C712" s="2" t="s">
        <v>520</v>
      </c>
      <c r="D712" s="2" t="s">
        <v>340</v>
      </c>
      <c r="E712" s="2" t="s">
        <v>369</v>
      </c>
      <c r="F712" s="2" t="s">
        <v>370</v>
      </c>
      <c r="G712" s="2" t="s">
        <v>13</v>
      </c>
      <c r="H712" s="1">
        <v>31220</v>
      </c>
      <c r="I712" s="2" t="s">
        <v>320</v>
      </c>
      <c r="J712" s="15">
        <v>0</v>
      </c>
      <c r="K712" s="16">
        <v>0</v>
      </c>
      <c r="L712" s="1">
        <v>0</v>
      </c>
      <c r="M712" s="16">
        <v>0</v>
      </c>
      <c r="N712" s="1">
        <v>0</v>
      </c>
      <c r="O712" s="1">
        <v>0</v>
      </c>
      <c r="P712" s="1">
        <v>0</v>
      </c>
      <c r="Q712" s="1">
        <v>0</v>
      </c>
      <c r="R712" s="16">
        <v>0</v>
      </c>
      <c r="S712" s="15">
        <v>0</v>
      </c>
      <c r="T712" s="1">
        <v>0</v>
      </c>
      <c r="U712" s="1">
        <v>0</v>
      </c>
      <c r="V712" s="1">
        <v>0</v>
      </c>
      <c r="W712" s="1">
        <v>0</v>
      </c>
      <c r="X712" s="1">
        <v>0</v>
      </c>
      <c r="Y712" s="16">
        <v>0</v>
      </c>
    </row>
    <row r="713" spans="1:25">
      <c r="A713" s="2" t="s">
        <v>6</v>
      </c>
      <c r="B713" s="2" t="s">
        <v>22</v>
      </c>
      <c r="C713" s="2" t="s">
        <v>520</v>
      </c>
      <c r="D713" s="2" t="s">
        <v>340</v>
      </c>
      <c r="E713" s="2" t="s">
        <v>369</v>
      </c>
      <c r="F713" s="2" t="s">
        <v>370</v>
      </c>
      <c r="G713" s="2" t="s">
        <v>522</v>
      </c>
      <c r="H713" s="1">
        <v>29309</v>
      </c>
      <c r="I713" s="2" t="s">
        <v>810</v>
      </c>
      <c r="J713" s="15">
        <v>0</v>
      </c>
      <c r="K713" s="16">
        <v>0</v>
      </c>
      <c r="L713" s="1">
        <v>0</v>
      </c>
      <c r="M713" s="16">
        <v>0</v>
      </c>
      <c r="N713" s="1">
        <v>0</v>
      </c>
      <c r="O713" s="1">
        <v>0</v>
      </c>
      <c r="P713" s="1">
        <v>0</v>
      </c>
      <c r="Q713" s="1">
        <v>0</v>
      </c>
      <c r="R713" s="16">
        <v>0</v>
      </c>
      <c r="S713" s="15">
        <v>0</v>
      </c>
      <c r="T713" s="1">
        <v>0</v>
      </c>
      <c r="U713" s="1">
        <v>0</v>
      </c>
      <c r="V713" s="1">
        <v>0</v>
      </c>
      <c r="W713" s="1">
        <v>0</v>
      </c>
      <c r="X713" s="1">
        <v>0</v>
      </c>
      <c r="Y713" s="16">
        <v>0</v>
      </c>
    </row>
    <row r="714" spans="1:25">
      <c r="A714" s="2" t="s">
        <v>6</v>
      </c>
      <c r="B714" s="2" t="s">
        <v>22</v>
      </c>
      <c r="C714" s="2" t="s">
        <v>520</v>
      </c>
      <c r="D714" s="2" t="s">
        <v>340</v>
      </c>
      <c r="E714" s="2" t="s">
        <v>369</v>
      </c>
      <c r="F714" s="2" t="s">
        <v>370</v>
      </c>
      <c r="G714" s="2" t="s">
        <v>522</v>
      </c>
      <c r="H714" s="1">
        <v>29311</v>
      </c>
      <c r="I714" s="2" t="s">
        <v>811</v>
      </c>
      <c r="J714" s="15">
        <v>0</v>
      </c>
      <c r="K714" s="16">
        <v>0</v>
      </c>
      <c r="L714" s="1">
        <v>0</v>
      </c>
      <c r="M714" s="16">
        <v>0</v>
      </c>
      <c r="N714" s="1">
        <v>0</v>
      </c>
      <c r="O714" s="1">
        <v>0</v>
      </c>
      <c r="P714" s="1">
        <v>0</v>
      </c>
      <c r="Q714" s="1">
        <v>0</v>
      </c>
      <c r="R714" s="16">
        <v>0</v>
      </c>
      <c r="S714" s="15">
        <v>0</v>
      </c>
      <c r="T714" s="1">
        <v>0</v>
      </c>
      <c r="U714" s="1">
        <v>0</v>
      </c>
      <c r="V714" s="1">
        <v>0</v>
      </c>
      <c r="W714" s="1">
        <v>0</v>
      </c>
      <c r="X714" s="1">
        <v>0</v>
      </c>
      <c r="Y714" s="16">
        <v>0</v>
      </c>
    </row>
    <row r="715" spans="1:25">
      <c r="A715" s="2" t="s">
        <v>6</v>
      </c>
      <c r="B715" s="2" t="s">
        <v>22</v>
      </c>
      <c r="E715" s="2" t="s">
        <v>857</v>
      </c>
      <c r="F715" s="2" t="s">
        <v>857</v>
      </c>
      <c r="G715" s="2" t="s">
        <v>88</v>
      </c>
      <c r="H715" s="1">
        <v>30934</v>
      </c>
      <c r="I715" s="2" t="s">
        <v>858</v>
      </c>
      <c r="J715" s="15">
        <v>0</v>
      </c>
      <c r="K715" s="16">
        <v>0</v>
      </c>
      <c r="L715" s="1">
        <v>0</v>
      </c>
      <c r="M715" s="16">
        <v>0</v>
      </c>
      <c r="N715" s="1">
        <v>0</v>
      </c>
      <c r="O715" s="1">
        <v>0</v>
      </c>
      <c r="P715" s="1">
        <v>0</v>
      </c>
      <c r="Q715" s="1">
        <v>0</v>
      </c>
      <c r="R715" s="16">
        <v>0</v>
      </c>
      <c r="S715" s="15">
        <v>0</v>
      </c>
      <c r="T715" s="1">
        <v>0</v>
      </c>
      <c r="U715" s="1">
        <v>0</v>
      </c>
      <c r="V715" s="1">
        <v>0</v>
      </c>
      <c r="W715" s="1">
        <v>0</v>
      </c>
      <c r="X715" s="1">
        <v>0</v>
      </c>
      <c r="Y715" s="16">
        <v>0</v>
      </c>
    </row>
    <row r="716" spans="1:25" ht="10.199999999999999" thickBot="1">
      <c r="A716" s="2" t="s">
        <v>5</v>
      </c>
      <c r="B716" s="2" t="s">
        <v>113</v>
      </c>
      <c r="C716" s="2">
        <v>407</v>
      </c>
      <c r="D716" s="2" t="s">
        <v>855</v>
      </c>
      <c r="E716" s="2" t="s">
        <v>5</v>
      </c>
      <c r="F716" s="2" t="s">
        <v>131</v>
      </c>
      <c r="G716" s="2" t="s">
        <v>13</v>
      </c>
      <c r="H716" s="1">
        <v>32710</v>
      </c>
      <c r="I716" s="2" t="s">
        <v>856</v>
      </c>
      <c r="J716" s="3">
        <v>0</v>
      </c>
      <c r="K716" s="4">
        <v>0</v>
      </c>
      <c r="L716" s="17">
        <v>0</v>
      </c>
      <c r="M716" s="4">
        <v>0</v>
      </c>
      <c r="N716" s="17">
        <v>0</v>
      </c>
      <c r="O716" s="17">
        <v>0</v>
      </c>
      <c r="P716" s="17">
        <v>0</v>
      </c>
      <c r="Q716" s="17">
        <v>0</v>
      </c>
      <c r="R716" s="4">
        <v>0</v>
      </c>
      <c r="S716" s="3">
        <v>0</v>
      </c>
      <c r="T716" s="17">
        <v>0</v>
      </c>
      <c r="U716" s="17">
        <v>0</v>
      </c>
      <c r="V716" s="17">
        <v>0</v>
      </c>
      <c r="W716" s="17">
        <v>0</v>
      </c>
      <c r="X716" s="17">
        <v>0</v>
      </c>
      <c r="Y716" s="4">
        <v>0</v>
      </c>
    </row>
    <row r="717" spans="1:25">
      <c r="A717" s="2" t="s">
        <v>342</v>
      </c>
      <c r="B717" s="2" t="s">
        <v>342</v>
      </c>
      <c r="C717" s="2" t="s">
        <v>342</v>
      </c>
      <c r="D717" s="2" t="s">
        <v>342</v>
      </c>
      <c r="E717" s="2" t="s">
        <v>342</v>
      </c>
      <c r="F717" s="2" t="s">
        <v>342</v>
      </c>
      <c r="G717" s="2" t="s">
        <v>342</v>
      </c>
      <c r="H717" s="1" t="s">
        <v>342</v>
      </c>
      <c r="I717" s="2" t="s">
        <v>342</v>
      </c>
      <c r="J717" s="1" t="s">
        <v>342</v>
      </c>
      <c r="K717" s="1" t="s">
        <v>342</v>
      </c>
      <c r="L717" s="1" t="s">
        <v>342</v>
      </c>
      <c r="M717" s="1" t="s">
        <v>342</v>
      </c>
      <c r="N717" s="1" t="s">
        <v>342</v>
      </c>
      <c r="O717" s="1" t="s">
        <v>342</v>
      </c>
      <c r="P717" s="1" t="s">
        <v>342</v>
      </c>
      <c r="Q717" s="1" t="s">
        <v>342</v>
      </c>
      <c r="R717" s="1" t="s">
        <v>342</v>
      </c>
      <c r="S717" s="1" t="s">
        <v>342</v>
      </c>
      <c r="T717" s="1" t="s">
        <v>342</v>
      </c>
      <c r="U717" s="1" t="s">
        <v>342</v>
      </c>
      <c r="W717" s="1" t="s">
        <v>342</v>
      </c>
      <c r="X717" s="1" t="s">
        <v>342</v>
      </c>
      <c r="Y717" s="1" t="s">
        <v>342</v>
      </c>
    </row>
  </sheetData>
  <autoFilter ref="A6:I472" xr:uid="{00000000-0009-0000-0000-000009000000}"/>
  <mergeCells count="5">
    <mergeCell ref="F3:I3"/>
    <mergeCell ref="J5:K5"/>
    <mergeCell ref="L5:M5"/>
    <mergeCell ref="N5:R5"/>
    <mergeCell ref="S5:Y5"/>
  </mergeCells>
  <pageMargins left="0.7" right="0.7" top="0.75" bottom="0.75" header="0.3" footer="0.3"/>
  <pageSetup orientation="portrait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Y717"/>
  <sheetViews>
    <sheetView showGridLines="0" workbookViewId="0">
      <pane xSplit="9" ySplit="6" topLeftCell="J7" activePane="bottomRight" state="frozen"/>
      <selection pane="topRight" activeCell="K1" sqref="K1"/>
      <selection pane="bottomLeft" activeCell="A2" sqref="A2"/>
      <selection pane="bottomRight" activeCell="J7" sqref="J7:Y716"/>
    </sheetView>
  </sheetViews>
  <sheetFormatPr baseColWidth="10" defaultColWidth="15.5546875" defaultRowHeight="9.6" outlineLevelCol="1"/>
  <cols>
    <col min="1" max="1" width="9.88671875" style="2" hidden="1" customWidth="1" outlineLevel="1"/>
    <col min="2" max="2" width="9.5546875" style="2" hidden="1" customWidth="1" outlineLevel="1"/>
    <col min="3" max="3" width="6.6640625" style="2" hidden="1" customWidth="1" outlineLevel="1"/>
    <col min="4" max="4" width="13" style="2" hidden="1" customWidth="1" outlineLevel="1"/>
    <col min="5" max="5" width="11.77734375" style="2" customWidth="1" collapsed="1"/>
    <col min="6" max="6" width="11.44140625" style="2" customWidth="1"/>
    <col min="7" max="7" width="4.44140625" style="2" customWidth="1"/>
    <col min="8" max="8" width="4.21875" style="1" customWidth="1"/>
    <col min="9" max="9" width="25.21875" style="2" customWidth="1"/>
    <col min="10" max="13" width="7.6640625" style="1" customWidth="1"/>
    <col min="14" max="14" width="9.109375" style="1" customWidth="1"/>
    <col min="15" max="15" width="6.5546875" style="1" bestFit="1" customWidth="1"/>
    <col min="16" max="16" width="5.5546875" style="1" bestFit="1" customWidth="1"/>
    <col min="17" max="17" width="8.109375" style="1" bestFit="1" customWidth="1"/>
    <col min="18" max="18" width="11.77734375" style="1" customWidth="1"/>
    <col min="19" max="19" width="6.5546875" style="1" customWidth="1"/>
    <col min="20" max="20" width="7.6640625" style="1" customWidth="1"/>
    <col min="21" max="21" width="13.21875" style="1" bestFit="1" customWidth="1"/>
    <col min="22" max="22" width="6.77734375" style="1" bestFit="1" customWidth="1"/>
    <col min="23" max="23" width="10.109375" style="1" bestFit="1" customWidth="1"/>
    <col min="24" max="24" width="10.44140625" style="1" bestFit="1" customWidth="1"/>
    <col min="25" max="25" width="6.6640625" style="1" customWidth="1"/>
    <col min="26" max="16384" width="15.5546875" style="2"/>
  </cols>
  <sheetData>
    <row r="1" spans="1:25">
      <c r="J1" s="50">
        <v>2</v>
      </c>
      <c r="K1" s="50">
        <v>3</v>
      </c>
      <c r="L1" s="50">
        <v>4</v>
      </c>
      <c r="M1" s="50">
        <v>5</v>
      </c>
      <c r="N1" s="50">
        <v>6</v>
      </c>
      <c r="O1" s="50">
        <v>7</v>
      </c>
      <c r="P1" s="50">
        <v>8</v>
      </c>
      <c r="Q1" s="50">
        <v>9</v>
      </c>
      <c r="R1" s="50">
        <v>10</v>
      </c>
      <c r="S1" s="50">
        <v>11</v>
      </c>
      <c r="T1" s="50">
        <v>12</v>
      </c>
      <c r="U1" s="50">
        <v>13</v>
      </c>
      <c r="V1" s="50">
        <v>14</v>
      </c>
      <c r="W1" s="50">
        <v>15</v>
      </c>
      <c r="X1" s="50">
        <v>16</v>
      </c>
      <c r="Y1" s="50">
        <v>17</v>
      </c>
    </row>
    <row r="3" spans="1:25" ht="15" thickBot="1">
      <c r="F3" s="147" t="s">
        <v>875</v>
      </c>
      <c r="G3" s="147"/>
      <c r="H3" s="147"/>
      <c r="I3" s="147"/>
    </row>
    <row r="4" spans="1:25" ht="10.199999999999999" thickBot="1">
      <c r="J4" s="6">
        <f>SUBTOTAL(9,J7:J722)</f>
        <v>0</v>
      </c>
      <c r="K4" s="6">
        <f t="shared" ref="K4:Y4" si="0">SUBTOTAL(9,K7:K722)</f>
        <v>0</v>
      </c>
      <c r="L4" s="6">
        <f t="shared" si="0"/>
        <v>0</v>
      </c>
      <c r="M4" s="6">
        <f t="shared" si="0"/>
        <v>0</v>
      </c>
      <c r="N4" s="6">
        <f t="shared" si="0"/>
        <v>0</v>
      </c>
      <c r="O4" s="6">
        <f t="shared" si="0"/>
        <v>0</v>
      </c>
      <c r="P4" s="6">
        <f t="shared" si="0"/>
        <v>0</v>
      </c>
      <c r="Q4" s="6">
        <f t="shared" si="0"/>
        <v>0</v>
      </c>
      <c r="R4" s="6">
        <f t="shared" si="0"/>
        <v>0</v>
      </c>
      <c r="S4" s="6">
        <f t="shared" si="0"/>
        <v>0</v>
      </c>
      <c r="T4" s="6">
        <f t="shared" si="0"/>
        <v>0</v>
      </c>
      <c r="U4" s="6">
        <f t="shared" si="0"/>
        <v>0</v>
      </c>
      <c r="V4" s="6">
        <f t="shared" si="0"/>
        <v>0</v>
      </c>
      <c r="W4" s="6">
        <f t="shared" si="0"/>
        <v>0</v>
      </c>
      <c r="X4" s="6">
        <f t="shared" si="0"/>
        <v>0</v>
      </c>
      <c r="Y4" s="7">
        <f t="shared" si="0"/>
        <v>0</v>
      </c>
    </row>
    <row r="5" spans="1:25" ht="15" customHeight="1" thickBot="1">
      <c r="J5" s="148" t="s">
        <v>357</v>
      </c>
      <c r="K5" s="149"/>
      <c r="L5" s="150" t="s">
        <v>815</v>
      </c>
      <c r="M5" s="151"/>
      <c r="N5" s="150" t="s">
        <v>367</v>
      </c>
      <c r="O5" s="152"/>
      <c r="P5" s="152"/>
      <c r="Q5" s="152"/>
      <c r="R5" s="151"/>
      <c r="S5" s="150" t="s">
        <v>812</v>
      </c>
      <c r="T5" s="152"/>
      <c r="U5" s="152"/>
      <c r="V5" s="152"/>
      <c r="W5" s="152"/>
      <c r="X5" s="152"/>
      <c r="Y5" s="151"/>
    </row>
    <row r="6" spans="1:25" s="1" customFormat="1" ht="19.95" customHeight="1" thickBot="1">
      <c r="A6" s="91" t="s">
        <v>3</v>
      </c>
      <c r="B6" s="90" t="s">
        <v>4</v>
      </c>
      <c r="C6" s="90" t="s">
        <v>335</v>
      </c>
      <c r="D6" s="90" t="s">
        <v>336</v>
      </c>
      <c r="E6" s="26" t="s">
        <v>1</v>
      </c>
      <c r="F6" s="26" t="s">
        <v>2</v>
      </c>
      <c r="G6" s="90" t="s">
        <v>341</v>
      </c>
      <c r="H6" s="26" t="s">
        <v>334</v>
      </c>
      <c r="I6" s="26" t="s">
        <v>0</v>
      </c>
      <c r="J6" s="11" t="s">
        <v>358</v>
      </c>
      <c r="K6" s="8" t="s">
        <v>359</v>
      </c>
      <c r="L6" s="8" t="s">
        <v>360</v>
      </c>
      <c r="M6" s="9" t="s">
        <v>361</v>
      </c>
      <c r="N6" s="8" t="s">
        <v>362</v>
      </c>
      <c r="O6" s="10" t="s">
        <v>366</v>
      </c>
      <c r="P6" s="10" t="s">
        <v>365</v>
      </c>
      <c r="Q6" s="10" t="s">
        <v>364</v>
      </c>
      <c r="R6" s="10" t="s">
        <v>363</v>
      </c>
      <c r="S6" s="10" t="s">
        <v>843</v>
      </c>
      <c r="T6" s="9" t="s">
        <v>850</v>
      </c>
      <c r="U6" s="64" t="s">
        <v>860</v>
      </c>
      <c r="V6" s="64" t="s">
        <v>863</v>
      </c>
      <c r="W6" s="64" t="s">
        <v>861</v>
      </c>
      <c r="X6" s="64" t="s">
        <v>862</v>
      </c>
      <c r="Y6" s="19" t="s">
        <v>814</v>
      </c>
    </row>
    <row r="7" spans="1:25">
      <c r="A7" s="2" t="s">
        <v>6</v>
      </c>
      <c r="B7" s="2" t="s">
        <v>7</v>
      </c>
      <c r="C7" s="2" t="s">
        <v>368</v>
      </c>
      <c r="D7" s="2" t="s">
        <v>337</v>
      </c>
      <c r="E7" s="2" t="s">
        <v>369</v>
      </c>
      <c r="F7" s="2" t="s">
        <v>370</v>
      </c>
      <c r="G7" s="2" t="s">
        <v>21</v>
      </c>
      <c r="H7" s="1">
        <v>1</v>
      </c>
      <c r="I7" s="2" t="s">
        <v>371</v>
      </c>
      <c r="J7" s="12">
        <v>0</v>
      </c>
      <c r="K7" s="14">
        <v>0</v>
      </c>
      <c r="L7" s="13">
        <v>0</v>
      </c>
      <c r="M7" s="14">
        <v>0</v>
      </c>
      <c r="N7" s="13">
        <v>0</v>
      </c>
      <c r="O7" s="13">
        <v>0</v>
      </c>
      <c r="P7" s="13">
        <v>0</v>
      </c>
      <c r="Q7" s="13">
        <v>0</v>
      </c>
      <c r="R7" s="14">
        <v>0</v>
      </c>
      <c r="S7" s="12">
        <v>0</v>
      </c>
      <c r="T7" s="13">
        <v>0</v>
      </c>
      <c r="U7" s="13">
        <v>0</v>
      </c>
      <c r="V7" s="13">
        <v>0</v>
      </c>
      <c r="W7" s="13">
        <v>0</v>
      </c>
      <c r="X7" s="13">
        <v>0</v>
      </c>
      <c r="Y7" s="14">
        <v>0</v>
      </c>
    </row>
    <row r="8" spans="1:25">
      <c r="A8" s="2" t="s">
        <v>6</v>
      </c>
      <c r="B8" s="2" t="s">
        <v>22</v>
      </c>
      <c r="C8" s="2" t="s">
        <v>372</v>
      </c>
      <c r="D8" s="2" t="s">
        <v>338</v>
      </c>
      <c r="E8" s="2" t="s">
        <v>369</v>
      </c>
      <c r="F8" s="2" t="s">
        <v>370</v>
      </c>
      <c r="G8" s="2" t="s">
        <v>23</v>
      </c>
      <c r="H8" s="1">
        <v>3</v>
      </c>
      <c r="I8" s="2" t="s">
        <v>373</v>
      </c>
      <c r="J8" s="15">
        <v>0</v>
      </c>
      <c r="K8" s="16">
        <v>0</v>
      </c>
      <c r="L8" s="1">
        <v>0</v>
      </c>
      <c r="M8" s="16">
        <v>0</v>
      </c>
      <c r="N8" s="1">
        <v>0</v>
      </c>
      <c r="O8" s="1">
        <v>0</v>
      </c>
      <c r="P8" s="1">
        <v>0</v>
      </c>
      <c r="Q8" s="1">
        <v>0</v>
      </c>
      <c r="R8" s="16">
        <v>0</v>
      </c>
      <c r="S8" s="15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6">
        <v>0</v>
      </c>
    </row>
    <row r="9" spans="1:25">
      <c r="A9" s="2" t="s">
        <v>6</v>
      </c>
      <c r="B9" s="2" t="s">
        <v>26</v>
      </c>
      <c r="C9" s="2" t="s">
        <v>374</v>
      </c>
      <c r="D9" s="2" t="s">
        <v>375</v>
      </c>
      <c r="E9" s="2" t="s">
        <v>24</v>
      </c>
      <c r="F9" s="2" t="s">
        <v>25</v>
      </c>
      <c r="G9" s="2" t="s">
        <v>9</v>
      </c>
      <c r="H9" s="1">
        <v>4</v>
      </c>
      <c r="I9" s="2" t="s">
        <v>376</v>
      </c>
      <c r="J9" s="15">
        <v>0</v>
      </c>
      <c r="K9" s="16">
        <v>0</v>
      </c>
      <c r="L9" s="1">
        <v>0</v>
      </c>
      <c r="M9" s="16">
        <v>0</v>
      </c>
      <c r="N9" s="1">
        <v>0</v>
      </c>
      <c r="O9" s="1">
        <v>0</v>
      </c>
      <c r="P9" s="1">
        <v>0</v>
      </c>
      <c r="Q9" s="1">
        <v>0</v>
      </c>
      <c r="R9" s="16">
        <v>0</v>
      </c>
      <c r="S9" s="15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6">
        <v>0</v>
      </c>
    </row>
    <row r="10" spans="1:25">
      <c r="A10" s="2" t="s">
        <v>6</v>
      </c>
      <c r="B10" s="2" t="s">
        <v>26</v>
      </c>
      <c r="C10" s="2" t="s">
        <v>374</v>
      </c>
      <c r="D10" s="2" t="s">
        <v>375</v>
      </c>
      <c r="E10" s="2" t="s">
        <v>24</v>
      </c>
      <c r="F10" s="2" t="s">
        <v>25</v>
      </c>
      <c r="G10" s="2" t="s">
        <v>8</v>
      </c>
      <c r="H10" s="1">
        <v>5</v>
      </c>
      <c r="I10" s="2" t="s">
        <v>377</v>
      </c>
      <c r="J10" s="15">
        <v>0</v>
      </c>
      <c r="K10" s="16">
        <v>0</v>
      </c>
      <c r="L10" s="1">
        <v>0</v>
      </c>
      <c r="M10" s="16">
        <v>0</v>
      </c>
      <c r="N10" s="1">
        <v>0</v>
      </c>
      <c r="O10" s="1">
        <v>0</v>
      </c>
      <c r="P10" s="1">
        <v>0</v>
      </c>
      <c r="Q10" s="1">
        <v>0</v>
      </c>
      <c r="R10" s="16">
        <v>0</v>
      </c>
      <c r="S10" s="15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6">
        <v>0</v>
      </c>
    </row>
    <row r="11" spans="1:25">
      <c r="A11" s="2" t="s">
        <v>6</v>
      </c>
      <c r="B11" s="2" t="s">
        <v>26</v>
      </c>
      <c r="C11" s="2" t="s">
        <v>374</v>
      </c>
      <c r="D11" s="2" t="s">
        <v>375</v>
      </c>
      <c r="E11" s="2" t="s">
        <v>24</v>
      </c>
      <c r="F11" s="2" t="s">
        <v>25</v>
      </c>
      <c r="G11" s="2" t="s">
        <v>8</v>
      </c>
      <c r="H11" s="1">
        <v>6</v>
      </c>
      <c r="I11" s="2" t="s">
        <v>27</v>
      </c>
      <c r="J11" s="15">
        <v>0</v>
      </c>
      <c r="K11" s="16">
        <v>0</v>
      </c>
      <c r="L11" s="1">
        <v>0</v>
      </c>
      <c r="M11" s="16">
        <v>0</v>
      </c>
      <c r="N11" s="1">
        <v>0</v>
      </c>
      <c r="O11" s="1">
        <v>0</v>
      </c>
      <c r="P11" s="1">
        <v>0</v>
      </c>
      <c r="Q11" s="1">
        <v>0</v>
      </c>
      <c r="R11" s="16">
        <v>0</v>
      </c>
      <c r="S11" s="15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6">
        <v>0</v>
      </c>
    </row>
    <row r="12" spans="1:25">
      <c r="A12" s="2" t="s">
        <v>6</v>
      </c>
      <c r="B12" s="2" t="s">
        <v>7</v>
      </c>
      <c r="C12" s="2" t="s">
        <v>374</v>
      </c>
      <c r="D12" s="2" t="s">
        <v>375</v>
      </c>
      <c r="E12" s="2" t="s">
        <v>24</v>
      </c>
      <c r="F12" s="2" t="s">
        <v>25</v>
      </c>
      <c r="G12" s="2" t="s">
        <v>28</v>
      </c>
      <c r="H12" s="1">
        <v>7</v>
      </c>
      <c r="I12" s="2" t="s">
        <v>378</v>
      </c>
      <c r="J12" s="15">
        <v>0</v>
      </c>
      <c r="K12" s="16">
        <v>0</v>
      </c>
      <c r="L12" s="1">
        <v>0</v>
      </c>
      <c r="M12" s="16">
        <v>0</v>
      </c>
      <c r="N12" s="1">
        <v>0</v>
      </c>
      <c r="O12" s="1">
        <v>0</v>
      </c>
      <c r="P12" s="1">
        <v>0</v>
      </c>
      <c r="Q12" s="1">
        <v>0</v>
      </c>
      <c r="R12" s="16">
        <v>0</v>
      </c>
      <c r="S12" s="15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6">
        <v>0</v>
      </c>
    </row>
    <row r="13" spans="1:25">
      <c r="A13" s="2" t="s">
        <v>6</v>
      </c>
      <c r="B13" s="2" t="s">
        <v>7</v>
      </c>
      <c r="C13" s="2" t="s">
        <v>374</v>
      </c>
      <c r="D13" s="2" t="s">
        <v>375</v>
      </c>
      <c r="E13" s="2" t="s">
        <v>24</v>
      </c>
      <c r="F13" s="2" t="s">
        <v>25</v>
      </c>
      <c r="G13" s="2" t="s">
        <v>9</v>
      </c>
      <c r="H13" s="1">
        <v>8</v>
      </c>
      <c r="I13" s="2" t="s">
        <v>29</v>
      </c>
      <c r="J13" s="15">
        <v>0</v>
      </c>
      <c r="K13" s="16">
        <v>0</v>
      </c>
      <c r="L13" s="1">
        <v>0</v>
      </c>
      <c r="M13" s="16">
        <v>0</v>
      </c>
      <c r="N13" s="1">
        <v>0</v>
      </c>
      <c r="O13" s="1">
        <v>0</v>
      </c>
      <c r="P13" s="1">
        <v>0</v>
      </c>
      <c r="Q13" s="1">
        <v>0</v>
      </c>
      <c r="R13" s="16">
        <v>0</v>
      </c>
      <c r="S13" s="15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6">
        <v>0</v>
      </c>
    </row>
    <row r="14" spans="1:25">
      <c r="A14" s="2" t="s">
        <v>6</v>
      </c>
      <c r="B14" s="2" t="s">
        <v>7</v>
      </c>
      <c r="C14" s="2" t="s">
        <v>374</v>
      </c>
      <c r="D14" s="2" t="s">
        <v>375</v>
      </c>
      <c r="E14" s="2" t="s">
        <v>24</v>
      </c>
      <c r="F14" s="2" t="s">
        <v>22</v>
      </c>
      <c r="G14" s="2" t="s">
        <v>9</v>
      </c>
      <c r="H14" s="1">
        <v>9</v>
      </c>
      <c r="I14" s="2" t="s">
        <v>30</v>
      </c>
      <c r="J14" s="15">
        <v>0</v>
      </c>
      <c r="K14" s="16">
        <v>0</v>
      </c>
      <c r="L14" s="1">
        <v>0</v>
      </c>
      <c r="M14" s="16">
        <v>0</v>
      </c>
      <c r="N14" s="1">
        <v>0</v>
      </c>
      <c r="O14" s="1">
        <v>0</v>
      </c>
      <c r="P14" s="1">
        <v>0</v>
      </c>
      <c r="Q14" s="1">
        <v>0</v>
      </c>
      <c r="R14" s="16">
        <v>0</v>
      </c>
      <c r="S14" s="15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6">
        <v>0</v>
      </c>
    </row>
    <row r="15" spans="1:25">
      <c r="A15" s="2" t="s">
        <v>6</v>
      </c>
      <c r="B15" s="2" t="s">
        <v>7</v>
      </c>
      <c r="C15" s="2" t="s">
        <v>374</v>
      </c>
      <c r="D15" s="2" t="s">
        <v>375</v>
      </c>
      <c r="E15" s="2" t="s">
        <v>24</v>
      </c>
      <c r="F15" s="2" t="s">
        <v>22</v>
      </c>
      <c r="G15" s="2" t="s">
        <v>13</v>
      </c>
      <c r="H15" s="1">
        <v>10</v>
      </c>
      <c r="I15" s="2" t="s">
        <v>31</v>
      </c>
      <c r="J15" s="15">
        <v>0</v>
      </c>
      <c r="K15" s="16">
        <v>0</v>
      </c>
      <c r="L15" s="1">
        <v>0</v>
      </c>
      <c r="M15" s="16">
        <v>0</v>
      </c>
      <c r="N15" s="1">
        <v>0</v>
      </c>
      <c r="O15" s="1">
        <v>0</v>
      </c>
      <c r="P15" s="1">
        <v>0</v>
      </c>
      <c r="Q15" s="1">
        <v>0</v>
      </c>
      <c r="R15" s="16">
        <v>0</v>
      </c>
      <c r="S15" s="15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6">
        <v>0</v>
      </c>
    </row>
    <row r="16" spans="1:25">
      <c r="A16" s="2" t="s">
        <v>6</v>
      </c>
      <c r="B16" s="2" t="s">
        <v>7</v>
      </c>
      <c r="C16" s="2" t="s">
        <v>374</v>
      </c>
      <c r="D16" s="2" t="s">
        <v>375</v>
      </c>
      <c r="E16" s="2" t="s">
        <v>24</v>
      </c>
      <c r="F16" s="2" t="s">
        <v>25</v>
      </c>
      <c r="G16" s="2" t="s">
        <v>8</v>
      </c>
      <c r="H16" s="1">
        <v>11</v>
      </c>
      <c r="I16" s="2" t="s">
        <v>32</v>
      </c>
      <c r="J16" s="15">
        <v>0</v>
      </c>
      <c r="K16" s="16">
        <v>0</v>
      </c>
      <c r="L16" s="1">
        <v>0</v>
      </c>
      <c r="M16" s="16">
        <v>0</v>
      </c>
      <c r="N16" s="1">
        <v>0</v>
      </c>
      <c r="O16" s="1">
        <v>0</v>
      </c>
      <c r="P16" s="1">
        <v>0</v>
      </c>
      <c r="Q16" s="1">
        <v>0</v>
      </c>
      <c r="R16" s="16">
        <v>0</v>
      </c>
      <c r="S16" s="15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6">
        <v>0</v>
      </c>
    </row>
    <row r="17" spans="1:25">
      <c r="A17" s="2" t="s">
        <v>6</v>
      </c>
      <c r="B17" s="2" t="s">
        <v>7</v>
      </c>
      <c r="C17" s="2" t="s">
        <v>374</v>
      </c>
      <c r="D17" s="2" t="s">
        <v>375</v>
      </c>
      <c r="E17" s="2" t="s">
        <v>24</v>
      </c>
      <c r="F17" s="2" t="s">
        <v>25</v>
      </c>
      <c r="G17" s="2" t="s">
        <v>8</v>
      </c>
      <c r="H17" s="1">
        <v>12</v>
      </c>
      <c r="I17" s="2" t="s">
        <v>33</v>
      </c>
      <c r="J17" s="15">
        <v>0</v>
      </c>
      <c r="K17" s="16">
        <v>0</v>
      </c>
      <c r="L17" s="1">
        <v>0</v>
      </c>
      <c r="M17" s="16">
        <v>0</v>
      </c>
      <c r="N17" s="1">
        <v>0</v>
      </c>
      <c r="O17" s="1">
        <v>0</v>
      </c>
      <c r="P17" s="1">
        <v>0</v>
      </c>
      <c r="Q17" s="1">
        <v>0</v>
      </c>
      <c r="R17" s="16">
        <v>0</v>
      </c>
      <c r="S17" s="15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6">
        <v>0</v>
      </c>
    </row>
    <row r="18" spans="1:25">
      <c r="A18" s="2" t="s">
        <v>6</v>
      </c>
      <c r="B18" s="2" t="s">
        <v>7</v>
      </c>
      <c r="C18" s="2" t="s">
        <v>374</v>
      </c>
      <c r="D18" s="2" t="s">
        <v>375</v>
      </c>
      <c r="E18" s="2" t="s">
        <v>24</v>
      </c>
      <c r="F18" s="2" t="s">
        <v>22</v>
      </c>
      <c r="G18" s="2" t="s">
        <v>13</v>
      </c>
      <c r="H18" s="1">
        <v>13</v>
      </c>
      <c r="I18" s="2" t="s">
        <v>379</v>
      </c>
      <c r="J18" s="15">
        <v>0</v>
      </c>
      <c r="K18" s="16">
        <v>0</v>
      </c>
      <c r="L18" s="1">
        <v>0</v>
      </c>
      <c r="M18" s="16">
        <v>0</v>
      </c>
      <c r="N18" s="1">
        <v>0</v>
      </c>
      <c r="O18" s="1">
        <v>0</v>
      </c>
      <c r="P18" s="1">
        <v>0</v>
      </c>
      <c r="Q18" s="1">
        <v>0</v>
      </c>
      <c r="R18" s="16">
        <v>0</v>
      </c>
      <c r="S18" s="15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6">
        <v>0</v>
      </c>
    </row>
    <row r="19" spans="1:25">
      <c r="A19" s="2" t="s">
        <v>6</v>
      </c>
      <c r="B19" s="2" t="s">
        <v>7</v>
      </c>
      <c r="C19" s="2" t="s">
        <v>374</v>
      </c>
      <c r="D19" s="2" t="s">
        <v>375</v>
      </c>
      <c r="E19" s="2" t="s">
        <v>24</v>
      </c>
      <c r="F19" s="2" t="s">
        <v>22</v>
      </c>
      <c r="G19" s="2" t="s">
        <v>13</v>
      </c>
      <c r="H19" s="1">
        <v>14</v>
      </c>
      <c r="I19" s="2" t="s">
        <v>34</v>
      </c>
      <c r="J19" s="15">
        <v>0</v>
      </c>
      <c r="K19" s="16">
        <v>0</v>
      </c>
      <c r="L19" s="1">
        <v>0</v>
      </c>
      <c r="M19" s="16">
        <v>0</v>
      </c>
      <c r="N19" s="1">
        <v>0</v>
      </c>
      <c r="O19" s="1">
        <v>0</v>
      </c>
      <c r="P19" s="1">
        <v>0</v>
      </c>
      <c r="Q19" s="1">
        <v>0</v>
      </c>
      <c r="R19" s="16">
        <v>0</v>
      </c>
      <c r="S19" s="15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6">
        <v>0</v>
      </c>
    </row>
    <row r="20" spans="1:25">
      <c r="A20" s="2" t="s">
        <v>6</v>
      </c>
      <c r="B20" s="2" t="s">
        <v>7</v>
      </c>
      <c r="C20" s="2" t="s">
        <v>374</v>
      </c>
      <c r="D20" s="2" t="s">
        <v>375</v>
      </c>
      <c r="E20" s="2" t="s">
        <v>24</v>
      </c>
      <c r="F20" s="2" t="s">
        <v>25</v>
      </c>
      <c r="G20" s="2" t="s">
        <v>13</v>
      </c>
      <c r="H20" s="1">
        <v>15</v>
      </c>
      <c r="I20" s="2" t="s">
        <v>380</v>
      </c>
      <c r="J20" s="15">
        <v>0</v>
      </c>
      <c r="K20" s="16">
        <v>0</v>
      </c>
      <c r="L20" s="1">
        <v>0</v>
      </c>
      <c r="M20" s="16">
        <v>0</v>
      </c>
      <c r="N20" s="1">
        <v>0</v>
      </c>
      <c r="O20" s="1">
        <v>0</v>
      </c>
      <c r="P20" s="1">
        <v>0</v>
      </c>
      <c r="Q20" s="1">
        <v>0</v>
      </c>
      <c r="R20" s="16">
        <v>0</v>
      </c>
      <c r="S20" s="15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6">
        <v>0</v>
      </c>
    </row>
    <row r="21" spans="1:25">
      <c r="A21" s="2" t="s">
        <v>6</v>
      </c>
      <c r="B21" s="2" t="s">
        <v>22</v>
      </c>
      <c r="C21" s="2" t="s">
        <v>374</v>
      </c>
      <c r="D21" s="2" t="s">
        <v>375</v>
      </c>
      <c r="E21" s="2" t="s">
        <v>24</v>
      </c>
      <c r="F21" s="2" t="s">
        <v>22</v>
      </c>
      <c r="G21" s="2" t="s">
        <v>28</v>
      </c>
      <c r="H21" s="1">
        <v>16</v>
      </c>
      <c r="I21" s="2" t="s">
        <v>35</v>
      </c>
      <c r="J21" s="15">
        <v>0</v>
      </c>
      <c r="K21" s="16">
        <v>0</v>
      </c>
      <c r="L21" s="1">
        <v>0</v>
      </c>
      <c r="M21" s="16">
        <v>0</v>
      </c>
      <c r="N21" s="1">
        <v>0</v>
      </c>
      <c r="O21" s="1">
        <v>0</v>
      </c>
      <c r="P21" s="1">
        <v>0</v>
      </c>
      <c r="Q21" s="1">
        <v>0</v>
      </c>
      <c r="R21" s="16">
        <v>0</v>
      </c>
      <c r="S21" s="15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6">
        <v>0</v>
      </c>
    </row>
    <row r="22" spans="1:25">
      <c r="A22" s="2" t="s">
        <v>6</v>
      </c>
      <c r="B22" s="2" t="s">
        <v>22</v>
      </c>
      <c r="C22" s="2" t="s">
        <v>374</v>
      </c>
      <c r="D22" s="2" t="s">
        <v>375</v>
      </c>
      <c r="E22" s="2" t="s">
        <v>24</v>
      </c>
      <c r="F22" s="2" t="s">
        <v>22</v>
      </c>
      <c r="G22" s="2" t="s">
        <v>13</v>
      </c>
      <c r="H22" s="1">
        <v>17</v>
      </c>
      <c r="I22" s="2" t="s">
        <v>381</v>
      </c>
      <c r="J22" s="15">
        <v>0</v>
      </c>
      <c r="K22" s="16">
        <v>0</v>
      </c>
      <c r="L22" s="1">
        <v>0</v>
      </c>
      <c r="M22" s="16">
        <v>0</v>
      </c>
      <c r="N22" s="1">
        <v>0</v>
      </c>
      <c r="O22" s="1">
        <v>0</v>
      </c>
      <c r="P22" s="1">
        <v>0</v>
      </c>
      <c r="Q22" s="1">
        <v>0</v>
      </c>
      <c r="R22" s="16">
        <v>0</v>
      </c>
      <c r="S22" s="15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6">
        <v>0</v>
      </c>
    </row>
    <row r="23" spans="1:25">
      <c r="A23" s="2" t="s">
        <v>6</v>
      </c>
      <c r="B23" s="2" t="s">
        <v>22</v>
      </c>
      <c r="C23" s="2" t="s">
        <v>374</v>
      </c>
      <c r="D23" s="2" t="s">
        <v>375</v>
      </c>
      <c r="E23" s="2" t="s">
        <v>24</v>
      </c>
      <c r="F23" s="2" t="s">
        <v>22</v>
      </c>
      <c r="G23" s="2" t="s">
        <v>8</v>
      </c>
      <c r="H23" s="1">
        <v>18</v>
      </c>
      <c r="I23" s="2" t="s">
        <v>36</v>
      </c>
      <c r="J23" s="15">
        <v>0</v>
      </c>
      <c r="K23" s="16">
        <v>0</v>
      </c>
      <c r="L23" s="1">
        <v>0</v>
      </c>
      <c r="M23" s="16">
        <v>0</v>
      </c>
      <c r="N23" s="1">
        <v>0</v>
      </c>
      <c r="O23" s="1">
        <v>0</v>
      </c>
      <c r="P23" s="1">
        <v>0</v>
      </c>
      <c r="Q23" s="1">
        <v>0</v>
      </c>
      <c r="R23" s="16">
        <v>0</v>
      </c>
      <c r="S23" s="15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6">
        <v>0</v>
      </c>
    </row>
    <row r="24" spans="1:25">
      <c r="A24" s="2" t="s">
        <v>6</v>
      </c>
      <c r="B24" s="2" t="s">
        <v>22</v>
      </c>
      <c r="C24" s="2" t="s">
        <v>374</v>
      </c>
      <c r="D24" s="2" t="s">
        <v>375</v>
      </c>
      <c r="E24" s="2" t="s">
        <v>24</v>
      </c>
      <c r="F24" s="2" t="s">
        <v>22</v>
      </c>
      <c r="G24" s="2" t="s">
        <v>8</v>
      </c>
      <c r="H24" s="1">
        <v>19</v>
      </c>
      <c r="I24" s="2" t="s">
        <v>37</v>
      </c>
      <c r="J24" s="15">
        <v>0</v>
      </c>
      <c r="K24" s="16">
        <v>0</v>
      </c>
      <c r="L24" s="1">
        <v>0</v>
      </c>
      <c r="M24" s="16">
        <v>0</v>
      </c>
      <c r="N24" s="1">
        <v>0</v>
      </c>
      <c r="O24" s="1">
        <v>0</v>
      </c>
      <c r="P24" s="1">
        <v>0</v>
      </c>
      <c r="Q24" s="1">
        <v>0</v>
      </c>
      <c r="R24" s="16">
        <v>0</v>
      </c>
      <c r="S24" s="15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6">
        <v>0</v>
      </c>
    </row>
    <row r="25" spans="1:25">
      <c r="A25" s="2" t="s">
        <v>6</v>
      </c>
      <c r="B25" s="2" t="s">
        <v>22</v>
      </c>
      <c r="C25" s="2" t="s">
        <v>374</v>
      </c>
      <c r="D25" s="2" t="s">
        <v>375</v>
      </c>
      <c r="E25" s="2" t="s">
        <v>24</v>
      </c>
      <c r="F25" s="2" t="s">
        <v>22</v>
      </c>
      <c r="G25" s="2" t="s">
        <v>8</v>
      </c>
      <c r="H25" s="1">
        <v>20</v>
      </c>
      <c r="I25" s="2" t="s">
        <v>38</v>
      </c>
      <c r="J25" s="15">
        <v>0</v>
      </c>
      <c r="K25" s="16">
        <v>0</v>
      </c>
      <c r="L25" s="1">
        <v>0</v>
      </c>
      <c r="M25" s="16">
        <v>0</v>
      </c>
      <c r="N25" s="1">
        <v>0</v>
      </c>
      <c r="O25" s="1">
        <v>0</v>
      </c>
      <c r="P25" s="1">
        <v>0</v>
      </c>
      <c r="Q25" s="1">
        <v>0</v>
      </c>
      <c r="R25" s="16">
        <v>0</v>
      </c>
      <c r="S25" s="15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6">
        <v>0</v>
      </c>
    </row>
    <row r="26" spans="1:25">
      <c r="A26" s="2" t="s">
        <v>6</v>
      </c>
      <c r="B26" s="2" t="s">
        <v>22</v>
      </c>
      <c r="C26" s="2" t="s">
        <v>374</v>
      </c>
      <c r="D26" s="2" t="s">
        <v>375</v>
      </c>
      <c r="E26" s="2" t="s">
        <v>24</v>
      </c>
      <c r="F26" s="2" t="s">
        <v>22</v>
      </c>
      <c r="G26" s="2" t="s">
        <v>8</v>
      </c>
      <c r="H26" s="1">
        <v>21</v>
      </c>
      <c r="I26" s="2" t="s">
        <v>39</v>
      </c>
      <c r="J26" s="15">
        <v>0</v>
      </c>
      <c r="K26" s="16">
        <v>0</v>
      </c>
      <c r="L26" s="1">
        <v>0</v>
      </c>
      <c r="M26" s="16">
        <v>0</v>
      </c>
      <c r="N26" s="1">
        <v>0</v>
      </c>
      <c r="O26" s="1">
        <v>0</v>
      </c>
      <c r="P26" s="1">
        <v>0</v>
      </c>
      <c r="Q26" s="1">
        <v>0</v>
      </c>
      <c r="R26" s="16">
        <v>0</v>
      </c>
      <c r="S26" s="15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6">
        <v>0</v>
      </c>
    </row>
    <row r="27" spans="1:25">
      <c r="A27" s="2" t="s">
        <v>6</v>
      </c>
      <c r="B27" s="2" t="s">
        <v>22</v>
      </c>
      <c r="C27" s="2" t="s">
        <v>374</v>
      </c>
      <c r="D27" s="2" t="s">
        <v>375</v>
      </c>
      <c r="E27" s="2" t="s">
        <v>24</v>
      </c>
      <c r="F27" s="2" t="s">
        <v>22</v>
      </c>
      <c r="G27" s="2" t="s">
        <v>8</v>
      </c>
      <c r="H27" s="1">
        <v>22</v>
      </c>
      <c r="I27" s="2" t="s">
        <v>40</v>
      </c>
      <c r="J27" s="15">
        <v>0</v>
      </c>
      <c r="K27" s="16">
        <v>0</v>
      </c>
      <c r="L27" s="1">
        <v>0</v>
      </c>
      <c r="M27" s="16">
        <v>0</v>
      </c>
      <c r="N27" s="1">
        <v>0</v>
      </c>
      <c r="O27" s="1">
        <v>0</v>
      </c>
      <c r="P27" s="1">
        <v>0</v>
      </c>
      <c r="Q27" s="1">
        <v>0</v>
      </c>
      <c r="R27" s="16">
        <v>0</v>
      </c>
      <c r="S27" s="15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6">
        <v>0</v>
      </c>
    </row>
    <row r="28" spans="1:25">
      <c r="A28" s="2" t="s">
        <v>6</v>
      </c>
      <c r="B28" s="2" t="s">
        <v>41</v>
      </c>
      <c r="C28" s="2" t="s">
        <v>374</v>
      </c>
      <c r="D28" s="2" t="s">
        <v>375</v>
      </c>
      <c r="E28" s="2" t="s">
        <v>24</v>
      </c>
      <c r="F28" s="2" t="s">
        <v>41</v>
      </c>
      <c r="G28" s="2" t="s">
        <v>9</v>
      </c>
      <c r="H28" s="1">
        <v>23</v>
      </c>
      <c r="I28" s="2" t="s">
        <v>382</v>
      </c>
      <c r="J28" s="15">
        <v>0</v>
      </c>
      <c r="K28" s="16">
        <v>0</v>
      </c>
      <c r="L28" s="1">
        <v>0</v>
      </c>
      <c r="M28" s="16">
        <v>0</v>
      </c>
      <c r="N28" s="1">
        <v>0</v>
      </c>
      <c r="O28" s="1">
        <v>0</v>
      </c>
      <c r="P28" s="1">
        <v>0</v>
      </c>
      <c r="Q28" s="1">
        <v>0</v>
      </c>
      <c r="R28" s="16">
        <v>0</v>
      </c>
      <c r="S28" s="15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6">
        <v>0</v>
      </c>
    </row>
    <row r="29" spans="1:25">
      <c r="A29" s="2" t="s">
        <v>6</v>
      </c>
      <c r="B29" s="2" t="s">
        <v>41</v>
      </c>
      <c r="C29" s="2" t="s">
        <v>374</v>
      </c>
      <c r="D29" s="2" t="s">
        <v>375</v>
      </c>
      <c r="E29" s="2" t="s">
        <v>24</v>
      </c>
      <c r="F29" s="2" t="s">
        <v>41</v>
      </c>
      <c r="G29" s="2" t="s">
        <v>9</v>
      </c>
      <c r="H29" s="1">
        <v>24</v>
      </c>
      <c r="I29" s="2" t="s">
        <v>42</v>
      </c>
      <c r="J29" s="15">
        <v>0</v>
      </c>
      <c r="K29" s="16">
        <v>0</v>
      </c>
      <c r="L29" s="1">
        <v>0</v>
      </c>
      <c r="M29" s="16">
        <v>0</v>
      </c>
      <c r="N29" s="1">
        <v>0</v>
      </c>
      <c r="O29" s="1">
        <v>0</v>
      </c>
      <c r="P29" s="1">
        <v>0</v>
      </c>
      <c r="Q29" s="1">
        <v>0</v>
      </c>
      <c r="R29" s="16">
        <v>0</v>
      </c>
      <c r="S29" s="15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6">
        <v>0</v>
      </c>
    </row>
    <row r="30" spans="1:25">
      <c r="A30" s="2" t="s">
        <v>6</v>
      </c>
      <c r="B30" s="2" t="s">
        <v>20</v>
      </c>
      <c r="C30" s="2" t="s">
        <v>374</v>
      </c>
      <c r="D30" s="2" t="s">
        <v>375</v>
      </c>
      <c r="E30" s="2" t="s">
        <v>24</v>
      </c>
      <c r="F30" s="2" t="s">
        <v>44</v>
      </c>
      <c r="G30" s="2" t="s">
        <v>28</v>
      </c>
      <c r="H30" s="1">
        <v>25</v>
      </c>
      <c r="I30" s="2" t="s">
        <v>43</v>
      </c>
      <c r="J30" s="15">
        <v>0</v>
      </c>
      <c r="K30" s="16">
        <v>0</v>
      </c>
      <c r="L30" s="1">
        <v>0</v>
      </c>
      <c r="M30" s="16">
        <v>0</v>
      </c>
      <c r="N30" s="1">
        <v>0</v>
      </c>
      <c r="O30" s="1">
        <v>0</v>
      </c>
      <c r="P30" s="1">
        <v>0</v>
      </c>
      <c r="Q30" s="1">
        <v>0</v>
      </c>
      <c r="R30" s="16">
        <v>0</v>
      </c>
      <c r="S30" s="15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6">
        <v>0</v>
      </c>
    </row>
    <row r="31" spans="1:25">
      <c r="A31" s="2" t="s">
        <v>6</v>
      </c>
      <c r="B31" s="2" t="s">
        <v>20</v>
      </c>
      <c r="C31" s="2" t="s">
        <v>374</v>
      </c>
      <c r="D31" s="2" t="s">
        <v>375</v>
      </c>
      <c r="E31" s="2" t="s">
        <v>24</v>
      </c>
      <c r="F31" s="2" t="s">
        <v>44</v>
      </c>
      <c r="G31" s="2" t="s">
        <v>13</v>
      </c>
      <c r="H31" s="1">
        <v>26</v>
      </c>
      <c r="I31" s="2" t="s">
        <v>45</v>
      </c>
      <c r="J31" s="15">
        <v>0</v>
      </c>
      <c r="K31" s="16">
        <v>0</v>
      </c>
      <c r="L31" s="1">
        <v>0</v>
      </c>
      <c r="M31" s="16">
        <v>0</v>
      </c>
      <c r="N31" s="1">
        <v>0</v>
      </c>
      <c r="O31" s="1">
        <v>0</v>
      </c>
      <c r="P31" s="1">
        <v>0</v>
      </c>
      <c r="Q31" s="1">
        <v>0</v>
      </c>
      <c r="R31" s="16">
        <v>0</v>
      </c>
      <c r="S31" s="15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6">
        <v>0</v>
      </c>
    </row>
    <row r="32" spans="1:25">
      <c r="A32" s="2" t="s">
        <v>6</v>
      </c>
      <c r="B32" s="2" t="s">
        <v>20</v>
      </c>
      <c r="C32" s="2" t="s">
        <v>374</v>
      </c>
      <c r="D32" s="2" t="s">
        <v>375</v>
      </c>
      <c r="E32" s="2" t="s">
        <v>24</v>
      </c>
      <c r="F32" s="2" t="s">
        <v>44</v>
      </c>
      <c r="G32" s="2" t="s">
        <v>9</v>
      </c>
      <c r="H32" s="1">
        <v>27</v>
      </c>
      <c r="I32" s="2" t="s">
        <v>46</v>
      </c>
      <c r="J32" s="15">
        <v>0</v>
      </c>
      <c r="K32" s="16">
        <v>0</v>
      </c>
      <c r="L32" s="1">
        <v>0</v>
      </c>
      <c r="M32" s="16">
        <v>0</v>
      </c>
      <c r="N32" s="1">
        <v>0</v>
      </c>
      <c r="O32" s="1">
        <v>0</v>
      </c>
      <c r="P32" s="1">
        <v>0</v>
      </c>
      <c r="Q32" s="1">
        <v>0</v>
      </c>
      <c r="R32" s="16">
        <v>0</v>
      </c>
      <c r="S32" s="15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6">
        <v>0</v>
      </c>
    </row>
    <row r="33" spans="1:25">
      <c r="A33" s="2" t="s">
        <v>6</v>
      </c>
      <c r="B33" s="2" t="s">
        <v>20</v>
      </c>
      <c r="C33" s="2" t="s">
        <v>374</v>
      </c>
      <c r="D33" s="2" t="s">
        <v>375</v>
      </c>
      <c r="E33" s="2" t="s">
        <v>24</v>
      </c>
      <c r="F33" s="2" t="s">
        <v>44</v>
      </c>
      <c r="G33" s="2" t="s">
        <v>8</v>
      </c>
      <c r="H33" s="1">
        <v>28</v>
      </c>
      <c r="I33" s="2" t="s">
        <v>47</v>
      </c>
      <c r="J33" s="15">
        <v>0</v>
      </c>
      <c r="K33" s="16">
        <v>0</v>
      </c>
      <c r="L33" s="1">
        <v>0</v>
      </c>
      <c r="M33" s="16">
        <v>0</v>
      </c>
      <c r="N33" s="1">
        <v>0</v>
      </c>
      <c r="O33" s="1">
        <v>0</v>
      </c>
      <c r="P33" s="1">
        <v>0</v>
      </c>
      <c r="Q33" s="1">
        <v>0</v>
      </c>
      <c r="R33" s="16">
        <v>0</v>
      </c>
      <c r="S33" s="15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6">
        <v>0</v>
      </c>
    </row>
    <row r="34" spans="1:25">
      <c r="A34" s="2" t="s">
        <v>6</v>
      </c>
      <c r="B34" s="2" t="s">
        <v>20</v>
      </c>
      <c r="C34" s="2" t="s">
        <v>374</v>
      </c>
      <c r="D34" s="2" t="s">
        <v>375</v>
      </c>
      <c r="E34" s="2" t="s">
        <v>24</v>
      </c>
      <c r="F34" s="2" t="s">
        <v>44</v>
      </c>
      <c r="G34" s="2" t="s">
        <v>9</v>
      </c>
      <c r="H34" s="1">
        <v>29</v>
      </c>
      <c r="I34" s="2" t="s">
        <v>48</v>
      </c>
      <c r="J34" s="15">
        <v>0</v>
      </c>
      <c r="K34" s="16">
        <v>0</v>
      </c>
      <c r="L34" s="1">
        <v>0</v>
      </c>
      <c r="M34" s="16">
        <v>0</v>
      </c>
      <c r="N34" s="1">
        <v>0</v>
      </c>
      <c r="O34" s="1">
        <v>0</v>
      </c>
      <c r="P34" s="1">
        <v>0</v>
      </c>
      <c r="Q34" s="1">
        <v>0</v>
      </c>
      <c r="R34" s="16">
        <v>0</v>
      </c>
      <c r="S34" s="15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6">
        <v>0</v>
      </c>
    </row>
    <row r="35" spans="1:25">
      <c r="A35" s="2" t="s">
        <v>6</v>
      </c>
      <c r="B35" s="2" t="s">
        <v>20</v>
      </c>
      <c r="C35" s="2" t="s">
        <v>374</v>
      </c>
      <c r="D35" s="2" t="s">
        <v>375</v>
      </c>
      <c r="E35" s="2" t="s">
        <v>24</v>
      </c>
      <c r="F35" s="2" t="s">
        <v>44</v>
      </c>
      <c r="G35" s="2" t="s">
        <v>13</v>
      </c>
      <c r="H35" s="1">
        <v>30</v>
      </c>
      <c r="I35" s="2" t="s">
        <v>49</v>
      </c>
      <c r="J35" s="15">
        <v>0</v>
      </c>
      <c r="K35" s="16">
        <v>0</v>
      </c>
      <c r="L35" s="1">
        <v>0</v>
      </c>
      <c r="M35" s="16">
        <v>0</v>
      </c>
      <c r="N35" s="1">
        <v>0</v>
      </c>
      <c r="O35" s="1">
        <v>0</v>
      </c>
      <c r="P35" s="1">
        <v>0</v>
      </c>
      <c r="Q35" s="1">
        <v>0</v>
      </c>
      <c r="R35" s="16">
        <v>0</v>
      </c>
      <c r="S35" s="15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6">
        <v>0</v>
      </c>
    </row>
    <row r="36" spans="1:25">
      <c r="A36" s="2" t="s">
        <v>6</v>
      </c>
      <c r="B36" s="2" t="s">
        <v>20</v>
      </c>
      <c r="C36" s="2" t="s">
        <v>374</v>
      </c>
      <c r="D36" s="2" t="s">
        <v>375</v>
      </c>
      <c r="E36" s="2" t="s">
        <v>24</v>
      </c>
      <c r="F36" s="2" t="s">
        <v>44</v>
      </c>
      <c r="G36" s="2" t="s">
        <v>13</v>
      </c>
      <c r="H36" s="1">
        <v>31</v>
      </c>
      <c r="I36" s="2" t="s">
        <v>50</v>
      </c>
      <c r="J36" s="15">
        <v>0</v>
      </c>
      <c r="K36" s="16">
        <v>0</v>
      </c>
      <c r="L36" s="1">
        <v>0</v>
      </c>
      <c r="M36" s="16">
        <v>0</v>
      </c>
      <c r="N36" s="1">
        <v>0</v>
      </c>
      <c r="O36" s="1">
        <v>0</v>
      </c>
      <c r="P36" s="1">
        <v>0</v>
      </c>
      <c r="Q36" s="1">
        <v>0</v>
      </c>
      <c r="R36" s="16">
        <v>0</v>
      </c>
      <c r="S36" s="15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6">
        <v>0</v>
      </c>
    </row>
    <row r="37" spans="1:25">
      <c r="A37" s="2" t="s">
        <v>6</v>
      </c>
      <c r="B37" s="2" t="s">
        <v>20</v>
      </c>
      <c r="C37" s="2" t="s">
        <v>374</v>
      </c>
      <c r="D37" s="2" t="s">
        <v>375</v>
      </c>
      <c r="E37" s="2" t="s">
        <v>24</v>
      </c>
      <c r="F37" s="2" t="s">
        <v>44</v>
      </c>
      <c r="G37" s="2" t="s">
        <v>13</v>
      </c>
      <c r="H37" s="1">
        <v>32</v>
      </c>
      <c r="I37" s="2" t="s">
        <v>51</v>
      </c>
      <c r="J37" s="15">
        <v>0</v>
      </c>
      <c r="K37" s="16">
        <v>0</v>
      </c>
      <c r="L37" s="1">
        <v>0</v>
      </c>
      <c r="M37" s="16">
        <v>0</v>
      </c>
      <c r="N37" s="1">
        <v>0</v>
      </c>
      <c r="O37" s="1">
        <v>0</v>
      </c>
      <c r="P37" s="1">
        <v>0</v>
      </c>
      <c r="Q37" s="1">
        <v>0</v>
      </c>
      <c r="R37" s="16">
        <v>0</v>
      </c>
      <c r="S37" s="15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6">
        <v>0</v>
      </c>
    </row>
    <row r="38" spans="1:25">
      <c r="A38" s="2" t="s">
        <v>6</v>
      </c>
      <c r="B38" s="2" t="s">
        <v>20</v>
      </c>
      <c r="C38" s="2" t="s">
        <v>374</v>
      </c>
      <c r="D38" s="2" t="s">
        <v>375</v>
      </c>
      <c r="E38" s="2" t="s">
        <v>24</v>
      </c>
      <c r="F38" s="2" t="s">
        <v>44</v>
      </c>
      <c r="G38" s="2" t="s">
        <v>13</v>
      </c>
      <c r="H38" s="1">
        <v>33</v>
      </c>
      <c r="I38" s="2" t="s">
        <v>383</v>
      </c>
      <c r="J38" s="15">
        <v>0</v>
      </c>
      <c r="K38" s="16">
        <v>0</v>
      </c>
      <c r="L38" s="1">
        <v>0</v>
      </c>
      <c r="M38" s="16">
        <v>0</v>
      </c>
      <c r="N38" s="1">
        <v>0</v>
      </c>
      <c r="O38" s="1">
        <v>0</v>
      </c>
      <c r="P38" s="1">
        <v>0</v>
      </c>
      <c r="Q38" s="1">
        <v>0</v>
      </c>
      <c r="R38" s="16">
        <v>0</v>
      </c>
      <c r="S38" s="15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6">
        <v>0</v>
      </c>
    </row>
    <row r="39" spans="1:25">
      <c r="A39" s="2" t="s">
        <v>6</v>
      </c>
      <c r="B39" s="2" t="s">
        <v>20</v>
      </c>
      <c r="C39" s="2" t="s">
        <v>374</v>
      </c>
      <c r="D39" s="2" t="s">
        <v>375</v>
      </c>
      <c r="E39" s="2" t="s">
        <v>24</v>
      </c>
      <c r="F39" s="2" t="s">
        <v>44</v>
      </c>
      <c r="G39" s="2" t="s">
        <v>8</v>
      </c>
      <c r="H39" s="1">
        <v>34</v>
      </c>
      <c r="I39" s="2" t="s">
        <v>52</v>
      </c>
      <c r="J39" s="15">
        <v>0</v>
      </c>
      <c r="K39" s="16">
        <v>0</v>
      </c>
      <c r="L39" s="1">
        <v>0</v>
      </c>
      <c r="M39" s="16">
        <v>0</v>
      </c>
      <c r="N39" s="1">
        <v>0</v>
      </c>
      <c r="O39" s="1">
        <v>0</v>
      </c>
      <c r="P39" s="1">
        <v>0</v>
      </c>
      <c r="Q39" s="1">
        <v>0</v>
      </c>
      <c r="R39" s="16">
        <v>0</v>
      </c>
      <c r="S39" s="15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6">
        <v>0</v>
      </c>
    </row>
    <row r="40" spans="1:25">
      <c r="A40" s="2" t="s">
        <v>6</v>
      </c>
      <c r="B40" s="2" t="s">
        <v>20</v>
      </c>
      <c r="C40" s="2" t="s">
        <v>374</v>
      </c>
      <c r="D40" s="2" t="s">
        <v>375</v>
      </c>
      <c r="E40" s="2" t="s">
        <v>24</v>
      </c>
      <c r="F40" s="2" t="s">
        <v>44</v>
      </c>
      <c r="G40" s="2" t="s">
        <v>8</v>
      </c>
      <c r="H40" s="1">
        <v>35</v>
      </c>
      <c r="I40" s="2" t="s">
        <v>384</v>
      </c>
      <c r="J40" s="15">
        <v>0</v>
      </c>
      <c r="K40" s="16">
        <v>0</v>
      </c>
      <c r="L40" s="1">
        <v>0</v>
      </c>
      <c r="M40" s="16">
        <v>0</v>
      </c>
      <c r="N40" s="1">
        <v>0</v>
      </c>
      <c r="O40" s="1">
        <v>0</v>
      </c>
      <c r="P40" s="1">
        <v>0</v>
      </c>
      <c r="Q40" s="1">
        <v>0</v>
      </c>
      <c r="R40" s="16">
        <v>0</v>
      </c>
      <c r="S40" s="15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6">
        <v>0</v>
      </c>
    </row>
    <row r="41" spans="1:25">
      <c r="A41" s="2" t="s">
        <v>6</v>
      </c>
      <c r="B41" s="2" t="s">
        <v>20</v>
      </c>
      <c r="C41" s="2" t="s">
        <v>374</v>
      </c>
      <c r="D41" s="2" t="s">
        <v>375</v>
      </c>
      <c r="E41" s="2" t="s">
        <v>24</v>
      </c>
      <c r="F41" s="2" t="s">
        <v>44</v>
      </c>
      <c r="G41" s="2" t="s">
        <v>8</v>
      </c>
      <c r="H41" s="1">
        <v>36</v>
      </c>
      <c r="I41" s="2" t="s">
        <v>53</v>
      </c>
      <c r="J41" s="15">
        <v>0</v>
      </c>
      <c r="K41" s="16">
        <v>0</v>
      </c>
      <c r="L41" s="1">
        <v>0</v>
      </c>
      <c r="M41" s="16">
        <v>0</v>
      </c>
      <c r="N41" s="1">
        <v>0</v>
      </c>
      <c r="O41" s="1">
        <v>0</v>
      </c>
      <c r="P41" s="1">
        <v>0</v>
      </c>
      <c r="Q41" s="1">
        <v>0</v>
      </c>
      <c r="R41" s="16">
        <v>0</v>
      </c>
      <c r="S41" s="15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6">
        <v>0</v>
      </c>
    </row>
    <row r="42" spans="1:25">
      <c r="A42" s="2" t="s">
        <v>6</v>
      </c>
      <c r="B42" s="2" t="s">
        <v>34</v>
      </c>
      <c r="C42" s="2" t="s">
        <v>374</v>
      </c>
      <c r="D42" s="2" t="s">
        <v>375</v>
      </c>
      <c r="E42" s="2" t="s">
        <v>55</v>
      </c>
      <c r="F42" s="2" t="s">
        <v>54</v>
      </c>
      <c r="G42" s="2" t="s">
        <v>9</v>
      </c>
      <c r="H42" s="1">
        <v>37</v>
      </c>
      <c r="I42" s="2" t="s">
        <v>54</v>
      </c>
      <c r="J42" s="15">
        <v>0</v>
      </c>
      <c r="K42" s="16">
        <v>0</v>
      </c>
      <c r="L42" s="1">
        <v>0</v>
      </c>
      <c r="M42" s="16">
        <v>0</v>
      </c>
      <c r="N42" s="1">
        <v>0</v>
      </c>
      <c r="O42" s="1">
        <v>0</v>
      </c>
      <c r="P42" s="1">
        <v>0</v>
      </c>
      <c r="Q42" s="1">
        <v>0</v>
      </c>
      <c r="R42" s="16">
        <v>0</v>
      </c>
      <c r="S42" s="15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6">
        <v>0</v>
      </c>
    </row>
    <row r="43" spans="1:25">
      <c r="A43" s="2" t="s">
        <v>6</v>
      </c>
      <c r="B43" s="2" t="s">
        <v>34</v>
      </c>
      <c r="C43" s="2" t="s">
        <v>374</v>
      </c>
      <c r="D43" s="2" t="s">
        <v>375</v>
      </c>
      <c r="E43" s="2" t="s">
        <v>55</v>
      </c>
      <c r="F43" s="2" t="s">
        <v>54</v>
      </c>
      <c r="G43" s="2" t="s">
        <v>8</v>
      </c>
      <c r="H43" s="1">
        <v>38</v>
      </c>
      <c r="I43" s="2" t="s">
        <v>56</v>
      </c>
      <c r="J43" s="15">
        <v>0</v>
      </c>
      <c r="K43" s="16">
        <v>0</v>
      </c>
      <c r="L43" s="1">
        <v>0</v>
      </c>
      <c r="M43" s="16">
        <v>0</v>
      </c>
      <c r="N43" s="1">
        <v>0</v>
      </c>
      <c r="O43" s="1">
        <v>0</v>
      </c>
      <c r="P43" s="1">
        <v>0</v>
      </c>
      <c r="Q43" s="1">
        <v>0</v>
      </c>
      <c r="R43" s="16">
        <v>0</v>
      </c>
      <c r="S43" s="15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6">
        <v>0</v>
      </c>
    </row>
    <row r="44" spans="1:25">
      <c r="A44" s="2" t="s">
        <v>6</v>
      </c>
      <c r="B44" s="2" t="s">
        <v>34</v>
      </c>
      <c r="C44" s="2" t="s">
        <v>374</v>
      </c>
      <c r="D44" s="2" t="s">
        <v>375</v>
      </c>
      <c r="E44" s="2" t="s">
        <v>55</v>
      </c>
      <c r="F44" s="2" t="s">
        <v>54</v>
      </c>
      <c r="G44" s="2" t="s">
        <v>8</v>
      </c>
      <c r="H44" s="1">
        <v>39</v>
      </c>
      <c r="I44" s="2" t="s">
        <v>57</v>
      </c>
      <c r="J44" s="15">
        <v>0</v>
      </c>
      <c r="K44" s="16">
        <v>0</v>
      </c>
      <c r="L44" s="1">
        <v>0</v>
      </c>
      <c r="M44" s="16">
        <v>0</v>
      </c>
      <c r="N44" s="1">
        <v>0</v>
      </c>
      <c r="O44" s="1">
        <v>0</v>
      </c>
      <c r="P44" s="1">
        <v>0</v>
      </c>
      <c r="Q44" s="1">
        <v>0</v>
      </c>
      <c r="R44" s="16">
        <v>0</v>
      </c>
      <c r="S44" s="15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6">
        <v>0</v>
      </c>
    </row>
    <row r="45" spans="1:25">
      <c r="A45" s="2" t="s">
        <v>6</v>
      </c>
      <c r="B45" s="2" t="s">
        <v>34</v>
      </c>
      <c r="C45" s="2" t="s">
        <v>374</v>
      </c>
      <c r="D45" s="2" t="s">
        <v>375</v>
      </c>
      <c r="E45" s="2" t="s">
        <v>55</v>
      </c>
      <c r="F45" s="2" t="s">
        <v>54</v>
      </c>
      <c r="G45" s="2" t="s">
        <v>13</v>
      </c>
      <c r="H45" s="1">
        <v>40</v>
      </c>
      <c r="I45" s="2" t="s">
        <v>58</v>
      </c>
      <c r="J45" s="15">
        <v>0</v>
      </c>
      <c r="K45" s="16">
        <v>0</v>
      </c>
      <c r="L45" s="1">
        <v>0</v>
      </c>
      <c r="M45" s="16">
        <v>0</v>
      </c>
      <c r="N45" s="1">
        <v>0</v>
      </c>
      <c r="O45" s="1">
        <v>0</v>
      </c>
      <c r="P45" s="1">
        <v>0</v>
      </c>
      <c r="Q45" s="1">
        <v>0</v>
      </c>
      <c r="R45" s="16">
        <v>0</v>
      </c>
      <c r="S45" s="15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6">
        <v>0</v>
      </c>
    </row>
    <row r="46" spans="1:25">
      <c r="A46" s="2" t="s">
        <v>6</v>
      </c>
      <c r="B46" s="2" t="s">
        <v>34</v>
      </c>
      <c r="C46" s="2" t="s">
        <v>374</v>
      </c>
      <c r="D46" s="2" t="s">
        <v>375</v>
      </c>
      <c r="E46" s="2" t="s">
        <v>55</v>
      </c>
      <c r="F46" s="2" t="s">
        <v>54</v>
      </c>
      <c r="G46" s="2" t="s">
        <v>8</v>
      </c>
      <c r="H46" s="1">
        <v>41</v>
      </c>
      <c r="I46" s="2" t="s">
        <v>59</v>
      </c>
      <c r="J46" s="15">
        <v>0</v>
      </c>
      <c r="K46" s="16">
        <v>0</v>
      </c>
      <c r="L46" s="1">
        <v>0</v>
      </c>
      <c r="M46" s="16">
        <v>0</v>
      </c>
      <c r="N46" s="1">
        <v>0</v>
      </c>
      <c r="O46" s="1">
        <v>0</v>
      </c>
      <c r="P46" s="1">
        <v>0</v>
      </c>
      <c r="Q46" s="1">
        <v>0</v>
      </c>
      <c r="R46" s="16">
        <v>0</v>
      </c>
      <c r="S46" s="15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6">
        <v>0</v>
      </c>
    </row>
    <row r="47" spans="1:25">
      <c r="A47" s="2" t="s">
        <v>6</v>
      </c>
      <c r="B47" s="2" t="s">
        <v>34</v>
      </c>
      <c r="C47" s="2" t="s">
        <v>374</v>
      </c>
      <c r="D47" s="2" t="s">
        <v>375</v>
      </c>
      <c r="E47" s="2" t="s">
        <v>55</v>
      </c>
      <c r="F47" s="2" t="s">
        <v>54</v>
      </c>
      <c r="G47" s="2" t="s">
        <v>8</v>
      </c>
      <c r="H47" s="1">
        <v>42</v>
      </c>
      <c r="I47" s="2" t="s">
        <v>60</v>
      </c>
      <c r="J47" s="15">
        <v>0</v>
      </c>
      <c r="K47" s="16">
        <v>0</v>
      </c>
      <c r="L47" s="1">
        <v>0</v>
      </c>
      <c r="M47" s="16">
        <v>0</v>
      </c>
      <c r="N47" s="1">
        <v>0</v>
      </c>
      <c r="O47" s="1">
        <v>0</v>
      </c>
      <c r="P47" s="1">
        <v>0</v>
      </c>
      <c r="Q47" s="1">
        <v>0</v>
      </c>
      <c r="R47" s="16">
        <v>0</v>
      </c>
      <c r="S47" s="15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6">
        <v>0</v>
      </c>
    </row>
    <row r="48" spans="1:25">
      <c r="A48" s="2" t="s">
        <v>6</v>
      </c>
      <c r="B48" s="2" t="s">
        <v>34</v>
      </c>
      <c r="C48" s="2" t="s">
        <v>374</v>
      </c>
      <c r="D48" s="2" t="s">
        <v>375</v>
      </c>
      <c r="E48" s="2" t="s">
        <v>55</v>
      </c>
      <c r="F48" s="2" t="s">
        <v>54</v>
      </c>
      <c r="G48" s="2" t="s">
        <v>8</v>
      </c>
      <c r="H48" s="1">
        <v>43</v>
      </c>
      <c r="I48" s="2" t="s">
        <v>61</v>
      </c>
      <c r="J48" s="15">
        <v>0</v>
      </c>
      <c r="K48" s="16">
        <v>0</v>
      </c>
      <c r="L48" s="1">
        <v>0</v>
      </c>
      <c r="M48" s="16">
        <v>0</v>
      </c>
      <c r="N48" s="1">
        <v>0</v>
      </c>
      <c r="O48" s="1">
        <v>0</v>
      </c>
      <c r="P48" s="1">
        <v>0</v>
      </c>
      <c r="Q48" s="1">
        <v>0</v>
      </c>
      <c r="R48" s="16">
        <v>0</v>
      </c>
      <c r="S48" s="15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6">
        <v>0</v>
      </c>
    </row>
    <row r="49" spans="1:25">
      <c r="A49" s="2" t="s">
        <v>6</v>
      </c>
      <c r="B49" s="2" t="s">
        <v>34</v>
      </c>
      <c r="C49" s="2" t="s">
        <v>374</v>
      </c>
      <c r="D49" s="2" t="s">
        <v>375</v>
      </c>
      <c r="E49" s="2" t="s">
        <v>55</v>
      </c>
      <c r="F49" s="2" t="s">
        <v>54</v>
      </c>
      <c r="G49" s="2" t="s">
        <v>8</v>
      </c>
      <c r="H49" s="1">
        <v>45</v>
      </c>
      <c r="I49" s="2" t="s">
        <v>62</v>
      </c>
      <c r="J49" s="15">
        <v>0</v>
      </c>
      <c r="K49" s="16">
        <v>0</v>
      </c>
      <c r="L49" s="1">
        <v>0</v>
      </c>
      <c r="M49" s="16">
        <v>0</v>
      </c>
      <c r="N49" s="1">
        <v>0</v>
      </c>
      <c r="O49" s="1">
        <v>0</v>
      </c>
      <c r="P49" s="1">
        <v>0</v>
      </c>
      <c r="Q49" s="1">
        <v>0</v>
      </c>
      <c r="R49" s="16">
        <v>0</v>
      </c>
      <c r="S49" s="15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6">
        <v>0</v>
      </c>
    </row>
    <row r="50" spans="1:25">
      <c r="A50" s="2" t="s">
        <v>6</v>
      </c>
      <c r="B50" s="2" t="s">
        <v>34</v>
      </c>
      <c r="C50" s="2" t="s">
        <v>374</v>
      </c>
      <c r="D50" s="2" t="s">
        <v>375</v>
      </c>
      <c r="E50" s="2" t="s">
        <v>55</v>
      </c>
      <c r="F50" s="2" t="s">
        <v>54</v>
      </c>
      <c r="G50" s="2" t="s">
        <v>8</v>
      </c>
      <c r="H50" s="1">
        <v>46</v>
      </c>
      <c r="I50" s="2" t="s">
        <v>63</v>
      </c>
      <c r="J50" s="15">
        <v>0</v>
      </c>
      <c r="K50" s="16">
        <v>0</v>
      </c>
      <c r="L50" s="1">
        <v>0</v>
      </c>
      <c r="M50" s="16">
        <v>0</v>
      </c>
      <c r="N50" s="1">
        <v>0</v>
      </c>
      <c r="O50" s="1">
        <v>0</v>
      </c>
      <c r="P50" s="1">
        <v>0</v>
      </c>
      <c r="Q50" s="1">
        <v>0</v>
      </c>
      <c r="R50" s="16">
        <v>0</v>
      </c>
      <c r="S50" s="15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6">
        <v>0</v>
      </c>
    </row>
    <row r="51" spans="1:25">
      <c r="A51" s="2" t="s">
        <v>6</v>
      </c>
      <c r="B51" s="2" t="s">
        <v>34</v>
      </c>
      <c r="C51" s="2" t="s">
        <v>374</v>
      </c>
      <c r="D51" s="2" t="s">
        <v>375</v>
      </c>
      <c r="E51" s="2" t="s">
        <v>55</v>
      </c>
      <c r="F51" s="2" t="s">
        <v>54</v>
      </c>
      <c r="G51" s="2" t="s">
        <v>8</v>
      </c>
      <c r="H51" s="1">
        <v>47</v>
      </c>
      <c r="I51" s="2" t="s">
        <v>64</v>
      </c>
      <c r="J51" s="15">
        <v>0</v>
      </c>
      <c r="K51" s="16">
        <v>0</v>
      </c>
      <c r="L51" s="1">
        <v>0</v>
      </c>
      <c r="M51" s="16">
        <v>0</v>
      </c>
      <c r="N51" s="1">
        <v>0</v>
      </c>
      <c r="O51" s="1">
        <v>0</v>
      </c>
      <c r="P51" s="1">
        <v>0</v>
      </c>
      <c r="Q51" s="1">
        <v>0</v>
      </c>
      <c r="R51" s="16">
        <v>0</v>
      </c>
      <c r="S51" s="15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6">
        <v>0</v>
      </c>
    </row>
    <row r="52" spans="1:25">
      <c r="A52" s="2" t="s">
        <v>6</v>
      </c>
      <c r="B52" s="2" t="s">
        <v>41</v>
      </c>
      <c r="C52" s="2" t="s">
        <v>374</v>
      </c>
      <c r="D52" s="2" t="s">
        <v>375</v>
      </c>
      <c r="E52" s="2" t="s">
        <v>24</v>
      </c>
      <c r="F52" s="2" t="s">
        <v>41</v>
      </c>
      <c r="G52" s="2" t="s">
        <v>8</v>
      </c>
      <c r="H52" s="1">
        <v>48</v>
      </c>
      <c r="I52" s="2" t="s">
        <v>65</v>
      </c>
      <c r="J52" s="15">
        <v>0</v>
      </c>
      <c r="K52" s="16">
        <v>0</v>
      </c>
      <c r="L52" s="1">
        <v>0</v>
      </c>
      <c r="M52" s="16">
        <v>0</v>
      </c>
      <c r="N52" s="1">
        <v>0</v>
      </c>
      <c r="O52" s="1">
        <v>0</v>
      </c>
      <c r="P52" s="1">
        <v>0</v>
      </c>
      <c r="Q52" s="1">
        <v>0</v>
      </c>
      <c r="R52" s="16">
        <v>0</v>
      </c>
      <c r="S52" s="15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6">
        <v>0</v>
      </c>
    </row>
    <row r="53" spans="1:25">
      <c r="A53" s="2" t="s">
        <v>6</v>
      </c>
      <c r="B53" s="2" t="s">
        <v>41</v>
      </c>
      <c r="C53" s="2" t="s">
        <v>374</v>
      </c>
      <c r="D53" s="2" t="s">
        <v>375</v>
      </c>
      <c r="E53" s="2" t="s">
        <v>24</v>
      </c>
      <c r="F53" s="2" t="s">
        <v>41</v>
      </c>
      <c r="G53" s="2" t="s">
        <v>8</v>
      </c>
      <c r="H53" s="1">
        <v>49</v>
      </c>
      <c r="I53" s="2" t="s">
        <v>66</v>
      </c>
      <c r="J53" s="15">
        <v>0</v>
      </c>
      <c r="K53" s="16">
        <v>0</v>
      </c>
      <c r="L53" s="1">
        <v>0</v>
      </c>
      <c r="M53" s="16">
        <v>0</v>
      </c>
      <c r="N53" s="1">
        <v>0</v>
      </c>
      <c r="O53" s="1">
        <v>0</v>
      </c>
      <c r="P53" s="1">
        <v>0</v>
      </c>
      <c r="Q53" s="1">
        <v>0</v>
      </c>
      <c r="R53" s="16">
        <v>0</v>
      </c>
      <c r="S53" s="15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6">
        <v>0</v>
      </c>
    </row>
    <row r="54" spans="1:25">
      <c r="A54" s="2" t="s">
        <v>6</v>
      </c>
      <c r="B54" s="2" t="s">
        <v>7</v>
      </c>
      <c r="C54" s="2" t="s">
        <v>374</v>
      </c>
      <c r="D54" s="2" t="s">
        <v>375</v>
      </c>
      <c r="E54" s="2" t="s">
        <v>24</v>
      </c>
      <c r="F54" s="2" t="s">
        <v>41</v>
      </c>
      <c r="G54" s="2" t="s">
        <v>8</v>
      </c>
      <c r="H54" s="1">
        <v>50</v>
      </c>
      <c r="I54" s="2" t="s">
        <v>385</v>
      </c>
      <c r="J54" s="15">
        <v>0</v>
      </c>
      <c r="K54" s="16">
        <v>0</v>
      </c>
      <c r="L54" s="1">
        <v>0</v>
      </c>
      <c r="M54" s="16">
        <v>0</v>
      </c>
      <c r="N54" s="1">
        <v>0</v>
      </c>
      <c r="O54" s="1">
        <v>0</v>
      </c>
      <c r="P54" s="1">
        <v>0</v>
      </c>
      <c r="Q54" s="1">
        <v>0</v>
      </c>
      <c r="R54" s="16">
        <v>0</v>
      </c>
      <c r="S54" s="15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6">
        <v>0</v>
      </c>
    </row>
    <row r="55" spans="1:25">
      <c r="A55" s="2" t="s">
        <v>6</v>
      </c>
      <c r="B55" s="2" t="s">
        <v>41</v>
      </c>
      <c r="C55" s="2" t="s">
        <v>374</v>
      </c>
      <c r="D55" s="2" t="s">
        <v>375</v>
      </c>
      <c r="E55" s="2" t="s">
        <v>24</v>
      </c>
      <c r="F55" s="2" t="s">
        <v>41</v>
      </c>
      <c r="G55" s="2" t="s">
        <v>9</v>
      </c>
      <c r="H55" s="1">
        <v>51</v>
      </c>
      <c r="I55" s="2" t="s">
        <v>67</v>
      </c>
      <c r="J55" s="15">
        <v>0</v>
      </c>
      <c r="K55" s="16">
        <v>0</v>
      </c>
      <c r="L55" s="1">
        <v>0</v>
      </c>
      <c r="M55" s="16">
        <v>0</v>
      </c>
      <c r="N55" s="1">
        <v>0</v>
      </c>
      <c r="O55" s="1">
        <v>0</v>
      </c>
      <c r="P55" s="1">
        <v>0</v>
      </c>
      <c r="Q55" s="1">
        <v>0</v>
      </c>
      <c r="R55" s="16">
        <v>0</v>
      </c>
      <c r="S55" s="15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6">
        <v>0</v>
      </c>
    </row>
    <row r="56" spans="1:25">
      <c r="A56" s="2" t="s">
        <v>6</v>
      </c>
      <c r="B56" s="2" t="s">
        <v>41</v>
      </c>
      <c r="C56" s="2" t="s">
        <v>374</v>
      </c>
      <c r="D56" s="2" t="s">
        <v>375</v>
      </c>
      <c r="E56" s="2" t="s">
        <v>24</v>
      </c>
      <c r="F56" s="2" t="s">
        <v>41</v>
      </c>
      <c r="G56" s="2" t="s">
        <v>8</v>
      </c>
      <c r="H56" s="1">
        <v>52</v>
      </c>
      <c r="I56" s="2" t="s">
        <v>68</v>
      </c>
      <c r="J56" s="15">
        <v>0</v>
      </c>
      <c r="K56" s="16">
        <v>0</v>
      </c>
      <c r="L56" s="1">
        <v>0</v>
      </c>
      <c r="M56" s="16">
        <v>0</v>
      </c>
      <c r="N56" s="1">
        <v>0</v>
      </c>
      <c r="O56" s="1">
        <v>0</v>
      </c>
      <c r="P56" s="1">
        <v>0</v>
      </c>
      <c r="Q56" s="1">
        <v>0</v>
      </c>
      <c r="R56" s="16">
        <v>0</v>
      </c>
      <c r="S56" s="15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6">
        <v>0</v>
      </c>
    </row>
    <row r="57" spans="1:25">
      <c r="A57" s="2" t="s">
        <v>70</v>
      </c>
      <c r="B57" s="2" t="s">
        <v>71</v>
      </c>
      <c r="C57" s="2" t="s">
        <v>374</v>
      </c>
      <c r="D57" s="2" t="s">
        <v>375</v>
      </c>
      <c r="E57" s="2" t="s">
        <v>55</v>
      </c>
      <c r="F57" s="2" t="s">
        <v>69</v>
      </c>
      <c r="G57" s="2" t="s">
        <v>9</v>
      </c>
      <c r="H57" s="1">
        <v>53</v>
      </c>
      <c r="I57" s="2" t="s">
        <v>69</v>
      </c>
      <c r="J57" s="15">
        <v>0</v>
      </c>
      <c r="K57" s="16">
        <v>0</v>
      </c>
      <c r="L57" s="1">
        <v>0</v>
      </c>
      <c r="M57" s="16">
        <v>0</v>
      </c>
      <c r="N57" s="1">
        <v>0</v>
      </c>
      <c r="O57" s="1">
        <v>0</v>
      </c>
      <c r="P57" s="1">
        <v>0</v>
      </c>
      <c r="Q57" s="1">
        <v>0</v>
      </c>
      <c r="R57" s="16">
        <v>0</v>
      </c>
      <c r="S57" s="15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6">
        <v>0</v>
      </c>
    </row>
    <row r="58" spans="1:25">
      <c r="A58" s="2" t="s">
        <v>6</v>
      </c>
      <c r="B58" s="2" t="s">
        <v>72</v>
      </c>
      <c r="C58" s="2" t="s">
        <v>374</v>
      </c>
      <c r="D58" s="2" t="s">
        <v>375</v>
      </c>
      <c r="E58" s="2" t="s">
        <v>55</v>
      </c>
      <c r="F58" s="2" t="s">
        <v>73</v>
      </c>
      <c r="G58" s="2" t="s">
        <v>9</v>
      </c>
      <c r="H58" s="1">
        <v>54</v>
      </c>
      <c r="I58" s="2" t="s">
        <v>72</v>
      </c>
      <c r="J58" s="15">
        <v>0</v>
      </c>
      <c r="K58" s="16">
        <v>0</v>
      </c>
      <c r="L58" s="1">
        <v>0</v>
      </c>
      <c r="M58" s="16">
        <v>0</v>
      </c>
      <c r="N58" s="1">
        <v>0</v>
      </c>
      <c r="O58" s="1">
        <v>0</v>
      </c>
      <c r="P58" s="1">
        <v>0</v>
      </c>
      <c r="Q58" s="1">
        <v>0</v>
      </c>
      <c r="R58" s="16">
        <v>0</v>
      </c>
      <c r="S58" s="15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6">
        <v>0</v>
      </c>
    </row>
    <row r="59" spans="1:25">
      <c r="A59" s="2" t="s">
        <v>6</v>
      </c>
      <c r="B59" s="2" t="s">
        <v>72</v>
      </c>
      <c r="C59" s="2" t="s">
        <v>374</v>
      </c>
      <c r="D59" s="2" t="s">
        <v>375</v>
      </c>
      <c r="E59" s="2" t="s">
        <v>55</v>
      </c>
      <c r="F59" s="2" t="s">
        <v>73</v>
      </c>
      <c r="G59" s="2" t="s">
        <v>8</v>
      </c>
      <c r="H59" s="1">
        <v>55</v>
      </c>
      <c r="I59" s="2" t="s">
        <v>74</v>
      </c>
      <c r="J59" s="15">
        <v>0</v>
      </c>
      <c r="K59" s="16">
        <v>0</v>
      </c>
      <c r="L59" s="1">
        <v>0</v>
      </c>
      <c r="M59" s="16">
        <v>0</v>
      </c>
      <c r="N59" s="1">
        <v>0</v>
      </c>
      <c r="O59" s="1">
        <v>0</v>
      </c>
      <c r="P59" s="1">
        <v>0</v>
      </c>
      <c r="Q59" s="1">
        <v>0</v>
      </c>
      <c r="R59" s="16">
        <v>0</v>
      </c>
      <c r="S59" s="15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6">
        <v>0</v>
      </c>
    </row>
    <row r="60" spans="1:25">
      <c r="A60" s="2" t="s">
        <v>6</v>
      </c>
      <c r="B60" s="2" t="s">
        <v>72</v>
      </c>
      <c r="C60" s="2" t="s">
        <v>374</v>
      </c>
      <c r="D60" s="2" t="s">
        <v>375</v>
      </c>
      <c r="E60" s="2" t="s">
        <v>55</v>
      </c>
      <c r="F60" s="2" t="s">
        <v>73</v>
      </c>
      <c r="G60" s="2" t="s">
        <v>8</v>
      </c>
      <c r="H60" s="1">
        <v>56</v>
      </c>
      <c r="I60" s="2" t="s">
        <v>75</v>
      </c>
      <c r="J60" s="15">
        <v>0</v>
      </c>
      <c r="K60" s="16">
        <v>0</v>
      </c>
      <c r="L60" s="1">
        <v>0</v>
      </c>
      <c r="M60" s="16">
        <v>0</v>
      </c>
      <c r="N60" s="1">
        <v>0</v>
      </c>
      <c r="O60" s="1">
        <v>0</v>
      </c>
      <c r="P60" s="1">
        <v>0</v>
      </c>
      <c r="Q60" s="1">
        <v>0</v>
      </c>
      <c r="R60" s="16">
        <v>0</v>
      </c>
      <c r="S60" s="15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6">
        <v>0</v>
      </c>
    </row>
    <row r="61" spans="1:25">
      <c r="A61" s="2" t="s">
        <v>6</v>
      </c>
      <c r="B61" s="2" t="s">
        <v>72</v>
      </c>
      <c r="C61" s="2" t="s">
        <v>374</v>
      </c>
      <c r="D61" s="2" t="s">
        <v>375</v>
      </c>
      <c r="E61" s="2" t="s">
        <v>55</v>
      </c>
      <c r="F61" s="2" t="s">
        <v>73</v>
      </c>
      <c r="G61" s="2" t="s">
        <v>8</v>
      </c>
      <c r="H61" s="1">
        <v>57</v>
      </c>
      <c r="I61" s="2" t="s">
        <v>76</v>
      </c>
      <c r="J61" s="15">
        <v>0</v>
      </c>
      <c r="K61" s="16">
        <v>0</v>
      </c>
      <c r="L61" s="1">
        <v>0</v>
      </c>
      <c r="M61" s="16">
        <v>0</v>
      </c>
      <c r="N61" s="1">
        <v>0</v>
      </c>
      <c r="O61" s="1">
        <v>0</v>
      </c>
      <c r="P61" s="1">
        <v>0</v>
      </c>
      <c r="Q61" s="1">
        <v>0</v>
      </c>
      <c r="R61" s="16">
        <v>0</v>
      </c>
      <c r="S61" s="15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6">
        <v>0</v>
      </c>
    </row>
    <row r="62" spans="1:25">
      <c r="A62" s="2" t="s">
        <v>6</v>
      </c>
      <c r="B62" s="2" t="s">
        <v>72</v>
      </c>
      <c r="C62" s="2" t="s">
        <v>374</v>
      </c>
      <c r="D62" s="2" t="s">
        <v>375</v>
      </c>
      <c r="E62" s="2" t="s">
        <v>55</v>
      </c>
      <c r="F62" s="2" t="s">
        <v>73</v>
      </c>
      <c r="G62" s="2" t="s">
        <v>8</v>
      </c>
      <c r="H62" s="1">
        <v>58</v>
      </c>
      <c r="I62" s="2" t="s">
        <v>77</v>
      </c>
      <c r="J62" s="15">
        <v>0</v>
      </c>
      <c r="K62" s="16">
        <v>0</v>
      </c>
      <c r="L62" s="1">
        <v>0</v>
      </c>
      <c r="M62" s="16">
        <v>0</v>
      </c>
      <c r="N62" s="1">
        <v>0</v>
      </c>
      <c r="O62" s="1">
        <v>0</v>
      </c>
      <c r="P62" s="1">
        <v>0</v>
      </c>
      <c r="Q62" s="1">
        <v>0</v>
      </c>
      <c r="R62" s="16">
        <v>0</v>
      </c>
      <c r="S62" s="15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6">
        <v>0</v>
      </c>
    </row>
    <row r="63" spans="1:25">
      <c r="A63" s="2" t="s">
        <v>6</v>
      </c>
      <c r="B63" s="2" t="s">
        <v>72</v>
      </c>
      <c r="C63" s="2" t="s">
        <v>374</v>
      </c>
      <c r="D63" s="2" t="s">
        <v>375</v>
      </c>
      <c r="E63" s="2" t="s">
        <v>55</v>
      </c>
      <c r="F63" s="2" t="s">
        <v>73</v>
      </c>
      <c r="G63" s="2" t="s">
        <v>8</v>
      </c>
      <c r="H63" s="1">
        <v>59</v>
      </c>
      <c r="I63" s="2" t="s">
        <v>78</v>
      </c>
      <c r="J63" s="15">
        <v>0</v>
      </c>
      <c r="K63" s="16">
        <v>0</v>
      </c>
      <c r="L63" s="1">
        <v>0</v>
      </c>
      <c r="M63" s="16">
        <v>0</v>
      </c>
      <c r="N63" s="1">
        <v>0</v>
      </c>
      <c r="O63" s="1">
        <v>0</v>
      </c>
      <c r="P63" s="1">
        <v>0</v>
      </c>
      <c r="Q63" s="1">
        <v>0</v>
      </c>
      <c r="R63" s="16">
        <v>0</v>
      </c>
      <c r="S63" s="15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6">
        <v>0</v>
      </c>
    </row>
    <row r="64" spans="1:25">
      <c r="A64" s="2" t="s">
        <v>6</v>
      </c>
      <c r="B64" s="2" t="s">
        <v>80</v>
      </c>
      <c r="C64" s="2" t="s">
        <v>374</v>
      </c>
      <c r="D64" s="2" t="s">
        <v>375</v>
      </c>
      <c r="E64" s="2" t="s">
        <v>55</v>
      </c>
      <c r="F64" s="2" t="s">
        <v>73</v>
      </c>
      <c r="G64" s="2" t="s">
        <v>9</v>
      </c>
      <c r="H64" s="1">
        <v>60</v>
      </c>
      <c r="I64" s="2" t="s">
        <v>79</v>
      </c>
      <c r="J64" s="15">
        <v>0</v>
      </c>
      <c r="K64" s="16">
        <v>0</v>
      </c>
      <c r="L64" s="1">
        <v>0</v>
      </c>
      <c r="M64" s="16">
        <v>0</v>
      </c>
      <c r="N64" s="1">
        <v>0</v>
      </c>
      <c r="O64" s="1">
        <v>0</v>
      </c>
      <c r="P64" s="1">
        <v>0</v>
      </c>
      <c r="Q64" s="1">
        <v>0</v>
      </c>
      <c r="R64" s="16">
        <v>0</v>
      </c>
      <c r="S64" s="15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6">
        <v>0</v>
      </c>
    </row>
    <row r="65" spans="1:25">
      <c r="A65" s="2" t="s">
        <v>6</v>
      </c>
      <c r="B65" s="2" t="s">
        <v>80</v>
      </c>
      <c r="C65" s="2" t="s">
        <v>374</v>
      </c>
      <c r="D65" s="2" t="s">
        <v>375</v>
      </c>
      <c r="E65" s="2" t="s">
        <v>55</v>
      </c>
      <c r="F65" s="2" t="s">
        <v>73</v>
      </c>
      <c r="G65" s="2" t="s">
        <v>8</v>
      </c>
      <c r="H65" s="1">
        <v>61</v>
      </c>
      <c r="I65" s="2" t="s">
        <v>81</v>
      </c>
      <c r="J65" s="15">
        <v>0</v>
      </c>
      <c r="K65" s="16">
        <v>0</v>
      </c>
      <c r="L65" s="1">
        <v>0</v>
      </c>
      <c r="M65" s="16">
        <v>0</v>
      </c>
      <c r="N65" s="1">
        <v>0</v>
      </c>
      <c r="O65" s="1">
        <v>0</v>
      </c>
      <c r="P65" s="1">
        <v>0</v>
      </c>
      <c r="Q65" s="1">
        <v>0</v>
      </c>
      <c r="R65" s="16">
        <v>0</v>
      </c>
      <c r="S65" s="15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6">
        <v>0</v>
      </c>
    </row>
    <row r="66" spans="1:25">
      <c r="A66" s="2" t="s">
        <v>6</v>
      </c>
      <c r="B66" s="2" t="s">
        <v>80</v>
      </c>
      <c r="C66" s="2" t="s">
        <v>374</v>
      </c>
      <c r="D66" s="2" t="s">
        <v>375</v>
      </c>
      <c r="E66" s="2" t="s">
        <v>55</v>
      </c>
      <c r="F66" s="2" t="s">
        <v>73</v>
      </c>
      <c r="G66" s="2" t="s">
        <v>8</v>
      </c>
      <c r="H66" s="1">
        <v>62</v>
      </c>
      <c r="I66" s="2" t="s">
        <v>82</v>
      </c>
      <c r="J66" s="15">
        <v>0</v>
      </c>
      <c r="K66" s="16">
        <v>0</v>
      </c>
      <c r="L66" s="1">
        <v>0</v>
      </c>
      <c r="M66" s="16">
        <v>0</v>
      </c>
      <c r="N66" s="1">
        <v>0</v>
      </c>
      <c r="O66" s="1">
        <v>0</v>
      </c>
      <c r="P66" s="1">
        <v>0</v>
      </c>
      <c r="Q66" s="1">
        <v>0</v>
      </c>
      <c r="R66" s="16">
        <v>0</v>
      </c>
      <c r="S66" s="15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6">
        <v>0</v>
      </c>
    </row>
    <row r="67" spans="1:25">
      <c r="A67" s="2" t="s">
        <v>6</v>
      </c>
      <c r="B67" s="2" t="s">
        <v>80</v>
      </c>
      <c r="C67" s="2" t="s">
        <v>374</v>
      </c>
      <c r="D67" s="2" t="s">
        <v>375</v>
      </c>
      <c r="E67" s="2" t="s">
        <v>55</v>
      </c>
      <c r="F67" s="2" t="s">
        <v>73</v>
      </c>
      <c r="G67" s="2" t="s">
        <v>9</v>
      </c>
      <c r="H67" s="1">
        <v>63</v>
      </c>
      <c r="I67" s="2" t="s">
        <v>83</v>
      </c>
      <c r="J67" s="15">
        <v>0</v>
      </c>
      <c r="K67" s="16">
        <v>0</v>
      </c>
      <c r="L67" s="1">
        <v>0</v>
      </c>
      <c r="M67" s="16">
        <v>0</v>
      </c>
      <c r="N67" s="1">
        <v>0</v>
      </c>
      <c r="O67" s="1">
        <v>0</v>
      </c>
      <c r="P67" s="1">
        <v>0</v>
      </c>
      <c r="Q67" s="1">
        <v>0</v>
      </c>
      <c r="R67" s="16">
        <v>0</v>
      </c>
      <c r="S67" s="15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6">
        <v>0</v>
      </c>
    </row>
    <row r="68" spans="1:25">
      <c r="A68" s="2" t="s">
        <v>6</v>
      </c>
      <c r="B68" s="2" t="s">
        <v>73</v>
      </c>
      <c r="C68" s="2" t="s">
        <v>374</v>
      </c>
      <c r="D68" s="2" t="s">
        <v>375</v>
      </c>
      <c r="E68" s="2" t="s">
        <v>55</v>
      </c>
      <c r="F68" s="2" t="s">
        <v>73</v>
      </c>
      <c r="G68" s="2" t="s">
        <v>9</v>
      </c>
      <c r="H68" s="1">
        <v>64</v>
      </c>
      <c r="I68" s="2" t="s">
        <v>73</v>
      </c>
      <c r="J68" s="15">
        <v>0</v>
      </c>
      <c r="K68" s="16">
        <v>0</v>
      </c>
      <c r="L68" s="1">
        <v>0</v>
      </c>
      <c r="M68" s="16">
        <v>0</v>
      </c>
      <c r="N68" s="1">
        <v>0</v>
      </c>
      <c r="O68" s="1">
        <v>0</v>
      </c>
      <c r="P68" s="1">
        <v>0</v>
      </c>
      <c r="Q68" s="1">
        <v>0</v>
      </c>
      <c r="R68" s="16">
        <v>0</v>
      </c>
      <c r="S68" s="15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6">
        <v>0</v>
      </c>
    </row>
    <row r="69" spans="1:25">
      <c r="A69" s="2" t="s">
        <v>6</v>
      </c>
      <c r="B69" s="2" t="s">
        <v>73</v>
      </c>
      <c r="C69" s="2" t="s">
        <v>374</v>
      </c>
      <c r="D69" s="2" t="s">
        <v>375</v>
      </c>
      <c r="E69" s="2" t="s">
        <v>55</v>
      </c>
      <c r="F69" s="2" t="s">
        <v>73</v>
      </c>
      <c r="G69" s="2" t="s">
        <v>8</v>
      </c>
      <c r="H69" s="1">
        <v>65</v>
      </c>
      <c r="I69" s="2" t="s">
        <v>84</v>
      </c>
      <c r="J69" s="15">
        <v>0</v>
      </c>
      <c r="K69" s="16">
        <v>0</v>
      </c>
      <c r="L69" s="1">
        <v>0</v>
      </c>
      <c r="M69" s="16">
        <v>0</v>
      </c>
      <c r="N69" s="1">
        <v>0</v>
      </c>
      <c r="O69" s="1">
        <v>0</v>
      </c>
      <c r="P69" s="1">
        <v>0</v>
      </c>
      <c r="Q69" s="1">
        <v>0</v>
      </c>
      <c r="R69" s="16">
        <v>0</v>
      </c>
      <c r="S69" s="15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6">
        <v>0</v>
      </c>
    </row>
    <row r="70" spans="1:25">
      <c r="A70" s="2" t="s">
        <v>6</v>
      </c>
      <c r="B70" s="2" t="s">
        <v>87</v>
      </c>
      <c r="C70" s="2" t="s">
        <v>374</v>
      </c>
      <c r="D70" s="2" t="s">
        <v>375</v>
      </c>
      <c r="E70" s="2" t="s">
        <v>55</v>
      </c>
      <c r="F70" s="2" t="s">
        <v>86</v>
      </c>
      <c r="G70" s="2" t="s">
        <v>88</v>
      </c>
      <c r="H70" s="1">
        <v>66</v>
      </c>
      <c r="I70" s="2" t="s">
        <v>85</v>
      </c>
      <c r="J70" s="15">
        <v>0</v>
      </c>
      <c r="K70" s="16">
        <v>0</v>
      </c>
      <c r="L70" s="1">
        <v>0</v>
      </c>
      <c r="M70" s="16">
        <v>0</v>
      </c>
      <c r="N70" s="1">
        <v>0</v>
      </c>
      <c r="O70" s="1">
        <v>0</v>
      </c>
      <c r="P70" s="1">
        <v>0</v>
      </c>
      <c r="Q70" s="1">
        <v>0</v>
      </c>
      <c r="R70" s="16">
        <v>0</v>
      </c>
      <c r="S70" s="15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6">
        <v>0</v>
      </c>
    </row>
    <row r="71" spans="1:25">
      <c r="A71" s="2" t="s">
        <v>6</v>
      </c>
      <c r="B71" s="2" t="s">
        <v>87</v>
      </c>
      <c r="C71" s="2" t="s">
        <v>374</v>
      </c>
      <c r="D71" s="2" t="s">
        <v>375</v>
      </c>
      <c r="E71" s="2" t="s">
        <v>55</v>
      </c>
      <c r="F71" s="2" t="s">
        <v>86</v>
      </c>
      <c r="G71" s="2" t="s">
        <v>8</v>
      </c>
      <c r="H71" s="1">
        <v>67</v>
      </c>
      <c r="I71" s="2" t="s">
        <v>386</v>
      </c>
      <c r="J71" s="15">
        <v>0</v>
      </c>
      <c r="K71" s="16">
        <v>0</v>
      </c>
      <c r="L71" s="1">
        <v>0</v>
      </c>
      <c r="M71" s="16">
        <v>0</v>
      </c>
      <c r="N71" s="1">
        <v>0</v>
      </c>
      <c r="O71" s="1">
        <v>0</v>
      </c>
      <c r="P71" s="1">
        <v>0</v>
      </c>
      <c r="Q71" s="1">
        <v>0</v>
      </c>
      <c r="R71" s="16">
        <v>0</v>
      </c>
      <c r="S71" s="15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6">
        <v>0</v>
      </c>
    </row>
    <row r="72" spans="1:25">
      <c r="A72" s="2" t="s">
        <v>6</v>
      </c>
      <c r="B72" s="2" t="s">
        <v>87</v>
      </c>
      <c r="C72" s="2" t="s">
        <v>374</v>
      </c>
      <c r="D72" s="2" t="s">
        <v>375</v>
      </c>
      <c r="E72" s="2" t="s">
        <v>55</v>
      </c>
      <c r="F72" s="2" t="s">
        <v>86</v>
      </c>
      <c r="G72" s="2" t="s">
        <v>8</v>
      </c>
      <c r="H72" s="1">
        <v>68</v>
      </c>
      <c r="I72" s="2" t="s">
        <v>89</v>
      </c>
      <c r="J72" s="15">
        <v>0</v>
      </c>
      <c r="K72" s="16">
        <v>0</v>
      </c>
      <c r="L72" s="1">
        <v>0</v>
      </c>
      <c r="M72" s="16">
        <v>0</v>
      </c>
      <c r="N72" s="1">
        <v>0</v>
      </c>
      <c r="O72" s="1">
        <v>0</v>
      </c>
      <c r="P72" s="1">
        <v>0</v>
      </c>
      <c r="Q72" s="1">
        <v>0</v>
      </c>
      <c r="R72" s="16">
        <v>0</v>
      </c>
      <c r="S72" s="15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6">
        <v>0</v>
      </c>
    </row>
    <row r="73" spans="1:25">
      <c r="A73" s="2" t="s">
        <v>6</v>
      </c>
      <c r="B73" s="2" t="s">
        <v>87</v>
      </c>
      <c r="C73" s="2" t="s">
        <v>374</v>
      </c>
      <c r="D73" s="2" t="s">
        <v>375</v>
      </c>
      <c r="E73" s="2" t="s">
        <v>55</v>
      </c>
      <c r="F73" s="2" t="s">
        <v>86</v>
      </c>
      <c r="G73" s="2" t="s">
        <v>8</v>
      </c>
      <c r="H73" s="1">
        <v>69</v>
      </c>
      <c r="I73" s="2" t="s">
        <v>90</v>
      </c>
      <c r="J73" s="15">
        <v>0</v>
      </c>
      <c r="K73" s="16">
        <v>0</v>
      </c>
      <c r="L73" s="1">
        <v>0</v>
      </c>
      <c r="M73" s="16">
        <v>0</v>
      </c>
      <c r="N73" s="1">
        <v>0</v>
      </c>
      <c r="O73" s="1">
        <v>0</v>
      </c>
      <c r="P73" s="1">
        <v>0</v>
      </c>
      <c r="Q73" s="1">
        <v>0</v>
      </c>
      <c r="R73" s="16">
        <v>0</v>
      </c>
      <c r="S73" s="15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6">
        <v>0</v>
      </c>
    </row>
    <row r="74" spans="1:25">
      <c r="A74" s="2" t="s">
        <v>6</v>
      </c>
      <c r="B74" s="2" t="s">
        <v>92</v>
      </c>
      <c r="C74" s="2" t="s">
        <v>374</v>
      </c>
      <c r="D74" s="2" t="s">
        <v>375</v>
      </c>
      <c r="E74" s="2" t="s">
        <v>55</v>
      </c>
      <c r="F74" s="2" t="s">
        <v>86</v>
      </c>
      <c r="G74" s="2" t="s">
        <v>8</v>
      </c>
      <c r="H74" s="1">
        <v>70</v>
      </c>
      <c r="I74" s="2" t="s">
        <v>91</v>
      </c>
      <c r="J74" s="15">
        <v>0</v>
      </c>
      <c r="K74" s="16">
        <v>0</v>
      </c>
      <c r="L74" s="1">
        <v>0</v>
      </c>
      <c r="M74" s="16">
        <v>0</v>
      </c>
      <c r="N74" s="1">
        <v>0</v>
      </c>
      <c r="O74" s="1">
        <v>0</v>
      </c>
      <c r="P74" s="1">
        <v>0</v>
      </c>
      <c r="Q74" s="1">
        <v>0</v>
      </c>
      <c r="R74" s="16">
        <v>0</v>
      </c>
      <c r="S74" s="15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6">
        <v>0</v>
      </c>
    </row>
    <row r="75" spans="1:25">
      <c r="A75" s="2" t="s">
        <v>6</v>
      </c>
      <c r="B75" s="2" t="s">
        <v>92</v>
      </c>
      <c r="C75" s="2" t="s">
        <v>374</v>
      </c>
      <c r="D75" s="2" t="s">
        <v>375</v>
      </c>
      <c r="E75" s="2" t="s">
        <v>55</v>
      </c>
      <c r="F75" s="2" t="s">
        <v>86</v>
      </c>
      <c r="G75" s="2" t="s">
        <v>13</v>
      </c>
      <c r="H75" s="1">
        <v>71</v>
      </c>
      <c r="I75" s="2" t="s">
        <v>93</v>
      </c>
      <c r="J75" s="15">
        <v>0</v>
      </c>
      <c r="K75" s="16">
        <v>0</v>
      </c>
      <c r="L75" s="1">
        <v>0</v>
      </c>
      <c r="M75" s="16">
        <v>0</v>
      </c>
      <c r="N75" s="1">
        <v>0</v>
      </c>
      <c r="O75" s="1">
        <v>0</v>
      </c>
      <c r="P75" s="1">
        <v>0</v>
      </c>
      <c r="Q75" s="1">
        <v>0</v>
      </c>
      <c r="R75" s="16">
        <v>0</v>
      </c>
      <c r="S75" s="15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6">
        <v>0</v>
      </c>
    </row>
    <row r="76" spans="1:25">
      <c r="A76" s="2" t="s">
        <v>6</v>
      </c>
      <c r="B76" s="2" t="s">
        <v>92</v>
      </c>
      <c r="C76" s="2" t="s">
        <v>374</v>
      </c>
      <c r="D76" s="2" t="s">
        <v>375</v>
      </c>
      <c r="E76" s="2" t="s">
        <v>55</v>
      </c>
      <c r="F76" s="2" t="s">
        <v>86</v>
      </c>
      <c r="G76" s="2" t="s">
        <v>8</v>
      </c>
      <c r="H76" s="1">
        <v>72</v>
      </c>
      <c r="I76" s="2" t="s">
        <v>94</v>
      </c>
      <c r="J76" s="15">
        <v>0</v>
      </c>
      <c r="K76" s="16">
        <v>0</v>
      </c>
      <c r="L76" s="1">
        <v>0</v>
      </c>
      <c r="M76" s="16">
        <v>0</v>
      </c>
      <c r="N76" s="1">
        <v>0</v>
      </c>
      <c r="O76" s="1">
        <v>0</v>
      </c>
      <c r="P76" s="1">
        <v>0</v>
      </c>
      <c r="Q76" s="1">
        <v>0</v>
      </c>
      <c r="R76" s="16">
        <v>0</v>
      </c>
      <c r="S76" s="15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6">
        <v>0</v>
      </c>
    </row>
    <row r="77" spans="1:25">
      <c r="A77" s="2" t="s">
        <v>6</v>
      </c>
      <c r="B77" s="2" t="s">
        <v>92</v>
      </c>
      <c r="C77" s="2" t="s">
        <v>374</v>
      </c>
      <c r="D77" s="2" t="s">
        <v>375</v>
      </c>
      <c r="E77" s="2" t="s">
        <v>55</v>
      </c>
      <c r="F77" s="2" t="s">
        <v>86</v>
      </c>
      <c r="G77" s="2" t="s">
        <v>13</v>
      </c>
      <c r="H77" s="1">
        <v>74</v>
      </c>
      <c r="I77" s="2" t="s">
        <v>387</v>
      </c>
      <c r="J77" s="15">
        <v>0</v>
      </c>
      <c r="K77" s="16">
        <v>0</v>
      </c>
      <c r="L77" s="1">
        <v>0</v>
      </c>
      <c r="M77" s="16">
        <v>0</v>
      </c>
      <c r="N77" s="1">
        <v>0</v>
      </c>
      <c r="O77" s="1">
        <v>0</v>
      </c>
      <c r="P77" s="1">
        <v>0</v>
      </c>
      <c r="Q77" s="1">
        <v>0</v>
      </c>
      <c r="R77" s="16">
        <v>0</v>
      </c>
      <c r="S77" s="15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6">
        <v>0</v>
      </c>
    </row>
    <row r="78" spans="1:25">
      <c r="A78" s="2" t="s">
        <v>6</v>
      </c>
      <c r="B78" s="2" t="s">
        <v>92</v>
      </c>
      <c r="C78" s="2" t="s">
        <v>374</v>
      </c>
      <c r="D78" s="2" t="s">
        <v>375</v>
      </c>
      <c r="E78" s="2" t="s">
        <v>55</v>
      </c>
      <c r="F78" s="2" t="s">
        <v>86</v>
      </c>
      <c r="G78" s="2" t="s">
        <v>8</v>
      </c>
      <c r="H78" s="1">
        <v>75</v>
      </c>
      <c r="I78" s="2" t="s">
        <v>92</v>
      </c>
      <c r="J78" s="15">
        <v>0</v>
      </c>
      <c r="K78" s="16">
        <v>0</v>
      </c>
      <c r="L78" s="1">
        <v>0</v>
      </c>
      <c r="M78" s="16">
        <v>0</v>
      </c>
      <c r="N78" s="1">
        <v>0</v>
      </c>
      <c r="O78" s="1">
        <v>0</v>
      </c>
      <c r="P78" s="1">
        <v>0</v>
      </c>
      <c r="Q78" s="1">
        <v>0</v>
      </c>
      <c r="R78" s="16">
        <v>0</v>
      </c>
      <c r="S78" s="15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6">
        <v>0</v>
      </c>
    </row>
    <row r="79" spans="1:25">
      <c r="A79" s="2" t="s">
        <v>98</v>
      </c>
      <c r="B79" s="2" t="s">
        <v>96</v>
      </c>
      <c r="C79" s="2" t="s">
        <v>374</v>
      </c>
      <c r="D79" s="2" t="s">
        <v>375</v>
      </c>
      <c r="E79" s="2" t="s">
        <v>96</v>
      </c>
      <c r="F79" s="2" t="s">
        <v>97</v>
      </c>
      <c r="G79" s="2" t="s">
        <v>8</v>
      </c>
      <c r="H79" s="1">
        <v>76</v>
      </c>
      <c r="I79" s="2" t="s">
        <v>95</v>
      </c>
      <c r="J79" s="15">
        <v>0</v>
      </c>
      <c r="K79" s="16">
        <v>0</v>
      </c>
      <c r="L79" s="1">
        <v>0</v>
      </c>
      <c r="M79" s="16">
        <v>0</v>
      </c>
      <c r="N79" s="1">
        <v>0</v>
      </c>
      <c r="O79" s="1">
        <v>0</v>
      </c>
      <c r="P79" s="1">
        <v>0</v>
      </c>
      <c r="Q79" s="1">
        <v>0</v>
      </c>
      <c r="R79" s="16">
        <v>0</v>
      </c>
      <c r="S79" s="15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6">
        <v>0</v>
      </c>
    </row>
    <row r="80" spans="1:25">
      <c r="A80" s="2" t="s">
        <v>99</v>
      </c>
      <c r="B80" s="2" t="s">
        <v>99</v>
      </c>
      <c r="C80" s="2" t="s">
        <v>374</v>
      </c>
      <c r="D80" s="2" t="s">
        <v>375</v>
      </c>
      <c r="E80" s="2" t="s">
        <v>55</v>
      </c>
      <c r="F80" s="2" t="s">
        <v>99</v>
      </c>
      <c r="G80" s="2" t="s">
        <v>9</v>
      </c>
      <c r="H80" s="1">
        <v>77</v>
      </c>
      <c r="I80" s="2" t="s">
        <v>388</v>
      </c>
      <c r="J80" s="15">
        <v>0</v>
      </c>
      <c r="K80" s="16">
        <v>0</v>
      </c>
      <c r="L80" s="1">
        <v>0</v>
      </c>
      <c r="M80" s="16">
        <v>0</v>
      </c>
      <c r="N80" s="1">
        <v>0</v>
      </c>
      <c r="O80" s="1">
        <v>0</v>
      </c>
      <c r="P80" s="1">
        <v>0</v>
      </c>
      <c r="Q80" s="1">
        <v>0</v>
      </c>
      <c r="R80" s="16">
        <v>0</v>
      </c>
      <c r="S80" s="15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6">
        <v>0</v>
      </c>
    </row>
    <row r="81" spans="1:25">
      <c r="A81" s="2" t="s">
        <v>99</v>
      </c>
      <c r="B81" s="2" t="s">
        <v>101</v>
      </c>
      <c r="C81" s="2" t="s">
        <v>374</v>
      </c>
      <c r="D81" s="2" t="s">
        <v>375</v>
      </c>
      <c r="E81" s="2" t="s">
        <v>55</v>
      </c>
      <c r="F81" s="2" t="s">
        <v>99</v>
      </c>
      <c r="G81" s="2" t="s">
        <v>8</v>
      </c>
      <c r="H81" s="1">
        <v>78</v>
      </c>
      <c r="I81" s="2" t="s">
        <v>100</v>
      </c>
      <c r="J81" s="15">
        <v>0</v>
      </c>
      <c r="K81" s="16">
        <v>0</v>
      </c>
      <c r="L81" s="1">
        <v>0</v>
      </c>
      <c r="M81" s="16">
        <v>0</v>
      </c>
      <c r="N81" s="1">
        <v>0</v>
      </c>
      <c r="O81" s="1">
        <v>0</v>
      </c>
      <c r="P81" s="1">
        <v>0</v>
      </c>
      <c r="Q81" s="1">
        <v>0</v>
      </c>
      <c r="R81" s="16">
        <v>0</v>
      </c>
      <c r="S81" s="15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6">
        <v>0</v>
      </c>
    </row>
    <row r="82" spans="1:25">
      <c r="A82" s="2" t="s">
        <v>99</v>
      </c>
      <c r="B82" s="2" t="s">
        <v>101</v>
      </c>
      <c r="C82" s="2" t="s">
        <v>374</v>
      </c>
      <c r="D82" s="2" t="s">
        <v>375</v>
      </c>
      <c r="E82" s="2" t="s">
        <v>55</v>
      </c>
      <c r="F82" s="2" t="s">
        <v>99</v>
      </c>
      <c r="G82" s="2" t="s">
        <v>8</v>
      </c>
      <c r="H82" s="1">
        <v>79</v>
      </c>
      <c r="I82" s="2" t="s">
        <v>389</v>
      </c>
      <c r="J82" s="15">
        <v>0</v>
      </c>
      <c r="K82" s="16">
        <v>0</v>
      </c>
      <c r="L82" s="1">
        <v>0</v>
      </c>
      <c r="M82" s="16">
        <v>0</v>
      </c>
      <c r="N82" s="1">
        <v>0</v>
      </c>
      <c r="O82" s="1">
        <v>0</v>
      </c>
      <c r="P82" s="1">
        <v>0</v>
      </c>
      <c r="Q82" s="1">
        <v>0</v>
      </c>
      <c r="R82" s="16">
        <v>0</v>
      </c>
      <c r="S82" s="15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6">
        <v>0</v>
      </c>
    </row>
    <row r="83" spans="1:25">
      <c r="A83" s="2" t="s">
        <v>99</v>
      </c>
      <c r="B83" s="2" t="s">
        <v>101</v>
      </c>
      <c r="C83" s="2" t="s">
        <v>374</v>
      </c>
      <c r="D83" s="2" t="s">
        <v>375</v>
      </c>
      <c r="E83" s="2" t="s">
        <v>55</v>
      </c>
      <c r="F83" s="2" t="s">
        <v>99</v>
      </c>
      <c r="G83" s="2" t="s">
        <v>13</v>
      </c>
      <c r="H83" s="1">
        <v>80</v>
      </c>
      <c r="I83" s="2" t="s">
        <v>102</v>
      </c>
      <c r="J83" s="15">
        <v>0</v>
      </c>
      <c r="K83" s="16">
        <v>0</v>
      </c>
      <c r="L83" s="1">
        <v>0</v>
      </c>
      <c r="M83" s="16">
        <v>0</v>
      </c>
      <c r="N83" s="1">
        <v>0</v>
      </c>
      <c r="O83" s="1">
        <v>0</v>
      </c>
      <c r="P83" s="1">
        <v>0</v>
      </c>
      <c r="Q83" s="1">
        <v>0</v>
      </c>
      <c r="R83" s="16">
        <v>0</v>
      </c>
      <c r="S83" s="15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6">
        <v>0</v>
      </c>
    </row>
    <row r="84" spans="1:25">
      <c r="A84" s="2" t="s">
        <v>99</v>
      </c>
      <c r="B84" s="2" t="s">
        <v>101</v>
      </c>
      <c r="C84" s="2" t="s">
        <v>374</v>
      </c>
      <c r="D84" s="2" t="s">
        <v>375</v>
      </c>
      <c r="E84" s="2" t="s">
        <v>55</v>
      </c>
      <c r="F84" s="2" t="s">
        <v>99</v>
      </c>
      <c r="G84" s="2" t="s">
        <v>8</v>
      </c>
      <c r="H84" s="1">
        <v>81</v>
      </c>
      <c r="I84" s="2" t="s">
        <v>103</v>
      </c>
      <c r="J84" s="15">
        <v>0</v>
      </c>
      <c r="K84" s="16">
        <v>0</v>
      </c>
      <c r="L84" s="1">
        <v>0</v>
      </c>
      <c r="M84" s="16">
        <v>0</v>
      </c>
      <c r="N84" s="1">
        <v>0</v>
      </c>
      <c r="O84" s="1">
        <v>0</v>
      </c>
      <c r="P84" s="1">
        <v>0</v>
      </c>
      <c r="Q84" s="1">
        <v>0</v>
      </c>
      <c r="R84" s="16">
        <v>0</v>
      </c>
      <c r="S84" s="15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6">
        <v>0</v>
      </c>
    </row>
    <row r="85" spans="1:25">
      <c r="A85" s="2" t="s">
        <v>99</v>
      </c>
      <c r="B85" s="2" t="s">
        <v>99</v>
      </c>
      <c r="C85" s="2" t="s">
        <v>374</v>
      </c>
      <c r="D85" s="2" t="s">
        <v>375</v>
      </c>
      <c r="E85" s="2" t="s">
        <v>55</v>
      </c>
      <c r="F85" s="2" t="s">
        <v>99</v>
      </c>
      <c r="G85" s="2" t="s">
        <v>8</v>
      </c>
      <c r="H85" s="1">
        <v>82</v>
      </c>
      <c r="I85" s="2" t="s">
        <v>104</v>
      </c>
      <c r="J85" s="15">
        <v>0</v>
      </c>
      <c r="K85" s="16">
        <v>0</v>
      </c>
      <c r="L85" s="1">
        <v>0</v>
      </c>
      <c r="M85" s="16">
        <v>0</v>
      </c>
      <c r="N85" s="1">
        <v>0</v>
      </c>
      <c r="O85" s="1">
        <v>0</v>
      </c>
      <c r="P85" s="1">
        <v>0</v>
      </c>
      <c r="Q85" s="1">
        <v>0</v>
      </c>
      <c r="R85" s="16">
        <v>0</v>
      </c>
      <c r="S85" s="15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6">
        <v>0</v>
      </c>
    </row>
    <row r="86" spans="1:25">
      <c r="A86" s="2" t="s">
        <v>99</v>
      </c>
      <c r="B86" s="2" t="s">
        <v>99</v>
      </c>
      <c r="C86" s="2" t="s">
        <v>374</v>
      </c>
      <c r="D86" s="2" t="s">
        <v>375</v>
      </c>
      <c r="E86" s="2" t="s">
        <v>55</v>
      </c>
      <c r="F86" s="2" t="s">
        <v>99</v>
      </c>
      <c r="G86" s="2" t="s">
        <v>8</v>
      </c>
      <c r="H86" s="1">
        <v>83</v>
      </c>
      <c r="I86" s="2" t="s">
        <v>105</v>
      </c>
      <c r="J86" s="15">
        <v>0</v>
      </c>
      <c r="K86" s="16">
        <v>0</v>
      </c>
      <c r="L86" s="1">
        <v>0</v>
      </c>
      <c r="M86" s="16">
        <v>0</v>
      </c>
      <c r="N86" s="1">
        <v>0</v>
      </c>
      <c r="O86" s="1">
        <v>0</v>
      </c>
      <c r="P86" s="1">
        <v>0</v>
      </c>
      <c r="Q86" s="1">
        <v>0</v>
      </c>
      <c r="R86" s="16">
        <v>0</v>
      </c>
      <c r="S86" s="15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6">
        <v>0</v>
      </c>
    </row>
    <row r="87" spans="1:25">
      <c r="A87" s="2" t="s">
        <v>99</v>
      </c>
      <c r="B87" s="2" t="s">
        <v>99</v>
      </c>
      <c r="C87" s="2" t="s">
        <v>374</v>
      </c>
      <c r="D87" s="2" t="s">
        <v>375</v>
      </c>
      <c r="E87" s="2" t="s">
        <v>55</v>
      </c>
      <c r="F87" s="2" t="s">
        <v>99</v>
      </c>
      <c r="G87" s="2" t="s">
        <v>8</v>
      </c>
      <c r="H87" s="1">
        <v>84</v>
      </c>
      <c r="I87" s="2" t="s">
        <v>106</v>
      </c>
      <c r="J87" s="15">
        <v>0</v>
      </c>
      <c r="K87" s="16">
        <v>0</v>
      </c>
      <c r="L87" s="1">
        <v>0</v>
      </c>
      <c r="M87" s="16">
        <v>0</v>
      </c>
      <c r="N87" s="1">
        <v>0</v>
      </c>
      <c r="O87" s="1">
        <v>0</v>
      </c>
      <c r="P87" s="1">
        <v>0</v>
      </c>
      <c r="Q87" s="1">
        <v>0</v>
      </c>
      <c r="R87" s="16">
        <v>0</v>
      </c>
      <c r="S87" s="15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6">
        <v>0</v>
      </c>
    </row>
    <row r="88" spans="1:25">
      <c r="A88" s="2" t="s">
        <v>99</v>
      </c>
      <c r="B88" s="2" t="s">
        <v>107</v>
      </c>
      <c r="C88" s="2" t="s">
        <v>374</v>
      </c>
      <c r="D88" s="2" t="s">
        <v>375</v>
      </c>
      <c r="E88" s="2" t="s">
        <v>55</v>
      </c>
      <c r="F88" s="2" t="s">
        <v>99</v>
      </c>
      <c r="G88" s="2" t="s">
        <v>8</v>
      </c>
      <c r="H88" s="1">
        <v>85</v>
      </c>
      <c r="I88" s="2" t="s">
        <v>390</v>
      </c>
      <c r="J88" s="15">
        <v>0</v>
      </c>
      <c r="K88" s="16">
        <v>0</v>
      </c>
      <c r="L88" s="1">
        <v>0</v>
      </c>
      <c r="M88" s="16">
        <v>0</v>
      </c>
      <c r="N88" s="1">
        <v>0</v>
      </c>
      <c r="O88" s="1">
        <v>0</v>
      </c>
      <c r="P88" s="1">
        <v>0</v>
      </c>
      <c r="Q88" s="1">
        <v>0</v>
      </c>
      <c r="R88" s="16">
        <v>0</v>
      </c>
      <c r="S88" s="15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6">
        <v>0</v>
      </c>
    </row>
    <row r="89" spans="1:25">
      <c r="A89" s="2" t="s">
        <v>99</v>
      </c>
      <c r="B89" s="2" t="s">
        <v>107</v>
      </c>
      <c r="C89" s="2" t="s">
        <v>374</v>
      </c>
      <c r="D89" s="2" t="s">
        <v>375</v>
      </c>
      <c r="E89" s="2" t="s">
        <v>55</v>
      </c>
      <c r="F89" s="2" t="s">
        <v>99</v>
      </c>
      <c r="G89" s="2" t="s">
        <v>8</v>
      </c>
      <c r="H89" s="1">
        <v>86</v>
      </c>
      <c r="I89" s="2" t="s">
        <v>108</v>
      </c>
      <c r="J89" s="15">
        <v>0</v>
      </c>
      <c r="K89" s="16">
        <v>0</v>
      </c>
      <c r="L89" s="1">
        <v>0</v>
      </c>
      <c r="M89" s="16">
        <v>0</v>
      </c>
      <c r="N89" s="1">
        <v>0</v>
      </c>
      <c r="O89" s="1">
        <v>0</v>
      </c>
      <c r="P89" s="1">
        <v>0</v>
      </c>
      <c r="Q89" s="1">
        <v>0</v>
      </c>
      <c r="R89" s="16">
        <v>0</v>
      </c>
      <c r="S89" s="15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6">
        <v>0</v>
      </c>
    </row>
    <row r="90" spans="1:25">
      <c r="A90" s="2" t="s">
        <v>99</v>
      </c>
      <c r="B90" s="2" t="s">
        <v>110</v>
      </c>
      <c r="C90" s="2" t="s">
        <v>374</v>
      </c>
      <c r="D90" s="2" t="s">
        <v>375</v>
      </c>
      <c r="E90" s="2" t="s">
        <v>55</v>
      </c>
      <c r="F90" s="2" t="s">
        <v>99</v>
      </c>
      <c r="G90" s="2" t="s">
        <v>8</v>
      </c>
      <c r="H90" s="1">
        <v>87</v>
      </c>
      <c r="I90" s="2" t="s">
        <v>109</v>
      </c>
      <c r="J90" s="15">
        <v>0</v>
      </c>
      <c r="K90" s="16">
        <v>0</v>
      </c>
      <c r="L90" s="1">
        <v>0</v>
      </c>
      <c r="M90" s="16">
        <v>0</v>
      </c>
      <c r="N90" s="1">
        <v>0</v>
      </c>
      <c r="O90" s="1">
        <v>0</v>
      </c>
      <c r="P90" s="1">
        <v>0</v>
      </c>
      <c r="Q90" s="1">
        <v>0</v>
      </c>
      <c r="R90" s="16">
        <v>0</v>
      </c>
      <c r="S90" s="15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6">
        <v>0</v>
      </c>
    </row>
    <row r="91" spans="1:25">
      <c r="A91" s="2" t="s">
        <v>99</v>
      </c>
      <c r="B91" s="2" t="s">
        <v>110</v>
      </c>
      <c r="C91" s="2" t="s">
        <v>374</v>
      </c>
      <c r="D91" s="2" t="s">
        <v>375</v>
      </c>
      <c r="E91" s="2" t="s">
        <v>55</v>
      </c>
      <c r="F91" s="2" t="s">
        <v>99</v>
      </c>
      <c r="G91" s="2" t="s">
        <v>13</v>
      </c>
      <c r="H91" s="1">
        <v>88</v>
      </c>
      <c r="I91" s="2" t="s">
        <v>391</v>
      </c>
      <c r="J91" s="15">
        <v>0</v>
      </c>
      <c r="K91" s="16">
        <v>0</v>
      </c>
      <c r="L91" s="1">
        <v>0</v>
      </c>
      <c r="M91" s="16">
        <v>0</v>
      </c>
      <c r="N91" s="1">
        <v>0</v>
      </c>
      <c r="O91" s="1">
        <v>0</v>
      </c>
      <c r="P91" s="1">
        <v>0</v>
      </c>
      <c r="Q91" s="1">
        <v>0</v>
      </c>
      <c r="R91" s="16">
        <v>0</v>
      </c>
      <c r="S91" s="15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6">
        <v>0</v>
      </c>
    </row>
    <row r="92" spans="1:25">
      <c r="A92" s="2" t="s">
        <v>99</v>
      </c>
      <c r="B92" s="2" t="s">
        <v>110</v>
      </c>
      <c r="C92" s="2" t="s">
        <v>374</v>
      </c>
      <c r="D92" s="2" t="s">
        <v>375</v>
      </c>
      <c r="E92" s="2" t="s">
        <v>55</v>
      </c>
      <c r="F92" s="2" t="s">
        <v>99</v>
      </c>
      <c r="G92" s="2" t="s">
        <v>8</v>
      </c>
      <c r="H92" s="1">
        <v>89</v>
      </c>
      <c r="I92" s="2" t="s">
        <v>111</v>
      </c>
      <c r="J92" s="15">
        <v>0</v>
      </c>
      <c r="K92" s="16">
        <v>0</v>
      </c>
      <c r="L92" s="1">
        <v>0</v>
      </c>
      <c r="M92" s="16">
        <v>0</v>
      </c>
      <c r="N92" s="1">
        <v>0</v>
      </c>
      <c r="O92" s="1">
        <v>0</v>
      </c>
      <c r="P92" s="1">
        <v>0</v>
      </c>
      <c r="Q92" s="1">
        <v>0</v>
      </c>
      <c r="R92" s="16">
        <v>0</v>
      </c>
      <c r="S92" s="15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6">
        <v>0</v>
      </c>
    </row>
    <row r="93" spans="1:25">
      <c r="A93" s="2" t="s">
        <v>99</v>
      </c>
      <c r="B93" s="2" t="s">
        <v>110</v>
      </c>
      <c r="C93" s="2" t="s">
        <v>374</v>
      </c>
      <c r="D93" s="2" t="s">
        <v>375</v>
      </c>
      <c r="E93" s="2" t="s">
        <v>55</v>
      </c>
      <c r="F93" s="2" t="s">
        <v>99</v>
      </c>
      <c r="G93" s="2" t="s">
        <v>8</v>
      </c>
      <c r="H93" s="1">
        <v>90</v>
      </c>
      <c r="I93" s="2" t="s">
        <v>112</v>
      </c>
      <c r="J93" s="15">
        <v>0</v>
      </c>
      <c r="K93" s="16">
        <v>0</v>
      </c>
      <c r="L93" s="1">
        <v>0</v>
      </c>
      <c r="M93" s="16">
        <v>0</v>
      </c>
      <c r="N93" s="1">
        <v>0</v>
      </c>
      <c r="O93" s="1">
        <v>0</v>
      </c>
      <c r="P93" s="1">
        <v>0</v>
      </c>
      <c r="Q93" s="1">
        <v>0</v>
      </c>
      <c r="R93" s="16">
        <v>0</v>
      </c>
      <c r="S93" s="15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6">
        <v>0</v>
      </c>
    </row>
    <row r="94" spans="1:25">
      <c r="A94" s="2" t="s">
        <v>5</v>
      </c>
      <c r="B94" s="2" t="s">
        <v>113</v>
      </c>
      <c r="C94" s="2" t="s">
        <v>392</v>
      </c>
      <c r="D94" s="2" t="s">
        <v>393</v>
      </c>
      <c r="E94" s="2" t="s">
        <v>5</v>
      </c>
      <c r="F94" s="2" t="s">
        <v>113</v>
      </c>
      <c r="G94" s="2" t="s">
        <v>28</v>
      </c>
      <c r="H94" s="1">
        <v>91</v>
      </c>
      <c r="I94" s="2" t="s">
        <v>113</v>
      </c>
      <c r="J94" s="15">
        <v>0</v>
      </c>
      <c r="K94" s="16">
        <v>0</v>
      </c>
      <c r="L94" s="1">
        <v>0</v>
      </c>
      <c r="M94" s="16">
        <v>0</v>
      </c>
      <c r="N94" s="1">
        <v>0</v>
      </c>
      <c r="O94" s="1">
        <v>0</v>
      </c>
      <c r="P94" s="1">
        <v>0</v>
      </c>
      <c r="Q94" s="1">
        <v>0</v>
      </c>
      <c r="R94" s="16">
        <v>0</v>
      </c>
      <c r="S94" s="15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6">
        <v>0</v>
      </c>
    </row>
    <row r="95" spans="1:25">
      <c r="A95" s="2" t="s">
        <v>5</v>
      </c>
      <c r="B95" s="2" t="s">
        <v>113</v>
      </c>
      <c r="C95" s="2" t="s">
        <v>392</v>
      </c>
      <c r="D95" s="2" t="s">
        <v>393</v>
      </c>
      <c r="E95" s="2" t="s">
        <v>5</v>
      </c>
      <c r="F95" s="2" t="s">
        <v>113</v>
      </c>
      <c r="G95" s="2" t="s">
        <v>8</v>
      </c>
      <c r="H95" s="1">
        <v>92</v>
      </c>
      <c r="I95" s="2" t="s">
        <v>114</v>
      </c>
      <c r="J95" s="15">
        <v>0</v>
      </c>
      <c r="K95" s="16">
        <v>0</v>
      </c>
      <c r="L95" s="1">
        <v>0</v>
      </c>
      <c r="M95" s="16">
        <v>0</v>
      </c>
      <c r="N95" s="1">
        <v>0</v>
      </c>
      <c r="O95" s="1">
        <v>0</v>
      </c>
      <c r="P95" s="1">
        <v>0</v>
      </c>
      <c r="Q95" s="1">
        <v>0</v>
      </c>
      <c r="R95" s="16">
        <v>0</v>
      </c>
      <c r="S95" s="15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6">
        <v>0</v>
      </c>
    </row>
    <row r="96" spans="1:25">
      <c r="A96" s="2" t="s">
        <v>5</v>
      </c>
      <c r="B96" s="2" t="s">
        <v>113</v>
      </c>
      <c r="C96" s="2" t="s">
        <v>392</v>
      </c>
      <c r="D96" s="2" t="s">
        <v>393</v>
      </c>
      <c r="E96" s="2" t="s">
        <v>5</v>
      </c>
      <c r="F96" s="2" t="s">
        <v>113</v>
      </c>
      <c r="G96" s="2" t="s">
        <v>13</v>
      </c>
      <c r="H96" s="1">
        <v>93</v>
      </c>
      <c r="I96" s="2" t="s">
        <v>394</v>
      </c>
      <c r="J96" s="15">
        <v>0</v>
      </c>
      <c r="K96" s="16">
        <v>0</v>
      </c>
      <c r="L96" s="1">
        <v>0</v>
      </c>
      <c r="M96" s="16">
        <v>0</v>
      </c>
      <c r="N96" s="1">
        <v>0</v>
      </c>
      <c r="O96" s="1">
        <v>0</v>
      </c>
      <c r="P96" s="1">
        <v>0</v>
      </c>
      <c r="Q96" s="1">
        <v>0</v>
      </c>
      <c r="R96" s="16">
        <v>0</v>
      </c>
      <c r="S96" s="15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6">
        <v>0</v>
      </c>
    </row>
    <row r="97" spans="1:25">
      <c r="A97" s="2" t="s">
        <v>5</v>
      </c>
      <c r="B97" s="2" t="s">
        <v>113</v>
      </c>
      <c r="C97" s="2" t="s">
        <v>392</v>
      </c>
      <c r="D97" s="2" t="s">
        <v>393</v>
      </c>
      <c r="E97" s="2" t="s">
        <v>5</v>
      </c>
      <c r="F97" s="2" t="s">
        <v>113</v>
      </c>
      <c r="G97" s="2" t="s">
        <v>8</v>
      </c>
      <c r="H97" s="1">
        <v>94</v>
      </c>
      <c r="I97" s="2" t="s">
        <v>115</v>
      </c>
      <c r="J97" s="15">
        <v>0</v>
      </c>
      <c r="K97" s="16">
        <v>0</v>
      </c>
      <c r="L97" s="1">
        <v>0</v>
      </c>
      <c r="M97" s="16">
        <v>0</v>
      </c>
      <c r="N97" s="1">
        <v>0</v>
      </c>
      <c r="O97" s="1">
        <v>0</v>
      </c>
      <c r="P97" s="1">
        <v>0</v>
      </c>
      <c r="Q97" s="1">
        <v>0</v>
      </c>
      <c r="R97" s="16">
        <v>0</v>
      </c>
      <c r="S97" s="15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6">
        <v>0</v>
      </c>
    </row>
    <row r="98" spans="1:25">
      <c r="A98" s="2" t="s">
        <v>5</v>
      </c>
      <c r="B98" s="2" t="s">
        <v>113</v>
      </c>
      <c r="C98" s="2" t="s">
        <v>392</v>
      </c>
      <c r="D98" s="2" t="s">
        <v>393</v>
      </c>
      <c r="E98" s="2" t="s">
        <v>5</v>
      </c>
      <c r="F98" s="2" t="s">
        <v>113</v>
      </c>
      <c r="G98" s="2" t="s">
        <v>8</v>
      </c>
      <c r="H98" s="1">
        <v>95</v>
      </c>
      <c r="I98" s="2" t="s">
        <v>116</v>
      </c>
      <c r="J98" s="15">
        <v>0</v>
      </c>
      <c r="K98" s="16">
        <v>0</v>
      </c>
      <c r="L98" s="1">
        <v>0</v>
      </c>
      <c r="M98" s="16">
        <v>0</v>
      </c>
      <c r="N98" s="1">
        <v>0</v>
      </c>
      <c r="O98" s="1">
        <v>0</v>
      </c>
      <c r="P98" s="1">
        <v>0</v>
      </c>
      <c r="Q98" s="1">
        <v>0</v>
      </c>
      <c r="R98" s="16">
        <v>0</v>
      </c>
      <c r="S98" s="15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6">
        <v>0</v>
      </c>
    </row>
    <row r="99" spans="1:25">
      <c r="A99" s="2" t="s">
        <v>5</v>
      </c>
      <c r="B99" s="2" t="s">
        <v>113</v>
      </c>
      <c r="C99" s="2" t="s">
        <v>392</v>
      </c>
      <c r="D99" s="2" t="s">
        <v>393</v>
      </c>
      <c r="E99" s="2" t="s">
        <v>5</v>
      </c>
      <c r="F99" s="2" t="s">
        <v>113</v>
      </c>
      <c r="G99" s="2" t="s">
        <v>8</v>
      </c>
      <c r="H99" s="1">
        <v>96</v>
      </c>
      <c r="I99" s="2" t="s">
        <v>117</v>
      </c>
      <c r="J99" s="15">
        <v>0</v>
      </c>
      <c r="K99" s="16">
        <v>0</v>
      </c>
      <c r="L99" s="1">
        <v>0</v>
      </c>
      <c r="M99" s="16">
        <v>0</v>
      </c>
      <c r="N99" s="1">
        <v>0</v>
      </c>
      <c r="O99" s="1">
        <v>0</v>
      </c>
      <c r="P99" s="1">
        <v>0</v>
      </c>
      <c r="Q99" s="1">
        <v>0</v>
      </c>
      <c r="R99" s="16">
        <v>0</v>
      </c>
      <c r="S99" s="15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6">
        <v>0</v>
      </c>
    </row>
    <row r="100" spans="1:25">
      <c r="A100" s="2" t="s">
        <v>5</v>
      </c>
      <c r="B100" s="2" t="s">
        <v>113</v>
      </c>
      <c r="C100" s="2" t="s">
        <v>392</v>
      </c>
      <c r="D100" s="2" t="s">
        <v>393</v>
      </c>
      <c r="E100" s="2" t="s">
        <v>5</v>
      </c>
      <c r="F100" s="2" t="s">
        <v>113</v>
      </c>
      <c r="G100" s="2" t="s">
        <v>8</v>
      </c>
      <c r="H100" s="1">
        <v>97</v>
      </c>
      <c r="I100" s="2" t="s">
        <v>118</v>
      </c>
      <c r="J100" s="15">
        <v>0</v>
      </c>
      <c r="K100" s="16">
        <v>0</v>
      </c>
      <c r="L100" s="1">
        <v>0</v>
      </c>
      <c r="M100" s="16">
        <v>0</v>
      </c>
      <c r="N100" s="1">
        <v>0</v>
      </c>
      <c r="O100" s="1">
        <v>0</v>
      </c>
      <c r="P100" s="1">
        <v>0</v>
      </c>
      <c r="Q100" s="1">
        <v>0</v>
      </c>
      <c r="R100" s="16">
        <v>0</v>
      </c>
      <c r="S100" s="15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6">
        <v>0</v>
      </c>
    </row>
    <row r="101" spans="1:25">
      <c r="A101" s="2" t="s">
        <v>5</v>
      </c>
      <c r="B101" s="2" t="s">
        <v>120</v>
      </c>
      <c r="C101" s="2" t="s">
        <v>392</v>
      </c>
      <c r="D101" s="2" t="s">
        <v>393</v>
      </c>
      <c r="E101" s="2" t="s">
        <v>5</v>
      </c>
      <c r="F101" s="2" t="s">
        <v>113</v>
      </c>
      <c r="G101" s="2" t="s">
        <v>9</v>
      </c>
      <c r="H101" s="1">
        <v>98</v>
      </c>
      <c r="I101" s="2" t="s">
        <v>119</v>
      </c>
      <c r="J101" s="15">
        <v>0</v>
      </c>
      <c r="K101" s="16">
        <v>0</v>
      </c>
      <c r="L101" s="1">
        <v>0</v>
      </c>
      <c r="M101" s="16">
        <v>0</v>
      </c>
      <c r="N101" s="1">
        <v>0</v>
      </c>
      <c r="O101" s="1">
        <v>0</v>
      </c>
      <c r="P101" s="1">
        <v>0</v>
      </c>
      <c r="Q101" s="1">
        <v>0</v>
      </c>
      <c r="R101" s="16">
        <v>0</v>
      </c>
      <c r="S101" s="15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6">
        <v>0</v>
      </c>
    </row>
    <row r="102" spans="1:25">
      <c r="A102" s="2" t="s">
        <v>5</v>
      </c>
      <c r="B102" s="2" t="s">
        <v>120</v>
      </c>
      <c r="C102" s="2" t="s">
        <v>392</v>
      </c>
      <c r="D102" s="2" t="s">
        <v>393</v>
      </c>
      <c r="E102" s="2" t="s">
        <v>5</v>
      </c>
      <c r="F102" s="2" t="s">
        <v>113</v>
      </c>
      <c r="G102" s="2" t="s">
        <v>8</v>
      </c>
      <c r="H102" s="1">
        <v>99</v>
      </c>
      <c r="I102" s="2" t="s">
        <v>121</v>
      </c>
      <c r="J102" s="15">
        <v>0</v>
      </c>
      <c r="K102" s="16">
        <v>0</v>
      </c>
      <c r="L102" s="1">
        <v>0</v>
      </c>
      <c r="M102" s="16">
        <v>0</v>
      </c>
      <c r="N102" s="1">
        <v>0</v>
      </c>
      <c r="O102" s="1">
        <v>0</v>
      </c>
      <c r="P102" s="1">
        <v>0</v>
      </c>
      <c r="Q102" s="1">
        <v>0</v>
      </c>
      <c r="R102" s="16">
        <v>0</v>
      </c>
      <c r="S102" s="15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6">
        <v>0</v>
      </c>
    </row>
    <row r="103" spans="1:25">
      <c r="A103" s="2" t="s">
        <v>5</v>
      </c>
      <c r="B103" s="2" t="s">
        <v>120</v>
      </c>
      <c r="C103" s="2" t="s">
        <v>392</v>
      </c>
      <c r="D103" s="2" t="s">
        <v>393</v>
      </c>
      <c r="E103" s="2" t="s">
        <v>5</v>
      </c>
      <c r="F103" s="2" t="s">
        <v>113</v>
      </c>
      <c r="G103" s="2" t="s">
        <v>8</v>
      </c>
      <c r="H103" s="1">
        <v>100</v>
      </c>
      <c r="I103" s="2" t="s">
        <v>122</v>
      </c>
      <c r="J103" s="15">
        <v>0</v>
      </c>
      <c r="K103" s="16">
        <v>0</v>
      </c>
      <c r="L103" s="1">
        <v>0</v>
      </c>
      <c r="M103" s="16">
        <v>0</v>
      </c>
      <c r="N103" s="1">
        <v>0</v>
      </c>
      <c r="O103" s="1">
        <v>0</v>
      </c>
      <c r="P103" s="1">
        <v>0</v>
      </c>
      <c r="Q103" s="1">
        <v>0</v>
      </c>
      <c r="R103" s="16">
        <v>0</v>
      </c>
      <c r="S103" s="15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6">
        <v>0</v>
      </c>
    </row>
    <row r="104" spans="1:25">
      <c r="A104" s="2" t="s">
        <v>5</v>
      </c>
      <c r="B104" s="2" t="s">
        <v>17</v>
      </c>
      <c r="C104" s="2" t="s">
        <v>392</v>
      </c>
      <c r="D104" s="2" t="s">
        <v>393</v>
      </c>
      <c r="E104" s="2" t="s">
        <v>5</v>
      </c>
      <c r="F104" s="2" t="s">
        <v>16</v>
      </c>
      <c r="G104" s="2" t="s">
        <v>9</v>
      </c>
      <c r="H104" s="1">
        <v>101</v>
      </c>
      <c r="I104" s="2" t="s">
        <v>16</v>
      </c>
      <c r="J104" s="15">
        <v>0</v>
      </c>
      <c r="K104" s="16">
        <v>0</v>
      </c>
      <c r="L104" s="1">
        <v>0</v>
      </c>
      <c r="M104" s="16">
        <v>0</v>
      </c>
      <c r="N104" s="1">
        <v>0</v>
      </c>
      <c r="O104" s="1">
        <v>0</v>
      </c>
      <c r="P104" s="1">
        <v>0</v>
      </c>
      <c r="Q104" s="1">
        <v>0</v>
      </c>
      <c r="R104" s="16">
        <v>0</v>
      </c>
      <c r="S104" s="15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6">
        <v>0</v>
      </c>
    </row>
    <row r="105" spans="1:25">
      <c r="A105" s="2" t="s">
        <v>5</v>
      </c>
      <c r="B105" s="2" t="s">
        <v>17</v>
      </c>
      <c r="C105" s="2" t="s">
        <v>392</v>
      </c>
      <c r="D105" s="2" t="s">
        <v>393</v>
      </c>
      <c r="E105" s="2" t="s">
        <v>5</v>
      </c>
      <c r="F105" s="2" t="s">
        <v>16</v>
      </c>
      <c r="G105" s="2" t="s">
        <v>8</v>
      </c>
      <c r="H105" s="1">
        <v>102</v>
      </c>
      <c r="I105" s="2" t="s">
        <v>123</v>
      </c>
      <c r="J105" s="15">
        <v>0</v>
      </c>
      <c r="K105" s="16">
        <v>0</v>
      </c>
      <c r="L105" s="1">
        <v>0</v>
      </c>
      <c r="M105" s="16">
        <v>0</v>
      </c>
      <c r="N105" s="1">
        <v>0</v>
      </c>
      <c r="O105" s="1">
        <v>0</v>
      </c>
      <c r="P105" s="1">
        <v>0</v>
      </c>
      <c r="Q105" s="1">
        <v>0</v>
      </c>
      <c r="R105" s="16">
        <v>0</v>
      </c>
      <c r="S105" s="15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6">
        <v>0</v>
      </c>
    </row>
    <row r="106" spans="1:25">
      <c r="A106" s="2" t="s">
        <v>5</v>
      </c>
      <c r="B106" s="2" t="s">
        <v>17</v>
      </c>
      <c r="C106" s="2" t="s">
        <v>392</v>
      </c>
      <c r="D106" s="2" t="s">
        <v>393</v>
      </c>
      <c r="E106" s="2" t="s">
        <v>5</v>
      </c>
      <c r="F106" s="2" t="s">
        <v>16</v>
      </c>
      <c r="G106" s="2" t="s">
        <v>8</v>
      </c>
      <c r="H106" s="1">
        <v>103</v>
      </c>
      <c r="I106" s="2" t="s">
        <v>124</v>
      </c>
      <c r="J106" s="15">
        <v>0</v>
      </c>
      <c r="K106" s="16">
        <v>0</v>
      </c>
      <c r="L106" s="1">
        <v>0</v>
      </c>
      <c r="M106" s="16">
        <v>0</v>
      </c>
      <c r="N106" s="1">
        <v>0</v>
      </c>
      <c r="O106" s="1">
        <v>0</v>
      </c>
      <c r="P106" s="1">
        <v>0</v>
      </c>
      <c r="Q106" s="1">
        <v>0</v>
      </c>
      <c r="R106" s="16">
        <v>0</v>
      </c>
      <c r="S106" s="15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6">
        <v>0</v>
      </c>
    </row>
    <row r="107" spans="1:25">
      <c r="A107" s="2" t="s">
        <v>5</v>
      </c>
      <c r="B107" s="2" t="s">
        <v>17</v>
      </c>
      <c r="C107" s="2" t="s">
        <v>392</v>
      </c>
      <c r="D107" s="2" t="s">
        <v>393</v>
      </c>
      <c r="E107" s="2" t="s">
        <v>5</v>
      </c>
      <c r="F107" s="2" t="s">
        <v>16</v>
      </c>
      <c r="G107" s="2" t="s">
        <v>9</v>
      </c>
      <c r="H107" s="1">
        <v>104</v>
      </c>
      <c r="I107" s="2" t="s">
        <v>125</v>
      </c>
      <c r="J107" s="15">
        <v>0</v>
      </c>
      <c r="K107" s="16">
        <v>0</v>
      </c>
      <c r="L107" s="1">
        <v>0</v>
      </c>
      <c r="M107" s="16">
        <v>0</v>
      </c>
      <c r="N107" s="1">
        <v>0</v>
      </c>
      <c r="O107" s="1">
        <v>0</v>
      </c>
      <c r="P107" s="1">
        <v>0</v>
      </c>
      <c r="Q107" s="1">
        <v>0</v>
      </c>
      <c r="R107" s="16">
        <v>0</v>
      </c>
      <c r="S107" s="15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6">
        <v>0</v>
      </c>
    </row>
    <row r="108" spans="1:25">
      <c r="A108" s="2" t="s">
        <v>5</v>
      </c>
      <c r="B108" s="2" t="s">
        <v>128</v>
      </c>
      <c r="C108" s="2" t="s">
        <v>392</v>
      </c>
      <c r="D108" s="2" t="s">
        <v>393</v>
      </c>
      <c r="E108" s="2" t="s">
        <v>5</v>
      </c>
      <c r="F108" s="2" t="s">
        <v>127</v>
      </c>
      <c r="G108" s="2" t="s">
        <v>28</v>
      </c>
      <c r="H108" s="1">
        <v>105</v>
      </c>
      <c r="I108" s="2" t="s">
        <v>126</v>
      </c>
      <c r="J108" s="15">
        <v>0</v>
      </c>
      <c r="K108" s="16">
        <v>0</v>
      </c>
      <c r="L108" s="1">
        <v>0</v>
      </c>
      <c r="M108" s="16">
        <v>0</v>
      </c>
      <c r="N108" s="1">
        <v>0</v>
      </c>
      <c r="O108" s="1">
        <v>0</v>
      </c>
      <c r="P108" s="1">
        <v>0</v>
      </c>
      <c r="Q108" s="1">
        <v>0</v>
      </c>
      <c r="R108" s="16">
        <v>0</v>
      </c>
      <c r="S108" s="15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6">
        <v>0</v>
      </c>
    </row>
    <row r="109" spans="1:25">
      <c r="A109" s="2" t="s">
        <v>5</v>
      </c>
      <c r="B109" s="2" t="s">
        <v>128</v>
      </c>
      <c r="C109" s="2" t="s">
        <v>392</v>
      </c>
      <c r="D109" s="2" t="s">
        <v>393</v>
      </c>
      <c r="E109" s="2" t="s">
        <v>5</v>
      </c>
      <c r="F109" s="2" t="s">
        <v>127</v>
      </c>
      <c r="G109" s="2" t="s">
        <v>13</v>
      </c>
      <c r="H109" s="1">
        <v>106</v>
      </c>
      <c r="I109" s="2" t="s">
        <v>129</v>
      </c>
      <c r="J109" s="15">
        <v>0</v>
      </c>
      <c r="K109" s="16">
        <v>0</v>
      </c>
      <c r="L109" s="1">
        <v>0</v>
      </c>
      <c r="M109" s="16">
        <v>0</v>
      </c>
      <c r="N109" s="1">
        <v>0</v>
      </c>
      <c r="O109" s="1">
        <v>0</v>
      </c>
      <c r="P109" s="1">
        <v>0</v>
      </c>
      <c r="Q109" s="1">
        <v>0</v>
      </c>
      <c r="R109" s="16">
        <v>0</v>
      </c>
      <c r="S109" s="15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6">
        <v>0</v>
      </c>
    </row>
    <row r="110" spans="1:25">
      <c r="A110" s="2" t="s">
        <v>5</v>
      </c>
      <c r="B110" s="2" t="s">
        <v>128</v>
      </c>
      <c r="C110" s="2" t="s">
        <v>392</v>
      </c>
      <c r="D110" s="2" t="s">
        <v>393</v>
      </c>
      <c r="E110" s="2" t="s">
        <v>5</v>
      </c>
      <c r="F110" s="2" t="s">
        <v>127</v>
      </c>
      <c r="G110" s="2" t="s">
        <v>8</v>
      </c>
      <c r="H110" s="1">
        <v>107</v>
      </c>
      <c r="I110" s="2" t="s">
        <v>356</v>
      </c>
      <c r="J110" s="15">
        <v>0</v>
      </c>
      <c r="K110" s="16">
        <v>0</v>
      </c>
      <c r="L110" s="1">
        <v>0</v>
      </c>
      <c r="M110" s="16">
        <v>0</v>
      </c>
      <c r="N110" s="1">
        <v>0</v>
      </c>
      <c r="O110" s="1">
        <v>0</v>
      </c>
      <c r="P110" s="1">
        <v>0</v>
      </c>
      <c r="Q110" s="1">
        <v>0</v>
      </c>
      <c r="R110" s="16">
        <v>0</v>
      </c>
      <c r="S110" s="15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6">
        <v>0</v>
      </c>
    </row>
    <row r="111" spans="1:25">
      <c r="A111" s="2" t="s">
        <v>5</v>
      </c>
      <c r="B111" s="2" t="s">
        <v>128</v>
      </c>
      <c r="C111" s="2" t="s">
        <v>392</v>
      </c>
      <c r="D111" s="2" t="s">
        <v>393</v>
      </c>
      <c r="E111" s="2" t="s">
        <v>5</v>
      </c>
      <c r="F111" s="2" t="s">
        <v>127</v>
      </c>
      <c r="G111" s="2" t="s">
        <v>8</v>
      </c>
      <c r="H111" s="1">
        <v>108</v>
      </c>
      <c r="I111" s="2" t="s">
        <v>130</v>
      </c>
      <c r="J111" s="15">
        <v>0</v>
      </c>
      <c r="K111" s="16">
        <v>0</v>
      </c>
      <c r="L111" s="1">
        <v>0</v>
      </c>
      <c r="M111" s="16">
        <v>0</v>
      </c>
      <c r="N111" s="1">
        <v>0</v>
      </c>
      <c r="O111" s="1">
        <v>0</v>
      </c>
      <c r="P111" s="1">
        <v>0</v>
      </c>
      <c r="Q111" s="1">
        <v>0</v>
      </c>
      <c r="R111" s="16">
        <v>0</v>
      </c>
      <c r="S111" s="15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6">
        <v>0</v>
      </c>
    </row>
    <row r="112" spans="1:25">
      <c r="A112" s="2" t="s">
        <v>5</v>
      </c>
      <c r="B112" s="2" t="s">
        <v>132</v>
      </c>
      <c r="C112" s="2" t="s">
        <v>392</v>
      </c>
      <c r="D112" s="2" t="s">
        <v>393</v>
      </c>
      <c r="E112" s="2" t="s">
        <v>5</v>
      </c>
      <c r="F112" s="2" t="s">
        <v>131</v>
      </c>
      <c r="G112" s="2" t="s">
        <v>9</v>
      </c>
      <c r="H112" s="1">
        <v>109</v>
      </c>
      <c r="I112" s="2" t="s">
        <v>131</v>
      </c>
      <c r="J112" s="92">
        <v>0</v>
      </c>
      <c r="K112" s="93">
        <v>0</v>
      </c>
      <c r="L112" s="94">
        <v>0</v>
      </c>
      <c r="M112" s="93">
        <v>0</v>
      </c>
      <c r="N112" s="1">
        <v>0</v>
      </c>
      <c r="O112" s="1">
        <v>0</v>
      </c>
      <c r="P112" s="1">
        <v>0</v>
      </c>
      <c r="Q112" s="1">
        <v>0</v>
      </c>
      <c r="R112" s="16">
        <v>0</v>
      </c>
      <c r="S112" s="15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6">
        <v>0</v>
      </c>
    </row>
    <row r="113" spans="1:25">
      <c r="A113" s="2" t="s">
        <v>5</v>
      </c>
      <c r="B113" s="2" t="s">
        <v>132</v>
      </c>
      <c r="C113" s="2" t="s">
        <v>392</v>
      </c>
      <c r="D113" s="2" t="s">
        <v>393</v>
      </c>
      <c r="E113" s="2" t="s">
        <v>5</v>
      </c>
      <c r="F113" s="2" t="s">
        <v>131</v>
      </c>
      <c r="G113" s="2" t="s">
        <v>8</v>
      </c>
      <c r="H113" s="1">
        <v>110</v>
      </c>
      <c r="I113" s="2" t="s">
        <v>133</v>
      </c>
      <c r="J113" s="15">
        <v>0</v>
      </c>
      <c r="K113" s="16">
        <v>0</v>
      </c>
      <c r="L113" s="1">
        <v>0</v>
      </c>
      <c r="M113" s="16">
        <v>0</v>
      </c>
      <c r="N113" s="1">
        <v>0</v>
      </c>
      <c r="O113" s="1">
        <v>0</v>
      </c>
      <c r="P113" s="1">
        <v>0</v>
      </c>
      <c r="Q113" s="1">
        <v>0</v>
      </c>
      <c r="R113" s="16">
        <v>0</v>
      </c>
      <c r="S113" s="15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6">
        <v>0</v>
      </c>
    </row>
    <row r="114" spans="1:25">
      <c r="A114" s="2" t="s">
        <v>5</v>
      </c>
      <c r="B114" s="2" t="s">
        <v>132</v>
      </c>
      <c r="C114" s="2" t="s">
        <v>392</v>
      </c>
      <c r="D114" s="2" t="s">
        <v>393</v>
      </c>
      <c r="E114" s="2" t="s">
        <v>5</v>
      </c>
      <c r="F114" s="2" t="s">
        <v>131</v>
      </c>
      <c r="G114" s="2" t="s">
        <v>8</v>
      </c>
      <c r="H114" s="1">
        <v>111</v>
      </c>
      <c r="I114" s="2" t="s">
        <v>134</v>
      </c>
      <c r="J114" s="15">
        <v>0</v>
      </c>
      <c r="K114" s="16">
        <v>0</v>
      </c>
      <c r="L114" s="1">
        <v>0</v>
      </c>
      <c r="M114" s="16">
        <v>0</v>
      </c>
      <c r="N114" s="1">
        <v>0</v>
      </c>
      <c r="O114" s="1">
        <v>0</v>
      </c>
      <c r="P114" s="1">
        <v>0</v>
      </c>
      <c r="Q114" s="1">
        <v>0</v>
      </c>
      <c r="R114" s="16">
        <v>0</v>
      </c>
      <c r="S114" s="15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6">
        <v>0</v>
      </c>
    </row>
    <row r="115" spans="1:25">
      <c r="A115" s="2" t="s">
        <v>5</v>
      </c>
      <c r="B115" s="2" t="s">
        <v>132</v>
      </c>
      <c r="C115" s="2" t="s">
        <v>392</v>
      </c>
      <c r="D115" s="2" t="s">
        <v>393</v>
      </c>
      <c r="E115" s="2" t="s">
        <v>5</v>
      </c>
      <c r="F115" s="2" t="s">
        <v>131</v>
      </c>
      <c r="G115" s="2" t="s">
        <v>8</v>
      </c>
      <c r="H115" s="1">
        <v>112</v>
      </c>
      <c r="I115" s="2" t="s">
        <v>135</v>
      </c>
      <c r="J115" s="15">
        <v>0</v>
      </c>
      <c r="K115" s="16">
        <v>0</v>
      </c>
      <c r="L115" s="1">
        <v>0</v>
      </c>
      <c r="M115" s="16">
        <v>0</v>
      </c>
      <c r="N115" s="1">
        <v>0</v>
      </c>
      <c r="O115" s="1">
        <v>0</v>
      </c>
      <c r="P115" s="1">
        <v>0</v>
      </c>
      <c r="Q115" s="1">
        <v>0</v>
      </c>
      <c r="R115" s="16">
        <v>0</v>
      </c>
      <c r="S115" s="15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6">
        <v>0</v>
      </c>
    </row>
    <row r="116" spans="1:25">
      <c r="A116" s="2" t="s">
        <v>98</v>
      </c>
      <c r="B116" s="2" t="s">
        <v>137</v>
      </c>
      <c r="C116" s="2" t="s">
        <v>374</v>
      </c>
      <c r="D116" s="2" t="s">
        <v>375</v>
      </c>
      <c r="E116" s="2" t="s">
        <v>96</v>
      </c>
      <c r="F116" s="2" t="s">
        <v>136</v>
      </c>
      <c r="G116" s="2" t="s">
        <v>9</v>
      </c>
      <c r="H116" s="1">
        <v>113</v>
      </c>
      <c r="I116" s="2" t="s">
        <v>136</v>
      </c>
      <c r="J116" s="15">
        <v>0</v>
      </c>
      <c r="K116" s="16">
        <v>0</v>
      </c>
      <c r="L116" s="1">
        <v>0</v>
      </c>
      <c r="M116" s="16">
        <v>0</v>
      </c>
      <c r="N116" s="1">
        <v>0</v>
      </c>
      <c r="O116" s="1">
        <v>0</v>
      </c>
      <c r="P116" s="1">
        <v>0</v>
      </c>
      <c r="Q116" s="1">
        <v>0</v>
      </c>
      <c r="R116" s="16">
        <v>0</v>
      </c>
      <c r="S116" s="15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6">
        <v>0</v>
      </c>
    </row>
    <row r="117" spans="1:25">
      <c r="A117" s="2" t="s">
        <v>98</v>
      </c>
      <c r="B117" s="2" t="s">
        <v>137</v>
      </c>
      <c r="C117" s="2" t="s">
        <v>374</v>
      </c>
      <c r="D117" s="2" t="s">
        <v>375</v>
      </c>
      <c r="E117" s="2" t="s">
        <v>96</v>
      </c>
      <c r="F117" s="2" t="s">
        <v>136</v>
      </c>
      <c r="G117" s="2" t="s">
        <v>8</v>
      </c>
      <c r="H117" s="1">
        <v>114</v>
      </c>
      <c r="I117" s="2" t="s">
        <v>138</v>
      </c>
      <c r="J117" s="15">
        <v>0</v>
      </c>
      <c r="K117" s="16">
        <v>0</v>
      </c>
      <c r="L117" s="1">
        <v>0</v>
      </c>
      <c r="M117" s="16">
        <v>0</v>
      </c>
      <c r="N117" s="1">
        <v>0</v>
      </c>
      <c r="O117" s="1">
        <v>0</v>
      </c>
      <c r="P117" s="1">
        <v>0</v>
      </c>
      <c r="Q117" s="1">
        <v>0</v>
      </c>
      <c r="R117" s="16">
        <v>0</v>
      </c>
      <c r="S117" s="15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6">
        <v>0</v>
      </c>
    </row>
    <row r="118" spans="1:25">
      <c r="A118" s="2" t="s">
        <v>98</v>
      </c>
      <c r="B118" s="2" t="s">
        <v>137</v>
      </c>
      <c r="C118" s="2" t="s">
        <v>374</v>
      </c>
      <c r="D118" s="2" t="s">
        <v>375</v>
      </c>
      <c r="E118" s="2" t="s">
        <v>96</v>
      </c>
      <c r="F118" s="2" t="s">
        <v>136</v>
      </c>
      <c r="G118" s="2" t="s">
        <v>8</v>
      </c>
      <c r="H118" s="1">
        <v>115</v>
      </c>
      <c r="I118" s="2" t="s">
        <v>139</v>
      </c>
      <c r="J118" s="15">
        <v>0</v>
      </c>
      <c r="K118" s="16">
        <v>0</v>
      </c>
      <c r="L118" s="1">
        <v>0</v>
      </c>
      <c r="M118" s="16">
        <v>0</v>
      </c>
      <c r="N118" s="1">
        <v>0</v>
      </c>
      <c r="O118" s="1">
        <v>0</v>
      </c>
      <c r="P118" s="1">
        <v>0</v>
      </c>
      <c r="Q118" s="1">
        <v>0</v>
      </c>
      <c r="R118" s="16">
        <v>0</v>
      </c>
      <c r="S118" s="15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6">
        <v>0</v>
      </c>
    </row>
    <row r="119" spans="1:25">
      <c r="A119" s="2" t="s">
        <v>98</v>
      </c>
      <c r="B119" s="2" t="s">
        <v>137</v>
      </c>
      <c r="C119" s="2" t="s">
        <v>374</v>
      </c>
      <c r="D119" s="2" t="s">
        <v>375</v>
      </c>
      <c r="E119" s="2" t="s">
        <v>96</v>
      </c>
      <c r="F119" s="2" t="s">
        <v>136</v>
      </c>
      <c r="G119" s="2" t="s">
        <v>8</v>
      </c>
      <c r="H119" s="1">
        <v>116</v>
      </c>
      <c r="I119" s="2" t="s">
        <v>140</v>
      </c>
      <c r="J119" s="15">
        <v>0</v>
      </c>
      <c r="K119" s="16">
        <v>0</v>
      </c>
      <c r="L119" s="1">
        <v>0</v>
      </c>
      <c r="M119" s="16">
        <v>0</v>
      </c>
      <c r="N119" s="1">
        <v>0</v>
      </c>
      <c r="O119" s="1">
        <v>0</v>
      </c>
      <c r="P119" s="1">
        <v>0</v>
      </c>
      <c r="Q119" s="1">
        <v>0</v>
      </c>
      <c r="R119" s="16">
        <v>0</v>
      </c>
      <c r="S119" s="15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6">
        <v>0</v>
      </c>
    </row>
    <row r="120" spans="1:25">
      <c r="A120" s="2" t="s">
        <v>98</v>
      </c>
      <c r="B120" s="2" t="s">
        <v>137</v>
      </c>
      <c r="C120" s="2" t="s">
        <v>374</v>
      </c>
      <c r="D120" s="2" t="s">
        <v>375</v>
      </c>
      <c r="E120" s="2" t="s">
        <v>96</v>
      </c>
      <c r="F120" s="2" t="s">
        <v>136</v>
      </c>
      <c r="G120" s="2" t="s">
        <v>8</v>
      </c>
      <c r="H120" s="1">
        <v>117</v>
      </c>
      <c r="I120" s="2" t="s">
        <v>141</v>
      </c>
      <c r="J120" s="15">
        <v>0</v>
      </c>
      <c r="K120" s="16">
        <v>0</v>
      </c>
      <c r="L120" s="1">
        <v>0</v>
      </c>
      <c r="M120" s="16">
        <v>0</v>
      </c>
      <c r="N120" s="1">
        <v>0</v>
      </c>
      <c r="O120" s="1">
        <v>0</v>
      </c>
      <c r="P120" s="1">
        <v>0</v>
      </c>
      <c r="Q120" s="1">
        <v>0</v>
      </c>
      <c r="R120" s="16">
        <v>0</v>
      </c>
      <c r="S120" s="15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6">
        <v>0</v>
      </c>
    </row>
    <row r="121" spans="1:25">
      <c r="A121" s="2" t="s">
        <v>98</v>
      </c>
      <c r="B121" s="2" t="s">
        <v>96</v>
      </c>
      <c r="C121" s="2" t="s">
        <v>374</v>
      </c>
      <c r="D121" s="2" t="s">
        <v>375</v>
      </c>
      <c r="E121" s="2" t="s">
        <v>96</v>
      </c>
      <c r="F121" s="2" t="s">
        <v>97</v>
      </c>
      <c r="G121" s="2" t="s">
        <v>28</v>
      </c>
      <c r="H121" s="1">
        <v>118</v>
      </c>
      <c r="I121" s="2" t="s">
        <v>142</v>
      </c>
      <c r="J121" s="15">
        <v>0</v>
      </c>
      <c r="K121" s="16">
        <v>0</v>
      </c>
      <c r="L121" s="1">
        <v>0</v>
      </c>
      <c r="M121" s="16">
        <v>0</v>
      </c>
      <c r="N121" s="1">
        <v>0</v>
      </c>
      <c r="O121" s="1">
        <v>0</v>
      </c>
      <c r="P121" s="1">
        <v>0</v>
      </c>
      <c r="Q121" s="1">
        <v>0</v>
      </c>
      <c r="R121" s="16">
        <v>0</v>
      </c>
      <c r="S121" s="15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6">
        <v>0</v>
      </c>
    </row>
    <row r="122" spans="1:25">
      <c r="A122" s="2" t="s">
        <v>98</v>
      </c>
      <c r="B122" s="2" t="s">
        <v>96</v>
      </c>
      <c r="C122" s="2" t="s">
        <v>374</v>
      </c>
      <c r="D122" s="2" t="s">
        <v>375</v>
      </c>
      <c r="E122" s="2" t="s">
        <v>96</v>
      </c>
      <c r="F122" s="2" t="s">
        <v>97</v>
      </c>
      <c r="G122" s="2" t="s">
        <v>8</v>
      </c>
      <c r="H122" s="1">
        <v>119</v>
      </c>
      <c r="I122" s="2" t="s">
        <v>11</v>
      </c>
      <c r="J122" s="15">
        <v>0</v>
      </c>
      <c r="K122" s="16">
        <v>0</v>
      </c>
      <c r="L122" s="1">
        <v>0</v>
      </c>
      <c r="M122" s="16">
        <v>0</v>
      </c>
      <c r="N122" s="1">
        <v>0</v>
      </c>
      <c r="O122" s="1">
        <v>0</v>
      </c>
      <c r="P122" s="1">
        <v>0</v>
      </c>
      <c r="Q122" s="1">
        <v>0</v>
      </c>
      <c r="R122" s="16">
        <v>0</v>
      </c>
      <c r="S122" s="15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6">
        <v>0</v>
      </c>
    </row>
    <row r="123" spans="1:25">
      <c r="A123" s="2" t="s">
        <v>98</v>
      </c>
      <c r="B123" s="2" t="s">
        <v>96</v>
      </c>
      <c r="C123" s="2" t="s">
        <v>374</v>
      </c>
      <c r="D123" s="2" t="s">
        <v>375</v>
      </c>
      <c r="E123" s="2" t="s">
        <v>96</v>
      </c>
      <c r="F123" s="2" t="s">
        <v>97</v>
      </c>
      <c r="G123" s="2" t="s">
        <v>8</v>
      </c>
      <c r="H123" s="1">
        <v>120</v>
      </c>
      <c r="I123" s="2" t="s">
        <v>143</v>
      </c>
      <c r="J123" s="15">
        <v>0</v>
      </c>
      <c r="K123" s="16">
        <v>0</v>
      </c>
      <c r="L123" s="1">
        <v>0</v>
      </c>
      <c r="M123" s="16">
        <v>0</v>
      </c>
      <c r="N123" s="1">
        <v>0</v>
      </c>
      <c r="O123" s="1">
        <v>0</v>
      </c>
      <c r="P123" s="1">
        <v>0</v>
      </c>
      <c r="Q123" s="1">
        <v>0</v>
      </c>
      <c r="R123" s="16">
        <v>0</v>
      </c>
      <c r="S123" s="15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6">
        <v>0</v>
      </c>
    </row>
    <row r="124" spans="1:25">
      <c r="A124" s="2" t="s">
        <v>98</v>
      </c>
      <c r="B124" s="2" t="s">
        <v>96</v>
      </c>
      <c r="C124" s="2" t="s">
        <v>374</v>
      </c>
      <c r="D124" s="2" t="s">
        <v>375</v>
      </c>
      <c r="E124" s="2" t="s">
        <v>96</v>
      </c>
      <c r="F124" s="2" t="s">
        <v>97</v>
      </c>
      <c r="G124" s="2" t="s">
        <v>8</v>
      </c>
      <c r="H124" s="1">
        <v>121</v>
      </c>
      <c r="I124" s="2" t="s">
        <v>144</v>
      </c>
      <c r="J124" s="15">
        <v>0</v>
      </c>
      <c r="K124" s="16">
        <v>0</v>
      </c>
      <c r="L124" s="1">
        <v>0</v>
      </c>
      <c r="M124" s="16">
        <v>0</v>
      </c>
      <c r="N124" s="1">
        <v>0</v>
      </c>
      <c r="O124" s="1">
        <v>0</v>
      </c>
      <c r="P124" s="1">
        <v>0</v>
      </c>
      <c r="Q124" s="1">
        <v>0</v>
      </c>
      <c r="R124" s="16">
        <v>0</v>
      </c>
      <c r="S124" s="15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6">
        <v>0</v>
      </c>
    </row>
    <row r="125" spans="1:25">
      <c r="A125" s="2" t="s">
        <v>98</v>
      </c>
      <c r="B125" s="2" t="s">
        <v>96</v>
      </c>
      <c r="C125" s="2" t="s">
        <v>374</v>
      </c>
      <c r="D125" s="2" t="s">
        <v>375</v>
      </c>
      <c r="E125" s="2" t="s">
        <v>96</v>
      </c>
      <c r="F125" s="2" t="s">
        <v>146</v>
      </c>
      <c r="G125" s="2" t="s">
        <v>8</v>
      </c>
      <c r="H125" s="1">
        <v>122</v>
      </c>
      <c r="I125" s="2" t="s">
        <v>145</v>
      </c>
      <c r="J125" s="15">
        <v>0</v>
      </c>
      <c r="K125" s="16">
        <v>0</v>
      </c>
      <c r="L125" s="1">
        <v>0</v>
      </c>
      <c r="M125" s="16">
        <v>0</v>
      </c>
      <c r="N125" s="1">
        <v>0</v>
      </c>
      <c r="O125" s="1">
        <v>0</v>
      </c>
      <c r="P125" s="1">
        <v>0</v>
      </c>
      <c r="Q125" s="1">
        <v>0</v>
      </c>
      <c r="R125" s="16">
        <v>0</v>
      </c>
      <c r="S125" s="15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6">
        <v>0</v>
      </c>
    </row>
    <row r="126" spans="1:25">
      <c r="A126" s="2" t="s">
        <v>98</v>
      </c>
      <c r="B126" s="2" t="s">
        <v>147</v>
      </c>
      <c r="C126" s="2" t="s">
        <v>374</v>
      </c>
      <c r="D126" s="2" t="s">
        <v>375</v>
      </c>
      <c r="E126" s="2" t="s">
        <v>96</v>
      </c>
      <c r="F126" s="2" t="s">
        <v>147</v>
      </c>
      <c r="G126" s="2" t="s">
        <v>9</v>
      </c>
      <c r="H126" s="1">
        <v>123</v>
      </c>
      <c r="I126" s="2" t="s">
        <v>147</v>
      </c>
      <c r="J126" s="15">
        <v>0</v>
      </c>
      <c r="K126" s="16">
        <v>0</v>
      </c>
      <c r="L126" s="1">
        <v>0</v>
      </c>
      <c r="M126" s="16">
        <v>0</v>
      </c>
      <c r="N126" s="1">
        <v>0</v>
      </c>
      <c r="O126" s="1">
        <v>0</v>
      </c>
      <c r="P126" s="1">
        <v>0</v>
      </c>
      <c r="Q126" s="1">
        <v>0</v>
      </c>
      <c r="R126" s="16">
        <v>0</v>
      </c>
      <c r="S126" s="15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6">
        <v>0</v>
      </c>
    </row>
    <row r="127" spans="1:25">
      <c r="A127" s="2" t="s">
        <v>98</v>
      </c>
      <c r="B127" s="2" t="s">
        <v>147</v>
      </c>
      <c r="C127" s="2" t="s">
        <v>374</v>
      </c>
      <c r="D127" s="2" t="s">
        <v>375</v>
      </c>
      <c r="E127" s="2" t="s">
        <v>96</v>
      </c>
      <c r="F127" s="2" t="s">
        <v>147</v>
      </c>
      <c r="G127" s="2" t="s">
        <v>8</v>
      </c>
      <c r="H127" s="1">
        <v>124</v>
      </c>
      <c r="I127" s="2" t="s">
        <v>148</v>
      </c>
      <c r="J127" s="15">
        <v>0</v>
      </c>
      <c r="K127" s="16">
        <v>0</v>
      </c>
      <c r="L127" s="1">
        <v>0</v>
      </c>
      <c r="M127" s="16">
        <v>0</v>
      </c>
      <c r="N127" s="1">
        <v>0</v>
      </c>
      <c r="O127" s="1">
        <v>0</v>
      </c>
      <c r="P127" s="1">
        <v>0</v>
      </c>
      <c r="Q127" s="1">
        <v>0</v>
      </c>
      <c r="R127" s="16">
        <v>0</v>
      </c>
      <c r="S127" s="15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6">
        <v>0</v>
      </c>
    </row>
    <row r="128" spans="1:25">
      <c r="A128" s="2" t="s">
        <v>98</v>
      </c>
      <c r="B128" s="2" t="s">
        <v>150</v>
      </c>
      <c r="C128" s="2" t="s">
        <v>374</v>
      </c>
      <c r="D128" s="2" t="s">
        <v>375</v>
      </c>
      <c r="E128" s="2" t="s">
        <v>96</v>
      </c>
      <c r="F128" s="2" t="s">
        <v>146</v>
      </c>
      <c r="G128" s="2" t="s">
        <v>9</v>
      </c>
      <c r="H128" s="1">
        <v>125</v>
      </c>
      <c r="I128" s="2" t="s">
        <v>149</v>
      </c>
      <c r="J128" s="15">
        <v>0</v>
      </c>
      <c r="K128" s="16">
        <v>0</v>
      </c>
      <c r="L128" s="1">
        <v>0</v>
      </c>
      <c r="M128" s="16">
        <v>0</v>
      </c>
      <c r="N128" s="1">
        <v>0</v>
      </c>
      <c r="O128" s="1">
        <v>0</v>
      </c>
      <c r="P128" s="1">
        <v>0</v>
      </c>
      <c r="Q128" s="1">
        <v>0</v>
      </c>
      <c r="R128" s="16">
        <v>0</v>
      </c>
      <c r="S128" s="15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6">
        <v>0</v>
      </c>
    </row>
    <row r="129" spans="1:25">
      <c r="A129" s="2" t="s">
        <v>98</v>
      </c>
      <c r="B129" s="2" t="s">
        <v>150</v>
      </c>
      <c r="C129" s="2" t="s">
        <v>374</v>
      </c>
      <c r="D129" s="2" t="s">
        <v>375</v>
      </c>
      <c r="E129" s="2" t="s">
        <v>96</v>
      </c>
      <c r="F129" s="2" t="s">
        <v>146</v>
      </c>
      <c r="G129" s="2" t="s">
        <v>8</v>
      </c>
      <c r="H129" s="1">
        <v>126</v>
      </c>
      <c r="I129" s="2" t="s">
        <v>151</v>
      </c>
      <c r="J129" s="15">
        <v>0</v>
      </c>
      <c r="K129" s="16">
        <v>0</v>
      </c>
      <c r="L129" s="1">
        <v>0</v>
      </c>
      <c r="M129" s="16">
        <v>0</v>
      </c>
      <c r="N129" s="1">
        <v>0</v>
      </c>
      <c r="O129" s="1">
        <v>0</v>
      </c>
      <c r="P129" s="1">
        <v>0</v>
      </c>
      <c r="Q129" s="1">
        <v>0</v>
      </c>
      <c r="R129" s="16">
        <v>0</v>
      </c>
      <c r="S129" s="15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6">
        <v>0</v>
      </c>
    </row>
    <row r="130" spans="1:25">
      <c r="A130" s="2" t="s">
        <v>98</v>
      </c>
      <c r="B130" s="2" t="s">
        <v>150</v>
      </c>
      <c r="C130" s="2" t="s">
        <v>374</v>
      </c>
      <c r="D130" s="2" t="s">
        <v>375</v>
      </c>
      <c r="E130" s="2" t="s">
        <v>96</v>
      </c>
      <c r="F130" s="2" t="s">
        <v>146</v>
      </c>
      <c r="G130" s="2" t="s">
        <v>8</v>
      </c>
      <c r="H130" s="1">
        <v>127</v>
      </c>
      <c r="I130" s="2" t="s">
        <v>152</v>
      </c>
      <c r="J130" s="15">
        <v>0</v>
      </c>
      <c r="K130" s="16">
        <v>0</v>
      </c>
      <c r="L130" s="1">
        <v>0</v>
      </c>
      <c r="M130" s="16">
        <v>0</v>
      </c>
      <c r="N130" s="1">
        <v>0</v>
      </c>
      <c r="O130" s="1">
        <v>0</v>
      </c>
      <c r="P130" s="1">
        <v>0</v>
      </c>
      <c r="Q130" s="1">
        <v>0</v>
      </c>
      <c r="R130" s="16">
        <v>0</v>
      </c>
      <c r="S130" s="15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6">
        <v>0</v>
      </c>
    </row>
    <row r="131" spans="1:25">
      <c r="A131" s="2" t="s">
        <v>98</v>
      </c>
      <c r="B131" s="2" t="s">
        <v>150</v>
      </c>
      <c r="C131" s="2" t="s">
        <v>374</v>
      </c>
      <c r="D131" s="2" t="s">
        <v>375</v>
      </c>
      <c r="E131" s="2" t="s">
        <v>96</v>
      </c>
      <c r="F131" s="2" t="s">
        <v>146</v>
      </c>
      <c r="G131" s="2" t="s">
        <v>8</v>
      </c>
      <c r="H131" s="1">
        <v>128</v>
      </c>
      <c r="I131" s="2" t="s">
        <v>153</v>
      </c>
      <c r="J131" s="15">
        <v>0</v>
      </c>
      <c r="K131" s="16">
        <v>0</v>
      </c>
      <c r="L131" s="1">
        <v>0</v>
      </c>
      <c r="M131" s="16">
        <v>0</v>
      </c>
      <c r="N131" s="1">
        <v>0</v>
      </c>
      <c r="O131" s="1">
        <v>0</v>
      </c>
      <c r="P131" s="1">
        <v>0</v>
      </c>
      <c r="Q131" s="1">
        <v>0</v>
      </c>
      <c r="R131" s="16">
        <v>0</v>
      </c>
      <c r="S131" s="15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6">
        <v>0</v>
      </c>
    </row>
    <row r="132" spans="1:25">
      <c r="A132" s="2" t="s">
        <v>70</v>
      </c>
      <c r="B132" s="2" t="s">
        <v>155</v>
      </c>
      <c r="C132" s="2" t="s">
        <v>374</v>
      </c>
      <c r="D132" s="2" t="s">
        <v>375</v>
      </c>
      <c r="E132" s="2" t="s">
        <v>70</v>
      </c>
      <c r="F132" s="2" t="s">
        <v>70</v>
      </c>
      <c r="G132" s="2" t="s">
        <v>13</v>
      </c>
      <c r="H132" s="1">
        <v>129</v>
      </c>
      <c r="I132" s="2" t="s">
        <v>154</v>
      </c>
      <c r="J132" s="15">
        <v>0</v>
      </c>
      <c r="K132" s="16">
        <v>0</v>
      </c>
      <c r="L132" s="1">
        <v>0</v>
      </c>
      <c r="M132" s="16">
        <v>0</v>
      </c>
      <c r="N132" s="1">
        <v>0</v>
      </c>
      <c r="O132" s="1">
        <v>0</v>
      </c>
      <c r="P132" s="1">
        <v>0</v>
      </c>
      <c r="Q132" s="1">
        <v>0</v>
      </c>
      <c r="R132" s="16">
        <v>0</v>
      </c>
      <c r="S132" s="15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6">
        <v>0</v>
      </c>
    </row>
    <row r="133" spans="1:25">
      <c r="A133" s="2" t="s">
        <v>70</v>
      </c>
      <c r="B133" s="2" t="s">
        <v>155</v>
      </c>
      <c r="C133" s="2" t="s">
        <v>374</v>
      </c>
      <c r="D133" s="2" t="s">
        <v>375</v>
      </c>
      <c r="E133" s="2" t="s">
        <v>70</v>
      </c>
      <c r="F133" s="2" t="s">
        <v>70</v>
      </c>
      <c r="G133" s="2" t="s">
        <v>8</v>
      </c>
      <c r="H133" s="1">
        <v>130</v>
      </c>
      <c r="I133" s="2" t="s">
        <v>156</v>
      </c>
      <c r="J133" s="15">
        <v>0</v>
      </c>
      <c r="K133" s="16">
        <v>0</v>
      </c>
      <c r="L133" s="1">
        <v>0</v>
      </c>
      <c r="M133" s="16">
        <v>0</v>
      </c>
      <c r="N133" s="1">
        <v>0</v>
      </c>
      <c r="O133" s="1">
        <v>0</v>
      </c>
      <c r="P133" s="1">
        <v>0</v>
      </c>
      <c r="Q133" s="1">
        <v>0</v>
      </c>
      <c r="R133" s="16">
        <v>0</v>
      </c>
      <c r="S133" s="15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6">
        <v>0</v>
      </c>
    </row>
    <row r="134" spans="1:25">
      <c r="A134" s="2" t="s">
        <v>70</v>
      </c>
      <c r="B134" s="2" t="s">
        <v>155</v>
      </c>
      <c r="C134" s="2" t="s">
        <v>374</v>
      </c>
      <c r="D134" s="2" t="s">
        <v>375</v>
      </c>
      <c r="E134" s="2" t="s">
        <v>70</v>
      </c>
      <c r="F134" s="2" t="s">
        <v>70</v>
      </c>
      <c r="G134" s="2" t="s">
        <v>8</v>
      </c>
      <c r="H134" s="1">
        <v>131</v>
      </c>
      <c r="I134" s="2" t="s">
        <v>157</v>
      </c>
      <c r="J134" s="15">
        <v>0</v>
      </c>
      <c r="K134" s="16">
        <v>0</v>
      </c>
      <c r="L134" s="1">
        <v>0</v>
      </c>
      <c r="M134" s="16">
        <v>0</v>
      </c>
      <c r="N134" s="1">
        <v>0</v>
      </c>
      <c r="O134" s="1">
        <v>0</v>
      </c>
      <c r="P134" s="1">
        <v>0</v>
      </c>
      <c r="Q134" s="1">
        <v>0</v>
      </c>
      <c r="R134" s="16">
        <v>0</v>
      </c>
      <c r="S134" s="15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6">
        <v>0</v>
      </c>
    </row>
    <row r="135" spans="1:25">
      <c r="A135" s="2" t="s">
        <v>70</v>
      </c>
      <c r="B135" s="2" t="s">
        <v>160</v>
      </c>
      <c r="C135" s="2" t="s">
        <v>374</v>
      </c>
      <c r="D135" s="2" t="s">
        <v>375</v>
      </c>
      <c r="E135" s="2" t="s">
        <v>70</v>
      </c>
      <c r="F135" s="2" t="s">
        <v>159</v>
      </c>
      <c r="G135" s="2" t="s">
        <v>9</v>
      </c>
      <c r="H135" s="1">
        <v>132</v>
      </c>
      <c r="I135" s="2" t="s">
        <v>158</v>
      </c>
      <c r="J135" s="15">
        <v>0</v>
      </c>
      <c r="K135" s="16">
        <v>0</v>
      </c>
      <c r="L135" s="1">
        <v>0</v>
      </c>
      <c r="M135" s="16">
        <v>0</v>
      </c>
      <c r="N135" s="1">
        <v>0</v>
      </c>
      <c r="O135" s="1">
        <v>0</v>
      </c>
      <c r="P135" s="1">
        <v>0</v>
      </c>
      <c r="Q135" s="1">
        <v>0</v>
      </c>
      <c r="R135" s="16">
        <v>0</v>
      </c>
      <c r="S135" s="15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6">
        <v>0</v>
      </c>
    </row>
    <row r="136" spans="1:25">
      <c r="A136" s="2" t="s">
        <v>70</v>
      </c>
      <c r="B136" s="2" t="s">
        <v>160</v>
      </c>
      <c r="C136" s="2" t="s">
        <v>374</v>
      </c>
      <c r="D136" s="2" t="s">
        <v>375</v>
      </c>
      <c r="E136" s="2" t="s">
        <v>70</v>
      </c>
      <c r="F136" s="2" t="s">
        <v>159</v>
      </c>
      <c r="G136" s="2" t="s">
        <v>8</v>
      </c>
      <c r="H136" s="1">
        <v>133</v>
      </c>
      <c r="I136" s="2" t="s">
        <v>161</v>
      </c>
      <c r="J136" s="15">
        <v>0</v>
      </c>
      <c r="K136" s="16">
        <v>0</v>
      </c>
      <c r="L136" s="1">
        <v>0</v>
      </c>
      <c r="M136" s="16">
        <v>0</v>
      </c>
      <c r="N136" s="1">
        <v>0</v>
      </c>
      <c r="O136" s="1">
        <v>0</v>
      </c>
      <c r="P136" s="1">
        <v>0</v>
      </c>
      <c r="Q136" s="1">
        <v>0</v>
      </c>
      <c r="R136" s="16">
        <v>0</v>
      </c>
      <c r="S136" s="15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6">
        <v>0</v>
      </c>
    </row>
    <row r="137" spans="1:25">
      <c r="A137" s="2" t="s">
        <v>70</v>
      </c>
      <c r="B137" s="2" t="s">
        <v>163</v>
      </c>
      <c r="C137" s="2" t="s">
        <v>374</v>
      </c>
      <c r="D137" s="2" t="s">
        <v>375</v>
      </c>
      <c r="E137" s="2" t="s">
        <v>70</v>
      </c>
      <c r="F137" s="2" t="s">
        <v>159</v>
      </c>
      <c r="G137" s="2" t="s">
        <v>8</v>
      </c>
      <c r="H137" s="1">
        <v>134</v>
      </c>
      <c r="I137" s="2" t="s">
        <v>162</v>
      </c>
      <c r="J137" s="15">
        <v>0</v>
      </c>
      <c r="K137" s="16">
        <v>0</v>
      </c>
      <c r="L137" s="1">
        <v>0</v>
      </c>
      <c r="M137" s="16">
        <v>0</v>
      </c>
      <c r="N137" s="1">
        <v>0</v>
      </c>
      <c r="O137" s="1">
        <v>0</v>
      </c>
      <c r="P137" s="1">
        <v>0</v>
      </c>
      <c r="Q137" s="1">
        <v>0</v>
      </c>
      <c r="R137" s="16">
        <v>0</v>
      </c>
      <c r="S137" s="15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6">
        <v>0</v>
      </c>
    </row>
    <row r="138" spans="1:25">
      <c r="A138" s="2" t="s">
        <v>70</v>
      </c>
      <c r="B138" s="2" t="s">
        <v>163</v>
      </c>
      <c r="C138" s="2" t="s">
        <v>374</v>
      </c>
      <c r="D138" s="2" t="s">
        <v>375</v>
      </c>
      <c r="E138" s="2" t="s">
        <v>70</v>
      </c>
      <c r="F138" s="2" t="s">
        <v>159</v>
      </c>
      <c r="G138" s="2" t="s">
        <v>9</v>
      </c>
      <c r="H138" s="1">
        <v>135</v>
      </c>
      <c r="I138" s="2" t="s">
        <v>164</v>
      </c>
      <c r="J138" s="15">
        <v>0</v>
      </c>
      <c r="K138" s="16">
        <v>0</v>
      </c>
      <c r="L138" s="1">
        <v>0</v>
      </c>
      <c r="M138" s="16">
        <v>0</v>
      </c>
      <c r="N138" s="1">
        <v>0</v>
      </c>
      <c r="O138" s="1">
        <v>0</v>
      </c>
      <c r="P138" s="1">
        <v>0</v>
      </c>
      <c r="Q138" s="1">
        <v>0</v>
      </c>
      <c r="R138" s="16">
        <v>0</v>
      </c>
      <c r="S138" s="15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6">
        <v>0</v>
      </c>
    </row>
    <row r="139" spans="1:25">
      <c r="A139" s="2" t="s">
        <v>70</v>
      </c>
      <c r="B139" s="2" t="s">
        <v>166</v>
      </c>
      <c r="C139" s="2" t="s">
        <v>374</v>
      </c>
      <c r="D139" s="2" t="s">
        <v>375</v>
      </c>
      <c r="E139" s="2" t="s">
        <v>70</v>
      </c>
      <c r="F139" s="2" t="s">
        <v>70</v>
      </c>
      <c r="G139" s="2" t="s">
        <v>9</v>
      </c>
      <c r="H139" s="1">
        <v>136</v>
      </c>
      <c r="I139" s="2" t="s">
        <v>165</v>
      </c>
      <c r="J139" s="15">
        <v>0</v>
      </c>
      <c r="K139" s="16">
        <v>0</v>
      </c>
      <c r="L139" s="1">
        <v>0</v>
      </c>
      <c r="M139" s="16">
        <v>0</v>
      </c>
      <c r="N139" s="1">
        <v>0</v>
      </c>
      <c r="O139" s="1">
        <v>0</v>
      </c>
      <c r="P139" s="1">
        <v>0</v>
      </c>
      <c r="Q139" s="1">
        <v>0</v>
      </c>
      <c r="R139" s="16">
        <v>0</v>
      </c>
      <c r="S139" s="15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6">
        <v>0</v>
      </c>
    </row>
    <row r="140" spans="1:25">
      <c r="A140" s="2" t="s">
        <v>70</v>
      </c>
      <c r="B140" s="2" t="s">
        <v>168</v>
      </c>
      <c r="C140" s="2" t="s">
        <v>374</v>
      </c>
      <c r="D140" s="2" t="s">
        <v>375</v>
      </c>
      <c r="E140" s="2" t="s">
        <v>70</v>
      </c>
      <c r="F140" s="2" t="s">
        <v>70</v>
      </c>
      <c r="G140" s="2" t="s">
        <v>9</v>
      </c>
      <c r="H140" s="1">
        <v>137</v>
      </c>
      <c r="I140" s="2" t="s">
        <v>167</v>
      </c>
      <c r="J140" s="15">
        <v>0</v>
      </c>
      <c r="K140" s="16">
        <v>0</v>
      </c>
      <c r="L140" s="1">
        <v>0</v>
      </c>
      <c r="M140" s="16">
        <v>0</v>
      </c>
      <c r="N140" s="1">
        <v>0</v>
      </c>
      <c r="O140" s="1">
        <v>0</v>
      </c>
      <c r="P140" s="1">
        <v>0</v>
      </c>
      <c r="Q140" s="1">
        <v>0</v>
      </c>
      <c r="R140" s="16">
        <v>0</v>
      </c>
      <c r="S140" s="15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6">
        <v>0</v>
      </c>
    </row>
    <row r="141" spans="1:25">
      <c r="A141" s="2" t="s">
        <v>70</v>
      </c>
      <c r="B141" s="2" t="s">
        <v>168</v>
      </c>
      <c r="C141" s="2" t="s">
        <v>374</v>
      </c>
      <c r="D141" s="2" t="s">
        <v>375</v>
      </c>
      <c r="E141" s="2" t="s">
        <v>70</v>
      </c>
      <c r="F141" s="2" t="s">
        <v>70</v>
      </c>
      <c r="G141" s="2" t="s">
        <v>8</v>
      </c>
      <c r="H141" s="1">
        <v>138</v>
      </c>
      <c r="I141" s="2" t="s">
        <v>169</v>
      </c>
      <c r="J141" s="15">
        <v>0</v>
      </c>
      <c r="K141" s="16">
        <v>0</v>
      </c>
      <c r="L141" s="1">
        <v>0</v>
      </c>
      <c r="M141" s="16">
        <v>0</v>
      </c>
      <c r="N141" s="1">
        <v>0</v>
      </c>
      <c r="O141" s="1">
        <v>0</v>
      </c>
      <c r="P141" s="1">
        <v>0</v>
      </c>
      <c r="Q141" s="1">
        <v>0</v>
      </c>
      <c r="R141" s="16">
        <v>0</v>
      </c>
      <c r="S141" s="15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6">
        <v>0</v>
      </c>
    </row>
    <row r="142" spans="1:25">
      <c r="A142" s="2" t="s">
        <v>70</v>
      </c>
      <c r="B142" s="2" t="s">
        <v>168</v>
      </c>
      <c r="C142" s="2" t="s">
        <v>374</v>
      </c>
      <c r="D142" s="2" t="s">
        <v>375</v>
      </c>
      <c r="E142" s="2" t="s">
        <v>70</v>
      </c>
      <c r="F142" s="2" t="s">
        <v>70</v>
      </c>
      <c r="G142" s="2" t="s">
        <v>8</v>
      </c>
      <c r="H142" s="1">
        <v>139</v>
      </c>
      <c r="I142" s="2" t="s">
        <v>170</v>
      </c>
      <c r="J142" s="15">
        <v>0</v>
      </c>
      <c r="K142" s="16">
        <v>0</v>
      </c>
      <c r="L142" s="1">
        <v>0</v>
      </c>
      <c r="M142" s="16">
        <v>0</v>
      </c>
      <c r="N142" s="1">
        <v>0</v>
      </c>
      <c r="O142" s="1">
        <v>0</v>
      </c>
      <c r="P142" s="1">
        <v>0</v>
      </c>
      <c r="Q142" s="1">
        <v>0</v>
      </c>
      <c r="R142" s="16">
        <v>0</v>
      </c>
      <c r="S142" s="15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6">
        <v>0</v>
      </c>
    </row>
    <row r="143" spans="1:25">
      <c r="A143" s="2" t="s">
        <v>70</v>
      </c>
      <c r="B143" s="2" t="s">
        <v>168</v>
      </c>
      <c r="C143" s="2" t="s">
        <v>374</v>
      </c>
      <c r="D143" s="2" t="s">
        <v>375</v>
      </c>
      <c r="E143" s="2" t="s">
        <v>70</v>
      </c>
      <c r="F143" s="2" t="s">
        <v>70</v>
      </c>
      <c r="G143" s="2" t="s">
        <v>8</v>
      </c>
      <c r="H143" s="1">
        <v>140</v>
      </c>
      <c r="I143" s="2" t="s">
        <v>171</v>
      </c>
      <c r="J143" s="15">
        <v>0</v>
      </c>
      <c r="K143" s="16">
        <v>0</v>
      </c>
      <c r="L143" s="1">
        <v>0</v>
      </c>
      <c r="M143" s="16">
        <v>0</v>
      </c>
      <c r="N143" s="1">
        <v>0</v>
      </c>
      <c r="O143" s="1">
        <v>0</v>
      </c>
      <c r="P143" s="1">
        <v>0</v>
      </c>
      <c r="Q143" s="1">
        <v>0</v>
      </c>
      <c r="R143" s="16">
        <v>0</v>
      </c>
      <c r="S143" s="15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6">
        <v>0</v>
      </c>
    </row>
    <row r="144" spans="1:25">
      <c r="A144" s="2" t="s">
        <v>70</v>
      </c>
      <c r="B144" s="2" t="s">
        <v>168</v>
      </c>
      <c r="C144" s="2" t="s">
        <v>374</v>
      </c>
      <c r="D144" s="2" t="s">
        <v>375</v>
      </c>
      <c r="E144" s="2" t="s">
        <v>70</v>
      </c>
      <c r="F144" s="2" t="s">
        <v>70</v>
      </c>
      <c r="G144" s="2" t="s">
        <v>8</v>
      </c>
      <c r="H144" s="1">
        <v>141</v>
      </c>
      <c r="I144" s="2" t="s">
        <v>172</v>
      </c>
      <c r="J144" s="15">
        <v>0</v>
      </c>
      <c r="K144" s="16">
        <v>0</v>
      </c>
      <c r="L144" s="1">
        <v>0</v>
      </c>
      <c r="M144" s="16">
        <v>0</v>
      </c>
      <c r="N144" s="1">
        <v>0</v>
      </c>
      <c r="O144" s="1">
        <v>0</v>
      </c>
      <c r="P144" s="1">
        <v>0</v>
      </c>
      <c r="Q144" s="1">
        <v>0</v>
      </c>
      <c r="R144" s="16">
        <v>0</v>
      </c>
      <c r="S144" s="15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6">
        <v>0</v>
      </c>
    </row>
    <row r="145" spans="1:25">
      <c r="A145" s="2" t="s">
        <v>70</v>
      </c>
      <c r="B145" s="2" t="s">
        <v>168</v>
      </c>
      <c r="C145" s="2" t="s">
        <v>374</v>
      </c>
      <c r="D145" s="2" t="s">
        <v>375</v>
      </c>
      <c r="E145" s="2" t="s">
        <v>70</v>
      </c>
      <c r="F145" s="2" t="s">
        <v>330</v>
      </c>
      <c r="G145" s="2" t="s">
        <v>8</v>
      </c>
      <c r="H145" s="1">
        <v>142</v>
      </c>
      <c r="I145" s="2" t="s">
        <v>173</v>
      </c>
      <c r="J145" s="15">
        <v>0</v>
      </c>
      <c r="K145" s="16">
        <v>0</v>
      </c>
      <c r="L145" s="1">
        <v>0</v>
      </c>
      <c r="M145" s="16">
        <v>0</v>
      </c>
      <c r="N145" s="1">
        <v>0</v>
      </c>
      <c r="O145" s="1">
        <v>0</v>
      </c>
      <c r="P145" s="1">
        <v>0</v>
      </c>
      <c r="Q145" s="1">
        <v>0</v>
      </c>
      <c r="R145" s="16">
        <v>0</v>
      </c>
      <c r="S145" s="15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6">
        <v>0</v>
      </c>
    </row>
    <row r="146" spans="1:25">
      <c r="A146" s="2" t="s">
        <v>70</v>
      </c>
      <c r="B146" s="2" t="s">
        <v>168</v>
      </c>
      <c r="C146" s="2" t="s">
        <v>374</v>
      </c>
      <c r="D146" s="2" t="s">
        <v>375</v>
      </c>
      <c r="E146" s="2" t="s">
        <v>70</v>
      </c>
      <c r="F146" s="2" t="s">
        <v>330</v>
      </c>
      <c r="G146" s="2" t="s">
        <v>8</v>
      </c>
      <c r="H146" s="1">
        <v>143</v>
      </c>
      <c r="I146" s="2" t="s">
        <v>174</v>
      </c>
      <c r="J146" s="15">
        <v>0</v>
      </c>
      <c r="K146" s="16">
        <v>0</v>
      </c>
      <c r="L146" s="1">
        <v>0</v>
      </c>
      <c r="M146" s="16">
        <v>0</v>
      </c>
      <c r="N146" s="1">
        <v>0</v>
      </c>
      <c r="O146" s="1">
        <v>0</v>
      </c>
      <c r="P146" s="1">
        <v>0</v>
      </c>
      <c r="Q146" s="1">
        <v>0</v>
      </c>
      <c r="R146" s="16">
        <v>0</v>
      </c>
      <c r="S146" s="15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6">
        <v>0</v>
      </c>
    </row>
    <row r="147" spans="1:25">
      <c r="A147" s="2" t="s">
        <v>70</v>
      </c>
      <c r="B147" s="2" t="s">
        <v>168</v>
      </c>
      <c r="C147" s="2" t="s">
        <v>374</v>
      </c>
      <c r="D147" s="2" t="s">
        <v>375</v>
      </c>
      <c r="E147" s="2" t="s">
        <v>70</v>
      </c>
      <c r="F147" s="2" t="s">
        <v>330</v>
      </c>
      <c r="G147" s="2" t="s">
        <v>8</v>
      </c>
      <c r="H147" s="1">
        <v>144</v>
      </c>
      <c r="I147" s="2" t="s">
        <v>395</v>
      </c>
      <c r="J147" s="15">
        <v>0</v>
      </c>
      <c r="K147" s="16">
        <v>0</v>
      </c>
      <c r="L147" s="1">
        <v>0</v>
      </c>
      <c r="M147" s="16">
        <v>0</v>
      </c>
      <c r="N147" s="1">
        <v>0</v>
      </c>
      <c r="O147" s="1">
        <v>0</v>
      </c>
      <c r="P147" s="1">
        <v>0</v>
      </c>
      <c r="Q147" s="1">
        <v>0</v>
      </c>
      <c r="R147" s="16">
        <v>0</v>
      </c>
      <c r="S147" s="15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6">
        <v>0</v>
      </c>
    </row>
    <row r="148" spans="1:25">
      <c r="A148" s="2" t="s">
        <v>70</v>
      </c>
      <c r="B148" s="2" t="s">
        <v>168</v>
      </c>
      <c r="C148" s="2" t="s">
        <v>374</v>
      </c>
      <c r="D148" s="2" t="s">
        <v>375</v>
      </c>
      <c r="E148" s="2" t="s">
        <v>70</v>
      </c>
      <c r="F148" s="2" t="s">
        <v>330</v>
      </c>
      <c r="G148" s="2" t="s">
        <v>8</v>
      </c>
      <c r="H148" s="1">
        <v>145</v>
      </c>
      <c r="I148" s="2" t="s">
        <v>175</v>
      </c>
      <c r="J148" s="15">
        <v>0</v>
      </c>
      <c r="K148" s="16">
        <v>0</v>
      </c>
      <c r="L148" s="1">
        <v>0</v>
      </c>
      <c r="M148" s="16">
        <v>0</v>
      </c>
      <c r="N148" s="1">
        <v>0</v>
      </c>
      <c r="O148" s="1">
        <v>0</v>
      </c>
      <c r="P148" s="1">
        <v>0</v>
      </c>
      <c r="Q148" s="1">
        <v>0</v>
      </c>
      <c r="R148" s="16">
        <v>0</v>
      </c>
      <c r="S148" s="15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6">
        <v>0</v>
      </c>
    </row>
    <row r="149" spans="1:25">
      <c r="A149" s="2" t="s">
        <v>70</v>
      </c>
      <c r="B149" s="2" t="s">
        <v>176</v>
      </c>
      <c r="C149" s="2" t="s">
        <v>374</v>
      </c>
      <c r="D149" s="2" t="s">
        <v>375</v>
      </c>
      <c r="E149" s="2" t="s">
        <v>70</v>
      </c>
      <c r="F149" s="2" t="s">
        <v>330</v>
      </c>
      <c r="G149" s="2" t="s">
        <v>9</v>
      </c>
      <c r="H149" s="1">
        <v>146</v>
      </c>
      <c r="I149" s="2" t="s">
        <v>396</v>
      </c>
      <c r="J149" s="15">
        <v>0</v>
      </c>
      <c r="K149" s="16">
        <v>0</v>
      </c>
      <c r="L149" s="1">
        <v>0</v>
      </c>
      <c r="M149" s="16">
        <v>0</v>
      </c>
      <c r="N149" s="1">
        <v>0</v>
      </c>
      <c r="O149" s="1">
        <v>0</v>
      </c>
      <c r="P149" s="1">
        <v>0</v>
      </c>
      <c r="Q149" s="1">
        <v>0</v>
      </c>
      <c r="R149" s="16">
        <v>0</v>
      </c>
      <c r="S149" s="15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6">
        <v>0</v>
      </c>
    </row>
    <row r="150" spans="1:25">
      <c r="A150" s="2" t="s">
        <v>70</v>
      </c>
      <c r="B150" s="2" t="s">
        <v>176</v>
      </c>
      <c r="C150" s="2" t="s">
        <v>374</v>
      </c>
      <c r="D150" s="2" t="s">
        <v>375</v>
      </c>
      <c r="E150" s="2" t="s">
        <v>70</v>
      </c>
      <c r="F150" s="2" t="s">
        <v>330</v>
      </c>
      <c r="G150" s="2" t="s">
        <v>8</v>
      </c>
      <c r="H150" s="1">
        <v>147</v>
      </c>
      <c r="I150" s="2" t="s">
        <v>177</v>
      </c>
      <c r="J150" s="15">
        <v>0</v>
      </c>
      <c r="K150" s="16">
        <v>0</v>
      </c>
      <c r="L150" s="1">
        <v>0</v>
      </c>
      <c r="M150" s="16">
        <v>0</v>
      </c>
      <c r="N150" s="1">
        <v>0</v>
      </c>
      <c r="O150" s="1">
        <v>0</v>
      </c>
      <c r="P150" s="1">
        <v>0</v>
      </c>
      <c r="Q150" s="1">
        <v>0</v>
      </c>
      <c r="R150" s="16">
        <v>0</v>
      </c>
      <c r="S150" s="15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6">
        <v>0</v>
      </c>
    </row>
    <row r="151" spans="1:25">
      <c r="A151" s="2" t="s">
        <v>70</v>
      </c>
      <c r="B151" s="2" t="s">
        <v>176</v>
      </c>
      <c r="C151" s="2" t="s">
        <v>374</v>
      </c>
      <c r="D151" s="2" t="s">
        <v>375</v>
      </c>
      <c r="E151" s="2" t="s">
        <v>70</v>
      </c>
      <c r="F151" s="2" t="s">
        <v>330</v>
      </c>
      <c r="G151" s="2" t="s">
        <v>8</v>
      </c>
      <c r="H151" s="1">
        <v>148</v>
      </c>
      <c r="I151" s="2" t="s">
        <v>397</v>
      </c>
      <c r="J151" s="15">
        <v>0</v>
      </c>
      <c r="K151" s="16">
        <v>0</v>
      </c>
      <c r="L151" s="1">
        <v>0</v>
      </c>
      <c r="M151" s="16">
        <v>0</v>
      </c>
      <c r="N151" s="1">
        <v>0</v>
      </c>
      <c r="O151" s="1">
        <v>0</v>
      </c>
      <c r="P151" s="1">
        <v>0</v>
      </c>
      <c r="Q151" s="1">
        <v>0</v>
      </c>
      <c r="R151" s="16">
        <v>0</v>
      </c>
      <c r="S151" s="15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6">
        <v>0</v>
      </c>
    </row>
    <row r="152" spans="1:25">
      <c r="A152" s="2" t="s">
        <v>70</v>
      </c>
      <c r="B152" s="2" t="s">
        <v>176</v>
      </c>
      <c r="C152" s="2" t="s">
        <v>374</v>
      </c>
      <c r="D152" s="2" t="s">
        <v>375</v>
      </c>
      <c r="E152" s="2" t="s">
        <v>70</v>
      </c>
      <c r="F152" s="2" t="s">
        <v>330</v>
      </c>
      <c r="G152" s="2" t="s">
        <v>8</v>
      </c>
      <c r="H152" s="1">
        <v>149</v>
      </c>
      <c r="I152" s="2" t="s">
        <v>178</v>
      </c>
      <c r="J152" s="15">
        <v>0</v>
      </c>
      <c r="K152" s="16">
        <v>0</v>
      </c>
      <c r="L152" s="1">
        <v>0</v>
      </c>
      <c r="M152" s="16">
        <v>0</v>
      </c>
      <c r="N152" s="1">
        <v>0</v>
      </c>
      <c r="O152" s="1">
        <v>0</v>
      </c>
      <c r="P152" s="1">
        <v>0</v>
      </c>
      <c r="Q152" s="1">
        <v>0</v>
      </c>
      <c r="R152" s="16">
        <v>0</v>
      </c>
      <c r="S152" s="15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6">
        <v>0</v>
      </c>
    </row>
    <row r="153" spans="1:25">
      <c r="A153" s="2" t="s">
        <v>70</v>
      </c>
      <c r="B153" s="2" t="s">
        <v>70</v>
      </c>
      <c r="C153" s="2" t="s">
        <v>374</v>
      </c>
      <c r="D153" s="2" t="s">
        <v>375</v>
      </c>
      <c r="E153" s="2" t="s">
        <v>70</v>
      </c>
      <c r="F153" s="2" t="s">
        <v>70</v>
      </c>
      <c r="G153" s="2" t="s">
        <v>28</v>
      </c>
      <c r="H153" s="1">
        <v>150</v>
      </c>
      <c r="I153" s="2" t="s">
        <v>398</v>
      </c>
      <c r="J153" s="15">
        <v>0</v>
      </c>
      <c r="K153" s="16">
        <v>0</v>
      </c>
      <c r="L153" s="1">
        <v>0</v>
      </c>
      <c r="M153" s="16">
        <v>0</v>
      </c>
      <c r="N153" s="1">
        <v>0</v>
      </c>
      <c r="O153" s="1">
        <v>0</v>
      </c>
      <c r="P153" s="1">
        <v>0</v>
      </c>
      <c r="Q153" s="1">
        <v>0</v>
      </c>
      <c r="R153" s="16">
        <v>0</v>
      </c>
      <c r="S153" s="15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6">
        <v>0</v>
      </c>
    </row>
    <row r="154" spans="1:25">
      <c r="A154" s="2" t="s">
        <v>70</v>
      </c>
      <c r="B154" s="2" t="s">
        <v>70</v>
      </c>
      <c r="C154" s="2" t="s">
        <v>374</v>
      </c>
      <c r="D154" s="2" t="s">
        <v>375</v>
      </c>
      <c r="E154" s="2" t="s">
        <v>70</v>
      </c>
      <c r="F154" s="2" t="s">
        <v>70</v>
      </c>
      <c r="G154" s="2" t="s">
        <v>8</v>
      </c>
      <c r="H154" s="1">
        <v>151</v>
      </c>
      <c r="I154" s="2" t="s">
        <v>179</v>
      </c>
      <c r="J154" s="15">
        <v>0</v>
      </c>
      <c r="K154" s="16">
        <v>0</v>
      </c>
      <c r="L154" s="1">
        <v>0</v>
      </c>
      <c r="M154" s="16">
        <v>0</v>
      </c>
      <c r="N154" s="1">
        <v>0</v>
      </c>
      <c r="O154" s="1">
        <v>0</v>
      </c>
      <c r="P154" s="1">
        <v>0</v>
      </c>
      <c r="Q154" s="1">
        <v>0</v>
      </c>
      <c r="R154" s="16">
        <v>0</v>
      </c>
      <c r="S154" s="15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6">
        <v>0</v>
      </c>
    </row>
    <row r="155" spans="1:25">
      <c r="A155" s="2" t="s">
        <v>70</v>
      </c>
      <c r="B155" s="2" t="s">
        <v>70</v>
      </c>
      <c r="C155" s="2" t="s">
        <v>374</v>
      </c>
      <c r="D155" s="2" t="s">
        <v>375</v>
      </c>
      <c r="E155" s="2" t="s">
        <v>70</v>
      </c>
      <c r="F155" s="2" t="s">
        <v>70</v>
      </c>
      <c r="G155" s="2" t="s">
        <v>8</v>
      </c>
      <c r="H155" s="1">
        <v>152</v>
      </c>
      <c r="I155" s="2" t="s">
        <v>180</v>
      </c>
      <c r="J155" s="15">
        <v>0</v>
      </c>
      <c r="K155" s="16">
        <v>0</v>
      </c>
      <c r="L155" s="1">
        <v>0</v>
      </c>
      <c r="M155" s="16">
        <v>0</v>
      </c>
      <c r="N155" s="1">
        <v>0</v>
      </c>
      <c r="O155" s="1">
        <v>0</v>
      </c>
      <c r="P155" s="1">
        <v>0</v>
      </c>
      <c r="Q155" s="1">
        <v>0</v>
      </c>
      <c r="R155" s="16">
        <v>0</v>
      </c>
      <c r="S155" s="15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6">
        <v>0</v>
      </c>
    </row>
    <row r="156" spans="1:25">
      <c r="A156" s="2" t="s">
        <v>70</v>
      </c>
      <c r="B156" s="2" t="s">
        <v>182</v>
      </c>
      <c r="C156" s="2" t="s">
        <v>374</v>
      </c>
      <c r="D156" s="2" t="s">
        <v>375</v>
      </c>
      <c r="E156" s="2" t="s">
        <v>70</v>
      </c>
      <c r="F156" s="2" t="s">
        <v>70</v>
      </c>
      <c r="G156" s="2" t="s">
        <v>8</v>
      </c>
      <c r="H156" s="1">
        <v>153</v>
      </c>
      <c r="I156" s="2" t="s">
        <v>181</v>
      </c>
      <c r="J156" s="15">
        <v>0</v>
      </c>
      <c r="K156" s="16">
        <v>0</v>
      </c>
      <c r="L156" s="1">
        <v>0</v>
      </c>
      <c r="M156" s="16">
        <v>0</v>
      </c>
      <c r="N156" s="1">
        <v>0</v>
      </c>
      <c r="O156" s="1">
        <v>0</v>
      </c>
      <c r="P156" s="1">
        <v>0</v>
      </c>
      <c r="Q156" s="1">
        <v>0</v>
      </c>
      <c r="R156" s="16">
        <v>0</v>
      </c>
      <c r="S156" s="15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6">
        <v>0</v>
      </c>
    </row>
    <row r="157" spans="1:25">
      <c r="A157" s="2" t="s">
        <v>70</v>
      </c>
      <c r="B157" s="2" t="s">
        <v>182</v>
      </c>
      <c r="C157" s="2" t="s">
        <v>374</v>
      </c>
      <c r="D157" s="2" t="s">
        <v>375</v>
      </c>
      <c r="E157" s="2" t="s">
        <v>70</v>
      </c>
      <c r="F157" s="2" t="s">
        <v>70</v>
      </c>
      <c r="G157" s="2" t="s">
        <v>8</v>
      </c>
      <c r="H157" s="1">
        <v>154</v>
      </c>
      <c r="I157" s="2" t="s">
        <v>183</v>
      </c>
      <c r="J157" s="15">
        <v>0</v>
      </c>
      <c r="K157" s="16">
        <v>0</v>
      </c>
      <c r="L157" s="1">
        <v>0</v>
      </c>
      <c r="M157" s="16">
        <v>0</v>
      </c>
      <c r="N157" s="1">
        <v>0</v>
      </c>
      <c r="O157" s="1">
        <v>0</v>
      </c>
      <c r="P157" s="1">
        <v>0</v>
      </c>
      <c r="Q157" s="1">
        <v>0</v>
      </c>
      <c r="R157" s="16">
        <v>0</v>
      </c>
      <c r="S157" s="15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6">
        <v>0</v>
      </c>
    </row>
    <row r="158" spans="1:25">
      <c r="A158" s="2" t="s">
        <v>70</v>
      </c>
      <c r="B158" s="2" t="s">
        <v>182</v>
      </c>
      <c r="C158" s="2" t="s">
        <v>374</v>
      </c>
      <c r="D158" s="2" t="s">
        <v>375</v>
      </c>
      <c r="E158" s="2" t="s">
        <v>70</v>
      </c>
      <c r="F158" s="2" t="s">
        <v>70</v>
      </c>
      <c r="G158" s="2" t="s">
        <v>13</v>
      </c>
      <c r="H158" s="1">
        <v>155</v>
      </c>
      <c r="I158" s="2" t="s">
        <v>184</v>
      </c>
      <c r="J158" s="15">
        <v>0</v>
      </c>
      <c r="K158" s="16">
        <v>0</v>
      </c>
      <c r="L158" s="1">
        <v>0</v>
      </c>
      <c r="M158" s="16">
        <v>0</v>
      </c>
      <c r="N158" s="1">
        <v>0</v>
      </c>
      <c r="O158" s="1">
        <v>0</v>
      </c>
      <c r="P158" s="1">
        <v>0</v>
      </c>
      <c r="Q158" s="1">
        <v>0</v>
      </c>
      <c r="R158" s="16">
        <v>0</v>
      </c>
      <c r="S158" s="15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6">
        <v>0</v>
      </c>
    </row>
    <row r="159" spans="1:25">
      <c r="A159" s="2" t="s">
        <v>70</v>
      </c>
      <c r="B159" s="2" t="s">
        <v>182</v>
      </c>
      <c r="C159" s="2" t="s">
        <v>374</v>
      </c>
      <c r="D159" s="2" t="s">
        <v>375</v>
      </c>
      <c r="E159" s="2" t="s">
        <v>70</v>
      </c>
      <c r="F159" s="2" t="s">
        <v>70</v>
      </c>
      <c r="G159" s="2" t="s">
        <v>8</v>
      </c>
      <c r="H159" s="1">
        <v>156</v>
      </c>
      <c r="I159" s="2" t="s">
        <v>185</v>
      </c>
      <c r="J159" s="15">
        <v>0</v>
      </c>
      <c r="K159" s="16">
        <v>0</v>
      </c>
      <c r="L159" s="1">
        <v>0</v>
      </c>
      <c r="M159" s="16">
        <v>0</v>
      </c>
      <c r="N159" s="1">
        <v>0</v>
      </c>
      <c r="O159" s="1">
        <v>0</v>
      </c>
      <c r="P159" s="1">
        <v>0</v>
      </c>
      <c r="Q159" s="1">
        <v>0</v>
      </c>
      <c r="R159" s="16">
        <v>0</v>
      </c>
      <c r="S159" s="15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6">
        <v>0</v>
      </c>
    </row>
    <row r="160" spans="1:25">
      <c r="A160" s="2" t="s">
        <v>70</v>
      </c>
      <c r="B160" s="2" t="s">
        <v>187</v>
      </c>
      <c r="C160" s="2" t="s">
        <v>374</v>
      </c>
      <c r="D160" s="2" t="s">
        <v>375</v>
      </c>
      <c r="E160" s="2" t="s">
        <v>70</v>
      </c>
      <c r="F160" s="2" t="s">
        <v>70</v>
      </c>
      <c r="G160" s="2" t="s">
        <v>8</v>
      </c>
      <c r="H160" s="1">
        <v>157</v>
      </c>
      <c r="I160" s="2" t="s">
        <v>186</v>
      </c>
      <c r="J160" s="15">
        <v>0</v>
      </c>
      <c r="K160" s="16">
        <v>0</v>
      </c>
      <c r="L160" s="1">
        <v>0</v>
      </c>
      <c r="M160" s="16">
        <v>0</v>
      </c>
      <c r="N160" s="1">
        <v>0</v>
      </c>
      <c r="O160" s="1">
        <v>0</v>
      </c>
      <c r="P160" s="1">
        <v>0</v>
      </c>
      <c r="Q160" s="1">
        <v>0</v>
      </c>
      <c r="R160" s="16">
        <v>0</v>
      </c>
      <c r="S160" s="15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6">
        <v>0</v>
      </c>
    </row>
    <row r="161" spans="1:25">
      <c r="A161" s="2" t="s">
        <v>70</v>
      </c>
      <c r="B161" s="2" t="s">
        <v>187</v>
      </c>
      <c r="C161" s="2" t="s">
        <v>374</v>
      </c>
      <c r="D161" s="2" t="s">
        <v>375</v>
      </c>
      <c r="E161" s="2" t="s">
        <v>70</v>
      </c>
      <c r="F161" s="2" t="s">
        <v>70</v>
      </c>
      <c r="G161" s="2" t="s">
        <v>8</v>
      </c>
      <c r="H161" s="1">
        <v>158</v>
      </c>
      <c r="I161" s="2" t="s">
        <v>188</v>
      </c>
      <c r="J161" s="15">
        <v>0</v>
      </c>
      <c r="K161" s="16">
        <v>0</v>
      </c>
      <c r="L161" s="1">
        <v>0</v>
      </c>
      <c r="M161" s="16">
        <v>0</v>
      </c>
      <c r="N161" s="1">
        <v>0</v>
      </c>
      <c r="O161" s="1">
        <v>0</v>
      </c>
      <c r="P161" s="1">
        <v>0</v>
      </c>
      <c r="Q161" s="1">
        <v>0</v>
      </c>
      <c r="R161" s="16">
        <v>0</v>
      </c>
      <c r="S161" s="15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6">
        <v>0</v>
      </c>
    </row>
    <row r="162" spans="1:25">
      <c r="A162" s="2" t="s">
        <v>70</v>
      </c>
      <c r="B162" s="2" t="s">
        <v>190</v>
      </c>
      <c r="C162" s="2" t="s">
        <v>374</v>
      </c>
      <c r="D162" s="2" t="s">
        <v>375</v>
      </c>
      <c r="E162" s="2" t="s">
        <v>70</v>
      </c>
      <c r="F162" s="2" t="s">
        <v>70</v>
      </c>
      <c r="G162" s="2" t="s">
        <v>8</v>
      </c>
      <c r="H162" s="1">
        <v>159</v>
      </c>
      <c r="I162" s="2" t="s">
        <v>189</v>
      </c>
      <c r="J162" s="15">
        <v>0</v>
      </c>
      <c r="K162" s="16">
        <v>0</v>
      </c>
      <c r="L162" s="1">
        <v>0</v>
      </c>
      <c r="M162" s="16">
        <v>0</v>
      </c>
      <c r="N162" s="1">
        <v>0</v>
      </c>
      <c r="O162" s="1">
        <v>0</v>
      </c>
      <c r="P162" s="1">
        <v>0</v>
      </c>
      <c r="Q162" s="1">
        <v>0</v>
      </c>
      <c r="R162" s="16">
        <v>0</v>
      </c>
      <c r="S162" s="15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6">
        <v>0</v>
      </c>
    </row>
    <row r="163" spans="1:25">
      <c r="A163" s="2" t="s">
        <v>70</v>
      </c>
      <c r="B163" s="2" t="s">
        <v>190</v>
      </c>
      <c r="C163" s="2" t="s">
        <v>374</v>
      </c>
      <c r="D163" s="2" t="s">
        <v>375</v>
      </c>
      <c r="E163" s="2" t="s">
        <v>70</v>
      </c>
      <c r="F163" s="2" t="s">
        <v>159</v>
      </c>
      <c r="G163" s="2" t="s">
        <v>8</v>
      </c>
      <c r="H163" s="1">
        <v>160</v>
      </c>
      <c r="I163" s="2" t="s">
        <v>191</v>
      </c>
      <c r="J163" s="15">
        <v>0</v>
      </c>
      <c r="K163" s="16">
        <v>0</v>
      </c>
      <c r="L163" s="1">
        <v>0</v>
      </c>
      <c r="M163" s="16">
        <v>0</v>
      </c>
      <c r="N163" s="1">
        <v>0</v>
      </c>
      <c r="O163" s="1">
        <v>0</v>
      </c>
      <c r="P163" s="1">
        <v>0</v>
      </c>
      <c r="Q163" s="1">
        <v>0</v>
      </c>
      <c r="R163" s="16">
        <v>0</v>
      </c>
      <c r="S163" s="15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6">
        <v>0</v>
      </c>
    </row>
    <row r="164" spans="1:25">
      <c r="A164" s="2" t="s">
        <v>14</v>
      </c>
      <c r="B164" s="2" t="s">
        <v>192</v>
      </c>
      <c r="C164" s="2" t="s">
        <v>399</v>
      </c>
      <c r="D164" s="2" t="s">
        <v>400</v>
      </c>
      <c r="E164" s="2" t="s">
        <v>14</v>
      </c>
      <c r="F164" s="2" t="s">
        <v>192</v>
      </c>
      <c r="G164" s="2" t="s">
        <v>28</v>
      </c>
      <c r="H164" s="1">
        <v>161</v>
      </c>
      <c r="I164" s="2" t="s">
        <v>401</v>
      </c>
      <c r="J164" s="15">
        <v>0</v>
      </c>
      <c r="K164" s="16">
        <v>0</v>
      </c>
      <c r="L164" s="1">
        <v>0</v>
      </c>
      <c r="M164" s="16">
        <v>0</v>
      </c>
      <c r="N164" s="1">
        <v>0</v>
      </c>
      <c r="O164" s="1">
        <v>0</v>
      </c>
      <c r="P164" s="1">
        <v>0</v>
      </c>
      <c r="Q164" s="1">
        <v>0</v>
      </c>
      <c r="R164" s="16">
        <v>0</v>
      </c>
      <c r="S164" s="15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6">
        <v>0</v>
      </c>
    </row>
    <row r="165" spans="1:25">
      <c r="A165" s="2" t="s">
        <v>14</v>
      </c>
      <c r="B165" s="2" t="s">
        <v>15</v>
      </c>
      <c r="C165" s="2" t="s">
        <v>399</v>
      </c>
      <c r="D165" s="2" t="s">
        <v>400</v>
      </c>
      <c r="E165" s="2" t="s">
        <v>369</v>
      </c>
      <c r="F165" s="2" t="s">
        <v>370</v>
      </c>
      <c r="G165" s="2" t="s">
        <v>88</v>
      </c>
      <c r="H165" s="1">
        <v>162</v>
      </c>
      <c r="I165" s="2" t="s">
        <v>193</v>
      </c>
      <c r="J165" s="15">
        <v>0</v>
      </c>
      <c r="K165" s="16">
        <v>0</v>
      </c>
      <c r="L165" s="1">
        <v>0</v>
      </c>
      <c r="M165" s="16">
        <v>0</v>
      </c>
      <c r="N165" s="1">
        <v>0</v>
      </c>
      <c r="O165" s="1">
        <v>0</v>
      </c>
      <c r="P165" s="1">
        <v>0</v>
      </c>
      <c r="Q165" s="1">
        <v>0</v>
      </c>
      <c r="R165" s="16">
        <v>0</v>
      </c>
      <c r="S165" s="15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6">
        <v>0</v>
      </c>
    </row>
    <row r="166" spans="1:25">
      <c r="A166" s="2" t="s">
        <v>14</v>
      </c>
      <c r="B166" s="2" t="s">
        <v>15</v>
      </c>
      <c r="C166" s="2" t="s">
        <v>399</v>
      </c>
      <c r="D166" s="2" t="s">
        <v>400</v>
      </c>
      <c r="E166" s="2" t="s">
        <v>14</v>
      </c>
      <c r="F166" s="2" t="s">
        <v>15</v>
      </c>
      <c r="G166" s="2" t="s">
        <v>8</v>
      </c>
      <c r="H166" s="1">
        <v>163</v>
      </c>
      <c r="I166" s="2" t="s">
        <v>343</v>
      </c>
      <c r="J166" s="15">
        <v>0</v>
      </c>
      <c r="K166" s="16">
        <v>0</v>
      </c>
      <c r="L166" s="1">
        <v>0</v>
      </c>
      <c r="M166" s="16">
        <v>0</v>
      </c>
      <c r="N166" s="1">
        <v>0</v>
      </c>
      <c r="O166" s="1">
        <v>0</v>
      </c>
      <c r="P166" s="1">
        <v>0</v>
      </c>
      <c r="Q166" s="1">
        <v>0</v>
      </c>
      <c r="R166" s="16">
        <v>0</v>
      </c>
      <c r="S166" s="15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6">
        <v>0</v>
      </c>
    </row>
    <row r="167" spans="1:25">
      <c r="A167" s="2" t="s">
        <v>14</v>
      </c>
      <c r="B167" s="2" t="s">
        <v>15</v>
      </c>
      <c r="C167" s="2" t="s">
        <v>399</v>
      </c>
      <c r="D167" s="2" t="s">
        <v>400</v>
      </c>
      <c r="E167" s="2" t="s">
        <v>14</v>
      </c>
      <c r="F167" s="2" t="s">
        <v>15</v>
      </c>
      <c r="G167" s="2" t="s">
        <v>8</v>
      </c>
      <c r="H167" s="1">
        <v>164</v>
      </c>
      <c r="I167" s="2" t="s">
        <v>402</v>
      </c>
      <c r="J167" s="15">
        <v>0</v>
      </c>
      <c r="K167" s="16">
        <v>0</v>
      </c>
      <c r="L167" s="1">
        <v>0</v>
      </c>
      <c r="M167" s="16">
        <v>0</v>
      </c>
      <c r="N167" s="1">
        <v>0</v>
      </c>
      <c r="O167" s="1">
        <v>0</v>
      </c>
      <c r="P167" s="1">
        <v>0</v>
      </c>
      <c r="Q167" s="1">
        <v>0</v>
      </c>
      <c r="R167" s="16">
        <v>0</v>
      </c>
      <c r="S167" s="15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6">
        <v>0</v>
      </c>
    </row>
    <row r="168" spans="1:25">
      <c r="A168" s="2" t="s">
        <v>14</v>
      </c>
      <c r="B168" s="2" t="s">
        <v>15</v>
      </c>
      <c r="C168" s="2" t="s">
        <v>399</v>
      </c>
      <c r="D168" s="2" t="s">
        <v>400</v>
      </c>
      <c r="E168" s="2" t="s">
        <v>14</v>
      </c>
      <c r="F168" s="2" t="s">
        <v>15</v>
      </c>
      <c r="G168" s="2" t="s">
        <v>8</v>
      </c>
      <c r="H168" s="1">
        <v>165</v>
      </c>
      <c r="I168" s="2" t="s">
        <v>403</v>
      </c>
      <c r="J168" s="15">
        <v>0</v>
      </c>
      <c r="K168" s="16">
        <v>0</v>
      </c>
      <c r="L168" s="1">
        <v>0</v>
      </c>
      <c r="M168" s="16">
        <v>0</v>
      </c>
      <c r="N168" s="1">
        <v>0</v>
      </c>
      <c r="O168" s="1">
        <v>0</v>
      </c>
      <c r="P168" s="1">
        <v>0</v>
      </c>
      <c r="Q168" s="1">
        <v>0</v>
      </c>
      <c r="R168" s="16">
        <v>0</v>
      </c>
      <c r="S168" s="15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6">
        <v>0</v>
      </c>
    </row>
    <row r="169" spans="1:25">
      <c r="A169" s="2" t="s">
        <v>14</v>
      </c>
      <c r="B169" s="2" t="s">
        <v>15</v>
      </c>
      <c r="C169" s="2" t="s">
        <v>399</v>
      </c>
      <c r="D169" s="2" t="s">
        <v>400</v>
      </c>
      <c r="E169" s="2" t="s">
        <v>14</v>
      </c>
      <c r="F169" s="2" t="s">
        <v>15</v>
      </c>
      <c r="G169" s="2" t="s">
        <v>8</v>
      </c>
      <c r="H169" s="1">
        <v>166</v>
      </c>
      <c r="I169" s="2" t="s">
        <v>194</v>
      </c>
      <c r="J169" s="15">
        <v>0</v>
      </c>
      <c r="K169" s="16">
        <v>0</v>
      </c>
      <c r="L169" s="1">
        <v>0</v>
      </c>
      <c r="M169" s="16">
        <v>0</v>
      </c>
      <c r="N169" s="1">
        <v>0</v>
      </c>
      <c r="O169" s="1">
        <v>0</v>
      </c>
      <c r="P169" s="1">
        <v>0</v>
      </c>
      <c r="Q169" s="1">
        <v>0</v>
      </c>
      <c r="R169" s="16">
        <v>0</v>
      </c>
      <c r="S169" s="15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6">
        <v>0</v>
      </c>
    </row>
    <row r="170" spans="1:25">
      <c r="A170" s="2" t="s">
        <v>14</v>
      </c>
      <c r="B170" s="2" t="s">
        <v>15</v>
      </c>
      <c r="C170" s="2" t="s">
        <v>399</v>
      </c>
      <c r="D170" s="2" t="s">
        <v>400</v>
      </c>
      <c r="E170" s="2" t="s">
        <v>14</v>
      </c>
      <c r="F170" s="2" t="s">
        <v>15</v>
      </c>
      <c r="G170" s="2" t="s">
        <v>8</v>
      </c>
      <c r="H170" s="1">
        <v>167</v>
      </c>
      <c r="I170" s="2" t="s">
        <v>404</v>
      </c>
      <c r="J170" s="15">
        <v>0</v>
      </c>
      <c r="K170" s="16">
        <v>0</v>
      </c>
      <c r="L170" s="1">
        <v>0</v>
      </c>
      <c r="M170" s="16">
        <v>0</v>
      </c>
      <c r="N170" s="1">
        <v>0</v>
      </c>
      <c r="O170" s="1">
        <v>0</v>
      </c>
      <c r="P170" s="1">
        <v>0</v>
      </c>
      <c r="Q170" s="1">
        <v>0</v>
      </c>
      <c r="R170" s="16">
        <v>0</v>
      </c>
      <c r="S170" s="15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6">
        <v>0</v>
      </c>
    </row>
    <row r="171" spans="1:25">
      <c r="A171" s="2" t="s">
        <v>14</v>
      </c>
      <c r="B171" s="2" t="s">
        <v>15</v>
      </c>
      <c r="C171" s="2" t="s">
        <v>399</v>
      </c>
      <c r="D171" s="2" t="s">
        <v>400</v>
      </c>
      <c r="E171" s="2" t="s">
        <v>14</v>
      </c>
      <c r="F171" s="2" t="s">
        <v>15</v>
      </c>
      <c r="G171" s="2" t="s">
        <v>8</v>
      </c>
      <c r="H171" s="1">
        <v>168</v>
      </c>
      <c r="I171" s="2" t="s">
        <v>405</v>
      </c>
      <c r="J171" s="15">
        <v>0</v>
      </c>
      <c r="K171" s="16">
        <v>0</v>
      </c>
      <c r="L171" s="1">
        <v>0</v>
      </c>
      <c r="M171" s="16">
        <v>0</v>
      </c>
      <c r="N171" s="1">
        <v>0</v>
      </c>
      <c r="O171" s="1">
        <v>0</v>
      </c>
      <c r="P171" s="1">
        <v>0</v>
      </c>
      <c r="Q171" s="1">
        <v>0</v>
      </c>
      <c r="R171" s="16">
        <v>0</v>
      </c>
      <c r="S171" s="15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6">
        <v>0</v>
      </c>
    </row>
    <row r="172" spans="1:25">
      <c r="A172" s="2" t="s">
        <v>14</v>
      </c>
      <c r="B172" s="2" t="s">
        <v>15</v>
      </c>
      <c r="C172" s="2" t="s">
        <v>399</v>
      </c>
      <c r="D172" s="2" t="s">
        <v>400</v>
      </c>
      <c r="E172" s="2" t="s">
        <v>14</v>
      </c>
      <c r="F172" s="2" t="s">
        <v>15</v>
      </c>
      <c r="G172" s="2" t="s">
        <v>8</v>
      </c>
      <c r="H172" s="1">
        <v>169</v>
      </c>
      <c r="I172" s="2" t="s">
        <v>406</v>
      </c>
      <c r="J172" s="15">
        <v>0</v>
      </c>
      <c r="K172" s="16">
        <v>0</v>
      </c>
      <c r="L172" s="1">
        <v>0</v>
      </c>
      <c r="M172" s="16">
        <v>0</v>
      </c>
      <c r="N172" s="1">
        <v>0</v>
      </c>
      <c r="O172" s="1">
        <v>0</v>
      </c>
      <c r="P172" s="1">
        <v>0</v>
      </c>
      <c r="Q172" s="1">
        <v>0</v>
      </c>
      <c r="R172" s="16">
        <v>0</v>
      </c>
      <c r="S172" s="15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6">
        <v>0</v>
      </c>
    </row>
    <row r="173" spans="1:25">
      <c r="A173" s="2" t="s">
        <v>14</v>
      </c>
      <c r="B173" s="2" t="s">
        <v>195</v>
      </c>
      <c r="C173" s="2" t="s">
        <v>399</v>
      </c>
      <c r="D173" s="2" t="s">
        <v>400</v>
      </c>
      <c r="E173" s="2" t="s">
        <v>14</v>
      </c>
      <c r="F173" s="2" t="s">
        <v>15</v>
      </c>
      <c r="G173" s="2" t="s">
        <v>13</v>
      </c>
      <c r="H173" s="1">
        <v>170</v>
      </c>
      <c r="I173" s="2" t="s">
        <v>407</v>
      </c>
      <c r="J173" s="15">
        <v>0</v>
      </c>
      <c r="K173" s="16">
        <v>0</v>
      </c>
      <c r="L173" s="1">
        <v>0</v>
      </c>
      <c r="M173" s="16">
        <v>0</v>
      </c>
      <c r="N173" s="1">
        <v>0</v>
      </c>
      <c r="O173" s="1">
        <v>0</v>
      </c>
      <c r="P173" s="1">
        <v>0</v>
      </c>
      <c r="Q173" s="1">
        <v>0</v>
      </c>
      <c r="R173" s="16">
        <v>0</v>
      </c>
      <c r="S173" s="15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6">
        <v>0</v>
      </c>
    </row>
    <row r="174" spans="1:25">
      <c r="A174" s="2" t="s">
        <v>14</v>
      </c>
      <c r="B174" s="2" t="s">
        <v>196</v>
      </c>
      <c r="C174" s="2" t="s">
        <v>399</v>
      </c>
      <c r="D174" s="2" t="s">
        <v>400</v>
      </c>
      <c r="E174" s="2" t="s">
        <v>14</v>
      </c>
      <c r="F174" s="2" t="s">
        <v>196</v>
      </c>
      <c r="G174" s="2" t="s">
        <v>9</v>
      </c>
      <c r="H174" s="1">
        <v>171</v>
      </c>
      <c r="I174" s="2" t="s">
        <v>348</v>
      </c>
      <c r="J174" s="15">
        <v>0</v>
      </c>
      <c r="K174" s="16">
        <v>0</v>
      </c>
      <c r="L174" s="1">
        <v>0</v>
      </c>
      <c r="M174" s="16">
        <v>0</v>
      </c>
      <c r="N174" s="1">
        <v>0</v>
      </c>
      <c r="O174" s="1">
        <v>0</v>
      </c>
      <c r="P174" s="1">
        <v>0</v>
      </c>
      <c r="Q174" s="1">
        <v>0</v>
      </c>
      <c r="R174" s="16">
        <v>0</v>
      </c>
      <c r="S174" s="15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6">
        <v>0</v>
      </c>
    </row>
    <row r="175" spans="1:25">
      <c r="A175" s="2" t="s">
        <v>14</v>
      </c>
      <c r="B175" s="2" t="s">
        <v>196</v>
      </c>
      <c r="C175" s="2" t="s">
        <v>399</v>
      </c>
      <c r="D175" s="2" t="s">
        <v>400</v>
      </c>
      <c r="E175" s="2" t="s">
        <v>14</v>
      </c>
      <c r="F175" s="2" t="s">
        <v>196</v>
      </c>
      <c r="G175" s="2" t="s">
        <v>8</v>
      </c>
      <c r="H175" s="1">
        <v>172</v>
      </c>
      <c r="I175" s="2" t="s">
        <v>197</v>
      </c>
      <c r="J175" s="15">
        <v>0</v>
      </c>
      <c r="K175" s="16">
        <v>0</v>
      </c>
      <c r="L175" s="1">
        <v>0</v>
      </c>
      <c r="M175" s="16">
        <v>0</v>
      </c>
      <c r="N175" s="1">
        <v>0</v>
      </c>
      <c r="O175" s="1">
        <v>0</v>
      </c>
      <c r="P175" s="1">
        <v>0</v>
      </c>
      <c r="Q175" s="1">
        <v>0</v>
      </c>
      <c r="R175" s="16">
        <v>0</v>
      </c>
      <c r="S175" s="15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6">
        <v>0</v>
      </c>
    </row>
    <row r="176" spans="1:25">
      <c r="A176" s="2" t="s">
        <v>14</v>
      </c>
      <c r="B176" s="2" t="s">
        <v>196</v>
      </c>
      <c r="C176" s="2" t="s">
        <v>399</v>
      </c>
      <c r="D176" s="2" t="s">
        <v>400</v>
      </c>
      <c r="E176" s="2" t="s">
        <v>14</v>
      </c>
      <c r="F176" s="2" t="s">
        <v>196</v>
      </c>
      <c r="G176" s="2" t="s">
        <v>8</v>
      </c>
      <c r="H176" s="1">
        <v>173</v>
      </c>
      <c r="I176" s="2" t="s">
        <v>198</v>
      </c>
      <c r="J176" s="15">
        <v>0</v>
      </c>
      <c r="K176" s="16">
        <v>0</v>
      </c>
      <c r="L176" s="1">
        <v>0</v>
      </c>
      <c r="M176" s="16">
        <v>0</v>
      </c>
      <c r="N176" s="1">
        <v>0</v>
      </c>
      <c r="O176" s="1">
        <v>0</v>
      </c>
      <c r="P176" s="1">
        <v>0</v>
      </c>
      <c r="Q176" s="1">
        <v>0</v>
      </c>
      <c r="R176" s="16">
        <v>0</v>
      </c>
      <c r="S176" s="15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6">
        <v>0</v>
      </c>
    </row>
    <row r="177" spans="1:25">
      <c r="A177" s="2" t="s">
        <v>14</v>
      </c>
      <c r="B177" s="2" t="s">
        <v>196</v>
      </c>
      <c r="C177" s="2" t="s">
        <v>399</v>
      </c>
      <c r="D177" s="2" t="s">
        <v>400</v>
      </c>
      <c r="E177" s="2" t="s">
        <v>14</v>
      </c>
      <c r="F177" s="2" t="s">
        <v>196</v>
      </c>
      <c r="G177" s="2" t="s">
        <v>8</v>
      </c>
      <c r="H177" s="1">
        <v>174</v>
      </c>
      <c r="I177" s="2" t="s">
        <v>408</v>
      </c>
      <c r="J177" s="15">
        <v>0</v>
      </c>
      <c r="K177" s="16">
        <v>0</v>
      </c>
      <c r="L177" s="1">
        <v>0</v>
      </c>
      <c r="M177" s="16">
        <v>0</v>
      </c>
      <c r="N177" s="1">
        <v>0</v>
      </c>
      <c r="O177" s="1">
        <v>0</v>
      </c>
      <c r="P177" s="1">
        <v>0</v>
      </c>
      <c r="Q177" s="1">
        <v>0</v>
      </c>
      <c r="R177" s="16">
        <v>0</v>
      </c>
      <c r="S177" s="15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6">
        <v>0</v>
      </c>
    </row>
    <row r="178" spans="1:25">
      <c r="A178" s="2" t="s">
        <v>14</v>
      </c>
      <c r="B178" s="2" t="s">
        <v>196</v>
      </c>
      <c r="C178" s="2" t="s">
        <v>399</v>
      </c>
      <c r="D178" s="2" t="s">
        <v>400</v>
      </c>
      <c r="E178" s="2" t="s">
        <v>14</v>
      </c>
      <c r="F178" s="2" t="s">
        <v>196</v>
      </c>
      <c r="G178" s="2" t="s">
        <v>8</v>
      </c>
      <c r="H178" s="1">
        <v>175</v>
      </c>
      <c r="I178" s="2" t="s">
        <v>409</v>
      </c>
      <c r="J178" s="15">
        <v>0</v>
      </c>
      <c r="K178" s="16">
        <v>0</v>
      </c>
      <c r="L178" s="1">
        <v>0</v>
      </c>
      <c r="M178" s="16">
        <v>0</v>
      </c>
      <c r="N178" s="1">
        <v>0</v>
      </c>
      <c r="O178" s="1">
        <v>0</v>
      </c>
      <c r="P178" s="1">
        <v>0</v>
      </c>
      <c r="Q178" s="1">
        <v>0</v>
      </c>
      <c r="R178" s="16">
        <v>0</v>
      </c>
      <c r="S178" s="15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6">
        <v>0</v>
      </c>
    </row>
    <row r="179" spans="1:25">
      <c r="A179" s="2" t="s">
        <v>14</v>
      </c>
      <c r="B179" s="2" t="s">
        <v>199</v>
      </c>
      <c r="C179" s="2" t="s">
        <v>399</v>
      </c>
      <c r="D179" s="2" t="s">
        <v>400</v>
      </c>
      <c r="E179" s="2" t="s">
        <v>14</v>
      </c>
      <c r="F179" s="2" t="s">
        <v>15</v>
      </c>
      <c r="G179" s="2" t="s">
        <v>9</v>
      </c>
      <c r="H179" s="1">
        <v>176</v>
      </c>
      <c r="I179" s="2" t="s">
        <v>410</v>
      </c>
      <c r="J179" s="15">
        <v>0</v>
      </c>
      <c r="K179" s="16">
        <v>0</v>
      </c>
      <c r="L179" s="1">
        <v>0</v>
      </c>
      <c r="M179" s="16">
        <v>0</v>
      </c>
      <c r="N179" s="1">
        <v>0</v>
      </c>
      <c r="O179" s="1">
        <v>0</v>
      </c>
      <c r="P179" s="1">
        <v>0</v>
      </c>
      <c r="Q179" s="1">
        <v>0</v>
      </c>
      <c r="R179" s="16">
        <v>0</v>
      </c>
      <c r="S179" s="15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6">
        <v>0</v>
      </c>
    </row>
    <row r="180" spans="1:25">
      <c r="A180" s="2" t="s">
        <v>14</v>
      </c>
      <c r="B180" s="2" t="s">
        <v>192</v>
      </c>
      <c r="C180" s="2" t="s">
        <v>399</v>
      </c>
      <c r="D180" s="2" t="s">
        <v>400</v>
      </c>
      <c r="E180" s="2" t="s">
        <v>14</v>
      </c>
      <c r="F180" s="2" t="s">
        <v>192</v>
      </c>
      <c r="G180" s="2" t="s">
        <v>8</v>
      </c>
      <c r="H180" s="1">
        <v>177</v>
      </c>
      <c r="I180" s="2" t="s">
        <v>200</v>
      </c>
      <c r="J180" s="15">
        <v>0</v>
      </c>
      <c r="K180" s="16">
        <v>0</v>
      </c>
      <c r="L180" s="1">
        <v>0</v>
      </c>
      <c r="M180" s="16">
        <v>0</v>
      </c>
      <c r="N180" s="1">
        <v>0</v>
      </c>
      <c r="O180" s="1">
        <v>0</v>
      </c>
      <c r="P180" s="1">
        <v>0</v>
      </c>
      <c r="Q180" s="1">
        <v>0</v>
      </c>
      <c r="R180" s="16">
        <v>0</v>
      </c>
      <c r="S180" s="15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6">
        <v>0</v>
      </c>
    </row>
    <row r="181" spans="1:25">
      <c r="A181" s="2" t="s">
        <v>14</v>
      </c>
      <c r="B181" s="2" t="s">
        <v>192</v>
      </c>
      <c r="C181" s="2" t="s">
        <v>399</v>
      </c>
      <c r="D181" s="2" t="s">
        <v>400</v>
      </c>
      <c r="E181" s="2" t="s">
        <v>14</v>
      </c>
      <c r="F181" s="2" t="s">
        <v>192</v>
      </c>
      <c r="G181" s="2" t="s">
        <v>8</v>
      </c>
      <c r="H181" s="1">
        <v>178</v>
      </c>
      <c r="I181" s="2" t="s">
        <v>201</v>
      </c>
      <c r="J181" s="15">
        <v>0</v>
      </c>
      <c r="K181" s="16">
        <v>0</v>
      </c>
      <c r="L181" s="1">
        <v>0</v>
      </c>
      <c r="M181" s="16">
        <v>0</v>
      </c>
      <c r="N181" s="1">
        <v>0</v>
      </c>
      <c r="O181" s="1">
        <v>0</v>
      </c>
      <c r="P181" s="1">
        <v>0</v>
      </c>
      <c r="Q181" s="1">
        <v>0</v>
      </c>
      <c r="R181" s="16">
        <v>0</v>
      </c>
      <c r="S181" s="15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6">
        <v>0</v>
      </c>
    </row>
    <row r="182" spans="1:25">
      <c r="A182" s="2" t="s">
        <v>14</v>
      </c>
      <c r="B182" s="2" t="s">
        <v>192</v>
      </c>
      <c r="C182" s="2" t="s">
        <v>399</v>
      </c>
      <c r="D182" s="2" t="s">
        <v>400</v>
      </c>
      <c r="E182" s="2" t="s">
        <v>14</v>
      </c>
      <c r="F182" s="2" t="s">
        <v>192</v>
      </c>
      <c r="G182" s="2" t="s">
        <v>8</v>
      </c>
      <c r="H182" s="1">
        <v>179</v>
      </c>
      <c r="I182" s="2" t="s">
        <v>411</v>
      </c>
      <c r="J182" s="15">
        <v>0</v>
      </c>
      <c r="K182" s="16">
        <v>0</v>
      </c>
      <c r="L182" s="1">
        <v>0</v>
      </c>
      <c r="M182" s="16">
        <v>0</v>
      </c>
      <c r="N182" s="1">
        <v>0</v>
      </c>
      <c r="O182" s="1">
        <v>0</v>
      </c>
      <c r="P182" s="1">
        <v>0</v>
      </c>
      <c r="Q182" s="1">
        <v>0</v>
      </c>
      <c r="R182" s="16">
        <v>0</v>
      </c>
      <c r="S182" s="15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6">
        <v>0</v>
      </c>
    </row>
    <row r="183" spans="1:25">
      <c r="A183" s="2" t="s">
        <v>14</v>
      </c>
      <c r="B183" s="2" t="s">
        <v>192</v>
      </c>
      <c r="C183" s="2" t="s">
        <v>399</v>
      </c>
      <c r="D183" s="2" t="s">
        <v>400</v>
      </c>
      <c r="E183" s="2" t="s">
        <v>14</v>
      </c>
      <c r="F183" s="2" t="s">
        <v>192</v>
      </c>
      <c r="G183" s="2" t="s">
        <v>8</v>
      </c>
      <c r="H183" s="1">
        <v>180</v>
      </c>
      <c r="I183" s="2" t="s">
        <v>202</v>
      </c>
      <c r="J183" s="15">
        <v>0</v>
      </c>
      <c r="K183" s="16">
        <v>0</v>
      </c>
      <c r="L183" s="1">
        <v>0</v>
      </c>
      <c r="M183" s="16">
        <v>0</v>
      </c>
      <c r="N183" s="1">
        <v>0</v>
      </c>
      <c r="O183" s="1">
        <v>0</v>
      </c>
      <c r="P183" s="1">
        <v>0</v>
      </c>
      <c r="Q183" s="1">
        <v>0</v>
      </c>
      <c r="R183" s="16">
        <v>0</v>
      </c>
      <c r="S183" s="15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6">
        <v>0</v>
      </c>
    </row>
    <row r="184" spans="1:25">
      <c r="A184" s="2" t="s">
        <v>14</v>
      </c>
      <c r="B184" s="2" t="s">
        <v>192</v>
      </c>
      <c r="C184" s="2" t="s">
        <v>399</v>
      </c>
      <c r="D184" s="2" t="s">
        <v>400</v>
      </c>
      <c r="E184" s="2" t="s">
        <v>14</v>
      </c>
      <c r="F184" s="2" t="s">
        <v>192</v>
      </c>
      <c r="G184" s="2" t="s">
        <v>8</v>
      </c>
      <c r="H184" s="1">
        <v>181</v>
      </c>
      <c r="I184" s="2" t="s">
        <v>412</v>
      </c>
      <c r="J184" s="15">
        <v>0</v>
      </c>
      <c r="K184" s="16">
        <v>0</v>
      </c>
      <c r="L184" s="1">
        <v>0</v>
      </c>
      <c r="M184" s="16">
        <v>0</v>
      </c>
      <c r="N184" s="1">
        <v>0</v>
      </c>
      <c r="O184" s="1">
        <v>0</v>
      </c>
      <c r="P184" s="1">
        <v>0</v>
      </c>
      <c r="Q184" s="1">
        <v>0</v>
      </c>
      <c r="R184" s="16">
        <v>0</v>
      </c>
      <c r="S184" s="15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6">
        <v>0</v>
      </c>
    </row>
    <row r="185" spans="1:25">
      <c r="A185" s="2" t="s">
        <v>14</v>
      </c>
      <c r="B185" s="2" t="s">
        <v>192</v>
      </c>
      <c r="C185" s="2" t="s">
        <v>399</v>
      </c>
      <c r="D185" s="2" t="s">
        <v>400</v>
      </c>
      <c r="E185" s="2" t="s">
        <v>14</v>
      </c>
      <c r="F185" s="2" t="s">
        <v>192</v>
      </c>
      <c r="G185" s="2" t="s">
        <v>9</v>
      </c>
      <c r="H185" s="1">
        <v>182</v>
      </c>
      <c r="I185" s="2" t="s">
        <v>413</v>
      </c>
      <c r="J185" s="15">
        <v>0</v>
      </c>
      <c r="K185" s="16">
        <v>0</v>
      </c>
      <c r="L185" s="1">
        <v>0</v>
      </c>
      <c r="M185" s="16">
        <v>0</v>
      </c>
      <c r="N185" s="1">
        <v>0</v>
      </c>
      <c r="O185" s="1">
        <v>0</v>
      </c>
      <c r="P185" s="1">
        <v>0</v>
      </c>
      <c r="Q185" s="1">
        <v>0</v>
      </c>
      <c r="R185" s="16">
        <v>0</v>
      </c>
      <c r="S185" s="15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6">
        <v>0</v>
      </c>
    </row>
    <row r="186" spans="1:25">
      <c r="A186" s="2" t="s">
        <v>14</v>
      </c>
      <c r="B186" s="2" t="s">
        <v>192</v>
      </c>
      <c r="C186" s="2" t="s">
        <v>399</v>
      </c>
      <c r="D186" s="2" t="s">
        <v>400</v>
      </c>
      <c r="E186" s="2" t="s">
        <v>14</v>
      </c>
      <c r="F186" s="2" t="s">
        <v>192</v>
      </c>
      <c r="G186" s="2" t="s">
        <v>8</v>
      </c>
      <c r="H186" s="1">
        <v>183</v>
      </c>
      <c r="I186" s="2" t="s">
        <v>414</v>
      </c>
      <c r="J186" s="15">
        <v>0</v>
      </c>
      <c r="K186" s="16">
        <v>0</v>
      </c>
      <c r="L186" s="1">
        <v>0</v>
      </c>
      <c r="M186" s="16">
        <v>0</v>
      </c>
      <c r="N186" s="1">
        <v>0</v>
      </c>
      <c r="O186" s="1">
        <v>0</v>
      </c>
      <c r="P186" s="1">
        <v>0</v>
      </c>
      <c r="Q186" s="1">
        <v>0</v>
      </c>
      <c r="R186" s="16">
        <v>0</v>
      </c>
      <c r="S186" s="15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6">
        <v>0</v>
      </c>
    </row>
    <row r="187" spans="1:25">
      <c r="A187" s="2" t="s">
        <v>14</v>
      </c>
      <c r="B187" s="2" t="s">
        <v>192</v>
      </c>
      <c r="C187" s="2" t="s">
        <v>399</v>
      </c>
      <c r="D187" s="2" t="s">
        <v>400</v>
      </c>
      <c r="E187" s="2" t="s">
        <v>14</v>
      </c>
      <c r="F187" s="2" t="s">
        <v>192</v>
      </c>
      <c r="G187" s="2" t="s">
        <v>8</v>
      </c>
      <c r="H187" s="1">
        <v>184</v>
      </c>
      <c r="I187" s="2" t="s">
        <v>415</v>
      </c>
      <c r="J187" s="15">
        <v>0</v>
      </c>
      <c r="K187" s="16">
        <v>0</v>
      </c>
      <c r="L187" s="1">
        <v>0</v>
      </c>
      <c r="M187" s="16">
        <v>0</v>
      </c>
      <c r="N187" s="1">
        <v>0</v>
      </c>
      <c r="O187" s="1">
        <v>0</v>
      </c>
      <c r="P187" s="1">
        <v>0</v>
      </c>
      <c r="Q187" s="1">
        <v>0</v>
      </c>
      <c r="R187" s="16">
        <v>0</v>
      </c>
      <c r="S187" s="15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6">
        <v>0</v>
      </c>
    </row>
    <row r="188" spans="1:25">
      <c r="A188" s="2" t="s">
        <v>14</v>
      </c>
      <c r="B188" s="2" t="s">
        <v>32</v>
      </c>
      <c r="C188" s="2" t="s">
        <v>399</v>
      </c>
      <c r="D188" s="2" t="s">
        <v>400</v>
      </c>
      <c r="E188" s="2" t="s">
        <v>14</v>
      </c>
      <c r="F188" s="2" t="s">
        <v>15</v>
      </c>
      <c r="G188" s="2" t="s">
        <v>28</v>
      </c>
      <c r="H188" s="1">
        <v>185</v>
      </c>
      <c r="I188" s="2" t="s">
        <v>416</v>
      </c>
      <c r="J188" s="15">
        <v>0</v>
      </c>
      <c r="K188" s="16">
        <v>0</v>
      </c>
      <c r="L188" s="1">
        <v>0</v>
      </c>
      <c r="M188" s="16">
        <v>0</v>
      </c>
      <c r="N188" s="1">
        <v>0</v>
      </c>
      <c r="O188" s="1">
        <v>0</v>
      </c>
      <c r="P188" s="1">
        <v>0</v>
      </c>
      <c r="Q188" s="1">
        <v>0</v>
      </c>
      <c r="R188" s="16">
        <v>0</v>
      </c>
      <c r="S188" s="15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6">
        <v>0</v>
      </c>
    </row>
    <row r="189" spans="1:25">
      <c r="A189" s="2" t="s">
        <v>18</v>
      </c>
      <c r="B189" s="2" t="s">
        <v>203</v>
      </c>
      <c r="C189" s="2" t="s">
        <v>417</v>
      </c>
      <c r="D189" s="2" t="s">
        <v>418</v>
      </c>
      <c r="E189" s="2" t="s">
        <v>18</v>
      </c>
      <c r="F189" s="2" t="s">
        <v>203</v>
      </c>
      <c r="G189" s="2" t="s">
        <v>9</v>
      </c>
      <c r="H189" s="1">
        <v>186</v>
      </c>
      <c r="I189" s="2" t="s">
        <v>419</v>
      </c>
      <c r="J189" s="15">
        <v>0</v>
      </c>
      <c r="K189" s="16">
        <v>0</v>
      </c>
      <c r="L189" s="1">
        <v>0</v>
      </c>
      <c r="M189" s="16">
        <v>0</v>
      </c>
      <c r="N189" s="1">
        <v>0</v>
      </c>
      <c r="O189" s="1">
        <v>0</v>
      </c>
      <c r="P189" s="1">
        <v>0</v>
      </c>
      <c r="Q189" s="1">
        <v>0</v>
      </c>
      <c r="R189" s="16">
        <v>0</v>
      </c>
      <c r="S189" s="15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6">
        <v>0</v>
      </c>
    </row>
    <row r="190" spans="1:25">
      <c r="A190" s="2" t="s">
        <v>18</v>
      </c>
      <c r="B190" s="2" t="s">
        <v>203</v>
      </c>
      <c r="C190" s="2" t="s">
        <v>417</v>
      </c>
      <c r="D190" s="2" t="s">
        <v>418</v>
      </c>
      <c r="E190" s="2" t="s">
        <v>18</v>
      </c>
      <c r="F190" s="2" t="s">
        <v>203</v>
      </c>
      <c r="G190" s="2" t="s">
        <v>28</v>
      </c>
      <c r="H190" s="1">
        <v>187</v>
      </c>
      <c r="I190" s="2" t="s">
        <v>420</v>
      </c>
      <c r="J190" s="15">
        <v>0</v>
      </c>
      <c r="K190" s="16">
        <v>0</v>
      </c>
      <c r="L190" s="1">
        <v>0</v>
      </c>
      <c r="M190" s="16">
        <v>0</v>
      </c>
      <c r="N190" s="1">
        <v>0</v>
      </c>
      <c r="O190" s="1">
        <v>0</v>
      </c>
      <c r="P190" s="1">
        <v>0</v>
      </c>
      <c r="Q190" s="1">
        <v>0</v>
      </c>
      <c r="R190" s="16">
        <v>0</v>
      </c>
      <c r="S190" s="15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6">
        <v>0</v>
      </c>
    </row>
    <row r="191" spans="1:25">
      <c r="A191" s="2" t="s">
        <v>18</v>
      </c>
      <c r="B191" s="2" t="s">
        <v>203</v>
      </c>
      <c r="C191" s="2" t="s">
        <v>417</v>
      </c>
      <c r="D191" s="2" t="s">
        <v>418</v>
      </c>
      <c r="E191" s="2" t="s">
        <v>18</v>
      </c>
      <c r="F191" s="2" t="s">
        <v>203</v>
      </c>
      <c r="G191" s="2" t="s">
        <v>8</v>
      </c>
      <c r="H191" s="1">
        <v>188</v>
      </c>
      <c r="I191" s="2" t="s">
        <v>204</v>
      </c>
      <c r="J191" s="15">
        <v>0</v>
      </c>
      <c r="K191" s="16">
        <v>0</v>
      </c>
      <c r="L191" s="1">
        <v>0</v>
      </c>
      <c r="M191" s="16">
        <v>0</v>
      </c>
      <c r="N191" s="1">
        <v>0</v>
      </c>
      <c r="O191" s="1">
        <v>0</v>
      </c>
      <c r="P191" s="1">
        <v>0</v>
      </c>
      <c r="Q191" s="1">
        <v>0</v>
      </c>
      <c r="R191" s="16">
        <v>0</v>
      </c>
      <c r="S191" s="15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6">
        <v>0</v>
      </c>
    </row>
    <row r="192" spans="1:25">
      <c r="A192" s="2" t="s">
        <v>18</v>
      </c>
      <c r="B192" s="2" t="s">
        <v>203</v>
      </c>
      <c r="C192" s="2" t="s">
        <v>417</v>
      </c>
      <c r="D192" s="2" t="s">
        <v>418</v>
      </c>
      <c r="E192" s="2" t="s">
        <v>18</v>
      </c>
      <c r="F192" s="2" t="s">
        <v>203</v>
      </c>
      <c r="G192" s="2" t="s">
        <v>8</v>
      </c>
      <c r="H192" s="1">
        <v>189</v>
      </c>
      <c r="I192" s="2" t="s">
        <v>421</v>
      </c>
      <c r="J192" s="15">
        <v>0</v>
      </c>
      <c r="K192" s="16">
        <v>0</v>
      </c>
      <c r="L192" s="1">
        <v>0</v>
      </c>
      <c r="M192" s="16">
        <v>0</v>
      </c>
      <c r="N192" s="1">
        <v>0</v>
      </c>
      <c r="O192" s="1">
        <v>0</v>
      </c>
      <c r="P192" s="1">
        <v>0</v>
      </c>
      <c r="Q192" s="1">
        <v>0</v>
      </c>
      <c r="R192" s="16">
        <v>0</v>
      </c>
      <c r="S192" s="15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6">
        <v>0</v>
      </c>
    </row>
    <row r="193" spans="1:25">
      <c r="A193" s="2" t="s">
        <v>18</v>
      </c>
      <c r="B193" s="2" t="s">
        <v>203</v>
      </c>
      <c r="C193" s="2" t="s">
        <v>417</v>
      </c>
      <c r="D193" s="2" t="s">
        <v>418</v>
      </c>
      <c r="E193" s="2" t="s">
        <v>18</v>
      </c>
      <c r="F193" s="2" t="s">
        <v>203</v>
      </c>
      <c r="G193" s="2" t="s">
        <v>8</v>
      </c>
      <c r="H193" s="1">
        <v>190</v>
      </c>
      <c r="I193" s="2" t="s">
        <v>422</v>
      </c>
      <c r="J193" s="15">
        <v>0</v>
      </c>
      <c r="K193" s="16">
        <v>0</v>
      </c>
      <c r="L193" s="1">
        <v>0</v>
      </c>
      <c r="M193" s="16">
        <v>0</v>
      </c>
      <c r="N193" s="1">
        <v>0</v>
      </c>
      <c r="O193" s="1">
        <v>0</v>
      </c>
      <c r="P193" s="1">
        <v>0</v>
      </c>
      <c r="Q193" s="1">
        <v>0</v>
      </c>
      <c r="R193" s="16">
        <v>0</v>
      </c>
      <c r="S193" s="15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6">
        <v>0</v>
      </c>
    </row>
    <row r="194" spans="1:25">
      <c r="A194" s="2" t="s">
        <v>18</v>
      </c>
      <c r="B194" s="2" t="s">
        <v>205</v>
      </c>
      <c r="C194" s="2" t="s">
        <v>417</v>
      </c>
      <c r="D194" s="2" t="s">
        <v>418</v>
      </c>
      <c r="E194" s="2" t="s">
        <v>18</v>
      </c>
      <c r="F194" s="2" t="s">
        <v>205</v>
      </c>
      <c r="G194" s="2" t="s">
        <v>9</v>
      </c>
      <c r="H194" s="1">
        <v>191</v>
      </c>
      <c r="I194" s="2" t="s">
        <v>423</v>
      </c>
      <c r="J194" s="15">
        <v>0</v>
      </c>
      <c r="K194" s="16">
        <v>0</v>
      </c>
      <c r="L194" s="1">
        <v>0</v>
      </c>
      <c r="M194" s="16">
        <v>0</v>
      </c>
      <c r="N194" s="1">
        <v>0</v>
      </c>
      <c r="O194" s="1">
        <v>0</v>
      </c>
      <c r="P194" s="1">
        <v>0</v>
      </c>
      <c r="Q194" s="1">
        <v>0</v>
      </c>
      <c r="R194" s="16">
        <v>0</v>
      </c>
      <c r="S194" s="15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6">
        <v>0</v>
      </c>
    </row>
    <row r="195" spans="1:25">
      <c r="A195" s="2" t="s">
        <v>18</v>
      </c>
      <c r="B195" s="2" t="s">
        <v>205</v>
      </c>
      <c r="C195" s="2" t="s">
        <v>417</v>
      </c>
      <c r="D195" s="2" t="s">
        <v>418</v>
      </c>
      <c r="E195" s="2" t="s">
        <v>18</v>
      </c>
      <c r="F195" s="2" t="s">
        <v>205</v>
      </c>
      <c r="G195" s="2" t="s">
        <v>8</v>
      </c>
      <c r="H195" s="1">
        <v>192</v>
      </c>
      <c r="I195" s="2" t="s">
        <v>424</v>
      </c>
      <c r="J195" s="15">
        <v>0</v>
      </c>
      <c r="K195" s="16">
        <v>0</v>
      </c>
      <c r="L195" s="1">
        <v>0</v>
      </c>
      <c r="M195" s="16">
        <v>0</v>
      </c>
      <c r="N195" s="1">
        <v>0</v>
      </c>
      <c r="O195" s="1">
        <v>0</v>
      </c>
      <c r="P195" s="1">
        <v>0</v>
      </c>
      <c r="Q195" s="1">
        <v>0</v>
      </c>
      <c r="R195" s="16">
        <v>0</v>
      </c>
      <c r="S195" s="15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6">
        <v>0</v>
      </c>
    </row>
    <row r="196" spans="1:25">
      <c r="A196" s="2" t="s">
        <v>18</v>
      </c>
      <c r="B196" s="2" t="s">
        <v>206</v>
      </c>
      <c r="C196" s="2" t="s">
        <v>417</v>
      </c>
      <c r="D196" s="2" t="s">
        <v>418</v>
      </c>
      <c r="E196" s="2" t="s">
        <v>18</v>
      </c>
      <c r="F196" s="2" t="s">
        <v>206</v>
      </c>
      <c r="G196" s="2" t="s">
        <v>28</v>
      </c>
      <c r="H196" s="1">
        <v>193</v>
      </c>
      <c r="I196" s="2" t="s">
        <v>425</v>
      </c>
      <c r="J196" s="15">
        <v>0</v>
      </c>
      <c r="K196" s="16">
        <v>0</v>
      </c>
      <c r="L196" s="1">
        <v>0</v>
      </c>
      <c r="M196" s="16">
        <v>0</v>
      </c>
      <c r="N196" s="1">
        <v>0</v>
      </c>
      <c r="O196" s="1">
        <v>0</v>
      </c>
      <c r="P196" s="1">
        <v>0</v>
      </c>
      <c r="Q196" s="1">
        <v>0</v>
      </c>
      <c r="R196" s="16">
        <v>0</v>
      </c>
      <c r="S196" s="15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6">
        <v>0</v>
      </c>
    </row>
    <row r="197" spans="1:25">
      <c r="A197" s="2" t="s">
        <v>18</v>
      </c>
      <c r="B197" s="2" t="s">
        <v>206</v>
      </c>
      <c r="C197" s="2" t="s">
        <v>417</v>
      </c>
      <c r="D197" s="2" t="s">
        <v>418</v>
      </c>
      <c r="E197" s="2" t="s">
        <v>18</v>
      </c>
      <c r="F197" s="2" t="s">
        <v>206</v>
      </c>
      <c r="G197" s="2" t="s">
        <v>8</v>
      </c>
      <c r="H197" s="1">
        <v>194</v>
      </c>
      <c r="I197" s="2" t="s">
        <v>426</v>
      </c>
      <c r="J197" s="15">
        <v>0</v>
      </c>
      <c r="K197" s="16">
        <v>0</v>
      </c>
      <c r="L197" s="1">
        <v>0</v>
      </c>
      <c r="M197" s="16">
        <v>0</v>
      </c>
      <c r="N197" s="1">
        <v>0</v>
      </c>
      <c r="O197" s="1">
        <v>0</v>
      </c>
      <c r="P197" s="1">
        <v>0</v>
      </c>
      <c r="Q197" s="1">
        <v>0</v>
      </c>
      <c r="R197" s="16">
        <v>0</v>
      </c>
      <c r="S197" s="15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6">
        <v>0</v>
      </c>
    </row>
    <row r="198" spans="1:25">
      <c r="A198" s="2" t="s">
        <v>18</v>
      </c>
      <c r="B198" s="2" t="s">
        <v>206</v>
      </c>
      <c r="C198" s="2" t="s">
        <v>417</v>
      </c>
      <c r="D198" s="2" t="s">
        <v>418</v>
      </c>
      <c r="E198" s="2" t="s">
        <v>18</v>
      </c>
      <c r="F198" s="2" t="s">
        <v>206</v>
      </c>
      <c r="G198" s="2" t="s">
        <v>8</v>
      </c>
      <c r="H198" s="1">
        <v>195</v>
      </c>
      <c r="I198" s="2" t="s">
        <v>427</v>
      </c>
      <c r="J198" s="15">
        <v>0</v>
      </c>
      <c r="K198" s="16">
        <v>0</v>
      </c>
      <c r="L198" s="1">
        <v>0</v>
      </c>
      <c r="M198" s="16">
        <v>0</v>
      </c>
      <c r="N198" s="1">
        <v>0</v>
      </c>
      <c r="O198" s="1">
        <v>0</v>
      </c>
      <c r="P198" s="1">
        <v>0</v>
      </c>
      <c r="Q198" s="1">
        <v>0</v>
      </c>
      <c r="R198" s="16">
        <v>0</v>
      </c>
      <c r="S198" s="15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6">
        <v>0</v>
      </c>
    </row>
    <row r="199" spans="1:25">
      <c r="A199" s="2" t="s">
        <v>18</v>
      </c>
      <c r="B199" s="2" t="s">
        <v>206</v>
      </c>
      <c r="C199" s="2" t="s">
        <v>417</v>
      </c>
      <c r="D199" s="2" t="s">
        <v>418</v>
      </c>
      <c r="E199" s="2" t="s">
        <v>18</v>
      </c>
      <c r="F199" s="2" t="s">
        <v>206</v>
      </c>
      <c r="G199" s="2" t="s">
        <v>8</v>
      </c>
      <c r="H199" s="1">
        <v>196</v>
      </c>
      <c r="I199" s="2" t="s">
        <v>428</v>
      </c>
      <c r="J199" s="15">
        <v>0</v>
      </c>
      <c r="K199" s="16">
        <v>0</v>
      </c>
      <c r="L199" s="1">
        <v>0</v>
      </c>
      <c r="M199" s="16">
        <v>0</v>
      </c>
      <c r="N199" s="1">
        <v>0</v>
      </c>
      <c r="O199" s="1">
        <v>0</v>
      </c>
      <c r="P199" s="1">
        <v>0</v>
      </c>
      <c r="Q199" s="1">
        <v>0</v>
      </c>
      <c r="R199" s="16">
        <v>0</v>
      </c>
      <c r="S199" s="15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6">
        <v>0</v>
      </c>
    </row>
    <row r="200" spans="1:25">
      <c r="A200" s="2" t="s">
        <v>18</v>
      </c>
      <c r="B200" s="2" t="s">
        <v>206</v>
      </c>
      <c r="C200" s="2" t="s">
        <v>417</v>
      </c>
      <c r="D200" s="2" t="s">
        <v>418</v>
      </c>
      <c r="E200" s="2" t="s">
        <v>18</v>
      </c>
      <c r="F200" s="2" t="s">
        <v>206</v>
      </c>
      <c r="G200" s="2" t="s">
        <v>8</v>
      </c>
      <c r="H200" s="1">
        <v>197</v>
      </c>
      <c r="I200" s="2" t="s">
        <v>429</v>
      </c>
      <c r="J200" s="15">
        <v>0</v>
      </c>
      <c r="K200" s="16">
        <v>0</v>
      </c>
      <c r="L200" s="1">
        <v>0</v>
      </c>
      <c r="M200" s="16">
        <v>0</v>
      </c>
      <c r="N200" s="1">
        <v>0</v>
      </c>
      <c r="O200" s="1">
        <v>0</v>
      </c>
      <c r="P200" s="1">
        <v>0</v>
      </c>
      <c r="Q200" s="1">
        <v>0</v>
      </c>
      <c r="R200" s="16">
        <v>0</v>
      </c>
      <c r="S200" s="15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6">
        <v>0</v>
      </c>
    </row>
    <row r="201" spans="1:25">
      <c r="A201" s="2" t="s">
        <v>18</v>
      </c>
      <c r="B201" s="2" t="s">
        <v>206</v>
      </c>
      <c r="C201" s="2" t="s">
        <v>430</v>
      </c>
      <c r="D201" s="2" t="s">
        <v>431</v>
      </c>
      <c r="E201" s="2" t="s">
        <v>331</v>
      </c>
      <c r="F201" s="2" t="s">
        <v>207</v>
      </c>
      <c r="G201" s="2" t="s">
        <v>8</v>
      </c>
      <c r="H201" s="1">
        <v>198</v>
      </c>
      <c r="I201" s="2" t="s">
        <v>432</v>
      </c>
      <c r="J201" s="15">
        <v>0</v>
      </c>
      <c r="K201" s="16">
        <v>0</v>
      </c>
      <c r="L201" s="1">
        <v>0</v>
      </c>
      <c r="M201" s="16">
        <v>0</v>
      </c>
      <c r="N201" s="1">
        <v>0</v>
      </c>
      <c r="O201" s="1">
        <v>0</v>
      </c>
      <c r="P201" s="1">
        <v>0</v>
      </c>
      <c r="Q201" s="1">
        <v>0</v>
      </c>
      <c r="R201" s="16">
        <v>0</v>
      </c>
      <c r="S201" s="15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6">
        <v>0</v>
      </c>
    </row>
    <row r="202" spans="1:25">
      <c r="A202" s="2" t="s">
        <v>18</v>
      </c>
      <c r="B202" s="2" t="s">
        <v>206</v>
      </c>
      <c r="C202" s="2" t="s">
        <v>417</v>
      </c>
      <c r="D202" s="2" t="s">
        <v>418</v>
      </c>
      <c r="E202" s="2" t="s">
        <v>18</v>
      </c>
      <c r="F202" s="2" t="s">
        <v>206</v>
      </c>
      <c r="G202" s="2" t="s">
        <v>8</v>
      </c>
      <c r="H202" s="1">
        <v>199</v>
      </c>
      <c r="I202" s="2" t="s">
        <v>433</v>
      </c>
      <c r="J202" s="15">
        <v>0</v>
      </c>
      <c r="K202" s="16">
        <v>0</v>
      </c>
      <c r="L202" s="1">
        <v>0</v>
      </c>
      <c r="M202" s="16">
        <v>0</v>
      </c>
      <c r="N202" s="1">
        <v>0</v>
      </c>
      <c r="O202" s="1">
        <v>0</v>
      </c>
      <c r="P202" s="1">
        <v>0</v>
      </c>
      <c r="Q202" s="1">
        <v>0</v>
      </c>
      <c r="R202" s="16">
        <v>0</v>
      </c>
      <c r="S202" s="15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6">
        <v>0</v>
      </c>
    </row>
    <row r="203" spans="1:25">
      <c r="A203" s="2" t="s">
        <v>18</v>
      </c>
      <c r="B203" s="2" t="s">
        <v>206</v>
      </c>
      <c r="C203" s="2" t="s">
        <v>417</v>
      </c>
      <c r="D203" s="2" t="s">
        <v>418</v>
      </c>
      <c r="E203" s="2" t="s">
        <v>18</v>
      </c>
      <c r="F203" s="2" t="s">
        <v>206</v>
      </c>
      <c r="G203" s="2" t="s">
        <v>8</v>
      </c>
      <c r="H203" s="1">
        <v>200</v>
      </c>
      <c r="I203" s="2" t="s">
        <v>434</v>
      </c>
      <c r="J203" s="15">
        <v>0</v>
      </c>
      <c r="K203" s="16">
        <v>0</v>
      </c>
      <c r="L203" s="1">
        <v>0</v>
      </c>
      <c r="M203" s="16">
        <v>0</v>
      </c>
      <c r="N203" s="1">
        <v>0</v>
      </c>
      <c r="O203" s="1">
        <v>0</v>
      </c>
      <c r="P203" s="1">
        <v>0</v>
      </c>
      <c r="Q203" s="1">
        <v>0</v>
      </c>
      <c r="R203" s="16">
        <v>0</v>
      </c>
      <c r="S203" s="15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6">
        <v>0</v>
      </c>
    </row>
    <row r="204" spans="1:25">
      <c r="A204" s="2" t="s">
        <v>18</v>
      </c>
      <c r="B204" s="2" t="s">
        <v>206</v>
      </c>
      <c r="C204" s="2" t="s">
        <v>417</v>
      </c>
      <c r="D204" s="2" t="s">
        <v>418</v>
      </c>
      <c r="E204" s="2" t="s">
        <v>18</v>
      </c>
      <c r="F204" s="2" t="s">
        <v>206</v>
      </c>
      <c r="G204" s="2" t="s">
        <v>8</v>
      </c>
      <c r="H204" s="1">
        <v>201</v>
      </c>
      <c r="I204" s="2" t="s">
        <v>435</v>
      </c>
      <c r="J204" s="15">
        <v>0</v>
      </c>
      <c r="K204" s="16">
        <v>0</v>
      </c>
      <c r="L204" s="1">
        <v>0</v>
      </c>
      <c r="M204" s="16">
        <v>0</v>
      </c>
      <c r="N204" s="1">
        <v>0</v>
      </c>
      <c r="O204" s="1">
        <v>0</v>
      </c>
      <c r="P204" s="1">
        <v>0</v>
      </c>
      <c r="Q204" s="1">
        <v>0</v>
      </c>
      <c r="R204" s="16">
        <v>0</v>
      </c>
      <c r="S204" s="15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6">
        <v>0</v>
      </c>
    </row>
    <row r="205" spans="1:25">
      <c r="A205" s="2" t="s">
        <v>18</v>
      </c>
      <c r="B205" s="2" t="s">
        <v>208</v>
      </c>
      <c r="C205" s="2" t="s">
        <v>417</v>
      </c>
      <c r="D205" s="2" t="s">
        <v>418</v>
      </c>
      <c r="E205" s="2" t="s">
        <v>18</v>
      </c>
      <c r="F205" s="2" t="s">
        <v>208</v>
      </c>
      <c r="G205" s="2" t="s">
        <v>9</v>
      </c>
      <c r="H205" s="1">
        <v>202</v>
      </c>
      <c r="I205" s="2" t="s">
        <v>436</v>
      </c>
      <c r="J205" s="15">
        <v>0</v>
      </c>
      <c r="K205" s="16">
        <v>0</v>
      </c>
      <c r="L205" s="1">
        <v>0</v>
      </c>
      <c r="M205" s="16">
        <v>0</v>
      </c>
      <c r="N205" s="1">
        <v>0</v>
      </c>
      <c r="O205" s="1">
        <v>0</v>
      </c>
      <c r="P205" s="1">
        <v>0</v>
      </c>
      <c r="Q205" s="1">
        <v>0</v>
      </c>
      <c r="R205" s="16">
        <v>0</v>
      </c>
      <c r="S205" s="15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6">
        <v>0</v>
      </c>
    </row>
    <row r="206" spans="1:25">
      <c r="A206" s="2" t="s">
        <v>18</v>
      </c>
      <c r="B206" s="2" t="s">
        <v>208</v>
      </c>
      <c r="C206" s="2" t="s">
        <v>417</v>
      </c>
      <c r="D206" s="2" t="s">
        <v>418</v>
      </c>
      <c r="E206" s="2" t="s">
        <v>18</v>
      </c>
      <c r="F206" s="2" t="s">
        <v>208</v>
      </c>
      <c r="G206" s="2" t="s">
        <v>8</v>
      </c>
      <c r="H206" s="1">
        <v>204</v>
      </c>
      <c r="I206" s="2" t="s">
        <v>437</v>
      </c>
      <c r="J206" s="15">
        <v>0</v>
      </c>
      <c r="K206" s="16">
        <v>0</v>
      </c>
      <c r="L206" s="1">
        <v>0</v>
      </c>
      <c r="M206" s="16">
        <v>0</v>
      </c>
      <c r="N206" s="1">
        <v>0</v>
      </c>
      <c r="O206" s="1">
        <v>0</v>
      </c>
      <c r="P206" s="1">
        <v>0</v>
      </c>
      <c r="Q206" s="1">
        <v>0</v>
      </c>
      <c r="R206" s="16">
        <v>0</v>
      </c>
      <c r="S206" s="15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6">
        <v>0</v>
      </c>
    </row>
    <row r="207" spans="1:25">
      <c r="A207" s="2" t="s">
        <v>18</v>
      </c>
      <c r="B207" s="2" t="s">
        <v>208</v>
      </c>
      <c r="C207" s="2" t="s">
        <v>417</v>
      </c>
      <c r="D207" s="2" t="s">
        <v>418</v>
      </c>
      <c r="E207" s="2" t="s">
        <v>18</v>
      </c>
      <c r="F207" s="2" t="s">
        <v>208</v>
      </c>
      <c r="G207" s="2" t="s">
        <v>8</v>
      </c>
      <c r="H207" s="1">
        <v>205</v>
      </c>
      <c r="I207" s="2" t="s">
        <v>438</v>
      </c>
      <c r="J207" s="15">
        <v>0</v>
      </c>
      <c r="K207" s="16">
        <v>0</v>
      </c>
      <c r="L207" s="1">
        <v>0</v>
      </c>
      <c r="M207" s="16">
        <v>0</v>
      </c>
      <c r="N207" s="1">
        <v>0</v>
      </c>
      <c r="O207" s="1">
        <v>0</v>
      </c>
      <c r="P207" s="1">
        <v>0</v>
      </c>
      <c r="Q207" s="1">
        <v>0</v>
      </c>
      <c r="R207" s="16">
        <v>0</v>
      </c>
      <c r="S207" s="15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6">
        <v>0</v>
      </c>
    </row>
    <row r="208" spans="1:25">
      <c r="A208" s="2" t="s">
        <v>18</v>
      </c>
      <c r="B208" s="2" t="s">
        <v>209</v>
      </c>
      <c r="C208" s="2" t="s">
        <v>417</v>
      </c>
      <c r="D208" s="2" t="s">
        <v>418</v>
      </c>
      <c r="E208" s="2" t="s">
        <v>18</v>
      </c>
      <c r="F208" s="2" t="s">
        <v>209</v>
      </c>
      <c r="G208" s="2" t="s">
        <v>8</v>
      </c>
      <c r="H208" s="1">
        <v>206</v>
      </c>
      <c r="I208" s="2" t="s">
        <v>439</v>
      </c>
      <c r="J208" s="15">
        <v>0</v>
      </c>
      <c r="K208" s="16">
        <v>0</v>
      </c>
      <c r="L208" s="1">
        <v>0</v>
      </c>
      <c r="M208" s="16">
        <v>0</v>
      </c>
      <c r="N208" s="1">
        <v>0</v>
      </c>
      <c r="O208" s="1">
        <v>0</v>
      </c>
      <c r="P208" s="1">
        <v>0</v>
      </c>
      <c r="Q208" s="1">
        <v>0</v>
      </c>
      <c r="R208" s="16">
        <v>0</v>
      </c>
      <c r="S208" s="15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6">
        <v>0</v>
      </c>
    </row>
    <row r="209" spans="1:25">
      <c r="A209" s="2" t="s">
        <v>18</v>
      </c>
      <c r="B209" s="2" t="s">
        <v>209</v>
      </c>
      <c r="C209" s="2" t="s">
        <v>417</v>
      </c>
      <c r="D209" s="2" t="s">
        <v>418</v>
      </c>
      <c r="E209" s="2" t="s">
        <v>18</v>
      </c>
      <c r="F209" s="2" t="s">
        <v>209</v>
      </c>
      <c r="G209" s="2" t="s">
        <v>8</v>
      </c>
      <c r="H209" s="1">
        <v>207</v>
      </c>
      <c r="I209" s="2" t="s">
        <v>440</v>
      </c>
      <c r="J209" s="15">
        <v>0</v>
      </c>
      <c r="K209" s="16">
        <v>0</v>
      </c>
      <c r="L209" s="1">
        <v>0</v>
      </c>
      <c r="M209" s="16">
        <v>0</v>
      </c>
      <c r="N209" s="1">
        <v>0</v>
      </c>
      <c r="O209" s="1">
        <v>0</v>
      </c>
      <c r="P209" s="1">
        <v>0</v>
      </c>
      <c r="Q209" s="1">
        <v>0</v>
      </c>
      <c r="R209" s="16">
        <v>0</v>
      </c>
      <c r="S209" s="15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6">
        <v>0</v>
      </c>
    </row>
    <row r="210" spans="1:25">
      <c r="A210" s="2" t="s">
        <v>18</v>
      </c>
      <c r="B210" s="2" t="s">
        <v>209</v>
      </c>
      <c r="C210" s="2" t="s">
        <v>417</v>
      </c>
      <c r="D210" s="2" t="s">
        <v>418</v>
      </c>
      <c r="E210" s="2" t="s">
        <v>18</v>
      </c>
      <c r="F210" s="2" t="s">
        <v>209</v>
      </c>
      <c r="G210" s="2" t="s">
        <v>8</v>
      </c>
      <c r="H210" s="1">
        <v>208</v>
      </c>
      <c r="I210" s="2" t="s">
        <v>441</v>
      </c>
      <c r="J210" s="15">
        <v>0</v>
      </c>
      <c r="K210" s="16">
        <v>0</v>
      </c>
      <c r="L210" s="1">
        <v>0</v>
      </c>
      <c r="M210" s="16">
        <v>0</v>
      </c>
      <c r="N210" s="1">
        <v>0</v>
      </c>
      <c r="O210" s="1">
        <v>0</v>
      </c>
      <c r="P210" s="1">
        <v>0</v>
      </c>
      <c r="Q210" s="1">
        <v>0</v>
      </c>
      <c r="R210" s="16">
        <v>0</v>
      </c>
      <c r="S210" s="15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6">
        <v>0</v>
      </c>
    </row>
    <row r="211" spans="1:25">
      <c r="A211" s="2" t="s">
        <v>18</v>
      </c>
      <c r="B211" s="2" t="s">
        <v>209</v>
      </c>
      <c r="C211" s="2" t="s">
        <v>417</v>
      </c>
      <c r="D211" s="2" t="s">
        <v>418</v>
      </c>
      <c r="E211" s="2" t="s">
        <v>18</v>
      </c>
      <c r="F211" s="2" t="s">
        <v>209</v>
      </c>
      <c r="G211" s="2" t="s">
        <v>9</v>
      </c>
      <c r="H211" s="1">
        <v>209</v>
      </c>
      <c r="I211" s="2" t="s">
        <v>442</v>
      </c>
      <c r="J211" s="15">
        <v>0</v>
      </c>
      <c r="K211" s="16">
        <v>0</v>
      </c>
      <c r="L211" s="1">
        <v>0</v>
      </c>
      <c r="M211" s="16">
        <v>0</v>
      </c>
      <c r="N211" s="1">
        <v>0</v>
      </c>
      <c r="O211" s="1">
        <v>0</v>
      </c>
      <c r="P211" s="1">
        <v>0</v>
      </c>
      <c r="Q211" s="1">
        <v>0</v>
      </c>
      <c r="R211" s="16">
        <v>0</v>
      </c>
      <c r="S211" s="15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6">
        <v>0</v>
      </c>
    </row>
    <row r="212" spans="1:25">
      <c r="A212" s="2" t="s">
        <v>18</v>
      </c>
      <c r="B212" s="2" t="s">
        <v>19</v>
      </c>
      <c r="C212" s="2" t="s">
        <v>443</v>
      </c>
      <c r="D212" s="2" t="s">
        <v>339</v>
      </c>
      <c r="E212" s="2" t="s">
        <v>369</v>
      </c>
      <c r="F212" s="2" t="s">
        <v>370</v>
      </c>
      <c r="G212" s="2" t="s">
        <v>88</v>
      </c>
      <c r="H212" s="1">
        <v>210</v>
      </c>
      <c r="I212" s="2" t="s">
        <v>210</v>
      </c>
      <c r="J212" s="15">
        <v>0</v>
      </c>
      <c r="K212" s="16">
        <v>0</v>
      </c>
      <c r="L212" s="1">
        <v>0</v>
      </c>
      <c r="M212" s="16">
        <v>0</v>
      </c>
      <c r="N212" s="1">
        <v>0</v>
      </c>
      <c r="O212" s="1">
        <v>0</v>
      </c>
      <c r="P212" s="1">
        <v>0</v>
      </c>
      <c r="Q212" s="1">
        <v>0</v>
      </c>
      <c r="R212" s="16">
        <v>0</v>
      </c>
      <c r="S212" s="15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6">
        <v>0</v>
      </c>
    </row>
    <row r="213" spans="1:25">
      <c r="A213" s="2" t="s">
        <v>18</v>
      </c>
      <c r="B213" s="2" t="s">
        <v>19</v>
      </c>
      <c r="C213" s="2" t="s">
        <v>417</v>
      </c>
      <c r="D213" s="2" t="s">
        <v>418</v>
      </c>
      <c r="E213" s="2" t="s">
        <v>18</v>
      </c>
      <c r="F213" s="2" t="s">
        <v>19</v>
      </c>
      <c r="G213" s="2" t="s">
        <v>9</v>
      </c>
      <c r="H213" s="1">
        <v>211</v>
      </c>
      <c r="I213" s="2" t="s">
        <v>444</v>
      </c>
      <c r="J213" s="15">
        <v>0</v>
      </c>
      <c r="K213" s="16">
        <v>0</v>
      </c>
      <c r="L213" s="1">
        <v>0</v>
      </c>
      <c r="M213" s="16">
        <v>0</v>
      </c>
      <c r="N213" s="1">
        <v>0</v>
      </c>
      <c r="O213" s="1">
        <v>0</v>
      </c>
      <c r="P213" s="1">
        <v>0</v>
      </c>
      <c r="Q213" s="1">
        <v>0</v>
      </c>
      <c r="R213" s="16">
        <v>0</v>
      </c>
      <c r="S213" s="15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6">
        <v>0</v>
      </c>
    </row>
    <row r="214" spans="1:25">
      <c r="A214" s="2" t="s">
        <v>18</v>
      </c>
      <c r="B214" s="2" t="s">
        <v>19</v>
      </c>
      <c r="C214" s="2" t="s">
        <v>417</v>
      </c>
      <c r="D214" s="2" t="s">
        <v>418</v>
      </c>
      <c r="E214" s="2" t="s">
        <v>18</v>
      </c>
      <c r="F214" s="2" t="s">
        <v>19</v>
      </c>
      <c r="G214" s="2" t="s">
        <v>28</v>
      </c>
      <c r="H214" s="1">
        <v>212</v>
      </c>
      <c r="I214" s="2" t="s">
        <v>445</v>
      </c>
      <c r="J214" s="15">
        <v>0</v>
      </c>
      <c r="K214" s="16">
        <v>0</v>
      </c>
      <c r="L214" s="1">
        <v>0</v>
      </c>
      <c r="M214" s="16">
        <v>0</v>
      </c>
      <c r="N214" s="1">
        <v>0</v>
      </c>
      <c r="O214" s="1">
        <v>0</v>
      </c>
      <c r="P214" s="1">
        <v>0</v>
      </c>
      <c r="Q214" s="1">
        <v>0</v>
      </c>
      <c r="R214" s="16">
        <v>0</v>
      </c>
      <c r="S214" s="15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6">
        <v>0</v>
      </c>
    </row>
    <row r="215" spans="1:25">
      <c r="A215" s="2" t="s">
        <v>18</v>
      </c>
      <c r="B215" s="2" t="s">
        <v>19</v>
      </c>
      <c r="C215" s="2" t="s">
        <v>417</v>
      </c>
      <c r="D215" s="2" t="s">
        <v>418</v>
      </c>
      <c r="E215" s="2" t="s">
        <v>18</v>
      </c>
      <c r="F215" s="2" t="s">
        <v>19</v>
      </c>
      <c r="G215" s="2" t="s">
        <v>8</v>
      </c>
      <c r="H215" s="1">
        <v>213</v>
      </c>
      <c r="I215" s="2" t="s">
        <v>446</v>
      </c>
      <c r="J215" s="15">
        <v>0</v>
      </c>
      <c r="K215" s="16">
        <v>0</v>
      </c>
      <c r="L215" s="1">
        <v>0</v>
      </c>
      <c r="M215" s="16">
        <v>0</v>
      </c>
      <c r="N215" s="1">
        <v>0</v>
      </c>
      <c r="O215" s="1">
        <v>0</v>
      </c>
      <c r="P215" s="1">
        <v>0</v>
      </c>
      <c r="Q215" s="1">
        <v>0</v>
      </c>
      <c r="R215" s="16">
        <v>0</v>
      </c>
      <c r="S215" s="15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6">
        <v>0</v>
      </c>
    </row>
    <row r="216" spans="1:25">
      <c r="A216" s="2" t="s">
        <v>18</v>
      </c>
      <c r="B216" s="2" t="s">
        <v>19</v>
      </c>
      <c r="C216" s="2" t="s">
        <v>417</v>
      </c>
      <c r="D216" s="2" t="s">
        <v>418</v>
      </c>
      <c r="E216" s="2" t="s">
        <v>18</v>
      </c>
      <c r="F216" s="2" t="s">
        <v>19</v>
      </c>
      <c r="G216" s="2" t="s">
        <v>9</v>
      </c>
      <c r="H216" s="1">
        <v>214</v>
      </c>
      <c r="I216" s="2" t="s">
        <v>447</v>
      </c>
      <c r="J216" s="15">
        <v>0</v>
      </c>
      <c r="K216" s="16">
        <v>0</v>
      </c>
      <c r="L216" s="1">
        <v>0</v>
      </c>
      <c r="M216" s="16">
        <v>0</v>
      </c>
      <c r="N216" s="1">
        <v>0</v>
      </c>
      <c r="O216" s="1">
        <v>0</v>
      </c>
      <c r="P216" s="1">
        <v>0</v>
      </c>
      <c r="Q216" s="1">
        <v>0</v>
      </c>
      <c r="R216" s="16">
        <v>0</v>
      </c>
      <c r="S216" s="15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6">
        <v>0</v>
      </c>
    </row>
    <row r="217" spans="1:25">
      <c r="A217" s="2" t="s">
        <v>18</v>
      </c>
      <c r="B217" s="2" t="s">
        <v>19</v>
      </c>
      <c r="C217" s="2" t="s">
        <v>417</v>
      </c>
      <c r="D217" s="2" t="s">
        <v>418</v>
      </c>
      <c r="E217" s="2" t="s">
        <v>18</v>
      </c>
      <c r="F217" s="2" t="s">
        <v>19</v>
      </c>
      <c r="G217" s="2" t="s">
        <v>8</v>
      </c>
      <c r="H217" s="1">
        <v>215</v>
      </c>
      <c r="I217" s="2" t="s">
        <v>448</v>
      </c>
      <c r="J217" s="15">
        <v>0</v>
      </c>
      <c r="K217" s="16">
        <v>0</v>
      </c>
      <c r="L217" s="1">
        <v>0</v>
      </c>
      <c r="M217" s="16">
        <v>0</v>
      </c>
      <c r="N217" s="1">
        <v>0</v>
      </c>
      <c r="O217" s="1">
        <v>0</v>
      </c>
      <c r="P217" s="1">
        <v>0</v>
      </c>
      <c r="Q217" s="1">
        <v>0</v>
      </c>
      <c r="R217" s="16">
        <v>0</v>
      </c>
      <c r="S217" s="15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6">
        <v>0</v>
      </c>
    </row>
    <row r="218" spans="1:25">
      <c r="A218" s="2" t="s">
        <v>18</v>
      </c>
      <c r="B218" s="2" t="s">
        <v>19</v>
      </c>
      <c r="C218" s="2" t="s">
        <v>417</v>
      </c>
      <c r="D218" s="2" t="s">
        <v>418</v>
      </c>
      <c r="E218" s="2" t="s">
        <v>18</v>
      </c>
      <c r="F218" s="2" t="s">
        <v>19</v>
      </c>
      <c r="G218" s="2" t="s">
        <v>8</v>
      </c>
      <c r="H218" s="1">
        <v>216</v>
      </c>
      <c r="I218" s="2" t="s">
        <v>449</v>
      </c>
      <c r="J218" s="15">
        <v>0</v>
      </c>
      <c r="K218" s="16">
        <v>0</v>
      </c>
      <c r="L218" s="1">
        <v>0</v>
      </c>
      <c r="M218" s="16">
        <v>0</v>
      </c>
      <c r="N218" s="1">
        <v>0</v>
      </c>
      <c r="O218" s="1">
        <v>0</v>
      </c>
      <c r="P218" s="1">
        <v>0</v>
      </c>
      <c r="Q218" s="1">
        <v>0</v>
      </c>
      <c r="R218" s="16">
        <v>0</v>
      </c>
      <c r="S218" s="15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6">
        <v>0</v>
      </c>
    </row>
    <row r="219" spans="1:25">
      <c r="A219" s="2" t="s">
        <v>18</v>
      </c>
      <c r="B219" s="2" t="s">
        <v>19</v>
      </c>
      <c r="C219" s="2" t="s">
        <v>417</v>
      </c>
      <c r="D219" s="2" t="s">
        <v>418</v>
      </c>
      <c r="E219" s="2" t="s">
        <v>18</v>
      </c>
      <c r="F219" s="2" t="s">
        <v>19</v>
      </c>
      <c r="G219" s="2" t="s">
        <v>8</v>
      </c>
      <c r="H219" s="1">
        <v>217</v>
      </c>
      <c r="I219" s="2" t="s">
        <v>450</v>
      </c>
      <c r="J219" s="15">
        <v>0</v>
      </c>
      <c r="K219" s="16">
        <v>0</v>
      </c>
      <c r="L219" s="1">
        <v>0</v>
      </c>
      <c r="M219" s="16">
        <v>0</v>
      </c>
      <c r="N219" s="1">
        <v>0</v>
      </c>
      <c r="O219" s="1">
        <v>0</v>
      </c>
      <c r="P219" s="1">
        <v>0</v>
      </c>
      <c r="Q219" s="1">
        <v>0</v>
      </c>
      <c r="R219" s="16">
        <v>0</v>
      </c>
      <c r="S219" s="15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6">
        <v>0</v>
      </c>
    </row>
    <row r="220" spans="1:25">
      <c r="A220" s="2" t="s">
        <v>18</v>
      </c>
      <c r="B220" s="2" t="s">
        <v>19</v>
      </c>
      <c r="C220" s="2" t="s">
        <v>417</v>
      </c>
      <c r="D220" s="2" t="s">
        <v>418</v>
      </c>
      <c r="E220" s="2" t="s">
        <v>18</v>
      </c>
      <c r="F220" s="2" t="s">
        <v>19</v>
      </c>
      <c r="G220" s="2" t="s">
        <v>8</v>
      </c>
      <c r="H220" s="1">
        <v>218</v>
      </c>
      <c r="I220" s="2" t="s">
        <v>451</v>
      </c>
      <c r="J220" s="15">
        <v>0</v>
      </c>
      <c r="K220" s="16">
        <v>0</v>
      </c>
      <c r="L220" s="1">
        <v>0</v>
      </c>
      <c r="M220" s="16">
        <v>0</v>
      </c>
      <c r="N220" s="1">
        <v>0</v>
      </c>
      <c r="O220" s="1">
        <v>0</v>
      </c>
      <c r="P220" s="1">
        <v>0</v>
      </c>
      <c r="Q220" s="1">
        <v>0</v>
      </c>
      <c r="R220" s="16">
        <v>0</v>
      </c>
      <c r="S220" s="15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6">
        <v>0</v>
      </c>
    </row>
    <row r="221" spans="1:25">
      <c r="A221" s="2" t="s">
        <v>18</v>
      </c>
      <c r="B221" s="2" t="s">
        <v>19</v>
      </c>
      <c r="C221" s="2" t="s">
        <v>417</v>
      </c>
      <c r="D221" s="2" t="s">
        <v>418</v>
      </c>
      <c r="E221" s="2" t="s">
        <v>18</v>
      </c>
      <c r="F221" s="2" t="s">
        <v>19</v>
      </c>
      <c r="G221" s="2" t="s">
        <v>8</v>
      </c>
      <c r="H221" s="1">
        <v>219</v>
      </c>
      <c r="I221" s="2" t="s">
        <v>452</v>
      </c>
      <c r="J221" s="15">
        <v>0</v>
      </c>
      <c r="K221" s="16">
        <v>0</v>
      </c>
      <c r="L221" s="1">
        <v>0</v>
      </c>
      <c r="M221" s="16">
        <v>0</v>
      </c>
      <c r="N221" s="1">
        <v>0</v>
      </c>
      <c r="O221" s="1">
        <v>0</v>
      </c>
      <c r="P221" s="1">
        <v>0</v>
      </c>
      <c r="Q221" s="1">
        <v>0</v>
      </c>
      <c r="R221" s="16">
        <v>0</v>
      </c>
      <c r="S221" s="15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6">
        <v>0</v>
      </c>
    </row>
    <row r="222" spans="1:25">
      <c r="A222" s="2" t="s">
        <v>18</v>
      </c>
      <c r="B222" s="2" t="s">
        <v>19</v>
      </c>
      <c r="C222" s="2" t="s">
        <v>417</v>
      </c>
      <c r="D222" s="2" t="s">
        <v>418</v>
      </c>
      <c r="E222" s="2" t="s">
        <v>18</v>
      </c>
      <c r="F222" s="2" t="s">
        <v>19</v>
      </c>
      <c r="G222" s="2" t="s">
        <v>8</v>
      </c>
      <c r="H222" s="1">
        <v>220</v>
      </c>
      <c r="I222" s="2" t="s">
        <v>453</v>
      </c>
      <c r="J222" s="15">
        <v>0</v>
      </c>
      <c r="K222" s="16">
        <v>0</v>
      </c>
      <c r="L222" s="1">
        <v>0</v>
      </c>
      <c r="M222" s="16">
        <v>0</v>
      </c>
      <c r="N222" s="1">
        <v>0</v>
      </c>
      <c r="O222" s="1">
        <v>0</v>
      </c>
      <c r="P222" s="1">
        <v>0</v>
      </c>
      <c r="Q222" s="1">
        <v>0</v>
      </c>
      <c r="R222" s="16">
        <v>0</v>
      </c>
      <c r="S222" s="15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6">
        <v>0</v>
      </c>
    </row>
    <row r="223" spans="1:25">
      <c r="A223" s="2" t="s">
        <v>18</v>
      </c>
      <c r="B223" s="2" t="s">
        <v>19</v>
      </c>
      <c r="C223" s="2" t="s">
        <v>417</v>
      </c>
      <c r="D223" s="2" t="s">
        <v>418</v>
      </c>
      <c r="E223" s="2" t="s">
        <v>18</v>
      </c>
      <c r="F223" s="2" t="s">
        <v>19</v>
      </c>
      <c r="G223" s="2" t="s">
        <v>8</v>
      </c>
      <c r="H223" s="1">
        <v>221</v>
      </c>
      <c r="I223" s="2" t="s">
        <v>454</v>
      </c>
      <c r="J223" s="15">
        <v>0</v>
      </c>
      <c r="K223" s="16">
        <v>0</v>
      </c>
      <c r="L223" s="1">
        <v>0</v>
      </c>
      <c r="M223" s="16">
        <v>0</v>
      </c>
      <c r="N223" s="1">
        <v>0</v>
      </c>
      <c r="O223" s="1">
        <v>0</v>
      </c>
      <c r="P223" s="1">
        <v>0</v>
      </c>
      <c r="Q223" s="1">
        <v>0</v>
      </c>
      <c r="R223" s="16">
        <v>0</v>
      </c>
      <c r="S223" s="15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6">
        <v>0</v>
      </c>
    </row>
    <row r="224" spans="1:25">
      <c r="A224" s="2" t="s">
        <v>18</v>
      </c>
      <c r="B224" s="2" t="s">
        <v>19</v>
      </c>
      <c r="C224" s="2" t="s">
        <v>417</v>
      </c>
      <c r="D224" s="2" t="s">
        <v>418</v>
      </c>
      <c r="E224" s="2" t="s">
        <v>18</v>
      </c>
      <c r="F224" s="2" t="s">
        <v>19</v>
      </c>
      <c r="G224" s="2" t="s">
        <v>9</v>
      </c>
      <c r="H224" s="1">
        <v>222</v>
      </c>
      <c r="I224" s="2" t="s">
        <v>455</v>
      </c>
      <c r="J224" s="15">
        <v>0</v>
      </c>
      <c r="K224" s="16">
        <v>0</v>
      </c>
      <c r="L224" s="1">
        <v>0</v>
      </c>
      <c r="M224" s="16">
        <v>0</v>
      </c>
      <c r="N224" s="1">
        <v>0</v>
      </c>
      <c r="O224" s="1">
        <v>0</v>
      </c>
      <c r="P224" s="1">
        <v>0</v>
      </c>
      <c r="Q224" s="1">
        <v>0</v>
      </c>
      <c r="R224" s="16">
        <v>0</v>
      </c>
      <c r="S224" s="15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6">
        <v>0</v>
      </c>
    </row>
    <row r="225" spans="1:25">
      <c r="A225" s="2" t="s">
        <v>18</v>
      </c>
      <c r="B225" s="2" t="s">
        <v>19</v>
      </c>
      <c r="C225" s="2" t="s">
        <v>417</v>
      </c>
      <c r="D225" s="2" t="s">
        <v>418</v>
      </c>
      <c r="E225" s="2" t="s">
        <v>18</v>
      </c>
      <c r="F225" s="2" t="s">
        <v>19</v>
      </c>
      <c r="G225" s="2" t="s">
        <v>8</v>
      </c>
      <c r="H225" s="1">
        <v>223</v>
      </c>
      <c r="I225" s="2" t="s">
        <v>456</v>
      </c>
      <c r="J225" s="15">
        <v>0</v>
      </c>
      <c r="K225" s="16">
        <v>0</v>
      </c>
      <c r="L225" s="1">
        <v>0</v>
      </c>
      <c r="M225" s="16">
        <v>0</v>
      </c>
      <c r="N225" s="1">
        <v>0</v>
      </c>
      <c r="O225" s="1">
        <v>0</v>
      </c>
      <c r="P225" s="1">
        <v>0</v>
      </c>
      <c r="Q225" s="1">
        <v>0</v>
      </c>
      <c r="R225" s="16">
        <v>0</v>
      </c>
      <c r="S225" s="15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6">
        <v>0</v>
      </c>
    </row>
    <row r="226" spans="1:25">
      <c r="A226" s="2" t="s">
        <v>18</v>
      </c>
      <c r="B226" s="2" t="s">
        <v>19</v>
      </c>
      <c r="C226" s="2" t="s">
        <v>417</v>
      </c>
      <c r="D226" s="2" t="s">
        <v>418</v>
      </c>
      <c r="E226" s="2" t="s">
        <v>18</v>
      </c>
      <c r="F226" s="2" t="s">
        <v>19</v>
      </c>
      <c r="G226" s="2" t="s">
        <v>9</v>
      </c>
      <c r="H226" s="1">
        <v>224</v>
      </c>
      <c r="I226" s="2" t="s">
        <v>457</v>
      </c>
      <c r="J226" s="15">
        <v>0</v>
      </c>
      <c r="K226" s="16">
        <v>0</v>
      </c>
      <c r="L226" s="1">
        <v>0</v>
      </c>
      <c r="M226" s="16">
        <v>0</v>
      </c>
      <c r="N226" s="1">
        <v>0</v>
      </c>
      <c r="O226" s="1">
        <v>0</v>
      </c>
      <c r="P226" s="1">
        <v>0</v>
      </c>
      <c r="Q226" s="1">
        <v>0</v>
      </c>
      <c r="R226" s="16">
        <v>0</v>
      </c>
      <c r="S226" s="15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6">
        <v>0</v>
      </c>
    </row>
    <row r="227" spans="1:25">
      <c r="A227" s="2" t="s">
        <v>18</v>
      </c>
      <c r="B227" s="2" t="s">
        <v>19</v>
      </c>
      <c r="C227" s="2" t="s">
        <v>417</v>
      </c>
      <c r="D227" s="2" t="s">
        <v>418</v>
      </c>
      <c r="E227" s="2" t="s">
        <v>18</v>
      </c>
      <c r="F227" s="2" t="s">
        <v>19</v>
      </c>
      <c r="G227" s="2" t="s">
        <v>8</v>
      </c>
      <c r="H227" s="1">
        <v>225</v>
      </c>
      <c r="I227" s="2" t="s">
        <v>458</v>
      </c>
      <c r="J227" s="15">
        <v>0</v>
      </c>
      <c r="K227" s="16">
        <v>0</v>
      </c>
      <c r="L227" s="1">
        <v>0</v>
      </c>
      <c r="M227" s="16">
        <v>0</v>
      </c>
      <c r="N227" s="1">
        <v>0</v>
      </c>
      <c r="O227" s="1">
        <v>0</v>
      </c>
      <c r="P227" s="1">
        <v>0</v>
      </c>
      <c r="Q227" s="1">
        <v>0</v>
      </c>
      <c r="R227" s="16">
        <v>0</v>
      </c>
      <c r="S227" s="15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6">
        <v>0</v>
      </c>
    </row>
    <row r="228" spans="1:25">
      <c r="A228" s="2" t="s">
        <v>18</v>
      </c>
      <c r="B228" s="2" t="s">
        <v>19</v>
      </c>
      <c r="C228" s="2" t="s">
        <v>417</v>
      </c>
      <c r="D228" s="2" t="s">
        <v>418</v>
      </c>
      <c r="E228" s="2" t="s">
        <v>18</v>
      </c>
      <c r="F228" s="2" t="s">
        <v>19</v>
      </c>
      <c r="G228" s="2" t="s">
        <v>8</v>
      </c>
      <c r="H228" s="1">
        <v>226</v>
      </c>
      <c r="I228" s="2" t="s">
        <v>459</v>
      </c>
      <c r="J228" s="15">
        <v>0</v>
      </c>
      <c r="K228" s="16">
        <v>0</v>
      </c>
      <c r="L228" s="1">
        <v>0</v>
      </c>
      <c r="M228" s="16">
        <v>0</v>
      </c>
      <c r="N228" s="1">
        <v>0</v>
      </c>
      <c r="O228" s="1">
        <v>0</v>
      </c>
      <c r="P228" s="1">
        <v>0</v>
      </c>
      <c r="Q228" s="1">
        <v>0</v>
      </c>
      <c r="R228" s="16">
        <v>0</v>
      </c>
      <c r="S228" s="15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6">
        <v>0</v>
      </c>
    </row>
    <row r="229" spans="1:25">
      <c r="A229" s="2" t="s">
        <v>18</v>
      </c>
      <c r="B229" s="2" t="s">
        <v>19</v>
      </c>
      <c r="C229" s="2" t="s">
        <v>417</v>
      </c>
      <c r="D229" s="2" t="s">
        <v>418</v>
      </c>
      <c r="E229" s="2" t="s">
        <v>18</v>
      </c>
      <c r="F229" s="2" t="s">
        <v>19</v>
      </c>
      <c r="G229" s="2" t="s">
        <v>8</v>
      </c>
      <c r="H229" s="1">
        <v>227</v>
      </c>
      <c r="I229" s="2" t="s">
        <v>211</v>
      </c>
      <c r="J229" s="15">
        <v>0</v>
      </c>
      <c r="K229" s="16">
        <v>0</v>
      </c>
      <c r="L229" s="1">
        <v>0</v>
      </c>
      <c r="M229" s="16">
        <v>0</v>
      </c>
      <c r="N229" s="1">
        <v>0</v>
      </c>
      <c r="O229" s="1">
        <v>0</v>
      </c>
      <c r="P229" s="1">
        <v>0</v>
      </c>
      <c r="Q229" s="1">
        <v>0</v>
      </c>
      <c r="R229" s="16">
        <v>0</v>
      </c>
      <c r="S229" s="15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6">
        <v>0</v>
      </c>
    </row>
    <row r="230" spans="1:25">
      <c r="A230" s="2" t="s">
        <v>18</v>
      </c>
      <c r="B230" s="2" t="s">
        <v>19</v>
      </c>
      <c r="C230" s="2" t="s">
        <v>417</v>
      </c>
      <c r="D230" s="2" t="s">
        <v>418</v>
      </c>
      <c r="E230" s="2" t="s">
        <v>18</v>
      </c>
      <c r="F230" s="2" t="s">
        <v>19</v>
      </c>
      <c r="G230" s="2" t="s">
        <v>9</v>
      </c>
      <c r="H230" s="1">
        <v>228</v>
      </c>
      <c r="I230" s="2" t="s">
        <v>460</v>
      </c>
      <c r="J230" s="15">
        <v>0</v>
      </c>
      <c r="K230" s="16">
        <v>0</v>
      </c>
      <c r="L230" s="1">
        <v>0</v>
      </c>
      <c r="M230" s="16">
        <v>0</v>
      </c>
      <c r="N230" s="1">
        <v>0</v>
      </c>
      <c r="O230" s="1">
        <v>0</v>
      </c>
      <c r="P230" s="1">
        <v>0</v>
      </c>
      <c r="Q230" s="1">
        <v>0</v>
      </c>
      <c r="R230" s="16">
        <v>0</v>
      </c>
      <c r="S230" s="15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6">
        <v>0</v>
      </c>
    </row>
    <row r="231" spans="1:25">
      <c r="A231" s="2" t="s">
        <v>18</v>
      </c>
      <c r="B231" s="2" t="s">
        <v>19</v>
      </c>
      <c r="C231" s="2" t="s">
        <v>417</v>
      </c>
      <c r="D231" s="2" t="s">
        <v>418</v>
      </c>
      <c r="E231" s="2" t="s">
        <v>18</v>
      </c>
      <c r="F231" s="2" t="s">
        <v>19</v>
      </c>
      <c r="G231" s="2" t="s">
        <v>8</v>
      </c>
      <c r="H231" s="1">
        <v>229</v>
      </c>
      <c r="I231" s="2" t="s">
        <v>461</v>
      </c>
      <c r="J231" s="15">
        <v>0</v>
      </c>
      <c r="K231" s="16">
        <v>0</v>
      </c>
      <c r="L231" s="1">
        <v>0</v>
      </c>
      <c r="M231" s="16">
        <v>0</v>
      </c>
      <c r="N231" s="1">
        <v>0</v>
      </c>
      <c r="O231" s="1">
        <v>0</v>
      </c>
      <c r="P231" s="1">
        <v>0</v>
      </c>
      <c r="Q231" s="1">
        <v>0</v>
      </c>
      <c r="R231" s="16">
        <v>0</v>
      </c>
      <c r="S231" s="15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6">
        <v>0</v>
      </c>
    </row>
    <row r="232" spans="1:25">
      <c r="A232" s="2" t="s">
        <v>18</v>
      </c>
      <c r="B232" s="2" t="s">
        <v>19</v>
      </c>
      <c r="C232" s="2" t="s">
        <v>417</v>
      </c>
      <c r="D232" s="2" t="s">
        <v>418</v>
      </c>
      <c r="E232" s="2" t="s">
        <v>18</v>
      </c>
      <c r="F232" s="2" t="s">
        <v>19</v>
      </c>
      <c r="G232" s="2" t="s">
        <v>8</v>
      </c>
      <c r="H232" s="1">
        <v>230</v>
      </c>
      <c r="I232" s="2" t="s">
        <v>462</v>
      </c>
      <c r="J232" s="15">
        <v>0</v>
      </c>
      <c r="K232" s="16">
        <v>0</v>
      </c>
      <c r="L232" s="1">
        <v>0</v>
      </c>
      <c r="M232" s="16">
        <v>0</v>
      </c>
      <c r="N232" s="1">
        <v>0</v>
      </c>
      <c r="O232" s="1">
        <v>0</v>
      </c>
      <c r="P232" s="1">
        <v>0</v>
      </c>
      <c r="Q232" s="1">
        <v>0</v>
      </c>
      <c r="R232" s="16">
        <v>0</v>
      </c>
      <c r="S232" s="15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6">
        <v>0</v>
      </c>
    </row>
    <row r="233" spans="1:25">
      <c r="A233" s="2" t="s">
        <v>18</v>
      </c>
      <c r="B233" s="2" t="s">
        <v>19</v>
      </c>
      <c r="C233" s="2" t="s">
        <v>417</v>
      </c>
      <c r="D233" s="2" t="s">
        <v>418</v>
      </c>
      <c r="E233" s="2" t="s">
        <v>18</v>
      </c>
      <c r="F233" s="2" t="s">
        <v>19</v>
      </c>
      <c r="G233" s="2" t="s">
        <v>8</v>
      </c>
      <c r="H233" s="1">
        <v>231</v>
      </c>
      <c r="I233" s="2" t="s">
        <v>463</v>
      </c>
      <c r="J233" s="15">
        <v>0</v>
      </c>
      <c r="K233" s="16">
        <v>0</v>
      </c>
      <c r="L233" s="1">
        <v>0</v>
      </c>
      <c r="M233" s="16">
        <v>0</v>
      </c>
      <c r="N233" s="1">
        <v>0</v>
      </c>
      <c r="O233" s="1">
        <v>0</v>
      </c>
      <c r="P233" s="1">
        <v>0</v>
      </c>
      <c r="Q233" s="1">
        <v>0</v>
      </c>
      <c r="R233" s="16">
        <v>0</v>
      </c>
      <c r="S233" s="15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6">
        <v>0</v>
      </c>
    </row>
    <row r="234" spans="1:25">
      <c r="A234" s="2" t="s">
        <v>18</v>
      </c>
      <c r="B234" s="2" t="s">
        <v>19</v>
      </c>
      <c r="C234" s="2" t="s">
        <v>417</v>
      </c>
      <c r="D234" s="2" t="s">
        <v>418</v>
      </c>
      <c r="E234" s="2" t="s">
        <v>18</v>
      </c>
      <c r="F234" s="2" t="s">
        <v>19</v>
      </c>
      <c r="G234" s="2" t="s">
        <v>9</v>
      </c>
      <c r="H234" s="1">
        <v>232</v>
      </c>
      <c r="I234" s="2" t="s">
        <v>464</v>
      </c>
      <c r="J234" s="15">
        <v>0</v>
      </c>
      <c r="K234" s="16">
        <v>0</v>
      </c>
      <c r="L234" s="1">
        <v>0</v>
      </c>
      <c r="M234" s="16">
        <v>0</v>
      </c>
      <c r="N234" s="1">
        <v>0</v>
      </c>
      <c r="O234" s="1">
        <v>0</v>
      </c>
      <c r="P234" s="1">
        <v>0</v>
      </c>
      <c r="Q234" s="1">
        <v>0</v>
      </c>
      <c r="R234" s="16">
        <v>0</v>
      </c>
      <c r="S234" s="15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6">
        <v>0</v>
      </c>
    </row>
    <row r="235" spans="1:25">
      <c r="A235" s="2" t="s">
        <v>18</v>
      </c>
      <c r="B235" s="2" t="s">
        <v>19</v>
      </c>
      <c r="C235" s="2" t="s">
        <v>417</v>
      </c>
      <c r="D235" s="2" t="s">
        <v>418</v>
      </c>
      <c r="E235" s="2" t="s">
        <v>18</v>
      </c>
      <c r="F235" s="2" t="s">
        <v>19</v>
      </c>
      <c r="G235" s="2" t="s">
        <v>8</v>
      </c>
      <c r="H235" s="1">
        <v>234</v>
      </c>
      <c r="I235" s="2" t="s">
        <v>465</v>
      </c>
      <c r="J235" s="15">
        <v>0</v>
      </c>
      <c r="K235" s="16">
        <v>0</v>
      </c>
      <c r="L235" s="1">
        <v>0</v>
      </c>
      <c r="M235" s="16">
        <v>0</v>
      </c>
      <c r="N235" s="1">
        <v>0</v>
      </c>
      <c r="O235" s="1">
        <v>0</v>
      </c>
      <c r="P235" s="1">
        <v>0</v>
      </c>
      <c r="Q235" s="1">
        <v>0</v>
      </c>
      <c r="R235" s="16">
        <v>0</v>
      </c>
      <c r="S235" s="15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6">
        <v>0</v>
      </c>
    </row>
    <row r="236" spans="1:25">
      <c r="A236" s="2" t="s">
        <v>331</v>
      </c>
      <c r="B236" s="2" t="s">
        <v>207</v>
      </c>
      <c r="C236" s="2" t="s">
        <v>430</v>
      </c>
      <c r="D236" s="2" t="s">
        <v>431</v>
      </c>
      <c r="E236" s="2" t="s">
        <v>331</v>
      </c>
      <c r="F236" s="2" t="s">
        <v>207</v>
      </c>
      <c r="G236" s="2" t="s">
        <v>28</v>
      </c>
      <c r="H236" s="1">
        <v>235</v>
      </c>
      <c r="I236" s="2" t="s">
        <v>466</v>
      </c>
      <c r="J236" s="15">
        <v>0</v>
      </c>
      <c r="K236" s="16">
        <v>0</v>
      </c>
      <c r="L236" s="1">
        <v>0</v>
      </c>
      <c r="M236" s="16">
        <v>0</v>
      </c>
      <c r="N236" s="1">
        <v>0</v>
      </c>
      <c r="O236" s="1">
        <v>0</v>
      </c>
      <c r="P236" s="1">
        <v>0</v>
      </c>
      <c r="Q236" s="1">
        <v>0</v>
      </c>
      <c r="R236" s="16">
        <v>0</v>
      </c>
      <c r="S236" s="15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6">
        <v>0</v>
      </c>
    </row>
    <row r="237" spans="1:25">
      <c r="A237" s="2" t="s">
        <v>331</v>
      </c>
      <c r="B237" s="2" t="s">
        <v>207</v>
      </c>
      <c r="C237" s="2" t="s">
        <v>430</v>
      </c>
      <c r="D237" s="2" t="s">
        <v>431</v>
      </c>
      <c r="E237" s="2" t="s">
        <v>331</v>
      </c>
      <c r="F237" s="2" t="s">
        <v>207</v>
      </c>
      <c r="G237" s="2" t="s">
        <v>8</v>
      </c>
      <c r="H237" s="1">
        <v>236</v>
      </c>
      <c r="I237" s="2" t="s">
        <v>467</v>
      </c>
      <c r="J237" s="15">
        <v>0</v>
      </c>
      <c r="K237" s="16">
        <v>0</v>
      </c>
      <c r="L237" s="1">
        <v>0</v>
      </c>
      <c r="M237" s="16">
        <v>0</v>
      </c>
      <c r="N237" s="1">
        <v>0</v>
      </c>
      <c r="O237" s="1">
        <v>0</v>
      </c>
      <c r="P237" s="1">
        <v>0</v>
      </c>
      <c r="Q237" s="1">
        <v>0</v>
      </c>
      <c r="R237" s="16">
        <v>0</v>
      </c>
      <c r="S237" s="15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6">
        <v>0</v>
      </c>
    </row>
    <row r="238" spans="1:25">
      <c r="A238" s="2" t="s">
        <v>331</v>
      </c>
      <c r="B238" s="2" t="s">
        <v>207</v>
      </c>
      <c r="C238" s="2" t="s">
        <v>430</v>
      </c>
      <c r="D238" s="2" t="s">
        <v>431</v>
      </c>
      <c r="E238" s="2" t="s">
        <v>331</v>
      </c>
      <c r="F238" s="2" t="s">
        <v>207</v>
      </c>
      <c r="G238" s="2" t="s">
        <v>8</v>
      </c>
      <c r="H238" s="1">
        <v>237</v>
      </c>
      <c r="I238" s="2" t="s">
        <v>468</v>
      </c>
      <c r="J238" s="15">
        <v>0</v>
      </c>
      <c r="K238" s="16">
        <v>0</v>
      </c>
      <c r="L238" s="1">
        <v>0</v>
      </c>
      <c r="M238" s="16">
        <v>0</v>
      </c>
      <c r="N238" s="1">
        <v>0</v>
      </c>
      <c r="O238" s="1">
        <v>0</v>
      </c>
      <c r="P238" s="1">
        <v>0</v>
      </c>
      <c r="Q238" s="1">
        <v>0</v>
      </c>
      <c r="R238" s="16">
        <v>0</v>
      </c>
      <c r="S238" s="15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6">
        <v>0</v>
      </c>
    </row>
    <row r="239" spans="1:25">
      <c r="A239" s="2" t="s">
        <v>331</v>
      </c>
      <c r="B239" s="2" t="s">
        <v>207</v>
      </c>
      <c r="C239" s="2" t="s">
        <v>430</v>
      </c>
      <c r="D239" s="2" t="s">
        <v>431</v>
      </c>
      <c r="E239" s="2" t="s">
        <v>331</v>
      </c>
      <c r="F239" s="2" t="s">
        <v>207</v>
      </c>
      <c r="G239" s="2" t="s">
        <v>8</v>
      </c>
      <c r="H239" s="1">
        <v>238</v>
      </c>
      <c r="I239" s="2" t="s">
        <v>469</v>
      </c>
      <c r="J239" s="15">
        <v>0</v>
      </c>
      <c r="K239" s="16">
        <v>0</v>
      </c>
      <c r="L239" s="1">
        <v>0</v>
      </c>
      <c r="M239" s="16">
        <v>0</v>
      </c>
      <c r="N239" s="1">
        <v>0</v>
      </c>
      <c r="O239" s="1">
        <v>0</v>
      </c>
      <c r="P239" s="1">
        <v>0</v>
      </c>
      <c r="Q239" s="1">
        <v>0</v>
      </c>
      <c r="R239" s="16">
        <v>0</v>
      </c>
      <c r="S239" s="15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6">
        <v>0</v>
      </c>
    </row>
    <row r="240" spans="1:25">
      <c r="A240" s="2" t="s">
        <v>331</v>
      </c>
      <c r="B240" s="2" t="s">
        <v>207</v>
      </c>
      <c r="C240" s="2" t="s">
        <v>430</v>
      </c>
      <c r="D240" s="2" t="s">
        <v>431</v>
      </c>
      <c r="E240" s="2" t="s">
        <v>331</v>
      </c>
      <c r="F240" s="2" t="s">
        <v>207</v>
      </c>
      <c r="G240" s="2" t="s">
        <v>8</v>
      </c>
      <c r="H240" s="1">
        <v>239</v>
      </c>
      <c r="I240" s="2" t="s">
        <v>470</v>
      </c>
      <c r="J240" s="15">
        <v>0</v>
      </c>
      <c r="K240" s="16">
        <v>0</v>
      </c>
      <c r="L240" s="1">
        <v>0</v>
      </c>
      <c r="M240" s="16">
        <v>0</v>
      </c>
      <c r="N240" s="1">
        <v>0</v>
      </c>
      <c r="O240" s="1">
        <v>0</v>
      </c>
      <c r="P240" s="1">
        <v>0</v>
      </c>
      <c r="Q240" s="1">
        <v>0</v>
      </c>
      <c r="R240" s="16">
        <v>0</v>
      </c>
      <c r="S240" s="15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6">
        <v>0</v>
      </c>
    </row>
    <row r="241" spans="1:25">
      <c r="A241" s="2" t="s">
        <v>331</v>
      </c>
      <c r="B241" s="2" t="s">
        <v>212</v>
      </c>
      <c r="C241" s="2" t="s">
        <v>430</v>
      </c>
      <c r="D241" s="2" t="s">
        <v>431</v>
      </c>
      <c r="E241" s="2" t="s">
        <v>331</v>
      </c>
      <c r="F241" s="2" t="s">
        <v>212</v>
      </c>
      <c r="G241" s="2" t="s">
        <v>13</v>
      </c>
      <c r="H241" s="1">
        <v>240</v>
      </c>
      <c r="I241" s="2" t="s">
        <v>471</v>
      </c>
      <c r="J241" s="15">
        <v>0</v>
      </c>
      <c r="K241" s="16">
        <v>0</v>
      </c>
      <c r="L241" s="1">
        <v>0</v>
      </c>
      <c r="M241" s="16">
        <v>0</v>
      </c>
      <c r="N241" s="1">
        <v>0</v>
      </c>
      <c r="O241" s="1">
        <v>0</v>
      </c>
      <c r="P241" s="1">
        <v>0</v>
      </c>
      <c r="Q241" s="1">
        <v>0</v>
      </c>
      <c r="R241" s="16">
        <v>0</v>
      </c>
      <c r="S241" s="15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6">
        <v>0</v>
      </c>
    </row>
    <row r="242" spans="1:25">
      <c r="A242" s="2" t="s">
        <v>331</v>
      </c>
      <c r="B242" s="2" t="s">
        <v>212</v>
      </c>
      <c r="C242" s="2" t="s">
        <v>430</v>
      </c>
      <c r="D242" s="2" t="s">
        <v>431</v>
      </c>
      <c r="E242" s="2" t="s">
        <v>331</v>
      </c>
      <c r="F242" s="2" t="s">
        <v>212</v>
      </c>
      <c r="G242" s="2" t="s">
        <v>8</v>
      </c>
      <c r="H242" s="1">
        <v>241</v>
      </c>
      <c r="I242" s="2" t="s">
        <v>213</v>
      </c>
      <c r="J242" s="15">
        <v>0</v>
      </c>
      <c r="K242" s="16">
        <v>0</v>
      </c>
      <c r="L242" s="1">
        <v>0</v>
      </c>
      <c r="M242" s="16">
        <v>0</v>
      </c>
      <c r="N242" s="1">
        <v>0</v>
      </c>
      <c r="O242" s="1">
        <v>0</v>
      </c>
      <c r="P242" s="1">
        <v>0</v>
      </c>
      <c r="Q242" s="1">
        <v>0</v>
      </c>
      <c r="R242" s="16">
        <v>0</v>
      </c>
      <c r="S242" s="15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6">
        <v>0</v>
      </c>
    </row>
    <row r="243" spans="1:25">
      <c r="A243" s="2" t="s">
        <v>331</v>
      </c>
      <c r="B243" s="2" t="s">
        <v>212</v>
      </c>
      <c r="C243" s="2" t="s">
        <v>430</v>
      </c>
      <c r="D243" s="2" t="s">
        <v>431</v>
      </c>
      <c r="E243" s="2" t="s">
        <v>331</v>
      </c>
      <c r="F243" s="2" t="s">
        <v>212</v>
      </c>
      <c r="G243" s="2" t="s">
        <v>8</v>
      </c>
      <c r="H243" s="1">
        <v>242</v>
      </c>
      <c r="I243" s="2" t="s">
        <v>214</v>
      </c>
      <c r="J243" s="15">
        <v>0</v>
      </c>
      <c r="K243" s="16">
        <v>0</v>
      </c>
      <c r="L243" s="1">
        <v>0</v>
      </c>
      <c r="M243" s="16">
        <v>0</v>
      </c>
      <c r="N243" s="1">
        <v>0</v>
      </c>
      <c r="O243" s="1">
        <v>0</v>
      </c>
      <c r="P243" s="1">
        <v>0</v>
      </c>
      <c r="Q243" s="1">
        <v>0</v>
      </c>
      <c r="R243" s="16">
        <v>0</v>
      </c>
      <c r="S243" s="15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6">
        <v>0</v>
      </c>
    </row>
    <row r="244" spans="1:25">
      <c r="A244" s="2" t="s">
        <v>331</v>
      </c>
      <c r="B244" s="2" t="s">
        <v>212</v>
      </c>
      <c r="C244" s="2" t="s">
        <v>430</v>
      </c>
      <c r="D244" s="2" t="s">
        <v>431</v>
      </c>
      <c r="E244" s="2" t="s">
        <v>331</v>
      </c>
      <c r="F244" s="2" t="s">
        <v>212</v>
      </c>
      <c r="G244" s="2" t="s">
        <v>8</v>
      </c>
      <c r="H244" s="1">
        <v>243</v>
      </c>
      <c r="I244" s="2" t="s">
        <v>215</v>
      </c>
      <c r="J244" s="15">
        <v>0</v>
      </c>
      <c r="K244" s="16">
        <v>0</v>
      </c>
      <c r="L244" s="1">
        <v>0</v>
      </c>
      <c r="M244" s="16">
        <v>0</v>
      </c>
      <c r="N244" s="1">
        <v>0</v>
      </c>
      <c r="O244" s="1">
        <v>0</v>
      </c>
      <c r="P244" s="1">
        <v>0</v>
      </c>
      <c r="Q244" s="1">
        <v>0</v>
      </c>
      <c r="R244" s="16">
        <v>0</v>
      </c>
      <c r="S244" s="15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6">
        <v>0</v>
      </c>
    </row>
    <row r="245" spans="1:25">
      <c r="A245" s="2" t="s">
        <v>331</v>
      </c>
      <c r="B245" s="2" t="s">
        <v>212</v>
      </c>
      <c r="C245" s="2" t="s">
        <v>430</v>
      </c>
      <c r="D245" s="2" t="s">
        <v>431</v>
      </c>
      <c r="E245" s="2" t="s">
        <v>331</v>
      </c>
      <c r="F245" s="2" t="s">
        <v>212</v>
      </c>
      <c r="G245" s="2" t="s">
        <v>8</v>
      </c>
      <c r="H245" s="1">
        <v>244</v>
      </c>
      <c r="I245" s="2" t="s">
        <v>216</v>
      </c>
      <c r="J245" s="15">
        <v>0</v>
      </c>
      <c r="K245" s="16">
        <v>0</v>
      </c>
      <c r="L245" s="1">
        <v>0</v>
      </c>
      <c r="M245" s="16">
        <v>0</v>
      </c>
      <c r="N245" s="1">
        <v>0</v>
      </c>
      <c r="O245" s="1">
        <v>0</v>
      </c>
      <c r="P245" s="1">
        <v>0</v>
      </c>
      <c r="Q245" s="1">
        <v>0</v>
      </c>
      <c r="R245" s="16">
        <v>0</v>
      </c>
      <c r="S245" s="15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6">
        <v>0</v>
      </c>
    </row>
    <row r="246" spans="1:25">
      <c r="A246" s="2" t="s">
        <v>331</v>
      </c>
      <c r="B246" s="2" t="s">
        <v>212</v>
      </c>
      <c r="C246" s="2" t="s">
        <v>430</v>
      </c>
      <c r="D246" s="2" t="s">
        <v>431</v>
      </c>
      <c r="E246" s="2" t="s">
        <v>331</v>
      </c>
      <c r="F246" s="2" t="s">
        <v>212</v>
      </c>
      <c r="G246" s="2" t="s">
        <v>8</v>
      </c>
      <c r="H246" s="1">
        <v>245</v>
      </c>
      <c r="I246" s="2" t="s">
        <v>472</v>
      </c>
      <c r="J246" s="15">
        <v>0</v>
      </c>
      <c r="K246" s="16">
        <v>0</v>
      </c>
      <c r="L246" s="1">
        <v>0</v>
      </c>
      <c r="M246" s="16">
        <v>0</v>
      </c>
      <c r="N246" s="1">
        <v>0</v>
      </c>
      <c r="O246" s="1">
        <v>0</v>
      </c>
      <c r="P246" s="1">
        <v>0</v>
      </c>
      <c r="Q246" s="1">
        <v>0</v>
      </c>
      <c r="R246" s="16">
        <v>0</v>
      </c>
      <c r="S246" s="15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6">
        <v>0</v>
      </c>
    </row>
    <row r="247" spans="1:25">
      <c r="A247" s="2" t="s">
        <v>331</v>
      </c>
      <c r="B247" s="2" t="s">
        <v>217</v>
      </c>
      <c r="C247" s="2" t="s">
        <v>430</v>
      </c>
      <c r="D247" s="2" t="s">
        <v>431</v>
      </c>
      <c r="E247" s="2" t="s">
        <v>331</v>
      </c>
      <c r="F247" s="2" t="s">
        <v>217</v>
      </c>
      <c r="G247" s="2" t="s">
        <v>9</v>
      </c>
      <c r="H247" s="1">
        <v>246</v>
      </c>
      <c r="I247" s="2" t="s">
        <v>473</v>
      </c>
      <c r="J247" s="15">
        <v>0</v>
      </c>
      <c r="K247" s="16">
        <v>0</v>
      </c>
      <c r="L247" s="1">
        <v>0</v>
      </c>
      <c r="M247" s="16">
        <v>0</v>
      </c>
      <c r="N247" s="1">
        <v>0</v>
      </c>
      <c r="O247" s="1">
        <v>0</v>
      </c>
      <c r="P247" s="1">
        <v>0</v>
      </c>
      <c r="Q247" s="1">
        <v>0</v>
      </c>
      <c r="R247" s="16">
        <v>0</v>
      </c>
      <c r="S247" s="15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6">
        <v>0</v>
      </c>
    </row>
    <row r="248" spans="1:25">
      <c r="A248" s="2" t="s">
        <v>331</v>
      </c>
      <c r="B248" s="2" t="s">
        <v>217</v>
      </c>
      <c r="C248" s="2" t="s">
        <v>430</v>
      </c>
      <c r="D248" s="2" t="s">
        <v>431</v>
      </c>
      <c r="E248" s="2" t="s">
        <v>331</v>
      </c>
      <c r="F248" s="2" t="s">
        <v>217</v>
      </c>
      <c r="G248" s="2" t="s">
        <v>8</v>
      </c>
      <c r="H248" s="1">
        <v>247</v>
      </c>
      <c r="I248" s="2" t="s">
        <v>218</v>
      </c>
      <c r="J248" s="15">
        <v>0</v>
      </c>
      <c r="K248" s="16">
        <v>0</v>
      </c>
      <c r="L248" s="1">
        <v>0</v>
      </c>
      <c r="M248" s="16">
        <v>0</v>
      </c>
      <c r="N248" s="1">
        <v>0</v>
      </c>
      <c r="O248" s="1">
        <v>0</v>
      </c>
      <c r="P248" s="1">
        <v>0</v>
      </c>
      <c r="Q248" s="1">
        <v>0</v>
      </c>
      <c r="R248" s="16">
        <v>0</v>
      </c>
      <c r="S248" s="15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6">
        <v>0</v>
      </c>
    </row>
    <row r="249" spans="1:25">
      <c r="A249" s="2" t="s">
        <v>331</v>
      </c>
      <c r="B249" s="2" t="s">
        <v>217</v>
      </c>
      <c r="C249" s="2" t="s">
        <v>430</v>
      </c>
      <c r="D249" s="2" t="s">
        <v>431</v>
      </c>
      <c r="E249" s="2" t="s">
        <v>331</v>
      </c>
      <c r="F249" s="2" t="s">
        <v>217</v>
      </c>
      <c r="G249" s="2" t="s">
        <v>8</v>
      </c>
      <c r="H249" s="1">
        <v>248</v>
      </c>
      <c r="I249" s="2" t="s">
        <v>219</v>
      </c>
      <c r="J249" s="15">
        <v>0</v>
      </c>
      <c r="K249" s="16">
        <v>0</v>
      </c>
      <c r="L249" s="1">
        <v>0</v>
      </c>
      <c r="M249" s="16">
        <v>0</v>
      </c>
      <c r="N249" s="1">
        <v>0</v>
      </c>
      <c r="O249" s="1">
        <v>0</v>
      </c>
      <c r="P249" s="1">
        <v>0</v>
      </c>
      <c r="Q249" s="1">
        <v>0</v>
      </c>
      <c r="R249" s="16">
        <v>0</v>
      </c>
      <c r="S249" s="15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6">
        <v>0</v>
      </c>
    </row>
    <row r="250" spans="1:25">
      <c r="A250" s="2" t="s">
        <v>331</v>
      </c>
      <c r="B250" s="2" t="s">
        <v>217</v>
      </c>
      <c r="C250" s="2" t="s">
        <v>430</v>
      </c>
      <c r="D250" s="2" t="s">
        <v>431</v>
      </c>
      <c r="E250" s="2" t="s">
        <v>331</v>
      </c>
      <c r="F250" s="2" t="s">
        <v>217</v>
      </c>
      <c r="G250" s="2" t="s">
        <v>13</v>
      </c>
      <c r="H250" s="1">
        <v>249</v>
      </c>
      <c r="I250" s="2" t="s">
        <v>220</v>
      </c>
      <c r="J250" s="15">
        <v>0</v>
      </c>
      <c r="K250" s="16">
        <v>0</v>
      </c>
      <c r="L250" s="1">
        <v>0</v>
      </c>
      <c r="M250" s="16">
        <v>0</v>
      </c>
      <c r="N250" s="1">
        <v>0</v>
      </c>
      <c r="O250" s="1">
        <v>0</v>
      </c>
      <c r="P250" s="1">
        <v>0</v>
      </c>
      <c r="Q250" s="1">
        <v>0</v>
      </c>
      <c r="R250" s="16">
        <v>0</v>
      </c>
      <c r="S250" s="15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6">
        <v>0</v>
      </c>
    </row>
    <row r="251" spans="1:25">
      <c r="A251" s="2" t="s">
        <v>331</v>
      </c>
      <c r="B251" s="2" t="s">
        <v>217</v>
      </c>
      <c r="C251" s="2" t="s">
        <v>430</v>
      </c>
      <c r="D251" s="2" t="s">
        <v>431</v>
      </c>
      <c r="E251" s="2" t="s">
        <v>331</v>
      </c>
      <c r="F251" s="2" t="s">
        <v>217</v>
      </c>
      <c r="G251" s="2" t="s">
        <v>13</v>
      </c>
      <c r="H251" s="1">
        <v>250</v>
      </c>
      <c r="I251" s="2" t="s">
        <v>221</v>
      </c>
      <c r="J251" s="15">
        <v>0</v>
      </c>
      <c r="K251" s="16">
        <v>0</v>
      </c>
      <c r="L251" s="1">
        <v>0</v>
      </c>
      <c r="M251" s="16">
        <v>0</v>
      </c>
      <c r="N251" s="1">
        <v>0</v>
      </c>
      <c r="O251" s="1">
        <v>0</v>
      </c>
      <c r="P251" s="1">
        <v>0</v>
      </c>
      <c r="Q251" s="1">
        <v>0</v>
      </c>
      <c r="R251" s="16">
        <v>0</v>
      </c>
      <c r="S251" s="15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6">
        <v>0</v>
      </c>
    </row>
    <row r="252" spans="1:25">
      <c r="A252" s="2" t="s">
        <v>331</v>
      </c>
      <c r="B252" s="2" t="s">
        <v>222</v>
      </c>
      <c r="C252" s="2" t="s">
        <v>430</v>
      </c>
      <c r="D252" s="2" t="s">
        <v>431</v>
      </c>
      <c r="E252" s="2" t="s">
        <v>331</v>
      </c>
      <c r="F252" s="2" t="s">
        <v>222</v>
      </c>
      <c r="G252" s="2" t="s">
        <v>13</v>
      </c>
      <c r="H252" s="1">
        <v>251</v>
      </c>
      <c r="I252" s="2" t="s">
        <v>474</v>
      </c>
      <c r="J252" s="15">
        <v>0</v>
      </c>
      <c r="K252" s="16">
        <v>0</v>
      </c>
      <c r="L252" s="1">
        <v>0</v>
      </c>
      <c r="M252" s="16">
        <v>0</v>
      </c>
      <c r="N252" s="1">
        <v>0</v>
      </c>
      <c r="O252" s="1">
        <v>0</v>
      </c>
      <c r="P252" s="1">
        <v>0</v>
      </c>
      <c r="Q252" s="1">
        <v>0</v>
      </c>
      <c r="R252" s="16">
        <v>0</v>
      </c>
      <c r="S252" s="15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6">
        <v>0</v>
      </c>
    </row>
    <row r="253" spans="1:25">
      <c r="A253" s="2" t="s">
        <v>331</v>
      </c>
      <c r="B253" s="2" t="s">
        <v>222</v>
      </c>
      <c r="C253" s="2" t="s">
        <v>430</v>
      </c>
      <c r="D253" s="2" t="s">
        <v>431</v>
      </c>
      <c r="E253" s="2" t="s">
        <v>331</v>
      </c>
      <c r="F253" s="2" t="s">
        <v>222</v>
      </c>
      <c r="G253" s="2" t="s">
        <v>8</v>
      </c>
      <c r="H253" s="1">
        <v>252</v>
      </c>
      <c r="I253" s="2" t="s">
        <v>223</v>
      </c>
      <c r="J253" s="15">
        <v>0</v>
      </c>
      <c r="K253" s="16">
        <v>0</v>
      </c>
      <c r="L253" s="1">
        <v>0</v>
      </c>
      <c r="M253" s="16">
        <v>0</v>
      </c>
      <c r="N253" s="1">
        <v>0</v>
      </c>
      <c r="O253" s="1">
        <v>0</v>
      </c>
      <c r="P253" s="1">
        <v>0</v>
      </c>
      <c r="Q253" s="1">
        <v>0</v>
      </c>
      <c r="R253" s="16">
        <v>0</v>
      </c>
      <c r="S253" s="15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6">
        <v>0</v>
      </c>
    </row>
    <row r="254" spans="1:25">
      <c r="A254" s="2" t="s">
        <v>331</v>
      </c>
      <c r="B254" s="2" t="s">
        <v>222</v>
      </c>
      <c r="C254" s="2" t="s">
        <v>430</v>
      </c>
      <c r="D254" s="2" t="s">
        <v>431</v>
      </c>
      <c r="E254" s="2" t="s">
        <v>331</v>
      </c>
      <c r="F254" s="2" t="s">
        <v>222</v>
      </c>
      <c r="G254" s="2" t="s">
        <v>8</v>
      </c>
      <c r="H254" s="1">
        <v>253</v>
      </c>
      <c r="I254" s="2" t="s">
        <v>224</v>
      </c>
      <c r="J254" s="15">
        <v>0</v>
      </c>
      <c r="K254" s="16">
        <v>0</v>
      </c>
      <c r="L254" s="1">
        <v>0</v>
      </c>
      <c r="M254" s="16">
        <v>0</v>
      </c>
      <c r="N254" s="1">
        <v>0</v>
      </c>
      <c r="O254" s="1">
        <v>0</v>
      </c>
      <c r="P254" s="1">
        <v>0</v>
      </c>
      <c r="Q254" s="1">
        <v>0</v>
      </c>
      <c r="R254" s="16">
        <v>0</v>
      </c>
      <c r="S254" s="15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6">
        <v>0</v>
      </c>
    </row>
    <row r="255" spans="1:25">
      <c r="A255" s="2" t="s">
        <v>331</v>
      </c>
      <c r="B255" s="2" t="s">
        <v>222</v>
      </c>
      <c r="C255" s="2" t="s">
        <v>430</v>
      </c>
      <c r="D255" s="2" t="s">
        <v>431</v>
      </c>
      <c r="E255" s="2" t="s">
        <v>331</v>
      </c>
      <c r="F255" s="2" t="s">
        <v>222</v>
      </c>
      <c r="G255" s="2" t="s">
        <v>8</v>
      </c>
      <c r="H255" s="1">
        <v>254</v>
      </c>
      <c r="I255" s="2" t="s">
        <v>225</v>
      </c>
      <c r="J255" s="15">
        <v>0</v>
      </c>
      <c r="K255" s="16">
        <v>0</v>
      </c>
      <c r="L255" s="1">
        <v>0</v>
      </c>
      <c r="M255" s="16">
        <v>0</v>
      </c>
      <c r="N255" s="1">
        <v>0</v>
      </c>
      <c r="O255" s="1">
        <v>0</v>
      </c>
      <c r="P255" s="1">
        <v>0</v>
      </c>
      <c r="Q255" s="1">
        <v>0</v>
      </c>
      <c r="R255" s="16">
        <v>0</v>
      </c>
      <c r="S255" s="15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6">
        <v>0</v>
      </c>
    </row>
    <row r="256" spans="1:25">
      <c r="A256" s="2" t="s">
        <v>331</v>
      </c>
      <c r="B256" s="2" t="s">
        <v>222</v>
      </c>
      <c r="C256" s="2" t="s">
        <v>430</v>
      </c>
      <c r="D256" s="2" t="s">
        <v>431</v>
      </c>
      <c r="E256" s="2" t="s">
        <v>331</v>
      </c>
      <c r="F256" s="2" t="s">
        <v>222</v>
      </c>
      <c r="G256" s="2" t="s">
        <v>8</v>
      </c>
      <c r="H256" s="1">
        <v>255</v>
      </c>
      <c r="I256" s="2" t="s">
        <v>226</v>
      </c>
      <c r="J256" s="15">
        <v>0</v>
      </c>
      <c r="K256" s="16">
        <v>0</v>
      </c>
      <c r="L256" s="1">
        <v>0</v>
      </c>
      <c r="M256" s="16">
        <v>0</v>
      </c>
      <c r="N256" s="1">
        <v>0</v>
      </c>
      <c r="O256" s="1">
        <v>0</v>
      </c>
      <c r="P256" s="1">
        <v>0</v>
      </c>
      <c r="Q256" s="1">
        <v>0</v>
      </c>
      <c r="R256" s="16">
        <v>0</v>
      </c>
      <c r="S256" s="15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6">
        <v>0</v>
      </c>
    </row>
    <row r="257" spans="1:25">
      <c r="A257" s="2" t="s">
        <v>331</v>
      </c>
      <c r="B257" s="2" t="s">
        <v>222</v>
      </c>
      <c r="C257" s="2" t="s">
        <v>430</v>
      </c>
      <c r="D257" s="2" t="s">
        <v>431</v>
      </c>
      <c r="E257" s="2" t="s">
        <v>331</v>
      </c>
      <c r="F257" s="2" t="s">
        <v>222</v>
      </c>
      <c r="G257" s="2" t="s">
        <v>8</v>
      </c>
      <c r="H257" s="1">
        <v>256</v>
      </c>
      <c r="I257" s="2" t="s">
        <v>227</v>
      </c>
      <c r="J257" s="15">
        <v>0</v>
      </c>
      <c r="K257" s="16">
        <v>0</v>
      </c>
      <c r="L257" s="1">
        <v>0</v>
      </c>
      <c r="M257" s="16">
        <v>0</v>
      </c>
      <c r="N257" s="1">
        <v>0</v>
      </c>
      <c r="O257" s="1">
        <v>0</v>
      </c>
      <c r="P257" s="1">
        <v>0</v>
      </c>
      <c r="Q257" s="1">
        <v>0</v>
      </c>
      <c r="R257" s="16">
        <v>0</v>
      </c>
      <c r="S257" s="15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6">
        <v>0</v>
      </c>
    </row>
    <row r="258" spans="1:25">
      <c r="A258" s="2" t="s">
        <v>331</v>
      </c>
      <c r="B258" s="2" t="s">
        <v>222</v>
      </c>
      <c r="C258" s="2" t="s">
        <v>430</v>
      </c>
      <c r="D258" s="2" t="s">
        <v>431</v>
      </c>
      <c r="E258" s="2" t="s">
        <v>331</v>
      </c>
      <c r="F258" s="2" t="s">
        <v>222</v>
      </c>
      <c r="G258" s="2" t="s">
        <v>8</v>
      </c>
      <c r="H258" s="1">
        <v>257</v>
      </c>
      <c r="I258" s="2" t="s">
        <v>228</v>
      </c>
      <c r="J258" s="15">
        <v>0</v>
      </c>
      <c r="K258" s="16">
        <v>0</v>
      </c>
      <c r="L258" s="1">
        <v>0</v>
      </c>
      <c r="M258" s="16">
        <v>0</v>
      </c>
      <c r="N258" s="1">
        <v>0</v>
      </c>
      <c r="O258" s="1">
        <v>0</v>
      </c>
      <c r="P258" s="1">
        <v>0</v>
      </c>
      <c r="Q258" s="1">
        <v>0</v>
      </c>
      <c r="R258" s="16">
        <v>0</v>
      </c>
      <c r="S258" s="15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6">
        <v>0</v>
      </c>
    </row>
    <row r="259" spans="1:25">
      <c r="A259" s="2" t="s">
        <v>331</v>
      </c>
      <c r="B259" s="2" t="s">
        <v>230</v>
      </c>
      <c r="C259" s="2" t="s">
        <v>430</v>
      </c>
      <c r="D259" s="2" t="s">
        <v>431</v>
      </c>
      <c r="E259" s="2" t="s">
        <v>331</v>
      </c>
      <c r="F259" s="2" t="s">
        <v>230</v>
      </c>
      <c r="G259" s="2" t="s">
        <v>28</v>
      </c>
      <c r="H259" s="1">
        <v>258</v>
      </c>
      <c r="I259" s="2" t="s">
        <v>229</v>
      </c>
      <c r="J259" s="15">
        <v>0</v>
      </c>
      <c r="K259" s="16">
        <v>0</v>
      </c>
      <c r="L259" s="1">
        <v>0</v>
      </c>
      <c r="M259" s="16">
        <v>0</v>
      </c>
      <c r="N259" s="1">
        <v>0</v>
      </c>
      <c r="O259" s="1">
        <v>0</v>
      </c>
      <c r="P259" s="1">
        <v>0</v>
      </c>
      <c r="Q259" s="1">
        <v>0</v>
      </c>
      <c r="R259" s="16">
        <v>0</v>
      </c>
      <c r="S259" s="15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6">
        <v>0</v>
      </c>
    </row>
    <row r="260" spans="1:25">
      <c r="A260" s="2" t="s">
        <v>331</v>
      </c>
      <c r="B260" s="2" t="s">
        <v>230</v>
      </c>
      <c r="C260" s="2" t="s">
        <v>430</v>
      </c>
      <c r="D260" s="2" t="s">
        <v>431</v>
      </c>
      <c r="E260" s="2" t="s">
        <v>331</v>
      </c>
      <c r="F260" s="2" t="s">
        <v>230</v>
      </c>
      <c r="G260" s="2" t="s">
        <v>8</v>
      </c>
      <c r="H260" s="1">
        <v>259</v>
      </c>
      <c r="I260" s="2" t="s">
        <v>231</v>
      </c>
      <c r="J260" s="15">
        <v>0</v>
      </c>
      <c r="K260" s="16">
        <v>0</v>
      </c>
      <c r="L260" s="1">
        <v>0</v>
      </c>
      <c r="M260" s="16">
        <v>0</v>
      </c>
      <c r="N260" s="1">
        <v>0</v>
      </c>
      <c r="O260" s="1">
        <v>0</v>
      </c>
      <c r="P260" s="1">
        <v>0</v>
      </c>
      <c r="Q260" s="1">
        <v>0</v>
      </c>
      <c r="R260" s="16">
        <v>0</v>
      </c>
      <c r="S260" s="15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6">
        <v>0</v>
      </c>
    </row>
    <row r="261" spans="1:25">
      <c r="A261" s="2" t="s">
        <v>331</v>
      </c>
      <c r="B261" s="2" t="s">
        <v>230</v>
      </c>
      <c r="C261" s="2" t="s">
        <v>430</v>
      </c>
      <c r="D261" s="2" t="s">
        <v>431</v>
      </c>
      <c r="E261" s="2" t="s">
        <v>331</v>
      </c>
      <c r="F261" s="2" t="s">
        <v>230</v>
      </c>
      <c r="G261" s="2" t="s">
        <v>13</v>
      </c>
      <c r="H261" s="1">
        <v>260</v>
      </c>
      <c r="I261" s="2" t="s">
        <v>475</v>
      </c>
      <c r="J261" s="15">
        <v>0</v>
      </c>
      <c r="K261" s="16">
        <v>0</v>
      </c>
      <c r="L261" s="1">
        <v>0</v>
      </c>
      <c r="M261" s="16">
        <v>0</v>
      </c>
      <c r="N261" s="1">
        <v>0</v>
      </c>
      <c r="O261" s="1">
        <v>0</v>
      </c>
      <c r="P261" s="1">
        <v>0</v>
      </c>
      <c r="Q261" s="1">
        <v>0</v>
      </c>
      <c r="R261" s="16">
        <v>0</v>
      </c>
      <c r="S261" s="15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6">
        <v>0</v>
      </c>
    </row>
    <row r="262" spans="1:25">
      <c r="A262" s="2" t="s">
        <v>331</v>
      </c>
      <c r="B262" s="2" t="s">
        <v>232</v>
      </c>
      <c r="C262" s="2" t="s">
        <v>430</v>
      </c>
      <c r="D262" s="2" t="s">
        <v>431</v>
      </c>
      <c r="E262" s="2" t="s">
        <v>331</v>
      </c>
      <c r="F262" s="2" t="s">
        <v>232</v>
      </c>
      <c r="G262" s="2" t="s">
        <v>13</v>
      </c>
      <c r="H262" s="1">
        <v>261</v>
      </c>
      <c r="I262" s="2" t="s">
        <v>476</v>
      </c>
      <c r="J262" s="15">
        <v>0</v>
      </c>
      <c r="K262" s="16">
        <v>0</v>
      </c>
      <c r="L262" s="1">
        <v>0</v>
      </c>
      <c r="M262" s="16">
        <v>0</v>
      </c>
      <c r="N262" s="1">
        <v>0</v>
      </c>
      <c r="O262" s="1">
        <v>0</v>
      </c>
      <c r="P262" s="1">
        <v>0</v>
      </c>
      <c r="Q262" s="1">
        <v>0</v>
      </c>
      <c r="R262" s="16">
        <v>0</v>
      </c>
      <c r="S262" s="15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6">
        <v>0</v>
      </c>
    </row>
    <row r="263" spans="1:25">
      <c r="A263" s="2" t="s">
        <v>331</v>
      </c>
      <c r="B263" s="2" t="s">
        <v>232</v>
      </c>
      <c r="C263" s="2" t="s">
        <v>430</v>
      </c>
      <c r="D263" s="2" t="s">
        <v>431</v>
      </c>
      <c r="E263" s="2" t="s">
        <v>331</v>
      </c>
      <c r="F263" s="2" t="s">
        <v>232</v>
      </c>
      <c r="G263" s="2" t="s">
        <v>13</v>
      </c>
      <c r="H263" s="1">
        <v>262</v>
      </c>
      <c r="I263" s="2" t="s">
        <v>477</v>
      </c>
      <c r="J263" s="15">
        <v>0</v>
      </c>
      <c r="K263" s="16">
        <v>0</v>
      </c>
      <c r="L263" s="1">
        <v>0</v>
      </c>
      <c r="M263" s="16">
        <v>0</v>
      </c>
      <c r="N263" s="1">
        <v>0</v>
      </c>
      <c r="O263" s="1">
        <v>0</v>
      </c>
      <c r="P263" s="1">
        <v>0</v>
      </c>
      <c r="Q263" s="1">
        <v>0</v>
      </c>
      <c r="R263" s="16">
        <v>0</v>
      </c>
      <c r="S263" s="15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6">
        <v>0</v>
      </c>
    </row>
    <row r="264" spans="1:25">
      <c r="A264" s="2" t="s">
        <v>331</v>
      </c>
      <c r="B264" s="2" t="s">
        <v>230</v>
      </c>
      <c r="C264" s="2" t="s">
        <v>430</v>
      </c>
      <c r="D264" s="2" t="s">
        <v>431</v>
      </c>
      <c r="E264" s="2" t="s">
        <v>331</v>
      </c>
      <c r="F264" s="2" t="s">
        <v>230</v>
      </c>
      <c r="G264" s="2" t="s">
        <v>8</v>
      </c>
      <c r="H264" s="1">
        <v>263</v>
      </c>
      <c r="I264" s="2" t="s">
        <v>233</v>
      </c>
      <c r="J264" s="15">
        <v>0</v>
      </c>
      <c r="K264" s="16">
        <v>0</v>
      </c>
      <c r="L264" s="1">
        <v>0</v>
      </c>
      <c r="M264" s="16">
        <v>0</v>
      </c>
      <c r="N264" s="1">
        <v>0</v>
      </c>
      <c r="O264" s="1">
        <v>0</v>
      </c>
      <c r="P264" s="1">
        <v>0</v>
      </c>
      <c r="Q264" s="1">
        <v>0</v>
      </c>
      <c r="R264" s="16">
        <v>0</v>
      </c>
      <c r="S264" s="15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6">
        <v>0</v>
      </c>
    </row>
    <row r="265" spans="1:25">
      <c r="A265" s="2" t="s">
        <v>331</v>
      </c>
      <c r="B265" s="2" t="s">
        <v>230</v>
      </c>
      <c r="C265" s="2" t="s">
        <v>430</v>
      </c>
      <c r="D265" s="2" t="s">
        <v>431</v>
      </c>
      <c r="E265" s="2" t="s">
        <v>331</v>
      </c>
      <c r="F265" s="2" t="s">
        <v>230</v>
      </c>
      <c r="G265" s="2" t="s">
        <v>13</v>
      </c>
      <c r="H265" s="1">
        <v>264</v>
      </c>
      <c r="I265" s="2" t="s">
        <v>478</v>
      </c>
      <c r="J265" s="15">
        <v>0</v>
      </c>
      <c r="K265" s="16">
        <v>0</v>
      </c>
      <c r="L265" s="1">
        <v>0</v>
      </c>
      <c r="M265" s="16">
        <v>0</v>
      </c>
      <c r="N265" s="1">
        <v>0</v>
      </c>
      <c r="O265" s="1">
        <v>0</v>
      </c>
      <c r="P265" s="1">
        <v>0</v>
      </c>
      <c r="Q265" s="1">
        <v>0</v>
      </c>
      <c r="R265" s="16">
        <v>0</v>
      </c>
      <c r="S265" s="15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6">
        <v>0</v>
      </c>
    </row>
    <row r="266" spans="1:25">
      <c r="A266" s="2" t="s">
        <v>331</v>
      </c>
      <c r="B266" s="2" t="s">
        <v>230</v>
      </c>
      <c r="C266" s="2" t="s">
        <v>430</v>
      </c>
      <c r="D266" s="2" t="s">
        <v>431</v>
      </c>
      <c r="E266" s="2" t="s">
        <v>331</v>
      </c>
      <c r="F266" s="2" t="s">
        <v>230</v>
      </c>
      <c r="G266" s="2" t="s">
        <v>8</v>
      </c>
      <c r="H266" s="1">
        <v>265</v>
      </c>
      <c r="I266" s="2" t="s">
        <v>234</v>
      </c>
      <c r="J266" s="15">
        <v>0</v>
      </c>
      <c r="K266" s="16">
        <v>0</v>
      </c>
      <c r="L266" s="1">
        <v>0</v>
      </c>
      <c r="M266" s="16">
        <v>0</v>
      </c>
      <c r="N266" s="1">
        <v>0</v>
      </c>
      <c r="O266" s="1">
        <v>0</v>
      </c>
      <c r="P266" s="1">
        <v>0</v>
      </c>
      <c r="Q266" s="1">
        <v>0</v>
      </c>
      <c r="R266" s="16">
        <v>0</v>
      </c>
      <c r="S266" s="15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6">
        <v>0</v>
      </c>
    </row>
    <row r="267" spans="1:25">
      <c r="A267" s="2" t="s">
        <v>331</v>
      </c>
      <c r="B267" s="2" t="s">
        <v>232</v>
      </c>
      <c r="C267" s="2" t="s">
        <v>430</v>
      </c>
      <c r="D267" s="2" t="s">
        <v>431</v>
      </c>
      <c r="E267" s="2" t="s">
        <v>331</v>
      </c>
      <c r="F267" s="2" t="s">
        <v>232</v>
      </c>
      <c r="G267" s="2" t="s">
        <v>8</v>
      </c>
      <c r="H267" s="1">
        <v>266</v>
      </c>
      <c r="I267" s="2" t="s">
        <v>235</v>
      </c>
      <c r="J267" s="15">
        <v>0</v>
      </c>
      <c r="K267" s="16">
        <v>0</v>
      </c>
      <c r="L267" s="1">
        <v>0</v>
      </c>
      <c r="M267" s="16">
        <v>0</v>
      </c>
      <c r="N267" s="1">
        <v>0</v>
      </c>
      <c r="O267" s="1">
        <v>0</v>
      </c>
      <c r="P267" s="1">
        <v>0</v>
      </c>
      <c r="Q267" s="1">
        <v>0</v>
      </c>
      <c r="R267" s="16">
        <v>0</v>
      </c>
      <c r="S267" s="15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6">
        <v>0</v>
      </c>
    </row>
    <row r="268" spans="1:25">
      <c r="A268" s="2" t="s">
        <v>331</v>
      </c>
      <c r="B268" s="2" t="s">
        <v>232</v>
      </c>
      <c r="C268" s="2" t="s">
        <v>430</v>
      </c>
      <c r="D268" s="2" t="s">
        <v>431</v>
      </c>
      <c r="E268" s="2" t="s">
        <v>331</v>
      </c>
      <c r="F268" s="2" t="s">
        <v>232</v>
      </c>
      <c r="G268" s="2" t="s">
        <v>13</v>
      </c>
      <c r="H268" s="1">
        <v>267</v>
      </c>
      <c r="I268" s="2" t="s">
        <v>236</v>
      </c>
      <c r="J268" s="15">
        <v>0</v>
      </c>
      <c r="K268" s="16">
        <v>0</v>
      </c>
      <c r="L268" s="1">
        <v>0</v>
      </c>
      <c r="M268" s="16">
        <v>0</v>
      </c>
      <c r="N268" s="1">
        <v>0</v>
      </c>
      <c r="O268" s="1">
        <v>0</v>
      </c>
      <c r="P268" s="1">
        <v>0</v>
      </c>
      <c r="Q268" s="1">
        <v>0</v>
      </c>
      <c r="R268" s="16">
        <v>0</v>
      </c>
      <c r="S268" s="15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6">
        <v>0</v>
      </c>
    </row>
    <row r="269" spans="1:25">
      <c r="A269" s="2" t="s">
        <v>331</v>
      </c>
      <c r="B269" s="2" t="s">
        <v>232</v>
      </c>
      <c r="C269" s="2" t="s">
        <v>430</v>
      </c>
      <c r="D269" s="2" t="s">
        <v>431</v>
      </c>
      <c r="E269" s="2" t="s">
        <v>331</v>
      </c>
      <c r="F269" s="2" t="s">
        <v>232</v>
      </c>
      <c r="G269" s="2" t="s">
        <v>9</v>
      </c>
      <c r="H269" s="1">
        <v>268</v>
      </c>
      <c r="I269" s="2" t="s">
        <v>479</v>
      </c>
      <c r="J269" s="15">
        <v>0</v>
      </c>
      <c r="K269" s="16">
        <v>0</v>
      </c>
      <c r="L269" s="1">
        <v>0</v>
      </c>
      <c r="M269" s="16">
        <v>0</v>
      </c>
      <c r="N269" s="1">
        <v>0</v>
      </c>
      <c r="O269" s="1">
        <v>0</v>
      </c>
      <c r="P269" s="1">
        <v>0</v>
      </c>
      <c r="Q269" s="1">
        <v>0</v>
      </c>
      <c r="R269" s="16">
        <v>0</v>
      </c>
      <c r="S269" s="15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6">
        <v>0</v>
      </c>
    </row>
    <row r="270" spans="1:25">
      <c r="A270" s="2" t="s">
        <v>331</v>
      </c>
      <c r="B270" s="2" t="s">
        <v>232</v>
      </c>
      <c r="C270" s="2" t="s">
        <v>430</v>
      </c>
      <c r="D270" s="2" t="s">
        <v>431</v>
      </c>
      <c r="E270" s="2" t="s">
        <v>331</v>
      </c>
      <c r="F270" s="2" t="s">
        <v>232</v>
      </c>
      <c r="G270" s="2" t="s">
        <v>8</v>
      </c>
      <c r="H270" s="1">
        <v>269</v>
      </c>
      <c r="I270" s="2" t="s">
        <v>237</v>
      </c>
      <c r="J270" s="15">
        <v>0</v>
      </c>
      <c r="K270" s="16">
        <v>0</v>
      </c>
      <c r="L270" s="1">
        <v>0</v>
      </c>
      <c r="M270" s="16">
        <v>0</v>
      </c>
      <c r="N270" s="1">
        <v>0</v>
      </c>
      <c r="O270" s="1">
        <v>0</v>
      </c>
      <c r="P270" s="1">
        <v>0</v>
      </c>
      <c r="Q270" s="1">
        <v>0</v>
      </c>
      <c r="R270" s="16">
        <v>0</v>
      </c>
      <c r="S270" s="15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6">
        <v>0</v>
      </c>
    </row>
    <row r="271" spans="1:25">
      <c r="A271" s="2" t="s">
        <v>6</v>
      </c>
      <c r="B271" s="2" t="s">
        <v>7</v>
      </c>
      <c r="C271" s="2" t="s">
        <v>374</v>
      </c>
      <c r="D271" s="2" t="s">
        <v>375</v>
      </c>
      <c r="E271" s="2" t="s">
        <v>24</v>
      </c>
      <c r="F271" s="2" t="s">
        <v>25</v>
      </c>
      <c r="G271" s="2" t="s">
        <v>8</v>
      </c>
      <c r="H271" s="1">
        <v>270</v>
      </c>
      <c r="I271" s="2" t="s">
        <v>238</v>
      </c>
      <c r="J271" s="15">
        <v>0</v>
      </c>
      <c r="K271" s="16">
        <v>0</v>
      </c>
      <c r="L271" s="1">
        <v>0</v>
      </c>
      <c r="M271" s="16">
        <v>0</v>
      </c>
      <c r="N271" s="1">
        <v>0</v>
      </c>
      <c r="O271" s="1">
        <v>0</v>
      </c>
      <c r="P271" s="1">
        <v>0</v>
      </c>
      <c r="Q271" s="1">
        <v>0</v>
      </c>
      <c r="R271" s="16">
        <v>0</v>
      </c>
      <c r="S271" s="15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6">
        <v>0</v>
      </c>
    </row>
    <row r="272" spans="1:25">
      <c r="A272" s="2" t="s">
        <v>6</v>
      </c>
      <c r="B272" s="2" t="s">
        <v>22</v>
      </c>
      <c r="C272" s="2" t="s">
        <v>374</v>
      </c>
      <c r="D272" s="2" t="s">
        <v>375</v>
      </c>
      <c r="E272" s="2" t="s">
        <v>24</v>
      </c>
      <c r="F272" s="2" t="s">
        <v>22</v>
      </c>
      <c r="G272" s="2" t="s">
        <v>13</v>
      </c>
      <c r="H272" s="1">
        <v>271</v>
      </c>
      <c r="I272" s="2" t="s">
        <v>480</v>
      </c>
      <c r="J272" s="15">
        <v>0</v>
      </c>
      <c r="K272" s="16">
        <v>0</v>
      </c>
      <c r="L272" s="1">
        <v>0</v>
      </c>
      <c r="M272" s="16">
        <v>0</v>
      </c>
      <c r="N272" s="1">
        <v>0</v>
      </c>
      <c r="O272" s="1">
        <v>0</v>
      </c>
      <c r="P272" s="1">
        <v>0</v>
      </c>
      <c r="Q272" s="1">
        <v>0</v>
      </c>
      <c r="R272" s="16">
        <v>0</v>
      </c>
      <c r="S272" s="15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6">
        <v>0</v>
      </c>
    </row>
    <row r="273" spans="1:25">
      <c r="A273" s="2" t="s">
        <v>6</v>
      </c>
      <c r="B273" s="2" t="s">
        <v>22</v>
      </c>
      <c r="C273" s="2" t="s">
        <v>374</v>
      </c>
      <c r="D273" s="2" t="s">
        <v>375</v>
      </c>
      <c r="E273" s="2" t="s">
        <v>24</v>
      </c>
      <c r="F273" s="2" t="s">
        <v>22</v>
      </c>
      <c r="G273" s="2" t="s">
        <v>8</v>
      </c>
      <c r="H273" s="1">
        <v>272</v>
      </c>
      <c r="I273" s="2" t="s">
        <v>239</v>
      </c>
      <c r="J273" s="15">
        <v>0</v>
      </c>
      <c r="K273" s="16">
        <v>0</v>
      </c>
      <c r="L273" s="1">
        <v>0</v>
      </c>
      <c r="M273" s="16">
        <v>0</v>
      </c>
      <c r="N273" s="1">
        <v>0</v>
      </c>
      <c r="O273" s="1">
        <v>0</v>
      </c>
      <c r="P273" s="1">
        <v>0</v>
      </c>
      <c r="Q273" s="1">
        <v>0</v>
      </c>
      <c r="R273" s="16">
        <v>0</v>
      </c>
      <c r="S273" s="15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6">
        <v>0</v>
      </c>
    </row>
    <row r="274" spans="1:25">
      <c r="A274" s="2" t="s">
        <v>6</v>
      </c>
      <c r="B274" s="2" t="s">
        <v>26</v>
      </c>
      <c r="C274" s="2" t="s">
        <v>374</v>
      </c>
      <c r="D274" s="2" t="s">
        <v>375</v>
      </c>
      <c r="E274" s="2" t="s">
        <v>24</v>
      </c>
      <c r="F274" s="2" t="s">
        <v>25</v>
      </c>
      <c r="G274" s="2" t="s">
        <v>8</v>
      </c>
      <c r="H274" s="1">
        <v>273</v>
      </c>
      <c r="I274" s="2" t="s">
        <v>240</v>
      </c>
      <c r="J274" s="15">
        <v>0</v>
      </c>
      <c r="K274" s="16">
        <v>0</v>
      </c>
      <c r="L274" s="1">
        <v>0</v>
      </c>
      <c r="M274" s="16">
        <v>0</v>
      </c>
      <c r="N274" s="1">
        <v>0</v>
      </c>
      <c r="O274" s="1">
        <v>0</v>
      </c>
      <c r="P274" s="1">
        <v>0</v>
      </c>
      <c r="Q274" s="1">
        <v>0</v>
      </c>
      <c r="R274" s="16">
        <v>0</v>
      </c>
      <c r="S274" s="15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6">
        <v>0</v>
      </c>
    </row>
    <row r="275" spans="1:25">
      <c r="A275" s="2" t="s">
        <v>6</v>
      </c>
      <c r="B275" s="2" t="s">
        <v>41</v>
      </c>
      <c r="C275" s="2" t="s">
        <v>374</v>
      </c>
      <c r="D275" s="2" t="s">
        <v>375</v>
      </c>
      <c r="E275" s="2" t="s">
        <v>24</v>
      </c>
      <c r="F275" s="2" t="s">
        <v>41</v>
      </c>
      <c r="G275" s="2" t="s">
        <v>9</v>
      </c>
      <c r="H275" s="1">
        <v>275</v>
      </c>
      <c r="I275" s="2" t="s">
        <v>481</v>
      </c>
      <c r="J275" s="15">
        <v>0</v>
      </c>
      <c r="K275" s="16">
        <v>0</v>
      </c>
      <c r="L275" s="1">
        <v>0</v>
      </c>
      <c r="M275" s="16">
        <v>0</v>
      </c>
      <c r="N275" s="1">
        <v>0</v>
      </c>
      <c r="O275" s="1">
        <v>0</v>
      </c>
      <c r="P275" s="1">
        <v>0</v>
      </c>
      <c r="Q275" s="1">
        <v>0</v>
      </c>
      <c r="R275" s="16">
        <v>0</v>
      </c>
      <c r="S275" s="15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6">
        <v>0</v>
      </c>
    </row>
    <row r="276" spans="1:25">
      <c r="A276" s="2" t="s">
        <v>6</v>
      </c>
      <c r="B276" s="2" t="s">
        <v>7</v>
      </c>
      <c r="C276" s="2" t="s">
        <v>374</v>
      </c>
      <c r="D276" s="2" t="s">
        <v>375</v>
      </c>
      <c r="E276" s="2" t="s">
        <v>24</v>
      </c>
      <c r="F276" s="2" t="s">
        <v>41</v>
      </c>
      <c r="G276" s="2" t="s">
        <v>8</v>
      </c>
      <c r="H276" s="1">
        <v>276</v>
      </c>
      <c r="I276" s="2" t="s">
        <v>482</v>
      </c>
      <c r="J276" s="15">
        <v>0</v>
      </c>
      <c r="K276" s="16">
        <v>0</v>
      </c>
      <c r="L276" s="1">
        <v>0</v>
      </c>
      <c r="M276" s="16">
        <v>0</v>
      </c>
      <c r="N276" s="1">
        <v>0</v>
      </c>
      <c r="O276" s="1">
        <v>0</v>
      </c>
      <c r="P276" s="1">
        <v>0</v>
      </c>
      <c r="Q276" s="1">
        <v>0</v>
      </c>
      <c r="R276" s="16">
        <v>0</v>
      </c>
      <c r="S276" s="15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6">
        <v>0</v>
      </c>
    </row>
    <row r="277" spans="1:25">
      <c r="A277" s="2" t="s">
        <v>6</v>
      </c>
      <c r="B277" s="2" t="s">
        <v>34</v>
      </c>
      <c r="C277" s="2" t="s">
        <v>374</v>
      </c>
      <c r="D277" s="2" t="s">
        <v>375</v>
      </c>
      <c r="E277" s="2" t="s">
        <v>55</v>
      </c>
      <c r="F277" s="2" t="s">
        <v>54</v>
      </c>
      <c r="G277" s="2" t="s">
        <v>8</v>
      </c>
      <c r="H277" s="1">
        <v>277</v>
      </c>
      <c r="I277" s="2" t="s">
        <v>241</v>
      </c>
      <c r="J277" s="15">
        <v>0</v>
      </c>
      <c r="K277" s="16">
        <v>0</v>
      </c>
      <c r="L277" s="1">
        <v>0</v>
      </c>
      <c r="M277" s="16">
        <v>0</v>
      </c>
      <c r="N277" s="1">
        <v>0</v>
      </c>
      <c r="O277" s="1">
        <v>0</v>
      </c>
      <c r="P277" s="1">
        <v>0</v>
      </c>
      <c r="Q277" s="1">
        <v>0</v>
      </c>
      <c r="R277" s="16">
        <v>0</v>
      </c>
      <c r="S277" s="15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6">
        <v>0</v>
      </c>
    </row>
    <row r="278" spans="1:25">
      <c r="A278" s="2" t="s">
        <v>70</v>
      </c>
      <c r="B278" s="2" t="s">
        <v>71</v>
      </c>
      <c r="C278" s="2" t="s">
        <v>374</v>
      </c>
      <c r="D278" s="2" t="s">
        <v>375</v>
      </c>
      <c r="E278" s="2" t="s">
        <v>55</v>
      </c>
      <c r="F278" s="2" t="s">
        <v>69</v>
      </c>
      <c r="G278" s="2" t="s">
        <v>8</v>
      </c>
      <c r="H278" s="1">
        <v>278</v>
      </c>
      <c r="I278" s="2" t="s">
        <v>242</v>
      </c>
      <c r="J278" s="15">
        <v>0</v>
      </c>
      <c r="K278" s="16">
        <v>0</v>
      </c>
      <c r="L278" s="1">
        <v>0</v>
      </c>
      <c r="M278" s="16">
        <v>0</v>
      </c>
      <c r="N278" s="1">
        <v>0</v>
      </c>
      <c r="O278" s="1">
        <v>0</v>
      </c>
      <c r="P278" s="1">
        <v>0</v>
      </c>
      <c r="Q278" s="1">
        <v>0</v>
      </c>
      <c r="R278" s="16">
        <v>0</v>
      </c>
      <c r="S278" s="15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6">
        <v>0</v>
      </c>
    </row>
    <row r="279" spans="1:25">
      <c r="A279" s="2" t="s">
        <v>6</v>
      </c>
      <c r="B279" s="2" t="s">
        <v>73</v>
      </c>
      <c r="C279" s="2" t="s">
        <v>374</v>
      </c>
      <c r="D279" s="2" t="s">
        <v>375</v>
      </c>
      <c r="E279" s="2" t="s">
        <v>55</v>
      </c>
      <c r="F279" s="2" t="s">
        <v>73</v>
      </c>
      <c r="G279" s="2" t="s">
        <v>8</v>
      </c>
      <c r="H279" s="1">
        <v>279</v>
      </c>
      <c r="I279" s="2" t="s">
        <v>243</v>
      </c>
      <c r="J279" s="15">
        <v>0</v>
      </c>
      <c r="K279" s="16">
        <v>0</v>
      </c>
      <c r="L279" s="1">
        <v>0</v>
      </c>
      <c r="M279" s="16">
        <v>0</v>
      </c>
      <c r="N279" s="1">
        <v>0</v>
      </c>
      <c r="O279" s="1">
        <v>0</v>
      </c>
      <c r="P279" s="1">
        <v>0</v>
      </c>
      <c r="Q279" s="1">
        <v>0</v>
      </c>
      <c r="R279" s="16">
        <v>0</v>
      </c>
      <c r="S279" s="15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6">
        <v>0</v>
      </c>
    </row>
    <row r="280" spans="1:25" ht="10.050000000000001" customHeight="1">
      <c r="A280" s="2" t="s">
        <v>6</v>
      </c>
      <c r="B280" s="2" t="s">
        <v>73</v>
      </c>
      <c r="C280" s="2" t="s">
        <v>374</v>
      </c>
      <c r="D280" s="2" t="s">
        <v>375</v>
      </c>
      <c r="E280" s="2" t="s">
        <v>55</v>
      </c>
      <c r="F280" s="2" t="s">
        <v>73</v>
      </c>
      <c r="G280" s="2" t="s">
        <v>8</v>
      </c>
      <c r="H280" s="1">
        <v>280</v>
      </c>
      <c r="I280" s="2" t="s">
        <v>244</v>
      </c>
      <c r="J280" s="15">
        <v>0</v>
      </c>
      <c r="K280" s="16">
        <v>0</v>
      </c>
      <c r="L280" s="1">
        <v>0</v>
      </c>
      <c r="M280" s="16">
        <v>0</v>
      </c>
      <c r="N280" s="1">
        <v>0</v>
      </c>
      <c r="O280" s="1">
        <v>0</v>
      </c>
      <c r="P280" s="1">
        <v>0</v>
      </c>
      <c r="Q280" s="1">
        <v>0</v>
      </c>
      <c r="R280" s="16">
        <v>0</v>
      </c>
      <c r="S280" s="15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6">
        <v>0</v>
      </c>
    </row>
    <row r="281" spans="1:25">
      <c r="A281" s="2" t="s">
        <v>6</v>
      </c>
      <c r="B281" s="2" t="s">
        <v>73</v>
      </c>
      <c r="C281" s="2" t="s">
        <v>374</v>
      </c>
      <c r="D281" s="2" t="s">
        <v>375</v>
      </c>
      <c r="E281" s="2" t="s">
        <v>55</v>
      </c>
      <c r="F281" s="2" t="s">
        <v>73</v>
      </c>
      <c r="G281" s="2" t="s">
        <v>8</v>
      </c>
      <c r="H281" s="1">
        <v>281</v>
      </c>
      <c r="I281" s="2" t="s">
        <v>245</v>
      </c>
      <c r="J281" s="15">
        <v>0</v>
      </c>
      <c r="K281" s="16">
        <v>0</v>
      </c>
      <c r="L281" s="1">
        <v>0</v>
      </c>
      <c r="M281" s="16">
        <v>0</v>
      </c>
      <c r="N281" s="1">
        <v>0</v>
      </c>
      <c r="O281" s="1">
        <v>0</v>
      </c>
      <c r="P281" s="1">
        <v>0</v>
      </c>
      <c r="Q281" s="1">
        <v>0</v>
      </c>
      <c r="R281" s="16">
        <v>0</v>
      </c>
      <c r="S281" s="15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6">
        <v>0</v>
      </c>
    </row>
    <row r="282" spans="1:25">
      <c r="A282" s="2" t="s">
        <v>6</v>
      </c>
      <c r="B282" s="2" t="s">
        <v>73</v>
      </c>
      <c r="C282" s="2" t="s">
        <v>374</v>
      </c>
      <c r="D282" s="2" t="s">
        <v>375</v>
      </c>
      <c r="E282" s="2" t="s">
        <v>55</v>
      </c>
      <c r="F282" s="2" t="s">
        <v>73</v>
      </c>
      <c r="G282" s="2" t="s">
        <v>8</v>
      </c>
      <c r="H282" s="1">
        <v>282</v>
      </c>
      <c r="I282" s="2" t="s">
        <v>246</v>
      </c>
      <c r="J282" s="15">
        <v>0</v>
      </c>
      <c r="K282" s="16">
        <v>0</v>
      </c>
      <c r="L282" s="1">
        <v>0</v>
      </c>
      <c r="M282" s="16">
        <v>0</v>
      </c>
      <c r="N282" s="1">
        <v>0</v>
      </c>
      <c r="O282" s="1">
        <v>0</v>
      </c>
      <c r="P282" s="1">
        <v>0</v>
      </c>
      <c r="Q282" s="1">
        <v>0</v>
      </c>
      <c r="R282" s="16">
        <v>0</v>
      </c>
      <c r="S282" s="15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6">
        <v>0</v>
      </c>
    </row>
    <row r="283" spans="1:25">
      <c r="A283" s="2" t="s">
        <v>6</v>
      </c>
      <c r="B283" s="2" t="s">
        <v>87</v>
      </c>
      <c r="C283" s="2" t="s">
        <v>374</v>
      </c>
      <c r="D283" s="2" t="s">
        <v>375</v>
      </c>
      <c r="E283" s="2" t="s">
        <v>55</v>
      </c>
      <c r="F283" s="2" t="s">
        <v>86</v>
      </c>
      <c r="G283" s="2" t="s">
        <v>8</v>
      </c>
      <c r="H283" s="1">
        <v>283</v>
      </c>
      <c r="I283" s="2" t="s">
        <v>247</v>
      </c>
      <c r="J283" s="15">
        <v>0</v>
      </c>
      <c r="K283" s="16">
        <v>0</v>
      </c>
      <c r="L283" s="1">
        <v>0</v>
      </c>
      <c r="M283" s="16">
        <v>0</v>
      </c>
      <c r="N283" s="1">
        <v>0</v>
      </c>
      <c r="O283" s="1">
        <v>0</v>
      </c>
      <c r="P283" s="1">
        <v>0</v>
      </c>
      <c r="Q283" s="1">
        <v>0</v>
      </c>
      <c r="R283" s="16">
        <v>0</v>
      </c>
      <c r="S283" s="15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6">
        <v>0</v>
      </c>
    </row>
    <row r="284" spans="1:25">
      <c r="A284" s="2" t="s">
        <v>6</v>
      </c>
      <c r="B284" s="2" t="s">
        <v>87</v>
      </c>
      <c r="C284" s="2" t="s">
        <v>374</v>
      </c>
      <c r="D284" s="2" t="s">
        <v>375</v>
      </c>
      <c r="E284" s="2" t="s">
        <v>55</v>
      </c>
      <c r="F284" s="2" t="s">
        <v>86</v>
      </c>
      <c r="G284" s="2" t="s">
        <v>8</v>
      </c>
      <c r="H284" s="1">
        <v>284</v>
      </c>
      <c r="I284" s="2" t="s">
        <v>248</v>
      </c>
      <c r="J284" s="15">
        <v>0</v>
      </c>
      <c r="K284" s="16">
        <v>0</v>
      </c>
      <c r="L284" s="1">
        <v>0</v>
      </c>
      <c r="M284" s="16">
        <v>0</v>
      </c>
      <c r="N284" s="1">
        <v>0</v>
      </c>
      <c r="O284" s="1">
        <v>0</v>
      </c>
      <c r="P284" s="1">
        <v>0</v>
      </c>
      <c r="Q284" s="1">
        <v>0</v>
      </c>
      <c r="R284" s="16">
        <v>0</v>
      </c>
      <c r="S284" s="15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6">
        <v>0</v>
      </c>
    </row>
    <row r="285" spans="1:25">
      <c r="A285" s="2" t="s">
        <v>6</v>
      </c>
      <c r="B285" s="2" t="s">
        <v>87</v>
      </c>
      <c r="C285" s="2" t="s">
        <v>374</v>
      </c>
      <c r="D285" s="2" t="s">
        <v>375</v>
      </c>
      <c r="E285" s="2" t="s">
        <v>55</v>
      </c>
      <c r="F285" s="2" t="s">
        <v>86</v>
      </c>
      <c r="G285" s="2" t="s">
        <v>8</v>
      </c>
      <c r="H285" s="1">
        <v>285</v>
      </c>
      <c r="I285" s="2" t="s">
        <v>483</v>
      </c>
      <c r="J285" s="15">
        <v>0</v>
      </c>
      <c r="K285" s="16">
        <v>0</v>
      </c>
      <c r="L285" s="1">
        <v>0</v>
      </c>
      <c r="M285" s="16">
        <v>0</v>
      </c>
      <c r="N285" s="1">
        <v>0</v>
      </c>
      <c r="O285" s="1">
        <v>0</v>
      </c>
      <c r="P285" s="1">
        <v>0</v>
      </c>
      <c r="Q285" s="1">
        <v>0</v>
      </c>
      <c r="R285" s="16">
        <v>0</v>
      </c>
      <c r="S285" s="15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6">
        <v>0</v>
      </c>
    </row>
    <row r="286" spans="1:25">
      <c r="A286" s="2" t="s">
        <v>6</v>
      </c>
      <c r="B286" s="2" t="s">
        <v>87</v>
      </c>
      <c r="C286" s="2" t="s">
        <v>374</v>
      </c>
      <c r="D286" s="2" t="s">
        <v>375</v>
      </c>
      <c r="E286" s="2" t="s">
        <v>55</v>
      </c>
      <c r="F286" s="2" t="s">
        <v>86</v>
      </c>
      <c r="G286" s="2" t="s">
        <v>8</v>
      </c>
      <c r="H286" s="1">
        <v>286</v>
      </c>
      <c r="I286" s="2" t="s">
        <v>484</v>
      </c>
      <c r="J286" s="15">
        <v>0</v>
      </c>
      <c r="K286" s="16">
        <v>0</v>
      </c>
      <c r="L286" s="1">
        <v>0</v>
      </c>
      <c r="M286" s="16">
        <v>0</v>
      </c>
      <c r="N286" s="1">
        <v>0</v>
      </c>
      <c r="O286" s="1">
        <v>0</v>
      </c>
      <c r="P286" s="1">
        <v>0</v>
      </c>
      <c r="Q286" s="1">
        <v>0</v>
      </c>
      <c r="R286" s="16">
        <v>0</v>
      </c>
      <c r="S286" s="15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6">
        <v>0</v>
      </c>
    </row>
    <row r="287" spans="1:25">
      <c r="A287" s="2" t="s">
        <v>99</v>
      </c>
      <c r="B287" s="2" t="s">
        <v>110</v>
      </c>
      <c r="C287" s="2" t="s">
        <v>374</v>
      </c>
      <c r="D287" s="2" t="s">
        <v>375</v>
      </c>
      <c r="E287" s="2" t="s">
        <v>55</v>
      </c>
      <c r="F287" s="2" t="s">
        <v>99</v>
      </c>
      <c r="G287" s="2" t="s">
        <v>8</v>
      </c>
      <c r="H287" s="1">
        <v>287</v>
      </c>
      <c r="I287" s="2" t="s">
        <v>249</v>
      </c>
      <c r="J287" s="15">
        <v>0</v>
      </c>
      <c r="K287" s="16">
        <v>0</v>
      </c>
      <c r="L287" s="1">
        <v>0</v>
      </c>
      <c r="M287" s="16">
        <v>0</v>
      </c>
      <c r="N287" s="1">
        <v>0</v>
      </c>
      <c r="O287" s="1">
        <v>0</v>
      </c>
      <c r="P287" s="1">
        <v>0</v>
      </c>
      <c r="Q287" s="1">
        <v>0</v>
      </c>
      <c r="R287" s="16">
        <v>0</v>
      </c>
      <c r="S287" s="15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6">
        <v>0</v>
      </c>
    </row>
    <row r="288" spans="1:25">
      <c r="A288" s="2" t="s">
        <v>5</v>
      </c>
      <c r="B288" s="2" t="s">
        <v>132</v>
      </c>
      <c r="C288" s="2" t="s">
        <v>392</v>
      </c>
      <c r="D288" s="2" t="s">
        <v>393</v>
      </c>
      <c r="E288" s="2" t="s">
        <v>5</v>
      </c>
      <c r="F288" s="2" t="s">
        <v>131</v>
      </c>
      <c r="G288" s="2" t="s">
        <v>13</v>
      </c>
      <c r="H288" s="1">
        <v>288</v>
      </c>
      <c r="I288" s="2" t="s">
        <v>250</v>
      </c>
      <c r="J288" s="15">
        <v>0</v>
      </c>
      <c r="K288" s="16">
        <v>0</v>
      </c>
      <c r="L288" s="1">
        <v>0</v>
      </c>
      <c r="M288" s="16">
        <v>0</v>
      </c>
      <c r="N288" s="1">
        <v>0</v>
      </c>
      <c r="O288" s="1">
        <v>0</v>
      </c>
      <c r="P288" s="1">
        <v>0</v>
      </c>
      <c r="Q288" s="1">
        <v>0</v>
      </c>
      <c r="R288" s="16">
        <v>0</v>
      </c>
      <c r="S288" s="15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6">
        <v>0</v>
      </c>
    </row>
    <row r="289" spans="1:25">
      <c r="A289" s="2" t="s">
        <v>5</v>
      </c>
      <c r="B289" s="2" t="s">
        <v>17</v>
      </c>
      <c r="C289" s="2" t="s">
        <v>392</v>
      </c>
      <c r="D289" s="2" t="s">
        <v>393</v>
      </c>
      <c r="E289" s="2" t="s">
        <v>5</v>
      </c>
      <c r="F289" s="2" t="s">
        <v>16</v>
      </c>
      <c r="G289" s="2" t="s">
        <v>8</v>
      </c>
      <c r="H289" s="1">
        <v>289</v>
      </c>
      <c r="I289" s="2" t="s">
        <v>10</v>
      </c>
      <c r="J289" s="15">
        <v>0</v>
      </c>
      <c r="K289" s="16">
        <v>0</v>
      </c>
      <c r="L289" s="1">
        <v>0</v>
      </c>
      <c r="M289" s="16">
        <v>0</v>
      </c>
      <c r="N289" s="1">
        <v>0</v>
      </c>
      <c r="O289" s="1">
        <v>0</v>
      </c>
      <c r="P289" s="1">
        <v>0</v>
      </c>
      <c r="Q289" s="1">
        <v>0</v>
      </c>
      <c r="R289" s="16">
        <v>0</v>
      </c>
      <c r="S289" s="15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6">
        <v>0</v>
      </c>
    </row>
    <row r="290" spans="1:25">
      <c r="A290" s="2" t="s">
        <v>98</v>
      </c>
      <c r="B290" s="2" t="s">
        <v>147</v>
      </c>
      <c r="C290" s="2" t="s">
        <v>374</v>
      </c>
      <c r="D290" s="2" t="s">
        <v>375</v>
      </c>
      <c r="E290" s="2" t="s">
        <v>96</v>
      </c>
      <c r="F290" s="2" t="s">
        <v>147</v>
      </c>
      <c r="G290" s="2" t="s">
        <v>8</v>
      </c>
      <c r="H290" s="1">
        <v>290</v>
      </c>
      <c r="I290" s="2" t="s">
        <v>251</v>
      </c>
      <c r="J290" s="15">
        <v>0</v>
      </c>
      <c r="K290" s="16">
        <v>0</v>
      </c>
      <c r="L290" s="1">
        <v>0</v>
      </c>
      <c r="M290" s="16">
        <v>0</v>
      </c>
      <c r="N290" s="1">
        <v>0</v>
      </c>
      <c r="O290" s="1">
        <v>0</v>
      </c>
      <c r="P290" s="1">
        <v>0</v>
      </c>
      <c r="Q290" s="1">
        <v>0</v>
      </c>
      <c r="R290" s="16">
        <v>0</v>
      </c>
      <c r="S290" s="15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6">
        <v>0</v>
      </c>
    </row>
    <row r="291" spans="1:25">
      <c r="A291" s="2" t="s">
        <v>98</v>
      </c>
      <c r="B291" s="2" t="s">
        <v>150</v>
      </c>
      <c r="C291" s="2" t="s">
        <v>374</v>
      </c>
      <c r="D291" s="2" t="s">
        <v>375</v>
      </c>
      <c r="E291" s="2" t="s">
        <v>96</v>
      </c>
      <c r="F291" s="2" t="s">
        <v>146</v>
      </c>
      <c r="G291" s="2" t="s">
        <v>9</v>
      </c>
      <c r="H291" s="1">
        <v>291</v>
      </c>
      <c r="I291" s="2" t="s">
        <v>252</v>
      </c>
      <c r="J291" s="15">
        <v>0</v>
      </c>
      <c r="K291" s="16">
        <v>0</v>
      </c>
      <c r="L291" s="1">
        <v>0</v>
      </c>
      <c r="M291" s="16">
        <v>0</v>
      </c>
      <c r="N291" s="1">
        <v>0</v>
      </c>
      <c r="O291" s="1">
        <v>0</v>
      </c>
      <c r="P291" s="1">
        <v>0</v>
      </c>
      <c r="Q291" s="1">
        <v>0</v>
      </c>
      <c r="R291" s="16">
        <v>0</v>
      </c>
      <c r="S291" s="15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6">
        <v>0</v>
      </c>
    </row>
    <row r="292" spans="1:25">
      <c r="A292" s="2" t="s">
        <v>98</v>
      </c>
      <c r="B292" s="2" t="s">
        <v>96</v>
      </c>
      <c r="C292" s="2" t="s">
        <v>374</v>
      </c>
      <c r="D292" s="2" t="s">
        <v>375</v>
      </c>
      <c r="E292" s="2" t="s">
        <v>96</v>
      </c>
      <c r="F292" s="2" t="s">
        <v>146</v>
      </c>
      <c r="G292" s="2" t="s">
        <v>8</v>
      </c>
      <c r="H292" s="1">
        <v>292</v>
      </c>
      <c r="I292" s="2" t="s">
        <v>253</v>
      </c>
      <c r="J292" s="15">
        <v>0</v>
      </c>
      <c r="K292" s="16">
        <v>0</v>
      </c>
      <c r="L292" s="1">
        <v>0</v>
      </c>
      <c r="M292" s="16">
        <v>0</v>
      </c>
      <c r="N292" s="1">
        <v>0</v>
      </c>
      <c r="O292" s="1">
        <v>0</v>
      </c>
      <c r="P292" s="1">
        <v>0</v>
      </c>
      <c r="Q292" s="1">
        <v>0</v>
      </c>
      <c r="R292" s="16">
        <v>0</v>
      </c>
      <c r="S292" s="15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6">
        <v>0</v>
      </c>
    </row>
    <row r="293" spans="1:25">
      <c r="A293" s="2" t="s">
        <v>70</v>
      </c>
      <c r="B293" s="2" t="s">
        <v>70</v>
      </c>
      <c r="C293" s="2" t="s">
        <v>374</v>
      </c>
      <c r="D293" s="2" t="s">
        <v>375</v>
      </c>
      <c r="E293" s="2" t="s">
        <v>70</v>
      </c>
      <c r="F293" s="2" t="s">
        <v>70</v>
      </c>
      <c r="G293" s="2" t="s">
        <v>8</v>
      </c>
      <c r="H293" s="1">
        <v>293</v>
      </c>
      <c r="I293" s="2" t="s">
        <v>254</v>
      </c>
      <c r="J293" s="15">
        <v>0</v>
      </c>
      <c r="K293" s="16">
        <v>0</v>
      </c>
      <c r="L293" s="1">
        <v>0</v>
      </c>
      <c r="M293" s="16">
        <v>0</v>
      </c>
      <c r="N293" s="1">
        <v>0</v>
      </c>
      <c r="O293" s="1">
        <v>0</v>
      </c>
      <c r="P293" s="1">
        <v>0</v>
      </c>
      <c r="Q293" s="1">
        <v>0</v>
      </c>
      <c r="R293" s="16">
        <v>0</v>
      </c>
      <c r="S293" s="15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6">
        <v>0</v>
      </c>
    </row>
    <row r="294" spans="1:25">
      <c r="A294" s="2" t="s">
        <v>14</v>
      </c>
      <c r="B294" s="2" t="s">
        <v>15</v>
      </c>
      <c r="C294" s="2" t="s">
        <v>399</v>
      </c>
      <c r="D294" s="2" t="s">
        <v>400</v>
      </c>
      <c r="E294" s="2" t="s">
        <v>14</v>
      </c>
      <c r="F294" s="2" t="s">
        <v>15</v>
      </c>
      <c r="G294" s="2" t="s">
        <v>8</v>
      </c>
      <c r="H294" s="1">
        <v>294</v>
      </c>
      <c r="I294" s="2" t="s">
        <v>485</v>
      </c>
      <c r="J294" s="15">
        <v>0</v>
      </c>
      <c r="K294" s="16">
        <v>0</v>
      </c>
      <c r="L294" s="1">
        <v>0</v>
      </c>
      <c r="M294" s="16">
        <v>0</v>
      </c>
      <c r="N294" s="1">
        <v>0</v>
      </c>
      <c r="O294" s="1">
        <v>0</v>
      </c>
      <c r="P294" s="1">
        <v>0</v>
      </c>
      <c r="Q294" s="1">
        <v>0</v>
      </c>
      <c r="R294" s="16">
        <v>0</v>
      </c>
      <c r="S294" s="15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6">
        <v>0</v>
      </c>
    </row>
    <row r="295" spans="1:25">
      <c r="A295" s="2" t="s">
        <v>14</v>
      </c>
      <c r="B295" s="2" t="s">
        <v>15</v>
      </c>
      <c r="C295" s="2" t="s">
        <v>399</v>
      </c>
      <c r="D295" s="2" t="s">
        <v>400</v>
      </c>
      <c r="E295" s="2" t="s">
        <v>14</v>
      </c>
      <c r="F295" s="2" t="s">
        <v>15</v>
      </c>
      <c r="G295" s="2" t="s">
        <v>8</v>
      </c>
      <c r="H295" s="1">
        <v>295</v>
      </c>
      <c r="I295" s="2" t="s">
        <v>486</v>
      </c>
      <c r="J295" s="15">
        <v>0</v>
      </c>
      <c r="K295" s="16">
        <v>0</v>
      </c>
      <c r="L295" s="1">
        <v>0</v>
      </c>
      <c r="M295" s="16">
        <v>0</v>
      </c>
      <c r="N295" s="1">
        <v>0</v>
      </c>
      <c r="O295" s="1">
        <v>0</v>
      </c>
      <c r="P295" s="1">
        <v>0</v>
      </c>
      <c r="Q295" s="1">
        <v>0</v>
      </c>
      <c r="R295" s="16">
        <v>0</v>
      </c>
      <c r="S295" s="15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6">
        <v>0</v>
      </c>
    </row>
    <row r="296" spans="1:25">
      <c r="A296" s="2" t="s">
        <v>14</v>
      </c>
      <c r="B296" s="2" t="s">
        <v>192</v>
      </c>
      <c r="C296" s="2" t="s">
        <v>399</v>
      </c>
      <c r="D296" s="2" t="s">
        <v>400</v>
      </c>
      <c r="E296" s="2" t="s">
        <v>14</v>
      </c>
      <c r="F296" s="2" t="s">
        <v>192</v>
      </c>
      <c r="G296" s="2" t="s">
        <v>8</v>
      </c>
      <c r="H296" s="1">
        <v>296</v>
      </c>
      <c r="I296" s="2" t="s">
        <v>255</v>
      </c>
      <c r="J296" s="15">
        <v>0</v>
      </c>
      <c r="K296" s="16">
        <v>0</v>
      </c>
      <c r="L296" s="1">
        <v>0</v>
      </c>
      <c r="M296" s="16">
        <v>0</v>
      </c>
      <c r="N296" s="1">
        <v>0</v>
      </c>
      <c r="O296" s="1">
        <v>0</v>
      </c>
      <c r="P296" s="1">
        <v>0</v>
      </c>
      <c r="Q296" s="1">
        <v>0</v>
      </c>
      <c r="R296" s="16">
        <v>0</v>
      </c>
      <c r="S296" s="15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6">
        <v>0</v>
      </c>
    </row>
    <row r="297" spans="1:25">
      <c r="A297" s="2" t="s">
        <v>14</v>
      </c>
      <c r="B297" s="2" t="s">
        <v>192</v>
      </c>
      <c r="C297" s="2" t="s">
        <v>399</v>
      </c>
      <c r="D297" s="2" t="s">
        <v>400</v>
      </c>
      <c r="E297" s="2" t="s">
        <v>14</v>
      </c>
      <c r="F297" s="2" t="s">
        <v>192</v>
      </c>
      <c r="G297" s="2" t="s">
        <v>8</v>
      </c>
      <c r="H297" s="1">
        <v>297</v>
      </c>
      <c r="I297" s="2" t="s">
        <v>487</v>
      </c>
      <c r="J297" s="15">
        <v>0</v>
      </c>
      <c r="K297" s="16">
        <v>0</v>
      </c>
      <c r="L297" s="1">
        <v>0</v>
      </c>
      <c r="M297" s="16">
        <v>0</v>
      </c>
      <c r="N297" s="1">
        <v>0</v>
      </c>
      <c r="O297" s="1">
        <v>0</v>
      </c>
      <c r="P297" s="1">
        <v>0</v>
      </c>
      <c r="Q297" s="1">
        <v>0</v>
      </c>
      <c r="R297" s="16">
        <v>0</v>
      </c>
      <c r="S297" s="15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6">
        <v>0</v>
      </c>
    </row>
    <row r="298" spans="1:25">
      <c r="A298" s="2" t="s">
        <v>14</v>
      </c>
      <c r="B298" s="2" t="s">
        <v>199</v>
      </c>
      <c r="C298" s="2" t="s">
        <v>399</v>
      </c>
      <c r="D298" s="2" t="s">
        <v>400</v>
      </c>
      <c r="E298" s="2" t="s">
        <v>14</v>
      </c>
      <c r="F298" s="2" t="s">
        <v>15</v>
      </c>
      <c r="G298" s="2" t="s">
        <v>8</v>
      </c>
      <c r="H298" s="1">
        <v>298</v>
      </c>
      <c r="I298" s="2" t="s">
        <v>488</v>
      </c>
      <c r="J298" s="15">
        <v>0</v>
      </c>
      <c r="K298" s="16">
        <v>0</v>
      </c>
      <c r="L298" s="1">
        <v>0</v>
      </c>
      <c r="M298" s="16">
        <v>0</v>
      </c>
      <c r="N298" s="1">
        <v>0</v>
      </c>
      <c r="O298" s="1">
        <v>0</v>
      </c>
      <c r="P298" s="1">
        <v>0</v>
      </c>
      <c r="Q298" s="1">
        <v>0</v>
      </c>
      <c r="R298" s="16">
        <v>0</v>
      </c>
      <c r="S298" s="15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6">
        <v>0</v>
      </c>
    </row>
    <row r="299" spans="1:25">
      <c r="A299" s="2" t="s">
        <v>18</v>
      </c>
      <c r="B299" s="2" t="s">
        <v>209</v>
      </c>
      <c r="C299" s="2" t="s">
        <v>417</v>
      </c>
      <c r="D299" s="2" t="s">
        <v>418</v>
      </c>
      <c r="E299" s="2" t="s">
        <v>18</v>
      </c>
      <c r="F299" s="2" t="s">
        <v>209</v>
      </c>
      <c r="G299" s="2" t="s">
        <v>8</v>
      </c>
      <c r="H299" s="1">
        <v>299</v>
      </c>
      <c r="I299" s="2" t="s">
        <v>489</v>
      </c>
      <c r="J299" s="15">
        <v>0</v>
      </c>
      <c r="K299" s="16">
        <v>0</v>
      </c>
      <c r="L299" s="1">
        <v>0</v>
      </c>
      <c r="M299" s="16">
        <v>0</v>
      </c>
      <c r="N299" s="1">
        <v>0</v>
      </c>
      <c r="O299" s="1">
        <v>0</v>
      </c>
      <c r="P299" s="1">
        <v>0</v>
      </c>
      <c r="Q299" s="1">
        <v>0</v>
      </c>
      <c r="R299" s="16">
        <v>0</v>
      </c>
      <c r="S299" s="15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6">
        <v>0</v>
      </c>
    </row>
    <row r="300" spans="1:25">
      <c r="A300" s="2" t="s">
        <v>18</v>
      </c>
      <c r="B300" s="2" t="s">
        <v>209</v>
      </c>
      <c r="C300" s="2" t="s">
        <v>417</v>
      </c>
      <c r="D300" s="2" t="s">
        <v>418</v>
      </c>
      <c r="E300" s="2" t="s">
        <v>18</v>
      </c>
      <c r="F300" s="2" t="s">
        <v>209</v>
      </c>
      <c r="G300" s="2" t="s">
        <v>8</v>
      </c>
      <c r="H300" s="1">
        <v>300</v>
      </c>
      <c r="I300" s="2" t="s">
        <v>490</v>
      </c>
      <c r="J300" s="15">
        <v>0</v>
      </c>
      <c r="K300" s="16">
        <v>0</v>
      </c>
      <c r="L300" s="1">
        <v>0</v>
      </c>
      <c r="M300" s="16">
        <v>0</v>
      </c>
      <c r="N300" s="1">
        <v>0</v>
      </c>
      <c r="O300" s="1">
        <v>0</v>
      </c>
      <c r="P300" s="1">
        <v>0</v>
      </c>
      <c r="Q300" s="1">
        <v>0</v>
      </c>
      <c r="R300" s="16">
        <v>0</v>
      </c>
      <c r="S300" s="15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6">
        <v>0</v>
      </c>
    </row>
    <row r="301" spans="1:25">
      <c r="A301" s="2" t="s">
        <v>18</v>
      </c>
      <c r="B301" s="2" t="s">
        <v>209</v>
      </c>
      <c r="C301" s="2" t="s">
        <v>417</v>
      </c>
      <c r="D301" s="2" t="s">
        <v>418</v>
      </c>
      <c r="E301" s="2" t="s">
        <v>18</v>
      </c>
      <c r="F301" s="2" t="s">
        <v>209</v>
      </c>
      <c r="G301" s="2" t="s">
        <v>8</v>
      </c>
      <c r="H301" s="1">
        <v>301</v>
      </c>
      <c r="I301" s="2" t="s">
        <v>491</v>
      </c>
      <c r="J301" s="15">
        <v>0</v>
      </c>
      <c r="K301" s="16">
        <v>0</v>
      </c>
      <c r="L301" s="1">
        <v>0</v>
      </c>
      <c r="M301" s="16">
        <v>0</v>
      </c>
      <c r="N301" s="1">
        <v>0</v>
      </c>
      <c r="O301" s="1">
        <v>0</v>
      </c>
      <c r="P301" s="1">
        <v>0</v>
      </c>
      <c r="Q301" s="1">
        <v>0</v>
      </c>
      <c r="R301" s="16">
        <v>0</v>
      </c>
      <c r="S301" s="15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6">
        <v>0</v>
      </c>
    </row>
    <row r="302" spans="1:25">
      <c r="A302" s="2" t="s">
        <v>18</v>
      </c>
      <c r="B302" s="2" t="s">
        <v>203</v>
      </c>
      <c r="C302" s="2" t="s">
        <v>417</v>
      </c>
      <c r="D302" s="2" t="s">
        <v>418</v>
      </c>
      <c r="E302" s="2" t="s">
        <v>18</v>
      </c>
      <c r="F302" s="2" t="s">
        <v>203</v>
      </c>
      <c r="G302" s="2" t="s">
        <v>8</v>
      </c>
      <c r="H302" s="1">
        <v>302</v>
      </c>
      <c r="I302" s="2" t="s">
        <v>492</v>
      </c>
      <c r="J302" s="15">
        <v>0</v>
      </c>
      <c r="K302" s="16">
        <v>0</v>
      </c>
      <c r="L302" s="1">
        <v>0</v>
      </c>
      <c r="M302" s="16">
        <v>0</v>
      </c>
      <c r="N302" s="1">
        <v>0</v>
      </c>
      <c r="O302" s="1">
        <v>0</v>
      </c>
      <c r="P302" s="1">
        <v>0</v>
      </c>
      <c r="Q302" s="1">
        <v>0</v>
      </c>
      <c r="R302" s="16">
        <v>0</v>
      </c>
      <c r="S302" s="15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6">
        <v>0</v>
      </c>
    </row>
    <row r="303" spans="1:25">
      <c r="A303" s="2" t="s">
        <v>18</v>
      </c>
      <c r="B303" s="2" t="s">
        <v>203</v>
      </c>
      <c r="C303" s="2" t="s">
        <v>417</v>
      </c>
      <c r="D303" s="2" t="s">
        <v>418</v>
      </c>
      <c r="E303" s="2" t="s">
        <v>18</v>
      </c>
      <c r="F303" s="2" t="s">
        <v>19</v>
      </c>
      <c r="G303" s="2" t="s">
        <v>8</v>
      </c>
      <c r="H303" s="1">
        <v>303</v>
      </c>
      <c r="I303" s="2" t="s">
        <v>493</v>
      </c>
      <c r="J303" s="15">
        <v>0</v>
      </c>
      <c r="K303" s="16">
        <v>0</v>
      </c>
      <c r="L303" s="1">
        <v>0</v>
      </c>
      <c r="M303" s="16">
        <v>0</v>
      </c>
      <c r="N303" s="1">
        <v>0</v>
      </c>
      <c r="O303" s="1">
        <v>0</v>
      </c>
      <c r="P303" s="1">
        <v>0</v>
      </c>
      <c r="Q303" s="1">
        <v>0</v>
      </c>
      <c r="R303" s="16">
        <v>0</v>
      </c>
      <c r="S303" s="15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6">
        <v>0</v>
      </c>
    </row>
    <row r="304" spans="1:25">
      <c r="A304" s="2" t="s">
        <v>18</v>
      </c>
      <c r="B304" s="2" t="s">
        <v>203</v>
      </c>
      <c r="C304" s="2" t="s">
        <v>417</v>
      </c>
      <c r="D304" s="2" t="s">
        <v>418</v>
      </c>
      <c r="E304" s="2" t="s">
        <v>18</v>
      </c>
      <c r="F304" s="2" t="s">
        <v>203</v>
      </c>
      <c r="G304" s="2" t="s">
        <v>8</v>
      </c>
      <c r="H304" s="1">
        <v>304</v>
      </c>
      <c r="I304" s="2" t="s">
        <v>494</v>
      </c>
      <c r="J304" s="15">
        <v>0</v>
      </c>
      <c r="K304" s="16">
        <v>0</v>
      </c>
      <c r="L304" s="1">
        <v>0</v>
      </c>
      <c r="M304" s="16">
        <v>0</v>
      </c>
      <c r="N304" s="1">
        <v>0</v>
      </c>
      <c r="O304" s="1">
        <v>0</v>
      </c>
      <c r="P304" s="1">
        <v>0</v>
      </c>
      <c r="Q304" s="1">
        <v>0</v>
      </c>
      <c r="R304" s="16">
        <v>0</v>
      </c>
      <c r="S304" s="15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6">
        <v>0</v>
      </c>
    </row>
    <row r="305" spans="1:25">
      <c r="A305" s="2" t="s">
        <v>331</v>
      </c>
      <c r="B305" s="2" t="s">
        <v>217</v>
      </c>
      <c r="C305" s="2" t="s">
        <v>430</v>
      </c>
      <c r="D305" s="2" t="s">
        <v>431</v>
      </c>
      <c r="E305" s="2" t="s">
        <v>331</v>
      </c>
      <c r="F305" s="2" t="s">
        <v>217</v>
      </c>
      <c r="G305" s="2" t="s">
        <v>8</v>
      </c>
      <c r="H305" s="1">
        <v>305</v>
      </c>
      <c r="I305" s="2" t="s">
        <v>332</v>
      </c>
      <c r="J305" s="15">
        <v>0</v>
      </c>
      <c r="K305" s="16">
        <v>0</v>
      </c>
      <c r="L305" s="1">
        <v>0</v>
      </c>
      <c r="M305" s="16">
        <v>0</v>
      </c>
      <c r="N305" s="1">
        <v>0</v>
      </c>
      <c r="O305" s="1">
        <v>0</v>
      </c>
      <c r="P305" s="1">
        <v>0</v>
      </c>
      <c r="Q305" s="1">
        <v>0</v>
      </c>
      <c r="R305" s="16">
        <v>0</v>
      </c>
      <c r="S305" s="15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6">
        <v>0</v>
      </c>
    </row>
    <row r="306" spans="1:25">
      <c r="A306" s="2" t="s">
        <v>331</v>
      </c>
      <c r="B306" s="2" t="s">
        <v>230</v>
      </c>
      <c r="C306" s="2" t="s">
        <v>430</v>
      </c>
      <c r="D306" s="2" t="s">
        <v>431</v>
      </c>
      <c r="E306" s="2" t="s">
        <v>331</v>
      </c>
      <c r="F306" s="2" t="s">
        <v>230</v>
      </c>
      <c r="G306" s="2" t="s">
        <v>8</v>
      </c>
      <c r="H306" s="1">
        <v>307</v>
      </c>
      <c r="I306" s="2" t="s">
        <v>256</v>
      </c>
      <c r="J306" s="15">
        <v>0</v>
      </c>
      <c r="K306" s="16">
        <v>0</v>
      </c>
      <c r="L306" s="1">
        <v>0</v>
      </c>
      <c r="M306" s="16">
        <v>0</v>
      </c>
      <c r="N306" s="1">
        <v>0</v>
      </c>
      <c r="O306" s="1">
        <v>0</v>
      </c>
      <c r="P306" s="1">
        <v>0</v>
      </c>
      <c r="Q306" s="1">
        <v>0</v>
      </c>
      <c r="R306" s="16">
        <v>0</v>
      </c>
      <c r="S306" s="15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6">
        <v>0</v>
      </c>
    </row>
    <row r="307" spans="1:25">
      <c r="A307" s="2" t="s">
        <v>331</v>
      </c>
      <c r="B307" s="2" t="s">
        <v>207</v>
      </c>
      <c r="C307" s="2" t="s">
        <v>430</v>
      </c>
      <c r="D307" s="2" t="s">
        <v>431</v>
      </c>
      <c r="E307" s="2" t="s">
        <v>331</v>
      </c>
      <c r="F307" s="2" t="s">
        <v>207</v>
      </c>
      <c r="G307" s="2" t="s">
        <v>8</v>
      </c>
      <c r="H307" s="1">
        <v>6687</v>
      </c>
      <c r="I307" s="2" t="s">
        <v>495</v>
      </c>
      <c r="J307" s="15">
        <v>0</v>
      </c>
      <c r="K307" s="16">
        <v>0</v>
      </c>
      <c r="L307" s="1">
        <v>0</v>
      </c>
      <c r="M307" s="16">
        <v>0</v>
      </c>
      <c r="N307" s="1">
        <v>0</v>
      </c>
      <c r="O307" s="1">
        <v>0</v>
      </c>
      <c r="P307" s="1">
        <v>0</v>
      </c>
      <c r="Q307" s="1">
        <v>0</v>
      </c>
      <c r="R307" s="16">
        <v>0</v>
      </c>
      <c r="S307" s="15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6">
        <v>0</v>
      </c>
    </row>
    <row r="308" spans="1:25">
      <c r="A308" s="2" t="s">
        <v>331</v>
      </c>
      <c r="B308" s="2" t="s">
        <v>217</v>
      </c>
      <c r="C308" s="2" t="s">
        <v>430</v>
      </c>
      <c r="D308" s="2" t="s">
        <v>431</v>
      </c>
      <c r="E308" s="2" t="s">
        <v>331</v>
      </c>
      <c r="F308" s="2" t="s">
        <v>217</v>
      </c>
      <c r="G308" s="2" t="s">
        <v>8</v>
      </c>
      <c r="H308" s="1">
        <v>6688</v>
      </c>
      <c r="I308" s="2" t="s">
        <v>259</v>
      </c>
      <c r="J308" s="15">
        <v>0</v>
      </c>
      <c r="K308" s="16">
        <v>0</v>
      </c>
      <c r="L308" s="1">
        <v>0</v>
      </c>
      <c r="M308" s="16">
        <v>0</v>
      </c>
      <c r="N308" s="1">
        <v>0</v>
      </c>
      <c r="O308" s="1">
        <v>0</v>
      </c>
      <c r="P308" s="1">
        <v>0</v>
      </c>
      <c r="Q308" s="1">
        <v>0</v>
      </c>
      <c r="R308" s="16">
        <v>0</v>
      </c>
      <c r="S308" s="15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6">
        <v>0</v>
      </c>
    </row>
    <row r="309" spans="1:25">
      <c r="A309" s="2" t="s">
        <v>98</v>
      </c>
      <c r="B309" s="2" t="s">
        <v>137</v>
      </c>
      <c r="C309" s="2" t="s">
        <v>374</v>
      </c>
      <c r="D309" s="2" t="s">
        <v>375</v>
      </c>
      <c r="E309" s="2" t="s">
        <v>96</v>
      </c>
      <c r="F309" s="2" t="s">
        <v>136</v>
      </c>
      <c r="G309" s="2" t="s">
        <v>8</v>
      </c>
      <c r="H309" s="1">
        <v>6689</v>
      </c>
      <c r="I309" s="2" t="s">
        <v>262</v>
      </c>
      <c r="J309" s="15">
        <v>0</v>
      </c>
      <c r="K309" s="16">
        <v>0</v>
      </c>
      <c r="L309" s="1">
        <v>0</v>
      </c>
      <c r="M309" s="16">
        <v>0</v>
      </c>
      <c r="N309" s="1">
        <v>0</v>
      </c>
      <c r="O309" s="1">
        <v>0</v>
      </c>
      <c r="P309" s="1">
        <v>0</v>
      </c>
      <c r="Q309" s="1">
        <v>0</v>
      </c>
      <c r="R309" s="16">
        <v>0</v>
      </c>
      <c r="S309" s="15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6">
        <v>0</v>
      </c>
    </row>
    <row r="310" spans="1:25">
      <c r="A310" s="2" t="s">
        <v>70</v>
      </c>
      <c r="B310" s="2" t="s">
        <v>168</v>
      </c>
      <c r="C310" s="2" t="s">
        <v>374</v>
      </c>
      <c r="D310" s="2" t="s">
        <v>375</v>
      </c>
      <c r="E310" s="2" t="s">
        <v>70</v>
      </c>
      <c r="F310" s="2" t="s">
        <v>70</v>
      </c>
      <c r="G310" s="2" t="s">
        <v>8</v>
      </c>
      <c r="H310" s="1">
        <v>6690</v>
      </c>
      <c r="I310" s="2" t="s">
        <v>263</v>
      </c>
      <c r="J310" s="15">
        <v>0</v>
      </c>
      <c r="K310" s="16">
        <v>0</v>
      </c>
      <c r="L310" s="1">
        <v>0</v>
      </c>
      <c r="M310" s="16">
        <v>0</v>
      </c>
      <c r="N310" s="1">
        <v>0</v>
      </c>
      <c r="O310" s="1">
        <v>0</v>
      </c>
      <c r="P310" s="1">
        <v>0</v>
      </c>
      <c r="Q310" s="1">
        <v>0</v>
      </c>
      <c r="R310" s="16">
        <v>0</v>
      </c>
      <c r="S310" s="15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6">
        <v>0</v>
      </c>
    </row>
    <row r="311" spans="1:25">
      <c r="A311" s="2" t="s">
        <v>18</v>
      </c>
      <c r="B311" s="2" t="s">
        <v>19</v>
      </c>
      <c r="C311" s="2" t="s">
        <v>417</v>
      </c>
      <c r="D311" s="2" t="s">
        <v>418</v>
      </c>
      <c r="E311" s="2" t="s">
        <v>18</v>
      </c>
      <c r="F311" s="2" t="s">
        <v>19</v>
      </c>
      <c r="G311" s="2" t="s">
        <v>8</v>
      </c>
      <c r="H311" s="1">
        <v>6691</v>
      </c>
      <c r="I311" s="2" t="s">
        <v>496</v>
      </c>
      <c r="J311" s="15">
        <v>0</v>
      </c>
      <c r="K311" s="16">
        <v>0</v>
      </c>
      <c r="L311" s="1">
        <v>0</v>
      </c>
      <c r="M311" s="16">
        <v>0</v>
      </c>
      <c r="N311" s="1">
        <v>0</v>
      </c>
      <c r="O311" s="1">
        <v>0</v>
      </c>
      <c r="P311" s="1">
        <v>0</v>
      </c>
      <c r="Q311" s="1">
        <v>0</v>
      </c>
      <c r="R311" s="16">
        <v>0</v>
      </c>
      <c r="S311" s="15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6">
        <v>0</v>
      </c>
    </row>
    <row r="312" spans="1:25">
      <c r="A312" s="2" t="s">
        <v>6</v>
      </c>
      <c r="B312" s="2" t="s">
        <v>20</v>
      </c>
      <c r="C312" s="2" t="s">
        <v>374</v>
      </c>
      <c r="D312" s="2" t="s">
        <v>375</v>
      </c>
      <c r="E312" s="2" t="s">
        <v>24</v>
      </c>
      <c r="F312" s="2" t="s">
        <v>44</v>
      </c>
      <c r="G312" s="2" t="s">
        <v>13</v>
      </c>
      <c r="H312" s="1">
        <v>6693</v>
      </c>
      <c r="I312" s="2" t="s">
        <v>264</v>
      </c>
      <c r="J312" s="15">
        <v>0</v>
      </c>
      <c r="K312" s="16">
        <v>0</v>
      </c>
      <c r="L312" s="1">
        <v>0</v>
      </c>
      <c r="M312" s="16">
        <v>0</v>
      </c>
      <c r="N312" s="1">
        <v>0</v>
      </c>
      <c r="O312" s="1">
        <v>0</v>
      </c>
      <c r="P312" s="1">
        <v>0</v>
      </c>
      <c r="Q312" s="1">
        <v>0</v>
      </c>
      <c r="R312" s="16">
        <v>0</v>
      </c>
      <c r="S312" s="15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6">
        <v>0</v>
      </c>
    </row>
    <row r="313" spans="1:25">
      <c r="A313" s="2" t="s">
        <v>6</v>
      </c>
      <c r="B313" s="2" t="s">
        <v>20</v>
      </c>
      <c r="C313" s="2" t="s">
        <v>374</v>
      </c>
      <c r="D313" s="2" t="s">
        <v>375</v>
      </c>
      <c r="E313" s="2" t="s">
        <v>24</v>
      </c>
      <c r="F313" s="2" t="s">
        <v>44</v>
      </c>
      <c r="G313" s="2" t="s">
        <v>8</v>
      </c>
      <c r="H313" s="1">
        <v>6694</v>
      </c>
      <c r="I313" s="2" t="s">
        <v>497</v>
      </c>
      <c r="J313" s="15">
        <v>0</v>
      </c>
      <c r="K313" s="16">
        <v>0</v>
      </c>
      <c r="L313" s="1">
        <v>0</v>
      </c>
      <c r="M313" s="16">
        <v>0</v>
      </c>
      <c r="N313" s="1">
        <v>0</v>
      </c>
      <c r="O313" s="1">
        <v>0</v>
      </c>
      <c r="P313" s="1">
        <v>0</v>
      </c>
      <c r="Q313" s="1">
        <v>0</v>
      </c>
      <c r="R313" s="16">
        <v>0</v>
      </c>
      <c r="S313" s="15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6">
        <v>0</v>
      </c>
    </row>
    <row r="314" spans="1:25">
      <c r="A314" s="2" t="s">
        <v>18</v>
      </c>
      <c r="B314" s="2" t="s">
        <v>208</v>
      </c>
      <c r="C314" s="2" t="s">
        <v>417</v>
      </c>
      <c r="D314" s="2" t="s">
        <v>418</v>
      </c>
      <c r="E314" s="2" t="s">
        <v>18</v>
      </c>
      <c r="F314" s="2" t="s">
        <v>208</v>
      </c>
      <c r="G314" s="2" t="s">
        <v>8</v>
      </c>
      <c r="H314" s="1">
        <v>6695</v>
      </c>
      <c r="I314" s="2" t="s">
        <v>498</v>
      </c>
      <c r="J314" s="15">
        <v>0</v>
      </c>
      <c r="K314" s="16">
        <v>0</v>
      </c>
      <c r="L314" s="1">
        <v>0</v>
      </c>
      <c r="M314" s="16">
        <v>0</v>
      </c>
      <c r="N314" s="1">
        <v>0</v>
      </c>
      <c r="O314" s="1">
        <v>0</v>
      </c>
      <c r="P314" s="1">
        <v>0</v>
      </c>
      <c r="Q314" s="1">
        <v>0</v>
      </c>
      <c r="R314" s="16">
        <v>0</v>
      </c>
      <c r="S314" s="15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6">
        <v>0</v>
      </c>
    </row>
    <row r="315" spans="1:25">
      <c r="A315" s="2" t="s">
        <v>6</v>
      </c>
      <c r="B315" s="2" t="s">
        <v>34</v>
      </c>
      <c r="C315" s="2" t="s">
        <v>374</v>
      </c>
      <c r="D315" s="2" t="s">
        <v>375</v>
      </c>
      <c r="E315" s="2" t="s">
        <v>55</v>
      </c>
      <c r="F315" s="2" t="s">
        <v>54</v>
      </c>
      <c r="G315" s="2" t="s">
        <v>8</v>
      </c>
      <c r="H315" s="1">
        <v>6727</v>
      </c>
      <c r="I315" s="2" t="s">
        <v>265</v>
      </c>
      <c r="J315" s="15">
        <v>0</v>
      </c>
      <c r="K315" s="16">
        <v>0</v>
      </c>
      <c r="L315" s="1">
        <v>0</v>
      </c>
      <c r="M315" s="16">
        <v>0</v>
      </c>
      <c r="N315" s="1">
        <v>0</v>
      </c>
      <c r="O315" s="1">
        <v>0</v>
      </c>
      <c r="P315" s="1">
        <v>0</v>
      </c>
      <c r="Q315" s="1">
        <v>0</v>
      </c>
      <c r="R315" s="16">
        <v>0</v>
      </c>
      <c r="S315" s="15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6">
        <v>0</v>
      </c>
    </row>
    <row r="316" spans="1:25">
      <c r="A316" s="2" t="s">
        <v>5</v>
      </c>
      <c r="B316" s="2" t="s">
        <v>120</v>
      </c>
      <c r="C316" s="2" t="s">
        <v>392</v>
      </c>
      <c r="D316" s="2" t="s">
        <v>393</v>
      </c>
      <c r="E316" s="2" t="s">
        <v>5</v>
      </c>
      <c r="F316" s="2" t="s">
        <v>113</v>
      </c>
      <c r="G316" s="2" t="s">
        <v>8</v>
      </c>
      <c r="H316" s="1">
        <v>6728</v>
      </c>
      <c r="I316" s="2" t="s">
        <v>12</v>
      </c>
      <c r="J316" s="15">
        <v>0</v>
      </c>
      <c r="K316" s="16">
        <v>0</v>
      </c>
      <c r="L316" s="1">
        <v>0</v>
      </c>
      <c r="M316" s="16">
        <v>0</v>
      </c>
      <c r="N316" s="1">
        <v>0</v>
      </c>
      <c r="O316" s="1">
        <v>0</v>
      </c>
      <c r="P316" s="1">
        <v>0</v>
      </c>
      <c r="Q316" s="1">
        <v>0</v>
      </c>
      <c r="R316" s="16">
        <v>0</v>
      </c>
      <c r="S316" s="15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6">
        <v>0</v>
      </c>
    </row>
    <row r="317" spans="1:25">
      <c r="A317" s="2" t="s">
        <v>18</v>
      </c>
      <c r="B317" s="2" t="s">
        <v>205</v>
      </c>
      <c r="C317" s="2" t="s">
        <v>430</v>
      </c>
      <c r="D317" s="2" t="s">
        <v>431</v>
      </c>
      <c r="E317" s="2" t="s">
        <v>331</v>
      </c>
      <c r="F317" s="2" t="s">
        <v>207</v>
      </c>
      <c r="G317" s="2" t="s">
        <v>8</v>
      </c>
      <c r="H317" s="1">
        <v>6729</v>
      </c>
      <c r="I317" s="2" t="s">
        <v>499</v>
      </c>
      <c r="J317" s="15">
        <v>0</v>
      </c>
      <c r="K317" s="16">
        <v>0</v>
      </c>
      <c r="L317" s="1">
        <v>0</v>
      </c>
      <c r="M317" s="16">
        <v>0</v>
      </c>
      <c r="N317" s="1">
        <v>0</v>
      </c>
      <c r="O317" s="1">
        <v>0</v>
      </c>
      <c r="P317" s="1">
        <v>0</v>
      </c>
      <c r="Q317" s="1">
        <v>0</v>
      </c>
      <c r="R317" s="16">
        <v>0</v>
      </c>
      <c r="S317" s="15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6">
        <v>0</v>
      </c>
    </row>
    <row r="318" spans="1:25">
      <c r="A318" s="2" t="s">
        <v>331</v>
      </c>
      <c r="B318" s="2" t="s">
        <v>217</v>
      </c>
      <c r="C318" s="2" t="s">
        <v>430</v>
      </c>
      <c r="D318" s="2" t="s">
        <v>431</v>
      </c>
      <c r="E318" s="2" t="s">
        <v>331</v>
      </c>
      <c r="F318" s="2" t="s">
        <v>217</v>
      </c>
      <c r="G318" s="2" t="s">
        <v>8</v>
      </c>
      <c r="H318" s="1">
        <v>6730</v>
      </c>
      <c r="I318" s="2" t="s">
        <v>266</v>
      </c>
      <c r="J318" s="15">
        <v>0</v>
      </c>
      <c r="K318" s="16">
        <v>0</v>
      </c>
      <c r="L318" s="1">
        <v>0</v>
      </c>
      <c r="M318" s="16">
        <v>0</v>
      </c>
      <c r="N318" s="1">
        <v>0</v>
      </c>
      <c r="O318" s="1">
        <v>0</v>
      </c>
      <c r="P318" s="1">
        <v>0</v>
      </c>
      <c r="Q318" s="1">
        <v>0</v>
      </c>
      <c r="R318" s="16">
        <v>0</v>
      </c>
      <c r="S318" s="15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6">
        <v>0</v>
      </c>
    </row>
    <row r="319" spans="1:25">
      <c r="A319" s="2" t="s">
        <v>331</v>
      </c>
      <c r="B319" s="2" t="s">
        <v>217</v>
      </c>
      <c r="C319" s="2" t="s">
        <v>430</v>
      </c>
      <c r="D319" s="2" t="s">
        <v>431</v>
      </c>
      <c r="E319" s="2" t="s">
        <v>331</v>
      </c>
      <c r="F319" s="2" t="s">
        <v>217</v>
      </c>
      <c r="G319" s="2" t="s">
        <v>9</v>
      </c>
      <c r="H319" s="1">
        <v>6731</v>
      </c>
      <c r="I319" s="2" t="s">
        <v>267</v>
      </c>
      <c r="J319" s="15">
        <v>0</v>
      </c>
      <c r="K319" s="16">
        <v>0</v>
      </c>
      <c r="L319" s="1">
        <v>0</v>
      </c>
      <c r="M319" s="16">
        <v>0</v>
      </c>
      <c r="N319" s="1">
        <v>0</v>
      </c>
      <c r="O319" s="1">
        <v>0</v>
      </c>
      <c r="P319" s="1">
        <v>0</v>
      </c>
      <c r="Q319" s="1">
        <v>0</v>
      </c>
      <c r="R319" s="16">
        <v>0</v>
      </c>
      <c r="S319" s="15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6">
        <v>0</v>
      </c>
    </row>
    <row r="320" spans="1:25">
      <c r="A320" s="2" t="s">
        <v>331</v>
      </c>
      <c r="B320" s="2" t="s">
        <v>232</v>
      </c>
      <c r="C320" s="2" t="s">
        <v>430</v>
      </c>
      <c r="D320" s="2" t="s">
        <v>431</v>
      </c>
      <c r="E320" s="2" t="s">
        <v>331</v>
      </c>
      <c r="F320" s="2" t="s">
        <v>232</v>
      </c>
      <c r="G320" s="2" t="s">
        <v>8</v>
      </c>
      <c r="H320" s="1">
        <v>6740</v>
      </c>
      <c r="I320" s="2" t="s">
        <v>268</v>
      </c>
      <c r="J320" s="15">
        <v>0</v>
      </c>
      <c r="K320" s="16">
        <v>0</v>
      </c>
      <c r="L320" s="1">
        <v>0</v>
      </c>
      <c r="M320" s="16">
        <v>0</v>
      </c>
      <c r="N320" s="1">
        <v>0</v>
      </c>
      <c r="O320" s="1">
        <v>0</v>
      </c>
      <c r="P320" s="1">
        <v>0</v>
      </c>
      <c r="Q320" s="1">
        <v>0</v>
      </c>
      <c r="R320" s="16">
        <v>0</v>
      </c>
      <c r="S320" s="15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6">
        <v>0</v>
      </c>
    </row>
    <row r="321" spans="1:25">
      <c r="A321" s="2" t="s">
        <v>14</v>
      </c>
      <c r="B321" s="2" t="s">
        <v>15</v>
      </c>
      <c r="C321" s="2" t="s">
        <v>399</v>
      </c>
      <c r="D321" s="2" t="s">
        <v>400</v>
      </c>
      <c r="E321" s="2" t="s">
        <v>14</v>
      </c>
      <c r="F321" s="2" t="s">
        <v>15</v>
      </c>
      <c r="G321" s="2" t="s">
        <v>8</v>
      </c>
      <c r="H321" s="1">
        <v>6763</v>
      </c>
      <c r="I321" s="2" t="s">
        <v>500</v>
      </c>
      <c r="J321" s="15">
        <v>0</v>
      </c>
      <c r="K321" s="16">
        <v>0</v>
      </c>
      <c r="L321" s="1">
        <v>0</v>
      </c>
      <c r="M321" s="16">
        <v>0</v>
      </c>
      <c r="N321" s="1">
        <v>0</v>
      </c>
      <c r="O321" s="1">
        <v>0</v>
      </c>
      <c r="P321" s="1">
        <v>0</v>
      </c>
      <c r="Q321" s="1">
        <v>0</v>
      </c>
      <c r="R321" s="16">
        <v>0</v>
      </c>
      <c r="S321" s="15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6">
        <v>0</v>
      </c>
    </row>
    <row r="322" spans="1:25">
      <c r="A322" s="2" t="s">
        <v>14</v>
      </c>
      <c r="B322" s="2" t="s">
        <v>192</v>
      </c>
      <c r="C322" s="2" t="s">
        <v>399</v>
      </c>
      <c r="D322" s="2" t="s">
        <v>400</v>
      </c>
      <c r="E322" s="2" t="s">
        <v>14</v>
      </c>
      <c r="F322" s="2" t="s">
        <v>192</v>
      </c>
      <c r="G322" s="2" t="s">
        <v>8</v>
      </c>
      <c r="H322" s="1">
        <v>6764</v>
      </c>
      <c r="I322" s="2" t="s">
        <v>501</v>
      </c>
      <c r="J322" s="15">
        <v>0</v>
      </c>
      <c r="K322" s="16">
        <v>0</v>
      </c>
      <c r="L322" s="1">
        <v>0</v>
      </c>
      <c r="M322" s="16">
        <v>0</v>
      </c>
      <c r="N322" s="1">
        <v>0</v>
      </c>
      <c r="O322" s="1">
        <v>0</v>
      </c>
      <c r="P322" s="1">
        <v>0</v>
      </c>
      <c r="Q322" s="1">
        <v>0</v>
      </c>
      <c r="R322" s="16">
        <v>0</v>
      </c>
      <c r="S322" s="15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6">
        <v>0</v>
      </c>
    </row>
    <row r="323" spans="1:25">
      <c r="A323" s="2" t="s">
        <v>331</v>
      </c>
      <c r="B323" s="2" t="s">
        <v>207</v>
      </c>
      <c r="C323" s="2" t="s">
        <v>430</v>
      </c>
      <c r="D323" s="2" t="s">
        <v>431</v>
      </c>
      <c r="E323" s="2" t="s">
        <v>331</v>
      </c>
      <c r="F323" s="2" t="s">
        <v>207</v>
      </c>
      <c r="G323" s="2" t="s">
        <v>8</v>
      </c>
      <c r="H323" s="1">
        <v>6765</v>
      </c>
      <c r="I323" s="2" t="s">
        <v>502</v>
      </c>
      <c r="J323" s="15">
        <v>0</v>
      </c>
      <c r="K323" s="16">
        <v>0</v>
      </c>
      <c r="L323" s="1">
        <v>0</v>
      </c>
      <c r="M323" s="16">
        <v>0</v>
      </c>
      <c r="N323" s="1">
        <v>0</v>
      </c>
      <c r="O323" s="1">
        <v>0</v>
      </c>
      <c r="P323" s="1">
        <v>0</v>
      </c>
      <c r="Q323" s="1">
        <v>0</v>
      </c>
      <c r="R323" s="16">
        <v>0</v>
      </c>
      <c r="S323" s="15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6">
        <v>0</v>
      </c>
    </row>
    <row r="324" spans="1:25">
      <c r="A324" s="2" t="s">
        <v>6</v>
      </c>
      <c r="B324" s="2" t="s">
        <v>20</v>
      </c>
      <c r="C324" s="2" t="s">
        <v>374</v>
      </c>
      <c r="D324" s="2" t="s">
        <v>375</v>
      </c>
      <c r="E324" s="2" t="s">
        <v>24</v>
      </c>
      <c r="F324" s="2" t="s">
        <v>44</v>
      </c>
      <c r="G324" s="2" t="s">
        <v>13</v>
      </c>
      <c r="H324" s="1">
        <v>6794</v>
      </c>
      <c r="I324" s="2" t="s">
        <v>269</v>
      </c>
      <c r="J324" s="15">
        <v>0</v>
      </c>
      <c r="K324" s="16">
        <v>0</v>
      </c>
      <c r="L324" s="1">
        <v>0</v>
      </c>
      <c r="M324" s="16">
        <v>0</v>
      </c>
      <c r="N324" s="1">
        <v>0</v>
      </c>
      <c r="O324" s="1">
        <v>0</v>
      </c>
      <c r="P324" s="1">
        <v>0</v>
      </c>
      <c r="Q324" s="1">
        <v>0</v>
      </c>
      <c r="R324" s="16">
        <v>0</v>
      </c>
      <c r="S324" s="15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6">
        <v>0</v>
      </c>
    </row>
    <row r="325" spans="1:25">
      <c r="A325" s="2" t="s">
        <v>331</v>
      </c>
      <c r="B325" s="2" t="s">
        <v>222</v>
      </c>
      <c r="C325" s="2" t="s">
        <v>430</v>
      </c>
      <c r="D325" s="2" t="s">
        <v>431</v>
      </c>
      <c r="E325" s="2" t="s">
        <v>331</v>
      </c>
      <c r="F325" s="2" t="s">
        <v>222</v>
      </c>
      <c r="G325" s="2" t="s">
        <v>8</v>
      </c>
      <c r="H325" s="1">
        <v>6826</v>
      </c>
      <c r="I325" s="2" t="s">
        <v>270</v>
      </c>
      <c r="J325" s="15">
        <v>0</v>
      </c>
      <c r="K325" s="16">
        <v>0</v>
      </c>
      <c r="L325" s="1">
        <v>0</v>
      </c>
      <c r="M325" s="16">
        <v>0</v>
      </c>
      <c r="N325" s="1">
        <v>0</v>
      </c>
      <c r="O325" s="1">
        <v>0</v>
      </c>
      <c r="P325" s="1">
        <v>0</v>
      </c>
      <c r="Q325" s="1">
        <v>0</v>
      </c>
      <c r="R325" s="16">
        <v>0</v>
      </c>
      <c r="S325" s="15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6">
        <v>0</v>
      </c>
    </row>
    <row r="326" spans="1:25">
      <c r="A326" s="2" t="s">
        <v>6</v>
      </c>
      <c r="B326" s="2" t="s">
        <v>20</v>
      </c>
      <c r="C326" s="2" t="s">
        <v>374</v>
      </c>
      <c r="D326" s="2" t="s">
        <v>375</v>
      </c>
      <c r="E326" s="2" t="s">
        <v>24</v>
      </c>
      <c r="F326" s="2" t="s">
        <v>44</v>
      </c>
      <c r="G326" s="2" t="s">
        <v>8</v>
      </c>
      <c r="H326" s="1">
        <v>6846</v>
      </c>
      <c r="I326" s="2" t="s">
        <v>271</v>
      </c>
      <c r="J326" s="15">
        <v>0</v>
      </c>
      <c r="K326" s="16">
        <v>0</v>
      </c>
      <c r="L326" s="1">
        <v>0</v>
      </c>
      <c r="M326" s="16">
        <v>0</v>
      </c>
      <c r="N326" s="1">
        <v>0</v>
      </c>
      <c r="O326" s="1">
        <v>0</v>
      </c>
      <c r="P326" s="1">
        <v>0</v>
      </c>
      <c r="Q326" s="1">
        <v>0</v>
      </c>
      <c r="R326" s="16">
        <v>0</v>
      </c>
      <c r="S326" s="15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6">
        <v>0</v>
      </c>
    </row>
    <row r="327" spans="1:25">
      <c r="A327" s="2" t="s">
        <v>331</v>
      </c>
      <c r="B327" s="2" t="s">
        <v>212</v>
      </c>
      <c r="C327" s="2" t="s">
        <v>430</v>
      </c>
      <c r="D327" s="2" t="s">
        <v>431</v>
      </c>
      <c r="E327" s="2" t="s">
        <v>331</v>
      </c>
      <c r="F327" s="2" t="s">
        <v>212</v>
      </c>
      <c r="G327" s="2" t="s">
        <v>8</v>
      </c>
      <c r="H327" s="1">
        <v>6847</v>
      </c>
      <c r="I327" s="2" t="s">
        <v>272</v>
      </c>
      <c r="J327" s="15">
        <v>0</v>
      </c>
      <c r="K327" s="16">
        <v>0</v>
      </c>
      <c r="L327" s="1">
        <v>0</v>
      </c>
      <c r="M327" s="16">
        <v>0</v>
      </c>
      <c r="N327" s="1">
        <v>0</v>
      </c>
      <c r="O327" s="1">
        <v>0</v>
      </c>
      <c r="P327" s="1">
        <v>0</v>
      </c>
      <c r="Q327" s="1">
        <v>0</v>
      </c>
      <c r="R327" s="16">
        <v>0</v>
      </c>
      <c r="S327" s="15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6">
        <v>0</v>
      </c>
    </row>
    <row r="328" spans="1:25">
      <c r="A328" s="2" t="s">
        <v>6</v>
      </c>
      <c r="B328" s="2" t="s">
        <v>41</v>
      </c>
      <c r="C328" s="2" t="s">
        <v>374</v>
      </c>
      <c r="D328" s="2" t="s">
        <v>375</v>
      </c>
      <c r="E328" s="2" t="s">
        <v>24</v>
      </c>
      <c r="F328" s="2" t="s">
        <v>41</v>
      </c>
      <c r="G328" s="2" t="s">
        <v>8</v>
      </c>
      <c r="H328" s="1">
        <v>6848</v>
      </c>
      <c r="I328" s="2" t="s">
        <v>273</v>
      </c>
      <c r="J328" s="15">
        <v>0</v>
      </c>
      <c r="K328" s="16">
        <v>0</v>
      </c>
      <c r="L328" s="1">
        <v>0</v>
      </c>
      <c r="M328" s="16">
        <v>0</v>
      </c>
      <c r="N328" s="1">
        <v>0</v>
      </c>
      <c r="O328" s="1">
        <v>0</v>
      </c>
      <c r="P328" s="1">
        <v>0</v>
      </c>
      <c r="Q328" s="1">
        <v>0</v>
      </c>
      <c r="R328" s="16">
        <v>0</v>
      </c>
      <c r="S328" s="15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6">
        <v>0</v>
      </c>
    </row>
    <row r="329" spans="1:25">
      <c r="A329" s="2" t="s">
        <v>5</v>
      </c>
      <c r="B329" s="2" t="s">
        <v>132</v>
      </c>
      <c r="C329" s="2" t="s">
        <v>392</v>
      </c>
      <c r="D329" s="2" t="s">
        <v>393</v>
      </c>
      <c r="E329" s="2" t="s">
        <v>5</v>
      </c>
      <c r="F329" s="2" t="s">
        <v>131</v>
      </c>
      <c r="G329" s="2" t="s">
        <v>8</v>
      </c>
      <c r="H329" s="1">
        <v>6924</v>
      </c>
      <c r="I329" s="2" t="s">
        <v>274</v>
      </c>
      <c r="J329" s="15">
        <v>0</v>
      </c>
      <c r="K329" s="16">
        <v>0</v>
      </c>
      <c r="L329" s="1">
        <v>0</v>
      </c>
      <c r="M329" s="16">
        <v>0</v>
      </c>
      <c r="N329" s="1">
        <v>0</v>
      </c>
      <c r="O329" s="1">
        <v>0</v>
      </c>
      <c r="P329" s="1">
        <v>0</v>
      </c>
      <c r="Q329" s="1">
        <v>0</v>
      </c>
      <c r="R329" s="16">
        <v>0</v>
      </c>
      <c r="S329" s="15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6">
        <v>0</v>
      </c>
    </row>
    <row r="330" spans="1:25">
      <c r="A330" s="2" t="s">
        <v>6</v>
      </c>
      <c r="B330" s="2" t="s">
        <v>7</v>
      </c>
      <c r="C330" s="2" t="s">
        <v>374</v>
      </c>
      <c r="D330" s="2" t="s">
        <v>375</v>
      </c>
      <c r="E330" s="2" t="s">
        <v>24</v>
      </c>
      <c r="F330" s="2" t="s">
        <v>25</v>
      </c>
      <c r="G330" s="2" t="s">
        <v>8</v>
      </c>
      <c r="H330" s="1">
        <v>6945</v>
      </c>
      <c r="I330" s="2" t="s">
        <v>275</v>
      </c>
      <c r="J330" s="15">
        <v>0</v>
      </c>
      <c r="K330" s="16">
        <v>0</v>
      </c>
      <c r="L330" s="1">
        <v>0</v>
      </c>
      <c r="M330" s="16">
        <v>0</v>
      </c>
      <c r="N330" s="1">
        <v>0</v>
      </c>
      <c r="O330" s="1">
        <v>0</v>
      </c>
      <c r="P330" s="1">
        <v>0</v>
      </c>
      <c r="Q330" s="1">
        <v>0</v>
      </c>
      <c r="R330" s="16">
        <v>0</v>
      </c>
      <c r="S330" s="15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6">
        <v>0</v>
      </c>
    </row>
    <row r="331" spans="1:25">
      <c r="A331" s="2" t="s">
        <v>6</v>
      </c>
      <c r="B331" s="2" t="s">
        <v>72</v>
      </c>
      <c r="C331" s="2" t="s">
        <v>374</v>
      </c>
      <c r="D331" s="2" t="s">
        <v>375</v>
      </c>
      <c r="E331" s="2" t="s">
        <v>55</v>
      </c>
      <c r="F331" s="2" t="s">
        <v>73</v>
      </c>
      <c r="G331" s="2" t="s">
        <v>8</v>
      </c>
      <c r="H331" s="1">
        <v>6946</v>
      </c>
      <c r="I331" s="2" t="s">
        <v>276</v>
      </c>
      <c r="J331" s="15">
        <v>0</v>
      </c>
      <c r="K331" s="16">
        <v>0</v>
      </c>
      <c r="L331" s="1">
        <v>0</v>
      </c>
      <c r="M331" s="16">
        <v>0</v>
      </c>
      <c r="N331" s="1">
        <v>0</v>
      </c>
      <c r="O331" s="1">
        <v>0</v>
      </c>
      <c r="P331" s="1">
        <v>0</v>
      </c>
      <c r="Q331" s="1">
        <v>0</v>
      </c>
      <c r="R331" s="16">
        <v>0</v>
      </c>
      <c r="S331" s="15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6">
        <v>0</v>
      </c>
    </row>
    <row r="332" spans="1:25">
      <c r="A332" s="2" t="s">
        <v>14</v>
      </c>
      <c r="B332" s="2" t="s">
        <v>192</v>
      </c>
      <c r="C332" s="2" t="s">
        <v>399</v>
      </c>
      <c r="D332" s="2" t="s">
        <v>400</v>
      </c>
      <c r="E332" s="2" t="s">
        <v>14</v>
      </c>
      <c r="F332" s="2" t="s">
        <v>192</v>
      </c>
      <c r="G332" s="2" t="s">
        <v>8</v>
      </c>
      <c r="H332" s="1">
        <v>6964</v>
      </c>
      <c r="I332" s="2" t="s">
        <v>503</v>
      </c>
      <c r="J332" s="15">
        <v>0</v>
      </c>
      <c r="K332" s="16">
        <v>0</v>
      </c>
      <c r="L332" s="1">
        <v>0</v>
      </c>
      <c r="M332" s="16">
        <v>0</v>
      </c>
      <c r="N332" s="1">
        <v>0</v>
      </c>
      <c r="O332" s="1">
        <v>0</v>
      </c>
      <c r="P332" s="1">
        <v>0</v>
      </c>
      <c r="Q332" s="1">
        <v>0</v>
      </c>
      <c r="R332" s="16">
        <v>0</v>
      </c>
      <c r="S332" s="15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6">
        <v>0</v>
      </c>
    </row>
    <row r="333" spans="1:25">
      <c r="A333" s="2" t="s">
        <v>18</v>
      </c>
      <c r="B333" s="2" t="s">
        <v>209</v>
      </c>
      <c r="C333" s="2" t="s">
        <v>417</v>
      </c>
      <c r="D333" s="2" t="s">
        <v>418</v>
      </c>
      <c r="E333" s="2" t="s">
        <v>18</v>
      </c>
      <c r="F333" s="2" t="s">
        <v>209</v>
      </c>
      <c r="G333" s="2" t="s">
        <v>8</v>
      </c>
      <c r="H333" s="1">
        <v>6992</v>
      </c>
      <c r="I333" s="2" t="s">
        <v>504</v>
      </c>
      <c r="J333" s="15">
        <v>0</v>
      </c>
      <c r="K333" s="16">
        <v>0</v>
      </c>
      <c r="L333" s="1">
        <v>0</v>
      </c>
      <c r="M333" s="16">
        <v>0</v>
      </c>
      <c r="N333" s="1">
        <v>0</v>
      </c>
      <c r="O333" s="1">
        <v>0</v>
      </c>
      <c r="P333" s="1">
        <v>0</v>
      </c>
      <c r="Q333" s="1">
        <v>0</v>
      </c>
      <c r="R333" s="16">
        <v>0</v>
      </c>
      <c r="S333" s="15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6">
        <v>0</v>
      </c>
    </row>
    <row r="334" spans="1:25">
      <c r="A334" s="2" t="s">
        <v>331</v>
      </c>
      <c r="B334" s="2" t="s">
        <v>222</v>
      </c>
      <c r="C334" s="2" t="s">
        <v>430</v>
      </c>
      <c r="D334" s="2" t="s">
        <v>431</v>
      </c>
      <c r="E334" s="2" t="s">
        <v>331</v>
      </c>
      <c r="F334" s="2" t="s">
        <v>222</v>
      </c>
      <c r="G334" s="2" t="s">
        <v>8</v>
      </c>
      <c r="H334" s="1">
        <v>7014</v>
      </c>
      <c r="I334" s="2" t="s">
        <v>277</v>
      </c>
      <c r="J334" s="15">
        <v>0</v>
      </c>
      <c r="K334" s="16">
        <v>0</v>
      </c>
      <c r="L334" s="1">
        <v>0</v>
      </c>
      <c r="M334" s="16">
        <v>0</v>
      </c>
      <c r="N334" s="1">
        <v>0</v>
      </c>
      <c r="O334" s="1">
        <v>0</v>
      </c>
      <c r="P334" s="1">
        <v>0</v>
      </c>
      <c r="Q334" s="1">
        <v>0</v>
      </c>
      <c r="R334" s="16">
        <v>0</v>
      </c>
      <c r="S334" s="15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6">
        <v>0</v>
      </c>
    </row>
    <row r="335" spans="1:25">
      <c r="A335" s="2" t="s">
        <v>14</v>
      </c>
      <c r="B335" s="2" t="s">
        <v>196</v>
      </c>
      <c r="C335" s="2" t="s">
        <v>399</v>
      </c>
      <c r="D335" s="2" t="s">
        <v>400</v>
      </c>
      <c r="E335" s="2" t="s">
        <v>14</v>
      </c>
      <c r="F335" s="2" t="s">
        <v>196</v>
      </c>
      <c r="G335" s="2" t="s">
        <v>8</v>
      </c>
      <c r="H335" s="1">
        <v>7035</v>
      </c>
      <c r="I335" s="2" t="s">
        <v>505</v>
      </c>
      <c r="J335" s="15">
        <v>0</v>
      </c>
      <c r="K335" s="16">
        <v>0</v>
      </c>
      <c r="L335" s="1">
        <v>0</v>
      </c>
      <c r="M335" s="16">
        <v>0</v>
      </c>
      <c r="N335" s="1">
        <v>0</v>
      </c>
      <c r="O335" s="1">
        <v>0</v>
      </c>
      <c r="P335" s="1">
        <v>0</v>
      </c>
      <c r="Q335" s="1">
        <v>0</v>
      </c>
      <c r="R335" s="16">
        <v>0</v>
      </c>
      <c r="S335" s="15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6">
        <v>0</v>
      </c>
    </row>
    <row r="336" spans="1:25">
      <c r="A336" s="2" t="s">
        <v>5</v>
      </c>
      <c r="B336" s="2" t="s">
        <v>113</v>
      </c>
      <c r="C336" s="2" t="s">
        <v>392</v>
      </c>
      <c r="D336" s="2" t="s">
        <v>393</v>
      </c>
      <c r="E336" s="2" t="s">
        <v>5</v>
      </c>
      <c r="F336" s="2" t="s">
        <v>113</v>
      </c>
      <c r="G336" s="2" t="s">
        <v>8</v>
      </c>
      <c r="H336" s="1">
        <v>7041</v>
      </c>
      <c r="I336" s="2" t="s">
        <v>278</v>
      </c>
      <c r="J336" s="15">
        <v>0</v>
      </c>
      <c r="K336" s="16">
        <v>0</v>
      </c>
      <c r="L336" s="1">
        <v>0</v>
      </c>
      <c r="M336" s="16">
        <v>0</v>
      </c>
      <c r="N336" s="1">
        <v>0</v>
      </c>
      <c r="O336" s="1">
        <v>0</v>
      </c>
      <c r="P336" s="1">
        <v>0</v>
      </c>
      <c r="Q336" s="1">
        <v>0</v>
      </c>
      <c r="R336" s="16">
        <v>0</v>
      </c>
      <c r="S336" s="15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6">
        <v>0</v>
      </c>
    </row>
    <row r="337" spans="1:25">
      <c r="A337" s="2" t="s">
        <v>18</v>
      </c>
      <c r="B337" s="2" t="s">
        <v>19</v>
      </c>
      <c r="C337" s="2" t="s">
        <v>417</v>
      </c>
      <c r="D337" s="2" t="s">
        <v>418</v>
      </c>
      <c r="E337" s="2" t="s">
        <v>18</v>
      </c>
      <c r="F337" s="2" t="s">
        <v>19</v>
      </c>
      <c r="G337" s="2" t="s">
        <v>8</v>
      </c>
      <c r="H337" s="1">
        <v>7131</v>
      </c>
      <c r="I337" s="2" t="s">
        <v>506</v>
      </c>
      <c r="J337" s="15">
        <v>0</v>
      </c>
      <c r="K337" s="16">
        <v>0</v>
      </c>
      <c r="L337" s="1">
        <v>0</v>
      </c>
      <c r="M337" s="16">
        <v>0</v>
      </c>
      <c r="N337" s="1">
        <v>0</v>
      </c>
      <c r="O337" s="1">
        <v>0</v>
      </c>
      <c r="P337" s="1">
        <v>0</v>
      </c>
      <c r="Q337" s="1">
        <v>0</v>
      </c>
      <c r="R337" s="16">
        <v>0</v>
      </c>
      <c r="S337" s="15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6">
        <v>0</v>
      </c>
    </row>
    <row r="338" spans="1:25">
      <c r="A338" s="2" t="s">
        <v>18</v>
      </c>
      <c r="B338" s="2" t="s">
        <v>19</v>
      </c>
      <c r="C338" s="2" t="s">
        <v>417</v>
      </c>
      <c r="D338" s="2" t="s">
        <v>418</v>
      </c>
      <c r="E338" s="2" t="s">
        <v>18</v>
      </c>
      <c r="F338" s="2" t="s">
        <v>19</v>
      </c>
      <c r="G338" s="2" t="s">
        <v>8</v>
      </c>
      <c r="H338" s="1">
        <v>7132</v>
      </c>
      <c r="I338" s="2" t="s">
        <v>507</v>
      </c>
      <c r="J338" s="15">
        <v>0</v>
      </c>
      <c r="K338" s="16">
        <v>0</v>
      </c>
      <c r="L338" s="1">
        <v>0</v>
      </c>
      <c r="M338" s="16">
        <v>0</v>
      </c>
      <c r="N338" s="1">
        <v>0</v>
      </c>
      <c r="O338" s="1">
        <v>0</v>
      </c>
      <c r="P338" s="1">
        <v>0</v>
      </c>
      <c r="Q338" s="1">
        <v>0</v>
      </c>
      <c r="R338" s="16">
        <v>0</v>
      </c>
      <c r="S338" s="15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6">
        <v>0</v>
      </c>
    </row>
    <row r="339" spans="1:25">
      <c r="A339" s="2" t="s">
        <v>6</v>
      </c>
      <c r="B339" s="2" t="s">
        <v>22</v>
      </c>
      <c r="C339" s="2" t="s">
        <v>374</v>
      </c>
      <c r="D339" s="2" t="s">
        <v>375</v>
      </c>
      <c r="E339" s="2" t="s">
        <v>24</v>
      </c>
      <c r="F339" s="2" t="s">
        <v>22</v>
      </c>
      <c r="G339" s="2" t="s">
        <v>8</v>
      </c>
      <c r="H339" s="1">
        <v>7220</v>
      </c>
      <c r="I339" s="2" t="s">
        <v>279</v>
      </c>
      <c r="J339" s="15">
        <v>0</v>
      </c>
      <c r="K339" s="16">
        <v>0</v>
      </c>
      <c r="L339" s="1">
        <v>0</v>
      </c>
      <c r="M339" s="16">
        <v>0</v>
      </c>
      <c r="N339" s="1">
        <v>0</v>
      </c>
      <c r="O339" s="1">
        <v>0</v>
      </c>
      <c r="P339" s="1">
        <v>0</v>
      </c>
      <c r="Q339" s="1">
        <v>0</v>
      </c>
      <c r="R339" s="16">
        <v>0</v>
      </c>
      <c r="S339" s="15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6">
        <v>0</v>
      </c>
    </row>
    <row r="340" spans="1:25">
      <c r="A340" s="2" t="s">
        <v>6</v>
      </c>
      <c r="B340" s="2" t="s">
        <v>41</v>
      </c>
      <c r="C340" s="2" t="s">
        <v>374</v>
      </c>
      <c r="D340" s="2" t="s">
        <v>375</v>
      </c>
      <c r="E340" s="2" t="s">
        <v>24</v>
      </c>
      <c r="F340" s="2" t="s">
        <v>41</v>
      </c>
      <c r="G340" s="2" t="s">
        <v>8</v>
      </c>
      <c r="H340" s="1">
        <v>7221</v>
      </c>
      <c r="I340" s="2" t="s">
        <v>280</v>
      </c>
      <c r="J340" s="15">
        <v>0</v>
      </c>
      <c r="K340" s="16">
        <v>0</v>
      </c>
      <c r="L340" s="1">
        <v>0</v>
      </c>
      <c r="M340" s="16">
        <v>0</v>
      </c>
      <c r="N340" s="1">
        <v>0</v>
      </c>
      <c r="O340" s="1">
        <v>0</v>
      </c>
      <c r="P340" s="1">
        <v>0</v>
      </c>
      <c r="Q340" s="1">
        <v>0</v>
      </c>
      <c r="R340" s="16">
        <v>0</v>
      </c>
      <c r="S340" s="15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6">
        <v>0</v>
      </c>
    </row>
    <row r="341" spans="1:25">
      <c r="A341" s="2" t="s">
        <v>18</v>
      </c>
      <c r="B341" s="2" t="s">
        <v>19</v>
      </c>
      <c r="C341" s="2" t="s">
        <v>417</v>
      </c>
      <c r="D341" s="2" t="s">
        <v>418</v>
      </c>
      <c r="E341" s="2" t="s">
        <v>18</v>
      </c>
      <c r="F341" s="2" t="s">
        <v>19</v>
      </c>
      <c r="G341" s="2" t="s">
        <v>9</v>
      </c>
      <c r="H341" s="1">
        <v>7325</v>
      </c>
      <c r="I341" s="2" t="s">
        <v>508</v>
      </c>
      <c r="J341" s="15">
        <v>0</v>
      </c>
      <c r="K341" s="16">
        <v>0</v>
      </c>
      <c r="L341" s="1">
        <v>0</v>
      </c>
      <c r="M341" s="16">
        <v>0</v>
      </c>
      <c r="N341" s="1">
        <v>0</v>
      </c>
      <c r="O341" s="1">
        <v>0</v>
      </c>
      <c r="P341" s="1">
        <v>0</v>
      </c>
      <c r="Q341" s="1">
        <v>0</v>
      </c>
      <c r="R341" s="16">
        <v>0</v>
      </c>
      <c r="S341" s="15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6">
        <v>0</v>
      </c>
    </row>
    <row r="342" spans="1:25">
      <c r="A342" s="2" t="s">
        <v>18</v>
      </c>
      <c r="B342" s="2" t="s">
        <v>19</v>
      </c>
      <c r="C342" s="2" t="s">
        <v>417</v>
      </c>
      <c r="D342" s="2" t="s">
        <v>418</v>
      </c>
      <c r="E342" s="2" t="s">
        <v>18</v>
      </c>
      <c r="F342" s="2" t="s">
        <v>19</v>
      </c>
      <c r="G342" s="2" t="s">
        <v>13</v>
      </c>
      <c r="H342" s="1">
        <v>7326</v>
      </c>
      <c r="I342" s="2" t="s">
        <v>509</v>
      </c>
      <c r="J342" s="15">
        <v>0</v>
      </c>
      <c r="K342" s="16">
        <v>0</v>
      </c>
      <c r="L342" s="1">
        <v>0</v>
      </c>
      <c r="M342" s="16">
        <v>0</v>
      </c>
      <c r="N342" s="1">
        <v>0</v>
      </c>
      <c r="O342" s="1">
        <v>0</v>
      </c>
      <c r="P342" s="1">
        <v>0</v>
      </c>
      <c r="Q342" s="1">
        <v>0</v>
      </c>
      <c r="R342" s="16">
        <v>0</v>
      </c>
      <c r="S342" s="15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6">
        <v>0</v>
      </c>
    </row>
    <row r="343" spans="1:25">
      <c r="A343" s="2" t="s">
        <v>18</v>
      </c>
      <c r="B343" s="2" t="s">
        <v>19</v>
      </c>
      <c r="C343" s="2" t="s">
        <v>417</v>
      </c>
      <c r="D343" s="2" t="s">
        <v>418</v>
      </c>
      <c r="E343" s="2" t="s">
        <v>18</v>
      </c>
      <c r="F343" s="2" t="s">
        <v>19</v>
      </c>
      <c r="G343" s="2" t="s">
        <v>8</v>
      </c>
      <c r="H343" s="1">
        <v>7412</v>
      </c>
      <c r="I343" s="2" t="s">
        <v>510</v>
      </c>
      <c r="J343" s="15">
        <v>0</v>
      </c>
      <c r="K343" s="16">
        <v>0</v>
      </c>
      <c r="L343" s="1">
        <v>0</v>
      </c>
      <c r="M343" s="16">
        <v>0</v>
      </c>
      <c r="N343" s="1">
        <v>0</v>
      </c>
      <c r="O343" s="1">
        <v>0</v>
      </c>
      <c r="P343" s="1">
        <v>0</v>
      </c>
      <c r="Q343" s="1">
        <v>0</v>
      </c>
      <c r="R343" s="16">
        <v>0</v>
      </c>
      <c r="S343" s="15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6">
        <v>0</v>
      </c>
    </row>
    <row r="344" spans="1:25">
      <c r="A344" s="2" t="s">
        <v>18</v>
      </c>
      <c r="B344" s="2" t="s">
        <v>203</v>
      </c>
      <c r="C344" s="2" t="s">
        <v>417</v>
      </c>
      <c r="D344" s="2" t="s">
        <v>418</v>
      </c>
      <c r="E344" s="2" t="s">
        <v>18</v>
      </c>
      <c r="F344" s="2" t="s">
        <v>203</v>
      </c>
      <c r="G344" s="2" t="s">
        <v>8</v>
      </c>
      <c r="H344" s="1">
        <v>7413</v>
      </c>
      <c r="I344" s="2" t="s">
        <v>511</v>
      </c>
      <c r="J344" s="15">
        <v>0</v>
      </c>
      <c r="K344" s="16">
        <v>0</v>
      </c>
      <c r="L344" s="1">
        <v>0</v>
      </c>
      <c r="M344" s="16">
        <v>0</v>
      </c>
      <c r="N344" s="1">
        <v>0</v>
      </c>
      <c r="O344" s="1">
        <v>0</v>
      </c>
      <c r="P344" s="1">
        <v>0</v>
      </c>
      <c r="Q344" s="1">
        <v>0</v>
      </c>
      <c r="R344" s="16">
        <v>0</v>
      </c>
      <c r="S344" s="15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6">
        <v>0</v>
      </c>
    </row>
    <row r="345" spans="1:25">
      <c r="A345" s="2" t="s">
        <v>5</v>
      </c>
      <c r="B345" s="2" t="s">
        <v>128</v>
      </c>
      <c r="C345" s="2" t="s">
        <v>392</v>
      </c>
      <c r="D345" s="2" t="s">
        <v>393</v>
      </c>
      <c r="E345" s="2" t="s">
        <v>5</v>
      </c>
      <c r="F345" s="2" t="s">
        <v>127</v>
      </c>
      <c r="G345" s="2" t="s">
        <v>13</v>
      </c>
      <c r="H345" s="1">
        <v>7448</v>
      </c>
      <c r="I345" s="2" t="s">
        <v>281</v>
      </c>
      <c r="J345" s="15">
        <v>0</v>
      </c>
      <c r="K345" s="16">
        <v>0</v>
      </c>
      <c r="L345" s="1">
        <v>0</v>
      </c>
      <c r="M345" s="16">
        <v>0</v>
      </c>
      <c r="N345" s="1">
        <v>0</v>
      </c>
      <c r="O345" s="1">
        <v>0</v>
      </c>
      <c r="P345" s="1">
        <v>0</v>
      </c>
      <c r="Q345" s="1">
        <v>0</v>
      </c>
      <c r="R345" s="16">
        <v>0</v>
      </c>
      <c r="S345" s="15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6">
        <v>0</v>
      </c>
    </row>
    <row r="346" spans="1:25">
      <c r="A346" s="2" t="s">
        <v>18</v>
      </c>
      <c r="B346" s="2" t="s">
        <v>19</v>
      </c>
      <c r="C346" s="2" t="s">
        <v>417</v>
      </c>
      <c r="D346" s="2" t="s">
        <v>418</v>
      </c>
      <c r="E346" s="2" t="s">
        <v>18</v>
      </c>
      <c r="F346" s="2" t="s">
        <v>19</v>
      </c>
      <c r="G346" s="2" t="s">
        <v>8</v>
      </c>
      <c r="H346" s="1">
        <v>7458</v>
      </c>
      <c r="I346" s="2" t="s">
        <v>512</v>
      </c>
      <c r="J346" s="15">
        <v>0</v>
      </c>
      <c r="K346" s="16">
        <v>0</v>
      </c>
      <c r="L346" s="1">
        <v>0</v>
      </c>
      <c r="M346" s="16">
        <v>0</v>
      </c>
      <c r="N346" s="1">
        <v>0</v>
      </c>
      <c r="O346" s="1">
        <v>0</v>
      </c>
      <c r="P346" s="1">
        <v>0</v>
      </c>
      <c r="Q346" s="1">
        <v>0</v>
      </c>
      <c r="R346" s="16">
        <v>0</v>
      </c>
      <c r="S346" s="15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6">
        <v>0</v>
      </c>
    </row>
    <row r="347" spans="1:25">
      <c r="A347" s="2" t="s">
        <v>5</v>
      </c>
      <c r="B347" s="2" t="s">
        <v>128</v>
      </c>
      <c r="C347" s="2" t="s">
        <v>392</v>
      </c>
      <c r="D347" s="2" t="s">
        <v>393</v>
      </c>
      <c r="E347" s="2" t="s">
        <v>5</v>
      </c>
      <c r="F347" s="2" t="s">
        <v>127</v>
      </c>
      <c r="G347" s="2" t="s">
        <v>13</v>
      </c>
      <c r="H347" s="1">
        <v>7459</v>
      </c>
      <c r="I347" s="2" t="s">
        <v>513</v>
      </c>
      <c r="J347" s="15">
        <v>0</v>
      </c>
      <c r="K347" s="16">
        <v>0</v>
      </c>
      <c r="L347" s="1">
        <v>0</v>
      </c>
      <c r="M347" s="16">
        <v>0</v>
      </c>
      <c r="N347" s="1">
        <v>0</v>
      </c>
      <c r="O347" s="1">
        <v>0</v>
      </c>
      <c r="P347" s="1">
        <v>0</v>
      </c>
      <c r="Q347" s="1">
        <v>0</v>
      </c>
      <c r="R347" s="16">
        <v>0</v>
      </c>
      <c r="S347" s="15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6">
        <v>0</v>
      </c>
    </row>
    <row r="348" spans="1:25">
      <c r="A348" s="2" t="s">
        <v>18</v>
      </c>
      <c r="B348" s="2" t="s">
        <v>203</v>
      </c>
      <c r="C348" s="2" t="s">
        <v>417</v>
      </c>
      <c r="D348" s="2" t="s">
        <v>418</v>
      </c>
      <c r="E348" s="2" t="s">
        <v>18</v>
      </c>
      <c r="F348" s="2" t="s">
        <v>203</v>
      </c>
      <c r="G348" s="2" t="s">
        <v>8</v>
      </c>
      <c r="H348" s="1">
        <v>7462</v>
      </c>
      <c r="I348" s="2" t="s">
        <v>514</v>
      </c>
      <c r="J348" s="15">
        <v>0</v>
      </c>
      <c r="K348" s="16">
        <v>0</v>
      </c>
      <c r="L348" s="1">
        <v>0</v>
      </c>
      <c r="M348" s="16">
        <v>0</v>
      </c>
      <c r="N348" s="1">
        <v>0</v>
      </c>
      <c r="O348" s="1">
        <v>0</v>
      </c>
      <c r="P348" s="1">
        <v>0</v>
      </c>
      <c r="Q348" s="1">
        <v>0</v>
      </c>
      <c r="R348" s="16">
        <v>0</v>
      </c>
      <c r="S348" s="15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6">
        <v>0</v>
      </c>
    </row>
    <row r="349" spans="1:25">
      <c r="A349" s="2" t="s">
        <v>18</v>
      </c>
      <c r="B349" s="2" t="s">
        <v>19</v>
      </c>
      <c r="C349" s="2" t="s">
        <v>417</v>
      </c>
      <c r="D349" s="2" t="s">
        <v>418</v>
      </c>
      <c r="E349" s="2" t="s">
        <v>18</v>
      </c>
      <c r="F349" s="2" t="s">
        <v>19</v>
      </c>
      <c r="G349" s="2" t="s">
        <v>8</v>
      </c>
      <c r="H349" s="1">
        <v>9720</v>
      </c>
      <c r="I349" s="2" t="s">
        <v>515</v>
      </c>
      <c r="J349" s="15">
        <v>0</v>
      </c>
      <c r="K349" s="16">
        <v>0</v>
      </c>
      <c r="L349" s="1">
        <v>0</v>
      </c>
      <c r="M349" s="16">
        <v>0</v>
      </c>
      <c r="N349" s="1">
        <v>0</v>
      </c>
      <c r="O349" s="1">
        <v>0</v>
      </c>
      <c r="P349" s="1">
        <v>0</v>
      </c>
      <c r="Q349" s="1">
        <v>0</v>
      </c>
      <c r="R349" s="16">
        <v>0</v>
      </c>
      <c r="S349" s="15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6">
        <v>0</v>
      </c>
    </row>
    <row r="350" spans="1:25">
      <c r="A350" s="2" t="s">
        <v>18</v>
      </c>
      <c r="B350" s="2" t="s">
        <v>19</v>
      </c>
      <c r="C350" s="2" t="s">
        <v>417</v>
      </c>
      <c r="D350" s="2" t="s">
        <v>418</v>
      </c>
      <c r="E350" s="2" t="s">
        <v>18</v>
      </c>
      <c r="F350" s="2" t="s">
        <v>19</v>
      </c>
      <c r="G350" s="2" t="s">
        <v>8</v>
      </c>
      <c r="H350" s="1">
        <v>9721</v>
      </c>
      <c r="I350" s="2" t="s">
        <v>516</v>
      </c>
      <c r="J350" s="15">
        <v>0</v>
      </c>
      <c r="K350" s="16">
        <v>0</v>
      </c>
      <c r="L350" s="1">
        <v>0</v>
      </c>
      <c r="M350" s="16">
        <v>0</v>
      </c>
      <c r="N350" s="1">
        <v>0</v>
      </c>
      <c r="O350" s="1">
        <v>0</v>
      </c>
      <c r="P350" s="1">
        <v>0</v>
      </c>
      <c r="Q350" s="1">
        <v>0</v>
      </c>
      <c r="R350" s="16">
        <v>0</v>
      </c>
      <c r="S350" s="15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6">
        <v>0</v>
      </c>
    </row>
    <row r="351" spans="1:25">
      <c r="A351" s="2" t="s">
        <v>18</v>
      </c>
      <c r="B351" s="2" t="s">
        <v>203</v>
      </c>
      <c r="C351" s="2" t="s">
        <v>417</v>
      </c>
      <c r="D351" s="2" t="s">
        <v>418</v>
      </c>
      <c r="E351" s="2" t="s">
        <v>18</v>
      </c>
      <c r="F351" s="2" t="s">
        <v>203</v>
      </c>
      <c r="G351" s="2" t="s">
        <v>8</v>
      </c>
      <c r="H351" s="1">
        <v>9723</v>
      </c>
      <c r="I351" s="2" t="s">
        <v>517</v>
      </c>
      <c r="J351" s="15">
        <v>0</v>
      </c>
      <c r="K351" s="16">
        <v>0</v>
      </c>
      <c r="L351" s="1">
        <v>0</v>
      </c>
      <c r="M351" s="16">
        <v>0</v>
      </c>
      <c r="N351" s="1">
        <v>0</v>
      </c>
      <c r="O351" s="1">
        <v>0</v>
      </c>
      <c r="P351" s="1">
        <v>0</v>
      </c>
      <c r="Q351" s="1">
        <v>0</v>
      </c>
      <c r="R351" s="16">
        <v>0</v>
      </c>
      <c r="S351" s="15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6">
        <v>0</v>
      </c>
    </row>
    <row r="352" spans="1:25">
      <c r="A352" s="2" t="s">
        <v>18</v>
      </c>
      <c r="B352" s="2" t="s">
        <v>203</v>
      </c>
      <c r="C352" s="2" t="s">
        <v>417</v>
      </c>
      <c r="D352" s="2" t="s">
        <v>418</v>
      </c>
      <c r="E352" s="2" t="s">
        <v>18</v>
      </c>
      <c r="F352" s="2" t="s">
        <v>203</v>
      </c>
      <c r="G352" s="2" t="s">
        <v>8</v>
      </c>
      <c r="H352" s="1">
        <v>9729</v>
      </c>
      <c r="I352" s="2" t="s">
        <v>518</v>
      </c>
      <c r="J352" s="15">
        <v>0</v>
      </c>
      <c r="K352" s="16">
        <v>0</v>
      </c>
      <c r="L352" s="1">
        <v>0</v>
      </c>
      <c r="M352" s="16">
        <v>0</v>
      </c>
      <c r="N352" s="1">
        <v>0</v>
      </c>
      <c r="O352" s="1">
        <v>0</v>
      </c>
      <c r="P352" s="1">
        <v>0</v>
      </c>
      <c r="Q352" s="1">
        <v>0</v>
      </c>
      <c r="R352" s="16">
        <v>0</v>
      </c>
      <c r="S352" s="15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6">
        <v>0</v>
      </c>
    </row>
    <row r="353" spans="1:25">
      <c r="A353" s="2" t="s">
        <v>18</v>
      </c>
      <c r="B353" s="2" t="s">
        <v>203</v>
      </c>
      <c r="C353" s="2" t="s">
        <v>417</v>
      </c>
      <c r="D353" s="2" t="s">
        <v>418</v>
      </c>
      <c r="E353" s="2" t="s">
        <v>18</v>
      </c>
      <c r="F353" s="2" t="s">
        <v>19</v>
      </c>
      <c r="G353" s="2" t="s">
        <v>8</v>
      </c>
      <c r="H353" s="1">
        <v>10259</v>
      </c>
      <c r="I353" s="2" t="s">
        <v>519</v>
      </c>
      <c r="J353" s="15">
        <v>0</v>
      </c>
      <c r="K353" s="16">
        <v>0</v>
      </c>
      <c r="L353" s="1">
        <v>0</v>
      </c>
      <c r="M353" s="16">
        <v>0</v>
      </c>
      <c r="N353" s="1">
        <v>0</v>
      </c>
      <c r="O353" s="1">
        <v>0</v>
      </c>
      <c r="P353" s="1">
        <v>0</v>
      </c>
      <c r="Q353" s="1">
        <v>0</v>
      </c>
      <c r="R353" s="16">
        <v>0</v>
      </c>
      <c r="S353" s="15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6">
        <v>0</v>
      </c>
    </row>
    <row r="354" spans="1:25">
      <c r="A354" s="2" t="s">
        <v>98</v>
      </c>
      <c r="B354" s="2" t="s">
        <v>137</v>
      </c>
      <c r="C354" s="2" t="s">
        <v>374</v>
      </c>
      <c r="D354" s="2" t="s">
        <v>375</v>
      </c>
      <c r="E354" s="2" t="s">
        <v>96</v>
      </c>
      <c r="F354" s="2" t="s">
        <v>136</v>
      </c>
      <c r="G354" s="2" t="s">
        <v>8</v>
      </c>
      <c r="H354" s="1">
        <v>10488</v>
      </c>
      <c r="I354" s="2" t="s">
        <v>283</v>
      </c>
      <c r="J354" s="15">
        <v>0</v>
      </c>
      <c r="K354" s="16">
        <v>0</v>
      </c>
      <c r="L354" s="1">
        <v>0</v>
      </c>
      <c r="M354" s="16">
        <v>0</v>
      </c>
      <c r="N354" s="1">
        <v>0</v>
      </c>
      <c r="O354" s="1">
        <v>0</v>
      </c>
      <c r="P354" s="1">
        <v>0</v>
      </c>
      <c r="Q354" s="1">
        <v>0</v>
      </c>
      <c r="R354" s="16">
        <v>0</v>
      </c>
      <c r="S354" s="15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6">
        <v>0</v>
      </c>
    </row>
    <row r="355" spans="1:25">
      <c r="A355" s="2" t="s">
        <v>6</v>
      </c>
      <c r="B355" s="2" t="s">
        <v>7</v>
      </c>
      <c r="C355" s="2" t="s">
        <v>520</v>
      </c>
      <c r="D355" s="2" t="s">
        <v>340</v>
      </c>
      <c r="E355" s="2" t="s">
        <v>369</v>
      </c>
      <c r="F355" s="2" t="s">
        <v>370</v>
      </c>
      <c r="G355" s="2" t="s">
        <v>28</v>
      </c>
      <c r="H355" s="1">
        <v>10605</v>
      </c>
      <c r="I355" s="2" t="s">
        <v>284</v>
      </c>
      <c r="J355" s="15">
        <v>0</v>
      </c>
      <c r="K355" s="16">
        <v>0</v>
      </c>
      <c r="L355" s="1">
        <v>0</v>
      </c>
      <c r="M355" s="16">
        <v>0</v>
      </c>
      <c r="N355" s="1">
        <v>0</v>
      </c>
      <c r="O355" s="1">
        <v>0</v>
      </c>
      <c r="P355" s="1">
        <v>0</v>
      </c>
      <c r="Q355" s="1">
        <v>0</v>
      </c>
      <c r="R355" s="16">
        <v>0</v>
      </c>
      <c r="S355" s="15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6">
        <v>0</v>
      </c>
    </row>
    <row r="356" spans="1:25">
      <c r="A356" s="2" t="s">
        <v>6</v>
      </c>
      <c r="B356" s="2" t="s">
        <v>7</v>
      </c>
      <c r="C356" s="2" t="s">
        <v>520</v>
      </c>
      <c r="D356" s="2" t="s">
        <v>340</v>
      </c>
      <c r="E356" s="2" t="s">
        <v>369</v>
      </c>
      <c r="F356" s="2" t="s">
        <v>370</v>
      </c>
      <c r="G356" s="2" t="s">
        <v>8</v>
      </c>
      <c r="H356" s="1">
        <v>10719</v>
      </c>
      <c r="I356" s="2" t="s">
        <v>521</v>
      </c>
      <c r="J356" s="15">
        <v>0</v>
      </c>
      <c r="K356" s="16">
        <v>0</v>
      </c>
      <c r="L356" s="1">
        <v>0</v>
      </c>
      <c r="M356" s="16">
        <v>0</v>
      </c>
      <c r="N356" s="1">
        <v>0</v>
      </c>
      <c r="O356" s="1">
        <v>0</v>
      </c>
      <c r="P356" s="1">
        <v>0</v>
      </c>
      <c r="Q356" s="1">
        <v>0</v>
      </c>
      <c r="R356" s="16">
        <v>0</v>
      </c>
      <c r="S356" s="15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6">
        <v>0</v>
      </c>
    </row>
    <row r="357" spans="1:25">
      <c r="A357" s="2" t="s">
        <v>99</v>
      </c>
      <c r="B357" s="2" t="s">
        <v>99</v>
      </c>
      <c r="C357" s="2" t="s">
        <v>520</v>
      </c>
      <c r="D357" s="2" t="s">
        <v>340</v>
      </c>
      <c r="E357" s="2" t="s">
        <v>369</v>
      </c>
      <c r="F357" s="2" t="s">
        <v>370</v>
      </c>
      <c r="G357" s="2" t="s">
        <v>522</v>
      </c>
      <c r="H357" s="1">
        <v>10720</v>
      </c>
      <c r="I357" s="2" t="s">
        <v>523</v>
      </c>
      <c r="J357" s="15">
        <v>0</v>
      </c>
      <c r="K357" s="16">
        <v>0</v>
      </c>
      <c r="L357" s="1">
        <v>0</v>
      </c>
      <c r="M357" s="16">
        <v>0</v>
      </c>
      <c r="N357" s="1">
        <v>0</v>
      </c>
      <c r="O357" s="1">
        <v>0</v>
      </c>
      <c r="P357" s="1">
        <v>0</v>
      </c>
      <c r="Q357" s="1">
        <v>0</v>
      </c>
      <c r="R357" s="16">
        <v>0</v>
      </c>
      <c r="S357" s="15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6">
        <v>0</v>
      </c>
    </row>
    <row r="358" spans="1:25">
      <c r="A358" s="2" t="s">
        <v>98</v>
      </c>
      <c r="B358" s="2" t="s">
        <v>96</v>
      </c>
      <c r="C358" s="2" t="s">
        <v>520</v>
      </c>
      <c r="D358" s="2" t="s">
        <v>340</v>
      </c>
      <c r="E358" s="2" t="s">
        <v>369</v>
      </c>
      <c r="F358" s="2" t="s">
        <v>370</v>
      </c>
      <c r="G358" s="2" t="s">
        <v>522</v>
      </c>
      <c r="H358" s="1">
        <v>10721</v>
      </c>
      <c r="I358" s="2" t="s">
        <v>524</v>
      </c>
      <c r="J358" s="15">
        <v>0</v>
      </c>
      <c r="K358" s="16">
        <v>0</v>
      </c>
      <c r="L358" s="1">
        <v>0</v>
      </c>
      <c r="M358" s="16">
        <v>0</v>
      </c>
      <c r="N358" s="1">
        <v>0</v>
      </c>
      <c r="O358" s="1">
        <v>0</v>
      </c>
      <c r="P358" s="1">
        <v>0</v>
      </c>
      <c r="Q358" s="1">
        <v>0</v>
      </c>
      <c r="R358" s="16">
        <v>0</v>
      </c>
      <c r="S358" s="15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6">
        <v>0</v>
      </c>
    </row>
    <row r="359" spans="1:25">
      <c r="A359" s="2" t="s">
        <v>99</v>
      </c>
      <c r="B359" s="2" t="s">
        <v>110</v>
      </c>
      <c r="C359" s="2" t="s">
        <v>520</v>
      </c>
      <c r="D359" s="2" t="s">
        <v>340</v>
      </c>
      <c r="E359" s="2" t="s">
        <v>369</v>
      </c>
      <c r="F359" s="2" t="s">
        <v>370</v>
      </c>
      <c r="G359" s="2" t="s">
        <v>522</v>
      </c>
      <c r="H359" s="1">
        <v>10722</v>
      </c>
      <c r="I359" s="2" t="s">
        <v>525</v>
      </c>
      <c r="J359" s="15">
        <v>0</v>
      </c>
      <c r="K359" s="16">
        <v>0</v>
      </c>
      <c r="L359" s="1">
        <v>0</v>
      </c>
      <c r="M359" s="16">
        <v>0</v>
      </c>
      <c r="N359" s="1">
        <v>0</v>
      </c>
      <c r="O359" s="1">
        <v>0</v>
      </c>
      <c r="P359" s="1">
        <v>0</v>
      </c>
      <c r="Q359" s="1">
        <v>0</v>
      </c>
      <c r="R359" s="16">
        <v>0</v>
      </c>
      <c r="S359" s="15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6">
        <v>0</v>
      </c>
    </row>
    <row r="360" spans="1:25">
      <c r="A360" s="2" t="s">
        <v>99</v>
      </c>
      <c r="B360" s="2" t="s">
        <v>99</v>
      </c>
      <c r="C360" s="2" t="s">
        <v>520</v>
      </c>
      <c r="D360" s="2" t="s">
        <v>340</v>
      </c>
      <c r="E360" s="2" t="s">
        <v>369</v>
      </c>
      <c r="F360" s="2" t="s">
        <v>370</v>
      </c>
      <c r="G360" s="2" t="s">
        <v>522</v>
      </c>
      <c r="H360" s="1">
        <v>10725</v>
      </c>
      <c r="I360" s="2" t="s">
        <v>526</v>
      </c>
      <c r="J360" s="15">
        <v>0</v>
      </c>
      <c r="K360" s="16">
        <v>0</v>
      </c>
      <c r="L360" s="1">
        <v>0</v>
      </c>
      <c r="M360" s="16">
        <v>0</v>
      </c>
      <c r="N360" s="1">
        <v>0</v>
      </c>
      <c r="O360" s="1">
        <v>0</v>
      </c>
      <c r="P360" s="1">
        <v>0</v>
      </c>
      <c r="Q360" s="1">
        <v>0</v>
      </c>
      <c r="R360" s="16">
        <v>0</v>
      </c>
      <c r="S360" s="15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6">
        <v>0</v>
      </c>
    </row>
    <row r="361" spans="1:25">
      <c r="A361" s="2" t="s">
        <v>6</v>
      </c>
      <c r="B361" s="2" t="s">
        <v>22</v>
      </c>
      <c r="C361" s="2" t="s">
        <v>520</v>
      </c>
      <c r="D361" s="2" t="s">
        <v>340</v>
      </c>
      <c r="E361" s="2" t="s">
        <v>369</v>
      </c>
      <c r="F361" s="2" t="s">
        <v>370</v>
      </c>
      <c r="G361" s="2" t="s">
        <v>28</v>
      </c>
      <c r="H361" s="1">
        <v>10736</v>
      </c>
      <c r="I361" s="2" t="s">
        <v>527</v>
      </c>
      <c r="J361" s="15">
        <v>0</v>
      </c>
      <c r="K361" s="16">
        <v>0</v>
      </c>
      <c r="L361" s="1">
        <v>0</v>
      </c>
      <c r="M361" s="16">
        <v>0</v>
      </c>
      <c r="N361" s="1">
        <v>0</v>
      </c>
      <c r="O361" s="1">
        <v>0</v>
      </c>
      <c r="P361" s="1">
        <v>0</v>
      </c>
      <c r="Q361" s="1">
        <v>0</v>
      </c>
      <c r="R361" s="16">
        <v>0</v>
      </c>
      <c r="S361" s="15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6">
        <v>0</v>
      </c>
    </row>
    <row r="362" spans="1:25">
      <c r="A362" s="2" t="s">
        <v>6</v>
      </c>
      <c r="B362" s="2" t="s">
        <v>22</v>
      </c>
      <c r="C362" s="2" t="s">
        <v>520</v>
      </c>
      <c r="D362" s="2" t="s">
        <v>340</v>
      </c>
      <c r="E362" s="2" t="s">
        <v>369</v>
      </c>
      <c r="F362" s="2" t="s">
        <v>370</v>
      </c>
      <c r="G362" s="2" t="s">
        <v>8</v>
      </c>
      <c r="H362" s="1">
        <v>10801</v>
      </c>
      <c r="I362" s="2" t="s">
        <v>528</v>
      </c>
      <c r="J362" s="15">
        <v>0</v>
      </c>
      <c r="K362" s="16">
        <v>0</v>
      </c>
      <c r="L362" s="1">
        <v>0</v>
      </c>
      <c r="M362" s="16">
        <v>0</v>
      </c>
      <c r="N362" s="1">
        <v>0</v>
      </c>
      <c r="O362" s="1">
        <v>0</v>
      </c>
      <c r="P362" s="1">
        <v>0</v>
      </c>
      <c r="Q362" s="1">
        <v>0</v>
      </c>
      <c r="R362" s="16">
        <v>0</v>
      </c>
      <c r="S362" s="15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6">
        <v>0</v>
      </c>
    </row>
    <row r="363" spans="1:25">
      <c r="A363" s="2" t="s">
        <v>6</v>
      </c>
      <c r="B363" s="2" t="s">
        <v>22</v>
      </c>
      <c r="C363" s="2" t="s">
        <v>520</v>
      </c>
      <c r="D363" s="2" t="s">
        <v>340</v>
      </c>
      <c r="E363" s="2" t="s">
        <v>369</v>
      </c>
      <c r="F363" s="2" t="s">
        <v>370</v>
      </c>
      <c r="G363" s="2" t="s">
        <v>13</v>
      </c>
      <c r="H363" s="1">
        <v>10816</v>
      </c>
      <c r="I363" s="2" t="s">
        <v>529</v>
      </c>
      <c r="J363" s="15">
        <v>0</v>
      </c>
      <c r="K363" s="16">
        <v>0</v>
      </c>
      <c r="L363" s="1">
        <v>0</v>
      </c>
      <c r="M363" s="16">
        <v>0</v>
      </c>
      <c r="N363" s="1">
        <v>0</v>
      </c>
      <c r="O363" s="1">
        <v>0</v>
      </c>
      <c r="P363" s="1">
        <v>0</v>
      </c>
      <c r="Q363" s="1">
        <v>0</v>
      </c>
      <c r="R363" s="16">
        <v>0</v>
      </c>
      <c r="S363" s="15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6">
        <v>0</v>
      </c>
    </row>
    <row r="364" spans="1:25">
      <c r="A364" s="2" t="s">
        <v>14</v>
      </c>
      <c r="B364" s="2" t="s">
        <v>15</v>
      </c>
      <c r="C364" s="2" t="s">
        <v>520</v>
      </c>
      <c r="D364" s="2" t="s">
        <v>340</v>
      </c>
      <c r="E364" s="2" t="s">
        <v>369</v>
      </c>
      <c r="F364" s="2" t="s">
        <v>370</v>
      </c>
      <c r="G364" s="2" t="s">
        <v>9</v>
      </c>
      <c r="H364" s="1">
        <v>10843</v>
      </c>
      <c r="I364" s="2" t="s">
        <v>282</v>
      </c>
      <c r="J364" s="15">
        <v>0</v>
      </c>
      <c r="K364" s="16">
        <v>0</v>
      </c>
      <c r="L364" s="1">
        <v>0</v>
      </c>
      <c r="M364" s="16">
        <v>0</v>
      </c>
      <c r="N364" s="1">
        <v>0</v>
      </c>
      <c r="O364" s="1">
        <v>0</v>
      </c>
      <c r="P364" s="1">
        <v>0</v>
      </c>
      <c r="Q364" s="1">
        <v>0</v>
      </c>
      <c r="R364" s="16">
        <v>0</v>
      </c>
      <c r="S364" s="15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6">
        <v>0</v>
      </c>
    </row>
    <row r="365" spans="1:25">
      <c r="A365" s="2" t="s">
        <v>6</v>
      </c>
      <c r="B365" s="2" t="s">
        <v>7</v>
      </c>
      <c r="C365" s="2" t="s">
        <v>520</v>
      </c>
      <c r="D365" s="2" t="s">
        <v>340</v>
      </c>
      <c r="E365" s="2" t="s">
        <v>369</v>
      </c>
      <c r="F365" s="2" t="s">
        <v>370</v>
      </c>
      <c r="G365" s="2" t="s">
        <v>9</v>
      </c>
      <c r="H365" s="1">
        <v>11292</v>
      </c>
      <c r="I365" s="2" t="s">
        <v>530</v>
      </c>
      <c r="J365" s="15">
        <v>0</v>
      </c>
      <c r="K365" s="16">
        <v>0</v>
      </c>
      <c r="L365" s="1">
        <v>0</v>
      </c>
      <c r="M365" s="16">
        <v>0</v>
      </c>
      <c r="N365" s="1">
        <v>0</v>
      </c>
      <c r="O365" s="1">
        <v>0</v>
      </c>
      <c r="P365" s="1">
        <v>0</v>
      </c>
      <c r="Q365" s="1">
        <v>0</v>
      </c>
      <c r="R365" s="16">
        <v>0</v>
      </c>
      <c r="S365" s="15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6">
        <v>0</v>
      </c>
    </row>
    <row r="366" spans="1:25">
      <c r="A366" s="2" t="s">
        <v>6</v>
      </c>
      <c r="B366" s="2" t="s">
        <v>20</v>
      </c>
      <c r="C366" s="2" t="s">
        <v>520</v>
      </c>
      <c r="D366" s="2" t="s">
        <v>340</v>
      </c>
      <c r="E366" s="2" t="s">
        <v>369</v>
      </c>
      <c r="F366" s="2" t="s">
        <v>370</v>
      </c>
      <c r="G366" s="2" t="s">
        <v>9</v>
      </c>
      <c r="H366" s="1">
        <v>11369</v>
      </c>
      <c r="I366" s="2" t="s">
        <v>285</v>
      </c>
      <c r="J366" s="15">
        <v>0</v>
      </c>
      <c r="K366" s="16">
        <v>0</v>
      </c>
      <c r="L366" s="1">
        <v>0</v>
      </c>
      <c r="M366" s="16">
        <v>0</v>
      </c>
      <c r="N366" s="1">
        <v>0</v>
      </c>
      <c r="O366" s="1">
        <v>0</v>
      </c>
      <c r="P366" s="1">
        <v>0</v>
      </c>
      <c r="Q366" s="1">
        <v>0</v>
      </c>
      <c r="R366" s="16">
        <v>0</v>
      </c>
      <c r="S366" s="15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6">
        <v>0</v>
      </c>
    </row>
    <row r="367" spans="1:25">
      <c r="A367" s="2" t="s">
        <v>6</v>
      </c>
      <c r="B367" s="2" t="s">
        <v>7</v>
      </c>
      <c r="C367" s="2" t="s">
        <v>520</v>
      </c>
      <c r="D367" s="2" t="s">
        <v>340</v>
      </c>
      <c r="E367" s="2" t="s">
        <v>369</v>
      </c>
      <c r="F367" s="2" t="s">
        <v>370</v>
      </c>
      <c r="G367" s="2" t="s">
        <v>9</v>
      </c>
      <c r="H367" s="1">
        <v>11379</v>
      </c>
      <c r="I367" s="2" t="s">
        <v>531</v>
      </c>
      <c r="J367" s="15">
        <v>0</v>
      </c>
      <c r="K367" s="16">
        <v>0</v>
      </c>
      <c r="L367" s="1">
        <v>0</v>
      </c>
      <c r="M367" s="16">
        <v>0</v>
      </c>
      <c r="N367" s="1">
        <v>0</v>
      </c>
      <c r="O367" s="1">
        <v>0</v>
      </c>
      <c r="P367" s="1">
        <v>0</v>
      </c>
      <c r="Q367" s="1">
        <v>0</v>
      </c>
      <c r="R367" s="16">
        <v>0</v>
      </c>
      <c r="S367" s="15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6">
        <v>0</v>
      </c>
    </row>
    <row r="368" spans="1:25">
      <c r="A368" s="2" t="s">
        <v>6</v>
      </c>
      <c r="B368" s="2" t="s">
        <v>20</v>
      </c>
      <c r="C368" s="2" t="s">
        <v>520</v>
      </c>
      <c r="D368" s="2" t="s">
        <v>340</v>
      </c>
      <c r="E368" s="2" t="s">
        <v>369</v>
      </c>
      <c r="F368" s="2" t="s">
        <v>370</v>
      </c>
      <c r="G368" s="2" t="s">
        <v>9</v>
      </c>
      <c r="H368" s="1">
        <v>11386</v>
      </c>
      <c r="I368" s="2" t="s">
        <v>286</v>
      </c>
      <c r="J368" s="15">
        <v>0</v>
      </c>
      <c r="K368" s="16">
        <v>0</v>
      </c>
      <c r="L368" s="1">
        <v>0</v>
      </c>
      <c r="M368" s="16">
        <v>0</v>
      </c>
      <c r="N368" s="1">
        <v>0</v>
      </c>
      <c r="O368" s="1">
        <v>0</v>
      </c>
      <c r="P368" s="1">
        <v>0</v>
      </c>
      <c r="Q368" s="1">
        <v>0</v>
      </c>
      <c r="R368" s="16">
        <v>0</v>
      </c>
      <c r="S368" s="15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6">
        <v>0</v>
      </c>
    </row>
    <row r="369" spans="1:25">
      <c r="A369" s="2" t="s">
        <v>6</v>
      </c>
      <c r="B369" s="2" t="s">
        <v>22</v>
      </c>
      <c r="C369" s="2" t="s">
        <v>520</v>
      </c>
      <c r="D369" s="2" t="s">
        <v>340</v>
      </c>
      <c r="E369" s="2" t="s">
        <v>5</v>
      </c>
      <c r="F369" s="2" t="s">
        <v>340</v>
      </c>
      <c r="G369" s="2" t="s">
        <v>9</v>
      </c>
      <c r="H369" s="1">
        <v>11397</v>
      </c>
      <c r="I369" s="2" t="s">
        <v>287</v>
      </c>
      <c r="J369" s="15">
        <v>0</v>
      </c>
      <c r="K369" s="16">
        <v>0</v>
      </c>
      <c r="L369" s="1">
        <v>0</v>
      </c>
      <c r="M369" s="16">
        <v>0</v>
      </c>
      <c r="N369" s="1">
        <v>0</v>
      </c>
      <c r="O369" s="1">
        <v>0</v>
      </c>
      <c r="P369" s="1">
        <v>0</v>
      </c>
      <c r="Q369" s="1">
        <v>0</v>
      </c>
      <c r="R369" s="16">
        <v>0</v>
      </c>
      <c r="S369" s="15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6">
        <v>0</v>
      </c>
    </row>
    <row r="370" spans="1:25">
      <c r="A370" s="2" t="s">
        <v>5</v>
      </c>
      <c r="B370" s="2" t="s">
        <v>113</v>
      </c>
      <c r="C370" s="2" t="s">
        <v>520</v>
      </c>
      <c r="D370" s="2" t="s">
        <v>340</v>
      </c>
      <c r="E370" s="2" t="s">
        <v>369</v>
      </c>
      <c r="F370" s="2" t="s">
        <v>370</v>
      </c>
      <c r="G370" s="2" t="s">
        <v>9</v>
      </c>
      <c r="H370" s="1">
        <v>11403</v>
      </c>
      <c r="I370" s="2" t="s">
        <v>288</v>
      </c>
      <c r="J370" s="15">
        <v>0</v>
      </c>
      <c r="K370" s="16">
        <v>0</v>
      </c>
      <c r="L370" s="1">
        <v>0</v>
      </c>
      <c r="M370" s="16">
        <v>0</v>
      </c>
      <c r="N370" s="1">
        <v>0</v>
      </c>
      <c r="O370" s="1">
        <v>0</v>
      </c>
      <c r="P370" s="1">
        <v>0</v>
      </c>
      <c r="Q370" s="1">
        <v>0</v>
      </c>
      <c r="R370" s="16">
        <v>0</v>
      </c>
      <c r="S370" s="15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6">
        <v>0</v>
      </c>
    </row>
    <row r="371" spans="1:25">
      <c r="A371" s="2" t="s">
        <v>70</v>
      </c>
      <c r="B371" s="2" t="s">
        <v>70</v>
      </c>
      <c r="C371" s="2" t="s">
        <v>520</v>
      </c>
      <c r="D371" s="2" t="s">
        <v>340</v>
      </c>
      <c r="E371" s="2" t="s">
        <v>369</v>
      </c>
      <c r="F371" s="2" t="s">
        <v>370</v>
      </c>
      <c r="G371" s="2" t="s">
        <v>9</v>
      </c>
      <c r="H371" s="1">
        <v>11405</v>
      </c>
      <c r="I371" s="2" t="s">
        <v>289</v>
      </c>
      <c r="J371" s="15">
        <v>0</v>
      </c>
      <c r="K371" s="16">
        <v>0</v>
      </c>
      <c r="L371" s="1">
        <v>0</v>
      </c>
      <c r="M371" s="16">
        <v>0</v>
      </c>
      <c r="N371" s="1">
        <v>0</v>
      </c>
      <c r="O371" s="1">
        <v>0</v>
      </c>
      <c r="P371" s="1">
        <v>0</v>
      </c>
      <c r="Q371" s="1">
        <v>0</v>
      </c>
      <c r="R371" s="16">
        <v>0</v>
      </c>
      <c r="S371" s="15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6">
        <v>0</v>
      </c>
    </row>
    <row r="372" spans="1:25">
      <c r="A372" s="2" t="s">
        <v>6</v>
      </c>
      <c r="B372" s="2" t="s">
        <v>7</v>
      </c>
      <c r="C372" s="2" t="s">
        <v>520</v>
      </c>
      <c r="D372" s="2" t="s">
        <v>340</v>
      </c>
      <c r="E372" s="2" t="s">
        <v>24</v>
      </c>
      <c r="F372" s="2" t="s">
        <v>340</v>
      </c>
      <c r="G372" s="2" t="s">
        <v>9</v>
      </c>
      <c r="H372" s="1">
        <v>11408</v>
      </c>
      <c r="I372" s="2" t="s">
        <v>290</v>
      </c>
      <c r="J372" s="15">
        <v>0</v>
      </c>
      <c r="K372" s="16">
        <v>0</v>
      </c>
      <c r="L372" s="1">
        <v>0</v>
      </c>
      <c r="M372" s="16">
        <v>0</v>
      </c>
      <c r="N372" s="1">
        <v>0</v>
      </c>
      <c r="O372" s="1">
        <v>0</v>
      </c>
      <c r="P372" s="1">
        <v>0</v>
      </c>
      <c r="Q372" s="1">
        <v>0</v>
      </c>
      <c r="R372" s="16">
        <v>0</v>
      </c>
      <c r="S372" s="15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6">
        <v>0</v>
      </c>
    </row>
    <row r="373" spans="1:25">
      <c r="A373" s="2" t="s">
        <v>6</v>
      </c>
      <c r="B373" s="2" t="s">
        <v>22</v>
      </c>
      <c r="C373" s="2" t="s">
        <v>520</v>
      </c>
      <c r="D373" s="2" t="s">
        <v>340</v>
      </c>
      <c r="E373" s="2" t="s">
        <v>369</v>
      </c>
      <c r="F373" s="2" t="s">
        <v>370</v>
      </c>
      <c r="G373" s="2" t="s">
        <v>23</v>
      </c>
      <c r="H373" s="1">
        <v>11409</v>
      </c>
      <c r="I373" s="2" t="s">
        <v>291</v>
      </c>
      <c r="J373" s="15">
        <v>0</v>
      </c>
      <c r="K373" s="16">
        <v>0</v>
      </c>
      <c r="L373" s="1">
        <v>0</v>
      </c>
      <c r="M373" s="16">
        <v>0</v>
      </c>
      <c r="N373" s="1">
        <v>0</v>
      </c>
      <c r="O373" s="1">
        <v>0</v>
      </c>
      <c r="P373" s="1">
        <v>0</v>
      </c>
      <c r="Q373" s="1">
        <v>0</v>
      </c>
      <c r="R373" s="16">
        <v>0</v>
      </c>
      <c r="S373" s="15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6">
        <v>0</v>
      </c>
    </row>
    <row r="374" spans="1:25">
      <c r="A374" s="2" t="s">
        <v>6</v>
      </c>
      <c r="B374" s="2" t="s">
        <v>7</v>
      </c>
      <c r="C374" s="2" t="s">
        <v>520</v>
      </c>
      <c r="D374" s="2" t="s">
        <v>340</v>
      </c>
      <c r="E374" s="2" t="s">
        <v>369</v>
      </c>
      <c r="F374" s="2" t="s">
        <v>370</v>
      </c>
      <c r="G374" s="2" t="s">
        <v>13</v>
      </c>
      <c r="H374" s="1">
        <v>11423</v>
      </c>
      <c r="I374" s="2" t="s">
        <v>532</v>
      </c>
      <c r="J374" s="15">
        <v>0</v>
      </c>
      <c r="K374" s="16">
        <v>0</v>
      </c>
      <c r="L374" s="1">
        <v>0</v>
      </c>
      <c r="M374" s="16">
        <v>0</v>
      </c>
      <c r="N374" s="1">
        <v>0</v>
      </c>
      <c r="O374" s="1">
        <v>0</v>
      </c>
      <c r="P374" s="1">
        <v>0</v>
      </c>
      <c r="Q374" s="1">
        <v>0</v>
      </c>
      <c r="R374" s="16">
        <v>0</v>
      </c>
      <c r="S374" s="15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6">
        <v>0</v>
      </c>
    </row>
    <row r="375" spans="1:25">
      <c r="A375" s="2" t="s">
        <v>6</v>
      </c>
      <c r="B375" s="2" t="s">
        <v>7</v>
      </c>
      <c r="C375" s="2" t="s">
        <v>520</v>
      </c>
      <c r="D375" s="2" t="s">
        <v>340</v>
      </c>
      <c r="E375" s="2" t="s">
        <v>369</v>
      </c>
      <c r="F375" s="2" t="s">
        <v>370</v>
      </c>
      <c r="G375" s="2" t="s">
        <v>28</v>
      </c>
      <c r="H375" s="1">
        <v>11424</v>
      </c>
      <c r="I375" s="2" t="s">
        <v>533</v>
      </c>
      <c r="J375" s="15">
        <v>0</v>
      </c>
      <c r="K375" s="16">
        <v>0</v>
      </c>
      <c r="L375" s="1">
        <v>0</v>
      </c>
      <c r="M375" s="16">
        <v>0</v>
      </c>
      <c r="N375" s="1">
        <v>0</v>
      </c>
      <c r="O375" s="1">
        <v>0</v>
      </c>
      <c r="P375" s="1">
        <v>0</v>
      </c>
      <c r="Q375" s="1">
        <v>0</v>
      </c>
      <c r="R375" s="16">
        <v>0</v>
      </c>
      <c r="S375" s="15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6">
        <v>0</v>
      </c>
    </row>
    <row r="376" spans="1:25">
      <c r="A376" s="2" t="s">
        <v>98</v>
      </c>
      <c r="B376" s="2" t="s">
        <v>96</v>
      </c>
      <c r="C376" s="2" t="s">
        <v>520</v>
      </c>
      <c r="D376" s="2" t="s">
        <v>340</v>
      </c>
      <c r="E376" s="2" t="s">
        <v>5</v>
      </c>
      <c r="F376" s="2" t="s">
        <v>340</v>
      </c>
      <c r="G376" s="2" t="s">
        <v>9</v>
      </c>
      <c r="H376" s="1">
        <v>11556</v>
      </c>
      <c r="I376" s="2" t="s">
        <v>292</v>
      </c>
      <c r="J376" s="15">
        <v>0</v>
      </c>
      <c r="K376" s="16">
        <v>0</v>
      </c>
      <c r="L376" s="1">
        <v>0</v>
      </c>
      <c r="M376" s="16">
        <v>0</v>
      </c>
      <c r="N376" s="1">
        <v>0</v>
      </c>
      <c r="O376" s="1">
        <v>0</v>
      </c>
      <c r="P376" s="1">
        <v>0</v>
      </c>
      <c r="Q376" s="1">
        <v>0</v>
      </c>
      <c r="R376" s="16">
        <v>0</v>
      </c>
      <c r="S376" s="15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6">
        <v>0</v>
      </c>
    </row>
    <row r="377" spans="1:25">
      <c r="A377" s="2" t="s">
        <v>18</v>
      </c>
      <c r="B377" s="2" t="s">
        <v>19</v>
      </c>
      <c r="C377" s="2" t="s">
        <v>417</v>
      </c>
      <c r="D377" s="2" t="s">
        <v>418</v>
      </c>
      <c r="E377" s="2" t="s">
        <v>18</v>
      </c>
      <c r="F377" s="2" t="s">
        <v>19</v>
      </c>
      <c r="G377" s="2" t="s">
        <v>8</v>
      </c>
      <c r="H377" s="1">
        <v>11579</v>
      </c>
      <c r="I377" s="2" t="s">
        <v>534</v>
      </c>
      <c r="J377" s="15">
        <v>0</v>
      </c>
      <c r="K377" s="16">
        <v>0</v>
      </c>
      <c r="L377" s="1">
        <v>0</v>
      </c>
      <c r="M377" s="16">
        <v>0</v>
      </c>
      <c r="N377" s="1">
        <v>0</v>
      </c>
      <c r="O377" s="1">
        <v>0</v>
      </c>
      <c r="P377" s="1">
        <v>0</v>
      </c>
      <c r="Q377" s="1">
        <v>0</v>
      </c>
      <c r="R377" s="16">
        <v>0</v>
      </c>
      <c r="S377" s="15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6">
        <v>0</v>
      </c>
    </row>
    <row r="378" spans="1:25">
      <c r="A378" s="2" t="s">
        <v>6</v>
      </c>
      <c r="B378" s="2" t="s">
        <v>7</v>
      </c>
      <c r="C378" s="2" t="s">
        <v>520</v>
      </c>
      <c r="D378" s="2" t="s">
        <v>340</v>
      </c>
      <c r="E378" s="2" t="s">
        <v>369</v>
      </c>
      <c r="F378" s="2" t="s">
        <v>370</v>
      </c>
      <c r="G378" s="2" t="s">
        <v>13</v>
      </c>
      <c r="H378" s="1">
        <v>11583</v>
      </c>
      <c r="I378" s="2" t="s">
        <v>535</v>
      </c>
      <c r="J378" s="15">
        <v>0</v>
      </c>
      <c r="K378" s="16">
        <v>0</v>
      </c>
      <c r="L378" s="1">
        <v>0</v>
      </c>
      <c r="M378" s="16">
        <v>0</v>
      </c>
      <c r="N378" s="1">
        <v>0</v>
      </c>
      <c r="O378" s="1">
        <v>0</v>
      </c>
      <c r="P378" s="1">
        <v>0</v>
      </c>
      <c r="Q378" s="1">
        <v>0</v>
      </c>
      <c r="R378" s="16">
        <v>0</v>
      </c>
      <c r="S378" s="15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6">
        <v>0</v>
      </c>
    </row>
    <row r="379" spans="1:25">
      <c r="A379" s="2" t="s">
        <v>6</v>
      </c>
      <c r="B379" s="2" t="s">
        <v>7</v>
      </c>
      <c r="C379" s="2" t="s">
        <v>520</v>
      </c>
      <c r="D379" s="2" t="s">
        <v>340</v>
      </c>
      <c r="E379" s="2" t="s">
        <v>369</v>
      </c>
      <c r="F379" s="2" t="s">
        <v>370</v>
      </c>
      <c r="G379" s="2" t="s">
        <v>522</v>
      </c>
      <c r="H379" s="1">
        <v>11595</v>
      </c>
      <c r="I379" s="2" t="s">
        <v>536</v>
      </c>
      <c r="J379" s="15">
        <v>0</v>
      </c>
      <c r="K379" s="16">
        <v>0</v>
      </c>
      <c r="L379" s="1">
        <v>0</v>
      </c>
      <c r="M379" s="16">
        <v>0</v>
      </c>
      <c r="N379" s="1">
        <v>0</v>
      </c>
      <c r="O379" s="1">
        <v>0</v>
      </c>
      <c r="P379" s="1">
        <v>0</v>
      </c>
      <c r="Q379" s="1">
        <v>0</v>
      </c>
      <c r="R379" s="16">
        <v>0</v>
      </c>
      <c r="S379" s="15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6">
        <v>0</v>
      </c>
    </row>
    <row r="380" spans="1:25">
      <c r="A380" s="2" t="s">
        <v>6</v>
      </c>
      <c r="B380" s="2" t="s">
        <v>7</v>
      </c>
      <c r="C380" s="2" t="s">
        <v>520</v>
      </c>
      <c r="D380" s="2" t="s">
        <v>340</v>
      </c>
      <c r="E380" s="2" t="s">
        <v>369</v>
      </c>
      <c r="F380" s="2" t="s">
        <v>370</v>
      </c>
      <c r="G380" s="2" t="s">
        <v>13</v>
      </c>
      <c r="H380" s="1">
        <v>11601</v>
      </c>
      <c r="I380" s="2" t="s">
        <v>537</v>
      </c>
      <c r="J380" s="15">
        <v>0</v>
      </c>
      <c r="K380" s="16">
        <v>0</v>
      </c>
      <c r="L380" s="1">
        <v>0</v>
      </c>
      <c r="M380" s="16">
        <v>0</v>
      </c>
      <c r="N380" s="1">
        <v>0</v>
      </c>
      <c r="O380" s="1">
        <v>0</v>
      </c>
      <c r="P380" s="1">
        <v>0</v>
      </c>
      <c r="Q380" s="1">
        <v>0</v>
      </c>
      <c r="R380" s="16">
        <v>0</v>
      </c>
      <c r="S380" s="15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6">
        <v>0</v>
      </c>
    </row>
    <row r="381" spans="1:25">
      <c r="A381" s="2" t="s">
        <v>6</v>
      </c>
      <c r="B381" s="2" t="s">
        <v>7</v>
      </c>
      <c r="C381" s="2" t="s">
        <v>520</v>
      </c>
      <c r="D381" s="2" t="s">
        <v>340</v>
      </c>
      <c r="E381" s="2" t="s">
        <v>369</v>
      </c>
      <c r="F381" s="2" t="s">
        <v>370</v>
      </c>
      <c r="G381" s="2" t="s">
        <v>522</v>
      </c>
      <c r="H381" s="1">
        <v>11602</v>
      </c>
      <c r="I381" s="2" t="s">
        <v>538</v>
      </c>
      <c r="J381" s="15">
        <v>0</v>
      </c>
      <c r="K381" s="16">
        <v>0</v>
      </c>
      <c r="L381" s="1">
        <v>0</v>
      </c>
      <c r="M381" s="16">
        <v>0</v>
      </c>
      <c r="N381" s="1">
        <v>0</v>
      </c>
      <c r="O381" s="1">
        <v>0</v>
      </c>
      <c r="P381" s="1">
        <v>0</v>
      </c>
      <c r="Q381" s="1">
        <v>0</v>
      </c>
      <c r="R381" s="16">
        <v>0</v>
      </c>
      <c r="S381" s="15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6">
        <v>0</v>
      </c>
    </row>
    <row r="382" spans="1:25">
      <c r="A382" s="2" t="s">
        <v>6</v>
      </c>
      <c r="B382" s="2" t="s">
        <v>7</v>
      </c>
      <c r="C382" s="2" t="s">
        <v>520</v>
      </c>
      <c r="D382" s="2" t="s">
        <v>340</v>
      </c>
      <c r="E382" s="2" t="s">
        <v>369</v>
      </c>
      <c r="F382" s="2" t="s">
        <v>370</v>
      </c>
      <c r="G382" s="2" t="s">
        <v>522</v>
      </c>
      <c r="H382" s="1">
        <v>11623</v>
      </c>
      <c r="I382" s="2" t="s">
        <v>539</v>
      </c>
      <c r="J382" s="15">
        <v>0</v>
      </c>
      <c r="K382" s="16">
        <v>0</v>
      </c>
      <c r="L382" s="1">
        <v>0</v>
      </c>
      <c r="M382" s="16">
        <v>0</v>
      </c>
      <c r="N382" s="1">
        <v>0</v>
      </c>
      <c r="O382" s="1">
        <v>0</v>
      </c>
      <c r="P382" s="1">
        <v>0</v>
      </c>
      <c r="Q382" s="1">
        <v>0</v>
      </c>
      <c r="R382" s="16">
        <v>0</v>
      </c>
      <c r="S382" s="15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6">
        <v>0</v>
      </c>
    </row>
    <row r="383" spans="1:25">
      <c r="A383" s="2" t="s">
        <v>18</v>
      </c>
      <c r="B383" s="2" t="s">
        <v>203</v>
      </c>
      <c r="C383" s="2" t="s">
        <v>417</v>
      </c>
      <c r="D383" s="2" t="s">
        <v>418</v>
      </c>
      <c r="E383" s="2" t="s">
        <v>18</v>
      </c>
      <c r="F383" s="2" t="s">
        <v>203</v>
      </c>
      <c r="G383" s="2" t="s">
        <v>8</v>
      </c>
      <c r="H383" s="1">
        <v>11687</v>
      </c>
      <c r="I383" s="2" t="s">
        <v>540</v>
      </c>
      <c r="J383" s="15">
        <v>0</v>
      </c>
      <c r="K383" s="16">
        <v>0</v>
      </c>
      <c r="L383" s="1">
        <v>0</v>
      </c>
      <c r="M383" s="16">
        <v>0</v>
      </c>
      <c r="N383" s="1">
        <v>0</v>
      </c>
      <c r="O383" s="1">
        <v>0</v>
      </c>
      <c r="P383" s="1">
        <v>0</v>
      </c>
      <c r="Q383" s="1">
        <v>0</v>
      </c>
      <c r="R383" s="16">
        <v>0</v>
      </c>
      <c r="S383" s="15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6">
        <v>0</v>
      </c>
    </row>
    <row r="384" spans="1:25">
      <c r="A384" s="2" t="s">
        <v>18</v>
      </c>
      <c r="B384" s="2" t="s">
        <v>203</v>
      </c>
      <c r="C384" s="2" t="s">
        <v>417</v>
      </c>
      <c r="D384" s="2" t="s">
        <v>418</v>
      </c>
      <c r="E384" s="2" t="s">
        <v>18</v>
      </c>
      <c r="F384" s="2" t="s">
        <v>19</v>
      </c>
      <c r="G384" s="2" t="s">
        <v>8</v>
      </c>
      <c r="H384" s="1">
        <v>11689</v>
      </c>
      <c r="I384" s="2" t="s">
        <v>541</v>
      </c>
      <c r="J384" s="15">
        <v>0</v>
      </c>
      <c r="K384" s="16">
        <v>0</v>
      </c>
      <c r="L384" s="1">
        <v>0</v>
      </c>
      <c r="M384" s="16">
        <v>0</v>
      </c>
      <c r="N384" s="1">
        <v>0</v>
      </c>
      <c r="O384" s="1">
        <v>0</v>
      </c>
      <c r="P384" s="1">
        <v>0</v>
      </c>
      <c r="Q384" s="1">
        <v>0</v>
      </c>
      <c r="R384" s="16">
        <v>0</v>
      </c>
      <c r="S384" s="15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6">
        <v>0</v>
      </c>
    </row>
    <row r="385" spans="1:25">
      <c r="A385" s="2" t="s">
        <v>331</v>
      </c>
      <c r="B385" s="2" t="s">
        <v>232</v>
      </c>
      <c r="C385" s="2" t="s">
        <v>430</v>
      </c>
      <c r="D385" s="2" t="s">
        <v>431</v>
      </c>
      <c r="E385" s="2" t="s">
        <v>331</v>
      </c>
      <c r="F385" s="2" t="s">
        <v>232</v>
      </c>
      <c r="G385" s="2" t="s">
        <v>8</v>
      </c>
      <c r="H385" s="1">
        <v>11690</v>
      </c>
      <c r="I385" s="2" t="s">
        <v>293</v>
      </c>
      <c r="J385" s="15">
        <v>0</v>
      </c>
      <c r="K385" s="16">
        <v>0</v>
      </c>
      <c r="L385" s="1">
        <v>0</v>
      </c>
      <c r="M385" s="16">
        <v>0</v>
      </c>
      <c r="N385" s="1">
        <v>0</v>
      </c>
      <c r="O385" s="1">
        <v>0</v>
      </c>
      <c r="P385" s="1">
        <v>0</v>
      </c>
      <c r="Q385" s="1">
        <v>0</v>
      </c>
      <c r="R385" s="16">
        <v>0</v>
      </c>
      <c r="S385" s="15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6">
        <v>0</v>
      </c>
    </row>
    <row r="386" spans="1:25">
      <c r="A386" s="2" t="s">
        <v>331</v>
      </c>
      <c r="B386" s="2" t="s">
        <v>222</v>
      </c>
      <c r="C386" s="2" t="s">
        <v>430</v>
      </c>
      <c r="D386" s="2" t="s">
        <v>431</v>
      </c>
      <c r="E386" s="2" t="s">
        <v>331</v>
      </c>
      <c r="F386" s="2" t="s">
        <v>222</v>
      </c>
      <c r="G386" s="2" t="s">
        <v>8</v>
      </c>
      <c r="H386" s="1">
        <v>11691</v>
      </c>
      <c r="I386" s="2" t="s">
        <v>294</v>
      </c>
      <c r="J386" s="15">
        <v>0</v>
      </c>
      <c r="K386" s="16">
        <v>0</v>
      </c>
      <c r="L386" s="1">
        <v>0</v>
      </c>
      <c r="M386" s="16">
        <v>0</v>
      </c>
      <c r="N386" s="1">
        <v>0</v>
      </c>
      <c r="O386" s="1">
        <v>0</v>
      </c>
      <c r="P386" s="1">
        <v>0</v>
      </c>
      <c r="Q386" s="1">
        <v>0</v>
      </c>
      <c r="R386" s="16">
        <v>0</v>
      </c>
      <c r="S386" s="15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6">
        <v>0</v>
      </c>
    </row>
    <row r="387" spans="1:25">
      <c r="A387" s="2" t="s">
        <v>6</v>
      </c>
      <c r="B387" s="2" t="s">
        <v>7</v>
      </c>
      <c r="C387" s="2" t="s">
        <v>520</v>
      </c>
      <c r="D387" s="2" t="s">
        <v>340</v>
      </c>
      <c r="E387" s="2" t="s">
        <v>369</v>
      </c>
      <c r="F387" s="2" t="s">
        <v>370</v>
      </c>
      <c r="G387" s="2" t="s">
        <v>88</v>
      </c>
      <c r="H387" s="1">
        <v>11737</v>
      </c>
      <c r="I387" s="2" t="s">
        <v>542</v>
      </c>
      <c r="J387" s="15">
        <v>0</v>
      </c>
      <c r="K387" s="16">
        <v>0</v>
      </c>
      <c r="L387" s="1">
        <v>0</v>
      </c>
      <c r="M387" s="16">
        <v>0</v>
      </c>
      <c r="N387" s="1">
        <v>0</v>
      </c>
      <c r="O387" s="1">
        <v>0</v>
      </c>
      <c r="P387" s="1">
        <v>0</v>
      </c>
      <c r="Q387" s="1">
        <v>0</v>
      </c>
      <c r="R387" s="16">
        <v>0</v>
      </c>
      <c r="S387" s="15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6">
        <v>0</v>
      </c>
    </row>
    <row r="388" spans="1:25">
      <c r="A388" s="2" t="s">
        <v>6</v>
      </c>
      <c r="B388" s="2" t="s">
        <v>20</v>
      </c>
      <c r="C388" s="2" t="s">
        <v>520</v>
      </c>
      <c r="D388" s="2" t="s">
        <v>340</v>
      </c>
      <c r="E388" s="2" t="s">
        <v>369</v>
      </c>
      <c r="F388" s="2" t="s">
        <v>370</v>
      </c>
      <c r="G388" s="2" t="s">
        <v>13</v>
      </c>
      <c r="H388" s="1">
        <v>11742</v>
      </c>
      <c r="I388" s="2" t="s">
        <v>543</v>
      </c>
      <c r="J388" s="15">
        <v>0</v>
      </c>
      <c r="K388" s="16">
        <v>0</v>
      </c>
      <c r="L388" s="1">
        <v>0</v>
      </c>
      <c r="M388" s="16">
        <v>0</v>
      </c>
      <c r="N388" s="1">
        <v>0</v>
      </c>
      <c r="O388" s="1">
        <v>0</v>
      </c>
      <c r="P388" s="1">
        <v>0</v>
      </c>
      <c r="Q388" s="1">
        <v>0</v>
      </c>
      <c r="R388" s="16">
        <v>0</v>
      </c>
      <c r="S388" s="15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6">
        <v>0</v>
      </c>
    </row>
    <row r="389" spans="1:25">
      <c r="A389" s="2" t="s">
        <v>6</v>
      </c>
      <c r="B389" s="2" t="s">
        <v>20</v>
      </c>
      <c r="C389" s="2" t="s">
        <v>520</v>
      </c>
      <c r="D389" s="2" t="s">
        <v>340</v>
      </c>
      <c r="E389" s="2" t="s">
        <v>369</v>
      </c>
      <c r="F389" s="2" t="s">
        <v>370</v>
      </c>
      <c r="G389" s="2" t="s">
        <v>9</v>
      </c>
      <c r="H389" s="1">
        <v>11777</v>
      </c>
      <c r="I389" s="2" t="s">
        <v>544</v>
      </c>
      <c r="J389" s="15">
        <v>0</v>
      </c>
      <c r="K389" s="16">
        <v>0</v>
      </c>
      <c r="L389" s="1">
        <v>0</v>
      </c>
      <c r="M389" s="16">
        <v>0</v>
      </c>
      <c r="N389" s="1">
        <v>0</v>
      </c>
      <c r="O389" s="1">
        <v>0</v>
      </c>
      <c r="P389" s="1">
        <v>0</v>
      </c>
      <c r="Q389" s="1">
        <v>0</v>
      </c>
      <c r="R389" s="16">
        <v>0</v>
      </c>
      <c r="S389" s="15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6">
        <v>0</v>
      </c>
    </row>
    <row r="390" spans="1:25">
      <c r="A390" s="2" t="s">
        <v>6</v>
      </c>
      <c r="B390" s="2" t="s">
        <v>7</v>
      </c>
      <c r="C390" s="2" t="s">
        <v>520</v>
      </c>
      <c r="D390" s="2" t="s">
        <v>340</v>
      </c>
      <c r="E390" s="2" t="s">
        <v>369</v>
      </c>
      <c r="F390" s="2" t="s">
        <v>370</v>
      </c>
      <c r="G390" s="2" t="s">
        <v>9</v>
      </c>
      <c r="H390" s="1">
        <v>12075</v>
      </c>
      <c r="I390" s="2" t="s">
        <v>545</v>
      </c>
      <c r="J390" s="15">
        <v>0</v>
      </c>
      <c r="K390" s="16">
        <v>0</v>
      </c>
      <c r="L390" s="1">
        <v>0</v>
      </c>
      <c r="M390" s="16">
        <v>0</v>
      </c>
      <c r="N390" s="1">
        <v>0</v>
      </c>
      <c r="O390" s="1">
        <v>0</v>
      </c>
      <c r="P390" s="1">
        <v>0</v>
      </c>
      <c r="Q390" s="1">
        <v>0</v>
      </c>
      <c r="R390" s="16">
        <v>0</v>
      </c>
      <c r="S390" s="15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6">
        <v>0</v>
      </c>
    </row>
    <row r="391" spans="1:25">
      <c r="A391" s="2" t="s">
        <v>6</v>
      </c>
      <c r="B391" s="2" t="s">
        <v>7</v>
      </c>
      <c r="C391" s="2" t="s">
        <v>520</v>
      </c>
      <c r="D391" s="2" t="s">
        <v>340</v>
      </c>
      <c r="E391" s="2" t="s">
        <v>369</v>
      </c>
      <c r="F391" s="2" t="s">
        <v>370</v>
      </c>
      <c r="G391" s="2" t="s">
        <v>13</v>
      </c>
      <c r="H391" s="1">
        <v>12169</v>
      </c>
      <c r="I391" s="2" t="s">
        <v>546</v>
      </c>
      <c r="J391" s="15">
        <v>0</v>
      </c>
      <c r="K391" s="16">
        <v>0</v>
      </c>
      <c r="L391" s="1">
        <v>0</v>
      </c>
      <c r="M391" s="16">
        <v>0</v>
      </c>
      <c r="N391" s="1">
        <v>0</v>
      </c>
      <c r="O391" s="1">
        <v>0</v>
      </c>
      <c r="P391" s="1">
        <v>0</v>
      </c>
      <c r="Q391" s="1">
        <v>0</v>
      </c>
      <c r="R391" s="16">
        <v>0</v>
      </c>
      <c r="S391" s="15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6">
        <v>0</v>
      </c>
    </row>
    <row r="392" spans="1:25">
      <c r="A392" s="2" t="s">
        <v>6</v>
      </c>
      <c r="B392" s="2" t="s">
        <v>7</v>
      </c>
      <c r="C392" s="2" t="s">
        <v>520</v>
      </c>
      <c r="D392" s="2" t="s">
        <v>340</v>
      </c>
      <c r="E392" s="2" t="s">
        <v>369</v>
      </c>
      <c r="F392" s="2" t="s">
        <v>370</v>
      </c>
      <c r="G392" s="2" t="s">
        <v>88</v>
      </c>
      <c r="H392" s="1">
        <v>12170</v>
      </c>
      <c r="I392" s="2" t="s">
        <v>547</v>
      </c>
      <c r="J392" s="15">
        <v>0</v>
      </c>
      <c r="K392" s="16">
        <v>0</v>
      </c>
      <c r="L392" s="1">
        <v>0</v>
      </c>
      <c r="M392" s="16">
        <v>0</v>
      </c>
      <c r="N392" s="1">
        <v>0</v>
      </c>
      <c r="O392" s="1">
        <v>0</v>
      </c>
      <c r="P392" s="1">
        <v>0</v>
      </c>
      <c r="Q392" s="1">
        <v>0</v>
      </c>
      <c r="R392" s="16">
        <v>0</v>
      </c>
      <c r="S392" s="15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6">
        <v>0</v>
      </c>
    </row>
    <row r="393" spans="1:25">
      <c r="A393" s="2" t="s">
        <v>6</v>
      </c>
      <c r="B393" s="2" t="s">
        <v>7</v>
      </c>
      <c r="C393" s="2" t="s">
        <v>520</v>
      </c>
      <c r="D393" s="2" t="s">
        <v>340</v>
      </c>
      <c r="E393" s="2" t="s">
        <v>369</v>
      </c>
      <c r="F393" s="2" t="s">
        <v>370</v>
      </c>
      <c r="G393" s="2" t="s">
        <v>522</v>
      </c>
      <c r="H393" s="1">
        <v>12680</v>
      </c>
      <c r="I393" s="2" t="s">
        <v>548</v>
      </c>
      <c r="J393" s="15">
        <v>0</v>
      </c>
      <c r="K393" s="16">
        <v>0</v>
      </c>
      <c r="L393" s="1">
        <v>0</v>
      </c>
      <c r="M393" s="16">
        <v>0</v>
      </c>
      <c r="N393" s="1">
        <v>0</v>
      </c>
      <c r="O393" s="1">
        <v>0</v>
      </c>
      <c r="P393" s="1">
        <v>0</v>
      </c>
      <c r="Q393" s="1">
        <v>0</v>
      </c>
      <c r="R393" s="16">
        <v>0</v>
      </c>
      <c r="S393" s="15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6">
        <v>0</v>
      </c>
    </row>
    <row r="394" spans="1:25">
      <c r="A394" s="2" t="s">
        <v>6</v>
      </c>
      <c r="B394" s="2" t="s">
        <v>7</v>
      </c>
      <c r="C394" s="2" t="s">
        <v>520</v>
      </c>
      <c r="D394" s="2" t="s">
        <v>340</v>
      </c>
      <c r="E394" s="2" t="s">
        <v>369</v>
      </c>
      <c r="F394" s="2" t="s">
        <v>370</v>
      </c>
      <c r="G394" s="2" t="s">
        <v>9</v>
      </c>
      <c r="H394" s="1">
        <v>12686</v>
      </c>
      <c r="I394" s="2" t="s">
        <v>549</v>
      </c>
      <c r="J394" s="15">
        <v>0</v>
      </c>
      <c r="K394" s="16">
        <v>0</v>
      </c>
      <c r="L394" s="1">
        <v>0</v>
      </c>
      <c r="M394" s="16">
        <v>0</v>
      </c>
      <c r="N394" s="1">
        <v>0</v>
      </c>
      <c r="O394" s="1">
        <v>0</v>
      </c>
      <c r="P394" s="1">
        <v>0</v>
      </c>
      <c r="Q394" s="1">
        <v>0</v>
      </c>
      <c r="R394" s="16">
        <v>0</v>
      </c>
      <c r="S394" s="15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6">
        <v>0</v>
      </c>
    </row>
    <row r="395" spans="1:25">
      <c r="A395" s="2" t="s">
        <v>6</v>
      </c>
      <c r="B395" s="2" t="s">
        <v>7</v>
      </c>
      <c r="C395" s="2" t="s">
        <v>520</v>
      </c>
      <c r="D395" s="2" t="s">
        <v>340</v>
      </c>
      <c r="E395" s="2" t="s">
        <v>369</v>
      </c>
      <c r="F395" s="2" t="s">
        <v>370</v>
      </c>
      <c r="G395" s="2" t="s">
        <v>13</v>
      </c>
      <c r="H395" s="1">
        <v>12757</v>
      </c>
      <c r="I395" s="2" t="s">
        <v>550</v>
      </c>
      <c r="J395" s="15">
        <v>0</v>
      </c>
      <c r="K395" s="16">
        <v>0</v>
      </c>
      <c r="L395" s="1">
        <v>0</v>
      </c>
      <c r="M395" s="16">
        <v>0</v>
      </c>
      <c r="N395" s="1">
        <v>0</v>
      </c>
      <c r="O395" s="1">
        <v>0</v>
      </c>
      <c r="P395" s="1">
        <v>0</v>
      </c>
      <c r="Q395" s="1">
        <v>0</v>
      </c>
      <c r="R395" s="16">
        <v>0</v>
      </c>
      <c r="S395" s="15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6">
        <v>0</v>
      </c>
    </row>
    <row r="396" spans="1:25">
      <c r="A396" s="2" t="s">
        <v>6</v>
      </c>
      <c r="B396" s="2" t="s">
        <v>41</v>
      </c>
      <c r="C396" s="2" t="s">
        <v>520</v>
      </c>
      <c r="D396" s="2" t="s">
        <v>340</v>
      </c>
      <c r="E396" s="2" t="s">
        <v>369</v>
      </c>
      <c r="F396" s="2" t="s">
        <v>370</v>
      </c>
      <c r="G396" s="2" t="s">
        <v>13</v>
      </c>
      <c r="H396" s="1">
        <v>12759</v>
      </c>
      <c r="I396" s="2" t="s">
        <v>551</v>
      </c>
      <c r="J396" s="15">
        <v>0</v>
      </c>
      <c r="K396" s="16">
        <v>0</v>
      </c>
      <c r="L396" s="1">
        <v>0</v>
      </c>
      <c r="M396" s="16">
        <v>0</v>
      </c>
      <c r="N396" s="1">
        <v>0</v>
      </c>
      <c r="O396" s="1">
        <v>0</v>
      </c>
      <c r="P396" s="1">
        <v>0</v>
      </c>
      <c r="Q396" s="1">
        <v>0</v>
      </c>
      <c r="R396" s="16">
        <v>0</v>
      </c>
      <c r="S396" s="15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6">
        <v>0</v>
      </c>
    </row>
    <row r="397" spans="1:25">
      <c r="A397" s="2" t="s">
        <v>6</v>
      </c>
      <c r="B397" s="2" t="s">
        <v>41</v>
      </c>
      <c r="C397" s="2" t="s">
        <v>520</v>
      </c>
      <c r="D397" s="2" t="s">
        <v>340</v>
      </c>
      <c r="E397" s="2" t="s">
        <v>369</v>
      </c>
      <c r="F397" s="2" t="s">
        <v>370</v>
      </c>
      <c r="G397" s="2" t="s">
        <v>13</v>
      </c>
      <c r="H397" s="1">
        <v>12775</v>
      </c>
      <c r="I397" s="2" t="s">
        <v>552</v>
      </c>
      <c r="J397" s="15">
        <v>0</v>
      </c>
      <c r="K397" s="16">
        <v>0</v>
      </c>
      <c r="L397" s="1">
        <v>0</v>
      </c>
      <c r="M397" s="16">
        <v>0</v>
      </c>
      <c r="N397" s="1">
        <v>0</v>
      </c>
      <c r="O397" s="1">
        <v>0</v>
      </c>
      <c r="P397" s="1">
        <v>0</v>
      </c>
      <c r="Q397" s="1">
        <v>0</v>
      </c>
      <c r="R397" s="16">
        <v>0</v>
      </c>
      <c r="S397" s="15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6">
        <v>0</v>
      </c>
    </row>
    <row r="398" spans="1:25">
      <c r="A398" s="2" t="s">
        <v>6</v>
      </c>
      <c r="B398" s="2" t="s">
        <v>7</v>
      </c>
      <c r="C398" s="2" t="s">
        <v>520</v>
      </c>
      <c r="D398" s="2" t="s">
        <v>340</v>
      </c>
      <c r="E398" s="2" t="s">
        <v>369</v>
      </c>
      <c r="F398" s="2" t="s">
        <v>370</v>
      </c>
      <c r="G398" s="2" t="s">
        <v>21</v>
      </c>
      <c r="H398" s="1">
        <v>12854</v>
      </c>
      <c r="I398" s="2" t="s">
        <v>295</v>
      </c>
      <c r="J398" s="15">
        <v>0</v>
      </c>
      <c r="K398" s="16">
        <v>0</v>
      </c>
      <c r="L398" s="1">
        <v>0</v>
      </c>
      <c r="M398" s="16">
        <v>0</v>
      </c>
      <c r="N398" s="1">
        <v>0</v>
      </c>
      <c r="O398" s="1">
        <v>0</v>
      </c>
      <c r="P398" s="1">
        <v>0</v>
      </c>
      <c r="Q398" s="1">
        <v>0</v>
      </c>
      <c r="R398" s="16">
        <v>0</v>
      </c>
      <c r="S398" s="15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6">
        <v>0</v>
      </c>
    </row>
    <row r="399" spans="1:25">
      <c r="A399" s="2" t="s">
        <v>6</v>
      </c>
      <c r="B399" s="2" t="s">
        <v>22</v>
      </c>
      <c r="C399" s="2" t="s">
        <v>520</v>
      </c>
      <c r="D399" s="2" t="s">
        <v>340</v>
      </c>
      <c r="E399" s="2" t="s">
        <v>369</v>
      </c>
      <c r="F399" s="2" t="s">
        <v>370</v>
      </c>
      <c r="G399" s="2" t="s">
        <v>13</v>
      </c>
      <c r="H399" s="1">
        <v>12856</v>
      </c>
      <c r="I399" s="2" t="s">
        <v>553</v>
      </c>
      <c r="J399" s="15">
        <v>0</v>
      </c>
      <c r="K399" s="16">
        <v>0</v>
      </c>
      <c r="L399" s="1">
        <v>0</v>
      </c>
      <c r="M399" s="16">
        <v>0</v>
      </c>
      <c r="N399" s="1">
        <v>0</v>
      </c>
      <c r="O399" s="1">
        <v>0</v>
      </c>
      <c r="P399" s="1">
        <v>0</v>
      </c>
      <c r="Q399" s="1">
        <v>0</v>
      </c>
      <c r="R399" s="16">
        <v>0</v>
      </c>
      <c r="S399" s="15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6">
        <v>0</v>
      </c>
    </row>
    <row r="400" spans="1:25">
      <c r="A400" s="2" t="s">
        <v>6</v>
      </c>
      <c r="B400" s="2" t="s">
        <v>7</v>
      </c>
      <c r="C400" s="2" t="s">
        <v>520</v>
      </c>
      <c r="D400" s="2" t="s">
        <v>340</v>
      </c>
      <c r="E400" s="2" t="s">
        <v>369</v>
      </c>
      <c r="F400" s="2" t="s">
        <v>370</v>
      </c>
      <c r="G400" s="2" t="s">
        <v>8</v>
      </c>
      <c r="H400" s="1">
        <v>12859</v>
      </c>
      <c r="I400" s="2" t="s">
        <v>554</v>
      </c>
      <c r="J400" s="15">
        <v>0</v>
      </c>
      <c r="K400" s="16">
        <v>0</v>
      </c>
      <c r="L400" s="1">
        <v>0</v>
      </c>
      <c r="M400" s="16">
        <v>0</v>
      </c>
      <c r="N400" s="1">
        <v>0</v>
      </c>
      <c r="O400" s="1">
        <v>0</v>
      </c>
      <c r="P400" s="1">
        <v>0</v>
      </c>
      <c r="Q400" s="1">
        <v>0</v>
      </c>
      <c r="R400" s="16">
        <v>0</v>
      </c>
      <c r="S400" s="15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6">
        <v>0</v>
      </c>
    </row>
    <row r="401" spans="1:25">
      <c r="A401" s="2" t="s">
        <v>6</v>
      </c>
      <c r="B401" s="2" t="s">
        <v>73</v>
      </c>
      <c r="C401" s="2" t="s">
        <v>374</v>
      </c>
      <c r="D401" s="2" t="s">
        <v>375</v>
      </c>
      <c r="E401" s="2" t="s">
        <v>55</v>
      </c>
      <c r="F401" s="2" t="s">
        <v>73</v>
      </c>
      <c r="G401" s="2" t="s">
        <v>8</v>
      </c>
      <c r="H401" s="1">
        <v>13005</v>
      </c>
      <c r="I401" s="2" t="s">
        <v>296</v>
      </c>
      <c r="J401" s="15">
        <v>0</v>
      </c>
      <c r="K401" s="16">
        <v>0</v>
      </c>
      <c r="L401" s="1">
        <v>0</v>
      </c>
      <c r="M401" s="16">
        <v>0</v>
      </c>
      <c r="N401" s="1">
        <v>0</v>
      </c>
      <c r="O401" s="1">
        <v>0</v>
      </c>
      <c r="P401" s="1">
        <v>0</v>
      </c>
      <c r="Q401" s="1">
        <v>0</v>
      </c>
      <c r="R401" s="16">
        <v>0</v>
      </c>
      <c r="S401" s="15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6">
        <v>0</v>
      </c>
    </row>
    <row r="402" spans="1:25">
      <c r="A402" s="2" t="s">
        <v>6</v>
      </c>
      <c r="B402" s="2" t="s">
        <v>7</v>
      </c>
      <c r="C402" s="2" t="s">
        <v>520</v>
      </c>
      <c r="D402" s="2" t="s">
        <v>340</v>
      </c>
      <c r="E402" s="2" t="s">
        <v>369</v>
      </c>
      <c r="F402" s="2" t="s">
        <v>370</v>
      </c>
      <c r="G402" s="2" t="s">
        <v>13</v>
      </c>
      <c r="H402" s="1">
        <v>13517</v>
      </c>
      <c r="I402" s="2" t="s">
        <v>555</v>
      </c>
      <c r="J402" s="15">
        <v>0</v>
      </c>
      <c r="K402" s="16">
        <v>0</v>
      </c>
      <c r="L402" s="1">
        <v>0</v>
      </c>
      <c r="M402" s="16">
        <v>0</v>
      </c>
      <c r="N402" s="1">
        <v>0</v>
      </c>
      <c r="O402" s="1">
        <v>0</v>
      </c>
      <c r="P402" s="1">
        <v>0</v>
      </c>
      <c r="Q402" s="1">
        <v>0</v>
      </c>
      <c r="R402" s="16">
        <v>0</v>
      </c>
      <c r="S402" s="15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6">
        <v>0</v>
      </c>
    </row>
    <row r="403" spans="1:25">
      <c r="A403" s="2" t="s">
        <v>6</v>
      </c>
      <c r="B403" s="2" t="s">
        <v>7</v>
      </c>
      <c r="C403" s="2" t="s">
        <v>520</v>
      </c>
      <c r="D403" s="2" t="s">
        <v>340</v>
      </c>
      <c r="E403" s="2" t="s">
        <v>369</v>
      </c>
      <c r="F403" s="2" t="s">
        <v>370</v>
      </c>
      <c r="G403" s="2" t="s">
        <v>13</v>
      </c>
      <c r="H403" s="1">
        <v>13523</v>
      </c>
      <c r="I403" s="2" t="s">
        <v>556</v>
      </c>
      <c r="J403" s="15">
        <v>0</v>
      </c>
      <c r="K403" s="16">
        <v>0</v>
      </c>
      <c r="L403" s="1">
        <v>0</v>
      </c>
      <c r="M403" s="16">
        <v>0</v>
      </c>
      <c r="N403" s="1">
        <v>0</v>
      </c>
      <c r="O403" s="1">
        <v>0</v>
      </c>
      <c r="P403" s="1">
        <v>0</v>
      </c>
      <c r="Q403" s="1">
        <v>0</v>
      </c>
      <c r="R403" s="16">
        <v>0</v>
      </c>
      <c r="S403" s="15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6">
        <v>0</v>
      </c>
    </row>
    <row r="404" spans="1:25">
      <c r="A404" s="2" t="s">
        <v>6</v>
      </c>
      <c r="B404" s="2" t="s">
        <v>7</v>
      </c>
      <c r="C404" s="2" t="s">
        <v>520</v>
      </c>
      <c r="D404" s="2" t="s">
        <v>340</v>
      </c>
      <c r="E404" s="2" t="s">
        <v>369</v>
      </c>
      <c r="F404" s="2" t="s">
        <v>370</v>
      </c>
      <c r="G404" s="2" t="s">
        <v>522</v>
      </c>
      <c r="H404" s="1">
        <v>13536</v>
      </c>
      <c r="I404" s="2" t="s">
        <v>557</v>
      </c>
      <c r="J404" s="15">
        <v>0</v>
      </c>
      <c r="K404" s="16">
        <v>0</v>
      </c>
      <c r="L404" s="1">
        <v>0</v>
      </c>
      <c r="M404" s="16">
        <v>0</v>
      </c>
      <c r="N404" s="1">
        <v>0</v>
      </c>
      <c r="O404" s="1">
        <v>0</v>
      </c>
      <c r="P404" s="1">
        <v>0</v>
      </c>
      <c r="Q404" s="1">
        <v>0</v>
      </c>
      <c r="R404" s="16">
        <v>0</v>
      </c>
      <c r="S404" s="15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6">
        <v>0</v>
      </c>
    </row>
    <row r="405" spans="1:25">
      <c r="A405" s="2" t="s">
        <v>6</v>
      </c>
      <c r="B405" s="2" t="s">
        <v>7</v>
      </c>
      <c r="C405" s="2" t="s">
        <v>520</v>
      </c>
      <c r="D405" s="2" t="s">
        <v>340</v>
      </c>
      <c r="E405" s="2" t="s">
        <v>369</v>
      </c>
      <c r="F405" s="2" t="s">
        <v>370</v>
      </c>
      <c r="G405" s="2" t="s">
        <v>13</v>
      </c>
      <c r="H405" s="1">
        <v>13538</v>
      </c>
      <c r="I405" s="2" t="s">
        <v>558</v>
      </c>
      <c r="J405" s="15">
        <v>0</v>
      </c>
      <c r="K405" s="16">
        <v>0</v>
      </c>
      <c r="L405" s="1">
        <v>0</v>
      </c>
      <c r="M405" s="16">
        <v>0</v>
      </c>
      <c r="N405" s="1">
        <v>0</v>
      </c>
      <c r="O405" s="1">
        <v>0</v>
      </c>
      <c r="P405" s="1">
        <v>0</v>
      </c>
      <c r="Q405" s="1">
        <v>0</v>
      </c>
      <c r="R405" s="16">
        <v>0</v>
      </c>
      <c r="S405" s="15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6">
        <v>0</v>
      </c>
    </row>
    <row r="406" spans="1:25">
      <c r="A406" s="2" t="s">
        <v>6</v>
      </c>
      <c r="B406" s="2" t="s">
        <v>20</v>
      </c>
      <c r="C406" s="2" t="s">
        <v>520</v>
      </c>
      <c r="D406" s="2" t="s">
        <v>340</v>
      </c>
      <c r="E406" s="2" t="s">
        <v>369</v>
      </c>
      <c r="F406" s="2" t="s">
        <v>370</v>
      </c>
      <c r="G406" s="2" t="s">
        <v>13</v>
      </c>
      <c r="H406" s="1">
        <v>13539</v>
      </c>
      <c r="I406" s="2" t="s">
        <v>559</v>
      </c>
      <c r="J406" s="15">
        <v>0</v>
      </c>
      <c r="K406" s="16">
        <v>0</v>
      </c>
      <c r="L406" s="1">
        <v>0</v>
      </c>
      <c r="M406" s="16">
        <v>0</v>
      </c>
      <c r="N406" s="1">
        <v>0</v>
      </c>
      <c r="O406" s="1">
        <v>0</v>
      </c>
      <c r="P406" s="1">
        <v>0</v>
      </c>
      <c r="Q406" s="1">
        <v>0</v>
      </c>
      <c r="R406" s="16">
        <v>0</v>
      </c>
      <c r="S406" s="15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6">
        <v>0</v>
      </c>
    </row>
    <row r="407" spans="1:25">
      <c r="A407" s="2" t="s">
        <v>6</v>
      </c>
      <c r="B407" s="2" t="s">
        <v>7</v>
      </c>
      <c r="C407" s="2" t="s">
        <v>520</v>
      </c>
      <c r="D407" s="2" t="s">
        <v>340</v>
      </c>
      <c r="E407" s="2" t="s">
        <v>369</v>
      </c>
      <c r="F407" s="2" t="s">
        <v>370</v>
      </c>
      <c r="G407" s="2" t="s">
        <v>522</v>
      </c>
      <c r="H407" s="1">
        <v>13672</v>
      </c>
      <c r="I407" s="2" t="s">
        <v>560</v>
      </c>
      <c r="J407" s="15">
        <v>0</v>
      </c>
      <c r="K407" s="16">
        <v>0</v>
      </c>
      <c r="L407" s="1">
        <v>0</v>
      </c>
      <c r="M407" s="16">
        <v>0</v>
      </c>
      <c r="N407" s="1">
        <v>0</v>
      </c>
      <c r="O407" s="1">
        <v>0</v>
      </c>
      <c r="P407" s="1">
        <v>0</v>
      </c>
      <c r="Q407" s="1">
        <v>0</v>
      </c>
      <c r="R407" s="16">
        <v>0</v>
      </c>
      <c r="S407" s="15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6">
        <v>0</v>
      </c>
    </row>
    <row r="408" spans="1:25">
      <c r="A408" s="2" t="s">
        <v>6</v>
      </c>
      <c r="B408" s="2" t="s">
        <v>22</v>
      </c>
      <c r="C408" s="2" t="s">
        <v>520</v>
      </c>
      <c r="D408" s="2" t="s">
        <v>340</v>
      </c>
      <c r="E408" s="2" t="s">
        <v>369</v>
      </c>
      <c r="F408" s="2" t="s">
        <v>370</v>
      </c>
      <c r="G408" s="2" t="s">
        <v>522</v>
      </c>
      <c r="H408" s="1">
        <v>13858</v>
      </c>
      <c r="I408" s="2" t="s">
        <v>561</v>
      </c>
      <c r="J408" s="15">
        <v>0</v>
      </c>
      <c r="K408" s="16">
        <v>0</v>
      </c>
      <c r="L408" s="1">
        <v>0</v>
      </c>
      <c r="M408" s="16">
        <v>0</v>
      </c>
      <c r="N408" s="1">
        <v>0</v>
      </c>
      <c r="O408" s="1">
        <v>0</v>
      </c>
      <c r="P408" s="1">
        <v>0</v>
      </c>
      <c r="Q408" s="1">
        <v>0</v>
      </c>
      <c r="R408" s="16">
        <v>0</v>
      </c>
      <c r="S408" s="15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6">
        <v>0</v>
      </c>
    </row>
    <row r="409" spans="1:25">
      <c r="A409" s="2" t="s">
        <v>6</v>
      </c>
      <c r="B409" s="2" t="s">
        <v>22</v>
      </c>
      <c r="C409" s="2" t="s">
        <v>520</v>
      </c>
      <c r="D409" s="2" t="s">
        <v>340</v>
      </c>
      <c r="E409" s="2" t="s">
        <v>369</v>
      </c>
      <c r="F409" s="2" t="s">
        <v>370</v>
      </c>
      <c r="G409" s="2" t="s">
        <v>522</v>
      </c>
      <c r="H409" s="1">
        <v>13859</v>
      </c>
      <c r="I409" s="2" t="s">
        <v>562</v>
      </c>
      <c r="J409" s="15">
        <v>0</v>
      </c>
      <c r="K409" s="16">
        <v>0</v>
      </c>
      <c r="L409" s="1">
        <v>0</v>
      </c>
      <c r="M409" s="16">
        <v>0</v>
      </c>
      <c r="N409" s="1">
        <v>0</v>
      </c>
      <c r="O409" s="1">
        <v>0</v>
      </c>
      <c r="P409" s="1">
        <v>0</v>
      </c>
      <c r="Q409" s="1">
        <v>0</v>
      </c>
      <c r="R409" s="16">
        <v>0</v>
      </c>
      <c r="S409" s="15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6">
        <v>0</v>
      </c>
    </row>
    <row r="410" spans="1:25">
      <c r="A410" s="2" t="s">
        <v>6</v>
      </c>
      <c r="B410" s="2" t="s">
        <v>22</v>
      </c>
      <c r="C410" s="2" t="s">
        <v>520</v>
      </c>
      <c r="D410" s="2" t="s">
        <v>340</v>
      </c>
      <c r="E410" s="2" t="s">
        <v>369</v>
      </c>
      <c r="F410" s="2" t="s">
        <v>370</v>
      </c>
      <c r="G410" s="2" t="s">
        <v>522</v>
      </c>
      <c r="H410" s="1">
        <v>13866</v>
      </c>
      <c r="I410" s="2" t="s">
        <v>563</v>
      </c>
      <c r="J410" s="15">
        <v>0</v>
      </c>
      <c r="K410" s="16">
        <v>0</v>
      </c>
      <c r="L410" s="1">
        <v>0</v>
      </c>
      <c r="M410" s="16">
        <v>0</v>
      </c>
      <c r="N410" s="1">
        <v>0</v>
      </c>
      <c r="O410" s="1">
        <v>0</v>
      </c>
      <c r="P410" s="1">
        <v>0</v>
      </c>
      <c r="Q410" s="1">
        <v>0</v>
      </c>
      <c r="R410" s="16">
        <v>0</v>
      </c>
      <c r="S410" s="15">
        <v>0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6">
        <v>0</v>
      </c>
    </row>
    <row r="411" spans="1:25">
      <c r="A411" s="2" t="s">
        <v>6</v>
      </c>
      <c r="B411" s="2" t="s">
        <v>22</v>
      </c>
      <c r="C411" s="2" t="s">
        <v>520</v>
      </c>
      <c r="D411" s="2" t="s">
        <v>340</v>
      </c>
      <c r="E411" s="2" t="s">
        <v>369</v>
      </c>
      <c r="F411" s="2" t="s">
        <v>370</v>
      </c>
      <c r="G411" s="2" t="s">
        <v>8</v>
      </c>
      <c r="H411" s="1">
        <v>13868</v>
      </c>
      <c r="I411" s="2" t="s">
        <v>564</v>
      </c>
      <c r="J411" s="15">
        <v>0</v>
      </c>
      <c r="K411" s="16">
        <v>0</v>
      </c>
      <c r="L411" s="1">
        <v>0</v>
      </c>
      <c r="M411" s="16">
        <v>0</v>
      </c>
      <c r="N411" s="1">
        <v>0</v>
      </c>
      <c r="O411" s="1">
        <v>0</v>
      </c>
      <c r="P411" s="1">
        <v>0</v>
      </c>
      <c r="Q411" s="1">
        <v>0</v>
      </c>
      <c r="R411" s="16">
        <v>0</v>
      </c>
      <c r="S411" s="15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6">
        <v>0</v>
      </c>
    </row>
    <row r="412" spans="1:25">
      <c r="A412" s="2" t="s">
        <v>5</v>
      </c>
      <c r="B412" s="2" t="s">
        <v>113</v>
      </c>
      <c r="C412" s="2" t="s">
        <v>520</v>
      </c>
      <c r="D412" s="2" t="s">
        <v>340</v>
      </c>
      <c r="E412" s="2" t="s">
        <v>369</v>
      </c>
      <c r="F412" s="2" t="s">
        <v>370</v>
      </c>
      <c r="G412" s="2" t="s">
        <v>522</v>
      </c>
      <c r="H412" s="1">
        <v>13869</v>
      </c>
      <c r="I412" s="2" t="s">
        <v>565</v>
      </c>
      <c r="J412" s="15">
        <v>0</v>
      </c>
      <c r="K412" s="16">
        <v>0</v>
      </c>
      <c r="L412" s="1">
        <v>0</v>
      </c>
      <c r="M412" s="16">
        <v>0</v>
      </c>
      <c r="N412" s="1">
        <v>0</v>
      </c>
      <c r="O412" s="1">
        <v>0</v>
      </c>
      <c r="P412" s="1">
        <v>0</v>
      </c>
      <c r="Q412" s="1">
        <v>0</v>
      </c>
      <c r="R412" s="16">
        <v>0</v>
      </c>
      <c r="S412" s="15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6">
        <v>0</v>
      </c>
    </row>
    <row r="413" spans="1:25">
      <c r="A413" s="2" t="s">
        <v>99</v>
      </c>
      <c r="B413" s="2" t="s">
        <v>99</v>
      </c>
      <c r="C413" s="2" t="s">
        <v>520</v>
      </c>
      <c r="D413" s="2" t="s">
        <v>340</v>
      </c>
      <c r="E413" s="2" t="s">
        <v>369</v>
      </c>
      <c r="F413" s="2" t="s">
        <v>370</v>
      </c>
      <c r="G413" s="2" t="s">
        <v>13</v>
      </c>
      <c r="H413" s="1">
        <v>13881</v>
      </c>
      <c r="I413" s="2" t="s">
        <v>566</v>
      </c>
      <c r="J413" s="15">
        <v>0</v>
      </c>
      <c r="K413" s="16">
        <v>0</v>
      </c>
      <c r="L413" s="1">
        <v>0</v>
      </c>
      <c r="M413" s="16">
        <v>0</v>
      </c>
      <c r="N413" s="1">
        <v>0</v>
      </c>
      <c r="O413" s="1">
        <v>0</v>
      </c>
      <c r="P413" s="1">
        <v>0</v>
      </c>
      <c r="Q413" s="1">
        <v>0</v>
      </c>
      <c r="R413" s="16">
        <v>0</v>
      </c>
      <c r="S413" s="15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6">
        <v>0</v>
      </c>
    </row>
    <row r="414" spans="1:25">
      <c r="A414" s="2" t="s">
        <v>6</v>
      </c>
      <c r="B414" s="2" t="s">
        <v>22</v>
      </c>
      <c r="C414" s="2" t="s">
        <v>520</v>
      </c>
      <c r="D414" s="2" t="s">
        <v>340</v>
      </c>
      <c r="E414" s="2" t="s">
        <v>369</v>
      </c>
      <c r="F414" s="2" t="s">
        <v>370</v>
      </c>
      <c r="G414" s="2" t="s">
        <v>522</v>
      </c>
      <c r="H414" s="1">
        <v>14006</v>
      </c>
      <c r="I414" s="2" t="s">
        <v>297</v>
      </c>
      <c r="J414" s="15">
        <v>0</v>
      </c>
      <c r="K414" s="16">
        <v>0</v>
      </c>
      <c r="L414" s="1">
        <v>0</v>
      </c>
      <c r="M414" s="16">
        <v>0</v>
      </c>
      <c r="N414" s="1">
        <v>0</v>
      </c>
      <c r="O414" s="1">
        <v>0</v>
      </c>
      <c r="P414" s="1">
        <v>0</v>
      </c>
      <c r="Q414" s="1">
        <v>0</v>
      </c>
      <c r="R414" s="16">
        <v>0</v>
      </c>
      <c r="S414" s="15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6">
        <v>0</v>
      </c>
    </row>
    <row r="415" spans="1:25">
      <c r="A415" s="2" t="s">
        <v>6</v>
      </c>
      <c r="B415" s="2" t="s">
        <v>22</v>
      </c>
      <c r="C415" s="2" t="s">
        <v>520</v>
      </c>
      <c r="D415" s="2" t="s">
        <v>340</v>
      </c>
      <c r="E415" s="2" t="s">
        <v>369</v>
      </c>
      <c r="F415" s="2" t="s">
        <v>370</v>
      </c>
      <c r="G415" s="2" t="s">
        <v>522</v>
      </c>
      <c r="H415" s="1">
        <v>14007</v>
      </c>
      <c r="I415" s="2" t="s">
        <v>298</v>
      </c>
      <c r="J415" s="15">
        <v>0</v>
      </c>
      <c r="K415" s="16">
        <v>0</v>
      </c>
      <c r="L415" s="1">
        <v>0</v>
      </c>
      <c r="M415" s="16">
        <v>0</v>
      </c>
      <c r="N415" s="1">
        <v>0</v>
      </c>
      <c r="O415" s="1">
        <v>0</v>
      </c>
      <c r="P415" s="1">
        <v>0</v>
      </c>
      <c r="Q415" s="1">
        <v>0</v>
      </c>
      <c r="R415" s="16">
        <v>0</v>
      </c>
      <c r="S415" s="15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6">
        <v>0</v>
      </c>
    </row>
    <row r="416" spans="1:25">
      <c r="A416" s="2" t="s">
        <v>6</v>
      </c>
      <c r="B416" s="2" t="s">
        <v>22</v>
      </c>
      <c r="C416" s="2" t="s">
        <v>520</v>
      </c>
      <c r="D416" s="2" t="s">
        <v>340</v>
      </c>
      <c r="E416" s="2" t="s">
        <v>369</v>
      </c>
      <c r="F416" s="2" t="s">
        <v>370</v>
      </c>
      <c r="G416" s="2" t="s">
        <v>522</v>
      </c>
      <c r="H416" s="1">
        <v>14008</v>
      </c>
      <c r="I416" s="2" t="s">
        <v>299</v>
      </c>
      <c r="J416" s="15">
        <v>0</v>
      </c>
      <c r="K416" s="16">
        <v>0</v>
      </c>
      <c r="L416" s="1">
        <v>0</v>
      </c>
      <c r="M416" s="16">
        <v>0</v>
      </c>
      <c r="N416" s="1">
        <v>0</v>
      </c>
      <c r="O416" s="1">
        <v>0</v>
      </c>
      <c r="P416" s="1">
        <v>0</v>
      </c>
      <c r="Q416" s="1">
        <v>0</v>
      </c>
      <c r="R416" s="16">
        <v>0</v>
      </c>
      <c r="S416" s="15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6">
        <v>0</v>
      </c>
    </row>
    <row r="417" spans="1:25">
      <c r="A417" s="2" t="s">
        <v>6</v>
      </c>
      <c r="B417" s="2" t="s">
        <v>22</v>
      </c>
      <c r="C417" s="2" t="s">
        <v>520</v>
      </c>
      <c r="D417" s="2" t="s">
        <v>340</v>
      </c>
      <c r="E417" s="2" t="s">
        <v>369</v>
      </c>
      <c r="F417" s="2" t="s">
        <v>370</v>
      </c>
      <c r="G417" s="2" t="s">
        <v>522</v>
      </c>
      <c r="H417" s="1">
        <v>14019</v>
      </c>
      <c r="I417" s="2" t="s">
        <v>300</v>
      </c>
      <c r="J417" s="15">
        <v>0</v>
      </c>
      <c r="K417" s="16">
        <v>0</v>
      </c>
      <c r="L417" s="1">
        <v>0</v>
      </c>
      <c r="M417" s="16">
        <v>0</v>
      </c>
      <c r="N417" s="1">
        <v>0</v>
      </c>
      <c r="O417" s="1">
        <v>0</v>
      </c>
      <c r="P417" s="1">
        <v>0</v>
      </c>
      <c r="Q417" s="1">
        <v>0</v>
      </c>
      <c r="R417" s="16">
        <v>0</v>
      </c>
      <c r="S417" s="15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6">
        <v>0</v>
      </c>
    </row>
    <row r="418" spans="1:25">
      <c r="A418" s="2" t="s">
        <v>6</v>
      </c>
      <c r="B418" s="2" t="s">
        <v>22</v>
      </c>
      <c r="C418" s="2" t="s">
        <v>520</v>
      </c>
      <c r="D418" s="2" t="s">
        <v>340</v>
      </c>
      <c r="E418" s="2" t="s">
        <v>369</v>
      </c>
      <c r="F418" s="2" t="s">
        <v>370</v>
      </c>
      <c r="G418" s="2" t="s">
        <v>522</v>
      </c>
      <c r="H418" s="1">
        <v>14020</v>
      </c>
      <c r="I418" s="2" t="s">
        <v>567</v>
      </c>
      <c r="J418" s="15">
        <v>0</v>
      </c>
      <c r="K418" s="16">
        <v>0</v>
      </c>
      <c r="L418" s="1">
        <v>0</v>
      </c>
      <c r="M418" s="16">
        <v>0</v>
      </c>
      <c r="N418" s="1">
        <v>0</v>
      </c>
      <c r="O418" s="1">
        <v>0</v>
      </c>
      <c r="P418" s="1">
        <v>0</v>
      </c>
      <c r="Q418" s="1">
        <v>0</v>
      </c>
      <c r="R418" s="16">
        <v>0</v>
      </c>
      <c r="S418" s="15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6">
        <v>0</v>
      </c>
    </row>
    <row r="419" spans="1:25">
      <c r="A419" s="2" t="s">
        <v>98</v>
      </c>
      <c r="B419" s="2" t="s">
        <v>96</v>
      </c>
      <c r="C419" s="2" t="s">
        <v>520</v>
      </c>
      <c r="D419" s="2" t="s">
        <v>340</v>
      </c>
      <c r="E419" s="2" t="s">
        <v>369</v>
      </c>
      <c r="F419" s="2" t="s">
        <v>370</v>
      </c>
      <c r="G419" s="2" t="s">
        <v>522</v>
      </c>
      <c r="H419" s="1">
        <v>14033</v>
      </c>
      <c r="I419" s="2" t="s">
        <v>568</v>
      </c>
      <c r="J419" s="15">
        <v>0</v>
      </c>
      <c r="K419" s="16">
        <v>0</v>
      </c>
      <c r="L419" s="1">
        <v>0</v>
      </c>
      <c r="M419" s="16">
        <v>0</v>
      </c>
      <c r="N419" s="1">
        <v>0</v>
      </c>
      <c r="O419" s="1">
        <v>0</v>
      </c>
      <c r="P419" s="1">
        <v>0</v>
      </c>
      <c r="Q419" s="1">
        <v>0</v>
      </c>
      <c r="R419" s="16">
        <v>0</v>
      </c>
      <c r="S419" s="15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6">
        <v>0</v>
      </c>
    </row>
    <row r="420" spans="1:25">
      <c r="A420" s="2" t="s">
        <v>99</v>
      </c>
      <c r="B420" s="2" t="s">
        <v>99</v>
      </c>
      <c r="C420" s="2" t="s">
        <v>520</v>
      </c>
      <c r="D420" s="2" t="s">
        <v>340</v>
      </c>
      <c r="E420" s="2" t="s">
        <v>369</v>
      </c>
      <c r="F420" s="2" t="s">
        <v>370</v>
      </c>
      <c r="G420" s="2" t="s">
        <v>522</v>
      </c>
      <c r="H420" s="1">
        <v>14034</v>
      </c>
      <c r="I420" s="2" t="s">
        <v>569</v>
      </c>
      <c r="J420" s="15">
        <v>0</v>
      </c>
      <c r="K420" s="16">
        <v>0</v>
      </c>
      <c r="L420" s="1">
        <v>0</v>
      </c>
      <c r="M420" s="16">
        <v>0</v>
      </c>
      <c r="N420" s="1">
        <v>0</v>
      </c>
      <c r="O420" s="1">
        <v>0</v>
      </c>
      <c r="P420" s="1">
        <v>0</v>
      </c>
      <c r="Q420" s="1">
        <v>0</v>
      </c>
      <c r="R420" s="16">
        <v>0</v>
      </c>
      <c r="S420" s="15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6">
        <v>0</v>
      </c>
    </row>
    <row r="421" spans="1:25">
      <c r="A421" s="2" t="s">
        <v>6</v>
      </c>
      <c r="B421" s="2" t="s">
        <v>7</v>
      </c>
      <c r="C421" s="2" t="s">
        <v>520</v>
      </c>
      <c r="D421" s="2" t="s">
        <v>340</v>
      </c>
      <c r="E421" s="2" t="s">
        <v>369</v>
      </c>
      <c r="F421" s="2" t="s">
        <v>370</v>
      </c>
      <c r="G421" s="2" t="s">
        <v>522</v>
      </c>
      <c r="H421" s="1">
        <v>14073</v>
      </c>
      <c r="I421" s="2" t="s">
        <v>570</v>
      </c>
      <c r="J421" s="15">
        <v>0</v>
      </c>
      <c r="K421" s="16">
        <v>0</v>
      </c>
      <c r="L421" s="1">
        <v>0</v>
      </c>
      <c r="M421" s="16">
        <v>0</v>
      </c>
      <c r="N421" s="1">
        <v>0</v>
      </c>
      <c r="O421" s="1">
        <v>0</v>
      </c>
      <c r="P421" s="1">
        <v>0</v>
      </c>
      <c r="Q421" s="1">
        <v>0</v>
      </c>
      <c r="R421" s="16">
        <v>0</v>
      </c>
      <c r="S421" s="15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6">
        <v>0</v>
      </c>
    </row>
    <row r="422" spans="1:25">
      <c r="A422" s="2" t="s">
        <v>6</v>
      </c>
      <c r="B422" s="2" t="s">
        <v>7</v>
      </c>
      <c r="C422" s="2" t="s">
        <v>374</v>
      </c>
      <c r="D422" s="2" t="s">
        <v>375</v>
      </c>
      <c r="E422" s="2" t="s">
        <v>369</v>
      </c>
      <c r="F422" s="2" t="s">
        <v>370</v>
      </c>
      <c r="G422" s="2" t="s">
        <v>522</v>
      </c>
      <c r="H422" s="1">
        <v>14090</v>
      </c>
      <c r="I422" s="2" t="s">
        <v>571</v>
      </c>
      <c r="J422" s="15">
        <v>0</v>
      </c>
      <c r="K422" s="16">
        <v>0</v>
      </c>
      <c r="L422" s="1">
        <v>0</v>
      </c>
      <c r="M422" s="16">
        <v>0</v>
      </c>
      <c r="N422" s="1">
        <v>0</v>
      </c>
      <c r="O422" s="1">
        <v>0</v>
      </c>
      <c r="P422" s="1">
        <v>0</v>
      </c>
      <c r="Q422" s="1">
        <v>0</v>
      </c>
      <c r="R422" s="16">
        <v>0</v>
      </c>
      <c r="S422" s="15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6">
        <v>0</v>
      </c>
    </row>
    <row r="423" spans="1:25">
      <c r="A423" s="2" t="s">
        <v>5</v>
      </c>
      <c r="B423" s="2" t="s">
        <v>128</v>
      </c>
      <c r="C423" s="2" t="s">
        <v>520</v>
      </c>
      <c r="D423" s="2" t="s">
        <v>340</v>
      </c>
      <c r="E423" s="2" t="s">
        <v>369</v>
      </c>
      <c r="F423" s="2" t="s">
        <v>370</v>
      </c>
      <c r="G423" s="2" t="s">
        <v>9</v>
      </c>
      <c r="H423" s="1">
        <v>14219</v>
      </c>
      <c r="I423" s="2" t="s">
        <v>572</v>
      </c>
      <c r="J423" s="15">
        <v>0</v>
      </c>
      <c r="K423" s="16">
        <v>0</v>
      </c>
      <c r="L423" s="1">
        <v>0</v>
      </c>
      <c r="M423" s="16">
        <v>0</v>
      </c>
      <c r="N423" s="1">
        <v>0</v>
      </c>
      <c r="O423" s="1">
        <v>0</v>
      </c>
      <c r="P423" s="1">
        <v>0</v>
      </c>
      <c r="Q423" s="1">
        <v>0</v>
      </c>
      <c r="R423" s="16">
        <v>0</v>
      </c>
      <c r="S423" s="15">
        <v>0</v>
      </c>
      <c r="T423" s="1">
        <v>0</v>
      </c>
      <c r="U423" s="1">
        <v>0</v>
      </c>
      <c r="V423" s="1">
        <v>0</v>
      </c>
      <c r="W423" s="1">
        <v>0</v>
      </c>
      <c r="X423" s="1">
        <v>0</v>
      </c>
      <c r="Y423" s="16">
        <v>0</v>
      </c>
    </row>
    <row r="424" spans="1:25">
      <c r="A424" s="2" t="s">
        <v>5</v>
      </c>
      <c r="B424" s="2" t="s">
        <v>128</v>
      </c>
      <c r="C424" s="2" t="s">
        <v>520</v>
      </c>
      <c r="D424" s="2" t="s">
        <v>340</v>
      </c>
      <c r="E424" s="2" t="s">
        <v>369</v>
      </c>
      <c r="F424" s="2" t="s">
        <v>370</v>
      </c>
      <c r="G424" s="2" t="s">
        <v>13</v>
      </c>
      <c r="H424" s="1">
        <v>14220</v>
      </c>
      <c r="I424" s="2" t="s">
        <v>573</v>
      </c>
      <c r="J424" s="15">
        <v>0</v>
      </c>
      <c r="K424" s="16">
        <v>0</v>
      </c>
      <c r="L424" s="1">
        <v>0</v>
      </c>
      <c r="M424" s="16">
        <v>0</v>
      </c>
      <c r="N424" s="1">
        <v>0</v>
      </c>
      <c r="O424" s="1">
        <v>0</v>
      </c>
      <c r="P424" s="1">
        <v>0</v>
      </c>
      <c r="Q424" s="1">
        <v>0</v>
      </c>
      <c r="R424" s="16">
        <v>0</v>
      </c>
      <c r="S424" s="15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6">
        <v>0</v>
      </c>
    </row>
    <row r="425" spans="1:25">
      <c r="A425" s="2" t="s">
        <v>5</v>
      </c>
      <c r="B425" s="2" t="s">
        <v>132</v>
      </c>
      <c r="C425" s="2" t="s">
        <v>520</v>
      </c>
      <c r="D425" s="2" t="s">
        <v>340</v>
      </c>
      <c r="E425" s="2" t="s">
        <v>369</v>
      </c>
      <c r="F425" s="2" t="s">
        <v>370</v>
      </c>
      <c r="G425" s="2" t="s">
        <v>8</v>
      </c>
      <c r="H425" s="1">
        <v>14221</v>
      </c>
      <c r="I425" s="2" t="s">
        <v>574</v>
      </c>
      <c r="J425" s="15">
        <v>0</v>
      </c>
      <c r="K425" s="16">
        <v>0</v>
      </c>
      <c r="L425" s="1">
        <v>0</v>
      </c>
      <c r="M425" s="16">
        <v>0</v>
      </c>
      <c r="N425" s="1">
        <v>0</v>
      </c>
      <c r="O425" s="1">
        <v>0</v>
      </c>
      <c r="P425" s="1">
        <v>0</v>
      </c>
      <c r="Q425" s="1">
        <v>0</v>
      </c>
      <c r="R425" s="16">
        <v>0</v>
      </c>
      <c r="S425" s="15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6">
        <v>0</v>
      </c>
    </row>
    <row r="426" spans="1:25">
      <c r="A426" s="2" t="s">
        <v>5</v>
      </c>
      <c r="B426" s="2" t="s">
        <v>132</v>
      </c>
      <c r="C426" s="2" t="s">
        <v>520</v>
      </c>
      <c r="D426" s="2" t="s">
        <v>340</v>
      </c>
      <c r="E426" s="2" t="s">
        <v>369</v>
      </c>
      <c r="F426" s="2" t="s">
        <v>370</v>
      </c>
      <c r="G426" s="2" t="s">
        <v>8</v>
      </c>
      <c r="H426" s="1">
        <v>14223</v>
      </c>
      <c r="I426" s="2" t="s">
        <v>575</v>
      </c>
      <c r="J426" s="15">
        <v>0</v>
      </c>
      <c r="K426" s="16">
        <v>0</v>
      </c>
      <c r="L426" s="1">
        <v>0</v>
      </c>
      <c r="M426" s="16">
        <v>0</v>
      </c>
      <c r="N426" s="1">
        <v>0</v>
      </c>
      <c r="O426" s="1">
        <v>0</v>
      </c>
      <c r="P426" s="1">
        <v>0</v>
      </c>
      <c r="Q426" s="1">
        <v>0</v>
      </c>
      <c r="R426" s="16">
        <v>0</v>
      </c>
      <c r="S426" s="15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6">
        <v>0</v>
      </c>
    </row>
    <row r="427" spans="1:25">
      <c r="A427" s="2" t="s">
        <v>331</v>
      </c>
      <c r="B427" s="2" t="s">
        <v>230</v>
      </c>
      <c r="C427" s="2" t="s">
        <v>520</v>
      </c>
      <c r="D427" s="2" t="s">
        <v>340</v>
      </c>
      <c r="E427" s="2" t="s">
        <v>369</v>
      </c>
      <c r="F427" s="2" t="s">
        <v>370</v>
      </c>
      <c r="G427" s="2" t="s">
        <v>9</v>
      </c>
      <c r="H427" s="1">
        <v>14225</v>
      </c>
      <c r="I427" s="2" t="s">
        <v>576</v>
      </c>
      <c r="J427" s="15">
        <v>0</v>
      </c>
      <c r="K427" s="16">
        <v>0</v>
      </c>
      <c r="L427" s="1">
        <v>0</v>
      </c>
      <c r="M427" s="16">
        <v>0</v>
      </c>
      <c r="N427" s="1">
        <v>0</v>
      </c>
      <c r="O427" s="1">
        <v>0</v>
      </c>
      <c r="P427" s="1">
        <v>0</v>
      </c>
      <c r="Q427" s="1">
        <v>0</v>
      </c>
      <c r="R427" s="16">
        <v>0</v>
      </c>
      <c r="S427" s="15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6">
        <v>0</v>
      </c>
    </row>
    <row r="428" spans="1:25">
      <c r="A428" s="2" t="s">
        <v>5</v>
      </c>
      <c r="B428" s="2" t="s">
        <v>128</v>
      </c>
      <c r="C428" s="2" t="s">
        <v>520</v>
      </c>
      <c r="D428" s="2" t="s">
        <v>340</v>
      </c>
      <c r="E428" s="2" t="s">
        <v>369</v>
      </c>
      <c r="F428" s="2" t="s">
        <v>370</v>
      </c>
      <c r="G428" s="2" t="s">
        <v>13</v>
      </c>
      <c r="H428" s="1">
        <v>14226</v>
      </c>
      <c r="I428" s="2" t="s">
        <v>577</v>
      </c>
      <c r="J428" s="15">
        <v>0</v>
      </c>
      <c r="K428" s="16">
        <v>0</v>
      </c>
      <c r="L428" s="1">
        <v>0</v>
      </c>
      <c r="M428" s="16">
        <v>0</v>
      </c>
      <c r="N428" s="1">
        <v>0</v>
      </c>
      <c r="O428" s="1">
        <v>0</v>
      </c>
      <c r="P428" s="1">
        <v>0</v>
      </c>
      <c r="Q428" s="1">
        <v>0</v>
      </c>
      <c r="R428" s="16">
        <v>0</v>
      </c>
      <c r="S428" s="15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6">
        <v>0</v>
      </c>
    </row>
    <row r="429" spans="1:25">
      <c r="A429" s="2" t="s">
        <v>5</v>
      </c>
      <c r="B429" s="2" t="s">
        <v>128</v>
      </c>
      <c r="C429" s="2" t="s">
        <v>520</v>
      </c>
      <c r="D429" s="2" t="s">
        <v>340</v>
      </c>
      <c r="E429" s="2" t="s">
        <v>369</v>
      </c>
      <c r="F429" s="2" t="s">
        <v>370</v>
      </c>
      <c r="G429" s="2" t="s">
        <v>13</v>
      </c>
      <c r="H429" s="1">
        <v>14227</v>
      </c>
      <c r="I429" s="2" t="s">
        <v>578</v>
      </c>
      <c r="J429" s="15">
        <v>0</v>
      </c>
      <c r="K429" s="16">
        <v>0</v>
      </c>
      <c r="L429" s="1">
        <v>0</v>
      </c>
      <c r="M429" s="16">
        <v>0</v>
      </c>
      <c r="N429" s="1">
        <v>0</v>
      </c>
      <c r="O429" s="1">
        <v>0</v>
      </c>
      <c r="P429" s="1">
        <v>0</v>
      </c>
      <c r="Q429" s="1">
        <v>0</v>
      </c>
      <c r="R429" s="16">
        <v>0</v>
      </c>
      <c r="S429" s="15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6">
        <v>0</v>
      </c>
    </row>
    <row r="430" spans="1:25">
      <c r="A430" s="2" t="s">
        <v>5</v>
      </c>
      <c r="B430" s="2" t="s">
        <v>128</v>
      </c>
      <c r="C430" s="2" t="s">
        <v>520</v>
      </c>
      <c r="D430" s="2" t="s">
        <v>340</v>
      </c>
      <c r="E430" s="2" t="s">
        <v>369</v>
      </c>
      <c r="F430" s="2" t="s">
        <v>370</v>
      </c>
      <c r="G430" s="2" t="s">
        <v>13</v>
      </c>
      <c r="H430" s="1">
        <v>14228</v>
      </c>
      <c r="I430" s="2" t="s">
        <v>579</v>
      </c>
      <c r="J430" s="15">
        <v>0</v>
      </c>
      <c r="K430" s="16">
        <v>0</v>
      </c>
      <c r="L430" s="1">
        <v>0</v>
      </c>
      <c r="M430" s="16">
        <v>0</v>
      </c>
      <c r="N430" s="1">
        <v>0</v>
      </c>
      <c r="O430" s="1">
        <v>0</v>
      </c>
      <c r="P430" s="1">
        <v>0</v>
      </c>
      <c r="Q430" s="1">
        <v>0</v>
      </c>
      <c r="R430" s="16">
        <v>0</v>
      </c>
      <c r="S430" s="15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6">
        <v>0</v>
      </c>
    </row>
    <row r="431" spans="1:25">
      <c r="A431" s="2" t="s">
        <v>5</v>
      </c>
      <c r="B431" s="2" t="s">
        <v>128</v>
      </c>
      <c r="C431" s="2" t="s">
        <v>520</v>
      </c>
      <c r="D431" s="2" t="s">
        <v>340</v>
      </c>
      <c r="E431" s="2" t="s">
        <v>369</v>
      </c>
      <c r="F431" s="2" t="s">
        <v>370</v>
      </c>
      <c r="G431" s="2" t="s">
        <v>13</v>
      </c>
      <c r="H431" s="1">
        <v>14229</v>
      </c>
      <c r="I431" s="2" t="s">
        <v>580</v>
      </c>
      <c r="J431" s="15">
        <v>0</v>
      </c>
      <c r="K431" s="16">
        <v>0</v>
      </c>
      <c r="L431" s="1">
        <v>0</v>
      </c>
      <c r="M431" s="16">
        <v>0</v>
      </c>
      <c r="N431" s="1">
        <v>0</v>
      </c>
      <c r="O431" s="1">
        <v>0</v>
      </c>
      <c r="P431" s="1">
        <v>0</v>
      </c>
      <c r="Q431" s="1">
        <v>0</v>
      </c>
      <c r="R431" s="16">
        <v>0</v>
      </c>
      <c r="S431" s="15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6">
        <v>0</v>
      </c>
    </row>
    <row r="432" spans="1:25">
      <c r="A432" s="2" t="s">
        <v>5</v>
      </c>
      <c r="B432" s="2" t="s">
        <v>128</v>
      </c>
      <c r="C432" s="2" t="s">
        <v>520</v>
      </c>
      <c r="D432" s="2" t="s">
        <v>340</v>
      </c>
      <c r="E432" s="2" t="s">
        <v>369</v>
      </c>
      <c r="F432" s="2" t="s">
        <v>370</v>
      </c>
      <c r="G432" s="2" t="s">
        <v>8</v>
      </c>
      <c r="H432" s="1">
        <v>14230</v>
      </c>
      <c r="I432" s="2" t="s">
        <v>581</v>
      </c>
      <c r="J432" s="15">
        <v>0</v>
      </c>
      <c r="K432" s="16">
        <v>0</v>
      </c>
      <c r="L432" s="1">
        <v>0</v>
      </c>
      <c r="M432" s="16">
        <v>0</v>
      </c>
      <c r="N432" s="1">
        <v>0</v>
      </c>
      <c r="O432" s="1">
        <v>0</v>
      </c>
      <c r="P432" s="1">
        <v>0</v>
      </c>
      <c r="Q432" s="1">
        <v>0</v>
      </c>
      <c r="R432" s="16">
        <v>0</v>
      </c>
      <c r="S432" s="15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6">
        <v>0</v>
      </c>
    </row>
    <row r="433" spans="1:25">
      <c r="A433" s="2" t="s">
        <v>5</v>
      </c>
      <c r="B433" s="2" t="s">
        <v>17</v>
      </c>
      <c r="C433" s="2" t="s">
        <v>520</v>
      </c>
      <c r="D433" s="2" t="s">
        <v>340</v>
      </c>
      <c r="E433" s="2" t="s">
        <v>369</v>
      </c>
      <c r="F433" s="2" t="s">
        <v>370</v>
      </c>
      <c r="G433" s="2" t="s">
        <v>8</v>
      </c>
      <c r="H433" s="1">
        <v>14231</v>
      </c>
      <c r="I433" s="2" t="s">
        <v>582</v>
      </c>
      <c r="J433" s="15">
        <v>0</v>
      </c>
      <c r="K433" s="16">
        <v>0</v>
      </c>
      <c r="L433" s="1">
        <v>0</v>
      </c>
      <c r="M433" s="16">
        <v>0</v>
      </c>
      <c r="N433" s="1">
        <v>0</v>
      </c>
      <c r="O433" s="1">
        <v>0</v>
      </c>
      <c r="P433" s="1">
        <v>0</v>
      </c>
      <c r="Q433" s="1">
        <v>0</v>
      </c>
      <c r="R433" s="16">
        <v>0</v>
      </c>
      <c r="S433" s="15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6">
        <v>0</v>
      </c>
    </row>
    <row r="434" spans="1:25">
      <c r="A434" s="2" t="s">
        <v>5</v>
      </c>
      <c r="B434" s="2" t="s">
        <v>17</v>
      </c>
      <c r="C434" s="2" t="s">
        <v>520</v>
      </c>
      <c r="D434" s="2" t="s">
        <v>340</v>
      </c>
      <c r="E434" s="2" t="s">
        <v>369</v>
      </c>
      <c r="F434" s="2" t="s">
        <v>370</v>
      </c>
      <c r="G434" s="2" t="s">
        <v>13</v>
      </c>
      <c r="H434" s="1">
        <v>14232</v>
      </c>
      <c r="I434" s="2" t="s">
        <v>583</v>
      </c>
      <c r="J434" s="15">
        <v>0</v>
      </c>
      <c r="K434" s="16">
        <v>0</v>
      </c>
      <c r="L434" s="1">
        <v>0</v>
      </c>
      <c r="M434" s="16">
        <v>0</v>
      </c>
      <c r="N434" s="1">
        <v>0</v>
      </c>
      <c r="O434" s="1">
        <v>0</v>
      </c>
      <c r="P434" s="1">
        <v>0</v>
      </c>
      <c r="Q434" s="1">
        <v>0</v>
      </c>
      <c r="R434" s="16">
        <v>0</v>
      </c>
      <c r="S434" s="15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6">
        <v>0</v>
      </c>
    </row>
    <row r="435" spans="1:25">
      <c r="A435" s="2" t="s">
        <v>14</v>
      </c>
      <c r="B435" s="2" t="s">
        <v>199</v>
      </c>
      <c r="C435" s="2" t="s">
        <v>399</v>
      </c>
      <c r="D435" s="2" t="s">
        <v>400</v>
      </c>
      <c r="E435" s="2" t="s">
        <v>14</v>
      </c>
      <c r="F435" s="2" t="s">
        <v>15</v>
      </c>
      <c r="G435" s="2" t="s">
        <v>8</v>
      </c>
      <c r="H435" s="1">
        <v>14253</v>
      </c>
      <c r="I435" s="2" t="s">
        <v>344</v>
      </c>
      <c r="J435" s="15">
        <v>0</v>
      </c>
      <c r="K435" s="16">
        <v>0</v>
      </c>
      <c r="L435" s="1">
        <v>0</v>
      </c>
      <c r="M435" s="16">
        <v>0</v>
      </c>
      <c r="N435" s="1">
        <v>0</v>
      </c>
      <c r="O435" s="1">
        <v>0</v>
      </c>
      <c r="P435" s="1">
        <v>0</v>
      </c>
      <c r="Q435" s="1">
        <v>0</v>
      </c>
      <c r="R435" s="16">
        <v>0</v>
      </c>
      <c r="S435" s="15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6">
        <v>0</v>
      </c>
    </row>
    <row r="436" spans="1:25">
      <c r="A436" s="2" t="s">
        <v>6</v>
      </c>
      <c r="B436" s="2" t="s">
        <v>7</v>
      </c>
      <c r="C436" s="2" t="s">
        <v>520</v>
      </c>
      <c r="D436" s="2" t="s">
        <v>340</v>
      </c>
      <c r="E436" s="2" t="s">
        <v>369</v>
      </c>
      <c r="F436" s="2" t="s">
        <v>370</v>
      </c>
      <c r="G436" s="2" t="s">
        <v>522</v>
      </c>
      <c r="H436" s="1">
        <v>14272</v>
      </c>
      <c r="I436" s="2" t="s">
        <v>584</v>
      </c>
      <c r="J436" s="15">
        <v>0</v>
      </c>
      <c r="K436" s="16">
        <v>0</v>
      </c>
      <c r="L436" s="1">
        <v>0</v>
      </c>
      <c r="M436" s="16">
        <v>0</v>
      </c>
      <c r="N436" s="1">
        <v>0</v>
      </c>
      <c r="O436" s="1">
        <v>0</v>
      </c>
      <c r="P436" s="1">
        <v>0</v>
      </c>
      <c r="Q436" s="1">
        <v>0</v>
      </c>
      <c r="R436" s="16">
        <v>0</v>
      </c>
      <c r="S436" s="15">
        <v>0</v>
      </c>
      <c r="T436" s="1">
        <v>0</v>
      </c>
      <c r="U436" s="1">
        <v>0</v>
      </c>
      <c r="V436" s="1">
        <v>0</v>
      </c>
      <c r="W436" s="1">
        <v>0</v>
      </c>
      <c r="X436" s="1">
        <v>0</v>
      </c>
      <c r="Y436" s="16">
        <v>0</v>
      </c>
    </row>
    <row r="437" spans="1:25">
      <c r="A437" s="2" t="s">
        <v>6</v>
      </c>
      <c r="B437" s="2" t="s">
        <v>7</v>
      </c>
      <c r="C437" s="2" t="s">
        <v>520</v>
      </c>
      <c r="D437" s="2" t="s">
        <v>340</v>
      </c>
      <c r="E437" s="2" t="s">
        <v>369</v>
      </c>
      <c r="F437" s="2" t="s">
        <v>370</v>
      </c>
      <c r="G437" s="2" t="s">
        <v>13</v>
      </c>
      <c r="H437" s="1">
        <v>14315</v>
      </c>
      <c r="I437" s="2" t="s">
        <v>585</v>
      </c>
      <c r="J437" s="15">
        <v>0</v>
      </c>
      <c r="K437" s="16">
        <v>0</v>
      </c>
      <c r="L437" s="1">
        <v>0</v>
      </c>
      <c r="M437" s="16">
        <v>0</v>
      </c>
      <c r="N437" s="1">
        <v>0</v>
      </c>
      <c r="O437" s="1">
        <v>0</v>
      </c>
      <c r="P437" s="1">
        <v>0</v>
      </c>
      <c r="Q437" s="1">
        <v>0</v>
      </c>
      <c r="R437" s="16">
        <v>0</v>
      </c>
      <c r="S437" s="15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6">
        <v>0</v>
      </c>
    </row>
    <row r="438" spans="1:25">
      <c r="A438" s="2" t="s">
        <v>6</v>
      </c>
      <c r="B438" s="2" t="s">
        <v>22</v>
      </c>
      <c r="C438" s="2" t="s">
        <v>520</v>
      </c>
      <c r="D438" s="2" t="s">
        <v>340</v>
      </c>
      <c r="E438" s="2" t="s">
        <v>369</v>
      </c>
      <c r="F438" s="2" t="s">
        <v>370</v>
      </c>
      <c r="G438" s="2" t="s">
        <v>13</v>
      </c>
      <c r="H438" s="1">
        <v>14320</v>
      </c>
      <c r="I438" s="2" t="s">
        <v>301</v>
      </c>
      <c r="J438" s="15">
        <v>0</v>
      </c>
      <c r="K438" s="16">
        <v>0</v>
      </c>
      <c r="L438" s="1">
        <v>0</v>
      </c>
      <c r="M438" s="16">
        <v>0</v>
      </c>
      <c r="N438" s="1">
        <v>0</v>
      </c>
      <c r="O438" s="1">
        <v>0</v>
      </c>
      <c r="P438" s="1">
        <v>0</v>
      </c>
      <c r="Q438" s="1">
        <v>0</v>
      </c>
      <c r="R438" s="16">
        <v>0</v>
      </c>
      <c r="S438" s="15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6">
        <v>0</v>
      </c>
    </row>
    <row r="439" spans="1:25">
      <c r="A439" s="2" t="s">
        <v>6</v>
      </c>
      <c r="B439" s="2" t="s">
        <v>87</v>
      </c>
      <c r="C439" s="2" t="s">
        <v>374</v>
      </c>
      <c r="D439" s="2" t="s">
        <v>375</v>
      </c>
      <c r="E439" s="2" t="s">
        <v>55</v>
      </c>
      <c r="F439" s="2" t="s">
        <v>86</v>
      </c>
      <c r="G439" s="2" t="s">
        <v>8</v>
      </c>
      <c r="H439" s="1">
        <v>14370</v>
      </c>
      <c r="I439" s="2" t="s">
        <v>586</v>
      </c>
      <c r="J439" s="15">
        <v>0</v>
      </c>
      <c r="K439" s="16">
        <v>0</v>
      </c>
      <c r="L439" s="1">
        <v>0</v>
      </c>
      <c r="M439" s="16">
        <v>0</v>
      </c>
      <c r="N439" s="1">
        <v>0</v>
      </c>
      <c r="O439" s="1">
        <v>0</v>
      </c>
      <c r="P439" s="1">
        <v>0</v>
      </c>
      <c r="Q439" s="1">
        <v>0</v>
      </c>
      <c r="R439" s="16">
        <v>0</v>
      </c>
      <c r="S439" s="15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6">
        <v>0</v>
      </c>
    </row>
    <row r="440" spans="1:25">
      <c r="A440" s="2" t="s">
        <v>6</v>
      </c>
      <c r="B440" s="2" t="s">
        <v>7</v>
      </c>
      <c r="C440" s="2" t="s">
        <v>520</v>
      </c>
      <c r="D440" s="2" t="s">
        <v>340</v>
      </c>
      <c r="E440" s="2" t="s">
        <v>369</v>
      </c>
      <c r="F440" s="2" t="s">
        <v>370</v>
      </c>
      <c r="G440" s="2" t="s">
        <v>9</v>
      </c>
      <c r="H440" s="1">
        <v>14374</v>
      </c>
      <c r="I440" s="2" t="s">
        <v>587</v>
      </c>
      <c r="J440" s="15">
        <v>0</v>
      </c>
      <c r="K440" s="16">
        <v>0</v>
      </c>
      <c r="L440" s="1">
        <v>0</v>
      </c>
      <c r="M440" s="16">
        <v>0</v>
      </c>
      <c r="N440" s="1">
        <v>0</v>
      </c>
      <c r="O440" s="1">
        <v>0</v>
      </c>
      <c r="P440" s="1">
        <v>0</v>
      </c>
      <c r="Q440" s="1">
        <v>0</v>
      </c>
      <c r="R440" s="16">
        <v>0</v>
      </c>
      <c r="S440" s="15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6">
        <v>0</v>
      </c>
    </row>
    <row r="441" spans="1:25">
      <c r="A441" s="2" t="s">
        <v>70</v>
      </c>
      <c r="B441" s="2" t="s">
        <v>70</v>
      </c>
      <c r="C441" s="2" t="s">
        <v>520</v>
      </c>
      <c r="D441" s="2" t="s">
        <v>340</v>
      </c>
      <c r="E441" s="2" t="s">
        <v>369</v>
      </c>
      <c r="F441" s="2" t="s">
        <v>370</v>
      </c>
      <c r="G441" s="2" t="s">
        <v>13</v>
      </c>
      <c r="H441" s="1">
        <v>14386</v>
      </c>
      <c r="I441" s="2" t="s">
        <v>588</v>
      </c>
      <c r="J441" s="15">
        <v>0</v>
      </c>
      <c r="K441" s="16">
        <v>0</v>
      </c>
      <c r="L441" s="1">
        <v>0</v>
      </c>
      <c r="M441" s="16">
        <v>0</v>
      </c>
      <c r="N441" s="1">
        <v>0</v>
      </c>
      <c r="O441" s="1">
        <v>0</v>
      </c>
      <c r="P441" s="1">
        <v>0</v>
      </c>
      <c r="Q441" s="1">
        <v>0</v>
      </c>
      <c r="R441" s="16">
        <v>0</v>
      </c>
      <c r="S441" s="15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6">
        <v>0</v>
      </c>
    </row>
    <row r="442" spans="1:25">
      <c r="A442" s="2" t="s">
        <v>6</v>
      </c>
      <c r="B442" s="2" t="s">
        <v>7</v>
      </c>
      <c r="C442" s="2" t="s">
        <v>520</v>
      </c>
      <c r="D442" s="2" t="s">
        <v>340</v>
      </c>
      <c r="E442" s="2" t="s">
        <v>369</v>
      </c>
      <c r="F442" s="2" t="s">
        <v>370</v>
      </c>
      <c r="G442" s="2" t="s">
        <v>522</v>
      </c>
      <c r="H442" s="1">
        <v>14532</v>
      </c>
      <c r="I442" s="2" t="s">
        <v>589</v>
      </c>
      <c r="J442" s="15">
        <v>0</v>
      </c>
      <c r="K442" s="16">
        <v>0</v>
      </c>
      <c r="L442" s="1">
        <v>0</v>
      </c>
      <c r="M442" s="16">
        <v>0</v>
      </c>
      <c r="N442" s="1">
        <v>0</v>
      </c>
      <c r="O442" s="1">
        <v>0</v>
      </c>
      <c r="P442" s="1">
        <v>0</v>
      </c>
      <c r="Q442" s="1">
        <v>0</v>
      </c>
      <c r="R442" s="16">
        <v>0</v>
      </c>
      <c r="S442" s="15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6">
        <v>0</v>
      </c>
    </row>
    <row r="443" spans="1:25">
      <c r="A443" s="2" t="s">
        <v>5</v>
      </c>
      <c r="B443" s="2" t="s">
        <v>132</v>
      </c>
      <c r="C443" s="2" t="s">
        <v>520</v>
      </c>
      <c r="D443" s="2" t="s">
        <v>340</v>
      </c>
      <c r="E443" s="2" t="s">
        <v>369</v>
      </c>
      <c r="F443" s="2" t="s">
        <v>370</v>
      </c>
      <c r="G443" s="2" t="s">
        <v>13</v>
      </c>
      <c r="H443" s="1">
        <v>14557</v>
      </c>
      <c r="I443" s="2" t="s">
        <v>590</v>
      </c>
      <c r="J443" s="15">
        <v>0</v>
      </c>
      <c r="K443" s="16">
        <v>0</v>
      </c>
      <c r="L443" s="1">
        <v>0</v>
      </c>
      <c r="M443" s="16">
        <v>0</v>
      </c>
      <c r="N443" s="1">
        <v>0</v>
      </c>
      <c r="O443" s="1">
        <v>0</v>
      </c>
      <c r="P443" s="1">
        <v>0</v>
      </c>
      <c r="Q443" s="1">
        <v>0</v>
      </c>
      <c r="R443" s="16">
        <v>0</v>
      </c>
      <c r="S443" s="15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6">
        <v>0</v>
      </c>
    </row>
    <row r="444" spans="1:25">
      <c r="A444" s="2" t="s">
        <v>5</v>
      </c>
      <c r="B444" s="2" t="s">
        <v>17</v>
      </c>
      <c r="C444" s="2" t="s">
        <v>392</v>
      </c>
      <c r="D444" s="2" t="s">
        <v>393</v>
      </c>
      <c r="E444" s="2" t="s">
        <v>5</v>
      </c>
      <c r="F444" s="2" t="s">
        <v>16</v>
      </c>
      <c r="G444" s="2" t="s">
        <v>8</v>
      </c>
      <c r="H444" s="1">
        <v>14717</v>
      </c>
      <c r="I444" s="2" t="s">
        <v>302</v>
      </c>
      <c r="J444" s="15">
        <v>0</v>
      </c>
      <c r="K444" s="16">
        <v>0</v>
      </c>
      <c r="L444" s="1">
        <v>0</v>
      </c>
      <c r="M444" s="16">
        <v>0</v>
      </c>
      <c r="N444" s="1">
        <v>0</v>
      </c>
      <c r="O444" s="1">
        <v>0</v>
      </c>
      <c r="P444" s="1">
        <v>0</v>
      </c>
      <c r="Q444" s="1">
        <v>0</v>
      </c>
      <c r="R444" s="16">
        <v>0</v>
      </c>
      <c r="S444" s="15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6">
        <v>0</v>
      </c>
    </row>
    <row r="445" spans="1:25">
      <c r="A445" s="2" t="s">
        <v>18</v>
      </c>
      <c r="B445" s="2" t="s">
        <v>19</v>
      </c>
      <c r="C445" s="2" t="s">
        <v>520</v>
      </c>
      <c r="D445" s="2" t="s">
        <v>340</v>
      </c>
      <c r="E445" s="2" t="s">
        <v>369</v>
      </c>
      <c r="F445" s="2" t="s">
        <v>370</v>
      </c>
      <c r="G445" s="2" t="s">
        <v>522</v>
      </c>
      <c r="H445" s="1">
        <v>14927</v>
      </c>
      <c r="I445" s="2" t="s">
        <v>591</v>
      </c>
      <c r="J445" s="15">
        <v>0</v>
      </c>
      <c r="K445" s="16">
        <v>0</v>
      </c>
      <c r="L445" s="1">
        <v>0</v>
      </c>
      <c r="M445" s="16">
        <v>0</v>
      </c>
      <c r="N445" s="1">
        <v>0</v>
      </c>
      <c r="O445" s="1">
        <v>0</v>
      </c>
      <c r="P445" s="1">
        <v>0</v>
      </c>
      <c r="Q445" s="1">
        <v>0</v>
      </c>
      <c r="R445" s="16">
        <v>0</v>
      </c>
      <c r="S445" s="15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6">
        <v>0</v>
      </c>
    </row>
    <row r="446" spans="1:25">
      <c r="A446" s="2" t="s">
        <v>6</v>
      </c>
      <c r="B446" s="2" t="s">
        <v>22</v>
      </c>
      <c r="C446" s="2" t="s">
        <v>520</v>
      </c>
      <c r="D446" s="2" t="s">
        <v>340</v>
      </c>
      <c r="E446" s="2" t="s">
        <v>369</v>
      </c>
      <c r="F446" s="2" t="s">
        <v>370</v>
      </c>
      <c r="G446" s="2" t="s">
        <v>9</v>
      </c>
      <c r="H446" s="1">
        <v>15091</v>
      </c>
      <c r="I446" s="2" t="s">
        <v>592</v>
      </c>
      <c r="J446" s="15">
        <v>0</v>
      </c>
      <c r="K446" s="16">
        <v>0</v>
      </c>
      <c r="L446" s="1">
        <v>0</v>
      </c>
      <c r="M446" s="16">
        <v>0</v>
      </c>
      <c r="N446" s="1">
        <v>0</v>
      </c>
      <c r="O446" s="1">
        <v>0</v>
      </c>
      <c r="P446" s="1">
        <v>0</v>
      </c>
      <c r="Q446" s="1">
        <v>0</v>
      </c>
      <c r="R446" s="16">
        <v>0</v>
      </c>
      <c r="S446" s="15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6">
        <v>0</v>
      </c>
    </row>
    <row r="447" spans="1:25">
      <c r="A447" s="2" t="s">
        <v>6</v>
      </c>
      <c r="B447" s="2" t="s">
        <v>7</v>
      </c>
      <c r="C447" s="2" t="s">
        <v>520</v>
      </c>
      <c r="D447" s="2" t="s">
        <v>340</v>
      </c>
      <c r="E447" s="2" t="s">
        <v>369</v>
      </c>
      <c r="F447" s="2" t="s">
        <v>370</v>
      </c>
      <c r="G447" s="2" t="s">
        <v>13</v>
      </c>
      <c r="H447" s="1">
        <v>15103</v>
      </c>
      <c r="I447" s="2" t="s">
        <v>593</v>
      </c>
      <c r="J447" s="15">
        <v>0</v>
      </c>
      <c r="K447" s="16">
        <v>0</v>
      </c>
      <c r="L447" s="1">
        <v>0</v>
      </c>
      <c r="M447" s="16">
        <v>0</v>
      </c>
      <c r="N447" s="1">
        <v>0</v>
      </c>
      <c r="O447" s="1">
        <v>0</v>
      </c>
      <c r="P447" s="1">
        <v>0</v>
      </c>
      <c r="Q447" s="1">
        <v>0</v>
      </c>
      <c r="R447" s="16">
        <v>0</v>
      </c>
      <c r="S447" s="15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6">
        <v>0</v>
      </c>
    </row>
    <row r="448" spans="1:25">
      <c r="A448" s="2" t="s">
        <v>331</v>
      </c>
      <c r="B448" s="2" t="s">
        <v>232</v>
      </c>
      <c r="C448" s="2" t="s">
        <v>430</v>
      </c>
      <c r="D448" s="2" t="s">
        <v>431</v>
      </c>
      <c r="E448" s="2" t="s">
        <v>331</v>
      </c>
      <c r="F448" s="2" t="s">
        <v>232</v>
      </c>
      <c r="G448" s="2" t="s">
        <v>8</v>
      </c>
      <c r="H448" s="1">
        <v>15140</v>
      </c>
      <c r="I448" s="2" t="s">
        <v>303</v>
      </c>
      <c r="J448" s="15">
        <v>0</v>
      </c>
      <c r="K448" s="16">
        <v>0</v>
      </c>
      <c r="L448" s="1">
        <v>0</v>
      </c>
      <c r="M448" s="16">
        <v>0</v>
      </c>
      <c r="N448" s="1">
        <v>0</v>
      </c>
      <c r="O448" s="1">
        <v>0</v>
      </c>
      <c r="P448" s="1">
        <v>0</v>
      </c>
      <c r="Q448" s="1">
        <v>0</v>
      </c>
      <c r="R448" s="16">
        <v>0</v>
      </c>
      <c r="S448" s="15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6">
        <v>0</v>
      </c>
    </row>
    <row r="449" spans="1:25">
      <c r="A449" s="2" t="s">
        <v>5</v>
      </c>
      <c r="B449" s="2" t="s">
        <v>128</v>
      </c>
      <c r="C449" s="2" t="s">
        <v>392</v>
      </c>
      <c r="D449" s="2" t="s">
        <v>393</v>
      </c>
      <c r="E449" s="2" t="s">
        <v>5</v>
      </c>
      <c r="F449" s="2" t="s">
        <v>127</v>
      </c>
      <c r="G449" s="2" t="s">
        <v>8</v>
      </c>
      <c r="H449" s="1">
        <v>15291</v>
      </c>
      <c r="I449" s="2" t="s">
        <v>257</v>
      </c>
      <c r="J449" s="15">
        <v>0</v>
      </c>
      <c r="K449" s="16">
        <v>0</v>
      </c>
      <c r="L449" s="1">
        <v>0</v>
      </c>
      <c r="M449" s="16">
        <v>0</v>
      </c>
      <c r="N449" s="1">
        <v>0</v>
      </c>
      <c r="O449" s="1">
        <v>0</v>
      </c>
      <c r="P449" s="1">
        <v>0</v>
      </c>
      <c r="Q449" s="1">
        <v>0</v>
      </c>
      <c r="R449" s="16">
        <v>0</v>
      </c>
      <c r="S449" s="15">
        <v>0</v>
      </c>
      <c r="T449" s="1">
        <v>0</v>
      </c>
      <c r="U449" s="1">
        <v>0</v>
      </c>
      <c r="V449" s="1">
        <v>0</v>
      </c>
      <c r="W449" s="1">
        <v>0</v>
      </c>
      <c r="X449" s="1">
        <v>0</v>
      </c>
      <c r="Y449" s="16">
        <v>0</v>
      </c>
    </row>
    <row r="450" spans="1:25">
      <c r="A450" s="2" t="s">
        <v>5</v>
      </c>
      <c r="B450" s="2" t="s">
        <v>113</v>
      </c>
      <c r="C450" s="2" t="s">
        <v>392</v>
      </c>
      <c r="D450" s="2" t="s">
        <v>393</v>
      </c>
      <c r="E450" s="2" t="s">
        <v>5</v>
      </c>
      <c r="F450" s="2" t="s">
        <v>113</v>
      </c>
      <c r="G450" s="2" t="s">
        <v>8</v>
      </c>
      <c r="H450" s="1">
        <v>15306</v>
      </c>
      <c r="I450" s="2" t="s">
        <v>304</v>
      </c>
      <c r="J450" s="15">
        <v>0</v>
      </c>
      <c r="K450" s="16">
        <v>0</v>
      </c>
      <c r="L450" s="1">
        <v>0</v>
      </c>
      <c r="M450" s="16">
        <v>0</v>
      </c>
      <c r="N450" s="1">
        <v>0</v>
      </c>
      <c r="O450" s="1">
        <v>0</v>
      </c>
      <c r="P450" s="1">
        <v>0</v>
      </c>
      <c r="Q450" s="1">
        <v>0</v>
      </c>
      <c r="R450" s="16">
        <v>0</v>
      </c>
      <c r="S450" s="15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6">
        <v>0</v>
      </c>
    </row>
    <row r="451" spans="1:25">
      <c r="A451" s="2" t="s">
        <v>18</v>
      </c>
      <c r="B451" s="2" t="s">
        <v>19</v>
      </c>
      <c r="C451" s="2" t="s">
        <v>417</v>
      </c>
      <c r="D451" s="2" t="s">
        <v>418</v>
      </c>
      <c r="E451" s="2" t="s">
        <v>18</v>
      </c>
      <c r="F451" s="2" t="s">
        <v>19</v>
      </c>
      <c r="G451" s="2" t="s">
        <v>8</v>
      </c>
      <c r="H451" s="1">
        <v>15311</v>
      </c>
      <c r="I451" s="2" t="s">
        <v>594</v>
      </c>
      <c r="J451" s="15">
        <v>0</v>
      </c>
      <c r="K451" s="16">
        <v>0</v>
      </c>
      <c r="L451" s="1">
        <v>0</v>
      </c>
      <c r="M451" s="16">
        <v>0</v>
      </c>
      <c r="N451" s="1">
        <v>0</v>
      </c>
      <c r="O451" s="1">
        <v>0</v>
      </c>
      <c r="P451" s="1">
        <v>0</v>
      </c>
      <c r="Q451" s="1">
        <v>0</v>
      </c>
      <c r="R451" s="16">
        <v>0</v>
      </c>
      <c r="S451" s="15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6">
        <v>0</v>
      </c>
    </row>
    <row r="452" spans="1:25">
      <c r="A452" s="2" t="s">
        <v>6</v>
      </c>
      <c r="B452" s="2" t="s">
        <v>41</v>
      </c>
      <c r="C452" s="2" t="s">
        <v>520</v>
      </c>
      <c r="D452" s="2" t="s">
        <v>340</v>
      </c>
      <c r="E452" s="2" t="s">
        <v>369</v>
      </c>
      <c r="F452" s="2" t="s">
        <v>370</v>
      </c>
      <c r="G452" s="2" t="s">
        <v>522</v>
      </c>
      <c r="H452" s="1">
        <v>15315</v>
      </c>
      <c r="I452" s="2" t="s">
        <v>595</v>
      </c>
      <c r="J452" s="15">
        <v>0</v>
      </c>
      <c r="K452" s="16">
        <v>0</v>
      </c>
      <c r="L452" s="1">
        <v>0</v>
      </c>
      <c r="M452" s="16">
        <v>0</v>
      </c>
      <c r="N452" s="1">
        <v>0</v>
      </c>
      <c r="O452" s="1">
        <v>0</v>
      </c>
      <c r="P452" s="1">
        <v>0</v>
      </c>
      <c r="Q452" s="1">
        <v>0</v>
      </c>
      <c r="R452" s="16">
        <v>0</v>
      </c>
      <c r="S452" s="15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6">
        <v>0</v>
      </c>
    </row>
    <row r="453" spans="1:25">
      <c r="A453" s="2" t="s">
        <v>6</v>
      </c>
      <c r="B453" s="2" t="s">
        <v>22</v>
      </c>
      <c r="C453" s="2" t="s">
        <v>520</v>
      </c>
      <c r="D453" s="2" t="s">
        <v>340</v>
      </c>
      <c r="E453" s="2" t="s">
        <v>369</v>
      </c>
      <c r="F453" s="2" t="s">
        <v>370</v>
      </c>
      <c r="G453" s="2" t="s">
        <v>13</v>
      </c>
      <c r="H453" s="1">
        <v>15329</v>
      </c>
      <c r="I453" s="2" t="s">
        <v>596</v>
      </c>
      <c r="J453" s="15">
        <v>0</v>
      </c>
      <c r="K453" s="16">
        <v>0</v>
      </c>
      <c r="L453" s="1">
        <v>0</v>
      </c>
      <c r="M453" s="16">
        <v>0</v>
      </c>
      <c r="N453" s="1">
        <v>0</v>
      </c>
      <c r="O453" s="1">
        <v>0</v>
      </c>
      <c r="P453" s="1">
        <v>0</v>
      </c>
      <c r="Q453" s="1">
        <v>0</v>
      </c>
      <c r="R453" s="16">
        <v>0</v>
      </c>
      <c r="S453" s="15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6">
        <v>0</v>
      </c>
    </row>
    <row r="454" spans="1:25">
      <c r="A454" s="2" t="s">
        <v>6</v>
      </c>
      <c r="B454" s="2" t="s">
        <v>7</v>
      </c>
      <c r="C454" s="2" t="s">
        <v>520</v>
      </c>
      <c r="D454" s="2" t="s">
        <v>340</v>
      </c>
      <c r="E454" s="2" t="s">
        <v>369</v>
      </c>
      <c r="F454" s="2" t="s">
        <v>370</v>
      </c>
      <c r="G454" s="2" t="s">
        <v>522</v>
      </c>
      <c r="H454" s="1">
        <v>15623</v>
      </c>
      <c r="I454" s="2" t="s">
        <v>597</v>
      </c>
      <c r="J454" s="15">
        <v>0</v>
      </c>
      <c r="K454" s="16">
        <v>0</v>
      </c>
      <c r="L454" s="1">
        <v>0</v>
      </c>
      <c r="M454" s="16">
        <v>0</v>
      </c>
      <c r="N454" s="1">
        <v>0</v>
      </c>
      <c r="O454" s="1">
        <v>0</v>
      </c>
      <c r="P454" s="1">
        <v>0</v>
      </c>
      <c r="Q454" s="1">
        <v>0</v>
      </c>
      <c r="R454" s="16">
        <v>0</v>
      </c>
      <c r="S454" s="15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6">
        <v>0</v>
      </c>
    </row>
    <row r="455" spans="1:25">
      <c r="A455" s="2" t="s">
        <v>18</v>
      </c>
      <c r="B455" s="2" t="s">
        <v>208</v>
      </c>
      <c r="C455" s="2" t="s">
        <v>417</v>
      </c>
      <c r="D455" s="2" t="s">
        <v>418</v>
      </c>
      <c r="E455" s="2" t="s">
        <v>18</v>
      </c>
      <c r="F455" s="2" t="s">
        <v>208</v>
      </c>
      <c r="G455" s="2" t="s">
        <v>13</v>
      </c>
      <c r="H455" s="1">
        <v>15657</v>
      </c>
      <c r="I455" s="2" t="s">
        <v>598</v>
      </c>
      <c r="J455" s="15">
        <v>0</v>
      </c>
      <c r="K455" s="16">
        <v>0</v>
      </c>
      <c r="L455" s="1">
        <v>0</v>
      </c>
      <c r="M455" s="16">
        <v>0</v>
      </c>
      <c r="N455" s="1">
        <v>0</v>
      </c>
      <c r="O455" s="1">
        <v>0</v>
      </c>
      <c r="P455" s="1">
        <v>0</v>
      </c>
      <c r="Q455" s="1">
        <v>0</v>
      </c>
      <c r="R455" s="16">
        <v>0</v>
      </c>
      <c r="S455" s="15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6">
        <v>0</v>
      </c>
    </row>
    <row r="456" spans="1:25">
      <c r="A456" s="2" t="s">
        <v>6</v>
      </c>
      <c r="B456" s="2" t="s">
        <v>22</v>
      </c>
      <c r="C456" s="2" t="s">
        <v>520</v>
      </c>
      <c r="D456" s="2" t="s">
        <v>340</v>
      </c>
      <c r="E456" s="2" t="s">
        <v>369</v>
      </c>
      <c r="F456" s="2" t="s">
        <v>370</v>
      </c>
      <c r="G456" s="2" t="s">
        <v>522</v>
      </c>
      <c r="H456" s="1">
        <v>15727</v>
      </c>
      <c r="I456" s="2" t="s">
        <v>599</v>
      </c>
      <c r="J456" s="15">
        <v>0</v>
      </c>
      <c r="K456" s="16">
        <v>0</v>
      </c>
      <c r="L456" s="1">
        <v>0</v>
      </c>
      <c r="M456" s="16">
        <v>0</v>
      </c>
      <c r="N456" s="1">
        <v>0</v>
      </c>
      <c r="O456" s="1">
        <v>0</v>
      </c>
      <c r="P456" s="1">
        <v>0</v>
      </c>
      <c r="Q456" s="1">
        <v>0</v>
      </c>
      <c r="R456" s="16">
        <v>0</v>
      </c>
      <c r="S456" s="15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6">
        <v>0</v>
      </c>
    </row>
    <row r="457" spans="1:25">
      <c r="A457" s="2" t="s">
        <v>6</v>
      </c>
      <c r="B457" s="2" t="s">
        <v>22</v>
      </c>
      <c r="C457" s="2" t="s">
        <v>520</v>
      </c>
      <c r="D457" s="2" t="s">
        <v>340</v>
      </c>
      <c r="E457" s="2" t="s">
        <v>369</v>
      </c>
      <c r="F457" s="2" t="s">
        <v>370</v>
      </c>
      <c r="G457" s="2" t="s">
        <v>522</v>
      </c>
      <c r="H457" s="1">
        <v>15729</v>
      </c>
      <c r="I457" s="2" t="s">
        <v>599</v>
      </c>
      <c r="J457" s="15">
        <v>0</v>
      </c>
      <c r="K457" s="16">
        <v>0</v>
      </c>
      <c r="L457" s="1">
        <v>0</v>
      </c>
      <c r="M457" s="16">
        <v>0</v>
      </c>
      <c r="N457" s="1">
        <v>0</v>
      </c>
      <c r="O457" s="1">
        <v>0</v>
      </c>
      <c r="P457" s="1">
        <v>0</v>
      </c>
      <c r="Q457" s="1">
        <v>0</v>
      </c>
      <c r="R457" s="16">
        <v>0</v>
      </c>
      <c r="S457" s="15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6">
        <v>0</v>
      </c>
    </row>
    <row r="458" spans="1:25">
      <c r="A458" s="2" t="s">
        <v>6</v>
      </c>
      <c r="B458" s="2" t="s">
        <v>7</v>
      </c>
      <c r="C458" s="2" t="s">
        <v>520</v>
      </c>
      <c r="D458" s="2" t="s">
        <v>340</v>
      </c>
      <c r="E458" s="2" t="s">
        <v>369</v>
      </c>
      <c r="F458" s="2" t="s">
        <v>370</v>
      </c>
      <c r="G458" s="2" t="s">
        <v>522</v>
      </c>
      <c r="H458" s="1">
        <v>15809</v>
      </c>
      <c r="I458" s="2" t="s">
        <v>600</v>
      </c>
      <c r="J458" s="15">
        <v>0</v>
      </c>
      <c r="K458" s="16">
        <v>0</v>
      </c>
      <c r="L458" s="1">
        <v>0</v>
      </c>
      <c r="M458" s="16">
        <v>0</v>
      </c>
      <c r="N458" s="1">
        <v>0</v>
      </c>
      <c r="O458" s="1">
        <v>0</v>
      </c>
      <c r="P458" s="1">
        <v>0</v>
      </c>
      <c r="Q458" s="1">
        <v>0</v>
      </c>
      <c r="R458" s="16">
        <v>0</v>
      </c>
      <c r="S458" s="15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6">
        <v>0</v>
      </c>
    </row>
    <row r="459" spans="1:25">
      <c r="A459" s="2" t="s">
        <v>6</v>
      </c>
      <c r="B459" s="2" t="s">
        <v>7</v>
      </c>
      <c r="C459" s="2" t="s">
        <v>520</v>
      </c>
      <c r="D459" s="2" t="s">
        <v>340</v>
      </c>
      <c r="E459" s="2" t="s">
        <v>369</v>
      </c>
      <c r="F459" s="2" t="s">
        <v>370</v>
      </c>
      <c r="G459" s="2" t="s">
        <v>522</v>
      </c>
      <c r="H459" s="1">
        <v>15852</v>
      </c>
      <c r="I459" s="2" t="s">
        <v>601</v>
      </c>
      <c r="J459" s="15">
        <v>0</v>
      </c>
      <c r="K459" s="16">
        <v>0</v>
      </c>
      <c r="L459" s="1">
        <v>0</v>
      </c>
      <c r="M459" s="16">
        <v>0</v>
      </c>
      <c r="N459" s="1">
        <v>0</v>
      </c>
      <c r="O459" s="1">
        <v>0</v>
      </c>
      <c r="P459" s="1">
        <v>0</v>
      </c>
      <c r="Q459" s="1">
        <v>0</v>
      </c>
      <c r="R459" s="16">
        <v>0</v>
      </c>
      <c r="S459" s="15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6">
        <v>0</v>
      </c>
    </row>
    <row r="460" spans="1:25">
      <c r="A460" s="2" t="s">
        <v>18</v>
      </c>
      <c r="B460" s="2" t="s">
        <v>208</v>
      </c>
      <c r="C460" s="2" t="s">
        <v>417</v>
      </c>
      <c r="D460" s="2" t="s">
        <v>418</v>
      </c>
      <c r="E460" s="2" t="s">
        <v>18</v>
      </c>
      <c r="F460" s="2" t="s">
        <v>208</v>
      </c>
      <c r="G460" s="2" t="s">
        <v>8</v>
      </c>
      <c r="H460" s="1">
        <v>15854</v>
      </c>
      <c r="I460" s="2" t="s">
        <v>602</v>
      </c>
      <c r="J460" s="15">
        <v>0</v>
      </c>
      <c r="K460" s="16">
        <v>0</v>
      </c>
      <c r="L460" s="1">
        <v>0</v>
      </c>
      <c r="M460" s="16">
        <v>0</v>
      </c>
      <c r="N460" s="1">
        <v>0</v>
      </c>
      <c r="O460" s="1">
        <v>0</v>
      </c>
      <c r="P460" s="1">
        <v>0</v>
      </c>
      <c r="Q460" s="1">
        <v>0</v>
      </c>
      <c r="R460" s="16">
        <v>0</v>
      </c>
      <c r="S460" s="15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6">
        <v>0</v>
      </c>
    </row>
    <row r="461" spans="1:25">
      <c r="A461" s="2" t="s">
        <v>6</v>
      </c>
      <c r="B461" s="2" t="s">
        <v>22</v>
      </c>
      <c r="C461" s="2" t="s">
        <v>520</v>
      </c>
      <c r="D461" s="2" t="s">
        <v>340</v>
      </c>
      <c r="E461" s="2" t="s">
        <v>369</v>
      </c>
      <c r="F461" s="2" t="s">
        <v>370</v>
      </c>
      <c r="G461" s="2" t="s">
        <v>9</v>
      </c>
      <c r="H461" s="1">
        <v>15880</v>
      </c>
      <c r="I461" s="2" t="s">
        <v>603</v>
      </c>
      <c r="J461" s="15">
        <v>0</v>
      </c>
      <c r="K461" s="16">
        <v>0</v>
      </c>
      <c r="L461" s="1">
        <v>0</v>
      </c>
      <c r="M461" s="16">
        <v>0</v>
      </c>
      <c r="N461" s="1">
        <v>0</v>
      </c>
      <c r="O461" s="1">
        <v>0</v>
      </c>
      <c r="P461" s="1">
        <v>0</v>
      </c>
      <c r="Q461" s="1">
        <v>0</v>
      </c>
      <c r="R461" s="16">
        <v>0</v>
      </c>
      <c r="S461" s="15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6">
        <v>0</v>
      </c>
    </row>
    <row r="462" spans="1:25">
      <c r="A462" s="2" t="s">
        <v>6</v>
      </c>
      <c r="B462" s="2" t="s">
        <v>22</v>
      </c>
      <c r="C462" s="2" t="s">
        <v>520</v>
      </c>
      <c r="D462" s="2" t="s">
        <v>340</v>
      </c>
      <c r="E462" s="2" t="s">
        <v>369</v>
      </c>
      <c r="F462" s="2" t="s">
        <v>370</v>
      </c>
      <c r="G462" s="2" t="s">
        <v>522</v>
      </c>
      <c r="H462" s="1">
        <v>15990</v>
      </c>
      <c r="I462" s="2" t="s">
        <v>604</v>
      </c>
      <c r="J462" s="15">
        <v>0</v>
      </c>
      <c r="K462" s="16">
        <v>0</v>
      </c>
      <c r="L462" s="1">
        <v>0</v>
      </c>
      <c r="M462" s="16">
        <v>0</v>
      </c>
      <c r="N462" s="1">
        <v>0</v>
      </c>
      <c r="O462" s="1">
        <v>0</v>
      </c>
      <c r="P462" s="1">
        <v>0</v>
      </c>
      <c r="Q462" s="1">
        <v>0</v>
      </c>
      <c r="R462" s="16">
        <v>0</v>
      </c>
      <c r="S462" s="15">
        <v>0</v>
      </c>
      <c r="T462" s="1">
        <v>0</v>
      </c>
      <c r="U462" s="1">
        <v>0</v>
      </c>
      <c r="V462" s="1">
        <v>0</v>
      </c>
      <c r="W462" s="1">
        <v>0</v>
      </c>
      <c r="X462" s="1">
        <v>0</v>
      </c>
      <c r="Y462" s="16">
        <v>0</v>
      </c>
    </row>
    <row r="463" spans="1:25">
      <c r="A463" s="2" t="s">
        <v>18</v>
      </c>
      <c r="B463" s="2" t="s">
        <v>206</v>
      </c>
      <c r="C463" s="2" t="s">
        <v>417</v>
      </c>
      <c r="D463" s="2" t="s">
        <v>418</v>
      </c>
      <c r="E463" s="2" t="s">
        <v>18</v>
      </c>
      <c r="F463" s="2" t="s">
        <v>206</v>
      </c>
      <c r="G463" s="2" t="s">
        <v>8</v>
      </c>
      <c r="H463" s="1">
        <v>16641</v>
      </c>
      <c r="I463" s="2" t="s">
        <v>605</v>
      </c>
      <c r="J463" s="15">
        <v>0</v>
      </c>
      <c r="K463" s="16">
        <v>0</v>
      </c>
      <c r="L463" s="1">
        <v>0</v>
      </c>
      <c r="M463" s="16">
        <v>0</v>
      </c>
      <c r="N463" s="1">
        <v>0</v>
      </c>
      <c r="O463" s="1">
        <v>0</v>
      </c>
      <c r="P463" s="1">
        <v>0</v>
      </c>
      <c r="Q463" s="1">
        <v>0</v>
      </c>
      <c r="R463" s="16">
        <v>0</v>
      </c>
      <c r="S463" s="15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6">
        <v>0</v>
      </c>
    </row>
    <row r="464" spans="1:25">
      <c r="A464" s="2" t="s">
        <v>18</v>
      </c>
      <c r="B464" s="2" t="s">
        <v>206</v>
      </c>
      <c r="C464" s="2" t="s">
        <v>417</v>
      </c>
      <c r="D464" s="2" t="s">
        <v>418</v>
      </c>
      <c r="E464" s="2" t="s">
        <v>18</v>
      </c>
      <c r="F464" s="2" t="s">
        <v>206</v>
      </c>
      <c r="G464" s="2" t="s">
        <v>8</v>
      </c>
      <c r="H464" s="1">
        <v>16651</v>
      </c>
      <c r="I464" s="2" t="s">
        <v>606</v>
      </c>
      <c r="J464" s="15">
        <v>0</v>
      </c>
      <c r="K464" s="16">
        <v>0</v>
      </c>
      <c r="L464" s="1">
        <v>0</v>
      </c>
      <c r="M464" s="16">
        <v>0</v>
      </c>
      <c r="N464" s="1">
        <v>0</v>
      </c>
      <c r="O464" s="1">
        <v>0</v>
      </c>
      <c r="P464" s="1">
        <v>0</v>
      </c>
      <c r="Q464" s="1">
        <v>0</v>
      </c>
      <c r="R464" s="16">
        <v>0</v>
      </c>
      <c r="S464" s="15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6">
        <v>0</v>
      </c>
    </row>
    <row r="465" spans="1:25">
      <c r="A465" s="2" t="s">
        <v>18</v>
      </c>
      <c r="B465" s="2" t="s">
        <v>205</v>
      </c>
      <c r="C465" s="2" t="s">
        <v>417</v>
      </c>
      <c r="D465" s="2" t="s">
        <v>418</v>
      </c>
      <c r="E465" s="2" t="s">
        <v>18</v>
      </c>
      <c r="F465" s="2" t="s">
        <v>205</v>
      </c>
      <c r="G465" s="2" t="s">
        <v>8</v>
      </c>
      <c r="H465" s="1">
        <v>16653</v>
      </c>
      <c r="I465" s="2" t="s">
        <v>607</v>
      </c>
      <c r="J465" s="15">
        <v>0</v>
      </c>
      <c r="K465" s="16">
        <v>0</v>
      </c>
      <c r="L465" s="1">
        <v>0</v>
      </c>
      <c r="M465" s="16">
        <v>0</v>
      </c>
      <c r="N465" s="1">
        <v>0</v>
      </c>
      <c r="O465" s="1">
        <v>0</v>
      </c>
      <c r="P465" s="1">
        <v>0</v>
      </c>
      <c r="Q465" s="1">
        <v>0</v>
      </c>
      <c r="R465" s="16">
        <v>0</v>
      </c>
      <c r="S465" s="15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6">
        <v>0</v>
      </c>
    </row>
    <row r="466" spans="1:25">
      <c r="A466" s="2" t="s">
        <v>6</v>
      </c>
      <c r="B466" s="2" t="s">
        <v>7</v>
      </c>
      <c r="C466" s="2" t="s">
        <v>520</v>
      </c>
      <c r="D466" s="2" t="s">
        <v>340</v>
      </c>
      <c r="E466" s="2" t="s">
        <v>369</v>
      </c>
      <c r="F466" s="2" t="s">
        <v>370</v>
      </c>
      <c r="G466" s="2" t="s">
        <v>522</v>
      </c>
      <c r="H466" s="1">
        <v>16800</v>
      </c>
      <c r="I466" s="2" t="s">
        <v>608</v>
      </c>
      <c r="J466" s="15">
        <v>0</v>
      </c>
      <c r="K466" s="16">
        <v>0</v>
      </c>
      <c r="L466" s="1">
        <v>0</v>
      </c>
      <c r="M466" s="16">
        <v>0</v>
      </c>
      <c r="N466" s="1">
        <v>0</v>
      </c>
      <c r="O466" s="1">
        <v>0</v>
      </c>
      <c r="P466" s="1">
        <v>0</v>
      </c>
      <c r="Q466" s="1">
        <v>0</v>
      </c>
      <c r="R466" s="16">
        <v>0</v>
      </c>
      <c r="S466" s="15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6">
        <v>0</v>
      </c>
    </row>
    <row r="467" spans="1:25">
      <c r="A467" s="2" t="s">
        <v>18</v>
      </c>
      <c r="B467" s="2" t="s">
        <v>19</v>
      </c>
      <c r="C467" s="2" t="s">
        <v>417</v>
      </c>
      <c r="D467" s="2" t="s">
        <v>418</v>
      </c>
      <c r="E467" s="2" t="s">
        <v>18</v>
      </c>
      <c r="F467" s="2" t="s">
        <v>19</v>
      </c>
      <c r="G467" s="2" t="s">
        <v>8</v>
      </c>
      <c r="H467" s="1">
        <v>16827</v>
      </c>
      <c r="I467" s="2" t="s">
        <v>609</v>
      </c>
      <c r="J467" s="15">
        <v>0</v>
      </c>
      <c r="K467" s="16">
        <v>0</v>
      </c>
      <c r="L467" s="1">
        <v>0</v>
      </c>
      <c r="M467" s="16">
        <v>0</v>
      </c>
      <c r="N467" s="1">
        <v>0</v>
      </c>
      <c r="O467" s="1">
        <v>0</v>
      </c>
      <c r="P467" s="1">
        <v>0</v>
      </c>
      <c r="Q467" s="1">
        <v>0</v>
      </c>
      <c r="R467" s="16">
        <v>0</v>
      </c>
      <c r="S467" s="15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6">
        <v>0</v>
      </c>
    </row>
    <row r="468" spans="1:25">
      <c r="A468" s="2" t="s">
        <v>6</v>
      </c>
      <c r="B468" s="2" t="s">
        <v>20</v>
      </c>
      <c r="C468" s="2" t="s">
        <v>374</v>
      </c>
      <c r="D468" s="2" t="s">
        <v>375</v>
      </c>
      <c r="E468" s="2" t="s">
        <v>24</v>
      </c>
      <c r="F468" s="2" t="s">
        <v>44</v>
      </c>
      <c r="G468" s="2" t="s">
        <v>8</v>
      </c>
      <c r="H468" s="1">
        <v>17213</v>
      </c>
      <c r="I468" s="2" t="s">
        <v>333</v>
      </c>
      <c r="J468" s="15">
        <v>0</v>
      </c>
      <c r="K468" s="16">
        <v>0</v>
      </c>
      <c r="L468" s="1">
        <v>0</v>
      </c>
      <c r="M468" s="16">
        <v>0</v>
      </c>
      <c r="N468" s="1">
        <v>0</v>
      </c>
      <c r="O468" s="1">
        <v>0</v>
      </c>
      <c r="P468" s="1">
        <v>0</v>
      </c>
      <c r="Q468" s="1">
        <v>0</v>
      </c>
      <c r="R468" s="16">
        <v>0</v>
      </c>
      <c r="S468" s="15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6">
        <v>0</v>
      </c>
    </row>
    <row r="469" spans="1:25">
      <c r="A469" s="2" t="s">
        <v>6</v>
      </c>
      <c r="B469" s="2" t="s">
        <v>7</v>
      </c>
      <c r="C469" s="2" t="s">
        <v>520</v>
      </c>
      <c r="D469" s="2" t="s">
        <v>340</v>
      </c>
      <c r="E469" s="2" t="s">
        <v>369</v>
      </c>
      <c r="F469" s="2" t="s">
        <v>370</v>
      </c>
      <c r="G469" s="2" t="s">
        <v>522</v>
      </c>
      <c r="H469" s="1">
        <v>17316</v>
      </c>
      <c r="I469" s="2" t="s">
        <v>610</v>
      </c>
      <c r="J469" s="15">
        <v>0</v>
      </c>
      <c r="K469" s="16">
        <v>0</v>
      </c>
      <c r="L469" s="1">
        <v>0</v>
      </c>
      <c r="M469" s="16">
        <v>0</v>
      </c>
      <c r="N469" s="1">
        <v>0</v>
      </c>
      <c r="O469" s="1">
        <v>0</v>
      </c>
      <c r="P469" s="1">
        <v>0</v>
      </c>
      <c r="Q469" s="1">
        <v>0</v>
      </c>
      <c r="R469" s="16">
        <v>0</v>
      </c>
      <c r="S469" s="15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6">
        <v>0</v>
      </c>
    </row>
    <row r="470" spans="1:25">
      <c r="A470" s="2" t="s">
        <v>6</v>
      </c>
      <c r="B470" s="2" t="s">
        <v>20</v>
      </c>
      <c r="C470" s="2" t="s">
        <v>520</v>
      </c>
      <c r="D470" s="2" t="s">
        <v>340</v>
      </c>
      <c r="E470" s="2" t="s">
        <v>369</v>
      </c>
      <c r="F470" s="2" t="s">
        <v>370</v>
      </c>
      <c r="G470" s="2" t="s">
        <v>9</v>
      </c>
      <c r="H470" s="1">
        <v>17317</v>
      </c>
      <c r="I470" s="2" t="s">
        <v>611</v>
      </c>
      <c r="J470" s="15">
        <v>0</v>
      </c>
      <c r="K470" s="16">
        <v>0</v>
      </c>
      <c r="L470" s="1">
        <v>0</v>
      </c>
      <c r="M470" s="16">
        <v>0</v>
      </c>
      <c r="N470" s="1">
        <v>0</v>
      </c>
      <c r="O470" s="1">
        <v>0</v>
      </c>
      <c r="P470" s="1">
        <v>0</v>
      </c>
      <c r="Q470" s="1">
        <v>0</v>
      </c>
      <c r="R470" s="16">
        <v>0</v>
      </c>
      <c r="S470" s="15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6">
        <v>0</v>
      </c>
    </row>
    <row r="471" spans="1:25">
      <c r="A471" s="2" t="s">
        <v>14</v>
      </c>
      <c r="B471" s="2" t="s">
        <v>195</v>
      </c>
      <c r="C471" s="2" t="s">
        <v>399</v>
      </c>
      <c r="D471" s="2" t="s">
        <v>400</v>
      </c>
      <c r="E471" s="2" t="s">
        <v>14</v>
      </c>
      <c r="F471" s="2" t="s">
        <v>15</v>
      </c>
      <c r="G471" s="2" t="s">
        <v>8</v>
      </c>
      <c r="H471" s="1">
        <v>17455</v>
      </c>
      <c r="I471" s="2" t="s">
        <v>612</v>
      </c>
      <c r="J471" s="15">
        <v>0</v>
      </c>
      <c r="K471" s="16">
        <v>0</v>
      </c>
      <c r="L471" s="1">
        <v>0</v>
      </c>
      <c r="M471" s="16">
        <v>0</v>
      </c>
      <c r="N471" s="1">
        <v>0</v>
      </c>
      <c r="O471" s="1">
        <v>0</v>
      </c>
      <c r="P471" s="1">
        <v>0</v>
      </c>
      <c r="Q471" s="1">
        <v>0</v>
      </c>
      <c r="R471" s="16">
        <v>0</v>
      </c>
      <c r="S471" s="15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6">
        <v>0</v>
      </c>
    </row>
    <row r="472" spans="1:25">
      <c r="A472" s="2" t="s">
        <v>6</v>
      </c>
      <c r="B472" s="2" t="s">
        <v>7</v>
      </c>
      <c r="C472" s="2" t="s">
        <v>520</v>
      </c>
      <c r="D472" s="2" t="s">
        <v>340</v>
      </c>
      <c r="E472" s="2" t="s">
        <v>369</v>
      </c>
      <c r="F472" s="2" t="s">
        <v>370</v>
      </c>
      <c r="G472" s="2" t="s">
        <v>522</v>
      </c>
      <c r="H472" s="1">
        <v>17558</v>
      </c>
      <c r="I472" s="2" t="s">
        <v>613</v>
      </c>
      <c r="J472" s="15">
        <v>0</v>
      </c>
      <c r="K472" s="16">
        <v>0</v>
      </c>
      <c r="L472" s="1">
        <v>0</v>
      </c>
      <c r="M472" s="16">
        <v>0</v>
      </c>
      <c r="N472" s="1">
        <v>0</v>
      </c>
      <c r="O472" s="1">
        <v>0</v>
      </c>
      <c r="P472" s="1">
        <v>0</v>
      </c>
      <c r="Q472" s="1">
        <v>0</v>
      </c>
      <c r="R472" s="16">
        <v>0</v>
      </c>
      <c r="S472" s="15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6">
        <v>0</v>
      </c>
    </row>
    <row r="473" spans="1:25">
      <c r="A473" s="2" t="s">
        <v>18</v>
      </c>
      <c r="B473" s="2" t="s">
        <v>203</v>
      </c>
      <c r="C473" s="2" t="s">
        <v>417</v>
      </c>
      <c r="D473" s="2" t="s">
        <v>418</v>
      </c>
      <c r="E473" s="2" t="s">
        <v>18</v>
      </c>
      <c r="F473" s="2" t="s">
        <v>203</v>
      </c>
      <c r="G473" s="2" t="s">
        <v>8</v>
      </c>
      <c r="H473" s="1">
        <v>17569</v>
      </c>
      <c r="I473" s="2" t="s">
        <v>614</v>
      </c>
      <c r="J473" s="15">
        <v>0</v>
      </c>
      <c r="K473" s="16">
        <v>0</v>
      </c>
      <c r="L473" s="1">
        <v>0</v>
      </c>
      <c r="M473" s="16">
        <v>0</v>
      </c>
      <c r="N473" s="1">
        <v>0</v>
      </c>
      <c r="O473" s="1">
        <v>0</v>
      </c>
      <c r="P473" s="1">
        <v>0</v>
      </c>
      <c r="Q473" s="1">
        <v>0</v>
      </c>
      <c r="R473" s="16">
        <v>0</v>
      </c>
      <c r="S473" s="15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6">
        <v>0</v>
      </c>
    </row>
    <row r="474" spans="1:25">
      <c r="A474" s="2" t="s">
        <v>18</v>
      </c>
      <c r="B474" s="2" t="s">
        <v>19</v>
      </c>
      <c r="C474" s="2" t="s">
        <v>417</v>
      </c>
      <c r="D474" s="2" t="s">
        <v>418</v>
      </c>
      <c r="E474" s="2" t="s">
        <v>18</v>
      </c>
      <c r="F474" s="2" t="s">
        <v>19</v>
      </c>
      <c r="G474" s="2" t="s">
        <v>8</v>
      </c>
      <c r="H474" s="1">
        <v>17570</v>
      </c>
      <c r="I474" s="2" t="s">
        <v>615</v>
      </c>
      <c r="J474" s="15">
        <v>0</v>
      </c>
      <c r="K474" s="16">
        <v>0</v>
      </c>
      <c r="L474" s="1">
        <v>0</v>
      </c>
      <c r="M474" s="16">
        <v>0</v>
      </c>
      <c r="N474" s="1">
        <v>0</v>
      </c>
      <c r="O474" s="1">
        <v>0</v>
      </c>
      <c r="P474" s="1">
        <v>0</v>
      </c>
      <c r="Q474" s="1">
        <v>0</v>
      </c>
      <c r="R474" s="16">
        <v>0</v>
      </c>
      <c r="S474" s="15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6">
        <v>0</v>
      </c>
    </row>
    <row r="475" spans="1:25">
      <c r="A475" s="2" t="s">
        <v>18</v>
      </c>
      <c r="B475" s="2" t="s">
        <v>203</v>
      </c>
      <c r="C475" s="2" t="s">
        <v>417</v>
      </c>
      <c r="D475" s="2" t="s">
        <v>418</v>
      </c>
      <c r="E475" s="2" t="s">
        <v>18</v>
      </c>
      <c r="F475" s="2" t="s">
        <v>203</v>
      </c>
      <c r="G475" s="2" t="s">
        <v>8</v>
      </c>
      <c r="H475" s="1">
        <v>17571</v>
      </c>
      <c r="I475" s="2" t="s">
        <v>616</v>
      </c>
      <c r="J475" s="15">
        <v>0</v>
      </c>
      <c r="K475" s="16">
        <v>0</v>
      </c>
      <c r="L475" s="1">
        <v>0</v>
      </c>
      <c r="M475" s="16">
        <v>0</v>
      </c>
      <c r="N475" s="1">
        <v>0</v>
      </c>
      <c r="O475" s="1">
        <v>0</v>
      </c>
      <c r="P475" s="1">
        <v>0</v>
      </c>
      <c r="Q475" s="1">
        <v>0</v>
      </c>
      <c r="R475" s="16">
        <v>0</v>
      </c>
      <c r="S475" s="15">
        <v>0</v>
      </c>
      <c r="T475" s="1">
        <v>0</v>
      </c>
      <c r="U475" s="1">
        <v>0</v>
      </c>
      <c r="V475" s="1">
        <v>0</v>
      </c>
      <c r="W475" s="1">
        <v>0</v>
      </c>
      <c r="X475" s="1">
        <v>0</v>
      </c>
      <c r="Y475" s="16">
        <v>0</v>
      </c>
    </row>
    <row r="476" spans="1:25">
      <c r="A476" s="2" t="s">
        <v>18</v>
      </c>
      <c r="B476" s="2" t="s">
        <v>203</v>
      </c>
      <c r="C476" s="2" t="s">
        <v>417</v>
      </c>
      <c r="D476" s="2" t="s">
        <v>418</v>
      </c>
      <c r="E476" s="2" t="s">
        <v>18</v>
      </c>
      <c r="F476" s="2" t="s">
        <v>203</v>
      </c>
      <c r="G476" s="2" t="s">
        <v>8</v>
      </c>
      <c r="H476" s="1">
        <v>17572</v>
      </c>
      <c r="I476" s="2" t="s">
        <v>617</v>
      </c>
      <c r="J476" s="15">
        <v>0</v>
      </c>
      <c r="K476" s="16">
        <v>0</v>
      </c>
      <c r="L476" s="1">
        <v>0</v>
      </c>
      <c r="M476" s="16">
        <v>0</v>
      </c>
      <c r="N476" s="1">
        <v>0</v>
      </c>
      <c r="O476" s="1">
        <v>0</v>
      </c>
      <c r="P476" s="1">
        <v>0</v>
      </c>
      <c r="Q476" s="1">
        <v>0</v>
      </c>
      <c r="R476" s="16">
        <v>0</v>
      </c>
      <c r="S476" s="15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6">
        <v>0</v>
      </c>
    </row>
    <row r="477" spans="1:25">
      <c r="A477" s="2" t="s">
        <v>18</v>
      </c>
      <c r="B477" s="2" t="s">
        <v>208</v>
      </c>
      <c r="C477" s="2" t="s">
        <v>417</v>
      </c>
      <c r="D477" s="2" t="s">
        <v>418</v>
      </c>
      <c r="E477" s="2" t="s">
        <v>18</v>
      </c>
      <c r="F477" s="2" t="s">
        <v>208</v>
      </c>
      <c r="G477" s="2" t="s">
        <v>8</v>
      </c>
      <c r="H477" s="1">
        <v>17685</v>
      </c>
      <c r="I477" s="2" t="s">
        <v>618</v>
      </c>
      <c r="J477" s="15">
        <v>0</v>
      </c>
      <c r="K477" s="16">
        <v>0</v>
      </c>
      <c r="L477" s="1">
        <v>0</v>
      </c>
      <c r="M477" s="16">
        <v>0</v>
      </c>
      <c r="N477" s="1">
        <v>0</v>
      </c>
      <c r="O477" s="1">
        <v>0</v>
      </c>
      <c r="P477" s="1">
        <v>0</v>
      </c>
      <c r="Q477" s="1">
        <v>0</v>
      </c>
      <c r="R477" s="16">
        <v>0</v>
      </c>
      <c r="S477" s="15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6">
        <v>0</v>
      </c>
    </row>
    <row r="478" spans="1:25">
      <c r="A478" s="2" t="s">
        <v>6</v>
      </c>
      <c r="B478" s="2" t="s">
        <v>41</v>
      </c>
      <c r="C478" s="2" t="s">
        <v>520</v>
      </c>
      <c r="D478" s="2" t="s">
        <v>340</v>
      </c>
      <c r="E478" s="2" t="s">
        <v>369</v>
      </c>
      <c r="F478" s="2" t="s">
        <v>370</v>
      </c>
      <c r="G478" s="2" t="s">
        <v>522</v>
      </c>
      <c r="H478" s="1">
        <v>17979</v>
      </c>
      <c r="I478" s="2" t="s">
        <v>619</v>
      </c>
      <c r="J478" s="15">
        <v>0</v>
      </c>
      <c r="K478" s="16">
        <v>0</v>
      </c>
      <c r="L478" s="1">
        <v>0</v>
      </c>
      <c r="M478" s="16">
        <v>0</v>
      </c>
      <c r="N478" s="1">
        <v>0</v>
      </c>
      <c r="O478" s="1">
        <v>0</v>
      </c>
      <c r="P478" s="1">
        <v>0</v>
      </c>
      <c r="Q478" s="1">
        <v>0</v>
      </c>
      <c r="R478" s="16">
        <v>0</v>
      </c>
      <c r="S478" s="15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6">
        <v>0</v>
      </c>
    </row>
    <row r="479" spans="1:25">
      <c r="A479" s="2" t="s">
        <v>6</v>
      </c>
      <c r="B479" s="2" t="s">
        <v>7</v>
      </c>
      <c r="C479" s="2" t="s">
        <v>520</v>
      </c>
      <c r="D479" s="2" t="s">
        <v>340</v>
      </c>
      <c r="E479" s="2" t="s">
        <v>369</v>
      </c>
      <c r="F479" s="2" t="s">
        <v>370</v>
      </c>
      <c r="G479" s="2" t="s">
        <v>522</v>
      </c>
      <c r="H479" s="1">
        <v>18051</v>
      </c>
      <c r="I479" s="2" t="s">
        <v>620</v>
      </c>
      <c r="J479" s="15">
        <v>0</v>
      </c>
      <c r="K479" s="16">
        <v>0</v>
      </c>
      <c r="L479" s="1">
        <v>0</v>
      </c>
      <c r="M479" s="16">
        <v>0</v>
      </c>
      <c r="N479" s="1">
        <v>0</v>
      </c>
      <c r="O479" s="1">
        <v>0</v>
      </c>
      <c r="P479" s="1">
        <v>0</v>
      </c>
      <c r="Q479" s="1">
        <v>0</v>
      </c>
      <c r="R479" s="16">
        <v>0</v>
      </c>
      <c r="S479" s="15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6">
        <v>0</v>
      </c>
    </row>
    <row r="480" spans="1:25">
      <c r="A480" s="2" t="s">
        <v>6</v>
      </c>
      <c r="B480" s="2" t="s">
        <v>7</v>
      </c>
      <c r="C480" s="2" t="s">
        <v>520</v>
      </c>
      <c r="D480" s="2" t="s">
        <v>340</v>
      </c>
      <c r="E480" s="2" t="s">
        <v>369</v>
      </c>
      <c r="F480" s="2" t="s">
        <v>370</v>
      </c>
      <c r="G480" s="2" t="s">
        <v>522</v>
      </c>
      <c r="H480" s="1">
        <v>18054</v>
      </c>
      <c r="I480" s="2" t="s">
        <v>620</v>
      </c>
      <c r="J480" s="15">
        <v>0</v>
      </c>
      <c r="K480" s="16">
        <v>0</v>
      </c>
      <c r="L480" s="1">
        <v>0</v>
      </c>
      <c r="M480" s="16">
        <v>0</v>
      </c>
      <c r="N480" s="1">
        <v>0</v>
      </c>
      <c r="O480" s="1">
        <v>0</v>
      </c>
      <c r="P480" s="1">
        <v>0</v>
      </c>
      <c r="Q480" s="1">
        <v>0</v>
      </c>
      <c r="R480" s="16">
        <v>0</v>
      </c>
      <c r="S480" s="15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6">
        <v>0</v>
      </c>
    </row>
    <row r="481" spans="1:25">
      <c r="A481" s="2" t="s">
        <v>6</v>
      </c>
      <c r="B481" s="2" t="s">
        <v>7</v>
      </c>
      <c r="C481" s="2" t="s">
        <v>520</v>
      </c>
      <c r="D481" s="2" t="s">
        <v>340</v>
      </c>
      <c r="E481" s="2" t="s">
        <v>369</v>
      </c>
      <c r="F481" s="2" t="s">
        <v>370</v>
      </c>
      <c r="G481" s="2" t="s">
        <v>522</v>
      </c>
      <c r="H481" s="1">
        <v>18117</v>
      </c>
      <c r="I481" s="2" t="s">
        <v>621</v>
      </c>
      <c r="J481" s="15">
        <v>0</v>
      </c>
      <c r="K481" s="16">
        <v>0</v>
      </c>
      <c r="L481" s="1">
        <v>0</v>
      </c>
      <c r="M481" s="16">
        <v>0</v>
      </c>
      <c r="N481" s="1">
        <v>0</v>
      </c>
      <c r="O481" s="1">
        <v>0</v>
      </c>
      <c r="P481" s="1">
        <v>0</v>
      </c>
      <c r="Q481" s="1">
        <v>0</v>
      </c>
      <c r="R481" s="16">
        <v>0</v>
      </c>
      <c r="S481" s="15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6">
        <v>0</v>
      </c>
    </row>
    <row r="482" spans="1:25">
      <c r="A482" s="2" t="s">
        <v>5</v>
      </c>
      <c r="B482" s="2" t="s">
        <v>128</v>
      </c>
      <c r="C482" s="2" t="s">
        <v>392</v>
      </c>
      <c r="D482" s="2" t="s">
        <v>393</v>
      </c>
      <c r="E482" s="2" t="s">
        <v>5</v>
      </c>
      <c r="F482" s="2" t="s">
        <v>127</v>
      </c>
      <c r="G482" s="2" t="s">
        <v>8</v>
      </c>
      <c r="H482" s="1">
        <v>18148</v>
      </c>
      <c r="I482" s="2" t="s">
        <v>305</v>
      </c>
      <c r="J482" s="15">
        <v>0</v>
      </c>
      <c r="K482" s="16">
        <v>0</v>
      </c>
      <c r="L482" s="1">
        <v>0</v>
      </c>
      <c r="M482" s="16">
        <v>0</v>
      </c>
      <c r="N482" s="1">
        <v>0</v>
      </c>
      <c r="O482" s="1">
        <v>0</v>
      </c>
      <c r="P482" s="1">
        <v>0</v>
      </c>
      <c r="Q482" s="1">
        <v>0</v>
      </c>
      <c r="R482" s="16">
        <v>0</v>
      </c>
      <c r="S482" s="15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6">
        <v>0</v>
      </c>
    </row>
    <row r="483" spans="1:25">
      <c r="A483" s="2" t="s">
        <v>6</v>
      </c>
      <c r="B483" s="2" t="s">
        <v>7</v>
      </c>
      <c r="C483" s="2" t="s">
        <v>520</v>
      </c>
      <c r="D483" s="2" t="s">
        <v>340</v>
      </c>
      <c r="E483" s="2" t="s">
        <v>369</v>
      </c>
      <c r="F483" s="2" t="s">
        <v>370</v>
      </c>
      <c r="G483" s="2" t="s">
        <v>9</v>
      </c>
      <c r="H483" s="1">
        <v>18246</v>
      </c>
      <c r="I483" s="2" t="s">
        <v>622</v>
      </c>
      <c r="J483" s="15">
        <v>0</v>
      </c>
      <c r="K483" s="16">
        <v>0</v>
      </c>
      <c r="L483" s="1">
        <v>0</v>
      </c>
      <c r="M483" s="16">
        <v>0</v>
      </c>
      <c r="N483" s="1">
        <v>0</v>
      </c>
      <c r="O483" s="1">
        <v>0</v>
      </c>
      <c r="P483" s="1">
        <v>0</v>
      </c>
      <c r="Q483" s="1">
        <v>0</v>
      </c>
      <c r="R483" s="16">
        <v>0</v>
      </c>
      <c r="S483" s="15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6">
        <v>0</v>
      </c>
    </row>
    <row r="484" spans="1:25">
      <c r="A484" s="2" t="s">
        <v>6</v>
      </c>
      <c r="B484" s="2" t="s">
        <v>7</v>
      </c>
      <c r="C484" s="2" t="s">
        <v>520</v>
      </c>
      <c r="D484" s="2" t="s">
        <v>340</v>
      </c>
      <c r="E484" s="2" t="s">
        <v>369</v>
      </c>
      <c r="F484" s="2" t="s">
        <v>370</v>
      </c>
      <c r="G484" s="2" t="s">
        <v>9</v>
      </c>
      <c r="H484" s="1">
        <v>18344</v>
      </c>
      <c r="I484" s="2" t="s">
        <v>623</v>
      </c>
      <c r="J484" s="15">
        <v>0</v>
      </c>
      <c r="K484" s="16">
        <v>0</v>
      </c>
      <c r="L484" s="1">
        <v>0</v>
      </c>
      <c r="M484" s="16">
        <v>0</v>
      </c>
      <c r="N484" s="1">
        <v>0</v>
      </c>
      <c r="O484" s="1">
        <v>0</v>
      </c>
      <c r="P484" s="1">
        <v>0</v>
      </c>
      <c r="Q484" s="1">
        <v>0</v>
      </c>
      <c r="R484" s="16">
        <v>0</v>
      </c>
      <c r="S484" s="15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6">
        <v>0</v>
      </c>
    </row>
    <row r="485" spans="1:25">
      <c r="A485" s="2" t="s">
        <v>5</v>
      </c>
      <c r="B485" s="2" t="s">
        <v>17</v>
      </c>
      <c r="C485" s="2" t="s">
        <v>392</v>
      </c>
      <c r="D485" s="2" t="s">
        <v>393</v>
      </c>
      <c r="E485" s="2" t="s">
        <v>5</v>
      </c>
      <c r="F485" s="2" t="s">
        <v>16</v>
      </c>
      <c r="G485" s="2" t="s">
        <v>8</v>
      </c>
      <c r="H485" s="1">
        <v>18573</v>
      </c>
      <c r="I485" s="2" t="s">
        <v>306</v>
      </c>
      <c r="J485" s="15">
        <v>0</v>
      </c>
      <c r="K485" s="16">
        <v>0</v>
      </c>
      <c r="L485" s="1">
        <v>0</v>
      </c>
      <c r="M485" s="16">
        <v>0</v>
      </c>
      <c r="N485" s="1">
        <v>0</v>
      </c>
      <c r="O485" s="1">
        <v>0</v>
      </c>
      <c r="P485" s="1">
        <v>0</v>
      </c>
      <c r="Q485" s="1">
        <v>0</v>
      </c>
      <c r="R485" s="16">
        <v>0</v>
      </c>
      <c r="S485" s="15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6">
        <v>0</v>
      </c>
    </row>
    <row r="486" spans="1:25">
      <c r="A486" s="2" t="s">
        <v>6</v>
      </c>
      <c r="B486" s="2" t="s">
        <v>7</v>
      </c>
      <c r="C486" s="2" t="s">
        <v>520</v>
      </c>
      <c r="D486" s="2" t="s">
        <v>340</v>
      </c>
      <c r="E486" s="2" t="s">
        <v>369</v>
      </c>
      <c r="F486" s="2" t="s">
        <v>370</v>
      </c>
      <c r="G486" s="2" t="s">
        <v>522</v>
      </c>
      <c r="H486" s="1">
        <v>18577</v>
      </c>
      <c r="I486" s="2" t="s">
        <v>624</v>
      </c>
      <c r="J486" s="15">
        <v>0</v>
      </c>
      <c r="K486" s="16">
        <v>0</v>
      </c>
      <c r="L486" s="1">
        <v>0</v>
      </c>
      <c r="M486" s="16">
        <v>0</v>
      </c>
      <c r="N486" s="1">
        <v>0</v>
      </c>
      <c r="O486" s="1">
        <v>0</v>
      </c>
      <c r="P486" s="1">
        <v>0</v>
      </c>
      <c r="Q486" s="1">
        <v>0</v>
      </c>
      <c r="R486" s="16">
        <v>0</v>
      </c>
      <c r="S486" s="15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6">
        <v>0</v>
      </c>
    </row>
    <row r="487" spans="1:25">
      <c r="A487" s="2" t="s">
        <v>5</v>
      </c>
      <c r="B487" s="2" t="s">
        <v>128</v>
      </c>
      <c r="C487" s="2" t="s">
        <v>392</v>
      </c>
      <c r="D487" s="2" t="s">
        <v>393</v>
      </c>
      <c r="E487" s="2" t="s">
        <v>5</v>
      </c>
      <c r="F487" s="2" t="s">
        <v>127</v>
      </c>
      <c r="G487" s="2" t="s">
        <v>8</v>
      </c>
      <c r="H487" s="1">
        <v>18666</v>
      </c>
      <c r="I487" s="2" t="s">
        <v>307</v>
      </c>
      <c r="J487" s="15">
        <v>0</v>
      </c>
      <c r="K487" s="16">
        <v>0</v>
      </c>
      <c r="L487" s="1">
        <v>0</v>
      </c>
      <c r="M487" s="16">
        <v>0</v>
      </c>
      <c r="N487" s="1">
        <v>0</v>
      </c>
      <c r="O487" s="1">
        <v>0</v>
      </c>
      <c r="P487" s="1">
        <v>0</v>
      </c>
      <c r="Q487" s="1">
        <v>0</v>
      </c>
      <c r="R487" s="16">
        <v>0</v>
      </c>
      <c r="S487" s="15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6">
        <v>0</v>
      </c>
    </row>
    <row r="488" spans="1:25">
      <c r="A488" s="2" t="s">
        <v>6</v>
      </c>
      <c r="B488" s="2" t="s">
        <v>7</v>
      </c>
      <c r="C488" s="2" t="s">
        <v>520</v>
      </c>
      <c r="D488" s="2" t="s">
        <v>340</v>
      </c>
      <c r="E488" s="2" t="s">
        <v>369</v>
      </c>
      <c r="F488" s="2" t="s">
        <v>370</v>
      </c>
      <c r="G488" s="2" t="s">
        <v>522</v>
      </c>
      <c r="H488" s="1">
        <v>18713</v>
      </c>
      <c r="I488" s="2" t="s">
        <v>625</v>
      </c>
      <c r="J488" s="15">
        <v>0</v>
      </c>
      <c r="K488" s="16">
        <v>0</v>
      </c>
      <c r="L488" s="1">
        <v>0</v>
      </c>
      <c r="M488" s="16">
        <v>0</v>
      </c>
      <c r="N488" s="1">
        <v>0</v>
      </c>
      <c r="O488" s="1">
        <v>0</v>
      </c>
      <c r="P488" s="1">
        <v>0</v>
      </c>
      <c r="Q488" s="1">
        <v>0</v>
      </c>
      <c r="R488" s="16">
        <v>0</v>
      </c>
      <c r="S488" s="15">
        <v>0</v>
      </c>
      <c r="T488" s="1">
        <v>0</v>
      </c>
      <c r="U488" s="1">
        <v>0</v>
      </c>
      <c r="V488" s="1">
        <v>0</v>
      </c>
      <c r="W488" s="1">
        <v>0</v>
      </c>
      <c r="X488" s="1">
        <v>0</v>
      </c>
      <c r="Y488" s="16">
        <v>0</v>
      </c>
    </row>
    <row r="489" spans="1:25">
      <c r="A489" s="2" t="s">
        <v>6</v>
      </c>
      <c r="B489" s="2" t="s">
        <v>7</v>
      </c>
      <c r="C489" s="2" t="s">
        <v>520</v>
      </c>
      <c r="D489" s="2" t="s">
        <v>340</v>
      </c>
      <c r="E489" s="2" t="s">
        <v>369</v>
      </c>
      <c r="F489" s="2" t="s">
        <v>370</v>
      </c>
      <c r="G489" s="2" t="s">
        <v>522</v>
      </c>
      <c r="H489" s="1">
        <v>18732</v>
      </c>
      <c r="I489" s="2" t="s">
        <v>626</v>
      </c>
      <c r="J489" s="15">
        <v>0</v>
      </c>
      <c r="K489" s="16">
        <v>0</v>
      </c>
      <c r="L489" s="1">
        <v>0</v>
      </c>
      <c r="M489" s="16">
        <v>0</v>
      </c>
      <c r="N489" s="1">
        <v>0</v>
      </c>
      <c r="O489" s="1">
        <v>0</v>
      </c>
      <c r="P489" s="1">
        <v>0</v>
      </c>
      <c r="Q489" s="1">
        <v>0</v>
      </c>
      <c r="R489" s="16">
        <v>0</v>
      </c>
      <c r="S489" s="15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6">
        <v>0</v>
      </c>
    </row>
    <row r="490" spans="1:25">
      <c r="A490" s="2" t="s">
        <v>5</v>
      </c>
      <c r="B490" s="2" t="s">
        <v>128</v>
      </c>
      <c r="C490" s="2" t="s">
        <v>392</v>
      </c>
      <c r="D490" s="2" t="s">
        <v>393</v>
      </c>
      <c r="E490" s="2" t="s">
        <v>5</v>
      </c>
      <c r="F490" s="2" t="s">
        <v>127</v>
      </c>
      <c r="G490" s="2" t="s">
        <v>8</v>
      </c>
      <c r="H490" s="1">
        <v>18739</v>
      </c>
      <c r="I490" s="2" t="s">
        <v>261</v>
      </c>
      <c r="J490" s="15">
        <v>0</v>
      </c>
      <c r="K490" s="16">
        <v>0</v>
      </c>
      <c r="L490" s="1">
        <v>0</v>
      </c>
      <c r="M490" s="16">
        <v>0</v>
      </c>
      <c r="N490" s="1">
        <v>0</v>
      </c>
      <c r="O490" s="1">
        <v>0</v>
      </c>
      <c r="P490" s="1">
        <v>0</v>
      </c>
      <c r="Q490" s="1">
        <v>0</v>
      </c>
      <c r="R490" s="16">
        <v>0</v>
      </c>
      <c r="S490" s="15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6">
        <v>0</v>
      </c>
    </row>
    <row r="491" spans="1:25">
      <c r="A491" s="2" t="s">
        <v>5</v>
      </c>
      <c r="B491" s="2" t="s">
        <v>128</v>
      </c>
      <c r="C491" s="2" t="s">
        <v>392</v>
      </c>
      <c r="D491" s="2" t="s">
        <v>393</v>
      </c>
      <c r="E491" s="2" t="s">
        <v>5</v>
      </c>
      <c r="F491" s="2" t="s">
        <v>127</v>
      </c>
      <c r="G491" s="2" t="s">
        <v>8</v>
      </c>
      <c r="H491" s="1">
        <v>18740</v>
      </c>
      <c r="I491" s="2" t="s">
        <v>308</v>
      </c>
      <c r="J491" s="15">
        <v>0</v>
      </c>
      <c r="K491" s="16">
        <v>0</v>
      </c>
      <c r="L491" s="1">
        <v>0</v>
      </c>
      <c r="M491" s="16">
        <v>0</v>
      </c>
      <c r="N491" s="1">
        <v>0</v>
      </c>
      <c r="O491" s="1">
        <v>0</v>
      </c>
      <c r="P491" s="1">
        <v>0</v>
      </c>
      <c r="Q491" s="1">
        <v>0</v>
      </c>
      <c r="R491" s="16">
        <v>0</v>
      </c>
      <c r="S491" s="15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6">
        <v>0</v>
      </c>
    </row>
    <row r="492" spans="1:25">
      <c r="A492" s="2" t="s">
        <v>5</v>
      </c>
      <c r="B492" s="2" t="s">
        <v>128</v>
      </c>
      <c r="C492" s="2" t="s">
        <v>392</v>
      </c>
      <c r="D492" s="2" t="s">
        <v>393</v>
      </c>
      <c r="E492" s="2" t="s">
        <v>5</v>
      </c>
      <c r="F492" s="2" t="s">
        <v>127</v>
      </c>
      <c r="G492" s="2" t="s">
        <v>8</v>
      </c>
      <c r="H492" s="1">
        <v>18741</v>
      </c>
      <c r="I492" s="2" t="s">
        <v>309</v>
      </c>
      <c r="J492" s="15">
        <v>0</v>
      </c>
      <c r="K492" s="16">
        <v>0</v>
      </c>
      <c r="L492" s="1">
        <v>0</v>
      </c>
      <c r="M492" s="16">
        <v>0</v>
      </c>
      <c r="N492" s="1">
        <v>0</v>
      </c>
      <c r="O492" s="1">
        <v>0</v>
      </c>
      <c r="P492" s="1">
        <v>0</v>
      </c>
      <c r="Q492" s="1">
        <v>0</v>
      </c>
      <c r="R492" s="16">
        <v>0</v>
      </c>
      <c r="S492" s="15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6">
        <v>0</v>
      </c>
    </row>
    <row r="493" spans="1:25">
      <c r="A493" s="2" t="s">
        <v>6</v>
      </c>
      <c r="B493" s="2" t="s">
        <v>41</v>
      </c>
      <c r="C493" s="2" t="s">
        <v>520</v>
      </c>
      <c r="D493" s="2" t="s">
        <v>340</v>
      </c>
      <c r="E493" s="2" t="s">
        <v>369</v>
      </c>
      <c r="F493" s="2" t="s">
        <v>370</v>
      </c>
      <c r="G493" s="2" t="s">
        <v>13</v>
      </c>
      <c r="H493" s="1">
        <v>18832</v>
      </c>
      <c r="I493" s="2" t="s">
        <v>627</v>
      </c>
      <c r="J493" s="15">
        <v>0</v>
      </c>
      <c r="K493" s="16">
        <v>0</v>
      </c>
      <c r="L493" s="1">
        <v>0</v>
      </c>
      <c r="M493" s="16">
        <v>0</v>
      </c>
      <c r="N493" s="1">
        <v>0</v>
      </c>
      <c r="O493" s="1">
        <v>0</v>
      </c>
      <c r="P493" s="1">
        <v>0</v>
      </c>
      <c r="Q493" s="1">
        <v>0</v>
      </c>
      <c r="R493" s="16">
        <v>0</v>
      </c>
      <c r="S493" s="15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6">
        <v>0</v>
      </c>
    </row>
    <row r="494" spans="1:25">
      <c r="A494" s="2" t="s">
        <v>6</v>
      </c>
      <c r="B494" s="2" t="s">
        <v>7</v>
      </c>
      <c r="C494" s="2" t="s">
        <v>520</v>
      </c>
      <c r="D494" s="2" t="s">
        <v>340</v>
      </c>
      <c r="E494" s="2" t="s">
        <v>369</v>
      </c>
      <c r="F494" s="2" t="s">
        <v>370</v>
      </c>
      <c r="G494" s="2" t="s">
        <v>522</v>
      </c>
      <c r="H494" s="1">
        <v>19042</v>
      </c>
      <c r="I494" s="2" t="s">
        <v>628</v>
      </c>
      <c r="J494" s="15">
        <v>0</v>
      </c>
      <c r="K494" s="16">
        <v>0</v>
      </c>
      <c r="L494" s="1">
        <v>0</v>
      </c>
      <c r="M494" s="16">
        <v>0</v>
      </c>
      <c r="N494" s="1">
        <v>0</v>
      </c>
      <c r="O494" s="1">
        <v>0</v>
      </c>
      <c r="P494" s="1">
        <v>0</v>
      </c>
      <c r="Q494" s="1">
        <v>0</v>
      </c>
      <c r="R494" s="16">
        <v>0</v>
      </c>
      <c r="S494" s="15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6">
        <v>0</v>
      </c>
    </row>
    <row r="495" spans="1:25">
      <c r="A495" s="2" t="s">
        <v>6</v>
      </c>
      <c r="B495" s="2" t="s">
        <v>7</v>
      </c>
      <c r="C495" s="2" t="s">
        <v>520</v>
      </c>
      <c r="D495" s="2" t="s">
        <v>340</v>
      </c>
      <c r="E495" s="2" t="s">
        <v>369</v>
      </c>
      <c r="F495" s="2" t="s">
        <v>370</v>
      </c>
      <c r="G495" s="2" t="s">
        <v>13</v>
      </c>
      <c r="H495" s="1">
        <v>19076</v>
      </c>
      <c r="I495" s="2" t="s">
        <v>629</v>
      </c>
      <c r="J495" s="15">
        <v>0</v>
      </c>
      <c r="K495" s="16">
        <v>0</v>
      </c>
      <c r="L495" s="1">
        <v>0</v>
      </c>
      <c r="M495" s="16">
        <v>0</v>
      </c>
      <c r="N495" s="1">
        <v>0</v>
      </c>
      <c r="O495" s="1">
        <v>0</v>
      </c>
      <c r="P495" s="1">
        <v>0</v>
      </c>
      <c r="Q495" s="1">
        <v>0</v>
      </c>
      <c r="R495" s="16">
        <v>0</v>
      </c>
      <c r="S495" s="15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6">
        <v>0</v>
      </c>
    </row>
    <row r="496" spans="1:25">
      <c r="A496" s="2" t="s">
        <v>6</v>
      </c>
      <c r="B496" s="2" t="s">
        <v>7</v>
      </c>
      <c r="C496" s="2" t="s">
        <v>520</v>
      </c>
      <c r="D496" s="2" t="s">
        <v>340</v>
      </c>
      <c r="E496" s="2" t="s">
        <v>369</v>
      </c>
      <c r="F496" s="2" t="s">
        <v>370</v>
      </c>
      <c r="G496" s="2" t="s">
        <v>13</v>
      </c>
      <c r="H496" s="1">
        <v>19210</v>
      </c>
      <c r="I496" s="2" t="s">
        <v>630</v>
      </c>
      <c r="J496" s="15">
        <v>0</v>
      </c>
      <c r="K496" s="16">
        <v>0</v>
      </c>
      <c r="L496" s="1">
        <v>0</v>
      </c>
      <c r="M496" s="16">
        <v>0</v>
      </c>
      <c r="N496" s="1">
        <v>0</v>
      </c>
      <c r="O496" s="1">
        <v>0</v>
      </c>
      <c r="P496" s="1">
        <v>0</v>
      </c>
      <c r="Q496" s="1">
        <v>0</v>
      </c>
      <c r="R496" s="16">
        <v>0</v>
      </c>
      <c r="S496" s="15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6">
        <v>0</v>
      </c>
    </row>
    <row r="497" spans="1:25">
      <c r="A497" s="2" t="s">
        <v>6</v>
      </c>
      <c r="B497" s="2" t="s">
        <v>7</v>
      </c>
      <c r="C497" s="2" t="s">
        <v>520</v>
      </c>
      <c r="D497" s="2" t="s">
        <v>340</v>
      </c>
      <c r="E497" s="2" t="s">
        <v>369</v>
      </c>
      <c r="F497" s="2" t="s">
        <v>370</v>
      </c>
      <c r="G497" s="2" t="s">
        <v>9</v>
      </c>
      <c r="H497" s="1">
        <v>19316</v>
      </c>
      <c r="I497" s="2" t="s">
        <v>631</v>
      </c>
      <c r="J497" s="15">
        <v>0</v>
      </c>
      <c r="K497" s="16">
        <v>0</v>
      </c>
      <c r="L497" s="1">
        <v>0</v>
      </c>
      <c r="M497" s="16">
        <v>0</v>
      </c>
      <c r="N497" s="1">
        <v>0</v>
      </c>
      <c r="O497" s="1">
        <v>0</v>
      </c>
      <c r="P497" s="1">
        <v>0</v>
      </c>
      <c r="Q497" s="1">
        <v>0</v>
      </c>
      <c r="R497" s="16">
        <v>0</v>
      </c>
      <c r="S497" s="15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6">
        <v>0</v>
      </c>
    </row>
    <row r="498" spans="1:25">
      <c r="A498" s="2" t="s">
        <v>6</v>
      </c>
      <c r="B498" s="2" t="s">
        <v>7</v>
      </c>
      <c r="C498" s="2" t="s">
        <v>520</v>
      </c>
      <c r="D498" s="2" t="s">
        <v>340</v>
      </c>
      <c r="E498" s="2" t="s">
        <v>369</v>
      </c>
      <c r="F498" s="2" t="s">
        <v>370</v>
      </c>
      <c r="G498" s="2" t="s">
        <v>522</v>
      </c>
      <c r="H498" s="1">
        <v>19433</v>
      </c>
      <c r="I498" s="2" t="s">
        <v>632</v>
      </c>
      <c r="J498" s="15">
        <v>0</v>
      </c>
      <c r="K498" s="16">
        <v>0</v>
      </c>
      <c r="L498" s="1">
        <v>0</v>
      </c>
      <c r="M498" s="16">
        <v>0</v>
      </c>
      <c r="N498" s="1">
        <v>0</v>
      </c>
      <c r="O498" s="1">
        <v>0</v>
      </c>
      <c r="P498" s="1">
        <v>0</v>
      </c>
      <c r="Q498" s="1">
        <v>0</v>
      </c>
      <c r="R498" s="16">
        <v>0</v>
      </c>
      <c r="S498" s="15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6">
        <v>0</v>
      </c>
    </row>
    <row r="499" spans="1:25">
      <c r="A499" s="2" t="s">
        <v>6</v>
      </c>
      <c r="B499" s="2" t="s">
        <v>7</v>
      </c>
      <c r="C499" s="2" t="s">
        <v>520</v>
      </c>
      <c r="D499" s="2" t="s">
        <v>340</v>
      </c>
      <c r="E499" s="2" t="s">
        <v>369</v>
      </c>
      <c r="F499" s="2" t="s">
        <v>370</v>
      </c>
      <c r="G499" s="2" t="s">
        <v>522</v>
      </c>
      <c r="H499" s="1">
        <v>19494</v>
      </c>
      <c r="I499" s="2" t="s">
        <v>633</v>
      </c>
      <c r="J499" s="15">
        <v>0</v>
      </c>
      <c r="K499" s="16">
        <v>0</v>
      </c>
      <c r="L499" s="1">
        <v>0</v>
      </c>
      <c r="M499" s="16">
        <v>0</v>
      </c>
      <c r="N499" s="1">
        <v>0</v>
      </c>
      <c r="O499" s="1">
        <v>0</v>
      </c>
      <c r="P499" s="1">
        <v>0</v>
      </c>
      <c r="Q499" s="1">
        <v>0</v>
      </c>
      <c r="R499" s="16">
        <v>0</v>
      </c>
      <c r="S499" s="15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6">
        <v>0</v>
      </c>
    </row>
    <row r="500" spans="1:25">
      <c r="A500" s="2" t="s">
        <v>6</v>
      </c>
      <c r="B500" s="2" t="s">
        <v>7</v>
      </c>
      <c r="C500" s="2" t="s">
        <v>520</v>
      </c>
      <c r="D500" s="2" t="s">
        <v>340</v>
      </c>
      <c r="E500" s="2" t="s">
        <v>369</v>
      </c>
      <c r="F500" s="2" t="s">
        <v>370</v>
      </c>
      <c r="G500" s="2" t="s">
        <v>522</v>
      </c>
      <c r="H500" s="1">
        <v>19513</v>
      </c>
      <c r="I500" s="2" t="s">
        <v>634</v>
      </c>
      <c r="J500" s="15">
        <v>0</v>
      </c>
      <c r="K500" s="16">
        <v>0</v>
      </c>
      <c r="L500" s="1">
        <v>0</v>
      </c>
      <c r="M500" s="16">
        <v>0</v>
      </c>
      <c r="N500" s="1">
        <v>0</v>
      </c>
      <c r="O500" s="1">
        <v>0</v>
      </c>
      <c r="P500" s="1">
        <v>0</v>
      </c>
      <c r="Q500" s="1">
        <v>0</v>
      </c>
      <c r="R500" s="16">
        <v>0</v>
      </c>
      <c r="S500" s="15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6">
        <v>0</v>
      </c>
    </row>
    <row r="501" spans="1:25">
      <c r="A501" s="2" t="s">
        <v>6</v>
      </c>
      <c r="B501" s="2" t="s">
        <v>7</v>
      </c>
      <c r="C501" s="2" t="s">
        <v>520</v>
      </c>
      <c r="D501" s="2" t="s">
        <v>340</v>
      </c>
      <c r="E501" s="2" t="s">
        <v>369</v>
      </c>
      <c r="F501" s="2" t="s">
        <v>370</v>
      </c>
      <c r="G501" s="2" t="s">
        <v>522</v>
      </c>
      <c r="H501" s="1">
        <v>19654</v>
      </c>
      <c r="I501" s="2" t="s">
        <v>635</v>
      </c>
      <c r="J501" s="15">
        <v>0</v>
      </c>
      <c r="K501" s="16">
        <v>0</v>
      </c>
      <c r="L501" s="1">
        <v>0</v>
      </c>
      <c r="M501" s="16">
        <v>0</v>
      </c>
      <c r="N501" s="1">
        <v>0</v>
      </c>
      <c r="O501" s="1">
        <v>0</v>
      </c>
      <c r="P501" s="1">
        <v>0</v>
      </c>
      <c r="Q501" s="1">
        <v>0</v>
      </c>
      <c r="R501" s="16">
        <v>0</v>
      </c>
      <c r="S501" s="15">
        <v>0</v>
      </c>
      <c r="T501" s="1">
        <v>0</v>
      </c>
      <c r="U501" s="1">
        <v>0</v>
      </c>
      <c r="V501" s="1">
        <v>0</v>
      </c>
      <c r="W501" s="1">
        <v>0</v>
      </c>
      <c r="X501" s="1">
        <v>0</v>
      </c>
      <c r="Y501" s="16">
        <v>0</v>
      </c>
    </row>
    <row r="502" spans="1:25">
      <c r="A502" s="2" t="s">
        <v>6</v>
      </c>
      <c r="B502" s="2" t="s">
        <v>7</v>
      </c>
      <c r="C502" s="2" t="s">
        <v>520</v>
      </c>
      <c r="D502" s="2" t="s">
        <v>340</v>
      </c>
      <c r="E502" s="2" t="s">
        <v>369</v>
      </c>
      <c r="F502" s="2" t="s">
        <v>370</v>
      </c>
      <c r="G502" s="2" t="s">
        <v>522</v>
      </c>
      <c r="H502" s="1">
        <v>19655</v>
      </c>
      <c r="I502" s="2" t="s">
        <v>636</v>
      </c>
      <c r="J502" s="15">
        <v>0</v>
      </c>
      <c r="K502" s="16">
        <v>0</v>
      </c>
      <c r="L502" s="1">
        <v>0</v>
      </c>
      <c r="M502" s="16">
        <v>0</v>
      </c>
      <c r="N502" s="1">
        <v>0</v>
      </c>
      <c r="O502" s="1">
        <v>0</v>
      </c>
      <c r="P502" s="1">
        <v>0</v>
      </c>
      <c r="Q502" s="1">
        <v>0</v>
      </c>
      <c r="R502" s="16">
        <v>0</v>
      </c>
      <c r="S502" s="15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6">
        <v>0</v>
      </c>
    </row>
    <row r="503" spans="1:25">
      <c r="A503" s="2" t="s">
        <v>6</v>
      </c>
      <c r="B503" s="2" t="s">
        <v>7</v>
      </c>
      <c r="C503" s="2" t="s">
        <v>520</v>
      </c>
      <c r="D503" s="2" t="s">
        <v>340</v>
      </c>
      <c r="E503" s="2" t="s">
        <v>369</v>
      </c>
      <c r="F503" s="2" t="s">
        <v>370</v>
      </c>
      <c r="G503" s="2" t="s">
        <v>522</v>
      </c>
      <c r="H503" s="1">
        <v>19692</v>
      </c>
      <c r="I503" s="2" t="s">
        <v>637</v>
      </c>
      <c r="J503" s="15">
        <v>0</v>
      </c>
      <c r="K503" s="16">
        <v>0</v>
      </c>
      <c r="L503" s="1">
        <v>0</v>
      </c>
      <c r="M503" s="16">
        <v>0</v>
      </c>
      <c r="N503" s="1">
        <v>0</v>
      </c>
      <c r="O503" s="1">
        <v>0</v>
      </c>
      <c r="P503" s="1">
        <v>0</v>
      </c>
      <c r="Q503" s="1">
        <v>0</v>
      </c>
      <c r="R503" s="16">
        <v>0</v>
      </c>
      <c r="S503" s="15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6">
        <v>0</v>
      </c>
    </row>
    <row r="504" spans="1:25">
      <c r="A504" s="2" t="s">
        <v>6</v>
      </c>
      <c r="B504" s="2" t="s">
        <v>7</v>
      </c>
      <c r="C504" s="2" t="s">
        <v>520</v>
      </c>
      <c r="D504" s="2" t="s">
        <v>340</v>
      </c>
      <c r="E504" s="2" t="s">
        <v>369</v>
      </c>
      <c r="F504" s="2" t="s">
        <v>370</v>
      </c>
      <c r="G504" s="2" t="s">
        <v>522</v>
      </c>
      <c r="H504" s="1">
        <v>19809</v>
      </c>
      <c r="I504" s="2" t="s">
        <v>638</v>
      </c>
      <c r="J504" s="15">
        <v>0</v>
      </c>
      <c r="K504" s="16">
        <v>0</v>
      </c>
      <c r="L504" s="1">
        <v>0</v>
      </c>
      <c r="M504" s="16">
        <v>0</v>
      </c>
      <c r="N504" s="1">
        <v>0</v>
      </c>
      <c r="O504" s="1">
        <v>0</v>
      </c>
      <c r="P504" s="1">
        <v>0</v>
      </c>
      <c r="Q504" s="1">
        <v>0</v>
      </c>
      <c r="R504" s="16">
        <v>0</v>
      </c>
      <c r="S504" s="15">
        <v>0</v>
      </c>
      <c r="T504" s="1">
        <v>0</v>
      </c>
      <c r="U504" s="1">
        <v>0</v>
      </c>
      <c r="V504" s="1">
        <v>0</v>
      </c>
      <c r="W504" s="1">
        <v>0</v>
      </c>
      <c r="X504" s="1">
        <v>0</v>
      </c>
      <c r="Y504" s="16">
        <v>0</v>
      </c>
    </row>
    <row r="505" spans="1:25">
      <c r="A505" s="2" t="s">
        <v>6</v>
      </c>
      <c r="B505" s="2" t="s">
        <v>7</v>
      </c>
      <c r="C505" s="2" t="s">
        <v>520</v>
      </c>
      <c r="D505" s="2" t="s">
        <v>340</v>
      </c>
      <c r="E505" s="2" t="s">
        <v>369</v>
      </c>
      <c r="F505" s="2" t="s">
        <v>370</v>
      </c>
      <c r="G505" s="2" t="s">
        <v>522</v>
      </c>
      <c r="H505" s="1">
        <v>19810</v>
      </c>
      <c r="I505" s="2" t="s">
        <v>638</v>
      </c>
      <c r="J505" s="15">
        <v>0</v>
      </c>
      <c r="K505" s="16">
        <v>0</v>
      </c>
      <c r="L505" s="1">
        <v>0</v>
      </c>
      <c r="M505" s="16">
        <v>0</v>
      </c>
      <c r="N505" s="1">
        <v>0</v>
      </c>
      <c r="O505" s="1">
        <v>0</v>
      </c>
      <c r="P505" s="1">
        <v>0</v>
      </c>
      <c r="Q505" s="1">
        <v>0</v>
      </c>
      <c r="R505" s="16">
        <v>0</v>
      </c>
      <c r="S505" s="15">
        <v>0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6">
        <v>0</v>
      </c>
    </row>
    <row r="506" spans="1:25">
      <c r="A506" s="2" t="s">
        <v>6</v>
      </c>
      <c r="B506" s="2" t="s">
        <v>20</v>
      </c>
      <c r="C506" s="2" t="s">
        <v>520</v>
      </c>
      <c r="D506" s="2" t="s">
        <v>340</v>
      </c>
      <c r="E506" s="2" t="s">
        <v>369</v>
      </c>
      <c r="F506" s="2" t="s">
        <v>370</v>
      </c>
      <c r="G506" s="2" t="s">
        <v>522</v>
      </c>
      <c r="H506" s="1">
        <v>19874</v>
      </c>
      <c r="I506" s="2" t="s">
        <v>639</v>
      </c>
      <c r="J506" s="15">
        <v>0</v>
      </c>
      <c r="K506" s="16">
        <v>0</v>
      </c>
      <c r="L506" s="1">
        <v>0</v>
      </c>
      <c r="M506" s="16">
        <v>0</v>
      </c>
      <c r="N506" s="1">
        <v>0</v>
      </c>
      <c r="O506" s="1">
        <v>0</v>
      </c>
      <c r="P506" s="1">
        <v>0</v>
      </c>
      <c r="Q506" s="1">
        <v>0</v>
      </c>
      <c r="R506" s="16">
        <v>0</v>
      </c>
      <c r="S506" s="15">
        <v>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6">
        <v>0</v>
      </c>
    </row>
    <row r="507" spans="1:25">
      <c r="A507" s="2" t="s">
        <v>6</v>
      </c>
      <c r="B507" s="2" t="s">
        <v>41</v>
      </c>
      <c r="C507" s="2" t="s">
        <v>520</v>
      </c>
      <c r="D507" s="2" t="s">
        <v>340</v>
      </c>
      <c r="E507" s="2" t="s">
        <v>369</v>
      </c>
      <c r="F507" s="2" t="s">
        <v>370</v>
      </c>
      <c r="G507" s="2" t="s">
        <v>522</v>
      </c>
      <c r="H507" s="1">
        <v>20114</v>
      </c>
      <c r="I507" s="2" t="s">
        <v>640</v>
      </c>
      <c r="J507" s="15">
        <v>0</v>
      </c>
      <c r="K507" s="16">
        <v>0</v>
      </c>
      <c r="L507" s="1">
        <v>0</v>
      </c>
      <c r="M507" s="16">
        <v>0</v>
      </c>
      <c r="N507" s="1">
        <v>0</v>
      </c>
      <c r="O507" s="1">
        <v>0</v>
      </c>
      <c r="P507" s="1">
        <v>0</v>
      </c>
      <c r="Q507" s="1">
        <v>0</v>
      </c>
      <c r="R507" s="16">
        <v>0</v>
      </c>
      <c r="S507" s="15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6">
        <v>0</v>
      </c>
    </row>
    <row r="508" spans="1:25">
      <c r="A508" s="2" t="s">
        <v>18</v>
      </c>
      <c r="B508" s="2" t="s">
        <v>19</v>
      </c>
      <c r="C508" s="2" t="s">
        <v>520</v>
      </c>
      <c r="D508" s="2" t="s">
        <v>340</v>
      </c>
      <c r="E508" s="2" t="s">
        <v>5</v>
      </c>
      <c r="F508" s="2" t="s">
        <v>340</v>
      </c>
      <c r="G508" s="2" t="s">
        <v>88</v>
      </c>
      <c r="H508" s="1">
        <v>20274</v>
      </c>
      <c r="I508" s="2" t="s">
        <v>310</v>
      </c>
      <c r="J508" s="15">
        <v>0</v>
      </c>
      <c r="K508" s="16">
        <v>0</v>
      </c>
      <c r="L508" s="1">
        <v>0</v>
      </c>
      <c r="M508" s="16">
        <v>0</v>
      </c>
      <c r="N508" s="1">
        <v>0</v>
      </c>
      <c r="O508" s="1">
        <v>0</v>
      </c>
      <c r="P508" s="1">
        <v>0</v>
      </c>
      <c r="Q508" s="1">
        <v>0</v>
      </c>
      <c r="R508" s="16">
        <v>0</v>
      </c>
      <c r="S508" s="15">
        <v>0</v>
      </c>
      <c r="T508" s="1">
        <v>0</v>
      </c>
      <c r="U508" s="1">
        <v>0</v>
      </c>
      <c r="V508" s="1">
        <v>0</v>
      </c>
      <c r="W508" s="1">
        <v>0</v>
      </c>
      <c r="X508" s="1">
        <v>0</v>
      </c>
      <c r="Y508" s="16">
        <v>0</v>
      </c>
    </row>
    <row r="509" spans="1:25">
      <c r="A509" s="2" t="s">
        <v>18</v>
      </c>
      <c r="B509" s="2" t="s">
        <v>19</v>
      </c>
      <c r="C509" s="2" t="s">
        <v>520</v>
      </c>
      <c r="D509" s="2" t="s">
        <v>340</v>
      </c>
      <c r="E509" s="2" t="s">
        <v>369</v>
      </c>
      <c r="F509" s="2" t="s">
        <v>370</v>
      </c>
      <c r="G509" s="2" t="s">
        <v>522</v>
      </c>
      <c r="H509" s="1">
        <v>20369</v>
      </c>
      <c r="I509" s="2" t="s">
        <v>641</v>
      </c>
      <c r="J509" s="15">
        <v>0</v>
      </c>
      <c r="K509" s="16">
        <v>0</v>
      </c>
      <c r="L509" s="1">
        <v>0</v>
      </c>
      <c r="M509" s="16">
        <v>0</v>
      </c>
      <c r="N509" s="1">
        <v>0</v>
      </c>
      <c r="O509" s="1">
        <v>0</v>
      </c>
      <c r="P509" s="1">
        <v>0</v>
      </c>
      <c r="Q509" s="1">
        <v>0</v>
      </c>
      <c r="R509" s="16">
        <v>0</v>
      </c>
      <c r="S509" s="15">
        <v>0</v>
      </c>
      <c r="T509" s="1">
        <v>0</v>
      </c>
      <c r="U509" s="1">
        <v>0</v>
      </c>
      <c r="V509" s="1">
        <v>0</v>
      </c>
      <c r="W509" s="1">
        <v>0</v>
      </c>
      <c r="X509" s="1">
        <v>0</v>
      </c>
      <c r="Y509" s="16">
        <v>0</v>
      </c>
    </row>
    <row r="510" spans="1:25">
      <c r="A510" s="2" t="s">
        <v>6</v>
      </c>
      <c r="B510" s="2" t="s">
        <v>7</v>
      </c>
      <c r="C510" s="2" t="s">
        <v>520</v>
      </c>
      <c r="D510" s="2" t="s">
        <v>340</v>
      </c>
      <c r="E510" s="2" t="s">
        <v>369</v>
      </c>
      <c r="F510" s="2" t="s">
        <v>370</v>
      </c>
      <c r="G510" s="2" t="s">
        <v>522</v>
      </c>
      <c r="H510" s="1">
        <v>20475</v>
      </c>
      <c r="I510" s="2" t="s">
        <v>642</v>
      </c>
      <c r="J510" s="15">
        <v>0</v>
      </c>
      <c r="K510" s="16">
        <v>0</v>
      </c>
      <c r="L510" s="1">
        <v>0</v>
      </c>
      <c r="M510" s="16">
        <v>0</v>
      </c>
      <c r="N510" s="1">
        <v>0</v>
      </c>
      <c r="O510" s="1">
        <v>0</v>
      </c>
      <c r="P510" s="1">
        <v>0</v>
      </c>
      <c r="Q510" s="1">
        <v>0</v>
      </c>
      <c r="R510" s="16">
        <v>0</v>
      </c>
      <c r="S510" s="15">
        <v>0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6">
        <v>0</v>
      </c>
    </row>
    <row r="511" spans="1:25">
      <c r="A511" s="2" t="s">
        <v>6</v>
      </c>
      <c r="B511" s="2" t="s">
        <v>7</v>
      </c>
      <c r="C511" s="2" t="s">
        <v>520</v>
      </c>
      <c r="D511" s="2" t="s">
        <v>340</v>
      </c>
      <c r="E511" s="2" t="s">
        <v>369</v>
      </c>
      <c r="F511" s="2" t="s">
        <v>370</v>
      </c>
      <c r="G511" s="2" t="s">
        <v>28</v>
      </c>
      <c r="H511" s="1">
        <v>20543</v>
      </c>
      <c r="I511" s="2" t="s">
        <v>643</v>
      </c>
      <c r="J511" s="15">
        <v>0</v>
      </c>
      <c r="K511" s="16">
        <v>0</v>
      </c>
      <c r="L511" s="1">
        <v>0</v>
      </c>
      <c r="M511" s="16">
        <v>0</v>
      </c>
      <c r="N511" s="1">
        <v>0</v>
      </c>
      <c r="O511" s="1">
        <v>0</v>
      </c>
      <c r="P511" s="1">
        <v>0</v>
      </c>
      <c r="Q511" s="1">
        <v>0</v>
      </c>
      <c r="R511" s="16">
        <v>0</v>
      </c>
      <c r="S511" s="15">
        <v>0</v>
      </c>
      <c r="T511" s="1">
        <v>0</v>
      </c>
      <c r="U511" s="1">
        <v>0</v>
      </c>
      <c r="V511" s="1">
        <v>0</v>
      </c>
      <c r="W511" s="1">
        <v>0</v>
      </c>
      <c r="X511" s="1">
        <v>0</v>
      </c>
      <c r="Y511" s="16">
        <v>0</v>
      </c>
    </row>
    <row r="512" spans="1:25">
      <c r="A512" s="2" t="s">
        <v>6</v>
      </c>
      <c r="B512" s="2" t="s">
        <v>22</v>
      </c>
      <c r="C512" s="2" t="s">
        <v>520</v>
      </c>
      <c r="D512" s="2" t="s">
        <v>340</v>
      </c>
      <c r="E512" s="2" t="s">
        <v>340</v>
      </c>
      <c r="F512" s="2" t="s">
        <v>370</v>
      </c>
      <c r="G512" s="2" t="s">
        <v>522</v>
      </c>
      <c r="H512" s="1">
        <v>20633</v>
      </c>
      <c r="I512" s="2" t="s">
        <v>644</v>
      </c>
      <c r="J512" s="15">
        <v>0</v>
      </c>
      <c r="K512" s="16">
        <v>0</v>
      </c>
      <c r="L512" s="1">
        <v>0</v>
      </c>
      <c r="M512" s="16">
        <v>0</v>
      </c>
      <c r="N512" s="1">
        <v>0</v>
      </c>
      <c r="O512" s="1">
        <v>0</v>
      </c>
      <c r="P512" s="1">
        <v>0</v>
      </c>
      <c r="Q512" s="1">
        <v>0</v>
      </c>
      <c r="R512" s="16">
        <v>0</v>
      </c>
      <c r="S512" s="15">
        <v>0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Y512" s="16">
        <v>0</v>
      </c>
    </row>
    <row r="513" spans="1:25">
      <c r="A513" s="2" t="s">
        <v>6</v>
      </c>
      <c r="B513" s="2" t="s">
        <v>7</v>
      </c>
      <c r="C513" s="2" t="s">
        <v>520</v>
      </c>
      <c r="D513" s="2" t="s">
        <v>340</v>
      </c>
      <c r="E513" s="2" t="s">
        <v>369</v>
      </c>
      <c r="F513" s="2" t="s">
        <v>370</v>
      </c>
      <c r="G513" s="2" t="s">
        <v>522</v>
      </c>
      <c r="H513" s="1">
        <v>20716</v>
      </c>
      <c r="I513" s="2" t="s">
        <v>645</v>
      </c>
      <c r="J513" s="15">
        <v>0</v>
      </c>
      <c r="K513" s="16">
        <v>0</v>
      </c>
      <c r="L513" s="1">
        <v>0</v>
      </c>
      <c r="M513" s="16">
        <v>0</v>
      </c>
      <c r="N513" s="1">
        <v>0</v>
      </c>
      <c r="O513" s="1">
        <v>0</v>
      </c>
      <c r="P513" s="1">
        <v>0</v>
      </c>
      <c r="Q513" s="1">
        <v>0</v>
      </c>
      <c r="R513" s="16">
        <v>0</v>
      </c>
      <c r="S513" s="15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6">
        <v>0</v>
      </c>
    </row>
    <row r="514" spans="1:25">
      <c r="A514" s="2" t="s">
        <v>6</v>
      </c>
      <c r="B514" s="2" t="s">
        <v>7</v>
      </c>
      <c r="C514" s="2" t="s">
        <v>520</v>
      </c>
      <c r="D514" s="2" t="s">
        <v>340</v>
      </c>
      <c r="E514" s="2" t="s">
        <v>369</v>
      </c>
      <c r="F514" s="2" t="s">
        <v>370</v>
      </c>
      <c r="G514" s="2" t="s">
        <v>522</v>
      </c>
      <c r="H514" s="1">
        <v>20717</v>
      </c>
      <c r="I514" s="2" t="s">
        <v>646</v>
      </c>
      <c r="J514" s="15">
        <v>0</v>
      </c>
      <c r="K514" s="16">
        <v>0</v>
      </c>
      <c r="L514" s="1">
        <v>0</v>
      </c>
      <c r="M514" s="16">
        <v>0</v>
      </c>
      <c r="N514" s="1">
        <v>0</v>
      </c>
      <c r="O514" s="1">
        <v>0</v>
      </c>
      <c r="P514" s="1">
        <v>0</v>
      </c>
      <c r="Q514" s="1">
        <v>0</v>
      </c>
      <c r="R514" s="16">
        <v>0</v>
      </c>
      <c r="S514" s="15">
        <v>0</v>
      </c>
      <c r="T514" s="1">
        <v>0</v>
      </c>
      <c r="U514" s="1">
        <v>0</v>
      </c>
      <c r="V514" s="1">
        <v>0</v>
      </c>
      <c r="W514" s="1">
        <v>0</v>
      </c>
      <c r="X514" s="1">
        <v>0</v>
      </c>
      <c r="Y514" s="16">
        <v>0</v>
      </c>
    </row>
    <row r="515" spans="1:25">
      <c r="A515" s="2" t="s">
        <v>6</v>
      </c>
      <c r="B515" s="2" t="s">
        <v>41</v>
      </c>
      <c r="C515" s="2" t="s">
        <v>520</v>
      </c>
      <c r="D515" s="2" t="s">
        <v>340</v>
      </c>
      <c r="E515" s="2" t="s">
        <v>369</v>
      </c>
      <c r="F515" s="2" t="s">
        <v>370</v>
      </c>
      <c r="G515" s="2" t="s">
        <v>522</v>
      </c>
      <c r="H515" s="1">
        <v>20821</v>
      </c>
      <c r="I515" s="2" t="s">
        <v>647</v>
      </c>
      <c r="J515" s="15">
        <v>0</v>
      </c>
      <c r="K515" s="16">
        <v>0</v>
      </c>
      <c r="L515" s="1">
        <v>0</v>
      </c>
      <c r="M515" s="16">
        <v>0</v>
      </c>
      <c r="N515" s="1">
        <v>0</v>
      </c>
      <c r="O515" s="1">
        <v>0</v>
      </c>
      <c r="P515" s="1">
        <v>0</v>
      </c>
      <c r="Q515" s="1">
        <v>0</v>
      </c>
      <c r="R515" s="16">
        <v>0</v>
      </c>
      <c r="S515" s="15">
        <v>0</v>
      </c>
      <c r="T515" s="1">
        <v>0</v>
      </c>
      <c r="U515" s="1">
        <v>0</v>
      </c>
      <c r="V515" s="1">
        <v>0</v>
      </c>
      <c r="W515" s="1">
        <v>0</v>
      </c>
      <c r="X515" s="1">
        <v>0</v>
      </c>
      <c r="Y515" s="16">
        <v>0</v>
      </c>
    </row>
    <row r="516" spans="1:25">
      <c r="A516" s="2" t="s">
        <v>5</v>
      </c>
      <c r="B516" s="2" t="s">
        <v>113</v>
      </c>
      <c r="C516" s="2" t="s">
        <v>520</v>
      </c>
      <c r="D516" s="2" t="s">
        <v>340</v>
      </c>
      <c r="E516" s="2" t="s">
        <v>369</v>
      </c>
      <c r="F516" s="2" t="s">
        <v>370</v>
      </c>
      <c r="G516" s="2" t="s">
        <v>522</v>
      </c>
      <c r="H516" s="1">
        <v>20830</v>
      </c>
      <c r="I516" s="2" t="s">
        <v>648</v>
      </c>
      <c r="J516" s="15">
        <v>0</v>
      </c>
      <c r="K516" s="16">
        <v>0</v>
      </c>
      <c r="L516" s="1">
        <v>0</v>
      </c>
      <c r="M516" s="16">
        <v>0</v>
      </c>
      <c r="N516" s="1">
        <v>0</v>
      </c>
      <c r="O516" s="1">
        <v>0</v>
      </c>
      <c r="P516" s="1">
        <v>0</v>
      </c>
      <c r="Q516" s="1">
        <v>0</v>
      </c>
      <c r="R516" s="16">
        <v>0</v>
      </c>
      <c r="S516" s="15">
        <v>0</v>
      </c>
      <c r="T516" s="1">
        <v>0</v>
      </c>
      <c r="U516" s="1">
        <v>0</v>
      </c>
      <c r="V516" s="1">
        <v>0</v>
      </c>
      <c r="W516" s="1">
        <v>0</v>
      </c>
      <c r="X516" s="1">
        <v>0</v>
      </c>
      <c r="Y516" s="16">
        <v>0</v>
      </c>
    </row>
    <row r="517" spans="1:25">
      <c r="A517" s="2" t="s">
        <v>6</v>
      </c>
      <c r="B517" s="2" t="s">
        <v>7</v>
      </c>
      <c r="C517" s="2" t="s">
        <v>520</v>
      </c>
      <c r="D517" s="2" t="s">
        <v>340</v>
      </c>
      <c r="E517" s="2" t="s">
        <v>369</v>
      </c>
      <c r="F517" s="2" t="s">
        <v>370</v>
      </c>
      <c r="G517" s="2" t="s">
        <v>522</v>
      </c>
      <c r="H517" s="1">
        <v>20912</v>
      </c>
      <c r="I517" s="2" t="s">
        <v>649</v>
      </c>
      <c r="J517" s="15">
        <v>0</v>
      </c>
      <c r="K517" s="16">
        <v>0</v>
      </c>
      <c r="L517" s="1">
        <v>0</v>
      </c>
      <c r="M517" s="16">
        <v>0</v>
      </c>
      <c r="N517" s="1">
        <v>0</v>
      </c>
      <c r="O517" s="1">
        <v>0</v>
      </c>
      <c r="P517" s="1">
        <v>0</v>
      </c>
      <c r="Q517" s="1">
        <v>0</v>
      </c>
      <c r="R517" s="16">
        <v>0</v>
      </c>
      <c r="S517" s="15">
        <v>0</v>
      </c>
      <c r="T517" s="1">
        <v>0</v>
      </c>
      <c r="U517" s="1">
        <v>0</v>
      </c>
      <c r="V517" s="1">
        <v>0</v>
      </c>
      <c r="W517" s="1">
        <v>0</v>
      </c>
      <c r="X517" s="1">
        <v>0</v>
      </c>
      <c r="Y517" s="16">
        <v>0</v>
      </c>
    </row>
    <row r="518" spans="1:25">
      <c r="A518" s="2" t="s">
        <v>99</v>
      </c>
      <c r="B518" s="2" t="s">
        <v>99</v>
      </c>
      <c r="C518" s="2" t="s">
        <v>520</v>
      </c>
      <c r="D518" s="2" t="s">
        <v>340</v>
      </c>
      <c r="E518" s="2" t="s">
        <v>5</v>
      </c>
      <c r="F518" s="2" t="s">
        <v>340</v>
      </c>
      <c r="G518" s="2" t="s">
        <v>13</v>
      </c>
      <c r="H518" s="1">
        <v>21032</v>
      </c>
      <c r="I518" s="2" t="s">
        <v>313</v>
      </c>
      <c r="J518" s="15">
        <v>0</v>
      </c>
      <c r="K518" s="16">
        <v>0</v>
      </c>
      <c r="L518" s="1">
        <v>0</v>
      </c>
      <c r="M518" s="16">
        <v>0</v>
      </c>
      <c r="N518" s="1">
        <v>0</v>
      </c>
      <c r="O518" s="1">
        <v>0</v>
      </c>
      <c r="P518" s="1">
        <v>0</v>
      </c>
      <c r="Q518" s="1">
        <v>0</v>
      </c>
      <c r="R518" s="16">
        <v>0</v>
      </c>
      <c r="S518" s="15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6">
        <v>0</v>
      </c>
    </row>
    <row r="519" spans="1:25">
      <c r="A519" s="2" t="s">
        <v>6</v>
      </c>
      <c r="B519" s="2" t="s">
        <v>7</v>
      </c>
      <c r="C519" s="2" t="s">
        <v>520</v>
      </c>
      <c r="D519" s="2" t="s">
        <v>340</v>
      </c>
      <c r="E519" s="2" t="s">
        <v>369</v>
      </c>
      <c r="F519" s="2" t="s">
        <v>370</v>
      </c>
      <c r="G519" s="2" t="s">
        <v>9</v>
      </c>
      <c r="H519" s="1">
        <v>21081</v>
      </c>
      <c r="I519" s="2" t="s">
        <v>650</v>
      </c>
      <c r="J519" s="15">
        <v>0</v>
      </c>
      <c r="K519" s="16">
        <v>0</v>
      </c>
      <c r="L519" s="1">
        <v>0</v>
      </c>
      <c r="M519" s="16">
        <v>0</v>
      </c>
      <c r="N519" s="1">
        <v>0</v>
      </c>
      <c r="O519" s="1">
        <v>0</v>
      </c>
      <c r="P519" s="1">
        <v>0</v>
      </c>
      <c r="Q519" s="1">
        <v>0</v>
      </c>
      <c r="R519" s="16">
        <v>0</v>
      </c>
      <c r="S519" s="15">
        <v>0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6">
        <v>0</v>
      </c>
    </row>
    <row r="520" spans="1:25">
      <c r="A520" s="2" t="s">
        <v>6</v>
      </c>
      <c r="B520" s="2" t="s">
        <v>7</v>
      </c>
      <c r="C520" s="2" t="s">
        <v>520</v>
      </c>
      <c r="D520" s="2" t="s">
        <v>340</v>
      </c>
      <c r="E520" s="2" t="s">
        <v>369</v>
      </c>
      <c r="F520" s="2" t="s">
        <v>370</v>
      </c>
      <c r="G520" s="2" t="s">
        <v>522</v>
      </c>
      <c r="H520" s="1">
        <v>21142</v>
      </c>
      <c r="I520" s="2" t="s">
        <v>651</v>
      </c>
      <c r="J520" s="15">
        <v>0</v>
      </c>
      <c r="K520" s="16">
        <v>0</v>
      </c>
      <c r="L520" s="1">
        <v>0</v>
      </c>
      <c r="M520" s="16">
        <v>0</v>
      </c>
      <c r="N520" s="1">
        <v>0</v>
      </c>
      <c r="O520" s="1">
        <v>0</v>
      </c>
      <c r="P520" s="1">
        <v>0</v>
      </c>
      <c r="Q520" s="1">
        <v>0</v>
      </c>
      <c r="R520" s="16">
        <v>0</v>
      </c>
      <c r="S520" s="15">
        <v>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6">
        <v>0</v>
      </c>
    </row>
    <row r="521" spans="1:25">
      <c r="A521" s="2" t="s">
        <v>6</v>
      </c>
      <c r="B521" s="2" t="s">
        <v>22</v>
      </c>
      <c r="C521" s="2" t="s">
        <v>374</v>
      </c>
      <c r="D521" s="2" t="s">
        <v>375</v>
      </c>
      <c r="E521" s="2" t="s">
        <v>369</v>
      </c>
      <c r="F521" s="2" t="s">
        <v>370</v>
      </c>
      <c r="G521" s="2" t="s">
        <v>522</v>
      </c>
      <c r="H521" s="1">
        <v>21146</v>
      </c>
      <c r="I521" s="2" t="s">
        <v>652</v>
      </c>
      <c r="J521" s="15">
        <v>0</v>
      </c>
      <c r="K521" s="16">
        <v>0</v>
      </c>
      <c r="L521" s="1">
        <v>0</v>
      </c>
      <c r="M521" s="16">
        <v>0</v>
      </c>
      <c r="N521" s="1">
        <v>0</v>
      </c>
      <c r="O521" s="1">
        <v>0</v>
      </c>
      <c r="P521" s="1">
        <v>0</v>
      </c>
      <c r="Q521" s="1">
        <v>0</v>
      </c>
      <c r="R521" s="16">
        <v>0</v>
      </c>
      <c r="S521" s="15">
        <v>0</v>
      </c>
      <c r="T521" s="1">
        <v>0</v>
      </c>
      <c r="U521" s="1">
        <v>0</v>
      </c>
      <c r="V521" s="1">
        <v>0</v>
      </c>
      <c r="W521" s="1">
        <v>0</v>
      </c>
      <c r="X521" s="1">
        <v>0</v>
      </c>
      <c r="Y521" s="16">
        <v>0</v>
      </c>
    </row>
    <row r="522" spans="1:25">
      <c r="A522" s="2" t="s">
        <v>99</v>
      </c>
      <c r="B522" s="2" t="s">
        <v>99</v>
      </c>
      <c r="C522" s="2" t="s">
        <v>520</v>
      </c>
      <c r="D522" s="2" t="s">
        <v>340</v>
      </c>
      <c r="E522" s="2" t="s">
        <v>369</v>
      </c>
      <c r="F522" s="2" t="s">
        <v>370</v>
      </c>
      <c r="G522" s="2" t="s">
        <v>522</v>
      </c>
      <c r="H522" s="1">
        <v>21196</v>
      </c>
      <c r="I522" s="2" t="s">
        <v>653</v>
      </c>
      <c r="J522" s="15">
        <v>0</v>
      </c>
      <c r="K522" s="16">
        <v>0</v>
      </c>
      <c r="L522" s="1">
        <v>0</v>
      </c>
      <c r="M522" s="16">
        <v>0</v>
      </c>
      <c r="N522" s="1">
        <v>0</v>
      </c>
      <c r="O522" s="1">
        <v>0</v>
      </c>
      <c r="P522" s="1">
        <v>0</v>
      </c>
      <c r="Q522" s="1">
        <v>0</v>
      </c>
      <c r="R522" s="16">
        <v>0</v>
      </c>
      <c r="S522" s="15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6">
        <v>0</v>
      </c>
    </row>
    <row r="523" spans="1:25">
      <c r="A523" s="2" t="s">
        <v>6</v>
      </c>
      <c r="B523" s="2" t="s">
        <v>20</v>
      </c>
      <c r="C523" s="2" t="s">
        <v>520</v>
      </c>
      <c r="D523" s="2" t="s">
        <v>340</v>
      </c>
      <c r="E523" s="2" t="s">
        <v>369</v>
      </c>
      <c r="F523" s="2" t="s">
        <v>370</v>
      </c>
      <c r="G523" s="2" t="s">
        <v>13</v>
      </c>
      <c r="H523" s="1">
        <v>21198</v>
      </c>
      <c r="I523" s="2" t="s">
        <v>654</v>
      </c>
      <c r="J523" s="15">
        <v>0</v>
      </c>
      <c r="K523" s="16">
        <v>0</v>
      </c>
      <c r="L523" s="1">
        <v>0</v>
      </c>
      <c r="M523" s="16">
        <v>0</v>
      </c>
      <c r="N523" s="1">
        <v>0</v>
      </c>
      <c r="O523" s="1">
        <v>0</v>
      </c>
      <c r="P523" s="1">
        <v>0</v>
      </c>
      <c r="Q523" s="1">
        <v>0</v>
      </c>
      <c r="R523" s="16">
        <v>0</v>
      </c>
      <c r="S523" s="15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6">
        <v>0</v>
      </c>
    </row>
    <row r="524" spans="1:25">
      <c r="A524" s="2" t="s">
        <v>18</v>
      </c>
      <c r="B524" s="2" t="s">
        <v>19</v>
      </c>
      <c r="C524" s="2" t="s">
        <v>520</v>
      </c>
      <c r="D524" s="2" t="s">
        <v>340</v>
      </c>
      <c r="E524" s="2" t="s">
        <v>369</v>
      </c>
      <c r="F524" s="2" t="s">
        <v>370</v>
      </c>
      <c r="G524" s="2" t="s">
        <v>522</v>
      </c>
      <c r="H524" s="1">
        <v>21238</v>
      </c>
      <c r="I524" s="2" t="s">
        <v>655</v>
      </c>
      <c r="J524" s="15">
        <v>0</v>
      </c>
      <c r="K524" s="16">
        <v>0</v>
      </c>
      <c r="L524" s="1">
        <v>0</v>
      </c>
      <c r="M524" s="16">
        <v>0</v>
      </c>
      <c r="N524" s="1">
        <v>0</v>
      </c>
      <c r="O524" s="1">
        <v>0</v>
      </c>
      <c r="P524" s="1">
        <v>0</v>
      </c>
      <c r="Q524" s="1">
        <v>0</v>
      </c>
      <c r="R524" s="16">
        <v>0</v>
      </c>
      <c r="S524" s="15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6">
        <v>0</v>
      </c>
    </row>
    <row r="525" spans="1:25">
      <c r="A525" s="2" t="s">
        <v>18</v>
      </c>
      <c r="B525" s="2" t="s">
        <v>19</v>
      </c>
      <c r="C525" s="2" t="s">
        <v>520</v>
      </c>
      <c r="D525" s="2" t="s">
        <v>340</v>
      </c>
      <c r="E525" s="2" t="s">
        <v>369</v>
      </c>
      <c r="F525" s="2" t="s">
        <v>370</v>
      </c>
      <c r="G525" s="2" t="s">
        <v>522</v>
      </c>
      <c r="H525" s="1">
        <v>21244</v>
      </c>
      <c r="I525" s="2" t="s">
        <v>656</v>
      </c>
      <c r="J525" s="15">
        <v>0</v>
      </c>
      <c r="K525" s="16">
        <v>0</v>
      </c>
      <c r="L525" s="1">
        <v>0</v>
      </c>
      <c r="M525" s="16">
        <v>0</v>
      </c>
      <c r="N525" s="1">
        <v>0</v>
      </c>
      <c r="O525" s="1">
        <v>0</v>
      </c>
      <c r="P525" s="1">
        <v>0</v>
      </c>
      <c r="Q525" s="1">
        <v>0</v>
      </c>
      <c r="R525" s="16">
        <v>0</v>
      </c>
      <c r="S525" s="15">
        <v>0</v>
      </c>
      <c r="T525" s="1">
        <v>0</v>
      </c>
      <c r="U525" s="1">
        <v>0</v>
      </c>
      <c r="V525" s="1">
        <v>0</v>
      </c>
      <c r="W525" s="1">
        <v>0</v>
      </c>
      <c r="X525" s="1">
        <v>0</v>
      </c>
      <c r="Y525" s="16">
        <v>0</v>
      </c>
    </row>
    <row r="526" spans="1:25">
      <c r="A526" s="2" t="s">
        <v>99</v>
      </c>
      <c r="B526" s="2" t="s">
        <v>99</v>
      </c>
      <c r="C526" s="2" t="s">
        <v>520</v>
      </c>
      <c r="D526" s="2" t="s">
        <v>340</v>
      </c>
      <c r="E526" s="2" t="s">
        <v>369</v>
      </c>
      <c r="F526" s="2" t="s">
        <v>370</v>
      </c>
      <c r="G526" s="2" t="s">
        <v>522</v>
      </c>
      <c r="H526" s="1">
        <v>21266</v>
      </c>
      <c r="I526" s="2" t="s">
        <v>657</v>
      </c>
      <c r="J526" s="15">
        <v>0</v>
      </c>
      <c r="K526" s="16">
        <v>0</v>
      </c>
      <c r="L526" s="1">
        <v>0</v>
      </c>
      <c r="M526" s="16">
        <v>0</v>
      </c>
      <c r="N526" s="1">
        <v>0</v>
      </c>
      <c r="O526" s="1">
        <v>0</v>
      </c>
      <c r="P526" s="1">
        <v>0</v>
      </c>
      <c r="Q526" s="1">
        <v>0</v>
      </c>
      <c r="R526" s="16">
        <v>0</v>
      </c>
      <c r="S526" s="15">
        <v>0</v>
      </c>
      <c r="T526" s="1">
        <v>0</v>
      </c>
      <c r="U526" s="1">
        <v>0</v>
      </c>
      <c r="V526" s="1">
        <v>0</v>
      </c>
      <c r="W526" s="1">
        <v>0</v>
      </c>
      <c r="X526" s="1">
        <v>0</v>
      </c>
      <c r="Y526" s="16">
        <v>0</v>
      </c>
    </row>
    <row r="527" spans="1:25">
      <c r="A527" s="2" t="s">
        <v>6</v>
      </c>
      <c r="B527" s="2" t="s">
        <v>7</v>
      </c>
      <c r="C527" s="2" t="s">
        <v>374</v>
      </c>
      <c r="D527" s="2" t="s">
        <v>375</v>
      </c>
      <c r="E527" s="2" t="s">
        <v>24</v>
      </c>
      <c r="F527" s="2" t="s">
        <v>25</v>
      </c>
      <c r="G527" s="2" t="s">
        <v>8</v>
      </c>
      <c r="H527" s="1">
        <v>21334</v>
      </c>
      <c r="I527" s="2" t="s">
        <v>311</v>
      </c>
      <c r="J527" s="15">
        <v>0</v>
      </c>
      <c r="K527" s="16">
        <v>0</v>
      </c>
      <c r="L527" s="1">
        <v>0</v>
      </c>
      <c r="M527" s="16">
        <v>0</v>
      </c>
      <c r="N527" s="1">
        <v>0</v>
      </c>
      <c r="O527" s="1">
        <v>0</v>
      </c>
      <c r="P527" s="1">
        <v>0</v>
      </c>
      <c r="Q527" s="1">
        <v>0</v>
      </c>
      <c r="R527" s="16">
        <v>0</v>
      </c>
      <c r="S527" s="15">
        <v>0</v>
      </c>
      <c r="T527" s="1">
        <v>0</v>
      </c>
      <c r="U527" s="1">
        <v>0</v>
      </c>
      <c r="V527" s="1">
        <v>0</v>
      </c>
      <c r="W527" s="1">
        <v>0</v>
      </c>
      <c r="X527" s="1">
        <v>0</v>
      </c>
      <c r="Y527" s="16">
        <v>0</v>
      </c>
    </row>
    <row r="528" spans="1:25">
      <c r="A528" s="2" t="s">
        <v>98</v>
      </c>
      <c r="B528" s="2" t="s">
        <v>147</v>
      </c>
      <c r="C528" s="2" t="s">
        <v>374</v>
      </c>
      <c r="D528" s="2" t="s">
        <v>375</v>
      </c>
      <c r="E528" s="2" t="s">
        <v>96</v>
      </c>
      <c r="F528" s="2" t="s">
        <v>147</v>
      </c>
      <c r="G528" s="2" t="s">
        <v>8</v>
      </c>
      <c r="H528" s="1">
        <v>21348</v>
      </c>
      <c r="I528" s="2" t="s">
        <v>260</v>
      </c>
      <c r="J528" s="15">
        <v>0</v>
      </c>
      <c r="K528" s="16">
        <v>0</v>
      </c>
      <c r="L528" s="1">
        <v>0</v>
      </c>
      <c r="M528" s="16">
        <v>0</v>
      </c>
      <c r="N528" s="1">
        <v>0</v>
      </c>
      <c r="O528" s="1">
        <v>0</v>
      </c>
      <c r="P528" s="1">
        <v>0</v>
      </c>
      <c r="Q528" s="1">
        <v>0</v>
      </c>
      <c r="R528" s="16">
        <v>0</v>
      </c>
      <c r="S528" s="15">
        <v>0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6">
        <v>0</v>
      </c>
    </row>
    <row r="529" spans="1:25">
      <c r="A529" s="2" t="s">
        <v>98</v>
      </c>
      <c r="B529" s="2" t="s">
        <v>147</v>
      </c>
      <c r="C529" s="2" t="s">
        <v>374</v>
      </c>
      <c r="D529" s="2" t="s">
        <v>375</v>
      </c>
      <c r="E529" s="2" t="s">
        <v>96</v>
      </c>
      <c r="F529" s="2" t="s">
        <v>147</v>
      </c>
      <c r="G529" s="2" t="s">
        <v>8</v>
      </c>
      <c r="H529" s="1">
        <v>21349</v>
      </c>
      <c r="I529" s="2" t="s">
        <v>258</v>
      </c>
      <c r="J529" s="15">
        <v>0</v>
      </c>
      <c r="K529" s="16">
        <v>0</v>
      </c>
      <c r="L529" s="1">
        <v>0</v>
      </c>
      <c r="M529" s="16">
        <v>0</v>
      </c>
      <c r="N529" s="1">
        <v>0</v>
      </c>
      <c r="O529" s="1">
        <v>0</v>
      </c>
      <c r="P529" s="1">
        <v>0</v>
      </c>
      <c r="Q529" s="1">
        <v>0</v>
      </c>
      <c r="R529" s="16">
        <v>0</v>
      </c>
      <c r="S529" s="15">
        <v>0</v>
      </c>
      <c r="T529" s="1">
        <v>0</v>
      </c>
      <c r="U529" s="1">
        <v>0</v>
      </c>
      <c r="V529" s="1">
        <v>0</v>
      </c>
      <c r="W529" s="1">
        <v>0</v>
      </c>
      <c r="X529" s="1">
        <v>0</v>
      </c>
      <c r="Y529" s="16">
        <v>0</v>
      </c>
    </row>
    <row r="530" spans="1:25">
      <c r="A530" s="2" t="s">
        <v>18</v>
      </c>
      <c r="B530" s="2" t="s">
        <v>19</v>
      </c>
      <c r="C530" s="2" t="s">
        <v>520</v>
      </c>
      <c r="D530" s="2" t="s">
        <v>340</v>
      </c>
      <c r="E530" s="2" t="s">
        <v>369</v>
      </c>
      <c r="F530" s="2" t="s">
        <v>370</v>
      </c>
      <c r="G530" s="2" t="s">
        <v>522</v>
      </c>
      <c r="H530" s="1">
        <v>21408</v>
      </c>
      <c r="I530" s="2" t="s">
        <v>591</v>
      </c>
      <c r="J530" s="15">
        <v>0</v>
      </c>
      <c r="K530" s="16">
        <v>0</v>
      </c>
      <c r="L530" s="1">
        <v>0</v>
      </c>
      <c r="M530" s="16">
        <v>0</v>
      </c>
      <c r="N530" s="1">
        <v>0</v>
      </c>
      <c r="O530" s="1">
        <v>0</v>
      </c>
      <c r="P530" s="1">
        <v>0</v>
      </c>
      <c r="Q530" s="1">
        <v>0</v>
      </c>
      <c r="R530" s="16">
        <v>0</v>
      </c>
      <c r="S530" s="15">
        <v>0</v>
      </c>
      <c r="T530" s="1">
        <v>0</v>
      </c>
      <c r="U530" s="1">
        <v>0</v>
      </c>
      <c r="V530" s="1">
        <v>0</v>
      </c>
      <c r="W530" s="1">
        <v>0</v>
      </c>
      <c r="X530" s="1">
        <v>0</v>
      </c>
      <c r="Y530" s="16">
        <v>0</v>
      </c>
    </row>
    <row r="531" spans="1:25">
      <c r="A531" s="2" t="s">
        <v>5</v>
      </c>
      <c r="B531" s="2" t="s">
        <v>132</v>
      </c>
      <c r="C531" s="2" t="s">
        <v>392</v>
      </c>
      <c r="D531" s="2" t="s">
        <v>393</v>
      </c>
      <c r="E531" s="2" t="s">
        <v>5</v>
      </c>
      <c r="F531" s="2" t="s">
        <v>131</v>
      </c>
      <c r="G531" s="2" t="s">
        <v>13</v>
      </c>
      <c r="H531" s="1">
        <v>21486</v>
      </c>
      <c r="I531" s="2" t="s">
        <v>312</v>
      </c>
      <c r="J531" s="15">
        <v>0</v>
      </c>
      <c r="K531" s="16">
        <v>0</v>
      </c>
      <c r="L531" s="1">
        <v>0</v>
      </c>
      <c r="M531" s="16">
        <v>0</v>
      </c>
      <c r="N531" s="1">
        <v>0</v>
      </c>
      <c r="O531" s="1">
        <v>0</v>
      </c>
      <c r="P531" s="1">
        <v>0</v>
      </c>
      <c r="Q531" s="1">
        <v>0</v>
      </c>
      <c r="R531" s="16">
        <v>0</v>
      </c>
      <c r="S531" s="15">
        <v>0</v>
      </c>
      <c r="T531" s="1">
        <v>0</v>
      </c>
      <c r="U531" s="1">
        <v>0</v>
      </c>
      <c r="V531" s="1">
        <v>0</v>
      </c>
      <c r="W531" s="1">
        <v>0</v>
      </c>
      <c r="X531" s="1">
        <v>0</v>
      </c>
      <c r="Y531" s="16">
        <v>0</v>
      </c>
    </row>
    <row r="532" spans="1:25">
      <c r="A532" s="2" t="s">
        <v>6</v>
      </c>
      <c r="B532" s="2" t="s">
        <v>41</v>
      </c>
      <c r="C532" s="2" t="s">
        <v>520</v>
      </c>
      <c r="D532" s="2" t="s">
        <v>340</v>
      </c>
      <c r="E532" s="2" t="s">
        <v>369</v>
      </c>
      <c r="F532" s="2" t="s">
        <v>370</v>
      </c>
      <c r="G532" s="2" t="s">
        <v>522</v>
      </c>
      <c r="H532" s="1">
        <v>21640</v>
      </c>
      <c r="I532" s="2" t="s">
        <v>658</v>
      </c>
      <c r="J532" s="15">
        <v>0</v>
      </c>
      <c r="K532" s="16">
        <v>0</v>
      </c>
      <c r="L532" s="1">
        <v>0</v>
      </c>
      <c r="M532" s="16">
        <v>0</v>
      </c>
      <c r="N532" s="1">
        <v>0</v>
      </c>
      <c r="O532" s="1">
        <v>0</v>
      </c>
      <c r="P532" s="1">
        <v>0</v>
      </c>
      <c r="Q532" s="1">
        <v>0</v>
      </c>
      <c r="R532" s="16">
        <v>0</v>
      </c>
      <c r="S532" s="15">
        <v>0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16">
        <v>0</v>
      </c>
    </row>
    <row r="533" spans="1:25">
      <c r="A533" s="2" t="s">
        <v>6</v>
      </c>
      <c r="B533" s="2" t="s">
        <v>41</v>
      </c>
      <c r="C533" s="2" t="s">
        <v>520</v>
      </c>
      <c r="D533" s="2" t="s">
        <v>340</v>
      </c>
      <c r="E533" s="2" t="s">
        <v>369</v>
      </c>
      <c r="F533" s="2" t="s">
        <v>370</v>
      </c>
      <c r="G533" s="2" t="s">
        <v>522</v>
      </c>
      <c r="H533" s="1">
        <v>21641</v>
      </c>
      <c r="I533" s="2" t="s">
        <v>659</v>
      </c>
      <c r="J533" s="15">
        <v>0</v>
      </c>
      <c r="K533" s="16">
        <v>0</v>
      </c>
      <c r="L533" s="1">
        <v>0</v>
      </c>
      <c r="M533" s="16">
        <v>0</v>
      </c>
      <c r="N533" s="1">
        <v>0</v>
      </c>
      <c r="O533" s="1">
        <v>0</v>
      </c>
      <c r="P533" s="1">
        <v>0</v>
      </c>
      <c r="Q533" s="1">
        <v>0</v>
      </c>
      <c r="R533" s="16">
        <v>0</v>
      </c>
      <c r="S533" s="15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6">
        <v>0</v>
      </c>
    </row>
    <row r="534" spans="1:25">
      <c r="A534" s="2" t="s">
        <v>18</v>
      </c>
      <c r="B534" s="2" t="s">
        <v>19</v>
      </c>
      <c r="C534" s="2" t="s">
        <v>520</v>
      </c>
      <c r="D534" s="2" t="s">
        <v>340</v>
      </c>
      <c r="E534" s="2" t="s">
        <v>369</v>
      </c>
      <c r="F534" s="2" t="s">
        <v>370</v>
      </c>
      <c r="G534" s="2" t="s">
        <v>13</v>
      </c>
      <c r="H534" s="1">
        <v>21827</v>
      </c>
      <c r="I534" s="2" t="s">
        <v>660</v>
      </c>
      <c r="J534" s="15">
        <v>0</v>
      </c>
      <c r="K534" s="16">
        <v>0</v>
      </c>
      <c r="L534" s="1">
        <v>0</v>
      </c>
      <c r="M534" s="16">
        <v>0</v>
      </c>
      <c r="N534" s="1">
        <v>0</v>
      </c>
      <c r="O534" s="1">
        <v>0</v>
      </c>
      <c r="P534" s="1">
        <v>0</v>
      </c>
      <c r="Q534" s="1">
        <v>0</v>
      </c>
      <c r="R534" s="16">
        <v>0</v>
      </c>
      <c r="S534" s="15">
        <v>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6">
        <v>0</v>
      </c>
    </row>
    <row r="535" spans="1:25">
      <c r="A535" s="2" t="s">
        <v>6</v>
      </c>
      <c r="B535" s="2" t="s">
        <v>7</v>
      </c>
      <c r="C535" s="2" t="s">
        <v>520</v>
      </c>
      <c r="D535" s="2" t="s">
        <v>340</v>
      </c>
      <c r="E535" s="2" t="s">
        <v>369</v>
      </c>
      <c r="F535" s="2" t="s">
        <v>370</v>
      </c>
      <c r="G535" s="2" t="s">
        <v>28</v>
      </c>
      <c r="H535" s="1">
        <v>23301</v>
      </c>
      <c r="I535" s="2" t="s">
        <v>661</v>
      </c>
      <c r="J535" s="15">
        <v>0</v>
      </c>
      <c r="K535" s="16">
        <v>0</v>
      </c>
      <c r="L535" s="1">
        <v>0</v>
      </c>
      <c r="M535" s="16">
        <v>0</v>
      </c>
      <c r="N535" s="1">
        <v>0</v>
      </c>
      <c r="O535" s="1">
        <v>0</v>
      </c>
      <c r="P535" s="1">
        <v>0</v>
      </c>
      <c r="Q535" s="1">
        <v>0</v>
      </c>
      <c r="R535" s="16">
        <v>0</v>
      </c>
      <c r="S535" s="15">
        <v>0</v>
      </c>
      <c r="T535" s="1">
        <v>0</v>
      </c>
      <c r="U535" s="1">
        <v>0</v>
      </c>
      <c r="V535" s="1">
        <v>0</v>
      </c>
      <c r="W535" s="1">
        <v>0</v>
      </c>
      <c r="X535" s="1">
        <v>0</v>
      </c>
      <c r="Y535" s="16">
        <v>0</v>
      </c>
    </row>
    <row r="536" spans="1:25">
      <c r="A536" s="2" t="s">
        <v>6</v>
      </c>
      <c r="B536" s="2" t="s">
        <v>7</v>
      </c>
      <c r="C536" s="2" t="s">
        <v>520</v>
      </c>
      <c r="D536" s="2" t="s">
        <v>340</v>
      </c>
      <c r="E536" s="2" t="s">
        <v>369</v>
      </c>
      <c r="F536" s="2" t="s">
        <v>370</v>
      </c>
      <c r="G536" s="2" t="s">
        <v>9</v>
      </c>
      <c r="H536" s="1">
        <v>23326</v>
      </c>
      <c r="I536" s="2" t="s">
        <v>662</v>
      </c>
      <c r="J536" s="15">
        <v>0</v>
      </c>
      <c r="K536" s="16">
        <v>0</v>
      </c>
      <c r="L536" s="1">
        <v>0</v>
      </c>
      <c r="M536" s="16">
        <v>0</v>
      </c>
      <c r="N536" s="1">
        <v>0</v>
      </c>
      <c r="O536" s="1">
        <v>0</v>
      </c>
      <c r="P536" s="1">
        <v>0</v>
      </c>
      <c r="Q536" s="1">
        <v>0</v>
      </c>
      <c r="R536" s="16">
        <v>0</v>
      </c>
      <c r="S536" s="15">
        <v>0</v>
      </c>
      <c r="T536" s="1">
        <v>0</v>
      </c>
      <c r="U536" s="1">
        <v>0</v>
      </c>
      <c r="V536" s="1">
        <v>0</v>
      </c>
      <c r="W536" s="1">
        <v>0</v>
      </c>
      <c r="X536" s="1">
        <v>0</v>
      </c>
      <c r="Y536" s="16">
        <v>0</v>
      </c>
    </row>
    <row r="537" spans="1:25">
      <c r="A537" s="2" t="s">
        <v>6</v>
      </c>
      <c r="B537" s="2" t="s">
        <v>7</v>
      </c>
      <c r="C537" s="2" t="s">
        <v>520</v>
      </c>
      <c r="D537" s="2" t="s">
        <v>340</v>
      </c>
      <c r="E537" s="2" t="s">
        <v>369</v>
      </c>
      <c r="F537" s="2" t="s">
        <v>370</v>
      </c>
      <c r="G537" s="2" t="s">
        <v>8</v>
      </c>
      <c r="H537" s="1">
        <v>23349</v>
      </c>
      <c r="I537" s="2" t="s">
        <v>663</v>
      </c>
      <c r="J537" s="15">
        <v>0</v>
      </c>
      <c r="K537" s="16">
        <v>0</v>
      </c>
      <c r="L537" s="1">
        <v>0</v>
      </c>
      <c r="M537" s="16">
        <v>0</v>
      </c>
      <c r="N537" s="1">
        <v>0</v>
      </c>
      <c r="O537" s="1">
        <v>0</v>
      </c>
      <c r="P537" s="1">
        <v>0</v>
      </c>
      <c r="Q537" s="1">
        <v>0</v>
      </c>
      <c r="R537" s="16">
        <v>0</v>
      </c>
      <c r="S537" s="15">
        <v>0</v>
      </c>
      <c r="T537" s="1">
        <v>0</v>
      </c>
      <c r="U537" s="1">
        <v>0</v>
      </c>
      <c r="V537" s="1">
        <v>0</v>
      </c>
      <c r="W537" s="1">
        <v>0</v>
      </c>
      <c r="X537" s="1">
        <v>0</v>
      </c>
      <c r="Y537" s="16">
        <v>0</v>
      </c>
    </row>
    <row r="538" spans="1:25">
      <c r="A538" s="2" t="s">
        <v>6</v>
      </c>
      <c r="B538" s="2" t="s">
        <v>7</v>
      </c>
      <c r="C538" s="2" t="s">
        <v>520</v>
      </c>
      <c r="D538" s="2" t="s">
        <v>340</v>
      </c>
      <c r="E538" s="2" t="s">
        <v>369</v>
      </c>
      <c r="F538" s="2" t="s">
        <v>370</v>
      </c>
      <c r="G538" s="2" t="s">
        <v>9</v>
      </c>
      <c r="H538" s="1">
        <v>23356</v>
      </c>
      <c r="I538" s="2" t="s">
        <v>664</v>
      </c>
      <c r="J538" s="15">
        <v>0</v>
      </c>
      <c r="K538" s="16">
        <v>0</v>
      </c>
      <c r="L538" s="1">
        <v>0</v>
      </c>
      <c r="M538" s="16">
        <v>0</v>
      </c>
      <c r="N538" s="1">
        <v>0</v>
      </c>
      <c r="O538" s="1">
        <v>0</v>
      </c>
      <c r="P538" s="1">
        <v>0</v>
      </c>
      <c r="Q538" s="1">
        <v>0</v>
      </c>
      <c r="R538" s="16">
        <v>0</v>
      </c>
      <c r="S538" s="15">
        <v>0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6">
        <v>0</v>
      </c>
    </row>
    <row r="539" spans="1:25">
      <c r="A539" s="2" t="s">
        <v>6</v>
      </c>
      <c r="B539" s="2" t="s">
        <v>22</v>
      </c>
      <c r="C539" s="2" t="s">
        <v>520</v>
      </c>
      <c r="D539" s="2" t="s">
        <v>340</v>
      </c>
      <c r="E539" s="2" t="s">
        <v>369</v>
      </c>
      <c r="F539" s="2" t="s">
        <v>370</v>
      </c>
      <c r="G539" s="2" t="s">
        <v>522</v>
      </c>
      <c r="H539" s="1">
        <v>23601</v>
      </c>
      <c r="I539" s="2" t="s">
        <v>665</v>
      </c>
      <c r="J539" s="15">
        <v>0</v>
      </c>
      <c r="K539" s="16">
        <v>0</v>
      </c>
      <c r="L539" s="1">
        <v>0</v>
      </c>
      <c r="M539" s="16">
        <v>0</v>
      </c>
      <c r="N539" s="1">
        <v>0</v>
      </c>
      <c r="O539" s="1">
        <v>0</v>
      </c>
      <c r="P539" s="1">
        <v>0</v>
      </c>
      <c r="Q539" s="1">
        <v>0</v>
      </c>
      <c r="R539" s="16">
        <v>0</v>
      </c>
      <c r="S539" s="15">
        <v>0</v>
      </c>
      <c r="T539" s="1">
        <v>0</v>
      </c>
      <c r="U539" s="1">
        <v>0</v>
      </c>
      <c r="V539" s="1">
        <v>0</v>
      </c>
      <c r="W539" s="1">
        <v>0</v>
      </c>
      <c r="X539" s="1">
        <v>0</v>
      </c>
      <c r="Y539" s="16">
        <v>0</v>
      </c>
    </row>
    <row r="540" spans="1:25">
      <c r="A540" s="2" t="s">
        <v>6</v>
      </c>
      <c r="B540" s="2" t="s">
        <v>7</v>
      </c>
      <c r="C540" s="2" t="s">
        <v>520</v>
      </c>
      <c r="D540" s="2" t="s">
        <v>340</v>
      </c>
      <c r="E540" s="2" t="s">
        <v>369</v>
      </c>
      <c r="F540" s="2" t="s">
        <v>370</v>
      </c>
      <c r="G540" s="2" t="s">
        <v>9</v>
      </c>
      <c r="H540" s="1">
        <v>23792</v>
      </c>
      <c r="I540" s="2" t="s">
        <v>666</v>
      </c>
      <c r="J540" s="15">
        <v>0</v>
      </c>
      <c r="K540" s="16">
        <v>0</v>
      </c>
      <c r="L540" s="1">
        <v>0</v>
      </c>
      <c r="M540" s="16">
        <v>0</v>
      </c>
      <c r="N540" s="1">
        <v>0</v>
      </c>
      <c r="O540" s="1">
        <v>0</v>
      </c>
      <c r="P540" s="1">
        <v>0</v>
      </c>
      <c r="Q540" s="1">
        <v>0</v>
      </c>
      <c r="R540" s="16">
        <v>0</v>
      </c>
      <c r="S540" s="15">
        <v>0</v>
      </c>
      <c r="T540" s="1">
        <v>0</v>
      </c>
      <c r="U540" s="1">
        <v>0</v>
      </c>
      <c r="V540" s="1">
        <v>0</v>
      </c>
      <c r="W540" s="1">
        <v>0</v>
      </c>
      <c r="X540" s="1">
        <v>0</v>
      </c>
      <c r="Y540" s="16">
        <v>0</v>
      </c>
    </row>
    <row r="541" spans="1:25">
      <c r="A541" s="2" t="s">
        <v>6</v>
      </c>
      <c r="B541" s="2" t="s">
        <v>7</v>
      </c>
      <c r="C541" s="2" t="s">
        <v>520</v>
      </c>
      <c r="D541" s="2" t="s">
        <v>340</v>
      </c>
      <c r="E541" s="2" t="s">
        <v>369</v>
      </c>
      <c r="F541" s="2" t="s">
        <v>370</v>
      </c>
      <c r="G541" s="2" t="s">
        <v>8</v>
      </c>
      <c r="H541" s="1">
        <v>23934</v>
      </c>
      <c r="I541" s="2" t="s">
        <v>667</v>
      </c>
      <c r="J541" s="15">
        <v>0</v>
      </c>
      <c r="K541" s="16">
        <v>0</v>
      </c>
      <c r="L541" s="1">
        <v>0</v>
      </c>
      <c r="M541" s="16">
        <v>0</v>
      </c>
      <c r="N541" s="1">
        <v>0</v>
      </c>
      <c r="O541" s="1">
        <v>0</v>
      </c>
      <c r="P541" s="1">
        <v>0</v>
      </c>
      <c r="Q541" s="1">
        <v>0</v>
      </c>
      <c r="R541" s="16">
        <v>0</v>
      </c>
      <c r="S541" s="15">
        <v>0</v>
      </c>
      <c r="T541" s="1">
        <v>0</v>
      </c>
      <c r="U541" s="1">
        <v>0</v>
      </c>
      <c r="V541" s="1">
        <v>0</v>
      </c>
      <c r="W541" s="1">
        <v>0</v>
      </c>
      <c r="X541" s="1">
        <v>0</v>
      </c>
      <c r="Y541" s="16">
        <v>0</v>
      </c>
    </row>
    <row r="542" spans="1:25">
      <c r="A542" s="2" t="s">
        <v>6</v>
      </c>
      <c r="B542" s="2" t="s">
        <v>7</v>
      </c>
      <c r="C542" s="2" t="s">
        <v>520</v>
      </c>
      <c r="D542" s="2" t="s">
        <v>340</v>
      </c>
      <c r="E542" s="2" t="s">
        <v>369</v>
      </c>
      <c r="F542" s="2" t="s">
        <v>370</v>
      </c>
      <c r="G542" s="2" t="s">
        <v>13</v>
      </c>
      <c r="H542" s="1">
        <v>23938</v>
      </c>
      <c r="I542" s="2" t="s">
        <v>668</v>
      </c>
      <c r="J542" s="15">
        <v>0</v>
      </c>
      <c r="K542" s="16">
        <v>0</v>
      </c>
      <c r="L542" s="1">
        <v>0</v>
      </c>
      <c r="M542" s="16">
        <v>0</v>
      </c>
      <c r="N542" s="1">
        <v>0</v>
      </c>
      <c r="O542" s="1">
        <v>0</v>
      </c>
      <c r="P542" s="1">
        <v>0</v>
      </c>
      <c r="Q542" s="1">
        <v>0</v>
      </c>
      <c r="R542" s="16">
        <v>0</v>
      </c>
      <c r="S542" s="15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6">
        <v>0</v>
      </c>
    </row>
    <row r="543" spans="1:25">
      <c r="A543" s="2" t="s">
        <v>6</v>
      </c>
      <c r="B543" s="2" t="s">
        <v>7</v>
      </c>
      <c r="C543" s="2" t="s">
        <v>520</v>
      </c>
      <c r="D543" s="2" t="s">
        <v>340</v>
      </c>
      <c r="E543" s="2" t="s">
        <v>369</v>
      </c>
      <c r="F543" s="2" t="s">
        <v>370</v>
      </c>
      <c r="G543" s="2" t="s">
        <v>9</v>
      </c>
      <c r="H543" s="1">
        <v>23973</v>
      </c>
      <c r="I543" s="2" t="s">
        <v>669</v>
      </c>
      <c r="J543" s="15">
        <v>0</v>
      </c>
      <c r="K543" s="16">
        <v>0</v>
      </c>
      <c r="L543" s="1">
        <v>0</v>
      </c>
      <c r="M543" s="16">
        <v>0</v>
      </c>
      <c r="N543" s="1">
        <v>0</v>
      </c>
      <c r="O543" s="1">
        <v>0</v>
      </c>
      <c r="P543" s="1">
        <v>0</v>
      </c>
      <c r="Q543" s="1">
        <v>0</v>
      </c>
      <c r="R543" s="16">
        <v>0</v>
      </c>
      <c r="S543" s="15">
        <v>0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6">
        <v>0</v>
      </c>
    </row>
    <row r="544" spans="1:25">
      <c r="A544" s="2" t="s">
        <v>6</v>
      </c>
      <c r="B544" s="2" t="s">
        <v>22</v>
      </c>
      <c r="C544" s="2" t="s">
        <v>520</v>
      </c>
      <c r="D544" s="2" t="s">
        <v>340</v>
      </c>
      <c r="E544" s="2" t="s">
        <v>369</v>
      </c>
      <c r="F544" s="2" t="s">
        <v>370</v>
      </c>
      <c r="G544" s="2" t="s">
        <v>13</v>
      </c>
      <c r="H544" s="1">
        <v>23984</v>
      </c>
      <c r="I544" s="2" t="s">
        <v>670</v>
      </c>
      <c r="J544" s="15">
        <v>0</v>
      </c>
      <c r="K544" s="16">
        <v>0</v>
      </c>
      <c r="L544" s="1">
        <v>0</v>
      </c>
      <c r="M544" s="16">
        <v>0</v>
      </c>
      <c r="N544" s="1">
        <v>0</v>
      </c>
      <c r="O544" s="1">
        <v>0</v>
      </c>
      <c r="P544" s="1">
        <v>0</v>
      </c>
      <c r="Q544" s="1">
        <v>0</v>
      </c>
      <c r="R544" s="16">
        <v>0</v>
      </c>
      <c r="S544" s="15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6">
        <v>0</v>
      </c>
    </row>
    <row r="545" spans="1:25">
      <c r="A545" s="2" t="s">
        <v>6</v>
      </c>
      <c r="B545" s="2" t="s">
        <v>20</v>
      </c>
      <c r="C545" s="2" t="s">
        <v>520</v>
      </c>
      <c r="D545" s="2" t="s">
        <v>340</v>
      </c>
      <c r="E545" s="2" t="s">
        <v>369</v>
      </c>
      <c r="F545" s="2" t="s">
        <v>370</v>
      </c>
      <c r="G545" s="2" t="s">
        <v>671</v>
      </c>
      <c r="H545" s="1">
        <v>24041</v>
      </c>
      <c r="I545" s="2" t="s">
        <v>672</v>
      </c>
      <c r="J545" s="15">
        <v>0</v>
      </c>
      <c r="K545" s="16">
        <v>0</v>
      </c>
      <c r="L545" s="1">
        <v>0</v>
      </c>
      <c r="M545" s="16">
        <v>0</v>
      </c>
      <c r="N545" s="1">
        <v>0</v>
      </c>
      <c r="O545" s="1">
        <v>0</v>
      </c>
      <c r="P545" s="1">
        <v>0</v>
      </c>
      <c r="Q545" s="1">
        <v>0</v>
      </c>
      <c r="R545" s="16">
        <v>0</v>
      </c>
      <c r="S545" s="15">
        <v>0</v>
      </c>
      <c r="T545" s="1">
        <v>0</v>
      </c>
      <c r="U545" s="1">
        <v>0</v>
      </c>
      <c r="V545" s="1">
        <v>0</v>
      </c>
      <c r="W545" s="1">
        <v>0</v>
      </c>
      <c r="X545" s="1">
        <v>0</v>
      </c>
      <c r="Y545" s="16">
        <v>0</v>
      </c>
    </row>
    <row r="546" spans="1:25">
      <c r="A546" s="2" t="s">
        <v>98</v>
      </c>
      <c r="B546" s="2" t="s">
        <v>137</v>
      </c>
      <c r="C546" s="2" t="s">
        <v>374</v>
      </c>
      <c r="D546" s="2" t="s">
        <v>375</v>
      </c>
      <c r="E546" s="2" t="s">
        <v>96</v>
      </c>
      <c r="F546" s="2" t="s">
        <v>136</v>
      </c>
      <c r="G546" s="2" t="s">
        <v>8</v>
      </c>
      <c r="H546" s="1">
        <v>24047</v>
      </c>
      <c r="I546" s="2" t="s">
        <v>351</v>
      </c>
      <c r="J546" s="15">
        <v>0</v>
      </c>
      <c r="K546" s="16">
        <v>0</v>
      </c>
      <c r="L546" s="1">
        <v>0</v>
      </c>
      <c r="M546" s="16">
        <v>0</v>
      </c>
      <c r="N546" s="1">
        <v>0</v>
      </c>
      <c r="O546" s="1">
        <v>0</v>
      </c>
      <c r="P546" s="1">
        <v>0</v>
      </c>
      <c r="Q546" s="1">
        <v>0</v>
      </c>
      <c r="R546" s="16">
        <v>0</v>
      </c>
      <c r="S546" s="15">
        <v>0</v>
      </c>
      <c r="T546" s="1">
        <v>0</v>
      </c>
      <c r="U546" s="1">
        <v>0</v>
      </c>
      <c r="V546" s="1">
        <v>0</v>
      </c>
      <c r="W546" s="1">
        <v>0</v>
      </c>
      <c r="X546" s="1">
        <v>0</v>
      </c>
      <c r="Y546" s="16">
        <v>0</v>
      </c>
    </row>
    <row r="547" spans="1:25">
      <c r="A547" s="2" t="s">
        <v>6</v>
      </c>
      <c r="B547" s="2" t="s">
        <v>7</v>
      </c>
      <c r="C547" s="2" t="s">
        <v>520</v>
      </c>
      <c r="D547" s="2" t="s">
        <v>340</v>
      </c>
      <c r="E547" s="2" t="s">
        <v>369</v>
      </c>
      <c r="F547" s="2" t="s">
        <v>370</v>
      </c>
      <c r="G547" s="2" t="s">
        <v>522</v>
      </c>
      <c r="H547" s="1">
        <v>24105</v>
      </c>
      <c r="I547" s="2" t="s">
        <v>673</v>
      </c>
      <c r="J547" s="15">
        <v>0</v>
      </c>
      <c r="K547" s="16">
        <v>0</v>
      </c>
      <c r="L547" s="1">
        <v>0</v>
      </c>
      <c r="M547" s="16">
        <v>0</v>
      </c>
      <c r="N547" s="1">
        <v>0</v>
      </c>
      <c r="O547" s="1">
        <v>0</v>
      </c>
      <c r="P547" s="1">
        <v>0</v>
      </c>
      <c r="Q547" s="1">
        <v>0</v>
      </c>
      <c r="R547" s="16">
        <v>0</v>
      </c>
      <c r="S547" s="15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6">
        <v>0</v>
      </c>
    </row>
    <row r="548" spans="1:25">
      <c r="A548" s="2" t="s">
        <v>6</v>
      </c>
      <c r="B548" s="2" t="s">
        <v>34</v>
      </c>
      <c r="C548" s="2" t="s">
        <v>374</v>
      </c>
      <c r="D548" s="2" t="s">
        <v>375</v>
      </c>
      <c r="E548" s="2" t="s">
        <v>55</v>
      </c>
      <c r="F548" s="2" t="s">
        <v>54</v>
      </c>
      <c r="G548" s="2" t="s">
        <v>8</v>
      </c>
      <c r="H548" s="1">
        <v>24407</v>
      </c>
      <c r="I548" s="2" t="s">
        <v>350</v>
      </c>
      <c r="J548" s="15">
        <v>0</v>
      </c>
      <c r="K548" s="16">
        <v>0</v>
      </c>
      <c r="L548" s="1">
        <v>0</v>
      </c>
      <c r="M548" s="16">
        <v>0</v>
      </c>
      <c r="N548" s="1">
        <v>0</v>
      </c>
      <c r="O548" s="1">
        <v>0</v>
      </c>
      <c r="P548" s="1">
        <v>0</v>
      </c>
      <c r="Q548" s="1">
        <v>0</v>
      </c>
      <c r="R548" s="16">
        <v>0</v>
      </c>
      <c r="S548" s="15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6">
        <v>0</v>
      </c>
    </row>
    <row r="549" spans="1:25">
      <c r="A549" s="2" t="s">
        <v>331</v>
      </c>
      <c r="B549" s="2" t="s">
        <v>222</v>
      </c>
      <c r="C549" s="2" t="s">
        <v>430</v>
      </c>
      <c r="D549" s="2" t="s">
        <v>431</v>
      </c>
      <c r="E549" s="2" t="s">
        <v>331</v>
      </c>
      <c r="F549" s="2" t="s">
        <v>222</v>
      </c>
      <c r="G549" s="2" t="s">
        <v>8</v>
      </c>
      <c r="H549" s="1">
        <v>24414</v>
      </c>
      <c r="I549" s="2" t="s">
        <v>674</v>
      </c>
      <c r="J549" s="15">
        <v>0</v>
      </c>
      <c r="K549" s="16">
        <v>0</v>
      </c>
      <c r="L549" s="1">
        <v>0</v>
      </c>
      <c r="M549" s="16">
        <v>0</v>
      </c>
      <c r="N549" s="1">
        <v>0</v>
      </c>
      <c r="O549" s="1">
        <v>0</v>
      </c>
      <c r="P549" s="1">
        <v>0</v>
      </c>
      <c r="Q549" s="1">
        <v>0</v>
      </c>
      <c r="R549" s="16">
        <v>0</v>
      </c>
      <c r="S549" s="15">
        <v>0</v>
      </c>
      <c r="T549" s="1">
        <v>0</v>
      </c>
      <c r="U549" s="1">
        <v>0</v>
      </c>
      <c r="V549" s="1">
        <v>0</v>
      </c>
      <c r="W549" s="1">
        <v>0</v>
      </c>
      <c r="X549" s="1">
        <v>0</v>
      </c>
      <c r="Y549" s="16">
        <v>0</v>
      </c>
    </row>
    <row r="550" spans="1:25">
      <c r="A550" s="2" t="s">
        <v>6</v>
      </c>
      <c r="B550" s="2" t="s">
        <v>7</v>
      </c>
      <c r="C550" s="2" t="s">
        <v>520</v>
      </c>
      <c r="D550" s="2" t="s">
        <v>340</v>
      </c>
      <c r="E550" s="2" t="s">
        <v>369</v>
      </c>
      <c r="F550" s="2" t="s">
        <v>370</v>
      </c>
      <c r="G550" s="2" t="s">
        <v>9</v>
      </c>
      <c r="H550" s="1">
        <v>24415</v>
      </c>
      <c r="I550" s="2" t="s">
        <v>675</v>
      </c>
      <c r="J550" s="15">
        <v>0</v>
      </c>
      <c r="K550" s="16">
        <v>0</v>
      </c>
      <c r="L550" s="1">
        <v>0</v>
      </c>
      <c r="M550" s="16">
        <v>0</v>
      </c>
      <c r="N550" s="1">
        <v>0</v>
      </c>
      <c r="O550" s="1">
        <v>0</v>
      </c>
      <c r="P550" s="1">
        <v>0</v>
      </c>
      <c r="Q550" s="1">
        <v>0</v>
      </c>
      <c r="R550" s="16">
        <v>0</v>
      </c>
      <c r="S550" s="15">
        <v>0</v>
      </c>
      <c r="T550" s="1">
        <v>0</v>
      </c>
      <c r="U550" s="1">
        <v>0</v>
      </c>
      <c r="V550" s="1">
        <v>0</v>
      </c>
      <c r="W550" s="1">
        <v>0</v>
      </c>
      <c r="X550" s="1">
        <v>0</v>
      </c>
      <c r="Y550" s="16">
        <v>0</v>
      </c>
    </row>
    <row r="551" spans="1:25">
      <c r="A551" s="2" t="s">
        <v>6</v>
      </c>
      <c r="B551" s="2" t="s">
        <v>22</v>
      </c>
      <c r="C551" s="2" t="s">
        <v>520</v>
      </c>
      <c r="D551" s="2" t="s">
        <v>340</v>
      </c>
      <c r="E551" s="2" t="s">
        <v>369</v>
      </c>
      <c r="F551" s="2" t="s">
        <v>370</v>
      </c>
      <c r="G551" s="2" t="s">
        <v>522</v>
      </c>
      <c r="H551" s="1">
        <v>24421</v>
      </c>
      <c r="I551" s="2" t="s">
        <v>676</v>
      </c>
      <c r="J551" s="15">
        <v>0</v>
      </c>
      <c r="K551" s="16">
        <v>0</v>
      </c>
      <c r="L551" s="1">
        <v>0</v>
      </c>
      <c r="M551" s="16">
        <v>0</v>
      </c>
      <c r="N551" s="1">
        <v>0</v>
      </c>
      <c r="O551" s="1">
        <v>0</v>
      </c>
      <c r="P551" s="1">
        <v>0</v>
      </c>
      <c r="Q551" s="1">
        <v>0</v>
      </c>
      <c r="R551" s="16">
        <v>0</v>
      </c>
      <c r="S551" s="15">
        <v>0</v>
      </c>
      <c r="T551" s="1">
        <v>0</v>
      </c>
      <c r="U551" s="1">
        <v>0</v>
      </c>
      <c r="V551" s="1">
        <v>0</v>
      </c>
      <c r="W551" s="1">
        <v>0</v>
      </c>
      <c r="X551" s="1">
        <v>0</v>
      </c>
      <c r="Y551" s="16">
        <v>0</v>
      </c>
    </row>
    <row r="552" spans="1:25">
      <c r="A552" s="2" t="s">
        <v>6</v>
      </c>
      <c r="B552" s="2" t="s">
        <v>7</v>
      </c>
      <c r="C552" s="2" t="s">
        <v>520</v>
      </c>
      <c r="D552" s="2" t="s">
        <v>340</v>
      </c>
      <c r="E552" s="2" t="s">
        <v>369</v>
      </c>
      <c r="F552" s="2" t="s">
        <v>370</v>
      </c>
      <c r="G552" s="2" t="s">
        <v>9</v>
      </c>
      <c r="H552" s="1">
        <v>24599</v>
      </c>
      <c r="I552" s="2" t="s">
        <v>677</v>
      </c>
      <c r="J552" s="15">
        <v>0</v>
      </c>
      <c r="K552" s="16">
        <v>0</v>
      </c>
      <c r="L552" s="1">
        <v>0</v>
      </c>
      <c r="M552" s="16">
        <v>0</v>
      </c>
      <c r="N552" s="1">
        <v>0</v>
      </c>
      <c r="O552" s="1">
        <v>0</v>
      </c>
      <c r="P552" s="1">
        <v>0</v>
      </c>
      <c r="Q552" s="1">
        <v>0</v>
      </c>
      <c r="R552" s="16">
        <v>0</v>
      </c>
      <c r="S552" s="15">
        <v>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6">
        <v>0</v>
      </c>
    </row>
    <row r="553" spans="1:25">
      <c r="A553" s="2" t="s">
        <v>6</v>
      </c>
      <c r="B553" s="2" t="s">
        <v>7</v>
      </c>
      <c r="C553" s="2" t="s">
        <v>520</v>
      </c>
      <c r="D553" s="2" t="s">
        <v>340</v>
      </c>
      <c r="E553" s="2" t="s">
        <v>369</v>
      </c>
      <c r="F553" s="2" t="s">
        <v>370</v>
      </c>
      <c r="G553" s="2" t="s">
        <v>522</v>
      </c>
      <c r="H553" s="1">
        <v>24648</v>
      </c>
      <c r="I553" s="2" t="s">
        <v>678</v>
      </c>
      <c r="J553" s="15">
        <v>0</v>
      </c>
      <c r="K553" s="16">
        <v>0</v>
      </c>
      <c r="L553" s="1">
        <v>0</v>
      </c>
      <c r="M553" s="16">
        <v>0</v>
      </c>
      <c r="N553" s="1">
        <v>0</v>
      </c>
      <c r="O553" s="1">
        <v>0</v>
      </c>
      <c r="P553" s="1">
        <v>0</v>
      </c>
      <c r="Q553" s="1">
        <v>0</v>
      </c>
      <c r="R553" s="16">
        <v>0</v>
      </c>
      <c r="S553" s="15">
        <v>0</v>
      </c>
      <c r="T553" s="1">
        <v>0</v>
      </c>
      <c r="U553" s="1">
        <v>0</v>
      </c>
      <c r="V553" s="1">
        <v>0</v>
      </c>
      <c r="W553" s="1">
        <v>0</v>
      </c>
      <c r="X553" s="1">
        <v>0</v>
      </c>
      <c r="Y553" s="16">
        <v>0</v>
      </c>
    </row>
    <row r="554" spans="1:25">
      <c r="A554" s="2" t="s">
        <v>6</v>
      </c>
      <c r="B554" s="2" t="s">
        <v>7</v>
      </c>
      <c r="C554" s="2" t="s">
        <v>520</v>
      </c>
      <c r="D554" s="2" t="s">
        <v>340</v>
      </c>
      <c r="E554" s="2" t="s">
        <v>369</v>
      </c>
      <c r="F554" s="2" t="s">
        <v>370</v>
      </c>
      <c r="G554" s="2" t="s">
        <v>8</v>
      </c>
      <c r="H554" s="1">
        <v>24690</v>
      </c>
      <c r="I554" s="2" t="s">
        <v>679</v>
      </c>
      <c r="J554" s="15">
        <v>0</v>
      </c>
      <c r="K554" s="16">
        <v>0</v>
      </c>
      <c r="L554" s="1">
        <v>0</v>
      </c>
      <c r="M554" s="16">
        <v>0</v>
      </c>
      <c r="N554" s="1">
        <v>0</v>
      </c>
      <c r="O554" s="1">
        <v>0</v>
      </c>
      <c r="P554" s="1">
        <v>0</v>
      </c>
      <c r="Q554" s="1">
        <v>0</v>
      </c>
      <c r="R554" s="16">
        <v>0</v>
      </c>
      <c r="S554" s="15">
        <v>0</v>
      </c>
      <c r="T554" s="1">
        <v>0</v>
      </c>
      <c r="U554" s="1">
        <v>0</v>
      </c>
      <c r="V554" s="1">
        <v>0</v>
      </c>
      <c r="W554" s="1">
        <v>0</v>
      </c>
      <c r="X554" s="1">
        <v>0</v>
      </c>
      <c r="Y554" s="16">
        <v>0</v>
      </c>
    </row>
    <row r="555" spans="1:25">
      <c r="A555" s="2" t="s">
        <v>6</v>
      </c>
      <c r="B555" s="2" t="s">
        <v>7</v>
      </c>
      <c r="C555" s="2" t="s">
        <v>520</v>
      </c>
      <c r="D555" s="2" t="s">
        <v>340</v>
      </c>
      <c r="E555" s="2" t="s">
        <v>369</v>
      </c>
      <c r="F555" s="2" t="s">
        <v>370</v>
      </c>
      <c r="G555" s="2" t="s">
        <v>522</v>
      </c>
      <c r="H555" s="1">
        <v>24737</v>
      </c>
      <c r="I555" s="2" t="s">
        <v>680</v>
      </c>
      <c r="J555" s="15">
        <v>0</v>
      </c>
      <c r="K555" s="16">
        <v>0</v>
      </c>
      <c r="L555" s="1">
        <v>0</v>
      </c>
      <c r="M555" s="16">
        <v>0</v>
      </c>
      <c r="N555" s="1">
        <v>0</v>
      </c>
      <c r="O555" s="1">
        <v>0</v>
      </c>
      <c r="P555" s="1">
        <v>0</v>
      </c>
      <c r="Q555" s="1">
        <v>0</v>
      </c>
      <c r="R555" s="16">
        <v>0</v>
      </c>
      <c r="S555" s="15">
        <v>0</v>
      </c>
      <c r="T555" s="1">
        <v>0</v>
      </c>
      <c r="U555" s="1">
        <v>0</v>
      </c>
      <c r="V555" s="1">
        <v>0</v>
      </c>
      <c r="W555" s="1">
        <v>0</v>
      </c>
      <c r="X555" s="1">
        <v>0</v>
      </c>
      <c r="Y555" s="16">
        <v>0</v>
      </c>
    </row>
    <row r="556" spans="1:25">
      <c r="A556" s="2" t="s">
        <v>6</v>
      </c>
      <c r="B556" s="2" t="s">
        <v>7</v>
      </c>
      <c r="C556" s="2" t="s">
        <v>520</v>
      </c>
      <c r="D556" s="2" t="s">
        <v>340</v>
      </c>
      <c r="E556" s="2" t="s">
        <v>369</v>
      </c>
      <c r="F556" s="2" t="s">
        <v>370</v>
      </c>
      <c r="G556" s="2" t="s">
        <v>9</v>
      </c>
      <c r="H556" s="1">
        <v>25003</v>
      </c>
      <c r="I556" s="2" t="s">
        <v>681</v>
      </c>
      <c r="J556" s="15">
        <v>0</v>
      </c>
      <c r="K556" s="16">
        <v>0</v>
      </c>
      <c r="L556" s="1">
        <v>0</v>
      </c>
      <c r="M556" s="16">
        <v>0</v>
      </c>
      <c r="N556" s="1">
        <v>0</v>
      </c>
      <c r="O556" s="1">
        <v>0</v>
      </c>
      <c r="P556" s="1">
        <v>0</v>
      </c>
      <c r="Q556" s="1">
        <v>0</v>
      </c>
      <c r="R556" s="16">
        <v>0</v>
      </c>
      <c r="S556" s="15">
        <v>0</v>
      </c>
      <c r="T556" s="1">
        <v>0</v>
      </c>
      <c r="U556" s="1">
        <v>0</v>
      </c>
      <c r="V556" s="1">
        <v>0</v>
      </c>
      <c r="W556" s="1">
        <v>0</v>
      </c>
      <c r="X556" s="1">
        <v>0</v>
      </c>
      <c r="Y556" s="16">
        <v>0</v>
      </c>
    </row>
    <row r="557" spans="1:25">
      <c r="A557" s="2" t="s">
        <v>5</v>
      </c>
      <c r="B557" s="2" t="s">
        <v>120</v>
      </c>
      <c r="C557" s="2" t="s">
        <v>392</v>
      </c>
      <c r="D557" s="2" t="s">
        <v>393</v>
      </c>
      <c r="E557" s="2" t="s">
        <v>5</v>
      </c>
      <c r="F557" s="2" t="s">
        <v>113</v>
      </c>
      <c r="G557" s="2" t="s">
        <v>8</v>
      </c>
      <c r="H557" s="1">
        <v>25007</v>
      </c>
      <c r="I557" s="2" t="s">
        <v>349</v>
      </c>
      <c r="J557" s="15">
        <v>0</v>
      </c>
      <c r="K557" s="16">
        <v>0</v>
      </c>
      <c r="L557" s="1">
        <v>0</v>
      </c>
      <c r="M557" s="16">
        <v>0</v>
      </c>
      <c r="N557" s="1">
        <v>0</v>
      </c>
      <c r="O557" s="1">
        <v>0</v>
      </c>
      <c r="P557" s="1">
        <v>0</v>
      </c>
      <c r="Q557" s="1">
        <v>0</v>
      </c>
      <c r="R557" s="16">
        <v>0</v>
      </c>
      <c r="S557" s="15">
        <v>0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Y557" s="16">
        <v>0</v>
      </c>
    </row>
    <row r="558" spans="1:25">
      <c r="A558" s="2" t="s">
        <v>6</v>
      </c>
      <c r="B558" s="2" t="s">
        <v>7</v>
      </c>
      <c r="C558" s="2" t="s">
        <v>520</v>
      </c>
      <c r="D558" s="2" t="s">
        <v>340</v>
      </c>
      <c r="E558" s="2" t="s">
        <v>369</v>
      </c>
      <c r="F558" s="2" t="s">
        <v>370</v>
      </c>
      <c r="G558" s="2" t="s">
        <v>8</v>
      </c>
      <c r="H558" s="1">
        <v>25064</v>
      </c>
      <c r="I558" s="2" t="s">
        <v>682</v>
      </c>
      <c r="J558" s="15">
        <v>0</v>
      </c>
      <c r="K558" s="16">
        <v>0</v>
      </c>
      <c r="L558" s="1">
        <v>0</v>
      </c>
      <c r="M558" s="16">
        <v>0</v>
      </c>
      <c r="N558" s="1">
        <v>0</v>
      </c>
      <c r="O558" s="1">
        <v>0</v>
      </c>
      <c r="P558" s="1">
        <v>0</v>
      </c>
      <c r="Q558" s="1">
        <v>0</v>
      </c>
      <c r="R558" s="16">
        <v>0</v>
      </c>
      <c r="S558" s="15">
        <v>0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6">
        <v>0</v>
      </c>
    </row>
    <row r="559" spans="1:25">
      <c r="A559" s="2" t="s">
        <v>6</v>
      </c>
      <c r="B559" s="2" t="s">
        <v>7</v>
      </c>
      <c r="C559" s="2" t="s">
        <v>520</v>
      </c>
      <c r="D559" s="2" t="s">
        <v>340</v>
      </c>
      <c r="E559" s="2" t="s">
        <v>369</v>
      </c>
      <c r="F559" s="2" t="s">
        <v>370</v>
      </c>
      <c r="G559" s="2" t="s">
        <v>13</v>
      </c>
      <c r="H559" s="1">
        <v>25074</v>
      </c>
      <c r="I559" s="2" t="s">
        <v>683</v>
      </c>
      <c r="J559" s="15">
        <v>0</v>
      </c>
      <c r="K559" s="16">
        <v>0</v>
      </c>
      <c r="L559" s="1">
        <v>0</v>
      </c>
      <c r="M559" s="16">
        <v>0</v>
      </c>
      <c r="N559" s="1">
        <v>0</v>
      </c>
      <c r="O559" s="1">
        <v>0</v>
      </c>
      <c r="P559" s="1">
        <v>0</v>
      </c>
      <c r="Q559" s="1">
        <v>0</v>
      </c>
      <c r="R559" s="16">
        <v>0</v>
      </c>
      <c r="S559" s="15">
        <v>0</v>
      </c>
      <c r="T559" s="1">
        <v>0</v>
      </c>
      <c r="U559" s="1">
        <v>0</v>
      </c>
      <c r="V559" s="1">
        <v>0</v>
      </c>
      <c r="W559" s="1">
        <v>0</v>
      </c>
      <c r="X559" s="1">
        <v>0</v>
      </c>
      <c r="Y559" s="16">
        <v>0</v>
      </c>
    </row>
    <row r="560" spans="1:25">
      <c r="A560" s="2" t="s">
        <v>331</v>
      </c>
      <c r="B560" s="2" t="s">
        <v>217</v>
      </c>
      <c r="C560" s="2" t="s">
        <v>430</v>
      </c>
      <c r="D560" s="2" t="s">
        <v>431</v>
      </c>
      <c r="E560" s="2" t="s">
        <v>331</v>
      </c>
      <c r="F560" s="2" t="s">
        <v>217</v>
      </c>
      <c r="G560" s="2" t="s">
        <v>13</v>
      </c>
      <c r="H560" s="1">
        <v>25127</v>
      </c>
      <c r="I560" s="2" t="s">
        <v>684</v>
      </c>
      <c r="J560" s="15">
        <v>0</v>
      </c>
      <c r="K560" s="16">
        <v>0</v>
      </c>
      <c r="L560" s="1">
        <v>0</v>
      </c>
      <c r="M560" s="16">
        <v>0</v>
      </c>
      <c r="N560" s="1">
        <v>0</v>
      </c>
      <c r="O560" s="1">
        <v>0</v>
      </c>
      <c r="P560" s="1">
        <v>0</v>
      </c>
      <c r="Q560" s="1">
        <v>0</v>
      </c>
      <c r="R560" s="16">
        <v>0</v>
      </c>
      <c r="S560" s="15">
        <v>0</v>
      </c>
      <c r="T560" s="1">
        <v>0</v>
      </c>
      <c r="U560" s="1">
        <v>0</v>
      </c>
      <c r="V560" s="1">
        <v>0</v>
      </c>
      <c r="W560" s="1">
        <v>0</v>
      </c>
      <c r="X560" s="1">
        <v>0</v>
      </c>
      <c r="Y560" s="16">
        <v>0</v>
      </c>
    </row>
    <row r="561" spans="1:25">
      <c r="A561" s="2" t="s">
        <v>6</v>
      </c>
      <c r="B561" s="2" t="s">
        <v>7</v>
      </c>
      <c r="C561" s="2" t="s">
        <v>520</v>
      </c>
      <c r="D561" s="2" t="s">
        <v>340</v>
      </c>
      <c r="E561" s="2" t="s">
        <v>369</v>
      </c>
      <c r="F561" s="2" t="s">
        <v>370</v>
      </c>
      <c r="G561" s="2" t="s">
        <v>8</v>
      </c>
      <c r="H561" s="1">
        <v>25189</v>
      </c>
      <c r="I561" s="2" t="s">
        <v>685</v>
      </c>
      <c r="J561" s="15">
        <v>0</v>
      </c>
      <c r="K561" s="16">
        <v>0</v>
      </c>
      <c r="L561" s="1">
        <v>0</v>
      </c>
      <c r="M561" s="16">
        <v>0</v>
      </c>
      <c r="N561" s="1">
        <v>0</v>
      </c>
      <c r="O561" s="1">
        <v>0</v>
      </c>
      <c r="P561" s="1">
        <v>0</v>
      </c>
      <c r="Q561" s="1">
        <v>0</v>
      </c>
      <c r="R561" s="16">
        <v>0</v>
      </c>
      <c r="S561" s="15">
        <v>0</v>
      </c>
      <c r="T561" s="1">
        <v>0</v>
      </c>
      <c r="U561" s="1">
        <v>0</v>
      </c>
      <c r="V561" s="1">
        <v>0</v>
      </c>
      <c r="W561" s="1">
        <v>0</v>
      </c>
      <c r="X561" s="1">
        <v>0</v>
      </c>
      <c r="Y561" s="16">
        <v>0</v>
      </c>
    </row>
    <row r="562" spans="1:25">
      <c r="A562" s="2" t="s">
        <v>5</v>
      </c>
      <c r="B562" s="2" t="s">
        <v>128</v>
      </c>
      <c r="C562" s="2" t="s">
        <v>520</v>
      </c>
      <c r="D562" s="2" t="s">
        <v>340</v>
      </c>
      <c r="E562" s="2" t="s">
        <v>369</v>
      </c>
      <c r="F562" s="2" t="s">
        <v>370</v>
      </c>
      <c r="G562" s="2" t="s">
        <v>8</v>
      </c>
      <c r="H562" s="1">
        <v>25222</v>
      </c>
      <c r="I562" s="2" t="s">
        <v>686</v>
      </c>
      <c r="J562" s="15">
        <v>0</v>
      </c>
      <c r="K562" s="16">
        <v>0</v>
      </c>
      <c r="L562" s="1">
        <v>0</v>
      </c>
      <c r="M562" s="16">
        <v>0</v>
      </c>
      <c r="N562" s="1">
        <v>0</v>
      </c>
      <c r="O562" s="1">
        <v>0</v>
      </c>
      <c r="P562" s="1">
        <v>0</v>
      </c>
      <c r="Q562" s="1">
        <v>0</v>
      </c>
      <c r="R562" s="16">
        <v>0</v>
      </c>
      <c r="S562" s="15"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6">
        <v>0</v>
      </c>
    </row>
    <row r="563" spans="1:25">
      <c r="A563" s="2" t="s">
        <v>99</v>
      </c>
      <c r="B563" s="2" t="s">
        <v>110</v>
      </c>
      <c r="C563" s="2" t="s">
        <v>520</v>
      </c>
      <c r="D563" s="2" t="s">
        <v>340</v>
      </c>
      <c r="E563" s="2" t="s">
        <v>369</v>
      </c>
      <c r="F563" s="2" t="s">
        <v>370</v>
      </c>
      <c r="G563" s="2" t="s">
        <v>13</v>
      </c>
      <c r="H563" s="1">
        <v>25227</v>
      </c>
      <c r="I563" s="2" t="s">
        <v>687</v>
      </c>
      <c r="J563" s="15">
        <v>0</v>
      </c>
      <c r="K563" s="16">
        <v>0</v>
      </c>
      <c r="L563" s="1">
        <v>0</v>
      </c>
      <c r="M563" s="16">
        <v>0</v>
      </c>
      <c r="N563" s="1">
        <v>0</v>
      </c>
      <c r="O563" s="1">
        <v>0</v>
      </c>
      <c r="P563" s="1">
        <v>0</v>
      </c>
      <c r="Q563" s="1">
        <v>0</v>
      </c>
      <c r="R563" s="16">
        <v>0</v>
      </c>
      <c r="S563" s="15">
        <v>0</v>
      </c>
      <c r="T563" s="1">
        <v>0</v>
      </c>
      <c r="U563" s="1">
        <v>0</v>
      </c>
      <c r="V563" s="1">
        <v>0</v>
      </c>
      <c r="W563" s="1">
        <v>0</v>
      </c>
      <c r="X563" s="1">
        <v>0</v>
      </c>
      <c r="Y563" s="16">
        <v>0</v>
      </c>
    </row>
    <row r="564" spans="1:25">
      <c r="A564" s="2" t="s">
        <v>6</v>
      </c>
      <c r="B564" s="2" t="s">
        <v>7</v>
      </c>
      <c r="C564" s="2" t="s">
        <v>520</v>
      </c>
      <c r="D564" s="2" t="s">
        <v>340</v>
      </c>
      <c r="E564" s="2" t="s">
        <v>369</v>
      </c>
      <c r="F564" s="2" t="s">
        <v>370</v>
      </c>
      <c r="G564" s="2" t="s">
        <v>13</v>
      </c>
      <c r="H564" s="1">
        <v>25228</v>
      </c>
      <c r="I564" s="2" t="s">
        <v>688</v>
      </c>
      <c r="J564" s="15">
        <v>0</v>
      </c>
      <c r="K564" s="16">
        <v>0</v>
      </c>
      <c r="L564" s="1">
        <v>0</v>
      </c>
      <c r="M564" s="16">
        <v>0</v>
      </c>
      <c r="N564" s="1">
        <v>0</v>
      </c>
      <c r="O564" s="1">
        <v>0</v>
      </c>
      <c r="P564" s="1">
        <v>0</v>
      </c>
      <c r="Q564" s="1">
        <v>0</v>
      </c>
      <c r="R564" s="16">
        <v>0</v>
      </c>
      <c r="S564" s="15">
        <v>0</v>
      </c>
      <c r="T564" s="1">
        <v>0</v>
      </c>
      <c r="U564" s="1">
        <v>0</v>
      </c>
      <c r="V564" s="1">
        <v>0</v>
      </c>
      <c r="W564" s="1">
        <v>0</v>
      </c>
      <c r="X564" s="1">
        <v>0</v>
      </c>
      <c r="Y564" s="16">
        <v>0</v>
      </c>
    </row>
    <row r="565" spans="1:25">
      <c r="A565" s="2" t="s">
        <v>6</v>
      </c>
      <c r="B565" s="2" t="s">
        <v>87</v>
      </c>
      <c r="C565" s="2" t="s">
        <v>520</v>
      </c>
      <c r="D565" s="2" t="s">
        <v>340</v>
      </c>
      <c r="E565" s="2" t="s">
        <v>369</v>
      </c>
      <c r="F565" s="2" t="s">
        <v>370</v>
      </c>
      <c r="G565" s="2" t="s">
        <v>13</v>
      </c>
      <c r="H565" s="1">
        <v>25235</v>
      </c>
      <c r="I565" s="2" t="s">
        <v>689</v>
      </c>
      <c r="J565" s="15">
        <v>0</v>
      </c>
      <c r="K565" s="16">
        <v>0</v>
      </c>
      <c r="L565" s="1">
        <v>0</v>
      </c>
      <c r="M565" s="16">
        <v>0</v>
      </c>
      <c r="N565" s="1">
        <v>0</v>
      </c>
      <c r="O565" s="1">
        <v>0</v>
      </c>
      <c r="P565" s="1">
        <v>0</v>
      </c>
      <c r="Q565" s="1">
        <v>0</v>
      </c>
      <c r="R565" s="16">
        <v>0</v>
      </c>
      <c r="S565" s="15">
        <v>0</v>
      </c>
      <c r="T565" s="1">
        <v>0</v>
      </c>
      <c r="U565" s="1">
        <v>0</v>
      </c>
      <c r="V565" s="1">
        <v>0</v>
      </c>
      <c r="W565" s="1">
        <v>0</v>
      </c>
      <c r="X565" s="1">
        <v>0</v>
      </c>
      <c r="Y565" s="16">
        <v>0</v>
      </c>
    </row>
    <row r="566" spans="1:25">
      <c r="A566" s="2" t="s">
        <v>98</v>
      </c>
      <c r="B566" s="2" t="s">
        <v>150</v>
      </c>
      <c r="C566" s="2" t="s">
        <v>520</v>
      </c>
      <c r="D566" s="2" t="s">
        <v>340</v>
      </c>
      <c r="E566" s="2" t="s">
        <v>369</v>
      </c>
      <c r="F566" s="2" t="s">
        <v>370</v>
      </c>
      <c r="G566" s="2" t="s">
        <v>8</v>
      </c>
      <c r="H566" s="1">
        <v>25239</v>
      </c>
      <c r="I566" s="2" t="s">
        <v>690</v>
      </c>
      <c r="J566" s="15">
        <v>0</v>
      </c>
      <c r="K566" s="16">
        <v>0</v>
      </c>
      <c r="L566" s="1">
        <v>0</v>
      </c>
      <c r="M566" s="16">
        <v>0</v>
      </c>
      <c r="N566" s="1">
        <v>0</v>
      </c>
      <c r="O566" s="1">
        <v>0</v>
      </c>
      <c r="P566" s="1">
        <v>0</v>
      </c>
      <c r="Q566" s="1">
        <v>0</v>
      </c>
      <c r="R566" s="16">
        <v>0</v>
      </c>
      <c r="S566" s="15">
        <v>0</v>
      </c>
      <c r="T566" s="1">
        <v>0</v>
      </c>
      <c r="U566" s="1">
        <v>0</v>
      </c>
      <c r="V566" s="1">
        <v>0</v>
      </c>
      <c r="W566" s="1">
        <v>0</v>
      </c>
      <c r="X566" s="1">
        <v>0</v>
      </c>
      <c r="Y566" s="16">
        <v>0</v>
      </c>
    </row>
    <row r="567" spans="1:25">
      <c r="A567" s="2" t="s">
        <v>331</v>
      </c>
      <c r="B567" s="2" t="s">
        <v>207</v>
      </c>
      <c r="C567" s="2" t="s">
        <v>520</v>
      </c>
      <c r="D567" s="2" t="s">
        <v>340</v>
      </c>
      <c r="E567" s="2" t="s">
        <v>369</v>
      </c>
      <c r="F567" s="2" t="s">
        <v>370</v>
      </c>
      <c r="G567" s="2" t="s">
        <v>8</v>
      </c>
      <c r="H567" s="1">
        <v>25243</v>
      </c>
      <c r="I567" s="2" t="s">
        <v>691</v>
      </c>
      <c r="J567" s="15">
        <v>0</v>
      </c>
      <c r="K567" s="16">
        <v>0</v>
      </c>
      <c r="L567" s="1">
        <v>0</v>
      </c>
      <c r="M567" s="16">
        <v>0</v>
      </c>
      <c r="N567" s="1">
        <v>0</v>
      </c>
      <c r="O567" s="1">
        <v>0</v>
      </c>
      <c r="P567" s="1">
        <v>0</v>
      </c>
      <c r="Q567" s="1">
        <v>0</v>
      </c>
      <c r="R567" s="16">
        <v>0</v>
      </c>
      <c r="S567" s="15">
        <v>0</v>
      </c>
      <c r="T567" s="1">
        <v>0</v>
      </c>
      <c r="U567" s="1">
        <v>0</v>
      </c>
      <c r="V567" s="1">
        <v>0</v>
      </c>
      <c r="W567" s="1">
        <v>0</v>
      </c>
      <c r="X567" s="1">
        <v>0</v>
      </c>
      <c r="Y567" s="16">
        <v>0</v>
      </c>
    </row>
    <row r="568" spans="1:25">
      <c r="A568" s="2" t="s">
        <v>99</v>
      </c>
      <c r="B568" s="2" t="s">
        <v>110</v>
      </c>
      <c r="C568" s="2" t="s">
        <v>520</v>
      </c>
      <c r="D568" s="2" t="s">
        <v>340</v>
      </c>
      <c r="E568" s="2" t="s">
        <v>369</v>
      </c>
      <c r="F568" s="2" t="s">
        <v>370</v>
      </c>
      <c r="G568" s="2" t="s">
        <v>13</v>
      </c>
      <c r="H568" s="1">
        <v>25256</v>
      </c>
      <c r="I568" s="2" t="s">
        <v>692</v>
      </c>
      <c r="J568" s="15">
        <v>0</v>
      </c>
      <c r="K568" s="16">
        <v>0</v>
      </c>
      <c r="L568" s="1">
        <v>0</v>
      </c>
      <c r="M568" s="16">
        <v>0</v>
      </c>
      <c r="N568" s="1">
        <v>0</v>
      </c>
      <c r="O568" s="1">
        <v>0</v>
      </c>
      <c r="P568" s="1">
        <v>0</v>
      </c>
      <c r="Q568" s="1">
        <v>0</v>
      </c>
      <c r="R568" s="16">
        <v>0</v>
      </c>
      <c r="S568" s="15">
        <v>0</v>
      </c>
      <c r="T568" s="1">
        <v>0</v>
      </c>
      <c r="U568" s="1">
        <v>0</v>
      </c>
      <c r="V568" s="1">
        <v>0</v>
      </c>
      <c r="W568" s="1">
        <v>0</v>
      </c>
      <c r="X568" s="1">
        <v>0</v>
      </c>
      <c r="Y568" s="16">
        <v>0</v>
      </c>
    </row>
    <row r="569" spans="1:25">
      <c r="A569" s="2" t="s">
        <v>6</v>
      </c>
      <c r="B569" s="2" t="s">
        <v>20</v>
      </c>
      <c r="C569" s="2" t="s">
        <v>520</v>
      </c>
      <c r="D569" s="2" t="s">
        <v>340</v>
      </c>
      <c r="E569" s="2" t="s">
        <v>369</v>
      </c>
      <c r="F569" s="2" t="s">
        <v>370</v>
      </c>
      <c r="G569" s="2" t="s">
        <v>13</v>
      </c>
      <c r="H569" s="1">
        <v>25268</v>
      </c>
      <c r="I569" s="2" t="s">
        <v>693</v>
      </c>
      <c r="J569" s="15">
        <v>0</v>
      </c>
      <c r="K569" s="16">
        <v>0</v>
      </c>
      <c r="L569" s="1">
        <v>0</v>
      </c>
      <c r="M569" s="16">
        <v>0</v>
      </c>
      <c r="N569" s="1">
        <v>0</v>
      </c>
      <c r="O569" s="1">
        <v>0</v>
      </c>
      <c r="P569" s="1">
        <v>0</v>
      </c>
      <c r="Q569" s="1">
        <v>0</v>
      </c>
      <c r="R569" s="16">
        <v>0</v>
      </c>
      <c r="S569" s="15">
        <v>0</v>
      </c>
      <c r="T569" s="1">
        <v>0</v>
      </c>
      <c r="U569" s="1">
        <v>0</v>
      </c>
      <c r="V569" s="1">
        <v>0</v>
      </c>
      <c r="W569" s="1">
        <v>0</v>
      </c>
      <c r="X569" s="1">
        <v>0</v>
      </c>
      <c r="Y569" s="16">
        <v>0</v>
      </c>
    </row>
    <row r="570" spans="1:25">
      <c r="A570" s="2" t="s">
        <v>98</v>
      </c>
      <c r="B570" s="2" t="s">
        <v>96</v>
      </c>
      <c r="C570" s="2" t="s">
        <v>520</v>
      </c>
      <c r="D570" s="2" t="s">
        <v>340</v>
      </c>
      <c r="E570" s="2" t="s">
        <v>369</v>
      </c>
      <c r="F570" s="2" t="s">
        <v>370</v>
      </c>
      <c r="G570" s="2" t="s">
        <v>13</v>
      </c>
      <c r="H570" s="1">
        <v>25271</v>
      </c>
      <c r="I570" s="2" t="s">
        <v>694</v>
      </c>
      <c r="J570" s="15">
        <v>0</v>
      </c>
      <c r="K570" s="16">
        <v>0</v>
      </c>
      <c r="L570" s="1">
        <v>0</v>
      </c>
      <c r="M570" s="16">
        <v>0</v>
      </c>
      <c r="N570" s="1">
        <v>0</v>
      </c>
      <c r="O570" s="1">
        <v>0</v>
      </c>
      <c r="P570" s="1">
        <v>0</v>
      </c>
      <c r="Q570" s="1">
        <v>0</v>
      </c>
      <c r="R570" s="16">
        <v>0</v>
      </c>
      <c r="S570" s="15">
        <v>0</v>
      </c>
      <c r="T570" s="1">
        <v>0</v>
      </c>
      <c r="U570" s="1">
        <v>0</v>
      </c>
      <c r="V570" s="1">
        <v>0</v>
      </c>
      <c r="W570" s="1">
        <v>0</v>
      </c>
      <c r="X570" s="1">
        <v>0</v>
      </c>
      <c r="Y570" s="16">
        <v>0</v>
      </c>
    </row>
    <row r="571" spans="1:25">
      <c r="A571" s="2" t="s">
        <v>98</v>
      </c>
      <c r="B571" s="2" t="s">
        <v>150</v>
      </c>
      <c r="C571" s="2" t="s">
        <v>520</v>
      </c>
      <c r="D571" s="2" t="s">
        <v>340</v>
      </c>
      <c r="E571" s="2" t="s">
        <v>369</v>
      </c>
      <c r="F571" s="2" t="s">
        <v>370</v>
      </c>
      <c r="G571" s="2" t="s">
        <v>8</v>
      </c>
      <c r="H571" s="1">
        <v>25276</v>
      </c>
      <c r="I571" s="2" t="s">
        <v>695</v>
      </c>
      <c r="J571" s="15">
        <v>0</v>
      </c>
      <c r="K571" s="16">
        <v>0</v>
      </c>
      <c r="L571" s="1">
        <v>0</v>
      </c>
      <c r="M571" s="16">
        <v>0</v>
      </c>
      <c r="N571" s="1">
        <v>0</v>
      </c>
      <c r="O571" s="1">
        <v>0</v>
      </c>
      <c r="P571" s="1">
        <v>0</v>
      </c>
      <c r="Q571" s="1">
        <v>0</v>
      </c>
      <c r="R571" s="16">
        <v>0</v>
      </c>
      <c r="S571" s="15">
        <v>0</v>
      </c>
      <c r="T571" s="1">
        <v>0</v>
      </c>
      <c r="U571" s="1">
        <v>0</v>
      </c>
      <c r="V571" s="1">
        <v>0</v>
      </c>
      <c r="W571" s="1">
        <v>0</v>
      </c>
      <c r="X571" s="1">
        <v>0</v>
      </c>
      <c r="Y571" s="16">
        <v>0</v>
      </c>
    </row>
    <row r="572" spans="1:25">
      <c r="A572" s="2" t="s">
        <v>6</v>
      </c>
      <c r="B572" s="2" t="s">
        <v>22</v>
      </c>
      <c r="C572" s="2" t="s">
        <v>520</v>
      </c>
      <c r="D572" s="2" t="s">
        <v>340</v>
      </c>
      <c r="E572" s="2" t="s">
        <v>369</v>
      </c>
      <c r="F572" s="2" t="s">
        <v>370</v>
      </c>
      <c r="G572" s="2" t="s">
        <v>8</v>
      </c>
      <c r="H572" s="1">
        <v>25278</v>
      </c>
      <c r="I572" s="2" t="s">
        <v>696</v>
      </c>
      <c r="J572" s="15">
        <v>0</v>
      </c>
      <c r="K572" s="16">
        <v>0</v>
      </c>
      <c r="L572" s="1">
        <v>0</v>
      </c>
      <c r="M572" s="16">
        <v>0</v>
      </c>
      <c r="N572" s="1">
        <v>0</v>
      </c>
      <c r="O572" s="1">
        <v>0</v>
      </c>
      <c r="P572" s="1">
        <v>0</v>
      </c>
      <c r="Q572" s="1">
        <v>0</v>
      </c>
      <c r="R572" s="16">
        <v>0</v>
      </c>
      <c r="S572" s="15">
        <v>0</v>
      </c>
      <c r="T572" s="1">
        <v>0</v>
      </c>
      <c r="U572" s="1">
        <v>0</v>
      </c>
      <c r="V572" s="1">
        <v>0</v>
      </c>
      <c r="W572" s="1">
        <v>0</v>
      </c>
      <c r="X572" s="1">
        <v>0</v>
      </c>
      <c r="Y572" s="16">
        <v>0</v>
      </c>
    </row>
    <row r="573" spans="1:25">
      <c r="A573" s="2" t="s">
        <v>6</v>
      </c>
      <c r="B573" s="2" t="s">
        <v>7</v>
      </c>
      <c r="C573" s="2" t="s">
        <v>520</v>
      </c>
      <c r="D573" s="2" t="s">
        <v>340</v>
      </c>
      <c r="E573" s="2" t="s">
        <v>369</v>
      </c>
      <c r="F573" s="2" t="s">
        <v>370</v>
      </c>
      <c r="G573" s="2" t="s">
        <v>8</v>
      </c>
      <c r="H573" s="1">
        <v>25295</v>
      </c>
      <c r="I573" s="2" t="s">
        <v>697</v>
      </c>
      <c r="J573" s="15">
        <v>0</v>
      </c>
      <c r="K573" s="16">
        <v>0</v>
      </c>
      <c r="L573" s="1">
        <v>0</v>
      </c>
      <c r="M573" s="16">
        <v>0</v>
      </c>
      <c r="N573" s="1">
        <v>0</v>
      </c>
      <c r="O573" s="1">
        <v>0</v>
      </c>
      <c r="P573" s="1">
        <v>0</v>
      </c>
      <c r="Q573" s="1">
        <v>0</v>
      </c>
      <c r="R573" s="16">
        <v>0</v>
      </c>
      <c r="S573" s="15">
        <v>0</v>
      </c>
      <c r="T573" s="1">
        <v>0</v>
      </c>
      <c r="U573" s="1">
        <v>0</v>
      </c>
      <c r="V573" s="1">
        <v>0</v>
      </c>
      <c r="W573" s="1">
        <v>0</v>
      </c>
      <c r="X573" s="1">
        <v>0</v>
      </c>
      <c r="Y573" s="16">
        <v>0</v>
      </c>
    </row>
    <row r="574" spans="1:25">
      <c r="A574" s="2" t="s">
        <v>6</v>
      </c>
      <c r="B574" s="2" t="s">
        <v>7</v>
      </c>
      <c r="C574" s="2" t="s">
        <v>520</v>
      </c>
      <c r="D574" s="2" t="s">
        <v>340</v>
      </c>
      <c r="E574" s="2" t="s">
        <v>369</v>
      </c>
      <c r="F574" s="2" t="s">
        <v>370</v>
      </c>
      <c r="G574" s="2" t="s">
        <v>9</v>
      </c>
      <c r="H574" s="1">
        <v>25306</v>
      </c>
      <c r="I574" s="2" t="s">
        <v>698</v>
      </c>
      <c r="J574" s="15">
        <v>0</v>
      </c>
      <c r="K574" s="16">
        <v>0</v>
      </c>
      <c r="L574" s="1">
        <v>0</v>
      </c>
      <c r="M574" s="16">
        <v>0</v>
      </c>
      <c r="N574" s="1">
        <v>0</v>
      </c>
      <c r="O574" s="1">
        <v>0</v>
      </c>
      <c r="P574" s="1">
        <v>0</v>
      </c>
      <c r="Q574" s="1">
        <v>0</v>
      </c>
      <c r="R574" s="16">
        <v>0</v>
      </c>
      <c r="S574" s="15">
        <v>0</v>
      </c>
      <c r="T574" s="1">
        <v>0</v>
      </c>
      <c r="U574" s="1">
        <v>0</v>
      </c>
      <c r="V574" s="1">
        <v>0</v>
      </c>
      <c r="W574" s="1">
        <v>0</v>
      </c>
      <c r="X574" s="1">
        <v>0</v>
      </c>
      <c r="Y574" s="16">
        <v>0</v>
      </c>
    </row>
    <row r="575" spans="1:25">
      <c r="A575" s="2" t="s">
        <v>98</v>
      </c>
      <c r="B575" s="2" t="s">
        <v>137</v>
      </c>
      <c r="C575" s="2" t="s">
        <v>520</v>
      </c>
      <c r="D575" s="2" t="s">
        <v>340</v>
      </c>
      <c r="E575" s="2" t="s">
        <v>369</v>
      </c>
      <c r="F575" s="2" t="s">
        <v>370</v>
      </c>
      <c r="G575" s="2" t="s">
        <v>13</v>
      </c>
      <c r="H575" s="1">
        <v>25332</v>
      </c>
      <c r="I575" s="2" t="s">
        <v>699</v>
      </c>
      <c r="J575" s="15">
        <v>0</v>
      </c>
      <c r="K575" s="16">
        <v>0</v>
      </c>
      <c r="L575" s="1">
        <v>0</v>
      </c>
      <c r="M575" s="16">
        <v>0</v>
      </c>
      <c r="N575" s="1">
        <v>0</v>
      </c>
      <c r="O575" s="1">
        <v>0</v>
      </c>
      <c r="P575" s="1">
        <v>0</v>
      </c>
      <c r="Q575" s="1">
        <v>0</v>
      </c>
      <c r="R575" s="16">
        <v>0</v>
      </c>
      <c r="S575" s="15">
        <v>0</v>
      </c>
      <c r="T575" s="1">
        <v>0</v>
      </c>
      <c r="U575" s="1">
        <v>0</v>
      </c>
      <c r="V575" s="1">
        <v>0</v>
      </c>
      <c r="W575" s="1">
        <v>0</v>
      </c>
      <c r="X575" s="1">
        <v>0</v>
      </c>
      <c r="Y575" s="16">
        <v>0</v>
      </c>
    </row>
    <row r="576" spans="1:25">
      <c r="A576" s="2" t="s">
        <v>18</v>
      </c>
      <c r="B576" s="2" t="s">
        <v>205</v>
      </c>
      <c r="C576" s="2" t="s">
        <v>417</v>
      </c>
      <c r="D576" s="2" t="s">
        <v>418</v>
      </c>
      <c r="E576" s="2" t="s">
        <v>18</v>
      </c>
      <c r="F576" s="2" t="s">
        <v>205</v>
      </c>
      <c r="G576" s="2" t="s">
        <v>8</v>
      </c>
      <c r="H576" s="1">
        <v>25338</v>
      </c>
      <c r="I576" s="2" t="s">
        <v>700</v>
      </c>
      <c r="J576" s="15">
        <v>0</v>
      </c>
      <c r="K576" s="16">
        <v>0</v>
      </c>
      <c r="L576" s="1">
        <v>0</v>
      </c>
      <c r="M576" s="16">
        <v>0</v>
      </c>
      <c r="N576" s="1">
        <v>0</v>
      </c>
      <c r="O576" s="1">
        <v>0</v>
      </c>
      <c r="P576" s="1">
        <v>0</v>
      </c>
      <c r="Q576" s="1">
        <v>0</v>
      </c>
      <c r="R576" s="16">
        <v>0</v>
      </c>
      <c r="S576" s="15">
        <v>0</v>
      </c>
      <c r="T576" s="1">
        <v>0</v>
      </c>
      <c r="U576" s="1">
        <v>0</v>
      </c>
      <c r="V576" s="1">
        <v>0</v>
      </c>
      <c r="W576" s="1">
        <v>0</v>
      </c>
      <c r="X576" s="1">
        <v>0</v>
      </c>
      <c r="Y576" s="16">
        <v>0</v>
      </c>
    </row>
    <row r="577" spans="1:25">
      <c r="A577" s="2" t="s">
        <v>18</v>
      </c>
      <c r="B577" s="2" t="s">
        <v>209</v>
      </c>
      <c r="C577" s="2" t="s">
        <v>417</v>
      </c>
      <c r="D577" s="2" t="s">
        <v>418</v>
      </c>
      <c r="E577" s="2" t="s">
        <v>18</v>
      </c>
      <c r="F577" s="2" t="s">
        <v>209</v>
      </c>
      <c r="G577" s="2" t="s">
        <v>8</v>
      </c>
      <c r="H577" s="1">
        <v>25340</v>
      </c>
      <c r="I577" s="2" t="s">
        <v>701</v>
      </c>
      <c r="J577" s="15">
        <v>0</v>
      </c>
      <c r="K577" s="16">
        <v>0</v>
      </c>
      <c r="L577" s="1">
        <v>0</v>
      </c>
      <c r="M577" s="16">
        <v>0</v>
      </c>
      <c r="N577" s="1">
        <v>0</v>
      </c>
      <c r="O577" s="1">
        <v>0</v>
      </c>
      <c r="P577" s="1">
        <v>0</v>
      </c>
      <c r="Q577" s="1">
        <v>0</v>
      </c>
      <c r="R577" s="16">
        <v>0</v>
      </c>
      <c r="S577" s="15">
        <v>0</v>
      </c>
      <c r="T577" s="1">
        <v>0</v>
      </c>
      <c r="U577" s="1">
        <v>0</v>
      </c>
      <c r="V577" s="1">
        <v>0</v>
      </c>
      <c r="W577" s="1">
        <v>0</v>
      </c>
      <c r="X577" s="1">
        <v>0</v>
      </c>
      <c r="Y577" s="16">
        <v>0</v>
      </c>
    </row>
    <row r="578" spans="1:25">
      <c r="A578" s="2" t="s">
        <v>18</v>
      </c>
      <c r="B578" s="2" t="s">
        <v>205</v>
      </c>
      <c r="C578" s="2" t="s">
        <v>417</v>
      </c>
      <c r="D578" s="2" t="s">
        <v>418</v>
      </c>
      <c r="E578" s="2" t="s">
        <v>18</v>
      </c>
      <c r="F578" s="2" t="s">
        <v>205</v>
      </c>
      <c r="G578" s="2" t="s">
        <v>8</v>
      </c>
      <c r="H578" s="1">
        <v>25343</v>
      </c>
      <c r="I578" s="2" t="s">
        <v>702</v>
      </c>
      <c r="J578" s="15">
        <v>0</v>
      </c>
      <c r="K578" s="16">
        <v>0</v>
      </c>
      <c r="L578" s="1">
        <v>0</v>
      </c>
      <c r="M578" s="16">
        <v>0</v>
      </c>
      <c r="N578" s="1">
        <v>0</v>
      </c>
      <c r="O578" s="1">
        <v>0</v>
      </c>
      <c r="P578" s="1">
        <v>0</v>
      </c>
      <c r="Q578" s="1">
        <v>0</v>
      </c>
      <c r="R578" s="16">
        <v>0</v>
      </c>
      <c r="S578" s="15">
        <v>0</v>
      </c>
      <c r="T578" s="1">
        <v>0</v>
      </c>
      <c r="U578" s="1">
        <v>0</v>
      </c>
      <c r="V578" s="1">
        <v>0</v>
      </c>
      <c r="W578" s="1">
        <v>0</v>
      </c>
      <c r="X578" s="1">
        <v>0</v>
      </c>
      <c r="Y578" s="16">
        <v>0</v>
      </c>
    </row>
    <row r="579" spans="1:25">
      <c r="A579" s="2" t="s">
        <v>18</v>
      </c>
      <c r="B579" s="2" t="s">
        <v>206</v>
      </c>
      <c r="C579" s="2" t="s">
        <v>417</v>
      </c>
      <c r="D579" s="2" t="s">
        <v>418</v>
      </c>
      <c r="E579" s="2" t="s">
        <v>18</v>
      </c>
      <c r="F579" s="2" t="s">
        <v>206</v>
      </c>
      <c r="G579" s="2" t="s">
        <v>8</v>
      </c>
      <c r="H579" s="1">
        <v>25346</v>
      </c>
      <c r="I579" s="2" t="s">
        <v>703</v>
      </c>
      <c r="J579" s="15">
        <v>0</v>
      </c>
      <c r="K579" s="16">
        <v>0</v>
      </c>
      <c r="L579" s="1">
        <v>0</v>
      </c>
      <c r="M579" s="16">
        <v>0</v>
      </c>
      <c r="N579" s="1">
        <v>0</v>
      </c>
      <c r="O579" s="1">
        <v>0</v>
      </c>
      <c r="P579" s="1">
        <v>0</v>
      </c>
      <c r="Q579" s="1">
        <v>0</v>
      </c>
      <c r="R579" s="16">
        <v>0</v>
      </c>
      <c r="S579" s="15">
        <v>0</v>
      </c>
      <c r="T579" s="1">
        <v>0</v>
      </c>
      <c r="U579" s="1">
        <v>0</v>
      </c>
      <c r="V579" s="1">
        <v>0</v>
      </c>
      <c r="W579" s="1">
        <v>0</v>
      </c>
      <c r="X579" s="1">
        <v>0</v>
      </c>
      <c r="Y579" s="16">
        <v>0</v>
      </c>
    </row>
    <row r="580" spans="1:25">
      <c r="A580" s="2" t="s">
        <v>6</v>
      </c>
      <c r="B580" s="2" t="s">
        <v>22</v>
      </c>
      <c r="C580" s="2" t="s">
        <v>520</v>
      </c>
      <c r="D580" s="2" t="s">
        <v>340</v>
      </c>
      <c r="E580" s="2" t="s">
        <v>369</v>
      </c>
      <c r="F580" s="2" t="s">
        <v>370</v>
      </c>
      <c r="G580" s="2" t="s">
        <v>13</v>
      </c>
      <c r="H580" s="1">
        <v>25370</v>
      </c>
      <c r="I580" s="2" t="s">
        <v>704</v>
      </c>
      <c r="J580" s="15">
        <v>0</v>
      </c>
      <c r="K580" s="16">
        <v>0</v>
      </c>
      <c r="L580" s="1">
        <v>0</v>
      </c>
      <c r="M580" s="16">
        <v>0</v>
      </c>
      <c r="N580" s="1">
        <v>0</v>
      </c>
      <c r="O580" s="1">
        <v>0</v>
      </c>
      <c r="P580" s="1">
        <v>0</v>
      </c>
      <c r="Q580" s="1">
        <v>0</v>
      </c>
      <c r="R580" s="16">
        <v>0</v>
      </c>
      <c r="S580" s="15">
        <v>0</v>
      </c>
      <c r="T580" s="1">
        <v>0</v>
      </c>
      <c r="U580" s="1">
        <v>0</v>
      </c>
      <c r="V580" s="1">
        <v>0</v>
      </c>
      <c r="W580" s="1">
        <v>0</v>
      </c>
      <c r="X580" s="1">
        <v>0</v>
      </c>
      <c r="Y580" s="16">
        <v>0</v>
      </c>
    </row>
    <row r="581" spans="1:25">
      <c r="A581" s="2" t="s">
        <v>18</v>
      </c>
      <c r="B581" s="2" t="s">
        <v>19</v>
      </c>
      <c r="C581" s="2" t="s">
        <v>417</v>
      </c>
      <c r="D581" s="2" t="s">
        <v>418</v>
      </c>
      <c r="E581" s="2" t="s">
        <v>18</v>
      </c>
      <c r="F581" s="2" t="s">
        <v>19</v>
      </c>
      <c r="G581" s="2" t="s">
        <v>8</v>
      </c>
      <c r="H581" s="1">
        <v>25393</v>
      </c>
      <c r="I581" s="2" t="s">
        <v>705</v>
      </c>
      <c r="J581" s="15">
        <v>0</v>
      </c>
      <c r="K581" s="16">
        <v>0</v>
      </c>
      <c r="L581" s="1">
        <v>0</v>
      </c>
      <c r="M581" s="16">
        <v>0</v>
      </c>
      <c r="N581" s="1">
        <v>0</v>
      </c>
      <c r="O581" s="1">
        <v>0</v>
      </c>
      <c r="P581" s="1">
        <v>0</v>
      </c>
      <c r="Q581" s="1">
        <v>0</v>
      </c>
      <c r="R581" s="16">
        <v>0</v>
      </c>
      <c r="S581" s="15">
        <v>0</v>
      </c>
      <c r="T581" s="1">
        <v>0</v>
      </c>
      <c r="U581" s="1">
        <v>0</v>
      </c>
      <c r="V581" s="1">
        <v>0</v>
      </c>
      <c r="W581" s="1">
        <v>0</v>
      </c>
      <c r="X581" s="1">
        <v>0</v>
      </c>
      <c r="Y581" s="16">
        <v>0</v>
      </c>
    </row>
    <row r="582" spans="1:25">
      <c r="A582" s="2" t="s">
        <v>6</v>
      </c>
      <c r="B582" s="2" t="s">
        <v>22</v>
      </c>
      <c r="C582" s="2" t="s">
        <v>520</v>
      </c>
      <c r="D582" s="2" t="s">
        <v>340</v>
      </c>
      <c r="E582" s="2" t="s">
        <v>369</v>
      </c>
      <c r="F582" s="2" t="s">
        <v>370</v>
      </c>
      <c r="G582" s="2" t="s">
        <v>13</v>
      </c>
      <c r="H582" s="1">
        <v>25395</v>
      </c>
      <c r="I582" s="2" t="s">
        <v>706</v>
      </c>
      <c r="J582" s="15">
        <v>0</v>
      </c>
      <c r="K582" s="16">
        <v>0</v>
      </c>
      <c r="L582" s="1">
        <v>0</v>
      </c>
      <c r="M582" s="16">
        <v>0</v>
      </c>
      <c r="N582" s="1">
        <v>0</v>
      </c>
      <c r="O582" s="1">
        <v>0</v>
      </c>
      <c r="P582" s="1">
        <v>0</v>
      </c>
      <c r="Q582" s="1">
        <v>0</v>
      </c>
      <c r="R582" s="16">
        <v>0</v>
      </c>
      <c r="S582" s="15">
        <v>0</v>
      </c>
      <c r="T582" s="1">
        <v>0</v>
      </c>
      <c r="U582" s="1">
        <v>0</v>
      </c>
      <c r="V582" s="1">
        <v>0</v>
      </c>
      <c r="W582" s="1">
        <v>0</v>
      </c>
      <c r="X582" s="1">
        <v>0</v>
      </c>
      <c r="Y582" s="16">
        <v>0</v>
      </c>
    </row>
    <row r="583" spans="1:25">
      <c r="A583" s="2" t="s">
        <v>6</v>
      </c>
      <c r="B583" s="2" t="s">
        <v>92</v>
      </c>
      <c r="C583" s="2" t="s">
        <v>520</v>
      </c>
      <c r="D583" s="2" t="s">
        <v>340</v>
      </c>
      <c r="E583" s="2" t="s">
        <v>369</v>
      </c>
      <c r="F583" s="2" t="s">
        <v>370</v>
      </c>
      <c r="G583" s="2" t="s">
        <v>13</v>
      </c>
      <c r="H583" s="1">
        <v>25397</v>
      </c>
      <c r="I583" s="2" t="s">
        <v>707</v>
      </c>
      <c r="J583" s="15">
        <v>0</v>
      </c>
      <c r="K583" s="16">
        <v>0</v>
      </c>
      <c r="L583" s="1">
        <v>0</v>
      </c>
      <c r="M583" s="16">
        <v>0</v>
      </c>
      <c r="N583" s="1">
        <v>0</v>
      </c>
      <c r="O583" s="1">
        <v>0</v>
      </c>
      <c r="P583" s="1">
        <v>0</v>
      </c>
      <c r="Q583" s="1">
        <v>0</v>
      </c>
      <c r="R583" s="16">
        <v>0</v>
      </c>
      <c r="S583" s="15">
        <v>0</v>
      </c>
      <c r="T583" s="1">
        <v>0</v>
      </c>
      <c r="U583" s="1">
        <v>0</v>
      </c>
      <c r="V583" s="1">
        <v>0</v>
      </c>
      <c r="W583" s="1">
        <v>0</v>
      </c>
      <c r="X583" s="1">
        <v>0</v>
      </c>
      <c r="Y583" s="16">
        <v>0</v>
      </c>
    </row>
    <row r="584" spans="1:25">
      <c r="A584" s="2" t="s">
        <v>99</v>
      </c>
      <c r="B584" s="2" t="s">
        <v>99</v>
      </c>
      <c r="C584" s="2" t="s">
        <v>520</v>
      </c>
      <c r="D584" s="2" t="s">
        <v>340</v>
      </c>
      <c r="E584" s="2" t="s">
        <v>369</v>
      </c>
      <c r="F584" s="2" t="s">
        <v>370</v>
      </c>
      <c r="G584" s="2" t="s">
        <v>13</v>
      </c>
      <c r="H584" s="1">
        <v>25398</v>
      </c>
      <c r="I584" s="2" t="s">
        <v>708</v>
      </c>
      <c r="J584" s="15">
        <v>0</v>
      </c>
      <c r="K584" s="16">
        <v>0</v>
      </c>
      <c r="L584" s="1">
        <v>0</v>
      </c>
      <c r="M584" s="16">
        <v>0</v>
      </c>
      <c r="N584" s="1">
        <v>0</v>
      </c>
      <c r="O584" s="1">
        <v>0</v>
      </c>
      <c r="P584" s="1">
        <v>0</v>
      </c>
      <c r="Q584" s="1">
        <v>0</v>
      </c>
      <c r="R584" s="16">
        <v>0</v>
      </c>
      <c r="S584" s="15">
        <v>0</v>
      </c>
      <c r="T584" s="1">
        <v>0</v>
      </c>
      <c r="U584" s="1">
        <v>0</v>
      </c>
      <c r="V584" s="1">
        <v>0</v>
      </c>
      <c r="W584" s="1">
        <v>0</v>
      </c>
      <c r="X584" s="1">
        <v>0</v>
      </c>
      <c r="Y584" s="16">
        <v>0</v>
      </c>
    </row>
    <row r="585" spans="1:25">
      <c r="A585" s="2" t="s">
        <v>98</v>
      </c>
      <c r="B585" s="2" t="s">
        <v>150</v>
      </c>
      <c r="C585" s="2" t="s">
        <v>520</v>
      </c>
      <c r="D585" s="2" t="s">
        <v>340</v>
      </c>
      <c r="E585" s="2" t="s">
        <v>369</v>
      </c>
      <c r="F585" s="2" t="s">
        <v>370</v>
      </c>
      <c r="G585" s="2" t="s">
        <v>13</v>
      </c>
      <c r="H585" s="1">
        <v>25399</v>
      </c>
      <c r="I585" s="2" t="s">
        <v>709</v>
      </c>
      <c r="J585" s="15">
        <v>0</v>
      </c>
      <c r="K585" s="16">
        <v>0</v>
      </c>
      <c r="L585" s="1">
        <v>0</v>
      </c>
      <c r="M585" s="16">
        <v>0</v>
      </c>
      <c r="N585" s="1">
        <v>0</v>
      </c>
      <c r="O585" s="1">
        <v>0</v>
      </c>
      <c r="P585" s="1">
        <v>0</v>
      </c>
      <c r="Q585" s="1">
        <v>0</v>
      </c>
      <c r="R585" s="16">
        <v>0</v>
      </c>
      <c r="S585" s="15">
        <v>0</v>
      </c>
      <c r="T585" s="1">
        <v>0</v>
      </c>
      <c r="U585" s="1">
        <v>0</v>
      </c>
      <c r="V585" s="1">
        <v>0</v>
      </c>
      <c r="W585" s="1">
        <v>0</v>
      </c>
      <c r="X585" s="1">
        <v>0</v>
      </c>
      <c r="Y585" s="16">
        <v>0</v>
      </c>
    </row>
    <row r="586" spans="1:25">
      <c r="A586" s="2" t="s">
        <v>6</v>
      </c>
      <c r="B586" s="2" t="s">
        <v>41</v>
      </c>
      <c r="C586" s="2" t="s">
        <v>520</v>
      </c>
      <c r="D586" s="2" t="s">
        <v>340</v>
      </c>
      <c r="E586" s="2" t="s">
        <v>369</v>
      </c>
      <c r="F586" s="2" t="s">
        <v>370</v>
      </c>
      <c r="G586" s="2" t="s">
        <v>522</v>
      </c>
      <c r="H586" s="1">
        <v>25403</v>
      </c>
      <c r="I586" s="2" t="s">
        <v>314</v>
      </c>
      <c r="J586" s="15">
        <v>0</v>
      </c>
      <c r="K586" s="16">
        <v>0</v>
      </c>
      <c r="L586" s="1">
        <v>0</v>
      </c>
      <c r="M586" s="16">
        <v>0</v>
      </c>
      <c r="N586" s="1">
        <v>0</v>
      </c>
      <c r="O586" s="1">
        <v>0</v>
      </c>
      <c r="P586" s="1">
        <v>0</v>
      </c>
      <c r="Q586" s="1">
        <v>0</v>
      </c>
      <c r="R586" s="16">
        <v>0</v>
      </c>
      <c r="S586" s="15">
        <v>0</v>
      </c>
      <c r="T586" s="1">
        <v>0</v>
      </c>
      <c r="U586" s="1">
        <v>0</v>
      </c>
      <c r="V586" s="1">
        <v>0</v>
      </c>
      <c r="W586" s="1">
        <v>0</v>
      </c>
      <c r="X586" s="1">
        <v>0</v>
      </c>
      <c r="Y586" s="16">
        <v>0</v>
      </c>
    </row>
    <row r="587" spans="1:25">
      <c r="A587" s="2" t="s">
        <v>6</v>
      </c>
      <c r="B587" s="2" t="s">
        <v>41</v>
      </c>
      <c r="C587" s="2" t="s">
        <v>520</v>
      </c>
      <c r="D587" s="2" t="s">
        <v>340</v>
      </c>
      <c r="E587" s="2" t="s">
        <v>369</v>
      </c>
      <c r="F587" s="2" t="s">
        <v>370</v>
      </c>
      <c r="G587" s="2" t="s">
        <v>522</v>
      </c>
      <c r="H587" s="1">
        <v>25404</v>
      </c>
      <c r="I587" s="2" t="s">
        <v>320</v>
      </c>
      <c r="J587" s="15">
        <v>0</v>
      </c>
      <c r="K587" s="16">
        <v>0</v>
      </c>
      <c r="L587" s="1">
        <v>0</v>
      </c>
      <c r="M587" s="16">
        <v>0</v>
      </c>
      <c r="N587" s="1">
        <v>0</v>
      </c>
      <c r="O587" s="1">
        <v>0</v>
      </c>
      <c r="P587" s="1">
        <v>0</v>
      </c>
      <c r="Q587" s="1">
        <v>0</v>
      </c>
      <c r="R587" s="16">
        <v>0</v>
      </c>
      <c r="S587" s="15">
        <v>0</v>
      </c>
      <c r="T587" s="1">
        <v>0</v>
      </c>
      <c r="U587" s="1">
        <v>0</v>
      </c>
      <c r="V587" s="1">
        <v>0</v>
      </c>
      <c r="W587" s="1">
        <v>0</v>
      </c>
      <c r="X587" s="1">
        <v>0</v>
      </c>
      <c r="Y587" s="16">
        <v>0</v>
      </c>
    </row>
    <row r="588" spans="1:25">
      <c r="A588" s="2" t="s">
        <v>6</v>
      </c>
      <c r="B588" s="2" t="s">
        <v>41</v>
      </c>
      <c r="C588" s="2" t="s">
        <v>520</v>
      </c>
      <c r="D588" s="2" t="s">
        <v>340</v>
      </c>
      <c r="E588" s="2" t="s">
        <v>369</v>
      </c>
      <c r="F588" s="2" t="s">
        <v>370</v>
      </c>
      <c r="G588" s="2" t="s">
        <v>522</v>
      </c>
      <c r="H588" s="1">
        <v>25405</v>
      </c>
      <c r="I588" s="2" t="s">
        <v>315</v>
      </c>
      <c r="J588" s="15">
        <v>0</v>
      </c>
      <c r="K588" s="16">
        <v>0</v>
      </c>
      <c r="L588" s="1">
        <v>0</v>
      </c>
      <c r="M588" s="16">
        <v>0</v>
      </c>
      <c r="N588" s="1">
        <v>0</v>
      </c>
      <c r="O588" s="1">
        <v>0</v>
      </c>
      <c r="P588" s="1">
        <v>0</v>
      </c>
      <c r="Q588" s="1">
        <v>0</v>
      </c>
      <c r="R588" s="16">
        <v>0</v>
      </c>
      <c r="S588" s="15">
        <v>0</v>
      </c>
      <c r="T588" s="1">
        <v>0</v>
      </c>
      <c r="U588" s="1">
        <v>0</v>
      </c>
      <c r="V588" s="1">
        <v>0</v>
      </c>
      <c r="W588" s="1">
        <v>0</v>
      </c>
      <c r="X588" s="1">
        <v>0</v>
      </c>
      <c r="Y588" s="16">
        <v>0</v>
      </c>
    </row>
    <row r="589" spans="1:25">
      <c r="A589" s="2" t="s">
        <v>6</v>
      </c>
      <c r="B589" s="2" t="s">
        <v>41</v>
      </c>
      <c r="C589" s="2" t="s">
        <v>520</v>
      </c>
      <c r="D589" s="2" t="s">
        <v>340</v>
      </c>
      <c r="E589" s="2" t="s">
        <v>369</v>
      </c>
      <c r="F589" s="2" t="s">
        <v>370</v>
      </c>
      <c r="G589" s="2" t="s">
        <v>522</v>
      </c>
      <c r="H589" s="1">
        <v>25406</v>
      </c>
      <c r="I589" s="2" t="s">
        <v>318</v>
      </c>
      <c r="J589" s="15">
        <v>0</v>
      </c>
      <c r="K589" s="16">
        <v>0</v>
      </c>
      <c r="L589" s="1">
        <v>0</v>
      </c>
      <c r="M589" s="16">
        <v>0</v>
      </c>
      <c r="N589" s="1">
        <v>0</v>
      </c>
      <c r="O589" s="1">
        <v>0</v>
      </c>
      <c r="P589" s="1">
        <v>0</v>
      </c>
      <c r="Q589" s="1">
        <v>0</v>
      </c>
      <c r="R589" s="16">
        <v>0</v>
      </c>
      <c r="S589" s="15">
        <v>0</v>
      </c>
      <c r="T589" s="1">
        <v>0</v>
      </c>
      <c r="U589" s="1">
        <v>0</v>
      </c>
      <c r="V589" s="1">
        <v>0</v>
      </c>
      <c r="W589" s="1">
        <v>0</v>
      </c>
      <c r="X589" s="1">
        <v>0</v>
      </c>
      <c r="Y589" s="16">
        <v>0</v>
      </c>
    </row>
    <row r="590" spans="1:25">
      <c r="A590" s="2" t="s">
        <v>6</v>
      </c>
      <c r="B590" s="2" t="s">
        <v>41</v>
      </c>
      <c r="C590" s="2" t="s">
        <v>374</v>
      </c>
      <c r="D590" s="2" t="s">
        <v>375</v>
      </c>
      <c r="E590" s="2" t="s">
        <v>5</v>
      </c>
      <c r="F590" s="2" t="s">
        <v>16</v>
      </c>
      <c r="G590" s="2" t="s">
        <v>522</v>
      </c>
      <c r="H590" s="1">
        <v>25407</v>
      </c>
      <c r="I590" s="2" t="s">
        <v>316</v>
      </c>
      <c r="J590" s="15">
        <v>0</v>
      </c>
      <c r="K590" s="16">
        <v>0</v>
      </c>
      <c r="L590" s="1">
        <v>0</v>
      </c>
      <c r="M590" s="16">
        <v>0</v>
      </c>
      <c r="N590" s="1">
        <v>0</v>
      </c>
      <c r="O590" s="1">
        <v>0</v>
      </c>
      <c r="P590" s="1">
        <v>0</v>
      </c>
      <c r="Q590" s="1">
        <v>0</v>
      </c>
      <c r="R590" s="16">
        <v>0</v>
      </c>
      <c r="S590" s="15">
        <v>0</v>
      </c>
      <c r="T590" s="1">
        <v>0</v>
      </c>
      <c r="U590" s="1">
        <v>0</v>
      </c>
      <c r="V590" s="1">
        <v>0</v>
      </c>
      <c r="W590" s="1">
        <v>0</v>
      </c>
      <c r="X590" s="1">
        <v>0</v>
      </c>
      <c r="Y590" s="16">
        <v>0</v>
      </c>
    </row>
    <row r="591" spans="1:25">
      <c r="A591" s="2" t="s">
        <v>6</v>
      </c>
      <c r="B591" s="2" t="s">
        <v>41</v>
      </c>
      <c r="C591" s="2" t="s">
        <v>374</v>
      </c>
      <c r="D591" s="2" t="s">
        <v>375</v>
      </c>
      <c r="E591" s="2" t="s">
        <v>14</v>
      </c>
      <c r="F591" s="2" t="s">
        <v>15</v>
      </c>
      <c r="G591" s="2" t="s">
        <v>522</v>
      </c>
      <c r="H591" s="1">
        <v>25408</v>
      </c>
      <c r="I591" s="2" t="s">
        <v>322</v>
      </c>
      <c r="J591" s="15">
        <v>0</v>
      </c>
      <c r="K591" s="16">
        <v>0</v>
      </c>
      <c r="L591" s="1">
        <v>0</v>
      </c>
      <c r="M591" s="16">
        <v>0</v>
      </c>
      <c r="N591" s="1">
        <v>0</v>
      </c>
      <c r="O591" s="1">
        <v>0</v>
      </c>
      <c r="P591" s="1">
        <v>0</v>
      </c>
      <c r="Q591" s="1">
        <v>0</v>
      </c>
      <c r="R591" s="16">
        <v>0</v>
      </c>
      <c r="S591" s="15">
        <v>0</v>
      </c>
      <c r="T591" s="1">
        <v>0</v>
      </c>
      <c r="U591" s="1">
        <v>0</v>
      </c>
      <c r="V591" s="1">
        <v>0</v>
      </c>
      <c r="W591" s="1">
        <v>0</v>
      </c>
      <c r="X591" s="1">
        <v>0</v>
      </c>
      <c r="Y591" s="16">
        <v>0</v>
      </c>
    </row>
    <row r="592" spans="1:25">
      <c r="A592" s="2" t="s">
        <v>6</v>
      </c>
      <c r="B592" s="2" t="s">
        <v>41</v>
      </c>
      <c r="C592" s="2" t="s">
        <v>374</v>
      </c>
      <c r="D592" s="2" t="s">
        <v>375</v>
      </c>
      <c r="E592" s="2" t="s">
        <v>70</v>
      </c>
      <c r="F592" s="2" t="s">
        <v>70</v>
      </c>
      <c r="G592" s="2" t="s">
        <v>522</v>
      </c>
      <c r="H592" s="1">
        <v>25409</v>
      </c>
      <c r="I592" s="2" t="s">
        <v>317</v>
      </c>
      <c r="J592" s="15">
        <v>0</v>
      </c>
      <c r="K592" s="16">
        <v>0</v>
      </c>
      <c r="L592" s="1">
        <v>0</v>
      </c>
      <c r="M592" s="16">
        <v>0</v>
      </c>
      <c r="N592" s="1">
        <v>0</v>
      </c>
      <c r="O592" s="1">
        <v>0</v>
      </c>
      <c r="P592" s="1">
        <v>0</v>
      </c>
      <c r="Q592" s="1">
        <v>0</v>
      </c>
      <c r="R592" s="16">
        <v>0</v>
      </c>
      <c r="S592" s="15">
        <v>0</v>
      </c>
      <c r="T592" s="1">
        <v>0</v>
      </c>
      <c r="U592" s="1">
        <v>0</v>
      </c>
      <c r="V592" s="1">
        <v>0</v>
      </c>
      <c r="W592" s="1">
        <v>0</v>
      </c>
      <c r="X592" s="1">
        <v>0</v>
      </c>
      <c r="Y592" s="16">
        <v>0</v>
      </c>
    </row>
    <row r="593" spans="1:25">
      <c r="A593" s="2" t="s">
        <v>6</v>
      </c>
      <c r="B593" s="2" t="s">
        <v>41</v>
      </c>
      <c r="C593" s="2" t="s">
        <v>374</v>
      </c>
      <c r="D593" s="2" t="s">
        <v>375</v>
      </c>
      <c r="E593" s="2" t="s">
        <v>55</v>
      </c>
      <c r="F593" s="2" t="s">
        <v>69</v>
      </c>
      <c r="G593" s="2" t="s">
        <v>522</v>
      </c>
      <c r="H593" s="1">
        <v>25410</v>
      </c>
      <c r="I593" s="2" t="s">
        <v>319</v>
      </c>
      <c r="J593" s="15">
        <v>0</v>
      </c>
      <c r="K593" s="16">
        <v>0</v>
      </c>
      <c r="L593" s="1">
        <v>0</v>
      </c>
      <c r="M593" s="16">
        <v>0</v>
      </c>
      <c r="N593" s="1">
        <v>0</v>
      </c>
      <c r="O593" s="1">
        <v>0</v>
      </c>
      <c r="P593" s="1">
        <v>0</v>
      </c>
      <c r="Q593" s="1">
        <v>0</v>
      </c>
      <c r="R593" s="16">
        <v>0</v>
      </c>
      <c r="S593" s="15">
        <v>0</v>
      </c>
      <c r="T593" s="1">
        <v>0</v>
      </c>
      <c r="U593" s="1">
        <v>0</v>
      </c>
      <c r="V593" s="1">
        <v>0</v>
      </c>
      <c r="W593" s="1">
        <v>0</v>
      </c>
      <c r="X593" s="1">
        <v>0</v>
      </c>
      <c r="Y593" s="16">
        <v>0</v>
      </c>
    </row>
    <row r="594" spans="1:25">
      <c r="A594" s="2" t="s">
        <v>6</v>
      </c>
      <c r="B594" s="2" t="s">
        <v>41</v>
      </c>
      <c r="C594" s="2" t="s">
        <v>374</v>
      </c>
      <c r="D594" s="2" t="s">
        <v>375</v>
      </c>
      <c r="E594" s="2" t="s">
        <v>96</v>
      </c>
      <c r="F594" s="2" t="s">
        <v>146</v>
      </c>
      <c r="G594" s="2" t="s">
        <v>522</v>
      </c>
      <c r="H594" s="1">
        <v>25411</v>
      </c>
      <c r="I594" s="2" t="s">
        <v>710</v>
      </c>
      <c r="J594" s="15">
        <v>0</v>
      </c>
      <c r="K594" s="16">
        <v>0</v>
      </c>
      <c r="L594" s="1">
        <v>0</v>
      </c>
      <c r="M594" s="16">
        <v>0</v>
      </c>
      <c r="N594" s="1">
        <v>0</v>
      </c>
      <c r="O594" s="1">
        <v>0</v>
      </c>
      <c r="P594" s="1">
        <v>0</v>
      </c>
      <c r="Q594" s="1">
        <v>0</v>
      </c>
      <c r="R594" s="16">
        <v>0</v>
      </c>
      <c r="S594" s="15">
        <v>0</v>
      </c>
      <c r="T594" s="1">
        <v>0</v>
      </c>
      <c r="U594" s="1">
        <v>0</v>
      </c>
      <c r="V594" s="1">
        <v>0</v>
      </c>
      <c r="W594" s="1">
        <v>0</v>
      </c>
      <c r="X594" s="1">
        <v>0</v>
      </c>
      <c r="Y594" s="16">
        <v>0</v>
      </c>
    </row>
    <row r="595" spans="1:25">
      <c r="A595" s="2" t="s">
        <v>6</v>
      </c>
      <c r="B595" s="2" t="s">
        <v>41</v>
      </c>
      <c r="C595" s="2" t="s">
        <v>374</v>
      </c>
      <c r="D595" s="2" t="s">
        <v>375</v>
      </c>
      <c r="E595" s="2" t="s">
        <v>5</v>
      </c>
      <c r="F595" s="2" t="s">
        <v>113</v>
      </c>
      <c r="G595" s="2" t="s">
        <v>522</v>
      </c>
      <c r="H595" s="1">
        <v>25412</v>
      </c>
      <c r="I595" s="2" t="s">
        <v>321</v>
      </c>
      <c r="J595" s="15">
        <v>0</v>
      </c>
      <c r="K595" s="16">
        <v>0</v>
      </c>
      <c r="L595" s="1">
        <v>0</v>
      </c>
      <c r="M595" s="16">
        <v>0</v>
      </c>
      <c r="N595" s="1">
        <v>0</v>
      </c>
      <c r="O595" s="1">
        <v>0</v>
      </c>
      <c r="P595" s="1">
        <v>0</v>
      </c>
      <c r="Q595" s="1">
        <v>0</v>
      </c>
      <c r="R595" s="16">
        <v>0</v>
      </c>
      <c r="S595" s="15">
        <v>0</v>
      </c>
      <c r="T595" s="1">
        <v>0</v>
      </c>
      <c r="U595" s="1">
        <v>0</v>
      </c>
      <c r="V595" s="1">
        <v>0</v>
      </c>
      <c r="W595" s="1">
        <v>0</v>
      </c>
      <c r="X595" s="1">
        <v>0</v>
      </c>
      <c r="Y595" s="16">
        <v>0</v>
      </c>
    </row>
    <row r="596" spans="1:25">
      <c r="A596" s="2" t="s">
        <v>6</v>
      </c>
      <c r="B596" s="2" t="s">
        <v>22</v>
      </c>
      <c r="C596" s="2" t="s">
        <v>520</v>
      </c>
      <c r="D596" s="2" t="s">
        <v>340</v>
      </c>
      <c r="E596" s="2" t="s">
        <v>369</v>
      </c>
      <c r="F596" s="2" t="s">
        <v>370</v>
      </c>
      <c r="G596" s="2" t="s">
        <v>13</v>
      </c>
      <c r="H596" s="1">
        <v>25416</v>
      </c>
      <c r="I596" s="2" t="s">
        <v>711</v>
      </c>
      <c r="J596" s="15">
        <v>0</v>
      </c>
      <c r="K596" s="16">
        <v>0</v>
      </c>
      <c r="L596" s="1">
        <v>0</v>
      </c>
      <c r="M596" s="16">
        <v>0</v>
      </c>
      <c r="N596" s="1">
        <v>0</v>
      </c>
      <c r="O596" s="1">
        <v>0</v>
      </c>
      <c r="P596" s="1">
        <v>0</v>
      </c>
      <c r="Q596" s="1">
        <v>0</v>
      </c>
      <c r="R596" s="16">
        <v>0</v>
      </c>
      <c r="S596" s="15">
        <v>0</v>
      </c>
      <c r="T596" s="1">
        <v>0</v>
      </c>
      <c r="U596" s="1">
        <v>0</v>
      </c>
      <c r="V596" s="1">
        <v>0</v>
      </c>
      <c r="W596" s="1">
        <v>0</v>
      </c>
      <c r="X596" s="1">
        <v>0</v>
      </c>
      <c r="Y596" s="16">
        <v>0</v>
      </c>
    </row>
    <row r="597" spans="1:25">
      <c r="A597" s="2" t="s">
        <v>6</v>
      </c>
      <c r="B597" s="2" t="s">
        <v>22</v>
      </c>
      <c r="C597" s="2" t="s">
        <v>520</v>
      </c>
      <c r="D597" s="2" t="s">
        <v>340</v>
      </c>
      <c r="E597" s="2" t="s">
        <v>369</v>
      </c>
      <c r="F597" s="2" t="s">
        <v>370</v>
      </c>
      <c r="G597" s="2" t="s">
        <v>13</v>
      </c>
      <c r="H597" s="1">
        <v>25417</v>
      </c>
      <c r="I597" s="2" t="s">
        <v>712</v>
      </c>
      <c r="J597" s="15">
        <v>0</v>
      </c>
      <c r="K597" s="16">
        <v>0</v>
      </c>
      <c r="L597" s="1">
        <v>0</v>
      </c>
      <c r="M597" s="16">
        <v>0</v>
      </c>
      <c r="N597" s="1">
        <v>0</v>
      </c>
      <c r="O597" s="1">
        <v>0</v>
      </c>
      <c r="P597" s="1">
        <v>0</v>
      </c>
      <c r="Q597" s="1">
        <v>0</v>
      </c>
      <c r="R597" s="16">
        <v>0</v>
      </c>
      <c r="S597" s="15">
        <v>0</v>
      </c>
      <c r="T597" s="1">
        <v>0</v>
      </c>
      <c r="U597" s="1">
        <v>0</v>
      </c>
      <c r="V597" s="1">
        <v>0</v>
      </c>
      <c r="W597" s="1">
        <v>0</v>
      </c>
      <c r="X597" s="1">
        <v>0</v>
      </c>
      <c r="Y597" s="16">
        <v>0</v>
      </c>
    </row>
    <row r="598" spans="1:25">
      <c r="A598" s="2" t="s">
        <v>18</v>
      </c>
      <c r="B598" s="2" t="s">
        <v>19</v>
      </c>
      <c r="C598" s="2" t="s">
        <v>520</v>
      </c>
      <c r="D598" s="2" t="s">
        <v>340</v>
      </c>
      <c r="E598" s="2" t="s">
        <v>369</v>
      </c>
      <c r="F598" s="2" t="s">
        <v>370</v>
      </c>
      <c r="G598" s="2" t="s">
        <v>13</v>
      </c>
      <c r="H598" s="1">
        <v>25429</v>
      </c>
      <c r="I598" s="2" t="s">
        <v>713</v>
      </c>
      <c r="J598" s="15">
        <v>0</v>
      </c>
      <c r="K598" s="16">
        <v>0</v>
      </c>
      <c r="L598" s="1">
        <v>0</v>
      </c>
      <c r="M598" s="16">
        <v>0</v>
      </c>
      <c r="N598" s="1">
        <v>0</v>
      </c>
      <c r="O598" s="1">
        <v>0</v>
      </c>
      <c r="P598" s="1">
        <v>0</v>
      </c>
      <c r="Q598" s="1">
        <v>0</v>
      </c>
      <c r="R598" s="16">
        <v>0</v>
      </c>
      <c r="S598" s="15">
        <v>0</v>
      </c>
      <c r="T598" s="1">
        <v>0</v>
      </c>
      <c r="U598" s="1">
        <v>0</v>
      </c>
      <c r="V598" s="1">
        <v>0</v>
      </c>
      <c r="W598" s="1">
        <v>0</v>
      </c>
      <c r="X598" s="1">
        <v>0</v>
      </c>
      <c r="Y598" s="16">
        <v>0</v>
      </c>
    </row>
    <row r="599" spans="1:25">
      <c r="A599" s="2" t="s">
        <v>6</v>
      </c>
      <c r="B599" s="2" t="s">
        <v>7</v>
      </c>
      <c r="C599" s="2" t="s">
        <v>520</v>
      </c>
      <c r="D599" s="2" t="s">
        <v>340</v>
      </c>
      <c r="E599" s="2" t="s">
        <v>369</v>
      </c>
      <c r="F599" s="2" t="s">
        <v>370</v>
      </c>
      <c r="G599" s="2" t="s">
        <v>9</v>
      </c>
      <c r="H599" s="1">
        <v>25437</v>
      </c>
      <c r="I599" s="2" t="s">
        <v>714</v>
      </c>
      <c r="J599" s="15">
        <v>0</v>
      </c>
      <c r="K599" s="16">
        <v>0</v>
      </c>
      <c r="L599" s="1">
        <v>0</v>
      </c>
      <c r="M599" s="16">
        <v>0</v>
      </c>
      <c r="N599" s="1">
        <v>0</v>
      </c>
      <c r="O599" s="1">
        <v>0</v>
      </c>
      <c r="P599" s="1">
        <v>0</v>
      </c>
      <c r="Q599" s="1">
        <v>0</v>
      </c>
      <c r="R599" s="16">
        <v>0</v>
      </c>
      <c r="S599" s="15">
        <v>0</v>
      </c>
      <c r="T599" s="1">
        <v>0</v>
      </c>
      <c r="U599" s="1">
        <v>0</v>
      </c>
      <c r="V599" s="1">
        <v>0</v>
      </c>
      <c r="W599" s="1">
        <v>0</v>
      </c>
      <c r="X599" s="1">
        <v>0</v>
      </c>
      <c r="Y599" s="16">
        <v>0</v>
      </c>
    </row>
    <row r="600" spans="1:25">
      <c r="A600" s="2" t="s">
        <v>6</v>
      </c>
      <c r="B600" s="2" t="s">
        <v>20</v>
      </c>
      <c r="C600" s="2" t="s">
        <v>520</v>
      </c>
      <c r="D600" s="2" t="s">
        <v>340</v>
      </c>
      <c r="E600" s="2" t="s">
        <v>369</v>
      </c>
      <c r="F600" s="2" t="s">
        <v>370</v>
      </c>
      <c r="G600" s="2" t="s">
        <v>13</v>
      </c>
      <c r="H600" s="1">
        <v>25446</v>
      </c>
      <c r="I600" s="2" t="s">
        <v>715</v>
      </c>
      <c r="J600" s="15">
        <v>0</v>
      </c>
      <c r="K600" s="16">
        <v>0</v>
      </c>
      <c r="L600" s="1">
        <v>0</v>
      </c>
      <c r="M600" s="16">
        <v>0</v>
      </c>
      <c r="N600" s="1">
        <v>0</v>
      </c>
      <c r="O600" s="1">
        <v>0</v>
      </c>
      <c r="P600" s="1">
        <v>0</v>
      </c>
      <c r="Q600" s="1">
        <v>0</v>
      </c>
      <c r="R600" s="16">
        <v>0</v>
      </c>
      <c r="S600" s="15">
        <v>0</v>
      </c>
      <c r="T600" s="1">
        <v>0</v>
      </c>
      <c r="U600" s="1">
        <v>0</v>
      </c>
      <c r="V600" s="1">
        <v>0</v>
      </c>
      <c r="W600" s="1">
        <v>0</v>
      </c>
      <c r="X600" s="1">
        <v>0</v>
      </c>
      <c r="Y600" s="16">
        <v>0</v>
      </c>
    </row>
    <row r="601" spans="1:25">
      <c r="A601" s="2" t="s">
        <v>6</v>
      </c>
      <c r="B601" s="2" t="s">
        <v>7</v>
      </c>
      <c r="C601" s="2" t="s">
        <v>374</v>
      </c>
      <c r="D601" s="2" t="s">
        <v>375</v>
      </c>
      <c r="E601" s="2" t="s">
        <v>369</v>
      </c>
      <c r="F601" s="2" t="s">
        <v>370</v>
      </c>
      <c r="G601" s="2" t="s">
        <v>522</v>
      </c>
      <c r="H601" s="1">
        <v>25449</v>
      </c>
      <c r="I601" s="2" t="s">
        <v>716</v>
      </c>
      <c r="J601" s="15">
        <v>0</v>
      </c>
      <c r="K601" s="16">
        <v>0</v>
      </c>
      <c r="L601" s="1">
        <v>0</v>
      </c>
      <c r="M601" s="16">
        <v>0</v>
      </c>
      <c r="N601" s="1">
        <v>0</v>
      </c>
      <c r="O601" s="1">
        <v>0</v>
      </c>
      <c r="P601" s="1">
        <v>0</v>
      </c>
      <c r="Q601" s="1">
        <v>0</v>
      </c>
      <c r="R601" s="16">
        <v>0</v>
      </c>
      <c r="S601" s="15">
        <v>0</v>
      </c>
      <c r="T601" s="1">
        <v>0</v>
      </c>
      <c r="U601" s="1">
        <v>0</v>
      </c>
      <c r="V601" s="1">
        <v>0</v>
      </c>
      <c r="W601" s="1">
        <v>0</v>
      </c>
      <c r="X601" s="1">
        <v>0</v>
      </c>
      <c r="Y601" s="16">
        <v>0</v>
      </c>
    </row>
    <row r="602" spans="1:25">
      <c r="A602" s="2" t="s">
        <v>18</v>
      </c>
      <c r="B602" s="2" t="s">
        <v>19</v>
      </c>
      <c r="C602" s="2" t="s">
        <v>520</v>
      </c>
      <c r="D602" s="2" t="s">
        <v>340</v>
      </c>
      <c r="E602" s="2" t="s">
        <v>369</v>
      </c>
      <c r="F602" s="2" t="s">
        <v>370</v>
      </c>
      <c r="G602" s="2" t="s">
        <v>522</v>
      </c>
      <c r="H602" s="1">
        <v>25451</v>
      </c>
      <c r="I602" s="2" t="s">
        <v>717</v>
      </c>
      <c r="J602" s="15">
        <v>0</v>
      </c>
      <c r="K602" s="16">
        <v>0</v>
      </c>
      <c r="L602" s="1">
        <v>0</v>
      </c>
      <c r="M602" s="16">
        <v>0</v>
      </c>
      <c r="N602" s="1">
        <v>0</v>
      </c>
      <c r="O602" s="1">
        <v>0</v>
      </c>
      <c r="P602" s="1">
        <v>0</v>
      </c>
      <c r="Q602" s="1">
        <v>0</v>
      </c>
      <c r="R602" s="16">
        <v>0</v>
      </c>
      <c r="S602" s="15">
        <v>0</v>
      </c>
      <c r="T602" s="1">
        <v>0</v>
      </c>
      <c r="U602" s="1">
        <v>0</v>
      </c>
      <c r="V602" s="1">
        <v>0</v>
      </c>
      <c r="W602" s="1">
        <v>0</v>
      </c>
      <c r="X602" s="1">
        <v>0</v>
      </c>
      <c r="Y602" s="16">
        <v>0</v>
      </c>
    </row>
    <row r="603" spans="1:25">
      <c r="A603" s="2" t="s">
        <v>18</v>
      </c>
      <c r="B603" s="2" t="s">
        <v>19</v>
      </c>
      <c r="C603" s="2" t="s">
        <v>520</v>
      </c>
      <c r="D603" s="2" t="s">
        <v>340</v>
      </c>
      <c r="E603" s="2" t="s">
        <v>369</v>
      </c>
      <c r="F603" s="2" t="s">
        <v>370</v>
      </c>
      <c r="G603" s="2" t="s">
        <v>13</v>
      </c>
      <c r="H603" s="1">
        <v>25457</v>
      </c>
      <c r="I603" s="2" t="s">
        <v>718</v>
      </c>
      <c r="J603" s="15">
        <v>0</v>
      </c>
      <c r="K603" s="16">
        <v>0</v>
      </c>
      <c r="L603" s="1">
        <v>0</v>
      </c>
      <c r="M603" s="16">
        <v>0</v>
      </c>
      <c r="N603" s="1">
        <v>0</v>
      </c>
      <c r="O603" s="1">
        <v>0</v>
      </c>
      <c r="P603" s="1">
        <v>0</v>
      </c>
      <c r="Q603" s="1">
        <v>0</v>
      </c>
      <c r="R603" s="16">
        <v>0</v>
      </c>
      <c r="S603" s="15">
        <v>0</v>
      </c>
      <c r="T603" s="1">
        <v>0</v>
      </c>
      <c r="U603" s="1">
        <v>0</v>
      </c>
      <c r="V603" s="1">
        <v>0</v>
      </c>
      <c r="W603" s="1">
        <v>0</v>
      </c>
      <c r="X603" s="1">
        <v>0</v>
      </c>
      <c r="Y603" s="16">
        <v>0</v>
      </c>
    </row>
    <row r="604" spans="1:25">
      <c r="A604" s="2" t="s">
        <v>18</v>
      </c>
      <c r="B604" s="2" t="s">
        <v>19</v>
      </c>
      <c r="C604" s="2" t="s">
        <v>520</v>
      </c>
      <c r="D604" s="2" t="s">
        <v>340</v>
      </c>
      <c r="E604" s="2" t="s">
        <v>369</v>
      </c>
      <c r="F604" s="2" t="s">
        <v>370</v>
      </c>
      <c r="G604" s="2" t="s">
        <v>13</v>
      </c>
      <c r="H604" s="1">
        <v>25464</v>
      </c>
      <c r="I604" s="2" t="s">
        <v>719</v>
      </c>
      <c r="J604" s="15">
        <v>0</v>
      </c>
      <c r="K604" s="16">
        <v>0</v>
      </c>
      <c r="L604" s="1">
        <v>0</v>
      </c>
      <c r="M604" s="16">
        <v>0</v>
      </c>
      <c r="N604" s="1">
        <v>0</v>
      </c>
      <c r="O604" s="1">
        <v>0</v>
      </c>
      <c r="P604" s="1">
        <v>0</v>
      </c>
      <c r="Q604" s="1">
        <v>0</v>
      </c>
      <c r="R604" s="16">
        <v>0</v>
      </c>
      <c r="S604" s="15">
        <v>0</v>
      </c>
      <c r="T604" s="1">
        <v>0</v>
      </c>
      <c r="U604" s="1">
        <v>0</v>
      </c>
      <c r="V604" s="1">
        <v>0</v>
      </c>
      <c r="W604" s="1">
        <v>0</v>
      </c>
      <c r="X604" s="1">
        <v>0</v>
      </c>
      <c r="Y604" s="16">
        <v>0</v>
      </c>
    </row>
    <row r="605" spans="1:25">
      <c r="A605" s="2" t="s">
        <v>6</v>
      </c>
      <c r="B605" s="2" t="s">
        <v>7</v>
      </c>
      <c r="C605" s="2" t="s">
        <v>520</v>
      </c>
      <c r="D605" s="2" t="s">
        <v>340</v>
      </c>
      <c r="E605" s="2" t="s">
        <v>369</v>
      </c>
      <c r="F605" s="2" t="s">
        <v>370</v>
      </c>
      <c r="G605" s="2" t="s">
        <v>522</v>
      </c>
      <c r="H605" s="1">
        <v>25504</v>
      </c>
      <c r="I605" s="2" t="s">
        <v>720</v>
      </c>
      <c r="J605" s="15">
        <v>0</v>
      </c>
      <c r="K605" s="16">
        <v>0</v>
      </c>
      <c r="L605" s="1">
        <v>0</v>
      </c>
      <c r="M605" s="16">
        <v>0</v>
      </c>
      <c r="N605" s="1">
        <v>0</v>
      </c>
      <c r="O605" s="1">
        <v>0</v>
      </c>
      <c r="P605" s="1">
        <v>0</v>
      </c>
      <c r="Q605" s="1">
        <v>0</v>
      </c>
      <c r="R605" s="16">
        <v>0</v>
      </c>
      <c r="S605" s="15">
        <v>0</v>
      </c>
      <c r="T605" s="1">
        <v>0</v>
      </c>
      <c r="U605" s="1">
        <v>0</v>
      </c>
      <c r="V605" s="1">
        <v>0</v>
      </c>
      <c r="W605" s="1">
        <v>0</v>
      </c>
      <c r="X605" s="1">
        <v>0</v>
      </c>
      <c r="Y605" s="16">
        <v>0</v>
      </c>
    </row>
    <row r="606" spans="1:25">
      <c r="A606" s="2" t="s">
        <v>5</v>
      </c>
      <c r="B606" s="2" t="s">
        <v>132</v>
      </c>
      <c r="C606" s="2" t="s">
        <v>392</v>
      </c>
      <c r="D606" s="2" t="s">
        <v>393</v>
      </c>
      <c r="E606" s="2" t="s">
        <v>5</v>
      </c>
      <c r="F606" s="2" t="s">
        <v>131</v>
      </c>
      <c r="G606" s="2" t="s">
        <v>13</v>
      </c>
      <c r="H606" s="1">
        <v>25574</v>
      </c>
      <c r="I606" s="2" t="s">
        <v>354</v>
      </c>
      <c r="J606" s="15">
        <v>0</v>
      </c>
      <c r="K606" s="16">
        <v>0</v>
      </c>
      <c r="L606" s="1">
        <v>0</v>
      </c>
      <c r="M606" s="16">
        <v>0</v>
      </c>
      <c r="N606" s="1">
        <v>0</v>
      </c>
      <c r="O606" s="1">
        <v>0</v>
      </c>
      <c r="P606" s="1">
        <v>0</v>
      </c>
      <c r="Q606" s="1">
        <v>0</v>
      </c>
      <c r="R606" s="16">
        <v>0</v>
      </c>
      <c r="S606" s="15">
        <v>0</v>
      </c>
      <c r="T606" s="1">
        <v>0</v>
      </c>
      <c r="U606" s="1">
        <v>0</v>
      </c>
      <c r="V606" s="1">
        <v>0</v>
      </c>
      <c r="W606" s="1">
        <v>0</v>
      </c>
      <c r="X606" s="1">
        <v>0</v>
      </c>
      <c r="Y606" s="16">
        <v>0</v>
      </c>
    </row>
    <row r="607" spans="1:25">
      <c r="A607" s="2" t="s">
        <v>5</v>
      </c>
      <c r="B607" s="2" t="s">
        <v>113</v>
      </c>
      <c r="C607" s="2" t="s">
        <v>392</v>
      </c>
      <c r="D607" s="2" t="s">
        <v>393</v>
      </c>
      <c r="E607" s="2" t="s">
        <v>5</v>
      </c>
      <c r="F607" s="2" t="s">
        <v>113</v>
      </c>
      <c r="G607" s="2" t="s">
        <v>8</v>
      </c>
      <c r="H607" s="1">
        <v>25590</v>
      </c>
      <c r="I607" s="2" t="s">
        <v>355</v>
      </c>
      <c r="J607" s="15">
        <v>0</v>
      </c>
      <c r="K607" s="16">
        <v>0</v>
      </c>
      <c r="L607" s="1">
        <v>0</v>
      </c>
      <c r="M607" s="16">
        <v>0</v>
      </c>
      <c r="N607" s="1">
        <v>0</v>
      </c>
      <c r="O607" s="1">
        <v>0</v>
      </c>
      <c r="P607" s="1">
        <v>0</v>
      </c>
      <c r="Q607" s="1">
        <v>0</v>
      </c>
      <c r="R607" s="16">
        <v>0</v>
      </c>
      <c r="S607" s="15">
        <v>0</v>
      </c>
      <c r="T607" s="1">
        <v>0</v>
      </c>
      <c r="U607" s="1">
        <v>0</v>
      </c>
      <c r="V607" s="1">
        <v>0</v>
      </c>
      <c r="W607" s="1">
        <v>0</v>
      </c>
      <c r="X607" s="1">
        <v>0</v>
      </c>
      <c r="Y607" s="16">
        <v>0</v>
      </c>
    </row>
    <row r="608" spans="1:25">
      <c r="A608" s="2" t="s">
        <v>6</v>
      </c>
      <c r="B608" s="2" t="s">
        <v>7</v>
      </c>
      <c r="C608" s="2" t="s">
        <v>520</v>
      </c>
      <c r="D608" s="2" t="s">
        <v>340</v>
      </c>
      <c r="E608" s="2" t="s">
        <v>369</v>
      </c>
      <c r="F608" s="2" t="s">
        <v>370</v>
      </c>
      <c r="G608" s="2" t="s">
        <v>13</v>
      </c>
      <c r="H608" s="1">
        <v>25600</v>
      </c>
      <c r="I608" s="2" t="s">
        <v>721</v>
      </c>
      <c r="J608" s="15">
        <v>0</v>
      </c>
      <c r="K608" s="16">
        <v>0</v>
      </c>
      <c r="L608" s="1">
        <v>0</v>
      </c>
      <c r="M608" s="16">
        <v>0</v>
      </c>
      <c r="N608" s="1">
        <v>0</v>
      </c>
      <c r="O608" s="1">
        <v>0</v>
      </c>
      <c r="P608" s="1">
        <v>0</v>
      </c>
      <c r="Q608" s="1">
        <v>0</v>
      </c>
      <c r="R608" s="16">
        <v>0</v>
      </c>
      <c r="S608" s="15">
        <v>0</v>
      </c>
      <c r="T608" s="1">
        <v>0</v>
      </c>
      <c r="U608" s="1">
        <v>0</v>
      </c>
      <c r="V608" s="1">
        <v>0</v>
      </c>
      <c r="W608" s="1">
        <v>0</v>
      </c>
      <c r="X608" s="1">
        <v>0</v>
      </c>
      <c r="Y608" s="16">
        <v>0</v>
      </c>
    </row>
    <row r="609" spans="1:25">
      <c r="A609" s="2" t="s">
        <v>5</v>
      </c>
      <c r="B609" s="2" t="s">
        <v>128</v>
      </c>
      <c r="C609" s="2" t="s">
        <v>392</v>
      </c>
      <c r="D609" s="2" t="s">
        <v>393</v>
      </c>
      <c r="E609" s="2" t="s">
        <v>5</v>
      </c>
      <c r="F609" s="2" t="s">
        <v>127</v>
      </c>
      <c r="G609" s="2" t="s">
        <v>8</v>
      </c>
      <c r="H609" s="1">
        <v>25605</v>
      </c>
      <c r="I609" s="2" t="s">
        <v>722</v>
      </c>
      <c r="J609" s="15">
        <v>0</v>
      </c>
      <c r="K609" s="16">
        <v>0</v>
      </c>
      <c r="L609" s="1">
        <v>0</v>
      </c>
      <c r="M609" s="16">
        <v>0</v>
      </c>
      <c r="N609" s="1">
        <v>0</v>
      </c>
      <c r="O609" s="1">
        <v>0</v>
      </c>
      <c r="P609" s="1">
        <v>0</v>
      </c>
      <c r="Q609" s="1">
        <v>0</v>
      </c>
      <c r="R609" s="16">
        <v>0</v>
      </c>
      <c r="S609" s="15">
        <v>0</v>
      </c>
      <c r="T609" s="1">
        <v>0</v>
      </c>
      <c r="U609" s="1">
        <v>0</v>
      </c>
      <c r="V609" s="1">
        <v>0</v>
      </c>
      <c r="W609" s="1">
        <v>0</v>
      </c>
      <c r="X609" s="1">
        <v>0</v>
      </c>
      <c r="Y609" s="16">
        <v>0</v>
      </c>
    </row>
    <row r="610" spans="1:25">
      <c r="A610" s="2" t="s">
        <v>6</v>
      </c>
      <c r="B610" s="2" t="s">
        <v>7</v>
      </c>
      <c r="C610" s="2" t="s">
        <v>520</v>
      </c>
      <c r="D610" s="2" t="s">
        <v>340</v>
      </c>
      <c r="E610" s="2" t="s">
        <v>369</v>
      </c>
      <c r="F610" s="2" t="s">
        <v>370</v>
      </c>
      <c r="G610" s="2" t="s">
        <v>13</v>
      </c>
      <c r="H610" s="1">
        <v>25622</v>
      </c>
      <c r="I610" s="2" t="s">
        <v>723</v>
      </c>
      <c r="J610" s="15">
        <v>0</v>
      </c>
      <c r="K610" s="16">
        <v>0</v>
      </c>
      <c r="L610" s="1">
        <v>0</v>
      </c>
      <c r="M610" s="16">
        <v>0</v>
      </c>
      <c r="N610" s="1">
        <v>0</v>
      </c>
      <c r="O610" s="1">
        <v>0</v>
      </c>
      <c r="P610" s="1">
        <v>0</v>
      </c>
      <c r="Q610" s="1">
        <v>0</v>
      </c>
      <c r="R610" s="16">
        <v>0</v>
      </c>
      <c r="S610" s="15">
        <v>0</v>
      </c>
      <c r="T610" s="1">
        <v>0</v>
      </c>
      <c r="U610" s="1">
        <v>0</v>
      </c>
      <c r="V610" s="1">
        <v>0</v>
      </c>
      <c r="W610" s="1">
        <v>0</v>
      </c>
      <c r="X610" s="1">
        <v>0</v>
      </c>
      <c r="Y610" s="16">
        <v>0</v>
      </c>
    </row>
    <row r="611" spans="1:25">
      <c r="A611" s="2" t="s">
        <v>6</v>
      </c>
      <c r="B611" s="2" t="s">
        <v>20</v>
      </c>
      <c r="C611" s="2" t="s">
        <v>520</v>
      </c>
      <c r="D611" s="2" t="s">
        <v>340</v>
      </c>
      <c r="E611" s="2" t="s">
        <v>369</v>
      </c>
      <c r="F611" s="2" t="s">
        <v>370</v>
      </c>
      <c r="G611" s="2" t="s">
        <v>13</v>
      </c>
      <c r="H611" s="1">
        <v>25700</v>
      </c>
      <c r="I611" s="2" t="s">
        <v>724</v>
      </c>
      <c r="J611" s="15">
        <v>0</v>
      </c>
      <c r="K611" s="16">
        <v>0</v>
      </c>
      <c r="L611" s="1">
        <v>0</v>
      </c>
      <c r="M611" s="16">
        <v>0</v>
      </c>
      <c r="N611" s="1">
        <v>0</v>
      </c>
      <c r="O611" s="1">
        <v>0</v>
      </c>
      <c r="P611" s="1">
        <v>0</v>
      </c>
      <c r="Q611" s="1">
        <v>0</v>
      </c>
      <c r="R611" s="16">
        <v>0</v>
      </c>
      <c r="S611" s="15">
        <v>0</v>
      </c>
      <c r="T611" s="1">
        <v>0</v>
      </c>
      <c r="U611" s="1">
        <v>0</v>
      </c>
      <c r="V611" s="1">
        <v>0</v>
      </c>
      <c r="W611" s="1">
        <v>0</v>
      </c>
      <c r="X611" s="1">
        <v>0</v>
      </c>
      <c r="Y611" s="16">
        <v>0</v>
      </c>
    </row>
    <row r="612" spans="1:25">
      <c r="A612" s="2" t="s">
        <v>6</v>
      </c>
      <c r="B612" s="2" t="s">
        <v>20</v>
      </c>
      <c r="C612" s="2" t="s">
        <v>520</v>
      </c>
      <c r="D612" s="2" t="s">
        <v>340</v>
      </c>
      <c r="E612" s="2" t="s">
        <v>369</v>
      </c>
      <c r="F612" s="2" t="s">
        <v>340</v>
      </c>
      <c r="G612" s="2" t="s">
        <v>522</v>
      </c>
      <c r="H612" s="1">
        <v>25708</v>
      </c>
      <c r="I612" s="2" t="s">
        <v>725</v>
      </c>
      <c r="J612" s="15">
        <v>0</v>
      </c>
      <c r="K612" s="16">
        <v>0</v>
      </c>
      <c r="L612" s="1">
        <v>0</v>
      </c>
      <c r="M612" s="16">
        <v>0</v>
      </c>
      <c r="N612" s="1">
        <v>0</v>
      </c>
      <c r="O612" s="1">
        <v>0</v>
      </c>
      <c r="P612" s="1">
        <v>0</v>
      </c>
      <c r="Q612" s="1">
        <v>0</v>
      </c>
      <c r="R612" s="16">
        <v>0</v>
      </c>
      <c r="S612" s="15">
        <v>0</v>
      </c>
      <c r="T612" s="1">
        <v>0</v>
      </c>
      <c r="U612" s="1">
        <v>0</v>
      </c>
      <c r="V612" s="1">
        <v>0</v>
      </c>
      <c r="W612" s="1">
        <v>0</v>
      </c>
      <c r="X612" s="1">
        <v>0</v>
      </c>
      <c r="Y612" s="16">
        <v>0</v>
      </c>
    </row>
    <row r="613" spans="1:25">
      <c r="A613" s="2" t="s">
        <v>6</v>
      </c>
      <c r="B613" s="2" t="s">
        <v>7</v>
      </c>
      <c r="C613" s="2" t="s">
        <v>520</v>
      </c>
      <c r="D613" s="2" t="s">
        <v>340</v>
      </c>
      <c r="E613" s="2" t="s">
        <v>369</v>
      </c>
      <c r="F613" s="2" t="s">
        <v>370</v>
      </c>
      <c r="G613" s="2" t="s">
        <v>8</v>
      </c>
      <c r="H613" s="1">
        <v>25711</v>
      </c>
      <c r="I613" s="2" t="s">
        <v>726</v>
      </c>
      <c r="J613" s="15">
        <v>0</v>
      </c>
      <c r="K613" s="16">
        <v>0</v>
      </c>
      <c r="L613" s="1">
        <v>0</v>
      </c>
      <c r="M613" s="16">
        <v>0</v>
      </c>
      <c r="N613" s="1">
        <v>0</v>
      </c>
      <c r="O613" s="1">
        <v>0</v>
      </c>
      <c r="P613" s="1">
        <v>0</v>
      </c>
      <c r="Q613" s="1">
        <v>0</v>
      </c>
      <c r="R613" s="16">
        <v>0</v>
      </c>
      <c r="S613" s="15">
        <v>0</v>
      </c>
      <c r="T613" s="1">
        <v>0</v>
      </c>
      <c r="U613" s="1">
        <v>0</v>
      </c>
      <c r="V613" s="1">
        <v>0</v>
      </c>
      <c r="W613" s="1">
        <v>0</v>
      </c>
      <c r="X613" s="1">
        <v>0</v>
      </c>
      <c r="Y613" s="16">
        <v>0</v>
      </c>
    </row>
    <row r="614" spans="1:25">
      <c r="A614" s="2" t="s">
        <v>6</v>
      </c>
      <c r="B614" s="2" t="s">
        <v>7</v>
      </c>
      <c r="C614" s="2" t="s">
        <v>520</v>
      </c>
      <c r="D614" s="2" t="s">
        <v>340</v>
      </c>
      <c r="E614" s="2" t="s">
        <v>369</v>
      </c>
      <c r="F614" s="2" t="s">
        <v>370</v>
      </c>
      <c r="G614" s="2" t="s">
        <v>13</v>
      </c>
      <c r="H614" s="1">
        <v>25748</v>
      </c>
      <c r="I614" s="2" t="s">
        <v>727</v>
      </c>
      <c r="J614" s="15">
        <v>0</v>
      </c>
      <c r="K614" s="16">
        <v>0</v>
      </c>
      <c r="L614" s="1">
        <v>0</v>
      </c>
      <c r="M614" s="16">
        <v>0</v>
      </c>
      <c r="N614" s="1">
        <v>0</v>
      </c>
      <c r="O614" s="1">
        <v>0</v>
      </c>
      <c r="P614" s="1">
        <v>0</v>
      </c>
      <c r="Q614" s="1">
        <v>0</v>
      </c>
      <c r="R614" s="16">
        <v>0</v>
      </c>
      <c r="S614" s="15">
        <v>0</v>
      </c>
      <c r="T614" s="1">
        <v>0</v>
      </c>
      <c r="U614" s="1">
        <v>0</v>
      </c>
      <c r="V614" s="1">
        <v>0</v>
      </c>
      <c r="W614" s="1">
        <v>0</v>
      </c>
      <c r="X614" s="1">
        <v>0</v>
      </c>
      <c r="Y614" s="16">
        <v>0</v>
      </c>
    </row>
    <row r="615" spans="1:25">
      <c r="A615" s="2" t="s">
        <v>6</v>
      </c>
      <c r="B615" s="2" t="s">
        <v>7</v>
      </c>
      <c r="C615" s="2" t="s">
        <v>520</v>
      </c>
      <c r="D615" s="2" t="s">
        <v>340</v>
      </c>
      <c r="E615" s="2" t="s">
        <v>369</v>
      </c>
      <c r="F615" s="2" t="s">
        <v>370</v>
      </c>
      <c r="G615" s="2" t="s">
        <v>8</v>
      </c>
      <c r="H615" s="1">
        <v>25786</v>
      </c>
      <c r="I615" s="2" t="s">
        <v>728</v>
      </c>
      <c r="J615" s="15">
        <v>0</v>
      </c>
      <c r="K615" s="16">
        <v>0</v>
      </c>
      <c r="L615" s="1">
        <v>0</v>
      </c>
      <c r="M615" s="16">
        <v>0</v>
      </c>
      <c r="N615" s="1">
        <v>0</v>
      </c>
      <c r="O615" s="1">
        <v>0</v>
      </c>
      <c r="P615" s="1">
        <v>0</v>
      </c>
      <c r="Q615" s="1">
        <v>0</v>
      </c>
      <c r="R615" s="16">
        <v>0</v>
      </c>
      <c r="S615" s="15">
        <v>0</v>
      </c>
      <c r="T615" s="1">
        <v>0</v>
      </c>
      <c r="U615" s="1">
        <v>0</v>
      </c>
      <c r="V615" s="1">
        <v>0</v>
      </c>
      <c r="W615" s="1">
        <v>0</v>
      </c>
      <c r="X615" s="1">
        <v>0</v>
      </c>
      <c r="Y615" s="16">
        <v>0</v>
      </c>
    </row>
    <row r="616" spans="1:25">
      <c r="A616" s="2" t="s">
        <v>6</v>
      </c>
      <c r="B616" s="2" t="s">
        <v>7</v>
      </c>
      <c r="C616" s="2" t="s">
        <v>520</v>
      </c>
      <c r="D616" s="2" t="s">
        <v>340</v>
      </c>
      <c r="E616" s="2" t="s">
        <v>369</v>
      </c>
      <c r="F616" s="2" t="s">
        <v>370</v>
      </c>
      <c r="G616" s="2" t="s">
        <v>9</v>
      </c>
      <c r="H616" s="1">
        <v>25807</v>
      </c>
      <c r="I616" s="2" t="s">
        <v>729</v>
      </c>
      <c r="J616" s="15">
        <v>0</v>
      </c>
      <c r="K616" s="16">
        <v>0</v>
      </c>
      <c r="L616" s="1">
        <v>0</v>
      </c>
      <c r="M616" s="16">
        <v>0</v>
      </c>
      <c r="N616" s="1">
        <v>0</v>
      </c>
      <c r="O616" s="1">
        <v>0</v>
      </c>
      <c r="P616" s="1">
        <v>0</v>
      </c>
      <c r="Q616" s="1">
        <v>0</v>
      </c>
      <c r="R616" s="16">
        <v>0</v>
      </c>
      <c r="S616" s="15">
        <v>0</v>
      </c>
      <c r="T616" s="1">
        <v>0</v>
      </c>
      <c r="U616" s="1">
        <v>0</v>
      </c>
      <c r="V616" s="1">
        <v>0</v>
      </c>
      <c r="W616" s="1">
        <v>0</v>
      </c>
      <c r="X616" s="1">
        <v>0</v>
      </c>
      <c r="Y616" s="16">
        <v>0</v>
      </c>
    </row>
    <row r="617" spans="1:25">
      <c r="A617" s="2" t="s">
        <v>6</v>
      </c>
      <c r="B617" s="2" t="s">
        <v>7</v>
      </c>
      <c r="C617" s="2" t="s">
        <v>520</v>
      </c>
      <c r="D617" s="2" t="s">
        <v>340</v>
      </c>
      <c r="E617" s="2" t="s">
        <v>369</v>
      </c>
      <c r="F617" s="2" t="s">
        <v>370</v>
      </c>
      <c r="G617" s="2" t="s">
        <v>13</v>
      </c>
      <c r="H617" s="1">
        <v>25814</v>
      </c>
      <c r="I617" s="2" t="s">
        <v>730</v>
      </c>
      <c r="J617" s="15">
        <v>0</v>
      </c>
      <c r="K617" s="16">
        <v>0</v>
      </c>
      <c r="L617" s="1">
        <v>0</v>
      </c>
      <c r="M617" s="16">
        <v>0</v>
      </c>
      <c r="N617" s="1">
        <v>0</v>
      </c>
      <c r="O617" s="1">
        <v>0</v>
      </c>
      <c r="P617" s="1">
        <v>0</v>
      </c>
      <c r="Q617" s="1">
        <v>0</v>
      </c>
      <c r="R617" s="16">
        <v>0</v>
      </c>
      <c r="S617" s="15">
        <v>0</v>
      </c>
      <c r="T617" s="1">
        <v>0</v>
      </c>
      <c r="U617" s="1">
        <v>0</v>
      </c>
      <c r="V617" s="1">
        <v>0</v>
      </c>
      <c r="W617" s="1">
        <v>0</v>
      </c>
      <c r="X617" s="1">
        <v>0</v>
      </c>
      <c r="Y617" s="16">
        <v>0</v>
      </c>
    </row>
    <row r="618" spans="1:25">
      <c r="A618" s="2" t="s">
        <v>18</v>
      </c>
      <c r="B618" s="2" t="s">
        <v>19</v>
      </c>
      <c r="C618" s="2" t="s">
        <v>520</v>
      </c>
      <c r="D618" s="2" t="s">
        <v>340</v>
      </c>
      <c r="E618" s="2" t="s">
        <v>369</v>
      </c>
      <c r="F618" s="2" t="s">
        <v>370</v>
      </c>
      <c r="G618" s="2" t="s">
        <v>522</v>
      </c>
      <c r="H618" s="1">
        <v>25857</v>
      </c>
      <c r="I618" s="2" t="s">
        <v>731</v>
      </c>
      <c r="J618" s="15">
        <v>0</v>
      </c>
      <c r="K618" s="16">
        <v>0</v>
      </c>
      <c r="L618" s="1">
        <v>0</v>
      </c>
      <c r="M618" s="16">
        <v>0</v>
      </c>
      <c r="N618" s="1">
        <v>0</v>
      </c>
      <c r="O618" s="1">
        <v>0</v>
      </c>
      <c r="P618" s="1">
        <v>0</v>
      </c>
      <c r="Q618" s="1">
        <v>0</v>
      </c>
      <c r="R618" s="16">
        <v>0</v>
      </c>
      <c r="S618" s="15">
        <v>0</v>
      </c>
      <c r="T618" s="1">
        <v>0</v>
      </c>
      <c r="U618" s="1">
        <v>0</v>
      </c>
      <c r="V618" s="1">
        <v>0</v>
      </c>
      <c r="W618" s="1">
        <v>0</v>
      </c>
      <c r="X618" s="1">
        <v>0</v>
      </c>
      <c r="Y618" s="16">
        <v>0</v>
      </c>
    </row>
    <row r="619" spans="1:25">
      <c r="A619" s="2" t="s">
        <v>6</v>
      </c>
      <c r="B619" s="2" t="s">
        <v>22</v>
      </c>
      <c r="C619" s="2" t="s">
        <v>520</v>
      </c>
      <c r="D619" s="2" t="s">
        <v>340</v>
      </c>
      <c r="E619" s="2" t="s">
        <v>369</v>
      </c>
      <c r="F619" s="2" t="s">
        <v>370</v>
      </c>
      <c r="G619" s="2" t="s">
        <v>9</v>
      </c>
      <c r="H619" s="1">
        <v>25883</v>
      </c>
      <c r="I619" s="2" t="s">
        <v>732</v>
      </c>
      <c r="J619" s="15">
        <v>0</v>
      </c>
      <c r="K619" s="16">
        <v>0</v>
      </c>
      <c r="L619" s="1">
        <v>0</v>
      </c>
      <c r="M619" s="16">
        <v>0</v>
      </c>
      <c r="N619" s="1">
        <v>0</v>
      </c>
      <c r="O619" s="1">
        <v>0</v>
      </c>
      <c r="P619" s="1">
        <v>0</v>
      </c>
      <c r="Q619" s="1">
        <v>0</v>
      </c>
      <c r="R619" s="16">
        <v>0</v>
      </c>
      <c r="S619" s="15">
        <v>0</v>
      </c>
      <c r="T619" s="1">
        <v>0</v>
      </c>
      <c r="U619" s="1">
        <v>0</v>
      </c>
      <c r="V619" s="1">
        <v>0</v>
      </c>
      <c r="W619" s="1">
        <v>0</v>
      </c>
      <c r="X619" s="1">
        <v>0</v>
      </c>
      <c r="Y619" s="16">
        <v>0</v>
      </c>
    </row>
    <row r="620" spans="1:25">
      <c r="A620" s="2" t="s">
        <v>18</v>
      </c>
      <c r="B620" s="2" t="s">
        <v>19</v>
      </c>
      <c r="C620" s="2" t="s">
        <v>520</v>
      </c>
      <c r="D620" s="2" t="s">
        <v>340</v>
      </c>
      <c r="E620" s="2" t="s">
        <v>369</v>
      </c>
      <c r="F620" s="2" t="s">
        <v>370</v>
      </c>
      <c r="G620" s="2" t="s">
        <v>9</v>
      </c>
      <c r="H620" s="1">
        <v>25889</v>
      </c>
      <c r="I620" s="2" t="s">
        <v>733</v>
      </c>
      <c r="J620" s="15">
        <v>0</v>
      </c>
      <c r="K620" s="16">
        <v>0</v>
      </c>
      <c r="L620" s="1">
        <v>0</v>
      </c>
      <c r="M620" s="16">
        <v>0</v>
      </c>
      <c r="N620" s="1">
        <v>0</v>
      </c>
      <c r="O620" s="1">
        <v>0</v>
      </c>
      <c r="P620" s="1">
        <v>0</v>
      </c>
      <c r="Q620" s="1">
        <v>0</v>
      </c>
      <c r="R620" s="16">
        <v>0</v>
      </c>
      <c r="S620" s="15">
        <v>0</v>
      </c>
      <c r="T620" s="1">
        <v>0</v>
      </c>
      <c r="U620" s="1">
        <v>0</v>
      </c>
      <c r="V620" s="1">
        <v>0</v>
      </c>
      <c r="W620" s="1">
        <v>0</v>
      </c>
      <c r="X620" s="1">
        <v>0</v>
      </c>
      <c r="Y620" s="16">
        <v>0</v>
      </c>
    </row>
    <row r="621" spans="1:25">
      <c r="A621" s="2" t="s">
        <v>6</v>
      </c>
      <c r="B621" s="2" t="s">
        <v>7</v>
      </c>
      <c r="C621" s="2" t="s">
        <v>520</v>
      </c>
      <c r="D621" s="2" t="s">
        <v>340</v>
      </c>
      <c r="E621" s="2" t="s">
        <v>369</v>
      </c>
      <c r="F621" s="2" t="s">
        <v>370</v>
      </c>
      <c r="G621" s="2" t="s">
        <v>13</v>
      </c>
      <c r="H621" s="1">
        <v>26023</v>
      </c>
      <c r="I621" s="2" t="s">
        <v>734</v>
      </c>
      <c r="J621" s="15">
        <v>0</v>
      </c>
      <c r="K621" s="16">
        <v>0</v>
      </c>
      <c r="L621" s="1">
        <v>0</v>
      </c>
      <c r="M621" s="16">
        <v>0</v>
      </c>
      <c r="N621" s="1">
        <v>0</v>
      </c>
      <c r="O621" s="1">
        <v>0</v>
      </c>
      <c r="P621" s="1">
        <v>0</v>
      </c>
      <c r="Q621" s="1">
        <v>0</v>
      </c>
      <c r="R621" s="16">
        <v>0</v>
      </c>
      <c r="S621" s="15">
        <v>0</v>
      </c>
      <c r="T621" s="1">
        <v>0</v>
      </c>
      <c r="U621" s="1">
        <v>0</v>
      </c>
      <c r="V621" s="1">
        <v>0</v>
      </c>
      <c r="W621" s="1">
        <v>0</v>
      </c>
      <c r="X621" s="1">
        <v>0</v>
      </c>
      <c r="Y621" s="16">
        <v>0</v>
      </c>
    </row>
    <row r="622" spans="1:25">
      <c r="A622" s="2" t="s">
        <v>6</v>
      </c>
      <c r="B622" s="2" t="s">
        <v>22</v>
      </c>
      <c r="C622" s="2" t="s">
        <v>520</v>
      </c>
      <c r="D622" s="2" t="s">
        <v>340</v>
      </c>
      <c r="E622" s="2" t="s">
        <v>369</v>
      </c>
      <c r="F622" s="2" t="s">
        <v>370</v>
      </c>
      <c r="G622" s="2" t="s">
        <v>13</v>
      </c>
      <c r="H622" s="1">
        <v>26024</v>
      </c>
      <c r="I622" s="2" t="s">
        <v>735</v>
      </c>
      <c r="J622" s="15">
        <v>0</v>
      </c>
      <c r="K622" s="16">
        <v>0</v>
      </c>
      <c r="L622" s="1">
        <v>0</v>
      </c>
      <c r="M622" s="16">
        <v>0</v>
      </c>
      <c r="N622" s="1">
        <v>0</v>
      </c>
      <c r="O622" s="1">
        <v>0</v>
      </c>
      <c r="P622" s="1">
        <v>0</v>
      </c>
      <c r="Q622" s="1">
        <v>0</v>
      </c>
      <c r="R622" s="16">
        <v>0</v>
      </c>
      <c r="S622" s="15">
        <v>0</v>
      </c>
      <c r="T622" s="1">
        <v>0</v>
      </c>
      <c r="U622" s="1">
        <v>0</v>
      </c>
      <c r="V622" s="1">
        <v>0</v>
      </c>
      <c r="W622" s="1">
        <v>0</v>
      </c>
      <c r="X622" s="1">
        <v>0</v>
      </c>
      <c r="Y622" s="16">
        <v>0</v>
      </c>
    </row>
    <row r="623" spans="1:25">
      <c r="A623" s="2" t="s">
        <v>6</v>
      </c>
      <c r="B623" s="2" t="s">
        <v>7</v>
      </c>
      <c r="C623" s="2" t="s">
        <v>520</v>
      </c>
      <c r="D623" s="2" t="s">
        <v>340</v>
      </c>
      <c r="E623" s="2" t="s">
        <v>369</v>
      </c>
      <c r="F623" s="2" t="s">
        <v>370</v>
      </c>
      <c r="G623" s="2" t="s">
        <v>13</v>
      </c>
      <c r="H623" s="1">
        <v>26042</v>
      </c>
      <c r="I623" s="2" t="s">
        <v>736</v>
      </c>
      <c r="J623" s="15">
        <v>0</v>
      </c>
      <c r="K623" s="16">
        <v>0</v>
      </c>
      <c r="L623" s="1">
        <v>0</v>
      </c>
      <c r="M623" s="16">
        <v>0</v>
      </c>
      <c r="N623" s="1">
        <v>0</v>
      </c>
      <c r="O623" s="1">
        <v>0</v>
      </c>
      <c r="P623" s="1">
        <v>0</v>
      </c>
      <c r="Q623" s="1">
        <v>0</v>
      </c>
      <c r="R623" s="16">
        <v>0</v>
      </c>
      <c r="S623" s="15">
        <v>0</v>
      </c>
      <c r="T623" s="1">
        <v>0</v>
      </c>
      <c r="U623" s="1">
        <v>0</v>
      </c>
      <c r="V623" s="1">
        <v>0</v>
      </c>
      <c r="W623" s="1">
        <v>0</v>
      </c>
      <c r="X623" s="1">
        <v>0</v>
      </c>
      <c r="Y623" s="16">
        <v>0</v>
      </c>
    </row>
    <row r="624" spans="1:25">
      <c r="A624" s="2" t="s">
        <v>6</v>
      </c>
      <c r="B624" s="2" t="s">
        <v>7</v>
      </c>
      <c r="C624" s="2" t="s">
        <v>520</v>
      </c>
      <c r="D624" s="2" t="s">
        <v>340</v>
      </c>
      <c r="E624" s="2" t="s">
        <v>369</v>
      </c>
      <c r="F624" s="2" t="s">
        <v>370</v>
      </c>
      <c r="G624" s="2" t="s">
        <v>13</v>
      </c>
      <c r="H624" s="1">
        <v>26043</v>
      </c>
      <c r="I624" s="2" t="s">
        <v>737</v>
      </c>
      <c r="J624" s="15">
        <v>0</v>
      </c>
      <c r="K624" s="16">
        <v>0</v>
      </c>
      <c r="L624" s="1">
        <v>0</v>
      </c>
      <c r="M624" s="16">
        <v>0</v>
      </c>
      <c r="N624" s="1">
        <v>0</v>
      </c>
      <c r="O624" s="1">
        <v>0</v>
      </c>
      <c r="P624" s="1">
        <v>0</v>
      </c>
      <c r="Q624" s="1">
        <v>0</v>
      </c>
      <c r="R624" s="16">
        <v>0</v>
      </c>
      <c r="S624" s="15">
        <v>0</v>
      </c>
      <c r="T624" s="1">
        <v>0</v>
      </c>
      <c r="U624" s="1">
        <v>0</v>
      </c>
      <c r="V624" s="1">
        <v>0</v>
      </c>
      <c r="W624" s="1">
        <v>0</v>
      </c>
      <c r="X624" s="1">
        <v>0</v>
      </c>
      <c r="Y624" s="16">
        <v>0</v>
      </c>
    </row>
    <row r="625" spans="1:25">
      <c r="A625" s="2" t="s">
        <v>6</v>
      </c>
      <c r="B625" s="2" t="s">
        <v>41</v>
      </c>
      <c r="C625" s="2" t="s">
        <v>374</v>
      </c>
      <c r="D625" s="2" t="s">
        <v>375</v>
      </c>
      <c r="E625" s="2" t="s">
        <v>24</v>
      </c>
      <c r="F625" s="2" t="s">
        <v>41</v>
      </c>
      <c r="G625" s="2" t="s">
        <v>9</v>
      </c>
      <c r="H625" s="1">
        <v>26050</v>
      </c>
      <c r="I625" s="2" t="s">
        <v>324</v>
      </c>
      <c r="J625" s="15">
        <v>0</v>
      </c>
      <c r="K625" s="16">
        <v>0</v>
      </c>
      <c r="L625" s="1">
        <v>0</v>
      </c>
      <c r="M625" s="16">
        <v>0</v>
      </c>
      <c r="N625" s="1">
        <v>0</v>
      </c>
      <c r="O625" s="1">
        <v>0</v>
      </c>
      <c r="P625" s="1">
        <v>0</v>
      </c>
      <c r="Q625" s="1">
        <v>0</v>
      </c>
      <c r="R625" s="16">
        <v>0</v>
      </c>
      <c r="S625" s="15">
        <v>0</v>
      </c>
      <c r="T625" s="1">
        <v>0</v>
      </c>
      <c r="U625" s="1">
        <v>0</v>
      </c>
      <c r="V625" s="1">
        <v>0</v>
      </c>
      <c r="W625" s="1">
        <v>0</v>
      </c>
      <c r="X625" s="1">
        <v>0</v>
      </c>
      <c r="Y625" s="16">
        <v>0</v>
      </c>
    </row>
    <row r="626" spans="1:25">
      <c r="A626" s="2" t="s">
        <v>6</v>
      </c>
      <c r="B626" s="2" t="s">
        <v>20</v>
      </c>
      <c r="C626" s="2" t="s">
        <v>374</v>
      </c>
      <c r="D626" s="2" t="s">
        <v>375</v>
      </c>
      <c r="E626" s="2" t="s">
        <v>24</v>
      </c>
      <c r="F626" s="2" t="s">
        <v>44</v>
      </c>
      <c r="G626" s="2" t="s">
        <v>9</v>
      </c>
      <c r="H626" s="1">
        <v>26052</v>
      </c>
      <c r="I626" s="2" t="s">
        <v>323</v>
      </c>
      <c r="J626" s="15">
        <v>0</v>
      </c>
      <c r="K626" s="16">
        <v>0</v>
      </c>
      <c r="L626" s="1">
        <v>0</v>
      </c>
      <c r="M626" s="16">
        <v>0</v>
      </c>
      <c r="N626" s="1">
        <v>0</v>
      </c>
      <c r="O626" s="1">
        <v>0</v>
      </c>
      <c r="P626" s="1">
        <v>0</v>
      </c>
      <c r="Q626" s="1">
        <v>0</v>
      </c>
      <c r="R626" s="16">
        <v>0</v>
      </c>
      <c r="S626" s="15">
        <v>0</v>
      </c>
      <c r="T626" s="1">
        <v>0</v>
      </c>
      <c r="U626" s="1">
        <v>0</v>
      </c>
      <c r="V626" s="1">
        <v>0</v>
      </c>
      <c r="W626" s="1">
        <v>0</v>
      </c>
      <c r="X626" s="1">
        <v>0</v>
      </c>
      <c r="Y626" s="16">
        <v>0</v>
      </c>
    </row>
    <row r="627" spans="1:25">
      <c r="A627" s="2" t="s">
        <v>6</v>
      </c>
      <c r="B627" s="2" t="s">
        <v>22</v>
      </c>
      <c r="C627" s="2" t="s">
        <v>520</v>
      </c>
      <c r="D627" s="2" t="s">
        <v>340</v>
      </c>
      <c r="E627" s="2" t="s">
        <v>369</v>
      </c>
      <c r="F627" s="2" t="s">
        <v>370</v>
      </c>
      <c r="G627" s="2" t="s">
        <v>522</v>
      </c>
      <c r="H627" s="1">
        <v>26054</v>
      </c>
      <c r="I627" s="2" t="s">
        <v>738</v>
      </c>
      <c r="J627" s="15">
        <v>0</v>
      </c>
      <c r="K627" s="16">
        <v>0</v>
      </c>
      <c r="L627" s="1">
        <v>0</v>
      </c>
      <c r="M627" s="16">
        <v>0</v>
      </c>
      <c r="N627" s="1">
        <v>0</v>
      </c>
      <c r="O627" s="1">
        <v>0</v>
      </c>
      <c r="P627" s="1">
        <v>0</v>
      </c>
      <c r="Q627" s="1">
        <v>0</v>
      </c>
      <c r="R627" s="16">
        <v>0</v>
      </c>
      <c r="S627" s="15">
        <v>0</v>
      </c>
      <c r="T627" s="1">
        <v>0</v>
      </c>
      <c r="U627" s="1">
        <v>0</v>
      </c>
      <c r="V627" s="1">
        <v>0</v>
      </c>
      <c r="W627" s="1">
        <v>0</v>
      </c>
      <c r="X627" s="1">
        <v>0</v>
      </c>
      <c r="Y627" s="16">
        <v>0</v>
      </c>
    </row>
    <row r="628" spans="1:25">
      <c r="A628" s="2" t="s">
        <v>14</v>
      </c>
      <c r="B628" s="2" t="s">
        <v>15</v>
      </c>
      <c r="C628" s="2" t="s">
        <v>399</v>
      </c>
      <c r="D628" s="2" t="s">
        <v>400</v>
      </c>
      <c r="E628" s="2" t="s">
        <v>14</v>
      </c>
      <c r="F628" s="2" t="s">
        <v>15</v>
      </c>
      <c r="G628" s="2" t="s">
        <v>13</v>
      </c>
      <c r="H628" s="1">
        <v>26060</v>
      </c>
      <c r="I628" s="2" t="s">
        <v>345</v>
      </c>
      <c r="J628" s="15">
        <v>0</v>
      </c>
      <c r="K628" s="16">
        <v>0</v>
      </c>
      <c r="L628" s="1">
        <v>0</v>
      </c>
      <c r="M628" s="16">
        <v>0</v>
      </c>
      <c r="N628" s="1">
        <v>0</v>
      </c>
      <c r="O628" s="1">
        <v>0</v>
      </c>
      <c r="P628" s="1">
        <v>0</v>
      </c>
      <c r="Q628" s="1">
        <v>0</v>
      </c>
      <c r="R628" s="16">
        <v>0</v>
      </c>
      <c r="S628" s="15">
        <v>0</v>
      </c>
      <c r="T628" s="1">
        <v>0</v>
      </c>
      <c r="U628" s="1">
        <v>0</v>
      </c>
      <c r="V628" s="1">
        <v>0</v>
      </c>
      <c r="W628" s="1">
        <v>0</v>
      </c>
      <c r="X628" s="1">
        <v>0</v>
      </c>
      <c r="Y628" s="16">
        <v>0</v>
      </c>
    </row>
    <row r="629" spans="1:25">
      <c r="A629" s="2" t="s">
        <v>18</v>
      </c>
      <c r="B629" s="2" t="s">
        <v>19</v>
      </c>
      <c r="C629" s="2" t="s">
        <v>520</v>
      </c>
      <c r="D629" s="2" t="s">
        <v>340</v>
      </c>
      <c r="E629" s="2" t="s">
        <v>369</v>
      </c>
      <c r="F629" s="2" t="s">
        <v>370</v>
      </c>
      <c r="G629" s="2" t="s">
        <v>13</v>
      </c>
      <c r="H629" s="1">
        <v>26101</v>
      </c>
      <c r="I629" s="2" t="s">
        <v>739</v>
      </c>
      <c r="J629" s="15">
        <v>0</v>
      </c>
      <c r="K629" s="16">
        <v>0</v>
      </c>
      <c r="L629" s="1">
        <v>0</v>
      </c>
      <c r="M629" s="16">
        <v>0</v>
      </c>
      <c r="N629" s="1">
        <v>0</v>
      </c>
      <c r="O629" s="1">
        <v>0</v>
      </c>
      <c r="P629" s="1">
        <v>0</v>
      </c>
      <c r="Q629" s="1">
        <v>0</v>
      </c>
      <c r="R629" s="16">
        <v>0</v>
      </c>
      <c r="S629" s="15">
        <v>0</v>
      </c>
      <c r="T629" s="1">
        <v>0</v>
      </c>
      <c r="U629" s="1">
        <v>0</v>
      </c>
      <c r="V629" s="1">
        <v>0</v>
      </c>
      <c r="W629" s="1">
        <v>0</v>
      </c>
      <c r="X629" s="1">
        <v>0</v>
      </c>
      <c r="Y629" s="16">
        <v>0</v>
      </c>
    </row>
    <row r="630" spans="1:25">
      <c r="A630" s="2" t="s">
        <v>5</v>
      </c>
      <c r="B630" s="2" t="s">
        <v>17</v>
      </c>
      <c r="C630" s="2" t="s">
        <v>392</v>
      </c>
      <c r="D630" s="2" t="s">
        <v>393</v>
      </c>
      <c r="E630" s="2" t="s">
        <v>5</v>
      </c>
      <c r="F630" s="2" t="s">
        <v>16</v>
      </c>
      <c r="G630" s="2" t="s">
        <v>8</v>
      </c>
      <c r="H630" s="1">
        <v>26116</v>
      </c>
      <c r="I630" s="2" t="s">
        <v>352</v>
      </c>
      <c r="J630" s="15">
        <v>0</v>
      </c>
      <c r="K630" s="16">
        <v>0</v>
      </c>
      <c r="L630" s="1">
        <v>0</v>
      </c>
      <c r="M630" s="16">
        <v>0</v>
      </c>
      <c r="N630" s="1">
        <v>0</v>
      </c>
      <c r="O630" s="1">
        <v>0</v>
      </c>
      <c r="P630" s="1">
        <v>0</v>
      </c>
      <c r="Q630" s="1">
        <v>0</v>
      </c>
      <c r="R630" s="16">
        <v>0</v>
      </c>
      <c r="S630" s="15">
        <v>0</v>
      </c>
      <c r="T630" s="1">
        <v>0</v>
      </c>
      <c r="U630" s="1">
        <v>0</v>
      </c>
      <c r="V630" s="1">
        <v>0</v>
      </c>
      <c r="W630" s="1">
        <v>0</v>
      </c>
      <c r="X630" s="1">
        <v>0</v>
      </c>
      <c r="Y630" s="16">
        <v>0</v>
      </c>
    </row>
    <row r="631" spans="1:25">
      <c r="A631" s="2" t="s">
        <v>6</v>
      </c>
      <c r="B631" s="2" t="s">
        <v>7</v>
      </c>
      <c r="C631" s="2" t="s">
        <v>520</v>
      </c>
      <c r="D631" s="2" t="s">
        <v>340</v>
      </c>
      <c r="E631" s="2" t="s">
        <v>369</v>
      </c>
      <c r="F631" s="2" t="s">
        <v>370</v>
      </c>
      <c r="G631" s="2" t="s">
        <v>522</v>
      </c>
      <c r="H631" s="1">
        <v>26118</v>
      </c>
      <c r="I631" s="2" t="s">
        <v>740</v>
      </c>
      <c r="J631" s="15">
        <v>0</v>
      </c>
      <c r="K631" s="16">
        <v>0</v>
      </c>
      <c r="L631" s="1">
        <v>0</v>
      </c>
      <c r="M631" s="16">
        <v>0</v>
      </c>
      <c r="N631" s="1">
        <v>0</v>
      </c>
      <c r="O631" s="1">
        <v>0</v>
      </c>
      <c r="P631" s="1">
        <v>0</v>
      </c>
      <c r="Q631" s="1">
        <v>0</v>
      </c>
      <c r="R631" s="16">
        <v>0</v>
      </c>
      <c r="S631" s="15">
        <v>0</v>
      </c>
      <c r="T631" s="1">
        <v>0</v>
      </c>
      <c r="U631" s="1">
        <v>0</v>
      </c>
      <c r="V631" s="1">
        <v>0</v>
      </c>
      <c r="W631" s="1">
        <v>0</v>
      </c>
      <c r="X631" s="1">
        <v>0</v>
      </c>
      <c r="Y631" s="16">
        <v>0</v>
      </c>
    </row>
    <row r="632" spans="1:25">
      <c r="A632" s="2" t="s">
        <v>6</v>
      </c>
      <c r="B632" s="2" t="s">
        <v>7</v>
      </c>
      <c r="C632" s="2" t="s">
        <v>520</v>
      </c>
      <c r="D632" s="2" t="s">
        <v>340</v>
      </c>
      <c r="E632" s="2" t="s">
        <v>369</v>
      </c>
      <c r="F632" s="2" t="s">
        <v>370</v>
      </c>
      <c r="G632" s="2" t="s">
        <v>522</v>
      </c>
      <c r="H632" s="1">
        <v>26119</v>
      </c>
      <c r="I632" s="2" t="s">
        <v>741</v>
      </c>
      <c r="J632" s="15">
        <v>0</v>
      </c>
      <c r="K632" s="16">
        <v>0</v>
      </c>
      <c r="L632" s="1">
        <v>0</v>
      </c>
      <c r="M632" s="16">
        <v>0</v>
      </c>
      <c r="N632" s="1">
        <v>0</v>
      </c>
      <c r="O632" s="1">
        <v>0</v>
      </c>
      <c r="P632" s="1">
        <v>0</v>
      </c>
      <c r="Q632" s="1">
        <v>0</v>
      </c>
      <c r="R632" s="16">
        <v>0</v>
      </c>
      <c r="S632" s="15">
        <v>0</v>
      </c>
      <c r="T632" s="1">
        <v>0</v>
      </c>
      <c r="U632" s="1">
        <v>0</v>
      </c>
      <c r="V632" s="1">
        <v>0</v>
      </c>
      <c r="W632" s="1">
        <v>0</v>
      </c>
      <c r="X632" s="1">
        <v>0</v>
      </c>
      <c r="Y632" s="16">
        <v>0</v>
      </c>
    </row>
    <row r="633" spans="1:25">
      <c r="A633" s="2" t="s">
        <v>6</v>
      </c>
      <c r="B633" s="2" t="s">
        <v>22</v>
      </c>
      <c r="C633" s="2" t="s">
        <v>520</v>
      </c>
      <c r="D633" s="2" t="s">
        <v>340</v>
      </c>
      <c r="E633" s="2" t="s">
        <v>369</v>
      </c>
      <c r="F633" s="2" t="s">
        <v>370</v>
      </c>
      <c r="G633" s="2" t="s">
        <v>13</v>
      </c>
      <c r="H633" s="1">
        <v>26164</v>
      </c>
      <c r="I633" s="2" t="s">
        <v>742</v>
      </c>
      <c r="J633" s="15">
        <v>0</v>
      </c>
      <c r="K633" s="16">
        <v>0</v>
      </c>
      <c r="L633" s="1">
        <v>0</v>
      </c>
      <c r="M633" s="16">
        <v>0</v>
      </c>
      <c r="N633" s="1">
        <v>0</v>
      </c>
      <c r="O633" s="1">
        <v>0</v>
      </c>
      <c r="P633" s="1">
        <v>0</v>
      </c>
      <c r="Q633" s="1">
        <v>0</v>
      </c>
      <c r="R633" s="16">
        <v>0</v>
      </c>
      <c r="S633" s="15">
        <v>0</v>
      </c>
      <c r="T633" s="1">
        <v>0</v>
      </c>
      <c r="U633" s="1">
        <v>0</v>
      </c>
      <c r="V633" s="1">
        <v>0</v>
      </c>
      <c r="W633" s="1">
        <v>0</v>
      </c>
      <c r="X633" s="1">
        <v>0</v>
      </c>
      <c r="Y633" s="16">
        <v>0</v>
      </c>
    </row>
    <row r="634" spans="1:25">
      <c r="A634" s="2" t="s">
        <v>18</v>
      </c>
      <c r="B634" s="2" t="s">
        <v>19</v>
      </c>
      <c r="C634" s="2" t="s">
        <v>417</v>
      </c>
      <c r="D634" s="2" t="s">
        <v>418</v>
      </c>
      <c r="E634" s="2" t="s">
        <v>18</v>
      </c>
      <c r="F634" s="2" t="s">
        <v>19</v>
      </c>
      <c r="G634" s="2" t="s">
        <v>8</v>
      </c>
      <c r="H634" s="1">
        <v>26167</v>
      </c>
      <c r="I634" s="2" t="s">
        <v>743</v>
      </c>
      <c r="J634" s="15">
        <v>0</v>
      </c>
      <c r="K634" s="16">
        <v>0</v>
      </c>
      <c r="L634" s="1">
        <v>0</v>
      </c>
      <c r="M634" s="16">
        <v>0</v>
      </c>
      <c r="N634" s="1">
        <v>0</v>
      </c>
      <c r="O634" s="1">
        <v>0</v>
      </c>
      <c r="P634" s="1">
        <v>0</v>
      </c>
      <c r="Q634" s="1">
        <v>0</v>
      </c>
      <c r="R634" s="16">
        <v>0</v>
      </c>
      <c r="S634" s="15">
        <v>0</v>
      </c>
      <c r="T634" s="1">
        <v>0</v>
      </c>
      <c r="U634" s="1">
        <v>0</v>
      </c>
      <c r="V634" s="1">
        <v>0</v>
      </c>
      <c r="W634" s="1">
        <v>0</v>
      </c>
      <c r="X634" s="1">
        <v>0</v>
      </c>
      <c r="Y634" s="16">
        <v>0</v>
      </c>
    </row>
    <row r="635" spans="1:25">
      <c r="A635" s="2" t="s">
        <v>18</v>
      </c>
      <c r="B635" s="2" t="s">
        <v>19</v>
      </c>
      <c r="C635" s="2" t="s">
        <v>417</v>
      </c>
      <c r="D635" s="2" t="s">
        <v>418</v>
      </c>
      <c r="E635" s="2" t="s">
        <v>18</v>
      </c>
      <c r="F635" s="2" t="s">
        <v>19</v>
      </c>
      <c r="G635" s="2" t="s">
        <v>8</v>
      </c>
      <c r="H635" s="1">
        <v>26168</v>
      </c>
      <c r="I635" s="2" t="s">
        <v>744</v>
      </c>
      <c r="J635" s="15">
        <v>0</v>
      </c>
      <c r="K635" s="16">
        <v>0</v>
      </c>
      <c r="L635" s="1">
        <v>0</v>
      </c>
      <c r="M635" s="16">
        <v>0</v>
      </c>
      <c r="N635" s="1">
        <v>0</v>
      </c>
      <c r="O635" s="1">
        <v>0</v>
      </c>
      <c r="P635" s="1">
        <v>0</v>
      </c>
      <c r="Q635" s="1">
        <v>0</v>
      </c>
      <c r="R635" s="16">
        <v>0</v>
      </c>
      <c r="S635" s="15">
        <v>0</v>
      </c>
      <c r="T635" s="1">
        <v>0</v>
      </c>
      <c r="U635" s="1">
        <v>0</v>
      </c>
      <c r="V635" s="1">
        <v>0</v>
      </c>
      <c r="W635" s="1">
        <v>0</v>
      </c>
      <c r="X635" s="1">
        <v>0</v>
      </c>
      <c r="Y635" s="16">
        <v>0</v>
      </c>
    </row>
    <row r="636" spans="1:25">
      <c r="A636" s="2" t="s">
        <v>6</v>
      </c>
      <c r="B636" s="2" t="s">
        <v>22</v>
      </c>
      <c r="C636" s="2" t="s">
        <v>520</v>
      </c>
      <c r="D636" s="2" t="s">
        <v>340</v>
      </c>
      <c r="E636" s="2" t="s">
        <v>369</v>
      </c>
      <c r="F636" s="2" t="s">
        <v>370</v>
      </c>
      <c r="G636" s="2" t="s">
        <v>9</v>
      </c>
      <c r="H636" s="1">
        <v>26281</v>
      </c>
      <c r="I636" s="2" t="s">
        <v>745</v>
      </c>
      <c r="J636" s="15">
        <v>0</v>
      </c>
      <c r="K636" s="16">
        <v>0</v>
      </c>
      <c r="L636" s="1">
        <v>0</v>
      </c>
      <c r="M636" s="16">
        <v>0</v>
      </c>
      <c r="N636" s="1">
        <v>0</v>
      </c>
      <c r="O636" s="1">
        <v>0</v>
      </c>
      <c r="P636" s="1">
        <v>0</v>
      </c>
      <c r="Q636" s="1">
        <v>0</v>
      </c>
      <c r="R636" s="16">
        <v>0</v>
      </c>
      <c r="S636" s="15">
        <v>0</v>
      </c>
      <c r="T636" s="1">
        <v>0</v>
      </c>
      <c r="U636" s="1">
        <v>0</v>
      </c>
      <c r="V636" s="1">
        <v>0</v>
      </c>
      <c r="W636" s="1">
        <v>0</v>
      </c>
      <c r="X636" s="1">
        <v>0</v>
      </c>
      <c r="Y636" s="16">
        <v>0</v>
      </c>
    </row>
    <row r="637" spans="1:25">
      <c r="A637" s="2" t="s">
        <v>331</v>
      </c>
      <c r="B637" s="2" t="s">
        <v>217</v>
      </c>
      <c r="C637" s="2" t="s">
        <v>430</v>
      </c>
      <c r="D637" s="2" t="s">
        <v>431</v>
      </c>
      <c r="E637" s="2" t="s">
        <v>331</v>
      </c>
      <c r="F637" s="2" t="s">
        <v>217</v>
      </c>
      <c r="G637" s="2" t="s">
        <v>8</v>
      </c>
      <c r="H637" s="1">
        <v>26287</v>
      </c>
      <c r="I637" s="2" t="s">
        <v>746</v>
      </c>
      <c r="J637" s="15">
        <v>0</v>
      </c>
      <c r="K637" s="16">
        <v>0</v>
      </c>
      <c r="L637" s="1">
        <v>0</v>
      </c>
      <c r="M637" s="16">
        <v>0</v>
      </c>
      <c r="N637" s="1">
        <v>0</v>
      </c>
      <c r="O637" s="1">
        <v>0</v>
      </c>
      <c r="P637" s="1">
        <v>0</v>
      </c>
      <c r="Q637" s="1">
        <v>0</v>
      </c>
      <c r="R637" s="16">
        <v>0</v>
      </c>
      <c r="S637" s="15">
        <v>0</v>
      </c>
      <c r="T637" s="1">
        <v>0</v>
      </c>
      <c r="U637" s="1">
        <v>0</v>
      </c>
      <c r="V637" s="1">
        <v>0</v>
      </c>
      <c r="W637" s="1">
        <v>0</v>
      </c>
      <c r="X637" s="1">
        <v>0</v>
      </c>
      <c r="Y637" s="16">
        <v>0</v>
      </c>
    </row>
    <row r="638" spans="1:25">
      <c r="A638" s="2" t="s">
        <v>6</v>
      </c>
      <c r="B638" s="2" t="s">
        <v>41</v>
      </c>
      <c r="C638" s="2" t="s">
        <v>520</v>
      </c>
      <c r="D638" s="2" t="s">
        <v>340</v>
      </c>
      <c r="E638" s="2" t="s">
        <v>369</v>
      </c>
      <c r="F638" s="2" t="s">
        <v>370</v>
      </c>
      <c r="G638" s="2" t="s">
        <v>13</v>
      </c>
      <c r="H638" s="1">
        <v>26289</v>
      </c>
      <c r="I638" s="2" t="s">
        <v>747</v>
      </c>
      <c r="J638" s="15">
        <v>0</v>
      </c>
      <c r="K638" s="16">
        <v>0</v>
      </c>
      <c r="L638" s="1">
        <v>0</v>
      </c>
      <c r="M638" s="16">
        <v>0</v>
      </c>
      <c r="N638" s="1">
        <v>0</v>
      </c>
      <c r="O638" s="1">
        <v>0</v>
      </c>
      <c r="P638" s="1">
        <v>0</v>
      </c>
      <c r="Q638" s="1">
        <v>0</v>
      </c>
      <c r="R638" s="16">
        <v>0</v>
      </c>
      <c r="S638" s="15">
        <v>0</v>
      </c>
      <c r="T638" s="1">
        <v>0</v>
      </c>
      <c r="U638" s="1">
        <v>0</v>
      </c>
      <c r="V638" s="1">
        <v>0</v>
      </c>
      <c r="W638" s="1">
        <v>0</v>
      </c>
      <c r="X638" s="1">
        <v>0</v>
      </c>
      <c r="Y638" s="16">
        <v>0</v>
      </c>
    </row>
    <row r="639" spans="1:25">
      <c r="A639" s="2" t="s">
        <v>6</v>
      </c>
      <c r="B639" s="2" t="s">
        <v>22</v>
      </c>
      <c r="C639" s="2" t="s">
        <v>520</v>
      </c>
      <c r="D639" s="2" t="s">
        <v>340</v>
      </c>
      <c r="E639" s="2" t="s">
        <v>369</v>
      </c>
      <c r="F639" s="2" t="s">
        <v>370</v>
      </c>
      <c r="G639" s="2" t="s">
        <v>9</v>
      </c>
      <c r="H639" s="1">
        <v>26291</v>
      </c>
      <c r="I639" s="2" t="s">
        <v>748</v>
      </c>
      <c r="J639" s="15">
        <v>0</v>
      </c>
      <c r="K639" s="16">
        <v>0</v>
      </c>
      <c r="L639" s="1">
        <v>0</v>
      </c>
      <c r="M639" s="16">
        <v>0</v>
      </c>
      <c r="N639" s="1">
        <v>0</v>
      </c>
      <c r="O639" s="1">
        <v>0</v>
      </c>
      <c r="P639" s="1">
        <v>0</v>
      </c>
      <c r="Q639" s="1">
        <v>0</v>
      </c>
      <c r="R639" s="16">
        <v>0</v>
      </c>
      <c r="S639" s="15">
        <v>0</v>
      </c>
      <c r="T639" s="1">
        <v>0</v>
      </c>
      <c r="U639" s="1">
        <v>0</v>
      </c>
      <c r="V639" s="1">
        <v>0</v>
      </c>
      <c r="W639" s="1">
        <v>0</v>
      </c>
      <c r="X639" s="1">
        <v>0</v>
      </c>
      <c r="Y639" s="16">
        <v>0</v>
      </c>
    </row>
    <row r="640" spans="1:25">
      <c r="A640" s="2" t="s">
        <v>6</v>
      </c>
      <c r="B640" s="2" t="s">
        <v>7</v>
      </c>
      <c r="C640" s="2" t="s">
        <v>520</v>
      </c>
      <c r="D640" s="2" t="s">
        <v>340</v>
      </c>
      <c r="E640" s="2" t="s">
        <v>369</v>
      </c>
      <c r="F640" s="2" t="s">
        <v>370</v>
      </c>
      <c r="G640" s="2" t="s">
        <v>13</v>
      </c>
      <c r="H640" s="1">
        <v>26292</v>
      </c>
      <c r="I640" s="2" t="s">
        <v>749</v>
      </c>
      <c r="J640" s="15">
        <v>0</v>
      </c>
      <c r="K640" s="16">
        <v>0</v>
      </c>
      <c r="L640" s="1">
        <v>0</v>
      </c>
      <c r="M640" s="16">
        <v>0</v>
      </c>
      <c r="N640" s="1">
        <v>0</v>
      </c>
      <c r="O640" s="1">
        <v>0</v>
      </c>
      <c r="P640" s="1">
        <v>0</v>
      </c>
      <c r="Q640" s="1">
        <v>0</v>
      </c>
      <c r="R640" s="16">
        <v>0</v>
      </c>
      <c r="S640" s="15">
        <v>0</v>
      </c>
      <c r="T640" s="1">
        <v>0</v>
      </c>
      <c r="U640" s="1">
        <v>0</v>
      </c>
      <c r="V640" s="1">
        <v>0</v>
      </c>
      <c r="W640" s="1">
        <v>0</v>
      </c>
      <c r="X640" s="1">
        <v>0</v>
      </c>
      <c r="Y640" s="16">
        <v>0</v>
      </c>
    </row>
    <row r="641" spans="1:25">
      <c r="A641" s="2" t="s">
        <v>14</v>
      </c>
      <c r="B641" s="2" t="s">
        <v>199</v>
      </c>
      <c r="C641" s="2" t="s">
        <v>399</v>
      </c>
      <c r="D641" s="2" t="s">
        <v>400</v>
      </c>
      <c r="E641" s="2" t="s">
        <v>14</v>
      </c>
      <c r="F641" s="2" t="s">
        <v>15</v>
      </c>
      <c r="G641" s="2" t="s">
        <v>8</v>
      </c>
      <c r="H641" s="1">
        <v>26297</v>
      </c>
      <c r="I641" s="2" t="s">
        <v>346</v>
      </c>
      <c r="J641" s="15">
        <v>0</v>
      </c>
      <c r="K641" s="16">
        <v>0</v>
      </c>
      <c r="L641" s="1">
        <v>0</v>
      </c>
      <c r="M641" s="16">
        <v>0</v>
      </c>
      <c r="N641" s="1">
        <v>0</v>
      </c>
      <c r="O641" s="1">
        <v>0</v>
      </c>
      <c r="P641" s="1">
        <v>0</v>
      </c>
      <c r="Q641" s="1">
        <v>0</v>
      </c>
      <c r="R641" s="16">
        <v>0</v>
      </c>
      <c r="S641" s="15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6">
        <v>0</v>
      </c>
    </row>
    <row r="642" spans="1:25">
      <c r="A642" s="2" t="s">
        <v>14</v>
      </c>
      <c r="B642" s="2" t="s">
        <v>196</v>
      </c>
      <c r="C642" s="2" t="s">
        <v>399</v>
      </c>
      <c r="D642" s="2" t="s">
        <v>400</v>
      </c>
      <c r="E642" s="2" t="s">
        <v>14</v>
      </c>
      <c r="F642" s="2" t="s">
        <v>196</v>
      </c>
      <c r="G642" s="2" t="s">
        <v>8</v>
      </c>
      <c r="H642" s="1">
        <v>26298</v>
      </c>
      <c r="I642" s="2" t="s">
        <v>750</v>
      </c>
      <c r="J642" s="15">
        <v>0</v>
      </c>
      <c r="K642" s="16">
        <v>0</v>
      </c>
      <c r="L642" s="1">
        <v>0</v>
      </c>
      <c r="M642" s="16">
        <v>0</v>
      </c>
      <c r="N642" s="1">
        <v>0</v>
      </c>
      <c r="O642" s="1">
        <v>0</v>
      </c>
      <c r="P642" s="1">
        <v>0</v>
      </c>
      <c r="Q642" s="1">
        <v>0</v>
      </c>
      <c r="R642" s="16">
        <v>0</v>
      </c>
      <c r="S642" s="15">
        <v>0</v>
      </c>
      <c r="T642" s="1">
        <v>0</v>
      </c>
      <c r="U642" s="1">
        <v>0</v>
      </c>
      <c r="V642" s="1">
        <v>0</v>
      </c>
      <c r="W642" s="1">
        <v>0</v>
      </c>
      <c r="X642" s="1">
        <v>0</v>
      </c>
      <c r="Y642" s="16">
        <v>0</v>
      </c>
    </row>
    <row r="643" spans="1:25">
      <c r="A643" s="2" t="s">
        <v>6</v>
      </c>
      <c r="B643" s="2" t="s">
        <v>7</v>
      </c>
      <c r="C643" s="2" t="s">
        <v>520</v>
      </c>
      <c r="D643" s="2" t="s">
        <v>340</v>
      </c>
      <c r="E643" s="2" t="s">
        <v>369</v>
      </c>
      <c r="F643" s="2" t="s">
        <v>370</v>
      </c>
      <c r="G643" s="2" t="s">
        <v>9</v>
      </c>
      <c r="H643" s="1">
        <v>26302</v>
      </c>
      <c r="I643" s="2" t="s">
        <v>751</v>
      </c>
      <c r="J643" s="15">
        <v>0</v>
      </c>
      <c r="K643" s="16">
        <v>0</v>
      </c>
      <c r="L643" s="1">
        <v>0</v>
      </c>
      <c r="M643" s="16">
        <v>0</v>
      </c>
      <c r="N643" s="1">
        <v>0</v>
      </c>
      <c r="O643" s="1">
        <v>0</v>
      </c>
      <c r="P643" s="1">
        <v>0</v>
      </c>
      <c r="Q643" s="1">
        <v>0</v>
      </c>
      <c r="R643" s="16">
        <v>0</v>
      </c>
      <c r="S643" s="15">
        <v>0</v>
      </c>
      <c r="T643" s="1">
        <v>0</v>
      </c>
      <c r="U643" s="1">
        <v>0</v>
      </c>
      <c r="V643" s="1">
        <v>0</v>
      </c>
      <c r="W643" s="1">
        <v>0</v>
      </c>
      <c r="X643" s="1">
        <v>0</v>
      </c>
      <c r="Y643" s="16">
        <v>0</v>
      </c>
    </row>
    <row r="644" spans="1:25">
      <c r="A644" s="2" t="s">
        <v>6</v>
      </c>
      <c r="B644" s="2" t="s">
        <v>7</v>
      </c>
      <c r="C644" s="2" t="s">
        <v>520</v>
      </c>
      <c r="D644" s="2" t="s">
        <v>340</v>
      </c>
      <c r="E644" s="2" t="s">
        <v>369</v>
      </c>
      <c r="F644" s="2" t="s">
        <v>370</v>
      </c>
      <c r="G644" s="2" t="s">
        <v>13</v>
      </c>
      <c r="H644" s="1">
        <v>26309</v>
      </c>
      <c r="I644" s="2" t="s">
        <v>752</v>
      </c>
      <c r="J644" s="15">
        <v>0</v>
      </c>
      <c r="K644" s="16">
        <v>0</v>
      </c>
      <c r="L644" s="1">
        <v>0</v>
      </c>
      <c r="M644" s="16">
        <v>0</v>
      </c>
      <c r="N644" s="1">
        <v>0</v>
      </c>
      <c r="O644" s="1">
        <v>0</v>
      </c>
      <c r="P644" s="1">
        <v>0</v>
      </c>
      <c r="Q644" s="1">
        <v>0</v>
      </c>
      <c r="R644" s="16">
        <v>0</v>
      </c>
      <c r="S644" s="15">
        <v>0</v>
      </c>
      <c r="T644" s="1">
        <v>0</v>
      </c>
      <c r="U644" s="1">
        <v>0</v>
      </c>
      <c r="V644" s="1">
        <v>0</v>
      </c>
      <c r="W644" s="1">
        <v>0</v>
      </c>
      <c r="X644" s="1">
        <v>0</v>
      </c>
      <c r="Y644" s="16">
        <v>0</v>
      </c>
    </row>
    <row r="645" spans="1:25">
      <c r="A645" s="2" t="s">
        <v>5</v>
      </c>
      <c r="B645" s="2" t="s">
        <v>113</v>
      </c>
      <c r="C645" s="2" t="s">
        <v>392</v>
      </c>
      <c r="D645" s="2" t="s">
        <v>393</v>
      </c>
      <c r="E645" s="2" t="s">
        <v>5</v>
      </c>
      <c r="F645" s="2" t="s">
        <v>113</v>
      </c>
      <c r="G645" s="2" t="s">
        <v>8</v>
      </c>
      <c r="H645" s="1">
        <v>26374</v>
      </c>
      <c r="I645" s="2" t="s">
        <v>753</v>
      </c>
      <c r="J645" s="15">
        <v>0</v>
      </c>
      <c r="K645" s="16">
        <v>0</v>
      </c>
      <c r="L645" s="1">
        <v>0</v>
      </c>
      <c r="M645" s="16">
        <v>0</v>
      </c>
      <c r="N645" s="1">
        <v>0</v>
      </c>
      <c r="O645" s="1">
        <v>0</v>
      </c>
      <c r="P645" s="1">
        <v>0</v>
      </c>
      <c r="Q645" s="1">
        <v>0</v>
      </c>
      <c r="R645" s="16">
        <v>0</v>
      </c>
      <c r="S645" s="15">
        <v>0</v>
      </c>
      <c r="T645" s="1">
        <v>0</v>
      </c>
      <c r="U645" s="1">
        <v>0</v>
      </c>
      <c r="V645" s="1">
        <v>0</v>
      </c>
      <c r="W645" s="1">
        <v>0</v>
      </c>
      <c r="X645" s="1">
        <v>0</v>
      </c>
      <c r="Y645" s="16">
        <v>0</v>
      </c>
    </row>
    <row r="646" spans="1:25">
      <c r="A646" s="2" t="s">
        <v>6</v>
      </c>
      <c r="B646" s="2" t="s">
        <v>7</v>
      </c>
      <c r="C646" s="2" t="s">
        <v>520</v>
      </c>
      <c r="D646" s="2" t="s">
        <v>340</v>
      </c>
      <c r="E646" s="2" t="s">
        <v>369</v>
      </c>
      <c r="F646" s="2" t="s">
        <v>370</v>
      </c>
      <c r="G646" s="2" t="s">
        <v>13</v>
      </c>
      <c r="H646" s="1">
        <v>26390</v>
      </c>
      <c r="I646" s="2" t="s">
        <v>754</v>
      </c>
      <c r="J646" s="15">
        <v>0</v>
      </c>
      <c r="K646" s="16">
        <v>0</v>
      </c>
      <c r="L646" s="1">
        <v>0</v>
      </c>
      <c r="M646" s="16">
        <v>0</v>
      </c>
      <c r="N646" s="1">
        <v>0</v>
      </c>
      <c r="O646" s="1">
        <v>0</v>
      </c>
      <c r="P646" s="1">
        <v>0</v>
      </c>
      <c r="Q646" s="1">
        <v>0</v>
      </c>
      <c r="R646" s="16">
        <v>0</v>
      </c>
      <c r="S646" s="15">
        <v>0</v>
      </c>
      <c r="T646" s="1">
        <v>0</v>
      </c>
      <c r="U646" s="1">
        <v>0</v>
      </c>
      <c r="V646" s="1">
        <v>0</v>
      </c>
      <c r="W646" s="1">
        <v>0</v>
      </c>
      <c r="X646" s="1">
        <v>0</v>
      </c>
      <c r="Y646" s="16">
        <v>0</v>
      </c>
    </row>
    <row r="647" spans="1:25">
      <c r="A647" s="2" t="s">
        <v>14</v>
      </c>
      <c r="B647" s="2" t="s">
        <v>15</v>
      </c>
      <c r="C647" s="2" t="s">
        <v>399</v>
      </c>
      <c r="D647" s="2" t="s">
        <v>400</v>
      </c>
      <c r="E647" s="2" t="s">
        <v>14</v>
      </c>
      <c r="F647" s="2" t="s">
        <v>15</v>
      </c>
      <c r="G647" s="2" t="s">
        <v>8</v>
      </c>
      <c r="H647" s="1">
        <v>26486</v>
      </c>
      <c r="I647" s="2" t="s">
        <v>347</v>
      </c>
      <c r="J647" s="15">
        <v>0</v>
      </c>
      <c r="K647" s="16">
        <v>0</v>
      </c>
      <c r="L647" s="1">
        <v>0</v>
      </c>
      <c r="M647" s="16">
        <v>0</v>
      </c>
      <c r="N647" s="1">
        <v>0</v>
      </c>
      <c r="O647" s="1">
        <v>0</v>
      </c>
      <c r="P647" s="1">
        <v>0</v>
      </c>
      <c r="Q647" s="1">
        <v>0</v>
      </c>
      <c r="R647" s="16">
        <v>0</v>
      </c>
      <c r="S647" s="15">
        <v>0</v>
      </c>
      <c r="T647" s="1">
        <v>0</v>
      </c>
      <c r="U647" s="1">
        <v>0</v>
      </c>
      <c r="V647" s="1">
        <v>0</v>
      </c>
      <c r="W647" s="1">
        <v>0</v>
      </c>
      <c r="X647" s="1">
        <v>0</v>
      </c>
      <c r="Y647" s="16">
        <v>0</v>
      </c>
    </row>
    <row r="648" spans="1:25">
      <c r="A648" s="2" t="s">
        <v>14</v>
      </c>
      <c r="B648" s="2" t="s">
        <v>15</v>
      </c>
      <c r="C648" s="2" t="s">
        <v>399</v>
      </c>
      <c r="D648" s="2" t="s">
        <v>400</v>
      </c>
      <c r="E648" s="2" t="s">
        <v>14</v>
      </c>
      <c r="F648" s="2" t="s">
        <v>15</v>
      </c>
      <c r="G648" s="2" t="s">
        <v>8</v>
      </c>
      <c r="H648" s="1">
        <v>26487</v>
      </c>
      <c r="I648" s="2" t="s">
        <v>755</v>
      </c>
      <c r="J648" s="15">
        <v>0</v>
      </c>
      <c r="K648" s="16">
        <v>0</v>
      </c>
      <c r="L648" s="1">
        <v>0</v>
      </c>
      <c r="M648" s="16">
        <v>0</v>
      </c>
      <c r="N648" s="1">
        <v>0</v>
      </c>
      <c r="O648" s="1">
        <v>0</v>
      </c>
      <c r="P648" s="1">
        <v>0</v>
      </c>
      <c r="Q648" s="1">
        <v>0</v>
      </c>
      <c r="R648" s="16">
        <v>0</v>
      </c>
      <c r="S648" s="15">
        <v>0</v>
      </c>
      <c r="T648" s="1">
        <v>0</v>
      </c>
      <c r="U648" s="1">
        <v>0</v>
      </c>
      <c r="V648" s="1">
        <v>0</v>
      </c>
      <c r="W648" s="1">
        <v>0</v>
      </c>
      <c r="X648" s="1">
        <v>0</v>
      </c>
      <c r="Y648" s="16">
        <v>0</v>
      </c>
    </row>
    <row r="649" spans="1:25">
      <c r="A649" s="2" t="s">
        <v>14</v>
      </c>
      <c r="B649" s="2" t="s">
        <v>192</v>
      </c>
      <c r="C649" s="2" t="s">
        <v>399</v>
      </c>
      <c r="D649" s="2" t="s">
        <v>400</v>
      </c>
      <c r="E649" s="2" t="s">
        <v>14</v>
      </c>
      <c r="F649" s="2" t="s">
        <v>192</v>
      </c>
      <c r="G649" s="2" t="s">
        <v>8</v>
      </c>
      <c r="H649" s="1">
        <v>26488</v>
      </c>
      <c r="I649" s="2" t="s">
        <v>756</v>
      </c>
      <c r="J649" s="15">
        <v>0</v>
      </c>
      <c r="K649" s="16">
        <v>0</v>
      </c>
      <c r="L649" s="1">
        <v>0</v>
      </c>
      <c r="M649" s="16">
        <v>0</v>
      </c>
      <c r="N649" s="1">
        <v>0</v>
      </c>
      <c r="O649" s="1">
        <v>0</v>
      </c>
      <c r="P649" s="1">
        <v>0</v>
      </c>
      <c r="Q649" s="1">
        <v>0</v>
      </c>
      <c r="R649" s="16">
        <v>0</v>
      </c>
      <c r="S649" s="15">
        <v>0</v>
      </c>
      <c r="T649" s="1">
        <v>0</v>
      </c>
      <c r="U649" s="1">
        <v>0</v>
      </c>
      <c r="V649" s="1">
        <v>0</v>
      </c>
      <c r="W649" s="1">
        <v>0</v>
      </c>
      <c r="X649" s="1">
        <v>0</v>
      </c>
      <c r="Y649" s="16">
        <v>0</v>
      </c>
    </row>
    <row r="650" spans="1:25">
      <c r="A650" s="2" t="s">
        <v>14</v>
      </c>
      <c r="B650" s="2" t="s">
        <v>15</v>
      </c>
      <c r="C650" s="2" t="s">
        <v>399</v>
      </c>
      <c r="D650" s="2" t="s">
        <v>400</v>
      </c>
      <c r="E650" s="2" t="s">
        <v>14</v>
      </c>
      <c r="F650" s="2" t="s">
        <v>15</v>
      </c>
      <c r="G650" s="2" t="s">
        <v>8</v>
      </c>
      <c r="H650" s="1">
        <v>26489</v>
      </c>
      <c r="I650" s="2" t="s">
        <v>757</v>
      </c>
      <c r="J650" s="15">
        <v>0</v>
      </c>
      <c r="K650" s="16">
        <v>0</v>
      </c>
      <c r="L650" s="1">
        <v>0</v>
      </c>
      <c r="M650" s="16">
        <v>0</v>
      </c>
      <c r="N650" s="1">
        <v>0</v>
      </c>
      <c r="O650" s="1">
        <v>0</v>
      </c>
      <c r="P650" s="1">
        <v>0</v>
      </c>
      <c r="Q650" s="1">
        <v>0</v>
      </c>
      <c r="R650" s="16">
        <v>0</v>
      </c>
      <c r="S650" s="15">
        <v>0</v>
      </c>
      <c r="T650" s="1">
        <v>0</v>
      </c>
      <c r="U650" s="1">
        <v>0</v>
      </c>
      <c r="V650" s="1">
        <v>0</v>
      </c>
      <c r="W650" s="1">
        <v>0</v>
      </c>
      <c r="X650" s="1">
        <v>0</v>
      </c>
      <c r="Y650" s="16">
        <v>0</v>
      </c>
    </row>
    <row r="651" spans="1:25">
      <c r="A651" s="2" t="s">
        <v>14</v>
      </c>
      <c r="B651" s="2" t="s">
        <v>32</v>
      </c>
      <c r="C651" s="2" t="s">
        <v>399</v>
      </c>
      <c r="D651" s="2" t="s">
        <v>400</v>
      </c>
      <c r="E651" s="2" t="s">
        <v>14</v>
      </c>
      <c r="F651" s="2" t="s">
        <v>15</v>
      </c>
      <c r="G651" s="2" t="s">
        <v>8</v>
      </c>
      <c r="H651" s="1">
        <v>26490</v>
      </c>
      <c r="I651" s="2" t="s">
        <v>758</v>
      </c>
      <c r="J651" s="15">
        <v>0</v>
      </c>
      <c r="K651" s="16">
        <v>0</v>
      </c>
      <c r="L651" s="1">
        <v>0</v>
      </c>
      <c r="M651" s="16">
        <v>0</v>
      </c>
      <c r="N651" s="1">
        <v>0</v>
      </c>
      <c r="O651" s="1">
        <v>0</v>
      </c>
      <c r="P651" s="1">
        <v>0</v>
      </c>
      <c r="Q651" s="1">
        <v>0</v>
      </c>
      <c r="R651" s="16">
        <v>0</v>
      </c>
      <c r="S651" s="15">
        <v>0</v>
      </c>
      <c r="T651" s="1">
        <v>0</v>
      </c>
      <c r="U651" s="1">
        <v>0</v>
      </c>
      <c r="V651" s="1">
        <v>0</v>
      </c>
      <c r="W651" s="1">
        <v>0</v>
      </c>
      <c r="X651" s="1">
        <v>0</v>
      </c>
      <c r="Y651" s="16">
        <v>0</v>
      </c>
    </row>
    <row r="652" spans="1:25">
      <c r="A652" s="2" t="s">
        <v>14</v>
      </c>
      <c r="B652" s="2" t="s">
        <v>15</v>
      </c>
      <c r="C652" s="2" t="s">
        <v>399</v>
      </c>
      <c r="D652" s="2" t="s">
        <v>400</v>
      </c>
      <c r="E652" s="2" t="s">
        <v>14</v>
      </c>
      <c r="F652" s="2" t="s">
        <v>15</v>
      </c>
      <c r="G652" s="2" t="s">
        <v>8</v>
      </c>
      <c r="H652" s="1">
        <v>26496</v>
      </c>
      <c r="I652" s="2" t="s">
        <v>759</v>
      </c>
      <c r="J652" s="15">
        <v>0</v>
      </c>
      <c r="K652" s="16">
        <v>0</v>
      </c>
      <c r="L652" s="1">
        <v>0</v>
      </c>
      <c r="M652" s="16">
        <v>0</v>
      </c>
      <c r="N652" s="1">
        <v>0</v>
      </c>
      <c r="O652" s="1">
        <v>0</v>
      </c>
      <c r="P652" s="1">
        <v>0</v>
      </c>
      <c r="Q652" s="1">
        <v>0</v>
      </c>
      <c r="R652" s="16">
        <v>0</v>
      </c>
      <c r="S652" s="15">
        <v>0</v>
      </c>
      <c r="T652" s="1">
        <v>0</v>
      </c>
      <c r="U652" s="1">
        <v>0</v>
      </c>
      <c r="V652" s="1">
        <v>0</v>
      </c>
      <c r="W652" s="1">
        <v>0</v>
      </c>
      <c r="X652" s="1">
        <v>0</v>
      </c>
      <c r="Y652" s="16">
        <v>0</v>
      </c>
    </row>
    <row r="653" spans="1:25">
      <c r="A653" s="2" t="s">
        <v>18</v>
      </c>
      <c r="B653" s="2" t="s">
        <v>19</v>
      </c>
      <c r="C653" s="2" t="s">
        <v>520</v>
      </c>
      <c r="D653" s="2" t="s">
        <v>340</v>
      </c>
      <c r="E653" s="2" t="s">
        <v>369</v>
      </c>
      <c r="F653" s="2" t="s">
        <v>370</v>
      </c>
      <c r="G653" s="2" t="s">
        <v>522</v>
      </c>
      <c r="H653" s="1">
        <v>26505</v>
      </c>
      <c r="I653" s="2" t="s">
        <v>760</v>
      </c>
      <c r="J653" s="15">
        <v>0</v>
      </c>
      <c r="K653" s="16">
        <v>0</v>
      </c>
      <c r="L653" s="1">
        <v>0</v>
      </c>
      <c r="M653" s="16">
        <v>0</v>
      </c>
      <c r="N653" s="1">
        <v>0</v>
      </c>
      <c r="O653" s="1">
        <v>0</v>
      </c>
      <c r="P653" s="1">
        <v>0</v>
      </c>
      <c r="Q653" s="1">
        <v>0</v>
      </c>
      <c r="R653" s="16">
        <v>0</v>
      </c>
      <c r="S653" s="15">
        <v>0</v>
      </c>
      <c r="T653" s="1">
        <v>0</v>
      </c>
      <c r="U653" s="1">
        <v>0</v>
      </c>
      <c r="V653" s="1">
        <v>0</v>
      </c>
      <c r="W653" s="1">
        <v>0</v>
      </c>
      <c r="X653" s="1">
        <v>0</v>
      </c>
      <c r="Y653" s="16">
        <v>0</v>
      </c>
    </row>
    <row r="654" spans="1:25">
      <c r="A654" s="2" t="s">
        <v>6</v>
      </c>
      <c r="B654" s="2" t="s">
        <v>41</v>
      </c>
      <c r="C654" s="2" t="s">
        <v>520</v>
      </c>
      <c r="D654" s="2" t="s">
        <v>340</v>
      </c>
      <c r="E654" s="2" t="s">
        <v>369</v>
      </c>
      <c r="F654" s="2" t="s">
        <v>370</v>
      </c>
      <c r="G654" s="2" t="s">
        <v>522</v>
      </c>
      <c r="H654" s="1">
        <v>26602</v>
      </c>
      <c r="I654" s="2" t="s">
        <v>761</v>
      </c>
      <c r="J654" s="15">
        <v>0</v>
      </c>
      <c r="K654" s="16">
        <v>0</v>
      </c>
      <c r="L654" s="1">
        <v>0</v>
      </c>
      <c r="M654" s="16">
        <v>0</v>
      </c>
      <c r="N654" s="1">
        <v>0</v>
      </c>
      <c r="O654" s="1">
        <v>0</v>
      </c>
      <c r="P654" s="1">
        <v>0</v>
      </c>
      <c r="Q654" s="1">
        <v>0</v>
      </c>
      <c r="R654" s="16">
        <v>0</v>
      </c>
      <c r="S654" s="15">
        <v>0</v>
      </c>
      <c r="T654" s="1">
        <v>0</v>
      </c>
      <c r="U654" s="1">
        <v>0</v>
      </c>
      <c r="V654" s="1">
        <v>0</v>
      </c>
      <c r="W654" s="1">
        <v>0</v>
      </c>
      <c r="X654" s="1">
        <v>0</v>
      </c>
      <c r="Y654" s="16">
        <v>0</v>
      </c>
    </row>
    <row r="655" spans="1:25">
      <c r="A655" s="2" t="s">
        <v>5</v>
      </c>
      <c r="B655" s="2" t="s">
        <v>113</v>
      </c>
      <c r="C655" s="2" t="s">
        <v>392</v>
      </c>
      <c r="D655" s="2" t="s">
        <v>393</v>
      </c>
      <c r="E655" s="2" t="s">
        <v>5</v>
      </c>
      <c r="F655" s="2" t="s">
        <v>113</v>
      </c>
      <c r="G655" s="2" t="s">
        <v>8</v>
      </c>
      <c r="H655" s="1">
        <v>26611</v>
      </c>
      <c r="I655" s="2" t="s">
        <v>762</v>
      </c>
      <c r="J655" s="15">
        <v>0</v>
      </c>
      <c r="K655" s="16">
        <v>0</v>
      </c>
      <c r="L655" s="1">
        <v>0</v>
      </c>
      <c r="M655" s="16">
        <v>0</v>
      </c>
      <c r="N655" s="1">
        <v>0</v>
      </c>
      <c r="O655" s="1">
        <v>0</v>
      </c>
      <c r="P655" s="1">
        <v>0</v>
      </c>
      <c r="Q655" s="1">
        <v>0</v>
      </c>
      <c r="R655" s="16">
        <v>0</v>
      </c>
      <c r="S655" s="15">
        <v>0</v>
      </c>
      <c r="T655" s="1">
        <v>0</v>
      </c>
      <c r="U655" s="1">
        <v>0</v>
      </c>
      <c r="V655" s="1">
        <v>0</v>
      </c>
      <c r="W655" s="1">
        <v>0</v>
      </c>
      <c r="X655" s="1">
        <v>0</v>
      </c>
      <c r="Y655" s="16">
        <v>0</v>
      </c>
    </row>
    <row r="656" spans="1:25">
      <c r="A656" s="2" t="s">
        <v>6</v>
      </c>
      <c r="B656" s="2" t="s">
        <v>7</v>
      </c>
      <c r="C656" s="2" t="s">
        <v>520</v>
      </c>
      <c r="D656" s="2" t="s">
        <v>340</v>
      </c>
      <c r="E656" s="2" t="s">
        <v>369</v>
      </c>
      <c r="F656" s="2" t="s">
        <v>370</v>
      </c>
      <c r="G656" s="2" t="s">
        <v>13</v>
      </c>
      <c r="H656" s="1">
        <v>26626</v>
      </c>
      <c r="I656" s="2" t="s">
        <v>763</v>
      </c>
      <c r="J656" s="15">
        <v>0</v>
      </c>
      <c r="K656" s="16">
        <v>0</v>
      </c>
      <c r="L656" s="1">
        <v>0</v>
      </c>
      <c r="M656" s="16">
        <v>0</v>
      </c>
      <c r="N656" s="1">
        <v>0</v>
      </c>
      <c r="O656" s="1">
        <v>0</v>
      </c>
      <c r="P656" s="1">
        <v>0</v>
      </c>
      <c r="Q656" s="1">
        <v>0</v>
      </c>
      <c r="R656" s="16">
        <v>0</v>
      </c>
      <c r="S656" s="15">
        <v>0</v>
      </c>
      <c r="T656" s="1">
        <v>0</v>
      </c>
      <c r="U656" s="1">
        <v>0</v>
      </c>
      <c r="V656" s="1">
        <v>0</v>
      </c>
      <c r="W656" s="1">
        <v>0</v>
      </c>
      <c r="X656" s="1">
        <v>0</v>
      </c>
      <c r="Y656" s="16">
        <v>0</v>
      </c>
    </row>
    <row r="657" spans="1:25">
      <c r="A657" s="2" t="s">
        <v>5</v>
      </c>
      <c r="B657" s="2" t="s">
        <v>17</v>
      </c>
      <c r="C657" s="2" t="s">
        <v>392</v>
      </c>
      <c r="D657" s="2" t="s">
        <v>393</v>
      </c>
      <c r="E657" s="2" t="s">
        <v>5</v>
      </c>
      <c r="F657" s="2" t="s">
        <v>16</v>
      </c>
      <c r="G657" s="2" t="s">
        <v>8</v>
      </c>
      <c r="H657" s="1">
        <v>26631</v>
      </c>
      <c r="I657" s="2" t="s">
        <v>325</v>
      </c>
      <c r="J657" s="15">
        <v>0</v>
      </c>
      <c r="K657" s="16">
        <v>0</v>
      </c>
      <c r="L657" s="1">
        <v>0</v>
      </c>
      <c r="M657" s="16">
        <v>0</v>
      </c>
      <c r="N657" s="1">
        <v>0</v>
      </c>
      <c r="O657" s="1">
        <v>0</v>
      </c>
      <c r="P657" s="1">
        <v>0</v>
      </c>
      <c r="Q657" s="1">
        <v>0</v>
      </c>
      <c r="R657" s="16">
        <v>0</v>
      </c>
      <c r="S657" s="15">
        <v>0</v>
      </c>
      <c r="T657" s="1">
        <v>0</v>
      </c>
      <c r="U657" s="1">
        <v>0</v>
      </c>
      <c r="V657" s="1">
        <v>0</v>
      </c>
      <c r="W657" s="1">
        <v>0</v>
      </c>
      <c r="X657" s="1">
        <v>0</v>
      </c>
      <c r="Y657" s="16">
        <v>0</v>
      </c>
    </row>
    <row r="658" spans="1:25">
      <c r="A658" s="2" t="s">
        <v>18</v>
      </c>
      <c r="B658" s="2" t="s">
        <v>19</v>
      </c>
      <c r="C658" s="2" t="s">
        <v>417</v>
      </c>
      <c r="D658" s="2" t="s">
        <v>418</v>
      </c>
      <c r="E658" s="2" t="s">
        <v>18</v>
      </c>
      <c r="F658" s="2" t="s">
        <v>19</v>
      </c>
      <c r="G658" s="2" t="s">
        <v>8</v>
      </c>
      <c r="H658" s="1">
        <v>26697</v>
      </c>
      <c r="I658" s="2" t="s">
        <v>764</v>
      </c>
      <c r="J658" s="15">
        <v>0</v>
      </c>
      <c r="K658" s="16">
        <v>0</v>
      </c>
      <c r="L658" s="1">
        <v>0</v>
      </c>
      <c r="M658" s="16">
        <v>0</v>
      </c>
      <c r="N658" s="1">
        <v>0</v>
      </c>
      <c r="O658" s="1">
        <v>0</v>
      </c>
      <c r="P658" s="1">
        <v>0</v>
      </c>
      <c r="Q658" s="1">
        <v>0</v>
      </c>
      <c r="R658" s="16">
        <v>0</v>
      </c>
      <c r="S658" s="15">
        <v>0</v>
      </c>
      <c r="T658" s="1">
        <v>0</v>
      </c>
      <c r="U658" s="1">
        <v>0</v>
      </c>
      <c r="V658" s="1">
        <v>0</v>
      </c>
      <c r="W658" s="1">
        <v>0</v>
      </c>
      <c r="X658" s="1">
        <v>0</v>
      </c>
      <c r="Y658" s="16">
        <v>0</v>
      </c>
    </row>
    <row r="659" spans="1:25">
      <c r="A659" s="2" t="s">
        <v>331</v>
      </c>
      <c r="B659" s="2" t="s">
        <v>217</v>
      </c>
      <c r="C659" s="2" t="s">
        <v>430</v>
      </c>
      <c r="D659" s="2" t="s">
        <v>431</v>
      </c>
      <c r="E659" s="2" t="s">
        <v>331</v>
      </c>
      <c r="F659" s="2" t="s">
        <v>217</v>
      </c>
      <c r="G659" s="2" t="s">
        <v>8</v>
      </c>
      <c r="H659" s="1">
        <v>26740</v>
      </c>
      <c r="I659" s="2" t="s">
        <v>765</v>
      </c>
      <c r="J659" s="15">
        <v>0</v>
      </c>
      <c r="K659" s="16">
        <v>0</v>
      </c>
      <c r="L659" s="1">
        <v>0</v>
      </c>
      <c r="M659" s="16">
        <v>0</v>
      </c>
      <c r="N659" s="1">
        <v>0</v>
      </c>
      <c r="O659" s="1">
        <v>0</v>
      </c>
      <c r="P659" s="1">
        <v>0</v>
      </c>
      <c r="Q659" s="1">
        <v>0</v>
      </c>
      <c r="R659" s="16">
        <v>0</v>
      </c>
      <c r="S659" s="15">
        <v>0</v>
      </c>
      <c r="T659" s="1">
        <v>0</v>
      </c>
      <c r="U659" s="1">
        <v>0</v>
      </c>
      <c r="V659" s="1">
        <v>0</v>
      </c>
      <c r="W659" s="1">
        <v>0</v>
      </c>
      <c r="X659" s="1">
        <v>0</v>
      </c>
      <c r="Y659" s="16">
        <v>0</v>
      </c>
    </row>
    <row r="660" spans="1:25">
      <c r="A660" s="2" t="s">
        <v>331</v>
      </c>
      <c r="B660" s="2" t="s">
        <v>217</v>
      </c>
      <c r="C660" s="2" t="s">
        <v>430</v>
      </c>
      <c r="D660" s="2" t="s">
        <v>431</v>
      </c>
      <c r="E660" s="2" t="s">
        <v>331</v>
      </c>
      <c r="F660" s="2" t="s">
        <v>217</v>
      </c>
      <c r="G660" s="2" t="s">
        <v>8</v>
      </c>
      <c r="H660" s="1">
        <v>26741</v>
      </c>
      <c r="I660" s="2" t="s">
        <v>766</v>
      </c>
      <c r="J660" s="15">
        <v>0</v>
      </c>
      <c r="K660" s="16">
        <v>0</v>
      </c>
      <c r="L660" s="1">
        <v>0</v>
      </c>
      <c r="M660" s="16">
        <v>0</v>
      </c>
      <c r="N660" s="1">
        <v>0</v>
      </c>
      <c r="O660" s="1">
        <v>0</v>
      </c>
      <c r="P660" s="1">
        <v>0</v>
      </c>
      <c r="Q660" s="1">
        <v>0</v>
      </c>
      <c r="R660" s="16">
        <v>0</v>
      </c>
      <c r="S660" s="15">
        <v>0</v>
      </c>
      <c r="T660" s="1">
        <v>0</v>
      </c>
      <c r="U660" s="1">
        <v>0</v>
      </c>
      <c r="V660" s="1">
        <v>0</v>
      </c>
      <c r="W660" s="1">
        <v>0</v>
      </c>
      <c r="X660" s="1">
        <v>0</v>
      </c>
      <c r="Y660" s="16">
        <v>0</v>
      </c>
    </row>
    <row r="661" spans="1:25">
      <c r="A661" s="2" t="s">
        <v>18</v>
      </c>
      <c r="B661" s="2" t="s">
        <v>205</v>
      </c>
      <c r="C661" s="2" t="s">
        <v>417</v>
      </c>
      <c r="D661" s="2" t="s">
        <v>418</v>
      </c>
      <c r="E661" s="2" t="s">
        <v>18</v>
      </c>
      <c r="F661" s="2" t="s">
        <v>205</v>
      </c>
      <c r="G661" s="2" t="s">
        <v>8</v>
      </c>
      <c r="H661" s="1">
        <v>26774</v>
      </c>
      <c r="I661" s="2" t="s">
        <v>767</v>
      </c>
      <c r="J661" s="15">
        <v>0</v>
      </c>
      <c r="K661" s="16">
        <v>0</v>
      </c>
      <c r="L661" s="1">
        <v>0</v>
      </c>
      <c r="M661" s="16">
        <v>0</v>
      </c>
      <c r="N661" s="1">
        <v>0</v>
      </c>
      <c r="O661" s="1">
        <v>0</v>
      </c>
      <c r="P661" s="1">
        <v>0</v>
      </c>
      <c r="Q661" s="1">
        <v>0</v>
      </c>
      <c r="R661" s="16">
        <v>0</v>
      </c>
      <c r="S661" s="15">
        <v>0</v>
      </c>
      <c r="T661" s="1">
        <v>0</v>
      </c>
      <c r="U661" s="1">
        <v>0</v>
      </c>
      <c r="V661" s="1">
        <v>0</v>
      </c>
      <c r="W661" s="1">
        <v>0</v>
      </c>
      <c r="X661" s="1">
        <v>0</v>
      </c>
      <c r="Y661" s="16">
        <v>0</v>
      </c>
    </row>
    <row r="662" spans="1:25">
      <c r="A662" s="2" t="s">
        <v>5</v>
      </c>
      <c r="B662" s="2" t="s">
        <v>17</v>
      </c>
      <c r="C662" s="2" t="s">
        <v>392</v>
      </c>
      <c r="D662" s="2" t="s">
        <v>393</v>
      </c>
      <c r="E662" s="2" t="s">
        <v>5</v>
      </c>
      <c r="F662" s="2" t="s">
        <v>16</v>
      </c>
      <c r="G662" s="2" t="s">
        <v>8</v>
      </c>
      <c r="H662" s="1">
        <v>26839</v>
      </c>
      <c r="I662" s="2" t="s">
        <v>353</v>
      </c>
      <c r="J662" s="15">
        <v>0</v>
      </c>
      <c r="K662" s="16">
        <v>0</v>
      </c>
      <c r="L662" s="1">
        <v>0</v>
      </c>
      <c r="M662" s="16">
        <v>0</v>
      </c>
      <c r="N662" s="1">
        <v>0</v>
      </c>
      <c r="O662" s="1">
        <v>0</v>
      </c>
      <c r="P662" s="1">
        <v>0</v>
      </c>
      <c r="Q662" s="1">
        <v>0</v>
      </c>
      <c r="R662" s="16">
        <v>0</v>
      </c>
      <c r="S662" s="15">
        <v>0</v>
      </c>
      <c r="T662" s="1">
        <v>0</v>
      </c>
      <c r="U662" s="1">
        <v>0</v>
      </c>
      <c r="V662" s="1">
        <v>0</v>
      </c>
      <c r="W662" s="1">
        <v>0</v>
      </c>
      <c r="X662" s="1">
        <v>0</v>
      </c>
      <c r="Y662" s="16">
        <v>0</v>
      </c>
    </row>
    <row r="663" spans="1:25">
      <c r="A663" s="2" t="s">
        <v>6</v>
      </c>
      <c r="B663" s="2" t="s">
        <v>20</v>
      </c>
      <c r="C663" s="2" t="s">
        <v>520</v>
      </c>
      <c r="D663" s="2" t="s">
        <v>340</v>
      </c>
      <c r="E663" s="2" t="s">
        <v>369</v>
      </c>
      <c r="F663" s="2" t="s">
        <v>370</v>
      </c>
      <c r="G663" s="2" t="s">
        <v>9</v>
      </c>
      <c r="H663" s="1">
        <v>26966</v>
      </c>
      <c r="I663" s="2" t="s">
        <v>768</v>
      </c>
      <c r="J663" s="15">
        <v>0</v>
      </c>
      <c r="K663" s="16">
        <v>0</v>
      </c>
      <c r="L663" s="1">
        <v>0</v>
      </c>
      <c r="M663" s="16">
        <v>0</v>
      </c>
      <c r="N663" s="1">
        <v>0</v>
      </c>
      <c r="O663" s="1">
        <v>0</v>
      </c>
      <c r="P663" s="1">
        <v>0</v>
      </c>
      <c r="Q663" s="1">
        <v>0</v>
      </c>
      <c r="R663" s="16">
        <v>0</v>
      </c>
      <c r="S663" s="15">
        <v>0</v>
      </c>
      <c r="T663" s="1">
        <v>0</v>
      </c>
      <c r="U663" s="1">
        <v>0</v>
      </c>
      <c r="V663" s="1">
        <v>0</v>
      </c>
      <c r="W663" s="1">
        <v>0</v>
      </c>
      <c r="X663" s="1">
        <v>0</v>
      </c>
      <c r="Y663" s="16">
        <v>0</v>
      </c>
    </row>
    <row r="664" spans="1:25">
      <c r="A664" s="2" t="s">
        <v>6</v>
      </c>
      <c r="B664" s="2" t="s">
        <v>22</v>
      </c>
      <c r="C664" s="2" t="s">
        <v>520</v>
      </c>
      <c r="D664" s="2" t="s">
        <v>340</v>
      </c>
      <c r="E664" s="2" t="s">
        <v>369</v>
      </c>
      <c r="F664" s="2" t="s">
        <v>370</v>
      </c>
      <c r="G664" s="2" t="s">
        <v>13</v>
      </c>
      <c r="H664" s="1">
        <v>27056</v>
      </c>
      <c r="I664" s="2" t="s">
        <v>769</v>
      </c>
      <c r="J664" s="15">
        <v>0</v>
      </c>
      <c r="K664" s="16">
        <v>0</v>
      </c>
      <c r="L664" s="1">
        <v>0</v>
      </c>
      <c r="M664" s="16">
        <v>0</v>
      </c>
      <c r="N664" s="1">
        <v>0</v>
      </c>
      <c r="O664" s="1">
        <v>0</v>
      </c>
      <c r="P664" s="1">
        <v>0</v>
      </c>
      <c r="Q664" s="1">
        <v>0</v>
      </c>
      <c r="R664" s="16">
        <v>0</v>
      </c>
      <c r="S664" s="15">
        <v>0</v>
      </c>
      <c r="T664" s="1">
        <v>0</v>
      </c>
      <c r="U664" s="1">
        <v>0</v>
      </c>
      <c r="V664" s="1">
        <v>0</v>
      </c>
      <c r="W664" s="1">
        <v>0</v>
      </c>
      <c r="X664" s="1">
        <v>0</v>
      </c>
      <c r="Y664" s="16">
        <v>0</v>
      </c>
    </row>
    <row r="665" spans="1:25">
      <c r="A665" s="2" t="s">
        <v>331</v>
      </c>
      <c r="B665" s="2" t="s">
        <v>207</v>
      </c>
      <c r="C665" s="2" t="s">
        <v>430</v>
      </c>
      <c r="D665" s="2" t="s">
        <v>431</v>
      </c>
      <c r="E665" s="2" t="s">
        <v>331</v>
      </c>
      <c r="F665" s="2" t="s">
        <v>207</v>
      </c>
      <c r="G665" s="2" t="s">
        <v>9</v>
      </c>
      <c r="H665" s="1">
        <v>27082</v>
      </c>
      <c r="I665" s="2" t="s">
        <v>770</v>
      </c>
      <c r="J665" s="15">
        <v>0</v>
      </c>
      <c r="K665" s="16">
        <v>0</v>
      </c>
      <c r="L665" s="1">
        <v>0</v>
      </c>
      <c r="M665" s="16">
        <v>0</v>
      </c>
      <c r="N665" s="1">
        <v>0</v>
      </c>
      <c r="O665" s="1">
        <v>0</v>
      </c>
      <c r="P665" s="1">
        <v>0</v>
      </c>
      <c r="Q665" s="1">
        <v>0</v>
      </c>
      <c r="R665" s="16">
        <v>0</v>
      </c>
      <c r="S665" s="15">
        <v>0</v>
      </c>
      <c r="T665" s="1">
        <v>0</v>
      </c>
      <c r="U665" s="1">
        <v>0</v>
      </c>
      <c r="V665" s="1">
        <v>0</v>
      </c>
      <c r="W665" s="1">
        <v>0</v>
      </c>
      <c r="X665" s="1">
        <v>0</v>
      </c>
      <c r="Y665" s="16">
        <v>0</v>
      </c>
    </row>
    <row r="666" spans="1:25">
      <c r="A666" s="2" t="s">
        <v>70</v>
      </c>
      <c r="B666" s="2" t="s">
        <v>71</v>
      </c>
      <c r="C666" s="2" t="s">
        <v>520</v>
      </c>
      <c r="D666" s="2" t="s">
        <v>340</v>
      </c>
      <c r="E666" s="2" t="s">
        <v>369</v>
      </c>
      <c r="F666" s="2" t="s">
        <v>370</v>
      </c>
      <c r="G666" s="2" t="s">
        <v>13</v>
      </c>
      <c r="H666" s="1">
        <v>27183</v>
      </c>
      <c r="I666" s="2" t="s">
        <v>771</v>
      </c>
      <c r="J666" s="15">
        <v>0</v>
      </c>
      <c r="K666" s="16">
        <v>0</v>
      </c>
      <c r="L666" s="1">
        <v>0</v>
      </c>
      <c r="M666" s="16">
        <v>0</v>
      </c>
      <c r="N666" s="1">
        <v>0</v>
      </c>
      <c r="O666" s="1">
        <v>0</v>
      </c>
      <c r="P666" s="1">
        <v>0</v>
      </c>
      <c r="Q666" s="1">
        <v>0</v>
      </c>
      <c r="R666" s="16">
        <v>0</v>
      </c>
      <c r="S666" s="15">
        <v>0</v>
      </c>
      <c r="T666" s="1">
        <v>0</v>
      </c>
      <c r="U666" s="1">
        <v>0</v>
      </c>
      <c r="V666" s="1">
        <v>0</v>
      </c>
      <c r="W666" s="1">
        <v>0</v>
      </c>
      <c r="X666" s="1">
        <v>0</v>
      </c>
      <c r="Y666" s="16">
        <v>0</v>
      </c>
    </row>
    <row r="667" spans="1:25">
      <c r="A667" s="2" t="s">
        <v>6</v>
      </c>
      <c r="B667" s="2" t="s">
        <v>20</v>
      </c>
      <c r="C667" s="2" t="s">
        <v>374</v>
      </c>
      <c r="D667" s="2" t="s">
        <v>375</v>
      </c>
      <c r="E667" s="2" t="s">
        <v>24</v>
      </c>
      <c r="F667" s="2" t="s">
        <v>44</v>
      </c>
      <c r="G667" s="2" t="s">
        <v>13</v>
      </c>
      <c r="H667" s="1">
        <v>27259</v>
      </c>
      <c r="I667" s="2" t="s">
        <v>326</v>
      </c>
      <c r="J667" s="15">
        <v>0</v>
      </c>
      <c r="K667" s="16">
        <v>0</v>
      </c>
      <c r="L667" s="1">
        <v>0</v>
      </c>
      <c r="M667" s="16">
        <v>0</v>
      </c>
      <c r="N667" s="1">
        <v>0</v>
      </c>
      <c r="O667" s="1">
        <v>0</v>
      </c>
      <c r="P667" s="1">
        <v>0</v>
      </c>
      <c r="Q667" s="1">
        <v>0</v>
      </c>
      <c r="R667" s="16">
        <v>0</v>
      </c>
      <c r="S667" s="15">
        <v>0</v>
      </c>
      <c r="T667" s="1">
        <v>0</v>
      </c>
      <c r="U667" s="1">
        <v>0</v>
      </c>
      <c r="V667" s="1">
        <v>0</v>
      </c>
      <c r="W667" s="1">
        <v>0</v>
      </c>
      <c r="X667" s="1">
        <v>0</v>
      </c>
      <c r="Y667" s="16">
        <v>0</v>
      </c>
    </row>
    <row r="668" spans="1:25">
      <c r="A668" s="2" t="s">
        <v>6</v>
      </c>
      <c r="B668" s="2" t="s">
        <v>22</v>
      </c>
      <c r="C668" s="2" t="s">
        <v>520</v>
      </c>
      <c r="D668" s="2" t="s">
        <v>340</v>
      </c>
      <c r="E668" s="2" t="s">
        <v>369</v>
      </c>
      <c r="F668" s="2" t="s">
        <v>370</v>
      </c>
      <c r="G668" s="2" t="s">
        <v>13</v>
      </c>
      <c r="H668" s="1">
        <v>27281</v>
      </c>
      <c r="I668" s="2" t="s">
        <v>772</v>
      </c>
      <c r="J668" s="15">
        <v>0</v>
      </c>
      <c r="K668" s="16">
        <v>0</v>
      </c>
      <c r="L668" s="1">
        <v>0</v>
      </c>
      <c r="M668" s="16">
        <v>0</v>
      </c>
      <c r="N668" s="1">
        <v>0</v>
      </c>
      <c r="O668" s="1">
        <v>0</v>
      </c>
      <c r="P668" s="1">
        <v>0</v>
      </c>
      <c r="Q668" s="1">
        <v>0</v>
      </c>
      <c r="R668" s="16">
        <v>0</v>
      </c>
      <c r="S668" s="15">
        <v>0</v>
      </c>
      <c r="T668" s="1">
        <v>0</v>
      </c>
      <c r="U668" s="1">
        <v>0</v>
      </c>
      <c r="V668" s="1">
        <v>0</v>
      </c>
      <c r="W668" s="1">
        <v>0</v>
      </c>
      <c r="X668" s="1">
        <v>0</v>
      </c>
      <c r="Y668" s="16">
        <v>0</v>
      </c>
    </row>
    <row r="669" spans="1:25">
      <c r="A669" s="2" t="s">
        <v>18</v>
      </c>
      <c r="B669" s="2" t="s">
        <v>19</v>
      </c>
      <c r="C669" s="2" t="s">
        <v>417</v>
      </c>
      <c r="D669" s="2" t="s">
        <v>418</v>
      </c>
      <c r="E669" s="2" t="s">
        <v>18</v>
      </c>
      <c r="F669" s="2" t="s">
        <v>370</v>
      </c>
      <c r="G669" s="2" t="s">
        <v>522</v>
      </c>
      <c r="H669" s="1">
        <v>27342</v>
      </c>
      <c r="I669" s="2" t="s">
        <v>773</v>
      </c>
      <c r="J669" s="15">
        <v>0</v>
      </c>
      <c r="K669" s="16">
        <v>0</v>
      </c>
      <c r="L669" s="1">
        <v>0</v>
      </c>
      <c r="M669" s="16">
        <v>0</v>
      </c>
      <c r="N669" s="1">
        <v>0</v>
      </c>
      <c r="O669" s="1">
        <v>0</v>
      </c>
      <c r="P669" s="1">
        <v>0</v>
      </c>
      <c r="Q669" s="1">
        <v>0</v>
      </c>
      <c r="R669" s="16">
        <v>0</v>
      </c>
      <c r="S669" s="15">
        <v>0</v>
      </c>
      <c r="T669" s="1">
        <v>0</v>
      </c>
      <c r="U669" s="1">
        <v>0</v>
      </c>
      <c r="V669" s="1">
        <v>0</v>
      </c>
      <c r="W669" s="1">
        <v>0</v>
      </c>
      <c r="X669" s="1">
        <v>0</v>
      </c>
      <c r="Y669" s="16">
        <v>0</v>
      </c>
    </row>
    <row r="670" spans="1:25">
      <c r="A670" s="2" t="s">
        <v>6</v>
      </c>
      <c r="B670" s="2" t="s">
        <v>7</v>
      </c>
      <c r="C670" s="2" t="s">
        <v>520</v>
      </c>
      <c r="D670" s="2" t="s">
        <v>340</v>
      </c>
      <c r="E670" s="2" t="s">
        <v>369</v>
      </c>
      <c r="F670" s="2" t="s">
        <v>370</v>
      </c>
      <c r="G670" s="2" t="s">
        <v>13</v>
      </c>
      <c r="H670" s="1">
        <v>27420</v>
      </c>
      <c r="I670" s="2" t="s">
        <v>774</v>
      </c>
      <c r="J670" s="15">
        <v>0</v>
      </c>
      <c r="K670" s="16">
        <v>0</v>
      </c>
      <c r="L670" s="1">
        <v>0</v>
      </c>
      <c r="M670" s="16">
        <v>0</v>
      </c>
      <c r="N670" s="1">
        <v>0</v>
      </c>
      <c r="O670" s="1">
        <v>0</v>
      </c>
      <c r="P670" s="1">
        <v>0</v>
      </c>
      <c r="Q670" s="1">
        <v>0</v>
      </c>
      <c r="R670" s="16">
        <v>0</v>
      </c>
      <c r="S670" s="15">
        <v>0</v>
      </c>
      <c r="T670" s="1">
        <v>0</v>
      </c>
      <c r="U670" s="1">
        <v>0</v>
      </c>
      <c r="V670" s="1">
        <v>0</v>
      </c>
      <c r="W670" s="1">
        <v>0</v>
      </c>
      <c r="X670" s="1">
        <v>0</v>
      </c>
      <c r="Y670" s="16">
        <v>0</v>
      </c>
    </row>
    <row r="671" spans="1:25">
      <c r="A671" s="2" t="s">
        <v>6</v>
      </c>
      <c r="B671" s="2" t="s">
        <v>7</v>
      </c>
      <c r="C671" s="2" t="s">
        <v>520</v>
      </c>
      <c r="D671" s="2" t="s">
        <v>340</v>
      </c>
      <c r="E671" s="2" t="s">
        <v>369</v>
      </c>
      <c r="F671" s="2" t="s">
        <v>370</v>
      </c>
      <c r="G671" s="2" t="s">
        <v>13</v>
      </c>
      <c r="H671" s="1">
        <v>27433</v>
      </c>
      <c r="I671" s="2" t="s">
        <v>775</v>
      </c>
      <c r="J671" s="15">
        <v>0</v>
      </c>
      <c r="K671" s="16">
        <v>0</v>
      </c>
      <c r="L671" s="1">
        <v>0</v>
      </c>
      <c r="M671" s="16">
        <v>0</v>
      </c>
      <c r="N671" s="1">
        <v>0</v>
      </c>
      <c r="O671" s="1">
        <v>0</v>
      </c>
      <c r="P671" s="1">
        <v>0</v>
      </c>
      <c r="Q671" s="1">
        <v>0</v>
      </c>
      <c r="R671" s="16">
        <v>0</v>
      </c>
      <c r="S671" s="15">
        <v>0</v>
      </c>
      <c r="T671" s="1">
        <v>0</v>
      </c>
      <c r="U671" s="1">
        <v>0</v>
      </c>
      <c r="V671" s="1">
        <v>0</v>
      </c>
      <c r="W671" s="1">
        <v>0</v>
      </c>
      <c r="X671" s="1">
        <v>0</v>
      </c>
      <c r="Y671" s="16">
        <v>0</v>
      </c>
    </row>
    <row r="672" spans="1:25">
      <c r="A672" s="2" t="s">
        <v>18</v>
      </c>
      <c r="B672" s="2" t="s">
        <v>19</v>
      </c>
      <c r="C672" s="2" t="s">
        <v>417</v>
      </c>
      <c r="D672" s="2" t="s">
        <v>418</v>
      </c>
      <c r="E672" s="2" t="s">
        <v>18</v>
      </c>
      <c r="F672" s="2" t="s">
        <v>19</v>
      </c>
      <c r="G672" s="2" t="s">
        <v>8</v>
      </c>
      <c r="H672" s="1">
        <v>27447</v>
      </c>
      <c r="I672" s="2" t="s">
        <v>776</v>
      </c>
      <c r="J672" s="15">
        <v>0</v>
      </c>
      <c r="K672" s="16">
        <v>0</v>
      </c>
      <c r="L672" s="1">
        <v>0</v>
      </c>
      <c r="M672" s="16">
        <v>0</v>
      </c>
      <c r="N672" s="1">
        <v>0</v>
      </c>
      <c r="O672" s="1">
        <v>0</v>
      </c>
      <c r="P672" s="1">
        <v>0</v>
      </c>
      <c r="Q672" s="1">
        <v>0</v>
      </c>
      <c r="R672" s="16">
        <v>0</v>
      </c>
      <c r="S672" s="15">
        <v>0</v>
      </c>
      <c r="T672" s="1">
        <v>0</v>
      </c>
      <c r="U672" s="1">
        <v>0</v>
      </c>
      <c r="V672" s="1">
        <v>0</v>
      </c>
      <c r="W672" s="1">
        <v>0</v>
      </c>
      <c r="X672" s="1">
        <v>0</v>
      </c>
      <c r="Y672" s="16">
        <v>0</v>
      </c>
    </row>
    <row r="673" spans="1:25">
      <c r="A673" s="2" t="s">
        <v>18</v>
      </c>
      <c r="B673" s="2" t="s">
        <v>208</v>
      </c>
      <c r="C673" s="2" t="s">
        <v>417</v>
      </c>
      <c r="D673" s="2" t="s">
        <v>418</v>
      </c>
      <c r="E673" s="2" t="s">
        <v>18</v>
      </c>
      <c r="F673" s="2" t="s">
        <v>208</v>
      </c>
      <c r="G673" s="2" t="s">
        <v>8</v>
      </c>
      <c r="H673" s="1">
        <v>27451</v>
      </c>
      <c r="I673" s="2" t="s">
        <v>777</v>
      </c>
      <c r="J673" s="15">
        <v>0</v>
      </c>
      <c r="K673" s="16">
        <v>0</v>
      </c>
      <c r="L673" s="1">
        <v>0</v>
      </c>
      <c r="M673" s="16">
        <v>0</v>
      </c>
      <c r="N673" s="1">
        <v>0</v>
      </c>
      <c r="O673" s="1">
        <v>0</v>
      </c>
      <c r="P673" s="1">
        <v>0</v>
      </c>
      <c r="Q673" s="1">
        <v>0</v>
      </c>
      <c r="R673" s="16">
        <v>0</v>
      </c>
      <c r="S673" s="15">
        <v>0</v>
      </c>
      <c r="T673" s="1">
        <v>0</v>
      </c>
      <c r="U673" s="1">
        <v>0</v>
      </c>
      <c r="V673" s="1">
        <v>0</v>
      </c>
      <c r="W673" s="1">
        <v>0</v>
      </c>
      <c r="X673" s="1">
        <v>0</v>
      </c>
      <c r="Y673" s="16">
        <v>0</v>
      </c>
    </row>
    <row r="674" spans="1:25">
      <c r="A674" s="2" t="s">
        <v>18</v>
      </c>
      <c r="B674" s="2" t="s">
        <v>19</v>
      </c>
      <c r="C674" s="2" t="s">
        <v>417</v>
      </c>
      <c r="D674" s="2" t="s">
        <v>418</v>
      </c>
      <c r="E674" s="2" t="s">
        <v>18</v>
      </c>
      <c r="F674" s="2" t="s">
        <v>19</v>
      </c>
      <c r="G674" s="2" t="s">
        <v>9</v>
      </c>
      <c r="H674" s="1">
        <v>27540</v>
      </c>
      <c r="I674" s="2" t="s">
        <v>329</v>
      </c>
      <c r="J674" s="15">
        <v>0</v>
      </c>
      <c r="K674" s="16">
        <v>0</v>
      </c>
      <c r="L674" s="1">
        <v>0</v>
      </c>
      <c r="M674" s="16">
        <v>0</v>
      </c>
      <c r="N674" s="1">
        <v>0</v>
      </c>
      <c r="O674" s="1">
        <v>0</v>
      </c>
      <c r="P674" s="1">
        <v>0</v>
      </c>
      <c r="Q674" s="1">
        <v>0</v>
      </c>
      <c r="R674" s="16">
        <v>0</v>
      </c>
      <c r="S674" s="15">
        <v>0</v>
      </c>
      <c r="T674" s="1">
        <v>0</v>
      </c>
      <c r="U674" s="1">
        <v>0</v>
      </c>
      <c r="V674" s="1">
        <v>0</v>
      </c>
      <c r="W674" s="1">
        <v>0</v>
      </c>
      <c r="X674" s="1">
        <v>0</v>
      </c>
      <c r="Y674" s="16">
        <v>0</v>
      </c>
    </row>
    <row r="675" spans="1:25">
      <c r="A675" s="2" t="s">
        <v>6</v>
      </c>
      <c r="B675" s="2" t="s">
        <v>22</v>
      </c>
      <c r="C675" s="2" t="s">
        <v>520</v>
      </c>
      <c r="D675" s="2" t="s">
        <v>340</v>
      </c>
      <c r="E675" s="2" t="s">
        <v>369</v>
      </c>
      <c r="F675" s="2" t="s">
        <v>370</v>
      </c>
      <c r="G675" s="2" t="s">
        <v>13</v>
      </c>
      <c r="H675" s="1">
        <v>27566</v>
      </c>
      <c r="I675" s="2" t="s">
        <v>778</v>
      </c>
      <c r="J675" s="15">
        <v>0</v>
      </c>
      <c r="K675" s="16">
        <v>0</v>
      </c>
      <c r="L675" s="1">
        <v>0</v>
      </c>
      <c r="M675" s="16">
        <v>0</v>
      </c>
      <c r="N675" s="1">
        <v>0</v>
      </c>
      <c r="O675" s="1">
        <v>0</v>
      </c>
      <c r="P675" s="1">
        <v>0</v>
      </c>
      <c r="Q675" s="1">
        <v>0</v>
      </c>
      <c r="R675" s="16">
        <v>0</v>
      </c>
      <c r="S675" s="15">
        <v>0</v>
      </c>
      <c r="T675" s="1">
        <v>0</v>
      </c>
      <c r="U675" s="1">
        <v>0</v>
      </c>
      <c r="V675" s="1">
        <v>0</v>
      </c>
      <c r="W675" s="1">
        <v>0</v>
      </c>
      <c r="X675" s="1">
        <v>0</v>
      </c>
      <c r="Y675" s="16">
        <v>0</v>
      </c>
    </row>
    <row r="676" spans="1:25">
      <c r="A676" s="2" t="s">
        <v>6</v>
      </c>
      <c r="B676" s="2" t="s">
        <v>22</v>
      </c>
      <c r="C676" s="2" t="s">
        <v>374</v>
      </c>
      <c r="D676" s="2" t="s">
        <v>375</v>
      </c>
      <c r="E676" s="2" t="s">
        <v>24</v>
      </c>
      <c r="F676" s="2" t="s">
        <v>22</v>
      </c>
      <c r="G676" s="2" t="s">
        <v>9</v>
      </c>
      <c r="H676" s="1">
        <v>27572</v>
      </c>
      <c r="I676" s="2" t="s">
        <v>328</v>
      </c>
      <c r="J676" s="15">
        <v>0</v>
      </c>
      <c r="K676" s="16">
        <v>0</v>
      </c>
      <c r="L676" s="1">
        <v>0</v>
      </c>
      <c r="M676" s="16">
        <v>0</v>
      </c>
      <c r="N676" s="1">
        <v>0</v>
      </c>
      <c r="O676" s="1">
        <v>0</v>
      </c>
      <c r="P676" s="1">
        <v>0</v>
      </c>
      <c r="Q676" s="1">
        <v>0</v>
      </c>
      <c r="R676" s="16">
        <v>0</v>
      </c>
      <c r="S676" s="15">
        <v>0</v>
      </c>
      <c r="T676" s="1">
        <v>0</v>
      </c>
      <c r="U676" s="1">
        <v>0</v>
      </c>
      <c r="V676" s="1">
        <v>0</v>
      </c>
      <c r="W676" s="1">
        <v>0</v>
      </c>
      <c r="X676" s="1">
        <v>0</v>
      </c>
      <c r="Y676" s="16">
        <v>0</v>
      </c>
    </row>
    <row r="677" spans="1:25">
      <c r="A677" s="2" t="s">
        <v>6</v>
      </c>
      <c r="B677" s="2" t="s">
        <v>7</v>
      </c>
      <c r="C677" s="2" t="s">
        <v>374</v>
      </c>
      <c r="D677" s="2" t="s">
        <v>375</v>
      </c>
      <c r="E677" s="2" t="s">
        <v>24</v>
      </c>
      <c r="F677" s="2" t="s">
        <v>25</v>
      </c>
      <c r="G677" s="2" t="s">
        <v>9</v>
      </c>
      <c r="H677" s="1">
        <v>27598</v>
      </c>
      <c r="I677" s="2" t="s">
        <v>327</v>
      </c>
      <c r="J677" s="15">
        <v>0</v>
      </c>
      <c r="K677" s="16">
        <v>0</v>
      </c>
      <c r="L677" s="1">
        <v>0</v>
      </c>
      <c r="M677" s="16">
        <v>0</v>
      </c>
      <c r="N677" s="1">
        <v>0</v>
      </c>
      <c r="O677" s="1">
        <v>0</v>
      </c>
      <c r="P677" s="1">
        <v>0</v>
      </c>
      <c r="Q677" s="1">
        <v>0</v>
      </c>
      <c r="R677" s="16">
        <v>0</v>
      </c>
      <c r="S677" s="15">
        <v>0</v>
      </c>
      <c r="T677" s="1">
        <v>0</v>
      </c>
      <c r="U677" s="1">
        <v>0</v>
      </c>
      <c r="V677" s="1">
        <v>0</v>
      </c>
      <c r="W677" s="1">
        <v>0</v>
      </c>
      <c r="X677" s="1">
        <v>0</v>
      </c>
      <c r="Y677" s="16">
        <v>0</v>
      </c>
    </row>
    <row r="678" spans="1:25">
      <c r="A678" s="2" t="s">
        <v>6</v>
      </c>
      <c r="B678" s="2" t="s">
        <v>7</v>
      </c>
      <c r="C678" s="2" t="s">
        <v>520</v>
      </c>
      <c r="D678" s="2" t="s">
        <v>340</v>
      </c>
      <c r="E678" s="2" t="s">
        <v>369</v>
      </c>
      <c r="F678" s="2" t="s">
        <v>370</v>
      </c>
      <c r="G678" s="2" t="s">
        <v>13</v>
      </c>
      <c r="H678" s="1">
        <v>27678</v>
      </c>
      <c r="I678" s="2" t="s">
        <v>779</v>
      </c>
      <c r="J678" s="15">
        <v>0</v>
      </c>
      <c r="K678" s="16">
        <v>0</v>
      </c>
      <c r="L678" s="1">
        <v>0</v>
      </c>
      <c r="M678" s="16">
        <v>0</v>
      </c>
      <c r="N678" s="1">
        <v>0</v>
      </c>
      <c r="O678" s="1">
        <v>0</v>
      </c>
      <c r="P678" s="1">
        <v>0</v>
      </c>
      <c r="Q678" s="1">
        <v>0</v>
      </c>
      <c r="R678" s="16">
        <v>0</v>
      </c>
      <c r="S678" s="15">
        <v>0</v>
      </c>
      <c r="T678" s="1">
        <v>0</v>
      </c>
      <c r="U678" s="1">
        <v>0</v>
      </c>
      <c r="V678" s="1">
        <v>0</v>
      </c>
      <c r="W678" s="1">
        <v>0</v>
      </c>
      <c r="X678" s="1">
        <v>0</v>
      </c>
      <c r="Y678" s="16">
        <v>0</v>
      </c>
    </row>
    <row r="679" spans="1:25">
      <c r="A679" s="2" t="s">
        <v>6</v>
      </c>
      <c r="B679" s="2" t="s">
        <v>41</v>
      </c>
      <c r="C679" s="2" t="s">
        <v>520</v>
      </c>
      <c r="D679" s="2" t="s">
        <v>340</v>
      </c>
      <c r="E679" s="2" t="s">
        <v>369</v>
      </c>
      <c r="F679" s="2" t="s">
        <v>370</v>
      </c>
      <c r="G679" s="2" t="s">
        <v>522</v>
      </c>
      <c r="H679" s="1">
        <v>27696</v>
      </c>
      <c r="I679" s="2" t="s">
        <v>780</v>
      </c>
      <c r="J679" s="15">
        <v>0</v>
      </c>
      <c r="K679" s="16">
        <v>0</v>
      </c>
      <c r="L679" s="1">
        <v>0</v>
      </c>
      <c r="M679" s="16">
        <v>0</v>
      </c>
      <c r="N679" s="1">
        <v>0</v>
      </c>
      <c r="O679" s="1">
        <v>0</v>
      </c>
      <c r="P679" s="1">
        <v>0</v>
      </c>
      <c r="Q679" s="1">
        <v>0</v>
      </c>
      <c r="R679" s="16">
        <v>0</v>
      </c>
      <c r="S679" s="15">
        <v>0</v>
      </c>
      <c r="T679" s="1">
        <v>0</v>
      </c>
      <c r="U679" s="1">
        <v>0</v>
      </c>
      <c r="V679" s="1">
        <v>0</v>
      </c>
      <c r="W679" s="1">
        <v>0</v>
      </c>
      <c r="X679" s="1">
        <v>0</v>
      </c>
      <c r="Y679" s="16">
        <v>0</v>
      </c>
    </row>
    <row r="680" spans="1:25">
      <c r="A680" s="2" t="s">
        <v>6</v>
      </c>
      <c r="B680" s="2" t="s">
        <v>22</v>
      </c>
      <c r="C680" s="2" t="s">
        <v>520</v>
      </c>
      <c r="D680" s="2" t="s">
        <v>340</v>
      </c>
      <c r="E680" s="2" t="s">
        <v>369</v>
      </c>
      <c r="F680" s="2" t="s">
        <v>370</v>
      </c>
      <c r="G680" s="2" t="s">
        <v>13</v>
      </c>
      <c r="H680" s="1">
        <v>27721</v>
      </c>
      <c r="I680" s="2" t="s">
        <v>781</v>
      </c>
      <c r="J680" s="15">
        <v>0</v>
      </c>
      <c r="K680" s="16">
        <v>0</v>
      </c>
      <c r="L680" s="1">
        <v>0</v>
      </c>
      <c r="M680" s="16">
        <v>0</v>
      </c>
      <c r="N680" s="1">
        <v>0</v>
      </c>
      <c r="O680" s="1">
        <v>0</v>
      </c>
      <c r="P680" s="1">
        <v>0</v>
      </c>
      <c r="Q680" s="1">
        <v>0</v>
      </c>
      <c r="R680" s="16">
        <v>0</v>
      </c>
      <c r="S680" s="15">
        <v>0</v>
      </c>
      <c r="T680" s="1">
        <v>0</v>
      </c>
      <c r="U680" s="1">
        <v>0</v>
      </c>
      <c r="V680" s="1">
        <v>0</v>
      </c>
      <c r="W680" s="1">
        <v>0</v>
      </c>
      <c r="X680" s="1">
        <v>0</v>
      </c>
      <c r="Y680" s="16">
        <v>0</v>
      </c>
    </row>
    <row r="681" spans="1:25">
      <c r="A681" s="2" t="s">
        <v>6</v>
      </c>
      <c r="B681" s="2" t="s">
        <v>7</v>
      </c>
      <c r="C681" s="2" t="s">
        <v>520</v>
      </c>
      <c r="D681" s="2" t="s">
        <v>340</v>
      </c>
      <c r="E681" s="2" t="s">
        <v>369</v>
      </c>
      <c r="F681" s="2" t="s">
        <v>370</v>
      </c>
      <c r="G681" s="2" t="s">
        <v>13</v>
      </c>
      <c r="H681" s="1">
        <v>27746</v>
      </c>
      <c r="I681" s="2" t="s">
        <v>782</v>
      </c>
      <c r="J681" s="15">
        <v>0</v>
      </c>
      <c r="K681" s="16">
        <v>0</v>
      </c>
      <c r="L681" s="1">
        <v>0</v>
      </c>
      <c r="M681" s="16">
        <v>0</v>
      </c>
      <c r="N681" s="1">
        <v>0</v>
      </c>
      <c r="O681" s="1">
        <v>0</v>
      </c>
      <c r="P681" s="1">
        <v>0</v>
      </c>
      <c r="Q681" s="1">
        <v>0</v>
      </c>
      <c r="R681" s="16">
        <v>0</v>
      </c>
      <c r="S681" s="15">
        <v>0</v>
      </c>
      <c r="T681" s="1">
        <v>0</v>
      </c>
      <c r="U681" s="1">
        <v>0</v>
      </c>
      <c r="V681" s="1">
        <v>0</v>
      </c>
      <c r="W681" s="1">
        <v>0</v>
      </c>
      <c r="X681" s="1">
        <v>0</v>
      </c>
      <c r="Y681" s="16">
        <v>0</v>
      </c>
    </row>
    <row r="682" spans="1:25">
      <c r="A682" s="2" t="s">
        <v>6</v>
      </c>
      <c r="B682" s="2" t="s">
        <v>41</v>
      </c>
      <c r="C682" s="2" t="s">
        <v>520</v>
      </c>
      <c r="D682" s="2" t="s">
        <v>340</v>
      </c>
      <c r="E682" s="2" t="s">
        <v>369</v>
      </c>
      <c r="F682" s="2" t="s">
        <v>370</v>
      </c>
      <c r="G682" s="2" t="s">
        <v>13</v>
      </c>
      <c r="H682" s="1">
        <v>27822</v>
      </c>
      <c r="I682" s="2" t="s">
        <v>783</v>
      </c>
      <c r="J682" s="15">
        <v>0</v>
      </c>
      <c r="K682" s="16">
        <v>0</v>
      </c>
      <c r="L682" s="1">
        <v>0</v>
      </c>
      <c r="M682" s="16">
        <v>0</v>
      </c>
      <c r="N682" s="1">
        <v>0</v>
      </c>
      <c r="O682" s="1">
        <v>0</v>
      </c>
      <c r="P682" s="1">
        <v>0</v>
      </c>
      <c r="Q682" s="1">
        <v>0</v>
      </c>
      <c r="R682" s="16">
        <v>0</v>
      </c>
      <c r="S682" s="15">
        <v>0</v>
      </c>
      <c r="T682" s="1">
        <v>0</v>
      </c>
      <c r="U682" s="1">
        <v>0</v>
      </c>
      <c r="V682" s="1">
        <v>0</v>
      </c>
      <c r="W682" s="1">
        <v>0</v>
      </c>
      <c r="X682" s="1">
        <v>0</v>
      </c>
      <c r="Y682" s="16">
        <v>0</v>
      </c>
    </row>
    <row r="683" spans="1:25">
      <c r="A683" s="2" t="s">
        <v>6</v>
      </c>
      <c r="B683" s="2" t="s">
        <v>41</v>
      </c>
      <c r="C683" s="2" t="s">
        <v>520</v>
      </c>
      <c r="D683" s="2" t="s">
        <v>340</v>
      </c>
      <c r="E683" s="2" t="s">
        <v>369</v>
      </c>
      <c r="F683" s="2" t="s">
        <v>370</v>
      </c>
      <c r="G683" s="2" t="s">
        <v>522</v>
      </c>
      <c r="H683" s="1">
        <v>27980</v>
      </c>
      <c r="I683" s="2" t="s">
        <v>784</v>
      </c>
      <c r="J683" s="15">
        <v>0</v>
      </c>
      <c r="K683" s="16">
        <v>0</v>
      </c>
      <c r="L683" s="1">
        <v>0</v>
      </c>
      <c r="M683" s="16">
        <v>0</v>
      </c>
      <c r="N683" s="1">
        <v>0</v>
      </c>
      <c r="O683" s="1">
        <v>0</v>
      </c>
      <c r="P683" s="1">
        <v>0</v>
      </c>
      <c r="Q683" s="1">
        <v>0</v>
      </c>
      <c r="R683" s="16">
        <v>0</v>
      </c>
      <c r="S683" s="15">
        <v>0</v>
      </c>
      <c r="T683" s="1">
        <v>0</v>
      </c>
      <c r="U683" s="1">
        <v>0</v>
      </c>
      <c r="V683" s="1">
        <v>0</v>
      </c>
      <c r="W683" s="1">
        <v>0</v>
      </c>
      <c r="X683" s="1">
        <v>0</v>
      </c>
      <c r="Y683" s="16">
        <v>0</v>
      </c>
    </row>
    <row r="684" spans="1:25">
      <c r="A684" s="2" t="s">
        <v>6</v>
      </c>
      <c r="B684" s="2" t="s">
        <v>20</v>
      </c>
      <c r="C684" s="2" t="s">
        <v>520</v>
      </c>
      <c r="D684" s="2" t="s">
        <v>340</v>
      </c>
      <c r="E684" s="2" t="s">
        <v>369</v>
      </c>
      <c r="F684" s="2" t="s">
        <v>370</v>
      </c>
      <c r="G684" s="2" t="s">
        <v>13</v>
      </c>
      <c r="H684" s="1">
        <v>28011</v>
      </c>
      <c r="I684" s="2" t="s">
        <v>785</v>
      </c>
      <c r="J684" s="15">
        <v>0</v>
      </c>
      <c r="K684" s="16">
        <v>0</v>
      </c>
      <c r="L684" s="1">
        <v>0</v>
      </c>
      <c r="M684" s="16">
        <v>0</v>
      </c>
      <c r="N684" s="1">
        <v>0</v>
      </c>
      <c r="O684" s="1">
        <v>0</v>
      </c>
      <c r="P684" s="1">
        <v>0</v>
      </c>
      <c r="Q684" s="1">
        <v>0</v>
      </c>
      <c r="R684" s="16">
        <v>0</v>
      </c>
      <c r="S684" s="15">
        <v>0</v>
      </c>
      <c r="T684" s="1">
        <v>0</v>
      </c>
      <c r="U684" s="1">
        <v>0</v>
      </c>
      <c r="V684" s="1">
        <v>0</v>
      </c>
      <c r="W684" s="1">
        <v>0</v>
      </c>
      <c r="X684" s="1">
        <v>0</v>
      </c>
      <c r="Y684" s="16">
        <v>0</v>
      </c>
    </row>
    <row r="685" spans="1:25">
      <c r="A685" s="2" t="s">
        <v>6</v>
      </c>
      <c r="B685" s="2" t="s">
        <v>20</v>
      </c>
      <c r="C685" s="2" t="s">
        <v>520</v>
      </c>
      <c r="D685" s="2" t="s">
        <v>340</v>
      </c>
      <c r="E685" s="2" t="s">
        <v>369</v>
      </c>
      <c r="F685" s="2" t="s">
        <v>370</v>
      </c>
      <c r="G685" s="2" t="s">
        <v>522</v>
      </c>
      <c r="H685" s="1">
        <v>28034</v>
      </c>
      <c r="I685" s="2" t="s">
        <v>786</v>
      </c>
      <c r="J685" s="15">
        <v>0</v>
      </c>
      <c r="K685" s="16">
        <v>0</v>
      </c>
      <c r="L685" s="1">
        <v>0</v>
      </c>
      <c r="M685" s="16">
        <v>0</v>
      </c>
      <c r="N685" s="1">
        <v>0</v>
      </c>
      <c r="O685" s="1">
        <v>0</v>
      </c>
      <c r="P685" s="1">
        <v>0</v>
      </c>
      <c r="Q685" s="1">
        <v>0</v>
      </c>
      <c r="R685" s="16">
        <v>0</v>
      </c>
      <c r="S685" s="15">
        <v>0</v>
      </c>
      <c r="T685" s="1">
        <v>0</v>
      </c>
      <c r="U685" s="1">
        <v>0</v>
      </c>
      <c r="V685" s="1">
        <v>0</v>
      </c>
      <c r="W685" s="1">
        <v>0</v>
      </c>
      <c r="X685" s="1">
        <v>0</v>
      </c>
      <c r="Y685" s="16">
        <v>0</v>
      </c>
    </row>
    <row r="686" spans="1:25">
      <c r="A686" s="2" t="s">
        <v>6</v>
      </c>
      <c r="B686" s="2" t="s">
        <v>7</v>
      </c>
      <c r="C686" s="2" t="s">
        <v>520</v>
      </c>
      <c r="D686" s="2" t="s">
        <v>340</v>
      </c>
      <c r="E686" s="2" t="s">
        <v>369</v>
      </c>
      <c r="F686" s="2" t="s">
        <v>370</v>
      </c>
      <c r="G686" s="2" t="s">
        <v>522</v>
      </c>
      <c r="H686" s="1">
        <v>28061</v>
      </c>
      <c r="I686" s="2" t="s">
        <v>787</v>
      </c>
      <c r="J686" s="15">
        <v>0</v>
      </c>
      <c r="K686" s="16">
        <v>0</v>
      </c>
      <c r="L686" s="1">
        <v>0</v>
      </c>
      <c r="M686" s="16">
        <v>0</v>
      </c>
      <c r="N686" s="1">
        <v>0</v>
      </c>
      <c r="O686" s="1">
        <v>0</v>
      </c>
      <c r="P686" s="1">
        <v>0</v>
      </c>
      <c r="Q686" s="1">
        <v>0</v>
      </c>
      <c r="R686" s="16">
        <v>0</v>
      </c>
      <c r="S686" s="15">
        <v>0</v>
      </c>
      <c r="T686" s="1">
        <v>0</v>
      </c>
      <c r="U686" s="1">
        <v>0</v>
      </c>
      <c r="V686" s="1">
        <v>0</v>
      </c>
      <c r="W686" s="1">
        <v>0</v>
      </c>
      <c r="X686" s="1">
        <v>0</v>
      </c>
      <c r="Y686" s="16">
        <v>0</v>
      </c>
    </row>
    <row r="687" spans="1:25">
      <c r="A687" s="2" t="s">
        <v>6</v>
      </c>
      <c r="B687" s="2" t="s">
        <v>41</v>
      </c>
      <c r="C687" s="2" t="s">
        <v>520</v>
      </c>
      <c r="D687" s="2" t="s">
        <v>340</v>
      </c>
      <c r="E687" s="2" t="s">
        <v>369</v>
      </c>
      <c r="F687" s="2" t="s">
        <v>370</v>
      </c>
      <c r="G687" s="2" t="s">
        <v>13</v>
      </c>
      <c r="H687" s="1">
        <v>28086</v>
      </c>
      <c r="I687" s="2" t="s">
        <v>788</v>
      </c>
      <c r="J687" s="15">
        <v>0</v>
      </c>
      <c r="K687" s="16">
        <v>0</v>
      </c>
      <c r="L687" s="1">
        <v>0</v>
      </c>
      <c r="M687" s="16">
        <v>0</v>
      </c>
      <c r="N687" s="1">
        <v>0</v>
      </c>
      <c r="O687" s="1">
        <v>0</v>
      </c>
      <c r="P687" s="1">
        <v>0</v>
      </c>
      <c r="Q687" s="1">
        <v>0</v>
      </c>
      <c r="R687" s="16">
        <v>0</v>
      </c>
      <c r="S687" s="15">
        <v>0</v>
      </c>
      <c r="T687" s="1">
        <v>0</v>
      </c>
      <c r="U687" s="1">
        <v>0</v>
      </c>
      <c r="V687" s="1">
        <v>0</v>
      </c>
      <c r="W687" s="1">
        <v>0</v>
      </c>
      <c r="X687" s="1">
        <v>0</v>
      </c>
      <c r="Y687" s="16">
        <v>0</v>
      </c>
    </row>
    <row r="688" spans="1:25">
      <c r="A688" s="2" t="s">
        <v>6</v>
      </c>
      <c r="B688" s="2" t="s">
        <v>7</v>
      </c>
      <c r="C688" s="2" t="s">
        <v>520</v>
      </c>
      <c r="D688" s="2" t="s">
        <v>340</v>
      </c>
      <c r="E688" s="2" t="s">
        <v>369</v>
      </c>
      <c r="F688" s="2" t="s">
        <v>370</v>
      </c>
      <c r="G688" s="2" t="s">
        <v>13</v>
      </c>
      <c r="H688" s="1">
        <v>28122</v>
      </c>
      <c r="I688" s="2" t="s">
        <v>789</v>
      </c>
      <c r="J688" s="15">
        <v>0</v>
      </c>
      <c r="K688" s="16">
        <v>0</v>
      </c>
      <c r="L688" s="1">
        <v>0</v>
      </c>
      <c r="M688" s="16">
        <v>0</v>
      </c>
      <c r="N688" s="1">
        <v>0</v>
      </c>
      <c r="O688" s="1">
        <v>0</v>
      </c>
      <c r="P688" s="1">
        <v>0</v>
      </c>
      <c r="Q688" s="1">
        <v>0</v>
      </c>
      <c r="R688" s="16">
        <v>0</v>
      </c>
      <c r="S688" s="15">
        <v>0</v>
      </c>
      <c r="T688" s="1">
        <v>0</v>
      </c>
      <c r="U688" s="1">
        <v>0</v>
      </c>
      <c r="V688" s="1">
        <v>0</v>
      </c>
      <c r="W688" s="1">
        <v>0</v>
      </c>
      <c r="X688" s="1">
        <v>0</v>
      </c>
      <c r="Y688" s="16">
        <v>0</v>
      </c>
    </row>
    <row r="689" spans="1:25">
      <c r="A689" s="2" t="s">
        <v>6</v>
      </c>
      <c r="B689" s="2" t="s">
        <v>7</v>
      </c>
      <c r="C689" s="2" t="s">
        <v>520</v>
      </c>
      <c r="D689" s="2" t="s">
        <v>340</v>
      </c>
      <c r="E689" s="2" t="s">
        <v>369</v>
      </c>
      <c r="F689" s="2" t="s">
        <v>370</v>
      </c>
      <c r="G689" s="2" t="s">
        <v>8</v>
      </c>
      <c r="H689" s="1">
        <v>28124</v>
      </c>
      <c r="I689" s="2" t="s">
        <v>790</v>
      </c>
      <c r="J689" s="15">
        <v>0</v>
      </c>
      <c r="K689" s="16">
        <v>0</v>
      </c>
      <c r="L689" s="1">
        <v>0</v>
      </c>
      <c r="M689" s="16">
        <v>0</v>
      </c>
      <c r="N689" s="1">
        <v>0</v>
      </c>
      <c r="O689" s="1">
        <v>0</v>
      </c>
      <c r="P689" s="1">
        <v>0</v>
      </c>
      <c r="Q689" s="1">
        <v>0</v>
      </c>
      <c r="R689" s="16">
        <v>0</v>
      </c>
      <c r="S689" s="15">
        <v>0</v>
      </c>
      <c r="T689" s="1">
        <v>0</v>
      </c>
      <c r="U689" s="1">
        <v>0</v>
      </c>
      <c r="V689" s="1">
        <v>0</v>
      </c>
      <c r="W689" s="1">
        <v>0</v>
      </c>
      <c r="X689" s="1">
        <v>0</v>
      </c>
      <c r="Y689" s="16">
        <v>0</v>
      </c>
    </row>
    <row r="690" spans="1:25">
      <c r="A690" s="2" t="s">
        <v>6</v>
      </c>
      <c r="B690" s="2" t="s">
        <v>7</v>
      </c>
      <c r="C690" s="2" t="s">
        <v>520</v>
      </c>
      <c r="D690" s="2" t="s">
        <v>340</v>
      </c>
      <c r="E690" s="2" t="s">
        <v>369</v>
      </c>
      <c r="F690" s="2" t="s">
        <v>370</v>
      </c>
      <c r="G690" s="2" t="s">
        <v>13</v>
      </c>
      <c r="H690" s="1">
        <v>28201</v>
      </c>
      <c r="I690" s="2" t="s">
        <v>791</v>
      </c>
      <c r="J690" s="15">
        <v>0</v>
      </c>
      <c r="K690" s="16">
        <v>0</v>
      </c>
      <c r="L690" s="1">
        <v>0</v>
      </c>
      <c r="M690" s="16">
        <v>0</v>
      </c>
      <c r="N690" s="1">
        <v>0</v>
      </c>
      <c r="O690" s="1">
        <v>0</v>
      </c>
      <c r="P690" s="1">
        <v>0</v>
      </c>
      <c r="Q690" s="1">
        <v>0</v>
      </c>
      <c r="R690" s="16">
        <v>0</v>
      </c>
      <c r="S690" s="15">
        <v>0</v>
      </c>
      <c r="T690" s="1">
        <v>0</v>
      </c>
      <c r="U690" s="1">
        <v>0</v>
      </c>
      <c r="V690" s="1">
        <v>0</v>
      </c>
      <c r="W690" s="1">
        <v>0</v>
      </c>
      <c r="X690" s="1">
        <v>0</v>
      </c>
      <c r="Y690" s="16">
        <v>0</v>
      </c>
    </row>
    <row r="691" spans="1:25">
      <c r="A691" s="2" t="s">
        <v>6</v>
      </c>
      <c r="B691" s="2" t="s">
        <v>7</v>
      </c>
      <c r="C691" s="2" t="s">
        <v>520</v>
      </c>
      <c r="D691" s="2" t="s">
        <v>340</v>
      </c>
      <c r="E691" s="2" t="s">
        <v>369</v>
      </c>
      <c r="F691" s="2" t="s">
        <v>370</v>
      </c>
      <c r="G691" s="2" t="s">
        <v>8</v>
      </c>
      <c r="H691" s="1">
        <v>28303</v>
      </c>
      <c r="I691" s="2" t="s">
        <v>792</v>
      </c>
      <c r="J691" s="15">
        <v>0</v>
      </c>
      <c r="K691" s="16">
        <v>0</v>
      </c>
      <c r="L691" s="1">
        <v>0</v>
      </c>
      <c r="M691" s="16">
        <v>0</v>
      </c>
      <c r="N691" s="1">
        <v>0</v>
      </c>
      <c r="O691" s="1">
        <v>0</v>
      </c>
      <c r="P691" s="1">
        <v>0</v>
      </c>
      <c r="Q691" s="1">
        <v>0</v>
      </c>
      <c r="R691" s="16">
        <v>0</v>
      </c>
      <c r="S691" s="15">
        <v>0</v>
      </c>
      <c r="T691" s="1">
        <v>0</v>
      </c>
      <c r="U691" s="1">
        <v>0</v>
      </c>
      <c r="V691" s="1">
        <v>0</v>
      </c>
      <c r="W691" s="1">
        <v>0</v>
      </c>
      <c r="X691" s="1">
        <v>0</v>
      </c>
      <c r="Y691" s="16">
        <v>0</v>
      </c>
    </row>
    <row r="692" spans="1:25">
      <c r="A692" s="2" t="s">
        <v>14</v>
      </c>
      <c r="B692" s="2" t="s">
        <v>15</v>
      </c>
      <c r="C692" s="2" t="s">
        <v>520</v>
      </c>
      <c r="D692" s="2" t="s">
        <v>340</v>
      </c>
      <c r="E692" s="2" t="s">
        <v>369</v>
      </c>
      <c r="F692" s="2" t="s">
        <v>370</v>
      </c>
      <c r="G692" s="2" t="s">
        <v>522</v>
      </c>
      <c r="H692" s="1">
        <v>28363</v>
      </c>
      <c r="I692" s="2" t="s">
        <v>793</v>
      </c>
      <c r="J692" s="15">
        <v>0</v>
      </c>
      <c r="K692" s="16">
        <v>0</v>
      </c>
      <c r="L692" s="1">
        <v>0</v>
      </c>
      <c r="M692" s="16">
        <v>0</v>
      </c>
      <c r="N692" s="1">
        <v>0</v>
      </c>
      <c r="O692" s="1">
        <v>0</v>
      </c>
      <c r="P692" s="1">
        <v>0</v>
      </c>
      <c r="Q692" s="1">
        <v>0</v>
      </c>
      <c r="R692" s="16">
        <v>0</v>
      </c>
      <c r="S692" s="15">
        <v>0</v>
      </c>
      <c r="T692" s="1">
        <v>0</v>
      </c>
      <c r="U692" s="1">
        <v>0</v>
      </c>
      <c r="V692" s="1">
        <v>0</v>
      </c>
      <c r="W692" s="1">
        <v>0</v>
      </c>
      <c r="X692" s="1">
        <v>0</v>
      </c>
      <c r="Y692" s="16">
        <v>0</v>
      </c>
    </row>
    <row r="693" spans="1:25">
      <c r="A693" s="2" t="s">
        <v>6</v>
      </c>
      <c r="B693" s="2" t="s">
        <v>7</v>
      </c>
      <c r="C693" s="2" t="s">
        <v>520</v>
      </c>
      <c r="D693" s="2" t="s">
        <v>340</v>
      </c>
      <c r="E693" s="2" t="s">
        <v>369</v>
      </c>
      <c r="F693" s="2" t="s">
        <v>370</v>
      </c>
      <c r="G693" s="2" t="s">
        <v>13</v>
      </c>
      <c r="H693" s="1">
        <v>28368</v>
      </c>
      <c r="I693" s="2" t="s">
        <v>794</v>
      </c>
      <c r="J693" s="15">
        <v>0</v>
      </c>
      <c r="K693" s="16">
        <v>0</v>
      </c>
      <c r="L693" s="1">
        <v>0</v>
      </c>
      <c r="M693" s="16">
        <v>0</v>
      </c>
      <c r="N693" s="1">
        <v>0</v>
      </c>
      <c r="O693" s="1">
        <v>0</v>
      </c>
      <c r="P693" s="1">
        <v>0</v>
      </c>
      <c r="Q693" s="1">
        <v>0</v>
      </c>
      <c r="R693" s="16">
        <v>0</v>
      </c>
      <c r="S693" s="15">
        <v>0</v>
      </c>
      <c r="T693" s="1">
        <v>0</v>
      </c>
      <c r="U693" s="1">
        <v>0</v>
      </c>
      <c r="V693" s="1">
        <v>0</v>
      </c>
      <c r="W693" s="1">
        <v>0</v>
      </c>
      <c r="X693" s="1">
        <v>0</v>
      </c>
      <c r="Y693" s="16">
        <v>0</v>
      </c>
    </row>
    <row r="694" spans="1:25">
      <c r="A694" s="2" t="s">
        <v>18</v>
      </c>
      <c r="B694" s="2" t="s">
        <v>19</v>
      </c>
      <c r="C694" s="2" t="s">
        <v>417</v>
      </c>
      <c r="D694" s="2" t="s">
        <v>418</v>
      </c>
      <c r="E694" s="2" t="s">
        <v>18</v>
      </c>
      <c r="F694" s="2" t="s">
        <v>19</v>
      </c>
      <c r="G694" s="2" t="s">
        <v>13</v>
      </c>
      <c r="H694" s="1">
        <v>28374</v>
      </c>
      <c r="I694" s="2" t="s">
        <v>795</v>
      </c>
      <c r="J694" s="15">
        <v>0</v>
      </c>
      <c r="K694" s="16">
        <v>0</v>
      </c>
      <c r="L694" s="1">
        <v>0</v>
      </c>
      <c r="M694" s="16">
        <v>0</v>
      </c>
      <c r="N694" s="1">
        <v>0</v>
      </c>
      <c r="O694" s="1">
        <v>0</v>
      </c>
      <c r="P694" s="1">
        <v>0</v>
      </c>
      <c r="Q694" s="1">
        <v>0</v>
      </c>
      <c r="R694" s="16">
        <v>0</v>
      </c>
      <c r="S694" s="15">
        <v>0</v>
      </c>
      <c r="T694" s="1">
        <v>0</v>
      </c>
      <c r="U694" s="1">
        <v>0</v>
      </c>
      <c r="V694" s="1">
        <v>0</v>
      </c>
      <c r="W694" s="1">
        <v>0</v>
      </c>
      <c r="X694" s="1">
        <v>0</v>
      </c>
      <c r="Y694" s="16">
        <v>0</v>
      </c>
    </row>
    <row r="695" spans="1:25">
      <c r="A695" s="2" t="s">
        <v>6</v>
      </c>
      <c r="B695" s="2" t="s">
        <v>7</v>
      </c>
      <c r="C695" s="2" t="s">
        <v>520</v>
      </c>
      <c r="D695" s="2" t="s">
        <v>340</v>
      </c>
      <c r="E695" s="2" t="s">
        <v>369</v>
      </c>
      <c r="F695" s="2" t="s">
        <v>370</v>
      </c>
      <c r="G695" s="2" t="s">
        <v>13</v>
      </c>
      <c r="H695" s="1">
        <v>28378</v>
      </c>
      <c r="I695" s="2" t="s">
        <v>796</v>
      </c>
      <c r="J695" s="15">
        <v>0</v>
      </c>
      <c r="K695" s="16">
        <v>0</v>
      </c>
      <c r="L695" s="1">
        <v>0</v>
      </c>
      <c r="M695" s="16">
        <v>0</v>
      </c>
      <c r="N695" s="1">
        <v>0</v>
      </c>
      <c r="O695" s="1">
        <v>0</v>
      </c>
      <c r="P695" s="1">
        <v>0</v>
      </c>
      <c r="Q695" s="1">
        <v>0</v>
      </c>
      <c r="R695" s="16">
        <v>0</v>
      </c>
      <c r="S695" s="15">
        <v>0</v>
      </c>
      <c r="T695" s="1">
        <v>0</v>
      </c>
      <c r="U695" s="1">
        <v>0</v>
      </c>
      <c r="V695" s="1">
        <v>0</v>
      </c>
      <c r="W695" s="1">
        <v>0</v>
      </c>
      <c r="X695" s="1">
        <v>0</v>
      </c>
      <c r="Y695" s="16">
        <v>0</v>
      </c>
    </row>
    <row r="696" spans="1:25">
      <c r="A696" s="2" t="s">
        <v>6</v>
      </c>
      <c r="B696" s="2" t="s">
        <v>7</v>
      </c>
      <c r="C696" s="2" t="s">
        <v>520</v>
      </c>
      <c r="D696" s="2" t="s">
        <v>340</v>
      </c>
      <c r="E696" s="2" t="s">
        <v>369</v>
      </c>
      <c r="F696" s="2" t="s">
        <v>370</v>
      </c>
      <c r="G696" s="2" t="s">
        <v>522</v>
      </c>
      <c r="H696" s="1">
        <v>28463</v>
      </c>
      <c r="I696" s="2" t="s">
        <v>797</v>
      </c>
      <c r="J696" s="15">
        <v>0</v>
      </c>
      <c r="K696" s="16">
        <v>0</v>
      </c>
      <c r="L696" s="1">
        <v>0</v>
      </c>
      <c r="M696" s="16">
        <v>0</v>
      </c>
      <c r="N696" s="1">
        <v>0</v>
      </c>
      <c r="O696" s="1">
        <v>0</v>
      </c>
      <c r="P696" s="1">
        <v>0</v>
      </c>
      <c r="Q696" s="1">
        <v>0</v>
      </c>
      <c r="R696" s="16">
        <v>0</v>
      </c>
      <c r="S696" s="15">
        <v>0</v>
      </c>
      <c r="T696" s="1">
        <v>0</v>
      </c>
      <c r="U696" s="1">
        <v>0</v>
      </c>
      <c r="V696" s="1">
        <v>0</v>
      </c>
      <c r="W696" s="1">
        <v>0</v>
      </c>
      <c r="X696" s="1">
        <v>0</v>
      </c>
      <c r="Y696" s="16">
        <v>0</v>
      </c>
    </row>
    <row r="697" spans="1:25">
      <c r="A697" s="2" t="s">
        <v>6</v>
      </c>
      <c r="B697" s="2" t="s">
        <v>20</v>
      </c>
      <c r="C697" s="2" t="s">
        <v>520</v>
      </c>
      <c r="D697" s="2" t="s">
        <v>340</v>
      </c>
      <c r="E697" s="2" t="s">
        <v>369</v>
      </c>
      <c r="F697" s="2" t="s">
        <v>370</v>
      </c>
      <c r="G697" s="2" t="s">
        <v>9</v>
      </c>
      <c r="H697" s="1">
        <v>28471</v>
      </c>
      <c r="I697" s="2" t="s">
        <v>798</v>
      </c>
      <c r="J697" s="15">
        <v>0</v>
      </c>
      <c r="K697" s="16">
        <v>0</v>
      </c>
      <c r="L697" s="1">
        <v>0</v>
      </c>
      <c r="M697" s="16">
        <v>0</v>
      </c>
      <c r="N697" s="1">
        <v>0</v>
      </c>
      <c r="O697" s="1">
        <v>0</v>
      </c>
      <c r="P697" s="1">
        <v>0</v>
      </c>
      <c r="Q697" s="1">
        <v>0</v>
      </c>
      <c r="R697" s="16">
        <v>0</v>
      </c>
      <c r="S697" s="15">
        <v>0</v>
      </c>
      <c r="T697" s="1">
        <v>0</v>
      </c>
      <c r="U697" s="1">
        <v>0</v>
      </c>
      <c r="V697" s="1">
        <v>0</v>
      </c>
      <c r="W697" s="1">
        <v>0</v>
      </c>
      <c r="X697" s="1">
        <v>0</v>
      </c>
      <c r="Y697" s="16">
        <v>0</v>
      </c>
    </row>
    <row r="698" spans="1:25">
      <c r="A698" s="2" t="s">
        <v>6</v>
      </c>
      <c r="B698" s="2" t="s">
        <v>20</v>
      </c>
      <c r="C698" s="2" t="s">
        <v>520</v>
      </c>
      <c r="D698" s="2" t="s">
        <v>340</v>
      </c>
      <c r="E698" s="2" t="s">
        <v>369</v>
      </c>
      <c r="F698" s="2" t="s">
        <v>370</v>
      </c>
      <c r="G698" s="2" t="s">
        <v>9</v>
      </c>
      <c r="H698" s="1">
        <v>28514</v>
      </c>
      <c r="I698" s="2" t="s">
        <v>799</v>
      </c>
      <c r="J698" s="15">
        <v>0</v>
      </c>
      <c r="K698" s="16">
        <v>0</v>
      </c>
      <c r="L698" s="1">
        <v>0</v>
      </c>
      <c r="M698" s="16">
        <v>0</v>
      </c>
      <c r="N698" s="1">
        <v>0</v>
      </c>
      <c r="O698" s="1">
        <v>0</v>
      </c>
      <c r="P698" s="1">
        <v>0</v>
      </c>
      <c r="Q698" s="1">
        <v>0</v>
      </c>
      <c r="R698" s="16">
        <v>0</v>
      </c>
      <c r="S698" s="15">
        <v>0</v>
      </c>
      <c r="T698" s="1">
        <v>0</v>
      </c>
      <c r="U698" s="1">
        <v>0</v>
      </c>
      <c r="V698" s="1">
        <v>0</v>
      </c>
      <c r="W698" s="1">
        <v>0</v>
      </c>
      <c r="X698" s="1">
        <v>0</v>
      </c>
      <c r="Y698" s="16">
        <v>0</v>
      </c>
    </row>
    <row r="699" spans="1:25">
      <c r="A699" s="2" t="s">
        <v>6</v>
      </c>
      <c r="B699" s="2" t="s">
        <v>22</v>
      </c>
      <c r="C699" s="2" t="s">
        <v>520</v>
      </c>
      <c r="D699" s="2" t="s">
        <v>340</v>
      </c>
      <c r="E699" s="2" t="s">
        <v>369</v>
      </c>
      <c r="F699" s="2" t="s">
        <v>370</v>
      </c>
      <c r="G699" s="2" t="s">
        <v>13</v>
      </c>
      <c r="H699" s="1">
        <v>28515</v>
      </c>
      <c r="I699" s="2" t="s">
        <v>800</v>
      </c>
      <c r="J699" s="15">
        <v>0</v>
      </c>
      <c r="K699" s="16">
        <v>0</v>
      </c>
      <c r="L699" s="1">
        <v>0</v>
      </c>
      <c r="M699" s="16">
        <v>0</v>
      </c>
      <c r="N699" s="1">
        <v>0</v>
      </c>
      <c r="O699" s="1">
        <v>0</v>
      </c>
      <c r="P699" s="1">
        <v>0</v>
      </c>
      <c r="Q699" s="1">
        <v>0</v>
      </c>
      <c r="R699" s="16">
        <v>0</v>
      </c>
      <c r="S699" s="15">
        <v>0</v>
      </c>
      <c r="T699" s="1">
        <v>0</v>
      </c>
      <c r="U699" s="1">
        <v>0</v>
      </c>
      <c r="V699" s="1">
        <v>0</v>
      </c>
      <c r="W699" s="1">
        <v>0</v>
      </c>
      <c r="X699" s="1">
        <v>0</v>
      </c>
      <c r="Y699" s="16">
        <v>0</v>
      </c>
    </row>
    <row r="700" spans="1:25">
      <c r="A700" s="2" t="s">
        <v>18</v>
      </c>
      <c r="B700" s="2" t="s">
        <v>19</v>
      </c>
      <c r="C700" s="2" t="s">
        <v>520</v>
      </c>
      <c r="D700" s="2" t="s">
        <v>340</v>
      </c>
      <c r="E700" s="2" t="s">
        <v>369</v>
      </c>
      <c r="F700" s="2" t="s">
        <v>370</v>
      </c>
      <c r="G700" s="2" t="s">
        <v>9</v>
      </c>
      <c r="H700" s="1">
        <v>28559</v>
      </c>
      <c r="I700" s="2" t="s">
        <v>801</v>
      </c>
      <c r="J700" s="15">
        <v>0</v>
      </c>
      <c r="K700" s="16">
        <v>0</v>
      </c>
      <c r="L700" s="1">
        <v>0</v>
      </c>
      <c r="M700" s="16">
        <v>0</v>
      </c>
      <c r="N700" s="1">
        <v>0</v>
      </c>
      <c r="O700" s="1">
        <v>0</v>
      </c>
      <c r="P700" s="1">
        <v>0</v>
      </c>
      <c r="Q700" s="1">
        <v>0</v>
      </c>
      <c r="R700" s="16">
        <v>0</v>
      </c>
      <c r="S700" s="15">
        <v>0</v>
      </c>
      <c r="T700" s="1">
        <v>0</v>
      </c>
      <c r="U700" s="1">
        <v>0</v>
      </c>
      <c r="V700" s="1">
        <v>0</v>
      </c>
      <c r="W700" s="1">
        <v>0</v>
      </c>
      <c r="X700" s="1">
        <v>0</v>
      </c>
      <c r="Y700" s="16">
        <v>0</v>
      </c>
    </row>
    <row r="701" spans="1:25">
      <c r="A701" s="2" t="s">
        <v>18</v>
      </c>
      <c r="B701" s="2" t="s">
        <v>19</v>
      </c>
      <c r="C701" s="2" t="s">
        <v>520</v>
      </c>
      <c r="D701" s="2" t="s">
        <v>340</v>
      </c>
      <c r="E701" s="2" t="s">
        <v>369</v>
      </c>
      <c r="F701" s="2" t="s">
        <v>370</v>
      </c>
      <c r="G701" s="2" t="s">
        <v>522</v>
      </c>
      <c r="H701" s="1">
        <v>28585</v>
      </c>
      <c r="I701" s="2" t="s">
        <v>802</v>
      </c>
      <c r="J701" s="15">
        <v>0</v>
      </c>
      <c r="K701" s="16">
        <v>0</v>
      </c>
      <c r="L701" s="1">
        <v>0</v>
      </c>
      <c r="M701" s="16">
        <v>0</v>
      </c>
      <c r="N701" s="1">
        <v>0</v>
      </c>
      <c r="O701" s="1">
        <v>0</v>
      </c>
      <c r="P701" s="1">
        <v>0</v>
      </c>
      <c r="Q701" s="1">
        <v>0</v>
      </c>
      <c r="R701" s="16">
        <v>0</v>
      </c>
      <c r="S701" s="15">
        <v>0</v>
      </c>
      <c r="T701" s="1">
        <v>0</v>
      </c>
      <c r="U701" s="1">
        <v>0</v>
      </c>
      <c r="V701" s="1">
        <v>0</v>
      </c>
      <c r="W701" s="1">
        <v>0</v>
      </c>
      <c r="X701" s="1">
        <v>0</v>
      </c>
      <c r="Y701" s="16">
        <v>0</v>
      </c>
    </row>
    <row r="702" spans="1:25">
      <c r="A702" s="2" t="s">
        <v>6</v>
      </c>
      <c r="B702" s="2" t="s">
        <v>7</v>
      </c>
      <c r="C702" s="2" t="s">
        <v>520</v>
      </c>
      <c r="D702" s="2" t="s">
        <v>340</v>
      </c>
      <c r="E702" s="2" t="s">
        <v>369</v>
      </c>
      <c r="F702" s="2" t="s">
        <v>370</v>
      </c>
      <c r="G702" s="2" t="s">
        <v>9</v>
      </c>
      <c r="H702" s="1">
        <v>28588</v>
      </c>
      <c r="I702" s="2" t="s">
        <v>803</v>
      </c>
      <c r="J702" s="15">
        <v>0</v>
      </c>
      <c r="K702" s="16">
        <v>0</v>
      </c>
      <c r="L702" s="1">
        <v>0</v>
      </c>
      <c r="M702" s="16">
        <v>0</v>
      </c>
      <c r="N702" s="1">
        <v>0</v>
      </c>
      <c r="O702" s="1">
        <v>0</v>
      </c>
      <c r="P702" s="1">
        <v>0</v>
      </c>
      <c r="Q702" s="1">
        <v>0</v>
      </c>
      <c r="R702" s="16">
        <v>0</v>
      </c>
      <c r="S702" s="15">
        <v>0</v>
      </c>
      <c r="T702" s="1">
        <v>0</v>
      </c>
      <c r="U702" s="1">
        <v>0</v>
      </c>
      <c r="V702" s="1">
        <v>0</v>
      </c>
      <c r="W702" s="1">
        <v>0</v>
      </c>
      <c r="X702" s="1">
        <v>0</v>
      </c>
      <c r="Y702" s="16">
        <v>0</v>
      </c>
    </row>
    <row r="703" spans="1:25">
      <c r="A703" s="2" t="s">
        <v>70</v>
      </c>
      <c r="B703" s="2" t="s">
        <v>163</v>
      </c>
      <c r="C703" s="2" t="s">
        <v>374</v>
      </c>
      <c r="D703" s="2" t="s">
        <v>375</v>
      </c>
      <c r="E703" s="2" t="s">
        <v>70</v>
      </c>
      <c r="F703" s="2" t="s">
        <v>159</v>
      </c>
      <c r="G703" s="2" t="s">
        <v>8</v>
      </c>
      <c r="H703" s="1">
        <v>28768</v>
      </c>
      <c r="I703" s="2" t="s">
        <v>804</v>
      </c>
      <c r="J703" s="15">
        <v>0</v>
      </c>
      <c r="K703" s="16">
        <v>0</v>
      </c>
      <c r="L703" s="1">
        <v>0</v>
      </c>
      <c r="M703" s="16">
        <v>0</v>
      </c>
      <c r="N703" s="1">
        <v>0</v>
      </c>
      <c r="O703" s="1">
        <v>0</v>
      </c>
      <c r="P703" s="1">
        <v>0</v>
      </c>
      <c r="Q703" s="1">
        <v>0</v>
      </c>
      <c r="R703" s="16">
        <v>0</v>
      </c>
      <c r="S703" s="15">
        <v>0</v>
      </c>
      <c r="T703" s="1">
        <v>0</v>
      </c>
      <c r="U703" s="1">
        <v>0</v>
      </c>
      <c r="V703" s="1">
        <v>0</v>
      </c>
      <c r="W703" s="1">
        <v>0</v>
      </c>
      <c r="X703" s="1">
        <v>0</v>
      </c>
      <c r="Y703" s="16">
        <v>0</v>
      </c>
    </row>
    <row r="704" spans="1:25">
      <c r="A704" s="2" t="s">
        <v>6</v>
      </c>
      <c r="B704" s="2" t="s">
        <v>22</v>
      </c>
      <c r="C704" s="2" t="s">
        <v>520</v>
      </c>
      <c r="D704" s="2" t="s">
        <v>340</v>
      </c>
      <c r="E704" s="2" t="s">
        <v>369</v>
      </c>
      <c r="F704" s="2" t="s">
        <v>370</v>
      </c>
      <c r="G704" s="2" t="s">
        <v>13</v>
      </c>
      <c r="H704" s="1">
        <v>28882</v>
      </c>
      <c r="I704" s="2" t="s">
        <v>805</v>
      </c>
      <c r="J704" s="15">
        <v>0</v>
      </c>
      <c r="K704" s="16">
        <v>0</v>
      </c>
      <c r="L704" s="1">
        <v>0</v>
      </c>
      <c r="M704" s="16">
        <v>0</v>
      </c>
      <c r="N704" s="1">
        <v>0</v>
      </c>
      <c r="O704" s="1">
        <v>0</v>
      </c>
      <c r="P704" s="1">
        <v>0</v>
      </c>
      <c r="Q704" s="1">
        <v>0</v>
      </c>
      <c r="R704" s="16">
        <v>0</v>
      </c>
      <c r="S704" s="15">
        <v>0</v>
      </c>
      <c r="T704" s="1">
        <v>0</v>
      </c>
      <c r="U704" s="1">
        <v>0</v>
      </c>
      <c r="V704" s="1">
        <v>0</v>
      </c>
      <c r="W704" s="1">
        <v>0</v>
      </c>
      <c r="X704" s="1">
        <v>0</v>
      </c>
      <c r="Y704" s="16">
        <v>0</v>
      </c>
    </row>
    <row r="705" spans="1:25">
      <c r="A705" s="2" t="s">
        <v>6</v>
      </c>
      <c r="B705" s="2" t="s">
        <v>73</v>
      </c>
      <c r="C705" s="2" t="s">
        <v>374</v>
      </c>
      <c r="D705" s="2" t="s">
        <v>375</v>
      </c>
      <c r="E705" s="2" t="s">
        <v>55</v>
      </c>
      <c r="F705" s="2" t="s">
        <v>73</v>
      </c>
      <c r="G705" s="2" t="s">
        <v>8</v>
      </c>
      <c r="H705" s="1">
        <v>28965</v>
      </c>
      <c r="I705" s="2" t="s">
        <v>806</v>
      </c>
      <c r="J705" s="15">
        <v>0</v>
      </c>
      <c r="K705" s="16">
        <v>0</v>
      </c>
      <c r="L705" s="1">
        <v>0</v>
      </c>
      <c r="M705" s="16">
        <v>0</v>
      </c>
      <c r="N705" s="1">
        <v>0</v>
      </c>
      <c r="O705" s="1">
        <v>0</v>
      </c>
      <c r="P705" s="1">
        <v>0</v>
      </c>
      <c r="Q705" s="1">
        <v>0</v>
      </c>
      <c r="R705" s="16">
        <v>0</v>
      </c>
      <c r="S705" s="15">
        <v>0</v>
      </c>
      <c r="T705" s="1">
        <v>0</v>
      </c>
      <c r="U705" s="1">
        <v>0</v>
      </c>
      <c r="V705" s="1">
        <v>0</v>
      </c>
      <c r="W705" s="1">
        <v>0</v>
      </c>
      <c r="X705" s="1">
        <v>0</v>
      </c>
      <c r="Y705" s="16">
        <v>0</v>
      </c>
    </row>
    <row r="706" spans="1:25">
      <c r="A706" s="2" t="s">
        <v>331</v>
      </c>
      <c r="B706" s="2" t="s">
        <v>232</v>
      </c>
      <c r="C706" s="2" t="s">
        <v>430</v>
      </c>
      <c r="D706" s="2" t="s">
        <v>431</v>
      </c>
      <c r="E706" s="2" t="s">
        <v>331</v>
      </c>
      <c r="F706" s="2" t="s">
        <v>232</v>
      </c>
      <c r="G706" s="2" t="s">
        <v>8</v>
      </c>
      <c r="H706" s="1">
        <v>29012</v>
      </c>
      <c r="I706" s="2" t="s">
        <v>807</v>
      </c>
      <c r="J706" s="15">
        <v>0</v>
      </c>
      <c r="K706" s="16">
        <v>0</v>
      </c>
      <c r="L706" s="1">
        <v>0</v>
      </c>
      <c r="M706" s="16">
        <v>0</v>
      </c>
      <c r="N706" s="1">
        <v>0</v>
      </c>
      <c r="O706" s="1">
        <v>0</v>
      </c>
      <c r="P706" s="1">
        <v>0</v>
      </c>
      <c r="Q706" s="1">
        <v>0</v>
      </c>
      <c r="R706" s="16">
        <v>0</v>
      </c>
      <c r="S706" s="15">
        <v>0</v>
      </c>
      <c r="T706" s="1">
        <v>0</v>
      </c>
      <c r="U706" s="1">
        <v>0</v>
      </c>
      <c r="V706" s="1">
        <v>0</v>
      </c>
      <c r="W706" s="1">
        <v>0</v>
      </c>
      <c r="X706" s="1">
        <v>0</v>
      </c>
      <c r="Y706" s="16">
        <v>0</v>
      </c>
    </row>
    <row r="707" spans="1:25">
      <c r="A707" s="2" t="s">
        <v>331</v>
      </c>
      <c r="B707" s="2" t="s">
        <v>232</v>
      </c>
      <c r="C707" s="2" t="s">
        <v>430</v>
      </c>
      <c r="D707" s="2" t="s">
        <v>431</v>
      </c>
      <c r="E707" s="2" t="s">
        <v>331</v>
      </c>
      <c r="F707" s="2" t="s">
        <v>232</v>
      </c>
      <c r="G707" s="2" t="s">
        <v>8</v>
      </c>
      <c r="H707" s="1">
        <v>29013</v>
      </c>
      <c r="I707" s="2" t="s">
        <v>808</v>
      </c>
      <c r="J707" s="15">
        <v>0</v>
      </c>
      <c r="K707" s="16">
        <v>0</v>
      </c>
      <c r="L707" s="1">
        <v>0</v>
      </c>
      <c r="M707" s="16">
        <v>0</v>
      </c>
      <c r="N707" s="1">
        <v>0</v>
      </c>
      <c r="O707" s="1">
        <v>0</v>
      </c>
      <c r="P707" s="1">
        <v>0</v>
      </c>
      <c r="Q707" s="1">
        <v>0</v>
      </c>
      <c r="R707" s="16">
        <v>0</v>
      </c>
      <c r="S707" s="15">
        <v>0</v>
      </c>
      <c r="T707" s="1">
        <v>0</v>
      </c>
      <c r="U707" s="1">
        <v>0</v>
      </c>
      <c r="V707" s="1">
        <v>0</v>
      </c>
      <c r="W707" s="1">
        <v>0</v>
      </c>
      <c r="X707" s="1">
        <v>0</v>
      </c>
      <c r="Y707" s="16">
        <v>0</v>
      </c>
    </row>
    <row r="708" spans="1:25">
      <c r="A708" s="2" t="s">
        <v>331</v>
      </c>
      <c r="B708" s="2" t="s">
        <v>232</v>
      </c>
      <c r="C708" s="2" t="s">
        <v>430</v>
      </c>
      <c r="D708" s="2" t="s">
        <v>431</v>
      </c>
      <c r="E708" s="2" t="s">
        <v>331</v>
      </c>
      <c r="F708" s="2" t="s">
        <v>232</v>
      </c>
      <c r="G708" s="2" t="s">
        <v>8</v>
      </c>
      <c r="H708" s="1">
        <v>29014</v>
      </c>
      <c r="I708" s="2" t="s">
        <v>809</v>
      </c>
      <c r="J708" s="15">
        <v>0</v>
      </c>
      <c r="K708" s="16">
        <v>0</v>
      </c>
      <c r="L708" s="1">
        <v>0</v>
      </c>
      <c r="M708" s="16">
        <v>0</v>
      </c>
      <c r="N708" s="1">
        <v>0</v>
      </c>
      <c r="O708" s="1">
        <v>0</v>
      </c>
      <c r="P708" s="1">
        <v>0</v>
      </c>
      <c r="Q708" s="1">
        <v>0</v>
      </c>
      <c r="R708" s="16">
        <v>0</v>
      </c>
      <c r="S708" s="15">
        <v>0</v>
      </c>
      <c r="T708" s="1">
        <v>0</v>
      </c>
      <c r="U708" s="1">
        <v>0</v>
      </c>
      <c r="V708" s="1">
        <v>0</v>
      </c>
      <c r="W708" s="1">
        <v>0</v>
      </c>
      <c r="X708" s="1">
        <v>0</v>
      </c>
      <c r="Y708" s="16">
        <v>0</v>
      </c>
    </row>
    <row r="709" spans="1:25">
      <c r="A709" s="2" t="s">
        <v>6</v>
      </c>
      <c r="B709" s="2" t="s">
        <v>22</v>
      </c>
      <c r="C709" s="2" t="s">
        <v>520</v>
      </c>
      <c r="D709" s="2" t="s">
        <v>340</v>
      </c>
      <c r="E709" s="2" t="s">
        <v>369</v>
      </c>
      <c r="F709" s="2" t="s">
        <v>370</v>
      </c>
      <c r="G709" s="2" t="s">
        <v>522</v>
      </c>
      <c r="H709" s="1">
        <v>29976</v>
      </c>
      <c r="I709" s="2" t="s">
        <v>315</v>
      </c>
      <c r="J709" s="15">
        <v>0</v>
      </c>
      <c r="K709" s="16">
        <v>0</v>
      </c>
      <c r="L709" s="1">
        <v>0</v>
      </c>
      <c r="M709" s="16">
        <v>0</v>
      </c>
      <c r="N709" s="1">
        <v>0</v>
      </c>
      <c r="O709" s="1">
        <v>0</v>
      </c>
      <c r="P709" s="1">
        <v>0</v>
      </c>
      <c r="Q709" s="1">
        <v>0</v>
      </c>
      <c r="R709" s="16">
        <v>0</v>
      </c>
      <c r="S709" s="15">
        <v>0</v>
      </c>
      <c r="T709" s="1">
        <v>0</v>
      </c>
      <c r="U709" s="1">
        <v>0</v>
      </c>
      <c r="V709" s="1">
        <v>0</v>
      </c>
      <c r="W709" s="1">
        <v>0</v>
      </c>
      <c r="X709" s="1">
        <v>0</v>
      </c>
      <c r="Y709" s="16">
        <v>0</v>
      </c>
    </row>
    <row r="710" spans="1:25">
      <c r="A710" s="2" t="s">
        <v>6</v>
      </c>
      <c r="B710" s="2" t="s">
        <v>22</v>
      </c>
      <c r="C710" s="2" t="s">
        <v>520</v>
      </c>
      <c r="D710" s="2" t="s">
        <v>340</v>
      </c>
      <c r="E710" s="2" t="s">
        <v>369</v>
      </c>
      <c r="F710" s="2" t="s">
        <v>370</v>
      </c>
      <c r="G710" s="2" t="s">
        <v>522</v>
      </c>
      <c r="H710" s="1">
        <v>29977</v>
      </c>
      <c r="I710" s="2" t="s">
        <v>851</v>
      </c>
      <c r="J710" s="15">
        <v>0</v>
      </c>
      <c r="K710" s="16">
        <v>0</v>
      </c>
      <c r="L710" s="1">
        <v>0</v>
      </c>
      <c r="M710" s="16">
        <v>0</v>
      </c>
      <c r="N710" s="1">
        <v>0</v>
      </c>
      <c r="O710" s="1">
        <v>0</v>
      </c>
      <c r="P710" s="1">
        <v>0</v>
      </c>
      <c r="Q710" s="1">
        <v>0</v>
      </c>
      <c r="R710" s="16">
        <v>0</v>
      </c>
      <c r="S710" s="15">
        <v>0</v>
      </c>
      <c r="T710" s="1">
        <v>0</v>
      </c>
      <c r="U710" s="1">
        <v>0</v>
      </c>
      <c r="V710" s="1">
        <v>0</v>
      </c>
      <c r="W710" s="1">
        <v>0</v>
      </c>
      <c r="X710" s="1">
        <v>0</v>
      </c>
      <c r="Y710" s="16">
        <v>0</v>
      </c>
    </row>
    <row r="711" spans="1:25">
      <c r="A711" s="2" t="s">
        <v>6</v>
      </c>
      <c r="B711" s="2" t="s">
        <v>22</v>
      </c>
      <c r="C711" s="2" t="s">
        <v>520</v>
      </c>
      <c r="D711" s="2" t="s">
        <v>340</v>
      </c>
      <c r="E711" s="2" t="s">
        <v>369</v>
      </c>
      <c r="F711" s="2" t="s">
        <v>370</v>
      </c>
      <c r="G711" s="2" t="s">
        <v>13</v>
      </c>
      <c r="H711" s="1">
        <v>30010</v>
      </c>
      <c r="I711" s="2" t="s">
        <v>852</v>
      </c>
      <c r="J711" s="15">
        <v>0</v>
      </c>
      <c r="K711" s="16">
        <v>0</v>
      </c>
      <c r="L711" s="1">
        <v>0</v>
      </c>
      <c r="M711" s="16">
        <v>0</v>
      </c>
      <c r="N711" s="1">
        <v>0</v>
      </c>
      <c r="O711" s="1">
        <v>0</v>
      </c>
      <c r="P711" s="1">
        <v>0</v>
      </c>
      <c r="Q711" s="1">
        <v>0</v>
      </c>
      <c r="R711" s="16">
        <v>0</v>
      </c>
      <c r="S711" s="15">
        <v>0</v>
      </c>
      <c r="T711" s="1">
        <v>0</v>
      </c>
      <c r="U711" s="1">
        <v>0</v>
      </c>
      <c r="V711" s="1">
        <v>0</v>
      </c>
      <c r="W711" s="1">
        <v>0</v>
      </c>
      <c r="X711" s="1">
        <v>0</v>
      </c>
      <c r="Y711" s="16">
        <v>0</v>
      </c>
    </row>
    <row r="712" spans="1:25">
      <c r="A712" s="2" t="s">
        <v>6</v>
      </c>
      <c r="B712" s="2" t="s">
        <v>22</v>
      </c>
      <c r="C712" s="2" t="s">
        <v>520</v>
      </c>
      <c r="D712" s="2" t="s">
        <v>340</v>
      </c>
      <c r="E712" s="2" t="s">
        <v>369</v>
      </c>
      <c r="F712" s="2" t="s">
        <v>370</v>
      </c>
      <c r="G712" s="2" t="s">
        <v>13</v>
      </c>
      <c r="H712" s="1">
        <v>31220</v>
      </c>
      <c r="I712" s="2" t="s">
        <v>320</v>
      </c>
      <c r="J712" s="15">
        <v>0</v>
      </c>
      <c r="K712" s="16">
        <v>0</v>
      </c>
      <c r="L712" s="1">
        <v>0</v>
      </c>
      <c r="M712" s="16">
        <v>0</v>
      </c>
      <c r="N712" s="1">
        <v>0</v>
      </c>
      <c r="O712" s="1">
        <v>0</v>
      </c>
      <c r="P712" s="1">
        <v>0</v>
      </c>
      <c r="Q712" s="1">
        <v>0</v>
      </c>
      <c r="R712" s="16">
        <v>0</v>
      </c>
      <c r="S712" s="15">
        <v>0</v>
      </c>
      <c r="T712" s="1">
        <v>0</v>
      </c>
      <c r="U712" s="1">
        <v>0</v>
      </c>
      <c r="V712" s="1">
        <v>0</v>
      </c>
      <c r="W712" s="1">
        <v>0</v>
      </c>
      <c r="X712" s="1">
        <v>0</v>
      </c>
      <c r="Y712" s="16">
        <v>0</v>
      </c>
    </row>
    <row r="713" spans="1:25">
      <c r="A713" s="2" t="s">
        <v>6</v>
      </c>
      <c r="B713" s="2" t="s">
        <v>22</v>
      </c>
      <c r="C713" s="2" t="s">
        <v>520</v>
      </c>
      <c r="D713" s="2" t="s">
        <v>340</v>
      </c>
      <c r="E713" s="2" t="s">
        <v>369</v>
      </c>
      <c r="F713" s="2" t="s">
        <v>370</v>
      </c>
      <c r="G713" s="2" t="s">
        <v>522</v>
      </c>
      <c r="H713" s="1">
        <v>29309</v>
      </c>
      <c r="I713" s="2" t="s">
        <v>810</v>
      </c>
      <c r="J713" s="15">
        <v>0</v>
      </c>
      <c r="K713" s="16">
        <v>0</v>
      </c>
      <c r="L713" s="1">
        <v>0</v>
      </c>
      <c r="M713" s="16">
        <v>0</v>
      </c>
      <c r="N713" s="1">
        <v>0</v>
      </c>
      <c r="O713" s="1">
        <v>0</v>
      </c>
      <c r="P713" s="1">
        <v>0</v>
      </c>
      <c r="Q713" s="1">
        <v>0</v>
      </c>
      <c r="R713" s="16">
        <v>0</v>
      </c>
      <c r="S713" s="15">
        <v>0</v>
      </c>
      <c r="T713" s="1">
        <v>0</v>
      </c>
      <c r="U713" s="1">
        <v>0</v>
      </c>
      <c r="V713" s="1">
        <v>0</v>
      </c>
      <c r="W713" s="1">
        <v>0</v>
      </c>
      <c r="X713" s="1">
        <v>0</v>
      </c>
      <c r="Y713" s="16">
        <v>0</v>
      </c>
    </row>
    <row r="714" spans="1:25">
      <c r="A714" s="2" t="s">
        <v>6</v>
      </c>
      <c r="B714" s="2" t="s">
        <v>22</v>
      </c>
      <c r="C714" s="2" t="s">
        <v>520</v>
      </c>
      <c r="D714" s="2" t="s">
        <v>340</v>
      </c>
      <c r="E714" s="2" t="s">
        <v>369</v>
      </c>
      <c r="F714" s="2" t="s">
        <v>370</v>
      </c>
      <c r="G714" s="2" t="s">
        <v>522</v>
      </c>
      <c r="H714" s="1">
        <v>29311</v>
      </c>
      <c r="I714" s="2" t="s">
        <v>811</v>
      </c>
      <c r="J714" s="15">
        <v>0</v>
      </c>
      <c r="K714" s="16">
        <v>0</v>
      </c>
      <c r="L714" s="1">
        <v>0</v>
      </c>
      <c r="M714" s="16">
        <v>0</v>
      </c>
      <c r="N714" s="1">
        <v>0</v>
      </c>
      <c r="O714" s="1">
        <v>0</v>
      </c>
      <c r="P714" s="1">
        <v>0</v>
      </c>
      <c r="Q714" s="1">
        <v>0</v>
      </c>
      <c r="R714" s="16">
        <v>0</v>
      </c>
      <c r="S714" s="15">
        <v>0</v>
      </c>
      <c r="T714" s="1">
        <v>0</v>
      </c>
      <c r="U714" s="1">
        <v>0</v>
      </c>
      <c r="V714" s="1">
        <v>0</v>
      </c>
      <c r="W714" s="1">
        <v>0</v>
      </c>
      <c r="X714" s="1">
        <v>0</v>
      </c>
      <c r="Y714" s="16">
        <v>0</v>
      </c>
    </row>
    <row r="715" spans="1:25">
      <c r="A715" s="2" t="s">
        <v>6</v>
      </c>
      <c r="B715" s="2" t="s">
        <v>22</v>
      </c>
      <c r="E715" s="2" t="s">
        <v>857</v>
      </c>
      <c r="F715" s="2" t="s">
        <v>857</v>
      </c>
      <c r="G715" s="2" t="s">
        <v>88</v>
      </c>
      <c r="H715" s="1">
        <v>30934</v>
      </c>
      <c r="I715" s="2" t="s">
        <v>858</v>
      </c>
      <c r="J715" s="15">
        <v>0</v>
      </c>
      <c r="K715" s="16">
        <v>0</v>
      </c>
      <c r="L715" s="1">
        <v>0</v>
      </c>
      <c r="M715" s="16">
        <v>0</v>
      </c>
      <c r="N715" s="1">
        <v>0</v>
      </c>
      <c r="O715" s="1">
        <v>0</v>
      </c>
      <c r="P715" s="1">
        <v>0</v>
      </c>
      <c r="Q715" s="1">
        <v>0</v>
      </c>
      <c r="R715" s="16">
        <v>0</v>
      </c>
      <c r="S715" s="15">
        <v>0</v>
      </c>
      <c r="T715" s="1">
        <v>0</v>
      </c>
      <c r="U715" s="1">
        <v>0</v>
      </c>
      <c r="V715" s="1">
        <v>0</v>
      </c>
      <c r="W715" s="1">
        <v>0</v>
      </c>
      <c r="X715" s="1">
        <v>0</v>
      </c>
      <c r="Y715" s="16">
        <v>0</v>
      </c>
    </row>
    <row r="716" spans="1:25" ht="10.199999999999999" thickBot="1">
      <c r="A716" s="2" t="s">
        <v>5</v>
      </c>
      <c r="B716" s="2" t="s">
        <v>113</v>
      </c>
      <c r="C716" s="2">
        <v>407</v>
      </c>
      <c r="D716" s="2" t="s">
        <v>855</v>
      </c>
      <c r="E716" s="2" t="s">
        <v>5</v>
      </c>
      <c r="F716" s="2" t="s">
        <v>131</v>
      </c>
      <c r="G716" s="2" t="s">
        <v>13</v>
      </c>
      <c r="H716" s="1">
        <v>32710</v>
      </c>
      <c r="I716" s="2" t="s">
        <v>856</v>
      </c>
      <c r="J716" s="3">
        <v>0</v>
      </c>
      <c r="K716" s="4">
        <v>0</v>
      </c>
      <c r="L716" s="17">
        <v>0</v>
      </c>
      <c r="M716" s="4">
        <v>0</v>
      </c>
      <c r="N716" s="17">
        <v>0</v>
      </c>
      <c r="O716" s="17">
        <v>0</v>
      </c>
      <c r="P716" s="17">
        <v>0</v>
      </c>
      <c r="Q716" s="17">
        <v>0</v>
      </c>
      <c r="R716" s="4">
        <v>0</v>
      </c>
      <c r="S716" s="3">
        <v>0</v>
      </c>
      <c r="T716" s="17">
        <v>0</v>
      </c>
      <c r="U716" s="17">
        <v>0</v>
      </c>
      <c r="V716" s="17">
        <v>0</v>
      </c>
      <c r="W716" s="17">
        <v>0</v>
      </c>
      <c r="X716" s="17">
        <v>0</v>
      </c>
      <c r="Y716" s="4">
        <v>0</v>
      </c>
    </row>
    <row r="717" spans="1:25">
      <c r="A717" s="2" t="s">
        <v>342</v>
      </c>
      <c r="B717" s="2" t="s">
        <v>342</v>
      </c>
      <c r="C717" s="2" t="s">
        <v>342</v>
      </c>
      <c r="D717" s="2" t="s">
        <v>342</v>
      </c>
      <c r="E717" s="2" t="s">
        <v>342</v>
      </c>
      <c r="F717" s="2" t="s">
        <v>342</v>
      </c>
      <c r="G717" s="2" t="s">
        <v>342</v>
      </c>
      <c r="H717" s="1" t="s">
        <v>342</v>
      </c>
      <c r="I717" s="2" t="s">
        <v>342</v>
      </c>
      <c r="J717" s="1" t="s">
        <v>342</v>
      </c>
      <c r="K717" s="1" t="s">
        <v>342</v>
      </c>
      <c r="L717" s="1" t="s">
        <v>342</v>
      </c>
      <c r="M717" s="1" t="s">
        <v>342</v>
      </c>
      <c r="N717" s="1" t="s">
        <v>342</v>
      </c>
      <c r="O717" s="1" t="s">
        <v>342</v>
      </c>
      <c r="P717" s="1" t="s">
        <v>342</v>
      </c>
      <c r="Q717" s="1" t="s">
        <v>342</v>
      </c>
      <c r="R717" s="1" t="s">
        <v>342</v>
      </c>
      <c r="S717" s="1" t="s">
        <v>342</v>
      </c>
      <c r="T717" s="1" t="s">
        <v>342</v>
      </c>
      <c r="U717" s="1" t="s">
        <v>342</v>
      </c>
      <c r="W717" s="1" t="s">
        <v>342</v>
      </c>
      <c r="X717" s="1" t="s">
        <v>342</v>
      </c>
      <c r="Y717" s="1" t="s">
        <v>342</v>
      </c>
    </row>
  </sheetData>
  <autoFilter ref="A6:I472" xr:uid="{00000000-0009-0000-0000-00000A000000}"/>
  <mergeCells count="5">
    <mergeCell ref="F3:I3"/>
    <mergeCell ref="J5:K5"/>
    <mergeCell ref="L5:M5"/>
    <mergeCell ref="N5:R5"/>
    <mergeCell ref="S5:Y5"/>
  </mergeCells>
  <pageMargins left="0.7" right="0.7" top="0.75" bottom="0.75" header="0.3" footer="0.3"/>
  <pageSetup orientation="portrait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Y717"/>
  <sheetViews>
    <sheetView showGridLines="0" workbookViewId="0">
      <pane xSplit="9" ySplit="6" topLeftCell="J7" activePane="bottomRight" state="frozen"/>
      <selection pane="topRight" activeCell="K1" sqref="K1"/>
      <selection pane="bottomLeft" activeCell="A2" sqref="A2"/>
      <selection pane="bottomRight" activeCell="J7" sqref="J7:Y716"/>
    </sheetView>
  </sheetViews>
  <sheetFormatPr baseColWidth="10" defaultColWidth="15.5546875" defaultRowHeight="9.6" outlineLevelCol="1"/>
  <cols>
    <col min="1" max="1" width="9.88671875" style="2" hidden="1" customWidth="1" outlineLevel="1"/>
    <col min="2" max="2" width="9.5546875" style="2" hidden="1" customWidth="1" outlineLevel="1"/>
    <col min="3" max="3" width="6.6640625" style="2" hidden="1" customWidth="1" outlineLevel="1"/>
    <col min="4" max="4" width="13" style="2" hidden="1" customWidth="1" outlineLevel="1"/>
    <col min="5" max="5" width="11.77734375" style="2" customWidth="1" collapsed="1"/>
    <col min="6" max="6" width="11.44140625" style="2" customWidth="1"/>
    <col min="7" max="7" width="4.44140625" style="2" customWidth="1"/>
    <col min="8" max="8" width="4.21875" style="1" customWidth="1"/>
    <col min="9" max="9" width="25.21875" style="2" customWidth="1"/>
    <col min="10" max="13" width="7.6640625" style="1" customWidth="1"/>
    <col min="14" max="14" width="9.109375" style="1" customWidth="1"/>
    <col min="15" max="15" width="6.5546875" style="1" bestFit="1" customWidth="1"/>
    <col min="16" max="16" width="5.5546875" style="1" bestFit="1" customWidth="1"/>
    <col min="17" max="17" width="8.109375" style="1" bestFit="1" customWidth="1"/>
    <col min="18" max="18" width="11.77734375" style="1" customWidth="1"/>
    <col min="19" max="19" width="6.5546875" style="1" customWidth="1"/>
    <col min="20" max="20" width="7.6640625" style="1" customWidth="1"/>
    <col min="21" max="21" width="13.21875" style="1" bestFit="1" customWidth="1"/>
    <col min="22" max="22" width="6.77734375" style="1" bestFit="1" customWidth="1"/>
    <col min="23" max="23" width="10.109375" style="1" bestFit="1" customWidth="1"/>
    <col min="24" max="24" width="10.44140625" style="1" bestFit="1" customWidth="1"/>
    <col min="25" max="25" width="6.6640625" style="1" customWidth="1"/>
    <col min="26" max="16384" width="15.5546875" style="2"/>
  </cols>
  <sheetData>
    <row r="1" spans="1:25">
      <c r="J1" s="50">
        <v>2</v>
      </c>
      <c r="K1" s="50">
        <v>3</v>
      </c>
      <c r="L1" s="50">
        <v>4</v>
      </c>
      <c r="M1" s="50">
        <v>5</v>
      </c>
      <c r="N1" s="50">
        <v>6</v>
      </c>
      <c r="O1" s="50">
        <v>7</v>
      </c>
      <c r="P1" s="50">
        <v>8</v>
      </c>
      <c r="Q1" s="50">
        <v>9</v>
      </c>
      <c r="R1" s="50">
        <v>10</v>
      </c>
      <c r="S1" s="50">
        <v>11</v>
      </c>
      <c r="T1" s="50">
        <v>12</v>
      </c>
      <c r="U1" s="50">
        <v>13</v>
      </c>
      <c r="V1" s="50">
        <v>14</v>
      </c>
      <c r="W1" s="50">
        <v>15</v>
      </c>
      <c r="X1" s="50">
        <v>16</v>
      </c>
      <c r="Y1" s="50">
        <v>17</v>
      </c>
    </row>
    <row r="3" spans="1:25" ht="15" thickBot="1">
      <c r="F3" s="147" t="s">
        <v>876</v>
      </c>
      <c r="G3" s="147"/>
      <c r="H3" s="147"/>
      <c r="I3" s="147"/>
    </row>
    <row r="4" spans="1:25" ht="10.199999999999999" thickBot="1">
      <c r="J4" s="6">
        <f>SUBTOTAL(9,J7:J722)</f>
        <v>0</v>
      </c>
      <c r="K4" s="6">
        <f t="shared" ref="K4:Y4" si="0">SUBTOTAL(9,K7:K722)</f>
        <v>0</v>
      </c>
      <c r="L4" s="6">
        <f t="shared" si="0"/>
        <v>0</v>
      </c>
      <c r="M4" s="6">
        <f t="shared" si="0"/>
        <v>0</v>
      </c>
      <c r="N4" s="6">
        <f t="shared" si="0"/>
        <v>0</v>
      </c>
      <c r="O4" s="6">
        <f t="shared" si="0"/>
        <v>0</v>
      </c>
      <c r="P4" s="6">
        <f t="shared" si="0"/>
        <v>0</v>
      </c>
      <c r="Q4" s="6">
        <f t="shared" si="0"/>
        <v>0</v>
      </c>
      <c r="R4" s="6">
        <f t="shared" si="0"/>
        <v>0</v>
      </c>
      <c r="S4" s="6">
        <f t="shared" si="0"/>
        <v>0</v>
      </c>
      <c r="T4" s="6">
        <f t="shared" si="0"/>
        <v>0</v>
      </c>
      <c r="U4" s="6">
        <f t="shared" si="0"/>
        <v>0</v>
      </c>
      <c r="V4" s="6">
        <f t="shared" si="0"/>
        <v>0</v>
      </c>
      <c r="W4" s="6">
        <f t="shared" si="0"/>
        <v>0</v>
      </c>
      <c r="X4" s="6">
        <f t="shared" si="0"/>
        <v>0</v>
      </c>
      <c r="Y4" s="7">
        <f t="shared" si="0"/>
        <v>0</v>
      </c>
    </row>
    <row r="5" spans="1:25" ht="15" customHeight="1" thickBot="1">
      <c r="J5" s="148" t="s">
        <v>357</v>
      </c>
      <c r="K5" s="149"/>
      <c r="L5" s="150" t="s">
        <v>815</v>
      </c>
      <c r="M5" s="151"/>
      <c r="N5" s="150" t="s">
        <v>367</v>
      </c>
      <c r="O5" s="152"/>
      <c r="P5" s="152"/>
      <c r="Q5" s="152"/>
      <c r="R5" s="151"/>
      <c r="S5" s="150" t="s">
        <v>812</v>
      </c>
      <c r="T5" s="152"/>
      <c r="U5" s="152"/>
      <c r="V5" s="152"/>
      <c r="W5" s="152"/>
      <c r="X5" s="152"/>
      <c r="Y5" s="151"/>
    </row>
    <row r="6" spans="1:25" s="1" customFormat="1" ht="19.95" customHeight="1" thickBot="1">
      <c r="A6" s="91" t="s">
        <v>3</v>
      </c>
      <c r="B6" s="90" t="s">
        <v>4</v>
      </c>
      <c r="C6" s="90" t="s">
        <v>335</v>
      </c>
      <c r="D6" s="90" t="s">
        <v>336</v>
      </c>
      <c r="E6" s="26" t="s">
        <v>1</v>
      </c>
      <c r="F6" s="26" t="s">
        <v>2</v>
      </c>
      <c r="G6" s="90" t="s">
        <v>341</v>
      </c>
      <c r="H6" s="26" t="s">
        <v>334</v>
      </c>
      <c r="I6" s="26" t="s">
        <v>0</v>
      </c>
      <c r="J6" s="11" t="s">
        <v>358</v>
      </c>
      <c r="K6" s="8" t="s">
        <v>359</v>
      </c>
      <c r="L6" s="8" t="s">
        <v>360</v>
      </c>
      <c r="M6" s="9" t="s">
        <v>361</v>
      </c>
      <c r="N6" s="8" t="s">
        <v>362</v>
      </c>
      <c r="O6" s="10" t="s">
        <v>366</v>
      </c>
      <c r="P6" s="10" t="s">
        <v>365</v>
      </c>
      <c r="Q6" s="10" t="s">
        <v>364</v>
      </c>
      <c r="R6" s="10" t="s">
        <v>363</v>
      </c>
      <c r="S6" s="10" t="s">
        <v>843</v>
      </c>
      <c r="T6" s="9" t="s">
        <v>850</v>
      </c>
      <c r="U6" s="64" t="s">
        <v>860</v>
      </c>
      <c r="V6" s="64" t="s">
        <v>863</v>
      </c>
      <c r="W6" s="64" t="s">
        <v>861</v>
      </c>
      <c r="X6" s="64" t="s">
        <v>862</v>
      </c>
      <c r="Y6" s="19" t="s">
        <v>814</v>
      </c>
    </row>
    <row r="7" spans="1:25">
      <c r="A7" s="2" t="s">
        <v>6</v>
      </c>
      <c r="B7" s="2" t="s">
        <v>7</v>
      </c>
      <c r="C7" s="2" t="s">
        <v>368</v>
      </c>
      <c r="D7" s="2" t="s">
        <v>337</v>
      </c>
      <c r="E7" s="2" t="s">
        <v>369</v>
      </c>
      <c r="F7" s="2" t="s">
        <v>370</v>
      </c>
      <c r="G7" s="2" t="s">
        <v>21</v>
      </c>
      <c r="H7" s="1">
        <v>1</v>
      </c>
      <c r="I7" s="2" t="s">
        <v>371</v>
      </c>
      <c r="J7" s="12">
        <v>0</v>
      </c>
      <c r="K7" s="14">
        <v>0</v>
      </c>
      <c r="L7" s="13">
        <v>0</v>
      </c>
      <c r="M7" s="14">
        <v>0</v>
      </c>
      <c r="N7" s="13">
        <v>0</v>
      </c>
      <c r="O7" s="13">
        <v>0</v>
      </c>
      <c r="P7" s="13">
        <v>0</v>
      </c>
      <c r="Q7" s="13">
        <v>0</v>
      </c>
      <c r="R7" s="14">
        <v>0</v>
      </c>
      <c r="S7" s="12">
        <v>0</v>
      </c>
      <c r="T7" s="13">
        <v>0</v>
      </c>
      <c r="U7" s="13">
        <v>0</v>
      </c>
      <c r="V7" s="13">
        <v>0</v>
      </c>
      <c r="W7" s="13">
        <v>0</v>
      </c>
      <c r="X7" s="13">
        <v>0</v>
      </c>
      <c r="Y7" s="14">
        <v>0</v>
      </c>
    </row>
    <row r="8" spans="1:25">
      <c r="A8" s="2" t="s">
        <v>6</v>
      </c>
      <c r="B8" s="2" t="s">
        <v>22</v>
      </c>
      <c r="C8" s="2" t="s">
        <v>372</v>
      </c>
      <c r="D8" s="2" t="s">
        <v>338</v>
      </c>
      <c r="E8" s="2" t="s">
        <v>369</v>
      </c>
      <c r="F8" s="2" t="s">
        <v>370</v>
      </c>
      <c r="G8" s="2" t="s">
        <v>23</v>
      </c>
      <c r="H8" s="1">
        <v>3</v>
      </c>
      <c r="I8" s="2" t="s">
        <v>373</v>
      </c>
      <c r="J8" s="15">
        <v>0</v>
      </c>
      <c r="K8" s="16">
        <v>0</v>
      </c>
      <c r="L8" s="1">
        <v>0</v>
      </c>
      <c r="M8" s="16">
        <v>0</v>
      </c>
      <c r="N8" s="1">
        <v>0</v>
      </c>
      <c r="O8" s="1">
        <v>0</v>
      </c>
      <c r="P8" s="1">
        <v>0</v>
      </c>
      <c r="Q8" s="1">
        <v>0</v>
      </c>
      <c r="R8" s="16">
        <v>0</v>
      </c>
      <c r="S8" s="15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6">
        <v>0</v>
      </c>
    </row>
    <row r="9" spans="1:25">
      <c r="A9" s="2" t="s">
        <v>6</v>
      </c>
      <c r="B9" s="2" t="s">
        <v>26</v>
      </c>
      <c r="C9" s="2" t="s">
        <v>374</v>
      </c>
      <c r="D9" s="2" t="s">
        <v>375</v>
      </c>
      <c r="E9" s="2" t="s">
        <v>24</v>
      </c>
      <c r="F9" s="2" t="s">
        <v>25</v>
      </c>
      <c r="G9" s="2" t="s">
        <v>9</v>
      </c>
      <c r="H9" s="1">
        <v>4</v>
      </c>
      <c r="I9" s="2" t="s">
        <v>376</v>
      </c>
      <c r="J9" s="15">
        <v>0</v>
      </c>
      <c r="K9" s="16">
        <v>0</v>
      </c>
      <c r="L9" s="1">
        <v>0</v>
      </c>
      <c r="M9" s="16">
        <v>0</v>
      </c>
      <c r="N9" s="1">
        <v>0</v>
      </c>
      <c r="O9" s="1">
        <v>0</v>
      </c>
      <c r="P9" s="1">
        <v>0</v>
      </c>
      <c r="Q9" s="1">
        <v>0</v>
      </c>
      <c r="R9" s="16">
        <v>0</v>
      </c>
      <c r="S9" s="15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6">
        <v>0</v>
      </c>
    </row>
    <row r="10" spans="1:25">
      <c r="A10" s="2" t="s">
        <v>6</v>
      </c>
      <c r="B10" s="2" t="s">
        <v>26</v>
      </c>
      <c r="C10" s="2" t="s">
        <v>374</v>
      </c>
      <c r="D10" s="2" t="s">
        <v>375</v>
      </c>
      <c r="E10" s="2" t="s">
        <v>24</v>
      </c>
      <c r="F10" s="2" t="s">
        <v>25</v>
      </c>
      <c r="G10" s="2" t="s">
        <v>8</v>
      </c>
      <c r="H10" s="1">
        <v>5</v>
      </c>
      <c r="I10" s="2" t="s">
        <v>377</v>
      </c>
      <c r="J10" s="15">
        <v>0</v>
      </c>
      <c r="K10" s="16">
        <v>0</v>
      </c>
      <c r="L10" s="1">
        <v>0</v>
      </c>
      <c r="M10" s="16">
        <v>0</v>
      </c>
      <c r="N10" s="1">
        <v>0</v>
      </c>
      <c r="O10" s="1">
        <v>0</v>
      </c>
      <c r="P10" s="1">
        <v>0</v>
      </c>
      <c r="Q10" s="1">
        <v>0</v>
      </c>
      <c r="R10" s="16">
        <v>0</v>
      </c>
      <c r="S10" s="15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6">
        <v>0</v>
      </c>
    </row>
    <row r="11" spans="1:25">
      <c r="A11" s="2" t="s">
        <v>6</v>
      </c>
      <c r="B11" s="2" t="s">
        <v>26</v>
      </c>
      <c r="C11" s="2" t="s">
        <v>374</v>
      </c>
      <c r="D11" s="2" t="s">
        <v>375</v>
      </c>
      <c r="E11" s="2" t="s">
        <v>24</v>
      </c>
      <c r="F11" s="2" t="s">
        <v>25</v>
      </c>
      <c r="G11" s="2" t="s">
        <v>8</v>
      </c>
      <c r="H11" s="1">
        <v>6</v>
      </c>
      <c r="I11" s="2" t="s">
        <v>27</v>
      </c>
      <c r="J11" s="15">
        <v>0</v>
      </c>
      <c r="K11" s="16">
        <v>0</v>
      </c>
      <c r="L11" s="1">
        <v>0</v>
      </c>
      <c r="M11" s="16">
        <v>0</v>
      </c>
      <c r="N11" s="1">
        <v>0</v>
      </c>
      <c r="O11" s="1">
        <v>0</v>
      </c>
      <c r="P11" s="1">
        <v>0</v>
      </c>
      <c r="Q11" s="1">
        <v>0</v>
      </c>
      <c r="R11" s="16">
        <v>0</v>
      </c>
      <c r="S11" s="15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6">
        <v>0</v>
      </c>
    </row>
    <row r="12" spans="1:25">
      <c r="A12" s="2" t="s">
        <v>6</v>
      </c>
      <c r="B12" s="2" t="s">
        <v>7</v>
      </c>
      <c r="C12" s="2" t="s">
        <v>374</v>
      </c>
      <c r="D12" s="2" t="s">
        <v>375</v>
      </c>
      <c r="E12" s="2" t="s">
        <v>24</v>
      </c>
      <c r="F12" s="2" t="s">
        <v>25</v>
      </c>
      <c r="G12" s="2" t="s">
        <v>28</v>
      </c>
      <c r="H12" s="1">
        <v>7</v>
      </c>
      <c r="I12" s="2" t="s">
        <v>378</v>
      </c>
      <c r="J12" s="15">
        <v>0</v>
      </c>
      <c r="K12" s="16">
        <v>0</v>
      </c>
      <c r="L12" s="1">
        <v>0</v>
      </c>
      <c r="M12" s="16">
        <v>0</v>
      </c>
      <c r="N12" s="1">
        <v>0</v>
      </c>
      <c r="O12" s="1">
        <v>0</v>
      </c>
      <c r="P12" s="1">
        <v>0</v>
      </c>
      <c r="Q12" s="1">
        <v>0</v>
      </c>
      <c r="R12" s="16">
        <v>0</v>
      </c>
      <c r="S12" s="15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6">
        <v>0</v>
      </c>
    </row>
    <row r="13" spans="1:25">
      <c r="A13" s="2" t="s">
        <v>6</v>
      </c>
      <c r="B13" s="2" t="s">
        <v>7</v>
      </c>
      <c r="C13" s="2" t="s">
        <v>374</v>
      </c>
      <c r="D13" s="2" t="s">
        <v>375</v>
      </c>
      <c r="E13" s="2" t="s">
        <v>24</v>
      </c>
      <c r="F13" s="2" t="s">
        <v>25</v>
      </c>
      <c r="G13" s="2" t="s">
        <v>9</v>
      </c>
      <c r="H13" s="1">
        <v>8</v>
      </c>
      <c r="I13" s="2" t="s">
        <v>29</v>
      </c>
      <c r="J13" s="15">
        <v>0</v>
      </c>
      <c r="K13" s="16">
        <v>0</v>
      </c>
      <c r="L13" s="1">
        <v>0</v>
      </c>
      <c r="M13" s="16">
        <v>0</v>
      </c>
      <c r="N13" s="1">
        <v>0</v>
      </c>
      <c r="O13" s="1">
        <v>0</v>
      </c>
      <c r="P13" s="1">
        <v>0</v>
      </c>
      <c r="Q13" s="1">
        <v>0</v>
      </c>
      <c r="R13" s="16">
        <v>0</v>
      </c>
      <c r="S13" s="15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6">
        <v>0</v>
      </c>
    </row>
    <row r="14" spans="1:25">
      <c r="A14" s="2" t="s">
        <v>6</v>
      </c>
      <c r="B14" s="2" t="s">
        <v>7</v>
      </c>
      <c r="C14" s="2" t="s">
        <v>374</v>
      </c>
      <c r="D14" s="2" t="s">
        <v>375</v>
      </c>
      <c r="E14" s="2" t="s">
        <v>24</v>
      </c>
      <c r="F14" s="2" t="s">
        <v>22</v>
      </c>
      <c r="G14" s="2" t="s">
        <v>9</v>
      </c>
      <c r="H14" s="1">
        <v>9</v>
      </c>
      <c r="I14" s="2" t="s">
        <v>30</v>
      </c>
      <c r="J14" s="15">
        <v>0</v>
      </c>
      <c r="K14" s="16">
        <v>0</v>
      </c>
      <c r="L14" s="1">
        <v>0</v>
      </c>
      <c r="M14" s="16">
        <v>0</v>
      </c>
      <c r="N14" s="1">
        <v>0</v>
      </c>
      <c r="O14" s="1">
        <v>0</v>
      </c>
      <c r="P14" s="1">
        <v>0</v>
      </c>
      <c r="Q14" s="1">
        <v>0</v>
      </c>
      <c r="R14" s="16">
        <v>0</v>
      </c>
      <c r="S14" s="15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6">
        <v>0</v>
      </c>
    </row>
    <row r="15" spans="1:25">
      <c r="A15" s="2" t="s">
        <v>6</v>
      </c>
      <c r="B15" s="2" t="s">
        <v>7</v>
      </c>
      <c r="C15" s="2" t="s">
        <v>374</v>
      </c>
      <c r="D15" s="2" t="s">
        <v>375</v>
      </c>
      <c r="E15" s="2" t="s">
        <v>24</v>
      </c>
      <c r="F15" s="2" t="s">
        <v>22</v>
      </c>
      <c r="G15" s="2" t="s">
        <v>13</v>
      </c>
      <c r="H15" s="1">
        <v>10</v>
      </c>
      <c r="I15" s="2" t="s">
        <v>31</v>
      </c>
      <c r="J15" s="15">
        <v>0</v>
      </c>
      <c r="K15" s="16">
        <v>0</v>
      </c>
      <c r="L15" s="1">
        <v>0</v>
      </c>
      <c r="M15" s="16">
        <v>0</v>
      </c>
      <c r="N15" s="1">
        <v>0</v>
      </c>
      <c r="O15" s="1">
        <v>0</v>
      </c>
      <c r="P15" s="1">
        <v>0</v>
      </c>
      <c r="Q15" s="1">
        <v>0</v>
      </c>
      <c r="R15" s="16">
        <v>0</v>
      </c>
      <c r="S15" s="15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6">
        <v>0</v>
      </c>
    </row>
    <row r="16" spans="1:25">
      <c r="A16" s="2" t="s">
        <v>6</v>
      </c>
      <c r="B16" s="2" t="s">
        <v>7</v>
      </c>
      <c r="C16" s="2" t="s">
        <v>374</v>
      </c>
      <c r="D16" s="2" t="s">
        <v>375</v>
      </c>
      <c r="E16" s="2" t="s">
        <v>24</v>
      </c>
      <c r="F16" s="2" t="s">
        <v>25</v>
      </c>
      <c r="G16" s="2" t="s">
        <v>8</v>
      </c>
      <c r="H16" s="1">
        <v>11</v>
      </c>
      <c r="I16" s="2" t="s">
        <v>32</v>
      </c>
      <c r="J16" s="15">
        <v>0</v>
      </c>
      <c r="K16" s="16">
        <v>0</v>
      </c>
      <c r="L16" s="1">
        <v>0</v>
      </c>
      <c r="M16" s="16">
        <v>0</v>
      </c>
      <c r="N16" s="1">
        <v>0</v>
      </c>
      <c r="O16" s="1">
        <v>0</v>
      </c>
      <c r="P16" s="1">
        <v>0</v>
      </c>
      <c r="Q16" s="1">
        <v>0</v>
      </c>
      <c r="R16" s="16">
        <v>0</v>
      </c>
      <c r="S16" s="15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6">
        <v>0</v>
      </c>
    </row>
    <row r="17" spans="1:25">
      <c r="A17" s="2" t="s">
        <v>6</v>
      </c>
      <c r="B17" s="2" t="s">
        <v>7</v>
      </c>
      <c r="C17" s="2" t="s">
        <v>374</v>
      </c>
      <c r="D17" s="2" t="s">
        <v>375</v>
      </c>
      <c r="E17" s="2" t="s">
        <v>24</v>
      </c>
      <c r="F17" s="2" t="s">
        <v>25</v>
      </c>
      <c r="G17" s="2" t="s">
        <v>8</v>
      </c>
      <c r="H17" s="1">
        <v>12</v>
      </c>
      <c r="I17" s="2" t="s">
        <v>33</v>
      </c>
      <c r="J17" s="15">
        <v>0</v>
      </c>
      <c r="K17" s="16">
        <v>0</v>
      </c>
      <c r="L17" s="1">
        <v>0</v>
      </c>
      <c r="M17" s="16">
        <v>0</v>
      </c>
      <c r="N17" s="1">
        <v>0</v>
      </c>
      <c r="O17" s="1">
        <v>0</v>
      </c>
      <c r="P17" s="1">
        <v>0</v>
      </c>
      <c r="Q17" s="1">
        <v>0</v>
      </c>
      <c r="R17" s="16">
        <v>0</v>
      </c>
      <c r="S17" s="15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6">
        <v>0</v>
      </c>
    </row>
    <row r="18" spans="1:25">
      <c r="A18" s="2" t="s">
        <v>6</v>
      </c>
      <c r="B18" s="2" t="s">
        <v>7</v>
      </c>
      <c r="C18" s="2" t="s">
        <v>374</v>
      </c>
      <c r="D18" s="2" t="s">
        <v>375</v>
      </c>
      <c r="E18" s="2" t="s">
        <v>24</v>
      </c>
      <c r="F18" s="2" t="s">
        <v>22</v>
      </c>
      <c r="G18" s="2" t="s">
        <v>13</v>
      </c>
      <c r="H18" s="1">
        <v>13</v>
      </c>
      <c r="I18" s="2" t="s">
        <v>379</v>
      </c>
      <c r="J18" s="15">
        <v>0</v>
      </c>
      <c r="K18" s="16">
        <v>0</v>
      </c>
      <c r="L18" s="1">
        <v>0</v>
      </c>
      <c r="M18" s="16">
        <v>0</v>
      </c>
      <c r="N18" s="1">
        <v>0</v>
      </c>
      <c r="O18" s="1">
        <v>0</v>
      </c>
      <c r="P18" s="1">
        <v>0</v>
      </c>
      <c r="Q18" s="1">
        <v>0</v>
      </c>
      <c r="R18" s="16">
        <v>0</v>
      </c>
      <c r="S18" s="15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6">
        <v>0</v>
      </c>
    </row>
    <row r="19" spans="1:25">
      <c r="A19" s="2" t="s">
        <v>6</v>
      </c>
      <c r="B19" s="2" t="s">
        <v>7</v>
      </c>
      <c r="C19" s="2" t="s">
        <v>374</v>
      </c>
      <c r="D19" s="2" t="s">
        <v>375</v>
      </c>
      <c r="E19" s="2" t="s">
        <v>24</v>
      </c>
      <c r="F19" s="2" t="s">
        <v>22</v>
      </c>
      <c r="G19" s="2" t="s">
        <v>13</v>
      </c>
      <c r="H19" s="1">
        <v>14</v>
      </c>
      <c r="I19" s="2" t="s">
        <v>34</v>
      </c>
      <c r="J19" s="15">
        <v>0</v>
      </c>
      <c r="K19" s="16">
        <v>0</v>
      </c>
      <c r="L19" s="1">
        <v>0</v>
      </c>
      <c r="M19" s="16">
        <v>0</v>
      </c>
      <c r="N19" s="1">
        <v>0</v>
      </c>
      <c r="O19" s="1">
        <v>0</v>
      </c>
      <c r="P19" s="1">
        <v>0</v>
      </c>
      <c r="Q19" s="1">
        <v>0</v>
      </c>
      <c r="R19" s="16">
        <v>0</v>
      </c>
      <c r="S19" s="15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6">
        <v>0</v>
      </c>
    </row>
    <row r="20" spans="1:25">
      <c r="A20" s="2" t="s">
        <v>6</v>
      </c>
      <c r="B20" s="2" t="s">
        <v>7</v>
      </c>
      <c r="C20" s="2" t="s">
        <v>374</v>
      </c>
      <c r="D20" s="2" t="s">
        <v>375</v>
      </c>
      <c r="E20" s="2" t="s">
        <v>24</v>
      </c>
      <c r="F20" s="2" t="s">
        <v>25</v>
      </c>
      <c r="G20" s="2" t="s">
        <v>13</v>
      </c>
      <c r="H20" s="1">
        <v>15</v>
      </c>
      <c r="I20" s="2" t="s">
        <v>380</v>
      </c>
      <c r="J20" s="15">
        <v>0</v>
      </c>
      <c r="K20" s="16">
        <v>0</v>
      </c>
      <c r="L20" s="1">
        <v>0</v>
      </c>
      <c r="M20" s="16">
        <v>0</v>
      </c>
      <c r="N20" s="1">
        <v>0</v>
      </c>
      <c r="O20" s="1">
        <v>0</v>
      </c>
      <c r="P20" s="1">
        <v>0</v>
      </c>
      <c r="Q20" s="1">
        <v>0</v>
      </c>
      <c r="R20" s="16">
        <v>0</v>
      </c>
      <c r="S20" s="15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6">
        <v>0</v>
      </c>
    </row>
    <row r="21" spans="1:25">
      <c r="A21" s="2" t="s">
        <v>6</v>
      </c>
      <c r="B21" s="2" t="s">
        <v>22</v>
      </c>
      <c r="C21" s="2" t="s">
        <v>374</v>
      </c>
      <c r="D21" s="2" t="s">
        <v>375</v>
      </c>
      <c r="E21" s="2" t="s">
        <v>24</v>
      </c>
      <c r="F21" s="2" t="s">
        <v>22</v>
      </c>
      <c r="G21" s="2" t="s">
        <v>28</v>
      </c>
      <c r="H21" s="1">
        <v>16</v>
      </c>
      <c r="I21" s="2" t="s">
        <v>35</v>
      </c>
      <c r="J21" s="15">
        <v>0</v>
      </c>
      <c r="K21" s="16">
        <v>0</v>
      </c>
      <c r="L21" s="1">
        <v>0</v>
      </c>
      <c r="M21" s="16">
        <v>0</v>
      </c>
      <c r="N21" s="1">
        <v>0</v>
      </c>
      <c r="O21" s="1">
        <v>0</v>
      </c>
      <c r="P21" s="1">
        <v>0</v>
      </c>
      <c r="Q21" s="1">
        <v>0</v>
      </c>
      <c r="R21" s="16">
        <v>0</v>
      </c>
      <c r="S21" s="15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6">
        <v>0</v>
      </c>
    </row>
    <row r="22" spans="1:25">
      <c r="A22" s="2" t="s">
        <v>6</v>
      </c>
      <c r="B22" s="2" t="s">
        <v>22</v>
      </c>
      <c r="C22" s="2" t="s">
        <v>374</v>
      </c>
      <c r="D22" s="2" t="s">
        <v>375</v>
      </c>
      <c r="E22" s="2" t="s">
        <v>24</v>
      </c>
      <c r="F22" s="2" t="s">
        <v>22</v>
      </c>
      <c r="G22" s="2" t="s">
        <v>13</v>
      </c>
      <c r="H22" s="1">
        <v>17</v>
      </c>
      <c r="I22" s="2" t="s">
        <v>381</v>
      </c>
      <c r="J22" s="15">
        <v>0</v>
      </c>
      <c r="K22" s="16">
        <v>0</v>
      </c>
      <c r="L22" s="1">
        <v>0</v>
      </c>
      <c r="M22" s="16">
        <v>0</v>
      </c>
      <c r="N22" s="1">
        <v>0</v>
      </c>
      <c r="O22" s="1">
        <v>0</v>
      </c>
      <c r="P22" s="1">
        <v>0</v>
      </c>
      <c r="Q22" s="1">
        <v>0</v>
      </c>
      <c r="R22" s="16">
        <v>0</v>
      </c>
      <c r="S22" s="15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6">
        <v>0</v>
      </c>
    </row>
    <row r="23" spans="1:25">
      <c r="A23" s="2" t="s">
        <v>6</v>
      </c>
      <c r="B23" s="2" t="s">
        <v>22</v>
      </c>
      <c r="C23" s="2" t="s">
        <v>374</v>
      </c>
      <c r="D23" s="2" t="s">
        <v>375</v>
      </c>
      <c r="E23" s="2" t="s">
        <v>24</v>
      </c>
      <c r="F23" s="2" t="s">
        <v>22</v>
      </c>
      <c r="G23" s="2" t="s">
        <v>8</v>
      </c>
      <c r="H23" s="1">
        <v>18</v>
      </c>
      <c r="I23" s="2" t="s">
        <v>36</v>
      </c>
      <c r="J23" s="15">
        <v>0</v>
      </c>
      <c r="K23" s="16">
        <v>0</v>
      </c>
      <c r="L23" s="1">
        <v>0</v>
      </c>
      <c r="M23" s="16">
        <v>0</v>
      </c>
      <c r="N23" s="1">
        <v>0</v>
      </c>
      <c r="O23" s="1">
        <v>0</v>
      </c>
      <c r="P23" s="1">
        <v>0</v>
      </c>
      <c r="Q23" s="1">
        <v>0</v>
      </c>
      <c r="R23" s="16">
        <v>0</v>
      </c>
      <c r="S23" s="15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6">
        <v>0</v>
      </c>
    </row>
    <row r="24" spans="1:25">
      <c r="A24" s="2" t="s">
        <v>6</v>
      </c>
      <c r="B24" s="2" t="s">
        <v>22</v>
      </c>
      <c r="C24" s="2" t="s">
        <v>374</v>
      </c>
      <c r="D24" s="2" t="s">
        <v>375</v>
      </c>
      <c r="E24" s="2" t="s">
        <v>24</v>
      </c>
      <c r="F24" s="2" t="s">
        <v>22</v>
      </c>
      <c r="G24" s="2" t="s">
        <v>8</v>
      </c>
      <c r="H24" s="1">
        <v>19</v>
      </c>
      <c r="I24" s="2" t="s">
        <v>37</v>
      </c>
      <c r="J24" s="15">
        <v>0</v>
      </c>
      <c r="K24" s="16">
        <v>0</v>
      </c>
      <c r="L24" s="1">
        <v>0</v>
      </c>
      <c r="M24" s="16">
        <v>0</v>
      </c>
      <c r="N24" s="1">
        <v>0</v>
      </c>
      <c r="O24" s="1">
        <v>0</v>
      </c>
      <c r="P24" s="1">
        <v>0</v>
      </c>
      <c r="Q24" s="1">
        <v>0</v>
      </c>
      <c r="R24" s="16">
        <v>0</v>
      </c>
      <c r="S24" s="15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6">
        <v>0</v>
      </c>
    </row>
    <row r="25" spans="1:25">
      <c r="A25" s="2" t="s">
        <v>6</v>
      </c>
      <c r="B25" s="2" t="s">
        <v>22</v>
      </c>
      <c r="C25" s="2" t="s">
        <v>374</v>
      </c>
      <c r="D25" s="2" t="s">
        <v>375</v>
      </c>
      <c r="E25" s="2" t="s">
        <v>24</v>
      </c>
      <c r="F25" s="2" t="s">
        <v>22</v>
      </c>
      <c r="G25" s="2" t="s">
        <v>8</v>
      </c>
      <c r="H25" s="1">
        <v>20</v>
      </c>
      <c r="I25" s="2" t="s">
        <v>38</v>
      </c>
      <c r="J25" s="15">
        <v>0</v>
      </c>
      <c r="K25" s="16">
        <v>0</v>
      </c>
      <c r="L25" s="1">
        <v>0</v>
      </c>
      <c r="M25" s="16">
        <v>0</v>
      </c>
      <c r="N25" s="1">
        <v>0</v>
      </c>
      <c r="O25" s="1">
        <v>0</v>
      </c>
      <c r="P25" s="1">
        <v>0</v>
      </c>
      <c r="Q25" s="1">
        <v>0</v>
      </c>
      <c r="R25" s="16">
        <v>0</v>
      </c>
      <c r="S25" s="15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6">
        <v>0</v>
      </c>
    </row>
    <row r="26" spans="1:25">
      <c r="A26" s="2" t="s">
        <v>6</v>
      </c>
      <c r="B26" s="2" t="s">
        <v>22</v>
      </c>
      <c r="C26" s="2" t="s">
        <v>374</v>
      </c>
      <c r="D26" s="2" t="s">
        <v>375</v>
      </c>
      <c r="E26" s="2" t="s">
        <v>24</v>
      </c>
      <c r="F26" s="2" t="s">
        <v>22</v>
      </c>
      <c r="G26" s="2" t="s">
        <v>8</v>
      </c>
      <c r="H26" s="1">
        <v>21</v>
      </c>
      <c r="I26" s="2" t="s">
        <v>39</v>
      </c>
      <c r="J26" s="15">
        <v>0</v>
      </c>
      <c r="K26" s="16">
        <v>0</v>
      </c>
      <c r="L26" s="1">
        <v>0</v>
      </c>
      <c r="M26" s="16">
        <v>0</v>
      </c>
      <c r="N26" s="1">
        <v>0</v>
      </c>
      <c r="O26" s="1">
        <v>0</v>
      </c>
      <c r="P26" s="1">
        <v>0</v>
      </c>
      <c r="Q26" s="1">
        <v>0</v>
      </c>
      <c r="R26" s="16">
        <v>0</v>
      </c>
      <c r="S26" s="15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6">
        <v>0</v>
      </c>
    </row>
    <row r="27" spans="1:25">
      <c r="A27" s="2" t="s">
        <v>6</v>
      </c>
      <c r="B27" s="2" t="s">
        <v>22</v>
      </c>
      <c r="C27" s="2" t="s">
        <v>374</v>
      </c>
      <c r="D27" s="2" t="s">
        <v>375</v>
      </c>
      <c r="E27" s="2" t="s">
        <v>24</v>
      </c>
      <c r="F27" s="2" t="s">
        <v>22</v>
      </c>
      <c r="G27" s="2" t="s">
        <v>8</v>
      </c>
      <c r="H27" s="1">
        <v>22</v>
      </c>
      <c r="I27" s="2" t="s">
        <v>40</v>
      </c>
      <c r="J27" s="15">
        <v>0</v>
      </c>
      <c r="K27" s="16">
        <v>0</v>
      </c>
      <c r="L27" s="1">
        <v>0</v>
      </c>
      <c r="M27" s="16">
        <v>0</v>
      </c>
      <c r="N27" s="1">
        <v>0</v>
      </c>
      <c r="O27" s="1">
        <v>0</v>
      </c>
      <c r="P27" s="1">
        <v>0</v>
      </c>
      <c r="Q27" s="1">
        <v>0</v>
      </c>
      <c r="R27" s="16">
        <v>0</v>
      </c>
      <c r="S27" s="15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6">
        <v>0</v>
      </c>
    </row>
    <row r="28" spans="1:25">
      <c r="A28" s="2" t="s">
        <v>6</v>
      </c>
      <c r="B28" s="2" t="s">
        <v>41</v>
      </c>
      <c r="C28" s="2" t="s">
        <v>374</v>
      </c>
      <c r="D28" s="2" t="s">
        <v>375</v>
      </c>
      <c r="E28" s="2" t="s">
        <v>24</v>
      </c>
      <c r="F28" s="2" t="s">
        <v>41</v>
      </c>
      <c r="G28" s="2" t="s">
        <v>9</v>
      </c>
      <c r="H28" s="1">
        <v>23</v>
      </c>
      <c r="I28" s="2" t="s">
        <v>382</v>
      </c>
      <c r="J28" s="15">
        <v>0</v>
      </c>
      <c r="K28" s="16">
        <v>0</v>
      </c>
      <c r="L28" s="1">
        <v>0</v>
      </c>
      <c r="M28" s="16">
        <v>0</v>
      </c>
      <c r="N28" s="1">
        <v>0</v>
      </c>
      <c r="O28" s="1">
        <v>0</v>
      </c>
      <c r="P28" s="1">
        <v>0</v>
      </c>
      <c r="Q28" s="1">
        <v>0</v>
      </c>
      <c r="R28" s="16">
        <v>0</v>
      </c>
      <c r="S28" s="15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6">
        <v>0</v>
      </c>
    </row>
    <row r="29" spans="1:25">
      <c r="A29" s="2" t="s">
        <v>6</v>
      </c>
      <c r="B29" s="2" t="s">
        <v>41</v>
      </c>
      <c r="C29" s="2" t="s">
        <v>374</v>
      </c>
      <c r="D29" s="2" t="s">
        <v>375</v>
      </c>
      <c r="E29" s="2" t="s">
        <v>24</v>
      </c>
      <c r="F29" s="2" t="s">
        <v>41</v>
      </c>
      <c r="G29" s="2" t="s">
        <v>9</v>
      </c>
      <c r="H29" s="1">
        <v>24</v>
      </c>
      <c r="I29" s="2" t="s">
        <v>42</v>
      </c>
      <c r="J29" s="15">
        <v>0</v>
      </c>
      <c r="K29" s="16">
        <v>0</v>
      </c>
      <c r="L29" s="1">
        <v>0</v>
      </c>
      <c r="M29" s="16">
        <v>0</v>
      </c>
      <c r="N29" s="1">
        <v>0</v>
      </c>
      <c r="O29" s="1">
        <v>0</v>
      </c>
      <c r="P29" s="1">
        <v>0</v>
      </c>
      <c r="Q29" s="1">
        <v>0</v>
      </c>
      <c r="R29" s="16">
        <v>0</v>
      </c>
      <c r="S29" s="15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6">
        <v>0</v>
      </c>
    </row>
    <row r="30" spans="1:25">
      <c r="A30" s="2" t="s">
        <v>6</v>
      </c>
      <c r="B30" s="2" t="s">
        <v>20</v>
      </c>
      <c r="C30" s="2" t="s">
        <v>374</v>
      </c>
      <c r="D30" s="2" t="s">
        <v>375</v>
      </c>
      <c r="E30" s="2" t="s">
        <v>24</v>
      </c>
      <c r="F30" s="2" t="s">
        <v>44</v>
      </c>
      <c r="G30" s="2" t="s">
        <v>28</v>
      </c>
      <c r="H30" s="1">
        <v>25</v>
      </c>
      <c r="I30" s="2" t="s">
        <v>43</v>
      </c>
      <c r="J30" s="15">
        <v>0</v>
      </c>
      <c r="K30" s="16">
        <v>0</v>
      </c>
      <c r="L30" s="1">
        <v>0</v>
      </c>
      <c r="M30" s="16">
        <v>0</v>
      </c>
      <c r="N30" s="1">
        <v>0</v>
      </c>
      <c r="O30" s="1">
        <v>0</v>
      </c>
      <c r="P30" s="1">
        <v>0</v>
      </c>
      <c r="Q30" s="1">
        <v>0</v>
      </c>
      <c r="R30" s="16">
        <v>0</v>
      </c>
      <c r="S30" s="15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6">
        <v>0</v>
      </c>
    </row>
    <row r="31" spans="1:25">
      <c r="A31" s="2" t="s">
        <v>6</v>
      </c>
      <c r="B31" s="2" t="s">
        <v>20</v>
      </c>
      <c r="C31" s="2" t="s">
        <v>374</v>
      </c>
      <c r="D31" s="2" t="s">
        <v>375</v>
      </c>
      <c r="E31" s="2" t="s">
        <v>24</v>
      </c>
      <c r="F31" s="2" t="s">
        <v>44</v>
      </c>
      <c r="G31" s="2" t="s">
        <v>13</v>
      </c>
      <c r="H31" s="1">
        <v>26</v>
      </c>
      <c r="I31" s="2" t="s">
        <v>45</v>
      </c>
      <c r="J31" s="15">
        <v>0</v>
      </c>
      <c r="K31" s="16">
        <v>0</v>
      </c>
      <c r="L31" s="1">
        <v>0</v>
      </c>
      <c r="M31" s="16">
        <v>0</v>
      </c>
      <c r="N31" s="1">
        <v>0</v>
      </c>
      <c r="O31" s="1">
        <v>0</v>
      </c>
      <c r="P31" s="1">
        <v>0</v>
      </c>
      <c r="Q31" s="1">
        <v>0</v>
      </c>
      <c r="R31" s="16">
        <v>0</v>
      </c>
      <c r="S31" s="15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6">
        <v>0</v>
      </c>
    </row>
    <row r="32" spans="1:25">
      <c r="A32" s="2" t="s">
        <v>6</v>
      </c>
      <c r="B32" s="2" t="s">
        <v>20</v>
      </c>
      <c r="C32" s="2" t="s">
        <v>374</v>
      </c>
      <c r="D32" s="2" t="s">
        <v>375</v>
      </c>
      <c r="E32" s="2" t="s">
        <v>24</v>
      </c>
      <c r="F32" s="2" t="s">
        <v>44</v>
      </c>
      <c r="G32" s="2" t="s">
        <v>9</v>
      </c>
      <c r="H32" s="1">
        <v>27</v>
      </c>
      <c r="I32" s="2" t="s">
        <v>46</v>
      </c>
      <c r="J32" s="15">
        <v>0</v>
      </c>
      <c r="K32" s="16">
        <v>0</v>
      </c>
      <c r="L32" s="1">
        <v>0</v>
      </c>
      <c r="M32" s="16">
        <v>0</v>
      </c>
      <c r="N32" s="1">
        <v>0</v>
      </c>
      <c r="O32" s="1">
        <v>0</v>
      </c>
      <c r="P32" s="1">
        <v>0</v>
      </c>
      <c r="Q32" s="1">
        <v>0</v>
      </c>
      <c r="R32" s="16">
        <v>0</v>
      </c>
      <c r="S32" s="15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6">
        <v>0</v>
      </c>
    </row>
    <row r="33" spans="1:25">
      <c r="A33" s="2" t="s">
        <v>6</v>
      </c>
      <c r="B33" s="2" t="s">
        <v>20</v>
      </c>
      <c r="C33" s="2" t="s">
        <v>374</v>
      </c>
      <c r="D33" s="2" t="s">
        <v>375</v>
      </c>
      <c r="E33" s="2" t="s">
        <v>24</v>
      </c>
      <c r="F33" s="2" t="s">
        <v>44</v>
      </c>
      <c r="G33" s="2" t="s">
        <v>8</v>
      </c>
      <c r="H33" s="1">
        <v>28</v>
      </c>
      <c r="I33" s="2" t="s">
        <v>47</v>
      </c>
      <c r="J33" s="15">
        <v>0</v>
      </c>
      <c r="K33" s="16">
        <v>0</v>
      </c>
      <c r="L33" s="1">
        <v>0</v>
      </c>
      <c r="M33" s="16">
        <v>0</v>
      </c>
      <c r="N33" s="1">
        <v>0</v>
      </c>
      <c r="O33" s="1">
        <v>0</v>
      </c>
      <c r="P33" s="1">
        <v>0</v>
      </c>
      <c r="Q33" s="1">
        <v>0</v>
      </c>
      <c r="R33" s="16">
        <v>0</v>
      </c>
      <c r="S33" s="15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6">
        <v>0</v>
      </c>
    </row>
    <row r="34" spans="1:25">
      <c r="A34" s="2" t="s">
        <v>6</v>
      </c>
      <c r="B34" s="2" t="s">
        <v>20</v>
      </c>
      <c r="C34" s="2" t="s">
        <v>374</v>
      </c>
      <c r="D34" s="2" t="s">
        <v>375</v>
      </c>
      <c r="E34" s="2" t="s">
        <v>24</v>
      </c>
      <c r="F34" s="2" t="s">
        <v>44</v>
      </c>
      <c r="G34" s="2" t="s">
        <v>9</v>
      </c>
      <c r="H34" s="1">
        <v>29</v>
      </c>
      <c r="I34" s="2" t="s">
        <v>48</v>
      </c>
      <c r="J34" s="15">
        <v>0</v>
      </c>
      <c r="K34" s="16">
        <v>0</v>
      </c>
      <c r="L34" s="1">
        <v>0</v>
      </c>
      <c r="M34" s="16">
        <v>0</v>
      </c>
      <c r="N34" s="1">
        <v>0</v>
      </c>
      <c r="O34" s="1">
        <v>0</v>
      </c>
      <c r="P34" s="1">
        <v>0</v>
      </c>
      <c r="Q34" s="1">
        <v>0</v>
      </c>
      <c r="R34" s="16">
        <v>0</v>
      </c>
      <c r="S34" s="15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6">
        <v>0</v>
      </c>
    </row>
    <row r="35" spans="1:25">
      <c r="A35" s="2" t="s">
        <v>6</v>
      </c>
      <c r="B35" s="2" t="s">
        <v>20</v>
      </c>
      <c r="C35" s="2" t="s">
        <v>374</v>
      </c>
      <c r="D35" s="2" t="s">
        <v>375</v>
      </c>
      <c r="E35" s="2" t="s">
        <v>24</v>
      </c>
      <c r="F35" s="2" t="s">
        <v>44</v>
      </c>
      <c r="G35" s="2" t="s">
        <v>13</v>
      </c>
      <c r="H35" s="1">
        <v>30</v>
      </c>
      <c r="I35" s="2" t="s">
        <v>49</v>
      </c>
      <c r="J35" s="15">
        <v>0</v>
      </c>
      <c r="K35" s="16">
        <v>0</v>
      </c>
      <c r="L35" s="1">
        <v>0</v>
      </c>
      <c r="M35" s="16">
        <v>0</v>
      </c>
      <c r="N35" s="1">
        <v>0</v>
      </c>
      <c r="O35" s="1">
        <v>0</v>
      </c>
      <c r="P35" s="1">
        <v>0</v>
      </c>
      <c r="Q35" s="1">
        <v>0</v>
      </c>
      <c r="R35" s="16">
        <v>0</v>
      </c>
      <c r="S35" s="15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6">
        <v>0</v>
      </c>
    </row>
    <row r="36" spans="1:25">
      <c r="A36" s="2" t="s">
        <v>6</v>
      </c>
      <c r="B36" s="2" t="s">
        <v>20</v>
      </c>
      <c r="C36" s="2" t="s">
        <v>374</v>
      </c>
      <c r="D36" s="2" t="s">
        <v>375</v>
      </c>
      <c r="E36" s="2" t="s">
        <v>24</v>
      </c>
      <c r="F36" s="2" t="s">
        <v>44</v>
      </c>
      <c r="G36" s="2" t="s">
        <v>13</v>
      </c>
      <c r="H36" s="1">
        <v>31</v>
      </c>
      <c r="I36" s="2" t="s">
        <v>50</v>
      </c>
      <c r="J36" s="15">
        <v>0</v>
      </c>
      <c r="K36" s="16">
        <v>0</v>
      </c>
      <c r="L36" s="1">
        <v>0</v>
      </c>
      <c r="M36" s="16">
        <v>0</v>
      </c>
      <c r="N36" s="1">
        <v>0</v>
      </c>
      <c r="O36" s="1">
        <v>0</v>
      </c>
      <c r="P36" s="1">
        <v>0</v>
      </c>
      <c r="Q36" s="1">
        <v>0</v>
      </c>
      <c r="R36" s="16">
        <v>0</v>
      </c>
      <c r="S36" s="15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6">
        <v>0</v>
      </c>
    </row>
    <row r="37" spans="1:25">
      <c r="A37" s="2" t="s">
        <v>6</v>
      </c>
      <c r="B37" s="2" t="s">
        <v>20</v>
      </c>
      <c r="C37" s="2" t="s">
        <v>374</v>
      </c>
      <c r="D37" s="2" t="s">
        <v>375</v>
      </c>
      <c r="E37" s="2" t="s">
        <v>24</v>
      </c>
      <c r="F37" s="2" t="s">
        <v>44</v>
      </c>
      <c r="G37" s="2" t="s">
        <v>13</v>
      </c>
      <c r="H37" s="1">
        <v>32</v>
      </c>
      <c r="I37" s="2" t="s">
        <v>51</v>
      </c>
      <c r="J37" s="15">
        <v>0</v>
      </c>
      <c r="K37" s="16">
        <v>0</v>
      </c>
      <c r="L37" s="1">
        <v>0</v>
      </c>
      <c r="M37" s="16">
        <v>0</v>
      </c>
      <c r="N37" s="1">
        <v>0</v>
      </c>
      <c r="O37" s="1">
        <v>0</v>
      </c>
      <c r="P37" s="1">
        <v>0</v>
      </c>
      <c r="Q37" s="1">
        <v>0</v>
      </c>
      <c r="R37" s="16">
        <v>0</v>
      </c>
      <c r="S37" s="15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6">
        <v>0</v>
      </c>
    </row>
    <row r="38" spans="1:25">
      <c r="A38" s="2" t="s">
        <v>6</v>
      </c>
      <c r="B38" s="2" t="s">
        <v>20</v>
      </c>
      <c r="C38" s="2" t="s">
        <v>374</v>
      </c>
      <c r="D38" s="2" t="s">
        <v>375</v>
      </c>
      <c r="E38" s="2" t="s">
        <v>24</v>
      </c>
      <c r="F38" s="2" t="s">
        <v>44</v>
      </c>
      <c r="G38" s="2" t="s">
        <v>13</v>
      </c>
      <c r="H38" s="1">
        <v>33</v>
      </c>
      <c r="I38" s="2" t="s">
        <v>383</v>
      </c>
      <c r="J38" s="15">
        <v>0</v>
      </c>
      <c r="K38" s="16">
        <v>0</v>
      </c>
      <c r="L38" s="1">
        <v>0</v>
      </c>
      <c r="M38" s="16">
        <v>0</v>
      </c>
      <c r="N38" s="1">
        <v>0</v>
      </c>
      <c r="O38" s="1">
        <v>0</v>
      </c>
      <c r="P38" s="1">
        <v>0</v>
      </c>
      <c r="Q38" s="1">
        <v>0</v>
      </c>
      <c r="R38" s="16">
        <v>0</v>
      </c>
      <c r="S38" s="15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6">
        <v>0</v>
      </c>
    </row>
    <row r="39" spans="1:25">
      <c r="A39" s="2" t="s">
        <v>6</v>
      </c>
      <c r="B39" s="2" t="s">
        <v>20</v>
      </c>
      <c r="C39" s="2" t="s">
        <v>374</v>
      </c>
      <c r="D39" s="2" t="s">
        <v>375</v>
      </c>
      <c r="E39" s="2" t="s">
        <v>24</v>
      </c>
      <c r="F39" s="2" t="s">
        <v>44</v>
      </c>
      <c r="G39" s="2" t="s">
        <v>8</v>
      </c>
      <c r="H39" s="1">
        <v>34</v>
      </c>
      <c r="I39" s="2" t="s">
        <v>52</v>
      </c>
      <c r="J39" s="15">
        <v>0</v>
      </c>
      <c r="K39" s="16">
        <v>0</v>
      </c>
      <c r="L39" s="1">
        <v>0</v>
      </c>
      <c r="M39" s="16">
        <v>0</v>
      </c>
      <c r="N39" s="1">
        <v>0</v>
      </c>
      <c r="O39" s="1">
        <v>0</v>
      </c>
      <c r="P39" s="1">
        <v>0</v>
      </c>
      <c r="Q39" s="1">
        <v>0</v>
      </c>
      <c r="R39" s="16">
        <v>0</v>
      </c>
      <c r="S39" s="15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6">
        <v>0</v>
      </c>
    </row>
    <row r="40" spans="1:25">
      <c r="A40" s="2" t="s">
        <v>6</v>
      </c>
      <c r="B40" s="2" t="s">
        <v>20</v>
      </c>
      <c r="C40" s="2" t="s">
        <v>374</v>
      </c>
      <c r="D40" s="2" t="s">
        <v>375</v>
      </c>
      <c r="E40" s="2" t="s">
        <v>24</v>
      </c>
      <c r="F40" s="2" t="s">
        <v>44</v>
      </c>
      <c r="G40" s="2" t="s">
        <v>8</v>
      </c>
      <c r="H40" s="1">
        <v>35</v>
      </c>
      <c r="I40" s="2" t="s">
        <v>384</v>
      </c>
      <c r="J40" s="15">
        <v>0</v>
      </c>
      <c r="K40" s="16">
        <v>0</v>
      </c>
      <c r="L40" s="1">
        <v>0</v>
      </c>
      <c r="M40" s="16">
        <v>0</v>
      </c>
      <c r="N40" s="1">
        <v>0</v>
      </c>
      <c r="O40" s="1">
        <v>0</v>
      </c>
      <c r="P40" s="1">
        <v>0</v>
      </c>
      <c r="Q40" s="1">
        <v>0</v>
      </c>
      <c r="R40" s="16">
        <v>0</v>
      </c>
      <c r="S40" s="15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6">
        <v>0</v>
      </c>
    </row>
    <row r="41" spans="1:25">
      <c r="A41" s="2" t="s">
        <v>6</v>
      </c>
      <c r="B41" s="2" t="s">
        <v>20</v>
      </c>
      <c r="C41" s="2" t="s">
        <v>374</v>
      </c>
      <c r="D41" s="2" t="s">
        <v>375</v>
      </c>
      <c r="E41" s="2" t="s">
        <v>24</v>
      </c>
      <c r="F41" s="2" t="s">
        <v>44</v>
      </c>
      <c r="G41" s="2" t="s">
        <v>8</v>
      </c>
      <c r="H41" s="1">
        <v>36</v>
      </c>
      <c r="I41" s="2" t="s">
        <v>53</v>
      </c>
      <c r="J41" s="15">
        <v>0</v>
      </c>
      <c r="K41" s="16">
        <v>0</v>
      </c>
      <c r="L41" s="1">
        <v>0</v>
      </c>
      <c r="M41" s="16">
        <v>0</v>
      </c>
      <c r="N41" s="1">
        <v>0</v>
      </c>
      <c r="O41" s="1">
        <v>0</v>
      </c>
      <c r="P41" s="1">
        <v>0</v>
      </c>
      <c r="Q41" s="1">
        <v>0</v>
      </c>
      <c r="R41" s="16">
        <v>0</v>
      </c>
      <c r="S41" s="15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6">
        <v>0</v>
      </c>
    </row>
    <row r="42" spans="1:25">
      <c r="A42" s="2" t="s">
        <v>6</v>
      </c>
      <c r="B42" s="2" t="s">
        <v>34</v>
      </c>
      <c r="C42" s="2" t="s">
        <v>374</v>
      </c>
      <c r="D42" s="2" t="s">
        <v>375</v>
      </c>
      <c r="E42" s="2" t="s">
        <v>55</v>
      </c>
      <c r="F42" s="2" t="s">
        <v>54</v>
      </c>
      <c r="G42" s="2" t="s">
        <v>9</v>
      </c>
      <c r="H42" s="1">
        <v>37</v>
      </c>
      <c r="I42" s="2" t="s">
        <v>54</v>
      </c>
      <c r="J42" s="15">
        <v>0</v>
      </c>
      <c r="K42" s="16">
        <v>0</v>
      </c>
      <c r="L42" s="1">
        <v>0</v>
      </c>
      <c r="M42" s="16">
        <v>0</v>
      </c>
      <c r="N42" s="1">
        <v>0</v>
      </c>
      <c r="O42" s="1">
        <v>0</v>
      </c>
      <c r="P42" s="1">
        <v>0</v>
      </c>
      <c r="Q42" s="1">
        <v>0</v>
      </c>
      <c r="R42" s="16">
        <v>0</v>
      </c>
      <c r="S42" s="15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6">
        <v>0</v>
      </c>
    </row>
    <row r="43" spans="1:25">
      <c r="A43" s="2" t="s">
        <v>6</v>
      </c>
      <c r="B43" s="2" t="s">
        <v>34</v>
      </c>
      <c r="C43" s="2" t="s">
        <v>374</v>
      </c>
      <c r="D43" s="2" t="s">
        <v>375</v>
      </c>
      <c r="E43" s="2" t="s">
        <v>55</v>
      </c>
      <c r="F43" s="2" t="s">
        <v>54</v>
      </c>
      <c r="G43" s="2" t="s">
        <v>8</v>
      </c>
      <c r="H43" s="1">
        <v>38</v>
      </c>
      <c r="I43" s="2" t="s">
        <v>56</v>
      </c>
      <c r="J43" s="15">
        <v>0</v>
      </c>
      <c r="K43" s="16">
        <v>0</v>
      </c>
      <c r="L43" s="1">
        <v>0</v>
      </c>
      <c r="M43" s="16">
        <v>0</v>
      </c>
      <c r="N43" s="1">
        <v>0</v>
      </c>
      <c r="O43" s="1">
        <v>0</v>
      </c>
      <c r="P43" s="1">
        <v>0</v>
      </c>
      <c r="Q43" s="1">
        <v>0</v>
      </c>
      <c r="R43" s="16">
        <v>0</v>
      </c>
      <c r="S43" s="15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6">
        <v>0</v>
      </c>
    </row>
    <row r="44" spans="1:25">
      <c r="A44" s="2" t="s">
        <v>6</v>
      </c>
      <c r="B44" s="2" t="s">
        <v>34</v>
      </c>
      <c r="C44" s="2" t="s">
        <v>374</v>
      </c>
      <c r="D44" s="2" t="s">
        <v>375</v>
      </c>
      <c r="E44" s="2" t="s">
        <v>55</v>
      </c>
      <c r="F44" s="2" t="s">
        <v>54</v>
      </c>
      <c r="G44" s="2" t="s">
        <v>8</v>
      </c>
      <c r="H44" s="1">
        <v>39</v>
      </c>
      <c r="I44" s="2" t="s">
        <v>57</v>
      </c>
      <c r="J44" s="15">
        <v>0</v>
      </c>
      <c r="K44" s="16">
        <v>0</v>
      </c>
      <c r="L44" s="1">
        <v>0</v>
      </c>
      <c r="M44" s="16">
        <v>0</v>
      </c>
      <c r="N44" s="1">
        <v>0</v>
      </c>
      <c r="O44" s="1">
        <v>0</v>
      </c>
      <c r="P44" s="1">
        <v>0</v>
      </c>
      <c r="Q44" s="1">
        <v>0</v>
      </c>
      <c r="R44" s="16">
        <v>0</v>
      </c>
      <c r="S44" s="15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6">
        <v>0</v>
      </c>
    </row>
    <row r="45" spans="1:25">
      <c r="A45" s="2" t="s">
        <v>6</v>
      </c>
      <c r="B45" s="2" t="s">
        <v>34</v>
      </c>
      <c r="C45" s="2" t="s">
        <v>374</v>
      </c>
      <c r="D45" s="2" t="s">
        <v>375</v>
      </c>
      <c r="E45" s="2" t="s">
        <v>55</v>
      </c>
      <c r="F45" s="2" t="s">
        <v>54</v>
      </c>
      <c r="G45" s="2" t="s">
        <v>13</v>
      </c>
      <c r="H45" s="1">
        <v>40</v>
      </c>
      <c r="I45" s="2" t="s">
        <v>58</v>
      </c>
      <c r="J45" s="15">
        <v>0</v>
      </c>
      <c r="K45" s="16">
        <v>0</v>
      </c>
      <c r="L45" s="1">
        <v>0</v>
      </c>
      <c r="M45" s="16">
        <v>0</v>
      </c>
      <c r="N45" s="1">
        <v>0</v>
      </c>
      <c r="O45" s="1">
        <v>0</v>
      </c>
      <c r="P45" s="1">
        <v>0</v>
      </c>
      <c r="Q45" s="1">
        <v>0</v>
      </c>
      <c r="R45" s="16">
        <v>0</v>
      </c>
      <c r="S45" s="15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6">
        <v>0</v>
      </c>
    </row>
    <row r="46" spans="1:25">
      <c r="A46" s="2" t="s">
        <v>6</v>
      </c>
      <c r="B46" s="2" t="s">
        <v>34</v>
      </c>
      <c r="C46" s="2" t="s">
        <v>374</v>
      </c>
      <c r="D46" s="2" t="s">
        <v>375</v>
      </c>
      <c r="E46" s="2" t="s">
        <v>55</v>
      </c>
      <c r="F46" s="2" t="s">
        <v>54</v>
      </c>
      <c r="G46" s="2" t="s">
        <v>8</v>
      </c>
      <c r="H46" s="1">
        <v>41</v>
      </c>
      <c r="I46" s="2" t="s">
        <v>59</v>
      </c>
      <c r="J46" s="15">
        <v>0</v>
      </c>
      <c r="K46" s="16">
        <v>0</v>
      </c>
      <c r="L46" s="1">
        <v>0</v>
      </c>
      <c r="M46" s="16">
        <v>0</v>
      </c>
      <c r="N46" s="1">
        <v>0</v>
      </c>
      <c r="O46" s="1">
        <v>0</v>
      </c>
      <c r="P46" s="1">
        <v>0</v>
      </c>
      <c r="Q46" s="1">
        <v>0</v>
      </c>
      <c r="R46" s="16">
        <v>0</v>
      </c>
      <c r="S46" s="15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6">
        <v>0</v>
      </c>
    </row>
    <row r="47" spans="1:25">
      <c r="A47" s="2" t="s">
        <v>6</v>
      </c>
      <c r="B47" s="2" t="s">
        <v>34</v>
      </c>
      <c r="C47" s="2" t="s">
        <v>374</v>
      </c>
      <c r="D47" s="2" t="s">
        <v>375</v>
      </c>
      <c r="E47" s="2" t="s">
        <v>55</v>
      </c>
      <c r="F47" s="2" t="s">
        <v>54</v>
      </c>
      <c r="G47" s="2" t="s">
        <v>8</v>
      </c>
      <c r="H47" s="1">
        <v>42</v>
      </c>
      <c r="I47" s="2" t="s">
        <v>60</v>
      </c>
      <c r="J47" s="15">
        <v>0</v>
      </c>
      <c r="K47" s="16">
        <v>0</v>
      </c>
      <c r="L47" s="1">
        <v>0</v>
      </c>
      <c r="M47" s="16">
        <v>0</v>
      </c>
      <c r="N47" s="1">
        <v>0</v>
      </c>
      <c r="O47" s="1">
        <v>0</v>
      </c>
      <c r="P47" s="1">
        <v>0</v>
      </c>
      <c r="Q47" s="1">
        <v>0</v>
      </c>
      <c r="R47" s="16">
        <v>0</v>
      </c>
      <c r="S47" s="15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6">
        <v>0</v>
      </c>
    </row>
    <row r="48" spans="1:25">
      <c r="A48" s="2" t="s">
        <v>6</v>
      </c>
      <c r="B48" s="2" t="s">
        <v>34</v>
      </c>
      <c r="C48" s="2" t="s">
        <v>374</v>
      </c>
      <c r="D48" s="2" t="s">
        <v>375</v>
      </c>
      <c r="E48" s="2" t="s">
        <v>55</v>
      </c>
      <c r="F48" s="2" t="s">
        <v>54</v>
      </c>
      <c r="G48" s="2" t="s">
        <v>8</v>
      </c>
      <c r="H48" s="1">
        <v>43</v>
      </c>
      <c r="I48" s="2" t="s">
        <v>61</v>
      </c>
      <c r="J48" s="15">
        <v>0</v>
      </c>
      <c r="K48" s="16">
        <v>0</v>
      </c>
      <c r="L48" s="1">
        <v>0</v>
      </c>
      <c r="M48" s="16">
        <v>0</v>
      </c>
      <c r="N48" s="1">
        <v>0</v>
      </c>
      <c r="O48" s="1">
        <v>0</v>
      </c>
      <c r="P48" s="1">
        <v>0</v>
      </c>
      <c r="Q48" s="1">
        <v>0</v>
      </c>
      <c r="R48" s="16">
        <v>0</v>
      </c>
      <c r="S48" s="15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6">
        <v>0</v>
      </c>
    </row>
    <row r="49" spans="1:25">
      <c r="A49" s="2" t="s">
        <v>6</v>
      </c>
      <c r="B49" s="2" t="s">
        <v>34</v>
      </c>
      <c r="C49" s="2" t="s">
        <v>374</v>
      </c>
      <c r="D49" s="2" t="s">
        <v>375</v>
      </c>
      <c r="E49" s="2" t="s">
        <v>55</v>
      </c>
      <c r="F49" s="2" t="s">
        <v>54</v>
      </c>
      <c r="G49" s="2" t="s">
        <v>8</v>
      </c>
      <c r="H49" s="1">
        <v>45</v>
      </c>
      <c r="I49" s="2" t="s">
        <v>62</v>
      </c>
      <c r="J49" s="15">
        <v>0</v>
      </c>
      <c r="K49" s="16">
        <v>0</v>
      </c>
      <c r="L49" s="1">
        <v>0</v>
      </c>
      <c r="M49" s="16">
        <v>0</v>
      </c>
      <c r="N49" s="1">
        <v>0</v>
      </c>
      <c r="O49" s="1">
        <v>0</v>
      </c>
      <c r="P49" s="1">
        <v>0</v>
      </c>
      <c r="Q49" s="1">
        <v>0</v>
      </c>
      <c r="R49" s="16">
        <v>0</v>
      </c>
      <c r="S49" s="15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6">
        <v>0</v>
      </c>
    </row>
    <row r="50" spans="1:25">
      <c r="A50" s="2" t="s">
        <v>6</v>
      </c>
      <c r="B50" s="2" t="s">
        <v>34</v>
      </c>
      <c r="C50" s="2" t="s">
        <v>374</v>
      </c>
      <c r="D50" s="2" t="s">
        <v>375</v>
      </c>
      <c r="E50" s="2" t="s">
        <v>55</v>
      </c>
      <c r="F50" s="2" t="s">
        <v>54</v>
      </c>
      <c r="G50" s="2" t="s">
        <v>8</v>
      </c>
      <c r="H50" s="1">
        <v>46</v>
      </c>
      <c r="I50" s="2" t="s">
        <v>63</v>
      </c>
      <c r="J50" s="15">
        <v>0</v>
      </c>
      <c r="K50" s="16">
        <v>0</v>
      </c>
      <c r="L50" s="1">
        <v>0</v>
      </c>
      <c r="M50" s="16">
        <v>0</v>
      </c>
      <c r="N50" s="1">
        <v>0</v>
      </c>
      <c r="O50" s="1">
        <v>0</v>
      </c>
      <c r="P50" s="1">
        <v>0</v>
      </c>
      <c r="Q50" s="1">
        <v>0</v>
      </c>
      <c r="R50" s="16">
        <v>0</v>
      </c>
      <c r="S50" s="15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6">
        <v>0</v>
      </c>
    </row>
    <row r="51" spans="1:25">
      <c r="A51" s="2" t="s">
        <v>6</v>
      </c>
      <c r="B51" s="2" t="s">
        <v>34</v>
      </c>
      <c r="C51" s="2" t="s">
        <v>374</v>
      </c>
      <c r="D51" s="2" t="s">
        <v>375</v>
      </c>
      <c r="E51" s="2" t="s">
        <v>55</v>
      </c>
      <c r="F51" s="2" t="s">
        <v>54</v>
      </c>
      <c r="G51" s="2" t="s">
        <v>8</v>
      </c>
      <c r="H51" s="1">
        <v>47</v>
      </c>
      <c r="I51" s="2" t="s">
        <v>64</v>
      </c>
      <c r="J51" s="15">
        <v>0</v>
      </c>
      <c r="K51" s="16">
        <v>0</v>
      </c>
      <c r="L51" s="1">
        <v>0</v>
      </c>
      <c r="M51" s="16">
        <v>0</v>
      </c>
      <c r="N51" s="1">
        <v>0</v>
      </c>
      <c r="O51" s="1">
        <v>0</v>
      </c>
      <c r="P51" s="1">
        <v>0</v>
      </c>
      <c r="Q51" s="1">
        <v>0</v>
      </c>
      <c r="R51" s="16">
        <v>0</v>
      </c>
      <c r="S51" s="15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6">
        <v>0</v>
      </c>
    </row>
    <row r="52" spans="1:25">
      <c r="A52" s="2" t="s">
        <v>6</v>
      </c>
      <c r="B52" s="2" t="s">
        <v>41</v>
      </c>
      <c r="C52" s="2" t="s">
        <v>374</v>
      </c>
      <c r="D52" s="2" t="s">
        <v>375</v>
      </c>
      <c r="E52" s="2" t="s">
        <v>24</v>
      </c>
      <c r="F52" s="2" t="s">
        <v>41</v>
      </c>
      <c r="G52" s="2" t="s">
        <v>8</v>
      </c>
      <c r="H52" s="1">
        <v>48</v>
      </c>
      <c r="I52" s="2" t="s">
        <v>65</v>
      </c>
      <c r="J52" s="15">
        <v>0</v>
      </c>
      <c r="K52" s="16">
        <v>0</v>
      </c>
      <c r="L52" s="1">
        <v>0</v>
      </c>
      <c r="M52" s="16">
        <v>0</v>
      </c>
      <c r="N52" s="1">
        <v>0</v>
      </c>
      <c r="O52" s="1">
        <v>0</v>
      </c>
      <c r="P52" s="1">
        <v>0</v>
      </c>
      <c r="Q52" s="1">
        <v>0</v>
      </c>
      <c r="R52" s="16">
        <v>0</v>
      </c>
      <c r="S52" s="15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6">
        <v>0</v>
      </c>
    </row>
    <row r="53" spans="1:25">
      <c r="A53" s="2" t="s">
        <v>6</v>
      </c>
      <c r="B53" s="2" t="s">
        <v>41</v>
      </c>
      <c r="C53" s="2" t="s">
        <v>374</v>
      </c>
      <c r="D53" s="2" t="s">
        <v>375</v>
      </c>
      <c r="E53" s="2" t="s">
        <v>24</v>
      </c>
      <c r="F53" s="2" t="s">
        <v>41</v>
      </c>
      <c r="G53" s="2" t="s">
        <v>8</v>
      </c>
      <c r="H53" s="1">
        <v>49</v>
      </c>
      <c r="I53" s="2" t="s">
        <v>66</v>
      </c>
      <c r="J53" s="15">
        <v>0</v>
      </c>
      <c r="K53" s="16">
        <v>0</v>
      </c>
      <c r="L53" s="1">
        <v>0</v>
      </c>
      <c r="M53" s="16">
        <v>0</v>
      </c>
      <c r="N53" s="1">
        <v>0</v>
      </c>
      <c r="O53" s="1">
        <v>0</v>
      </c>
      <c r="P53" s="1">
        <v>0</v>
      </c>
      <c r="Q53" s="1">
        <v>0</v>
      </c>
      <c r="R53" s="16">
        <v>0</v>
      </c>
      <c r="S53" s="15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6">
        <v>0</v>
      </c>
    </row>
    <row r="54" spans="1:25">
      <c r="A54" s="2" t="s">
        <v>6</v>
      </c>
      <c r="B54" s="2" t="s">
        <v>7</v>
      </c>
      <c r="C54" s="2" t="s">
        <v>374</v>
      </c>
      <c r="D54" s="2" t="s">
        <v>375</v>
      </c>
      <c r="E54" s="2" t="s">
        <v>24</v>
      </c>
      <c r="F54" s="2" t="s">
        <v>41</v>
      </c>
      <c r="G54" s="2" t="s">
        <v>8</v>
      </c>
      <c r="H54" s="1">
        <v>50</v>
      </c>
      <c r="I54" s="2" t="s">
        <v>385</v>
      </c>
      <c r="J54" s="15">
        <v>0</v>
      </c>
      <c r="K54" s="16">
        <v>0</v>
      </c>
      <c r="L54" s="1">
        <v>0</v>
      </c>
      <c r="M54" s="16">
        <v>0</v>
      </c>
      <c r="N54" s="1">
        <v>0</v>
      </c>
      <c r="O54" s="1">
        <v>0</v>
      </c>
      <c r="P54" s="1">
        <v>0</v>
      </c>
      <c r="Q54" s="1">
        <v>0</v>
      </c>
      <c r="R54" s="16">
        <v>0</v>
      </c>
      <c r="S54" s="15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6">
        <v>0</v>
      </c>
    </row>
    <row r="55" spans="1:25">
      <c r="A55" s="2" t="s">
        <v>6</v>
      </c>
      <c r="B55" s="2" t="s">
        <v>41</v>
      </c>
      <c r="C55" s="2" t="s">
        <v>374</v>
      </c>
      <c r="D55" s="2" t="s">
        <v>375</v>
      </c>
      <c r="E55" s="2" t="s">
        <v>24</v>
      </c>
      <c r="F55" s="2" t="s">
        <v>41</v>
      </c>
      <c r="G55" s="2" t="s">
        <v>9</v>
      </c>
      <c r="H55" s="1">
        <v>51</v>
      </c>
      <c r="I55" s="2" t="s">
        <v>67</v>
      </c>
      <c r="J55" s="15">
        <v>0</v>
      </c>
      <c r="K55" s="16">
        <v>0</v>
      </c>
      <c r="L55" s="1">
        <v>0</v>
      </c>
      <c r="M55" s="16">
        <v>0</v>
      </c>
      <c r="N55" s="1">
        <v>0</v>
      </c>
      <c r="O55" s="1">
        <v>0</v>
      </c>
      <c r="P55" s="1">
        <v>0</v>
      </c>
      <c r="Q55" s="1">
        <v>0</v>
      </c>
      <c r="R55" s="16">
        <v>0</v>
      </c>
      <c r="S55" s="15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6">
        <v>0</v>
      </c>
    </row>
    <row r="56" spans="1:25">
      <c r="A56" s="2" t="s">
        <v>6</v>
      </c>
      <c r="B56" s="2" t="s">
        <v>41</v>
      </c>
      <c r="C56" s="2" t="s">
        <v>374</v>
      </c>
      <c r="D56" s="2" t="s">
        <v>375</v>
      </c>
      <c r="E56" s="2" t="s">
        <v>24</v>
      </c>
      <c r="F56" s="2" t="s">
        <v>41</v>
      </c>
      <c r="G56" s="2" t="s">
        <v>8</v>
      </c>
      <c r="H56" s="1">
        <v>52</v>
      </c>
      <c r="I56" s="2" t="s">
        <v>68</v>
      </c>
      <c r="J56" s="15">
        <v>0</v>
      </c>
      <c r="K56" s="16">
        <v>0</v>
      </c>
      <c r="L56" s="1">
        <v>0</v>
      </c>
      <c r="M56" s="16">
        <v>0</v>
      </c>
      <c r="N56" s="1">
        <v>0</v>
      </c>
      <c r="O56" s="1">
        <v>0</v>
      </c>
      <c r="P56" s="1">
        <v>0</v>
      </c>
      <c r="Q56" s="1">
        <v>0</v>
      </c>
      <c r="R56" s="16">
        <v>0</v>
      </c>
      <c r="S56" s="15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6">
        <v>0</v>
      </c>
    </row>
    <row r="57" spans="1:25">
      <c r="A57" s="2" t="s">
        <v>70</v>
      </c>
      <c r="B57" s="2" t="s">
        <v>71</v>
      </c>
      <c r="C57" s="2" t="s">
        <v>374</v>
      </c>
      <c r="D57" s="2" t="s">
        <v>375</v>
      </c>
      <c r="E57" s="2" t="s">
        <v>55</v>
      </c>
      <c r="F57" s="2" t="s">
        <v>69</v>
      </c>
      <c r="G57" s="2" t="s">
        <v>9</v>
      </c>
      <c r="H57" s="1">
        <v>53</v>
      </c>
      <c r="I57" s="2" t="s">
        <v>69</v>
      </c>
      <c r="J57" s="15">
        <v>0</v>
      </c>
      <c r="K57" s="16">
        <v>0</v>
      </c>
      <c r="L57" s="1">
        <v>0</v>
      </c>
      <c r="M57" s="16">
        <v>0</v>
      </c>
      <c r="N57" s="1">
        <v>0</v>
      </c>
      <c r="O57" s="1">
        <v>0</v>
      </c>
      <c r="P57" s="1">
        <v>0</v>
      </c>
      <c r="Q57" s="1">
        <v>0</v>
      </c>
      <c r="R57" s="16">
        <v>0</v>
      </c>
      <c r="S57" s="15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6">
        <v>0</v>
      </c>
    </row>
    <row r="58" spans="1:25">
      <c r="A58" s="2" t="s">
        <v>6</v>
      </c>
      <c r="B58" s="2" t="s">
        <v>72</v>
      </c>
      <c r="C58" s="2" t="s">
        <v>374</v>
      </c>
      <c r="D58" s="2" t="s">
        <v>375</v>
      </c>
      <c r="E58" s="2" t="s">
        <v>55</v>
      </c>
      <c r="F58" s="2" t="s">
        <v>73</v>
      </c>
      <c r="G58" s="2" t="s">
        <v>9</v>
      </c>
      <c r="H58" s="1">
        <v>54</v>
      </c>
      <c r="I58" s="2" t="s">
        <v>72</v>
      </c>
      <c r="J58" s="15">
        <v>0</v>
      </c>
      <c r="K58" s="16">
        <v>0</v>
      </c>
      <c r="L58" s="1">
        <v>0</v>
      </c>
      <c r="M58" s="16">
        <v>0</v>
      </c>
      <c r="N58" s="1">
        <v>0</v>
      </c>
      <c r="O58" s="1">
        <v>0</v>
      </c>
      <c r="P58" s="1">
        <v>0</v>
      </c>
      <c r="Q58" s="1">
        <v>0</v>
      </c>
      <c r="R58" s="16">
        <v>0</v>
      </c>
      <c r="S58" s="15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6">
        <v>0</v>
      </c>
    </row>
    <row r="59" spans="1:25">
      <c r="A59" s="2" t="s">
        <v>6</v>
      </c>
      <c r="B59" s="2" t="s">
        <v>72</v>
      </c>
      <c r="C59" s="2" t="s">
        <v>374</v>
      </c>
      <c r="D59" s="2" t="s">
        <v>375</v>
      </c>
      <c r="E59" s="2" t="s">
        <v>55</v>
      </c>
      <c r="F59" s="2" t="s">
        <v>73</v>
      </c>
      <c r="G59" s="2" t="s">
        <v>8</v>
      </c>
      <c r="H59" s="1">
        <v>55</v>
      </c>
      <c r="I59" s="2" t="s">
        <v>74</v>
      </c>
      <c r="J59" s="15">
        <v>0</v>
      </c>
      <c r="K59" s="16">
        <v>0</v>
      </c>
      <c r="L59" s="1">
        <v>0</v>
      </c>
      <c r="M59" s="16">
        <v>0</v>
      </c>
      <c r="N59" s="1">
        <v>0</v>
      </c>
      <c r="O59" s="1">
        <v>0</v>
      </c>
      <c r="P59" s="1">
        <v>0</v>
      </c>
      <c r="Q59" s="1">
        <v>0</v>
      </c>
      <c r="R59" s="16">
        <v>0</v>
      </c>
      <c r="S59" s="15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6">
        <v>0</v>
      </c>
    </row>
    <row r="60" spans="1:25">
      <c r="A60" s="2" t="s">
        <v>6</v>
      </c>
      <c r="B60" s="2" t="s">
        <v>72</v>
      </c>
      <c r="C60" s="2" t="s">
        <v>374</v>
      </c>
      <c r="D60" s="2" t="s">
        <v>375</v>
      </c>
      <c r="E60" s="2" t="s">
        <v>55</v>
      </c>
      <c r="F60" s="2" t="s">
        <v>73</v>
      </c>
      <c r="G60" s="2" t="s">
        <v>8</v>
      </c>
      <c r="H60" s="1">
        <v>56</v>
      </c>
      <c r="I60" s="2" t="s">
        <v>75</v>
      </c>
      <c r="J60" s="15">
        <v>0</v>
      </c>
      <c r="K60" s="16">
        <v>0</v>
      </c>
      <c r="L60" s="1">
        <v>0</v>
      </c>
      <c r="M60" s="16">
        <v>0</v>
      </c>
      <c r="N60" s="1">
        <v>0</v>
      </c>
      <c r="O60" s="1">
        <v>0</v>
      </c>
      <c r="P60" s="1">
        <v>0</v>
      </c>
      <c r="Q60" s="1">
        <v>0</v>
      </c>
      <c r="R60" s="16">
        <v>0</v>
      </c>
      <c r="S60" s="15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6">
        <v>0</v>
      </c>
    </row>
    <row r="61" spans="1:25">
      <c r="A61" s="2" t="s">
        <v>6</v>
      </c>
      <c r="B61" s="2" t="s">
        <v>72</v>
      </c>
      <c r="C61" s="2" t="s">
        <v>374</v>
      </c>
      <c r="D61" s="2" t="s">
        <v>375</v>
      </c>
      <c r="E61" s="2" t="s">
        <v>55</v>
      </c>
      <c r="F61" s="2" t="s">
        <v>73</v>
      </c>
      <c r="G61" s="2" t="s">
        <v>8</v>
      </c>
      <c r="H61" s="1">
        <v>57</v>
      </c>
      <c r="I61" s="2" t="s">
        <v>76</v>
      </c>
      <c r="J61" s="15">
        <v>0</v>
      </c>
      <c r="K61" s="16">
        <v>0</v>
      </c>
      <c r="L61" s="1">
        <v>0</v>
      </c>
      <c r="M61" s="16">
        <v>0</v>
      </c>
      <c r="N61" s="1">
        <v>0</v>
      </c>
      <c r="O61" s="1">
        <v>0</v>
      </c>
      <c r="P61" s="1">
        <v>0</v>
      </c>
      <c r="Q61" s="1">
        <v>0</v>
      </c>
      <c r="R61" s="16">
        <v>0</v>
      </c>
      <c r="S61" s="15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6">
        <v>0</v>
      </c>
    </row>
    <row r="62" spans="1:25">
      <c r="A62" s="2" t="s">
        <v>6</v>
      </c>
      <c r="B62" s="2" t="s">
        <v>72</v>
      </c>
      <c r="C62" s="2" t="s">
        <v>374</v>
      </c>
      <c r="D62" s="2" t="s">
        <v>375</v>
      </c>
      <c r="E62" s="2" t="s">
        <v>55</v>
      </c>
      <c r="F62" s="2" t="s">
        <v>73</v>
      </c>
      <c r="G62" s="2" t="s">
        <v>8</v>
      </c>
      <c r="H62" s="1">
        <v>58</v>
      </c>
      <c r="I62" s="2" t="s">
        <v>77</v>
      </c>
      <c r="J62" s="15">
        <v>0</v>
      </c>
      <c r="K62" s="16">
        <v>0</v>
      </c>
      <c r="L62" s="1">
        <v>0</v>
      </c>
      <c r="M62" s="16">
        <v>0</v>
      </c>
      <c r="N62" s="1">
        <v>0</v>
      </c>
      <c r="O62" s="1">
        <v>0</v>
      </c>
      <c r="P62" s="1">
        <v>0</v>
      </c>
      <c r="Q62" s="1">
        <v>0</v>
      </c>
      <c r="R62" s="16">
        <v>0</v>
      </c>
      <c r="S62" s="15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6">
        <v>0</v>
      </c>
    </row>
    <row r="63" spans="1:25">
      <c r="A63" s="2" t="s">
        <v>6</v>
      </c>
      <c r="B63" s="2" t="s">
        <v>72</v>
      </c>
      <c r="C63" s="2" t="s">
        <v>374</v>
      </c>
      <c r="D63" s="2" t="s">
        <v>375</v>
      </c>
      <c r="E63" s="2" t="s">
        <v>55</v>
      </c>
      <c r="F63" s="2" t="s">
        <v>73</v>
      </c>
      <c r="G63" s="2" t="s">
        <v>8</v>
      </c>
      <c r="H63" s="1">
        <v>59</v>
      </c>
      <c r="I63" s="2" t="s">
        <v>78</v>
      </c>
      <c r="J63" s="15">
        <v>0</v>
      </c>
      <c r="K63" s="16">
        <v>0</v>
      </c>
      <c r="L63" s="1">
        <v>0</v>
      </c>
      <c r="M63" s="16">
        <v>0</v>
      </c>
      <c r="N63" s="1">
        <v>0</v>
      </c>
      <c r="O63" s="1">
        <v>0</v>
      </c>
      <c r="P63" s="1">
        <v>0</v>
      </c>
      <c r="Q63" s="1">
        <v>0</v>
      </c>
      <c r="R63" s="16">
        <v>0</v>
      </c>
      <c r="S63" s="15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6">
        <v>0</v>
      </c>
    </row>
    <row r="64" spans="1:25">
      <c r="A64" s="2" t="s">
        <v>6</v>
      </c>
      <c r="B64" s="2" t="s">
        <v>80</v>
      </c>
      <c r="C64" s="2" t="s">
        <v>374</v>
      </c>
      <c r="D64" s="2" t="s">
        <v>375</v>
      </c>
      <c r="E64" s="2" t="s">
        <v>55</v>
      </c>
      <c r="F64" s="2" t="s">
        <v>73</v>
      </c>
      <c r="G64" s="2" t="s">
        <v>9</v>
      </c>
      <c r="H64" s="1">
        <v>60</v>
      </c>
      <c r="I64" s="2" t="s">
        <v>79</v>
      </c>
      <c r="J64" s="15">
        <v>0</v>
      </c>
      <c r="K64" s="16">
        <v>0</v>
      </c>
      <c r="L64" s="1">
        <v>0</v>
      </c>
      <c r="M64" s="16">
        <v>0</v>
      </c>
      <c r="N64" s="1">
        <v>0</v>
      </c>
      <c r="O64" s="1">
        <v>0</v>
      </c>
      <c r="P64" s="1">
        <v>0</v>
      </c>
      <c r="Q64" s="1">
        <v>0</v>
      </c>
      <c r="R64" s="16">
        <v>0</v>
      </c>
      <c r="S64" s="15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6">
        <v>0</v>
      </c>
    </row>
    <row r="65" spans="1:25">
      <c r="A65" s="2" t="s">
        <v>6</v>
      </c>
      <c r="B65" s="2" t="s">
        <v>80</v>
      </c>
      <c r="C65" s="2" t="s">
        <v>374</v>
      </c>
      <c r="D65" s="2" t="s">
        <v>375</v>
      </c>
      <c r="E65" s="2" t="s">
        <v>55</v>
      </c>
      <c r="F65" s="2" t="s">
        <v>73</v>
      </c>
      <c r="G65" s="2" t="s">
        <v>8</v>
      </c>
      <c r="H65" s="1">
        <v>61</v>
      </c>
      <c r="I65" s="2" t="s">
        <v>81</v>
      </c>
      <c r="J65" s="15">
        <v>0</v>
      </c>
      <c r="K65" s="16">
        <v>0</v>
      </c>
      <c r="L65" s="1">
        <v>0</v>
      </c>
      <c r="M65" s="16">
        <v>0</v>
      </c>
      <c r="N65" s="1">
        <v>0</v>
      </c>
      <c r="O65" s="1">
        <v>0</v>
      </c>
      <c r="P65" s="1">
        <v>0</v>
      </c>
      <c r="Q65" s="1">
        <v>0</v>
      </c>
      <c r="R65" s="16">
        <v>0</v>
      </c>
      <c r="S65" s="15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6">
        <v>0</v>
      </c>
    </row>
    <row r="66" spans="1:25">
      <c r="A66" s="2" t="s">
        <v>6</v>
      </c>
      <c r="B66" s="2" t="s">
        <v>80</v>
      </c>
      <c r="C66" s="2" t="s">
        <v>374</v>
      </c>
      <c r="D66" s="2" t="s">
        <v>375</v>
      </c>
      <c r="E66" s="2" t="s">
        <v>55</v>
      </c>
      <c r="F66" s="2" t="s">
        <v>73</v>
      </c>
      <c r="G66" s="2" t="s">
        <v>8</v>
      </c>
      <c r="H66" s="1">
        <v>62</v>
      </c>
      <c r="I66" s="2" t="s">
        <v>82</v>
      </c>
      <c r="J66" s="15">
        <v>0</v>
      </c>
      <c r="K66" s="16">
        <v>0</v>
      </c>
      <c r="L66" s="1">
        <v>0</v>
      </c>
      <c r="M66" s="16">
        <v>0</v>
      </c>
      <c r="N66" s="1">
        <v>0</v>
      </c>
      <c r="O66" s="1">
        <v>0</v>
      </c>
      <c r="P66" s="1">
        <v>0</v>
      </c>
      <c r="Q66" s="1">
        <v>0</v>
      </c>
      <c r="R66" s="16">
        <v>0</v>
      </c>
      <c r="S66" s="15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6">
        <v>0</v>
      </c>
    </row>
    <row r="67" spans="1:25">
      <c r="A67" s="2" t="s">
        <v>6</v>
      </c>
      <c r="B67" s="2" t="s">
        <v>80</v>
      </c>
      <c r="C67" s="2" t="s">
        <v>374</v>
      </c>
      <c r="D67" s="2" t="s">
        <v>375</v>
      </c>
      <c r="E67" s="2" t="s">
        <v>55</v>
      </c>
      <c r="F67" s="2" t="s">
        <v>73</v>
      </c>
      <c r="G67" s="2" t="s">
        <v>9</v>
      </c>
      <c r="H67" s="1">
        <v>63</v>
      </c>
      <c r="I67" s="2" t="s">
        <v>83</v>
      </c>
      <c r="J67" s="15">
        <v>0</v>
      </c>
      <c r="K67" s="16">
        <v>0</v>
      </c>
      <c r="L67" s="1">
        <v>0</v>
      </c>
      <c r="M67" s="16">
        <v>0</v>
      </c>
      <c r="N67" s="1">
        <v>0</v>
      </c>
      <c r="O67" s="1">
        <v>0</v>
      </c>
      <c r="P67" s="1">
        <v>0</v>
      </c>
      <c r="Q67" s="1">
        <v>0</v>
      </c>
      <c r="R67" s="16">
        <v>0</v>
      </c>
      <c r="S67" s="15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6">
        <v>0</v>
      </c>
    </row>
    <row r="68" spans="1:25">
      <c r="A68" s="2" t="s">
        <v>6</v>
      </c>
      <c r="B68" s="2" t="s">
        <v>73</v>
      </c>
      <c r="C68" s="2" t="s">
        <v>374</v>
      </c>
      <c r="D68" s="2" t="s">
        <v>375</v>
      </c>
      <c r="E68" s="2" t="s">
        <v>55</v>
      </c>
      <c r="F68" s="2" t="s">
        <v>73</v>
      </c>
      <c r="G68" s="2" t="s">
        <v>9</v>
      </c>
      <c r="H68" s="1">
        <v>64</v>
      </c>
      <c r="I68" s="2" t="s">
        <v>73</v>
      </c>
      <c r="J68" s="15">
        <v>0</v>
      </c>
      <c r="K68" s="16">
        <v>0</v>
      </c>
      <c r="L68" s="1">
        <v>0</v>
      </c>
      <c r="M68" s="16">
        <v>0</v>
      </c>
      <c r="N68" s="1">
        <v>0</v>
      </c>
      <c r="O68" s="1">
        <v>0</v>
      </c>
      <c r="P68" s="1">
        <v>0</v>
      </c>
      <c r="Q68" s="1">
        <v>0</v>
      </c>
      <c r="R68" s="16">
        <v>0</v>
      </c>
      <c r="S68" s="15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6">
        <v>0</v>
      </c>
    </row>
    <row r="69" spans="1:25">
      <c r="A69" s="2" t="s">
        <v>6</v>
      </c>
      <c r="B69" s="2" t="s">
        <v>73</v>
      </c>
      <c r="C69" s="2" t="s">
        <v>374</v>
      </c>
      <c r="D69" s="2" t="s">
        <v>375</v>
      </c>
      <c r="E69" s="2" t="s">
        <v>55</v>
      </c>
      <c r="F69" s="2" t="s">
        <v>73</v>
      </c>
      <c r="G69" s="2" t="s">
        <v>8</v>
      </c>
      <c r="H69" s="1">
        <v>65</v>
      </c>
      <c r="I69" s="2" t="s">
        <v>84</v>
      </c>
      <c r="J69" s="15">
        <v>0</v>
      </c>
      <c r="K69" s="16">
        <v>0</v>
      </c>
      <c r="L69" s="1">
        <v>0</v>
      </c>
      <c r="M69" s="16">
        <v>0</v>
      </c>
      <c r="N69" s="1">
        <v>0</v>
      </c>
      <c r="O69" s="1">
        <v>0</v>
      </c>
      <c r="P69" s="1">
        <v>0</v>
      </c>
      <c r="Q69" s="1">
        <v>0</v>
      </c>
      <c r="R69" s="16">
        <v>0</v>
      </c>
      <c r="S69" s="15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6">
        <v>0</v>
      </c>
    </row>
    <row r="70" spans="1:25">
      <c r="A70" s="2" t="s">
        <v>6</v>
      </c>
      <c r="B70" s="2" t="s">
        <v>87</v>
      </c>
      <c r="C70" s="2" t="s">
        <v>374</v>
      </c>
      <c r="D70" s="2" t="s">
        <v>375</v>
      </c>
      <c r="E70" s="2" t="s">
        <v>55</v>
      </c>
      <c r="F70" s="2" t="s">
        <v>86</v>
      </c>
      <c r="G70" s="2" t="s">
        <v>88</v>
      </c>
      <c r="H70" s="1">
        <v>66</v>
      </c>
      <c r="I70" s="2" t="s">
        <v>85</v>
      </c>
      <c r="J70" s="15">
        <v>0</v>
      </c>
      <c r="K70" s="16">
        <v>0</v>
      </c>
      <c r="L70" s="1">
        <v>0</v>
      </c>
      <c r="M70" s="16">
        <v>0</v>
      </c>
      <c r="N70" s="1">
        <v>0</v>
      </c>
      <c r="O70" s="1">
        <v>0</v>
      </c>
      <c r="P70" s="1">
        <v>0</v>
      </c>
      <c r="Q70" s="1">
        <v>0</v>
      </c>
      <c r="R70" s="16">
        <v>0</v>
      </c>
      <c r="S70" s="15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6">
        <v>0</v>
      </c>
    </row>
    <row r="71" spans="1:25">
      <c r="A71" s="2" t="s">
        <v>6</v>
      </c>
      <c r="B71" s="2" t="s">
        <v>87</v>
      </c>
      <c r="C71" s="2" t="s">
        <v>374</v>
      </c>
      <c r="D71" s="2" t="s">
        <v>375</v>
      </c>
      <c r="E71" s="2" t="s">
        <v>55</v>
      </c>
      <c r="F71" s="2" t="s">
        <v>86</v>
      </c>
      <c r="G71" s="2" t="s">
        <v>8</v>
      </c>
      <c r="H71" s="1">
        <v>67</v>
      </c>
      <c r="I71" s="2" t="s">
        <v>386</v>
      </c>
      <c r="J71" s="15">
        <v>0</v>
      </c>
      <c r="K71" s="16">
        <v>0</v>
      </c>
      <c r="L71" s="1">
        <v>0</v>
      </c>
      <c r="M71" s="16">
        <v>0</v>
      </c>
      <c r="N71" s="1">
        <v>0</v>
      </c>
      <c r="O71" s="1">
        <v>0</v>
      </c>
      <c r="P71" s="1">
        <v>0</v>
      </c>
      <c r="Q71" s="1">
        <v>0</v>
      </c>
      <c r="R71" s="16">
        <v>0</v>
      </c>
      <c r="S71" s="15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6">
        <v>0</v>
      </c>
    </row>
    <row r="72" spans="1:25">
      <c r="A72" s="2" t="s">
        <v>6</v>
      </c>
      <c r="B72" s="2" t="s">
        <v>87</v>
      </c>
      <c r="C72" s="2" t="s">
        <v>374</v>
      </c>
      <c r="D72" s="2" t="s">
        <v>375</v>
      </c>
      <c r="E72" s="2" t="s">
        <v>55</v>
      </c>
      <c r="F72" s="2" t="s">
        <v>86</v>
      </c>
      <c r="G72" s="2" t="s">
        <v>8</v>
      </c>
      <c r="H72" s="1">
        <v>68</v>
      </c>
      <c r="I72" s="2" t="s">
        <v>89</v>
      </c>
      <c r="J72" s="15">
        <v>0</v>
      </c>
      <c r="K72" s="16">
        <v>0</v>
      </c>
      <c r="L72" s="1">
        <v>0</v>
      </c>
      <c r="M72" s="16">
        <v>0</v>
      </c>
      <c r="N72" s="1">
        <v>0</v>
      </c>
      <c r="O72" s="1">
        <v>0</v>
      </c>
      <c r="P72" s="1">
        <v>0</v>
      </c>
      <c r="Q72" s="1">
        <v>0</v>
      </c>
      <c r="R72" s="16">
        <v>0</v>
      </c>
      <c r="S72" s="15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6">
        <v>0</v>
      </c>
    </row>
    <row r="73" spans="1:25">
      <c r="A73" s="2" t="s">
        <v>6</v>
      </c>
      <c r="B73" s="2" t="s">
        <v>87</v>
      </c>
      <c r="C73" s="2" t="s">
        <v>374</v>
      </c>
      <c r="D73" s="2" t="s">
        <v>375</v>
      </c>
      <c r="E73" s="2" t="s">
        <v>55</v>
      </c>
      <c r="F73" s="2" t="s">
        <v>86</v>
      </c>
      <c r="G73" s="2" t="s">
        <v>8</v>
      </c>
      <c r="H73" s="1">
        <v>69</v>
      </c>
      <c r="I73" s="2" t="s">
        <v>90</v>
      </c>
      <c r="J73" s="15">
        <v>0</v>
      </c>
      <c r="K73" s="16">
        <v>0</v>
      </c>
      <c r="L73" s="1">
        <v>0</v>
      </c>
      <c r="M73" s="16">
        <v>0</v>
      </c>
      <c r="N73" s="1">
        <v>0</v>
      </c>
      <c r="O73" s="1">
        <v>0</v>
      </c>
      <c r="P73" s="1">
        <v>0</v>
      </c>
      <c r="Q73" s="1">
        <v>0</v>
      </c>
      <c r="R73" s="16">
        <v>0</v>
      </c>
      <c r="S73" s="15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6">
        <v>0</v>
      </c>
    </row>
    <row r="74" spans="1:25">
      <c r="A74" s="2" t="s">
        <v>6</v>
      </c>
      <c r="B74" s="2" t="s">
        <v>92</v>
      </c>
      <c r="C74" s="2" t="s">
        <v>374</v>
      </c>
      <c r="D74" s="2" t="s">
        <v>375</v>
      </c>
      <c r="E74" s="2" t="s">
        <v>55</v>
      </c>
      <c r="F74" s="2" t="s">
        <v>86</v>
      </c>
      <c r="G74" s="2" t="s">
        <v>8</v>
      </c>
      <c r="H74" s="1">
        <v>70</v>
      </c>
      <c r="I74" s="2" t="s">
        <v>91</v>
      </c>
      <c r="J74" s="15">
        <v>0</v>
      </c>
      <c r="K74" s="16">
        <v>0</v>
      </c>
      <c r="L74" s="1">
        <v>0</v>
      </c>
      <c r="M74" s="16">
        <v>0</v>
      </c>
      <c r="N74" s="1">
        <v>0</v>
      </c>
      <c r="O74" s="1">
        <v>0</v>
      </c>
      <c r="P74" s="1">
        <v>0</v>
      </c>
      <c r="Q74" s="1">
        <v>0</v>
      </c>
      <c r="R74" s="16">
        <v>0</v>
      </c>
      <c r="S74" s="15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6">
        <v>0</v>
      </c>
    </row>
    <row r="75" spans="1:25">
      <c r="A75" s="2" t="s">
        <v>6</v>
      </c>
      <c r="B75" s="2" t="s">
        <v>92</v>
      </c>
      <c r="C75" s="2" t="s">
        <v>374</v>
      </c>
      <c r="D75" s="2" t="s">
        <v>375</v>
      </c>
      <c r="E75" s="2" t="s">
        <v>55</v>
      </c>
      <c r="F75" s="2" t="s">
        <v>86</v>
      </c>
      <c r="G75" s="2" t="s">
        <v>13</v>
      </c>
      <c r="H75" s="1">
        <v>71</v>
      </c>
      <c r="I75" s="2" t="s">
        <v>93</v>
      </c>
      <c r="J75" s="15">
        <v>0</v>
      </c>
      <c r="K75" s="16">
        <v>0</v>
      </c>
      <c r="L75" s="1">
        <v>0</v>
      </c>
      <c r="M75" s="16">
        <v>0</v>
      </c>
      <c r="N75" s="1">
        <v>0</v>
      </c>
      <c r="O75" s="1">
        <v>0</v>
      </c>
      <c r="P75" s="1">
        <v>0</v>
      </c>
      <c r="Q75" s="1">
        <v>0</v>
      </c>
      <c r="R75" s="16">
        <v>0</v>
      </c>
      <c r="S75" s="15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6">
        <v>0</v>
      </c>
    </row>
    <row r="76" spans="1:25">
      <c r="A76" s="2" t="s">
        <v>6</v>
      </c>
      <c r="B76" s="2" t="s">
        <v>92</v>
      </c>
      <c r="C76" s="2" t="s">
        <v>374</v>
      </c>
      <c r="D76" s="2" t="s">
        <v>375</v>
      </c>
      <c r="E76" s="2" t="s">
        <v>55</v>
      </c>
      <c r="F76" s="2" t="s">
        <v>86</v>
      </c>
      <c r="G76" s="2" t="s">
        <v>8</v>
      </c>
      <c r="H76" s="1">
        <v>72</v>
      </c>
      <c r="I76" s="2" t="s">
        <v>94</v>
      </c>
      <c r="J76" s="15">
        <v>0</v>
      </c>
      <c r="K76" s="16">
        <v>0</v>
      </c>
      <c r="L76" s="1">
        <v>0</v>
      </c>
      <c r="M76" s="16">
        <v>0</v>
      </c>
      <c r="N76" s="1">
        <v>0</v>
      </c>
      <c r="O76" s="1">
        <v>0</v>
      </c>
      <c r="P76" s="1">
        <v>0</v>
      </c>
      <c r="Q76" s="1">
        <v>0</v>
      </c>
      <c r="R76" s="16">
        <v>0</v>
      </c>
      <c r="S76" s="15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6">
        <v>0</v>
      </c>
    </row>
    <row r="77" spans="1:25">
      <c r="A77" s="2" t="s">
        <v>6</v>
      </c>
      <c r="B77" s="2" t="s">
        <v>92</v>
      </c>
      <c r="C77" s="2" t="s">
        <v>374</v>
      </c>
      <c r="D77" s="2" t="s">
        <v>375</v>
      </c>
      <c r="E77" s="2" t="s">
        <v>55</v>
      </c>
      <c r="F77" s="2" t="s">
        <v>86</v>
      </c>
      <c r="G77" s="2" t="s">
        <v>13</v>
      </c>
      <c r="H77" s="1">
        <v>74</v>
      </c>
      <c r="I77" s="2" t="s">
        <v>387</v>
      </c>
      <c r="J77" s="15">
        <v>0</v>
      </c>
      <c r="K77" s="16">
        <v>0</v>
      </c>
      <c r="L77" s="1">
        <v>0</v>
      </c>
      <c r="M77" s="16">
        <v>0</v>
      </c>
      <c r="N77" s="1">
        <v>0</v>
      </c>
      <c r="O77" s="1">
        <v>0</v>
      </c>
      <c r="P77" s="1">
        <v>0</v>
      </c>
      <c r="Q77" s="1">
        <v>0</v>
      </c>
      <c r="R77" s="16">
        <v>0</v>
      </c>
      <c r="S77" s="15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6">
        <v>0</v>
      </c>
    </row>
    <row r="78" spans="1:25">
      <c r="A78" s="2" t="s">
        <v>6</v>
      </c>
      <c r="B78" s="2" t="s">
        <v>92</v>
      </c>
      <c r="C78" s="2" t="s">
        <v>374</v>
      </c>
      <c r="D78" s="2" t="s">
        <v>375</v>
      </c>
      <c r="E78" s="2" t="s">
        <v>55</v>
      </c>
      <c r="F78" s="2" t="s">
        <v>86</v>
      </c>
      <c r="G78" s="2" t="s">
        <v>8</v>
      </c>
      <c r="H78" s="1">
        <v>75</v>
      </c>
      <c r="I78" s="2" t="s">
        <v>92</v>
      </c>
      <c r="J78" s="15">
        <v>0</v>
      </c>
      <c r="K78" s="16">
        <v>0</v>
      </c>
      <c r="L78" s="1">
        <v>0</v>
      </c>
      <c r="M78" s="16">
        <v>0</v>
      </c>
      <c r="N78" s="1">
        <v>0</v>
      </c>
      <c r="O78" s="1">
        <v>0</v>
      </c>
      <c r="P78" s="1">
        <v>0</v>
      </c>
      <c r="Q78" s="1">
        <v>0</v>
      </c>
      <c r="R78" s="16">
        <v>0</v>
      </c>
      <c r="S78" s="15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6">
        <v>0</v>
      </c>
    </row>
    <row r="79" spans="1:25">
      <c r="A79" s="2" t="s">
        <v>98</v>
      </c>
      <c r="B79" s="2" t="s">
        <v>96</v>
      </c>
      <c r="C79" s="2" t="s">
        <v>374</v>
      </c>
      <c r="D79" s="2" t="s">
        <v>375</v>
      </c>
      <c r="E79" s="2" t="s">
        <v>96</v>
      </c>
      <c r="F79" s="2" t="s">
        <v>97</v>
      </c>
      <c r="G79" s="2" t="s">
        <v>8</v>
      </c>
      <c r="H79" s="1">
        <v>76</v>
      </c>
      <c r="I79" s="2" t="s">
        <v>95</v>
      </c>
      <c r="J79" s="15">
        <v>0</v>
      </c>
      <c r="K79" s="16">
        <v>0</v>
      </c>
      <c r="L79" s="1">
        <v>0</v>
      </c>
      <c r="M79" s="16">
        <v>0</v>
      </c>
      <c r="N79" s="1">
        <v>0</v>
      </c>
      <c r="O79" s="1">
        <v>0</v>
      </c>
      <c r="P79" s="1">
        <v>0</v>
      </c>
      <c r="Q79" s="1">
        <v>0</v>
      </c>
      <c r="R79" s="16">
        <v>0</v>
      </c>
      <c r="S79" s="15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6">
        <v>0</v>
      </c>
    </row>
    <row r="80" spans="1:25">
      <c r="A80" s="2" t="s">
        <v>99</v>
      </c>
      <c r="B80" s="2" t="s">
        <v>99</v>
      </c>
      <c r="C80" s="2" t="s">
        <v>374</v>
      </c>
      <c r="D80" s="2" t="s">
        <v>375</v>
      </c>
      <c r="E80" s="2" t="s">
        <v>55</v>
      </c>
      <c r="F80" s="2" t="s">
        <v>99</v>
      </c>
      <c r="G80" s="2" t="s">
        <v>9</v>
      </c>
      <c r="H80" s="1">
        <v>77</v>
      </c>
      <c r="I80" s="2" t="s">
        <v>388</v>
      </c>
      <c r="J80" s="15">
        <v>0</v>
      </c>
      <c r="K80" s="16">
        <v>0</v>
      </c>
      <c r="L80" s="1">
        <v>0</v>
      </c>
      <c r="M80" s="16">
        <v>0</v>
      </c>
      <c r="N80" s="1">
        <v>0</v>
      </c>
      <c r="O80" s="1">
        <v>0</v>
      </c>
      <c r="P80" s="1">
        <v>0</v>
      </c>
      <c r="Q80" s="1">
        <v>0</v>
      </c>
      <c r="R80" s="16">
        <v>0</v>
      </c>
      <c r="S80" s="15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6">
        <v>0</v>
      </c>
    </row>
    <row r="81" spans="1:25">
      <c r="A81" s="2" t="s">
        <v>99</v>
      </c>
      <c r="B81" s="2" t="s">
        <v>101</v>
      </c>
      <c r="C81" s="2" t="s">
        <v>374</v>
      </c>
      <c r="D81" s="2" t="s">
        <v>375</v>
      </c>
      <c r="E81" s="2" t="s">
        <v>55</v>
      </c>
      <c r="F81" s="2" t="s">
        <v>99</v>
      </c>
      <c r="G81" s="2" t="s">
        <v>8</v>
      </c>
      <c r="H81" s="1">
        <v>78</v>
      </c>
      <c r="I81" s="2" t="s">
        <v>100</v>
      </c>
      <c r="J81" s="15">
        <v>0</v>
      </c>
      <c r="K81" s="16">
        <v>0</v>
      </c>
      <c r="L81" s="1">
        <v>0</v>
      </c>
      <c r="M81" s="16">
        <v>0</v>
      </c>
      <c r="N81" s="1">
        <v>0</v>
      </c>
      <c r="O81" s="1">
        <v>0</v>
      </c>
      <c r="P81" s="1">
        <v>0</v>
      </c>
      <c r="Q81" s="1">
        <v>0</v>
      </c>
      <c r="R81" s="16">
        <v>0</v>
      </c>
      <c r="S81" s="15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6">
        <v>0</v>
      </c>
    </row>
    <row r="82" spans="1:25">
      <c r="A82" s="2" t="s">
        <v>99</v>
      </c>
      <c r="B82" s="2" t="s">
        <v>101</v>
      </c>
      <c r="C82" s="2" t="s">
        <v>374</v>
      </c>
      <c r="D82" s="2" t="s">
        <v>375</v>
      </c>
      <c r="E82" s="2" t="s">
        <v>55</v>
      </c>
      <c r="F82" s="2" t="s">
        <v>99</v>
      </c>
      <c r="G82" s="2" t="s">
        <v>8</v>
      </c>
      <c r="H82" s="1">
        <v>79</v>
      </c>
      <c r="I82" s="2" t="s">
        <v>389</v>
      </c>
      <c r="J82" s="15">
        <v>0</v>
      </c>
      <c r="K82" s="16">
        <v>0</v>
      </c>
      <c r="L82" s="1">
        <v>0</v>
      </c>
      <c r="M82" s="16">
        <v>0</v>
      </c>
      <c r="N82" s="1">
        <v>0</v>
      </c>
      <c r="O82" s="1">
        <v>0</v>
      </c>
      <c r="P82" s="1">
        <v>0</v>
      </c>
      <c r="Q82" s="1">
        <v>0</v>
      </c>
      <c r="R82" s="16">
        <v>0</v>
      </c>
      <c r="S82" s="15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6">
        <v>0</v>
      </c>
    </row>
    <row r="83" spans="1:25">
      <c r="A83" s="2" t="s">
        <v>99</v>
      </c>
      <c r="B83" s="2" t="s">
        <v>101</v>
      </c>
      <c r="C83" s="2" t="s">
        <v>374</v>
      </c>
      <c r="D83" s="2" t="s">
        <v>375</v>
      </c>
      <c r="E83" s="2" t="s">
        <v>55</v>
      </c>
      <c r="F83" s="2" t="s">
        <v>99</v>
      </c>
      <c r="G83" s="2" t="s">
        <v>13</v>
      </c>
      <c r="H83" s="1">
        <v>80</v>
      </c>
      <c r="I83" s="2" t="s">
        <v>102</v>
      </c>
      <c r="J83" s="15">
        <v>0</v>
      </c>
      <c r="K83" s="16">
        <v>0</v>
      </c>
      <c r="L83" s="1">
        <v>0</v>
      </c>
      <c r="M83" s="16">
        <v>0</v>
      </c>
      <c r="N83" s="1">
        <v>0</v>
      </c>
      <c r="O83" s="1">
        <v>0</v>
      </c>
      <c r="P83" s="1">
        <v>0</v>
      </c>
      <c r="Q83" s="1">
        <v>0</v>
      </c>
      <c r="R83" s="16">
        <v>0</v>
      </c>
      <c r="S83" s="15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6">
        <v>0</v>
      </c>
    </row>
    <row r="84" spans="1:25">
      <c r="A84" s="2" t="s">
        <v>99</v>
      </c>
      <c r="B84" s="2" t="s">
        <v>101</v>
      </c>
      <c r="C84" s="2" t="s">
        <v>374</v>
      </c>
      <c r="D84" s="2" t="s">
        <v>375</v>
      </c>
      <c r="E84" s="2" t="s">
        <v>55</v>
      </c>
      <c r="F84" s="2" t="s">
        <v>99</v>
      </c>
      <c r="G84" s="2" t="s">
        <v>8</v>
      </c>
      <c r="H84" s="1">
        <v>81</v>
      </c>
      <c r="I84" s="2" t="s">
        <v>103</v>
      </c>
      <c r="J84" s="15">
        <v>0</v>
      </c>
      <c r="K84" s="16">
        <v>0</v>
      </c>
      <c r="L84" s="1">
        <v>0</v>
      </c>
      <c r="M84" s="16">
        <v>0</v>
      </c>
      <c r="N84" s="1">
        <v>0</v>
      </c>
      <c r="O84" s="1">
        <v>0</v>
      </c>
      <c r="P84" s="1">
        <v>0</v>
      </c>
      <c r="Q84" s="1">
        <v>0</v>
      </c>
      <c r="R84" s="16">
        <v>0</v>
      </c>
      <c r="S84" s="15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6">
        <v>0</v>
      </c>
    </row>
    <row r="85" spans="1:25">
      <c r="A85" s="2" t="s">
        <v>99</v>
      </c>
      <c r="B85" s="2" t="s">
        <v>99</v>
      </c>
      <c r="C85" s="2" t="s">
        <v>374</v>
      </c>
      <c r="D85" s="2" t="s">
        <v>375</v>
      </c>
      <c r="E85" s="2" t="s">
        <v>55</v>
      </c>
      <c r="F85" s="2" t="s">
        <v>99</v>
      </c>
      <c r="G85" s="2" t="s">
        <v>8</v>
      </c>
      <c r="H85" s="1">
        <v>82</v>
      </c>
      <c r="I85" s="2" t="s">
        <v>104</v>
      </c>
      <c r="J85" s="15">
        <v>0</v>
      </c>
      <c r="K85" s="16">
        <v>0</v>
      </c>
      <c r="L85" s="1">
        <v>0</v>
      </c>
      <c r="M85" s="16">
        <v>0</v>
      </c>
      <c r="N85" s="1">
        <v>0</v>
      </c>
      <c r="O85" s="1">
        <v>0</v>
      </c>
      <c r="P85" s="1">
        <v>0</v>
      </c>
      <c r="Q85" s="1">
        <v>0</v>
      </c>
      <c r="R85" s="16">
        <v>0</v>
      </c>
      <c r="S85" s="15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6">
        <v>0</v>
      </c>
    </row>
    <row r="86" spans="1:25">
      <c r="A86" s="2" t="s">
        <v>99</v>
      </c>
      <c r="B86" s="2" t="s">
        <v>99</v>
      </c>
      <c r="C86" s="2" t="s">
        <v>374</v>
      </c>
      <c r="D86" s="2" t="s">
        <v>375</v>
      </c>
      <c r="E86" s="2" t="s">
        <v>55</v>
      </c>
      <c r="F86" s="2" t="s">
        <v>99</v>
      </c>
      <c r="G86" s="2" t="s">
        <v>8</v>
      </c>
      <c r="H86" s="1">
        <v>83</v>
      </c>
      <c r="I86" s="2" t="s">
        <v>105</v>
      </c>
      <c r="J86" s="15">
        <v>0</v>
      </c>
      <c r="K86" s="16">
        <v>0</v>
      </c>
      <c r="L86" s="1">
        <v>0</v>
      </c>
      <c r="M86" s="16">
        <v>0</v>
      </c>
      <c r="N86" s="1">
        <v>0</v>
      </c>
      <c r="O86" s="1">
        <v>0</v>
      </c>
      <c r="P86" s="1">
        <v>0</v>
      </c>
      <c r="Q86" s="1">
        <v>0</v>
      </c>
      <c r="R86" s="16">
        <v>0</v>
      </c>
      <c r="S86" s="15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6">
        <v>0</v>
      </c>
    </row>
    <row r="87" spans="1:25">
      <c r="A87" s="2" t="s">
        <v>99</v>
      </c>
      <c r="B87" s="2" t="s">
        <v>99</v>
      </c>
      <c r="C87" s="2" t="s">
        <v>374</v>
      </c>
      <c r="D87" s="2" t="s">
        <v>375</v>
      </c>
      <c r="E87" s="2" t="s">
        <v>55</v>
      </c>
      <c r="F87" s="2" t="s">
        <v>99</v>
      </c>
      <c r="G87" s="2" t="s">
        <v>8</v>
      </c>
      <c r="H87" s="1">
        <v>84</v>
      </c>
      <c r="I87" s="2" t="s">
        <v>106</v>
      </c>
      <c r="J87" s="15">
        <v>0</v>
      </c>
      <c r="K87" s="16">
        <v>0</v>
      </c>
      <c r="L87" s="1">
        <v>0</v>
      </c>
      <c r="M87" s="16">
        <v>0</v>
      </c>
      <c r="N87" s="1">
        <v>0</v>
      </c>
      <c r="O87" s="1">
        <v>0</v>
      </c>
      <c r="P87" s="1">
        <v>0</v>
      </c>
      <c r="Q87" s="1">
        <v>0</v>
      </c>
      <c r="R87" s="16">
        <v>0</v>
      </c>
      <c r="S87" s="15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6">
        <v>0</v>
      </c>
    </row>
    <row r="88" spans="1:25">
      <c r="A88" s="2" t="s">
        <v>99</v>
      </c>
      <c r="B88" s="2" t="s">
        <v>107</v>
      </c>
      <c r="C88" s="2" t="s">
        <v>374</v>
      </c>
      <c r="D88" s="2" t="s">
        <v>375</v>
      </c>
      <c r="E88" s="2" t="s">
        <v>55</v>
      </c>
      <c r="F88" s="2" t="s">
        <v>99</v>
      </c>
      <c r="G88" s="2" t="s">
        <v>8</v>
      </c>
      <c r="H88" s="1">
        <v>85</v>
      </c>
      <c r="I88" s="2" t="s">
        <v>390</v>
      </c>
      <c r="J88" s="15">
        <v>0</v>
      </c>
      <c r="K88" s="16">
        <v>0</v>
      </c>
      <c r="L88" s="1">
        <v>0</v>
      </c>
      <c r="M88" s="16">
        <v>0</v>
      </c>
      <c r="N88" s="1">
        <v>0</v>
      </c>
      <c r="O88" s="1">
        <v>0</v>
      </c>
      <c r="P88" s="1">
        <v>0</v>
      </c>
      <c r="Q88" s="1">
        <v>0</v>
      </c>
      <c r="R88" s="16">
        <v>0</v>
      </c>
      <c r="S88" s="15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6">
        <v>0</v>
      </c>
    </row>
    <row r="89" spans="1:25">
      <c r="A89" s="2" t="s">
        <v>99</v>
      </c>
      <c r="B89" s="2" t="s">
        <v>107</v>
      </c>
      <c r="C89" s="2" t="s">
        <v>374</v>
      </c>
      <c r="D89" s="2" t="s">
        <v>375</v>
      </c>
      <c r="E89" s="2" t="s">
        <v>55</v>
      </c>
      <c r="F89" s="2" t="s">
        <v>99</v>
      </c>
      <c r="G89" s="2" t="s">
        <v>8</v>
      </c>
      <c r="H89" s="1">
        <v>86</v>
      </c>
      <c r="I89" s="2" t="s">
        <v>108</v>
      </c>
      <c r="J89" s="15">
        <v>0</v>
      </c>
      <c r="K89" s="16">
        <v>0</v>
      </c>
      <c r="L89" s="1">
        <v>0</v>
      </c>
      <c r="M89" s="16">
        <v>0</v>
      </c>
      <c r="N89" s="1">
        <v>0</v>
      </c>
      <c r="O89" s="1">
        <v>0</v>
      </c>
      <c r="P89" s="1">
        <v>0</v>
      </c>
      <c r="Q89" s="1">
        <v>0</v>
      </c>
      <c r="R89" s="16">
        <v>0</v>
      </c>
      <c r="S89" s="15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6">
        <v>0</v>
      </c>
    </row>
    <row r="90" spans="1:25">
      <c r="A90" s="2" t="s">
        <v>99</v>
      </c>
      <c r="B90" s="2" t="s">
        <v>110</v>
      </c>
      <c r="C90" s="2" t="s">
        <v>374</v>
      </c>
      <c r="D90" s="2" t="s">
        <v>375</v>
      </c>
      <c r="E90" s="2" t="s">
        <v>55</v>
      </c>
      <c r="F90" s="2" t="s">
        <v>99</v>
      </c>
      <c r="G90" s="2" t="s">
        <v>8</v>
      </c>
      <c r="H90" s="1">
        <v>87</v>
      </c>
      <c r="I90" s="2" t="s">
        <v>109</v>
      </c>
      <c r="J90" s="15">
        <v>0</v>
      </c>
      <c r="K90" s="16">
        <v>0</v>
      </c>
      <c r="L90" s="1">
        <v>0</v>
      </c>
      <c r="M90" s="16">
        <v>0</v>
      </c>
      <c r="N90" s="1">
        <v>0</v>
      </c>
      <c r="O90" s="1">
        <v>0</v>
      </c>
      <c r="P90" s="1">
        <v>0</v>
      </c>
      <c r="Q90" s="1">
        <v>0</v>
      </c>
      <c r="R90" s="16">
        <v>0</v>
      </c>
      <c r="S90" s="15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6">
        <v>0</v>
      </c>
    </row>
    <row r="91" spans="1:25">
      <c r="A91" s="2" t="s">
        <v>99</v>
      </c>
      <c r="B91" s="2" t="s">
        <v>110</v>
      </c>
      <c r="C91" s="2" t="s">
        <v>374</v>
      </c>
      <c r="D91" s="2" t="s">
        <v>375</v>
      </c>
      <c r="E91" s="2" t="s">
        <v>55</v>
      </c>
      <c r="F91" s="2" t="s">
        <v>99</v>
      </c>
      <c r="G91" s="2" t="s">
        <v>13</v>
      </c>
      <c r="H91" s="1">
        <v>88</v>
      </c>
      <c r="I91" s="2" t="s">
        <v>391</v>
      </c>
      <c r="J91" s="15">
        <v>0</v>
      </c>
      <c r="K91" s="16">
        <v>0</v>
      </c>
      <c r="L91" s="1">
        <v>0</v>
      </c>
      <c r="M91" s="16">
        <v>0</v>
      </c>
      <c r="N91" s="1">
        <v>0</v>
      </c>
      <c r="O91" s="1">
        <v>0</v>
      </c>
      <c r="P91" s="1">
        <v>0</v>
      </c>
      <c r="Q91" s="1">
        <v>0</v>
      </c>
      <c r="R91" s="16">
        <v>0</v>
      </c>
      <c r="S91" s="15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6">
        <v>0</v>
      </c>
    </row>
    <row r="92" spans="1:25">
      <c r="A92" s="2" t="s">
        <v>99</v>
      </c>
      <c r="B92" s="2" t="s">
        <v>110</v>
      </c>
      <c r="C92" s="2" t="s">
        <v>374</v>
      </c>
      <c r="D92" s="2" t="s">
        <v>375</v>
      </c>
      <c r="E92" s="2" t="s">
        <v>55</v>
      </c>
      <c r="F92" s="2" t="s">
        <v>99</v>
      </c>
      <c r="G92" s="2" t="s">
        <v>8</v>
      </c>
      <c r="H92" s="1">
        <v>89</v>
      </c>
      <c r="I92" s="2" t="s">
        <v>111</v>
      </c>
      <c r="J92" s="15">
        <v>0</v>
      </c>
      <c r="K92" s="16">
        <v>0</v>
      </c>
      <c r="L92" s="1">
        <v>0</v>
      </c>
      <c r="M92" s="16">
        <v>0</v>
      </c>
      <c r="N92" s="1">
        <v>0</v>
      </c>
      <c r="O92" s="1">
        <v>0</v>
      </c>
      <c r="P92" s="1">
        <v>0</v>
      </c>
      <c r="Q92" s="1">
        <v>0</v>
      </c>
      <c r="R92" s="16">
        <v>0</v>
      </c>
      <c r="S92" s="15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6">
        <v>0</v>
      </c>
    </row>
    <row r="93" spans="1:25">
      <c r="A93" s="2" t="s">
        <v>99</v>
      </c>
      <c r="B93" s="2" t="s">
        <v>110</v>
      </c>
      <c r="C93" s="2" t="s">
        <v>374</v>
      </c>
      <c r="D93" s="2" t="s">
        <v>375</v>
      </c>
      <c r="E93" s="2" t="s">
        <v>55</v>
      </c>
      <c r="F93" s="2" t="s">
        <v>99</v>
      </c>
      <c r="G93" s="2" t="s">
        <v>8</v>
      </c>
      <c r="H93" s="1">
        <v>90</v>
      </c>
      <c r="I93" s="2" t="s">
        <v>112</v>
      </c>
      <c r="J93" s="15">
        <v>0</v>
      </c>
      <c r="K93" s="16">
        <v>0</v>
      </c>
      <c r="L93" s="1">
        <v>0</v>
      </c>
      <c r="M93" s="16">
        <v>0</v>
      </c>
      <c r="N93" s="1">
        <v>0</v>
      </c>
      <c r="O93" s="1">
        <v>0</v>
      </c>
      <c r="P93" s="1">
        <v>0</v>
      </c>
      <c r="Q93" s="1">
        <v>0</v>
      </c>
      <c r="R93" s="16">
        <v>0</v>
      </c>
      <c r="S93" s="15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6">
        <v>0</v>
      </c>
    </row>
    <row r="94" spans="1:25">
      <c r="A94" s="2" t="s">
        <v>5</v>
      </c>
      <c r="B94" s="2" t="s">
        <v>113</v>
      </c>
      <c r="C94" s="2" t="s">
        <v>392</v>
      </c>
      <c r="D94" s="2" t="s">
        <v>393</v>
      </c>
      <c r="E94" s="2" t="s">
        <v>5</v>
      </c>
      <c r="F94" s="2" t="s">
        <v>113</v>
      </c>
      <c r="G94" s="2" t="s">
        <v>28</v>
      </c>
      <c r="H94" s="1">
        <v>91</v>
      </c>
      <c r="I94" s="2" t="s">
        <v>113</v>
      </c>
      <c r="J94" s="15">
        <v>0</v>
      </c>
      <c r="K94" s="16">
        <v>0</v>
      </c>
      <c r="L94" s="1">
        <v>0</v>
      </c>
      <c r="M94" s="16">
        <v>0</v>
      </c>
      <c r="N94" s="1">
        <v>0</v>
      </c>
      <c r="O94" s="1">
        <v>0</v>
      </c>
      <c r="P94" s="1">
        <v>0</v>
      </c>
      <c r="Q94" s="1">
        <v>0</v>
      </c>
      <c r="R94" s="16">
        <v>0</v>
      </c>
      <c r="S94" s="15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6">
        <v>0</v>
      </c>
    </row>
    <row r="95" spans="1:25">
      <c r="A95" s="2" t="s">
        <v>5</v>
      </c>
      <c r="B95" s="2" t="s">
        <v>113</v>
      </c>
      <c r="C95" s="2" t="s">
        <v>392</v>
      </c>
      <c r="D95" s="2" t="s">
        <v>393</v>
      </c>
      <c r="E95" s="2" t="s">
        <v>5</v>
      </c>
      <c r="F95" s="2" t="s">
        <v>113</v>
      </c>
      <c r="G95" s="2" t="s">
        <v>8</v>
      </c>
      <c r="H95" s="1">
        <v>92</v>
      </c>
      <c r="I95" s="2" t="s">
        <v>114</v>
      </c>
      <c r="J95" s="15">
        <v>0</v>
      </c>
      <c r="K95" s="16">
        <v>0</v>
      </c>
      <c r="L95" s="1">
        <v>0</v>
      </c>
      <c r="M95" s="16">
        <v>0</v>
      </c>
      <c r="N95" s="1">
        <v>0</v>
      </c>
      <c r="O95" s="1">
        <v>0</v>
      </c>
      <c r="P95" s="1">
        <v>0</v>
      </c>
      <c r="Q95" s="1">
        <v>0</v>
      </c>
      <c r="R95" s="16">
        <v>0</v>
      </c>
      <c r="S95" s="15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6">
        <v>0</v>
      </c>
    </row>
    <row r="96" spans="1:25">
      <c r="A96" s="2" t="s">
        <v>5</v>
      </c>
      <c r="B96" s="2" t="s">
        <v>113</v>
      </c>
      <c r="C96" s="2" t="s">
        <v>392</v>
      </c>
      <c r="D96" s="2" t="s">
        <v>393</v>
      </c>
      <c r="E96" s="2" t="s">
        <v>5</v>
      </c>
      <c r="F96" s="2" t="s">
        <v>113</v>
      </c>
      <c r="G96" s="2" t="s">
        <v>13</v>
      </c>
      <c r="H96" s="1">
        <v>93</v>
      </c>
      <c r="I96" s="2" t="s">
        <v>394</v>
      </c>
      <c r="J96" s="15">
        <v>0</v>
      </c>
      <c r="K96" s="16">
        <v>0</v>
      </c>
      <c r="L96" s="1">
        <v>0</v>
      </c>
      <c r="M96" s="16">
        <v>0</v>
      </c>
      <c r="N96" s="1">
        <v>0</v>
      </c>
      <c r="O96" s="1">
        <v>0</v>
      </c>
      <c r="P96" s="1">
        <v>0</v>
      </c>
      <c r="Q96" s="1">
        <v>0</v>
      </c>
      <c r="R96" s="16">
        <v>0</v>
      </c>
      <c r="S96" s="15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6">
        <v>0</v>
      </c>
    </row>
    <row r="97" spans="1:25">
      <c r="A97" s="2" t="s">
        <v>5</v>
      </c>
      <c r="B97" s="2" t="s">
        <v>113</v>
      </c>
      <c r="C97" s="2" t="s">
        <v>392</v>
      </c>
      <c r="D97" s="2" t="s">
        <v>393</v>
      </c>
      <c r="E97" s="2" t="s">
        <v>5</v>
      </c>
      <c r="F97" s="2" t="s">
        <v>113</v>
      </c>
      <c r="G97" s="2" t="s">
        <v>8</v>
      </c>
      <c r="H97" s="1">
        <v>94</v>
      </c>
      <c r="I97" s="2" t="s">
        <v>115</v>
      </c>
      <c r="J97" s="15">
        <v>0</v>
      </c>
      <c r="K97" s="16">
        <v>0</v>
      </c>
      <c r="L97" s="1">
        <v>0</v>
      </c>
      <c r="M97" s="16">
        <v>0</v>
      </c>
      <c r="N97" s="1">
        <v>0</v>
      </c>
      <c r="O97" s="1">
        <v>0</v>
      </c>
      <c r="P97" s="1">
        <v>0</v>
      </c>
      <c r="Q97" s="1">
        <v>0</v>
      </c>
      <c r="R97" s="16">
        <v>0</v>
      </c>
      <c r="S97" s="15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6">
        <v>0</v>
      </c>
    </row>
    <row r="98" spans="1:25">
      <c r="A98" s="2" t="s">
        <v>5</v>
      </c>
      <c r="B98" s="2" t="s">
        <v>113</v>
      </c>
      <c r="C98" s="2" t="s">
        <v>392</v>
      </c>
      <c r="D98" s="2" t="s">
        <v>393</v>
      </c>
      <c r="E98" s="2" t="s">
        <v>5</v>
      </c>
      <c r="F98" s="2" t="s">
        <v>113</v>
      </c>
      <c r="G98" s="2" t="s">
        <v>8</v>
      </c>
      <c r="H98" s="1">
        <v>95</v>
      </c>
      <c r="I98" s="2" t="s">
        <v>116</v>
      </c>
      <c r="J98" s="15">
        <v>0</v>
      </c>
      <c r="K98" s="16">
        <v>0</v>
      </c>
      <c r="L98" s="1">
        <v>0</v>
      </c>
      <c r="M98" s="16">
        <v>0</v>
      </c>
      <c r="N98" s="1">
        <v>0</v>
      </c>
      <c r="O98" s="1">
        <v>0</v>
      </c>
      <c r="P98" s="1">
        <v>0</v>
      </c>
      <c r="Q98" s="1">
        <v>0</v>
      </c>
      <c r="R98" s="16">
        <v>0</v>
      </c>
      <c r="S98" s="15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6">
        <v>0</v>
      </c>
    </row>
    <row r="99" spans="1:25">
      <c r="A99" s="2" t="s">
        <v>5</v>
      </c>
      <c r="B99" s="2" t="s">
        <v>113</v>
      </c>
      <c r="C99" s="2" t="s">
        <v>392</v>
      </c>
      <c r="D99" s="2" t="s">
        <v>393</v>
      </c>
      <c r="E99" s="2" t="s">
        <v>5</v>
      </c>
      <c r="F99" s="2" t="s">
        <v>113</v>
      </c>
      <c r="G99" s="2" t="s">
        <v>8</v>
      </c>
      <c r="H99" s="1">
        <v>96</v>
      </c>
      <c r="I99" s="2" t="s">
        <v>117</v>
      </c>
      <c r="J99" s="15">
        <v>0</v>
      </c>
      <c r="K99" s="16">
        <v>0</v>
      </c>
      <c r="L99" s="1">
        <v>0</v>
      </c>
      <c r="M99" s="16">
        <v>0</v>
      </c>
      <c r="N99" s="1">
        <v>0</v>
      </c>
      <c r="O99" s="1">
        <v>0</v>
      </c>
      <c r="P99" s="1">
        <v>0</v>
      </c>
      <c r="Q99" s="1">
        <v>0</v>
      </c>
      <c r="R99" s="16">
        <v>0</v>
      </c>
      <c r="S99" s="15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6">
        <v>0</v>
      </c>
    </row>
    <row r="100" spans="1:25">
      <c r="A100" s="2" t="s">
        <v>5</v>
      </c>
      <c r="B100" s="2" t="s">
        <v>113</v>
      </c>
      <c r="C100" s="2" t="s">
        <v>392</v>
      </c>
      <c r="D100" s="2" t="s">
        <v>393</v>
      </c>
      <c r="E100" s="2" t="s">
        <v>5</v>
      </c>
      <c r="F100" s="2" t="s">
        <v>113</v>
      </c>
      <c r="G100" s="2" t="s">
        <v>8</v>
      </c>
      <c r="H100" s="1">
        <v>97</v>
      </c>
      <c r="I100" s="2" t="s">
        <v>118</v>
      </c>
      <c r="J100" s="15">
        <v>0</v>
      </c>
      <c r="K100" s="16">
        <v>0</v>
      </c>
      <c r="L100" s="1">
        <v>0</v>
      </c>
      <c r="M100" s="16">
        <v>0</v>
      </c>
      <c r="N100" s="1">
        <v>0</v>
      </c>
      <c r="O100" s="1">
        <v>0</v>
      </c>
      <c r="P100" s="1">
        <v>0</v>
      </c>
      <c r="Q100" s="1">
        <v>0</v>
      </c>
      <c r="R100" s="16">
        <v>0</v>
      </c>
      <c r="S100" s="15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6">
        <v>0</v>
      </c>
    </row>
    <row r="101" spans="1:25">
      <c r="A101" s="2" t="s">
        <v>5</v>
      </c>
      <c r="B101" s="2" t="s">
        <v>120</v>
      </c>
      <c r="C101" s="2" t="s">
        <v>392</v>
      </c>
      <c r="D101" s="2" t="s">
        <v>393</v>
      </c>
      <c r="E101" s="2" t="s">
        <v>5</v>
      </c>
      <c r="F101" s="2" t="s">
        <v>113</v>
      </c>
      <c r="G101" s="2" t="s">
        <v>9</v>
      </c>
      <c r="H101" s="1">
        <v>98</v>
      </c>
      <c r="I101" s="2" t="s">
        <v>119</v>
      </c>
      <c r="J101" s="15">
        <v>0</v>
      </c>
      <c r="K101" s="16">
        <v>0</v>
      </c>
      <c r="L101" s="1">
        <v>0</v>
      </c>
      <c r="M101" s="16">
        <v>0</v>
      </c>
      <c r="N101" s="1">
        <v>0</v>
      </c>
      <c r="O101" s="1">
        <v>0</v>
      </c>
      <c r="P101" s="1">
        <v>0</v>
      </c>
      <c r="Q101" s="1">
        <v>0</v>
      </c>
      <c r="R101" s="16">
        <v>0</v>
      </c>
      <c r="S101" s="15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6">
        <v>0</v>
      </c>
    </row>
    <row r="102" spans="1:25">
      <c r="A102" s="2" t="s">
        <v>5</v>
      </c>
      <c r="B102" s="2" t="s">
        <v>120</v>
      </c>
      <c r="C102" s="2" t="s">
        <v>392</v>
      </c>
      <c r="D102" s="2" t="s">
        <v>393</v>
      </c>
      <c r="E102" s="2" t="s">
        <v>5</v>
      </c>
      <c r="F102" s="2" t="s">
        <v>113</v>
      </c>
      <c r="G102" s="2" t="s">
        <v>8</v>
      </c>
      <c r="H102" s="1">
        <v>99</v>
      </c>
      <c r="I102" s="2" t="s">
        <v>121</v>
      </c>
      <c r="J102" s="15">
        <v>0</v>
      </c>
      <c r="K102" s="16">
        <v>0</v>
      </c>
      <c r="L102" s="1">
        <v>0</v>
      </c>
      <c r="M102" s="16">
        <v>0</v>
      </c>
      <c r="N102" s="1">
        <v>0</v>
      </c>
      <c r="O102" s="1">
        <v>0</v>
      </c>
      <c r="P102" s="1">
        <v>0</v>
      </c>
      <c r="Q102" s="1">
        <v>0</v>
      </c>
      <c r="R102" s="16">
        <v>0</v>
      </c>
      <c r="S102" s="15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6">
        <v>0</v>
      </c>
    </row>
    <row r="103" spans="1:25">
      <c r="A103" s="2" t="s">
        <v>5</v>
      </c>
      <c r="B103" s="2" t="s">
        <v>120</v>
      </c>
      <c r="C103" s="2" t="s">
        <v>392</v>
      </c>
      <c r="D103" s="2" t="s">
        <v>393</v>
      </c>
      <c r="E103" s="2" t="s">
        <v>5</v>
      </c>
      <c r="F103" s="2" t="s">
        <v>113</v>
      </c>
      <c r="G103" s="2" t="s">
        <v>8</v>
      </c>
      <c r="H103" s="1">
        <v>100</v>
      </c>
      <c r="I103" s="2" t="s">
        <v>122</v>
      </c>
      <c r="J103" s="15">
        <v>0</v>
      </c>
      <c r="K103" s="16">
        <v>0</v>
      </c>
      <c r="L103" s="1">
        <v>0</v>
      </c>
      <c r="M103" s="16">
        <v>0</v>
      </c>
      <c r="N103" s="1">
        <v>0</v>
      </c>
      <c r="O103" s="1">
        <v>0</v>
      </c>
      <c r="P103" s="1">
        <v>0</v>
      </c>
      <c r="Q103" s="1">
        <v>0</v>
      </c>
      <c r="R103" s="16">
        <v>0</v>
      </c>
      <c r="S103" s="15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6">
        <v>0</v>
      </c>
    </row>
    <row r="104" spans="1:25">
      <c r="A104" s="2" t="s">
        <v>5</v>
      </c>
      <c r="B104" s="2" t="s">
        <v>17</v>
      </c>
      <c r="C104" s="2" t="s">
        <v>392</v>
      </c>
      <c r="D104" s="2" t="s">
        <v>393</v>
      </c>
      <c r="E104" s="2" t="s">
        <v>5</v>
      </c>
      <c r="F104" s="2" t="s">
        <v>16</v>
      </c>
      <c r="G104" s="2" t="s">
        <v>9</v>
      </c>
      <c r="H104" s="1">
        <v>101</v>
      </c>
      <c r="I104" s="2" t="s">
        <v>16</v>
      </c>
      <c r="J104" s="15">
        <v>0</v>
      </c>
      <c r="K104" s="16">
        <v>0</v>
      </c>
      <c r="L104" s="1">
        <v>0</v>
      </c>
      <c r="M104" s="16">
        <v>0</v>
      </c>
      <c r="N104" s="1">
        <v>0</v>
      </c>
      <c r="O104" s="1">
        <v>0</v>
      </c>
      <c r="P104" s="1">
        <v>0</v>
      </c>
      <c r="Q104" s="1">
        <v>0</v>
      </c>
      <c r="R104" s="16">
        <v>0</v>
      </c>
      <c r="S104" s="15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6">
        <v>0</v>
      </c>
    </row>
    <row r="105" spans="1:25">
      <c r="A105" s="2" t="s">
        <v>5</v>
      </c>
      <c r="B105" s="2" t="s">
        <v>17</v>
      </c>
      <c r="C105" s="2" t="s">
        <v>392</v>
      </c>
      <c r="D105" s="2" t="s">
        <v>393</v>
      </c>
      <c r="E105" s="2" t="s">
        <v>5</v>
      </c>
      <c r="F105" s="2" t="s">
        <v>16</v>
      </c>
      <c r="G105" s="2" t="s">
        <v>8</v>
      </c>
      <c r="H105" s="1">
        <v>102</v>
      </c>
      <c r="I105" s="2" t="s">
        <v>123</v>
      </c>
      <c r="J105" s="15">
        <v>0</v>
      </c>
      <c r="K105" s="16">
        <v>0</v>
      </c>
      <c r="L105" s="1">
        <v>0</v>
      </c>
      <c r="M105" s="16">
        <v>0</v>
      </c>
      <c r="N105" s="1">
        <v>0</v>
      </c>
      <c r="O105" s="1">
        <v>0</v>
      </c>
      <c r="P105" s="1">
        <v>0</v>
      </c>
      <c r="Q105" s="1">
        <v>0</v>
      </c>
      <c r="R105" s="16">
        <v>0</v>
      </c>
      <c r="S105" s="15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6">
        <v>0</v>
      </c>
    </row>
    <row r="106" spans="1:25">
      <c r="A106" s="2" t="s">
        <v>5</v>
      </c>
      <c r="B106" s="2" t="s">
        <v>17</v>
      </c>
      <c r="C106" s="2" t="s">
        <v>392</v>
      </c>
      <c r="D106" s="2" t="s">
        <v>393</v>
      </c>
      <c r="E106" s="2" t="s">
        <v>5</v>
      </c>
      <c r="F106" s="2" t="s">
        <v>16</v>
      </c>
      <c r="G106" s="2" t="s">
        <v>8</v>
      </c>
      <c r="H106" s="1">
        <v>103</v>
      </c>
      <c r="I106" s="2" t="s">
        <v>124</v>
      </c>
      <c r="J106" s="15">
        <v>0</v>
      </c>
      <c r="K106" s="16">
        <v>0</v>
      </c>
      <c r="L106" s="1">
        <v>0</v>
      </c>
      <c r="M106" s="16">
        <v>0</v>
      </c>
      <c r="N106" s="1">
        <v>0</v>
      </c>
      <c r="O106" s="1">
        <v>0</v>
      </c>
      <c r="P106" s="1">
        <v>0</v>
      </c>
      <c r="Q106" s="1">
        <v>0</v>
      </c>
      <c r="R106" s="16">
        <v>0</v>
      </c>
      <c r="S106" s="15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6">
        <v>0</v>
      </c>
    </row>
    <row r="107" spans="1:25">
      <c r="A107" s="2" t="s">
        <v>5</v>
      </c>
      <c r="B107" s="2" t="s">
        <v>17</v>
      </c>
      <c r="C107" s="2" t="s">
        <v>392</v>
      </c>
      <c r="D107" s="2" t="s">
        <v>393</v>
      </c>
      <c r="E107" s="2" t="s">
        <v>5</v>
      </c>
      <c r="F107" s="2" t="s">
        <v>16</v>
      </c>
      <c r="G107" s="2" t="s">
        <v>9</v>
      </c>
      <c r="H107" s="1">
        <v>104</v>
      </c>
      <c r="I107" s="2" t="s">
        <v>125</v>
      </c>
      <c r="J107" s="15">
        <v>0</v>
      </c>
      <c r="K107" s="16">
        <v>0</v>
      </c>
      <c r="L107" s="1">
        <v>0</v>
      </c>
      <c r="M107" s="16">
        <v>0</v>
      </c>
      <c r="N107" s="1">
        <v>0</v>
      </c>
      <c r="O107" s="1">
        <v>0</v>
      </c>
      <c r="P107" s="1">
        <v>0</v>
      </c>
      <c r="Q107" s="1">
        <v>0</v>
      </c>
      <c r="R107" s="16">
        <v>0</v>
      </c>
      <c r="S107" s="15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6">
        <v>0</v>
      </c>
    </row>
    <row r="108" spans="1:25">
      <c r="A108" s="2" t="s">
        <v>5</v>
      </c>
      <c r="B108" s="2" t="s">
        <v>128</v>
      </c>
      <c r="C108" s="2" t="s">
        <v>392</v>
      </c>
      <c r="D108" s="2" t="s">
        <v>393</v>
      </c>
      <c r="E108" s="2" t="s">
        <v>5</v>
      </c>
      <c r="F108" s="2" t="s">
        <v>127</v>
      </c>
      <c r="G108" s="2" t="s">
        <v>28</v>
      </c>
      <c r="H108" s="1">
        <v>105</v>
      </c>
      <c r="I108" s="2" t="s">
        <v>126</v>
      </c>
      <c r="J108" s="15">
        <v>0</v>
      </c>
      <c r="K108" s="16">
        <v>0</v>
      </c>
      <c r="L108" s="1">
        <v>0</v>
      </c>
      <c r="M108" s="16">
        <v>0</v>
      </c>
      <c r="N108" s="1">
        <v>0</v>
      </c>
      <c r="O108" s="1">
        <v>0</v>
      </c>
      <c r="P108" s="1">
        <v>0</v>
      </c>
      <c r="Q108" s="1">
        <v>0</v>
      </c>
      <c r="R108" s="16">
        <v>0</v>
      </c>
      <c r="S108" s="15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6">
        <v>0</v>
      </c>
    </row>
    <row r="109" spans="1:25">
      <c r="A109" s="2" t="s">
        <v>5</v>
      </c>
      <c r="B109" s="2" t="s">
        <v>128</v>
      </c>
      <c r="C109" s="2" t="s">
        <v>392</v>
      </c>
      <c r="D109" s="2" t="s">
        <v>393</v>
      </c>
      <c r="E109" s="2" t="s">
        <v>5</v>
      </c>
      <c r="F109" s="2" t="s">
        <v>127</v>
      </c>
      <c r="G109" s="2" t="s">
        <v>13</v>
      </c>
      <c r="H109" s="1">
        <v>106</v>
      </c>
      <c r="I109" s="2" t="s">
        <v>129</v>
      </c>
      <c r="J109" s="15">
        <v>0</v>
      </c>
      <c r="K109" s="16">
        <v>0</v>
      </c>
      <c r="L109" s="1">
        <v>0</v>
      </c>
      <c r="M109" s="16">
        <v>0</v>
      </c>
      <c r="N109" s="1">
        <v>0</v>
      </c>
      <c r="O109" s="1">
        <v>0</v>
      </c>
      <c r="P109" s="1">
        <v>0</v>
      </c>
      <c r="Q109" s="1">
        <v>0</v>
      </c>
      <c r="R109" s="16">
        <v>0</v>
      </c>
      <c r="S109" s="15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6">
        <v>0</v>
      </c>
    </row>
    <row r="110" spans="1:25">
      <c r="A110" s="2" t="s">
        <v>5</v>
      </c>
      <c r="B110" s="2" t="s">
        <v>128</v>
      </c>
      <c r="C110" s="2" t="s">
        <v>392</v>
      </c>
      <c r="D110" s="2" t="s">
        <v>393</v>
      </c>
      <c r="E110" s="2" t="s">
        <v>5</v>
      </c>
      <c r="F110" s="2" t="s">
        <v>127</v>
      </c>
      <c r="G110" s="2" t="s">
        <v>8</v>
      </c>
      <c r="H110" s="1">
        <v>107</v>
      </c>
      <c r="I110" s="2" t="s">
        <v>356</v>
      </c>
      <c r="J110" s="15">
        <v>0</v>
      </c>
      <c r="K110" s="16">
        <v>0</v>
      </c>
      <c r="L110" s="1">
        <v>0</v>
      </c>
      <c r="M110" s="16">
        <v>0</v>
      </c>
      <c r="N110" s="1">
        <v>0</v>
      </c>
      <c r="O110" s="1">
        <v>0</v>
      </c>
      <c r="P110" s="1">
        <v>0</v>
      </c>
      <c r="Q110" s="1">
        <v>0</v>
      </c>
      <c r="R110" s="16">
        <v>0</v>
      </c>
      <c r="S110" s="15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6">
        <v>0</v>
      </c>
    </row>
    <row r="111" spans="1:25">
      <c r="A111" s="2" t="s">
        <v>5</v>
      </c>
      <c r="B111" s="2" t="s">
        <v>128</v>
      </c>
      <c r="C111" s="2" t="s">
        <v>392</v>
      </c>
      <c r="D111" s="2" t="s">
        <v>393</v>
      </c>
      <c r="E111" s="2" t="s">
        <v>5</v>
      </c>
      <c r="F111" s="2" t="s">
        <v>127</v>
      </c>
      <c r="G111" s="2" t="s">
        <v>8</v>
      </c>
      <c r="H111" s="1">
        <v>108</v>
      </c>
      <c r="I111" s="2" t="s">
        <v>130</v>
      </c>
      <c r="J111" s="15">
        <v>0</v>
      </c>
      <c r="K111" s="16">
        <v>0</v>
      </c>
      <c r="L111" s="1">
        <v>0</v>
      </c>
      <c r="M111" s="16">
        <v>0</v>
      </c>
      <c r="N111" s="1">
        <v>0</v>
      </c>
      <c r="O111" s="1">
        <v>0</v>
      </c>
      <c r="P111" s="1">
        <v>0</v>
      </c>
      <c r="Q111" s="1">
        <v>0</v>
      </c>
      <c r="R111" s="16">
        <v>0</v>
      </c>
      <c r="S111" s="15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6">
        <v>0</v>
      </c>
    </row>
    <row r="112" spans="1:25">
      <c r="A112" s="2" t="s">
        <v>5</v>
      </c>
      <c r="B112" s="2" t="s">
        <v>132</v>
      </c>
      <c r="C112" s="2" t="s">
        <v>392</v>
      </c>
      <c r="D112" s="2" t="s">
        <v>393</v>
      </c>
      <c r="E112" s="2" t="s">
        <v>5</v>
      </c>
      <c r="F112" s="2" t="s">
        <v>131</v>
      </c>
      <c r="G112" s="2" t="s">
        <v>9</v>
      </c>
      <c r="H112" s="1">
        <v>109</v>
      </c>
      <c r="I112" s="2" t="s">
        <v>131</v>
      </c>
      <c r="J112" s="92">
        <v>0</v>
      </c>
      <c r="K112" s="93">
        <v>0</v>
      </c>
      <c r="L112" s="94">
        <v>0</v>
      </c>
      <c r="M112" s="93">
        <v>0</v>
      </c>
      <c r="N112" s="1">
        <v>0</v>
      </c>
      <c r="O112" s="1">
        <v>0</v>
      </c>
      <c r="P112" s="1">
        <v>0</v>
      </c>
      <c r="Q112" s="1">
        <v>0</v>
      </c>
      <c r="R112" s="16">
        <v>0</v>
      </c>
      <c r="S112" s="15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6">
        <v>0</v>
      </c>
    </row>
    <row r="113" spans="1:25">
      <c r="A113" s="2" t="s">
        <v>5</v>
      </c>
      <c r="B113" s="2" t="s">
        <v>132</v>
      </c>
      <c r="C113" s="2" t="s">
        <v>392</v>
      </c>
      <c r="D113" s="2" t="s">
        <v>393</v>
      </c>
      <c r="E113" s="2" t="s">
        <v>5</v>
      </c>
      <c r="F113" s="2" t="s">
        <v>131</v>
      </c>
      <c r="G113" s="2" t="s">
        <v>8</v>
      </c>
      <c r="H113" s="1">
        <v>110</v>
      </c>
      <c r="I113" s="2" t="s">
        <v>133</v>
      </c>
      <c r="J113" s="15">
        <v>0</v>
      </c>
      <c r="K113" s="16">
        <v>0</v>
      </c>
      <c r="L113" s="1">
        <v>0</v>
      </c>
      <c r="M113" s="16">
        <v>0</v>
      </c>
      <c r="N113" s="1">
        <v>0</v>
      </c>
      <c r="O113" s="1">
        <v>0</v>
      </c>
      <c r="P113" s="1">
        <v>0</v>
      </c>
      <c r="Q113" s="1">
        <v>0</v>
      </c>
      <c r="R113" s="16">
        <v>0</v>
      </c>
      <c r="S113" s="15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6">
        <v>0</v>
      </c>
    </row>
    <row r="114" spans="1:25">
      <c r="A114" s="2" t="s">
        <v>5</v>
      </c>
      <c r="B114" s="2" t="s">
        <v>132</v>
      </c>
      <c r="C114" s="2" t="s">
        <v>392</v>
      </c>
      <c r="D114" s="2" t="s">
        <v>393</v>
      </c>
      <c r="E114" s="2" t="s">
        <v>5</v>
      </c>
      <c r="F114" s="2" t="s">
        <v>131</v>
      </c>
      <c r="G114" s="2" t="s">
        <v>8</v>
      </c>
      <c r="H114" s="1">
        <v>111</v>
      </c>
      <c r="I114" s="2" t="s">
        <v>134</v>
      </c>
      <c r="J114" s="15">
        <v>0</v>
      </c>
      <c r="K114" s="16">
        <v>0</v>
      </c>
      <c r="L114" s="1">
        <v>0</v>
      </c>
      <c r="M114" s="16">
        <v>0</v>
      </c>
      <c r="N114" s="1">
        <v>0</v>
      </c>
      <c r="O114" s="1">
        <v>0</v>
      </c>
      <c r="P114" s="1">
        <v>0</v>
      </c>
      <c r="Q114" s="1">
        <v>0</v>
      </c>
      <c r="R114" s="16">
        <v>0</v>
      </c>
      <c r="S114" s="15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6">
        <v>0</v>
      </c>
    </row>
    <row r="115" spans="1:25">
      <c r="A115" s="2" t="s">
        <v>5</v>
      </c>
      <c r="B115" s="2" t="s">
        <v>132</v>
      </c>
      <c r="C115" s="2" t="s">
        <v>392</v>
      </c>
      <c r="D115" s="2" t="s">
        <v>393</v>
      </c>
      <c r="E115" s="2" t="s">
        <v>5</v>
      </c>
      <c r="F115" s="2" t="s">
        <v>131</v>
      </c>
      <c r="G115" s="2" t="s">
        <v>8</v>
      </c>
      <c r="H115" s="1">
        <v>112</v>
      </c>
      <c r="I115" s="2" t="s">
        <v>135</v>
      </c>
      <c r="J115" s="15">
        <v>0</v>
      </c>
      <c r="K115" s="16">
        <v>0</v>
      </c>
      <c r="L115" s="1">
        <v>0</v>
      </c>
      <c r="M115" s="16">
        <v>0</v>
      </c>
      <c r="N115" s="1">
        <v>0</v>
      </c>
      <c r="O115" s="1">
        <v>0</v>
      </c>
      <c r="P115" s="1">
        <v>0</v>
      </c>
      <c r="Q115" s="1">
        <v>0</v>
      </c>
      <c r="R115" s="16">
        <v>0</v>
      </c>
      <c r="S115" s="15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6">
        <v>0</v>
      </c>
    </row>
    <row r="116" spans="1:25">
      <c r="A116" s="2" t="s">
        <v>98</v>
      </c>
      <c r="B116" s="2" t="s">
        <v>137</v>
      </c>
      <c r="C116" s="2" t="s">
        <v>374</v>
      </c>
      <c r="D116" s="2" t="s">
        <v>375</v>
      </c>
      <c r="E116" s="2" t="s">
        <v>96</v>
      </c>
      <c r="F116" s="2" t="s">
        <v>136</v>
      </c>
      <c r="G116" s="2" t="s">
        <v>9</v>
      </c>
      <c r="H116" s="1">
        <v>113</v>
      </c>
      <c r="I116" s="2" t="s">
        <v>136</v>
      </c>
      <c r="J116" s="15">
        <v>0</v>
      </c>
      <c r="K116" s="16">
        <v>0</v>
      </c>
      <c r="L116" s="1">
        <v>0</v>
      </c>
      <c r="M116" s="16">
        <v>0</v>
      </c>
      <c r="N116" s="1">
        <v>0</v>
      </c>
      <c r="O116" s="1">
        <v>0</v>
      </c>
      <c r="P116" s="1">
        <v>0</v>
      </c>
      <c r="Q116" s="1">
        <v>0</v>
      </c>
      <c r="R116" s="16">
        <v>0</v>
      </c>
      <c r="S116" s="15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6">
        <v>0</v>
      </c>
    </row>
    <row r="117" spans="1:25">
      <c r="A117" s="2" t="s">
        <v>98</v>
      </c>
      <c r="B117" s="2" t="s">
        <v>137</v>
      </c>
      <c r="C117" s="2" t="s">
        <v>374</v>
      </c>
      <c r="D117" s="2" t="s">
        <v>375</v>
      </c>
      <c r="E117" s="2" t="s">
        <v>96</v>
      </c>
      <c r="F117" s="2" t="s">
        <v>136</v>
      </c>
      <c r="G117" s="2" t="s">
        <v>8</v>
      </c>
      <c r="H117" s="1">
        <v>114</v>
      </c>
      <c r="I117" s="2" t="s">
        <v>138</v>
      </c>
      <c r="J117" s="15">
        <v>0</v>
      </c>
      <c r="K117" s="16">
        <v>0</v>
      </c>
      <c r="L117" s="1">
        <v>0</v>
      </c>
      <c r="M117" s="16">
        <v>0</v>
      </c>
      <c r="N117" s="1">
        <v>0</v>
      </c>
      <c r="O117" s="1">
        <v>0</v>
      </c>
      <c r="P117" s="1">
        <v>0</v>
      </c>
      <c r="Q117" s="1">
        <v>0</v>
      </c>
      <c r="R117" s="16">
        <v>0</v>
      </c>
      <c r="S117" s="15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6">
        <v>0</v>
      </c>
    </row>
    <row r="118" spans="1:25">
      <c r="A118" s="2" t="s">
        <v>98</v>
      </c>
      <c r="B118" s="2" t="s">
        <v>137</v>
      </c>
      <c r="C118" s="2" t="s">
        <v>374</v>
      </c>
      <c r="D118" s="2" t="s">
        <v>375</v>
      </c>
      <c r="E118" s="2" t="s">
        <v>96</v>
      </c>
      <c r="F118" s="2" t="s">
        <v>136</v>
      </c>
      <c r="G118" s="2" t="s">
        <v>8</v>
      </c>
      <c r="H118" s="1">
        <v>115</v>
      </c>
      <c r="I118" s="2" t="s">
        <v>139</v>
      </c>
      <c r="J118" s="15">
        <v>0</v>
      </c>
      <c r="K118" s="16">
        <v>0</v>
      </c>
      <c r="L118" s="1">
        <v>0</v>
      </c>
      <c r="M118" s="16">
        <v>0</v>
      </c>
      <c r="N118" s="1">
        <v>0</v>
      </c>
      <c r="O118" s="1">
        <v>0</v>
      </c>
      <c r="P118" s="1">
        <v>0</v>
      </c>
      <c r="Q118" s="1">
        <v>0</v>
      </c>
      <c r="R118" s="16">
        <v>0</v>
      </c>
      <c r="S118" s="15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6">
        <v>0</v>
      </c>
    </row>
    <row r="119" spans="1:25">
      <c r="A119" s="2" t="s">
        <v>98</v>
      </c>
      <c r="B119" s="2" t="s">
        <v>137</v>
      </c>
      <c r="C119" s="2" t="s">
        <v>374</v>
      </c>
      <c r="D119" s="2" t="s">
        <v>375</v>
      </c>
      <c r="E119" s="2" t="s">
        <v>96</v>
      </c>
      <c r="F119" s="2" t="s">
        <v>136</v>
      </c>
      <c r="G119" s="2" t="s">
        <v>8</v>
      </c>
      <c r="H119" s="1">
        <v>116</v>
      </c>
      <c r="I119" s="2" t="s">
        <v>140</v>
      </c>
      <c r="J119" s="15">
        <v>0</v>
      </c>
      <c r="K119" s="16">
        <v>0</v>
      </c>
      <c r="L119" s="1">
        <v>0</v>
      </c>
      <c r="M119" s="16">
        <v>0</v>
      </c>
      <c r="N119" s="1">
        <v>0</v>
      </c>
      <c r="O119" s="1">
        <v>0</v>
      </c>
      <c r="P119" s="1">
        <v>0</v>
      </c>
      <c r="Q119" s="1">
        <v>0</v>
      </c>
      <c r="R119" s="16">
        <v>0</v>
      </c>
      <c r="S119" s="15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6">
        <v>0</v>
      </c>
    </row>
    <row r="120" spans="1:25">
      <c r="A120" s="2" t="s">
        <v>98</v>
      </c>
      <c r="B120" s="2" t="s">
        <v>137</v>
      </c>
      <c r="C120" s="2" t="s">
        <v>374</v>
      </c>
      <c r="D120" s="2" t="s">
        <v>375</v>
      </c>
      <c r="E120" s="2" t="s">
        <v>96</v>
      </c>
      <c r="F120" s="2" t="s">
        <v>136</v>
      </c>
      <c r="G120" s="2" t="s">
        <v>8</v>
      </c>
      <c r="H120" s="1">
        <v>117</v>
      </c>
      <c r="I120" s="2" t="s">
        <v>141</v>
      </c>
      <c r="J120" s="15">
        <v>0</v>
      </c>
      <c r="K120" s="16">
        <v>0</v>
      </c>
      <c r="L120" s="1">
        <v>0</v>
      </c>
      <c r="M120" s="16">
        <v>0</v>
      </c>
      <c r="N120" s="1">
        <v>0</v>
      </c>
      <c r="O120" s="1">
        <v>0</v>
      </c>
      <c r="P120" s="1">
        <v>0</v>
      </c>
      <c r="Q120" s="1">
        <v>0</v>
      </c>
      <c r="R120" s="16">
        <v>0</v>
      </c>
      <c r="S120" s="15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6">
        <v>0</v>
      </c>
    </row>
    <row r="121" spans="1:25">
      <c r="A121" s="2" t="s">
        <v>98</v>
      </c>
      <c r="B121" s="2" t="s">
        <v>96</v>
      </c>
      <c r="C121" s="2" t="s">
        <v>374</v>
      </c>
      <c r="D121" s="2" t="s">
        <v>375</v>
      </c>
      <c r="E121" s="2" t="s">
        <v>96</v>
      </c>
      <c r="F121" s="2" t="s">
        <v>97</v>
      </c>
      <c r="G121" s="2" t="s">
        <v>28</v>
      </c>
      <c r="H121" s="1">
        <v>118</v>
      </c>
      <c r="I121" s="2" t="s">
        <v>142</v>
      </c>
      <c r="J121" s="15">
        <v>0</v>
      </c>
      <c r="K121" s="16">
        <v>0</v>
      </c>
      <c r="L121" s="1">
        <v>0</v>
      </c>
      <c r="M121" s="16">
        <v>0</v>
      </c>
      <c r="N121" s="1">
        <v>0</v>
      </c>
      <c r="O121" s="1">
        <v>0</v>
      </c>
      <c r="P121" s="1">
        <v>0</v>
      </c>
      <c r="Q121" s="1">
        <v>0</v>
      </c>
      <c r="R121" s="16">
        <v>0</v>
      </c>
      <c r="S121" s="15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6">
        <v>0</v>
      </c>
    </row>
    <row r="122" spans="1:25">
      <c r="A122" s="2" t="s">
        <v>98</v>
      </c>
      <c r="B122" s="2" t="s">
        <v>96</v>
      </c>
      <c r="C122" s="2" t="s">
        <v>374</v>
      </c>
      <c r="D122" s="2" t="s">
        <v>375</v>
      </c>
      <c r="E122" s="2" t="s">
        <v>96</v>
      </c>
      <c r="F122" s="2" t="s">
        <v>97</v>
      </c>
      <c r="G122" s="2" t="s">
        <v>8</v>
      </c>
      <c r="H122" s="1">
        <v>119</v>
      </c>
      <c r="I122" s="2" t="s">
        <v>11</v>
      </c>
      <c r="J122" s="15">
        <v>0</v>
      </c>
      <c r="K122" s="16">
        <v>0</v>
      </c>
      <c r="L122" s="1">
        <v>0</v>
      </c>
      <c r="M122" s="16">
        <v>0</v>
      </c>
      <c r="N122" s="1">
        <v>0</v>
      </c>
      <c r="O122" s="1">
        <v>0</v>
      </c>
      <c r="P122" s="1">
        <v>0</v>
      </c>
      <c r="Q122" s="1">
        <v>0</v>
      </c>
      <c r="R122" s="16">
        <v>0</v>
      </c>
      <c r="S122" s="15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6">
        <v>0</v>
      </c>
    </row>
    <row r="123" spans="1:25">
      <c r="A123" s="2" t="s">
        <v>98</v>
      </c>
      <c r="B123" s="2" t="s">
        <v>96</v>
      </c>
      <c r="C123" s="2" t="s">
        <v>374</v>
      </c>
      <c r="D123" s="2" t="s">
        <v>375</v>
      </c>
      <c r="E123" s="2" t="s">
        <v>96</v>
      </c>
      <c r="F123" s="2" t="s">
        <v>97</v>
      </c>
      <c r="G123" s="2" t="s">
        <v>8</v>
      </c>
      <c r="H123" s="1">
        <v>120</v>
      </c>
      <c r="I123" s="2" t="s">
        <v>143</v>
      </c>
      <c r="J123" s="15">
        <v>0</v>
      </c>
      <c r="K123" s="16">
        <v>0</v>
      </c>
      <c r="L123" s="1">
        <v>0</v>
      </c>
      <c r="M123" s="16">
        <v>0</v>
      </c>
      <c r="N123" s="1">
        <v>0</v>
      </c>
      <c r="O123" s="1">
        <v>0</v>
      </c>
      <c r="P123" s="1">
        <v>0</v>
      </c>
      <c r="Q123" s="1">
        <v>0</v>
      </c>
      <c r="R123" s="16">
        <v>0</v>
      </c>
      <c r="S123" s="15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6">
        <v>0</v>
      </c>
    </row>
    <row r="124" spans="1:25">
      <c r="A124" s="2" t="s">
        <v>98</v>
      </c>
      <c r="B124" s="2" t="s">
        <v>96</v>
      </c>
      <c r="C124" s="2" t="s">
        <v>374</v>
      </c>
      <c r="D124" s="2" t="s">
        <v>375</v>
      </c>
      <c r="E124" s="2" t="s">
        <v>96</v>
      </c>
      <c r="F124" s="2" t="s">
        <v>97</v>
      </c>
      <c r="G124" s="2" t="s">
        <v>8</v>
      </c>
      <c r="H124" s="1">
        <v>121</v>
      </c>
      <c r="I124" s="2" t="s">
        <v>144</v>
      </c>
      <c r="J124" s="15">
        <v>0</v>
      </c>
      <c r="K124" s="16">
        <v>0</v>
      </c>
      <c r="L124" s="1">
        <v>0</v>
      </c>
      <c r="M124" s="16">
        <v>0</v>
      </c>
      <c r="N124" s="1">
        <v>0</v>
      </c>
      <c r="O124" s="1">
        <v>0</v>
      </c>
      <c r="P124" s="1">
        <v>0</v>
      </c>
      <c r="Q124" s="1">
        <v>0</v>
      </c>
      <c r="R124" s="16">
        <v>0</v>
      </c>
      <c r="S124" s="15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6">
        <v>0</v>
      </c>
    </row>
    <row r="125" spans="1:25">
      <c r="A125" s="2" t="s">
        <v>98</v>
      </c>
      <c r="B125" s="2" t="s">
        <v>96</v>
      </c>
      <c r="C125" s="2" t="s">
        <v>374</v>
      </c>
      <c r="D125" s="2" t="s">
        <v>375</v>
      </c>
      <c r="E125" s="2" t="s">
        <v>96</v>
      </c>
      <c r="F125" s="2" t="s">
        <v>146</v>
      </c>
      <c r="G125" s="2" t="s">
        <v>8</v>
      </c>
      <c r="H125" s="1">
        <v>122</v>
      </c>
      <c r="I125" s="2" t="s">
        <v>145</v>
      </c>
      <c r="J125" s="15">
        <v>0</v>
      </c>
      <c r="K125" s="16">
        <v>0</v>
      </c>
      <c r="L125" s="1">
        <v>0</v>
      </c>
      <c r="M125" s="16">
        <v>0</v>
      </c>
      <c r="N125" s="1">
        <v>0</v>
      </c>
      <c r="O125" s="1">
        <v>0</v>
      </c>
      <c r="P125" s="1">
        <v>0</v>
      </c>
      <c r="Q125" s="1">
        <v>0</v>
      </c>
      <c r="R125" s="16">
        <v>0</v>
      </c>
      <c r="S125" s="15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6">
        <v>0</v>
      </c>
    </row>
    <row r="126" spans="1:25">
      <c r="A126" s="2" t="s">
        <v>98</v>
      </c>
      <c r="B126" s="2" t="s">
        <v>147</v>
      </c>
      <c r="C126" s="2" t="s">
        <v>374</v>
      </c>
      <c r="D126" s="2" t="s">
        <v>375</v>
      </c>
      <c r="E126" s="2" t="s">
        <v>96</v>
      </c>
      <c r="F126" s="2" t="s">
        <v>147</v>
      </c>
      <c r="G126" s="2" t="s">
        <v>9</v>
      </c>
      <c r="H126" s="1">
        <v>123</v>
      </c>
      <c r="I126" s="2" t="s">
        <v>147</v>
      </c>
      <c r="J126" s="15">
        <v>0</v>
      </c>
      <c r="K126" s="16">
        <v>0</v>
      </c>
      <c r="L126" s="1">
        <v>0</v>
      </c>
      <c r="M126" s="16">
        <v>0</v>
      </c>
      <c r="N126" s="1">
        <v>0</v>
      </c>
      <c r="O126" s="1">
        <v>0</v>
      </c>
      <c r="P126" s="1">
        <v>0</v>
      </c>
      <c r="Q126" s="1">
        <v>0</v>
      </c>
      <c r="R126" s="16">
        <v>0</v>
      </c>
      <c r="S126" s="15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6">
        <v>0</v>
      </c>
    </row>
    <row r="127" spans="1:25">
      <c r="A127" s="2" t="s">
        <v>98</v>
      </c>
      <c r="B127" s="2" t="s">
        <v>147</v>
      </c>
      <c r="C127" s="2" t="s">
        <v>374</v>
      </c>
      <c r="D127" s="2" t="s">
        <v>375</v>
      </c>
      <c r="E127" s="2" t="s">
        <v>96</v>
      </c>
      <c r="F127" s="2" t="s">
        <v>147</v>
      </c>
      <c r="G127" s="2" t="s">
        <v>8</v>
      </c>
      <c r="H127" s="1">
        <v>124</v>
      </c>
      <c r="I127" s="2" t="s">
        <v>148</v>
      </c>
      <c r="J127" s="15">
        <v>0</v>
      </c>
      <c r="K127" s="16">
        <v>0</v>
      </c>
      <c r="L127" s="1">
        <v>0</v>
      </c>
      <c r="M127" s="16">
        <v>0</v>
      </c>
      <c r="N127" s="1">
        <v>0</v>
      </c>
      <c r="O127" s="1">
        <v>0</v>
      </c>
      <c r="P127" s="1">
        <v>0</v>
      </c>
      <c r="Q127" s="1">
        <v>0</v>
      </c>
      <c r="R127" s="16">
        <v>0</v>
      </c>
      <c r="S127" s="15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6">
        <v>0</v>
      </c>
    </row>
    <row r="128" spans="1:25">
      <c r="A128" s="2" t="s">
        <v>98</v>
      </c>
      <c r="B128" s="2" t="s">
        <v>150</v>
      </c>
      <c r="C128" s="2" t="s">
        <v>374</v>
      </c>
      <c r="D128" s="2" t="s">
        <v>375</v>
      </c>
      <c r="E128" s="2" t="s">
        <v>96</v>
      </c>
      <c r="F128" s="2" t="s">
        <v>146</v>
      </c>
      <c r="G128" s="2" t="s">
        <v>9</v>
      </c>
      <c r="H128" s="1">
        <v>125</v>
      </c>
      <c r="I128" s="2" t="s">
        <v>149</v>
      </c>
      <c r="J128" s="15">
        <v>0</v>
      </c>
      <c r="K128" s="16">
        <v>0</v>
      </c>
      <c r="L128" s="1">
        <v>0</v>
      </c>
      <c r="M128" s="16">
        <v>0</v>
      </c>
      <c r="N128" s="1">
        <v>0</v>
      </c>
      <c r="O128" s="1">
        <v>0</v>
      </c>
      <c r="P128" s="1">
        <v>0</v>
      </c>
      <c r="Q128" s="1">
        <v>0</v>
      </c>
      <c r="R128" s="16">
        <v>0</v>
      </c>
      <c r="S128" s="15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6">
        <v>0</v>
      </c>
    </row>
    <row r="129" spans="1:25">
      <c r="A129" s="2" t="s">
        <v>98</v>
      </c>
      <c r="B129" s="2" t="s">
        <v>150</v>
      </c>
      <c r="C129" s="2" t="s">
        <v>374</v>
      </c>
      <c r="D129" s="2" t="s">
        <v>375</v>
      </c>
      <c r="E129" s="2" t="s">
        <v>96</v>
      </c>
      <c r="F129" s="2" t="s">
        <v>146</v>
      </c>
      <c r="G129" s="2" t="s">
        <v>8</v>
      </c>
      <c r="H129" s="1">
        <v>126</v>
      </c>
      <c r="I129" s="2" t="s">
        <v>151</v>
      </c>
      <c r="J129" s="15">
        <v>0</v>
      </c>
      <c r="K129" s="16">
        <v>0</v>
      </c>
      <c r="L129" s="1">
        <v>0</v>
      </c>
      <c r="M129" s="16">
        <v>0</v>
      </c>
      <c r="N129" s="1">
        <v>0</v>
      </c>
      <c r="O129" s="1">
        <v>0</v>
      </c>
      <c r="P129" s="1">
        <v>0</v>
      </c>
      <c r="Q129" s="1">
        <v>0</v>
      </c>
      <c r="R129" s="16">
        <v>0</v>
      </c>
      <c r="S129" s="15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6">
        <v>0</v>
      </c>
    </row>
    <row r="130" spans="1:25">
      <c r="A130" s="2" t="s">
        <v>98</v>
      </c>
      <c r="B130" s="2" t="s">
        <v>150</v>
      </c>
      <c r="C130" s="2" t="s">
        <v>374</v>
      </c>
      <c r="D130" s="2" t="s">
        <v>375</v>
      </c>
      <c r="E130" s="2" t="s">
        <v>96</v>
      </c>
      <c r="F130" s="2" t="s">
        <v>146</v>
      </c>
      <c r="G130" s="2" t="s">
        <v>8</v>
      </c>
      <c r="H130" s="1">
        <v>127</v>
      </c>
      <c r="I130" s="2" t="s">
        <v>152</v>
      </c>
      <c r="J130" s="15">
        <v>0</v>
      </c>
      <c r="K130" s="16">
        <v>0</v>
      </c>
      <c r="L130" s="1">
        <v>0</v>
      </c>
      <c r="M130" s="16">
        <v>0</v>
      </c>
      <c r="N130" s="1">
        <v>0</v>
      </c>
      <c r="O130" s="1">
        <v>0</v>
      </c>
      <c r="P130" s="1">
        <v>0</v>
      </c>
      <c r="Q130" s="1">
        <v>0</v>
      </c>
      <c r="R130" s="16">
        <v>0</v>
      </c>
      <c r="S130" s="15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6">
        <v>0</v>
      </c>
    </row>
    <row r="131" spans="1:25">
      <c r="A131" s="2" t="s">
        <v>98</v>
      </c>
      <c r="B131" s="2" t="s">
        <v>150</v>
      </c>
      <c r="C131" s="2" t="s">
        <v>374</v>
      </c>
      <c r="D131" s="2" t="s">
        <v>375</v>
      </c>
      <c r="E131" s="2" t="s">
        <v>96</v>
      </c>
      <c r="F131" s="2" t="s">
        <v>146</v>
      </c>
      <c r="G131" s="2" t="s">
        <v>8</v>
      </c>
      <c r="H131" s="1">
        <v>128</v>
      </c>
      <c r="I131" s="2" t="s">
        <v>153</v>
      </c>
      <c r="J131" s="15">
        <v>0</v>
      </c>
      <c r="K131" s="16">
        <v>0</v>
      </c>
      <c r="L131" s="1">
        <v>0</v>
      </c>
      <c r="M131" s="16">
        <v>0</v>
      </c>
      <c r="N131" s="1">
        <v>0</v>
      </c>
      <c r="O131" s="1">
        <v>0</v>
      </c>
      <c r="P131" s="1">
        <v>0</v>
      </c>
      <c r="Q131" s="1">
        <v>0</v>
      </c>
      <c r="R131" s="16">
        <v>0</v>
      </c>
      <c r="S131" s="15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6">
        <v>0</v>
      </c>
    </row>
    <row r="132" spans="1:25">
      <c r="A132" s="2" t="s">
        <v>70</v>
      </c>
      <c r="B132" s="2" t="s">
        <v>155</v>
      </c>
      <c r="C132" s="2" t="s">
        <v>374</v>
      </c>
      <c r="D132" s="2" t="s">
        <v>375</v>
      </c>
      <c r="E132" s="2" t="s">
        <v>70</v>
      </c>
      <c r="F132" s="2" t="s">
        <v>70</v>
      </c>
      <c r="G132" s="2" t="s">
        <v>13</v>
      </c>
      <c r="H132" s="1">
        <v>129</v>
      </c>
      <c r="I132" s="2" t="s">
        <v>154</v>
      </c>
      <c r="J132" s="15">
        <v>0</v>
      </c>
      <c r="K132" s="16">
        <v>0</v>
      </c>
      <c r="L132" s="1">
        <v>0</v>
      </c>
      <c r="M132" s="16">
        <v>0</v>
      </c>
      <c r="N132" s="1">
        <v>0</v>
      </c>
      <c r="O132" s="1">
        <v>0</v>
      </c>
      <c r="P132" s="1">
        <v>0</v>
      </c>
      <c r="Q132" s="1">
        <v>0</v>
      </c>
      <c r="R132" s="16">
        <v>0</v>
      </c>
      <c r="S132" s="15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6">
        <v>0</v>
      </c>
    </row>
    <row r="133" spans="1:25">
      <c r="A133" s="2" t="s">
        <v>70</v>
      </c>
      <c r="B133" s="2" t="s">
        <v>155</v>
      </c>
      <c r="C133" s="2" t="s">
        <v>374</v>
      </c>
      <c r="D133" s="2" t="s">
        <v>375</v>
      </c>
      <c r="E133" s="2" t="s">
        <v>70</v>
      </c>
      <c r="F133" s="2" t="s">
        <v>70</v>
      </c>
      <c r="G133" s="2" t="s">
        <v>8</v>
      </c>
      <c r="H133" s="1">
        <v>130</v>
      </c>
      <c r="I133" s="2" t="s">
        <v>156</v>
      </c>
      <c r="J133" s="15">
        <v>0</v>
      </c>
      <c r="K133" s="16">
        <v>0</v>
      </c>
      <c r="L133" s="1">
        <v>0</v>
      </c>
      <c r="M133" s="16">
        <v>0</v>
      </c>
      <c r="N133" s="1">
        <v>0</v>
      </c>
      <c r="O133" s="1">
        <v>0</v>
      </c>
      <c r="P133" s="1">
        <v>0</v>
      </c>
      <c r="Q133" s="1">
        <v>0</v>
      </c>
      <c r="R133" s="16">
        <v>0</v>
      </c>
      <c r="S133" s="15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6">
        <v>0</v>
      </c>
    </row>
    <row r="134" spans="1:25">
      <c r="A134" s="2" t="s">
        <v>70</v>
      </c>
      <c r="B134" s="2" t="s">
        <v>155</v>
      </c>
      <c r="C134" s="2" t="s">
        <v>374</v>
      </c>
      <c r="D134" s="2" t="s">
        <v>375</v>
      </c>
      <c r="E134" s="2" t="s">
        <v>70</v>
      </c>
      <c r="F134" s="2" t="s">
        <v>70</v>
      </c>
      <c r="G134" s="2" t="s">
        <v>8</v>
      </c>
      <c r="H134" s="1">
        <v>131</v>
      </c>
      <c r="I134" s="2" t="s">
        <v>157</v>
      </c>
      <c r="J134" s="15">
        <v>0</v>
      </c>
      <c r="K134" s="16">
        <v>0</v>
      </c>
      <c r="L134" s="1">
        <v>0</v>
      </c>
      <c r="M134" s="16">
        <v>0</v>
      </c>
      <c r="N134" s="1">
        <v>0</v>
      </c>
      <c r="O134" s="1">
        <v>0</v>
      </c>
      <c r="P134" s="1">
        <v>0</v>
      </c>
      <c r="Q134" s="1">
        <v>0</v>
      </c>
      <c r="R134" s="16">
        <v>0</v>
      </c>
      <c r="S134" s="15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6">
        <v>0</v>
      </c>
    </row>
    <row r="135" spans="1:25">
      <c r="A135" s="2" t="s">
        <v>70</v>
      </c>
      <c r="B135" s="2" t="s">
        <v>160</v>
      </c>
      <c r="C135" s="2" t="s">
        <v>374</v>
      </c>
      <c r="D135" s="2" t="s">
        <v>375</v>
      </c>
      <c r="E135" s="2" t="s">
        <v>70</v>
      </c>
      <c r="F135" s="2" t="s">
        <v>159</v>
      </c>
      <c r="G135" s="2" t="s">
        <v>9</v>
      </c>
      <c r="H135" s="1">
        <v>132</v>
      </c>
      <c r="I135" s="2" t="s">
        <v>158</v>
      </c>
      <c r="J135" s="15">
        <v>0</v>
      </c>
      <c r="K135" s="16">
        <v>0</v>
      </c>
      <c r="L135" s="1">
        <v>0</v>
      </c>
      <c r="M135" s="16">
        <v>0</v>
      </c>
      <c r="N135" s="1">
        <v>0</v>
      </c>
      <c r="O135" s="1">
        <v>0</v>
      </c>
      <c r="P135" s="1">
        <v>0</v>
      </c>
      <c r="Q135" s="1">
        <v>0</v>
      </c>
      <c r="R135" s="16">
        <v>0</v>
      </c>
      <c r="S135" s="15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6">
        <v>0</v>
      </c>
    </row>
    <row r="136" spans="1:25">
      <c r="A136" s="2" t="s">
        <v>70</v>
      </c>
      <c r="B136" s="2" t="s">
        <v>160</v>
      </c>
      <c r="C136" s="2" t="s">
        <v>374</v>
      </c>
      <c r="D136" s="2" t="s">
        <v>375</v>
      </c>
      <c r="E136" s="2" t="s">
        <v>70</v>
      </c>
      <c r="F136" s="2" t="s">
        <v>159</v>
      </c>
      <c r="G136" s="2" t="s">
        <v>8</v>
      </c>
      <c r="H136" s="1">
        <v>133</v>
      </c>
      <c r="I136" s="2" t="s">
        <v>161</v>
      </c>
      <c r="J136" s="15">
        <v>0</v>
      </c>
      <c r="K136" s="16">
        <v>0</v>
      </c>
      <c r="L136" s="1">
        <v>0</v>
      </c>
      <c r="M136" s="16">
        <v>0</v>
      </c>
      <c r="N136" s="1">
        <v>0</v>
      </c>
      <c r="O136" s="1">
        <v>0</v>
      </c>
      <c r="P136" s="1">
        <v>0</v>
      </c>
      <c r="Q136" s="1">
        <v>0</v>
      </c>
      <c r="R136" s="16">
        <v>0</v>
      </c>
      <c r="S136" s="15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6">
        <v>0</v>
      </c>
    </row>
    <row r="137" spans="1:25">
      <c r="A137" s="2" t="s">
        <v>70</v>
      </c>
      <c r="B137" s="2" t="s">
        <v>163</v>
      </c>
      <c r="C137" s="2" t="s">
        <v>374</v>
      </c>
      <c r="D137" s="2" t="s">
        <v>375</v>
      </c>
      <c r="E137" s="2" t="s">
        <v>70</v>
      </c>
      <c r="F137" s="2" t="s">
        <v>159</v>
      </c>
      <c r="G137" s="2" t="s">
        <v>8</v>
      </c>
      <c r="H137" s="1">
        <v>134</v>
      </c>
      <c r="I137" s="2" t="s">
        <v>162</v>
      </c>
      <c r="J137" s="15">
        <v>0</v>
      </c>
      <c r="K137" s="16">
        <v>0</v>
      </c>
      <c r="L137" s="1">
        <v>0</v>
      </c>
      <c r="M137" s="16">
        <v>0</v>
      </c>
      <c r="N137" s="1">
        <v>0</v>
      </c>
      <c r="O137" s="1">
        <v>0</v>
      </c>
      <c r="P137" s="1">
        <v>0</v>
      </c>
      <c r="Q137" s="1">
        <v>0</v>
      </c>
      <c r="R137" s="16">
        <v>0</v>
      </c>
      <c r="S137" s="15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6">
        <v>0</v>
      </c>
    </row>
    <row r="138" spans="1:25">
      <c r="A138" s="2" t="s">
        <v>70</v>
      </c>
      <c r="B138" s="2" t="s">
        <v>163</v>
      </c>
      <c r="C138" s="2" t="s">
        <v>374</v>
      </c>
      <c r="D138" s="2" t="s">
        <v>375</v>
      </c>
      <c r="E138" s="2" t="s">
        <v>70</v>
      </c>
      <c r="F138" s="2" t="s">
        <v>159</v>
      </c>
      <c r="G138" s="2" t="s">
        <v>9</v>
      </c>
      <c r="H138" s="1">
        <v>135</v>
      </c>
      <c r="I138" s="2" t="s">
        <v>164</v>
      </c>
      <c r="J138" s="15">
        <v>0</v>
      </c>
      <c r="K138" s="16">
        <v>0</v>
      </c>
      <c r="L138" s="1">
        <v>0</v>
      </c>
      <c r="M138" s="16">
        <v>0</v>
      </c>
      <c r="N138" s="1">
        <v>0</v>
      </c>
      <c r="O138" s="1">
        <v>0</v>
      </c>
      <c r="P138" s="1">
        <v>0</v>
      </c>
      <c r="Q138" s="1">
        <v>0</v>
      </c>
      <c r="R138" s="16">
        <v>0</v>
      </c>
      <c r="S138" s="15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6">
        <v>0</v>
      </c>
    </row>
    <row r="139" spans="1:25">
      <c r="A139" s="2" t="s">
        <v>70</v>
      </c>
      <c r="B139" s="2" t="s">
        <v>166</v>
      </c>
      <c r="C139" s="2" t="s">
        <v>374</v>
      </c>
      <c r="D139" s="2" t="s">
        <v>375</v>
      </c>
      <c r="E139" s="2" t="s">
        <v>70</v>
      </c>
      <c r="F139" s="2" t="s">
        <v>70</v>
      </c>
      <c r="G139" s="2" t="s">
        <v>9</v>
      </c>
      <c r="H139" s="1">
        <v>136</v>
      </c>
      <c r="I139" s="2" t="s">
        <v>165</v>
      </c>
      <c r="J139" s="15">
        <v>0</v>
      </c>
      <c r="K139" s="16">
        <v>0</v>
      </c>
      <c r="L139" s="1">
        <v>0</v>
      </c>
      <c r="M139" s="16">
        <v>0</v>
      </c>
      <c r="N139" s="1">
        <v>0</v>
      </c>
      <c r="O139" s="1">
        <v>0</v>
      </c>
      <c r="P139" s="1">
        <v>0</v>
      </c>
      <c r="Q139" s="1">
        <v>0</v>
      </c>
      <c r="R139" s="16">
        <v>0</v>
      </c>
      <c r="S139" s="15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6">
        <v>0</v>
      </c>
    </row>
    <row r="140" spans="1:25">
      <c r="A140" s="2" t="s">
        <v>70</v>
      </c>
      <c r="B140" s="2" t="s">
        <v>168</v>
      </c>
      <c r="C140" s="2" t="s">
        <v>374</v>
      </c>
      <c r="D140" s="2" t="s">
        <v>375</v>
      </c>
      <c r="E140" s="2" t="s">
        <v>70</v>
      </c>
      <c r="F140" s="2" t="s">
        <v>70</v>
      </c>
      <c r="G140" s="2" t="s">
        <v>9</v>
      </c>
      <c r="H140" s="1">
        <v>137</v>
      </c>
      <c r="I140" s="2" t="s">
        <v>167</v>
      </c>
      <c r="J140" s="15">
        <v>0</v>
      </c>
      <c r="K140" s="16">
        <v>0</v>
      </c>
      <c r="L140" s="1">
        <v>0</v>
      </c>
      <c r="M140" s="16">
        <v>0</v>
      </c>
      <c r="N140" s="1">
        <v>0</v>
      </c>
      <c r="O140" s="1">
        <v>0</v>
      </c>
      <c r="P140" s="1">
        <v>0</v>
      </c>
      <c r="Q140" s="1">
        <v>0</v>
      </c>
      <c r="R140" s="16">
        <v>0</v>
      </c>
      <c r="S140" s="15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6">
        <v>0</v>
      </c>
    </row>
    <row r="141" spans="1:25">
      <c r="A141" s="2" t="s">
        <v>70</v>
      </c>
      <c r="B141" s="2" t="s">
        <v>168</v>
      </c>
      <c r="C141" s="2" t="s">
        <v>374</v>
      </c>
      <c r="D141" s="2" t="s">
        <v>375</v>
      </c>
      <c r="E141" s="2" t="s">
        <v>70</v>
      </c>
      <c r="F141" s="2" t="s">
        <v>70</v>
      </c>
      <c r="G141" s="2" t="s">
        <v>8</v>
      </c>
      <c r="H141" s="1">
        <v>138</v>
      </c>
      <c r="I141" s="2" t="s">
        <v>169</v>
      </c>
      <c r="J141" s="15">
        <v>0</v>
      </c>
      <c r="K141" s="16">
        <v>0</v>
      </c>
      <c r="L141" s="1">
        <v>0</v>
      </c>
      <c r="M141" s="16">
        <v>0</v>
      </c>
      <c r="N141" s="1">
        <v>0</v>
      </c>
      <c r="O141" s="1">
        <v>0</v>
      </c>
      <c r="P141" s="1">
        <v>0</v>
      </c>
      <c r="Q141" s="1">
        <v>0</v>
      </c>
      <c r="R141" s="16">
        <v>0</v>
      </c>
      <c r="S141" s="15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6">
        <v>0</v>
      </c>
    </row>
    <row r="142" spans="1:25">
      <c r="A142" s="2" t="s">
        <v>70</v>
      </c>
      <c r="B142" s="2" t="s">
        <v>168</v>
      </c>
      <c r="C142" s="2" t="s">
        <v>374</v>
      </c>
      <c r="D142" s="2" t="s">
        <v>375</v>
      </c>
      <c r="E142" s="2" t="s">
        <v>70</v>
      </c>
      <c r="F142" s="2" t="s">
        <v>70</v>
      </c>
      <c r="G142" s="2" t="s">
        <v>8</v>
      </c>
      <c r="H142" s="1">
        <v>139</v>
      </c>
      <c r="I142" s="2" t="s">
        <v>170</v>
      </c>
      <c r="J142" s="15">
        <v>0</v>
      </c>
      <c r="K142" s="16">
        <v>0</v>
      </c>
      <c r="L142" s="1">
        <v>0</v>
      </c>
      <c r="M142" s="16">
        <v>0</v>
      </c>
      <c r="N142" s="1">
        <v>0</v>
      </c>
      <c r="O142" s="1">
        <v>0</v>
      </c>
      <c r="P142" s="1">
        <v>0</v>
      </c>
      <c r="Q142" s="1">
        <v>0</v>
      </c>
      <c r="R142" s="16">
        <v>0</v>
      </c>
      <c r="S142" s="15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6">
        <v>0</v>
      </c>
    </row>
    <row r="143" spans="1:25">
      <c r="A143" s="2" t="s">
        <v>70</v>
      </c>
      <c r="B143" s="2" t="s">
        <v>168</v>
      </c>
      <c r="C143" s="2" t="s">
        <v>374</v>
      </c>
      <c r="D143" s="2" t="s">
        <v>375</v>
      </c>
      <c r="E143" s="2" t="s">
        <v>70</v>
      </c>
      <c r="F143" s="2" t="s">
        <v>70</v>
      </c>
      <c r="G143" s="2" t="s">
        <v>8</v>
      </c>
      <c r="H143" s="1">
        <v>140</v>
      </c>
      <c r="I143" s="2" t="s">
        <v>171</v>
      </c>
      <c r="J143" s="15">
        <v>0</v>
      </c>
      <c r="K143" s="16">
        <v>0</v>
      </c>
      <c r="L143" s="1">
        <v>0</v>
      </c>
      <c r="M143" s="16">
        <v>0</v>
      </c>
      <c r="N143" s="1">
        <v>0</v>
      </c>
      <c r="O143" s="1">
        <v>0</v>
      </c>
      <c r="P143" s="1">
        <v>0</v>
      </c>
      <c r="Q143" s="1">
        <v>0</v>
      </c>
      <c r="R143" s="16">
        <v>0</v>
      </c>
      <c r="S143" s="15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6">
        <v>0</v>
      </c>
    </row>
    <row r="144" spans="1:25">
      <c r="A144" s="2" t="s">
        <v>70</v>
      </c>
      <c r="B144" s="2" t="s">
        <v>168</v>
      </c>
      <c r="C144" s="2" t="s">
        <v>374</v>
      </c>
      <c r="D144" s="2" t="s">
        <v>375</v>
      </c>
      <c r="E144" s="2" t="s">
        <v>70</v>
      </c>
      <c r="F144" s="2" t="s">
        <v>70</v>
      </c>
      <c r="G144" s="2" t="s">
        <v>8</v>
      </c>
      <c r="H144" s="1">
        <v>141</v>
      </c>
      <c r="I144" s="2" t="s">
        <v>172</v>
      </c>
      <c r="J144" s="15">
        <v>0</v>
      </c>
      <c r="K144" s="16">
        <v>0</v>
      </c>
      <c r="L144" s="1">
        <v>0</v>
      </c>
      <c r="M144" s="16">
        <v>0</v>
      </c>
      <c r="N144" s="1">
        <v>0</v>
      </c>
      <c r="O144" s="1">
        <v>0</v>
      </c>
      <c r="P144" s="1">
        <v>0</v>
      </c>
      <c r="Q144" s="1">
        <v>0</v>
      </c>
      <c r="R144" s="16">
        <v>0</v>
      </c>
      <c r="S144" s="15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6">
        <v>0</v>
      </c>
    </row>
    <row r="145" spans="1:25">
      <c r="A145" s="2" t="s">
        <v>70</v>
      </c>
      <c r="B145" s="2" t="s">
        <v>168</v>
      </c>
      <c r="C145" s="2" t="s">
        <v>374</v>
      </c>
      <c r="D145" s="2" t="s">
        <v>375</v>
      </c>
      <c r="E145" s="2" t="s">
        <v>70</v>
      </c>
      <c r="F145" s="2" t="s">
        <v>330</v>
      </c>
      <c r="G145" s="2" t="s">
        <v>8</v>
      </c>
      <c r="H145" s="1">
        <v>142</v>
      </c>
      <c r="I145" s="2" t="s">
        <v>173</v>
      </c>
      <c r="J145" s="15">
        <v>0</v>
      </c>
      <c r="K145" s="16">
        <v>0</v>
      </c>
      <c r="L145" s="1">
        <v>0</v>
      </c>
      <c r="M145" s="16">
        <v>0</v>
      </c>
      <c r="N145" s="1">
        <v>0</v>
      </c>
      <c r="O145" s="1">
        <v>0</v>
      </c>
      <c r="P145" s="1">
        <v>0</v>
      </c>
      <c r="Q145" s="1">
        <v>0</v>
      </c>
      <c r="R145" s="16">
        <v>0</v>
      </c>
      <c r="S145" s="15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6">
        <v>0</v>
      </c>
    </row>
    <row r="146" spans="1:25">
      <c r="A146" s="2" t="s">
        <v>70</v>
      </c>
      <c r="B146" s="2" t="s">
        <v>168</v>
      </c>
      <c r="C146" s="2" t="s">
        <v>374</v>
      </c>
      <c r="D146" s="2" t="s">
        <v>375</v>
      </c>
      <c r="E146" s="2" t="s">
        <v>70</v>
      </c>
      <c r="F146" s="2" t="s">
        <v>330</v>
      </c>
      <c r="G146" s="2" t="s">
        <v>8</v>
      </c>
      <c r="H146" s="1">
        <v>143</v>
      </c>
      <c r="I146" s="2" t="s">
        <v>174</v>
      </c>
      <c r="J146" s="15">
        <v>0</v>
      </c>
      <c r="K146" s="16">
        <v>0</v>
      </c>
      <c r="L146" s="1">
        <v>0</v>
      </c>
      <c r="M146" s="16">
        <v>0</v>
      </c>
      <c r="N146" s="1">
        <v>0</v>
      </c>
      <c r="O146" s="1">
        <v>0</v>
      </c>
      <c r="P146" s="1">
        <v>0</v>
      </c>
      <c r="Q146" s="1">
        <v>0</v>
      </c>
      <c r="R146" s="16">
        <v>0</v>
      </c>
      <c r="S146" s="15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6">
        <v>0</v>
      </c>
    </row>
    <row r="147" spans="1:25">
      <c r="A147" s="2" t="s">
        <v>70</v>
      </c>
      <c r="B147" s="2" t="s">
        <v>168</v>
      </c>
      <c r="C147" s="2" t="s">
        <v>374</v>
      </c>
      <c r="D147" s="2" t="s">
        <v>375</v>
      </c>
      <c r="E147" s="2" t="s">
        <v>70</v>
      </c>
      <c r="F147" s="2" t="s">
        <v>330</v>
      </c>
      <c r="G147" s="2" t="s">
        <v>8</v>
      </c>
      <c r="H147" s="1">
        <v>144</v>
      </c>
      <c r="I147" s="2" t="s">
        <v>395</v>
      </c>
      <c r="J147" s="15">
        <v>0</v>
      </c>
      <c r="K147" s="16">
        <v>0</v>
      </c>
      <c r="L147" s="1">
        <v>0</v>
      </c>
      <c r="M147" s="16">
        <v>0</v>
      </c>
      <c r="N147" s="1">
        <v>0</v>
      </c>
      <c r="O147" s="1">
        <v>0</v>
      </c>
      <c r="P147" s="1">
        <v>0</v>
      </c>
      <c r="Q147" s="1">
        <v>0</v>
      </c>
      <c r="R147" s="16">
        <v>0</v>
      </c>
      <c r="S147" s="15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6">
        <v>0</v>
      </c>
    </row>
    <row r="148" spans="1:25">
      <c r="A148" s="2" t="s">
        <v>70</v>
      </c>
      <c r="B148" s="2" t="s">
        <v>168</v>
      </c>
      <c r="C148" s="2" t="s">
        <v>374</v>
      </c>
      <c r="D148" s="2" t="s">
        <v>375</v>
      </c>
      <c r="E148" s="2" t="s">
        <v>70</v>
      </c>
      <c r="F148" s="2" t="s">
        <v>330</v>
      </c>
      <c r="G148" s="2" t="s">
        <v>8</v>
      </c>
      <c r="H148" s="1">
        <v>145</v>
      </c>
      <c r="I148" s="2" t="s">
        <v>175</v>
      </c>
      <c r="J148" s="15">
        <v>0</v>
      </c>
      <c r="K148" s="16">
        <v>0</v>
      </c>
      <c r="L148" s="1">
        <v>0</v>
      </c>
      <c r="M148" s="16">
        <v>0</v>
      </c>
      <c r="N148" s="1">
        <v>0</v>
      </c>
      <c r="O148" s="1">
        <v>0</v>
      </c>
      <c r="P148" s="1">
        <v>0</v>
      </c>
      <c r="Q148" s="1">
        <v>0</v>
      </c>
      <c r="R148" s="16">
        <v>0</v>
      </c>
      <c r="S148" s="15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6">
        <v>0</v>
      </c>
    </row>
    <row r="149" spans="1:25">
      <c r="A149" s="2" t="s">
        <v>70</v>
      </c>
      <c r="B149" s="2" t="s">
        <v>176</v>
      </c>
      <c r="C149" s="2" t="s">
        <v>374</v>
      </c>
      <c r="D149" s="2" t="s">
        <v>375</v>
      </c>
      <c r="E149" s="2" t="s">
        <v>70</v>
      </c>
      <c r="F149" s="2" t="s">
        <v>330</v>
      </c>
      <c r="G149" s="2" t="s">
        <v>9</v>
      </c>
      <c r="H149" s="1">
        <v>146</v>
      </c>
      <c r="I149" s="2" t="s">
        <v>396</v>
      </c>
      <c r="J149" s="15">
        <v>0</v>
      </c>
      <c r="K149" s="16">
        <v>0</v>
      </c>
      <c r="L149" s="1">
        <v>0</v>
      </c>
      <c r="M149" s="16">
        <v>0</v>
      </c>
      <c r="N149" s="1">
        <v>0</v>
      </c>
      <c r="O149" s="1">
        <v>0</v>
      </c>
      <c r="P149" s="1">
        <v>0</v>
      </c>
      <c r="Q149" s="1">
        <v>0</v>
      </c>
      <c r="R149" s="16">
        <v>0</v>
      </c>
      <c r="S149" s="15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6">
        <v>0</v>
      </c>
    </row>
    <row r="150" spans="1:25">
      <c r="A150" s="2" t="s">
        <v>70</v>
      </c>
      <c r="B150" s="2" t="s">
        <v>176</v>
      </c>
      <c r="C150" s="2" t="s">
        <v>374</v>
      </c>
      <c r="D150" s="2" t="s">
        <v>375</v>
      </c>
      <c r="E150" s="2" t="s">
        <v>70</v>
      </c>
      <c r="F150" s="2" t="s">
        <v>330</v>
      </c>
      <c r="G150" s="2" t="s">
        <v>8</v>
      </c>
      <c r="H150" s="1">
        <v>147</v>
      </c>
      <c r="I150" s="2" t="s">
        <v>177</v>
      </c>
      <c r="J150" s="15">
        <v>0</v>
      </c>
      <c r="K150" s="16">
        <v>0</v>
      </c>
      <c r="L150" s="1">
        <v>0</v>
      </c>
      <c r="M150" s="16">
        <v>0</v>
      </c>
      <c r="N150" s="1">
        <v>0</v>
      </c>
      <c r="O150" s="1">
        <v>0</v>
      </c>
      <c r="P150" s="1">
        <v>0</v>
      </c>
      <c r="Q150" s="1">
        <v>0</v>
      </c>
      <c r="R150" s="16">
        <v>0</v>
      </c>
      <c r="S150" s="15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6">
        <v>0</v>
      </c>
    </row>
    <row r="151" spans="1:25">
      <c r="A151" s="2" t="s">
        <v>70</v>
      </c>
      <c r="B151" s="2" t="s">
        <v>176</v>
      </c>
      <c r="C151" s="2" t="s">
        <v>374</v>
      </c>
      <c r="D151" s="2" t="s">
        <v>375</v>
      </c>
      <c r="E151" s="2" t="s">
        <v>70</v>
      </c>
      <c r="F151" s="2" t="s">
        <v>330</v>
      </c>
      <c r="G151" s="2" t="s">
        <v>8</v>
      </c>
      <c r="H151" s="1">
        <v>148</v>
      </c>
      <c r="I151" s="2" t="s">
        <v>397</v>
      </c>
      <c r="J151" s="15">
        <v>0</v>
      </c>
      <c r="K151" s="16">
        <v>0</v>
      </c>
      <c r="L151" s="1">
        <v>0</v>
      </c>
      <c r="M151" s="16">
        <v>0</v>
      </c>
      <c r="N151" s="1">
        <v>0</v>
      </c>
      <c r="O151" s="1">
        <v>0</v>
      </c>
      <c r="P151" s="1">
        <v>0</v>
      </c>
      <c r="Q151" s="1">
        <v>0</v>
      </c>
      <c r="R151" s="16">
        <v>0</v>
      </c>
      <c r="S151" s="15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6">
        <v>0</v>
      </c>
    </row>
    <row r="152" spans="1:25">
      <c r="A152" s="2" t="s">
        <v>70</v>
      </c>
      <c r="B152" s="2" t="s">
        <v>176</v>
      </c>
      <c r="C152" s="2" t="s">
        <v>374</v>
      </c>
      <c r="D152" s="2" t="s">
        <v>375</v>
      </c>
      <c r="E152" s="2" t="s">
        <v>70</v>
      </c>
      <c r="F152" s="2" t="s">
        <v>330</v>
      </c>
      <c r="G152" s="2" t="s">
        <v>8</v>
      </c>
      <c r="H152" s="1">
        <v>149</v>
      </c>
      <c r="I152" s="2" t="s">
        <v>178</v>
      </c>
      <c r="J152" s="15">
        <v>0</v>
      </c>
      <c r="K152" s="16">
        <v>0</v>
      </c>
      <c r="L152" s="1">
        <v>0</v>
      </c>
      <c r="M152" s="16">
        <v>0</v>
      </c>
      <c r="N152" s="1">
        <v>0</v>
      </c>
      <c r="O152" s="1">
        <v>0</v>
      </c>
      <c r="P152" s="1">
        <v>0</v>
      </c>
      <c r="Q152" s="1">
        <v>0</v>
      </c>
      <c r="R152" s="16">
        <v>0</v>
      </c>
      <c r="S152" s="15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6">
        <v>0</v>
      </c>
    </row>
    <row r="153" spans="1:25">
      <c r="A153" s="2" t="s">
        <v>70</v>
      </c>
      <c r="B153" s="2" t="s">
        <v>70</v>
      </c>
      <c r="C153" s="2" t="s">
        <v>374</v>
      </c>
      <c r="D153" s="2" t="s">
        <v>375</v>
      </c>
      <c r="E153" s="2" t="s">
        <v>70</v>
      </c>
      <c r="F153" s="2" t="s">
        <v>70</v>
      </c>
      <c r="G153" s="2" t="s">
        <v>28</v>
      </c>
      <c r="H153" s="1">
        <v>150</v>
      </c>
      <c r="I153" s="2" t="s">
        <v>398</v>
      </c>
      <c r="J153" s="15">
        <v>0</v>
      </c>
      <c r="K153" s="16">
        <v>0</v>
      </c>
      <c r="L153" s="1">
        <v>0</v>
      </c>
      <c r="M153" s="16">
        <v>0</v>
      </c>
      <c r="N153" s="1">
        <v>0</v>
      </c>
      <c r="O153" s="1">
        <v>0</v>
      </c>
      <c r="P153" s="1">
        <v>0</v>
      </c>
      <c r="Q153" s="1">
        <v>0</v>
      </c>
      <c r="R153" s="16">
        <v>0</v>
      </c>
      <c r="S153" s="15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6">
        <v>0</v>
      </c>
    </row>
    <row r="154" spans="1:25">
      <c r="A154" s="2" t="s">
        <v>70</v>
      </c>
      <c r="B154" s="2" t="s">
        <v>70</v>
      </c>
      <c r="C154" s="2" t="s">
        <v>374</v>
      </c>
      <c r="D154" s="2" t="s">
        <v>375</v>
      </c>
      <c r="E154" s="2" t="s">
        <v>70</v>
      </c>
      <c r="F154" s="2" t="s">
        <v>70</v>
      </c>
      <c r="G154" s="2" t="s">
        <v>8</v>
      </c>
      <c r="H154" s="1">
        <v>151</v>
      </c>
      <c r="I154" s="2" t="s">
        <v>179</v>
      </c>
      <c r="J154" s="15">
        <v>0</v>
      </c>
      <c r="K154" s="16">
        <v>0</v>
      </c>
      <c r="L154" s="1">
        <v>0</v>
      </c>
      <c r="M154" s="16">
        <v>0</v>
      </c>
      <c r="N154" s="1">
        <v>0</v>
      </c>
      <c r="O154" s="1">
        <v>0</v>
      </c>
      <c r="P154" s="1">
        <v>0</v>
      </c>
      <c r="Q154" s="1">
        <v>0</v>
      </c>
      <c r="R154" s="16">
        <v>0</v>
      </c>
      <c r="S154" s="15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6">
        <v>0</v>
      </c>
    </row>
    <row r="155" spans="1:25">
      <c r="A155" s="2" t="s">
        <v>70</v>
      </c>
      <c r="B155" s="2" t="s">
        <v>70</v>
      </c>
      <c r="C155" s="2" t="s">
        <v>374</v>
      </c>
      <c r="D155" s="2" t="s">
        <v>375</v>
      </c>
      <c r="E155" s="2" t="s">
        <v>70</v>
      </c>
      <c r="F155" s="2" t="s">
        <v>70</v>
      </c>
      <c r="G155" s="2" t="s">
        <v>8</v>
      </c>
      <c r="H155" s="1">
        <v>152</v>
      </c>
      <c r="I155" s="2" t="s">
        <v>180</v>
      </c>
      <c r="J155" s="15">
        <v>0</v>
      </c>
      <c r="K155" s="16">
        <v>0</v>
      </c>
      <c r="L155" s="1">
        <v>0</v>
      </c>
      <c r="M155" s="16">
        <v>0</v>
      </c>
      <c r="N155" s="1">
        <v>0</v>
      </c>
      <c r="O155" s="1">
        <v>0</v>
      </c>
      <c r="P155" s="1">
        <v>0</v>
      </c>
      <c r="Q155" s="1">
        <v>0</v>
      </c>
      <c r="R155" s="16">
        <v>0</v>
      </c>
      <c r="S155" s="15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6">
        <v>0</v>
      </c>
    </row>
    <row r="156" spans="1:25">
      <c r="A156" s="2" t="s">
        <v>70</v>
      </c>
      <c r="B156" s="2" t="s">
        <v>182</v>
      </c>
      <c r="C156" s="2" t="s">
        <v>374</v>
      </c>
      <c r="D156" s="2" t="s">
        <v>375</v>
      </c>
      <c r="E156" s="2" t="s">
        <v>70</v>
      </c>
      <c r="F156" s="2" t="s">
        <v>70</v>
      </c>
      <c r="G156" s="2" t="s">
        <v>8</v>
      </c>
      <c r="H156" s="1">
        <v>153</v>
      </c>
      <c r="I156" s="2" t="s">
        <v>181</v>
      </c>
      <c r="J156" s="15">
        <v>0</v>
      </c>
      <c r="K156" s="16">
        <v>0</v>
      </c>
      <c r="L156" s="1">
        <v>0</v>
      </c>
      <c r="M156" s="16">
        <v>0</v>
      </c>
      <c r="N156" s="1">
        <v>0</v>
      </c>
      <c r="O156" s="1">
        <v>0</v>
      </c>
      <c r="P156" s="1">
        <v>0</v>
      </c>
      <c r="Q156" s="1">
        <v>0</v>
      </c>
      <c r="R156" s="16">
        <v>0</v>
      </c>
      <c r="S156" s="15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6">
        <v>0</v>
      </c>
    </row>
    <row r="157" spans="1:25">
      <c r="A157" s="2" t="s">
        <v>70</v>
      </c>
      <c r="B157" s="2" t="s">
        <v>182</v>
      </c>
      <c r="C157" s="2" t="s">
        <v>374</v>
      </c>
      <c r="D157" s="2" t="s">
        <v>375</v>
      </c>
      <c r="E157" s="2" t="s">
        <v>70</v>
      </c>
      <c r="F157" s="2" t="s">
        <v>70</v>
      </c>
      <c r="G157" s="2" t="s">
        <v>8</v>
      </c>
      <c r="H157" s="1">
        <v>154</v>
      </c>
      <c r="I157" s="2" t="s">
        <v>183</v>
      </c>
      <c r="J157" s="15">
        <v>0</v>
      </c>
      <c r="K157" s="16">
        <v>0</v>
      </c>
      <c r="L157" s="1">
        <v>0</v>
      </c>
      <c r="M157" s="16">
        <v>0</v>
      </c>
      <c r="N157" s="1">
        <v>0</v>
      </c>
      <c r="O157" s="1">
        <v>0</v>
      </c>
      <c r="P157" s="1">
        <v>0</v>
      </c>
      <c r="Q157" s="1">
        <v>0</v>
      </c>
      <c r="R157" s="16">
        <v>0</v>
      </c>
      <c r="S157" s="15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6">
        <v>0</v>
      </c>
    </row>
    <row r="158" spans="1:25">
      <c r="A158" s="2" t="s">
        <v>70</v>
      </c>
      <c r="B158" s="2" t="s">
        <v>182</v>
      </c>
      <c r="C158" s="2" t="s">
        <v>374</v>
      </c>
      <c r="D158" s="2" t="s">
        <v>375</v>
      </c>
      <c r="E158" s="2" t="s">
        <v>70</v>
      </c>
      <c r="F158" s="2" t="s">
        <v>70</v>
      </c>
      <c r="G158" s="2" t="s">
        <v>13</v>
      </c>
      <c r="H158" s="1">
        <v>155</v>
      </c>
      <c r="I158" s="2" t="s">
        <v>184</v>
      </c>
      <c r="J158" s="15">
        <v>0</v>
      </c>
      <c r="K158" s="16">
        <v>0</v>
      </c>
      <c r="L158" s="1">
        <v>0</v>
      </c>
      <c r="M158" s="16">
        <v>0</v>
      </c>
      <c r="N158" s="1">
        <v>0</v>
      </c>
      <c r="O158" s="1">
        <v>0</v>
      </c>
      <c r="P158" s="1">
        <v>0</v>
      </c>
      <c r="Q158" s="1">
        <v>0</v>
      </c>
      <c r="R158" s="16">
        <v>0</v>
      </c>
      <c r="S158" s="15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6">
        <v>0</v>
      </c>
    </row>
    <row r="159" spans="1:25">
      <c r="A159" s="2" t="s">
        <v>70</v>
      </c>
      <c r="B159" s="2" t="s">
        <v>182</v>
      </c>
      <c r="C159" s="2" t="s">
        <v>374</v>
      </c>
      <c r="D159" s="2" t="s">
        <v>375</v>
      </c>
      <c r="E159" s="2" t="s">
        <v>70</v>
      </c>
      <c r="F159" s="2" t="s">
        <v>70</v>
      </c>
      <c r="G159" s="2" t="s">
        <v>8</v>
      </c>
      <c r="H159" s="1">
        <v>156</v>
      </c>
      <c r="I159" s="2" t="s">
        <v>185</v>
      </c>
      <c r="J159" s="15">
        <v>0</v>
      </c>
      <c r="K159" s="16">
        <v>0</v>
      </c>
      <c r="L159" s="1">
        <v>0</v>
      </c>
      <c r="M159" s="16">
        <v>0</v>
      </c>
      <c r="N159" s="1">
        <v>0</v>
      </c>
      <c r="O159" s="1">
        <v>0</v>
      </c>
      <c r="P159" s="1">
        <v>0</v>
      </c>
      <c r="Q159" s="1">
        <v>0</v>
      </c>
      <c r="R159" s="16">
        <v>0</v>
      </c>
      <c r="S159" s="15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6">
        <v>0</v>
      </c>
    </row>
    <row r="160" spans="1:25">
      <c r="A160" s="2" t="s">
        <v>70</v>
      </c>
      <c r="B160" s="2" t="s">
        <v>187</v>
      </c>
      <c r="C160" s="2" t="s">
        <v>374</v>
      </c>
      <c r="D160" s="2" t="s">
        <v>375</v>
      </c>
      <c r="E160" s="2" t="s">
        <v>70</v>
      </c>
      <c r="F160" s="2" t="s">
        <v>70</v>
      </c>
      <c r="G160" s="2" t="s">
        <v>8</v>
      </c>
      <c r="H160" s="1">
        <v>157</v>
      </c>
      <c r="I160" s="2" t="s">
        <v>186</v>
      </c>
      <c r="J160" s="15">
        <v>0</v>
      </c>
      <c r="K160" s="16">
        <v>0</v>
      </c>
      <c r="L160" s="1">
        <v>0</v>
      </c>
      <c r="M160" s="16">
        <v>0</v>
      </c>
      <c r="N160" s="1">
        <v>0</v>
      </c>
      <c r="O160" s="1">
        <v>0</v>
      </c>
      <c r="P160" s="1">
        <v>0</v>
      </c>
      <c r="Q160" s="1">
        <v>0</v>
      </c>
      <c r="R160" s="16">
        <v>0</v>
      </c>
      <c r="S160" s="15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6">
        <v>0</v>
      </c>
    </row>
    <row r="161" spans="1:25">
      <c r="A161" s="2" t="s">
        <v>70</v>
      </c>
      <c r="B161" s="2" t="s">
        <v>187</v>
      </c>
      <c r="C161" s="2" t="s">
        <v>374</v>
      </c>
      <c r="D161" s="2" t="s">
        <v>375</v>
      </c>
      <c r="E161" s="2" t="s">
        <v>70</v>
      </c>
      <c r="F161" s="2" t="s">
        <v>70</v>
      </c>
      <c r="G161" s="2" t="s">
        <v>8</v>
      </c>
      <c r="H161" s="1">
        <v>158</v>
      </c>
      <c r="I161" s="2" t="s">
        <v>188</v>
      </c>
      <c r="J161" s="15">
        <v>0</v>
      </c>
      <c r="K161" s="16">
        <v>0</v>
      </c>
      <c r="L161" s="1">
        <v>0</v>
      </c>
      <c r="M161" s="16">
        <v>0</v>
      </c>
      <c r="N161" s="1">
        <v>0</v>
      </c>
      <c r="O161" s="1">
        <v>0</v>
      </c>
      <c r="P161" s="1">
        <v>0</v>
      </c>
      <c r="Q161" s="1">
        <v>0</v>
      </c>
      <c r="R161" s="16">
        <v>0</v>
      </c>
      <c r="S161" s="15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6">
        <v>0</v>
      </c>
    </row>
    <row r="162" spans="1:25">
      <c r="A162" s="2" t="s">
        <v>70</v>
      </c>
      <c r="B162" s="2" t="s">
        <v>190</v>
      </c>
      <c r="C162" s="2" t="s">
        <v>374</v>
      </c>
      <c r="D162" s="2" t="s">
        <v>375</v>
      </c>
      <c r="E162" s="2" t="s">
        <v>70</v>
      </c>
      <c r="F162" s="2" t="s">
        <v>70</v>
      </c>
      <c r="G162" s="2" t="s">
        <v>8</v>
      </c>
      <c r="H162" s="1">
        <v>159</v>
      </c>
      <c r="I162" s="2" t="s">
        <v>189</v>
      </c>
      <c r="J162" s="15">
        <v>0</v>
      </c>
      <c r="K162" s="16">
        <v>0</v>
      </c>
      <c r="L162" s="1">
        <v>0</v>
      </c>
      <c r="M162" s="16">
        <v>0</v>
      </c>
      <c r="N162" s="1">
        <v>0</v>
      </c>
      <c r="O162" s="1">
        <v>0</v>
      </c>
      <c r="P162" s="1">
        <v>0</v>
      </c>
      <c r="Q162" s="1">
        <v>0</v>
      </c>
      <c r="R162" s="16">
        <v>0</v>
      </c>
      <c r="S162" s="15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6">
        <v>0</v>
      </c>
    </row>
    <row r="163" spans="1:25">
      <c r="A163" s="2" t="s">
        <v>70</v>
      </c>
      <c r="B163" s="2" t="s">
        <v>190</v>
      </c>
      <c r="C163" s="2" t="s">
        <v>374</v>
      </c>
      <c r="D163" s="2" t="s">
        <v>375</v>
      </c>
      <c r="E163" s="2" t="s">
        <v>70</v>
      </c>
      <c r="F163" s="2" t="s">
        <v>159</v>
      </c>
      <c r="G163" s="2" t="s">
        <v>8</v>
      </c>
      <c r="H163" s="1">
        <v>160</v>
      </c>
      <c r="I163" s="2" t="s">
        <v>191</v>
      </c>
      <c r="J163" s="15">
        <v>0</v>
      </c>
      <c r="K163" s="16">
        <v>0</v>
      </c>
      <c r="L163" s="1">
        <v>0</v>
      </c>
      <c r="M163" s="16">
        <v>0</v>
      </c>
      <c r="N163" s="1">
        <v>0</v>
      </c>
      <c r="O163" s="1">
        <v>0</v>
      </c>
      <c r="P163" s="1">
        <v>0</v>
      </c>
      <c r="Q163" s="1">
        <v>0</v>
      </c>
      <c r="R163" s="16">
        <v>0</v>
      </c>
      <c r="S163" s="15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6">
        <v>0</v>
      </c>
    </row>
    <row r="164" spans="1:25">
      <c r="A164" s="2" t="s">
        <v>14</v>
      </c>
      <c r="B164" s="2" t="s">
        <v>192</v>
      </c>
      <c r="C164" s="2" t="s">
        <v>399</v>
      </c>
      <c r="D164" s="2" t="s">
        <v>400</v>
      </c>
      <c r="E164" s="2" t="s">
        <v>14</v>
      </c>
      <c r="F164" s="2" t="s">
        <v>192</v>
      </c>
      <c r="G164" s="2" t="s">
        <v>28</v>
      </c>
      <c r="H164" s="1">
        <v>161</v>
      </c>
      <c r="I164" s="2" t="s">
        <v>401</v>
      </c>
      <c r="J164" s="15">
        <v>0</v>
      </c>
      <c r="K164" s="16">
        <v>0</v>
      </c>
      <c r="L164" s="1">
        <v>0</v>
      </c>
      <c r="M164" s="16">
        <v>0</v>
      </c>
      <c r="N164" s="1">
        <v>0</v>
      </c>
      <c r="O164" s="1">
        <v>0</v>
      </c>
      <c r="P164" s="1">
        <v>0</v>
      </c>
      <c r="Q164" s="1">
        <v>0</v>
      </c>
      <c r="R164" s="16">
        <v>0</v>
      </c>
      <c r="S164" s="15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6">
        <v>0</v>
      </c>
    </row>
    <row r="165" spans="1:25">
      <c r="A165" s="2" t="s">
        <v>14</v>
      </c>
      <c r="B165" s="2" t="s">
        <v>15</v>
      </c>
      <c r="C165" s="2" t="s">
        <v>399</v>
      </c>
      <c r="D165" s="2" t="s">
        <v>400</v>
      </c>
      <c r="E165" s="2" t="s">
        <v>369</v>
      </c>
      <c r="F165" s="2" t="s">
        <v>370</v>
      </c>
      <c r="G165" s="2" t="s">
        <v>88</v>
      </c>
      <c r="H165" s="1">
        <v>162</v>
      </c>
      <c r="I165" s="2" t="s">
        <v>193</v>
      </c>
      <c r="J165" s="15">
        <v>0</v>
      </c>
      <c r="K165" s="16">
        <v>0</v>
      </c>
      <c r="L165" s="1">
        <v>0</v>
      </c>
      <c r="M165" s="16">
        <v>0</v>
      </c>
      <c r="N165" s="1">
        <v>0</v>
      </c>
      <c r="O165" s="1">
        <v>0</v>
      </c>
      <c r="P165" s="1">
        <v>0</v>
      </c>
      <c r="Q165" s="1">
        <v>0</v>
      </c>
      <c r="R165" s="16">
        <v>0</v>
      </c>
      <c r="S165" s="15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6">
        <v>0</v>
      </c>
    </row>
    <row r="166" spans="1:25">
      <c r="A166" s="2" t="s">
        <v>14</v>
      </c>
      <c r="B166" s="2" t="s">
        <v>15</v>
      </c>
      <c r="C166" s="2" t="s">
        <v>399</v>
      </c>
      <c r="D166" s="2" t="s">
        <v>400</v>
      </c>
      <c r="E166" s="2" t="s">
        <v>14</v>
      </c>
      <c r="F166" s="2" t="s">
        <v>15</v>
      </c>
      <c r="G166" s="2" t="s">
        <v>8</v>
      </c>
      <c r="H166" s="1">
        <v>163</v>
      </c>
      <c r="I166" s="2" t="s">
        <v>343</v>
      </c>
      <c r="J166" s="15">
        <v>0</v>
      </c>
      <c r="K166" s="16">
        <v>0</v>
      </c>
      <c r="L166" s="1">
        <v>0</v>
      </c>
      <c r="M166" s="16">
        <v>0</v>
      </c>
      <c r="N166" s="1">
        <v>0</v>
      </c>
      <c r="O166" s="1">
        <v>0</v>
      </c>
      <c r="P166" s="1">
        <v>0</v>
      </c>
      <c r="Q166" s="1">
        <v>0</v>
      </c>
      <c r="R166" s="16">
        <v>0</v>
      </c>
      <c r="S166" s="15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6">
        <v>0</v>
      </c>
    </row>
    <row r="167" spans="1:25">
      <c r="A167" s="2" t="s">
        <v>14</v>
      </c>
      <c r="B167" s="2" t="s">
        <v>15</v>
      </c>
      <c r="C167" s="2" t="s">
        <v>399</v>
      </c>
      <c r="D167" s="2" t="s">
        <v>400</v>
      </c>
      <c r="E167" s="2" t="s">
        <v>14</v>
      </c>
      <c r="F167" s="2" t="s">
        <v>15</v>
      </c>
      <c r="G167" s="2" t="s">
        <v>8</v>
      </c>
      <c r="H167" s="1">
        <v>164</v>
      </c>
      <c r="I167" s="2" t="s">
        <v>402</v>
      </c>
      <c r="J167" s="15">
        <v>0</v>
      </c>
      <c r="K167" s="16">
        <v>0</v>
      </c>
      <c r="L167" s="1">
        <v>0</v>
      </c>
      <c r="M167" s="16">
        <v>0</v>
      </c>
      <c r="N167" s="1">
        <v>0</v>
      </c>
      <c r="O167" s="1">
        <v>0</v>
      </c>
      <c r="P167" s="1">
        <v>0</v>
      </c>
      <c r="Q167" s="1">
        <v>0</v>
      </c>
      <c r="R167" s="16">
        <v>0</v>
      </c>
      <c r="S167" s="15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6">
        <v>0</v>
      </c>
    </row>
    <row r="168" spans="1:25">
      <c r="A168" s="2" t="s">
        <v>14</v>
      </c>
      <c r="B168" s="2" t="s">
        <v>15</v>
      </c>
      <c r="C168" s="2" t="s">
        <v>399</v>
      </c>
      <c r="D168" s="2" t="s">
        <v>400</v>
      </c>
      <c r="E168" s="2" t="s">
        <v>14</v>
      </c>
      <c r="F168" s="2" t="s">
        <v>15</v>
      </c>
      <c r="G168" s="2" t="s">
        <v>8</v>
      </c>
      <c r="H168" s="1">
        <v>165</v>
      </c>
      <c r="I168" s="2" t="s">
        <v>403</v>
      </c>
      <c r="J168" s="15">
        <v>0</v>
      </c>
      <c r="K168" s="16">
        <v>0</v>
      </c>
      <c r="L168" s="1">
        <v>0</v>
      </c>
      <c r="M168" s="16">
        <v>0</v>
      </c>
      <c r="N168" s="1">
        <v>0</v>
      </c>
      <c r="O168" s="1">
        <v>0</v>
      </c>
      <c r="P168" s="1">
        <v>0</v>
      </c>
      <c r="Q168" s="1">
        <v>0</v>
      </c>
      <c r="R168" s="16">
        <v>0</v>
      </c>
      <c r="S168" s="15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6">
        <v>0</v>
      </c>
    </row>
    <row r="169" spans="1:25">
      <c r="A169" s="2" t="s">
        <v>14</v>
      </c>
      <c r="B169" s="2" t="s">
        <v>15</v>
      </c>
      <c r="C169" s="2" t="s">
        <v>399</v>
      </c>
      <c r="D169" s="2" t="s">
        <v>400</v>
      </c>
      <c r="E169" s="2" t="s">
        <v>14</v>
      </c>
      <c r="F169" s="2" t="s">
        <v>15</v>
      </c>
      <c r="G169" s="2" t="s">
        <v>8</v>
      </c>
      <c r="H169" s="1">
        <v>166</v>
      </c>
      <c r="I169" s="2" t="s">
        <v>194</v>
      </c>
      <c r="J169" s="15">
        <v>0</v>
      </c>
      <c r="K169" s="16">
        <v>0</v>
      </c>
      <c r="L169" s="1">
        <v>0</v>
      </c>
      <c r="M169" s="16">
        <v>0</v>
      </c>
      <c r="N169" s="1">
        <v>0</v>
      </c>
      <c r="O169" s="1">
        <v>0</v>
      </c>
      <c r="P169" s="1">
        <v>0</v>
      </c>
      <c r="Q169" s="1">
        <v>0</v>
      </c>
      <c r="R169" s="16">
        <v>0</v>
      </c>
      <c r="S169" s="15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6">
        <v>0</v>
      </c>
    </row>
    <row r="170" spans="1:25">
      <c r="A170" s="2" t="s">
        <v>14</v>
      </c>
      <c r="B170" s="2" t="s">
        <v>15</v>
      </c>
      <c r="C170" s="2" t="s">
        <v>399</v>
      </c>
      <c r="D170" s="2" t="s">
        <v>400</v>
      </c>
      <c r="E170" s="2" t="s">
        <v>14</v>
      </c>
      <c r="F170" s="2" t="s">
        <v>15</v>
      </c>
      <c r="G170" s="2" t="s">
        <v>8</v>
      </c>
      <c r="H170" s="1">
        <v>167</v>
      </c>
      <c r="I170" s="2" t="s">
        <v>404</v>
      </c>
      <c r="J170" s="15">
        <v>0</v>
      </c>
      <c r="K170" s="16">
        <v>0</v>
      </c>
      <c r="L170" s="1">
        <v>0</v>
      </c>
      <c r="M170" s="16">
        <v>0</v>
      </c>
      <c r="N170" s="1">
        <v>0</v>
      </c>
      <c r="O170" s="1">
        <v>0</v>
      </c>
      <c r="P170" s="1">
        <v>0</v>
      </c>
      <c r="Q170" s="1">
        <v>0</v>
      </c>
      <c r="R170" s="16">
        <v>0</v>
      </c>
      <c r="S170" s="15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6">
        <v>0</v>
      </c>
    </row>
    <row r="171" spans="1:25">
      <c r="A171" s="2" t="s">
        <v>14</v>
      </c>
      <c r="B171" s="2" t="s">
        <v>15</v>
      </c>
      <c r="C171" s="2" t="s">
        <v>399</v>
      </c>
      <c r="D171" s="2" t="s">
        <v>400</v>
      </c>
      <c r="E171" s="2" t="s">
        <v>14</v>
      </c>
      <c r="F171" s="2" t="s">
        <v>15</v>
      </c>
      <c r="G171" s="2" t="s">
        <v>8</v>
      </c>
      <c r="H171" s="1">
        <v>168</v>
      </c>
      <c r="I171" s="2" t="s">
        <v>405</v>
      </c>
      <c r="J171" s="15">
        <v>0</v>
      </c>
      <c r="K171" s="16">
        <v>0</v>
      </c>
      <c r="L171" s="1">
        <v>0</v>
      </c>
      <c r="M171" s="16">
        <v>0</v>
      </c>
      <c r="N171" s="1">
        <v>0</v>
      </c>
      <c r="O171" s="1">
        <v>0</v>
      </c>
      <c r="P171" s="1">
        <v>0</v>
      </c>
      <c r="Q171" s="1">
        <v>0</v>
      </c>
      <c r="R171" s="16">
        <v>0</v>
      </c>
      <c r="S171" s="15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6">
        <v>0</v>
      </c>
    </row>
    <row r="172" spans="1:25">
      <c r="A172" s="2" t="s">
        <v>14</v>
      </c>
      <c r="B172" s="2" t="s">
        <v>15</v>
      </c>
      <c r="C172" s="2" t="s">
        <v>399</v>
      </c>
      <c r="D172" s="2" t="s">
        <v>400</v>
      </c>
      <c r="E172" s="2" t="s">
        <v>14</v>
      </c>
      <c r="F172" s="2" t="s">
        <v>15</v>
      </c>
      <c r="G172" s="2" t="s">
        <v>8</v>
      </c>
      <c r="H172" s="1">
        <v>169</v>
      </c>
      <c r="I172" s="2" t="s">
        <v>406</v>
      </c>
      <c r="J172" s="15">
        <v>0</v>
      </c>
      <c r="K172" s="16">
        <v>0</v>
      </c>
      <c r="L172" s="1">
        <v>0</v>
      </c>
      <c r="M172" s="16">
        <v>0</v>
      </c>
      <c r="N172" s="1">
        <v>0</v>
      </c>
      <c r="O172" s="1">
        <v>0</v>
      </c>
      <c r="P172" s="1">
        <v>0</v>
      </c>
      <c r="Q172" s="1">
        <v>0</v>
      </c>
      <c r="R172" s="16">
        <v>0</v>
      </c>
      <c r="S172" s="15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6">
        <v>0</v>
      </c>
    </row>
    <row r="173" spans="1:25">
      <c r="A173" s="2" t="s">
        <v>14</v>
      </c>
      <c r="B173" s="2" t="s">
        <v>195</v>
      </c>
      <c r="C173" s="2" t="s">
        <v>399</v>
      </c>
      <c r="D173" s="2" t="s">
        <v>400</v>
      </c>
      <c r="E173" s="2" t="s">
        <v>14</v>
      </c>
      <c r="F173" s="2" t="s">
        <v>15</v>
      </c>
      <c r="G173" s="2" t="s">
        <v>13</v>
      </c>
      <c r="H173" s="1">
        <v>170</v>
      </c>
      <c r="I173" s="2" t="s">
        <v>407</v>
      </c>
      <c r="J173" s="15">
        <v>0</v>
      </c>
      <c r="K173" s="16">
        <v>0</v>
      </c>
      <c r="L173" s="1">
        <v>0</v>
      </c>
      <c r="M173" s="16">
        <v>0</v>
      </c>
      <c r="N173" s="1">
        <v>0</v>
      </c>
      <c r="O173" s="1">
        <v>0</v>
      </c>
      <c r="P173" s="1">
        <v>0</v>
      </c>
      <c r="Q173" s="1">
        <v>0</v>
      </c>
      <c r="R173" s="16">
        <v>0</v>
      </c>
      <c r="S173" s="15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6">
        <v>0</v>
      </c>
    </row>
    <row r="174" spans="1:25">
      <c r="A174" s="2" t="s">
        <v>14</v>
      </c>
      <c r="B174" s="2" t="s">
        <v>196</v>
      </c>
      <c r="C174" s="2" t="s">
        <v>399</v>
      </c>
      <c r="D174" s="2" t="s">
        <v>400</v>
      </c>
      <c r="E174" s="2" t="s">
        <v>14</v>
      </c>
      <c r="F174" s="2" t="s">
        <v>196</v>
      </c>
      <c r="G174" s="2" t="s">
        <v>9</v>
      </c>
      <c r="H174" s="1">
        <v>171</v>
      </c>
      <c r="I174" s="2" t="s">
        <v>348</v>
      </c>
      <c r="J174" s="15">
        <v>0</v>
      </c>
      <c r="K174" s="16">
        <v>0</v>
      </c>
      <c r="L174" s="1">
        <v>0</v>
      </c>
      <c r="M174" s="16">
        <v>0</v>
      </c>
      <c r="N174" s="1">
        <v>0</v>
      </c>
      <c r="O174" s="1">
        <v>0</v>
      </c>
      <c r="P174" s="1">
        <v>0</v>
      </c>
      <c r="Q174" s="1">
        <v>0</v>
      </c>
      <c r="R174" s="16">
        <v>0</v>
      </c>
      <c r="S174" s="15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6">
        <v>0</v>
      </c>
    </row>
    <row r="175" spans="1:25">
      <c r="A175" s="2" t="s">
        <v>14</v>
      </c>
      <c r="B175" s="2" t="s">
        <v>196</v>
      </c>
      <c r="C175" s="2" t="s">
        <v>399</v>
      </c>
      <c r="D175" s="2" t="s">
        <v>400</v>
      </c>
      <c r="E175" s="2" t="s">
        <v>14</v>
      </c>
      <c r="F175" s="2" t="s">
        <v>196</v>
      </c>
      <c r="G175" s="2" t="s">
        <v>8</v>
      </c>
      <c r="H175" s="1">
        <v>172</v>
      </c>
      <c r="I175" s="2" t="s">
        <v>197</v>
      </c>
      <c r="J175" s="15">
        <v>0</v>
      </c>
      <c r="K175" s="16">
        <v>0</v>
      </c>
      <c r="L175" s="1">
        <v>0</v>
      </c>
      <c r="M175" s="16">
        <v>0</v>
      </c>
      <c r="N175" s="1">
        <v>0</v>
      </c>
      <c r="O175" s="1">
        <v>0</v>
      </c>
      <c r="P175" s="1">
        <v>0</v>
      </c>
      <c r="Q175" s="1">
        <v>0</v>
      </c>
      <c r="R175" s="16">
        <v>0</v>
      </c>
      <c r="S175" s="15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6">
        <v>0</v>
      </c>
    </row>
    <row r="176" spans="1:25">
      <c r="A176" s="2" t="s">
        <v>14</v>
      </c>
      <c r="B176" s="2" t="s">
        <v>196</v>
      </c>
      <c r="C176" s="2" t="s">
        <v>399</v>
      </c>
      <c r="D176" s="2" t="s">
        <v>400</v>
      </c>
      <c r="E176" s="2" t="s">
        <v>14</v>
      </c>
      <c r="F176" s="2" t="s">
        <v>196</v>
      </c>
      <c r="G176" s="2" t="s">
        <v>8</v>
      </c>
      <c r="H176" s="1">
        <v>173</v>
      </c>
      <c r="I176" s="2" t="s">
        <v>198</v>
      </c>
      <c r="J176" s="15">
        <v>0</v>
      </c>
      <c r="K176" s="16">
        <v>0</v>
      </c>
      <c r="L176" s="1">
        <v>0</v>
      </c>
      <c r="M176" s="16">
        <v>0</v>
      </c>
      <c r="N176" s="1">
        <v>0</v>
      </c>
      <c r="O176" s="1">
        <v>0</v>
      </c>
      <c r="P176" s="1">
        <v>0</v>
      </c>
      <c r="Q176" s="1">
        <v>0</v>
      </c>
      <c r="R176" s="16">
        <v>0</v>
      </c>
      <c r="S176" s="15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6">
        <v>0</v>
      </c>
    </row>
    <row r="177" spans="1:25">
      <c r="A177" s="2" t="s">
        <v>14</v>
      </c>
      <c r="B177" s="2" t="s">
        <v>196</v>
      </c>
      <c r="C177" s="2" t="s">
        <v>399</v>
      </c>
      <c r="D177" s="2" t="s">
        <v>400</v>
      </c>
      <c r="E177" s="2" t="s">
        <v>14</v>
      </c>
      <c r="F177" s="2" t="s">
        <v>196</v>
      </c>
      <c r="G177" s="2" t="s">
        <v>8</v>
      </c>
      <c r="H177" s="1">
        <v>174</v>
      </c>
      <c r="I177" s="2" t="s">
        <v>408</v>
      </c>
      <c r="J177" s="15">
        <v>0</v>
      </c>
      <c r="K177" s="16">
        <v>0</v>
      </c>
      <c r="L177" s="1">
        <v>0</v>
      </c>
      <c r="M177" s="16">
        <v>0</v>
      </c>
      <c r="N177" s="1">
        <v>0</v>
      </c>
      <c r="O177" s="1">
        <v>0</v>
      </c>
      <c r="P177" s="1">
        <v>0</v>
      </c>
      <c r="Q177" s="1">
        <v>0</v>
      </c>
      <c r="R177" s="16">
        <v>0</v>
      </c>
      <c r="S177" s="15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6">
        <v>0</v>
      </c>
    </row>
    <row r="178" spans="1:25">
      <c r="A178" s="2" t="s">
        <v>14</v>
      </c>
      <c r="B178" s="2" t="s">
        <v>196</v>
      </c>
      <c r="C178" s="2" t="s">
        <v>399</v>
      </c>
      <c r="D178" s="2" t="s">
        <v>400</v>
      </c>
      <c r="E178" s="2" t="s">
        <v>14</v>
      </c>
      <c r="F178" s="2" t="s">
        <v>196</v>
      </c>
      <c r="G178" s="2" t="s">
        <v>8</v>
      </c>
      <c r="H178" s="1">
        <v>175</v>
      </c>
      <c r="I178" s="2" t="s">
        <v>409</v>
      </c>
      <c r="J178" s="15">
        <v>0</v>
      </c>
      <c r="K178" s="16">
        <v>0</v>
      </c>
      <c r="L178" s="1">
        <v>0</v>
      </c>
      <c r="M178" s="16">
        <v>0</v>
      </c>
      <c r="N178" s="1">
        <v>0</v>
      </c>
      <c r="O178" s="1">
        <v>0</v>
      </c>
      <c r="P178" s="1">
        <v>0</v>
      </c>
      <c r="Q178" s="1">
        <v>0</v>
      </c>
      <c r="R178" s="16">
        <v>0</v>
      </c>
      <c r="S178" s="15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6">
        <v>0</v>
      </c>
    </row>
    <row r="179" spans="1:25">
      <c r="A179" s="2" t="s">
        <v>14</v>
      </c>
      <c r="B179" s="2" t="s">
        <v>199</v>
      </c>
      <c r="C179" s="2" t="s">
        <v>399</v>
      </c>
      <c r="D179" s="2" t="s">
        <v>400</v>
      </c>
      <c r="E179" s="2" t="s">
        <v>14</v>
      </c>
      <c r="F179" s="2" t="s">
        <v>15</v>
      </c>
      <c r="G179" s="2" t="s">
        <v>9</v>
      </c>
      <c r="H179" s="1">
        <v>176</v>
      </c>
      <c r="I179" s="2" t="s">
        <v>410</v>
      </c>
      <c r="J179" s="15">
        <v>0</v>
      </c>
      <c r="K179" s="16">
        <v>0</v>
      </c>
      <c r="L179" s="1">
        <v>0</v>
      </c>
      <c r="M179" s="16">
        <v>0</v>
      </c>
      <c r="N179" s="1">
        <v>0</v>
      </c>
      <c r="O179" s="1">
        <v>0</v>
      </c>
      <c r="P179" s="1">
        <v>0</v>
      </c>
      <c r="Q179" s="1">
        <v>0</v>
      </c>
      <c r="R179" s="16">
        <v>0</v>
      </c>
      <c r="S179" s="15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6">
        <v>0</v>
      </c>
    </row>
    <row r="180" spans="1:25">
      <c r="A180" s="2" t="s">
        <v>14</v>
      </c>
      <c r="B180" s="2" t="s">
        <v>192</v>
      </c>
      <c r="C180" s="2" t="s">
        <v>399</v>
      </c>
      <c r="D180" s="2" t="s">
        <v>400</v>
      </c>
      <c r="E180" s="2" t="s">
        <v>14</v>
      </c>
      <c r="F180" s="2" t="s">
        <v>192</v>
      </c>
      <c r="G180" s="2" t="s">
        <v>8</v>
      </c>
      <c r="H180" s="1">
        <v>177</v>
      </c>
      <c r="I180" s="2" t="s">
        <v>200</v>
      </c>
      <c r="J180" s="15">
        <v>0</v>
      </c>
      <c r="K180" s="16">
        <v>0</v>
      </c>
      <c r="L180" s="1">
        <v>0</v>
      </c>
      <c r="M180" s="16">
        <v>0</v>
      </c>
      <c r="N180" s="1">
        <v>0</v>
      </c>
      <c r="O180" s="1">
        <v>0</v>
      </c>
      <c r="P180" s="1">
        <v>0</v>
      </c>
      <c r="Q180" s="1">
        <v>0</v>
      </c>
      <c r="R180" s="16">
        <v>0</v>
      </c>
      <c r="S180" s="15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6">
        <v>0</v>
      </c>
    </row>
    <row r="181" spans="1:25">
      <c r="A181" s="2" t="s">
        <v>14</v>
      </c>
      <c r="B181" s="2" t="s">
        <v>192</v>
      </c>
      <c r="C181" s="2" t="s">
        <v>399</v>
      </c>
      <c r="D181" s="2" t="s">
        <v>400</v>
      </c>
      <c r="E181" s="2" t="s">
        <v>14</v>
      </c>
      <c r="F181" s="2" t="s">
        <v>192</v>
      </c>
      <c r="G181" s="2" t="s">
        <v>8</v>
      </c>
      <c r="H181" s="1">
        <v>178</v>
      </c>
      <c r="I181" s="2" t="s">
        <v>201</v>
      </c>
      <c r="J181" s="15">
        <v>0</v>
      </c>
      <c r="K181" s="16">
        <v>0</v>
      </c>
      <c r="L181" s="1">
        <v>0</v>
      </c>
      <c r="M181" s="16">
        <v>0</v>
      </c>
      <c r="N181" s="1">
        <v>0</v>
      </c>
      <c r="O181" s="1">
        <v>0</v>
      </c>
      <c r="P181" s="1">
        <v>0</v>
      </c>
      <c r="Q181" s="1">
        <v>0</v>
      </c>
      <c r="R181" s="16">
        <v>0</v>
      </c>
      <c r="S181" s="15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6">
        <v>0</v>
      </c>
    </row>
    <row r="182" spans="1:25">
      <c r="A182" s="2" t="s">
        <v>14</v>
      </c>
      <c r="B182" s="2" t="s">
        <v>192</v>
      </c>
      <c r="C182" s="2" t="s">
        <v>399</v>
      </c>
      <c r="D182" s="2" t="s">
        <v>400</v>
      </c>
      <c r="E182" s="2" t="s">
        <v>14</v>
      </c>
      <c r="F182" s="2" t="s">
        <v>192</v>
      </c>
      <c r="G182" s="2" t="s">
        <v>8</v>
      </c>
      <c r="H182" s="1">
        <v>179</v>
      </c>
      <c r="I182" s="2" t="s">
        <v>411</v>
      </c>
      <c r="J182" s="15">
        <v>0</v>
      </c>
      <c r="K182" s="16">
        <v>0</v>
      </c>
      <c r="L182" s="1">
        <v>0</v>
      </c>
      <c r="M182" s="16">
        <v>0</v>
      </c>
      <c r="N182" s="1">
        <v>0</v>
      </c>
      <c r="O182" s="1">
        <v>0</v>
      </c>
      <c r="P182" s="1">
        <v>0</v>
      </c>
      <c r="Q182" s="1">
        <v>0</v>
      </c>
      <c r="R182" s="16">
        <v>0</v>
      </c>
      <c r="S182" s="15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6">
        <v>0</v>
      </c>
    </row>
    <row r="183" spans="1:25">
      <c r="A183" s="2" t="s">
        <v>14</v>
      </c>
      <c r="B183" s="2" t="s">
        <v>192</v>
      </c>
      <c r="C183" s="2" t="s">
        <v>399</v>
      </c>
      <c r="D183" s="2" t="s">
        <v>400</v>
      </c>
      <c r="E183" s="2" t="s">
        <v>14</v>
      </c>
      <c r="F183" s="2" t="s">
        <v>192</v>
      </c>
      <c r="G183" s="2" t="s">
        <v>8</v>
      </c>
      <c r="H183" s="1">
        <v>180</v>
      </c>
      <c r="I183" s="2" t="s">
        <v>202</v>
      </c>
      <c r="J183" s="15">
        <v>0</v>
      </c>
      <c r="K183" s="16">
        <v>0</v>
      </c>
      <c r="L183" s="1">
        <v>0</v>
      </c>
      <c r="M183" s="16">
        <v>0</v>
      </c>
      <c r="N183" s="1">
        <v>0</v>
      </c>
      <c r="O183" s="1">
        <v>0</v>
      </c>
      <c r="P183" s="1">
        <v>0</v>
      </c>
      <c r="Q183" s="1">
        <v>0</v>
      </c>
      <c r="R183" s="16">
        <v>0</v>
      </c>
      <c r="S183" s="15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6">
        <v>0</v>
      </c>
    </row>
    <row r="184" spans="1:25">
      <c r="A184" s="2" t="s">
        <v>14</v>
      </c>
      <c r="B184" s="2" t="s">
        <v>192</v>
      </c>
      <c r="C184" s="2" t="s">
        <v>399</v>
      </c>
      <c r="D184" s="2" t="s">
        <v>400</v>
      </c>
      <c r="E184" s="2" t="s">
        <v>14</v>
      </c>
      <c r="F184" s="2" t="s">
        <v>192</v>
      </c>
      <c r="G184" s="2" t="s">
        <v>8</v>
      </c>
      <c r="H184" s="1">
        <v>181</v>
      </c>
      <c r="I184" s="2" t="s">
        <v>412</v>
      </c>
      <c r="J184" s="15">
        <v>0</v>
      </c>
      <c r="K184" s="16">
        <v>0</v>
      </c>
      <c r="L184" s="1">
        <v>0</v>
      </c>
      <c r="M184" s="16">
        <v>0</v>
      </c>
      <c r="N184" s="1">
        <v>0</v>
      </c>
      <c r="O184" s="1">
        <v>0</v>
      </c>
      <c r="P184" s="1">
        <v>0</v>
      </c>
      <c r="Q184" s="1">
        <v>0</v>
      </c>
      <c r="R184" s="16">
        <v>0</v>
      </c>
      <c r="S184" s="15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6">
        <v>0</v>
      </c>
    </row>
    <row r="185" spans="1:25">
      <c r="A185" s="2" t="s">
        <v>14</v>
      </c>
      <c r="B185" s="2" t="s">
        <v>192</v>
      </c>
      <c r="C185" s="2" t="s">
        <v>399</v>
      </c>
      <c r="D185" s="2" t="s">
        <v>400</v>
      </c>
      <c r="E185" s="2" t="s">
        <v>14</v>
      </c>
      <c r="F185" s="2" t="s">
        <v>192</v>
      </c>
      <c r="G185" s="2" t="s">
        <v>9</v>
      </c>
      <c r="H185" s="1">
        <v>182</v>
      </c>
      <c r="I185" s="2" t="s">
        <v>413</v>
      </c>
      <c r="J185" s="15">
        <v>0</v>
      </c>
      <c r="K185" s="16">
        <v>0</v>
      </c>
      <c r="L185" s="1">
        <v>0</v>
      </c>
      <c r="M185" s="16">
        <v>0</v>
      </c>
      <c r="N185" s="1">
        <v>0</v>
      </c>
      <c r="O185" s="1">
        <v>0</v>
      </c>
      <c r="P185" s="1">
        <v>0</v>
      </c>
      <c r="Q185" s="1">
        <v>0</v>
      </c>
      <c r="R185" s="16">
        <v>0</v>
      </c>
      <c r="S185" s="15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6">
        <v>0</v>
      </c>
    </row>
    <row r="186" spans="1:25">
      <c r="A186" s="2" t="s">
        <v>14</v>
      </c>
      <c r="B186" s="2" t="s">
        <v>192</v>
      </c>
      <c r="C186" s="2" t="s">
        <v>399</v>
      </c>
      <c r="D186" s="2" t="s">
        <v>400</v>
      </c>
      <c r="E186" s="2" t="s">
        <v>14</v>
      </c>
      <c r="F186" s="2" t="s">
        <v>192</v>
      </c>
      <c r="G186" s="2" t="s">
        <v>8</v>
      </c>
      <c r="H186" s="1">
        <v>183</v>
      </c>
      <c r="I186" s="2" t="s">
        <v>414</v>
      </c>
      <c r="J186" s="15">
        <v>0</v>
      </c>
      <c r="K186" s="16">
        <v>0</v>
      </c>
      <c r="L186" s="1">
        <v>0</v>
      </c>
      <c r="M186" s="16">
        <v>0</v>
      </c>
      <c r="N186" s="1">
        <v>0</v>
      </c>
      <c r="O186" s="1">
        <v>0</v>
      </c>
      <c r="P186" s="1">
        <v>0</v>
      </c>
      <c r="Q186" s="1">
        <v>0</v>
      </c>
      <c r="R186" s="16">
        <v>0</v>
      </c>
      <c r="S186" s="15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6">
        <v>0</v>
      </c>
    </row>
    <row r="187" spans="1:25">
      <c r="A187" s="2" t="s">
        <v>14</v>
      </c>
      <c r="B187" s="2" t="s">
        <v>192</v>
      </c>
      <c r="C187" s="2" t="s">
        <v>399</v>
      </c>
      <c r="D187" s="2" t="s">
        <v>400</v>
      </c>
      <c r="E187" s="2" t="s">
        <v>14</v>
      </c>
      <c r="F187" s="2" t="s">
        <v>192</v>
      </c>
      <c r="G187" s="2" t="s">
        <v>8</v>
      </c>
      <c r="H187" s="1">
        <v>184</v>
      </c>
      <c r="I187" s="2" t="s">
        <v>415</v>
      </c>
      <c r="J187" s="15">
        <v>0</v>
      </c>
      <c r="K187" s="16">
        <v>0</v>
      </c>
      <c r="L187" s="1">
        <v>0</v>
      </c>
      <c r="M187" s="16">
        <v>0</v>
      </c>
      <c r="N187" s="1">
        <v>0</v>
      </c>
      <c r="O187" s="1">
        <v>0</v>
      </c>
      <c r="P187" s="1">
        <v>0</v>
      </c>
      <c r="Q187" s="1">
        <v>0</v>
      </c>
      <c r="R187" s="16">
        <v>0</v>
      </c>
      <c r="S187" s="15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6">
        <v>0</v>
      </c>
    </row>
    <row r="188" spans="1:25">
      <c r="A188" s="2" t="s">
        <v>14</v>
      </c>
      <c r="B188" s="2" t="s">
        <v>32</v>
      </c>
      <c r="C188" s="2" t="s">
        <v>399</v>
      </c>
      <c r="D188" s="2" t="s">
        <v>400</v>
      </c>
      <c r="E188" s="2" t="s">
        <v>14</v>
      </c>
      <c r="F188" s="2" t="s">
        <v>15</v>
      </c>
      <c r="G188" s="2" t="s">
        <v>28</v>
      </c>
      <c r="H188" s="1">
        <v>185</v>
      </c>
      <c r="I188" s="2" t="s">
        <v>416</v>
      </c>
      <c r="J188" s="15">
        <v>0</v>
      </c>
      <c r="K188" s="16">
        <v>0</v>
      </c>
      <c r="L188" s="1">
        <v>0</v>
      </c>
      <c r="M188" s="16">
        <v>0</v>
      </c>
      <c r="N188" s="1">
        <v>0</v>
      </c>
      <c r="O188" s="1">
        <v>0</v>
      </c>
      <c r="P188" s="1">
        <v>0</v>
      </c>
      <c r="Q188" s="1">
        <v>0</v>
      </c>
      <c r="R188" s="16">
        <v>0</v>
      </c>
      <c r="S188" s="15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6">
        <v>0</v>
      </c>
    </row>
    <row r="189" spans="1:25">
      <c r="A189" s="2" t="s">
        <v>18</v>
      </c>
      <c r="B189" s="2" t="s">
        <v>203</v>
      </c>
      <c r="C189" s="2" t="s">
        <v>417</v>
      </c>
      <c r="D189" s="2" t="s">
        <v>418</v>
      </c>
      <c r="E189" s="2" t="s">
        <v>18</v>
      </c>
      <c r="F189" s="2" t="s">
        <v>203</v>
      </c>
      <c r="G189" s="2" t="s">
        <v>9</v>
      </c>
      <c r="H189" s="1">
        <v>186</v>
      </c>
      <c r="I189" s="2" t="s">
        <v>419</v>
      </c>
      <c r="J189" s="15">
        <v>0</v>
      </c>
      <c r="K189" s="16">
        <v>0</v>
      </c>
      <c r="L189" s="1">
        <v>0</v>
      </c>
      <c r="M189" s="16">
        <v>0</v>
      </c>
      <c r="N189" s="1">
        <v>0</v>
      </c>
      <c r="O189" s="1">
        <v>0</v>
      </c>
      <c r="P189" s="1">
        <v>0</v>
      </c>
      <c r="Q189" s="1">
        <v>0</v>
      </c>
      <c r="R189" s="16">
        <v>0</v>
      </c>
      <c r="S189" s="15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6">
        <v>0</v>
      </c>
    </row>
    <row r="190" spans="1:25">
      <c r="A190" s="2" t="s">
        <v>18</v>
      </c>
      <c r="B190" s="2" t="s">
        <v>203</v>
      </c>
      <c r="C190" s="2" t="s">
        <v>417</v>
      </c>
      <c r="D190" s="2" t="s">
        <v>418</v>
      </c>
      <c r="E190" s="2" t="s">
        <v>18</v>
      </c>
      <c r="F190" s="2" t="s">
        <v>203</v>
      </c>
      <c r="G190" s="2" t="s">
        <v>28</v>
      </c>
      <c r="H190" s="1">
        <v>187</v>
      </c>
      <c r="I190" s="2" t="s">
        <v>420</v>
      </c>
      <c r="J190" s="15">
        <v>0</v>
      </c>
      <c r="K190" s="16">
        <v>0</v>
      </c>
      <c r="L190" s="1">
        <v>0</v>
      </c>
      <c r="M190" s="16">
        <v>0</v>
      </c>
      <c r="N190" s="1">
        <v>0</v>
      </c>
      <c r="O190" s="1">
        <v>0</v>
      </c>
      <c r="P190" s="1">
        <v>0</v>
      </c>
      <c r="Q190" s="1">
        <v>0</v>
      </c>
      <c r="R190" s="16">
        <v>0</v>
      </c>
      <c r="S190" s="15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6">
        <v>0</v>
      </c>
    </row>
    <row r="191" spans="1:25">
      <c r="A191" s="2" t="s">
        <v>18</v>
      </c>
      <c r="B191" s="2" t="s">
        <v>203</v>
      </c>
      <c r="C191" s="2" t="s">
        <v>417</v>
      </c>
      <c r="D191" s="2" t="s">
        <v>418</v>
      </c>
      <c r="E191" s="2" t="s">
        <v>18</v>
      </c>
      <c r="F191" s="2" t="s">
        <v>203</v>
      </c>
      <c r="G191" s="2" t="s">
        <v>8</v>
      </c>
      <c r="H191" s="1">
        <v>188</v>
      </c>
      <c r="I191" s="2" t="s">
        <v>204</v>
      </c>
      <c r="J191" s="15">
        <v>0</v>
      </c>
      <c r="K191" s="16">
        <v>0</v>
      </c>
      <c r="L191" s="1">
        <v>0</v>
      </c>
      <c r="M191" s="16">
        <v>0</v>
      </c>
      <c r="N191" s="1">
        <v>0</v>
      </c>
      <c r="O191" s="1">
        <v>0</v>
      </c>
      <c r="P191" s="1">
        <v>0</v>
      </c>
      <c r="Q191" s="1">
        <v>0</v>
      </c>
      <c r="R191" s="16">
        <v>0</v>
      </c>
      <c r="S191" s="15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6">
        <v>0</v>
      </c>
    </row>
    <row r="192" spans="1:25">
      <c r="A192" s="2" t="s">
        <v>18</v>
      </c>
      <c r="B192" s="2" t="s">
        <v>203</v>
      </c>
      <c r="C192" s="2" t="s">
        <v>417</v>
      </c>
      <c r="D192" s="2" t="s">
        <v>418</v>
      </c>
      <c r="E192" s="2" t="s">
        <v>18</v>
      </c>
      <c r="F192" s="2" t="s">
        <v>203</v>
      </c>
      <c r="G192" s="2" t="s">
        <v>8</v>
      </c>
      <c r="H192" s="1">
        <v>189</v>
      </c>
      <c r="I192" s="2" t="s">
        <v>421</v>
      </c>
      <c r="J192" s="15">
        <v>0</v>
      </c>
      <c r="K192" s="16">
        <v>0</v>
      </c>
      <c r="L192" s="1">
        <v>0</v>
      </c>
      <c r="M192" s="16">
        <v>0</v>
      </c>
      <c r="N192" s="1">
        <v>0</v>
      </c>
      <c r="O192" s="1">
        <v>0</v>
      </c>
      <c r="P192" s="1">
        <v>0</v>
      </c>
      <c r="Q192" s="1">
        <v>0</v>
      </c>
      <c r="R192" s="16">
        <v>0</v>
      </c>
      <c r="S192" s="15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6">
        <v>0</v>
      </c>
    </row>
    <row r="193" spans="1:25">
      <c r="A193" s="2" t="s">
        <v>18</v>
      </c>
      <c r="B193" s="2" t="s">
        <v>203</v>
      </c>
      <c r="C193" s="2" t="s">
        <v>417</v>
      </c>
      <c r="D193" s="2" t="s">
        <v>418</v>
      </c>
      <c r="E193" s="2" t="s">
        <v>18</v>
      </c>
      <c r="F193" s="2" t="s">
        <v>203</v>
      </c>
      <c r="G193" s="2" t="s">
        <v>8</v>
      </c>
      <c r="H193" s="1">
        <v>190</v>
      </c>
      <c r="I193" s="2" t="s">
        <v>422</v>
      </c>
      <c r="J193" s="15">
        <v>0</v>
      </c>
      <c r="K193" s="16">
        <v>0</v>
      </c>
      <c r="L193" s="1">
        <v>0</v>
      </c>
      <c r="M193" s="16">
        <v>0</v>
      </c>
      <c r="N193" s="1">
        <v>0</v>
      </c>
      <c r="O193" s="1">
        <v>0</v>
      </c>
      <c r="P193" s="1">
        <v>0</v>
      </c>
      <c r="Q193" s="1">
        <v>0</v>
      </c>
      <c r="R193" s="16">
        <v>0</v>
      </c>
      <c r="S193" s="15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6">
        <v>0</v>
      </c>
    </row>
    <row r="194" spans="1:25">
      <c r="A194" s="2" t="s">
        <v>18</v>
      </c>
      <c r="B194" s="2" t="s">
        <v>205</v>
      </c>
      <c r="C194" s="2" t="s">
        <v>417</v>
      </c>
      <c r="D194" s="2" t="s">
        <v>418</v>
      </c>
      <c r="E194" s="2" t="s">
        <v>18</v>
      </c>
      <c r="F194" s="2" t="s">
        <v>205</v>
      </c>
      <c r="G194" s="2" t="s">
        <v>9</v>
      </c>
      <c r="H194" s="1">
        <v>191</v>
      </c>
      <c r="I194" s="2" t="s">
        <v>423</v>
      </c>
      <c r="J194" s="15">
        <v>0</v>
      </c>
      <c r="K194" s="16">
        <v>0</v>
      </c>
      <c r="L194" s="1">
        <v>0</v>
      </c>
      <c r="M194" s="16">
        <v>0</v>
      </c>
      <c r="N194" s="1">
        <v>0</v>
      </c>
      <c r="O194" s="1">
        <v>0</v>
      </c>
      <c r="P194" s="1">
        <v>0</v>
      </c>
      <c r="Q194" s="1">
        <v>0</v>
      </c>
      <c r="R194" s="16">
        <v>0</v>
      </c>
      <c r="S194" s="15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6">
        <v>0</v>
      </c>
    </row>
    <row r="195" spans="1:25">
      <c r="A195" s="2" t="s">
        <v>18</v>
      </c>
      <c r="B195" s="2" t="s">
        <v>205</v>
      </c>
      <c r="C195" s="2" t="s">
        <v>417</v>
      </c>
      <c r="D195" s="2" t="s">
        <v>418</v>
      </c>
      <c r="E195" s="2" t="s">
        <v>18</v>
      </c>
      <c r="F195" s="2" t="s">
        <v>205</v>
      </c>
      <c r="G195" s="2" t="s">
        <v>8</v>
      </c>
      <c r="H195" s="1">
        <v>192</v>
      </c>
      <c r="I195" s="2" t="s">
        <v>424</v>
      </c>
      <c r="J195" s="15">
        <v>0</v>
      </c>
      <c r="K195" s="16">
        <v>0</v>
      </c>
      <c r="L195" s="1">
        <v>0</v>
      </c>
      <c r="M195" s="16">
        <v>0</v>
      </c>
      <c r="N195" s="1">
        <v>0</v>
      </c>
      <c r="O195" s="1">
        <v>0</v>
      </c>
      <c r="P195" s="1">
        <v>0</v>
      </c>
      <c r="Q195" s="1">
        <v>0</v>
      </c>
      <c r="R195" s="16">
        <v>0</v>
      </c>
      <c r="S195" s="15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6">
        <v>0</v>
      </c>
    </row>
    <row r="196" spans="1:25">
      <c r="A196" s="2" t="s">
        <v>18</v>
      </c>
      <c r="B196" s="2" t="s">
        <v>206</v>
      </c>
      <c r="C196" s="2" t="s">
        <v>417</v>
      </c>
      <c r="D196" s="2" t="s">
        <v>418</v>
      </c>
      <c r="E196" s="2" t="s">
        <v>18</v>
      </c>
      <c r="F196" s="2" t="s">
        <v>206</v>
      </c>
      <c r="G196" s="2" t="s">
        <v>28</v>
      </c>
      <c r="H196" s="1">
        <v>193</v>
      </c>
      <c r="I196" s="2" t="s">
        <v>425</v>
      </c>
      <c r="J196" s="15">
        <v>0</v>
      </c>
      <c r="K196" s="16">
        <v>0</v>
      </c>
      <c r="L196" s="1">
        <v>0</v>
      </c>
      <c r="M196" s="16">
        <v>0</v>
      </c>
      <c r="N196" s="1">
        <v>0</v>
      </c>
      <c r="O196" s="1">
        <v>0</v>
      </c>
      <c r="P196" s="1">
        <v>0</v>
      </c>
      <c r="Q196" s="1">
        <v>0</v>
      </c>
      <c r="R196" s="16">
        <v>0</v>
      </c>
      <c r="S196" s="15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6">
        <v>0</v>
      </c>
    </row>
    <row r="197" spans="1:25">
      <c r="A197" s="2" t="s">
        <v>18</v>
      </c>
      <c r="B197" s="2" t="s">
        <v>206</v>
      </c>
      <c r="C197" s="2" t="s">
        <v>417</v>
      </c>
      <c r="D197" s="2" t="s">
        <v>418</v>
      </c>
      <c r="E197" s="2" t="s">
        <v>18</v>
      </c>
      <c r="F197" s="2" t="s">
        <v>206</v>
      </c>
      <c r="G197" s="2" t="s">
        <v>8</v>
      </c>
      <c r="H197" s="1">
        <v>194</v>
      </c>
      <c r="I197" s="2" t="s">
        <v>426</v>
      </c>
      <c r="J197" s="15">
        <v>0</v>
      </c>
      <c r="K197" s="16">
        <v>0</v>
      </c>
      <c r="L197" s="1">
        <v>0</v>
      </c>
      <c r="M197" s="16">
        <v>0</v>
      </c>
      <c r="N197" s="1">
        <v>0</v>
      </c>
      <c r="O197" s="1">
        <v>0</v>
      </c>
      <c r="P197" s="1">
        <v>0</v>
      </c>
      <c r="Q197" s="1">
        <v>0</v>
      </c>
      <c r="R197" s="16">
        <v>0</v>
      </c>
      <c r="S197" s="15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6">
        <v>0</v>
      </c>
    </row>
    <row r="198" spans="1:25">
      <c r="A198" s="2" t="s">
        <v>18</v>
      </c>
      <c r="B198" s="2" t="s">
        <v>206</v>
      </c>
      <c r="C198" s="2" t="s">
        <v>417</v>
      </c>
      <c r="D198" s="2" t="s">
        <v>418</v>
      </c>
      <c r="E198" s="2" t="s">
        <v>18</v>
      </c>
      <c r="F198" s="2" t="s">
        <v>206</v>
      </c>
      <c r="G198" s="2" t="s">
        <v>8</v>
      </c>
      <c r="H198" s="1">
        <v>195</v>
      </c>
      <c r="I198" s="2" t="s">
        <v>427</v>
      </c>
      <c r="J198" s="15">
        <v>0</v>
      </c>
      <c r="K198" s="16">
        <v>0</v>
      </c>
      <c r="L198" s="1">
        <v>0</v>
      </c>
      <c r="M198" s="16">
        <v>0</v>
      </c>
      <c r="N198" s="1">
        <v>0</v>
      </c>
      <c r="O198" s="1">
        <v>0</v>
      </c>
      <c r="P198" s="1">
        <v>0</v>
      </c>
      <c r="Q198" s="1">
        <v>0</v>
      </c>
      <c r="R198" s="16">
        <v>0</v>
      </c>
      <c r="S198" s="15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6">
        <v>0</v>
      </c>
    </row>
    <row r="199" spans="1:25">
      <c r="A199" s="2" t="s">
        <v>18</v>
      </c>
      <c r="B199" s="2" t="s">
        <v>206</v>
      </c>
      <c r="C199" s="2" t="s">
        <v>417</v>
      </c>
      <c r="D199" s="2" t="s">
        <v>418</v>
      </c>
      <c r="E199" s="2" t="s">
        <v>18</v>
      </c>
      <c r="F199" s="2" t="s">
        <v>206</v>
      </c>
      <c r="G199" s="2" t="s">
        <v>8</v>
      </c>
      <c r="H199" s="1">
        <v>196</v>
      </c>
      <c r="I199" s="2" t="s">
        <v>428</v>
      </c>
      <c r="J199" s="15">
        <v>0</v>
      </c>
      <c r="K199" s="16">
        <v>0</v>
      </c>
      <c r="L199" s="1">
        <v>0</v>
      </c>
      <c r="M199" s="16">
        <v>0</v>
      </c>
      <c r="N199" s="1">
        <v>0</v>
      </c>
      <c r="O199" s="1">
        <v>0</v>
      </c>
      <c r="P199" s="1">
        <v>0</v>
      </c>
      <c r="Q199" s="1">
        <v>0</v>
      </c>
      <c r="R199" s="16">
        <v>0</v>
      </c>
      <c r="S199" s="15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6">
        <v>0</v>
      </c>
    </row>
    <row r="200" spans="1:25">
      <c r="A200" s="2" t="s">
        <v>18</v>
      </c>
      <c r="B200" s="2" t="s">
        <v>206</v>
      </c>
      <c r="C200" s="2" t="s">
        <v>417</v>
      </c>
      <c r="D200" s="2" t="s">
        <v>418</v>
      </c>
      <c r="E200" s="2" t="s">
        <v>18</v>
      </c>
      <c r="F200" s="2" t="s">
        <v>206</v>
      </c>
      <c r="G200" s="2" t="s">
        <v>8</v>
      </c>
      <c r="H200" s="1">
        <v>197</v>
      </c>
      <c r="I200" s="2" t="s">
        <v>429</v>
      </c>
      <c r="J200" s="15">
        <v>0</v>
      </c>
      <c r="K200" s="16">
        <v>0</v>
      </c>
      <c r="L200" s="1">
        <v>0</v>
      </c>
      <c r="M200" s="16">
        <v>0</v>
      </c>
      <c r="N200" s="1">
        <v>0</v>
      </c>
      <c r="O200" s="1">
        <v>0</v>
      </c>
      <c r="P200" s="1">
        <v>0</v>
      </c>
      <c r="Q200" s="1">
        <v>0</v>
      </c>
      <c r="R200" s="16">
        <v>0</v>
      </c>
      <c r="S200" s="15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6">
        <v>0</v>
      </c>
    </row>
    <row r="201" spans="1:25">
      <c r="A201" s="2" t="s">
        <v>18</v>
      </c>
      <c r="B201" s="2" t="s">
        <v>206</v>
      </c>
      <c r="C201" s="2" t="s">
        <v>430</v>
      </c>
      <c r="D201" s="2" t="s">
        <v>431</v>
      </c>
      <c r="E201" s="2" t="s">
        <v>331</v>
      </c>
      <c r="F201" s="2" t="s">
        <v>207</v>
      </c>
      <c r="G201" s="2" t="s">
        <v>8</v>
      </c>
      <c r="H201" s="1">
        <v>198</v>
      </c>
      <c r="I201" s="2" t="s">
        <v>432</v>
      </c>
      <c r="J201" s="15">
        <v>0</v>
      </c>
      <c r="K201" s="16">
        <v>0</v>
      </c>
      <c r="L201" s="1">
        <v>0</v>
      </c>
      <c r="M201" s="16">
        <v>0</v>
      </c>
      <c r="N201" s="1">
        <v>0</v>
      </c>
      <c r="O201" s="1">
        <v>0</v>
      </c>
      <c r="P201" s="1">
        <v>0</v>
      </c>
      <c r="Q201" s="1">
        <v>0</v>
      </c>
      <c r="R201" s="16">
        <v>0</v>
      </c>
      <c r="S201" s="15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6">
        <v>0</v>
      </c>
    </row>
    <row r="202" spans="1:25">
      <c r="A202" s="2" t="s">
        <v>18</v>
      </c>
      <c r="B202" s="2" t="s">
        <v>206</v>
      </c>
      <c r="C202" s="2" t="s">
        <v>417</v>
      </c>
      <c r="D202" s="2" t="s">
        <v>418</v>
      </c>
      <c r="E202" s="2" t="s">
        <v>18</v>
      </c>
      <c r="F202" s="2" t="s">
        <v>206</v>
      </c>
      <c r="G202" s="2" t="s">
        <v>8</v>
      </c>
      <c r="H202" s="1">
        <v>199</v>
      </c>
      <c r="I202" s="2" t="s">
        <v>433</v>
      </c>
      <c r="J202" s="15">
        <v>0</v>
      </c>
      <c r="K202" s="16">
        <v>0</v>
      </c>
      <c r="L202" s="1">
        <v>0</v>
      </c>
      <c r="M202" s="16">
        <v>0</v>
      </c>
      <c r="N202" s="1">
        <v>0</v>
      </c>
      <c r="O202" s="1">
        <v>0</v>
      </c>
      <c r="P202" s="1">
        <v>0</v>
      </c>
      <c r="Q202" s="1">
        <v>0</v>
      </c>
      <c r="R202" s="16">
        <v>0</v>
      </c>
      <c r="S202" s="15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6">
        <v>0</v>
      </c>
    </row>
    <row r="203" spans="1:25">
      <c r="A203" s="2" t="s">
        <v>18</v>
      </c>
      <c r="B203" s="2" t="s">
        <v>206</v>
      </c>
      <c r="C203" s="2" t="s">
        <v>417</v>
      </c>
      <c r="D203" s="2" t="s">
        <v>418</v>
      </c>
      <c r="E203" s="2" t="s">
        <v>18</v>
      </c>
      <c r="F203" s="2" t="s">
        <v>206</v>
      </c>
      <c r="G203" s="2" t="s">
        <v>8</v>
      </c>
      <c r="H203" s="1">
        <v>200</v>
      </c>
      <c r="I203" s="2" t="s">
        <v>434</v>
      </c>
      <c r="J203" s="15">
        <v>0</v>
      </c>
      <c r="K203" s="16">
        <v>0</v>
      </c>
      <c r="L203" s="1">
        <v>0</v>
      </c>
      <c r="M203" s="16">
        <v>0</v>
      </c>
      <c r="N203" s="1">
        <v>0</v>
      </c>
      <c r="O203" s="1">
        <v>0</v>
      </c>
      <c r="P203" s="1">
        <v>0</v>
      </c>
      <c r="Q203" s="1">
        <v>0</v>
      </c>
      <c r="R203" s="16">
        <v>0</v>
      </c>
      <c r="S203" s="15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6">
        <v>0</v>
      </c>
    </row>
    <row r="204" spans="1:25">
      <c r="A204" s="2" t="s">
        <v>18</v>
      </c>
      <c r="B204" s="2" t="s">
        <v>206</v>
      </c>
      <c r="C204" s="2" t="s">
        <v>417</v>
      </c>
      <c r="D204" s="2" t="s">
        <v>418</v>
      </c>
      <c r="E204" s="2" t="s">
        <v>18</v>
      </c>
      <c r="F204" s="2" t="s">
        <v>206</v>
      </c>
      <c r="G204" s="2" t="s">
        <v>8</v>
      </c>
      <c r="H204" s="1">
        <v>201</v>
      </c>
      <c r="I204" s="2" t="s">
        <v>435</v>
      </c>
      <c r="J204" s="15">
        <v>0</v>
      </c>
      <c r="K204" s="16">
        <v>0</v>
      </c>
      <c r="L204" s="1">
        <v>0</v>
      </c>
      <c r="M204" s="16">
        <v>0</v>
      </c>
      <c r="N204" s="1">
        <v>0</v>
      </c>
      <c r="O204" s="1">
        <v>0</v>
      </c>
      <c r="P204" s="1">
        <v>0</v>
      </c>
      <c r="Q204" s="1">
        <v>0</v>
      </c>
      <c r="R204" s="16">
        <v>0</v>
      </c>
      <c r="S204" s="15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6">
        <v>0</v>
      </c>
    </row>
    <row r="205" spans="1:25">
      <c r="A205" s="2" t="s">
        <v>18</v>
      </c>
      <c r="B205" s="2" t="s">
        <v>208</v>
      </c>
      <c r="C205" s="2" t="s">
        <v>417</v>
      </c>
      <c r="D205" s="2" t="s">
        <v>418</v>
      </c>
      <c r="E205" s="2" t="s">
        <v>18</v>
      </c>
      <c r="F205" s="2" t="s">
        <v>208</v>
      </c>
      <c r="G205" s="2" t="s">
        <v>9</v>
      </c>
      <c r="H205" s="1">
        <v>202</v>
      </c>
      <c r="I205" s="2" t="s">
        <v>436</v>
      </c>
      <c r="J205" s="15">
        <v>0</v>
      </c>
      <c r="K205" s="16">
        <v>0</v>
      </c>
      <c r="L205" s="1">
        <v>0</v>
      </c>
      <c r="M205" s="16">
        <v>0</v>
      </c>
      <c r="N205" s="1">
        <v>0</v>
      </c>
      <c r="O205" s="1">
        <v>0</v>
      </c>
      <c r="P205" s="1">
        <v>0</v>
      </c>
      <c r="Q205" s="1">
        <v>0</v>
      </c>
      <c r="R205" s="16">
        <v>0</v>
      </c>
      <c r="S205" s="15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6">
        <v>0</v>
      </c>
    </row>
    <row r="206" spans="1:25">
      <c r="A206" s="2" t="s">
        <v>18</v>
      </c>
      <c r="B206" s="2" t="s">
        <v>208</v>
      </c>
      <c r="C206" s="2" t="s">
        <v>417</v>
      </c>
      <c r="D206" s="2" t="s">
        <v>418</v>
      </c>
      <c r="E206" s="2" t="s">
        <v>18</v>
      </c>
      <c r="F206" s="2" t="s">
        <v>208</v>
      </c>
      <c r="G206" s="2" t="s">
        <v>8</v>
      </c>
      <c r="H206" s="1">
        <v>204</v>
      </c>
      <c r="I206" s="2" t="s">
        <v>437</v>
      </c>
      <c r="J206" s="15">
        <v>0</v>
      </c>
      <c r="K206" s="16">
        <v>0</v>
      </c>
      <c r="L206" s="1">
        <v>0</v>
      </c>
      <c r="M206" s="16">
        <v>0</v>
      </c>
      <c r="N206" s="1">
        <v>0</v>
      </c>
      <c r="O206" s="1">
        <v>0</v>
      </c>
      <c r="P206" s="1">
        <v>0</v>
      </c>
      <c r="Q206" s="1">
        <v>0</v>
      </c>
      <c r="R206" s="16">
        <v>0</v>
      </c>
      <c r="S206" s="15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6">
        <v>0</v>
      </c>
    </row>
    <row r="207" spans="1:25">
      <c r="A207" s="2" t="s">
        <v>18</v>
      </c>
      <c r="B207" s="2" t="s">
        <v>208</v>
      </c>
      <c r="C207" s="2" t="s">
        <v>417</v>
      </c>
      <c r="D207" s="2" t="s">
        <v>418</v>
      </c>
      <c r="E207" s="2" t="s">
        <v>18</v>
      </c>
      <c r="F207" s="2" t="s">
        <v>208</v>
      </c>
      <c r="G207" s="2" t="s">
        <v>8</v>
      </c>
      <c r="H207" s="1">
        <v>205</v>
      </c>
      <c r="I207" s="2" t="s">
        <v>438</v>
      </c>
      <c r="J207" s="15">
        <v>0</v>
      </c>
      <c r="K207" s="16">
        <v>0</v>
      </c>
      <c r="L207" s="1">
        <v>0</v>
      </c>
      <c r="M207" s="16">
        <v>0</v>
      </c>
      <c r="N207" s="1">
        <v>0</v>
      </c>
      <c r="O207" s="1">
        <v>0</v>
      </c>
      <c r="P207" s="1">
        <v>0</v>
      </c>
      <c r="Q207" s="1">
        <v>0</v>
      </c>
      <c r="R207" s="16">
        <v>0</v>
      </c>
      <c r="S207" s="15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6">
        <v>0</v>
      </c>
    </row>
    <row r="208" spans="1:25">
      <c r="A208" s="2" t="s">
        <v>18</v>
      </c>
      <c r="B208" s="2" t="s">
        <v>209</v>
      </c>
      <c r="C208" s="2" t="s">
        <v>417</v>
      </c>
      <c r="D208" s="2" t="s">
        <v>418</v>
      </c>
      <c r="E208" s="2" t="s">
        <v>18</v>
      </c>
      <c r="F208" s="2" t="s">
        <v>209</v>
      </c>
      <c r="G208" s="2" t="s">
        <v>8</v>
      </c>
      <c r="H208" s="1">
        <v>206</v>
      </c>
      <c r="I208" s="2" t="s">
        <v>439</v>
      </c>
      <c r="J208" s="15">
        <v>0</v>
      </c>
      <c r="K208" s="16">
        <v>0</v>
      </c>
      <c r="L208" s="1">
        <v>0</v>
      </c>
      <c r="M208" s="16">
        <v>0</v>
      </c>
      <c r="N208" s="1">
        <v>0</v>
      </c>
      <c r="O208" s="1">
        <v>0</v>
      </c>
      <c r="P208" s="1">
        <v>0</v>
      </c>
      <c r="Q208" s="1">
        <v>0</v>
      </c>
      <c r="R208" s="16">
        <v>0</v>
      </c>
      <c r="S208" s="15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6">
        <v>0</v>
      </c>
    </row>
    <row r="209" spans="1:25">
      <c r="A209" s="2" t="s">
        <v>18</v>
      </c>
      <c r="B209" s="2" t="s">
        <v>209</v>
      </c>
      <c r="C209" s="2" t="s">
        <v>417</v>
      </c>
      <c r="D209" s="2" t="s">
        <v>418</v>
      </c>
      <c r="E209" s="2" t="s">
        <v>18</v>
      </c>
      <c r="F209" s="2" t="s">
        <v>209</v>
      </c>
      <c r="G209" s="2" t="s">
        <v>8</v>
      </c>
      <c r="H209" s="1">
        <v>207</v>
      </c>
      <c r="I209" s="2" t="s">
        <v>440</v>
      </c>
      <c r="J209" s="15">
        <v>0</v>
      </c>
      <c r="K209" s="16">
        <v>0</v>
      </c>
      <c r="L209" s="1">
        <v>0</v>
      </c>
      <c r="M209" s="16">
        <v>0</v>
      </c>
      <c r="N209" s="1">
        <v>0</v>
      </c>
      <c r="O209" s="1">
        <v>0</v>
      </c>
      <c r="P209" s="1">
        <v>0</v>
      </c>
      <c r="Q209" s="1">
        <v>0</v>
      </c>
      <c r="R209" s="16">
        <v>0</v>
      </c>
      <c r="S209" s="15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6">
        <v>0</v>
      </c>
    </row>
    <row r="210" spans="1:25">
      <c r="A210" s="2" t="s">
        <v>18</v>
      </c>
      <c r="B210" s="2" t="s">
        <v>209</v>
      </c>
      <c r="C210" s="2" t="s">
        <v>417</v>
      </c>
      <c r="D210" s="2" t="s">
        <v>418</v>
      </c>
      <c r="E210" s="2" t="s">
        <v>18</v>
      </c>
      <c r="F210" s="2" t="s">
        <v>209</v>
      </c>
      <c r="G210" s="2" t="s">
        <v>8</v>
      </c>
      <c r="H210" s="1">
        <v>208</v>
      </c>
      <c r="I210" s="2" t="s">
        <v>441</v>
      </c>
      <c r="J210" s="15">
        <v>0</v>
      </c>
      <c r="K210" s="16">
        <v>0</v>
      </c>
      <c r="L210" s="1">
        <v>0</v>
      </c>
      <c r="M210" s="16">
        <v>0</v>
      </c>
      <c r="N210" s="1">
        <v>0</v>
      </c>
      <c r="O210" s="1">
        <v>0</v>
      </c>
      <c r="P210" s="1">
        <v>0</v>
      </c>
      <c r="Q210" s="1">
        <v>0</v>
      </c>
      <c r="R210" s="16">
        <v>0</v>
      </c>
      <c r="S210" s="15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6">
        <v>0</v>
      </c>
    </row>
    <row r="211" spans="1:25">
      <c r="A211" s="2" t="s">
        <v>18</v>
      </c>
      <c r="B211" s="2" t="s">
        <v>209</v>
      </c>
      <c r="C211" s="2" t="s">
        <v>417</v>
      </c>
      <c r="D211" s="2" t="s">
        <v>418</v>
      </c>
      <c r="E211" s="2" t="s">
        <v>18</v>
      </c>
      <c r="F211" s="2" t="s">
        <v>209</v>
      </c>
      <c r="G211" s="2" t="s">
        <v>9</v>
      </c>
      <c r="H211" s="1">
        <v>209</v>
      </c>
      <c r="I211" s="2" t="s">
        <v>442</v>
      </c>
      <c r="J211" s="15">
        <v>0</v>
      </c>
      <c r="K211" s="16">
        <v>0</v>
      </c>
      <c r="L211" s="1">
        <v>0</v>
      </c>
      <c r="M211" s="16">
        <v>0</v>
      </c>
      <c r="N211" s="1">
        <v>0</v>
      </c>
      <c r="O211" s="1">
        <v>0</v>
      </c>
      <c r="P211" s="1">
        <v>0</v>
      </c>
      <c r="Q211" s="1">
        <v>0</v>
      </c>
      <c r="R211" s="16">
        <v>0</v>
      </c>
      <c r="S211" s="15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6">
        <v>0</v>
      </c>
    </row>
    <row r="212" spans="1:25">
      <c r="A212" s="2" t="s">
        <v>18</v>
      </c>
      <c r="B212" s="2" t="s">
        <v>19</v>
      </c>
      <c r="C212" s="2" t="s">
        <v>443</v>
      </c>
      <c r="D212" s="2" t="s">
        <v>339</v>
      </c>
      <c r="E212" s="2" t="s">
        <v>369</v>
      </c>
      <c r="F212" s="2" t="s">
        <v>370</v>
      </c>
      <c r="G212" s="2" t="s">
        <v>88</v>
      </c>
      <c r="H212" s="1">
        <v>210</v>
      </c>
      <c r="I212" s="2" t="s">
        <v>210</v>
      </c>
      <c r="J212" s="15">
        <v>0</v>
      </c>
      <c r="K212" s="16">
        <v>0</v>
      </c>
      <c r="L212" s="1">
        <v>0</v>
      </c>
      <c r="M212" s="16">
        <v>0</v>
      </c>
      <c r="N212" s="1">
        <v>0</v>
      </c>
      <c r="O212" s="1">
        <v>0</v>
      </c>
      <c r="P212" s="1">
        <v>0</v>
      </c>
      <c r="Q212" s="1">
        <v>0</v>
      </c>
      <c r="R212" s="16">
        <v>0</v>
      </c>
      <c r="S212" s="15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6">
        <v>0</v>
      </c>
    </row>
    <row r="213" spans="1:25">
      <c r="A213" s="2" t="s">
        <v>18</v>
      </c>
      <c r="B213" s="2" t="s">
        <v>19</v>
      </c>
      <c r="C213" s="2" t="s">
        <v>417</v>
      </c>
      <c r="D213" s="2" t="s">
        <v>418</v>
      </c>
      <c r="E213" s="2" t="s">
        <v>18</v>
      </c>
      <c r="F213" s="2" t="s">
        <v>19</v>
      </c>
      <c r="G213" s="2" t="s">
        <v>9</v>
      </c>
      <c r="H213" s="1">
        <v>211</v>
      </c>
      <c r="I213" s="2" t="s">
        <v>444</v>
      </c>
      <c r="J213" s="15">
        <v>0</v>
      </c>
      <c r="K213" s="16">
        <v>0</v>
      </c>
      <c r="L213" s="1">
        <v>0</v>
      </c>
      <c r="M213" s="16">
        <v>0</v>
      </c>
      <c r="N213" s="1">
        <v>0</v>
      </c>
      <c r="O213" s="1">
        <v>0</v>
      </c>
      <c r="P213" s="1">
        <v>0</v>
      </c>
      <c r="Q213" s="1">
        <v>0</v>
      </c>
      <c r="R213" s="16">
        <v>0</v>
      </c>
      <c r="S213" s="15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6">
        <v>0</v>
      </c>
    </row>
    <row r="214" spans="1:25">
      <c r="A214" s="2" t="s">
        <v>18</v>
      </c>
      <c r="B214" s="2" t="s">
        <v>19</v>
      </c>
      <c r="C214" s="2" t="s">
        <v>417</v>
      </c>
      <c r="D214" s="2" t="s">
        <v>418</v>
      </c>
      <c r="E214" s="2" t="s">
        <v>18</v>
      </c>
      <c r="F214" s="2" t="s">
        <v>19</v>
      </c>
      <c r="G214" s="2" t="s">
        <v>28</v>
      </c>
      <c r="H214" s="1">
        <v>212</v>
      </c>
      <c r="I214" s="2" t="s">
        <v>445</v>
      </c>
      <c r="J214" s="15">
        <v>0</v>
      </c>
      <c r="K214" s="16">
        <v>0</v>
      </c>
      <c r="L214" s="1">
        <v>0</v>
      </c>
      <c r="M214" s="16">
        <v>0</v>
      </c>
      <c r="N214" s="1">
        <v>0</v>
      </c>
      <c r="O214" s="1">
        <v>0</v>
      </c>
      <c r="P214" s="1">
        <v>0</v>
      </c>
      <c r="Q214" s="1">
        <v>0</v>
      </c>
      <c r="R214" s="16">
        <v>0</v>
      </c>
      <c r="S214" s="15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6">
        <v>0</v>
      </c>
    </row>
    <row r="215" spans="1:25">
      <c r="A215" s="2" t="s">
        <v>18</v>
      </c>
      <c r="B215" s="2" t="s">
        <v>19</v>
      </c>
      <c r="C215" s="2" t="s">
        <v>417</v>
      </c>
      <c r="D215" s="2" t="s">
        <v>418</v>
      </c>
      <c r="E215" s="2" t="s">
        <v>18</v>
      </c>
      <c r="F215" s="2" t="s">
        <v>19</v>
      </c>
      <c r="G215" s="2" t="s">
        <v>8</v>
      </c>
      <c r="H215" s="1">
        <v>213</v>
      </c>
      <c r="I215" s="2" t="s">
        <v>446</v>
      </c>
      <c r="J215" s="15">
        <v>0</v>
      </c>
      <c r="K215" s="16">
        <v>0</v>
      </c>
      <c r="L215" s="1">
        <v>0</v>
      </c>
      <c r="M215" s="16">
        <v>0</v>
      </c>
      <c r="N215" s="1">
        <v>0</v>
      </c>
      <c r="O215" s="1">
        <v>0</v>
      </c>
      <c r="P215" s="1">
        <v>0</v>
      </c>
      <c r="Q215" s="1">
        <v>0</v>
      </c>
      <c r="R215" s="16">
        <v>0</v>
      </c>
      <c r="S215" s="15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6">
        <v>0</v>
      </c>
    </row>
    <row r="216" spans="1:25">
      <c r="A216" s="2" t="s">
        <v>18</v>
      </c>
      <c r="B216" s="2" t="s">
        <v>19</v>
      </c>
      <c r="C216" s="2" t="s">
        <v>417</v>
      </c>
      <c r="D216" s="2" t="s">
        <v>418</v>
      </c>
      <c r="E216" s="2" t="s">
        <v>18</v>
      </c>
      <c r="F216" s="2" t="s">
        <v>19</v>
      </c>
      <c r="G216" s="2" t="s">
        <v>9</v>
      </c>
      <c r="H216" s="1">
        <v>214</v>
      </c>
      <c r="I216" s="2" t="s">
        <v>447</v>
      </c>
      <c r="J216" s="15">
        <v>0</v>
      </c>
      <c r="K216" s="16">
        <v>0</v>
      </c>
      <c r="L216" s="1">
        <v>0</v>
      </c>
      <c r="M216" s="16">
        <v>0</v>
      </c>
      <c r="N216" s="1">
        <v>0</v>
      </c>
      <c r="O216" s="1">
        <v>0</v>
      </c>
      <c r="P216" s="1">
        <v>0</v>
      </c>
      <c r="Q216" s="1">
        <v>0</v>
      </c>
      <c r="R216" s="16">
        <v>0</v>
      </c>
      <c r="S216" s="15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6">
        <v>0</v>
      </c>
    </row>
    <row r="217" spans="1:25">
      <c r="A217" s="2" t="s">
        <v>18</v>
      </c>
      <c r="B217" s="2" t="s">
        <v>19</v>
      </c>
      <c r="C217" s="2" t="s">
        <v>417</v>
      </c>
      <c r="D217" s="2" t="s">
        <v>418</v>
      </c>
      <c r="E217" s="2" t="s">
        <v>18</v>
      </c>
      <c r="F217" s="2" t="s">
        <v>19</v>
      </c>
      <c r="G217" s="2" t="s">
        <v>8</v>
      </c>
      <c r="H217" s="1">
        <v>215</v>
      </c>
      <c r="I217" s="2" t="s">
        <v>448</v>
      </c>
      <c r="J217" s="15">
        <v>0</v>
      </c>
      <c r="K217" s="16">
        <v>0</v>
      </c>
      <c r="L217" s="1">
        <v>0</v>
      </c>
      <c r="M217" s="16">
        <v>0</v>
      </c>
      <c r="N217" s="1">
        <v>0</v>
      </c>
      <c r="O217" s="1">
        <v>0</v>
      </c>
      <c r="P217" s="1">
        <v>0</v>
      </c>
      <c r="Q217" s="1">
        <v>0</v>
      </c>
      <c r="R217" s="16">
        <v>0</v>
      </c>
      <c r="S217" s="15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6">
        <v>0</v>
      </c>
    </row>
    <row r="218" spans="1:25">
      <c r="A218" s="2" t="s">
        <v>18</v>
      </c>
      <c r="B218" s="2" t="s">
        <v>19</v>
      </c>
      <c r="C218" s="2" t="s">
        <v>417</v>
      </c>
      <c r="D218" s="2" t="s">
        <v>418</v>
      </c>
      <c r="E218" s="2" t="s">
        <v>18</v>
      </c>
      <c r="F218" s="2" t="s">
        <v>19</v>
      </c>
      <c r="G218" s="2" t="s">
        <v>8</v>
      </c>
      <c r="H218" s="1">
        <v>216</v>
      </c>
      <c r="I218" s="2" t="s">
        <v>449</v>
      </c>
      <c r="J218" s="15">
        <v>0</v>
      </c>
      <c r="K218" s="16">
        <v>0</v>
      </c>
      <c r="L218" s="1">
        <v>0</v>
      </c>
      <c r="M218" s="16">
        <v>0</v>
      </c>
      <c r="N218" s="1">
        <v>0</v>
      </c>
      <c r="O218" s="1">
        <v>0</v>
      </c>
      <c r="P218" s="1">
        <v>0</v>
      </c>
      <c r="Q218" s="1">
        <v>0</v>
      </c>
      <c r="R218" s="16">
        <v>0</v>
      </c>
      <c r="S218" s="15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6">
        <v>0</v>
      </c>
    </row>
    <row r="219" spans="1:25">
      <c r="A219" s="2" t="s">
        <v>18</v>
      </c>
      <c r="B219" s="2" t="s">
        <v>19</v>
      </c>
      <c r="C219" s="2" t="s">
        <v>417</v>
      </c>
      <c r="D219" s="2" t="s">
        <v>418</v>
      </c>
      <c r="E219" s="2" t="s">
        <v>18</v>
      </c>
      <c r="F219" s="2" t="s">
        <v>19</v>
      </c>
      <c r="G219" s="2" t="s">
        <v>8</v>
      </c>
      <c r="H219" s="1">
        <v>217</v>
      </c>
      <c r="I219" s="2" t="s">
        <v>450</v>
      </c>
      <c r="J219" s="15">
        <v>0</v>
      </c>
      <c r="K219" s="16">
        <v>0</v>
      </c>
      <c r="L219" s="1">
        <v>0</v>
      </c>
      <c r="M219" s="16">
        <v>0</v>
      </c>
      <c r="N219" s="1">
        <v>0</v>
      </c>
      <c r="O219" s="1">
        <v>0</v>
      </c>
      <c r="P219" s="1">
        <v>0</v>
      </c>
      <c r="Q219" s="1">
        <v>0</v>
      </c>
      <c r="R219" s="16">
        <v>0</v>
      </c>
      <c r="S219" s="15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6">
        <v>0</v>
      </c>
    </row>
    <row r="220" spans="1:25">
      <c r="A220" s="2" t="s">
        <v>18</v>
      </c>
      <c r="B220" s="2" t="s">
        <v>19</v>
      </c>
      <c r="C220" s="2" t="s">
        <v>417</v>
      </c>
      <c r="D220" s="2" t="s">
        <v>418</v>
      </c>
      <c r="E220" s="2" t="s">
        <v>18</v>
      </c>
      <c r="F220" s="2" t="s">
        <v>19</v>
      </c>
      <c r="G220" s="2" t="s">
        <v>8</v>
      </c>
      <c r="H220" s="1">
        <v>218</v>
      </c>
      <c r="I220" s="2" t="s">
        <v>451</v>
      </c>
      <c r="J220" s="15">
        <v>0</v>
      </c>
      <c r="K220" s="16">
        <v>0</v>
      </c>
      <c r="L220" s="1">
        <v>0</v>
      </c>
      <c r="M220" s="16">
        <v>0</v>
      </c>
      <c r="N220" s="1">
        <v>0</v>
      </c>
      <c r="O220" s="1">
        <v>0</v>
      </c>
      <c r="P220" s="1">
        <v>0</v>
      </c>
      <c r="Q220" s="1">
        <v>0</v>
      </c>
      <c r="R220" s="16">
        <v>0</v>
      </c>
      <c r="S220" s="15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6">
        <v>0</v>
      </c>
    </row>
    <row r="221" spans="1:25">
      <c r="A221" s="2" t="s">
        <v>18</v>
      </c>
      <c r="B221" s="2" t="s">
        <v>19</v>
      </c>
      <c r="C221" s="2" t="s">
        <v>417</v>
      </c>
      <c r="D221" s="2" t="s">
        <v>418</v>
      </c>
      <c r="E221" s="2" t="s">
        <v>18</v>
      </c>
      <c r="F221" s="2" t="s">
        <v>19</v>
      </c>
      <c r="G221" s="2" t="s">
        <v>8</v>
      </c>
      <c r="H221" s="1">
        <v>219</v>
      </c>
      <c r="I221" s="2" t="s">
        <v>452</v>
      </c>
      <c r="J221" s="15">
        <v>0</v>
      </c>
      <c r="K221" s="16">
        <v>0</v>
      </c>
      <c r="L221" s="1">
        <v>0</v>
      </c>
      <c r="M221" s="16">
        <v>0</v>
      </c>
      <c r="N221" s="1">
        <v>0</v>
      </c>
      <c r="O221" s="1">
        <v>0</v>
      </c>
      <c r="P221" s="1">
        <v>0</v>
      </c>
      <c r="Q221" s="1">
        <v>0</v>
      </c>
      <c r="R221" s="16">
        <v>0</v>
      </c>
      <c r="S221" s="15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6">
        <v>0</v>
      </c>
    </row>
    <row r="222" spans="1:25">
      <c r="A222" s="2" t="s">
        <v>18</v>
      </c>
      <c r="B222" s="2" t="s">
        <v>19</v>
      </c>
      <c r="C222" s="2" t="s">
        <v>417</v>
      </c>
      <c r="D222" s="2" t="s">
        <v>418</v>
      </c>
      <c r="E222" s="2" t="s">
        <v>18</v>
      </c>
      <c r="F222" s="2" t="s">
        <v>19</v>
      </c>
      <c r="G222" s="2" t="s">
        <v>8</v>
      </c>
      <c r="H222" s="1">
        <v>220</v>
      </c>
      <c r="I222" s="2" t="s">
        <v>453</v>
      </c>
      <c r="J222" s="15">
        <v>0</v>
      </c>
      <c r="K222" s="16">
        <v>0</v>
      </c>
      <c r="L222" s="1">
        <v>0</v>
      </c>
      <c r="M222" s="16">
        <v>0</v>
      </c>
      <c r="N222" s="1">
        <v>0</v>
      </c>
      <c r="O222" s="1">
        <v>0</v>
      </c>
      <c r="P222" s="1">
        <v>0</v>
      </c>
      <c r="Q222" s="1">
        <v>0</v>
      </c>
      <c r="R222" s="16">
        <v>0</v>
      </c>
      <c r="S222" s="15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6">
        <v>0</v>
      </c>
    </row>
    <row r="223" spans="1:25">
      <c r="A223" s="2" t="s">
        <v>18</v>
      </c>
      <c r="B223" s="2" t="s">
        <v>19</v>
      </c>
      <c r="C223" s="2" t="s">
        <v>417</v>
      </c>
      <c r="D223" s="2" t="s">
        <v>418</v>
      </c>
      <c r="E223" s="2" t="s">
        <v>18</v>
      </c>
      <c r="F223" s="2" t="s">
        <v>19</v>
      </c>
      <c r="G223" s="2" t="s">
        <v>8</v>
      </c>
      <c r="H223" s="1">
        <v>221</v>
      </c>
      <c r="I223" s="2" t="s">
        <v>454</v>
      </c>
      <c r="J223" s="15">
        <v>0</v>
      </c>
      <c r="K223" s="16">
        <v>0</v>
      </c>
      <c r="L223" s="1">
        <v>0</v>
      </c>
      <c r="M223" s="16">
        <v>0</v>
      </c>
      <c r="N223" s="1">
        <v>0</v>
      </c>
      <c r="O223" s="1">
        <v>0</v>
      </c>
      <c r="P223" s="1">
        <v>0</v>
      </c>
      <c r="Q223" s="1">
        <v>0</v>
      </c>
      <c r="R223" s="16">
        <v>0</v>
      </c>
      <c r="S223" s="15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6">
        <v>0</v>
      </c>
    </row>
    <row r="224" spans="1:25">
      <c r="A224" s="2" t="s">
        <v>18</v>
      </c>
      <c r="B224" s="2" t="s">
        <v>19</v>
      </c>
      <c r="C224" s="2" t="s">
        <v>417</v>
      </c>
      <c r="D224" s="2" t="s">
        <v>418</v>
      </c>
      <c r="E224" s="2" t="s">
        <v>18</v>
      </c>
      <c r="F224" s="2" t="s">
        <v>19</v>
      </c>
      <c r="G224" s="2" t="s">
        <v>9</v>
      </c>
      <c r="H224" s="1">
        <v>222</v>
      </c>
      <c r="I224" s="2" t="s">
        <v>455</v>
      </c>
      <c r="J224" s="15">
        <v>0</v>
      </c>
      <c r="K224" s="16">
        <v>0</v>
      </c>
      <c r="L224" s="1">
        <v>0</v>
      </c>
      <c r="M224" s="16">
        <v>0</v>
      </c>
      <c r="N224" s="1">
        <v>0</v>
      </c>
      <c r="O224" s="1">
        <v>0</v>
      </c>
      <c r="P224" s="1">
        <v>0</v>
      </c>
      <c r="Q224" s="1">
        <v>0</v>
      </c>
      <c r="R224" s="16">
        <v>0</v>
      </c>
      <c r="S224" s="15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6">
        <v>0</v>
      </c>
    </row>
    <row r="225" spans="1:25">
      <c r="A225" s="2" t="s">
        <v>18</v>
      </c>
      <c r="B225" s="2" t="s">
        <v>19</v>
      </c>
      <c r="C225" s="2" t="s">
        <v>417</v>
      </c>
      <c r="D225" s="2" t="s">
        <v>418</v>
      </c>
      <c r="E225" s="2" t="s">
        <v>18</v>
      </c>
      <c r="F225" s="2" t="s">
        <v>19</v>
      </c>
      <c r="G225" s="2" t="s">
        <v>8</v>
      </c>
      <c r="H225" s="1">
        <v>223</v>
      </c>
      <c r="I225" s="2" t="s">
        <v>456</v>
      </c>
      <c r="J225" s="15">
        <v>0</v>
      </c>
      <c r="K225" s="16">
        <v>0</v>
      </c>
      <c r="L225" s="1">
        <v>0</v>
      </c>
      <c r="M225" s="16">
        <v>0</v>
      </c>
      <c r="N225" s="1">
        <v>0</v>
      </c>
      <c r="O225" s="1">
        <v>0</v>
      </c>
      <c r="P225" s="1">
        <v>0</v>
      </c>
      <c r="Q225" s="1">
        <v>0</v>
      </c>
      <c r="R225" s="16">
        <v>0</v>
      </c>
      <c r="S225" s="15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6">
        <v>0</v>
      </c>
    </row>
    <row r="226" spans="1:25">
      <c r="A226" s="2" t="s">
        <v>18</v>
      </c>
      <c r="B226" s="2" t="s">
        <v>19</v>
      </c>
      <c r="C226" s="2" t="s">
        <v>417</v>
      </c>
      <c r="D226" s="2" t="s">
        <v>418</v>
      </c>
      <c r="E226" s="2" t="s">
        <v>18</v>
      </c>
      <c r="F226" s="2" t="s">
        <v>19</v>
      </c>
      <c r="G226" s="2" t="s">
        <v>9</v>
      </c>
      <c r="H226" s="1">
        <v>224</v>
      </c>
      <c r="I226" s="2" t="s">
        <v>457</v>
      </c>
      <c r="J226" s="15">
        <v>0</v>
      </c>
      <c r="K226" s="16">
        <v>0</v>
      </c>
      <c r="L226" s="1">
        <v>0</v>
      </c>
      <c r="M226" s="16">
        <v>0</v>
      </c>
      <c r="N226" s="1">
        <v>0</v>
      </c>
      <c r="O226" s="1">
        <v>0</v>
      </c>
      <c r="P226" s="1">
        <v>0</v>
      </c>
      <c r="Q226" s="1">
        <v>0</v>
      </c>
      <c r="R226" s="16">
        <v>0</v>
      </c>
      <c r="S226" s="15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6">
        <v>0</v>
      </c>
    </row>
    <row r="227" spans="1:25">
      <c r="A227" s="2" t="s">
        <v>18</v>
      </c>
      <c r="B227" s="2" t="s">
        <v>19</v>
      </c>
      <c r="C227" s="2" t="s">
        <v>417</v>
      </c>
      <c r="D227" s="2" t="s">
        <v>418</v>
      </c>
      <c r="E227" s="2" t="s">
        <v>18</v>
      </c>
      <c r="F227" s="2" t="s">
        <v>19</v>
      </c>
      <c r="G227" s="2" t="s">
        <v>8</v>
      </c>
      <c r="H227" s="1">
        <v>225</v>
      </c>
      <c r="I227" s="2" t="s">
        <v>458</v>
      </c>
      <c r="J227" s="15">
        <v>0</v>
      </c>
      <c r="K227" s="16">
        <v>0</v>
      </c>
      <c r="L227" s="1">
        <v>0</v>
      </c>
      <c r="M227" s="16">
        <v>0</v>
      </c>
      <c r="N227" s="1">
        <v>0</v>
      </c>
      <c r="O227" s="1">
        <v>0</v>
      </c>
      <c r="P227" s="1">
        <v>0</v>
      </c>
      <c r="Q227" s="1">
        <v>0</v>
      </c>
      <c r="R227" s="16">
        <v>0</v>
      </c>
      <c r="S227" s="15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6">
        <v>0</v>
      </c>
    </row>
    <row r="228" spans="1:25">
      <c r="A228" s="2" t="s">
        <v>18</v>
      </c>
      <c r="B228" s="2" t="s">
        <v>19</v>
      </c>
      <c r="C228" s="2" t="s">
        <v>417</v>
      </c>
      <c r="D228" s="2" t="s">
        <v>418</v>
      </c>
      <c r="E228" s="2" t="s">
        <v>18</v>
      </c>
      <c r="F228" s="2" t="s">
        <v>19</v>
      </c>
      <c r="G228" s="2" t="s">
        <v>8</v>
      </c>
      <c r="H228" s="1">
        <v>226</v>
      </c>
      <c r="I228" s="2" t="s">
        <v>459</v>
      </c>
      <c r="J228" s="15">
        <v>0</v>
      </c>
      <c r="K228" s="16">
        <v>0</v>
      </c>
      <c r="L228" s="1">
        <v>0</v>
      </c>
      <c r="M228" s="16">
        <v>0</v>
      </c>
      <c r="N228" s="1">
        <v>0</v>
      </c>
      <c r="O228" s="1">
        <v>0</v>
      </c>
      <c r="P228" s="1">
        <v>0</v>
      </c>
      <c r="Q228" s="1">
        <v>0</v>
      </c>
      <c r="R228" s="16">
        <v>0</v>
      </c>
      <c r="S228" s="15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6">
        <v>0</v>
      </c>
    </row>
    <row r="229" spans="1:25">
      <c r="A229" s="2" t="s">
        <v>18</v>
      </c>
      <c r="B229" s="2" t="s">
        <v>19</v>
      </c>
      <c r="C229" s="2" t="s">
        <v>417</v>
      </c>
      <c r="D229" s="2" t="s">
        <v>418</v>
      </c>
      <c r="E229" s="2" t="s">
        <v>18</v>
      </c>
      <c r="F229" s="2" t="s">
        <v>19</v>
      </c>
      <c r="G229" s="2" t="s">
        <v>8</v>
      </c>
      <c r="H229" s="1">
        <v>227</v>
      </c>
      <c r="I229" s="2" t="s">
        <v>211</v>
      </c>
      <c r="J229" s="15">
        <v>0</v>
      </c>
      <c r="K229" s="16">
        <v>0</v>
      </c>
      <c r="L229" s="1">
        <v>0</v>
      </c>
      <c r="M229" s="16">
        <v>0</v>
      </c>
      <c r="N229" s="1">
        <v>0</v>
      </c>
      <c r="O229" s="1">
        <v>0</v>
      </c>
      <c r="P229" s="1">
        <v>0</v>
      </c>
      <c r="Q229" s="1">
        <v>0</v>
      </c>
      <c r="R229" s="16">
        <v>0</v>
      </c>
      <c r="S229" s="15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6">
        <v>0</v>
      </c>
    </row>
    <row r="230" spans="1:25">
      <c r="A230" s="2" t="s">
        <v>18</v>
      </c>
      <c r="B230" s="2" t="s">
        <v>19</v>
      </c>
      <c r="C230" s="2" t="s">
        <v>417</v>
      </c>
      <c r="D230" s="2" t="s">
        <v>418</v>
      </c>
      <c r="E230" s="2" t="s">
        <v>18</v>
      </c>
      <c r="F230" s="2" t="s">
        <v>19</v>
      </c>
      <c r="G230" s="2" t="s">
        <v>9</v>
      </c>
      <c r="H230" s="1">
        <v>228</v>
      </c>
      <c r="I230" s="2" t="s">
        <v>460</v>
      </c>
      <c r="J230" s="15">
        <v>0</v>
      </c>
      <c r="K230" s="16">
        <v>0</v>
      </c>
      <c r="L230" s="1">
        <v>0</v>
      </c>
      <c r="M230" s="16">
        <v>0</v>
      </c>
      <c r="N230" s="1">
        <v>0</v>
      </c>
      <c r="O230" s="1">
        <v>0</v>
      </c>
      <c r="P230" s="1">
        <v>0</v>
      </c>
      <c r="Q230" s="1">
        <v>0</v>
      </c>
      <c r="R230" s="16">
        <v>0</v>
      </c>
      <c r="S230" s="15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6">
        <v>0</v>
      </c>
    </row>
    <row r="231" spans="1:25">
      <c r="A231" s="2" t="s">
        <v>18</v>
      </c>
      <c r="B231" s="2" t="s">
        <v>19</v>
      </c>
      <c r="C231" s="2" t="s">
        <v>417</v>
      </c>
      <c r="D231" s="2" t="s">
        <v>418</v>
      </c>
      <c r="E231" s="2" t="s">
        <v>18</v>
      </c>
      <c r="F231" s="2" t="s">
        <v>19</v>
      </c>
      <c r="G231" s="2" t="s">
        <v>8</v>
      </c>
      <c r="H231" s="1">
        <v>229</v>
      </c>
      <c r="I231" s="2" t="s">
        <v>461</v>
      </c>
      <c r="J231" s="15">
        <v>0</v>
      </c>
      <c r="K231" s="16">
        <v>0</v>
      </c>
      <c r="L231" s="1">
        <v>0</v>
      </c>
      <c r="M231" s="16">
        <v>0</v>
      </c>
      <c r="N231" s="1">
        <v>0</v>
      </c>
      <c r="O231" s="1">
        <v>0</v>
      </c>
      <c r="P231" s="1">
        <v>0</v>
      </c>
      <c r="Q231" s="1">
        <v>0</v>
      </c>
      <c r="R231" s="16">
        <v>0</v>
      </c>
      <c r="S231" s="15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6">
        <v>0</v>
      </c>
    </row>
    <row r="232" spans="1:25">
      <c r="A232" s="2" t="s">
        <v>18</v>
      </c>
      <c r="B232" s="2" t="s">
        <v>19</v>
      </c>
      <c r="C232" s="2" t="s">
        <v>417</v>
      </c>
      <c r="D232" s="2" t="s">
        <v>418</v>
      </c>
      <c r="E232" s="2" t="s">
        <v>18</v>
      </c>
      <c r="F232" s="2" t="s">
        <v>19</v>
      </c>
      <c r="G232" s="2" t="s">
        <v>8</v>
      </c>
      <c r="H232" s="1">
        <v>230</v>
      </c>
      <c r="I232" s="2" t="s">
        <v>462</v>
      </c>
      <c r="J232" s="15">
        <v>0</v>
      </c>
      <c r="K232" s="16">
        <v>0</v>
      </c>
      <c r="L232" s="1">
        <v>0</v>
      </c>
      <c r="M232" s="16">
        <v>0</v>
      </c>
      <c r="N232" s="1">
        <v>0</v>
      </c>
      <c r="O232" s="1">
        <v>0</v>
      </c>
      <c r="P232" s="1">
        <v>0</v>
      </c>
      <c r="Q232" s="1">
        <v>0</v>
      </c>
      <c r="R232" s="16">
        <v>0</v>
      </c>
      <c r="S232" s="15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6">
        <v>0</v>
      </c>
    </row>
    <row r="233" spans="1:25">
      <c r="A233" s="2" t="s">
        <v>18</v>
      </c>
      <c r="B233" s="2" t="s">
        <v>19</v>
      </c>
      <c r="C233" s="2" t="s">
        <v>417</v>
      </c>
      <c r="D233" s="2" t="s">
        <v>418</v>
      </c>
      <c r="E233" s="2" t="s">
        <v>18</v>
      </c>
      <c r="F233" s="2" t="s">
        <v>19</v>
      </c>
      <c r="G233" s="2" t="s">
        <v>8</v>
      </c>
      <c r="H233" s="1">
        <v>231</v>
      </c>
      <c r="I233" s="2" t="s">
        <v>463</v>
      </c>
      <c r="J233" s="15">
        <v>0</v>
      </c>
      <c r="K233" s="16">
        <v>0</v>
      </c>
      <c r="L233" s="1">
        <v>0</v>
      </c>
      <c r="M233" s="16">
        <v>0</v>
      </c>
      <c r="N233" s="1">
        <v>0</v>
      </c>
      <c r="O233" s="1">
        <v>0</v>
      </c>
      <c r="P233" s="1">
        <v>0</v>
      </c>
      <c r="Q233" s="1">
        <v>0</v>
      </c>
      <c r="R233" s="16">
        <v>0</v>
      </c>
      <c r="S233" s="15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6">
        <v>0</v>
      </c>
    </row>
    <row r="234" spans="1:25">
      <c r="A234" s="2" t="s">
        <v>18</v>
      </c>
      <c r="B234" s="2" t="s">
        <v>19</v>
      </c>
      <c r="C234" s="2" t="s">
        <v>417</v>
      </c>
      <c r="D234" s="2" t="s">
        <v>418</v>
      </c>
      <c r="E234" s="2" t="s">
        <v>18</v>
      </c>
      <c r="F234" s="2" t="s">
        <v>19</v>
      </c>
      <c r="G234" s="2" t="s">
        <v>9</v>
      </c>
      <c r="H234" s="1">
        <v>232</v>
      </c>
      <c r="I234" s="2" t="s">
        <v>464</v>
      </c>
      <c r="J234" s="15">
        <v>0</v>
      </c>
      <c r="K234" s="16">
        <v>0</v>
      </c>
      <c r="L234" s="1">
        <v>0</v>
      </c>
      <c r="M234" s="16">
        <v>0</v>
      </c>
      <c r="N234" s="1">
        <v>0</v>
      </c>
      <c r="O234" s="1">
        <v>0</v>
      </c>
      <c r="P234" s="1">
        <v>0</v>
      </c>
      <c r="Q234" s="1">
        <v>0</v>
      </c>
      <c r="R234" s="16">
        <v>0</v>
      </c>
      <c r="S234" s="15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6">
        <v>0</v>
      </c>
    </row>
    <row r="235" spans="1:25">
      <c r="A235" s="2" t="s">
        <v>18</v>
      </c>
      <c r="B235" s="2" t="s">
        <v>19</v>
      </c>
      <c r="C235" s="2" t="s">
        <v>417</v>
      </c>
      <c r="D235" s="2" t="s">
        <v>418</v>
      </c>
      <c r="E235" s="2" t="s">
        <v>18</v>
      </c>
      <c r="F235" s="2" t="s">
        <v>19</v>
      </c>
      <c r="G235" s="2" t="s">
        <v>8</v>
      </c>
      <c r="H235" s="1">
        <v>234</v>
      </c>
      <c r="I235" s="2" t="s">
        <v>465</v>
      </c>
      <c r="J235" s="15">
        <v>0</v>
      </c>
      <c r="K235" s="16">
        <v>0</v>
      </c>
      <c r="L235" s="1">
        <v>0</v>
      </c>
      <c r="M235" s="16">
        <v>0</v>
      </c>
      <c r="N235" s="1">
        <v>0</v>
      </c>
      <c r="O235" s="1">
        <v>0</v>
      </c>
      <c r="P235" s="1">
        <v>0</v>
      </c>
      <c r="Q235" s="1">
        <v>0</v>
      </c>
      <c r="R235" s="16">
        <v>0</v>
      </c>
      <c r="S235" s="15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6">
        <v>0</v>
      </c>
    </row>
    <row r="236" spans="1:25">
      <c r="A236" s="2" t="s">
        <v>331</v>
      </c>
      <c r="B236" s="2" t="s">
        <v>207</v>
      </c>
      <c r="C236" s="2" t="s">
        <v>430</v>
      </c>
      <c r="D236" s="2" t="s">
        <v>431</v>
      </c>
      <c r="E236" s="2" t="s">
        <v>331</v>
      </c>
      <c r="F236" s="2" t="s">
        <v>207</v>
      </c>
      <c r="G236" s="2" t="s">
        <v>28</v>
      </c>
      <c r="H236" s="1">
        <v>235</v>
      </c>
      <c r="I236" s="2" t="s">
        <v>466</v>
      </c>
      <c r="J236" s="15">
        <v>0</v>
      </c>
      <c r="K236" s="16">
        <v>0</v>
      </c>
      <c r="L236" s="1">
        <v>0</v>
      </c>
      <c r="M236" s="16">
        <v>0</v>
      </c>
      <c r="N236" s="1">
        <v>0</v>
      </c>
      <c r="O236" s="1">
        <v>0</v>
      </c>
      <c r="P236" s="1">
        <v>0</v>
      </c>
      <c r="Q236" s="1">
        <v>0</v>
      </c>
      <c r="R236" s="16">
        <v>0</v>
      </c>
      <c r="S236" s="15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6">
        <v>0</v>
      </c>
    </row>
    <row r="237" spans="1:25">
      <c r="A237" s="2" t="s">
        <v>331</v>
      </c>
      <c r="B237" s="2" t="s">
        <v>207</v>
      </c>
      <c r="C237" s="2" t="s">
        <v>430</v>
      </c>
      <c r="D237" s="2" t="s">
        <v>431</v>
      </c>
      <c r="E237" s="2" t="s">
        <v>331</v>
      </c>
      <c r="F237" s="2" t="s">
        <v>207</v>
      </c>
      <c r="G237" s="2" t="s">
        <v>8</v>
      </c>
      <c r="H237" s="1">
        <v>236</v>
      </c>
      <c r="I237" s="2" t="s">
        <v>467</v>
      </c>
      <c r="J237" s="15">
        <v>0</v>
      </c>
      <c r="K237" s="16">
        <v>0</v>
      </c>
      <c r="L237" s="1">
        <v>0</v>
      </c>
      <c r="M237" s="16">
        <v>0</v>
      </c>
      <c r="N237" s="1">
        <v>0</v>
      </c>
      <c r="O237" s="1">
        <v>0</v>
      </c>
      <c r="P237" s="1">
        <v>0</v>
      </c>
      <c r="Q237" s="1">
        <v>0</v>
      </c>
      <c r="R237" s="16">
        <v>0</v>
      </c>
      <c r="S237" s="15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6">
        <v>0</v>
      </c>
    </row>
    <row r="238" spans="1:25">
      <c r="A238" s="2" t="s">
        <v>331</v>
      </c>
      <c r="B238" s="2" t="s">
        <v>207</v>
      </c>
      <c r="C238" s="2" t="s">
        <v>430</v>
      </c>
      <c r="D238" s="2" t="s">
        <v>431</v>
      </c>
      <c r="E238" s="2" t="s">
        <v>331</v>
      </c>
      <c r="F238" s="2" t="s">
        <v>207</v>
      </c>
      <c r="G238" s="2" t="s">
        <v>8</v>
      </c>
      <c r="H238" s="1">
        <v>237</v>
      </c>
      <c r="I238" s="2" t="s">
        <v>468</v>
      </c>
      <c r="J238" s="15">
        <v>0</v>
      </c>
      <c r="K238" s="16">
        <v>0</v>
      </c>
      <c r="L238" s="1">
        <v>0</v>
      </c>
      <c r="M238" s="16">
        <v>0</v>
      </c>
      <c r="N238" s="1">
        <v>0</v>
      </c>
      <c r="O238" s="1">
        <v>0</v>
      </c>
      <c r="P238" s="1">
        <v>0</v>
      </c>
      <c r="Q238" s="1">
        <v>0</v>
      </c>
      <c r="R238" s="16">
        <v>0</v>
      </c>
      <c r="S238" s="15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6">
        <v>0</v>
      </c>
    </row>
    <row r="239" spans="1:25">
      <c r="A239" s="2" t="s">
        <v>331</v>
      </c>
      <c r="B239" s="2" t="s">
        <v>207</v>
      </c>
      <c r="C239" s="2" t="s">
        <v>430</v>
      </c>
      <c r="D239" s="2" t="s">
        <v>431</v>
      </c>
      <c r="E239" s="2" t="s">
        <v>331</v>
      </c>
      <c r="F239" s="2" t="s">
        <v>207</v>
      </c>
      <c r="G239" s="2" t="s">
        <v>8</v>
      </c>
      <c r="H239" s="1">
        <v>238</v>
      </c>
      <c r="I239" s="2" t="s">
        <v>469</v>
      </c>
      <c r="J239" s="15">
        <v>0</v>
      </c>
      <c r="K239" s="16">
        <v>0</v>
      </c>
      <c r="L239" s="1">
        <v>0</v>
      </c>
      <c r="M239" s="16">
        <v>0</v>
      </c>
      <c r="N239" s="1">
        <v>0</v>
      </c>
      <c r="O239" s="1">
        <v>0</v>
      </c>
      <c r="P239" s="1">
        <v>0</v>
      </c>
      <c r="Q239" s="1">
        <v>0</v>
      </c>
      <c r="R239" s="16">
        <v>0</v>
      </c>
      <c r="S239" s="15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6">
        <v>0</v>
      </c>
    </row>
    <row r="240" spans="1:25">
      <c r="A240" s="2" t="s">
        <v>331</v>
      </c>
      <c r="B240" s="2" t="s">
        <v>207</v>
      </c>
      <c r="C240" s="2" t="s">
        <v>430</v>
      </c>
      <c r="D240" s="2" t="s">
        <v>431</v>
      </c>
      <c r="E240" s="2" t="s">
        <v>331</v>
      </c>
      <c r="F240" s="2" t="s">
        <v>207</v>
      </c>
      <c r="G240" s="2" t="s">
        <v>8</v>
      </c>
      <c r="H240" s="1">
        <v>239</v>
      </c>
      <c r="I240" s="2" t="s">
        <v>470</v>
      </c>
      <c r="J240" s="15">
        <v>0</v>
      </c>
      <c r="K240" s="16">
        <v>0</v>
      </c>
      <c r="L240" s="1">
        <v>0</v>
      </c>
      <c r="M240" s="16">
        <v>0</v>
      </c>
      <c r="N240" s="1">
        <v>0</v>
      </c>
      <c r="O240" s="1">
        <v>0</v>
      </c>
      <c r="P240" s="1">
        <v>0</v>
      </c>
      <c r="Q240" s="1">
        <v>0</v>
      </c>
      <c r="R240" s="16">
        <v>0</v>
      </c>
      <c r="S240" s="15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6">
        <v>0</v>
      </c>
    </row>
    <row r="241" spans="1:25">
      <c r="A241" s="2" t="s">
        <v>331</v>
      </c>
      <c r="B241" s="2" t="s">
        <v>212</v>
      </c>
      <c r="C241" s="2" t="s">
        <v>430</v>
      </c>
      <c r="D241" s="2" t="s">
        <v>431</v>
      </c>
      <c r="E241" s="2" t="s">
        <v>331</v>
      </c>
      <c r="F241" s="2" t="s">
        <v>212</v>
      </c>
      <c r="G241" s="2" t="s">
        <v>13</v>
      </c>
      <c r="H241" s="1">
        <v>240</v>
      </c>
      <c r="I241" s="2" t="s">
        <v>471</v>
      </c>
      <c r="J241" s="15">
        <v>0</v>
      </c>
      <c r="K241" s="16">
        <v>0</v>
      </c>
      <c r="L241" s="1">
        <v>0</v>
      </c>
      <c r="M241" s="16">
        <v>0</v>
      </c>
      <c r="N241" s="1">
        <v>0</v>
      </c>
      <c r="O241" s="1">
        <v>0</v>
      </c>
      <c r="P241" s="1">
        <v>0</v>
      </c>
      <c r="Q241" s="1">
        <v>0</v>
      </c>
      <c r="R241" s="16">
        <v>0</v>
      </c>
      <c r="S241" s="15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6">
        <v>0</v>
      </c>
    </row>
    <row r="242" spans="1:25">
      <c r="A242" s="2" t="s">
        <v>331</v>
      </c>
      <c r="B242" s="2" t="s">
        <v>212</v>
      </c>
      <c r="C242" s="2" t="s">
        <v>430</v>
      </c>
      <c r="D242" s="2" t="s">
        <v>431</v>
      </c>
      <c r="E242" s="2" t="s">
        <v>331</v>
      </c>
      <c r="F242" s="2" t="s">
        <v>212</v>
      </c>
      <c r="G242" s="2" t="s">
        <v>8</v>
      </c>
      <c r="H242" s="1">
        <v>241</v>
      </c>
      <c r="I242" s="2" t="s">
        <v>213</v>
      </c>
      <c r="J242" s="15">
        <v>0</v>
      </c>
      <c r="K242" s="16">
        <v>0</v>
      </c>
      <c r="L242" s="1">
        <v>0</v>
      </c>
      <c r="M242" s="16">
        <v>0</v>
      </c>
      <c r="N242" s="1">
        <v>0</v>
      </c>
      <c r="O242" s="1">
        <v>0</v>
      </c>
      <c r="P242" s="1">
        <v>0</v>
      </c>
      <c r="Q242" s="1">
        <v>0</v>
      </c>
      <c r="R242" s="16">
        <v>0</v>
      </c>
      <c r="S242" s="15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6">
        <v>0</v>
      </c>
    </row>
    <row r="243" spans="1:25">
      <c r="A243" s="2" t="s">
        <v>331</v>
      </c>
      <c r="B243" s="2" t="s">
        <v>212</v>
      </c>
      <c r="C243" s="2" t="s">
        <v>430</v>
      </c>
      <c r="D243" s="2" t="s">
        <v>431</v>
      </c>
      <c r="E243" s="2" t="s">
        <v>331</v>
      </c>
      <c r="F243" s="2" t="s">
        <v>212</v>
      </c>
      <c r="G243" s="2" t="s">
        <v>8</v>
      </c>
      <c r="H243" s="1">
        <v>242</v>
      </c>
      <c r="I243" s="2" t="s">
        <v>214</v>
      </c>
      <c r="J243" s="15">
        <v>0</v>
      </c>
      <c r="K243" s="16">
        <v>0</v>
      </c>
      <c r="L243" s="1">
        <v>0</v>
      </c>
      <c r="M243" s="16">
        <v>0</v>
      </c>
      <c r="N243" s="1">
        <v>0</v>
      </c>
      <c r="O243" s="1">
        <v>0</v>
      </c>
      <c r="P243" s="1">
        <v>0</v>
      </c>
      <c r="Q243" s="1">
        <v>0</v>
      </c>
      <c r="R243" s="16">
        <v>0</v>
      </c>
      <c r="S243" s="15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6">
        <v>0</v>
      </c>
    </row>
    <row r="244" spans="1:25">
      <c r="A244" s="2" t="s">
        <v>331</v>
      </c>
      <c r="B244" s="2" t="s">
        <v>212</v>
      </c>
      <c r="C244" s="2" t="s">
        <v>430</v>
      </c>
      <c r="D244" s="2" t="s">
        <v>431</v>
      </c>
      <c r="E244" s="2" t="s">
        <v>331</v>
      </c>
      <c r="F244" s="2" t="s">
        <v>212</v>
      </c>
      <c r="G244" s="2" t="s">
        <v>8</v>
      </c>
      <c r="H244" s="1">
        <v>243</v>
      </c>
      <c r="I244" s="2" t="s">
        <v>215</v>
      </c>
      <c r="J244" s="15">
        <v>0</v>
      </c>
      <c r="K244" s="16">
        <v>0</v>
      </c>
      <c r="L244" s="1">
        <v>0</v>
      </c>
      <c r="M244" s="16">
        <v>0</v>
      </c>
      <c r="N244" s="1">
        <v>0</v>
      </c>
      <c r="O244" s="1">
        <v>0</v>
      </c>
      <c r="P244" s="1">
        <v>0</v>
      </c>
      <c r="Q244" s="1">
        <v>0</v>
      </c>
      <c r="R244" s="16">
        <v>0</v>
      </c>
      <c r="S244" s="15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6">
        <v>0</v>
      </c>
    </row>
    <row r="245" spans="1:25">
      <c r="A245" s="2" t="s">
        <v>331</v>
      </c>
      <c r="B245" s="2" t="s">
        <v>212</v>
      </c>
      <c r="C245" s="2" t="s">
        <v>430</v>
      </c>
      <c r="D245" s="2" t="s">
        <v>431</v>
      </c>
      <c r="E245" s="2" t="s">
        <v>331</v>
      </c>
      <c r="F245" s="2" t="s">
        <v>212</v>
      </c>
      <c r="G245" s="2" t="s">
        <v>8</v>
      </c>
      <c r="H245" s="1">
        <v>244</v>
      </c>
      <c r="I245" s="2" t="s">
        <v>216</v>
      </c>
      <c r="J245" s="15">
        <v>0</v>
      </c>
      <c r="K245" s="16">
        <v>0</v>
      </c>
      <c r="L245" s="1">
        <v>0</v>
      </c>
      <c r="M245" s="16">
        <v>0</v>
      </c>
      <c r="N245" s="1">
        <v>0</v>
      </c>
      <c r="O245" s="1">
        <v>0</v>
      </c>
      <c r="P245" s="1">
        <v>0</v>
      </c>
      <c r="Q245" s="1">
        <v>0</v>
      </c>
      <c r="R245" s="16">
        <v>0</v>
      </c>
      <c r="S245" s="15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6">
        <v>0</v>
      </c>
    </row>
    <row r="246" spans="1:25">
      <c r="A246" s="2" t="s">
        <v>331</v>
      </c>
      <c r="B246" s="2" t="s">
        <v>212</v>
      </c>
      <c r="C246" s="2" t="s">
        <v>430</v>
      </c>
      <c r="D246" s="2" t="s">
        <v>431</v>
      </c>
      <c r="E246" s="2" t="s">
        <v>331</v>
      </c>
      <c r="F246" s="2" t="s">
        <v>212</v>
      </c>
      <c r="G246" s="2" t="s">
        <v>8</v>
      </c>
      <c r="H246" s="1">
        <v>245</v>
      </c>
      <c r="I246" s="2" t="s">
        <v>472</v>
      </c>
      <c r="J246" s="15">
        <v>0</v>
      </c>
      <c r="K246" s="16">
        <v>0</v>
      </c>
      <c r="L246" s="1">
        <v>0</v>
      </c>
      <c r="M246" s="16">
        <v>0</v>
      </c>
      <c r="N246" s="1">
        <v>0</v>
      </c>
      <c r="O246" s="1">
        <v>0</v>
      </c>
      <c r="P246" s="1">
        <v>0</v>
      </c>
      <c r="Q246" s="1">
        <v>0</v>
      </c>
      <c r="R246" s="16">
        <v>0</v>
      </c>
      <c r="S246" s="15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6">
        <v>0</v>
      </c>
    </row>
    <row r="247" spans="1:25">
      <c r="A247" s="2" t="s">
        <v>331</v>
      </c>
      <c r="B247" s="2" t="s">
        <v>217</v>
      </c>
      <c r="C247" s="2" t="s">
        <v>430</v>
      </c>
      <c r="D247" s="2" t="s">
        <v>431</v>
      </c>
      <c r="E247" s="2" t="s">
        <v>331</v>
      </c>
      <c r="F247" s="2" t="s">
        <v>217</v>
      </c>
      <c r="G247" s="2" t="s">
        <v>9</v>
      </c>
      <c r="H247" s="1">
        <v>246</v>
      </c>
      <c r="I247" s="2" t="s">
        <v>473</v>
      </c>
      <c r="J247" s="15">
        <v>0</v>
      </c>
      <c r="K247" s="16">
        <v>0</v>
      </c>
      <c r="L247" s="1">
        <v>0</v>
      </c>
      <c r="M247" s="16">
        <v>0</v>
      </c>
      <c r="N247" s="1">
        <v>0</v>
      </c>
      <c r="O247" s="1">
        <v>0</v>
      </c>
      <c r="P247" s="1">
        <v>0</v>
      </c>
      <c r="Q247" s="1">
        <v>0</v>
      </c>
      <c r="R247" s="16">
        <v>0</v>
      </c>
      <c r="S247" s="15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6">
        <v>0</v>
      </c>
    </row>
    <row r="248" spans="1:25">
      <c r="A248" s="2" t="s">
        <v>331</v>
      </c>
      <c r="B248" s="2" t="s">
        <v>217</v>
      </c>
      <c r="C248" s="2" t="s">
        <v>430</v>
      </c>
      <c r="D248" s="2" t="s">
        <v>431</v>
      </c>
      <c r="E248" s="2" t="s">
        <v>331</v>
      </c>
      <c r="F248" s="2" t="s">
        <v>217</v>
      </c>
      <c r="G248" s="2" t="s">
        <v>8</v>
      </c>
      <c r="H248" s="1">
        <v>247</v>
      </c>
      <c r="I248" s="2" t="s">
        <v>218</v>
      </c>
      <c r="J248" s="15">
        <v>0</v>
      </c>
      <c r="K248" s="16">
        <v>0</v>
      </c>
      <c r="L248" s="1">
        <v>0</v>
      </c>
      <c r="M248" s="16">
        <v>0</v>
      </c>
      <c r="N248" s="1">
        <v>0</v>
      </c>
      <c r="O248" s="1">
        <v>0</v>
      </c>
      <c r="P248" s="1">
        <v>0</v>
      </c>
      <c r="Q248" s="1">
        <v>0</v>
      </c>
      <c r="R248" s="16">
        <v>0</v>
      </c>
      <c r="S248" s="15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6">
        <v>0</v>
      </c>
    </row>
    <row r="249" spans="1:25">
      <c r="A249" s="2" t="s">
        <v>331</v>
      </c>
      <c r="B249" s="2" t="s">
        <v>217</v>
      </c>
      <c r="C249" s="2" t="s">
        <v>430</v>
      </c>
      <c r="D249" s="2" t="s">
        <v>431</v>
      </c>
      <c r="E249" s="2" t="s">
        <v>331</v>
      </c>
      <c r="F249" s="2" t="s">
        <v>217</v>
      </c>
      <c r="G249" s="2" t="s">
        <v>8</v>
      </c>
      <c r="H249" s="1">
        <v>248</v>
      </c>
      <c r="I249" s="2" t="s">
        <v>219</v>
      </c>
      <c r="J249" s="15">
        <v>0</v>
      </c>
      <c r="K249" s="16">
        <v>0</v>
      </c>
      <c r="L249" s="1">
        <v>0</v>
      </c>
      <c r="M249" s="16">
        <v>0</v>
      </c>
      <c r="N249" s="1">
        <v>0</v>
      </c>
      <c r="O249" s="1">
        <v>0</v>
      </c>
      <c r="P249" s="1">
        <v>0</v>
      </c>
      <c r="Q249" s="1">
        <v>0</v>
      </c>
      <c r="R249" s="16">
        <v>0</v>
      </c>
      <c r="S249" s="15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6">
        <v>0</v>
      </c>
    </row>
    <row r="250" spans="1:25">
      <c r="A250" s="2" t="s">
        <v>331</v>
      </c>
      <c r="B250" s="2" t="s">
        <v>217</v>
      </c>
      <c r="C250" s="2" t="s">
        <v>430</v>
      </c>
      <c r="D250" s="2" t="s">
        <v>431</v>
      </c>
      <c r="E250" s="2" t="s">
        <v>331</v>
      </c>
      <c r="F250" s="2" t="s">
        <v>217</v>
      </c>
      <c r="G250" s="2" t="s">
        <v>13</v>
      </c>
      <c r="H250" s="1">
        <v>249</v>
      </c>
      <c r="I250" s="2" t="s">
        <v>220</v>
      </c>
      <c r="J250" s="15">
        <v>0</v>
      </c>
      <c r="K250" s="16">
        <v>0</v>
      </c>
      <c r="L250" s="1">
        <v>0</v>
      </c>
      <c r="M250" s="16">
        <v>0</v>
      </c>
      <c r="N250" s="1">
        <v>0</v>
      </c>
      <c r="O250" s="1">
        <v>0</v>
      </c>
      <c r="P250" s="1">
        <v>0</v>
      </c>
      <c r="Q250" s="1">
        <v>0</v>
      </c>
      <c r="R250" s="16">
        <v>0</v>
      </c>
      <c r="S250" s="15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6">
        <v>0</v>
      </c>
    </row>
    <row r="251" spans="1:25">
      <c r="A251" s="2" t="s">
        <v>331</v>
      </c>
      <c r="B251" s="2" t="s">
        <v>217</v>
      </c>
      <c r="C251" s="2" t="s">
        <v>430</v>
      </c>
      <c r="D251" s="2" t="s">
        <v>431</v>
      </c>
      <c r="E251" s="2" t="s">
        <v>331</v>
      </c>
      <c r="F251" s="2" t="s">
        <v>217</v>
      </c>
      <c r="G251" s="2" t="s">
        <v>13</v>
      </c>
      <c r="H251" s="1">
        <v>250</v>
      </c>
      <c r="I251" s="2" t="s">
        <v>221</v>
      </c>
      <c r="J251" s="15">
        <v>0</v>
      </c>
      <c r="K251" s="16">
        <v>0</v>
      </c>
      <c r="L251" s="1">
        <v>0</v>
      </c>
      <c r="M251" s="16">
        <v>0</v>
      </c>
      <c r="N251" s="1">
        <v>0</v>
      </c>
      <c r="O251" s="1">
        <v>0</v>
      </c>
      <c r="P251" s="1">
        <v>0</v>
      </c>
      <c r="Q251" s="1">
        <v>0</v>
      </c>
      <c r="R251" s="16">
        <v>0</v>
      </c>
      <c r="S251" s="15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6">
        <v>0</v>
      </c>
    </row>
    <row r="252" spans="1:25">
      <c r="A252" s="2" t="s">
        <v>331</v>
      </c>
      <c r="B252" s="2" t="s">
        <v>222</v>
      </c>
      <c r="C252" s="2" t="s">
        <v>430</v>
      </c>
      <c r="D252" s="2" t="s">
        <v>431</v>
      </c>
      <c r="E252" s="2" t="s">
        <v>331</v>
      </c>
      <c r="F252" s="2" t="s">
        <v>222</v>
      </c>
      <c r="G252" s="2" t="s">
        <v>13</v>
      </c>
      <c r="H252" s="1">
        <v>251</v>
      </c>
      <c r="I252" s="2" t="s">
        <v>474</v>
      </c>
      <c r="J252" s="15">
        <v>0</v>
      </c>
      <c r="K252" s="16">
        <v>0</v>
      </c>
      <c r="L252" s="1">
        <v>0</v>
      </c>
      <c r="M252" s="16">
        <v>0</v>
      </c>
      <c r="N252" s="1">
        <v>0</v>
      </c>
      <c r="O252" s="1">
        <v>0</v>
      </c>
      <c r="P252" s="1">
        <v>0</v>
      </c>
      <c r="Q252" s="1">
        <v>0</v>
      </c>
      <c r="R252" s="16">
        <v>0</v>
      </c>
      <c r="S252" s="15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6">
        <v>0</v>
      </c>
    </row>
    <row r="253" spans="1:25">
      <c r="A253" s="2" t="s">
        <v>331</v>
      </c>
      <c r="B253" s="2" t="s">
        <v>222</v>
      </c>
      <c r="C253" s="2" t="s">
        <v>430</v>
      </c>
      <c r="D253" s="2" t="s">
        <v>431</v>
      </c>
      <c r="E253" s="2" t="s">
        <v>331</v>
      </c>
      <c r="F253" s="2" t="s">
        <v>222</v>
      </c>
      <c r="G253" s="2" t="s">
        <v>8</v>
      </c>
      <c r="H253" s="1">
        <v>252</v>
      </c>
      <c r="I253" s="2" t="s">
        <v>223</v>
      </c>
      <c r="J253" s="15">
        <v>0</v>
      </c>
      <c r="K253" s="16">
        <v>0</v>
      </c>
      <c r="L253" s="1">
        <v>0</v>
      </c>
      <c r="M253" s="16">
        <v>0</v>
      </c>
      <c r="N253" s="1">
        <v>0</v>
      </c>
      <c r="O253" s="1">
        <v>0</v>
      </c>
      <c r="P253" s="1">
        <v>0</v>
      </c>
      <c r="Q253" s="1">
        <v>0</v>
      </c>
      <c r="R253" s="16">
        <v>0</v>
      </c>
      <c r="S253" s="15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6">
        <v>0</v>
      </c>
    </row>
    <row r="254" spans="1:25">
      <c r="A254" s="2" t="s">
        <v>331</v>
      </c>
      <c r="B254" s="2" t="s">
        <v>222</v>
      </c>
      <c r="C254" s="2" t="s">
        <v>430</v>
      </c>
      <c r="D254" s="2" t="s">
        <v>431</v>
      </c>
      <c r="E254" s="2" t="s">
        <v>331</v>
      </c>
      <c r="F254" s="2" t="s">
        <v>222</v>
      </c>
      <c r="G254" s="2" t="s">
        <v>8</v>
      </c>
      <c r="H254" s="1">
        <v>253</v>
      </c>
      <c r="I254" s="2" t="s">
        <v>224</v>
      </c>
      <c r="J254" s="15">
        <v>0</v>
      </c>
      <c r="K254" s="16">
        <v>0</v>
      </c>
      <c r="L254" s="1">
        <v>0</v>
      </c>
      <c r="M254" s="16">
        <v>0</v>
      </c>
      <c r="N254" s="1">
        <v>0</v>
      </c>
      <c r="O254" s="1">
        <v>0</v>
      </c>
      <c r="P254" s="1">
        <v>0</v>
      </c>
      <c r="Q254" s="1">
        <v>0</v>
      </c>
      <c r="R254" s="16">
        <v>0</v>
      </c>
      <c r="S254" s="15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6">
        <v>0</v>
      </c>
    </row>
    <row r="255" spans="1:25">
      <c r="A255" s="2" t="s">
        <v>331</v>
      </c>
      <c r="B255" s="2" t="s">
        <v>222</v>
      </c>
      <c r="C255" s="2" t="s">
        <v>430</v>
      </c>
      <c r="D255" s="2" t="s">
        <v>431</v>
      </c>
      <c r="E255" s="2" t="s">
        <v>331</v>
      </c>
      <c r="F255" s="2" t="s">
        <v>222</v>
      </c>
      <c r="G255" s="2" t="s">
        <v>8</v>
      </c>
      <c r="H255" s="1">
        <v>254</v>
      </c>
      <c r="I255" s="2" t="s">
        <v>225</v>
      </c>
      <c r="J255" s="15">
        <v>0</v>
      </c>
      <c r="K255" s="16">
        <v>0</v>
      </c>
      <c r="L255" s="1">
        <v>0</v>
      </c>
      <c r="M255" s="16">
        <v>0</v>
      </c>
      <c r="N255" s="1">
        <v>0</v>
      </c>
      <c r="O255" s="1">
        <v>0</v>
      </c>
      <c r="P255" s="1">
        <v>0</v>
      </c>
      <c r="Q255" s="1">
        <v>0</v>
      </c>
      <c r="R255" s="16">
        <v>0</v>
      </c>
      <c r="S255" s="15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6">
        <v>0</v>
      </c>
    </row>
    <row r="256" spans="1:25">
      <c r="A256" s="2" t="s">
        <v>331</v>
      </c>
      <c r="B256" s="2" t="s">
        <v>222</v>
      </c>
      <c r="C256" s="2" t="s">
        <v>430</v>
      </c>
      <c r="D256" s="2" t="s">
        <v>431</v>
      </c>
      <c r="E256" s="2" t="s">
        <v>331</v>
      </c>
      <c r="F256" s="2" t="s">
        <v>222</v>
      </c>
      <c r="G256" s="2" t="s">
        <v>8</v>
      </c>
      <c r="H256" s="1">
        <v>255</v>
      </c>
      <c r="I256" s="2" t="s">
        <v>226</v>
      </c>
      <c r="J256" s="15">
        <v>0</v>
      </c>
      <c r="K256" s="16">
        <v>0</v>
      </c>
      <c r="L256" s="1">
        <v>0</v>
      </c>
      <c r="M256" s="16">
        <v>0</v>
      </c>
      <c r="N256" s="1">
        <v>0</v>
      </c>
      <c r="O256" s="1">
        <v>0</v>
      </c>
      <c r="P256" s="1">
        <v>0</v>
      </c>
      <c r="Q256" s="1">
        <v>0</v>
      </c>
      <c r="R256" s="16">
        <v>0</v>
      </c>
      <c r="S256" s="15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6">
        <v>0</v>
      </c>
    </row>
    <row r="257" spans="1:25">
      <c r="A257" s="2" t="s">
        <v>331</v>
      </c>
      <c r="B257" s="2" t="s">
        <v>222</v>
      </c>
      <c r="C257" s="2" t="s">
        <v>430</v>
      </c>
      <c r="D257" s="2" t="s">
        <v>431</v>
      </c>
      <c r="E257" s="2" t="s">
        <v>331</v>
      </c>
      <c r="F257" s="2" t="s">
        <v>222</v>
      </c>
      <c r="G257" s="2" t="s">
        <v>8</v>
      </c>
      <c r="H257" s="1">
        <v>256</v>
      </c>
      <c r="I257" s="2" t="s">
        <v>227</v>
      </c>
      <c r="J257" s="15">
        <v>0</v>
      </c>
      <c r="K257" s="16">
        <v>0</v>
      </c>
      <c r="L257" s="1">
        <v>0</v>
      </c>
      <c r="M257" s="16">
        <v>0</v>
      </c>
      <c r="N257" s="1">
        <v>0</v>
      </c>
      <c r="O257" s="1">
        <v>0</v>
      </c>
      <c r="P257" s="1">
        <v>0</v>
      </c>
      <c r="Q257" s="1">
        <v>0</v>
      </c>
      <c r="R257" s="16">
        <v>0</v>
      </c>
      <c r="S257" s="15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6">
        <v>0</v>
      </c>
    </row>
    <row r="258" spans="1:25">
      <c r="A258" s="2" t="s">
        <v>331</v>
      </c>
      <c r="B258" s="2" t="s">
        <v>222</v>
      </c>
      <c r="C258" s="2" t="s">
        <v>430</v>
      </c>
      <c r="D258" s="2" t="s">
        <v>431</v>
      </c>
      <c r="E258" s="2" t="s">
        <v>331</v>
      </c>
      <c r="F258" s="2" t="s">
        <v>222</v>
      </c>
      <c r="G258" s="2" t="s">
        <v>8</v>
      </c>
      <c r="H258" s="1">
        <v>257</v>
      </c>
      <c r="I258" s="2" t="s">
        <v>228</v>
      </c>
      <c r="J258" s="15">
        <v>0</v>
      </c>
      <c r="K258" s="16">
        <v>0</v>
      </c>
      <c r="L258" s="1">
        <v>0</v>
      </c>
      <c r="M258" s="16">
        <v>0</v>
      </c>
      <c r="N258" s="1">
        <v>0</v>
      </c>
      <c r="O258" s="1">
        <v>0</v>
      </c>
      <c r="P258" s="1">
        <v>0</v>
      </c>
      <c r="Q258" s="1">
        <v>0</v>
      </c>
      <c r="R258" s="16">
        <v>0</v>
      </c>
      <c r="S258" s="15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6">
        <v>0</v>
      </c>
    </row>
    <row r="259" spans="1:25">
      <c r="A259" s="2" t="s">
        <v>331</v>
      </c>
      <c r="B259" s="2" t="s">
        <v>230</v>
      </c>
      <c r="C259" s="2" t="s">
        <v>430</v>
      </c>
      <c r="D259" s="2" t="s">
        <v>431</v>
      </c>
      <c r="E259" s="2" t="s">
        <v>331</v>
      </c>
      <c r="F259" s="2" t="s">
        <v>230</v>
      </c>
      <c r="G259" s="2" t="s">
        <v>28</v>
      </c>
      <c r="H259" s="1">
        <v>258</v>
      </c>
      <c r="I259" s="2" t="s">
        <v>229</v>
      </c>
      <c r="J259" s="15">
        <v>0</v>
      </c>
      <c r="K259" s="16">
        <v>0</v>
      </c>
      <c r="L259" s="1">
        <v>0</v>
      </c>
      <c r="M259" s="16">
        <v>0</v>
      </c>
      <c r="N259" s="1">
        <v>0</v>
      </c>
      <c r="O259" s="1">
        <v>0</v>
      </c>
      <c r="P259" s="1">
        <v>0</v>
      </c>
      <c r="Q259" s="1">
        <v>0</v>
      </c>
      <c r="R259" s="16">
        <v>0</v>
      </c>
      <c r="S259" s="15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6">
        <v>0</v>
      </c>
    </row>
    <row r="260" spans="1:25">
      <c r="A260" s="2" t="s">
        <v>331</v>
      </c>
      <c r="B260" s="2" t="s">
        <v>230</v>
      </c>
      <c r="C260" s="2" t="s">
        <v>430</v>
      </c>
      <c r="D260" s="2" t="s">
        <v>431</v>
      </c>
      <c r="E260" s="2" t="s">
        <v>331</v>
      </c>
      <c r="F260" s="2" t="s">
        <v>230</v>
      </c>
      <c r="G260" s="2" t="s">
        <v>8</v>
      </c>
      <c r="H260" s="1">
        <v>259</v>
      </c>
      <c r="I260" s="2" t="s">
        <v>231</v>
      </c>
      <c r="J260" s="15">
        <v>0</v>
      </c>
      <c r="K260" s="16">
        <v>0</v>
      </c>
      <c r="L260" s="1">
        <v>0</v>
      </c>
      <c r="M260" s="16">
        <v>0</v>
      </c>
      <c r="N260" s="1">
        <v>0</v>
      </c>
      <c r="O260" s="1">
        <v>0</v>
      </c>
      <c r="P260" s="1">
        <v>0</v>
      </c>
      <c r="Q260" s="1">
        <v>0</v>
      </c>
      <c r="R260" s="16">
        <v>0</v>
      </c>
      <c r="S260" s="15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6">
        <v>0</v>
      </c>
    </row>
    <row r="261" spans="1:25">
      <c r="A261" s="2" t="s">
        <v>331</v>
      </c>
      <c r="B261" s="2" t="s">
        <v>230</v>
      </c>
      <c r="C261" s="2" t="s">
        <v>430</v>
      </c>
      <c r="D261" s="2" t="s">
        <v>431</v>
      </c>
      <c r="E261" s="2" t="s">
        <v>331</v>
      </c>
      <c r="F261" s="2" t="s">
        <v>230</v>
      </c>
      <c r="G261" s="2" t="s">
        <v>13</v>
      </c>
      <c r="H261" s="1">
        <v>260</v>
      </c>
      <c r="I261" s="2" t="s">
        <v>475</v>
      </c>
      <c r="J261" s="15">
        <v>0</v>
      </c>
      <c r="K261" s="16">
        <v>0</v>
      </c>
      <c r="L261" s="1">
        <v>0</v>
      </c>
      <c r="M261" s="16">
        <v>0</v>
      </c>
      <c r="N261" s="1">
        <v>0</v>
      </c>
      <c r="O261" s="1">
        <v>0</v>
      </c>
      <c r="P261" s="1">
        <v>0</v>
      </c>
      <c r="Q261" s="1">
        <v>0</v>
      </c>
      <c r="R261" s="16">
        <v>0</v>
      </c>
      <c r="S261" s="15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6">
        <v>0</v>
      </c>
    </row>
    <row r="262" spans="1:25">
      <c r="A262" s="2" t="s">
        <v>331</v>
      </c>
      <c r="B262" s="2" t="s">
        <v>232</v>
      </c>
      <c r="C262" s="2" t="s">
        <v>430</v>
      </c>
      <c r="D262" s="2" t="s">
        <v>431</v>
      </c>
      <c r="E262" s="2" t="s">
        <v>331</v>
      </c>
      <c r="F262" s="2" t="s">
        <v>232</v>
      </c>
      <c r="G262" s="2" t="s">
        <v>13</v>
      </c>
      <c r="H262" s="1">
        <v>261</v>
      </c>
      <c r="I262" s="2" t="s">
        <v>476</v>
      </c>
      <c r="J262" s="15">
        <v>0</v>
      </c>
      <c r="K262" s="16">
        <v>0</v>
      </c>
      <c r="L262" s="1">
        <v>0</v>
      </c>
      <c r="M262" s="16">
        <v>0</v>
      </c>
      <c r="N262" s="1">
        <v>0</v>
      </c>
      <c r="O262" s="1">
        <v>0</v>
      </c>
      <c r="P262" s="1">
        <v>0</v>
      </c>
      <c r="Q262" s="1">
        <v>0</v>
      </c>
      <c r="R262" s="16">
        <v>0</v>
      </c>
      <c r="S262" s="15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6">
        <v>0</v>
      </c>
    </row>
    <row r="263" spans="1:25">
      <c r="A263" s="2" t="s">
        <v>331</v>
      </c>
      <c r="B263" s="2" t="s">
        <v>232</v>
      </c>
      <c r="C263" s="2" t="s">
        <v>430</v>
      </c>
      <c r="D263" s="2" t="s">
        <v>431</v>
      </c>
      <c r="E263" s="2" t="s">
        <v>331</v>
      </c>
      <c r="F263" s="2" t="s">
        <v>232</v>
      </c>
      <c r="G263" s="2" t="s">
        <v>13</v>
      </c>
      <c r="H263" s="1">
        <v>262</v>
      </c>
      <c r="I263" s="2" t="s">
        <v>477</v>
      </c>
      <c r="J263" s="15">
        <v>0</v>
      </c>
      <c r="K263" s="16">
        <v>0</v>
      </c>
      <c r="L263" s="1">
        <v>0</v>
      </c>
      <c r="M263" s="16">
        <v>0</v>
      </c>
      <c r="N263" s="1">
        <v>0</v>
      </c>
      <c r="O263" s="1">
        <v>0</v>
      </c>
      <c r="P263" s="1">
        <v>0</v>
      </c>
      <c r="Q263" s="1">
        <v>0</v>
      </c>
      <c r="R263" s="16">
        <v>0</v>
      </c>
      <c r="S263" s="15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6">
        <v>0</v>
      </c>
    </row>
    <row r="264" spans="1:25">
      <c r="A264" s="2" t="s">
        <v>331</v>
      </c>
      <c r="B264" s="2" t="s">
        <v>230</v>
      </c>
      <c r="C264" s="2" t="s">
        <v>430</v>
      </c>
      <c r="D264" s="2" t="s">
        <v>431</v>
      </c>
      <c r="E264" s="2" t="s">
        <v>331</v>
      </c>
      <c r="F264" s="2" t="s">
        <v>230</v>
      </c>
      <c r="G264" s="2" t="s">
        <v>8</v>
      </c>
      <c r="H264" s="1">
        <v>263</v>
      </c>
      <c r="I264" s="2" t="s">
        <v>233</v>
      </c>
      <c r="J264" s="15">
        <v>0</v>
      </c>
      <c r="K264" s="16">
        <v>0</v>
      </c>
      <c r="L264" s="1">
        <v>0</v>
      </c>
      <c r="M264" s="16">
        <v>0</v>
      </c>
      <c r="N264" s="1">
        <v>0</v>
      </c>
      <c r="O264" s="1">
        <v>0</v>
      </c>
      <c r="P264" s="1">
        <v>0</v>
      </c>
      <c r="Q264" s="1">
        <v>0</v>
      </c>
      <c r="R264" s="16">
        <v>0</v>
      </c>
      <c r="S264" s="15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6">
        <v>0</v>
      </c>
    </row>
    <row r="265" spans="1:25">
      <c r="A265" s="2" t="s">
        <v>331</v>
      </c>
      <c r="B265" s="2" t="s">
        <v>230</v>
      </c>
      <c r="C265" s="2" t="s">
        <v>430</v>
      </c>
      <c r="D265" s="2" t="s">
        <v>431</v>
      </c>
      <c r="E265" s="2" t="s">
        <v>331</v>
      </c>
      <c r="F265" s="2" t="s">
        <v>230</v>
      </c>
      <c r="G265" s="2" t="s">
        <v>13</v>
      </c>
      <c r="H265" s="1">
        <v>264</v>
      </c>
      <c r="I265" s="2" t="s">
        <v>478</v>
      </c>
      <c r="J265" s="15">
        <v>0</v>
      </c>
      <c r="K265" s="16">
        <v>0</v>
      </c>
      <c r="L265" s="1">
        <v>0</v>
      </c>
      <c r="M265" s="16">
        <v>0</v>
      </c>
      <c r="N265" s="1">
        <v>0</v>
      </c>
      <c r="O265" s="1">
        <v>0</v>
      </c>
      <c r="P265" s="1">
        <v>0</v>
      </c>
      <c r="Q265" s="1">
        <v>0</v>
      </c>
      <c r="R265" s="16">
        <v>0</v>
      </c>
      <c r="S265" s="15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6">
        <v>0</v>
      </c>
    </row>
    <row r="266" spans="1:25">
      <c r="A266" s="2" t="s">
        <v>331</v>
      </c>
      <c r="B266" s="2" t="s">
        <v>230</v>
      </c>
      <c r="C266" s="2" t="s">
        <v>430</v>
      </c>
      <c r="D266" s="2" t="s">
        <v>431</v>
      </c>
      <c r="E266" s="2" t="s">
        <v>331</v>
      </c>
      <c r="F266" s="2" t="s">
        <v>230</v>
      </c>
      <c r="G266" s="2" t="s">
        <v>8</v>
      </c>
      <c r="H266" s="1">
        <v>265</v>
      </c>
      <c r="I266" s="2" t="s">
        <v>234</v>
      </c>
      <c r="J266" s="15">
        <v>0</v>
      </c>
      <c r="K266" s="16">
        <v>0</v>
      </c>
      <c r="L266" s="1">
        <v>0</v>
      </c>
      <c r="M266" s="16">
        <v>0</v>
      </c>
      <c r="N266" s="1">
        <v>0</v>
      </c>
      <c r="O266" s="1">
        <v>0</v>
      </c>
      <c r="P266" s="1">
        <v>0</v>
      </c>
      <c r="Q266" s="1">
        <v>0</v>
      </c>
      <c r="R266" s="16">
        <v>0</v>
      </c>
      <c r="S266" s="15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6">
        <v>0</v>
      </c>
    </row>
    <row r="267" spans="1:25">
      <c r="A267" s="2" t="s">
        <v>331</v>
      </c>
      <c r="B267" s="2" t="s">
        <v>232</v>
      </c>
      <c r="C267" s="2" t="s">
        <v>430</v>
      </c>
      <c r="D267" s="2" t="s">
        <v>431</v>
      </c>
      <c r="E267" s="2" t="s">
        <v>331</v>
      </c>
      <c r="F267" s="2" t="s">
        <v>232</v>
      </c>
      <c r="G267" s="2" t="s">
        <v>8</v>
      </c>
      <c r="H267" s="1">
        <v>266</v>
      </c>
      <c r="I267" s="2" t="s">
        <v>235</v>
      </c>
      <c r="J267" s="15">
        <v>0</v>
      </c>
      <c r="K267" s="16">
        <v>0</v>
      </c>
      <c r="L267" s="1">
        <v>0</v>
      </c>
      <c r="M267" s="16">
        <v>0</v>
      </c>
      <c r="N267" s="1">
        <v>0</v>
      </c>
      <c r="O267" s="1">
        <v>0</v>
      </c>
      <c r="P267" s="1">
        <v>0</v>
      </c>
      <c r="Q267" s="1">
        <v>0</v>
      </c>
      <c r="R267" s="16">
        <v>0</v>
      </c>
      <c r="S267" s="15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6">
        <v>0</v>
      </c>
    </row>
    <row r="268" spans="1:25">
      <c r="A268" s="2" t="s">
        <v>331</v>
      </c>
      <c r="B268" s="2" t="s">
        <v>232</v>
      </c>
      <c r="C268" s="2" t="s">
        <v>430</v>
      </c>
      <c r="D268" s="2" t="s">
        <v>431</v>
      </c>
      <c r="E268" s="2" t="s">
        <v>331</v>
      </c>
      <c r="F268" s="2" t="s">
        <v>232</v>
      </c>
      <c r="G268" s="2" t="s">
        <v>13</v>
      </c>
      <c r="H268" s="1">
        <v>267</v>
      </c>
      <c r="I268" s="2" t="s">
        <v>236</v>
      </c>
      <c r="J268" s="15">
        <v>0</v>
      </c>
      <c r="K268" s="16">
        <v>0</v>
      </c>
      <c r="L268" s="1">
        <v>0</v>
      </c>
      <c r="M268" s="16">
        <v>0</v>
      </c>
      <c r="N268" s="1">
        <v>0</v>
      </c>
      <c r="O268" s="1">
        <v>0</v>
      </c>
      <c r="P268" s="1">
        <v>0</v>
      </c>
      <c r="Q268" s="1">
        <v>0</v>
      </c>
      <c r="R268" s="16">
        <v>0</v>
      </c>
      <c r="S268" s="15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6">
        <v>0</v>
      </c>
    </row>
    <row r="269" spans="1:25">
      <c r="A269" s="2" t="s">
        <v>331</v>
      </c>
      <c r="B269" s="2" t="s">
        <v>232</v>
      </c>
      <c r="C269" s="2" t="s">
        <v>430</v>
      </c>
      <c r="D269" s="2" t="s">
        <v>431</v>
      </c>
      <c r="E269" s="2" t="s">
        <v>331</v>
      </c>
      <c r="F269" s="2" t="s">
        <v>232</v>
      </c>
      <c r="G269" s="2" t="s">
        <v>9</v>
      </c>
      <c r="H269" s="1">
        <v>268</v>
      </c>
      <c r="I269" s="2" t="s">
        <v>479</v>
      </c>
      <c r="J269" s="15">
        <v>0</v>
      </c>
      <c r="K269" s="16">
        <v>0</v>
      </c>
      <c r="L269" s="1">
        <v>0</v>
      </c>
      <c r="M269" s="16">
        <v>0</v>
      </c>
      <c r="N269" s="1">
        <v>0</v>
      </c>
      <c r="O269" s="1">
        <v>0</v>
      </c>
      <c r="P269" s="1">
        <v>0</v>
      </c>
      <c r="Q269" s="1">
        <v>0</v>
      </c>
      <c r="R269" s="16">
        <v>0</v>
      </c>
      <c r="S269" s="15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6">
        <v>0</v>
      </c>
    </row>
    <row r="270" spans="1:25">
      <c r="A270" s="2" t="s">
        <v>331</v>
      </c>
      <c r="B270" s="2" t="s">
        <v>232</v>
      </c>
      <c r="C270" s="2" t="s">
        <v>430</v>
      </c>
      <c r="D270" s="2" t="s">
        <v>431</v>
      </c>
      <c r="E270" s="2" t="s">
        <v>331</v>
      </c>
      <c r="F270" s="2" t="s">
        <v>232</v>
      </c>
      <c r="G270" s="2" t="s">
        <v>8</v>
      </c>
      <c r="H270" s="1">
        <v>269</v>
      </c>
      <c r="I270" s="2" t="s">
        <v>237</v>
      </c>
      <c r="J270" s="15">
        <v>0</v>
      </c>
      <c r="K270" s="16">
        <v>0</v>
      </c>
      <c r="L270" s="1">
        <v>0</v>
      </c>
      <c r="M270" s="16">
        <v>0</v>
      </c>
      <c r="N270" s="1">
        <v>0</v>
      </c>
      <c r="O270" s="1">
        <v>0</v>
      </c>
      <c r="P270" s="1">
        <v>0</v>
      </c>
      <c r="Q270" s="1">
        <v>0</v>
      </c>
      <c r="R270" s="16">
        <v>0</v>
      </c>
      <c r="S270" s="15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6">
        <v>0</v>
      </c>
    </row>
    <row r="271" spans="1:25">
      <c r="A271" s="2" t="s">
        <v>6</v>
      </c>
      <c r="B271" s="2" t="s">
        <v>7</v>
      </c>
      <c r="C271" s="2" t="s">
        <v>374</v>
      </c>
      <c r="D271" s="2" t="s">
        <v>375</v>
      </c>
      <c r="E271" s="2" t="s">
        <v>24</v>
      </c>
      <c r="F271" s="2" t="s">
        <v>25</v>
      </c>
      <c r="G271" s="2" t="s">
        <v>8</v>
      </c>
      <c r="H271" s="1">
        <v>270</v>
      </c>
      <c r="I271" s="2" t="s">
        <v>238</v>
      </c>
      <c r="J271" s="15">
        <v>0</v>
      </c>
      <c r="K271" s="16">
        <v>0</v>
      </c>
      <c r="L271" s="1">
        <v>0</v>
      </c>
      <c r="M271" s="16">
        <v>0</v>
      </c>
      <c r="N271" s="1">
        <v>0</v>
      </c>
      <c r="O271" s="1">
        <v>0</v>
      </c>
      <c r="P271" s="1">
        <v>0</v>
      </c>
      <c r="Q271" s="1">
        <v>0</v>
      </c>
      <c r="R271" s="16">
        <v>0</v>
      </c>
      <c r="S271" s="15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6">
        <v>0</v>
      </c>
    </row>
    <row r="272" spans="1:25">
      <c r="A272" s="2" t="s">
        <v>6</v>
      </c>
      <c r="B272" s="2" t="s">
        <v>22</v>
      </c>
      <c r="C272" s="2" t="s">
        <v>374</v>
      </c>
      <c r="D272" s="2" t="s">
        <v>375</v>
      </c>
      <c r="E272" s="2" t="s">
        <v>24</v>
      </c>
      <c r="F272" s="2" t="s">
        <v>22</v>
      </c>
      <c r="G272" s="2" t="s">
        <v>13</v>
      </c>
      <c r="H272" s="1">
        <v>271</v>
      </c>
      <c r="I272" s="2" t="s">
        <v>480</v>
      </c>
      <c r="J272" s="15">
        <v>0</v>
      </c>
      <c r="K272" s="16">
        <v>0</v>
      </c>
      <c r="L272" s="1">
        <v>0</v>
      </c>
      <c r="M272" s="16">
        <v>0</v>
      </c>
      <c r="N272" s="1">
        <v>0</v>
      </c>
      <c r="O272" s="1">
        <v>0</v>
      </c>
      <c r="P272" s="1">
        <v>0</v>
      </c>
      <c r="Q272" s="1">
        <v>0</v>
      </c>
      <c r="R272" s="16">
        <v>0</v>
      </c>
      <c r="S272" s="15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6">
        <v>0</v>
      </c>
    </row>
    <row r="273" spans="1:25">
      <c r="A273" s="2" t="s">
        <v>6</v>
      </c>
      <c r="B273" s="2" t="s">
        <v>22</v>
      </c>
      <c r="C273" s="2" t="s">
        <v>374</v>
      </c>
      <c r="D273" s="2" t="s">
        <v>375</v>
      </c>
      <c r="E273" s="2" t="s">
        <v>24</v>
      </c>
      <c r="F273" s="2" t="s">
        <v>22</v>
      </c>
      <c r="G273" s="2" t="s">
        <v>8</v>
      </c>
      <c r="H273" s="1">
        <v>272</v>
      </c>
      <c r="I273" s="2" t="s">
        <v>239</v>
      </c>
      <c r="J273" s="15">
        <v>0</v>
      </c>
      <c r="K273" s="16">
        <v>0</v>
      </c>
      <c r="L273" s="1">
        <v>0</v>
      </c>
      <c r="M273" s="16">
        <v>0</v>
      </c>
      <c r="N273" s="1">
        <v>0</v>
      </c>
      <c r="O273" s="1">
        <v>0</v>
      </c>
      <c r="P273" s="1">
        <v>0</v>
      </c>
      <c r="Q273" s="1">
        <v>0</v>
      </c>
      <c r="R273" s="16">
        <v>0</v>
      </c>
      <c r="S273" s="15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6">
        <v>0</v>
      </c>
    </row>
    <row r="274" spans="1:25">
      <c r="A274" s="2" t="s">
        <v>6</v>
      </c>
      <c r="B274" s="2" t="s">
        <v>26</v>
      </c>
      <c r="C274" s="2" t="s">
        <v>374</v>
      </c>
      <c r="D274" s="2" t="s">
        <v>375</v>
      </c>
      <c r="E274" s="2" t="s">
        <v>24</v>
      </c>
      <c r="F274" s="2" t="s">
        <v>25</v>
      </c>
      <c r="G274" s="2" t="s">
        <v>8</v>
      </c>
      <c r="H274" s="1">
        <v>273</v>
      </c>
      <c r="I274" s="2" t="s">
        <v>240</v>
      </c>
      <c r="J274" s="15">
        <v>0</v>
      </c>
      <c r="K274" s="16">
        <v>0</v>
      </c>
      <c r="L274" s="1">
        <v>0</v>
      </c>
      <c r="M274" s="16">
        <v>0</v>
      </c>
      <c r="N274" s="1">
        <v>0</v>
      </c>
      <c r="O274" s="1">
        <v>0</v>
      </c>
      <c r="P274" s="1">
        <v>0</v>
      </c>
      <c r="Q274" s="1">
        <v>0</v>
      </c>
      <c r="R274" s="16">
        <v>0</v>
      </c>
      <c r="S274" s="15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6">
        <v>0</v>
      </c>
    </row>
    <row r="275" spans="1:25">
      <c r="A275" s="2" t="s">
        <v>6</v>
      </c>
      <c r="B275" s="2" t="s">
        <v>41</v>
      </c>
      <c r="C275" s="2" t="s">
        <v>374</v>
      </c>
      <c r="D275" s="2" t="s">
        <v>375</v>
      </c>
      <c r="E275" s="2" t="s">
        <v>24</v>
      </c>
      <c r="F275" s="2" t="s">
        <v>41</v>
      </c>
      <c r="G275" s="2" t="s">
        <v>9</v>
      </c>
      <c r="H275" s="1">
        <v>275</v>
      </c>
      <c r="I275" s="2" t="s">
        <v>481</v>
      </c>
      <c r="J275" s="15">
        <v>0</v>
      </c>
      <c r="K275" s="16">
        <v>0</v>
      </c>
      <c r="L275" s="1">
        <v>0</v>
      </c>
      <c r="M275" s="16">
        <v>0</v>
      </c>
      <c r="N275" s="1">
        <v>0</v>
      </c>
      <c r="O275" s="1">
        <v>0</v>
      </c>
      <c r="P275" s="1">
        <v>0</v>
      </c>
      <c r="Q275" s="1">
        <v>0</v>
      </c>
      <c r="R275" s="16">
        <v>0</v>
      </c>
      <c r="S275" s="15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6">
        <v>0</v>
      </c>
    </row>
    <row r="276" spans="1:25">
      <c r="A276" s="2" t="s">
        <v>6</v>
      </c>
      <c r="B276" s="2" t="s">
        <v>7</v>
      </c>
      <c r="C276" s="2" t="s">
        <v>374</v>
      </c>
      <c r="D276" s="2" t="s">
        <v>375</v>
      </c>
      <c r="E276" s="2" t="s">
        <v>24</v>
      </c>
      <c r="F276" s="2" t="s">
        <v>41</v>
      </c>
      <c r="G276" s="2" t="s">
        <v>8</v>
      </c>
      <c r="H276" s="1">
        <v>276</v>
      </c>
      <c r="I276" s="2" t="s">
        <v>482</v>
      </c>
      <c r="J276" s="15">
        <v>0</v>
      </c>
      <c r="K276" s="16">
        <v>0</v>
      </c>
      <c r="L276" s="1">
        <v>0</v>
      </c>
      <c r="M276" s="16">
        <v>0</v>
      </c>
      <c r="N276" s="1">
        <v>0</v>
      </c>
      <c r="O276" s="1">
        <v>0</v>
      </c>
      <c r="P276" s="1">
        <v>0</v>
      </c>
      <c r="Q276" s="1">
        <v>0</v>
      </c>
      <c r="R276" s="16">
        <v>0</v>
      </c>
      <c r="S276" s="15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6">
        <v>0</v>
      </c>
    </row>
    <row r="277" spans="1:25">
      <c r="A277" s="2" t="s">
        <v>6</v>
      </c>
      <c r="B277" s="2" t="s">
        <v>34</v>
      </c>
      <c r="C277" s="2" t="s">
        <v>374</v>
      </c>
      <c r="D277" s="2" t="s">
        <v>375</v>
      </c>
      <c r="E277" s="2" t="s">
        <v>55</v>
      </c>
      <c r="F277" s="2" t="s">
        <v>54</v>
      </c>
      <c r="G277" s="2" t="s">
        <v>8</v>
      </c>
      <c r="H277" s="1">
        <v>277</v>
      </c>
      <c r="I277" s="2" t="s">
        <v>241</v>
      </c>
      <c r="J277" s="15">
        <v>0</v>
      </c>
      <c r="K277" s="16">
        <v>0</v>
      </c>
      <c r="L277" s="1">
        <v>0</v>
      </c>
      <c r="M277" s="16">
        <v>0</v>
      </c>
      <c r="N277" s="1">
        <v>0</v>
      </c>
      <c r="O277" s="1">
        <v>0</v>
      </c>
      <c r="P277" s="1">
        <v>0</v>
      </c>
      <c r="Q277" s="1">
        <v>0</v>
      </c>
      <c r="R277" s="16">
        <v>0</v>
      </c>
      <c r="S277" s="15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6">
        <v>0</v>
      </c>
    </row>
    <row r="278" spans="1:25">
      <c r="A278" s="2" t="s">
        <v>70</v>
      </c>
      <c r="B278" s="2" t="s">
        <v>71</v>
      </c>
      <c r="C278" s="2" t="s">
        <v>374</v>
      </c>
      <c r="D278" s="2" t="s">
        <v>375</v>
      </c>
      <c r="E278" s="2" t="s">
        <v>55</v>
      </c>
      <c r="F278" s="2" t="s">
        <v>69</v>
      </c>
      <c r="G278" s="2" t="s">
        <v>8</v>
      </c>
      <c r="H278" s="1">
        <v>278</v>
      </c>
      <c r="I278" s="2" t="s">
        <v>242</v>
      </c>
      <c r="J278" s="15">
        <v>0</v>
      </c>
      <c r="K278" s="16">
        <v>0</v>
      </c>
      <c r="L278" s="1">
        <v>0</v>
      </c>
      <c r="M278" s="16">
        <v>0</v>
      </c>
      <c r="N278" s="1">
        <v>0</v>
      </c>
      <c r="O278" s="1">
        <v>0</v>
      </c>
      <c r="P278" s="1">
        <v>0</v>
      </c>
      <c r="Q278" s="1">
        <v>0</v>
      </c>
      <c r="R278" s="16">
        <v>0</v>
      </c>
      <c r="S278" s="15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6">
        <v>0</v>
      </c>
    </row>
    <row r="279" spans="1:25">
      <c r="A279" s="2" t="s">
        <v>6</v>
      </c>
      <c r="B279" s="2" t="s">
        <v>73</v>
      </c>
      <c r="C279" s="2" t="s">
        <v>374</v>
      </c>
      <c r="D279" s="2" t="s">
        <v>375</v>
      </c>
      <c r="E279" s="2" t="s">
        <v>55</v>
      </c>
      <c r="F279" s="2" t="s">
        <v>73</v>
      </c>
      <c r="G279" s="2" t="s">
        <v>8</v>
      </c>
      <c r="H279" s="1">
        <v>279</v>
      </c>
      <c r="I279" s="2" t="s">
        <v>243</v>
      </c>
      <c r="J279" s="15">
        <v>0</v>
      </c>
      <c r="K279" s="16">
        <v>0</v>
      </c>
      <c r="L279" s="1">
        <v>0</v>
      </c>
      <c r="M279" s="16">
        <v>0</v>
      </c>
      <c r="N279" s="1">
        <v>0</v>
      </c>
      <c r="O279" s="1">
        <v>0</v>
      </c>
      <c r="P279" s="1">
        <v>0</v>
      </c>
      <c r="Q279" s="1">
        <v>0</v>
      </c>
      <c r="R279" s="16">
        <v>0</v>
      </c>
      <c r="S279" s="15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6">
        <v>0</v>
      </c>
    </row>
    <row r="280" spans="1:25" ht="10.050000000000001" customHeight="1">
      <c r="A280" s="2" t="s">
        <v>6</v>
      </c>
      <c r="B280" s="2" t="s">
        <v>73</v>
      </c>
      <c r="C280" s="2" t="s">
        <v>374</v>
      </c>
      <c r="D280" s="2" t="s">
        <v>375</v>
      </c>
      <c r="E280" s="2" t="s">
        <v>55</v>
      </c>
      <c r="F280" s="2" t="s">
        <v>73</v>
      </c>
      <c r="G280" s="2" t="s">
        <v>8</v>
      </c>
      <c r="H280" s="1">
        <v>280</v>
      </c>
      <c r="I280" s="2" t="s">
        <v>244</v>
      </c>
      <c r="J280" s="15">
        <v>0</v>
      </c>
      <c r="K280" s="16">
        <v>0</v>
      </c>
      <c r="L280" s="1">
        <v>0</v>
      </c>
      <c r="M280" s="16">
        <v>0</v>
      </c>
      <c r="N280" s="1">
        <v>0</v>
      </c>
      <c r="O280" s="1">
        <v>0</v>
      </c>
      <c r="P280" s="1">
        <v>0</v>
      </c>
      <c r="Q280" s="1">
        <v>0</v>
      </c>
      <c r="R280" s="16">
        <v>0</v>
      </c>
      <c r="S280" s="15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6">
        <v>0</v>
      </c>
    </row>
    <row r="281" spans="1:25">
      <c r="A281" s="2" t="s">
        <v>6</v>
      </c>
      <c r="B281" s="2" t="s">
        <v>73</v>
      </c>
      <c r="C281" s="2" t="s">
        <v>374</v>
      </c>
      <c r="D281" s="2" t="s">
        <v>375</v>
      </c>
      <c r="E281" s="2" t="s">
        <v>55</v>
      </c>
      <c r="F281" s="2" t="s">
        <v>73</v>
      </c>
      <c r="G281" s="2" t="s">
        <v>8</v>
      </c>
      <c r="H281" s="1">
        <v>281</v>
      </c>
      <c r="I281" s="2" t="s">
        <v>245</v>
      </c>
      <c r="J281" s="15">
        <v>0</v>
      </c>
      <c r="K281" s="16">
        <v>0</v>
      </c>
      <c r="L281" s="1">
        <v>0</v>
      </c>
      <c r="M281" s="16">
        <v>0</v>
      </c>
      <c r="N281" s="1">
        <v>0</v>
      </c>
      <c r="O281" s="1">
        <v>0</v>
      </c>
      <c r="P281" s="1">
        <v>0</v>
      </c>
      <c r="Q281" s="1">
        <v>0</v>
      </c>
      <c r="R281" s="16">
        <v>0</v>
      </c>
      <c r="S281" s="15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6">
        <v>0</v>
      </c>
    </row>
    <row r="282" spans="1:25">
      <c r="A282" s="2" t="s">
        <v>6</v>
      </c>
      <c r="B282" s="2" t="s">
        <v>73</v>
      </c>
      <c r="C282" s="2" t="s">
        <v>374</v>
      </c>
      <c r="D282" s="2" t="s">
        <v>375</v>
      </c>
      <c r="E282" s="2" t="s">
        <v>55</v>
      </c>
      <c r="F282" s="2" t="s">
        <v>73</v>
      </c>
      <c r="G282" s="2" t="s">
        <v>8</v>
      </c>
      <c r="H282" s="1">
        <v>282</v>
      </c>
      <c r="I282" s="2" t="s">
        <v>246</v>
      </c>
      <c r="J282" s="15">
        <v>0</v>
      </c>
      <c r="K282" s="16">
        <v>0</v>
      </c>
      <c r="L282" s="1">
        <v>0</v>
      </c>
      <c r="M282" s="16">
        <v>0</v>
      </c>
      <c r="N282" s="1">
        <v>0</v>
      </c>
      <c r="O282" s="1">
        <v>0</v>
      </c>
      <c r="P282" s="1">
        <v>0</v>
      </c>
      <c r="Q282" s="1">
        <v>0</v>
      </c>
      <c r="R282" s="16">
        <v>0</v>
      </c>
      <c r="S282" s="15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6">
        <v>0</v>
      </c>
    </row>
    <row r="283" spans="1:25">
      <c r="A283" s="2" t="s">
        <v>6</v>
      </c>
      <c r="B283" s="2" t="s">
        <v>87</v>
      </c>
      <c r="C283" s="2" t="s">
        <v>374</v>
      </c>
      <c r="D283" s="2" t="s">
        <v>375</v>
      </c>
      <c r="E283" s="2" t="s">
        <v>55</v>
      </c>
      <c r="F283" s="2" t="s">
        <v>86</v>
      </c>
      <c r="G283" s="2" t="s">
        <v>8</v>
      </c>
      <c r="H283" s="1">
        <v>283</v>
      </c>
      <c r="I283" s="2" t="s">
        <v>247</v>
      </c>
      <c r="J283" s="15">
        <v>0</v>
      </c>
      <c r="K283" s="16">
        <v>0</v>
      </c>
      <c r="L283" s="1">
        <v>0</v>
      </c>
      <c r="M283" s="16">
        <v>0</v>
      </c>
      <c r="N283" s="1">
        <v>0</v>
      </c>
      <c r="O283" s="1">
        <v>0</v>
      </c>
      <c r="P283" s="1">
        <v>0</v>
      </c>
      <c r="Q283" s="1">
        <v>0</v>
      </c>
      <c r="R283" s="16">
        <v>0</v>
      </c>
      <c r="S283" s="15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6">
        <v>0</v>
      </c>
    </row>
    <row r="284" spans="1:25">
      <c r="A284" s="2" t="s">
        <v>6</v>
      </c>
      <c r="B284" s="2" t="s">
        <v>87</v>
      </c>
      <c r="C284" s="2" t="s">
        <v>374</v>
      </c>
      <c r="D284" s="2" t="s">
        <v>375</v>
      </c>
      <c r="E284" s="2" t="s">
        <v>55</v>
      </c>
      <c r="F284" s="2" t="s">
        <v>86</v>
      </c>
      <c r="G284" s="2" t="s">
        <v>8</v>
      </c>
      <c r="H284" s="1">
        <v>284</v>
      </c>
      <c r="I284" s="2" t="s">
        <v>248</v>
      </c>
      <c r="J284" s="15">
        <v>0</v>
      </c>
      <c r="K284" s="16">
        <v>0</v>
      </c>
      <c r="L284" s="1">
        <v>0</v>
      </c>
      <c r="M284" s="16">
        <v>0</v>
      </c>
      <c r="N284" s="1">
        <v>0</v>
      </c>
      <c r="O284" s="1">
        <v>0</v>
      </c>
      <c r="P284" s="1">
        <v>0</v>
      </c>
      <c r="Q284" s="1">
        <v>0</v>
      </c>
      <c r="R284" s="16">
        <v>0</v>
      </c>
      <c r="S284" s="15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6">
        <v>0</v>
      </c>
    </row>
    <row r="285" spans="1:25">
      <c r="A285" s="2" t="s">
        <v>6</v>
      </c>
      <c r="B285" s="2" t="s">
        <v>87</v>
      </c>
      <c r="C285" s="2" t="s">
        <v>374</v>
      </c>
      <c r="D285" s="2" t="s">
        <v>375</v>
      </c>
      <c r="E285" s="2" t="s">
        <v>55</v>
      </c>
      <c r="F285" s="2" t="s">
        <v>86</v>
      </c>
      <c r="G285" s="2" t="s">
        <v>8</v>
      </c>
      <c r="H285" s="1">
        <v>285</v>
      </c>
      <c r="I285" s="2" t="s">
        <v>483</v>
      </c>
      <c r="J285" s="15">
        <v>0</v>
      </c>
      <c r="K285" s="16">
        <v>0</v>
      </c>
      <c r="L285" s="1">
        <v>0</v>
      </c>
      <c r="M285" s="16">
        <v>0</v>
      </c>
      <c r="N285" s="1">
        <v>0</v>
      </c>
      <c r="O285" s="1">
        <v>0</v>
      </c>
      <c r="P285" s="1">
        <v>0</v>
      </c>
      <c r="Q285" s="1">
        <v>0</v>
      </c>
      <c r="R285" s="16">
        <v>0</v>
      </c>
      <c r="S285" s="15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6">
        <v>0</v>
      </c>
    </row>
    <row r="286" spans="1:25">
      <c r="A286" s="2" t="s">
        <v>6</v>
      </c>
      <c r="B286" s="2" t="s">
        <v>87</v>
      </c>
      <c r="C286" s="2" t="s">
        <v>374</v>
      </c>
      <c r="D286" s="2" t="s">
        <v>375</v>
      </c>
      <c r="E286" s="2" t="s">
        <v>55</v>
      </c>
      <c r="F286" s="2" t="s">
        <v>86</v>
      </c>
      <c r="G286" s="2" t="s">
        <v>8</v>
      </c>
      <c r="H286" s="1">
        <v>286</v>
      </c>
      <c r="I286" s="2" t="s">
        <v>484</v>
      </c>
      <c r="J286" s="15">
        <v>0</v>
      </c>
      <c r="K286" s="16">
        <v>0</v>
      </c>
      <c r="L286" s="1">
        <v>0</v>
      </c>
      <c r="M286" s="16">
        <v>0</v>
      </c>
      <c r="N286" s="1">
        <v>0</v>
      </c>
      <c r="O286" s="1">
        <v>0</v>
      </c>
      <c r="P286" s="1">
        <v>0</v>
      </c>
      <c r="Q286" s="1">
        <v>0</v>
      </c>
      <c r="R286" s="16">
        <v>0</v>
      </c>
      <c r="S286" s="15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6">
        <v>0</v>
      </c>
    </row>
    <row r="287" spans="1:25">
      <c r="A287" s="2" t="s">
        <v>99</v>
      </c>
      <c r="B287" s="2" t="s">
        <v>110</v>
      </c>
      <c r="C287" s="2" t="s">
        <v>374</v>
      </c>
      <c r="D287" s="2" t="s">
        <v>375</v>
      </c>
      <c r="E287" s="2" t="s">
        <v>55</v>
      </c>
      <c r="F287" s="2" t="s">
        <v>99</v>
      </c>
      <c r="G287" s="2" t="s">
        <v>8</v>
      </c>
      <c r="H287" s="1">
        <v>287</v>
      </c>
      <c r="I287" s="2" t="s">
        <v>249</v>
      </c>
      <c r="J287" s="15">
        <v>0</v>
      </c>
      <c r="K287" s="16">
        <v>0</v>
      </c>
      <c r="L287" s="1">
        <v>0</v>
      </c>
      <c r="M287" s="16">
        <v>0</v>
      </c>
      <c r="N287" s="1">
        <v>0</v>
      </c>
      <c r="O287" s="1">
        <v>0</v>
      </c>
      <c r="P287" s="1">
        <v>0</v>
      </c>
      <c r="Q287" s="1">
        <v>0</v>
      </c>
      <c r="R287" s="16">
        <v>0</v>
      </c>
      <c r="S287" s="15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6">
        <v>0</v>
      </c>
    </row>
    <row r="288" spans="1:25">
      <c r="A288" s="2" t="s">
        <v>5</v>
      </c>
      <c r="B288" s="2" t="s">
        <v>132</v>
      </c>
      <c r="C288" s="2" t="s">
        <v>392</v>
      </c>
      <c r="D288" s="2" t="s">
        <v>393</v>
      </c>
      <c r="E288" s="2" t="s">
        <v>5</v>
      </c>
      <c r="F288" s="2" t="s">
        <v>131</v>
      </c>
      <c r="G288" s="2" t="s">
        <v>13</v>
      </c>
      <c r="H288" s="1">
        <v>288</v>
      </c>
      <c r="I288" s="2" t="s">
        <v>250</v>
      </c>
      <c r="J288" s="15">
        <v>0</v>
      </c>
      <c r="K288" s="16">
        <v>0</v>
      </c>
      <c r="L288" s="1">
        <v>0</v>
      </c>
      <c r="M288" s="16">
        <v>0</v>
      </c>
      <c r="N288" s="1">
        <v>0</v>
      </c>
      <c r="O288" s="1">
        <v>0</v>
      </c>
      <c r="P288" s="1">
        <v>0</v>
      </c>
      <c r="Q288" s="1">
        <v>0</v>
      </c>
      <c r="R288" s="16">
        <v>0</v>
      </c>
      <c r="S288" s="15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6">
        <v>0</v>
      </c>
    </row>
    <row r="289" spans="1:25">
      <c r="A289" s="2" t="s">
        <v>5</v>
      </c>
      <c r="B289" s="2" t="s">
        <v>17</v>
      </c>
      <c r="C289" s="2" t="s">
        <v>392</v>
      </c>
      <c r="D289" s="2" t="s">
        <v>393</v>
      </c>
      <c r="E289" s="2" t="s">
        <v>5</v>
      </c>
      <c r="F289" s="2" t="s">
        <v>16</v>
      </c>
      <c r="G289" s="2" t="s">
        <v>8</v>
      </c>
      <c r="H289" s="1">
        <v>289</v>
      </c>
      <c r="I289" s="2" t="s">
        <v>10</v>
      </c>
      <c r="J289" s="15">
        <v>0</v>
      </c>
      <c r="K289" s="16">
        <v>0</v>
      </c>
      <c r="L289" s="1">
        <v>0</v>
      </c>
      <c r="M289" s="16">
        <v>0</v>
      </c>
      <c r="N289" s="1">
        <v>0</v>
      </c>
      <c r="O289" s="1">
        <v>0</v>
      </c>
      <c r="P289" s="1">
        <v>0</v>
      </c>
      <c r="Q289" s="1">
        <v>0</v>
      </c>
      <c r="R289" s="16">
        <v>0</v>
      </c>
      <c r="S289" s="15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6">
        <v>0</v>
      </c>
    </row>
    <row r="290" spans="1:25">
      <c r="A290" s="2" t="s">
        <v>98</v>
      </c>
      <c r="B290" s="2" t="s">
        <v>147</v>
      </c>
      <c r="C290" s="2" t="s">
        <v>374</v>
      </c>
      <c r="D290" s="2" t="s">
        <v>375</v>
      </c>
      <c r="E290" s="2" t="s">
        <v>96</v>
      </c>
      <c r="F290" s="2" t="s">
        <v>147</v>
      </c>
      <c r="G290" s="2" t="s">
        <v>8</v>
      </c>
      <c r="H290" s="1">
        <v>290</v>
      </c>
      <c r="I290" s="2" t="s">
        <v>251</v>
      </c>
      <c r="J290" s="15">
        <v>0</v>
      </c>
      <c r="K290" s="16">
        <v>0</v>
      </c>
      <c r="L290" s="1">
        <v>0</v>
      </c>
      <c r="M290" s="16">
        <v>0</v>
      </c>
      <c r="N290" s="1">
        <v>0</v>
      </c>
      <c r="O290" s="1">
        <v>0</v>
      </c>
      <c r="P290" s="1">
        <v>0</v>
      </c>
      <c r="Q290" s="1">
        <v>0</v>
      </c>
      <c r="R290" s="16">
        <v>0</v>
      </c>
      <c r="S290" s="15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6">
        <v>0</v>
      </c>
    </row>
    <row r="291" spans="1:25">
      <c r="A291" s="2" t="s">
        <v>98</v>
      </c>
      <c r="B291" s="2" t="s">
        <v>150</v>
      </c>
      <c r="C291" s="2" t="s">
        <v>374</v>
      </c>
      <c r="D291" s="2" t="s">
        <v>375</v>
      </c>
      <c r="E291" s="2" t="s">
        <v>96</v>
      </c>
      <c r="F291" s="2" t="s">
        <v>146</v>
      </c>
      <c r="G291" s="2" t="s">
        <v>9</v>
      </c>
      <c r="H291" s="1">
        <v>291</v>
      </c>
      <c r="I291" s="2" t="s">
        <v>252</v>
      </c>
      <c r="J291" s="15">
        <v>0</v>
      </c>
      <c r="K291" s="16">
        <v>0</v>
      </c>
      <c r="L291" s="1">
        <v>0</v>
      </c>
      <c r="M291" s="16">
        <v>0</v>
      </c>
      <c r="N291" s="1">
        <v>0</v>
      </c>
      <c r="O291" s="1">
        <v>0</v>
      </c>
      <c r="P291" s="1">
        <v>0</v>
      </c>
      <c r="Q291" s="1">
        <v>0</v>
      </c>
      <c r="R291" s="16">
        <v>0</v>
      </c>
      <c r="S291" s="15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6">
        <v>0</v>
      </c>
    </row>
    <row r="292" spans="1:25">
      <c r="A292" s="2" t="s">
        <v>98</v>
      </c>
      <c r="B292" s="2" t="s">
        <v>96</v>
      </c>
      <c r="C292" s="2" t="s">
        <v>374</v>
      </c>
      <c r="D292" s="2" t="s">
        <v>375</v>
      </c>
      <c r="E292" s="2" t="s">
        <v>96</v>
      </c>
      <c r="F292" s="2" t="s">
        <v>146</v>
      </c>
      <c r="G292" s="2" t="s">
        <v>8</v>
      </c>
      <c r="H292" s="1">
        <v>292</v>
      </c>
      <c r="I292" s="2" t="s">
        <v>253</v>
      </c>
      <c r="J292" s="15">
        <v>0</v>
      </c>
      <c r="K292" s="16">
        <v>0</v>
      </c>
      <c r="L292" s="1">
        <v>0</v>
      </c>
      <c r="M292" s="16">
        <v>0</v>
      </c>
      <c r="N292" s="1">
        <v>0</v>
      </c>
      <c r="O292" s="1">
        <v>0</v>
      </c>
      <c r="P292" s="1">
        <v>0</v>
      </c>
      <c r="Q292" s="1">
        <v>0</v>
      </c>
      <c r="R292" s="16">
        <v>0</v>
      </c>
      <c r="S292" s="15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6">
        <v>0</v>
      </c>
    </row>
    <row r="293" spans="1:25">
      <c r="A293" s="2" t="s">
        <v>70</v>
      </c>
      <c r="B293" s="2" t="s">
        <v>70</v>
      </c>
      <c r="C293" s="2" t="s">
        <v>374</v>
      </c>
      <c r="D293" s="2" t="s">
        <v>375</v>
      </c>
      <c r="E293" s="2" t="s">
        <v>70</v>
      </c>
      <c r="F293" s="2" t="s">
        <v>70</v>
      </c>
      <c r="G293" s="2" t="s">
        <v>8</v>
      </c>
      <c r="H293" s="1">
        <v>293</v>
      </c>
      <c r="I293" s="2" t="s">
        <v>254</v>
      </c>
      <c r="J293" s="15">
        <v>0</v>
      </c>
      <c r="K293" s="16">
        <v>0</v>
      </c>
      <c r="L293" s="1">
        <v>0</v>
      </c>
      <c r="M293" s="16">
        <v>0</v>
      </c>
      <c r="N293" s="1">
        <v>0</v>
      </c>
      <c r="O293" s="1">
        <v>0</v>
      </c>
      <c r="P293" s="1">
        <v>0</v>
      </c>
      <c r="Q293" s="1">
        <v>0</v>
      </c>
      <c r="R293" s="16">
        <v>0</v>
      </c>
      <c r="S293" s="15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6">
        <v>0</v>
      </c>
    </row>
    <row r="294" spans="1:25">
      <c r="A294" s="2" t="s">
        <v>14</v>
      </c>
      <c r="B294" s="2" t="s">
        <v>15</v>
      </c>
      <c r="C294" s="2" t="s">
        <v>399</v>
      </c>
      <c r="D294" s="2" t="s">
        <v>400</v>
      </c>
      <c r="E294" s="2" t="s">
        <v>14</v>
      </c>
      <c r="F294" s="2" t="s">
        <v>15</v>
      </c>
      <c r="G294" s="2" t="s">
        <v>8</v>
      </c>
      <c r="H294" s="1">
        <v>294</v>
      </c>
      <c r="I294" s="2" t="s">
        <v>485</v>
      </c>
      <c r="J294" s="15">
        <v>0</v>
      </c>
      <c r="K294" s="16">
        <v>0</v>
      </c>
      <c r="L294" s="1">
        <v>0</v>
      </c>
      <c r="M294" s="16">
        <v>0</v>
      </c>
      <c r="N294" s="1">
        <v>0</v>
      </c>
      <c r="O294" s="1">
        <v>0</v>
      </c>
      <c r="P294" s="1">
        <v>0</v>
      </c>
      <c r="Q294" s="1">
        <v>0</v>
      </c>
      <c r="R294" s="16">
        <v>0</v>
      </c>
      <c r="S294" s="15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6">
        <v>0</v>
      </c>
    </row>
    <row r="295" spans="1:25">
      <c r="A295" s="2" t="s">
        <v>14</v>
      </c>
      <c r="B295" s="2" t="s">
        <v>15</v>
      </c>
      <c r="C295" s="2" t="s">
        <v>399</v>
      </c>
      <c r="D295" s="2" t="s">
        <v>400</v>
      </c>
      <c r="E295" s="2" t="s">
        <v>14</v>
      </c>
      <c r="F295" s="2" t="s">
        <v>15</v>
      </c>
      <c r="G295" s="2" t="s">
        <v>8</v>
      </c>
      <c r="H295" s="1">
        <v>295</v>
      </c>
      <c r="I295" s="2" t="s">
        <v>486</v>
      </c>
      <c r="J295" s="15">
        <v>0</v>
      </c>
      <c r="K295" s="16">
        <v>0</v>
      </c>
      <c r="L295" s="1">
        <v>0</v>
      </c>
      <c r="M295" s="16">
        <v>0</v>
      </c>
      <c r="N295" s="1">
        <v>0</v>
      </c>
      <c r="O295" s="1">
        <v>0</v>
      </c>
      <c r="P295" s="1">
        <v>0</v>
      </c>
      <c r="Q295" s="1">
        <v>0</v>
      </c>
      <c r="R295" s="16">
        <v>0</v>
      </c>
      <c r="S295" s="15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6">
        <v>0</v>
      </c>
    </row>
    <row r="296" spans="1:25">
      <c r="A296" s="2" t="s">
        <v>14</v>
      </c>
      <c r="B296" s="2" t="s">
        <v>192</v>
      </c>
      <c r="C296" s="2" t="s">
        <v>399</v>
      </c>
      <c r="D296" s="2" t="s">
        <v>400</v>
      </c>
      <c r="E296" s="2" t="s">
        <v>14</v>
      </c>
      <c r="F296" s="2" t="s">
        <v>192</v>
      </c>
      <c r="G296" s="2" t="s">
        <v>8</v>
      </c>
      <c r="H296" s="1">
        <v>296</v>
      </c>
      <c r="I296" s="2" t="s">
        <v>255</v>
      </c>
      <c r="J296" s="15">
        <v>0</v>
      </c>
      <c r="K296" s="16">
        <v>0</v>
      </c>
      <c r="L296" s="1">
        <v>0</v>
      </c>
      <c r="M296" s="16">
        <v>0</v>
      </c>
      <c r="N296" s="1">
        <v>0</v>
      </c>
      <c r="O296" s="1">
        <v>0</v>
      </c>
      <c r="P296" s="1">
        <v>0</v>
      </c>
      <c r="Q296" s="1">
        <v>0</v>
      </c>
      <c r="R296" s="16">
        <v>0</v>
      </c>
      <c r="S296" s="15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6">
        <v>0</v>
      </c>
    </row>
    <row r="297" spans="1:25">
      <c r="A297" s="2" t="s">
        <v>14</v>
      </c>
      <c r="B297" s="2" t="s">
        <v>192</v>
      </c>
      <c r="C297" s="2" t="s">
        <v>399</v>
      </c>
      <c r="D297" s="2" t="s">
        <v>400</v>
      </c>
      <c r="E297" s="2" t="s">
        <v>14</v>
      </c>
      <c r="F297" s="2" t="s">
        <v>192</v>
      </c>
      <c r="G297" s="2" t="s">
        <v>8</v>
      </c>
      <c r="H297" s="1">
        <v>297</v>
      </c>
      <c r="I297" s="2" t="s">
        <v>487</v>
      </c>
      <c r="J297" s="15">
        <v>0</v>
      </c>
      <c r="K297" s="16">
        <v>0</v>
      </c>
      <c r="L297" s="1">
        <v>0</v>
      </c>
      <c r="M297" s="16">
        <v>0</v>
      </c>
      <c r="N297" s="1">
        <v>0</v>
      </c>
      <c r="O297" s="1">
        <v>0</v>
      </c>
      <c r="P297" s="1">
        <v>0</v>
      </c>
      <c r="Q297" s="1">
        <v>0</v>
      </c>
      <c r="R297" s="16">
        <v>0</v>
      </c>
      <c r="S297" s="15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6">
        <v>0</v>
      </c>
    </row>
    <row r="298" spans="1:25">
      <c r="A298" s="2" t="s">
        <v>14</v>
      </c>
      <c r="B298" s="2" t="s">
        <v>199</v>
      </c>
      <c r="C298" s="2" t="s">
        <v>399</v>
      </c>
      <c r="D298" s="2" t="s">
        <v>400</v>
      </c>
      <c r="E298" s="2" t="s">
        <v>14</v>
      </c>
      <c r="F298" s="2" t="s">
        <v>15</v>
      </c>
      <c r="G298" s="2" t="s">
        <v>8</v>
      </c>
      <c r="H298" s="1">
        <v>298</v>
      </c>
      <c r="I298" s="2" t="s">
        <v>488</v>
      </c>
      <c r="J298" s="15">
        <v>0</v>
      </c>
      <c r="K298" s="16">
        <v>0</v>
      </c>
      <c r="L298" s="1">
        <v>0</v>
      </c>
      <c r="M298" s="16">
        <v>0</v>
      </c>
      <c r="N298" s="1">
        <v>0</v>
      </c>
      <c r="O298" s="1">
        <v>0</v>
      </c>
      <c r="P298" s="1">
        <v>0</v>
      </c>
      <c r="Q298" s="1">
        <v>0</v>
      </c>
      <c r="R298" s="16">
        <v>0</v>
      </c>
      <c r="S298" s="15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6">
        <v>0</v>
      </c>
    </row>
    <row r="299" spans="1:25">
      <c r="A299" s="2" t="s">
        <v>18</v>
      </c>
      <c r="B299" s="2" t="s">
        <v>209</v>
      </c>
      <c r="C299" s="2" t="s">
        <v>417</v>
      </c>
      <c r="D299" s="2" t="s">
        <v>418</v>
      </c>
      <c r="E299" s="2" t="s">
        <v>18</v>
      </c>
      <c r="F299" s="2" t="s">
        <v>209</v>
      </c>
      <c r="G299" s="2" t="s">
        <v>8</v>
      </c>
      <c r="H299" s="1">
        <v>299</v>
      </c>
      <c r="I299" s="2" t="s">
        <v>489</v>
      </c>
      <c r="J299" s="15">
        <v>0</v>
      </c>
      <c r="K299" s="16">
        <v>0</v>
      </c>
      <c r="L299" s="1">
        <v>0</v>
      </c>
      <c r="M299" s="16">
        <v>0</v>
      </c>
      <c r="N299" s="1">
        <v>0</v>
      </c>
      <c r="O299" s="1">
        <v>0</v>
      </c>
      <c r="P299" s="1">
        <v>0</v>
      </c>
      <c r="Q299" s="1">
        <v>0</v>
      </c>
      <c r="R299" s="16">
        <v>0</v>
      </c>
      <c r="S299" s="15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6">
        <v>0</v>
      </c>
    </row>
    <row r="300" spans="1:25">
      <c r="A300" s="2" t="s">
        <v>18</v>
      </c>
      <c r="B300" s="2" t="s">
        <v>209</v>
      </c>
      <c r="C300" s="2" t="s">
        <v>417</v>
      </c>
      <c r="D300" s="2" t="s">
        <v>418</v>
      </c>
      <c r="E300" s="2" t="s">
        <v>18</v>
      </c>
      <c r="F300" s="2" t="s">
        <v>209</v>
      </c>
      <c r="G300" s="2" t="s">
        <v>8</v>
      </c>
      <c r="H300" s="1">
        <v>300</v>
      </c>
      <c r="I300" s="2" t="s">
        <v>490</v>
      </c>
      <c r="J300" s="15">
        <v>0</v>
      </c>
      <c r="K300" s="16">
        <v>0</v>
      </c>
      <c r="L300" s="1">
        <v>0</v>
      </c>
      <c r="M300" s="16">
        <v>0</v>
      </c>
      <c r="N300" s="1">
        <v>0</v>
      </c>
      <c r="O300" s="1">
        <v>0</v>
      </c>
      <c r="P300" s="1">
        <v>0</v>
      </c>
      <c r="Q300" s="1">
        <v>0</v>
      </c>
      <c r="R300" s="16">
        <v>0</v>
      </c>
      <c r="S300" s="15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6">
        <v>0</v>
      </c>
    </row>
    <row r="301" spans="1:25">
      <c r="A301" s="2" t="s">
        <v>18</v>
      </c>
      <c r="B301" s="2" t="s">
        <v>209</v>
      </c>
      <c r="C301" s="2" t="s">
        <v>417</v>
      </c>
      <c r="D301" s="2" t="s">
        <v>418</v>
      </c>
      <c r="E301" s="2" t="s">
        <v>18</v>
      </c>
      <c r="F301" s="2" t="s">
        <v>209</v>
      </c>
      <c r="G301" s="2" t="s">
        <v>8</v>
      </c>
      <c r="H301" s="1">
        <v>301</v>
      </c>
      <c r="I301" s="2" t="s">
        <v>491</v>
      </c>
      <c r="J301" s="15">
        <v>0</v>
      </c>
      <c r="K301" s="16">
        <v>0</v>
      </c>
      <c r="L301" s="1">
        <v>0</v>
      </c>
      <c r="M301" s="16">
        <v>0</v>
      </c>
      <c r="N301" s="1">
        <v>0</v>
      </c>
      <c r="O301" s="1">
        <v>0</v>
      </c>
      <c r="P301" s="1">
        <v>0</v>
      </c>
      <c r="Q301" s="1">
        <v>0</v>
      </c>
      <c r="R301" s="16">
        <v>0</v>
      </c>
      <c r="S301" s="15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6">
        <v>0</v>
      </c>
    </row>
    <row r="302" spans="1:25">
      <c r="A302" s="2" t="s">
        <v>18</v>
      </c>
      <c r="B302" s="2" t="s">
        <v>203</v>
      </c>
      <c r="C302" s="2" t="s">
        <v>417</v>
      </c>
      <c r="D302" s="2" t="s">
        <v>418</v>
      </c>
      <c r="E302" s="2" t="s">
        <v>18</v>
      </c>
      <c r="F302" s="2" t="s">
        <v>203</v>
      </c>
      <c r="G302" s="2" t="s">
        <v>8</v>
      </c>
      <c r="H302" s="1">
        <v>302</v>
      </c>
      <c r="I302" s="2" t="s">
        <v>492</v>
      </c>
      <c r="J302" s="15">
        <v>0</v>
      </c>
      <c r="K302" s="16">
        <v>0</v>
      </c>
      <c r="L302" s="1">
        <v>0</v>
      </c>
      <c r="M302" s="16">
        <v>0</v>
      </c>
      <c r="N302" s="1">
        <v>0</v>
      </c>
      <c r="O302" s="1">
        <v>0</v>
      </c>
      <c r="P302" s="1">
        <v>0</v>
      </c>
      <c r="Q302" s="1">
        <v>0</v>
      </c>
      <c r="R302" s="16">
        <v>0</v>
      </c>
      <c r="S302" s="15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6">
        <v>0</v>
      </c>
    </row>
    <row r="303" spans="1:25">
      <c r="A303" s="2" t="s">
        <v>18</v>
      </c>
      <c r="B303" s="2" t="s">
        <v>203</v>
      </c>
      <c r="C303" s="2" t="s">
        <v>417</v>
      </c>
      <c r="D303" s="2" t="s">
        <v>418</v>
      </c>
      <c r="E303" s="2" t="s">
        <v>18</v>
      </c>
      <c r="F303" s="2" t="s">
        <v>19</v>
      </c>
      <c r="G303" s="2" t="s">
        <v>8</v>
      </c>
      <c r="H303" s="1">
        <v>303</v>
      </c>
      <c r="I303" s="2" t="s">
        <v>493</v>
      </c>
      <c r="J303" s="15">
        <v>0</v>
      </c>
      <c r="K303" s="16">
        <v>0</v>
      </c>
      <c r="L303" s="1">
        <v>0</v>
      </c>
      <c r="M303" s="16">
        <v>0</v>
      </c>
      <c r="N303" s="1">
        <v>0</v>
      </c>
      <c r="O303" s="1">
        <v>0</v>
      </c>
      <c r="P303" s="1">
        <v>0</v>
      </c>
      <c r="Q303" s="1">
        <v>0</v>
      </c>
      <c r="R303" s="16">
        <v>0</v>
      </c>
      <c r="S303" s="15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6">
        <v>0</v>
      </c>
    </row>
    <row r="304" spans="1:25">
      <c r="A304" s="2" t="s">
        <v>18</v>
      </c>
      <c r="B304" s="2" t="s">
        <v>203</v>
      </c>
      <c r="C304" s="2" t="s">
        <v>417</v>
      </c>
      <c r="D304" s="2" t="s">
        <v>418</v>
      </c>
      <c r="E304" s="2" t="s">
        <v>18</v>
      </c>
      <c r="F304" s="2" t="s">
        <v>203</v>
      </c>
      <c r="G304" s="2" t="s">
        <v>8</v>
      </c>
      <c r="H304" s="1">
        <v>304</v>
      </c>
      <c r="I304" s="2" t="s">
        <v>494</v>
      </c>
      <c r="J304" s="15">
        <v>0</v>
      </c>
      <c r="K304" s="16">
        <v>0</v>
      </c>
      <c r="L304" s="1">
        <v>0</v>
      </c>
      <c r="M304" s="16">
        <v>0</v>
      </c>
      <c r="N304" s="1">
        <v>0</v>
      </c>
      <c r="O304" s="1">
        <v>0</v>
      </c>
      <c r="P304" s="1">
        <v>0</v>
      </c>
      <c r="Q304" s="1">
        <v>0</v>
      </c>
      <c r="R304" s="16">
        <v>0</v>
      </c>
      <c r="S304" s="15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6">
        <v>0</v>
      </c>
    </row>
    <row r="305" spans="1:25">
      <c r="A305" s="2" t="s">
        <v>331</v>
      </c>
      <c r="B305" s="2" t="s">
        <v>217</v>
      </c>
      <c r="C305" s="2" t="s">
        <v>430</v>
      </c>
      <c r="D305" s="2" t="s">
        <v>431</v>
      </c>
      <c r="E305" s="2" t="s">
        <v>331</v>
      </c>
      <c r="F305" s="2" t="s">
        <v>217</v>
      </c>
      <c r="G305" s="2" t="s">
        <v>8</v>
      </c>
      <c r="H305" s="1">
        <v>305</v>
      </c>
      <c r="I305" s="2" t="s">
        <v>332</v>
      </c>
      <c r="J305" s="15">
        <v>0</v>
      </c>
      <c r="K305" s="16">
        <v>0</v>
      </c>
      <c r="L305" s="1">
        <v>0</v>
      </c>
      <c r="M305" s="16">
        <v>0</v>
      </c>
      <c r="N305" s="1">
        <v>0</v>
      </c>
      <c r="O305" s="1">
        <v>0</v>
      </c>
      <c r="P305" s="1">
        <v>0</v>
      </c>
      <c r="Q305" s="1">
        <v>0</v>
      </c>
      <c r="R305" s="16">
        <v>0</v>
      </c>
      <c r="S305" s="15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6">
        <v>0</v>
      </c>
    </row>
    <row r="306" spans="1:25">
      <c r="A306" s="2" t="s">
        <v>331</v>
      </c>
      <c r="B306" s="2" t="s">
        <v>230</v>
      </c>
      <c r="C306" s="2" t="s">
        <v>430</v>
      </c>
      <c r="D306" s="2" t="s">
        <v>431</v>
      </c>
      <c r="E306" s="2" t="s">
        <v>331</v>
      </c>
      <c r="F306" s="2" t="s">
        <v>230</v>
      </c>
      <c r="G306" s="2" t="s">
        <v>8</v>
      </c>
      <c r="H306" s="1">
        <v>307</v>
      </c>
      <c r="I306" s="2" t="s">
        <v>256</v>
      </c>
      <c r="J306" s="15">
        <v>0</v>
      </c>
      <c r="K306" s="16">
        <v>0</v>
      </c>
      <c r="L306" s="1">
        <v>0</v>
      </c>
      <c r="M306" s="16">
        <v>0</v>
      </c>
      <c r="N306" s="1">
        <v>0</v>
      </c>
      <c r="O306" s="1">
        <v>0</v>
      </c>
      <c r="P306" s="1">
        <v>0</v>
      </c>
      <c r="Q306" s="1">
        <v>0</v>
      </c>
      <c r="R306" s="16">
        <v>0</v>
      </c>
      <c r="S306" s="15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6">
        <v>0</v>
      </c>
    </row>
    <row r="307" spans="1:25">
      <c r="A307" s="2" t="s">
        <v>331</v>
      </c>
      <c r="B307" s="2" t="s">
        <v>207</v>
      </c>
      <c r="C307" s="2" t="s">
        <v>430</v>
      </c>
      <c r="D307" s="2" t="s">
        <v>431</v>
      </c>
      <c r="E307" s="2" t="s">
        <v>331</v>
      </c>
      <c r="F307" s="2" t="s">
        <v>207</v>
      </c>
      <c r="G307" s="2" t="s">
        <v>8</v>
      </c>
      <c r="H307" s="1">
        <v>6687</v>
      </c>
      <c r="I307" s="2" t="s">
        <v>495</v>
      </c>
      <c r="J307" s="15">
        <v>0</v>
      </c>
      <c r="K307" s="16">
        <v>0</v>
      </c>
      <c r="L307" s="1">
        <v>0</v>
      </c>
      <c r="M307" s="16">
        <v>0</v>
      </c>
      <c r="N307" s="1">
        <v>0</v>
      </c>
      <c r="O307" s="1">
        <v>0</v>
      </c>
      <c r="P307" s="1">
        <v>0</v>
      </c>
      <c r="Q307" s="1">
        <v>0</v>
      </c>
      <c r="R307" s="16">
        <v>0</v>
      </c>
      <c r="S307" s="15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6">
        <v>0</v>
      </c>
    </row>
    <row r="308" spans="1:25">
      <c r="A308" s="2" t="s">
        <v>331</v>
      </c>
      <c r="B308" s="2" t="s">
        <v>217</v>
      </c>
      <c r="C308" s="2" t="s">
        <v>430</v>
      </c>
      <c r="D308" s="2" t="s">
        <v>431</v>
      </c>
      <c r="E308" s="2" t="s">
        <v>331</v>
      </c>
      <c r="F308" s="2" t="s">
        <v>217</v>
      </c>
      <c r="G308" s="2" t="s">
        <v>8</v>
      </c>
      <c r="H308" s="1">
        <v>6688</v>
      </c>
      <c r="I308" s="2" t="s">
        <v>259</v>
      </c>
      <c r="J308" s="15">
        <v>0</v>
      </c>
      <c r="K308" s="16">
        <v>0</v>
      </c>
      <c r="L308" s="1">
        <v>0</v>
      </c>
      <c r="M308" s="16">
        <v>0</v>
      </c>
      <c r="N308" s="1">
        <v>0</v>
      </c>
      <c r="O308" s="1">
        <v>0</v>
      </c>
      <c r="P308" s="1">
        <v>0</v>
      </c>
      <c r="Q308" s="1">
        <v>0</v>
      </c>
      <c r="R308" s="16">
        <v>0</v>
      </c>
      <c r="S308" s="15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6">
        <v>0</v>
      </c>
    </row>
    <row r="309" spans="1:25">
      <c r="A309" s="2" t="s">
        <v>98</v>
      </c>
      <c r="B309" s="2" t="s">
        <v>137</v>
      </c>
      <c r="C309" s="2" t="s">
        <v>374</v>
      </c>
      <c r="D309" s="2" t="s">
        <v>375</v>
      </c>
      <c r="E309" s="2" t="s">
        <v>96</v>
      </c>
      <c r="F309" s="2" t="s">
        <v>136</v>
      </c>
      <c r="G309" s="2" t="s">
        <v>8</v>
      </c>
      <c r="H309" s="1">
        <v>6689</v>
      </c>
      <c r="I309" s="2" t="s">
        <v>262</v>
      </c>
      <c r="J309" s="15">
        <v>0</v>
      </c>
      <c r="K309" s="16">
        <v>0</v>
      </c>
      <c r="L309" s="1">
        <v>0</v>
      </c>
      <c r="M309" s="16">
        <v>0</v>
      </c>
      <c r="N309" s="1">
        <v>0</v>
      </c>
      <c r="O309" s="1">
        <v>0</v>
      </c>
      <c r="P309" s="1">
        <v>0</v>
      </c>
      <c r="Q309" s="1">
        <v>0</v>
      </c>
      <c r="R309" s="16">
        <v>0</v>
      </c>
      <c r="S309" s="15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6">
        <v>0</v>
      </c>
    </row>
    <row r="310" spans="1:25">
      <c r="A310" s="2" t="s">
        <v>70</v>
      </c>
      <c r="B310" s="2" t="s">
        <v>168</v>
      </c>
      <c r="C310" s="2" t="s">
        <v>374</v>
      </c>
      <c r="D310" s="2" t="s">
        <v>375</v>
      </c>
      <c r="E310" s="2" t="s">
        <v>70</v>
      </c>
      <c r="F310" s="2" t="s">
        <v>70</v>
      </c>
      <c r="G310" s="2" t="s">
        <v>8</v>
      </c>
      <c r="H310" s="1">
        <v>6690</v>
      </c>
      <c r="I310" s="2" t="s">
        <v>263</v>
      </c>
      <c r="J310" s="15">
        <v>0</v>
      </c>
      <c r="K310" s="16">
        <v>0</v>
      </c>
      <c r="L310" s="1">
        <v>0</v>
      </c>
      <c r="M310" s="16">
        <v>0</v>
      </c>
      <c r="N310" s="1">
        <v>0</v>
      </c>
      <c r="O310" s="1">
        <v>0</v>
      </c>
      <c r="P310" s="1">
        <v>0</v>
      </c>
      <c r="Q310" s="1">
        <v>0</v>
      </c>
      <c r="R310" s="16">
        <v>0</v>
      </c>
      <c r="S310" s="15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6">
        <v>0</v>
      </c>
    </row>
    <row r="311" spans="1:25">
      <c r="A311" s="2" t="s">
        <v>18</v>
      </c>
      <c r="B311" s="2" t="s">
        <v>19</v>
      </c>
      <c r="C311" s="2" t="s">
        <v>417</v>
      </c>
      <c r="D311" s="2" t="s">
        <v>418</v>
      </c>
      <c r="E311" s="2" t="s">
        <v>18</v>
      </c>
      <c r="F311" s="2" t="s">
        <v>19</v>
      </c>
      <c r="G311" s="2" t="s">
        <v>8</v>
      </c>
      <c r="H311" s="1">
        <v>6691</v>
      </c>
      <c r="I311" s="2" t="s">
        <v>496</v>
      </c>
      <c r="J311" s="15">
        <v>0</v>
      </c>
      <c r="K311" s="16">
        <v>0</v>
      </c>
      <c r="L311" s="1">
        <v>0</v>
      </c>
      <c r="M311" s="16">
        <v>0</v>
      </c>
      <c r="N311" s="1">
        <v>0</v>
      </c>
      <c r="O311" s="1">
        <v>0</v>
      </c>
      <c r="P311" s="1">
        <v>0</v>
      </c>
      <c r="Q311" s="1">
        <v>0</v>
      </c>
      <c r="R311" s="16">
        <v>0</v>
      </c>
      <c r="S311" s="15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6">
        <v>0</v>
      </c>
    </row>
    <row r="312" spans="1:25">
      <c r="A312" s="2" t="s">
        <v>6</v>
      </c>
      <c r="B312" s="2" t="s">
        <v>20</v>
      </c>
      <c r="C312" s="2" t="s">
        <v>374</v>
      </c>
      <c r="D312" s="2" t="s">
        <v>375</v>
      </c>
      <c r="E312" s="2" t="s">
        <v>24</v>
      </c>
      <c r="F312" s="2" t="s">
        <v>44</v>
      </c>
      <c r="G312" s="2" t="s">
        <v>13</v>
      </c>
      <c r="H312" s="1">
        <v>6693</v>
      </c>
      <c r="I312" s="2" t="s">
        <v>264</v>
      </c>
      <c r="J312" s="15">
        <v>0</v>
      </c>
      <c r="K312" s="16">
        <v>0</v>
      </c>
      <c r="L312" s="1">
        <v>0</v>
      </c>
      <c r="M312" s="16">
        <v>0</v>
      </c>
      <c r="N312" s="1">
        <v>0</v>
      </c>
      <c r="O312" s="1">
        <v>0</v>
      </c>
      <c r="P312" s="1">
        <v>0</v>
      </c>
      <c r="Q312" s="1">
        <v>0</v>
      </c>
      <c r="R312" s="16">
        <v>0</v>
      </c>
      <c r="S312" s="15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6">
        <v>0</v>
      </c>
    </row>
    <row r="313" spans="1:25">
      <c r="A313" s="2" t="s">
        <v>6</v>
      </c>
      <c r="B313" s="2" t="s">
        <v>20</v>
      </c>
      <c r="C313" s="2" t="s">
        <v>374</v>
      </c>
      <c r="D313" s="2" t="s">
        <v>375</v>
      </c>
      <c r="E313" s="2" t="s">
        <v>24</v>
      </c>
      <c r="F313" s="2" t="s">
        <v>44</v>
      </c>
      <c r="G313" s="2" t="s">
        <v>8</v>
      </c>
      <c r="H313" s="1">
        <v>6694</v>
      </c>
      <c r="I313" s="2" t="s">
        <v>497</v>
      </c>
      <c r="J313" s="15">
        <v>0</v>
      </c>
      <c r="K313" s="16">
        <v>0</v>
      </c>
      <c r="L313" s="1">
        <v>0</v>
      </c>
      <c r="M313" s="16">
        <v>0</v>
      </c>
      <c r="N313" s="1">
        <v>0</v>
      </c>
      <c r="O313" s="1">
        <v>0</v>
      </c>
      <c r="P313" s="1">
        <v>0</v>
      </c>
      <c r="Q313" s="1">
        <v>0</v>
      </c>
      <c r="R313" s="16">
        <v>0</v>
      </c>
      <c r="S313" s="15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6">
        <v>0</v>
      </c>
    </row>
    <row r="314" spans="1:25">
      <c r="A314" s="2" t="s">
        <v>18</v>
      </c>
      <c r="B314" s="2" t="s">
        <v>208</v>
      </c>
      <c r="C314" s="2" t="s">
        <v>417</v>
      </c>
      <c r="D314" s="2" t="s">
        <v>418</v>
      </c>
      <c r="E314" s="2" t="s">
        <v>18</v>
      </c>
      <c r="F314" s="2" t="s">
        <v>208</v>
      </c>
      <c r="G314" s="2" t="s">
        <v>8</v>
      </c>
      <c r="H314" s="1">
        <v>6695</v>
      </c>
      <c r="I314" s="2" t="s">
        <v>498</v>
      </c>
      <c r="J314" s="15">
        <v>0</v>
      </c>
      <c r="K314" s="16">
        <v>0</v>
      </c>
      <c r="L314" s="1">
        <v>0</v>
      </c>
      <c r="M314" s="16">
        <v>0</v>
      </c>
      <c r="N314" s="1">
        <v>0</v>
      </c>
      <c r="O314" s="1">
        <v>0</v>
      </c>
      <c r="P314" s="1">
        <v>0</v>
      </c>
      <c r="Q314" s="1">
        <v>0</v>
      </c>
      <c r="R314" s="16">
        <v>0</v>
      </c>
      <c r="S314" s="15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6">
        <v>0</v>
      </c>
    </row>
    <row r="315" spans="1:25">
      <c r="A315" s="2" t="s">
        <v>6</v>
      </c>
      <c r="B315" s="2" t="s">
        <v>34</v>
      </c>
      <c r="C315" s="2" t="s">
        <v>374</v>
      </c>
      <c r="D315" s="2" t="s">
        <v>375</v>
      </c>
      <c r="E315" s="2" t="s">
        <v>55</v>
      </c>
      <c r="F315" s="2" t="s">
        <v>54</v>
      </c>
      <c r="G315" s="2" t="s">
        <v>8</v>
      </c>
      <c r="H315" s="1">
        <v>6727</v>
      </c>
      <c r="I315" s="2" t="s">
        <v>265</v>
      </c>
      <c r="J315" s="15">
        <v>0</v>
      </c>
      <c r="K315" s="16">
        <v>0</v>
      </c>
      <c r="L315" s="1">
        <v>0</v>
      </c>
      <c r="M315" s="16">
        <v>0</v>
      </c>
      <c r="N315" s="1">
        <v>0</v>
      </c>
      <c r="O315" s="1">
        <v>0</v>
      </c>
      <c r="P315" s="1">
        <v>0</v>
      </c>
      <c r="Q315" s="1">
        <v>0</v>
      </c>
      <c r="R315" s="16">
        <v>0</v>
      </c>
      <c r="S315" s="15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6">
        <v>0</v>
      </c>
    </row>
    <row r="316" spans="1:25">
      <c r="A316" s="2" t="s">
        <v>5</v>
      </c>
      <c r="B316" s="2" t="s">
        <v>120</v>
      </c>
      <c r="C316" s="2" t="s">
        <v>392</v>
      </c>
      <c r="D316" s="2" t="s">
        <v>393</v>
      </c>
      <c r="E316" s="2" t="s">
        <v>5</v>
      </c>
      <c r="F316" s="2" t="s">
        <v>113</v>
      </c>
      <c r="G316" s="2" t="s">
        <v>8</v>
      </c>
      <c r="H316" s="1">
        <v>6728</v>
      </c>
      <c r="I316" s="2" t="s">
        <v>12</v>
      </c>
      <c r="J316" s="15">
        <v>0</v>
      </c>
      <c r="K316" s="16">
        <v>0</v>
      </c>
      <c r="L316" s="1">
        <v>0</v>
      </c>
      <c r="M316" s="16">
        <v>0</v>
      </c>
      <c r="N316" s="1">
        <v>0</v>
      </c>
      <c r="O316" s="1">
        <v>0</v>
      </c>
      <c r="P316" s="1">
        <v>0</v>
      </c>
      <c r="Q316" s="1">
        <v>0</v>
      </c>
      <c r="R316" s="16">
        <v>0</v>
      </c>
      <c r="S316" s="15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6">
        <v>0</v>
      </c>
    </row>
    <row r="317" spans="1:25">
      <c r="A317" s="2" t="s">
        <v>18</v>
      </c>
      <c r="B317" s="2" t="s">
        <v>205</v>
      </c>
      <c r="C317" s="2" t="s">
        <v>430</v>
      </c>
      <c r="D317" s="2" t="s">
        <v>431</v>
      </c>
      <c r="E317" s="2" t="s">
        <v>331</v>
      </c>
      <c r="F317" s="2" t="s">
        <v>207</v>
      </c>
      <c r="G317" s="2" t="s">
        <v>8</v>
      </c>
      <c r="H317" s="1">
        <v>6729</v>
      </c>
      <c r="I317" s="2" t="s">
        <v>499</v>
      </c>
      <c r="J317" s="15">
        <v>0</v>
      </c>
      <c r="K317" s="16">
        <v>0</v>
      </c>
      <c r="L317" s="1">
        <v>0</v>
      </c>
      <c r="M317" s="16">
        <v>0</v>
      </c>
      <c r="N317" s="1">
        <v>0</v>
      </c>
      <c r="O317" s="1">
        <v>0</v>
      </c>
      <c r="P317" s="1">
        <v>0</v>
      </c>
      <c r="Q317" s="1">
        <v>0</v>
      </c>
      <c r="R317" s="16">
        <v>0</v>
      </c>
      <c r="S317" s="15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6">
        <v>0</v>
      </c>
    </row>
    <row r="318" spans="1:25">
      <c r="A318" s="2" t="s">
        <v>331</v>
      </c>
      <c r="B318" s="2" t="s">
        <v>217</v>
      </c>
      <c r="C318" s="2" t="s">
        <v>430</v>
      </c>
      <c r="D318" s="2" t="s">
        <v>431</v>
      </c>
      <c r="E318" s="2" t="s">
        <v>331</v>
      </c>
      <c r="F318" s="2" t="s">
        <v>217</v>
      </c>
      <c r="G318" s="2" t="s">
        <v>8</v>
      </c>
      <c r="H318" s="1">
        <v>6730</v>
      </c>
      <c r="I318" s="2" t="s">
        <v>266</v>
      </c>
      <c r="J318" s="15">
        <v>0</v>
      </c>
      <c r="K318" s="16">
        <v>0</v>
      </c>
      <c r="L318" s="1">
        <v>0</v>
      </c>
      <c r="M318" s="16">
        <v>0</v>
      </c>
      <c r="N318" s="1">
        <v>0</v>
      </c>
      <c r="O318" s="1">
        <v>0</v>
      </c>
      <c r="P318" s="1">
        <v>0</v>
      </c>
      <c r="Q318" s="1">
        <v>0</v>
      </c>
      <c r="R318" s="16">
        <v>0</v>
      </c>
      <c r="S318" s="15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6">
        <v>0</v>
      </c>
    </row>
    <row r="319" spans="1:25">
      <c r="A319" s="2" t="s">
        <v>331</v>
      </c>
      <c r="B319" s="2" t="s">
        <v>217</v>
      </c>
      <c r="C319" s="2" t="s">
        <v>430</v>
      </c>
      <c r="D319" s="2" t="s">
        <v>431</v>
      </c>
      <c r="E319" s="2" t="s">
        <v>331</v>
      </c>
      <c r="F319" s="2" t="s">
        <v>217</v>
      </c>
      <c r="G319" s="2" t="s">
        <v>9</v>
      </c>
      <c r="H319" s="1">
        <v>6731</v>
      </c>
      <c r="I319" s="2" t="s">
        <v>267</v>
      </c>
      <c r="J319" s="15">
        <v>0</v>
      </c>
      <c r="K319" s="16">
        <v>0</v>
      </c>
      <c r="L319" s="1">
        <v>0</v>
      </c>
      <c r="M319" s="16">
        <v>0</v>
      </c>
      <c r="N319" s="1">
        <v>0</v>
      </c>
      <c r="O319" s="1">
        <v>0</v>
      </c>
      <c r="P319" s="1">
        <v>0</v>
      </c>
      <c r="Q319" s="1">
        <v>0</v>
      </c>
      <c r="R319" s="16">
        <v>0</v>
      </c>
      <c r="S319" s="15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6">
        <v>0</v>
      </c>
    </row>
    <row r="320" spans="1:25">
      <c r="A320" s="2" t="s">
        <v>331</v>
      </c>
      <c r="B320" s="2" t="s">
        <v>232</v>
      </c>
      <c r="C320" s="2" t="s">
        <v>430</v>
      </c>
      <c r="D320" s="2" t="s">
        <v>431</v>
      </c>
      <c r="E320" s="2" t="s">
        <v>331</v>
      </c>
      <c r="F320" s="2" t="s">
        <v>232</v>
      </c>
      <c r="G320" s="2" t="s">
        <v>8</v>
      </c>
      <c r="H320" s="1">
        <v>6740</v>
      </c>
      <c r="I320" s="2" t="s">
        <v>268</v>
      </c>
      <c r="J320" s="15">
        <v>0</v>
      </c>
      <c r="K320" s="16">
        <v>0</v>
      </c>
      <c r="L320" s="1">
        <v>0</v>
      </c>
      <c r="M320" s="16">
        <v>0</v>
      </c>
      <c r="N320" s="1">
        <v>0</v>
      </c>
      <c r="O320" s="1">
        <v>0</v>
      </c>
      <c r="P320" s="1">
        <v>0</v>
      </c>
      <c r="Q320" s="1">
        <v>0</v>
      </c>
      <c r="R320" s="16">
        <v>0</v>
      </c>
      <c r="S320" s="15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6">
        <v>0</v>
      </c>
    </row>
    <row r="321" spans="1:25">
      <c r="A321" s="2" t="s">
        <v>14</v>
      </c>
      <c r="B321" s="2" t="s">
        <v>15</v>
      </c>
      <c r="C321" s="2" t="s">
        <v>399</v>
      </c>
      <c r="D321" s="2" t="s">
        <v>400</v>
      </c>
      <c r="E321" s="2" t="s">
        <v>14</v>
      </c>
      <c r="F321" s="2" t="s">
        <v>15</v>
      </c>
      <c r="G321" s="2" t="s">
        <v>8</v>
      </c>
      <c r="H321" s="1">
        <v>6763</v>
      </c>
      <c r="I321" s="2" t="s">
        <v>500</v>
      </c>
      <c r="J321" s="15">
        <v>0</v>
      </c>
      <c r="K321" s="16">
        <v>0</v>
      </c>
      <c r="L321" s="1">
        <v>0</v>
      </c>
      <c r="M321" s="16">
        <v>0</v>
      </c>
      <c r="N321" s="1">
        <v>0</v>
      </c>
      <c r="O321" s="1">
        <v>0</v>
      </c>
      <c r="P321" s="1">
        <v>0</v>
      </c>
      <c r="Q321" s="1">
        <v>0</v>
      </c>
      <c r="R321" s="16">
        <v>0</v>
      </c>
      <c r="S321" s="15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6">
        <v>0</v>
      </c>
    </row>
    <row r="322" spans="1:25">
      <c r="A322" s="2" t="s">
        <v>14</v>
      </c>
      <c r="B322" s="2" t="s">
        <v>192</v>
      </c>
      <c r="C322" s="2" t="s">
        <v>399</v>
      </c>
      <c r="D322" s="2" t="s">
        <v>400</v>
      </c>
      <c r="E322" s="2" t="s">
        <v>14</v>
      </c>
      <c r="F322" s="2" t="s">
        <v>192</v>
      </c>
      <c r="G322" s="2" t="s">
        <v>8</v>
      </c>
      <c r="H322" s="1">
        <v>6764</v>
      </c>
      <c r="I322" s="2" t="s">
        <v>501</v>
      </c>
      <c r="J322" s="15">
        <v>0</v>
      </c>
      <c r="K322" s="16">
        <v>0</v>
      </c>
      <c r="L322" s="1">
        <v>0</v>
      </c>
      <c r="M322" s="16">
        <v>0</v>
      </c>
      <c r="N322" s="1">
        <v>0</v>
      </c>
      <c r="O322" s="1">
        <v>0</v>
      </c>
      <c r="P322" s="1">
        <v>0</v>
      </c>
      <c r="Q322" s="1">
        <v>0</v>
      </c>
      <c r="R322" s="16">
        <v>0</v>
      </c>
      <c r="S322" s="15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6">
        <v>0</v>
      </c>
    </row>
    <row r="323" spans="1:25">
      <c r="A323" s="2" t="s">
        <v>331</v>
      </c>
      <c r="B323" s="2" t="s">
        <v>207</v>
      </c>
      <c r="C323" s="2" t="s">
        <v>430</v>
      </c>
      <c r="D323" s="2" t="s">
        <v>431</v>
      </c>
      <c r="E323" s="2" t="s">
        <v>331</v>
      </c>
      <c r="F323" s="2" t="s">
        <v>207</v>
      </c>
      <c r="G323" s="2" t="s">
        <v>8</v>
      </c>
      <c r="H323" s="1">
        <v>6765</v>
      </c>
      <c r="I323" s="2" t="s">
        <v>502</v>
      </c>
      <c r="J323" s="15">
        <v>0</v>
      </c>
      <c r="K323" s="16">
        <v>0</v>
      </c>
      <c r="L323" s="1">
        <v>0</v>
      </c>
      <c r="M323" s="16">
        <v>0</v>
      </c>
      <c r="N323" s="1">
        <v>0</v>
      </c>
      <c r="O323" s="1">
        <v>0</v>
      </c>
      <c r="P323" s="1">
        <v>0</v>
      </c>
      <c r="Q323" s="1">
        <v>0</v>
      </c>
      <c r="R323" s="16">
        <v>0</v>
      </c>
      <c r="S323" s="15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6">
        <v>0</v>
      </c>
    </row>
    <row r="324" spans="1:25">
      <c r="A324" s="2" t="s">
        <v>6</v>
      </c>
      <c r="B324" s="2" t="s">
        <v>20</v>
      </c>
      <c r="C324" s="2" t="s">
        <v>374</v>
      </c>
      <c r="D324" s="2" t="s">
        <v>375</v>
      </c>
      <c r="E324" s="2" t="s">
        <v>24</v>
      </c>
      <c r="F324" s="2" t="s">
        <v>44</v>
      </c>
      <c r="G324" s="2" t="s">
        <v>13</v>
      </c>
      <c r="H324" s="1">
        <v>6794</v>
      </c>
      <c r="I324" s="2" t="s">
        <v>269</v>
      </c>
      <c r="J324" s="15">
        <v>0</v>
      </c>
      <c r="K324" s="16">
        <v>0</v>
      </c>
      <c r="L324" s="1">
        <v>0</v>
      </c>
      <c r="M324" s="16">
        <v>0</v>
      </c>
      <c r="N324" s="1">
        <v>0</v>
      </c>
      <c r="O324" s="1">
        <v>0</v>
      </c>
      <c r="P324" s="1">
        <v>0</v>
      </c>
      <c r="Q324" s="1">
        <v>0</v>
      </c>
      <c r="R324" s="16">
        <v>0</v>
      </c>
      <c r="S324" s="15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6">
        <v>0</v>
      </c>
    </row>
    <row r="325" spans="1:25">
      <c r="A325" s="2" t="s">
        <v>331</v>
      </c>
      <c r="B325" s="2" t="s">
        <v>222</v>
      </c>
      <c r="C325" s="2" t="s">
        <v>430</v>
      </c>
      <c r="D325" s="2" t="s">
        <v>431</v>
      </c>
      <c r="E325" s="2" t="s">
        <v>331</v>
      </c>
      <c r="F325" s="2" t="s">
        <v>222</v>
      </c>
      <c r="G325" s="2" t="s">
        <v>8</v>
      </c>
      <c r="H325" s="1">
        <v>6826</v>
      </c>
      <c r="I325" s="2" t="s">
        <v>270</v>
      </c>
      <c r="J325" s="15">
        <v>0</v>
      </c>
      <c r="K325" s="16">
        <v>0</v>
      </c>
      <c r="L325" s="1">
        <v>0</v>
      </c>
      <c r="M325" s="16">
        <v>0</v>
      </c>
      <c r="N325" s="1">
        <v>0</v>
      </c>
      <c r="O325" s="1">
        <v>0</v>
      </c>
      <c r="P325" s="1">
        <v>0</v>
      </c>
      <c r="Q325" s="1">
        <v>0</v>
      </c>
      <c r="R325" s="16">
        <v>0</v>
      </c>
      <c r="S325" s="15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6">
        <v>0</v>
      </c>
    </row>
    <row r="326" spans="1:25">
      <c r="A326" s="2" t="s">
        <v>6</v>
      </c>
      <c r="B326" s="2" t="s">
        <v>20</v>
      </c>
      <c r="C326" s="2" t="s">
        <v>374</v>
      </c>
      <c r="D326" s="2" t="s">
        <v>375</v>
      </c>
      <c r="E326" s="2" t="s">
        <v>24</v>
      </c>
      <c r="F326" s="2" t="s">
        <v>44</v>
      </c>
      <c r="G326" s="2" t="s">
        <v>8</v>
      </c>
      <c r="H326" s="1">
        <v>6846</v>
      </c>
      <c r="I326" s="2" t="s">
        <v>271</v>
      </c>
      <c r="J326" s="15">
        <v>0</v>
      </c>
      <c r="K326" s="16">
        <v>0</v>
      </c>
      <c r="L326" s="1">
        <v>0</v>
      </c>
      <c r="M326" s="16">
        <v>0</v>
      </c>
      <c r="N326" s="1">
        <v>0</v>
      </c>
      <c r="O326" s="1">
        <v>0</v>
      </c>
      <c r="P326" s="1">
        <v>0</v>
      </c>
      <c r="Q326" s="1">
        <v>0</v>
      </c>
      <c r="R326" s="16">
        <v>0</v>
      </c>
      <c r="S326" s="15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6">
        <v>0</v>
      </c>
    </row>
    <row r="327" spans="1:25">
      <c r="A327" s="2" t="s">
        <v>331</v>
      </c>
      <c r="B327" s="2" t="s">
        <v>212</v>
      </c>
      <c r="C327" s="2" t="s">
        <v>430</v>
      </c>
      <c r="D327" s="2" t="s">
        <v>431</v>
      </c>
      <c r="E327" s="2" t="s">
        <v>331</v>
      </c>
      <c r="F327" s="2" t="s">
        <v>212</v>
      </c>
      <c r="G327" s="2" t="s">
        <v>8</v>
      </c>
      <c r="H327" s="1">
        <v>6847</v>
      </c>
      <c r="I327" s="2" t="s">
        <v>272</v>
      </c>
      <c r="J327" s="15">
        <v>0</v>
      </c>
      <c r="K327" s="16">
        <v>0</v>
      </c>
      <c r="L327" s="1">
        <v>0</v>
      </c>
      <c r="M327" s="16">
        <v>0</v>
      </c>
      <c r="N327" s="1">
        <v>0</v>
      </c>
      <c r="O327" s="1">
        <v>0</v>
      </c>
      <c r="P327" s="1">
        <v>0</v>
      </c>
      <c r="Q327" s="1">
        <v>0</v>
      </c>
      <c r="R327" s="16">
        <v>0</v>
      </c>
      <c r="S327" s="15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6">
        <v>0</v>
      </c>
    </row>
    <row r="328" spans="1:25">
      <c r="A328" s="2" t="s">
        <v>6</v>
      </c>
      <c r="B328" s="2" t="s">
        <v>41</v>
      </c>
      <c r="C328" s="2" t="s">
        <v>374</v>
      </c>
      <c r="D328" s="2" t="s">
        <v>375</v>
      </c>
      <c r="E328" s="2" t="s">
        <v>24</v>
      </c>
      <c r="F328" s="2" t="s">
        <v>41</v>
      </c>
      <c r="G328" s="2" t="s">
        <v>8</v>
      </c>
      <c r="H328" s="1">
        <v>6848</v>
      </c>
      <c r="I328" s="2" t="s">
        <v>273</v>
      </c>
      <c r="J328" s="15">
        <v>0</v>
      </c>
      <c r="K328" s="16">
        <v>0</v>
      </c>
      <c r="L328" s="1">
        <v>0</v>
      </c>
      <c r="M328" s="16">
        <v>0</v>
      </c>
      <c r="N328" s="1">
        <v>0</v>
      </c>
      <c r="O328" s="1">
        <v>0</v>
      </c>
      <c r="P328" s="1">
        <v>0</v>
      </c>
      <c r="Q328" s="1">
        <v>0</v>
      </c>
      <c r="R328" s="16">
        <v>0</v>
      </c>
      <c r="S328" s="15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6">
        <v>0</v>
      </c>
    </row>
    <row r="329" spans="1:25">
      <c r="A329" s="2" t="s">
        <v>5</v>
      </c>
      <c r="B329" s="2" t="s">
        <v>132</v>
      </c>
      <c r="C329" s="2" t="s">
        <v>392</v>
      </c>
      <c r="D329" s="2" t="s">
        <v>393</v>
      </c>
      <c r="E329" s="2" t="s">
        <v>5</v>
      </c>
      <c r="F329" s="2" t="s">
        <v>131</v>
      </c>
      <c r="G329" s="2" t="s">
        <v>8</v>
      </c>
      <c r="H329" s="1">
        <v>6924</v>
      </c>
      <c r="I329" s="2" t="s">
        <v>274</v>
      </c>
      <c r="J329" s="15">
        <v>0</v>
      </c>
      <c r="K329" s="16">
        <v>0</v>
      </c>
      <c r="L329" s="1">
        <v>0</v>
      </c>
      <c r="M329" s="16">
        <v>0</v>
      </c>
      <c r="N329" s="1">
        <v>0</v>
      </c>
      <c r="O329" s="1">
        <v>0</v>
      </c>
      <c r="P329" s="1">
        <v>0</v>
      </c>
      <c r="Q329" s="1">
        <v>0</v>
      </c>
      <c r="R329" s="16">
        <v>0</v>
      </c>
      <c r="S329" s="15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6">
        <v>0</v>
      </c>
    </row>
    <row r="330" spans="1:25">
      <c r="A330" s="2" t="s">
        <v>6</v>
      </c>
      <c r="B330" s="2" t="s">
        <v>7</v>
      </c>
      <c r="C330" s="2" t="s">
        <v>374</v>
      </c>
      <c r="D330" s="2" t="s">
        <v>375</v>
      </c>
      <c r="E330" s="2" t="s">
        <v>24</v>
      </c>
      <c r="F330" s="2" t="s">
        <v>25</v>
      </c>
      <c r="G330" s="2" t="s">
        <v>8</v>
      </c>
      <c r="H330" s="1">
        <v>6945</v>
      </c>
      <c r="I330" s="2" t="s">
        <v>275</v>
      </c>
      <c r="J330" s="15">
        <v>0</v>
      </c>
      <c r="K330" s="16">
        <v>0</v>
      </c>
      <c r="L330" s="1">
        <v>0</v>
      </c>
      <c r="M330" s="16">
        <v>0</v>
      </c>
      <c r="N330" s="1">
        <v>0</v>
      </c>
      <c r="O330" s="1">
        <v>0</v>
      </c>
      <c r="P330" s="1">
        <v>0</v>
      </c>
      <c r="Q330" s="1">
        <v>0</v>
      </c>
      <c r="R330" s="16">
        <v>0</v>
      </c>
      <c r="S330" s="15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6">
        <v>0</v>
      </c>
    </row>
    <row r="331" spans="1:25">
      <c r="A331" s="2" t="s">
        <v>6</v>
      </c>
      <c r="B331" s="2" t="s">
        <v>72</v>
      </c>
      <c r="C331" s="2" t="s">
        <v>374</v>
      </c>
      <c r="D331" s="2" t="s">
        <v>375</v>
      </c>
      <c r="E331" s="2" t="s">
        <v>55</v>
      </c>
      <c r="F331" s="2" t="s">
        <v>73</v>
      </c>
      <c r="G331" s="2" t="s">
        <v>8</v>
      </c>
      <c r="H331" s="1">
        <v>6946</v>
      </c>
      <c r="I331" s="2" t="s">
        <v>276</v>
      </c>
      <c r="J331" s="15">
        <v>0</v>
      </c>
      <c r="K331" s="16">
        <v>0</v>
      </c>
      <c r="L331" s="1">
        <v>0</v>
      </c>
      <c r="M331" s="16">
        <v>0</v>
      </c>
      <c r="N331" s="1">
        <v>0</v>
      </c>
      <c r="O331" s="1">
        <v>0</v>
      </c>
      <c r="P331" s="1">
        <v>0</v>
      </c>
      <c r="Q331" s="1">
        <v>0</v>
      </c>
      <c r="R331" s="16">
        <v>0</v>
      </c>
      <c r="S331" s="15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6">
        <v>0</v>
      </c>
    </row>
    <row r="332" spans="1:25">
      <c r="A332" s="2" t="s">
        <v>14</v>
      </c>
      <c r="B332" s="2" t="s">
        <v>192</v>
      </c>
      <c r="C332" s="2" t="s">
        <v>399</v>
      </c>
      <c r="D332" s="2" t="s">
        <v>400</v>
      </c>
      <c r="E332" s="2" t="s">
        <v>14</v>
      </c>
      <c r="F332" s="2" t="s">
        <v>192</v>
      </c>
      <c r="G332" s="2" t="s">
        <v>8</v>
      </c>
      <c r="H332" s="1">
        <v>6964</v>
      </c>
      <c r="I332" s="2" t="s">
        <v>503</v>
      </c>
      <c r="J332" s="15">
        <v>0</v>
      </c>
      <c r="K332" s="16">
        <v>0</v>
      </c>
      <c r="L332" s="1">
        <v>0</v>
      </c>
      <c r="M332" s="16">
        <v>0</v>
      </c>
      <c r="N332" s="1">
        <v>0</v>
      </c>
      <c r="O332" s="1">
        <v>0</v>
      </c>
      <c r="P332" s="1">
        <v>0</v>
      </c>
      <c r="Q332" s="1">
        <v>0</v>
      </c>
      <c r="R332" s="16">
        <v>0</v>
      </c>
      <c r="S332" s="15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6">
        <v>0</v>
      </c>
    </row>
    <row r="333" spans="1:25">
      <c r="A333" s="2" t="s">
        <v>18</v>
      </c>
      <c r="B333" s="2" t="s">
        <v>209</v>
      </c>
      <c r="C333" s="2" t="s">
        <v>417</v>
      </c>
      <c r="D333" s="2" t="s">
        <v>418</v>
      </c>
      <c r="E333" s="2" t="s">
        <v>18</v>
      </c>
      <c r="F333" s="2" t="s">
        <v>209</v>
      </c>
      <c r="G333" s="2" t="s">
        <v>8</v>
      </c>
      <c r="H333" s="1">
        <v>6992</v>
      </c>
      <c r="I333" s="2" t="s">
        <v>504</v>
      </c>
      <c r="J333" s="15">
        <v>0</v>
      </c>
      <c r="K333" s="16">
        <v>0</v>
      </c>
      <c r="L333" s="1">
        <v>0</v>
      </c>
      <c r="M333" s="16">
        <v>0</v>
      </c>
      <c r="N333" s="1">
        <v>0</v>
      </c>
      <c r="O333" s="1">
        <v>0</v>
      </c>
      <c r="P333" s="1">
        <v>0</v>
      </c>
      <c r="Q333" s="1">
        <v>0</v>
      </c>
      <c r="R333" s="16">
        <v>0</v>
      </c>
      <c r="S333" s="15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6">
        <v>0</v>
      </c>
    </row>
    <row r="334" spans="1:25">
      <c r="A334" s="2" t="s">
        <v>331</v>
      </c>
      <c r="B334" s="2" t="s">
        <v>222</v>
      </c>
      <c r="C334" s="2" t="s">
        <v>430</v>
      </c>
      <c r="D334" s="2" t="s">
        <v>431</v>
      </c>
      <c r="E334" s="2" t="s">
        <v>331</v>
      </c>
      <c r="F334" s="2" t="s">
        <v>222</v>
      </c>
      <c r="G334" s="2" t="s">
        <v>8</v>
      </c>
      <c r="H334" s="1">
        <v>7014</v>
      </c>
      <c r="I334" s="2" t="s">
        <v>277</v>
      </c>
      <c r="J334" s="15">
        <v>0</v>
      </c>
      <c r="K334" s="16">
        <v>0</v>
      </c>
      <c r="L334" s="1">
        <v>0</v>
      </c>
      <c r="M334" s="16">
        <v>0</v>
      </c>
      <c r="N334" s="1">
        <v>0</v>
      </c>
      <c r="O334" s="1">
        <v>0</v>
      </c>
      <c r="P334" s="1">
        <v>0</v>
      </c>
      <c r="Q334" s="1">
        <v>0</v>
      </c>
      <c r="R334" s="16">
        <v>0</v>
      </c>
      <c r="S334" s="15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6">
        <v>0</v>
      </c>
    </row>
    <row r="335" spans="1:25">
      <c r="A335" s="2" t="s">
        <v>14</v>
      </c>
      <c r="B335" s="2" t="s">
        <v>196</v>
      </c>
      <c r="C335" s="2" t="s">
        <v>399</v>
      </c>
      <c r="D335" s="2" t="s">
        <v>400</v>
      </c>
      <c r="E335" s="2" t="s">
        <v>14</v>
      </c>
      <c r="F335" s="2" t="s">
        <v>196</v>
      </c>
      <c r="G335" s="2" t="s">
        <v>8</v>
      </c>
      <c r="H335" s="1">
        <v>7035</v>
      </c>
      <c r="I335" s="2" t="s">
        <v>505</v>
      </c>
      <c r="J335" s="15">
        <v>0</v>
      </c>
      <c r="K335" s="16">
        <v>0</v>
      </c>
      <c r="L335" s="1">
        <v>0</v>
      </c>
      <c r="M335" s="16">
        <v>0</v>
      </c>
      <c r="N335" s="1">
        <v>0</v>
      </c>
      <c r="O335" s="1">
        <v>0</v>
      </c>
      <c r="P335" s="1">
        <v>0</v>
      </c>
      <c r="Q335" s="1">
        <v>0</v>
      </c>
      <c r="R335" s="16">
        <v>0</v>
      </c>
      <c r="S335" s="15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6">
        <v>0</v>
      </c>
    </row>
    <row r="336" spans="1:25">
      <c r="A336" s="2" t="s">
        <v>5</v>
      </c>
      <c r="B336" s="2" t="s">
        <v>113</v>
      </c>
      <c r="C336" s="2" t="s">
        <v>392</v>
      </c>
      <c r="D336" s="2" t="s">
        <v>393</v>
      </c>
      <c r="E336" s="2" t="s">
        <v>5</v>
      </c>
      <c r="F336" s="2" t="s">
        <v>113</v>
      </c>
      <c r="G336" s="2" t="s">
        <v>8</v>
      </c>
      <c r="H336" s="1">
        <v>7041</v>
      </c>
      <c r="I336" s="2" t="s">
        <v>278</v>
      </c>
      <c r="J336" s="15">
        <v>0</v>
      </c>
      <c r="K336" s="16">
        <v>0</v>
      </c>
      <c r="L336" s="1">
        <v>0</v>
      </c>
      <c r="M336" s="16">
        <v>0</v>
      </c>
      <c r="N336" s="1">
        <v>0</v>
      </c>
      <c r="O336" s="1">
        <v>0</v>
      </c>
      <c r="P336" s="1">
        <v>0</v>
      </c>
      <c r="Q336" s="1">
        <v>0</v>
      </c>
      <c r="R336" s="16">
        <v>0</v>
      </c>
      <c r="S336" s="15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6">
        <v>0</v>
      </c>
    </row>
    <row r="337" spans="1:25">
      <c r="A337" s="2" t="s">
        <v>18</v>
      </c>
      <c r="B337" s="2" t="s">
        <v>19</v>
      </c>
      <c r="C337" s="2" t="s">
        <v>417</v>
      </c>
      <c r="D337" s="2" t="s">
        <v>418</v>
      </c>
      <c r="E337" s="2" t="s">
        <v>18</v>
      </c>
      <c r="F337" s="2" t="s">
        <v>19</v>
      </c>
      <c r="G337" s="2" t="s">
        <v>8</v>
      </c>
      <c r="H337" s="1">
        <v>7131</v>
      </c>
      <c r="I337" s="2" t="s">
        <v>506</v>
      </c>
      <c r="J337" s="15">
        <v>0</v>
      </c>
      <c r="K337" s="16">
        <v>0</v>
      </c>
      <c r="L337" s="1">
        <v>0</v>
      </c>
      <c r="M337" s="16">
        <v>0</v>
      </c>
      <c r="N337" s="1">
        <v>0</v>
      </c>
      <c r="O337" s="1">
        <v>0</v>
      </c>
      <c r="P337" s="1">
        <v>0</v>
      </c>
      <c r="Q337" s="1">
        <v>0</v>
      </c>
      <c r="R337" s="16">
        <v>0</v>
      </c>
      <c r="S337" s="15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6">
        <v>0</v>
      </c>
    </row>
    <row r="338" spans="1:25">
      <c r="A338" s="2" t="s">
        <v>18</v>
      </c>
      <c r="B338" s="2" t="s">
        <v>19</v>
      </c>
      <c r="C338" s="2" t="s">
        <v>417</v>
      </c>
      <c r="D338" s="2" t="s">
        <v>418</v>
      </c>
      <c r="E338" s="2" t="s">
        <v>18</v>
      </c>
      <c r="F338" s="2" t="s">
        <v>19</v>
      </c>
      <c r="G338" s="2" t="s">
        <v>8</v>
      </c>
      <c r="H338" s="1">
        <v>7132</v>
      </c>
      <c r="I338" s="2" t="s">
        <v>507</v>
      </c>
      <c r="J338" s="15">
        <v>0</v>
      </c>
      <c r="K338" s="16">
        <v>0</v>
      </c>
      <c r="L338" s="1">
        <v>0</v>
      </c>
      <c r="M338" s="16">
        <v>0</v>
      </c>
      <c r="N338" s="1">
        <v>0</v>
      </c>
      <c r="O338" s="1">
        <v>0</v>
      </c>
      <c r="P338" s="1">
        <v>0</v>
      </c>
      <c r="Q338" s="1">
        <v>0</v>
      </c>
      <c r="R338" s="16">
        <v>0</v>
      </c>
      <c r="S338" s="15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6">
        <v>0</v>
      </c>
    </row>
    <row r="339" spans="1:25">
      <c r="A339" s="2" t="s">
        <v>6</v>
      </c>
      <c r="B339" s="2" t="s">
        <v>22</v>
      </c>
      <c r="C339" s="2" t="s">
        <v>374</v>
      </c>
      <c r="D339" s="2" t="s">
        <v>375</v>
      </c>
      <c r="E339" s="2" t="s">
        <v>24</v>
      </c>
      <c r="F339" s="2" t="s">
        <v>22</v>
      </c>
      <c r="G339" s="2" t="s">
        <v>8</v>
      </c>
      <c r="H339" s="1">
        <v>7220</v>
      </c>
      <c r="I339" s="2" t="s">
        <v>279</v>
      </c>
      <c r="J339" s="15">
        <v>0</v>
      </c>
      <c r="K339" s="16">
        <v>0</v>
      </c>
      <c r="L339" s="1">
        <v>0</v>
      </c>
      <c r="M339" s="16">
        <v>0</v>
      </c>
      <c r="N339" s="1">
        <v>0</v>
      </c>
      <c r="O339" s="1">
        <v>0</v>
      </c>
      <c r="P339" s="1">
        <v>0</v>
      </c>
      <c r="Q339" s="1">
        <v>0</v>
      </c>
      <c r="R339" s="16">
        <v>0</v>
      </c>
      <c r="S339" s="15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6">
        <v>0</v>
      </c>
    </row>
    <row r="340" spans="1:25">
      <c r="A340" s="2" t="s">
        <v>6</v>
      </c>
      <c r="B340" s="2" t="s">
        <v>41</v>
      </c>
      <c r="C340" s="2" t="s">
        <v>374</v>
      </c>
      <c r="D340" s="2" t="s">
        <v>375</v>
      </c>
      <c r="E340" s="2" t="s">
        <v>24</v>
      </c>
      <c r="F340" s="2" t="s">
        <v>41</v>
      </c>
      <c r="G340" s="2" t="s">
        <v>8</v>
      </c>
      <c r="H340" s="1">
        <v>7221</v>
      </c>
      <c r="I340" s="2" t="s">
        <v>280</v>
      </c>
      <c r="J340" s="15">
        <v>0</v>
      </c>
      <c r="K340" s="16">
        <v>0</v>
      </c>
      <c r="L340" s="1">
        <v>0</v>
      </c>
      <c r="M340" s="16">
        <v>0</v>
      </c>
      <c r="N340" s="1">
        <v>0</v>
      </c>
      <c r="O340" s="1">
        <v>0</v>
      </c>
      <c r="P340" s="1">
        <v>0</v>
      </c>
      <c r="Q340" s="1">
        <v>0</v>
      </c>
      <c r="R340" s="16">
        <v>0</v>
      </c>
      <c r="S340" s="15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6">
        <v>0</v>
      </c>
    </row>
    <row r="341" spans="1:25">
      <c r="A341" s="2" t="s">
        <v>18</v>
      </c>
      <c r="B341" s="2" t="s">
        <v>19</v>
      </c>
      <c r="C341" s="2" t="s">
        <v>417</v>
      </c>
      <c r="D341" s="2" t="s">
        <v>418</v>
      </c>
      <c r="E341" s="2" t="s">
        <v>18</v>
      </c>
      <c r="F341" s="2" t="s">
        <v>19</v>
      </c>
      <c r="G341" s="2" t="s">
        <v>9</v>
      </c>
      <c r="H341" s="1">
        <v>7325</v>
      </c>
      <c r="I341" s="2" t="s">
        <v>508</v>
      </c>
      <c r="J341" s="15">
        <v>0</v>
      </c>
      <c r="K341" s="16">
        <v>0</v>
      </c>
      <c r="L341" s="1">
        <v>0</v>
      </c>
      <c r="M341" s="16">
        <v>0</v>
      </c>
      <c r="N341" s="1">
        <v>0</v>
      </c>
      <c r="O341" s="1">
        <v>0</v>
      </c>
      <c r="P341" s="1">
        <v>0</v>
      </c>
      <c r="Q341" s="1">
        <v>0</v>
      </c>
      <c r="R341" s="16">
        <v>0</v>
      </c>
      <c r="S341" s="15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6">
        <v>0</v>
      </c>
    </row>
    <row r="342" spans="1:25">
      <c r="A342" s="2" t="s">
        <v>18</v>
      </c>
      <c r="B342" s="2" t="s">
        <v>19</v>
      </c>
      <c r="C342" s="2" t="s">
        <v>417</v>
      </c>
      <c r="D342" s="2" t="s">
        <v>418</v>
      </c>
      <c r="E342" s="2" t="s">
        <v>18</v>
      </c>
      <c r="F342" s="2" t="s">
        <v>19</v>
      </c>
      <c r="G342" s="2" t="s">
        <v>13</v>
      </c>
      <c r="H342" s="1">
        <v>7326</v>
      </c>
      <c r="I342" s="2" t="s">
        <v>509</v>
      </c>
      <c r="J342" s="15">
        <v>0</v>
      </c>
      <c r="K342" s="16">
        <v>0</v>
      </c>
      <c r="L342" s="1">
        <v>0</v>
      </c>
      <c r="M342" s="16">
        <v>0</v>
      </c>
      <c r="N342" s="1">
        <v>0</v>
      </c>
      <c r="O342" s="1">
        <v>0</v>
      </c>
      <c r="P342" s="1">
        <v>0</v>
      </c>
      <c r="Q342" s="1">
        <v>0</v>
      </c>
      <c r="R342" s="16">
        <v>0</v>
      </c>
      <c r="S342" s="15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6">
        <v>0</v>
      </c>
    </row>
    <row r="343" spans="1:25">
      <c r="A343" s="2" t="s">
        <v>18</v>
      </c>
      <c r="B343" s="2" t="s">
        <v>19</v>
      </c>
      <c r="C343" s="2" t="s">
        <v>417</v>
      </c>
      <c r="D343" s="2" t="s">
        <v>418</v>
      </c>
      <c r="E343" s="2" t="s">
        <v>18</v>
      </c>
      <c r="F343" s="2" t="s">
        <v>19</v>
      </c>
      <c r="G343" s="2" t="s">
        <v>8</v>
      </c>
      <c r="H343" s="1">
        <v>7412</v>
      </c>
      <c r="I343" s="2" t="s">
        <v>510</v>
      </c>
      <c r="J343" s="15">
        <v>0</v>
      </c>
      <c r="K343" s="16">
        <v>0</v>
      </c>
      <c r="L343" s="1">
        <v>0</v>
      </c>
      <c r="M343" s="16">
        <v>0</v>
      </c>
      <c r="N343" s="1">
        <v>0</v>
      </c>
      <c r="O343" s="1">
        <v>0</v>
      </c>
      <c r="P343" s="1">
        <v>0</v>
      </c>
      <c r="Q343" s="1">
        <v>0</v>
      </c>
      <c r="R343" s="16">
        <v>0</v>
      </c>
      <c r="S343" s="15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6">
        <v>0</v>
      </c>
    </row>
    <row r="344" spans="1:25">
      <c r="A344" s="2" t="s">
        <v>18</v>
      </c>
      <c r="B344" s="2" t="s">
        <v>203</v>
      </c>
      <c r="C344" s="2" t="s">
        <v>417</v>
      </c>
      <c r="D344" s="2" t="s">
        <v>418</v>
      </c>
      <c r="E344" s="2" t="s">
        <v>18</v>
      </c>
      <c r="F344" s="2" t="s">
        <v>203</v>
      </c>
      <c r="G344" s="2" t="s">
        <v>8</v>
      </c>
      <c r="H344" s="1">
        <v>7413</v>
      </c>
      <c r="I344" s="2" t="s">
        <v>511</v>
      </c>
      <c r="J344" s="15">
        <v>0</v>
      </c>
      <c r="K344" s="16">
        <v>0</v>
      </c>
      <c r="L344" s="1">
        <v>0</v>
      </c>
      <c r="M344" s="16">
        <v>0</v>
      </c>
      <c r="N344" s="1">
        <v>0</v>
      </c>
      <c r="O344" s="1">
        <v>0</v>
      </c>
      <c r="P344" s="1">
        <v>0</v>
      </c>
      <c r="Q344" s="1">
        <v>0</v>
      </c>
      <c r="R344" s="16">
        <v>0</v>
      </c>
      <c r="S344" s="15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6">
        <v>0</v>
      </c>
    </row>
    <row r="345" spans="1:25">
      <c r="A345" s="2" t="s">
        <v>5</v>
      </c>
      <c r="B345" s="2" t="s">
        <v>128</v>
      </c>
      <c r="C345" s="2" t="s">
        <v>392</v>
      </c>
      <c r="D345" s="2" t="s">
        <v>393</v>
      </c>
      <c r="E345" s="2" t="s">
        <v>5</v>
      </c>
      <c r="F345" s="2" t="s">
        <v>127</v>
      </c>
      <c r="G345" s="2" t="s">
        <v>13</v>
      </c>
      <c r="H345" s="1">
        <v>7448</v>
      </c>
      <c r="I345" s="2" t="s">
        <v>281</v>
      </c>
      <c r="J345" s="15">
        <v>0</v>
      </c>
      <c r="K345" s="16">
        <v>0</v>
      </c>
      <c r="L345" s="1">
        <v>0</v>
      </c>
      <c r="M345" s="16">
        <v>0</v>
      </c>
      <c r="N345" s="1">
        <v>0</v>
      </c>
      <c r="O345" s="1">
        <v>0</v>
      </c>
      <c r="P345" s="1">
        <v>0</v>
      </c>
      <c r="Q345" s="1">
        <v>0</v>
      </c>
      <c r="R345" s="16">
        <v>0</v>
      </c>
      <c r="S345" s="15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6">
        <v>0</v>
      </c>
    </row>
    <row r="346" spans="1:25">
      <c r="A346" s="2" t="s">
        <v>18</v>
      </c>
      <c r="B346" s="2" t="s">
        <v>19</v>
      </c>
      <c r="C346" s="2" t="s">
        <v>417</v>
      </c>
      <c r="D346" s="2" t="s">
        <v>418</v>
      </c>
      <c r="E346" s="2" t="s">
        <v>18</v>
      </c>
      <c r="F346" s="2" t="s">
        <v>19</v>
      </c>
      <c r="G346" s="2" t="s">
        <v>8</v>
      </c>
      <c r="H346" s="1">
        <v>7458</v>
      </c>
      <c r="I346" s="2" t="s">
        <v>512</v>
      </c>
      <c r="J346" s="15">
        <v>0</v>
      </c>
      <c r="K346" s="16">
        <v>0</v>
      </c>
      <c r="L346" s="1">
        <v>0</v>
      </c>
      <c r="M346" s="16">
        <v>0</v>
      </c>
      <c r="N346" s="1">
        <v>0</v>
      </c>
      <c r="O346" s="1">
        <v>0</v>
      </c>
      <c r="P346" s="1">
        <v>0</v>
      </c>
      <c r="Q346" s="1">
        <v>0</v>
      </c>
      <c r="R346" s="16">
        <v>0</v>
      </c>
      <c r="S346" s="15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6">
        <v>0</v>
      </c>
    </row>
    <row r="347" spans="1:25">
      <c r="A347" s="2" t="s">
        <v>5</v>
      </c>
      <c r="B347" s="2" t="s">
        <v>128</v>
      </c>
      <c r="C347" s="2" t="s">
        <v>392</v>
      </c>
      <c r="D347" s="2" t="s">
        <v>393</v>
      </c>
      <c r="E347" s="2" t="s">
        <v>5</v>
      </c>
      <c r="F347" s="2" t="s">
        <v>127</v>
      </c>
      <c r="G347" s="2" t="s">
        <v>13</v>
      </c>
      <c r="H347" s="1">
        <v>7459</v>
      </c>
      <c r="I347" s="2" t="s">
        <v>513</v>
      </c>
      <c r="J347" s="15">
        <v>0</v>
      </c>
      <c r="K347" s="16">
        <v>0</v>
      </c>
      <c r="L347" s="1">
        <v>0</v>
      </c>
      <c r="M347" s="16">
        <v>0</v>
      </c>
      <c r="N347" s="1">
        <v>0</v>
      </c>
      <c r="O347" s="1">
        <v>0</v>
      </c>
      <c r="P347" s="1">
        <v>0</v>
      </c>
      <c r="Q347" s="1">
        <v>0</v>
      </c>
      <c r="R347" s="16">
        <v>0</v>
      </c>
      <c r="S347" s="15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6">
        <v>0</v>
      </c>
    </row>
    <row r="348" spans="1:25">
      <c r="A348" s="2" t="s">
        <v>18</v>
      </c>
      <c r="B348" s="2" t="s">
        <v>203</v>
      </c>
      <c r="C348" s="2" t="s">
        <v>417</v>
      </c>
      <c r="D348" s="2" t="s">
        <v>418</v>
      </c>
      <c r="E348" s="2" t="s">
        <v>18</v>
      </c>
      <c r="F348" s="2" t="s">
        <v>203</v>
      </c>
      <c r="G348" s="2" t="s">
        <v>8</v>
      </c>
      <c r="H348" s="1">
        <v>7462</v>
      </c>
      <c r="I348" s="2" t="s">
        <v>514</v>
      </c>
      <c r="J348" s="15">
        <v>0</v>
      </c>
      <c r="K348" s="16">
        <v>0</v>
      </c>
      <c r="L348" s="1">
        <v>0</v>
      </c>
      <c r="M348" s="16">
        <v>0</v>
      </c>
      <c r="N348" s="1">
        <v>0</v>
      </c>
      <c r="O348" s="1">
        <v>0</v>
      </c>
      <c r="P348" s="1">
        <v>0</v>
      </c>
      <c r="Q348" s="1">
        <v>0</v>
      </c>
      <c r="R348" s="16">
        <v>0</v>
      </c>
      <c r="S348" s="15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6">
        <v>0</v>
      </c>
    </row>
    <row r="349" spans="1:25">
      <c r="A349" s="2" t="s">
        <v>18</v>
      </c>
      <c r="B349" s="2" t="s">
        <v>19</v>
      </c>
      <c r="C349" s="2" t="s">
        <v>417</v>
      </c>
      <c r="D349" s="2" t="s">
        <v>418</v>
      </c>
      <c r="E349" s="2" t="s">
        <v>18</v>
      </c>
      <c r="F349" s="2" t="s">
        <v>19</v>
      </c>
      <c r="G349" s="2" t="s">
        <v>8</v>
      </c>
      <c r="H349" s="1">
        <v>9720</v>
      </c>
      <c r="I349" s="2" t="s">
        <v>515</v>
      </c>
      <c r="J349" s="15">
        <v>0</v>
      </c>
      <c r="K349" s="16">
        <v>0</v>
      </c>
      <c r="L349" s="1">
        <v>0</v>
      </c>
      <c r="M349" s="16">
        <v>0</v>
      </c>
      <c r="N349" s="1">
        <v>0</v>
      </c>
      <c r="O349" s="1">
        <v>0</v>
      </c>
      <c r="P349" s="1">
        <v>0</v>
      </c>
      <c r="Q349" s="1">
        <v>0</v>
      </c>
      <c r="R349" s="16">
        <v>0</v>
      </c>
      <c r="S349" s="15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6">
        <v>0</v>
      </c>
    </row>
    <row r="350" spans="1:25">
      <c r="A350" s="2" t="s">
        <v>18</v>
      </c>
      <c r="B350" s="2" t="s">
        <v>19</v>
      </c>
      <c r="C350" s="2" t="s">
        <v>417</v>
      </c>
      <c r="D350" s="2" t="s">
        <v>418</v>
      </c>
      <c r="E350" s="2" t="s">
        <v>18</v>
      </c>
      <c r="F350" s="2" t="s">
        <v>19</v>
      </c>
      <c r="G350" s="2" t="s">
        <v>8</v>
      </c>
      <c r="H350" s="1">
        <v>9721</v>
      </c>
      <c r="I350" s="2" t="s">
        <v>516</v>
      </c>
      <c r="J350" s="15">
        <v>0</v>
      </c>
      <c r="K350" s="16">
        <v>0</v>
      </c>
      <c r="L350" s="1">
        <v>0</v>
      </c>
      <c r="M350" s="16">
        <v>0</v>
      </c>
      <c r="N350" s="1">
        <v>0</v>
      </c>
      <c r="O350" s="1">
        <v>0</v>
      </c>
      <c r="P350" s="1">
        <v>0</v>
      </c>
      <c r="Q350" s="1">
        <v>0</v>
      </c>
      <c r="R350" s="16">
        <v>0</v>
      </c>
      <c r="S350" s="15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6">
        <v>0</v>
      </c>
    </row>
    <row r="351" spans="1:25">
      <c r="A351" s="2" t="s">
        <v>18</v>
      </c>
      <c r="B351" s="2" t="s">
        <v>203</v>
      </c>
      <c r="C351" s="2" t="s">
        <v>417</v>
      </c>
      <c r="D351" s="2" t="s">
        <v>418</v>
      </c>
      <c r="E351" s="2" t="s">
        <v>18</v>
      </c>
      <c r="F351" s="2" t="s">
        <v>203</v>
      </c>
      <c r="G351" s="2" t="s">
        <v>8</v>
      </c>
      <c r="H351" s="1">
        <v>9723</v>
      </c>
      <c r="I351" s="2" t="s">
        <v>517</v>
      </c>
      <c r="J351" s="15">
        <v>0</v>
      </c>
      <c r="K351" s="16">
        <v>0</v>
      </c>
      <c r="L351" s="1">
        <v>0</v>
      </c>
      <c r="M351" s="16">
        <v>0</v>
      </c>
      <c r="N351" s="1">
        <v>0</v>
      </c>
      <c r="O351" s="1">
        <v>0</v>
      </c>
      <c r="P351" s="1">
        <v>0</v>
      </c>
      <c r="Q351" s="1">
        <v>0</v>
      </c>
      <c r="R351" s="16">
        <v>0</v>
      </c>
      <c r="S351" s="15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6">
        <v>0</v>
      </c>
    </row>
    <row r="352" spans="1:25">
      <c r="A352" s="2" t="s">
        <v>18</v>
      </c>
      <c r="B352" s="2" t="s">
        <v>203</v>
      </c>
      <c r="C352" s="2" t="s">
        <v>417</v>
      </c>
      <c r="D352" s="2" t="s">
        <v>418</v>
      </c>
      <c r="E352" s="2" t="s">
        <v>18</v>
      </c>
      <c r="F352" s="2" t="s">
        <v>203</v>
      </c>
      <c r="G352" s="2" t="s">
        <v>8</v>
      </c>
      <c r="H352" s="1">
        <v>9729</v>
      </c>
      <c r="I352" s="2" t="s">
        <v>518</v>
      </c>
      <c r="J352" s="15">
        <v>0</v>
      </c>
      <c r="K352" s="16">
        <v>0</v>
      </c>
      <c r="L352" s="1">
        <v>0</v>
      </c>
      <c r="M352" s="16">
        <v>0</v>
      </c>
      <c r="N352" s="1">
        <v>0</v>
      </c>
      <c r="O352" s="1">
        <v>0</v>
      </c>
      <c r="P352" s="1">
        <v>0</v>
      </c>
      <c r="Q352" s="1">
        <v>0</v>
      </c>
      <c r="R352" s="16">
        <v>0</v>
      </c>
      <c r="S352" s="15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6">
        <v>0</v>
      </c>
    </row>
    <row r="353" spans="1:25">
      <c r="A353" s="2" t="s">
        <v>18</v>
      </c>
      <c r="B353" s="2" t="s">
        <v>203</v>
      </c>
      <c r="C353" s="2" t="s">
        <v>417</v>
      </c>
      <c r="D353" s="2" t="s">
        <v>418</v>
      </c>
      <c r="E353" s="2" t="s">
        <v>18</v>
      </c>
      <c r="F353" s="2" t="s">
        <v>19</v>
      </c>
      <c r="G353" s="2" t="s">
        <v>8</v>
      </c>
      <c r="H353" s="1">
        <v>10259</v>
      </c>
      <c r="I353" s="2" t="s">
        <v>519</v>
      </c>
      <c r="J353" s="15">
        <v>0</v>
      </c>
      <c r="K353" s="16">
        <v>0</v>
      </c>
      <c r="L353" s="1">
        <v>0</v>
      </c>
      <c r="M353" s="16">
        <v>0</v>
      </c>
      <c r="N353" s="1">
        <v>0</v>
      </c>
      <c r="O353" s="1">
        <v>0</v>
      </c>
      <c r="P353" s="1">
        <v>0</v>
      </c>
      <c r="Q353" s="1">
        <v>0</v>
      </c>
      <c r="R353" s="16">
        <v>0</v>
      </c>
      <c r="S353" s="15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6">
        <v>0</v>
      </c>
    </row>
    <row r="354" spans="1:25">
      <c r="A354" s="2" t="s">
        <v>98</v>
      </c>
      <c r="B354" s="2" t="s">
        <v>137</v>
      </c>
      <c r="C354" s="2" t="s">
        <v>374</v>
      </c>
      <c r="D354" s="2" t="s">
        <v>375</v>
      </c>
      <c r="E354" s="2" t="s">
        <v>96</v>
      </c>
      <c r="F354" s="2" t="s">
        <v>136</v>
      </c>
      <c r="G354" s="2" t="s">
        <v>8</v>
      </c>
      <c r="H354" s="1">
        <v>10488</v>
      </c>
      <c r="I354" s="2" t="s">
        <v>283</v>
      </c>
      <c r="J354" s="15">
        <v>0</v>
      </c>
      <c r="K354" s="16">
        <v>0</v>
      </c>
      <c r="L354" s="1">
        <v>0</v>
      </c>
      <c r="M354" s="16">
        <v>0</v>
      </c>
      <c r="N354" s="1">
        <v>0</v>
      </c>
      <c r="O354" s="1">
        <v>0</v>
      </c>
      <c r="P354" s="1">
        <v>0</v>
      </c>
      <c r="Q354" s="1">
        <v>0</v>
      </c>
      <c r="R354" s="16">
        <v>0</v>
      </c>
      <c r="S354" s="15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6">
        <v>0</v>
      </c>
    </row>
    <row r="355" spans="1:25">
      <c r="A355" s="2" t="s">
        <v>6</v>
      </c>
      <c r="B355" s="2" t="s">
        <v>7</v>
      </c>
      <c r="C355" s="2" t="s">
        <v>520</v>
      </c>
      <c r="D355" s="2" t="s">
        <v>340</v>
      </c>
      <c r="E355" s="2" t="s">
        <v>369</v>
      </c>
      <c r="F355" s="2" t="s">
        <v>370</v>
      </c>
      <c r="G355" s="2" t="s">
        <v>28</v>
      </c>
      <c r="H355" s="1">
        <v>10605</v>
      </c>
      <c r="I355" s="2" t="s">
        <v>284</v>
      </c>
      <c r="J355" s="15">
        <v>0</v>
      </c>
      <c r="K355" s="16">
        <v>0</v>
      </c>
      <c r="L355" s="1">
        <v>0</v>
      </c>
      <c r="M355" s="16">
        <v>0</v>
      </c>
      <c r="N355" s="1">
        <v>0</v>
      </c>
      <c r="O355" s="1">
        <v>0</v>
      </c>
      <c r="P355" s="1">
        <v>0</v>
      </c>
      <c r="Q355" s="1">
        <v>0</v>
      </c>
      <c r="R355" s="16">
        <v>0</v>
      </c>
      <c r="S355" s="15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6">
        <v>0</v>
      </c>
    </row>
    <row r="356" spans="1:25">
      <c r="A356" s="2" t="s">
        <v>6</v>
      </c>
      <c r="B356" s="2" t="s">
        <v>7</v>
      </c>
      <c r="C356" s="2" t="s">
        <v>520</v>
      </c>
      <c r="D356" s="2" t="s">
        <v>340</v>
      </c>
      <c r="E356" s="2" t="s">
        <v>369</v>
      </c>
      <c r="F356" s="2" t="s">
        <v>370</v>
      </c>
      <c r="G356" s="2" t="s">
        <v>8</v>
      </c>
      <c r="H356" s="1">
        <v>10719</v>
      </c>
      <c r="I356" s="2" t="s">
        <v>521</v>
      </c>
      <c r="J356" s="15">
        <v>0</v>
      </c>
      <c r="K356" s="16">
        <v>0</v>
      </c>
      <c r="L356" s="1">
        <v>0</v>
      </c>
      <c r="M356" s="16">
        <v>0</v>
      </c>
      <c r="N356" s="1">
        <v>0</v>
      </c>
      <c r="O356" s="1">
        <v>0</v>
      </c>
      <c r="P356" s="1">
        <v>0</v>
      </c>
      <c r="Q356" s="1">
        <v>0</v>
      </c>
      <c r="R356" s="16">
        <v>0</v>
      </c>
      <c r="S356" s="15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6">
        <v>0</v>
      </c>
    </row>
    <row r="357" spans="1:25">
      <c r="A357" s="2" t="s">
        <v>99</v>
      </c>
      <c r="B357" s="2" t="s">
        <v>99</v>
      </c>
      <c r="C357" s="2" t="s">
        <v>520</v>
      </c>
      <c r="D357" s="2" t="s">
        <v>340</v>
      </c>
      <c r="E357" s="2" t="s">
        <v>369</v>
      </c>
      <c r="F357" s="2" t="s">
        <v>370</v>
      </c>
      <c r="G357" s="2" t="s">
        <v>522</v>
      </c>
      <c r="H357" s="1">
        <v>10720</v>
      </c>
      <c r="I357" s="2" t="s">
        <v>523</v>
      </c>
      <c r="J357" s="15">
        <v>0</v>
      </c>
      <c r="K357" s="16">
        <v>0</v>
      </c>
      <c r="L357" s="1">
        <v>0</v>
      </c>
      <c r="M357" s="16">
        <v>0</v>
      </c>
      <c r="N357" s="1">
        <v>0</v>
      </c>
      <c r="O357" s="1">
        <v>0</v>
      </c>
      <c r="P357" s="1">
        <v>0</v>
      </c>
      <c r="Q357" s="1">
        <v>0</v>
      </c>
      <c r="R357" s="16">
        <v>0</v>
      </c>
      <c r="S357" s="15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6">
        <v>0</v>
      </c>
    </row>
    <row r="358" spans="1:25">
      <c r="A358" s="2" t="s">
        <v>98</v>
      </c>
      <c r="B358" s="2" t="s">
        <v>96</v>
      </c>
      <c r="C358" s="2" t="s">
        <v>520</v>
      </c>
      <c r="D358" s="2" t="s">
        <v>340</v>
      </c>
      <c r="E358" s="2" t="s">
        <v>369</v>
      </c>
      <c r="F358" s="2" t="s">
        <v>370</v>
      </c>
      <c r="G358" s="2" t="s">
        <v>522</v>
      </c>
      <c r="H358" s="1">
        <v>10721</v>
      </c>
      <c r="I358" s="2" t="s">
        <v>524</v>
      </c>
      <c r="J358" s="15">
        <v>0</v>
      </c>
      <c r="K358" s="16">
        <v>0</v>
      </c>
      <c r="L358" s="1">
        <v>0</v>
      </c>
      <c r="M358" s="16">
        <v>0</v>
      </c>
      <c r="N358" s="1">
        <v>0</v>
      </c>
      <c r="O358" s="1">
        <v>0</v>
      </c>
      <c r="P358" s="1">
        <v>0</v>
      </c>
      <c r="Q358" s="1">
        <v>0</v>
      </c>
      <c r="R358" s="16">
        <v>0</v>
      </c>
      <c r="S358" s="15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6">
        <v>0</v>
      </c>
    </row>
    <row r="359" spans="1:25">
      <c r="A359" s="2" t="s">
        <v>99</v>
      </c>
      <c r="B359" s="2" t="s">
        <v>110</v>
      </c>
      <c r="C359" s="2" t="s">
        <v>520</v>
      </c>
      <c r="D359" s="2" t="s">
        <v>340</v>
      </c>
      <c r="E359" s="2" t="s">
        <v>369</v>
      </c>
      <c r="F359" s="2" t="s">
        <v>370</v>
      </c>
      <c r="G359" s="2" t="s">
        <v>522</v>
      </c>
      <c r="H359" s="1">
        <v>10722</v>
      </c>
      <c r="I359" s="2" t="s">
        <v>525</v>
      </c>
      <c r="J359" s="15">
        <v>0</v>
      </c>
      <c r="K359" s="16">
        <v>0</v>
      </c>
      <c r="L359" s="1">
        <v>0</v>
      </c>
      <c r="M359" s="16">
        <v>0</v>
      </c>
      <c r="N359" s="1">
        <v>0</v>
      </c>
      <c r="O359" s="1">
        <v>0</v>
      </c>
      <c r="P359" s="1">
        <v>0</v>
      </c>
      <c r="Q359" s="1">
        <v>0</v>
      </c>
      <c r="R359" s="16">
        <v>0</v>
      </c>
      <c r="S359" s="15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6">
        <v>0</v>
      </c>
    </row>
    <row r="360" spans="1:25">
      <c r="A360" s="2" t="s">
        <v>99</v>
      </c>
      <c r="B360" s="2" t="s">
        <v>99</v>
      </c>
      <c r="C360" s="2" t="s">
        <v>520</v>
      </c>
      <c r="D360" s="2" t="s">
        <v>340</v>
      </c>
      <c r="E360" s="2" t="s">
        <v>369</v>
      </c>
      <c r="F360" s="2" t="s">
        <v>370</v>
      </c>
      <c r="G360" s="2" t="s">
        <v>522</v>
      </c>
      <c r="H360" s="1">
        <v>10725</v>
      </c>
      <c r="I360" s="2" t="s">
        <v>526</v>
      </c>
      <c r="J360" s="15">
        <v>0</v>
      </c>
      <c r="K360" s="16">
        <v>0</v>
      </c>
      <c r="L360" s="1">
        <v>0</v>
      </c>
      <c r="M360" s="16">
        <v>0</v>
      </c>
      <c r="N360" s="1">
        <v>0</v>
      </c>
      <c r="O360" s="1">
        <v>0</v>
      </c>
      <c r="P360" s="1">
        <v>0</v>
      </c>
      <c r="Q360" s="1">
        <v>0</v>
      </c>
      <c r="R360" s="16">
        <v>0</v>
      </c>
      <c r="S360" s="15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6">
        <v>0</v>
      </c>
    </row>
    <row r="361" spans="1:25">
      <c r="A361" s="2" t="s">
        <v>6</v>
      </c>
      <c r="B361" s="2" t="s">
        <v>22</v>
      </c>
      <c r="C361" s="2" t="s">
        <v>520</v>
      </c>
      <c r="D361" s="2" t="s">
        <v>340</v>
      </c>
      <c r="E361" s="2" t="s">
        <v>369</v>
      </c>
      <c r="F361" s="2" t="s">
        <v>370</v>
      </c>
      <c r="G361" s="2" t="s">
        <v>28</v>
      </c>
      <c r="H361" s="1">
        <v>10736</v>
      </c>
      <c r="I361" s="2" t="s">
        <v>527</v>
      </c>
      <c r="J361" s="15">
        <v>0</v>
      </c>
      <c r="K361" s="16">
        <v>0</v>
      </c>
      <c r="L361" s="1">
        <v>0</v>
      </c>
      <c r="M361" s="16">
        <v>0</v>
      </c>
      <c r="N361" s="1">
        <v>0</v>
      </c>
      <c r="O361" s="1">
        <v>0</v>
      </c>
      <c r="P361" s="1">
        <v>0</v>
      </c>
      <c r="Q361" s="1">
        <v>0</v>
      </c>
      <c r="R361" s="16">
        <v>0</v>
      </c>
      <c r="S361" s="15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6">
        <v>0</v>
      </c>
    </row>
    <row r="362" spans="1:25">
      <c r="A362" s="2" t="s">
        <v>6</v>
      </c>
      <c r="B362" s="2" t="s">
        <v>22</v>
      </c>
      <c r="C362" s="2" t="s">
        <v>520</v>
      </c>
      <c r="D362" s="2" t="s">
        <v>340</v>
      </c>
      <c r="E362" s="2" t="s">
        <v>369</v>
      </c>
      <c r="F362" s="2" t="s">
        <v>370</v>
      </c>
      <c r="G362" s="2" t="s">
        <v>8</v>
      </c>
      <c r="H362" s="1">
        <v>10801</v>
      </c>
      <c r="I362" s="2" t="s">
        <v>528</v>
      </c>
      <c r="J362" s="15">
        <v>0</v>
      </c>
      <c r="K362" s="16">
        <v>0</v>
      </c>
      <c r="L362" s="1">
        <v>0</v>
      </c>
      <c r="M362" s="16">
        <v>0</v>
      </c>
      <c r="N362" s="1">
        <v>0</v>
      </c>
      <c r="O362" s="1">
        <v>0</v>
      </c>
      <c r="P362" s="1">
        <v>0</v>
      </c>
      <c r="Q362" s="1">
        <v>0</v>
      </c>
      <c r="R362" s="16">
        <v>0</v>
      </c>
      <c r="S362" s="15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6">
        <v>0</v>
      </c>
    </row>
    <row r="363" spans="1:25">
      <c r="A363" s="2" t="s">
        <v>6</v>
      </c>
      <c r="B363" s="2" t="s">
        <v>22</v>
      </c>
      <c r="C363" s="2" t="s">
        <v>520</v>
      </c>
      <c r="D363" s="2" t="s">
        <v>340</v>
      </c>
      <c r="E363" s="2" t="s">
        <v>369</v>
      </c>
      <c r="F363" s="2" t="s">
        <v>370</v>
      </c>
      <c r="G363" s="2" t="s">
        <v>13</v>
      </c>
      <c r="H363" s="1">
        <v>10816</v>
      </c>
      <c r="I363" s="2" t="s">
        <v>529</v>
      </c>
      <c r="J363" s="15">
        <v>0</v>
      </c>
      <c r="K363" s="16">
        <v>0</v>
      </c>
      <c r="L363" s="1">
        <v>0</v>
      </c>
      <c r="M363" s="16">
        <v>0</v>
      </c>
      <c r="N363" s="1">
        <v>0</v>
      </c>
      <c r="O363" s="1">
        <v>0</v>
      </c>
      <c r="P363" s="1">
        <v>0</v>
      </c>
      <c r="Q363" s="1">
        <v>0</v>
      </c>
      <c r="R363" s="16">
        <v>0</v>
      </c>
      <c r="S363" s="15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6">
        <v>0</v>
      </c>
    </row>
    <row r="364" spans="1:25">
      <c r="A364" s="2" t="s">
        <v>14</v>
      </c>
      <c r="B364" s="2" t="s">
        <v>15</v>
      </c>
      <c r="C364" s="2" t="s">
        <v>520</v>
      </c>
      <c r="D364" s="2" t="s">
        <v>340</v>
      </c>
      <c r="E364" s="2" t="s">
        <v>369</v>
      </c>
      <c r="F364" s="2" t="s">
        <v>370</v>
      </c>
      <c r="G364" s="2" t="s">
        <v>9</v>
      </c>
      <c r="H364" s="1">
        <v>10843</v>
      </c>
      <c r="I364" s="2" t="s">
        <v>282</v>
      </c>
      <c r="J364" s="15">
        <v>0</v>
      </c>
      <c r="K364" s="16">
        <v>0</v>
      </c>
      <c r="L364" s="1">
        <v>0</v>
      </c>
      <c r="M364" s="16">
        <v>0</v>
      </c>
      <c r="N364" s="1">
        <v>0</v>
      </c>
      <c r="O364" s="1">
        <v>0</v>
      </c>
      <c r="P364" s="1">
        <v>0</v>
      </c>
      <c r="Q364" s="1">
        <v>0</v>
      </c>
      <c r="R364" s="16">
        <v>0</v>
      </c>
      <c r="S364" s="15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6">
        <v>0</v>
      </c>
    </row>
    <row r="365" spans="1:25">
      <c r="A365" s="2" t="s">
        <v>6</v>
      </c>
      <c r="B365" s="2" t="s">
        <v>7</v>
      </c>
      <c r="C365" s="2" t="s">
        <v>520</v>
      </c>
      <c r="D365" s="2" t="s">
        <v>340</v>
      </c>
      <c r="E365" s="2" t="s">
        <v>369</v>
      </c>
      <c r="F365" s="2" t="s">
        <v>370</v>
      </c>
      <c r="G365" s="2" t="s">
        <v>9</v>
      </c>
      <c r="H365" s="1">
        <v>11292</v>
      </c>
      <c r="I365" s="2" t="s">
        <v>530</v>
      </c>
      <c r="J365" s="15">
        <v>0</v>
      </c>
      <c r="K365" s="16">
        <v>0</v>
      </c>
      <c r="L365" s="1">
        <v>0</v>
      </c>
      <c r="M365" s="16">
        <v>0</v>
      </c>
      <c r="N365" s="1">
        <v>0</v>
      </c>
      <c r="O365" s="1">
        <v>0</v>
      </c>
      <c r="P365" s="1">
        <v>0</v>
      </c>
      <c r="Q365" s="1">
        <v>0</v>
      </c>
      <c r="R365" s="16">
        <v>0</v>
      </c>
      <c r="S365" s="15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6">
        <v>0</v>
      </c>
    </row>
    <row r="366" spans="1:25">
      <c r="A366" s="2" t="s">
        <v>6</v>
      </c>
      <c r="B366" s="2" t="s">
        <v>20</v>
      </c>
      <c r="C366" s="2" t="s">
        <v>520</v>
      </c>
      <c r="D366" s="2" t="s">
        <v>340</v>
      </c>
      <c r="E366" s="2" t="s">
        <v>369</v>
      </c>
      <c r="F366" s="2" t="s">
        <v>370</v>
      </c>
      <c r="G366" s="2" t="s">
        <v>9</v>
      </c>
      <c r="H366" s="1">
        <v>11369</v>
      </c>
      <c r="I366" s="2" t="s">
        <v>285</v>
      </c>
      <c r="J366" s="15">
        <v>0</v>
      </c>
      <c r="K366" s="16">
        <v>0</v>
      </c>
      <c r="L366" s="1">
        <v>0</v>
      </c>
      <c r="M366" s="16">
        <v>0</v>
      </c>
      <c r="N366" s="1">
        <v>0</v>
      </c>
      <c r="O366" s="1">
        <v>0</v>
      </c>
      <c r="P366" s="1">
        <v>0</v>
      </c>
      <c r="Q366" s="1">
        <v>0</v>
      </c>
      <c r="R366" s="16">
        <v>0</v>
      </c>
      <c r="S366" s="15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6">
        <v>0</v>
      </c>
    </row>
    <row r="367" spans="1:25">
      <c r="A367" s="2" t="s">
        <v>6</v>
      </c>
      <c r="B367" s="2" t="s">
        <v>7</v>
      </c>
      <c r="C367" s="2" t="s">
        <v>520</v>
      </c>
      <c r="D367" s="2" t="s">
        <v>340</v>
      </c>
      <c r="E367" s="2" t="s">
        <v>369</v>
      </c>
      <c r="F367" s="2" t="s">
        <v>370</v>
      </c>
      <c r="G367" s="2" t="s">
        <v>9</v>
      </c>
      <c r="H367" s="1">
        <v>11379</v>
      </c>
      <c r="I367" s="2" t="s">
        <v>531</v>
      </c>
      <c r="J367" s="15">
        <v>0</v>
      </c>
      <c r="K367" s="16">
        <v>0</v>
      </c>
      <c r="L367" s="1">
        <v>0</v>
      </c>
      <c r="M367" s="16">
        <v>0</v>
      </c>
      <c r="N367" s="1">
        <v>0</v>
      </c>
      <c r="O367" s="1">
        <v>0</v>
      </c>
      <c r="P367" s="1">
        <v>0</v>
      </c>
      <c r="Q367" s="1">
        <v>0</v>
      </c>
      <c r="R367" s="16">
        <v>0</v>
      </c>
      <c r="S367" s="15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6">
        <v>0</v>
      </c>
    </row>
    <row r="368" spans="1:25">
      <c r="A368" s="2" t="s">
        <v>6</v>
      </c>
      <c r="B368" s="2" t="s">
        <v>20</v>
      </c>
      <c r="C368" s="2" t="s">
        <v>520</v>
      </c>
      <c r="D368" s="2" t="s">
        <v>340</v>
      </c>
      <c r="E368" s="2" t="s">
        <v>369</v>
      </c>
      <c r="F368" s="2" t="s">
        <v>370</v>
      </c>
      <c r="G368" s="2" t="s">
        <v>9</v>
      </c>
      <c r="H368" s="1">
        <v>11386</v>
      </c>
      <c r="I368" s="2" t="s">
        <v>286</v>
      </c>
      <c r="J368" s="15">
        <v>0</v>
      </c>
      <c r="K368" s="16">
        <v>0</v>
      </c>
      <c r="L368" s="1">
        <v>0</v>
      </c>
      <c r="M368" s="16">
        <v>0</v>
      </c>
      <c r="N368" s="1">
        <v>0</v>
      </c>
      <c r="O368" s="1">
        <v>0</v>
      </c>
      <c r="P368" s="1">
        <v>0</v>
      </c>
      <c r="Q368" s="1">
        <v>0</v>
      </c>
      <c r="R368" s="16">
        <v>0</v>
      </c>
      <c r="S368" s="15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6">
        <v>0</v>
      </c>
    </row>
    <row r="369" spans="1:25">
      <c r="A369" s="2" t="s">
        <v>6</v>
      </c>
      <c r="B369" s="2" t="s">
        <v>22</v>
      </c>
      <c r="C369" s="2" t="s">
        <v>520</v>
      </c>
      <c r="D369" s="2" t="s">
        <v>340</v>
      </c>
      <c r="E369" s="2" t="s">
        <v>5</v>
      </c>
      <c r="F369" s="2" t="s">
        <v>340</v>
      </c>
      <c r="G369" s="2" t="s">
        <v>9</v>
      </c>
      <c r="H369" s="1">
        <v>11397</v>
      </c>
      <c r="I369" s="2" t="s">
        <v>287</v>
      </c>
      <c r="J369" s="15">
        <v>0</v>
      </c>
      <c r="K369" s="16">
        <v>0</v>
      </c>
      <c r="L369" s="1">
        <v>0</v>
      </c>
      <c r="M369" s="16">
        <v>0</v>
      </c>
      <c r="N369" s="1">
        <v>0</v>
      </c>
      <c r="O369" s="1">
        <v>0</v>
      </c>
      <c r="P369" s="1">
        <v>0</v>
      </c>
      <c r="Q369" s="1">
        <v>0</v>
      </c>
      <c r="R369" s="16">
        <v>0</v>
      </c>
      <c r="S369" s="15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6">
        <v>0</v>
      </c>
    </row>
    <row r="370" spans="1:25">
      <c r="A370" s="2" t="s">
        <v>5</v>
      </c>
      <c r="B370" s="2" t="s">
        <v>113</v>
      </c>
      <c r="C370" s="2" t="s">
        <v>520</v>
      </c>
      <c r="D370" s="2" t="s">
        <v>340</v>
      </c>
      <c r="E370" s="2" t="s">
        <v>369</v>
      </c>
      <c r="F370" s="2" t="s">
        <v>370</v>
      </c>
      <c r="G370" s="2" t="s">
        <v>9</v>
      </c>
      <c r="H370" s="1">
        <v>11403</v>
      </c>
      <c r="I370" s="2" t="s">
        <v>288</v>
      </c>
      <c r="J370" s="15">
        <v>0</v>
      </c>
      <c r="K370" s="16">
        <v>0</v>
      </c>
      <c r="L370" s="1">
        <v>0</v>
      </c>
      <c r="M370" s="16">
        <v>0</v>
      </c>
      <c r="N370" s="1">
        <v>0</v>
      </c>
      <c r="O370" s="1">
        <v>0</v>
      </c>
      <c r="P370" s="1">
        <v>0</v>
      </c>
      <c r="Q370" s="1">
        <v>0</v>
      </c>
      <c r="R370" s="16">
        <v>0</v>
      </c>
      <c r="S370" s="15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6">
        <v>0</v>
      </c>
    </row>
    <row r="371" spans="1:25">
      <c r="A371" s="2" t="s">
        <v>70</v>
      </c>
      <c r="B371" s="2" t="s">
        <v>70</v>
      </c>
      <c r="C371" s="2" t="s">
        <v>520</v>
      </c>
      <c r="D371" s="2" t="s">
        <v>340</v>
      </c>
      <c r="E371" s="2" t="s">
        <v>369</v>
      </c>
      <c r="F371" s="2" t="s">
        <v>370</v>
      </c>
      <c r="G371" s="2" t="s">
        <v>9</v>
      </c>
      <c r="H371" s="1">
        <v>11405</v>
      </c>
      <c r="I371" s="2" t="s">
        <v>289</v>
      </c>
      <c r="J371" s="15">
        <v>0</v>
      </c>
      <c r="K371" s="16">
        <v>0</v>
      </c>
      <c r="L371" s="1">
        <v>0</v>
      </c>
      <c r="M371" s="16">
        <v>0</v>
      </c>
      <c r="N371" s="1">
        <v>0</v>
      </c>
      <c r="O371" s="1">
        <v>0</v>
      </c>
      <c r="P371" s="1">
        <v>0</v>
      </c>
      <c r="Q371" s="1">
        <v>0</v>
      </c>
      <c r="R371" s="16">
        <v>0</v>
      </c>
      <c r="S371" s="15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6">
        <v>0</v>
      </c>
    </row>
    <row r="372" spans="1:25">
      <c r="A372" s="2" t="s">
        <v>6</v>
      </c>
      <c r="B372" s="2" t="s">
        <v>7</v>
      </c>
      <c r="C372" s="2" t="s">
        <v>520</v>
      </c>
      <c r="D372" s="2" t="s">
        <v>340</v>
      </c>
      <c r="E372" s="2" t="s">
        <v>24</v>
      </c>
      <c r="F372" s="2" t="s">
        <v>340</v>
      </c>
      <c r="G372" s="2" t="s">
        <v>9</v>
      </c>
      <c r="H372" s="1">
        <v>11408</v>
      </c>
      <c r="I372" s="2" t="s">
        <v>290</v>
      </c>
      <c r="J372" s="15">
        <v>0</v>
      </c>
      <c r="K372" s="16">
        <v>0</v>
      </c>
      <c r="L372" s="1">
        <v>0</v>
      </c>
      <c r="M372" s="16">
        <v>0</v>
      </c>
      <c r="N372" s="1">
        <v>0</v>
      </c>
      <c r="O372" s="1">
        <v>0</v>
      </c>
      <c r="P372" s="1">
        <v>0</v>
      </c>
      <c r="Q372" s="1">
        <v>0</v>
      </c>
      <c r="R372" s="16">
        <v>0</v>
      </c>
      <c r="S372" s="15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6">
        <v>0</v>
      </c>
    </row>
    <row r="373" spans="1:25">
      <c r="A373" s="2" t="s">
        <v>6</v>
      </c>
      <c r="B373" s="2" t="s">
        <v>22</v>
      </c>
      <c r="C373" s="2" t="s">
        <v>520</v>
      </c>
      <c r="D373" s="2" t="s">
        <v>340</v>
      </c>
      <c r="E373" s="2" t="s">
        <v>369</v>
      </c>
      <c r="F373" s="2" t="s">
        <v>370</v>
      </c>
      <c r="G373" s="2" t="s">
        <v>23</v>
      </c>
      <c r="H373" s="1">
        <v>11409</v>
      </c>
      <c r="I373" s="2" t="s">
        <v>291</v>
      </c>
      <c r="J373" s="15">
        <v>0</v>
      </c>
      <c r="K373" s="16">
        <v>0</v>
      </c>
      <c r="L373" s="1">
        <v>0</v>
      </c>
      <c r="M373" s="16">
        <v>0</v>
      </c>
      <c r="N373" s="1">
        <v>0</v>
      </c>
      <c r="O373" s="1">
        <v>0</v>
      </c>
      <c r="P373" s="1">
        <v>0</v>
      </c>
      <c r="Q373" s="1">
        <v>0</v>
      </c>
      <c r="R373" s="16">
        <v>0</v>
      </c>
      <c r="S373" s="15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6">
        <v>0</v>
      </c>
    </row>
    <row r="374" spans="1:25">
      <c r="A374" s="2" t="s">
        <v>6</v>
      </c>
      <c r="B374" s="2" t="s">
        <v>7</v>
      </c>
      <c r="C374" s="2" t="s">
        <v>520</v>
      </c>
      <c r="D374" s="2" t="s">
        <v>340</v>
      </c>
      <c r="E374" s="2" t="s">
        <v>369</v>
      </c>
      <c r="F374" s="2" t="s">
        <v>370</v>
      </c>
      <c r="G374" s="2" t="s">
        <v>13</v>
      </c>
      <c r="H374" s="1">
        <v>11423</v>
      </c>
      <c r="I374" s="2" t="s">
        <v>532</v>
      </c>
      <c r="J374" s="15">
        <v>0</v>
      </c>
      <c r="K374" s="16">
        <v>0</v>
      </c>
      <c r="L374" s="1">
        <v>0</v>
      </c>
      <c r="M374" s="16">
        <v>0</v>
      </c>
      <c r="N374" s="1">
        <v>0</v>
      </c>
      <c r="O374" s="1">
        <v>0</v>
      </c>
      <c r="P374" s="1">
        <v>0</v>
      </c>
      <c r="Q374" s="1">
        <v>0</v>
      </c>
      <c r="R374" s="16">
        <v>0</v>
      </c>
      <c r="S374" s="15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6">
        <v>0</v>
      </c>
    </row>
    <row r="375" spans="1:25">
      <c r="A375" s="2" t="s">
        <v>6</v>
      </c>
      <c r="B375" s="2" t="s">
        <v>7</v>
      </c>
      <c r="C375" s="2" t="s">
        <v>520</v>
      </c>
      <c r="D375" s="2" t="s">
        <v>340</v>
      </c>
      <c r="E375" s="2" t="s">
        <v>369</v>
      </c>
      <c r="F375" s="2" t="s">
        <v>370</v>
      </c>
      <c r="G375" s="2" t="s">
        <v>28</v>
      </c>
      <c r="H375" s="1">
        <v>11424</v>
      </c>
      <c r="I375" s="2" t="s">
        <v>533</v>
      </c>
      <c r="J375" s="15">
        <v>0</v>
      </c>
      <c r="K375" s="16">
        <v>0</v>
      </c>
      <c r="L375" s="1">
        <v>0</v>
      </c>
      <c r="M375" s="16">
        <v>0</v>
      </c>
      <c r="N375" s="1">
        <v>0</v>
      </c>
      <c r="O375" s="1">
        <v>0</v>
      </c>
      <c r="P375" s="1">
        <v>0</v>
      </c>
      <c r="Q375" s="1">
        <v>0</v>
      </c>
      <c r="R375" s="16">
        <v>0</v>
      </c>
      <c r="S375" s="15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6">
        <v>0</v>
      </c>
    </row>
    <row r="376" spans="1:25">
      <c r="A376" s="2" t="s">
        <v>98</v>
      </c>
      <c r="B376" s="2" t="s">
        <v>96</v>
      </c>
      <c r="C376" s="2" t="s">
        <v>520</v>
      </c>
      <c r="D376" s="2" t="s">
        <v>340</v>
      </c>
      <c r="E376" s="2" t="s">
        <v>5</v>
      </c>
      <c r="F376" s="2" t="s">
        <v>340</v>
      </c>
      <c r="G376" s="2" t="s">
        <v>9</v>
      </c>
      <c r="H376" s="1">
        <v>11556</v>
      </c>
      <c r="I376" s="2" t="s">
        <v>292</v>
      </c>
      <c r="J376" s="15">
        <v>0</v>
      </c>
      <c r="K376" s="16">
        <v>0</v>
      </c>
      <c r="L376" s="1">
        <v>0</v>
      </c>
      <c r="M376" s="16">
        <v>0</v>
      </c>
      <c r="N376" s="1">
        <v>0</v>
      </c>
      <c r="O376" s="1">
        <v>0</v>
      </c>
      <c r="P376" s="1">
        <v>0</v>
      </c>
      <c r="Q376" s="1">
        <v>0</v>
      </c>
      <c r="R376" s="16">
        <v>0</v>
      </c>
      <c r="S376" s="15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6">
        <v>0</v>
      </c>
    </row>
    <row r="377" spans="1:25">
      <c r="A377" s="2" t="s">
        <v>18</v>
      </c>
      <c r="B377" s="2" t="s">
        <v>19</v>
      </c>
      <c r="C377" s="2" t="s">
        <v>417</v>
      </c>
      <c r="D377" s="2" t="s">
        <v>418</v>
      </c>
      <c r="E377" s="2" t="s">
        <v>18</v>
      </c>
      <c r="F377" s="2" t="s">
        <v>19</v>
      </c>
      <c r="G377" s="2" t="s">
        <v>8</v>
      </c>
      <c r="H377" s="1">
        <v>11579</v>
      </c>
      <c r="I377" s="2" t="s">
        <v>534</v>
      </c>
      <c r="J377" s="15">
        <v>0</v>
      </c>
      <c r="K377" s="16">
        <v>0</v>
      </c>
      <c r="L377" s="1">
        <v>0</v>
      </c>
      <c r="M377" s="16">
        <v>0</v>
      </c>
      <c r="N377" s="1">
        <v>0</v>
      </c>
      <c r="O377" s="1">
        <v>0</v>
      </c>
      <c r="P377" s="1">
        <v>0</v>
      </c>
      <c r="Q377" s="1">
        <v>0</v>
      </c>
      <c r="R377" s="16">
        <v>0</v>
      </c>
      <c r="S377" s="15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6">
        <v>0</v>
      </c>
    </row>
    <row r="378" spans="1:25">
      <c r="A378" s="2" t="s">
        <v>6</v>
      </c>
      <c r="B378" s="2" t="s">
        <v>7</v>
      </c>
      <c r="C378" s="2" t="s">
        <v>520</v>
      </c>
      <c r="D378" s="2" t="s">
        <v>340</v>
      </c>
      <c r="E378" s="2" t="s">
        <v>369</v>
      </c>
      <c r="F378" s="2" t="s">
        <v>370</v>
      </c>
      <c r="G378" s="2" t="s">
        <v>13</v>
      </c>
      <c r="H378" s="1">
        <v>11583</v>
      </c>
      <c r="I378" s="2" t="s">
        <v>535</v>
      </c>
      <c r="J378" s="15">
        <v>0</v>
      </c>
      <c r="K378" s="16">
        <v>0</v>
      </c>
      <c r="L378" s="1">
        <v>0</v>
      </c>
      <c r="M378" s="16">
        <v>0</v>
      </c>
      <c r="N378" s="1">
        <v>0</v>
      </c>
      <c r="O378" s="1">
        <v>0</v>
      </c>
      <c r="P378" s="1">
        <v>0</v>
      </c>
      <c r="Q378" s="1">
        <v>0</v>
      </c>
      <c r="R378" s="16">
        <v>0</v>
      </c>
      <c r="S378" s="15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6">
        <v>0</v>
      </c>
    </row>
    <row r="379" spans="1:25">
      <c r="A379" s="2" t="s">
        <v>6</v>
      </c>
      <c r="B379" s="2" t="s">
        <v>7</v>
      </c>
      <c r="C379" s="2" t="s">
        <v>520</v>
      </c>
      <c r="D379" s="2" t="s">
        <v>340</v>
      </c>
      <c r="E379" s="2" t="s">
        <v>369</v>
      </c>
      <c r="F379" s="2" t="s">
        <v>370</v>
      </c>
      <c r="G379" s="2" t="s">
        <v>522</v>
      </c>
      <c r="H379" s="1">
        <v>11595</v>
      </c>
      <c r="I379" s="2" t="s">
        <v>536</v>
      </c>
      <c r="J379" s="15">
        <v>0</v>
      </c>
      <c r="K379" s="16">
        <v>0</v>
      </c>
      <c r="L379" s="1">
        <v>0</v>
      </c>
      <c r="M379" s="16">
        <v>0</v>
      </c>
      <c r="N379" s="1">
        <v>0</v>
      </c>
      <c r="O379" s="1">
        <v>0</v>
      </c>
      <c r="P379" s="1">
        <v>0</v>
      </c>
      <c r="Q379" s="1">
        <v>0</v>
      </c>
      <c r="R379" s="16">
        <v>0</v>
      </c>
      <c r="S379" s="15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6">
        <v>0</v>
      </c>
    </row>
    <row r="380" spans="1:25">
      <c r="A380" s="2" t="s">
        <v>6</v>
      </c>
      <c r="B380" s="2" t="s">
        <v>7</v>
      </c>
      <c r="C380" s="2" t="s">
        <v>520</v>
      </c>
      <c r="D380" s="2" t="s">
        <v>340</v>
      </c>
      <c r="E380" s="2" t="s">
        <v>369</v>
      </c>
      <c r="F380" s="2" t="s">
        <v>370</v>
      </c>
      <c r="G380" s="2" t="s">
        <v>13</v>
      </c>
      <c r="H380" s="1">
        <v>11601</v>
      </c>
      <c r="I380" s="2" t="s">
        <v>537</v>
      </c>
      <c r="J380" s="15">
        <v>0</v>
      </c>
      <c r="K380" s="16">
        <v>0</v>
      </c>
      <c r="L380" s="1">
        <v>0</v>
      </c>
      <c r="M380" s="16">
        <v>0</v>
      </c>
      <c r="N380" s="1">
        <v>0</v>
      </c>
      <c r="O380" s="1">
        <v>0</v>
      </c>
      <c r="P380" s="1">
        <v>0</v>
      </c>
      <c r="Q380" s="1">
        <v>0</v>
      </c>
      <c r="R380" s="16">
        <v>0</v>
      </c>
      <c r="S380" s="15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6">
        <v>0</v>
      </c>
    </row>
    <row r="381" spans="1:25">
      <c r="A381" s="2" t="s">
        <v>6</v>
      </c>
      <c r="B381" s="2" t="s">
        <v>7</v>
      </c>
      <c r="C381" s="2" t="s">
        <v>520</v>
      </c>
      <c r="D381" s="2" t="s">
        <v>340</v>
      </c>
      <c r="E381" s="2" t="s">
        <v>369</v>
      </c>
      <c r="F381" s="2" t="s">
        <v>370</v>
      </c>
      <c r="G381" s="2" t="s">
        <v>522</v>
      </c>
      <c r="H381" s="1">
        <v>11602</v>
      </c>
      <c r="I381" s="2" t="s">
        <v>538</v>
      </c>
      <c r="J381" s="15">
        <v>0</v>
      </c>
      <c r="K381" s="16">
        <v>0</v>
      </c>
      <c r="L381" s="1">
        <v>0</v>
      </c>
      <c r="M381" s="16">
        <v>0</v>
      </c>
      <c r="N381" s="1">
        <v>0</v>
      </c>
      <c r="O381" s="1">
        <v>0</v>
      </c>
      <c r="P381" s="1">
        <v>0</v>
      </c>
      <c r="Q381" s="1">
        <v>0</v>
      </c>
      <c r="R381" s="16">
        <v>0</v>
      </c>
      <c r="S381" s="15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6">
        <v>0</v>
      </c>
    </row>
    <row r="382" spans="1:25">
      <c r="A382" s="2" t="s">
        <v>6</v>
      </c>
      <c r="B382" s="2" t="s">
        <v>7</v>
      </c>
      <c r="C382" s="2" t="s">
        <v>520</v>
      </c>
      <c r="D382" s="2" t="s">
        <v>340</v>
      </c>
      <c r="E382" s="2" t="s">
        <v>369</v>
      </c>
      <c r="F382" s="2" t="s">
        <v>370</v>
      </c>
      <c r="G382" s="2" t="s">
        <v>522</v>
      </c>
      <c r="H382" s="1">
        <v>11623</v>
      </c>
      <c r="I382" s="2" t="s">
        <v>539</v>
      </c>
      <c r="J382" s="15">
        <v>0</v>
      </c>
      <c r="K382" s="16">
        <v>0</v>
      </c>
      <c r="L382" s="1">
        <v>0</v>
      </c>
      <c r="M382" s="16">
        <v>0</v>
      </c>
      <c r="N382" s="1">
        <v>0</v>
      </c>
      <c r="O382" s="1">
        <v>0</v>
      </c>
      <c r="P382" s="1">
        <v>0</v>
      </c>
      <c r="Q382" s="1">
        <v>0</v>
      </c>
      <c r="R382" s="16">
        <v>0</v>
      </c>
      <c r="S382" s="15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6">
        <v>0</v>
      </c>
    </row>
    <row r="383" spans="1:25">
      <c r="A383" s="2" t="s">
        <v>18</v>
      </c>
      <c r="B383" s="2" t="s">
        <v>203</v>
      </c>
      <c r="C383" s="2" t="s">
        <v>417</v>
      </c>
      <c r="D383" s="2" t="s">
        <v>418</v>
      </c>
      <c r="E383" s="2" t="s">
        <v>18</v>
      </c>
      <c r="F383" s="2" t="s">
        <v>203</v>
      </c>
      <c r="G383" s="2" t="s">
        <v>8</v>
      </c>
      <c r="H383" s="1">
        <v>11687</v>
      </c>
      <c r="I383" s="2" t="s">
        <v>540</v>
      </c>
      <c r="J383" s="15">
        <v>0</v>
      </c>
      <c r="K383" s="16">
        <v>0</v>
      </c>
      <c r="L383" s="1">
        <v>0</v>
      </c>
      <c r="M383" s="16">
        <v>0</v>
      </c>
      <c r="N383" s="1">
        <v>0</v>
      </c>
      <c r="O383" s="1">
        <v>0</v>
      </c>
      <c r="P383" s="1">
        <v>0</v>
      </c>
      <c r="Q383" s="1">
        <v>0</v>
      </c>
      <c r="R383" s="16">
        <v>0</v>
      </c>
      <c r="S383" s="15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6">
        <v>0</v>
      </c>
    </row>
    <row r="384" spans="1:25">
      <c r="A384" s="2" t="s">
        <v>18</v>
      </c>
      <c r="B384" s="2" t="s">
        <v>203</v>
      </c>
      <c r="C384" s="2" t="s">
        <v>417</v>
      </c>
      <c r="D384" s="2" t="s">
        <v>418</v>
      </c>
      <c r="E384" s="2" t="s">
        <v>18</v>
      </c>
      <c r="F384" s="2" t="s">
        <v>19</v>
      </c>
      <c r="G384" s="2" t="s">
        <v>8</v>
      </c>
      <c r="H384" s="1">
        <v>11689</v>
      </c>
      <c r="I384" s="2" t="s">
        <v>541</v>
      </c>
      <c r="J384" s="15">
        <v>0</v>
      </c>
      <c r="K384" s="16">
        <v>0</v>
      </c>
      <c r="L384" s="1">
        <v>0</v>
      </c>
      <c r="M384" s="16">
        <v>0</v>
      </c>
      <c r="N384" s="1">
        <v>0</v>
      </c>
      <c r="O384" s="1">
        <v>0</v>
      </c>
      <c r="P384" s="1">
        <v>0</v>
      </c>
      <c r="Q384" s="1">
        <v>0</v>
      </c>
      <c r="R384" s="16">
        <v>0</v>
      </c>
      <c r="S384" s="15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6">
        <v>0</v>
      </c>
    </row>
    <row r="385" spans="1:25">
      <c r="A385" s="2" t="s">
        <v>331</v>
      </c>
      <c r="B385" s="2" t="s">
        <v>232</v>
      </c>
      <c r="C385" s="2" t="s">
        <v>430</v>
      </c>
      <c r="D385" s="2" t="s">
        <v>431</v>
      </c>
      <c r="E385" s="2" t="s">
        <v>331</v>
      </c>
      <c r="F385" s="2" t="s">
        <v>232</v>
      </c>
      <c r="G385" s="2" t="s">
        <v>8</v>
      </c>
      <c r="H385" s="1">
        <v>11690</v>
      </c>
      <c r="I385" s="2" t="s">
        <v>293</v>
      </c>
      <c r="J385" s="15">
        <v>0</v>
      </c>
      <c r="K385" s="16">
        <v>0</v>
      </c>
      <c r="L385" s="1">
        <v>0</v>
      </c>
      <c r="M385" s="16">
        <v>0</v>
      </c>
      <c r="N385" s="1">
        <v>0</v>
      </c>
      <c r="O385" s="1">
        <v>0</v>
      </c>
      <c r="P385" s="1">
        <v>0</v>
      </c>
      <c r="Q385" s="1">
        <v>0</v>
      </c>
      <c r="R385" s="16">
        <v>0</v>
      </c>
      <c r="S385" s="15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6">
        <v>0</v>
      </c>
    </row>
    <row r="386" spans="1:25">
      <c r="A386" s="2" t="s">
        <v>331</v>
      </c>
      <c r="B386" s="2" t="s">
        <v>222</v>
      </c>
      <c r="C386" s="2" t="s">
        <v>430</v>
      </c>
      <c r="D386" s="2" t="s">
        <v>431</v>
      </c>
      <c r="E386" s="2" t="s">
        <v>331</v>
      </c>
      <c r="F386" s="2" t="s">
        <v>222</v>
      </c>
      <c r="G386" s="2" t="s">
        <v>8</v>
      </c>
      <c r="H386" s="1">
        <v>11691</v>
      </c>
      <c r="I386" s="2" t="s">
        <v>294</v>
      </c>
      <c r="J386" s="15">
        <v>0</v>
      </c>
      <c r="K386" s="16">
        <v>0</v>
      </c>
      <c r="L386" s="1">
        <v>0</v>
      </c>
      <c r="M386" s="16">
        <v>0</v>
      </c>
      <c r="N386" s="1">
        <v>0</v>
      </c>
      <c r="O386" s="1">
        <v>0</v>
      </c>
      <c r="P386" s="1">
        <v>0</v>
      </c>
      <c r="Q386" s="1">
        <v>0</v>
      </c>
      <c r="R386" s="16">
        <v>0</v>
      </c>
      <c r="S386" s="15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6">
        <v>0</v>
      </c>
    </row>
    <row r="387" spans="1:25">
      <c r="A387" s="2" t="s">
        <v>6</v>
      </c>
      <c r="B387" s="2" t="s">
        <v>7</v>
      </c>
      <c r="C387" s="2" t="s">
        <v>520</v>
      </c>
      <c r="D387" s="2" t="s">
        <v>340</v>
      </c>
      <c r="E387" s="2" t="s">
        <v>369</v>
      </c>
      <c r="F387" s="2" t="s">
        <v>370</v>
      </c>
      <c r="G387" s="2" t="s">
        <v>88</v>
      </c>
      <c r="H387" s="1">
        <v>11737</v>
      </c>
      <c r="I387" s="2" t="s">
        <v>542</v>
      </c>
      <c r="J387" s="15">
        <v>0</v>
      </c>
      <c r="K387" s="16">
        <v>0</v>
      </c>
      <c r="L387" s="1">
        <v>0</v>
      </c>
      <c r="M387" s="16">
        <v>0</v>
      </c>
      <c r="N387" s="1">
        <v>0</v>
      </c>
      <c r="O387" s="1">
        <v>0</v>
      </c>
      <c r="P387" s="1">
        <v>0</v>
      </c>
      <c r="Q387" s="1">
        <v>0</v>
      </c>
      <c r="R387" s="16">
        <v>0</v>
      </c>
      <c r="S387" s="15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6">
        <v>0</v>
      </c>
    </row>
    <row r="388" spans="1:25">
      <c r="A388" s="2" t="s">
        <v>6</v>
      </c>
      <c r="B388" s="2" t="s">
        <v>20</v>
      </c>
      <c r="C388" s="2" t="s">
        <v>520</v>
      </c>
      <c r="D388" s="2" t="s">
        <v>340</v>
      </c>
      <c r="E388" s="2" t="s">
        <v>369</v>
      </c>
      <c r="F388" s="2" t="s">
        <v>370</v>
      </c>
      <c r="G388" s="2" t="s">
        <v>13</v>
      </c>
      <c r="H388" s="1">
        <v>11742</v>
      </c>
      <c r="I388" s="2" t="s">
        <v>543</v>
      </c>
      <c r="J388" s="15">
        <v>0</v>
      </c>
      <c r="K388" s="16">
        <v>0</v>
      </c>
      <c r="L388" s="1">
        <v>0</v>
      </c>
      <c r="M388" s="16">
        <v>0</v>
      </c>
      <c r="N388" s="1">
        <v>0</v>
      </c>
      <c r="O388" s="1">
        <v>0</v>
      </c>
      <c r="P388" s="1">
        <v>0</v>
      </c>
      <c r="Q388" s="1">
        <v>0</v>
      </c>
      <c r="R388" s="16">
        <v>0</v>
      </c>
      <c r="S388" s="15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6">
        <v>0</v>
      </c>
    </row>
    <row r="389" spans="1:25">
      <c r="A389" s="2" t="s">
        <v>6</v>
      </c>
      <c r="B389" s="2" t="s">
        <v>20</v>
      </c>
      <c r="C389" s="2" t="s">
        <v>520</v>
      </c>
      <c r="D389" s="2" t="s">
        <v>340</v>
      </c>
      <c r="E389" s="2" t="s">
        <v>369</v>
      </c>
      <c r="F389" s="2" t="s">
        <v>370</v>
      </c>
      <c r="G389" s="2" t="s">
        <v>9</v>
      </c>
      <c r="H389" s="1">
        <v>11777</v>
      </c>
      <c r="I389" s="2" t="s">
        <v>544</v>
      </c>
      <c r="J389" s="15">
        <v>0</v>
      </c>
      <c r="K389" s="16">
        <v>0</v>
      </c>
      <c r="L389" s="1">
        <v>0</v>
      </c>
      <c r="M389" s="16">
        <v>0</v>
      </c>
      <c r="N389" s="1">
        <v>0</v>
      </c>
      <c r="O389" s="1">
        <v>0</v>
      </c>
      <c r="P389" s="1">
        <v>0</v>
      </c>
      <c r="Q389" s="1">
        <v>0</v>
      </c>
      <c r="R389" s="16">
        <v>0</v>
      </c>
      <c r="S389" s="15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6">
        <v>0</v>
      </c>
    </row>
    <row r="390" spans="1:25">
      <c r="A390" s="2" t="s">
        <v>6</v>
      </c>
      <c r="B390" s="2" t="s">
        <v>7</v>
      </c>
      <c r="C390" s="2" t="s">
        <v>520</v>
      </c>
      <c r="D390" s="2" t="s">
        <v>340</v>
      </c>
      <c r="E390" s="2" t="s">
        <v>369</v>
      </c>
      <c r="F390" s="2" t="s">
        <v>370</v>
      </c>
      <c r="G390" s="2" t="s">
        <v>9</v>
      </c>
      <c r="H390" s="1">
        <v>12075</v>
      </c>
      <c r="I390" s="2" t="s">
        <v>545</v>
      </c>
      <c r="J390" s="15">
        <v>0</v>
      </c>
      <c r="K390" s="16">
        <v>0</v>
      </c>
      <c r="L390" s="1">
        <v>0</v>
      </c>
      <c r="M390" s="16">
        <v>0</v>
      </c>
      <c r="N390" s="1">
        <v>0</v>
      </c>
      <c r="O390" s="1">
        <v>0</v>
      </c>
      <c r="P390" s="1">
        <v>0</v>
      </c>
      <c r="Q390" s="1">
        <v>0</v>
      </c>
      <c r="R390" s="16">
        <v>0</v>
      </c>
      <c r="S390" s="15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6">
        <v>0</v>
      </c>
    </row>
    <row r="391" spans="1:25">
      <c r="A391" s="2" t="s">
        <v>6</v>
      </c>
      <c r="B391" s="2" t="s">
        <v>7</v>
      </c>
      <c r="C391" s="2" t="s">
        <v>520</v>
      </c>
      <c r="D391" s="2" t="s">
        <v>340</v>
      </c>
      <c r="E391" s="2" t="s">
        <v>369</v>
      </c>
      <c r="F391" s="2" t="s">
        <v>370</v>
      </c>
      <c r="G391" s="2" t="s">
        <v>13</v>
      </c>
      <c r="H391" s="1">
        <v>12169</v>
      </c>
      <c r="I391" s="2" t="s">
        <v>546</v>
      </c>
      <c r="J391" s="15">
        <v>0</v>
      </c>
      <c r="K391" s="16">
        <v>0</v>
      </c>
      <c r="L391" s="1">
        <v>0</v>
      </c>
      <c r="M391" s="16">
        <v>0</v>
      </c>
      <c r="N391" s="1">
        <v>0</v>
      </c>
      <c r="O391" s="1">
        <v>0</v>
      </c>
      <c r="P391" s="1">
        <v>0</v>
      </c>
      <c r="Q391" s="1">
        <v>0</v>
      </c>
      <c r="R391" s="16">
        <v>0</v>
      </c>
      <c r="S391" s="15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6">
        <v>0</v>
      </c>
    </row>
    <row r="392" spans="1:25">
      <c r="A392" s="2" t="s">
        <v>6</v>
      </c>
      <c r="B392" s="2" t="s">
        <v>7</v>
      </c>
      <c r="C392" s="2" t="s">
        <v>520</v>
      </c>
      <c r="D392" s="2" t="s">
        <v>340</v>
      </c>
      <c r="E392" s="2" t="s">
        <v>369</v>
      </c>
      <c r="F392" s="2" t="s">
        <v>370</v>
      </c>
      <c r="G392" s="2" t="s">
        <v>88</v>
      </c>
      <c r="H392" s="1">
        <v>12170</v>
      </c>
      <c r="I392" s="2" t="s">
        <v>547</v>
      </c>
      <c r="J392" s="15">
        <v>0</v>
      </c>
      <c r="K392" s="16">
        <v>0</v>
      </c>
      <c r="L392" s="1">
        <v>0</v>
      </c>
      <c r="M392" s="16">
        <v>0</v>
      </c>
      <c r="N392" s="1">
        <v>0</v>
      </c>
      <c r="O392" s="1">
        <v>0</v>
      </c>
      <c r="P392" s="1">
        <v>0</v>
      </c>
      <c r="Q392" s="1">
        <v>0</v>
      </c>
      <c r="R392" s="16">
        <v>0</v>
      </c>
      <c r="S392" s="15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6">
        <v>0</v>
      </c>
    </row>
    <row r="393" spans="1:25">
      <c r="A393" s="2" t="s">
        <v>6</v>
      </c>
      <c r="B393" s="2" t="s">
        <v>7</v>
      </c>
      <c r="C393" s="2" t="s">
        <v>520</v>
      </c>
      <c r="D393" s="2" t="s">
        <v>340</v>
      </c>
      <c r="E393" s="2" t="s">
        <v>369</v>
      </c>
      <c r="F393" s="2" t="s">
        <v>370</v>
      </c>
      <c r="G393" s="2" t="s">
        <v>522</v>
      </c>
      <c r="H393" s="1">
        <v>12680</v>
      </c>
      <c r="I393" s="2" t="s">
        <v>548</v>
      </c>
      <c r="J393" s="15">
        <v>0</v>
      </c>
      <c r="K393" s="16">
        <v>0</v>
      </c>
      <c r="L393" s="1">
        <v>0</v>
      </c>
      <c r="M393" s="16">
        <v>0</v>
      </c>
      <c r="N393" s="1">
        <v>0</v>
      </c>
      <c r="O393" s="1">
        <v>0</v>
      </c>
      <c r="P393" s="1">
        <v>0</v>
      </c>
      <c r="Q393" s="1">
        <v>0</v>
      </c>
      <c r="R393" s="16">
        <v>0</v>
      </c>
      <c r="S393" s="15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6">
        <v>0</v>
      </c>
    </row>
    <row r="394" spans="1:25">
      <c r="A394" s="2" t="s">
        <v>6</v>
      </c>
      <c r="B394" s="2" t="s">
        <v>7</v>
      </c>
      <c r="C394" s="2" t="s">
        <v>520</v>
      </c>
      <c r="D394" s="2" t="s">
        <v>340</v>
      </c>
      <c r="E394" s="2" t="s">
        <v>369</v>
      </c>
      <c r="F394" s="2" t="s">
        <v>370</v>
      </c>
      <c r="G394" s="2" t="s">
        <v>9</v>
      </c>
      <c r="H394" s="1">
        <v>12686</v>
      </c>
      <c r="I394" s="2" t="s">
        <v>549</v>
      </c>
      <c r="J394" s="15">
        <v>0</v>
      </c>
      <c r="K394" s="16">
        <v>0</v>
      </c>
      <c r="L394" s="1">
        <v>0</v>
      </c>
      <c r="M394" s="16">
        <v>0</v>
      </c>
      <c r="N394" s="1">
        <v>0</v>
      </c>
      <c r="O394" s="1">
        <v>0</v>
      </c>
      <c r="P394" s="1">
        <v>0</v>
      </c>
      <c r="Q394" s="1">
        <v>0</v>
      </c>
      <c r="R394" s="16">
        <v>0</v>
      </c>
      <c r="S394" s="15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6">
        <v>0</v>
      </c>
    </row>
    <row r="395" spans="1:25">
      <c r="A395" s="2" t="s">
        <v>6</v>
      </c>
      <c r="B395" s="2" t="s">
        <v>7</v>
      </c>
      <c r="C395" s="2" t="s">
        <v>520</v>
      </c>
      <c r="D395" s="2" t="s">
        <v>340</v>
      </c>
      <c r="E395" s="2" t="s">
        <v>369</v>
      </c>
      <c r="F395" s="2" t="s">
        <v>370</v>
      </c>
      <c r="G395" s="2" t="s">
        <v>13</v>
      </c>
      <c r="H395" s="1">
        <v>12757</v>
      </c>
      <c r="I395" s="2" t="s">
        <v>550</v>
      </c>
      <c r="J395" s="15">
        <v>0</v>
      </c>
      <c r="K395" s="16">
        <v>0</v>
      </c>
      <c r="L395" s="1">
        <v>0</v>
      </c>
      <c r="M395" s="16">
        <v>0</v>
      </c>
      <c r="N395" s="1">
        <v>0</v>
      </c>
      <c r="O395" s="1">
        <v>0</v>
      </c>
      <c r="P395" s="1">
        <v>0</v>
      </c>
      <c r="Q395" s="1">
        <v>0</v>
      </c>
      <c r="R395" s="16">
        <v>0</v>
      </c>
      <c r="S395" s="15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6">
        <v>0</v>
      </c>
    </row>
    <row r="396" spans="1:25">
      <c r="A396" s="2" t="s">
        <v>6</v>
      </c>
      <c r="B396" s="2" t="s">
        <v>41</v>
      </c>
      <c r="C396" s="2" t="s">
        <v>520</v>
      </c>
      <c r="D396" s="2" t="s">
        <v>340</v>
      </c>
      <c r="E396" s="2" t="s">
        <v>369</v>
      </c>
      <c r="F396" s="2" t="s">
        <v>370</v>
      </c>
      <c r="G396" s="2" t="s">
        <v>13</v>
      </c>
      <c r="H396" s="1">
        <v>12759</v>
      </c>
      <c r="I396" s="2" t="s">
        <v>551</v>
      </c>
      <c r="J396" s="15">
        <v>0</v>
      </c>
      <c r="K396" s="16">
        <v>0</v>
      </c>
      <c r="L396" s="1">
        <v>0</v>
      </c>
      <c r="M396" s="16">
        <v>0</v>
      </c>
      <c r="N396" s="1">
        <v>0</v>
      </c>
      <c r="O396" s="1">
        <v>0</v>
      </c>
      <c r="P396" s="1">
        <v>0</v>
      </c>
      <c r="Q396" s="1">
        <v>0</v>
      </c>
      <c r="R396" s="16">
        <v>0</v>
      </c>
      <c r="S396" s="15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6">
        <v>0</v>
      </c>
    </row>
    <row r="397" spans="1:25">
      <c r="A397" s="2" t="s">
        <v>6</v>
      </c>
      <c r="B397" s="2" t="s">
        <v>41</v>
      </c>
      <c r="C397" s="2" t="s">
        <v>520</v>
      </c>
      <c r="D397" s="2" t="s">
        <v>340</v>
      </c>
      <c r="E397" s="2" t="s">
        <v>369</v>
      </c>
      <c r="F397" s="2" t="s">
        <v>370</v>
      </c>
      <c r="G397" s="2" t="s">
        <v>13</v>
      </c>
      <c r="H397" s="1">
        <v>12775</v>
      </c>
      <c r="I397" s="2" t="s">
        <v>552</v>
      </c>
      <c r="J397" s="15">
        <v>0</v>
      </c>
      <c r="K397" s="16">
        <v>0</v>
      </c>
      <c r="L397" s="1">
        <v>0</v>
      </c>
      <c r="M397" s="16">
        <v>0</v>
      </c>
      <c r="N397" s="1">
        <v>0</v>
      </c>
      <c r="O397" s="1">
        <v>0</v>
      </c>
      <c r="P397" s="1">
        <v>0</v>
      </c>
      <c r="Q397" s="1">
        <v>0</v>
      </c>
      <c r="R397" s="16">
        <v>0</v>
      </c>
      <c r="S397" s="15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6">
        <v>0</v>
      </c>
    </row>
    <row r="398" spans="1:25">
      <c r="A398" s="2" t="s">
        <v>6</v>
      </c>
      <c r="B398" s="2" t="s">
        <v>7</v>
      </c>
      <c r="C398" s="2" t="s">
        <v>520</v>
      </c>
      <c r="D398" s="2" t="s">
        <v>340</v>
      </c>
      <c r="E398" s="2" t="s">
        <v>369</v>
      </c>
      <c r="F398" s="2" t="s">
        <v>370</v>
      </c>
      <c r="G398" s="2" t="s">
        <v>21</v>
      </c>
      <c r="H398" s="1">
        <v>12854</v>
      </c>
      <c r="I398" s="2" t="s">
        <v>295</v>
      </c>
      <c r="J398" s="15">
        <v>0</v>
      </c>
      <c r="K398" s="16">
        <v>0</v>
      </c>
      <c r="L398" s="1">
        <v>0</v>
      </c>
      <c r="M398" s="16">
        <v>0</v>
      </c>
      <c r="N398" s="1">
        <v>0</v>
      </c>
      <c r="O398" s="1">
        <v>0</v>
      </c>
      <c r="P398" s="1">
        <v>0</v>
      </c>
      <c r="Q398" s="1">
        <v>0</v>
      </c>
      <c r="R398" s="16">
        <v>0</v>
      </c>
      <c r="S398" s="15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6">
        <v>0</v>
      </c>
    </row>
    <row r="399" spans="1:25">
      <c r="A399" s="2" t="s">
        <v>6</v>
      </c>
      <c r="B399" s="2" t="s">
        <v>22</v>
      </c>
      <c r="C399" s="2" t="s">
        <v>520</v>
      </c>
      <c r="D399" s="2" t="s">
        <v>340</v>
      </c>
      <c r="E399" s="2" t="s">
        <v>369</v>
      </c>
      <c r="F399" s="2" t="s">
        <v>370</v>
      </c>
      <c r="G399" s="2" t="s">
        <v>13</v>
      </c>
      <c r="H399" s="1">
        <v>12856</v>
      </c>
      <c r="I399" s="2" t="s">
        <v>553</v>
      </c>
      <c r="J399" s="15">
        <v>0</v>
      </c>
      <c r="K399" s="16">
        <v>0</v>
      </c>
      <c r="L399" s="1">
        <v>0</v>
      </c>
      <c r="M399" s="16">
        <v>0</v>
      </c>
      <c r="N399" s="1">
        <v>0</v>
      </c>
      <c r="O399" s="1">
        <v>0</v>
      </c>
      <c r="P399" s="1">
        <v>0</v>
      </c>
      <c r="Q399" s="1">
        <v>0</v>
      </c>
      <c r="R399" s="16">
        <v>0</v>
      </c>
      <c r="S399" s="15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6">
        <v>0</v>
      </c>
    </row>
    <row r="400" spans="1:25">
      <c r="A400" s="2" t="s">
        <v>6</v>
      </c>
      <c r="B400" s="2" t="s">
        <v>7</v>
      </c>
      <c r="C400" s="2" t="s">
        <v>520</v>
      </c>
      <c r="D400" s="2" t="s">
        <v>340</v>
      </c>
      <c r="E400" s="2" t="s">
        <v>369</v>
      </c>
      <c r="F400" s="2" t="s">
        <v>370</v>
      </c>
      <c r="G400" s="2" t="s">
        <v>8</v>
      </c>
      <c r="H400" s="1">
        <v>12859</v>
      </c>
      <c r="I400" s="2" t="s">
        <v>554</v>
      </c>
      <c r="J400" s="15">
        <v>0</v>
      </c>
      <c r="K400" s="16">
        <v>0</v>
      </c>
      <c r="L400" s="1">
        <v>0</v>
      </c>
      <c r="M400" s="16">
        <v>0</v>
      </c>
      <c r="N400" s="1">
        <v>0</v>
      </c>
      <c r="O400" s="1">
        <v>0</v>
      </c>
      <c r="P400" s="1">
        <v>0</v>
      </c>
      <c r="Q400" s="1">
        <v>0</v>
      </c>
      <c r="R400" s="16">
        <v>0</v>
      </c>
      <c r="S400" s="15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6">
        <v>0</v>
      </c>
    </row>
    <row r="401" spans="1:25">
      <c r="A401" s="2" t="s">
        <v>6</v>
      </c>
      <c r="B401" s="2" t="s">
        <v>73</v>
      </c>
      <c r="C401" s="2" t="s">
        <v>374</v>
      </c>
      <c r="D401" s="2" t="s">
        <v>375</v>
      </c>
      <c r="E401" s="2" t="s">
        <v>55</v>
      </c>
      <c r="F401" s="2" t="s">
        <v>73</v>
      </c>
      <c r="G401" s="2" t="s">
        <v>8</v>
      </c>
      <c r="H401" s="1">
        <v>13005</v>
      </c>
      <c r="I401" s="2" t="s">
        <v>296</v>
      </c>
      <c r="J401" s="15">
        <v>0</v>
      </c>
      <c r="K401" s="16">
        <v>0</v>
      </c>
      <c r="L401" s="1">
        <v>0</v>
      </c>
      <c r="M401" s="16">
        <v>0</v>
      </c>
      <c r="N401" s="1">
        <v>0</v>
      </c>
      <c r="O401" s="1">
        <v>0</v>
      </c>
      <c r="P401" s="1">
        <v>0</v>
      </c>
      <c r="Q401" s="1">
        <v>0</v>
      </c>
      <c r="R401" s="16">
        <v>0</v>
      </c>
      <c r="S401" s="15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6">
        <v>0</v>
      </c>
    </row>
    <row r="402" spans="1:25">
      <c r="A402" s="2" t="s">
        <v>6</v>
      </c>
      <c r="B402" s="2" t="s">
        <v>7</v>
      </c>
      <c r="C402" s="2" t="s">
        <v>520</v>
      </c>
      <c r="D402" s="2" t="s">
        <v>340</v>
      </c>
      <c r="E402" s="2" t="s">
        <v>369</v>
      </c>
      <c r="F402" s="2" t="s">
        <v>370</v>
      </c>
      <c r="G402" s="2" t="s">
        <v>13</v>
      </c>
      <c r="H402" s="1">
        <v>13517</v>
      </c>
      <c r="I402" s="2" t="s">
        <v>555</v>
      </c>
      <c r="J402" s="15">
        <v>0</v>
      </c>
      <c r="K402" s="16">
        <v>0</v>
      </c>
      <c r="L402" s="1">
        <v>0</v>
      </c>
      <c r="M402" s="16">
        <v>0</v>
      </c>
      <c r="N402" s="1">
        <v>0</v>
      </c>
      <c r="O402" s="1">
        <v>0</v>
      </c>
      <c r="P402" s="1">
        <v>0</v>
      </c>
      <c r="Q402" s="1">
        <v>0</v>
      </c>
      <c r="R402" s="16">
        <v>0</v>
      </c>
      <c r="S402" s="15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6">
        <v>0</v>
      </c>
    </row>
    <row r="403" spans="1:25">
      <c r="A403" s="2" t="s">
        <v>6</v>
      </c>
      <c r="B403" s="2" t="s">
        <v>7</v>
      </c>
      <c r="C403" s="2" t="s">
        <v>520</v>
      </c>
      <c r="D403" s="2" t="s">
        <v>340</v>
      </c>
      <c r="E403" s="2" t="s">
        <v>369</v>
      </c>
      <c r="F403" s="2" t="s">
        <v>370</v>
      </c>
      <c r="G403" s="2" t="s">
        <v>13</v>
      </c>
      <c r="H403" s="1">
        <v>13523</v>
      </c>
      <c r="I403" s="2" t="s">
        <v>556</v>
      </c>
      <c r="J403" s="15">
        <v>0</v>
      </c>
      <c r="K403" s="16">
        <v>0</v>
      </c>
      <c r="L403" s="1">
        <v>0</v>
      </c>
      <c r="M403" s="16">
        <v>0</v>
      </c>
      <c r="N403" s="1">
        <v>0</v>
      </c>
      <c r="O403" s="1">
        <v>0</v>
      </c>
      <c r="P403" s="1">
        <v>0</v>
      </c>
      <c r="Q403" s="1">
        <v>0</v>
      </c>
      <c r="R403" s="16">
        <v>0</v>
      </c>
      <c r="S403" s="15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6">
        <v>0</v>
      </c>
    </row>
    <row r="404" spans="1:25">
      <c r="A404" s="2" t="s">
        <v>6</v>
      </c>
      <c r="B404" s="2" t="s">
        <v>7</v>
      </c>
      <c r="C404" s="2" t="s">
        <v>520</v>
      </c>
      <c r="D404" s="2" t="s">
        <v>340</v>
      </c>
      <c r="E404" s="2" t="s">
        <v>369</v>
      </c>
      <c r="F404" s="2" t="s">
        <v>370</v>
      </c>
      <c r="G404" s="2" t="s">
        <v>522</v>
      </c>
      <c r="H404" s="1">
        <v>13536</v>
      </c>
      <c r="I404" s="2" t="s">
        <v>557</v>
      </c>
      <c r="J404" s="15">
        <v>0</v>
      </c>
      <c r="K404" s="16">
        <v>0</v>
      </c>
      <c r="L404" s="1">
        <v>0</v>
      </c>
      <c r="M404" s="16">
        <v>0</v>
      </c>
      <c r="N404" s="1">
        <v>0</v>
      </c>
      <c r="O404" s="1">
        <v>0</v>
      </c>
      <c r="P404" s="1">
        <v>0</v>
      </c>
      <c r="Q404" s="1">
        <v>0</v>
      </c>
      <c r="R404" s="16">
        <v>0</v>
      </c>
      <c r="S404" s="15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6">
        <v>0</v>
      </c>
    </row>
    <row r="405" spans="1:25">
      <c r="A405" s="2" t="s">
        <v>6</v>
      </c>
      <c r="B405" s="2" t="s">
        <v>7</v>
      </c>
      <c r="C405" s="2" t="s">
        <v>520</v>
      </c>
      <c r="D405" s="2" t="s">
        <v>340</v>
      </c>
      <c r="E405" s="2" t="s">
        <v>369</v>
      </c>
      <c r="F405" s="2" t="s">
        <v>370</v>
      </c>
      <c r="G405" s="2" t="s">
        <v>13</v>
      </c>
      <c r="H405" s="1">
        <v>13538</v>
      </c>
      <c r="I405" s="2" t="s">
        <v>558</v>
      </c>
      <c r="J405" s="15">
        <v>0</v>
      </c>
      <c r="K405" s="16">
        <v>0</v>
      </c>
      <c r="L405" s="1">
        <v>0</v>
      </c>
      <c r="M405" s="16">
        <v>0</v>
      </c>
      <c r="N405" s="1">
        <v>0</v>
      </c>
      <c r="O405" s="1">
        <v>0</v>
      </c>
      <c r="P405" s="1">
        <v>0</v>
      </c>
      <c r="Q405" s="1">
        <v>0</v>
      </c>
      <c r="R405" s="16">
        <v>0</v>
      </c>
      <c r="S405" s="15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6">
        <v>0</v>
      </c>
    </row>
    <row r="406" spans="1:25">
      <c r="A406" s="2" t="s">
        <v>6</v>
      </c>
      <c r="B406" s="2" t="s">
        <v>20</v>
      </c>
      <c r="C406" s="2" t="s">
        <v>520</v>
      </c>
      <c r="D406" s="2" t="s">
        <v>340</v>
      </c>
      <c r="E406" s="2" t="s">
        <v>369</v>
      </c>
      <c r="F406" s="2" t="s">
        <v>370</v>
      </c>
      <c r="G406" s="2" t="s">
        <v>13</v>
      </c>
      <c r="H406" s="1">
        <v>13539</v>
      </c>
      <c r="I406" s="2" t="s">
        <v>559</v>
      </c>
      <c r="J406" s="15">
        <v>0</v>
      </c>
      <c r="K406" s="16">
        <v>0</v>
      </c>
      <c r="L406" s="1">
        <v>0</v>
      </c>
      <c r="M406" s="16">
        <v>0</v>
      </c>
      <c r="N406" s="1">
        <v>0</v>
      </c>
      <c r="O406" s="1">
        <v>0</v>
      </c>
      <c r="P406" s="1">
        <v>0</v>
      </c>
      <c r="Q406" s="1">
        <v>0</v>
      </c>
      <c r="R406" s="16">
        <v>0</v>
      </c>
      <c r="S406" s="15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6">
        <v>0</v>
      </c>
    </row>
    <row r="407" spans="1:25">
      <c r="A407" s="2" t="s">
        <v>6</v>
      </c>
      <c r="B407" s="2" t="s">
        <v>7</v>
      </c>
      <c r="C407" s="2" t="s">
        <v>520</v>
      </c>
      <c r="D407" s="2" t="s">
        <v>340</v>
      </c>
      <c r="E407" s="2" t="s">
        <v>369</v>
      </c>
      <c r="F407" s="2" t="s">
        <v>370</v>
      </c>
      <c r="G407" s="2" t="s">
        <v>522</v>
      </c>
      <c r="H407" s="1">
        <v>13672</v>
      </c>
      <c r="I407" s="2" t="s">
        <v>560</v>
      </c>
      <c r="J407" s="15">
        <v>0</v>
      </c>
      <c r="K407" s="16">
        <v>0</v>
      </c>
      <c r="L407" s="1">
        <v>0</v>
      </c>
      <c r="M407" s="16">
        <v>0</v>
      </c>
      <c r="N407" s="1">
        <v>0</v>
      </c>
      <c r="O407" s="1">
        <v>0</v>
      </c>
      <c r="P407" s="1">
        <v>0</v>
      </c>
      <c r="Q407" s="1">
        <v>0</v>
      </c>
      <c r="R407" s="16">
        <v>0</v>
      </c>
      <c r="S407" s="15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6">
        <v>0</v>
      </c>
    </row>
    <row r="408" spans="1:25">
      <c r="A408" s="2" t="s">
        <v>6</v>
      </c>
      <c r="B408" s="2" t="s">
        <v>22</v>
      </c>
      <c r="C408" s="2" t="s">
        <v>520</v>
      </c>
      <c r="D408" s="2" t="s">
        <v>340</v>
      </c>
      <c r="E408" s="2" t="s">
        <v>369</v>
      </c>
      <c r="F408" s="2" t="s">
        <v>370</v>
      </c>
      <c r="G408" s="2" t="s">
        <v>522</v>
      </c>
      <c r="H408" s="1">
        <v>13858</v>
      </c>
      <c r="I408" s="2" t="s">
        <v>561</v>
      </c>
      <c r="J408" s="15">
        <v>0</v>
      </c>
      <c r="K408" s="16">
        <v>0</v>
      </c>
      <c r="L408" s="1">
        <v>0</v>
      </c>
      <c r="M408" s="16">
        <v>0</v>
      </c>
      <c r="N408" s="1">
        <v>0</v>
      </c>
      <c r="O408" s="1">
        <v>0</v>
      </c>
      <c r="P408" s="1">
        <v>0</v>
      </c>
      <c r="Q408" s="1">
        <v>0</v>
      </c>
      <c r="R408" s="16">
        <v>0</v>
      </c>
      <c r="S408" s="15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6">
        <v>0</v>
      </c>
    </row>
    <row r="409" spans="1:25">
      <c r="A409" s="2" t="s">
        <v>6</v>
      </c>
      <c r="B409" s="2" t="s">
        <v>22</v>
      </c>
      <c r="C409" s="2" t="s">
        <v>520</v>
      </c>
      <c r="D409" s="2" t="s">
        <v>340</v>
      </c>
      <c r="E409" s="2" t="s">
        <v>369</v>
      </c>
      <c r="F409" s="2" t="s">
        <v>370</v>
      </c>
      <c r="G409" s="2" t="s">
        <v>522</v>
      </c>
      <c r="H409" s="1">
        <v>13859</v>
      </c>
      <c r="I409" s="2" t="s">
        <v>562</v>
      </c>
      <c r="J409" s="15">
        <v>0</v>
      </c>
      <c r="K409" s="16">
        <v>0</v>
      </c>
      <c r="L409" s="1">
        <v>0</v>
      </c>
      <c r="M409" s="16">
        <v>0</v>
      </c>
      <c r="N409" s="1">
        <v>0</v>
      </c>
      <c r="O409" s="1">
        <v>0</v>
      </c>
      <c r="P409" s="1">
        <v>0</v>
      </c>
      <c r="Q409" s="1">
        <v>0</v>
      </c>
      <c r="R409" s="16">
        <v>0</v>
      </c>
      <c r="S409" s="15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6">
        <v>0</v>
      </c>
    </row>
    <row r="410" spans="1:25">
      <c r="A410" s="2" t="s">
        <v>6</v>
      </c>
      <c r="B410" s="2" t="s">
        <v>22</v>
      </c>
      <c r="C410" s="2" t="s">
        <v>520</v>
      </c>
      <c r="D410" s="2" t="s">
        <v>340</v>
      </c>
      <c r="E410" s="2" t="s">
        <v>369</v>
      </c>
      <c r="F410" s="2" t="s">
        <v>370</v>
      </c>
      <c r="G410" s="2" t="s">
        <v>522</v>
      </c>
      <c r="H410" s="1">
        <v>13866</v>
      </c>
      <c r="I410" s="2" t="s">
        <v>563</v>
      </c>
      <c r="J410" s="15">
        <v>0</v>
      </c>
      <c r="K410" s="16">
        <v>0</v>
      </c>
      <c r="L410" s="1">
        <v>0</v>
      </c>
      <c r="M410" s="16">
        <v>0</v>
      </c>
      <c r="N410" s="1">
        <v>0</v>
      </c>
      <c r="O410" s="1">
        <v>0</v>
      </c>
      <c r="P410" s="1">
        <v>0</v>
      </c>
      <c r="Q410" s="1">
        <v>0</v>
      </c>
      <c r="R410" s="16">
        <v>0</v>
      </c>
      <c r="S410" s="15">
        <v>0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6">
        <v>0</v>
      </c>
    </row>
    <row r="411" spans="1:25">
      <c r="A411" s="2" t="s">
        <v>6</v>
      </c>
      <c r="B411" s="2" t="s">
        <v>22</v>
      </c>
      <c r="C411" s="2" t="s">
        <v>520</v>
      </c>
      <c r="D411" s="2" t="s">
        <v>340</v>
      </c>
      <c r="E411" s="2" t="s">
        <v>369</v>
      </c>
      <c r="F411" s="2" t="s">
        <v>370</v>
      </c>
      <c r="G411" s="2" t="s">
        <v>8</v>
      </c>
      <c r="H411" s="1">
        <v>13868</v>
      </c>
      <c r="I411" s="2" t="s">
        <v>564</v>
      </c>
      <c r="J411" s="15">
        <v>0</v>
      </c>
      <c r="K411" s="16">
        <v>0</v>
      </c>
      <c r="L411" s="1">
        <v>0</v>
      </c>
      <c r="M411" s="16">
        <v>0</v>
      </c>
      <c r="N411" s="1">
        <v>0</v>
      </c>
      <c r="O411" s="1">
        <v>0</v>
      </c>
      <c r="P411" s="1">
        <v>0</v>
      </c>
      <c r="Q411" s="1">
        <v>0</v>
      </c>
      <c r="R411" s="16">
        <v>0</v>
      </c>
      <c r="S411" s="15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6">
        <v>0</v>
      </c>
    </row>
    <row r="412" spans="1:25">
      <c r="A412" s="2" t="s">
        <v>5</v>
      </c>
      <c r="B412" s="2" t="s">
        <v>113</v>
      </c>
      <c r="C412" s="2" t="s">
        <v>520</v>
      </c>
      <c r="D412" s="2" t="s">
        <v>340</v>
      </c>
      <c r="E412" s="2" t="s">
        <v>369</v>
      </c>
      <c r="F412" s="2" t="s">
        <v>370</v>
      </c>
      <c r="G412" s="2" t="s">
        <v>522</v>
      </c>
      <c r="H412" s="1">
        <v>13869</v>
      </c>
      <c r="I412" s="2" t="s">
        <v>565</v>
      </c>
      <c r="J412" s="15">
        <v>0</v>
      </c>
      <c r="K412" s="16">
        <v>0</v>
      </c>
      <c r="L412" s="1">
        <v>0</v>
      </c>
      <c r="M412" s="16">
        <v>0</v>
      </c>
      <c r="N412" s="1">
        <v>0</v>
      </c>
      <c r="O412" s="1">
        <v>0</v>
      </c>
      <c r="P412" s="1">
        <v>0</v>
      </c>
      <c r="Q412" s="1">
        <v>0</v>
      </c>
      <c r="R412" s="16">
        <v>0</v>
      </c>
      <c r="S412" s="15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6">
        <v>0</v>
      </c>
    </row>
    <row r="413" spans="1:25">
      <c r="A413" s="2" t="s">
        <v>99</v>
      </c>
      <c r="B413" s="2" t="s">
        <v>99</v>
      </c>
      <c r="C413" s="2" t="s">
        <v>520</v>
      </c>
      <c r="D413" s="2" t="s">
        <v>340</v>
      </c>
      <c r="E413" s="2" t="s">
        <v>369</v>
      </c>
      <c r="F413" s="2" t="s">
        <v>370</v>
      </c>
      <c r="G413" s="2" t="s">
        <v>13</v>
      </c>
      <c r="H413" s="1">
        <v>13881</v>
      </c>
      <c r="I413" s="2" t="s">
        <v>566</v>
      </c>
      <c r="J413" s="15">
        <v>0</v>
      </c>
      <c r="K413" s="16">
        <v>0</v>
      </c>
      <c r="L413" s="1">
        <v>0</v>
      </c>
      <c r="M413" s="16">
        <v>0</v>
      </c>
      <c r="N413" s="1">
        <v>0</v>
      </c>
      <c r="O413" s="1">
        <v>0</v>
      </c>
      <c r="P413" s="1">
        <v>0</v>
      </c>
      <c r="Q413" s="1">
        <v>0</v>
      </c>
      <c r="R413" s="16">
        <v>0</v>
      </c>
      <c r="S413" s="15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6">
        <v>0</v>
      </c>
    </row>
    <row r="414" spans="1:25">
      <c r="A414" s="2" t="s">
        <v>6</v>
      </c>
      <c r="B414" s="2" t="s">
        <v>22</v>
      </c>
      <c r="C414" s="2" t="s">
        <v>520</v>
      </c>
      <c r="D414" s="2" t="s">
        <v>340</v>
      </c>
      <c r="E414" s="2" t="s">
        <v>369</v>
      </c>
      <c r="F414" s="2" t="s">
        <v>370</v>
      </c>
      <c r="G414" s="2" t="s">
        <v>522</v>
      </c>
      <c r="H414" s="1">
        <v>14006</v>
      </c>
      <c r="I414" s="2" t="s">
        <v>297</v>
      </c>
      <c r="J414" s="15">
        <v>0</v>
      </c>
      <c r="K414" s="16">
        <v>0</v>
      </c>
      <c r="L414" s="1">
        <v>0</v>
      </c>
      <c r="M414" s="16">
        <v>0</v>
      </c>
      <c r="N414" s="1">
        <v>0</v>
      </c>
      <c r="O414" s="1">
        <v>0</v>
      </c>
      <c r="P414" s="1">
        <v>0</v>
      </c>
      <c r="Q414" s="1">
        <v>0</v>
      </c>
      <c r="R414" s="16">
        <v>0</v>
      </c>
      <c r="S414" s="15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6">
        <v>0</v>
      </c>
    </row>
    <row r="415" spans="1:25">
      <c r="A415" s="2" t="s">
        <v>6</v>
      </c>
      <c r="B415" s="2" t="s">
        <v>22</v>
      </c>
      <c r="C415" s="2" t="s">
        <v>520</v>
      </c>
      <c r="D415" s="2" t="s">
        <v>340</v>
      </c>
      <c r="E415" s="2" t="s">
        <v>369</v>
      </c>
      <c r="F415" s="2" t="s">
        <v>370</v>
      </c>
      <c r="G415" s="2" t="s">
        <v>522</v>
      </c>
      <c r="H415" s="1">
        <v>14007</v>
      </c>
      <c r="I415" s="2" t="s">
        <v>298</v>
      </c>
      <c r="J415" s="15">
        <v>0</v>
      </c>
      <c r="K415" s="16">
        <v>0</v>
      </c>
      <c r="L415" s="1">
        <v>0</v>
      </c>
      <c r="M415" s="16">
        <v>0</v>
      </c>
      <c r="N415" s="1">
        <v>0</v>
      </c>
      <c r="O415" s="1">
        <v>0</v>
      </c>
      <c r="P415" s="1">
        <v>0</v>
      </c>
      <c r="Q415" s="1">
        <v>0</v>
      </c>
      <c r="R415" s="16">
        <v>0</v>
      </c>
      <c r="S415" s="15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6">
        <v>0</v>
      </c>
    </row>
    <row r="416" spans="1:25">
      <c r="A416" s="2" t="s">
        <v>6</v>
      </c>
      <c r="B416" s="2" t="s">
        <v>22</v>
      </c>
      <c r="C416" s="2" t="s">
        <v>520</v>
      </c>
      <c r="D416" s="2" t="s">
        <v>340</v>
      </c>
      <c r="E416" s="2" t="s">
        <v>369</v>
      </c>
      <c r="F416" s="2" t="s">
        <v>370</v>
      </c>
      <c r="G416" s="2" t="s">
        <v>522</v>
      </c>
      <c r="H416" s="1">
        <v>14008</v>
      </c>
      <c r="I416" s="2" t="s">
        <v>299</v>
      </c>
      <c r="J416" s="15">
        <v>0</v>
      </c>
      <c r="K416" s="16">
        <v>0</v>
      </c>
      <c r="L416" s="1">
        <v>0</v>
      </c>
      <c r="M416" s="16">
        <v>0</v>
      </c>
      <c r="N416" s="1">
        <v>0</v>
      </c>
      <c r="O416" s="1">
        <v>0</v>
      </c>
      <c r="P416" s="1">
        <v>0</v>
      </c>
      <c r="Q416" s="1">
        <v>0</v>
      </c>
      <c r="R416" s="16">
        <v>0</v>
      </c>
      <c r="S416" s="15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6">
        <v>0</v>
      </c>
    </row>
    <row r="417" spans="1:25">
      <c r="A417" s="2" t="s">
        <v>6</v>
      </c>
      <c r="B417" s="2" t="s">
        <v>22</v>
      </c>
      <c r="C417" s="2" t="s">
        <v>520</v>
      </c>
      <c r="D417" s="2" t="s">
        <v>340</v>
      </c>
      <c r="E417" s="2" t="s">
        <v>369</v>
      </c>
      <c r="F417" s="2" t="s">
        <v>370</v>
      </c>
      <c r="G417" s="2" t="s">
        <v>522</v>
      </c>
      <c r="H417" s="1">
        <v>14019</v>
      </c>
      <c r="I417" s="2" t="s">
        <v>300</v>
      </c>
      <c r="J417" s="15">
        <v>0</v>
      </c>
      <c r="K417" s="16">
        <v>0</v>
      </c>
      <c r="L417" s="1">
        <v>0</v>
      </c>
      <c r="M417" s="16">
        <v>0</v>
      </c>
      <c r="N417" s="1">
        <v>0</v>
      </c>
      <c r="O417" s="1">
        <v>0</v>
      </c>
      <c r="P417" s="1">
        <v>0</v>
      </c>
      <c r="Q417" s="1">
        <v>0</v>
      </c>
      <c r="R417" s="16">
        <v>0</v>
      </c>
      <c r="S417" s="15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6">
        <v>0</v>
      </c>
    </row>
    <row r="418" spans="1:25">
      <c r="A418" s="2" t="s">
        <v>6</v>
      </c>
      <c r="B418" s="2" t="s">
        <v>22</v>
      </c>
      <c r="C418" s="2" t="s">
        <v>520</v>
      </c>
      <c r="D418" s="2" t="s">
        <v>340</v>
      </c>
      <c r="E418" s="2" t="s">
        <v>369</v>
      </c>
      <c r="F418" s="2" t="s">
        <v>370</v>
      </c>
      <c r="G418" s="2" t="s">
        <v>522</v>
      </c>
      <c r="H418" s="1">
        <v>14020</v>
      </c>
      <c r="I418" s="2" t="s">
        <v>567</v>
      </c>
      <c r="J418" s="15">
        <v>0</v>
      </c>
      <c r="K418" s="16">
        <v>0</v>
      </c>
      <c r="L418" s="1">
        <v>0</v>
      </c>
      <c r="M418" s="16">
        <v>0</v>
      </c>
      <c r="N418" s="1">
        <v>0</v>
      </c>
      <c r="O418" s="1">
        <v>0</v>
      </c>
      <c r="P418" s="1">
        <v>0</v>
      </c>
      <c r="Q418" s="1">
        <v>0</v>
      </c>
      <c r="R418" s="16">
        <v>0</v>
      </c>
      <c r="S418" s="15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6">
        <v>0</v>
      </c>
    </row>
    <row r="419" spans="1:25">
      <c r="A419" s="2" t="s">
        <v>98</v>
      </c>
      <c r="B419" s="2" t="s">
        <v>96</v>
      </c>
      <c r="C419" s="2" t="s">
        <v>520</v>
      </c>
      <c r="D419" s="2" t="s">
        <v>340</v>
      </c>
      <c r="E419" s="2" t="s">
        <v>369</v>
      </c>
      <c r="F419" s="2" t="s">
        <v>370</v>
      </c>
      <c r="G419" s="2" t="s">
        <v>522</v>
      </c>
      <c r="H419" s="1">
        <v>14033</v>
      </c>
      <c r="I419" s="2" t="s">
        <v>568</v>
      </c>
      <c r="J419" s="15">
        <v>0</v>
      </c>
      <c r="K419" s="16">
        <v>0</v>
      </c>
      <c r="L419" s="1">
        <v>0</v>
      </c>
      <c r="M419" s="16">
        <v>0</v>
      </c>
      <c r="N419" s="1">
        <v>0</v>
      </c>
      <c r="O419" s="1">
        <v>0</v>
      </c>
      <c r="P419" s="1">
        <v>0</v>
      </c>
      <c r="Q419" s="1">
        <v>0</v>
      </c>
      <c r="R419" s="16">
        <v>0</v>
      </c>
      <c r="S419" s="15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6">
        <v>0</v>
      </c>
    </row>
    <row r="420" spans="1:25">
      <c r="A420" s="2" t="s">
        <v>99</v>
      </c>
      <c r="B420" s="2" t="s">
        <v>99</v>
      </c>
      <c r="C420" s="2" t="s">
        <v>520</v>
      </c>
      <c r="D420" s="2" t="s">
        <v>340</v>
      </c>
      <c r="E420" s="2" t="s">
        <v>369</v>
      </c>
      <c r="F420" s="2" t="s">
        <v>370</v>
      </c>
      <c r="G420" s="2" t="s">
        <v>522</v>
      </c>
      <c r="H420" s="1">
        <v>14034</v>
      </c>
      <c r="I420" s="2" t="s">
        <v>569</v>
      </c>
      <c r="J420" s="15">
        <v>0</v>
      </c>
      <c r="K420" s="16">
        <v>0</v>
      </c>
      <c r="L420" s="1">
        <v>0</v>
      </c>
      <c r="M420" s="16">
        <v>0</v>
      </c>
      <c r="N420" s="1">
        <v>0</v>
      </c>
      <c r="O420" s="1">
        <v>0</v>
      </c>
      <c r="P420" s="1">
        <v>0</v>
      </c>
      <c r="Q420" s="1">
        <v>0</v>
      </c>
      <c r="R420" s="16">
        <v>0</v>
      </c>
      <c r="S420" s="15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6">
        <v>0</v>
      </c>
    </row>
    <row r="421" spans="1:25">
      <c r="A421" s="2" t="s">
        <v>6</v>
      </c>
      <c r="B421" s="2" t="s">
        <v>7</v>
      </c>
      <c r="C421" s="2" t="s">
        <v>520</v>
      </c>
      <c r="D421" s="2" t="s">
        <v>340</v>
      </c>
      <c r="E421" s="2" t="s">
        <v>369</v>
      </c>
      <c r="F421" s="2" t="s">
        <v>370</v>
      </c>
      <c r="G421" s="2" t="s">
        <v>522</v>
      </c>
      <c r="H421" s="1">
        <v>14073</v>
      </c>
      <c r="I421" s="2" t="s">
        <v>570</v>
      </c>
      <c r="J421" s="15">
        <v>0</v>
      </c>
      <c r="K421" s="16">
        <v>0</v>
      </c>
      <c r="L421" s="1">
        <v>0</v>
      </c>
      <c r="M421" s="16">
        <v>0</v>
      </c>
      <c r="N421" s="1">
        <v>0</v>
      </c>
      <c r="O421" s="1">
        <v>0</v>
      </c>
      <c r="P421" s="1">
        <v>0</v>
      </c>
      <c r="Q421" s="1">
        <v>0</v>
      </c>
      <c r="R421" s="16">
        <v>0</v>
      </c>
      <c r="S421" s="15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6">
        <v>0</v>
      </c>
    </row>
    <row r="422" spans="1:25">
      <c r="A422" s="2" t="s">
        <v>6</v>
      </c>
      <c r="B422" s="2" t="s">
        <v>7</v>
      </c>
      <c r="C422" s="2" t="s">
        <v>374</v>
      </c>
      <c r="D422" s="2" t="s">
        <v>375</v>
      </c>
      <c r="E422" s="2" t="s">
        <v>369</v>
      </c>
      <c r="F422" s="2" t="s">
        <v>370</v>
      </c>
      <c r="G422" s="2" t="s">
        <v>522</v>
      </c>
      <c r="H422" s="1">
        <v>14090</v>
      </c>
      <c r="I422" s="2" t="s">
        <v>571</v>
      </c>
      <c r="J422" s="15">
        <v>0</v>
      </c>
      <c r="K422" s="16">
        <v>0</v>
      </c>
      <c r="L422" s="1">
        <v>0</v>
      </c>
      <c r="M422" s="16">
        <v>0</v>
      </c>
      <c r="N422" s="1">
        <v>0</v>
      </c>
      <c r="O422" s="1">
        <v>0</v>
      </c>
      <c r="P422" s="1">
        <v>0</v>
      </c>
      <c r="Q422" s="1">
        <v>0</v>
      </c>
      <c r="R422" s="16">
        <v>0</v>
      </c>
      <c r="S422" s="15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6">
        <v>0</v>
      </c>
    </row>
    <row r="423" spans="1:25">
      <c r="A423" s="2" t="s">
        <v>5</v>
      </c>
      <c r="B423" s="2" t="s">
        <v>128</v>
      </c>
      <c r="C423" s="2" t="s">
        <v>520</v>
      </c>
      <c r="D423" s="2" t="s">
        <v>340</v>
      </c>
      <c r="E423" s="2" t="s">
        <v>369</v>
      </c>
      <c r="F423" s="2" t="s">
        <v>370</v>
      </c>
      <c r="G423" s="2" t="s">
        <v>9</v>
      </c>
      <c r="H423" s="1">
        <v>14219</v>
      </c>
      <c r="I423" s="2" t="s">
        <v>572</v>
      </c>
      <c r="J423" s="15">
        <v>0</v>
      </c>
      <c r="K423" s="16">
        <v>0</v>
      </c>
      <c r="L423" s="1">
        <v>0</v>
      </c>
      <c r="M423" s="16">
        <v>0</v>
      </c>
      <c r="N423" s="1">
        <v>0</v>
      </c>
      <c r="O423" s="1">
        <v>0</v>
      </c>
      <c r="P423" s="1">
        <v>0</v>
      </c>
      <c r="Q423" s="1">
        <v>0</v>
      </c>
      <c r="R423" s="16">
        <v>0</v>
      </c>
      <c r="S423" s="15">
        <v>0</v>
      </c>
      <c r="T423" s="1">
        <v>0</v>
      </c>
      <c r="U423" s="1">
        <v>0</v>
      </c>
      <c r="V423" s="1">
        <v>0</v>
      </c>
      <c r="W423" s="1">
        <v>0</v>
      </c>
      <c r="X423" s="1">
        <v>0</v>
      </c>
      <c r="Y423" s="16">
        <v>0</v>
      </c>
    </row>
    <row r="424" spans="1:25">
      <c r="A424" s="2" t="s">
        <v>5</v>
      </c>
      <c r="B424" s="2" t="s">
        <v>128</v>
      </c>
      <c r="C424" s="2" t="s">
        <v>520</v>
      </c>
      <c r="D424" s="2" t="s">
        <v>340</v>
      </c>
      <c r="E424" s="2" t="s">
        <v>369</v>
      </c>
      <c r="F424" s="2" t="s">
        <v>370</v>
      </c>
      <c r="G424" s="2" t="s">
        <v>13</v>
      </c>
      <c r="H424" s="1">
        <v>14220</v>
      </c>
      <c r="I424" s="2" t="s">
        <v>573</v>
      </c>
      <c r="J424" s="15">
        <v>0</v>
      </c>
      <c r="K424" s="16">
        <v>0</v>
      </c>
      <c r="L424" s="1">
        <v>0</v>
      </c>
      <c r="M424" s="16">
        <v>0</v>
      </c>
      <c r="N424" s="1">
        <v>0</v>
      </c>
      <c r="O424" s="1">
        <v>0</v>
      </c>
      <c r="P424" s="1">
        <v>0</v>
      </c>
      <c r="Q424" s="1">
        <v>0</v>
      </c>
      <c r="R424" s="16">
        <v>0</v>
      </c>
      <c r="S424" s="15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6">
        <v>0</v>
      </c>
    </row>
    <row r="425" spans="1:25">
      <c r="A425" s="2" t="s">
        <v>5</v>
      </c>
      <c r="B425" s="2" t="s">
        <v>132</v>
      </c>
      <c r="C425" s="2" t="s">
        <v>520</v>
      </c>
      <c r="D425" s="2" t="s">
        <v>340</v>
      </c>
      <c r="E425" s="2" t="s">
        <v>369</v>
      </c>
      <c r="F425" s="2" t="s">
        <v>370</v>
      </c>
      <c r="G425" s="2" t="s">
        <v>8</v>
      </c>
      <c r="H425" s="1">
        <v>14221</v>
      </c>
      <c r="I425" s="2" t="s">
        <v>574</v>
      </c>
      <c r="J425" s="15">
        <v>0</v>
      </c>
      <c r="K425" s="16">
        <v>0</v>
      </c>
      <c r="L425" s="1">
        <v>0</v>
      </c>
      <c r="M425" s="16">
        <v>0</v>
      </c>
      <c r="N425" s="1">
        <v>0</v>
      </c>
      <c r="O425" s="1">
        <v>0</v>
      </c>
      <c r="P425" s="1">
        <v>0</v>
      </c>
      <c r="Q425" s="1">
        <v>0</v>
      </c>
      <c r="R425" s="16">
        <v>0</v>
      </c>
      <c r="S425" s="15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6">
        <v>0</v>
      </c>
    </row>
    <row r="426" spans="1:25">
      <c r="A426" s="2" t="s">
        <v>5</v>
      </c>
      <c r="B426" s="2" t="s">
        <v>132</v>
      </c>
      <c r="C426" s="2" t="s">
        <v>520</v>
      </c>
      <c r="D426" s="2" t="s">
        <v>340</v>
      </c>
      <c r="E426" s="2" t="s">
        <v>369</v>
      </c>
      <c r="F426" s="2" t="s">
        <v>370</v>
      </c>
      <c r="G426" s="2" t="s">
        <v>8</v>
      </c>
      <c r="H426" s="1">
        <v>14223</v>
      </c>
      <c r="I426" s="2" t="s">
        <v>575</v>
      </c>
      <c r="J426" s="15">
        <v>0</v>
      </c>
      <c r="K426" s="16">
        <v>0</v>
      </c>
      <c r="L426" s="1">
        <v>0</v>
      </c>
      <c r="M426" s="16">
        <v>0</v>
      </c>
      <c r="N426" s="1">
        <v>0</v>
      </c>
      <c r="O426" s="1">
        <v>0</v>
      </c>
      <c r="P426" s="1">
        <v>0</v>
      </c>
      <c r="Q426" s="1">
        <v>0</v>
      </c>
      <c r="R426" s="16">
        <v>0</v>
      </c>
      <c r="S426" s="15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6">
        <v>0</v>
      </c>
    </row>
    <row r="427" spans="1:25">
      <c r="A427" s="2" t="s">
        <v>331</v>
      </c>
      <c r="B427" s="2" t="s">
        <v>230</v>
      </c>
      <c r="C427" s="2" t="s">
        <v>520</v>
      </c>
      <c r="D427" s="2" t="s">
        <v>340</v>
      </c>
      <c r="E427" s="2" t="s">
        <v>369</v>
      </c>
      <c r="F427" s="2" t="s">
        <v>370</v>
      </c>
      <c r="G427" s="2" t="s">
        <v>9</v>
      </c>
      <c r="H427" s="1">
        <v>14225</v>
      </c>
      <c r="I427" s="2" t="s">
        <v>576</v>
      </c>
      <c r="J427" s="15">
        <v>0</v>
      </c>
      <c r="K427" s="16">
        <v>0</v>
      </c>
      <c r="L427" s="1">
        <v>0</v>
      </c>
      <c r="M427" s="16">
        <v>0</v>
      </c>
      <c r="N427" s="1">
        <v>0</v>
      </c>
      <c r="O427" s="1">
        <v>0</v>
      </c>
      <c r="P427" s="1">
        <v>0</v>
      </c>
      <c r="Q427" s="1">
        <v>0</v>
      </c>
      <c r="R427" s="16">
        <v>0</v>
      </c>
      <c r="S427" s="15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6">
        <v>0</v>
      </c>
    </row>
    <row r="428" spans="1:25">
      <c r="A428" s="2" t="s">
        <v>5</v>
      </c>
      <c r="B428" s="2" t="s">
        <v>128</v>
      </c>
      <c r="C428" s="2" t="s">
        <v>520</v>
      </c>
      <c r="D428" s="2" t="s">
        <v>340</v>
      </c>
      <c r="E428" s="2" t="s">
        <v>369</v>
      </c>
      <c r="F428" s="2" t="s">
        <v>370</v>
      </c>
      <c r="G428" s="2" t="s">
        <v>13</v>
      </c>
      <c r="H428" s="1">
        <v>14226</v>
      </c>
      <c r="I428" s="2" t="s">
        <v>577</v>
      </c>
      <c r="J428" s="15">
        <v>0</v>
      </c>
      <c r="K428" s="16">
        <v>0</v>
      </c>
      <c r="L428" s="1">
        <v>0</v>
      </c>
      <c r="M428" s="16">
        <v>0</v>
      </c>
      <c r="N428" s="1">
        <v>0</v>
      </c>
      <c r="O428" s="1">
        <v>0</v>
      </c>
      <c r="P428" s="1">
        <v>0</v>
      </c>
      <c r="Q428" s="1">
        <v>0</v>
      </c>
      <c r="R428" s="16">
        <v>0</v>
      </c>
      <c r="S428" s="15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6">
        <v>0</v>
      </c>
    </row>
    <row r="429" spans="1:25">
      <c r="A429" s="2" t="s">
        <v>5</v>
      </c>
      <c r="B429" s="2" t="s">
        <v>128</v>
      </c>
      <c r="C429" s="2" t="s">
        <v>520</v>
      </c>
      <c r="D429" s="2" t="s">
        <v>340</v>
      </c>
      <c r="E429" s="2" t="s">
        <v>369</v>
      </c>
      <c r="F429" s="2" t="s">
        <v>370</v>
      </c>
      <c r="G429" s="2" t="s">
        <v>13</v>
      </c>
      <c r="H429" s="1">
        <v>14227</v>
      </c>
      <c r="I429" s="2" t="s">
        <v>578</v>
      </c>
      <c r="J429" s="15">
        <v>0</v>
      </c>
      <c r="K429" s="16">
        <v>0</v>
      </c>
      <c r="L429" s="1">
        <v>0</v>
      </c>
      <c r="M429" s="16">
        <v>0</v>
      </c>
      <c r="N429" s="1">
        <v>0</v>
      </c>
      <c r="O429" s="1">
        <v>0</v>
      </c>
      <c r="P429" s="1">
        <v>0</v>
      </c>
      <c r="Q429" s="1">
        <v>0</v>
      </c>
      <c r="R429" s="16">
        <v>0</v>
      </c>
      <c r="S429" s="15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6">
        <v>0</v>
      </c>
    </row>
    <row r="430" spans="1:25">
      <c r="A430" s="2" t="s">
        <v>5</v>
      </c>
      <c r="B430" s="2" t="s">
        <v>128</v>
      </c>
      <c r="C430" s="2" t="s">
        <v>520</v>
      </c>
      <c r="D430" s="2" t="s">
        <v>340</v>
      </c>
      <c r="E430" s="2" t="s">
        <v>369</v>
      </c>
      <c r="F430" s="2" t="s">
        <v>370</v>
      </c>
      <c r="G430" s="2" t="s">
        <v>13</v>
      </c>
      <c r="H430" s="1">
        <v>14228</v>
      </c>
      <c r="I430" s="2" t="s">
        <v>579</v>
      </c>
      <c r="J430" s="15">
        <v>0</v>
      </c>
      <c r="K430" s="16">
        <v>0</v>
      </c>
      <c r="L430" s="1">
        <v>0</v>
      </c>
      <c r="M430" s="16">
        <v>0</v>
      </c>
      <c r="N430" s="1">
        <v>0</v>
      </c>
      <c r="O430" s="1">
        <v>0</v>
      </c>
      <c r="P430" s="1">
        <v>0</v>
      </c>
      <c r="Q430" s="1">
        <v>0</v>
      </c>
      <c r="R430" s="16">
        <v>0</v>
      </c>
      <c r="S430" s="15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6">
        <v>0</v>
      </c>
    </row>
    <row r="431" spans="1:25">
      <c r="A431" s="2" t="s">
        <v>5</v>
      </c>
      <c r="B431" s="2" t="s">
        <v>128</v>
      </c>
      <c r="C431" s="2" t="s">
        <v>520</v>
      </c>
      <c r="D431" s="2" t="s">
        <v>340</v>
      </c>
      <c r="E431" s="2" t="s">
        <v>369</v>
      </c>
      <c r="F431" s="2" t="s">
        <v>370</v>
      </c>
      <c r="G431" s="2" t="s">
        <v>13</v>
      </c>
      <c r="H431" s="1">
        <v>14229</v>
      </c>
      <c r="I431" s="2" t="s">
        <v>580</v>
      </c>
      <c r="J431" s="15">
        <v>0</v>
      </c>
      <c r="K431" s="16">
        <v>0</v>
      </c>
      <c r="L431" s="1">
        <v>0</v>
      </c>
      <c r="M431" s="16">
        <v>0</v>
      </c>
      <c r="N431" s="1">
        <v>0</v>
      </c>
      <c r="O431" s="1">
        <v>0</v>
      </c>
      <c r="P431" s="1">
        <v>0</v>
      </c>
      <c r="Q431" s="1">
        <v>0</v>
      </c>
      <c r="R431" s="16">
        <v>0</v>
      </c>
      <c r="S431" s="15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6">
        <v>0</v>
      </c>
    </row>
    <row r="432" spans="1:25">
      <c r="A432" s="2" t="s">
        <v>5</v>
      </c>
      <c r="B432" s="2" t="s">
        <v>128</v>
      </c>
      <c r="C432" s="2" t="s">
        <v>520</v>
      </c>
      <c r="D432" s="2" t="s">
        <v>340</v>
      </c>
      <c r="E432" s="2" t="s">
        <v>369</v>
      </c>
      <c r="F432" s="2" t="s">
        <v>370</v>
      </c>
      <c r="G432" s="2" t="s">
        <v>8</v>
      </c>
      <c r="H432" s="1">
        <v>14230</v>
      </c>
      <c r="I432" s="2" t="s">
        <v>581</v>
      </c>
      <c r="J432" s="15">
        <v>0</v>
      </c>
      <c r="K432" s="16">
        <v>0</v>
      </c>
      <c r="L432" s="1">
        <v>0</v>
      </c>
      <c r="M432" s="16">
        <v>0</v>
      </c>
      <c r="N432" s="1">
        <v>0</v>
      </c>
      <c r="O432" s="1">
        <v>0</v>
      </c>
      <c r="P432" s="1">
        <v>0</v>
      </c>
      <c r="Q432" s="1">
        <v>0</v>
      </c>
      <c r="R432" s="16">
        <v>0</v>
      </c>
      <c r="S432" s="15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6">
        <v>0</v>
      </c>
    </row>
    <row r="433" spans="1:25">
      <c r="A433" s="2" t="s">
        <v>5</v>
      </c>
      <c r="B433" s="2" t="s">
        <v>17</v>
      </c>
      <c r="C433" s="2" t="s">
        <v>520</v>
      </c>
      <c r="D433" s="2" t="s">
        <v>340</v>
      </c>
      <c r="E433" s="2" t="s">
        <v>369</v>
      </c>
      <c r="F433" s="2" t="s">
        <v>370</v>
      </c>
      <c r="G433" s="2" t="s">
        <v>8</v>
      </c>
      <c r="H433" s="1">
        <v>14231</v>
      </c>
      <c r="I433" s="2" t="s">
        <v>582</v>
      </c>
      <c r="J433" s="15">
        <v>0</v>
      </c>
      <c r="K433" s="16">
        <v>0</v>
      </c>
      <c r="L433" s="1">
        <v>0</v>
      </c>
      <c r="M433" s="16">
        <v>0</v>
      </c>
      <c r="N433" s="1">
        <v>0</v>
      </c>
      <c r="O433" s="1">
        <v>0</v>
      </c>
      <c r="P433" s="1">
        <v>0</v>
      </c>
      <c r="Q433" s="1">
        <v>0</v>
      </c>
      <c r="R433" s="16">
        <v>0</v>
      </c>
      <c r="S433" s="15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6">
        <v>0</v>
      </c>
    </row>
    <row r="434" spans="1:25">
      <c r="A434" s="2" t="s">
        <v>5</v>
      </c>
      <c r="B434" s="2" t="s">
        <v>17</v>
      </c>
      <c r="C434" s="2" t="s">
        <v>520</v>
      </c>
      <c r="D434" s="2" t="s">
        <v>340</v>
      </c>
      <c r="E434" s="2" t="s">
        <v>369</v>
      </c>
      <c r="F434" s="2" t="s">
        <v>370</v>
      </c>
      <c r="G434" s="2" t="s">
        <v>13</v>
      </c>
      <c r="H434" s="1">
        <v>14232</v>
      </c>
      <c r="I434" s="2" t="s">
        <v>583</v>
      </c>
      <c r="J434" s="15">
        <v>0</v>
      </c>
      <c r="K434" s="16">
        <v>0</v>
      </c>
      <c r="L434" s="1">
        <v>0</v>
      </c>
      <c r="M434" s="16">
        <v>0</v>
      </c>
      <c r="N434" s="1">
        <v>0</v>
      </c>
      <c r="O434" s="1">
        <v>0</v>
      </c>
      <c r="P434" s="1">
        <v>0</v>
      </c>
      <c r="Q434" s="1">
        <v>0</v>
      </c>
      <c r="R434" s="16">
        <v>0</v>
      </c>
      <c r="S434" s="15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6">
        <v>0</v>
      </c>
    </row>
    <row r="435" spans="1:25">
      <c r="A435" s="2" t="s">
        <v>14</v>
      </c>
      <c r="B435" s="2" t="s">
        <v>199</v>
      </c>
      <c r="C435" s="2" t="s">
        <v>399</v>
      </c>
      <c r="D435" s="2" t="s">
        <v>400</v>
      </c>
      <c r="E435" s="2" t="s">
        <v>14</v>
      </c>
      <c r="F435" s="2" t="s">
        <v>15</v>
      </c>
      <c r="G435" s="2" t="s">
        <v>8</v>
      </c>
      <c r="H435" s="1">
        <v>14253</v>
      </c>
      <c r="I435" s="2" t="s">
        <v>344</v>
      </c>
      <c r="J435" s="15">
        <v>0</v>
      </c>
      <c r="K435" s="16">
        <v>0</v>
      </c>
      <c r="L435" s="1">
        <v>0</v>
      </c>
      <c r="M435" s="16">
        <v>0</v>
      </c>
      <c r="N435" s="1">
        <v>0</v>
      </c>
      <c r="O435" s="1">
        <v>0</v>
      </c>
      <c r="P435" s="1">
        <v>0</v>
      </c>
      <c r="Q435" s="1">
        <v>0</v>
      </c>
      <c r="R435" s="16">
        <v>0</v>
      </c>
      <c r="S435" s="15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6">
        <v>0</v>
      </c>
    </row>
    <row r="436" spans="1:25">
      <c r="A436" s="2" t="s">
        <v>6</v>
      </c>
      <c r="B436" s="2" t="s">
        <v>7</v>
      </c>
      <c r="C436" s="2" t="s">
        <v>520</v>
      </c>
      <c r="D436" s="2" t="s">
        <v>340</v>
      </c>
      <c r="E436" s="2" t="s">
        <v>369</v>
      </c>
      <c r="F436" s="2" t="s">
        <v>370</v>
      </c>
      <c r="G436" s="2" t="s">
        <v>522</v>
      </c>
      <c r="H436" s="1">
        <v>14272</v>
      </c>
      <c r="I436" s="2" t="s">
        <v>584</v>
      </c>
      <c r="J436" s="15">
        <v>0</v>
      </c>
      <c r="K436" s="16">
        <v>0</v>
      </c>
      <c r="L436" s="1">
        <v>0</v>
      </c>
      <c r="M436" s="16">
        <v>0</v>
      </c>
      <c r="N436" s="1">
        <v>0</v>
      </c>
      <c r="O436" s="1">
        <v>0</v>
      </c>
      <c r="P436" s="1">
        <v>0</v>
      </c>
      <c r="Q436" s="1">
        <v>0</v>
      </c>
      <c r="R436" s="16">
        <v>0</v>
      </c>
      <c r="S436" s="15">
        <v>0</v>
      </c>
      <c r="T436" s="1">
        <v>0</v>
      </c>
      <c r="U436" s="1">
        <v>0</v>
      </c>
      <c r="V436" s="1">
        <v>0</v>
      </c>
      <c r="W436" s="1">
        <v>0</v>
      </c>
      <c r="X436" s="1">
        <v>0</v>
      </c>
      <c r="Y436" s="16">
        <v>0</v>
      </c>
    </row>
    <row r="437" spans="1:25">
      <c r="A437" s="2" t="s">
        <v>6</v>
      </c>
      <c r="B437" s="2" t="s">
        <v>7</v>
      </c>
      <c r="C437" s="2" t="s">
        <v>520</v>
      </c>
      <c r="D437" s="2" t="s">
        <v>340</v>
      </c>
      <c r="E437" s="2" t="s">
        <v>369</v>
      </c>
      <c r="F437" s="2" t="s">
        <v>370</v>
      </c>
      <c r="G437" s="2" t="s">
        <v>13</v>
      </c>
      <c r="H437" s="1">
        <v>14315</v>
      </c>
      <c r="I437" s="2" t="s">
        <v>585</v>
      </c>
      <c r="J437" s="15">
        <v>0</v>
      </c>
      <c r="K437" s="16">
        <v>0</v>
      </c>
      <c r="L437" s="1">
        <v>0</v>
      </c>
      <c r="M437" s="16">
        <v>0</v>
      </c>
      <c r="N437" s="1">
        <v>0</v>
      </c>
      <c r="O437" s="1">
        <v>0</v>
      </c>
      <c r="P437" s="1">
        <v>0</v>
      </c>
      <c r="Q437" s="1">
        <v>0</v>
      </c>
      <c r="R437" s="16">
        <v>0</v>
      </c>
      <c r="S437" s="15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6">
        <v>0</v>
      </c>
    </row>
    <row r="438" spans="1:25">
      <c r="A438" s="2" t="s">
        <v>6</v>
      </c>
      <c r="B438" s="2" t="s">
        <v>22</v>
      </c>
      <c r="C438" s="2" t="s">
        <v>520</v>
      </c>
      <c r="D438" s="2" t="s">
        <v>340</v>
      </c>
      <c r="E438" s="2" t="s">
        <v>369</v>
      </c>
      <c r="F438" s="2" t="s">
        <v>370</v>
      </c>
      <c r="G438" s="2" t="s">
        <v>13</v>
      </c>
      <c r="H438" s="1">
        <v>14320</v>
      </c>
      <c r="I438" s="2" t="s">
        <v>301</v>
      </c>
      <c r="J438" s="15">
        <v>0</v>
      </c>
      <c r="K438" s="16">
        <v>0</v>
      </c>
      <c r="L438" s="1">
        <v>0</v>
      </c>
      <c r="M438" s="16">
        <v>0</v>
      </c>
      <c r="N438" s="1">
        <v>0</v>
      </c>
      <c r="O438" s="1">
        <v>0</v>
      </c>
      <c r="P438" s="1">
        <v>0</v>
      </c>
      <c r="Q438" s="1">
        <v>0</v>
      </c>
      <c r="R438" s="16">
        <v>0</v>
      </c>
      <c r="S438" s="15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6">
        <v>0</v>
      </c>
    </row>
    <row r="439" spans="1:25">
      <c r="A439" s="2" t="s">
        <v>6</v>
      </c>
      <c r="B439" s="2" t="s">
        <v>87</v>
      </c>
      <c r="C439" s="2" t="s">
        <v>374</v>
      </c>
      <c r="D439" s="2" t="s">
        <v>375</v>
      </c>
      <c r="E439" s="2" t="s">
        <v>55</v>
      </c>
      <c r="F439" s="2" t="s">
        <v>86</v>
      </c>
      <c r="G439" s="2" t="s">
        <v>8</v>
      </c>
      <c r="H439" s="1">
        <v>14370</v>
      </c>
      <c r="I439" s="2" t="s">
        <v>586</v>
      </c>
      <c r="J439" s="15">
        <v>0</v>
      </c>
      <c r="K439" s="16">
        <v>0</v>
      </c>
      <c r="L439" s="1">
        <v>0</v>
      </c>
      <c r="M439" s="16">
        <v>0</v>
      </c>
      <c r="N439" s="1">
        <v>0</v>
      </c>
      <c r="O439" s="1">
        <v>0</v>
      </c>
      <c r="P439" s="1">
        <v>0</v>
      </c>
      <c r="Q439" s="1">
        <v>0</v>
      </c>
      <c r="R439" s="16">
        <v>0</v>
      </c>
      <c r="S439" s="15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6">
        <v>0</v>
      </c>
    </row>
    <row r="440" spans="1:25">
      <c r="A440" s="2" t="s">
        <v>6</v>
      </c>
      <c r="B440" s="2" t="s">
        <v>7</v>
      </c>
      <c r="C440" s="2" t="s">
        <v>520</v>
      </c>
      <c r="D440" s="2" t="s">
        <v>340</v>
      </c>
      <c r="E440" s="2" t="s">
        <v>369</v>
      </c>
      <c r="F440" s="2" t="s">
        <v>370</v>
      </c>
      <c r="G440" s="2" t="s">
        <v>9</v>
      </c>
      <c r="H440" s="1">
        <v>14374</v>
      </c>
      <c r="I440" s="2" t="s">
        <v>587</v>
      </c>
      <c r="J440" s="15">
        <v>0</v>
      </c>
      <c r="K440" s="16">
        <v>0</v>
      </c>
      <c r="L440" s="1">
        <v>0</v>
      </c>
      <c r="M440" s="16">
        <v>0</v>
      </c>
      <c r="N440" s="1">
        <v>0</v>
      </c>
      <c r="O440" s="1">
        <v>0</v>
      </c>
      <c r="P440" s="1">
        <v>0</v>
      </c>
      <c r="Q440" s="1">
        <v>0</v>
      </c>
      <c r="R440" s="16">
        <v>0</v>
      </c>
      <c r="S440" s="15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6">
        <v>0</v>
      </c>
    </row>
    <row r="441" spans="1:25">
      <c r="A441" s="2" t="s">
        <v>70</v>
      </c>
      <c r="B441" s="2" t="s">
        <v>70</v>
      </c>
      <c r="C441" s="2" t="s">
        <v>520</v>
      </c>
      <c r="D441" s="2" t="s">
        <v>340</v>
      </c>
      <c r="E441" s="2" t="s">
        <v>369</v>
      </c>
      <c r="F441" s="2" t="s">
        <v>370</v>
      </c>
      <c r="G441" s="2" t="s">
        <v>13</v>
      </c>
      <c r="H441" s="1">
        <v>14386</v>
      </c>
      <c r="I441" s="2" t="s">
        <v>588</v>
      </c>
      <c r="J441" s="15">
        <v>0</v>
      </c>
      <c r="K441" s="16">
        <v>0</v>
      </c>
      <c r="L441" s="1">
        <v>0</v>
      </c>
      <c r="M441" s="16">
        <v>0</v>
      </c>
      <c r="N441" s="1">
        <v>0</v>
      </c>
      <c r="O441" s="1">
        <v>0</v>
      </c>
      <c r="P441" s="1">
        <v>0</v>
      </c>
      <c r="Q441" s="1">
        <v>0</v>
      </c>
      <c r="R441" s="16">
        <v>0</v>
      </c>
      <c r="S441" s="15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6">
        <v>0</v>
      </c>
    </row>
    <row r="442" spans="1:25">
      <c r="A442" s="2" t="s">
        <v>6</v>
      </c>
      <c r="B442" s="2" t="s">
        <v>7</v>
      </c>
      <c r="C442" s="2" t="s">
        <v>520</v>
      </c>
      <c r="D442" s="2" t="s">
        <v>340</v>
      </c>
      <c r="E442" s="2" t="s">
        <v>369</v>
      </c>
      <c r="F442" s="2" t="s">
        <v>370</v>
      </c>
      <c r="G442" s="2" t="s">
        <v>522</v>
      </c>
      <c r="H442" s="1">
        <v>14532</v>
      </c>
      <c r="I442" s="2" t="s">
        <v>589</v>
      </c>
      <c r="J442" s="15">
        <v>0</v>
      </c>
      <c r="K442" s="16">
        <v>0</v>
      </c>
      <c r="L442" s="1">
        <v>0</v>
      </c>
      <c r="M442" s="16">
        <v>0</v>
      </c>
      <c r="N442" s="1">
        <v>0</v>
      </c>
      <c r="O442" s="1">
        <v>0</v>
      </c>
      <c r="P442" s="1">
        <v>0</v>
      </c>
      <c r="Q442" s="1">
        <v>0</v>
      </c>
      <c r="R442" s="16">
        <v>0</v>
      </c>
      <c r="S442" s="15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6">
        <v>0</v>
      </c>
    </row>
    <row r="443" spans="1:25">
      <c r="A443" s="2" t="s">
        <v>5</v>
      </c>
      <c r="B443" s="2" t="s">
        <v>132</v>
      </c>
      <c r="C443" s="2" t="s">
        <v>520</v>
      </c>
      <c r="D443" s="2" t="s">
        <v>340</v>
      </c>
      <c r="E443" s="2" t="s">
        <v>369</v>
      </c>
      <c r="F443" s="2" t="s">
        <v>370</v>
      </c>
      <c r="G443" s="2" t="s">
        <v>13</v>
      </c>
      <c r="H443" s="1">
        <v>14557</v>
      </c>
      <c r="I443" s="2" t="s">
        <v>590</v>
      </c>
      <c r="J443" s="15">
        <v>0</v>
      </c>
      <c r="K443" s="16">
        <v>0</v>
      </c>
      <c r="L443" s="1">
        <v>0</v>
      </c>
      <c r="M443" s="16">
        <v>0</v>
      </c>
      <c r="N443" s="1">
        <v>0</v>
      </c>
      <c r="O443" s="1">
        <v>0</v>
      </c>
      <c r="P443" s="1">
        <v>0</v>
      </c>
      <c r="Q443" s="1">
        <v>0</v>
      </c>
      <c r="R443" s="16">
        <v>0</v>
      </c>
      <c r="S443" s="15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6">
        <v>0</v>
      </c>
    </row>
    <row r="444" spans="1:25">
      <c r="A444" s="2" t="s">
        <v>5</v>
      </c>
      <c r="B444" s="2" t="s">
        <v>17</v>
      </c>
      <c r="C444" s="2" t="s">
        <v>392</v>
      </c>
      <c r="D444" s="2" t="s">
        <v>393</v>
      </c>
      <c r="E444" s="2" t="s">
        <v>5</v>
      </c>
      <c r="F444" s="2" t="s">
        <v>16</v>
      </c>
      <c r="G444" s="2" t="s">
        <v>8</v>
      </c>
      <c r="H444" s="1">
        <v>14717</v>
      </c>
      <c r="I444" s="2" t="s">
        <v>302</v>
      </c>
      <c r="J444" s="15">
        <v>0</v>
      </c>
      <c r="K444" s="16">
        <v>0</v>
      </c>
      <c r="L444" s="1">
        <v>0</v>
      </c>
      <c r="M444" s="16">
        <v>0</v>
      </c>
      <c r="N444" s="1">
        <v>0</v>
      </c>
      <c r="O444" s="1">
        <v>0</v>
      </c>
      <c r="P444" s="1">
        <v>0</v>
      </c>
      <c r="Q444" s="1">
        <v>0</v>
      </c>
      <c r="R444" s="16">
        <v>0</v>
      </c>
      <c r="S444" s="15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6">
        <v>0</v>
      </c>
    </row>
    <row r="445" spans="1:25">
      <c r="A445" s="2" t="s">
        <v>18</v>
      </c>
      <c r="B445" s="2" t="s">
        <v>19</v>
      </c>
      <c r="C445" s="2" t="s">
        <v>520</v>
      </c>
      <c r="D445" s="2" t="s">
        <v>340</v>
      </c>
      <c r="E445" s="2" t="s">
        <v>369</v>
      </c>
      <c r="F445" s="2" t="s">
        <v>370</v>
      </c>
      <c r="G445" s="2" t="s">
        <v>522</v>
      </c>
      <c r="H445" s="1">
        <v>14927</v>
      </c>
      <c r="I445" s="2" t="s">
        <v>591</v>
      </c>
      <c r="J445" s="15">
        <v>0</v>
      </c>
      <c r="K445" s="16">
        <v>0</v>
      </c>
      <c r="L445" s="1">
        <v>0</v>
      </c>
      <c r="M445" s="16">
        <v>0</v>
      </c>
      <c r="N445" s="1">
        <v>0</v>
      </c>
      <c r="O445" s="1">
        <v>0</v>
      </c>
      <c r="P445" s="1">
        <v>0</v>
      </c>
      <c r="Q445" s="1">
        <v>0</v>
      </c>
      <c r="R445" s="16">
        <v>0</v>
      </c>
      <c r="S445" s="15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6">
        <v>0</v>
      </c>
    </row>
    <row r="446" spans="1:25">
      <c r="A446" s="2" t="s">
        <v>6</v>
      </c>
      <c r="B446" s="2" t="s">
        <v>22</v>
      </c>
      <c r="C446" s="2" t="s">
        <v>520</v>
      </c>
      <c r="D446" s="2" t="s">
        <v>340</v>
      </c>
      <c r="E446" s="2" t="s">
        <v>369</v>
      </c>
      <c r="F446" s="2" t="s">
        <v>370</v>
      </c>
      <c r="G446" s="2" t="s">
        <v>9</v>
      </c>
      <c r="H446" s="1">
        <v>15091</v>
      </c>
      <c r="I446" s="2" t="s">
        <v>592</v>
      </c>
      <c r="J446" s="15">
        <v>0</v>
      </c>
      <c r="K446" s="16">
        <v>0</v>
      </c>
      <c r="L446" s="1">
        <v>0</v>
      </c>
      <c r="M446" s="16">
        <v>0</v>
      </c>
      <c r="N446" s="1">
        <v>0</v>
      </c>
      <c r="O446" s="1">
        <v>0</v>
      </c>
      <c r="P446" s="1">
        <v>0</v>
      </c>
      <c r="Q446" s="1">
        <v>0</v>
      </c>
      <c r="R446" s="16">
        <v>0</v>
      </c>
      <c r="S446" s="15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6">
        <v>0</v>
      </c>
    </row>
    <row r="447" spans="1:25">
      <c r="A447" s="2" t="s">
        <v>6</v>
      </c>
      <c r="B447" s="2" t="s">
        <v>7</v>
      </c>
      <c r="C447" s="2" t="s">
        <v>520</v>
      </c>
      <c r="D447" s="2" t="s">
        <v>340</v>
      </c>
      <c r="E447" s="2" t="s">
        <v>369</v>
      </c>
      <c r="F447" s="2" t="s">
        <v>370</v>
      </c>
      <c r="G447" s="2" t="s">
        <v>13</v>
      </c>
      <c r="H447" s="1">
        <v>15103</v>
      </c>
      <c r="I447" s="2" t="s">
        <v>593</v>
      </c>
      <c r="J447" s="15">
        <v>0</v>
      </c>
      <c r="K447" s="16">
        <v>0</v>
      </c>
      <c r="L447" s="1">
        <v>0</v>
      </c>
      <c r="M447" s="16">
        <v>0</v>
      </c>
      <c r="N447" s="1">
        <v>0</v>
      </c>
      <c r="O447" s="1">
        <v>0</v>
      </c>
      <c r="P447" s="1">
        <v>0</v>
      </c>
      <c r="Q447" s="1">
        <v>0</v>
      </c>
      <c r="R447" s="16">
        <v>0</v>
      </c>
      <c r="S447" s="15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6">
        <v>0</v>
      </c>
    </row>
    <row r="448" spans="1:25">
      <c r="A448" s="2" t="s">
        <v>331</v>
      </c>
      <c r="B448" s="2" t="s">
        <v>232</v>
      </c>
      <c r="C448" s="2" t="s">
        <v>430</v>
      </c>
      <c r="D448" s="2" t="s">
        <v>431</v>
      </c>
      <c r="E448" s="2" t="s">
        <v>331</v>
      </c>
      <c r="F448" s="2" t="s">
        <v>232</v>
      </c>
      <c r="G448" s="2" t="s">
        <v>8</v>
      </c>
      <c r="H448" s="1">
        <v>15140</v>
      </c>
      <c r="I448" s="2" t="s">
        <v>303</v>
      </c>
      <c r="J448" s="15">
        <v>0</v>
      </c>
      <c r="K448" s="16">
        <v>0</v>
      </c>
      <c r="L448" s="1">
        <v>0</v>
      </c>
      <c r="M448" s="16">
        <v>0</v>
      </c>
      <c r="N448" s="1">
        <v>0</v>
      </c>
      <c r="O448" s="1">
        <v>0</v>
      </c>
      <c r="P448" s="1">
        <v>0</v>
      </c>
      <c r="Q448" s="1">
        <v>0</v>
      </c>
      <c r="R448" s="16">
        <v>0</v>
      </c>
      <c r="S448" s="15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6">
        <v>0</v>
      </c>
    </row>
    <row r="449" spans="1:25">
      <c r="A449" s="2" t="s">
        <v>5</v>
      </c>
      <c r="B449" s="2" t="s">
        <v>128</v>
      </c>
      <c r="C449" s="2" t="s">
        <v>392</v>
      </c>
      <c r="D449" s="2" t="s">
        <v>393</v>
      </c>
      <c r="E449" s="2" t="s">
        <v>5</v>
      </c>
      <c r="F449" s="2" t="s">
        <v>127</v>
      </c>
      <c r="G449" s="2" t="s">
        <v>8</v>
      </c>
      <c r="H449" s="1">
        <v>15291</v>
      </c>
      <c r="I449" s="2" t="s">
        <v>257</v>
      </c>
      <c r="J449" s="15">
        <v>0</v>
      </c>
      <c r="K449" s="16">
        <v>0</v>
      </c>
      <c r="L449" s="1">
        <v>0</v>
      </c>
      <c r="M449" s="16">
        <v>0</v>
      </c>
      <c r="N449" s="1">
        <v>0</v>
      </c>
      <c r="O449" s="1">
        <v>0</v>
      </c>
      <c r="P449" s="1">
        <v>0</v>
      </c>
      <c r="Q449" s="1">
        <v>0</v>
      </c>
      <c r="R449" s="16">
        <v>0</v>
      </c>
      <c r="S449" s="15">
        <v>0</v>
      </c>
      <c r="T449" s="1">
        <v>0</v>
      </c>
      <c r="U449" s="1">
        <v>0</v>
      </c>
      <c r="V449" s="1">
        <v>0</v>
      </c>
      <c r="W449" s="1">
        <v>0</v>
      </c>
      <c r="X449" s="1">
        <v>0</v>
      </c>
      <c r="Y449" s="16">
        <v>0</v>
      </c>
    </row>
    <row r="450" spans="1:25">
      <c r="A450" s="2" t="s">
        <v>5</v>
      </c>
      <c r="B450" s="2" t="s">
        <v>113</v>
      </c>
      <c r="C450" s="2" t="s">
        <v>392</v>
      </c>
      <c r="D450" s="2" t="s">
        <v>393</v>
      </c>
      <c r="E450" s="2" t="s">
        <v>5</v>
      </c>
      <c r="F450" s="2" t="s">
        <v>113</v>
      </c>
      <c r="G450" s="2" t="s">
        <v>8</v>
      </c>
      <c r="H450" s="1">
        <v>15306</v>
      </c>
      <c r="I450" s="2" t="s">
        <v>304</v>
      </c>
      <c r="J450" s="15">
        <v>0</v>
      </c>
      <c r="K450" s="16">
        <v>0</v>
      </c>
      <c r="L450" s="1">
        <v>0</v>
      </c>
      <c r="M450" s="16">
        <v>0</v>
      </c>
      <c r="N450" s="1">
        <v>0</v>
      </c>
      <c r="O450" s="1">
        <v>0</v>
      </c>
      <c r="P450" s="1">
        <v>0</v>
      </c>
      <c r="Q450" s="1">
        <v>0</v>
      </c>
      <c r="R450" s="16">
        <v>0</v>
      </c>
      <c r="S450" s="15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6">
        <v>0</v>
      </c>
    </row>
    <row r="451" spans="1:25">
      <c r="A451" s="2" t="s">
        <v>18</v>
      </c>
      <c r="B451" s="2" t="s">
        <v>19</v>
      </c>
      <c r="C451" s="2" t="s">
        <v>417</v>
      </c>
      <c r="D451" s="2" t="s">
        <v>418</v>
      </c>
      <c r="E451" s="2" t="s">
        <v>18</v>
      </c>
      <c r="F451" s="2" t="s">
        <v>19</v>
      </c>
      <c r="G451" s="2" t="s">
        <v>8</v>
      </c>
      <c r="H451" s="1">
        <v>15311</v>
      </c>
      <c r="I451" s="2" t="s">
        <v>594</v>
      </c>
      <c r="J451" s="15">
        <v>0</v>
      </c>
      <c r="K451" s="16">
        <v>0</v>
      </c>
      <c r="L451" s="1">
        <v>0</v>
      </c>
      <c r="M451" s="16">
        <v>0</v>
      </c>
      <c r="N451" s="1">
        <v>0</v>
      </c>
      <c r="O451" s="1">
        <v>0</v>
      </c>
      <c r="P451" s="1">
        <v>0</v>
      </c>
      <c r="Q451" s="1">
        <v>0</v>
      </c>
      <c r="R451" s="16">
        <v>0</v>
      </c>
      <c r="S451" s="15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6">
        <v>0</v>
      </c>
    </row>
    <row r="452" spans="1:25">
      <c r="A452" s="2" t="s">
        <v>6</v>
      </c>
      <c r="B452" s="2" t="s">
        <v>41</v>
      </c>
      <c r="C452" s="2" t="s">
        <v>520</v>
      </c>
      <c r="D452" s="2" t="s">
        <v>340</v>
      </c>
      <c r="E452" s="2" t="s">
        <v>369</v>
      </c>
      <c r="F452" s="2" t="s">
        <v>370</v>
      </c>
      <c r="G452" s="2" t="s">
        <v>522</v>
      </c>
      <c r="H452" s="1">
        <v>15315</v>
      </c>
      <c r="I452" s="2" t="s">
        <v>595</v>
      </c>
      <c r="J452" s="15">
        <v>0</v>
      </c>
      <c r="K452" s="16">
        <v>0</v>
      </c>
      <c r="L452" s="1">
        <v>0</v>
      </c>
      <c r="M452" s="16">
        <v>0</v>
      </c>
      <c r="N452" s="1">
        <v>0</v>
      </c>
      <c r="O452" s="1">
        <v>0</v>
      </c>
      <c r="P452" s="1">
        <v>0</v>
      </c>
      <c r="Q452" s="1">
        <v>0</v>
      </c>
      <c r="R452" s="16">
        <v>0</v>
      </c>
      <c r="S452" s="15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6">
        <v>0</v>
      </c>
    </row>
    <row r="453" spans="1:25">
      <c r="A453" s="2" t="s">
        <v>6</v>
      </c>
      <c r="B453" s="2" t="s">
        <v>22</v>
      </c>
      <c r="C453" s="2" t="s">
        <v>520</v>
      </c>
      <c r="D453" s="2" t="s">
        <v>340</v>
      </c>
      <c r="E453" s="2" t="s">
        <v>369</v>
      </c>
      <c r="F453" s="2" t="s">
        <v>370</v>
      </c>
      <c r="G453" s="2" t="s">
        <v>13</v>
      </c>
      <c r="H453" s="1">
        <v>15329</v>
      </c>
      <c r="I453" s="2" t="s">
        <v>596</v>
      </c>
      <c r="J453" s="15">
        <v>0</v>
      </c>
      <c r="K453" s="16">
        <v>0</v>
      </c>
      <c r="L453" s="1">
        <v>0</v>
      </c>
      <c r="M453" s="16">
        <v>0</v>
      </c>
      <c r="N453" s="1">
        <v>0</v>
      </c>
      <c r="O453" s="1">
        <v>0</v>
      </c>
      <c r="P453" s="1">
        <v>0</v>
      </c>
      <c r="Q453" s="1">
        <v>0</v>
      </c>
      <c r="R453" s="16">
        <v>0</v>
      </c>
      <c r="S453" s="15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6">
        <v>0</v>
      </c>
    </row>
    <row r="454" spans="1:25">
      <c r="A454" s="2" t="s">
        <v>6</v>
      </c>
      <c r="B454" s="2" t="s">
        <v>7</v>
      </c>
      <c r="C454" s="2" t="s">
        <v>520</v>
      </c>
      <c r="D454" s="2" t="s">
        <v>340</v>
      </c>
      <c r="E454" s="2" t="s">
        <v>369</v>
      </c>
      <c r="F454" s="2" t="s">
        <v>370</v>
      </c>
      <c r="G454" s="2" t="s">
        <v>522</v>
      </c>
      <c r="H454" s="1">
        <v>15623</v>
      </c>
      <c r="I454" s="2" t="s">
        <v>597</v>
      </c>
      <c r="J454" s="15">
        <v>0</v>
      </c>
      <c r="K454" s="16">
        <v>0</v>
      </c>
      <c r="L454" s="1">
        <v>0</v>
      </c>
      <c r="M454" s="16">
        <v>0</v>
      </c>
      <c r="N454" s="1">
        <v>0</v>
      </c>
      <c r="O454" s="1">
        <v>0</v>
      </c>
      <c r="P454" s="1">
        <v>0</v>
      </c>
      <c r="Q454" s="1">
        <v>0</v>
      </c>
      <c r="R454" s="16">
        <v>0</v>
      </c>
      <c r="S454" s="15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6">
        <v>0</v>
      </c>
    </row>
    <row r="455" spans="1:25">
      <c r="A455" s="2" t="s">
        <v>18</v>
      </c>
      <c r="B455" s="2" t="s">
        <v>208</v>
      </c>
      <c r="C455" s="2" t="s">
        <v>417</v>
      </c>
      <c r="D455" s="2" t="s">
        <v>418</v>
      </c>
      <c r="E455" s="2" t="s">
        <v>18</v>
      </c>
      <c r="F455" s="2" t="s">
        <v>208</v>
      </c>
      <c r="G455" s="2" t="s">
        <v>13</v>
      </c>
      <c r="H455" s="1">
        <v>15657</v>
      </c>
      <c r="I455" s="2" t="s">
        <v>598</v>
      </c>
      <c r="J455" s="15">
        <v>0</v>
      </c>
      <c r="K455" s="16">
        <v>0</v>
      </c>
      <c r="L455" s="1">
        <v>0</v>
      </c>
      <c r="M455" s="16">
        <v>0</v>
      </c>
      <c r="N455" s="1">
        <v>0</v>
      </c>
      <c r="O455" s="1">
        <v>0</v>
      </c>
      <c r="P455" s="1">
        <v>0</v>
      </c>
      <c r="Q455" s="1">
        <v>0</v>
      </c>
      <c r="R455" s="16">
        <v>0</v>
      </c>
      <c r="S455" s="15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6">
        <v>0</v>
      </c>
    </row>
    <row r="456" spans="1:25">
      <c r="A456" s="2" t="s">
        <v>6</v>
      </c>
      <c r="B456" s="2" t="s">
        <v>22</v>
      </c>
      <c r="C456" s="2" t="s">
        <v>520</v>
      </c>
      <c r="D456" s="2" t="s">
        <v>340</v>
      </c>
      <c r="E456" s="2" t="s">
        <v>369</v>
      </c>
      <c r="F456" s="2" t="s">
        <v>370</v>
      </c>
      <c r="G456" s="2" t="s">
        <v>522</v>
      </c>
      <c r="H456" s="1">
        <v>15727</v>
      </c>
      <c r="I456" s="2" t="s">
        <v>599</v>
      </c>
      <c r="J456" s="15">
        <v>0</v>
      </c>
      <c r="K456" s="16">
        <v>0</v>
      </c>
      <c r="L456" s="1">
        <v>0</v>
      </c>
      <c r="M456" s="16">
        <v>0</v>
      </c>
      <c r="N456" s="1">
        <v>0</v>
      </c>
      <c r="O456" s="1">
        <v>0</v>
      </c>
      <c r="P456" s="1">
        <v>0</v>
      </c>
      <c r="Q456" s="1">
        <v>0</v>
      </c>
      <c r="R456" s="16">
        <v>0</v>
      </c>
      <c r="S456" s="15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6">
        <v>0</v>
      </c>
    </row>
    <row r="457" spans="1:25">
      <c r="A457" s="2" t="s">
        <v>6</v>
      </c>
      <c r="B457" s="2" t="s">
        <v>22</v>
      </c>
      <c r="C457" s="2" t="s">
        <v>520</v>
      </c>
      <c r="D457" s="2" t="s">
        <v>340</v>
      </c>
      <c r="E457" s="2" t="s">
        <v>369</v>
      </c>
      <c r="F457" s="2" t="s">
        <v>370</v>
      </c>
      <c r="G457" s="2" t="s">
        <v>522</v>
      </c>
      <c r="H457" s="1">
        <v>15729</v>
      </c>
      <c r="I457" s="2" t="s">
        <v>599</v>
      </c>
      <c r="J457" s="15">
        <v>0</v>
      </c>
      <c r="K457" s="16">
        <v>0</v>
      </c>
      <c r="L457" s="1">
        <v>0</v>
      </c>
      <c r="M457" s="16">
        <v>0</v>
      </c>
      <c r="N457" s="1">
        <v>0</v>
      </c>
      <c r="O457" s="1">
        <v>0</v>
      </c>
      <c r="P457" s="1">
        <v>0</v>
      </c>
      <c r="Q457" s="1">
        <v>0</v>
      </c>
      <c r="R457" s="16">
        <v>0</v>
      </c>
      <c r="S457" s="15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6">
        <v>0</v>
      </c>
    </row>
    <row r="458" spans="1:25">
      <c r="A458" s="2" t="s">
        <v>6</v>
      </c>
      <c r="B458" s="2" t="s">
        <v>7</v>
      </c>
      <c r="C458" s="2" t="s">
        <v>520</v>
      </c>
      <c r="D458" s="2" t="s">
        <v>340</v>
      </c>
      <c r="E458" s="2" t="s">
        <v>369</v>
      </c>
      <c r="F458" s="2" t="s">
        <v>370</v>
      </c>
      <c r="G458" s="2" t="s">
        <v>522</v>
      </c>
      <c r="H458" s="1">
        <v>15809</v>
      </c>
      <c r="I458" s="2" t="s">
        <v>600</v>
      </c>
      <c r="J458" s="15">
        <v>0</v>
      </c>
      <c r="K458" s="16">
        <v>0</v>
      </c>
      <c r="L458" s="1">
        <v>0</v>
      </c>
      <c r="M458" s="16">
        <v>0</v>
      </c>
      <c r="N458" s="1">
        <v>0</v>
      </c>
      <c r="O458" s="1">
        <v>0</v>
      </c>
      <c r="P458" s="1">
        <v>0</v>
      </c>
      <c r="Q458" s="1">
        <v>0</v>
      </c>
      <c r="R458" s="16">
        <v>0</v>
      </c>
      <c r="S458" s="15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6">
        <v>0</v>
      </c>
    </row>
    <row r="459" spans="1:25">
      <c r="A459" s="2" t="s">
        <v>6</v>
      </c>
      <c r="B459" s="2" t="s">
        <v>7</v>
      </c>
      <c r="C459" s="2" t="s">
        <v>520</v>
      </c>
      <c r="D459" s="2" t="s">
        <v>340</v>
      </c>
      <c r="E459" s="2" t="s">
        <v>369</v>
      </c>
      <c r="F459" s="2" t="s">
        <v>370</v>
      </c>
      <c r="G459" s="2" t="s">
        <v>522</v>
      </c>
      <c r="H459" s="1">
        <v>15852</v>
      </c>
      <c r="I459" s="2" t="s">
        <v>601</v>
      </c>
      <c r="J459" s="15">
        <v>0</v>
      </c>
      <c r="K459" s="16">
        <v>0</v>
      </c>
      <c r="L459" s="1">
        <v>0</v>
      </c>
      <c r="M459" s="16">
        <v>0</v>
      </c>
      <c r="N459" s="1">
        <v>0</v>
      </c>
      <c r="O459" s="1">
        <v>0</v>
      </c>
      <c r="P459" s="1">
        <v>0</v>
      </c>
      <c r="Q459" s="1">
        <v>0</v>
      </c>
      <c r="R459" s="16">
        <v>0</v>
      </c>
      <c r="S459" s="15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6">
        <v>0</v>
      </c>
    </row>
    <row r="460" spans="1:25">
      <c r="A460" s="2" t="s">
        <v>18</v>
      </c>
      <c r="B460" s="2" t="s">
        <v>208</v>
      </c>
      <c r="C460" s="2" t="s">
        <v>417</v>
      </c>
      <c r="D460" s="2" t="s">
        <v>418</v>
      </c>
      <c r="E460" s="2" t="s">
        <v>18</v>
      </c>
      <c r="F460" s="2" t="s">
        <v>208</v>
      </c>
      <c r="G460" s="2" t="s">
        <v>8</v>
      </c>
      <c r="H460" s="1">
        <v>15854</v>
      </c>
      <c r="I460" s="2" t="s">
        <v>602</v>
      </c>
      <c r="J460" s="15">
        <v>0</v>
      </c>
      <c r="K460" s="16">
        <v>0</v>
      </c>
      <c r="L460" s="1">
        <v>0</v>
      </c>
      <c r="M460" s="16">
        <v>0</v>
      </c>
      <c r="N460" s="1">
        <v>0</v>
      </c>
      <c r="O460" s="1">
        <v>0</v>
      </c>
      <c r="P460" s="1">
        <v>0</v>
      </c>
      <c r="Q460" s="1">
        <v>0</v>
      </c>
      <c r="R460" s="16">
        <v>0</v>
      </c>
      <c r="S460" s="15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6">
        <v>0</v>
      </c>
    </row>
    <row r="461" spans="1:25">
      <c r="A461" s="2" t="s">
        <v>6</v>
      </c>
      <c r="B461" s="2" t="s">
        <v>22</v>
      </c>
      <c r="C461" s="2" t="s">
        <v>520</v>
      </c>
      <c r="D461" s="2" t="s">
        <v>340</v>
      </c>
      <c r="E461" s="2" t="s">
        <v>369</v>
      </c>
      <c r="F461" s="2" t="s">
        <v>370</v>
      </c>
      <c r="G461" s="2" t="s">
        <v>9</v>
      </c>
      <c r="H461" s="1">
        <v>15880</v>
      </c>
      <c r="I461" s="2" t="s">
        <v>603</v>
      </c>
      <c r="J461" s="15">
        <v>0</v>
      </c>
      <c r="K461" s="16">
        <v>0</v>
      </c>
      <c r="L461" s="1">
        <v>0</v>
      </c>
      <c r="M461" s="16">
        <v>0</v>
      </c>
      <c r="N461" s="1">
        <v>0</v>
      </c>
      <c r="O461" s="1">
        <v>0</v>
      </c>
      <c r="P461" s="1">
        <v>0</v>
      </c>
      <c r="Q461" s="1">
        <v>0</v>
      </c>
      <c r="R461" s="16">
        <v>0</v>
      </c>
      <c r="S461" s="15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6">
        <v>0</v>
      </c>
    </row>
    <row r="462" spans="1:25">
      <c r="A462" s="2" t="s">
        <v>6</v>
      </c>
      <c r="B462" s="2" t="s">
        <v>22</v>
      </c>
      <c r="C462" s="2" t="s">
        <v>520</v>
      </c>
      <c r="D462" s="2" t="s">
        <v>340</v>
      </c>
      <c r="E462" s="2" t="s">
        <v>369</v>
      </c>
      <c r="F462" s="2" t="s">
        <v>370</v>
      </c>
      <c r="G462" s="2" t="s">
        <v>522</v>
      </c>
      <c r="H462" s="1">
        <v>15990</v>
      </c>
      <c r="I462" s="2" t="s">
        <v>604</v>
      </c>
      <c r="J462" s="15">
        <v>0</v>
      </c>
      <c r="K462" s="16">
        <v>0</v>
      </c>
      <c r="L462" s="1">
        <v>0</v>
      </c>
      <c r="M462" s="16">
        <v>0</v>
      </c>
      <c r="N462" s="1">
        <v>0</v>
      </c>
      <c r="O462" s="1">
        <v>0</v>
      </c>
      <c r="P462" s="1">
        <v>0</v>
      </c>
      <c r="Q462" s="1">
        <v>0</v>
      </c>
      <c r="R462" s="16">
        <v>0</v>
      </c>
      <c r="S462" s="15">
        <v>0</v>
      </c>
      <c r="T462" s="1">
        <v>0</v>
      </c>
      <c r="U462" s="1">
        <v>0</v>
      </c>
      <c r="V462" s="1">
        <v>0</v>
      </c>
      <c r="W462" s="1">
        <v>0</v>
      </c>
      <c r="X462" s="1">
        <v>0</v>
      </c>
      <c r="Y462" s="16">
        <v>0</v>
      </c>
    </row>
    <row r="463" spans="1:25">
      <c r="A463" s="2" t="s">
        <v>18</v>
      </c>
      <c r="B463" s="2" t="s">
        <v>206</v>
      </c>
      <c r="C463" s="2" t="s">
        <v>417</v>
      </c>
      <c r="D463" s="2" t="s">
        <v>418</v>
      </c>
      <c r="E463" s="2" t="s">
        <v>18</v>
      </c>
      <c r="F463" s="2" t="s">
        <v>206</v>
      </c>
      <c r="G463" s="2" t="s">
        <v>8</v>
      </c>
      <c r="H463" s="1">
        <v>16641</v>
      </c>
      <c r="I463" s="2" t="s">
        <v>605</v>
      </c>
      <c r="J463" s="15">
        <v>0</v>
      </c>
      <c r="K463" s="16">
        <v>0</v>
      </c>
      <c r="L463" s="1">
        <v>0</v>
      </c>
      <c r="M463" s="16">
        <v>0</v>
      </c>
      <c r="N463" s="1">
        <v>0</v>
      </c>
      <c r="O463" s="1">
        <v>0</v>
      </c>
      <c r="P463" s="1">
        <v>0</v>
      </c>
      <c r="Q463" s="1">
        <v>0</v>
      </c>
      <c r="R463" s="16">
        <v>0</v>
      </c>
      <c r="S463" s="15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6">
        <v>0</v>
      </c>
    </row>
    <row r="464" spans="1:25">
      <c r="A464" s="2" t="s">
        <v>18</v>
      </c>
      <c r="B464" s="2" t="s">
        <v>206</v>
      </c>
      <c r="C464" s="2" t="s">
        <v>417</v>
      </c>
      <c r="D464" s="2" t="s">
        <v>418</v>
      </c>
      <c r="E464" s="2" t="s">
        <v>18</v>
      </c>
      <c r="F464" s="2" t="s">
        <v>206</v>
      </c>
      <c r="G464" s="2" t="s">
        <v>8</v>
      </c>
      <c r="H464" s="1">
        <v>16651</v>
      </c>
      <c r="I464" s="2" t="s">
        <v>606</v>
      </c>
      <c r="J464" s="15">
        <v>0</v>
      </c>
      <c r="K464" s="16">
        <v>0</v>
      </c>
      <c r="L464" s="1">
        <v>0</v>
      </c>
      <c r="M464" s="16">
        <v>0</v>
      </c>
      <c r="N464" s="1">
        <v>0</v>
      </c>
      <c r="O464" s="1">
        <v>0</v>
      </c>
      <c r="P464" s="1">
        <v>0</v>
      </c>
      <c r="Q464" s="1">
        <v>0</v>
      </c>
      <c r="R464" s="16">
        <v>0</v>
      </c>
      <c r="S464" s="15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6">
        <v>0</v>
      </c>
    </row>
    <row r="465" spans="1:25">
      <c r="A465" s="2" t="s">
        <v>18</v>
      </c>
      <c r="B465" s="2" t="s">
        <v>205</v>
      </c>
      <c r="C465" s="2" t="s">
        <v>417</v>
      </c>
      <c r="D465" s="2" t="s">
        <v>418</v>
      </c>
      <c r="E465" s="2" t="s">
        <v>18</v>
      </c>
      <c r="F465" s="2" t="s">
        <v>205</v>
      </c>
      <c r="G465" s="2" t="s">
        <v>8</v>
      </c>
      <c r="H465" s="1">
        <v>16653</v>
      </c>
      <c r="I465" s="2" t="s">
        <v>607</v>
      </c>
      <c r="J465" s="15">
        <v>0</v>
      </c>
      <c r="K465" s="16">
        <v>0</v>
      </c>
      <c r="L465" s="1">
        <v>0</v>
      </c>
      <c r="M465" s="16">
        <v>0</v>
      </c>
      <c r="N465" s="1">
        <v>0</v>
      </c>
      <c r="O465" s="1">
        <v>0</v>
      </c>
      <c r="P465" s="1">
        <v>0</v>
      </c>
      <c r="Q465" s="1">
        <v>0</v>
      </c>
      <c r="R465" s="16">
        <v>0</v>
      </c>
      <c r="S465" s="15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6">
        <v>0</v>
      </c>
    </row>
    <row r="466" spans="1:25">
      <c r="A466" s="2" t="s">
        <v>6</v>
      </c>
      <c r="B466" s="2" t="s">
        <v>7</v>
      </c>
      <c r="C466" s="2" t="s">
        <v>520</v>
      </c>
      <c r="D466" s="2" t="s">
        <v>340</v>
      </c>
      <c r="E466" s="2" t="s">
        <v>369</v>
      </c>
      <c r="F466" s="2" t="s">
        <v>370</v>
      </c>
      <c r="G466" s="2" t="s">
        <v>522</v>
      </c>
      <c r="H466" s="1">
        <v>16800</v>
      </c>
      <c r="I466" s="2" t="s">
        <v>608</v>
      </c>
      <c r="J466" s="15">
        <v>0</v>
      </c>
      <c r="K466" s="16">
        <v>0</v>
      </c>
      <c r="L466" s="1">
        <v>0</v>
      </c>
      <c r="M466" s="16">
        <v>0</v>
      </c>
      <c r="N466" s="1">
        <v>0</v>
      </c>
      <c r="O466" s="1">
        <v>0</v>
      </c>
      <c r="P466" s="1">
        <v>0</v>
      </c>
      <c r="Q466" s="1">
        <v>0</v>
      </c>
      <c r="R466" s="16">
        <v>0</v>
      </c>
      <c r="S466" s="15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6">
        <v>0</v>
      </c>
    </row>
    <row r="467" spans="1:25">
      <c r="A467" s="2" t="s">
        <v>18</v>
      </c>
      <c r="B467" s="2" t="s">
        <v>19</v>
      </c>
      <c r="C467" s="2" t="s">
        <v>417</v>
      </c>
      <c r="D467" s="2" t="s">
        <v>418</v>
      </c>
      <c r="E467" s="2" t="s">
        <v>18</v>
      </c>
      <c r="F467" s="2" t="s">
        <v>19</v>
      </c>
      <c r="G467" s="2" t="s">
        <v>8</v>
      </c>
      <c r="H467" s="1">
        <v>16827</v>
      </c>
      <c r="I467" s="2" t="s">
        <v>609</v>
      </c>
      <c r="J467" s="15">
        <v>0</v>
      </c>
      <c r="K467" s="16">
        <v>0</v>
      </c>
      <c r="L467" s="1">
        <v>0</v>
      </c>
      <c r="M467" s="16">
        <v>0</v>
      </c>
      <c r="N467" s="1">
        <v>0</v>
      </c>
      <c r="O467" s="1">
        <v>0</v>
      </c>
      <c r="P467" s="1">
        <v>0</v>
      </c>
      <c r="Q467" s="1">
        <v>0</v>
      </c>
      <c r="R467" s="16">
        <v>0</v>
      </c>
      <c r="S467" s="15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6">
        <v>0</v>
      </c>
    </row>
    <row r="468" spans="1:25">
      <c r="A468" s="2" t="s">
        <v>6</v>
      </c>
      <c r="B468" s="2" t="s">
        <v>20</v>
      </c>
      <c r="C468" s="2" t="s">
        <v>374</v>
      </c>
      <c r="D468" s="2" t="s">
        <v>375</v>
      </c>
      <c r="E468" s="2" t="s">
        <v>24</v>
      </c>
      <c r="F468" s="2" t="s">
        <v>44</v>
      </c>
      <c r="G468" s="2" t="s">
        <v>8</v>
      </c>
      <c r="H468" s="1">
        <v>17213</v>
      </c>
      <c r="I468" s="2" t="s">
        <v>333</v>
      </c>
      <c r="J468" s="15">
        <v>0</v>
      </c>
      <c r="K468" s="16">
        <v>0</v>
      </c>
      <c r="L468" s="1">
        <v>0</v>
      </c>
      <c r="M468" s="16">
        <v>0</v>
      </c>
      <c r="N468" s="1">
        <v>0</v>
      </c>
      <c r="O468" s="1">
        <v>0</v>
      </c>
      <c r="P468" s="1">
        <v>0</v>
      </c>
      <c r="Q468" s="1">
        <v>0</v>
      </c>
      <c r="R468" s="16">
        <v>0</v>
      </c>
      <c r="S468" s="15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6">
        <v>0</v>
      </c>
    </row>
    <row r="469" spans="1:25">
      <c r="A469" s="2" t="s">
        <v>6</v>
      </c>
      <c r="B469" s="2" t="s">
        <v>7</v>
      </c>
      <c r="C469" s="2" t="s">
        <v>520</v>
      </c>
      <c r="D469" s="2" t="s">
        <v>340</v>
      </c>
      <c r="E469" s="2" t="s">
        <v>369</v>
      </c>
      <c r="F469" s="2" t="s">
        <v>370</v>
      </c>
      <c r="G469" s="2" t="s">
        <v>522</v>
      </c>
      <c r="H469" s="1">
        <v>17316</v>
      </c>
      <c r="I469" s="2" t="s">
        <v>610</v>
      </c>
      <c r="J469" s="15">
        <v>0</v>
      </c>
      <c r="K469" s="16">
        <v>0</v>
      </c>
      <c r="L469" s="1">
        <v>0</v>
      </c>
      <c r="M469" s="16">
        <v>0</v>
      </c>
      <c r="N469" s="1">
        <v>0</v>
      </c>
      <c r="O469" s="1">
        <v>0</v>
      </c>
      <c r="P469" s="1">
        <v>0</v>
      </c>
      <c r="Q469" s="1">
        <v>0</v>
      </c>
      <c r="R469" s="16">
        <v>0</v>
      </c>
      <c r="S469" s="15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6">
        <v>0</v>
      </c>
    </row>
    <row r="470" spans="1:25">
      <c r="A470" s="2" t="s">
        <v>6</v>
      </c>
      <c r="B470" s="2" t="s">
        <v>20</v>
      </c>
      <c r="C470" s="2" t="s">
        <v>520</v>
      </c>
      <c r="D470" s="2" t="s">
        <v>340</v>
      </c>
      <c r="E470" s="2" t="s">
        <v>369</v>
      </c>
      <c r="F470" s="2" t="s">
        <v>370</v>
      </c>
      <c r="G470" s="2" t="s">
        <v>9</v>
      </c>
      <c r="H470" s="1">
        <v>17317</v>
      </c>
      <c r="I470" s="2" t="s">
        <v>611</v>
      </c>
      <c r="J470" s="15">
        <v>0</v>
      </c>
      <c r="K470" s="16">
        <v>0</v>
      </c>
      <c r="L470" s="1">
        <v>0</v>
      </c>
      <c r="M470" s="16">
        <v>0</v>
      </c>
      <c r="N470" s="1">
        <v>0</v>
      </c>
      <c r="O470" s="1">
        <v>0</v>
      </c>
      <c r="P470" s="1">
        <v>0</v>
      </c>
      <c r="Q470" s="1">
        <v>0</v>
      </c>
      <c r="R470" s="16">
        <v>0</v>
      </c>
      <c r="S470" s="15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6">
        <v>0</v>
      </c>
    </row>
    <row r="471" spans="1:25">
      <c r="A471" s="2" t="s">
        <v>14</v>
      </c>
      <c r="B471" s="2" t="s">
        <v>195</v>
      </c>
      <c r="C471" s="2" t="s">
        <v>399</v>
      </c>
      <c r="D471" s="2" t="s">
        <v>400</v>
      </c>
      <c r="E471" s="2" t="s">
        <v>14</v>
      </c>
      <c r="F471" s="2" t="s">
        <v>15</v>
      </c>
      <c r="G471" s="2" t="s">
        <v>8</v>
      </c>
      <c r="H471" s="1">
        <v>17455</v>
      </c>
      <c r="I471" s="2" t="s">
        <v>612</v>
      </c>
      <c r="J471" s="15">
        <v>0</v>
      </c>
      <c r="K471" s="16">
        <v>0</v>
      </c>
      <c r="L471" s="1">
        <v>0</v>
      </c>
      <c r="M471" s="16">
        <v>0</v>
      </c>
      <c r="N471" s="1">
        <v>0</v>
      </c>
      <c r="O471" s="1">
        <v>0</v>
      </c>
      <c r="P471" s="1">
        <v>0</v>
      </c>
      <c r="Q471" s="1">
        <v>0</v>
      </c>
      <c r="R471" s="16">
        <v>0</v>
      </c>
      <c r="S471" s="15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6">
        <v>0</v>
      </c>
    </row>
    <row r="472" spans="1:25">
      <c r="A472" s="2" t="s">
        <v>6</v>
      </c>
      <c r="B472" s="2" t="s">
        <v>7</v>
      </c>
      <c r="C472" s="2" t="s">
        <v>520</v>
      </c>
      <c r="D472" s="2" t="s">
        <v>340</v>
      </c>
      <c r="E472" s="2" t="s">
        <v>369</v>
      </c>
      <c r="F472" s="2" t="s">
        <v>370</v>
      </c>
      <c r="G472" s="2" t="s">
        <v>522</v>
      </c>
      <c r="H472" s="1">
        <v>17558</v>
      </c>
      <c r="I472" s="2" t="s">
        <v>613</v>
      </c>
      <c r="J472" s="15">
        <v>0</v>
      </c>
      <c r="K472" s="16">
        <v>0</v>
      </c>
      <c r="L472" s="1">
        <v>0</v>
      </c>
      <c r="M472" s="16">
        <v>0</v>
      </c>
      <c r="N472" s="1">
        <v>0</v>
      </c>
      <c r="O472" s="1">
        <v>0</v>
      </c>
      <c r="P472" s="1">
        <v>0</v>
      </c>
      <c r="Q472" s="1">
        <v>0</v>
      </c>
      <c r="R472" s="16">
        <v>0</v>
      </c>
      <c r="S472" s="15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6">
        <v>0</v>
      </c>
    </row>
    <row r="473" spans="1:25">
      <c r="A473" s="2" t="s">
        <v>18</v>
      </c>
      <c r="B473" s="2" t="s">
        <v>203</v>
      </c>
      <c r="C473" s="2" t="s">
        <v>417</v>
      </c>
      <c r="D473" s="2" t="s">
        <v>418</v>
      </c>
      <c r="E473" s="2" t="s">
        <v>18</v>
      </c>
      <c r="F473" s="2" t="s">
        <v>203</v>
      </c>
      <c r="G473" s="2" t="s">
        <v>8</v>
      </c>
      <c r="H473" s="1">
        <v>17569</v>
      </c>
      <c r="I473" s="2" t="s">
        <v>614</v>
      </c>
      <c r="J473" s="15">
        <v>0</v>
      </c>
      <c r="K473" s="16">
        <v>0</v>
      </c>
      <c r="L473" s="1">
        <v>0</v>
      </c>
      <c r="M473" s="16">
        <v>0</v>
      </c>
      <c r="N473" s="1">
        <v>0</v>
      </c>
      <c r="O473" s="1">
        <v>0</v>
      </c>
      <c r="P473" s="1">
        <v>0</v>
      </c>
      <c r="Q473" s="1">
        <v>0</v>
      </c>
      <c r="R473" s="16">
        <v>0</v>
      </c>
      <c r="S473" s="15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6">
        <v>0</v>
      </c>
    </row>
    <row r="474" spans="1:25">
      <c r="A474" s="2" t="s">
        <v>18</v>
      </c>
      <c r="B474" s="2" t="s">
        <v>19</v>
      </c>
      <c r="C474" s="2" t="s">
        <v>417</v>
      </c>
      <c r="D474" s="2" t="s">
        <v>418</v>
      </c>
      <c r="E474" s="2" t="s">
        <v>18</v>
      </c>
      <c r="F474" s="2" t="s">
        <v>19</v>
      </c>
      <c r="G474" s="2" t="s">
        <v>8</v>
      </c>
      <c r="H474" s="1">
        <v>17570</v>
      </c>
      <c r="I474" s="2" t="s">
        <v>615</v>
      </c>
      <c r="J474" s="15">
        <v>0</v>
      </c>
      <c r="K474" s="16">
        <v>0</v>
      </c>
      <c r="L474" s="1">
        <v>0</v>
      </c>
      <c r="M474" s="16">
        <v>0</v>
      </c>
      <c r="N474" s="1">
        <v>0</v>
      </c>
      <c r="O474" s="1">
        <v>0</v>
      </c>
      <c r="P474" s="1">
        <v>0</v>
      </c>
      <c r="Q474" s="1">
        <v>0</v>
      </c>
      <c r="R474" s="16">
        <v>0</v>
      </c>
      <c r="S474" s="15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6">
        <v>0</v>
      </c>
    </row>
    <row r="475" spans="1:25">
      <c r="A475" s="2" t="s">
        <v>18</v>
      </c>
      <c r="B475" s="2" t="s">
        <v>203</v>
      </c>
      <c r="C475" s="2" t="s">
        <v>417</v>
      </c>
      <c r="D475" s="2" t="s">
        <v>418</v>
      </c>
      <c r="E475" s="2" t="s">
        <v>18</v>
      </c>
      <c r="F475" s="2" t="s">
        <v>203</v>
      </c>
      <c r="G475" s="2" t="s">
        <v>8</v>
      </c>
      <c r="H475" s="1">
        <v>17571</v>
      </c>
      <c r="I475" s="2" t="s">
        <v>616</v>
      </c>
      <c r="J475" s="15">
        <v>0</v>
      </c>
      <c r="K475" s="16">
        <v>0</v>
      </c>
      <c r="L475" s="1">
        <v>0</v>
      </c>
      <c r="M475" s="16">
        <v>0</v>
      </c>
      <c r="N475" s="1">
        <v>0</v>
      </c>
      <c r="O475" s="1">
        <v>0</v>
      </c>
      <c r="P475" s="1">
        <v>0</v>
      </c>
      <c r="Q475" s="1">
        <v>0</v>
      </c>
      <c r="R475" s="16">
        <v>0</v>
      </c>
      <c r="S475" s="15">
        <v>0</v>
      </c>
      <c r="T475" s="1">
        <v>0</v>
      </c>
      <c r="U475" s="1">
        <v>0</v>
      </c>
      <c r="V475" s="1">
        <v>0</v>
      </c>
      <c r="W475" s="1">
        <v>0</v>
      </c>
      <c r="X475" s="1">
        <v>0</v>
      </c>
      <c r="Y475" s="16">
        <v>0</v>
      </c>
    </row>
    <row r="476" spans="1:25">
      <c r="A476" s="2" t="s">
        <v>18</v>
      </c>
      <c r="B476" s="2" t="s">
        <v>203</v>
      </c>
      <c r="C476" s="2" t="s">
        <v>417</v>
      </c>
      <c r="D476" s="2" t="s">
        <v>418</v>
      </c>
      <c r="E476" s="2" t="s">
        <v>18</v>
      </c>
      <c r="F476" s="2" t="s">
        <v>203</v>
      </c>
      <c r="G476" s="2" t="s">
        <v>8</v>
      </c>
      <c r="H476" s="1">
        <v>17572</v>
      </c>
      <c r="I476" s="2" t="s">
        <v>617</v>
      </c>
      <c r="J476" s="15">
        <v>0</v>
      </c>
      <c r="K476" s="16">
        <v>0</v>
      </c>
      <c r="L476" s="1">
        <v>0</v>
      </c>
      <c r="M476" s="16">
        <v>0</v>
      </c>
      <c r="N476" s="1">
        <v>0</v>
      </c>
      <c r="O476" s="1">
        <v>0</v>
      </c>
      <c r="P476" s="1">
        <v>0</v>
      </c>
      <c r="Q476" s="1">
        <v>0</v>
      </c>
      <c r="R476" s="16">
        <v>0</v>
      </c>
      <c r="S476" s="15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6">
        <v>0</v>
      </c>
    </row>
    <row r="477" spans="1:25">
      <c r="A477" s="2" t="s">
        <v>18</v>
      </c>
      <c r="B477" s="2" t="s">
        <v>208</v>
      </c>
      <c r="C477" s="2" t="s">
        <v>417</v>
      </c>
      <c r="D477" s="2" t="s">
        <v>418</v>
      </c>
      <c r="E477" s="2" t="s">
        <v>18</v>
      </c>
      <c r="F477" s="2" t="s">
        <v>208</v>
      </c>
      <c r="G477" s="2" t="s">
        <v>8</v>
      </c>
      <c r="H477" s="1">
        <v>17685</v>
      </c>
      <c r="I477" s="2" t="s">
        <v>618</v>
      </c>
      <c r="J477" s="15">
        <v>0</v>
      </c>
      <c r="K477" s="16">
        <v>0</v>
      </c>
      <c r="L477" s="1">
        <v>0</v>
      </c>
      <c r="M477" s="16">
        <v>0</v>
      </c>
      <c r="N477" s="1">
        <v>0</v>
      </c>
      <c r="O477" s="1">
        <v>0</v>
      </c>
      <c r="P477" s="1">
        <v>0</v>
      </c>
      <c r="Q477" s="1">
        <v>0</v>
      </c>
      <c r="R477" s="16">
        <v>0</v>
      </c>
      <c r="S477" s="15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6">
        <v>0</v>
      </c>
    </row>
    <row r="478" spans="1:25">
      <c r="A478" s="2" t="s">
        <v>6</v>
      </c>
      <c r="B478" s="2" t="s">
        <v>41</v>
      </c>
      <c r="C478" s="2" t="s">
        <v>520</v>
      </c>
      <c r="D478" s="2" t="s">
        <v>340</v>
      </c>
      <c r="E478" s="2" t="s">
        <v>369</v>
      </c>
      <c r="F478" s="2" t="s">
        <v>370</v>
      </c>
      <c r="G478" s="2" t="s">
        <v>522</v>
      </c>
      <c r="H478" s="1">
        <v>17979</v>
      </c>
      <c r="I478" s="2" t="s">
        <v>619</v>
      </c>
      <c r="J478" s="15">
        <v>0</v>
      </c>
      <c r="K478" s="16">
        <v>0</v>
      </c>
      <c r="L478" s="1">
        <v>0</v>
      </c>
      <c r="M478" s="16">
        <v>0</v>
      </c>
      <c r="N478" s="1">
        <v>0</v>
      </c>
      <c r="O478" s="1">
        <v>0</v>
      </c>
      <c r="P478" s="1">
        <v>0</v>
      </c>
      <c r="Q478" s="1">
        <v>0</v>
      </c>
      <c r="R478" s="16">
        <v>0</v>
      </c>
      <c r="S478" s="15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6">
        <v>0</v>
      </c>
    </row>
    <row r="479" spans="1:25">
      <c r="A479" s="2" t="s">
        <v>6</v>
      </c>
      <c r="B479" s="2" t="s">
        <v>7</v>
      </c>
      <c r="C479" s="2" t="s">
        <v>520</v>
      </c>
      <c r="D479" s="2" t="s">
        <v>340</v>
      </c>
      <c r="E479" s="2" t="s">
        <v>369</v>
      </c>
      <c r="F479" s="2" t="s">
        <v>370</v>
      </c>
      <c r="G479" s="2" t="s">
        <v>522</v>
      </c>
      <c r="H479" s="1">
        <v>18051</v>
      </c>
      <c r="I479" s="2" t="s">
        <v>620</v>
      </c>
      <c r="J479" s="15">
        <v>0</v>
      </c>
      <c r="K479" s="16">
        <v>0</v>
      </c>
      <c r="L479" s="1">
        <v>0</v>
      </c>
      <c r="M479" s="16">
        <v>0</v>
      </c>
      <c r="N479" s="1">
        <v>0</v>
      </c>
      <c r="O479" s="1">
        <v>0</v>
      </c>
      <c r="P479" s="1">
        <v>0</v>
      </c>
      <c r="Q479" s="1">
        <v>0</v>
      </c>
      <c r="R479" s="16">
        <v>0</v>
      </c>
      <c r="S479" s="15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6">
        <v>0</v>
      </c>
    </row>
    <row r="480" spans="1:25">
      <c r="A480" s="2" t="s">
        <v>6</v>
      </c>
      <c r="B480" s="2" t="s">
        <v>7</v>
      </c>
      <c r="C480" s="2" t="s">
        <v>520</v>
      </c>
      <c r="D480" s="2" t="s">
        <v>340</v>
      </c>
      <c r="E480" s="2" t="s">
        <v>369</v>
      </c>
      <c r="F480" s="2" t="s">
        <v>370</v>
      </c>
      <c r="G480" s="2" t="s">
        <v>522</v>
      </c>
      <c r="H480" s="1">
        <v>18054</v>
      </c>
      <c r="I480" s="2" t="s">
        <v>620</v>
      </c>
      <c r="J480" s="15">
        <v>0</v>
      </c>
      <c r="K480" s="16">
        <v>0</v>
      </c>
      <c r="L480" s="1">
        <v>0</v>
      </c>
      <c r="M480" s="16">
        <v>0</v>
      </c>
      <c r="N480" s="1">
        <v>0</v>
      </c>
      <c r="O480" s="1">
        <v>0</v>
      </c>
      <c r="P480" s="1">
        <v>0</v>
      </c>
      <c r="Q480" s="1">
        <v>0</v>
      </c>
      <c r="R480" s="16">
        <v>0</v>
      </c>
      <c r="S480" s="15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6">
        <v>0</v>
      </c>
    </row>
    <row r="481" spans="1:25">
      <c r="A481" s="2" t="s">
        <v>6</v>
      </c>
      <c r="B481" s="2" t="s">
        <v>7</v>
      </c>
      <c r="C481" s="2" t="s">
        <v>520</v>
      </c>
      <c r="D481" s="2" t="s">
        <v>340</v>
      </c>
      <c r="E481" s="2" t="s">
        <v>369</v>
      </c>
      <c r="F481" s="2" t="s">
        <v>370</v>
      </c>
      <c r="G481" s="2" t="s">
        <v>522</v>
      </c>
      <c r="H481" s="1">
        <v>18117</v>
      </c>
      <c r="I481" s="2" t="s">
        <v>621</v>
      </c>
      <c r="J481" s="15">
        <v>0</v>
      </c>
      <c r="K481" s="16">
        <v>0</v>
      </c>
      <c r="L481" s="1">
        <v>0</v>
      </c>
      <c r="M481" s="16">
        <v>0</v>
      </c>
      <c r="N481" s="1">
        <v>0</v>
      </c>
      <c r="O481" s="1">
        <v>0</v>
      </c>
      <c r="P481" s="1">
        <v>0</v>
      </c>
      <c r="Q481" s="1">
        <v>0</v>
      </c>
      <c r="R481" s="16">
        <v>0</v>
      </c>
      <c r="S481" s="15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6">
        <v>0</v>
      </c>
    </row>
    <row r="482" spans="1:25">
      <c r="A482" s="2" t="s">
        <v>5</v>
      </c>
      <c r="B482" s="2" t="s">
        <v>128</v>
      </c>
      <c r="C482" s="2" t="s">
        <v>392</v>
      </c>
      <c r="D482" s="2" t="s">
        <v>393</v>
      </c>
      <c r="E482" s="2" t="s">
        <v>5</v>
      </c>
      <c r="F482" s="2" t="s">
        <v>127</v>
      </c>
      <c r="G482" s="2" t="s">
        <v>8</v>
      </c>
      <c r="H482" s="1">
        <v>18148</v>
      </c>
      <c r="I482" s="2" t="s">
        <v>305</v>
      </c>
      <c r="J482" s="15">
        <v>0</v>
      </c>
      <c r="K482" s="16">
        <v>0</v>
      </c>
      <c r="L482" s="1">
        <v>0</v>
      </c>
      <c r="M482" s="16">
        <v>0</v>
      </c>
      <c r="N482" s="1">
        <v>0</v>
      </c>
      <c r="O482" s="1">
        <v>0</v>
      </c>
      <c r="P482" s="1">
        <v>0</v>
      </c>
      <c r="Q482" s="1">
        <v>0</v>
      </c>
      <c r="R482" s="16">
        <v>0</v>
      </c>
      <c r="S482" s="15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6">
        <v>0</v>
      </c>
    </row>
    <row r="483" spans="1:25">
      <c r="A483" s="2" t="s">
        <v>6</v>
      </c>
      <c r="B483" s="2" t="s">
        <v>7</v>
      </c>
      <c r="C483" s="2" t="s">
        <v>520</v>
      </c>
      <c r="D483" s="2" t="s">
        <v>340</v>
      </c>
      <c r="E483" s="2" t="s">
        <v>369</v>
      </c>
      <c r="F483" s="2" t="s">
        <v>370</v>
      </c>
      <c r="G483" s="2" t="s">
        <v>9</v>
      </c>
      <c r="H483" s="1">
        <v>18246</v>
      </c>
      <c r="I483" s="2" t="s">
        <v>622</v>
      </c>
      <c r="J483" s="15">
        <v>0</v>
      </c>
      <c r="K483" s="16">
        <v>0</v>
      </c>
      <c r="L483" s="1">
        <v>0</v>
      </c>
      <c r="M483" s="16">
        <v>0</v>
      </c>
      <c r="N483" s="1">
        <v>0</v>
      </c>
      <c r="O483" s="1">
        <v>0</v>
      </c>
      <c r="P483" s="1">
        <v>0</v>
      </c>
      <c r="Q483" s="1">
        <v>0</v>
      </c>
      <c r="R483" s="16">
        <v>0</v>
      </c>
      <c r="S483" s="15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6">
        <v>0</v>
      </c>
    </row>
    <row r="484" spans="1:25">
      <c r="A484" s="2" t="s">
        <v>6</v>
      </c>
      <c r="B484" s="2" t="s">
        <v>7</v>
      </c>
      <c r="C484" s="2" t="s">
        <v>520</v>
      </c>
      <c r="D484" s="2" t="s">
        <v>340</v>
      </c>
      <c r="E484" s="2" t="s">
        <v>369</v>
      </c>
      <c r="F484" s="2" t="s">
        <v>370</v>
      </c>
      <c r="G484" s="2" t="s">
        <v>9</v>
      </c>
      <c r="H484" s="1">
        <v>18344</v>
      </c>
      <c r="I484" s="2" t="s">
        <v>623</v>
      </c>
      <c r="J484" s="15">
        <v>0</v>
      </c>
      <c r="K484" s="16">
        <v>0</v>
      </c>
      <c r="L484" s="1">
        <v>0</v>
      </c>
      <c r="M484" s="16">
        <v>0</v>
      </c>
      <c r="N484" s="1">
        <v>0</v>
      </c>
      <c r="O484" s="1">
        <v>0</v>
      </c>
      <c r="P484" s="1">
        <v>0</v>
      </c>
      <c r="Q484" s="1">
        <v>0</v>
      </c>
      <c r="R484" s="16">
        <v>0</v>
      </c>
      <c r="S484" s="15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6">
        <v>0</v>
      </c>
    </row>
    <row r="485" spans="1:25">
      <c r="A485" s="2" t="s">
        <v>5</v>
      </c>
      <c r="B485" s="2" t="s">
        <v>17</v>
      </c>
      <c r="C485" s="2" t="s">
        <v>392</v>
      </c>
      <c r="D485" s="2" t="s">
        <v>393</v>
      </c>
      <c r="E485" s="2" t="s">
        <v>5</v>
      </c>
      <c r="F485" s="2" t="s">
        <v>16</v>
      </c>
      <c r="G485" s="2" t="s">
        <v>8</v>
      </c>
      <c r="H485" s="1">
        <v>18573</v>
      </c>
      <c r="I485" s="2" t="s">
        <v>306</v>
      </c>
      <c r="J485" s="15">
        <v>0</v>
      </c>
      <c r="K485" s="16">
        <v>0</v>
      </c>
      <c r="L485" s="1">
        <v>0</v>
      </c>
      <c r="M485" s="16">
        <v>0</v>
      </c>
      <c r="N485" s="1">
        <v>0</v>
      </c>
      <c r="O485" s="1">
        <v>0</v>
      </c>
      <c r="P485" s="1">
        <v>0</v>
      </c>
      <c r="Q485" s="1">
        <v>0</v>
      </c>
      <c r="R485" s="16">
        <v>0</v>
      </c>
      <c r="S485" s="15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6">
        <v>0</v>
      </c>
    </row>
    <row r="486" spans="1:25">
      <c r="A486" s="2" t="s">
        <v>6</v>
      </c>
      <c r="B486" s="2" t="s">
        <v>7</v>
      </c>
      <c r="C486" s="2" t="s">
        <v>520</v>
      </c>
      <c r="D486" s="2" t="s">
        <v>340</v>
      </c>
      <c r="E486" s="2" t="s">
        <v>369</v>
      </c>
      <c r="F486" s="2" t="s">
        <v>370</v>
      </c>
      <c r="G486" s="2" t="s">
        <v>522</v>
      </c>
      <c r="H486" s="1">
        <v>18577</v>
      </c>
      <c r="I486" s="2" t="s">
        <v>624</v>
      </c>
      <c r="J486" s="15">
        <v>0</v>
      </c>
      <c r="K486" s="16">
        <v>0</v>
      </c>
      <c r="L486" s="1">
        <v>0</v>
      </c>
      <c r="M486" s="16">
        <v>0</v>
      </c>
      <c r="N486" s="1">
        <v>0</v>
      </c>
      <c r="O486" s="1">
        <v>0</v>
      </c>
      <c r="P486" s="1">
        <v>0</v>
      </c>
      <c r="Q486" s="1">
        <v>0</v>
      </c>
      <c r="R486" s="16">
        <v>0</v>
      </c>
      <c r="S486" s="15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6">
        <v>0</v>
      </c>
    </row>
    <row r="487" spans="1:25">
      <c r="A487" s="2" t="s">
        <v>5</v>
      </c>
      <c r="B487" s="2" t="s">
        <v>128</v>
      </c>
      <c r="C487" s="2" t="s">
        <v>392</v>
      </c>
      <c r="D487" s="2" t="s">
        <v>393</v>
      </c>
      <c r="E487" s="2" t="s">
        <v>5</v>
      </c>
      <c r="F487" s="2" t="s">
        <v>127</v>
      </c>
      <c r="G487" s="2" t="s">
        <v>8</v>
      </c>
      <c r="H487" s="1">
        <v>18666</v>
      </c>
      <c r="I487" s="2" t="s">
        <v>307</v>
      </c>
      <c r="J487" s="15">
        <v>0</v>
      </c>
      <c r="K487" s="16">
        <v>0</v>
      </c>
      <c r="L487" s="1">
        <v>0</v>
      </c>
      <c r="M487" s="16">
        <v>0</v>
      </c>
      <c r="N487" s="1">
        <v>0</v>
      </c>
      <c r="O487" s="1">
        <v>0</v>
      </c>
      <c r="P487" s="1">
        <v>0</v>
      </c>
      <c r="Q487" s="1">
        <v>0</v>
      </c>
      <c r="R487" s="16">
        <v>0</v>
      </c>
      <c r="S487" s="15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6">
        <v>0</v>
      </c>
    </row>
    <row r="488" spans="1:25">
      <c r="A488" s="2" t="s">
        <v>6</v>
      </c>
      <c r="B488" s="2" t="s">
        <v>7</v>
      </c>
      <c r="C488" s="2" t="s">
        <v>520</v>
      </c>
      <c r="D488" s="2" t="s">
        <v>340</v>
      </c>
      <c r="E488" s="2" t="s">
        <v>369</v>
      </c>
      <c r="F488" s="2" t="s">
        <v>370</v>
      </c>
      <c r="G488" s="2" t="s">
        <v>522</v>
      </c>
      <c r="H488" s="1">
        <v>18713</v>
      </c>
      <c r="I488" s="2" t="s">
        <v>625</v>
      </c>
      <c r="J488" s="15">
        <v>0</v>
      </c>
      <c r="K488" s="16">
        <v>0</v>
      </c>
      <c r="L488" s="1">
        <v>0</v>
      </c>
      <c r="M488" s="16">
        <v>0</v>
      </c>
      <c r="N488" s="1">
        <v>0</v>
      </c>
      <c r="O488" s="1">
        <v>0</v>
      </c>
      <c r="P488" s="1">
        <v>0</v>
      </c>
      <c r="Q488" s="1">
        <v>0</v>
      </c>
      <c r="R488" s="16">
        <v>0</v>
      </c>
      <c r="S488" s="15">
        <v>0</v>
      </c>
      <c r="T488" s="1">
        <v>0</v>
      </c>
      <c r="U488" s="1">
        <v>0</v>
      </c>
      <c r="V488" s="1">
        <v>0</v>
      </c>
      <c r="W488" s="1">
        <v>0</v>
      </c>
      <c r="X488" s="1">
        <v>0</v>
      </c>
      <c r="Y488" s="16">
        <v>0</v>
      </c>
    </row>
    <row r="489" spans="1:25">
      <c r="A489" s="2" t="s">
        <v>6</v>
      </c>
      <c r="B489" s="2" t="s">
        <v>7</v>
      </c>
      <c r="C489" s="2" t="s">
        <v>520</v>
      </c>
      <c r="D489" s="2" t="s">
        <v>340</v>
      </c>
      <c r="E489" s="2" t="s">
        <v>369</v>
      </c>
      <c r="F489" s="2" t="s">
        <v>370</v>
      </c>
      <c r="G489" s="2" t="s">
        <v>522</v>
      </c>
      <c r="H489" s="1">
        <v>18732</v>
      </c>
      <c r="I489" s="2" t="s">
        <v>626</v>
      </c>
      <c r="J489" s="15">
        <v>0</v>
      </c>
      <c r="K489" s="16">
        <v>0</v>
      </c>
      <c r="L489" s="1">
        <v>0</v>
      </c>
      <c r="M489" s="16">
        <v>0</v>
      </c>
      <c r="N489" s="1">
        <v>0</v>
      </c>
      <c r="O489" s="1">
        <v>0</v>
      </c>
      <c r="P489" s="1">
        <v>0</v>
      </c>
      <c r="Q489" s="1">
        <v>0</v>
      </c>
      <c r="R489" s="16">
        <v>0</v>
      </c>
      <c r="S489" s="15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6">
        <v>0</v>
      </c>
    </row>
    <row r="490" spans="1:25">
      <c r="A490" s="2" t="s">
        <v>5</v>
      </c>
      <c r="B490" s="2" t="s">
        <v>128</v>
      </c>
      <c r="C490" s="2" t="s">
        <v>392</v>
      </c>
      <c r="D490" s="2" t="s">
        <v>393</v>
      </c>
      <c r="E490" s="2" t="s">
        <v>5</v>
      </c>
      <c r="F490" s="2" t="s">
        <v>127</v>
      </c>
      <c r="G490" s="2" t="s">
        <v>8</v>
      </c>
      <c r="H490" s="1">
        <v>18739</v>
      </c>
      <c r="I490" s="2" t="s">
        <v>261</v>
      </c>
      <c r="J490" s="15">
        <v>0</v>
      </c>
      <c r="K490" s="16">
        <v>0</v>
      </c>
      <c r="L490" s="1">
        <v>0</v>
      </c>
      <c r="M490" s="16">
        <v>0</v>
      </c>
      <c r="N490" s="1">
        <v>0</v>
      </c>
      <c r="O490" s="1">
        <v>0</v>
      </c>
      <c r="P490" s="1">
        <v>0</v>
      </c>
      <c r="Q490" s="1">
        <v>0</v>
      </c>
      <c r="R490" s="16">
        <v>0</v>
      </c>
      <c r="S490" s="15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6">
        <v>0</v>
      </c>
    </row>
    <row r="491" spans="1:25">
      <c r="A491" s="2" t="s">
        <v>5</v>
      </c>
      <c r="B491" s="2" t="s">
        <v>128</v>
      </c>
      <c r="C491" s="2" t="s">
        <v>392</v>
      </c>
      <c r="D491" s="2" t="s">
        <v>393</v>
      </c>
      <c r="E491" s="2" t="s">
        <v>5</v>
      </c>
      <c r="F491" s="2" t="s">
        <v>127</v>
      </c>
      <c r="G491" s="2" t="s">
        <v>8</v>
      </c>
      <c r="H491" s="1">
        <v>18740</v>
      </c>
      <c r="I491" s="2" t="s">
        <v>308</v>
      </c>
      <c r="J491" s="15">
        <v>0</v>
      </c>
      <c r="K491" s="16">
        <v>0</v>
      </c>
      <c r="L491" s="1">
        <v>0</v>
      </c>
      <c r="M491" s="16">
        <v>0</v>
      </c>
      <c r="N491" s="1">
        <v>0</v>
      </c>
      <c r="O491" s="1">
        <v>0</v>
      </c>
      <c r="P491" s="1">
        <v>0</v>
      </c>
      <c r="Q491" s="1">
        <v>0</v>
      </c>
      <c r="R491" s="16">
        <v>0</v>
      </c>
      <c r="S491" s="15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6">
        <v>0</v>
      </c>
    </row>
    <row r="492" spans="1:25">
      <c r="A492" s="2" t="s">
        <v>5</v>
      </c>
      <c r="B492" s="2" t="s">
        <v>128</v>
      </c>
      <c r="C492" s="2" t="s">
        <v>392</v>
      </c>
      <c r="D492" s="2" t="s">
        <v>393</v>
      </c>
      <c r="E492" s="2" t="s">
        <v>5</v>
      </c>
      <c r="F492" s="2" t="s">
        <v>127</v>
      </c>
      <c r="G492" s="2" t="s">
        <v>8</v>
      </c>
      <c r="H492" s="1">
        <v>18741</v>
      </c>
      <c r="I492" s="2" t="s">
        <v>309</v>
      </c>
      <c r="J492" s="15">
        <v>0</v>
      </c>
      <c r="K492" s="16">
        <v>0</v>
      </c>
      <c r="L492" s="1">
        <v>0</v>
      </c>
      <c r="M492" s="16">
        <v>0</v>
      </c>
      <c r="N492" s="1">
        <v>0</v>
      </c>
      <c r="O492" s="1">
        <v>0</v>
      </c>
      <c r="P492" s="1">
        <v>0</v>
      </c>
      <c r="Q492" s="1">
        <v>0</v>
      </c>
      <c r="R492" s="16">
        <v>0</v>
      </c>
      <c r="S492" s="15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6">
        <v>0</v>
      </c>
    </row>
    <row r="493" spans="1:25">
      <c r="A493" s="2" t="s">
        <v>6</v>
      </c>
      <c r="B493" s="2" t="s">
        <v>41</v>
      </c>
      <c r="C493" s="2" t="s">
        <v>520</v>
      </c>
      <c r="D493" s="2" t="s">
        <v>340</v>
      </c>
      <c r="E493" s="2" t="s">
        <v>369</v>
      </c>
      <c r="F493" s="2" t="s">
        <v>370</v>
      </c>
      <c r="G493" s="2" t="s">
        <v>13</v>
      </c>
      <c r="H493" s="1">
        <v>18832</v>
      </c>
      <c r="I493" s="2" t="s">
        <v>627</v>
      </c>
      <c r="J493" s="15">
        <v>0</v>
      </c>
      <c r="K493" s="16">
        <v>0</v>
      </c>
      <c r="L493" s="1">
        <v>0</v>
      </c>
      <c r="M493" s="16">
        <v>0</v>
      </c>
      <c r="N493" s="1">
        <v>0</v>
      </c>
      <c r="O493" s="1">
        <v>0</v>
      </c>
      <c r="P493" s="1">
        <v>0</v>
      </c>
      <c r="Q493" s="1">
        <v>0</v>
      </c>
      <c r="R493" s="16">
        <v>0</v>
      </c>
      <c r="S493" s="15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6">
        <v>0</v>
      </c>
    </row>
    <row r="494" spans="1:25">
      <c r="A494" s="2" t="s">
        <v>6</v>
      </c>
      <c r="B494" s="2" t="s">
        <v>7</v>
      </c>
      <c r="C494" s="2" t="s">
        <v>520</v>
      </c>
      <c r="D494" s="2" t="s">
        <v>340</v>
      </c>
      <c r="E494" s="2" t="s">
        <v>369</v>
      </c>
      <c r="F494" s="2" t="s">
        <v>370</v>
      </c>
      <c r="G494" s="2" t="s">
        <v>522</v>
      </c>
      <c r="H494" s="1">
        <v>19042</v>
      </c>
      <c r="I494" s="2" t="s">
        <v>628</v>
      </c>
      <c r="J494" s="15">
        <v>0</v>
      </c>
      <c r="K494" s="16">
        <v>0</v>
      </c>
      <c r="L494" s="1">
        <v>0</v>
      </c>
      <c r="M494" s="16">
        <v>0</v>
      </c>
      <c r="N494" s="1">
        <v>0</v>
      </c>
      <c r="O494" s="1">
        <v>0</v>
      </c>
      <c r="P494" s="1">
        <v>0</v>
      </c>
      <c r="Q494" s="1">
        <v>0</v>
      </c>
      <c r="R494" s="16">
        <v>0</v>
      </c>
      <c r="S494" s="15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6">
        <v>0</v>
      </c>
    </row>
    <row r="495" spans="1:25">
      <c r="A495" s="2" t="s">
        <v>6</v>
      </c>
      <c r="B495" s="2" t="s">
        <v>7</v>
      </c>
      <c r="C495" s="2" t="s">
        <v>520</v>
      </c>
      <c r="D495" s="2" t="s">
        <v>340</v>
      </c>
      <c r="E495" s="2" t="s">
        <v>369</v>
      </c>
      <c r="F495" s="2" t="s">
        <v>370</v>
      </c>
      <c r="G495" s="2" t="s">
        <v>13</v>
      </c>
      <c r="H495" s="1">
        <v>19076</v>
      </c>
      <c r="I495" s="2" t="s">
        <v>629</v>
      </c>
      <c r="J495" s="15">
        <v>0</v>
      </c>
      <c r="K495" s="16">
        <v>0</v>
      </c>
      <c r="L495" s="1">
        <v>0</v>
      </c>
      <c r="M495" s="16">
        <v>0</v>
      </c>
      <c r="N495" s="1">
        <v>0</v>
      </c>
      <c r="O495" s="1">
        <v>0</v>
      </c>
      <c r="P495" s="1">
        <v>0</v>
      </c>
      <c r="Q495" s="1">
        <v>0</v>
      </c>
      <c r="R495" s="16">
        <v>0</v>
      </c>
      <c r="S495" s="15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6">
        <v>0</v>
      </c>
    </row>
    <row r="496" spans="1:25">
      <c r="A496" s="2" t="s">
        <v>6</v>
      </c>
      <c r="B496" s="2" t="s">
        <v>7</v>
      </c>
      <c r="C496" s="2" t="s">
        <v>520</v>
      </c>
      <c r="D496" s="2" t="s">
        <v>340</v>
      </c>
      <c r="E496" s="2" t="s">
        <v>369</v>
      </c>
      <c r="F496" s="2" t="s">
        <v>370</v>
      </c>
      <c r="G496" s="2" t="s">
        <v>13</v>
      </c>
      <c r="H496" s="1">
        <v>19210</v>
      </c>
      <c r="I496" s="2" t="s">
        <v>630</v>
      </c>
      <c r="J496" s="15">
        <v>0</v>
      </c>
      <c r="K496" s="16">
        <v>0</v>
      </c>
      <c r="L496" s="1">
        <v>0</v>
      </c>
      <c r="M496" s="16">
        <v>0</v>
      </c>
      <c r="N496" s="1">
        <v>0</v>
      </c>
      <c r="O496" s="1">
        <v>0</v>
      </c>
      <c r="P496" s="1">
        <v>0</v>
      </c>
      <c r="Q496" s="1">
        <v>0</v>
      </c>
      <c r="R496" s="16">
        <v>0</v>
      </c>
      <c r="S496" s="15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6">
        <v>0</v>
      </c>
    </row>
    <row r="497" spans="1:25">
      <c r="A497" s="2" t="s">
        <v>6</v>
      </c>
      <c r="B497" s="2" t="s">
        <v>7</v>
      </c>
      <c r="C497" s="2" t="s">
        <v>520</v>
      </c>
      <c r="D497" s="2" t="s">
        <v>340</v>
      </c>
      <c r="E497" s="2" t="s">
        <v>369</v>
      </c>
      <c r="F497" s="2" t="s">
        <v>370</v>
      </c>
      <c r="G497" s="2" t="s">
        <v>9</v>
      </c>
      <c r="H497" s="1">
        <v>19316</v>
      </c>
      <c r="I497" s="2" t="s">
        <v>631</v>
      </c>
      <c r="J497" s="15">
        <v>0</v>
      </c>
      <c r="K497" s="16">
        <v>0</v>
      </c>
      <c r="L497" s="1">
        <v>0</v>
      </c>
      <c r="M497" s="16">
        <v>0</v>
      </c>
      <c r="N497" s="1">
        <v>0</v>
      </c>
      <c r="O497" s="1">
        <v>0</v>
      </c>
      <c r="P497" s="1">
        <v>0</v>
      </c>
      <c r="Q497" s="1">
        <v>0</v>
      </c>
      <c r="R497" s="16">
        <v>0</v>
      </c>
      <c r="S497" s="15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6">
        <v>0</v>
      </c>
    </row>
    <row r="498" spans="1:25">
      <c r="A498" s="2" t="s">
        <v>6</v>
      </c>
      <c r="B498" s="2" t="s">
        <v>7</v>
      </c>
      <c r="C498" s="2" t="s">
        <v>520</v>
      </c>
      <c r="D498" s="2" t="s">
        <v>340</v>
      </c>
      <c r="E498" s="2" t="s">
        <v>369</v>
      </c>
      <c r="F498" s="2" t="s">
        <v>370</v>
      </c>
      <c r="G498" s="2" t="s">
        <v>522</v>
      </c>
      <c r="H498" s="1">
        <v>19433</v>
      </c>
      <c r="I498" s="2" t="s">
        <v>632</v>
      </c>
      <c r="J498" s="15">
        <v>0</v>
      </c>
      <c r="K498" s="16">
        <v>0</v>
      </c>
      <c r="L498" s="1">
        <v>0</v>
      </c>
      <c r="M498" s="16">
        <v>0</v>
      </c>
      <c r="N498" s="1">
        <v>0</v>
      </c>
      <c r="O498" s="1">
        <v>0</v>
      </c>
      <c r="P498" s="1">
        <v>0</v>
      </c>
      <c r="Q498" s="1">
        <v>0</v>
      </c>
      <c r="R498" s="16">
        <v>0</v>
      </c>
      <c r="S498" s="15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6">
        <v>0</v>
      </c>
    </row>
    <row r="499" spans="1:25">
      <c r="A499" s="2" t="s">
        <v>6</v>
      </c>
      <c r="B499" s="2" t="s">
        <v>7</v>
      </c>
      <c r="C499" s="2" t="s">
        <v>520</v>
      </c>
      <c r="D499" s="2" t="s">
        <v>340</v>
      </c>
      <c r="E499" s="2" t="s">
        <v>369</v>
      </c>
      <c r="F499" s="2" t="s">
        <v>370</v>
      </c>
      <c r="G499" s="2" t="s">
        <v>522</v>
      </c>
      <c r="H499" s="1">
        <v>19494</v>
      </c>
      <c r="I499" s="2" t="s">
        <v>633</v>
      </c>
      <c r="J499" s="15">
        <v>0</v>
      </c>
      <c r="K499" s="16">
        <v>0</v>
      </c>
      <c r="L499" s="1">
        <v>0</v>
      </c>
      <c r="M499" s="16">
        <v>0</v>
      </c>
      <c r="N499" s="1">
        <v>0</v>
      </c>
      <c r="O499" s="1">
        <v>0</v>
      </c>
      <c r="P499" s="1">
        <v>0</v>
      </c>
      <c r="Q499" s="1">
        <v>0</v>
      </c>
      <c r="R499" s="16">
        <v>0</v>
      </c>
      <c r="S499" s="15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6">
        <v>0</v>
      </c>
    </row>
    <row r="500" spans="1:25">
      <c r="A500" s="2" t="s">
        <v>6</v>
      </c>
      <c r="B500" s="2" t="s">
        <v>7</v>
      </c>
      <c r="C500" s="2" t="s">
        <v>520</v>
      </c>
      <c r="D500" s="2" t="s">
        <v>340</v>
      </c>
      <c r="E500" s="2" t="s">
        <v>369</v>
      </c>
      <c r="F500" s="2" t="s">
        <v>370</v>
      </c>
      <c r="G500" s="2" t="s">
        <v>522</v>
      </c>
      <c r="H500" s="1">
        <v>19513</v>
      </c>
      <c r="I500" s="2" t="s">
        <v>634</v>
      </c>
      <c r="J500" s="15">
        <v>0</v>
      </c>
      <c r="K500" s="16">
        <v>0</v>
      </c>
      <c r="L500" s="1">
        <v>0</v>
      </c>
      <c r="M500" s="16">
        <v>0</v>
      </c>
      <c r="N500" s="1">
        <v>0</v>
      </c>
      <c r="O500" s="1">
        <v>0</v>
      </c>
      <c r="P500" s="1">
        <v>0</v>
      </c>
      <c r="Q500" s="1">
        <v>0</v>
      </c>
      <c r="R500" s="16">
        <v>0</v>
      </c>
      <c r="S500" s="15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6">
        <v>0</v>
      </c>
    </row>
    <row r="501" spans="1:25">
      <c r="A501" s="2" t="s">
        <v>6</v>
      </c>
      <c r="B501" s="2" t="s">
        <v>7</v>
      </c>
      <c r="C501" s="2" t="s">
        <v>520</v>
      </c>
      <c r="D501" s="2" t="s">
        <v>340</v>
      </c>
      <c r="E501" s="2" t="s">
        <v>369</v>
      </c>
      <c r="F501" s="2" t="s">
        <v>370</v>
      </c>
      <c r="G501" s="2" t="s">
        <v>522</v>
      </c>
      <c r="H501" s="1">
        <v>19654</v>
      </c>
      <c r="I501" s="2" t="s">
        <v>635</v>
      </c>
      <c r="J501" s="15">
        <v>0</v>
      </c>
      <c r="K501" s="16">
        <v>0</v>
      </c>
      <c r="L501" s="1">
        <v>0</v>
      </c>
      <c r="M501" s="16">
        <v>0</v>
      </c>
      <c r="N501" s="1">
        <v>0</v>
      </c>
      <c r="O501" s="1">
        <v>0</v>
      </c>
      <c r="P501" s="1">
        <v>0</v>
      </c>
      <c r="Q501" s="1">
        <v>0</v>
      </c>
      <c r="R501" s="16">
        <v>0</v>
      </c>
      <c r="S501" s="15">
        <v>0</v>
      </c>
      <c r="T501" s="1">
        <v>0</v>
      </c>
      <c r="U501" s="1">
        <v>0</v>
      </c>
      <c r="V501" s="1">
        <v>0</v>
      </c>
      <c r="W501" s="1">
        <v>0</v>
      </c>
      <c r="X501" s="1">
        <v>0</v>
      </c>
      <c r="Y501" s="16">
        <v>0</v>
      </c>
    </row>
    <row r="502" spans="1:25">
      <c r="A502" s="2" t="s">
        <v>6</v>
      </c>
      <c r="B502" s="2" t="s">
        <v>7</v>
      </c>
      <c r="C502" s="2" t="s">
        <v>520</v>
      </c>
      <c r="D502" s="2" t="s">
        <v>340</v>
      </c>
      <c r="E502" s="2" t="s">
        <v>369</v>
      </c>
      <c r="F502" s="2" t="s">
        <v>370</v>
      </c>
      <c r="G502" s="2" t="s">
        <v>522</v>
      </c>
      <c r="H502" s="1">
        <v>19655</v>
      </c>
      <c r="I502" s="2" t="s">
        <v>636</v>
      </c>
      <c r="J502" s="15">
        <v>0</v>
      </c>
      <c r="K502" s="16">
        <v>0</v>
      </c>
      <c r="L502" s="1">
        <v>0</v>
      </c>
      <c r="M502" s="16">
        <v>0</v>
      </c>
      <c r="N502" s="1">
        <v>0</v>
      </c>
      <c r="O502" s="1">
        <v>0</v>
      </c>
      <c r="P502" s="1">
        <v>0</v>
      </c>
      <c r="Q502" s="1">
        <v>0</v>
      </c>
      <c r="R502" s="16">
        <v>0</v>
      </c>
      <c r="S502" s="15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6">
        <v>0</v>
      </c>
    </row>
    <row r="503" spans="1:25">
      <c r="A503" s="2" t="s">
        <v>6</v>
      </c>
      <c r="B503" s="2" t="s">
        <v>7</v>
      </c>
      <c r="C503" s="2" t="s">
        <v>520</v>
      </c>
      <c r="D503" s="2" t="s">
        <v>340</v>
      </c>
      <c r="E503" s="2" t="s">
        <v>369</v>
      </c>
      <c r="F503" s="2" t="s">
        <v>370</v>
      </c>
      <c r="G503" s="2" t="s">
        <v>522</v>
      </c>
      <c r="H503" s="1">
        <v>19692</v>
      </c>
      <c r="I503" s="2" t="s">
        <v>637</v>
      </c>
      <c r="J503" s="15">
        <v>0</v>
      </c>
      <c r="K503" s="16">
        <v>0</v>
      </c>
      <c r="L503" s="1">
        <v>0</v>
      </c>
      <c r="M503" s="16">
        <v>0</v>
      </c>
      <c r="N503" s="1">
        <v>0</v>
      </c>
      <c r="O503" s="1">
        <v>0</v>
      </c>
      <c r="P503" s="1">
        <v>0</v>
      </c>
      <c r="Q503" s="1">
        <v>0</v>
      </c>
      <c r="R503" s="16">
        <v>0</v>
      </c>
      <c r="S503" s="15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6">
        <v>0</v>
      </c>
    </row>
    <row r="504" spans="1:25">
      <c r="A504" s="2" t="s">
        <v>6</v>
      </c>
      <c r="B504" s="2" t="s">
        <v>7</v>
      </c>
      <c r="C504" s="2" t="s">
        <v>520</v>
      </c>
      <c r="D504" s="2" t="s">
        <v>340</v>
      </c>
      <c r="E504" s="2" t="s">
        <v>369</v>
      </c>
      <c r="F504" s="2" t="s">
        <v>370</v>
      </c>
      <c r="G504" s="2" t="s">
        <v>522</v>
      </c>
      <c r="H504" s="1">
        <v>19809</v>
      </c>
      <c r="I504" s="2" t="s">
        <v>638</v>
      </c>
      <c r="J504" s="15">
        <v>0</v>
      </c>
      <c r="K504" s="16">
        <v>0</v>
      </c>
      <c r="L504" s="1">
        <v>0</v>
      </c>
      <c r="M504" s="16">
        <v>0</v>
      </c>
      <c r="N504" s="1">
        <v>0</v>
      </c>
      <c r="O504" s="1">
        <v>0</v>
      </c>
      <c r="P504" s="1">
        <v>0</v>
      </c>
      <c r="Q504" s="1">
        <v>0</v>
      </c>
      <c r="R504" s="16">
        <v>0</v>
      </c>
      <c r="S504" s="15">
        <v>0</v>
      </c>
      <c r="T504" s="1">
        <v>0</v>
      </c>
      <c r="U504" s="1">
        <v>0</v>
      </c>
      <c r="V504" s="1">
        <v>0</v>
      </c>
      <c r="W504" s="1">
        <v>0</v>
      </c>
      <c r="X504" s="1">
        <v>0</v>
      </c>
      <c r="Y504" s="16">
        <v>0</v>
      </c>
    </row>
    <row r="505" spans="1:25">
      <c r="A505" s="2" t="s">
        <v>6</v>
      </c>
      <c r="B505" s="2" t="s">
        <v>7</v>
      </c>
      <c r="C505" s="2" t="s">
        <v>520</v>
      </c>
      <c r="D505" s="2" t="s">
        <v>340</v>
      </c>
      <c r="E505" s="2" t="s">
        <v>369</v>
      </c>
      <c r="F505" s="2" t="s">
        <v>370</v>
      </c>
      <c r="G505" s="2" t="s">
        <v>522</v>
      </c>
      <c r="H505" s="1">
        <v>19810</v>
      </c>
      <c r="I505" s="2" t="s">
        <v>638</v>
      </c>
      <c r="J505" s="15">
        <v>0</v>
      </c>
      <c r="K505" s="16">
        <v>0</v>
      </c>
      <c r="L505" s="1">
        <v>0</v>
      </c>
      <c r="M505" s="16">
        <v>0</v>
      </c>
      <c r="N505" s="1">
        <v>0</v>
      </c>
      <c r="O505" s="1">
        <v>0</v>
      </c>
      <c r="P505" s="1">
        <v>0</v>
      </c>
      <c r="Q505" s="1">
        <v>0</v>
      </c>
      <c r="R505" s="16">
        <v>0</v>
      </c>
      <c r="S505" s="15">
        <v>0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6">
        <v>0</v>
      </c>
    </row>
    <row r="506" spans="1:25">
      <c r="A506" s="2" t="s">
        <v>6</v>
      </c>
      <c r="B506" s="2" t="s">
        <v>20</v>
      </c>
      <c r="C506" s="2" t="s">
        <v>520</v>
      </c>
      <c r="D506" s="2" t="s">
        <v>340</v>
      </c>
      <c r="E506" s="2" t="s">
        <v>369</v>
      </c>
      <c r="F506" s="2" t="s">
        <v>370</v>
      </c>
      <c r="G506" s="2" t="s">
        <v>522</v>
      </c>
      <c r="H506" s="1">
        <v>19874</v>
      </c>
      <c r="I506" s="2" t="s">
        <v>639</v>
      </c>
      <c r="J506" s="15">
        <v>0</v>
      </c>
      <c r="K506" s="16">
        <v>0</v>
      </c>
      <c r="L506" s="1">
        <v>0</v>
      </c>
      <c r="M506" s="16">
        <v>0</v>
      </c>
      <c r="N506" s="1">
        <v>0</v>
      </c>
      <c r="O506" s="1">
        <v>0</v>
      </c>
      <c r="P506" s="1">
        <v>0</v>
      </c>
      <c r="Q506" s="1">
        <v>0</v>
      </c>
      <c r="R506" s="16">
        <v>0</v>
      </c>
      <c r="S506" s="15">
        <v>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6">
        <v>0</v>
      </c>
    </row>
    <row r="507" spans="1:25">
      <c r="A507" s="2" t="s">
        <v>6</v>
      </c>
      <c r="B507" s="2" t="s">
        <v>41</v>
      </c>
      <c r="C507" s="2" t="s">
        <v>520</v>
      </c>
      <c r="D507" s="2" t="s">
        <v>340</v>
      </c>
      <c r="E507" s="2" t="s">
        <v>369</v>
      </c>
      <c r="F507" s="2" t="s">
        <v>370</v>
      </c>
      <c r="G507" s="2" t="s">
        <v>522</v>
      </c>
      <c r="H507" s="1">
        <v>20114</v>
      </c>
      <c r="I507" s="2" t="s">
        <v>640</v>
      </c>
      <c r="J507" s="15">
        <v>0</v>
      </c>
      <c r="K507" s="16">
        <v>0</v>
      </c>
      <c r="L507" s="1">
        <v>0</v>
      </c>
      <c r="M507" s="16">
        <v>0</v>
      </c>
      <c r="N507" s="1">
        <v>0</v>
      </c>
      <c r="O507" s="1">
        <v>0</v>
      </c>
      <c r="P507" s="1">
        <v>0</v>
      </c>
      <c r="Q507" s="1">
        <v>0</v>
      </c>
      <c r="R507" s="16">
        <v>0</v>
      </c>
      <c r="S507" s="15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6">
        <v>0</v>
      </c>
    </row>
    <row r="508" spans="1:25">
      <c r="A508" s="2" t="s">
        <v>18</v>
      </c>
      <c r="B508" s="2" t="s">
        <v>19</v>
      </c>
      <c r="C508" s="2" t="s">
        <v>520</v>
      </c>
      <c r="D508" s="2" t="s">
        <v>340</v>
      </c>
      <c r="E508" s="2" t="s">
        <v>5</v>
      </c>
      <c r="F508" s="2" t="s">
        <v>340</v>
      </c>
      <c r="G508" s="2" t="s">
        <v>88</v>
      </c>
      <c r="H508" s="1">
        <v>20274</v>
      </c>
      <c r="I508" s="2" t="s">
        <v>310</v>
      </c>
      <c r="J508" s="15">
        <v>0</v>
      </c>
      <c r="K508" s="16">
        <v>0</v>
      </c>
      <c r="L508" s="1">
        <v>0</v>
      </c>
      <c r="M508" s="16">
        <v>0</v>
      </c>
      <c r="N508" s="1">
        <v>0</v>
      </c>
      <c r="O508" s="1">
        <v>0</v>
      </c>
      <c r="P508" s="1">
        <v>0</v>
      </c>
      <c r="Q508" s="1">
        <v>0</v>
      </c>
      <c r="R508" s="16">
        <v>0</v>
      </c>
      <c r="S508" s="15">
        <v>0</v>
      </c>
      <c r="T508" s="1">
        <v>0</v>
      </c>
      <c r="U508" s="1">
        <v>0</v>
      </c>
      <c r="V508" s="1">
        <v>0</v>
      </c>
      <c r="W508" s="1">
        <v>0</v>
      </c>
      <c r="X508" s="1">
        <v>0</v>
      </c>
      <c r="Y508" s="16">
        <v>0</v>
      </c>
    </row>
    <row r="509" spans="1:25">
      <c r="A509" s="2" t="s">
        <v>18</v>
      </c>
      <c r="B509" s="2" t="s">
        <v>19</v>
      </c>
      <c r="C509" s="2" t="s">
        <v>520</v>
      </c>
      <c r="D509" s="2" t="s">
        <v>340</v>
      </c>
      <c r="E509" s="2" t="s">
        <v>369</v>
      </c>
      <c r="F509" s="2" t="s">
        <v>370</v>
      </c>
      <c r="G509" s="2" t="s">
        <v>522</v>
      </c>
      <c r="H509" s="1">
        <v>20369</v>
      </c>
      <c r="I509" s="2" t="s">
        <v>641</v>
      </c>
      <c r="J509" s="15">
        <v>0</v>
      </c>
      <c r="K509" s="16">
        <v>0</v>
      </c>
      <c r="L509" s="1">
        <v>0</v>
      </c>
      <c r="M509" s="16">
        <v>0</v>
      </c>
      <c r="N509" s="1">
        <v>0</v>
      </c>
      <c r="O509" s="1">
        <v>0</v>
      </c>
      <c r="P509" s="1">
        <v>0</v>
      </c>
      <c r="Q509" s="1">
        <v>0</v>
      </c>
      <c r="R509" s="16">
        <v>0</v>
      </c>
      <c r="S509" s="15">
        <v>0</v>
      </c>
      <c r="T509" s="1">
        <v>0</v>
      </c>
      <c r="U509" s="1">
        <v>0</v>
      </c>
      <c r="V509" s="1">
        <v>0</v>
      </c>
      <c r="W509" s="1">
        <v>0</v>
      </c>
      <c r="X509" s="1">
        <v>0</v>
      </c>
      <c r="Y509" s="16">
        <v>0</v>
      </c>
    </row>
    <row r="510" spans="1:25">
      <c r="A510" s="2" t="s">
        <v>6</v>
      </c>
      <c r="B510" s="2" t="s">
        <v>7</v>
      </c>
      <c r="C510" s="2" t="s">
        <v>520</v>
      </c>
      <c r="D510" s="2" t="s">
        <v>340</v>
      </c>
      <c r="E510" s="2" t="s">
        <v>369</v>
      </c>
      <c r="F510" s="2" t="s">
        <v>370</v>
      </c>
      <c r="G510" s="2" t="s">
        <v>522</v>
      </c>
      <c r="H510" s="1">
        <v>20475</v>
      </c>
      <c r="I510" s="2" t="s">
        <v>642</v>
      </c>
      <c r="J510" s="15">
        <v>0</v>
      </c>
      <c r="K510" s="16">
        <v>0</v>
      </c>
      <c r="L510" s="1">
        <v>0</v>
      </c>
      <c r="M510" s="16">
        <v>0</v>
      </c>
      <c r="N510" s="1">
        <v>0</v>
      </c>
      <c r="O510" s="1">
        <v>0</v>
      </c>
      <c r="P510" s="1">
        <v>0</v>
      </c>
      <c r="Q510" s="1">
        <v>0</v>
      </c>
      <c r="R510" s="16">
        <v>0</v>
      </c>
      <c r="S510" s="15">
        <v>0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6">
        <v>0</v>
      </c>
    </row>
    <row r="511" spans="1:25">
      <c r="A511" s="2" t="s">
        <v>6</v>
      </c>
      <c r="B511" s="2" t="s">
        <v>7</v>
      </c>
      <c r="C511" s="2" t="s">
        <v>520</v>
      </c>
      <c r="D511" s="2" t="s">
        <v>340</v>
      </c>
      <c r="E511" s="2" t="s">
        <v>369</v>
      </c>
      <c r="F511" s="2" t="s">
        <v>370</v>
      </c>
      <c r="G511" s="2" t="s">
        <v>28</v>
      </c>
      <c r="H511" s="1">
        <v>20543</v>
      </c>
      <c r="I511" s="2" t="s">
        <v>643</v>
      </c>
      <c r="J511" s="15">
        <v>0</v>
      </c>
      <c r="K511" s="16">
        <v>0</v>
      </c>
      <c r="L511" s="1">
        <v>0</v>
      </c>
      <c r="M511" s="16">
        <v>0</v>
      </c>
      <c r="N511" s="1">
        <v>0</v>
      </c>
      <c r="O511" s="1">
        <v>0</v>
      </c>
      <c r="P511" s="1">
        <v>0</v>
      </c>
      <c r="Q511" s="1">
        <v>0</v>
      </c>
      <c r="R511" s="16">
        <v>0</v>
      </c>
      <c r="S511" s="15">
        <v>0</v>
      </c>
      <c r="T511" s="1">
        <v>0</v>
      </c>
      <c r="U511" s="1">
        <v>0</v>
      </c>
      <c r="V511" s="1">
        <v>0</v>
      </c>
      <c r="W511" s="1">
        <v>0</v>
      </c>
      <c r="X511" s="1">
        <v>0</v>
      </c>
      <c r="Y511" s="16">
        <v>0</v>
      </c>
    </row>
    <row r="512" spans="1:25">
      <c r="A512" s="2" t="s">
        <v>6</v>
      </c>
      <c r="B512" s="2" t="s">
        <v>22</v>
      </c>
      <c r="C512" s="2" t="s">
        <v>520</v>
      </c>
      <c r="D512" s="2" t="s">
        <v>340</v>
      </c>
      <c r="E512" s="2" t="s">
        <v>340</v>
      </c>
      <c r="F512" s="2" t="s">
        <v>370</v>
      </c>
      <c r="G512" s="2" t="s">
        <v>522</v>
      </c>
      <c r="H512" s="1">
        <v>20633</v>
      </c>
      <c r="I512" s="2" t="s">
        <v>644</v>
      </c>
      <c r="J512" s="15">
        <v>0</v>
      </c>
      <c r="K512" s="16">
        <v>0</v>
      </c>
      <c r="L512" s="1">
        <v>0</v>
      </c>
      <c r="M512" s="16">
        <v>0</v>
      </c>
      <c r="N512" s="1">
        <v>0</v>
      </c>
      <c r="O512" s="1">
        <v>0</v>
      </c>
      <c r="P512" s="1">
        <v>0</v>
      </c>
      <c r="Q512" s="1">
        <v>0</v>
      </c>
      <c r="R512" s="16">
        <v>0</v>
      </c>
      <c r="S512" s="15">
        <v>0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Y512" s="16">
        <v>0</v>
      </c>
    </row>
    <row r="513" spans="1:25">
      <c r="A513" s="2" t="s">
        <v>6</v>
      </c>
      <c r="B513" s="2" t="s">
        <v>7</v>
      </c>
      <c r="C513" s="2" t="s">
        <v>520</v>
      </c>
      <c r="D513" s="2" t="s">
        <v>340</v>
      </c>
      <c r="E513" s="2" t="s">
        <v>369</v>
      </c>
      <c r="F513" s="2" t="s">
        <v>370</v>
      </c>
      <c r="G513" s="2" t="s">
        <v>522</v>
      </c>
      <c r="H513" s="1">
        <v>20716</v>
      </c>
      <c r="I513" s="2" t="s">
        <v>645</v>
      </c>
      <c r="J513" s="15">
        <v>0</v>
      </c>
      <c r="K513" s="16">
        <v>0</v>
      </c>
      <c r="L513" s="1">
        <v>0</v>
      </c>
      <c r="M513" s="16">
        <v>0</v>
      </c>
      <c r="N513" s="1">
        <v>0</v>
      </c>
      <c r="O513" s="1">
        <v>0</v>
      </c>
      <c r="P513" s="1">
        <v>0</v>
      </c>
      <c r="Q513" s="1">
        <v>0</v>
      </c>
      <c r="R513" s="16">
        <v>0</v>
      </c>
      <c r="S513" s="15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6">
        <v>0</v>
      </c>
    </row>
    <row r="514" spans="1:25">
      <c r="A514" s="2" t="s">
        <v>6</v>
      </c>
      <c r="B514" s="2" t="s">
        <v>7</v>
      </c>
      <c r="C514" s="2" t="s">
        <v>520</v>
      </c>
      <c r="D514" s="2" t="s">
        <v>340</v>
      </c>
      <c r="E514" s="2" t="s">
        <v>369</v>
      </c>
      <c r="F514" s="2" t="s">
        <v>370</v>
      </c>
      <c r="G514" s="2" t="s">
        <v>522</v>
      </c>
      <c r="H514" s="1">
        <v>20717</v>
      </c>
      <c r="I514" s="2" t="s">
        <v>646</v>
      </c>
      <c r="J514" s="15">
        <v>0</v>
      </c>
      <c r="K514" s="16">
        <v>0</v>
      </c>
      <c r="L514" s="1">
        <v>0</v>
      </c>
      <c r="M514" s="16">
        <v>0</v>
      </c>
      <c r="N514" s="1">
        <v>0</v>
      </c>
      <c r="O514" s="1">
        <v>0</v>
      </c>
      <c r="P514" s="1">
        <v>0</v>
      </c>
      <c r="Q514" s="1">
        <v>0</v>
      </c>
      <c r="R514" s="16">
        <v>0</v>
      </c>
      <c r="S514" s="15">
        <v>0</v>
      </c>
      <c r="T514" s="1">
        <v>0</v>
      </c>
      <c r="U514" s="1">
        <v>0</v>
      </c>
      <c r="V514" s="1">
        <v>0</v>
      </c>
      <c r="W514" s="1">
        <v>0</v>
      </c>
      <c r="X514" s="1">
        <v>0</v>
      </c>
      <c r="Y514" s="16">
        <v>0</v>
      </c>
    </row>
    <row r="515" spans="1:25">
      <c r="A515" s="2" t="s">
        <v>6</v>
      </c>
      <c r="B515" s="2" t="s">
        <v>41</v>
      </c>
      <c r="C515" s="2" t="s">
        <v>520</v>
      </c>
      <c r="D515" s="2" t="s">
        <v>340</v>
      </c>
      <c r="E515" s="2" t="s">
        <v>369</v>
      </c>
      <c r="F515" s="2" t="s">
        <v>370</v>
      </c>
      <c r="G515" s="2" t="s">
        <v>522</v>
      </c>
      <c r="H515" s="1">
        <v>20821</v>
      </c>
      <c r="I515" s="2" t="s">
        <v>647</v>
      </c>
      <c r="J515" s="15">
        <v>0</v>
      </c>
      <c r="K515" s="16">
        <v>0</v>
      </c>
      <c r="L515" s="1">
        <v>0</v>
      </c>
      <c r="M515" s="16">
        <v>0</v>
      </c>
      <c r="N515" s="1">
        <v>0</v>
      </c>
      <c r="O515" s="1">
        <v>0</v>
      </c>
      <c r="P515" s="1">
        <v>0</v>
      </c>
      <c r="Q515" s="1">
        <v>0</v>
      </c>
      <c r="R515" s="16">
        <v>0</v>
      </c>
      <c r="S515" s="15">
        <v>0</v>
      </c>
      <c r="T515" s="1">
        <v>0</v>
      </c>
      <c r="U515" s="1">
        <v>0</v>
      </c>
      <c r="V515" s="1">
        <v>0</v>
      </c>
      <c r="W515" s="1">
        <v>0</v>
      </c>
      <c r="X515" s="1">
        <v>0</v>
      </c>
      <c r="Y515" s="16">
        <v>0</v>
      </c>
    </row>
    <row r="516" spans="1:25">
      <c r="A516" s="2" t="s">
        <v>5</v>
      </c>
      <c r="B516" s="2" t="s">
        <v>113</v>
      </c>
      <c r="C516" s="2" t="s">
        <v>520</v>
      </c>
      <c r="D516" s="2" t="s">
        <v>340</v>
      </c>
      <c r="E516" s="2" t="s">
        <v>369</v>
      </c>
      <c r="F516" s="2" t="s">
        <v>370</v>
      </c>
      <c r="G516" s="2" t="s">
        <v>522</v>
      </c>
      <c r="H516" s="1">
        <v>20830</v>
      </c>
      <c r="I516" s="2" t="s">
        <v>648</v>
      </c>
      <c r="J516" s="15">
        <v>0</v>
      </c>
      <c r="K516" s="16">
        <v>0</v>
      </c>
      <c r="L516" s="1">
        <v>0</v>
      </c>
      <c r="M516" s="16">
        <v>0</v>
      </c>
      <c r="N516" s="1">
        <v>0</v>
      </c>
      <c r="O516" s="1">
        <v>0</v>
      </c>
      <c r="P516" s="1">
        <v>0</v>
      </c>
      <c r="Q516" s="1">
        <v>0</v>
      </c>
      <c r="R516" s="16">
        <v>0</v>
      </c>
      <c r="S516" s="15">
        <v>0</v>
      </c>
      <c r="T516" s="1">
        <v>0</v>
      </c>
      <c r="U516" s="1">
        <v>0</v>
      </c>
      <c r="V516" s="1">
        <v>0</v>
      </c>
      <c r="W516" s="1">
        <v>0</v>
      </c>
      <c r="X516" s="1">
        <v>0</v>
      </c>
      <c r="Y516" s="16">
        <v>0</v>
      </c>
    </row>
    <row r="517" spans="1:25">
      <c r="A517" s="2" t="s">
        <v>6</v>
      </c>
      <c r="B517" s="2" t="s">
        <v>7</v>
      </c>
      <c r="C517" s="2" t="s">
        <v>520</v>
      </c>
      <c r="D517" s="2" t="s">
        <v>340</v>
      </c>
      <c r="E517" s="2" t="s">
        <v>369</v>
      </c>
      <c r="F517" s="2" t="s">
        <v>370</v>
      </c>
      <c r="G517" s="2" t="s">
        <v>522</v>
      </c>
      <c r="H517" s="1">
        <v>20912</v>
      </c>
      <c r="I517" s="2" t="s">
        <v>649</v>
      </c>
      <c r="J517" s="15">
        <v>0</v>
      </c>
      <c r="K517" s="16">
        <v>0</v>
      </c>
      <c r="L517" s="1">
        <v>0</v>
      </c>
      <c r="M517" s="16">
        <v>0</v>
      </c>
      <c r="N517" s="1">
        <v>0</v>
      </c>
      <c r="O517" s="1">
        <v>0</v>
      </c>
      <c r="P517" s="1">
        <v>0</v>
      </c>
      <c r="Q517" s="1">
        <v>0</v>
      </c>
      <c r="R517" s="16">
        <v>0</v>
      </c>
      <c r="S517" s="15">
        <v>0</v>
      </c>
      <c r="T517" s="1">
        <v>0</v>
      </c>
      <c r="U517" s="1">
        <v>0</v>
      </c>
      <c r="V517" s="1">
        <v>0</v>
      </c>
      <c r="W517" s="1">
        <v>0</v>
      </c>
      <c r="X517" s="1">
        <v>0</v>
      </c>
      <c r="Y517" s="16">
        <v>0</v>
      </c>
    </row>
    <row r="518" spans="1:25">
      <c r="A518" s="2" t="s">
        <v>99</v>
      </c>
      <c r="B518" s="2" t="s">
        <v>99</v>
      </c>
      <c r="C518" s="2" t="s">
        <v>520</v>
      </c>
      <c r="D518" s="2" t="s">
        <v>340</v>
      </c>
      <c r="E518" s="2" t="s">
        <v>5</v>
      </c>
      <c r="F518" s="2" t="s">
        <v>340</v>
      </c>
      <c r="G518" s="2" t="s">
        <v>13</v>
      </c>
      <c r="H518" s="1">
        <v>21032</v>
      </c>
      <c r="I518" s="2" t="s">
        <v>313</v>
      </c>
      <c r="J518" s="15">
        <v>0</v>
      </c>
      <c r="K518" s="16">
        <v>0</v>
      </c>
      <c r="L518" s="1">
        <v>0</v>
      </c>
      <c r="M518" s="16">
        <v>0</v>
      </c>
      <c r="N518" s="1">
        <v>0</v>
      </c>
      <c r="O518" s="1">
        <v>0</v>
      </c>
      <c r="P518" s="1">
        <v>0</v>
      </c>
      <c r="Q518" s="1">
        <v>0</v>
      </c>
      <c r="R518" s="16">
        <v>0</v>
      </c>
      <c r="S518" s="15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6">
        <v>0</v>
      </c>
    </row>
    <row r="519" spans="1:25">
      <c r="A519" s="2" t="s">
        <v>6</v>
      </c>
      <c r="B519" s="2" t="s">
        <v>7</v>
      </c>
      <c r="C519" s="2" t="s">
        <v>520</v>
      </c>
      <c r="D519" s="2" t="s">
        <v>340</v>
      </c>
      <c r="E519" s="2" t="s">
        <v>369</v>
      </c>
      <c r="F519" s="2" t="s">
        <v>370</v>
      </c>
      <c r="G519" s="2" t="s">
        <v>9</v>
      </c>
      <c r="H519" s="1">
        <v>21081</v>
      </c>
      <c r="I519" s="2" t="s">
        <v>650</v>
      </c>
      <c r="J519" s="15">
        <v>0</v>
      </c>
      <c r="K519" s="16">
        <v>0</v>
      </c>
      <c r="L519" s="1">
        <v>0</v>
      </c>
      <c r="M519" s="16">
        <v>0</v>
      </c>
      <c r="N519" s="1">
        <v>0</v>
      </c>
      <c r="O519" s="1">
        <v>0</v>
      </c>
      <c r="P519" s="1">
        <v>0</v>
      </c>
      <c r="Q519" s="1">
        <v>0</v>
      </c>
      <c r="R519" s="16">
        <v>0</v>
      </c>
      <c r="S519" s="15">
        <v>0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6">
        <v>0</v>
      </c>
    </row>
    <row r="520" spans="1:25">
      <c r="A520" s="2" t="s">
        <v>6</v>
      </c>
      <c r="B520" s="2" t="s">
        <v>7</v>
      </c>
      <c r="C520" s="2" t="s">
        <v>520</v>
      </c>
      <c r="D520" s="2" t="s">
        <v>340</v>
      </c>
      <c r="E520" s="2" t="s">
        <v>369</v>
      </c>
      <c r="F520" s="2" t="s">
        <v>370</v>
      </c>
      <c r="G520" s="2" t="s">
        <v>522</v>
      </c>
      <c r="H520" s="1">
        <v>21142</v>
      </c>
      <c r="I520" s="2" t="s">
        <v>651</v>
      </c>
      <c r="J520" s="15">
        <v>0</v>
      </c>
      <c r="K520" s="16">
        <v>0</v>
      </c>
      <c r="L520" s="1">
        <v>0</v>
      </c>
      <c r="M520" s="16">
        <v>0</v>
      </c>
      <c r="N520" s="1">
        <v>0</v>
      </c>
      <c r="O520" s="1">
        <v>0</v>
      </c>
      <c r="P520" s="1">
        <v>0</v>
      </c>
      <c r="Q520" s="1">
        <v>0</v>
      </c>
      <c r="R520" s="16">
        <v>0</v>
      </c>
      <c r="S520" s="15">
        <v>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6">
        <v>0</v>
      </c>
    </row>
    <row r="521" spans="1:25">
      <c r="A521" s="2" t="s">
        <v>6</v>
      </c>
      <c r="B521" s="2" t="s">
        <v>22</v>
      </c>
      <c r="C521" s="2" t="s">
        <v>374</v>
      </c>
      <c r="D521" s="2" t="s">
        <v>375</v>
      </c>
      <c r="E521" s="2" t="s">
        <v>369</v>
      </c>
      <c r="F521" s="2" t="s">
        <v>370</v>
      </c>
      <c r="G521" s="2" t="s">
        <v>522</v>
      </c>
      <c r="H521" s="1">
        <v>21146</v>
      </c>
      <c r="I521" s="2" t="s">
        <v>652</v>
      </c>
      <c r="J521" s="15">
        <v>0</v>
      </c>
      <c r="K521" s="16">
        <v>0</v>
      </c>
      <c r="L521" s="1">
        <v>0</v>
      </c>
      <c r="M521" s="16">
        <v>0</v>
      </c>
      <c r="N521" s="1">
        <v>0</v>
      </c>
      <c r="O521" s="1">
        <v>0</v>
      </c>
      <c r="P521" s="1">
        <v>0</v>
      </c>
      <c r="Q521" s="1">
        <v>0</v>
      </c>
      <c r="R521" s="16">
        <v>0</v>
      </c>
      <c r="S521" s="15">
        <v>0</v>
      </c>
      <c r="T521" s="1">
        <v>0</v>
      </c>
      <c r="U521" s="1">
        <v>0</v>
      </c>
      <c r="V521" s="1">
        <v>0</v>
      </c>
      <c r="W521" s="1">
        <v>0</v>
      </c>
      <c r="X521" s="1">
        <v>0</v>
      </c>
      <c r="Y521" s="16">
        <v>0</v>
      </c>
    </row>
    <row r="522" spans="1:25">
      <c r="A522" s="2" t="s">
        <v>99</v>
      </c>
      <c r="B522" s="2" t="s">
        <v>99</v>
      </c>
      <c r="C522" s="2" t="s">
        <v>520</v>
      </c>
      <c r="D522" s="2" t="s">
        <v>340</v>
      </c>
      <c r="E522" s="2" t="s">
        <v>369</v>
      </c>
      <c r="F522" s="2" t="s">
        <v>370</v>
      </c>
      <c r="G522" s="2" t="s">
        <v>522</v>
      </c>
      <c r="H522" s="1">
        <v>21196</v>
      </c>
      <c r="I522" s="2" t="s">
        <v>653</v>
      </c>
      <c r="J522" s="15">
        <v>0</v>
      </c>
      <c r="K522" s="16">
        <v>0</v>
      </c>
      <c r="L522" s="1">
        <v>0</v>
      </c>
      <c r="M522" s="16">
        <v>0</v>
      </c>
      <c r="N522" s="1">
        <v>0</v>
      </c>
      <c r="O522" s="1">
        <v>0</v>
      </c>
      <c r="P522" s="1">
        <v>0</v>
      </c>
      <c r="Q522" s="1">
        <v>0</v>
      </c>
      <c r="R522" s="16">
        <v>0</v>
      </c>
      <c r="S522" s="15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6">
        <v>0</v>
      </c>
    </row>
    <row r="523" spans="1:25">
      <c r="A523" s="2" t="s">
        <v>6</v>
      </c>
      <c r="B523" s="2" t="s">
        <v>20</v>
      </c>
      <c r="C523" s="2" t="s">
        <v>520</v>
      </c>
      <c r="D523" s="2" t="s">
        <v>340</v>
      </c>
      <c r="E523" s="2" t="s">
        <v>369</v>
      </c>
      <c r="F523" s="2" t="s">
        <v>370</v>
      </c>
      <c r="G523" s="2" t="s">
        <v>13</v>
      </c>
      <c r="H523" s="1">
        <v>21198</v>
      </c>
      <c r="I523" s="2" t="s">
        <v>654</v>
      </c>
      <c r="J523" s="15">
        <v>0</v>
      </c>
      <c r="K523" s="16">
        <v>0</v>
      </c>
      <c r="L523" s="1">
        <v>0</v>
      </c>
      <c r="M523" s="16">
        <v>0</v>
      </c>
      <c r="N523" s="1">
        <v>0</v>
      </c>
      <c r="O523" s="1">
        <v>0</v>
      </c>
      <c r="P523" s="1">
        <v>0</v>
      </c>
      <c r="Q523" s="1">
        <v>0</v>
      </c>
      <c r="R523" s="16">
        <v>0</v>
      </c>
      <c r="S523" s="15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6">
        <v>0</v>
      </c>
    </row>
    <row r="524" spans="1:25">
      <c r="A524" s="2" t="s">
        <v>18</v>
      </c>
      <c r="B524" s="2" t="s">
        <v>19</v>
      </c>
      <c r="C524" s="2" t="s">
        <v>520</v>
      </c>
      <c r="D524" s="2" t="s">
        <v>340</v>
      </c>
      <c r="E524" s="2" t="s">
        <v>369</v>
      </c>
      <c r="F524" s="2" t="s">
        <v>370</v>
      </c>
      <c r="G524" s="2" t="s">
        <v>522</v>
      </c>
      <c r="H524" s="1">
        <v>21238</v>
      </c>
      <c r="I524" s="2" t="s">
        <v>655</v>
      </c>
      <c r="J524" s="15">
        <v>0</v>
      </c>
      <c r="K524" s="16">
        <v>0</v>
      </c>
      <c r="L524" s="1">
        <v>0</v>
      </c>
      <c r="M524" s="16">
        <v>0</v>
      </c>
      <c r="N524" s="1">
        <v>0</v>
      </c>
      <c r="O524" s="1">
        <v>0</v>
      </c>
      <c r="P524" s="1">
        <v>0</v>
      </c>
      <c r="Q524" s="1">
        <v>0</v>
      </c>
      <c r="R524" s="16">
        <v>0</v>
      </c>
      <c r="S524" s="15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6">
        <v>0</v>
      </c>
    </row>
    <row r="525" spans="1:25">
      <c r="A525" s="2" t="s">
        <v>18</v>
      </c>
      <c r="B525" s="2" t="s">
        <v>19</v>
      </c>
      <c r="C525" s="2" t="s">
        <v>520</v>
      </c>
      <c r="D525" s="2" t="s">
        <v>340</v>
      </c>
      <c r="E525" s="2" t="s">
        <v>369</v>
      </c>
      <c r="F525" s="2" t="s">
        <v>370</v>
      </c>
      <c r="G525" s="2" t="s">
        <v>522</v>
      </c>
      <c r="H525" s="1">
        <v>21244</v>
      </c>
      <c r="I525" s="2" t="s">
        <v>656</v>
      </c>
      <c r="J525" s="15">
        <v>0</v>
      </c>
      <c r="K525" s="16">
        <v>0</v>
      </c>
      <c r="L525" s="1">
        <v>0</v>
      </c>
      <c r="M525" s="16">
        <v>0</v>
      </c>
      <c r="N525" s="1">
        <v>0</v>
      </c>
      <c r="O525" s="1">
        <v>0</v>
      </c>
      <c r="P525" s="1">
        <v>0</v>
      </c>
      <c r="Q525" s="1">
        <v>0</v>
      </c>
      <c r="R525" s="16">
        <v>0</v>
      </c>
      <c r="S525" s="15">
        <v>0</v>
      </c>
      <c r="T525" s="1">
        <v>0</v>
      </c>
      <c r="U525" s="1">
        <v>0</v>
      </c>
      <c r="V525" s="1">
        <v>0</v>
      </c>
      <c r="W525" s="1">
        <v>0</v>
      </c>
      <c r="X525" s="1">
        <v>0</v>
      </c>
      <c r="Y525" s="16">
        <v>0</v>
      </c>
    </row>
    <row r="526" spans="1:25">
      <c r="A526" s="2" t="s">
        <v>99</v>
      </c>
      <c r="B526" s="2" t="s">
        <v>99</v>
      </c>
      <c r="C526" s="2" t="s">
        <v>520</v>
      </c>
      <c r="D526" s="2" t="s">
        <v>340</v>
      </c>
      <c r="E526" s="2" t="s">
        <v>369</v>
      </c>
      <c r="F526" s="2" t="s">
        <v>370</v>
      </c>
      <c r="G526" s="2" t="s">
        <v>522</v>
      </c>
      <c r="H526" s="1">
        <v>21266</v>
      </c>
      <c r="I526" s="2" t="s">
        <v>657</v>
      </c>
      <c r="J526" s="15">
        <v>0</v>
      </c>
      <c r="K526" s="16">
        <v>0</v>
      </c>
      <c r="L526" s="1">
        <v>0</v>
      </c>
      <c r="M526" s="16">
        <v>0</v>
      </c>
      <c r="N526" s="1">
        <v>0</v>
      </c>
      <c r="O526" s="1">
        <v>0</v>
      </c>
      <c r="P526" s="1">
        <v>0</v>
      </c>
      <c r="Q526" s="1">
        <v>0</v>
      </c>
      <c r="R526" s="16">
        <v>0</v>
      </c>
      <c r="S526" s="15">
        <v>0</v>
      </c>
      <c r="T526" s="1">
        <v>0</v>
      </c>
      <c r="U526" s="1">
        <v>0</v>
      </c>
      <c r="V526" s="1">
        <v>0</v>
      </c>
      <c r="W526" s="1">
        <v>0</v>
      </c>
      <c r="X526" s="1">
        <v>0</v>
      </c>
      <c r="Y526" s="16">
        <v>0</v>
      </c>
    </row>
    <row r="527" spans="1:25">
      <c r="A527" s="2" t="s">
        <v>6</v>
      </c>
      <c r="B527" s="2" t="s">
        <v>7</v>
      </c>
      <c r="C527" s="2" t="s">
        <v>374</v>
      </c>
      <c r="D527" s="2" t="s">
        <v>375</v>
      </c>
      <c r="E527" s="2" t="s">
        <v>24</v>
      </c>
      <c r="F527" s="2" t="s">
        <v>25</v>
      </c>
      <c r="G527" s="2" t="s">
        <v>8</v>
      </c>
      <c r="H527" s="1">
        <v>21334</v>
      </c>
      <c r="I527" s="2" t="s">
        <v>311</v>
      </c>
      <c r="J527" s="15">
        <v>0</v>
      </c>
      <c r="K527" s="16">
        <v>0</v>
      </c>
      <c r="L527" s="1">
        <v>0</v>
      </c>
      <c r="M527" s="16">
        <v>0</v>
      </c>
      <c r="N527" s="1">
        <v>0</v>
      </c>
      <c r="O527" s="1">
        <v>0</v>
      </c>
      <c r="P527" s="1">
        <v>0</v>
      </c>
      <c r="Q527" s="1">
        <v>0</v>
      </c>
      <c r="R527" s="16">
        <v>0</v>
      </c>
      <c r="S527" s="15">
        <v>0</v>
      </c>
      <c r="T527" s="1">
        <v>0</v>
      </c>
      <c r="U527" s="1">
        <v>0</v>
      </c>
      <c r="V527" s="1">
        <v>0</v>
      </c>
      <c r="W527" s="1">
        <v>0</v>
      </c>
      <c r="X527" s="1">
        <v>0</v>
      </c>
      <c r="Y527" s="16">
        <v>0</v>
      </c>
    </row>
    <row r="528" spans="1:25">
      <c r="A528" s="2" t="s">
        <v>98</v>
      </c>
      <c r="B528" s="2" t="s">
        <v>147</v>
      </c>
      <c r="C528" s="2" t="s">
        <v>374</v>
      </c>
      <c r="D528" s="2" t="s">
        <v>375</v>
      </c>
      <c r="E528" s="2" t="s">
        <v>96</v>
      </c>
      <c r="F528" s="2" t="s">
        <v>147</v>
      </c>
      <c r="G528" s="2" t="s">
        <v>8</v>
      </c>
      <c r="H528" s="1">
        <v>21348</v>
      </c>
      <c r="I528" s="2" t="s">
        <v>260</v>
      </c>
      <c r="J528" s="15">
        <v>0</v>
      </c>
      <c r="K528" s="16">
        <v>0</v>
      </c>
      <c r="L528" s="1">
        <v>0</v>
      </c>
      <c r="M528" s="16">
        <v>0</v>
      </c>
      <c r="N528" s="1">
        <v>0</v>
      </c>
      <c r="O528" s="1">
        <v>0</v>
      </c>
      <c r="P528" s="1">
        <v>0</v>
      </c>
      <c r="Q528" s="1">
        <v>0</v>
      </c>
      <c r="R528" s="16">
        <v>0</v>
      </c>
      <c r="S528" s="15">
        <v>0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6">
        <v>0</v>
      </c>
    </row>
    <row r="529" spans="1:25">
      <c r="A529" s="2" t="s">
        <v>98</v>
      </c>
      <c r="B529" s="2" t="s">
        <v>147</v>
      </c>
      <c r="C529" s="2" t="s">
        <v>374</v>
      </c>
      <c r="D529" s="2" t="s">
        <v>375</v>
      </c>
      <c r="E529" s="2" t="s">
        <v>96</v>
      </c>
      <c r="F529" s="2" t="s">
        <v>147</v>
      </c>
      <c r="G529" s="2" t="s">
        <v>8</v>
      </c>
      <c r="H529" s="1">
        <v>21349</v>
      </c>
      <c r="I529" s="2" t="s">
        <v>258</v>
      </c>
      <c r="J529" s="15">
        <v>0</v>
      </c>
      <c r="K529" s="16">
        <v>0</v>
      </c>
      <c r="L529" s="1">
        <v>0</v>
      </c>
      <c r="M529" s="16">
        <v>0</v>
      </c>
      <c r="N529" s="1">
        <v>0</v>
      </c>
      <c r="O529" s="1">
        <v>0</v>
      </c>
      <c r="P529" s="1">
        <v>0</v>
      </c>
      <c r="Q529" s="1">
        <v>0</v>
      </c>
      <c r="R529" s="16">
        <v>0</v>
      </c>
      <c r="S529" s="15">
        <v>0</v>
      </c>
      <c r="T529" s="1">
        <v>0</v>
      </c>
      <c r="U529" s="1">
        <v>0</v>
      </c>
      <c r="V529" s="1">
        <v>0</v>
      </c>
      <c r="W529" s="1">
        <v>0</v>
      </c>
      <c r="X529" s="1">
        <v>0</v>
      </c>
      <c r="Y529" s="16">
        <v>0</v>
      </c>
    </row>
    <row r="530" spans="1:25">
      <c r="A530" s="2" t="s">
        <v>18</v>
      </c>
      <c r="B530" s="2" t="s">
        <v>19</v>
      </c>
      <c r="C530" s="2" t="s">
        <v>520</v>
      </c>
      <c r="D530" s="2" t="s">
        <v>340</v>
      </c>
      <c r="E530" s="2" t="s">
        <v>369</v>
      </c>
      <c r="F530" s="2" t="s">
        <v>370</v>
      </c>
      <c r="G530" s="2" t="s">
        <v>522</v>
      </c>
      <c r="H530" s="1">
        <v>21408</v>
      </c>
      <c r="I530" s="2" t="s">
        <v>591</v>
      </c>
      <c r="J530" s="15">
        <v>0</v>
      </c>
      <c r="K530" s="16">
        <v>0</v>
      </c>
      <c r="L530" s="1">
        <v>0</v>
      </c>
      <c r="M530" s="16">
        <v>0</v>
      </c>
      <c r="N530" s="1">
        <v>0</v>
      </c>
      <c r="O530" s="1">
        <v>0</v>
      </c>
      <c r="P530" s="1">
        <v>0</v>
      </c>
      <c r="Q530" s="1">
        <v>0</v>
      </c>
      <c r="R530" s="16">
        <v>0</v>
      </c>
      <c r="S530" s="15">
        <v>0</v>
      </c>
      <c r="T530" s="1">
        <v>0</v>
      </c>
      <c r="U530" s="1">
        <v>0</v>
      </c>
      <c r="V530" s="1">
        <v>0</v>
      </c>
      <c r="W530" s="1">
        <v>0</v>
      </c>
      <c r="X530" s="1">
        <v>0</v>
      </c>
      <c r="Y530" s="16">
        <v>0</v>
      </c>
    </row>
    <row r="531" spans="1:25">
      <c r="A531" s="2" t="s">
        <v>5</v>
      </c>
      <c r="B531" s="2" t="s">
        <v>132</v>
      </c>
      <c r="C531" s="2" t="s">
        <v>392</v>
      </c>
      <c r="D531" s="2" t="s">
        <v>393</v>
      </c>
      <c r="E531" s="2" t="s">
        <v>5</v>
      </c>
      <c r="F531" s="2" t="s">
        <v>131</v>
      </c>
      <c r="G531" s="2" t="s">
        <v>13</v>
      </c>
      <c r="H531" s="1">
        <v>21486</v>
      </c>
      <c r="I531" s="2" t="s">
        <v>312</v>
      </c>
      <c r="J531" s="15">
        <v>0</v>
      </c>
      <c r="K531" s="16">
        <v>0</v>
      </c>
      <c r="L531" s="1">
        <v>0</v>
      </c>
      <c r="M531" s="16">
        <v>0</v>
      </c>
      <c r="N531" s="1">
        <v>0</v>
      </c>
      <c r="O531" s="1">
        <v>0</v>
      </c>
      <c r="P531" s="1">
        <v>0</v>
      </c>
      <c r="Q531" s="1">
        <v>0</v>
      </c>
      <c r="R531" s="16">
        <v>0</v>
      </c>
      <c r="S531" s="15">
        <v>0</v>
      </c>
      <c r="T531" s="1">
        <v>0</v>
      </c>
      <c r="U531" s="1">
        <v>0</v>
      </c>
      <c r="V531" s="1">
        <v>0</v>
      </c>
      <c r="W531" s="1">
        <v>0</v>
      </c>
      <c r="X531" s="1">
        <v>0</v>
      </c>
      <c r="Y531" s="16">
        <v>0</v>
      </c>
    </row>
    <row r="532" spans="1:25">
      <c r="A532" s="2" t="s">
        <v>6</v>
      </c>
      <c r="B532" s="2" t="s">
        <v>41</v>
      </c>
      <c r="C532" s="2" t="s">
        <v>520</v>
      </c>
      <c r="D532" s="2" t="s">
        <v>340</v>
      </c>
      <c r="E532" s="2" t="s">
        <v>369</v>
      </c>
      <c r="F532" s="2" t="s">
        <v>370</v>
      </c>
      <c r="G532" s="2" t="s">
        <v>522</v>
      </c>
      <c r="H532" s="1">
        <v>21640</v>
      </c>
      <c r="I532" s="2" t="s">
        <v>658</v>
      </c>
      <c r="J532" s="15">
        <v>0</v>
      </c>
      <c r="K532" s="16">
        <v>0</v>
      </c>
      <c r="L532" s="1">
        <v>0</v>
      </c>
      <c r="M532" s="16">
        <v>0</v>
      </c>
      <c r="N532" s="1">
        <v>0</v>
      </c>
      <c r="O532" s="1">
        <v>0</v>
      </c>
      <c r="P532" s="1">
        <v>0</v>
      </c>
      <c r="Q532" s="1">
        <v>0</v>
      </c>
      <c r="R532" s="16">
        <v>0</v>
      </c>
      <c r="S532" s="15">
        <v>0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16">
        <v>0</v>
      </c>
    </row>
    <row r="533" spans="1:25">
      <c r="A533" s="2" t="s">
        <v>6</v>
      </c>
      <c r="B533" s="2" t="s">
        <v>41</v>
      </c>
      <c r="C533" s="2" t="s">
        <v>520</v>
      </c>
      <c r="D533" s="2" t="s">
        <v>340</v>
      </c>
      <c r="E533" s="2" t="s">
        <v>369</v>
      </c>
      <c r="F533" s="2" t="s">
        <v>370</v>
      </c>
      <c r="G533" s="2" t="s">
        <v>522</v>
      </c>
      <c r="H533" s="1">
        <v>21641</v>
      </c>
      <c r="I533" s="2" t="s">
        <v>659</v>
      </c>
      <c r="J533" s="15">
        <v>0</v>
      </c>
      <c r="K533" s="16">
        <v>0</v>
      </c>
      <c r="L533" s="1">
        <v>0</v>
      </c>
      <c r="M533" s="16">
        <v>0</v>
      </c>
      <c r="N533" s="1">
        <v>0</v>
      </c>
      <c r="O533" s="1">
        <v>0</v>
      </c>
      <c r="P533" s="1">
        <v>0</v>
      </c>
      <c r="Q533" s="1">
        <v>0</v>
      </c>
      <c r="R533" s="16">
        <v>0</v>
      </c>
      <c r="S533" s="15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6">
        <v>0</v>
      </c>
    </row>
    <row r="534" spans="1:25">
      <c r="A534" s="2" t="s">
        <v>18</v>
      </c>
      <c r="B534" s="2" t="s">
        <v>19</v>
      </c>
      <c r="C534" s="2" t="s">
        <v>520</v>
      </c>
      <c r="D534" s="2" t="s">
        <v>340</v>
      </c>
      <c r="E534" s="2" t="s">
        <v>369</v>
      </c>
      <c r="F534" s="2" t="s">
        <v>370</v>
      </c>
      <c r="G534" s="2" t="s">
        <v>13</v>
      </c>
      <c r="H534" s="1">
        <v>21827</v>
      </c>
      <c r="I534" s="2" t="s">
        <v>660</v>
      </c>
      <c r="J534" s="15">
        <v>0</v>
      </c>
      <c r="K534" s="16">
        <v>0</v>
      </c>
      <c r="L534" s="1">
        <v>0</v>
      </c>
      <c r="M534" s="16">
        <v>0</v>
      </c>
      <c r="N534" s="1">
        <v>0</v>
      </c>
      <c r="O534" s="1">
        <v>0</v>
      </c>
      <c r="P534" s="1">
        <v>0</v>
      </c>
      <c r="Q534" s="1">
        <v>0</v>
      </c>
      <c r="R534" s="16">
        <v>0</v>
      </c>
      <c r="S534" s="15">
        <v>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6">
        <v>0</v>
      </c>
    </row>
    <row r="535" spans="1:25">
      <c r="A535" s="2" t="s">
        <v>6</v>
      </c>
      <c r="B535" s="2" t="s">
        <v>7</v>
      </c>
      <c r="C535" s="2" t="s">
        <v>520</v>
      </c>
      <c r="D535" s="2" t="s">
        <v>340</v>
      </c>
      <c r="E535" s="2" t="s">
        <v>369</v>
      </c>
      <c r="F535" s="2" t="s">
        <v>370</v>
      </c>
      <c r="G535" s="2" t="s">
        <v>28</v>
      </c>
      <c r="H535" s="1">
        <v>23301</v>
      </c>
      <c r="I535" s="2" t="s">
        <v>661</v>
      </c>
      <c r="J535" s="15">
        <v>0</v>
      </c>
      <c r="K535" s="16">
        <v>0</v>
      </c>
      <c r="L535" s="1">
        <v>0</v>
      </c>
      <c r="M535" s="16">
        <v>0</v>
      </c>
      <c r="N535" s="1">
        <v>0</v>
      </c>
      <c r="O535" s="1">
        <v>0</v>
      </c>
      <c r="P535" s="1">
        <v>0</v>
      </c>
      <c r="Q535" s="1">
        <v>0</v>
      </c>
      <c r="R535" s="16">
        <v>0</v>
      </c>
      <c r="S535" s="15">
        <v>0</v>
      </c>
      <c r="T535" s="1">
        <v>0</v>
      </c>
      <c r="U535" s="1">
        <v>0</v>
      </c>
      <c r="V535" s="1">
        <v>0</v>
      </c>
      <c r="W535" s="1">
        <v>0</v>
      </c>
      <c r="X535" s="1">
        <v>0</v>
      </c>
      <c r="Y535" s="16">
        <v>0</v>
      </c>
    </row>
    <row r="536" spans="1:25">
      <c r="A536" s="2" t="s">
        <v>6</v>
      </c>
      <c r="B536" s="2" t="s">
        <v>7</v>
      </c>
      <c r="C536" s="2" t="s">
        <v>520</v>
      </c>
      <c r="D536" s="2" t="s">
        <v>340</v>
      </c>
      <c r="E536" s="2" t="s">
        <v>369</v>
      </c>
      <c r="F536" s="2" t="s">
        <v>370</v>
      </c>
      <c r="G536" s="2" t="s">
        <v>9</v>
      </c>
      <c r="H536" s="1">
        <v>23326</v>
      </c>
      <c r="I536" s="2" t="s">
        <v>662</v>
      </c>
      <c r="J536" s="15">
        <v>0</v>
      </c>
      <c r="K536" s="16">
        <v>0</v>
      </c>
      <c r="L536" s="1">
        <v>0</v>
      </c>
      <c r="M536" s="16">
        <v>0</v>
      </c>
      <c r="N536" s="1">
        <v>0</v>
      </c>
      <c r="O536" s="1">
        <v>0</v>
      </c>
      <c r="P536" s="1">
        <v>0</v>
      </c>
      <c r="Q536" s="1">
        <v>0</v>
      </c>
      <c r="R536" s="16">
        <v>0</v>
      </c>
      <c r="S536" s="15">
        <v>0</v>
      </c>
      <c r="T536" s="1">
        <v>0</v>
      </c>
      <c r="U536" s="1">
        <v>0</v>
      </c>
      <c r="V536" s="1">
        <v>0</v>
      </c>
      <c r="W536" s="1">
        <v>0</v>
      </c>
      <c r="X536" s="1">
        <v>0</v>
      </c>
      <c r="Y536" s="16">
        <v>0</v>
      </c>
    </row>
    <row r="537" spans="1:25">
      <c r="A537" s="2" t="s">
        <v>6</v>
      </c>
      <c r="B537" s="2" t="s">
        <v>7</v>
      </c>
      <c r="C537" s="2" t="s">
        <v>520</v>
      </c>
      <c r="D537" s="2" t="s">
        <v>340</v>
      </c>
      <c r="E537" s="2" t="s">
        <v>369</v>
      </c>
      <c r="F537" s="2" t="s">
        <v>370</v>
      </c>
      <c r="G537" s="2" t="s">
        <v>8</v>
      </c>
      <c r="H537" s="1">
        <v>23349</v>
      </c>
      <c r="I537" s="2" t="s">
        <v>663</v>
      </c>
      <c r="J537" s="15">
        <v>0</v>
      </c>
      <c r="K537" s="16">
        <v>0</v>
      </c>
      <c r="L537" s="1">
        <v>0</v>
      </c>
      <c r="M537" s="16">
        <v>0</v>
      </c>
      <c r="N537" s="1">
        <v>0</v>
      </c>
      <c r="O537" s="1">
        <v>0</v>
      </c>
      <c r="P537" s="1">
        <v>0</v>
      </c>
      <c r="Q537" s="1">
        <v>0</v>
      </c>
      <c r="R537" s="16">
        <v>0</v>
      </c>
      <c r="S537" s="15">
        <v>0</v>
      </c>
      <c r="T537" s="1">
        <v>0</v>
      </c>
      <c r="U537" s="1">
        <v>0</v>
      </c>
      <c r="V537" s="1">
        <v>0</v>
      </c>
      <c r="W537" s="1">
        <v>0</v>
      </c>
      <c r="X537" s="1">
        <v>0</v>
      </c>
      <c r="Y537" s="16">
        <v>0</v>
      </c>
    </row>
    <row r="538" spans="1:25">
      <c r="A538" s="2" t="s">
        <v>6</v>
      </c>
      <c r="B538" s="2" t="s">
        <v>7</v>
      </c>
      <c r="C538" s="2" t="s">
        <v>520</v>
      </c>
      <c r="D538" s="2" t="s">
        <v>340</v>
      </c>
      <c r="E538" s="2" t="s">
        <v>369</v>
      </c>
      <c r="F538" s="2" t="s">
        <v>370</v>
      </c>
      <c r="G538" s="2" t="s">
        <v>9</v>
      </c>
      <c r="H538" s="1">
        <v>23356</v>
      </c>
      <c r="I538" s="2" t="s">
        <v>664</v>
      </c>
      <c r="J538" s="15">
        <v>0</v>
      </c>
      <c r="K538" s="16">
        <v>0</v>
      </c>
      <c r="L538" s="1">
        <v>0</v>
      </c>
      <c r="M538" s="16">
        <v>0</v>
      </c>
      <c r="N538" s="1">
        <v>0</v>
      </c>
      <c r="O538" s="1">
        <v>0</v>
      </c>
      <c r="P538" s="1">
        <v>0</v>
      </c>
      <c r="Q538" s="1">
        <v>0</v>
      </c>
      <c r="R538" s="16">
        <v>0</v>
      </c>
      <c r="S538" s="15">
        <v>0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6">
        <v>0</v>
      </c>
    </row>
    <row r="539" spans="1:25">
      <c r="A539" s="2" t="s">
        <v>6</v>
      </c>
      <c r="B539" s="2" t="s">
        <v>22</v>
      </c>
      <c r="C539" s="2" t="s">
        <v>520</v>
      </c>
      <c r="D539" s="2" t="s">
        <v>340</v>
      </c>
      <c r="E539" s="2" t="s">
        <v>369</v>
      </c>
      <c r="F539" s="2" t="s">
        <v>370</v>
      </c>
      <c r="G539" s="2" t="s">
        <v>522</v>
      </c>
      <c r="H539" s="1">
        <v>23601</v>
      </c>
      <c r="I539" s="2" t="s">
        <v>665</v>
      </c>
      <c r="J539" s="15">
        <v>0</v>
      </c>
      <c r="K539" s="16">
        <v>0</v>
      </c>
      <c r="L539" s="1">
        <v>0</v>
      </c>
      <c r="M539" s="16">
        <v>0</v>
      </c>
      <c r="N539" s="1">
        <v>0</v>
      </c>
      <c r="O539" s="1">
        <v>0</v>
      </c>
      <c r="P539" s="1">
        <v>0</v>
      </c>
      <c r="Q539" s="1">
        <v>0</v>
      </c>
      <c r="R539" s="16">
        <v>0</v>
      </c>
      <c r="S539" s="15">
        <v>0</v>
      </c>
      <c r="T539" s="1">
        <v>0</v>
      </c>
      <c r="U539" s="1">
        <v>0</v>
      </c>
      <c r="V539" s="1">
        <v>0</v>
      </c>
      <c r="W539" s="1">
        <v>0</v>
      </c>
      <c r="X539" s="1">
        <v>0</v>
      </c>
      <c r="Y539" s="16">
        <v>0</v>
      </c>
    </row>
    <row r="540" spans="1:25">
      <c r="A540" s="2" t="s">
        <v>6</v>
      </c>
      <c r="B540" s="2" t="s">
        <v>7</v>
      </c>
      <c r="C540" s="2" t="s">
        <v>520</v>
      </c>
      <c r="D540" s="2" t="s">
        <v>340</v>
      </c>
      <c r="E540" s="2" t="s">
        <v>369</v>
      </c>
      <c r="F540" s="2" t="s">
        <v>370</v>
      </c>
      <c r="G540" s="2" t="s">
        <v>9</v>
      </c>
      <c r="H540" s="1">
        <v>23792</v>
      </c>
      <c r="I540" s="2" t="s">
        <v>666</v>
      </c>
      <c r="J540" s="15">
        <v>0</v>
      </c>
      <c r="K540" s="16">
        <v>0</v>
      </c>
      <c r="L540" s="1">
        <v>0</v>
      </c>
      <c r="M540" s="16">
        <v>0</v>
      </c>
      <c r="N540" s="1">
        <v>0</v>
      </c>
      <c r="O540" s="1">
        <v>0</v>
      </c>
      <c r="P540" s="1">
        <v>0</v>
      </c>
      <c r="Q540" s="1">
        <v>0</v>
      </c>
      <c r="R540" s="16">
        <v>0</v>
      </c>
      <c r="S540" s="15">
        <v>0</v>
      </c>
      <c r="T540" s="1">
        <v>0</v>
      </c>
      <c r="U540" s="1">
        <v>0</v>
      </c>
      <c r="V540" s="1">
        <v>0</v>
      </c>
      <c r="W540" s="1">
        <v>0</v>
      </c>
      <c r="X540" s="1">
        <v>0</v>
      </c>
      <c r="Y540" s="16">
        <v>0</v>
      </c>
    </row>
    <row r="541" spans="1:25">
      <c r="A541" s="2" t="s">
        <v>6</v>
      </c>
      <c r="B541" s="2" t="s">
        <v>7</v>
      </c>
      <c r="C541" s="2" t="s">
        <v>520</v>
      </c>
      <c r="D541" s="2" t="s">
        <v>340</v>
      </c>
      <c r="E541" s="2" t="s">
        <v>369</v>
      </c>
      <c r="F541" s="2" t="s">
        <v>370</v>
      </c>
      <c r="G541" s="2" t="s">
        <v>8</v>
      </c>
      <c r="H541" s="1">
        <v>23934</v>
      </c>
      <c r="I541" s="2" t="s">
        <v>667</v>
      </c>
      <c r="J541" s="15">
        <v>0</v>
      </c>
      <c r="K541" s="16">
        <v>0</v>
      </c>
      <c r="L541" s="1">
        <v>0</v>
      </c>
      <c r="M541" s="16">
        <v>0</v>
      </c>
      <c r="N541" s="1">
        <v>0</v>
      </c>
      <c r="O541" s="1">
        <v>0</v>
      </c>
      <c r="P541" s="1">
        <v>0</v>
      </c>
      <c r="Q541" s="1">
        <v>0</v>
      </c>
      <c r="R541" s="16">
        <v>0</v>
      </c>
      <c r="S541" s="15">
        <v>0</v>
      </c>
      <c r="T541" s="1">
        <v>0</v>
      </c>
      <c r="U541" s="1">
        <v>0</v>
      </c>
      <c r="V541" s="1">
        <v>0</v>
      </c>
      <c r="W541" s="1">
        <v>0</v>
      </c>
      <c r="X541" s="1">
        <v>0</v>
      </c>
      <c r="Y541" s="16">
        <v>0</v>
      </c>
    </row>
    <row r="542" spans="1:25">
      <c r="A542" s="2" t="s">
        <v>6</v>
      </c>
      <c r="B542" s="2" t="s">
        <v>7</v>
      </c>
      <c r="C542" s="2" t="s">
        <v>520</v>
      </c>
      <c r="D542" s="2" t="s">
        <v>340</v>
      </c>
      <c r="E542" s="2" t="s">
        <v>369</v>
      </c>
      <c r="F542" s="2" t="s">
        <v>370</v>
      </c>
      <c r="G542" s="2" t="s">
        <v>13</v>
      </c>
      <c r="H542" s="1">
        <v>23938</v>
      </c>
      <c r="I542" s="2" t="s">
        <v>668</v>
      </c>
      <c r="J542" s="15">
        <v>0</v>
      </c>
      <c r="K542" s="16">
        <v>0</v>
      </c>
      <c r="L542" s="1">
        <v>0</v>
      </c>
      <c r="M542" s="16">
        <v>0</v>
      </c>
      <c r="N542" s="1">
        <v>0</v>
      </c>
      <c r="O542" s="1">
        <v>0</v>
      </c>
      <c r="P542" s="1">
        <v>0</v>
      </c>
      <c r="Q542" s="1">
        <v>0</v>
      </c>
      <c r="R542" s="16">
        <v>0</v>
      </c>
      <c r="S542" s="15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6">
        <v>0</v>
      </c>
    </row>
    <row r="543" spans="1:25">
      <c r="A543" s="2" t="s">
        <v>6</v>
      </c>
      <c r="B543" s="2" t="s">
        <v>7</v>
      </c>
      <c r="C543" s="2" t="s">
        <v>520</v>
      </c>
      <c r="D543" s="2" t="s">
        <v>340</v>
      </c>
      <c r="E543" s="2" t="s">
        <v>369</v>
      </c>
      <c r="F543" s="2" t="s">
        <v>370</v>
      </c>
      <c r="G543" s="2" t="s">
        <v>9</v>
      </c>
      <c r="H543" s="1">
        <v>23973</v>
      </c>
      <c r="I543" s="2" t="s">
        <v>669</v>
      </c>
      <c r="J543" s="15">
        <v>0</v>
      </c>
      <c r="K543" s="16">
        <v>0</v>
      </c>
      <c r="L543" s="1">
        <v>0</v>
      </c>
      <c r="M543" s="16">
        <v>0</v>
      </c>
      <c r="N543" s="1">
        <v>0</v>
      </c>
      <c r="O543" s="1">
        <v>0</v>
      </c>
      <c r="P543" s="1">
        <v>0</v>
      </c>
      <c r="Q543" s="1">
        <v>0</v>
      </c>
      <c r="R543" s="16">
        <v>0</v>
      </c>
      <c r="S543" s="15">
        <v>0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6">
        <v>0</v>
      </c>
    </row>
    <row r="544" spans="1:25">
      <c r="A544" s="2" t="s">
        <v>6</v>
      </c>
      <c r="B544" s="2" t="s">
        <v>22</v>
      </c>
      <c r="C544" s="2" t="s">
        <v>520</v>
      </c>
      <c r="D544" s="2" t="s">
        <v>340</v>
      </c>
      <c r="E544" s="2" t="s">
        <v>369</v>
      </c>
      <c r="F544" s="2" t="s">
        <v>370</v>
      </c>
      <c r="G544" s="2" t="s">
        <v>13</v>
      </c>
      <c r="H544" s="1">
        <v>23984</v>
      </c>
      <c r="I544" s="2" t="s">
        <v>670</v>
      </c>
      <c r="J544" s="15">
        <v>0</v>
      </c>
      <c r="K544" s="16">
        <v>0</v>
      </c>
      <c r="L544" s="1">
        <v>0</v>
      </c>
      <c r="M544" s="16">
        <v>0</v>
      </c>
      <c r="N544" s="1">
        <v>0</v>
      </c>
      <c r="O544" s="1">
        <v>0</v>
      </c>
      <c r="P544" s="1">
        <v>0</v>
      </c>
      <c r="Q544" s="1">
        <v>0</v>
      </c>
      <c r="R544" s="16">
        <v>0</v>
      </c>
      <c r="S544" s="15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6">
        <v>0</v>
      </c>
    </row>
    <row r="545" spans="1:25">
      <c r="A545" s="2" t="s">
        <v>6</v>
      </c>
      <c r="B545" s="2" t="s">
        <v>20</v>
      </c>
      <c r="C545" s="2" t="s">
        <v>520</v>
      </c>
      <c r="D545" s="2" t="s">
        <v>340</v>
      </c>
      <c r="E545" s="2" t="s">
        <v>369</v>
      </c>
      <c r="F545" s="2" t="s">
        <v>370</v>
      </c>
      <c r="G545" s="2" t="s">
        <v>671</v>
      </c>
      <c r="H545" s="1">
        <v>24041</v>
      </c>
      <c r="I545" s="2" t="s">
        <v>672</v>
      </c>
      <c r="J545" s="15">
        <v>0</v>
      </c>
      <c r="K545" s="16">
        <v>0</v>
      </c>
      <c r="L545" s="1">
        <v>0</v>
      </c>
      <c r="M545" s="16">
        <v>0</v>
      </c>
      <c r="N545" s="1">
        <v>0</v>
      </c>
      <c r="O545" s="1">
        <v>0</v>
      </c>
      <c r="P545" s="1">
        <v>0</v>
      </c>
      <c r="Q545" s="1">
        <v>0</v>
      </c>
      <c r="R545" s="16">
        <v>0</v>
      </c>
      <c r="S545" s="15">
        <v>0</v>
      </c>
      <c r="T545" s="1">
        <v>0</v>
      </c>
      <c r="U545" s="1">
        <v>0</v>
      </c>
      <c r="V545" s="1">
        <v>0</v>
      </c>
      <c r="W545" s="1">
        <v>0</v>
      </c>
      <c r="X545" s="1">
        <v>0</v>
      </c>
      <c r="Y545" s="16">
        <v>0</v>
      </c>
    </row>
    <row r="546" spans="1:25">
      <c r="A546" s="2" t="s">
        <v>98</v>
      </c>
      <c r="B546" s="2" t="s">
        <v>137</v>
      </c>
      <c r="C546" s="2" t="s">
        <v>374</v>
      </c>
      <c r="D546" s="2" t="s">
        <v>375</v>
      </c>
      <c r="E546" s="2" t="s">
        <v>96</v>
      </c>
      <c r="F546" s="2" t="s">
        <v>136</v>
      </c>
      <c r="G546" s="2" t="s">
        <v>8</v>
      </c>
      <c r="H546" s="1">
        <v>24047</v>
      </c>
      <c r="I546" s="2" t="s">
        <v>351</v>
      </c>
      <c r="J546" s="15">
        <v>0</v>
      </c>
      <c r="K546" s="16">
        <v>0</v>
      </c>
      <c r="L546" s="1">
        <v>0</v>
      </c>
      <c r="M546" s="16">
        <v>0</v>
      </c>
      <c r="N546" s="1">
        <v>0</v>
      </c>
      <c r="O546" s="1">
        <v>0</v>
      </c>
      <c r="P546" s="1">
        <v>0</v>
      </c>
      <c r="Q546" s="1">
        <v>0</v>
      </c>
      <c r="R546" s="16">
        <v>0</v>
      </c>
      <c r="S546" s="15">
        <v>0</v>
      </c>
      <c r="T546" s="1">
        <v>0</v>
      </c>
      <c r="U546" s="1">
        <v>0</v>
      </c>
      <c r="V546" s="1">
        <v>0</v>
      </c>
      <c r="W546" s="1">
        <v>0</v>
      </c>
      <c r="X546" s="1">
        <v>0</v>
      </c>
      <c r="Y546" s="16">
        <v>0</v>
      </c>
    </row>
    <row r="547" spans="1:25">
      <c r="A547" s="2" t="s">
        <v>6</v>
      </c>
      <c r="B547" s="2" t="s">
        <v>7</v>
      </c>
      <c r="C547" s="2" t="s">
        <v>520</v>
      </c>
      <c r="D547" s="2" t="s">
        <v>340</v>
      </c>
      <c r="E547" s="2" t="s">
        <v>369</v>
      </c>
      <c r="F547" s="2" t="s">
        <v>370</v>
      </c>
      <c r="G547" s="2" t="s">
        <v>522</v>
      </c>
      <c r="H547" s="1">
        <v>24105</v>
      </c>
      <c r="I547" s="2" t="s">
        <v>673</v>
      </c>
      <c r="J547" s="15">
        <v>0</v>
      </c>
      <c r="K547" s="16">
        <v>0</v>
      </c>
      <c r="L547" s="1">
        <v>0</v>
      </c>
      <c r="M547" s="16">
        <v>0</v>
      </c>
      <c r="N547" s="1">
        <v>0</v>
      </c>
      <c r="O547" s="1">
        <v>0</v>
      </c>
      <c r="P547" s="1">
        <v>0</v>
      </c>
      <c r="Q547" s="1">
        <v>0</v>
      </c>
      <c r="R547" s="16">
        <v>0</v>
      </c>
      <c r="S547" s="15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6">
        <v>0</v>
      </c>
    </row>
    <row r="548" spans="1:25">
      <c r="A548" s="2" t="s">
        <v>6</v>
      </c>
      <c r="B548" s="2" t="s">
        <v>34</v>
      </c>
      <c r="C548" s="2" t="s">
        <v>374</v>
      </c>
      <c r="D548" s="2" t="s">
        <v>375</v>
      </c>
      <c r="E548" s="2" t="s">
        <v>55</v>
      </c>
      <c r="F548" s="2" t="s">
        <v>54</v>
      </c>
      <c r="G548" s="2" t="s">
        <v>8</v>
      </c>
      <c r="H548" s="1">
        <v>24407</v>
      </c>
      <c r="I548" s="2" t="s">
        <v>350</v>
      </c>
      <c r="J548" s="15">
        <v>0</v>
      </c>
      <c r="K548" s="16">
        <v>0</v>
      </c>
      <c r="L548" s="1">
        <v>0</v>
      </c>
      <c r="M548" s="16">
        <v>0</v>
      </c>
      <c r="N548" s="1">
        <v>0</v>
      </c>
      <c r="O548" s="1">
        <v>0</v>
      </c>
      <c r="P548" s="1">
        <v>0</v>
      </c>
      <c r="Q548" s="1">
        <v>0</v>
      </c>
      <c r="R548" s="16">
        <v>0</v>
      </c>
      <c r="S548" s="15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6">
        <v>0</v>
      </c>
    </row>
    <row r="549" spans="1:25">
      <c r="A549" s="2" t="s">
        <v>331</v>
      </c>
      <c r="B549" s="2" t="s">
        <v>222</v>
      </c>
      <c r="C549" s="2" t="s">
        <v>430</v>
      </c>
      <c r="D549" s="2" t="s">
        <v>431</v>
      </c>
      <c r="E549" s="2" t="s">
        <v>331</v>
      </c>
      <c r="F549" s="2" t="s">
        <v>222</v>
      </c>
      <c r="G549" s="2" t="s">
        <v>8</v>
      </c>
      <c r="H549" s="1">
        <v>24414</v>
      </c>
      <c r="I549" s="2" t="s">
        <v>674</v>
      </c>
      <c r="J549" s="15">
        <v>0</v>
      </c>
      <c r="K549" s="16">
        <v>0</v>
      </c>
      <c r="L549" s="1">
        <v>0</v>
      </c>
      <c r="M549" s="16">
        <v>0</v>
      </c>
      <c r="N549" s="1">
        <v>0</v>
      </c>
      <c r="O549" s="1">
        <v>0</v>
      </c>
      <c r="P549" s="1">
        <v>0</v>
      </c>
      <c r="Q549" s="1">
        <v>0</v>
      </c>
      <c r="R549" s="16">
        <v>0</v>
      </c>
      <c r="S549" s="15">
        <v>0</v>
      </c>
      <c r="T549" s="1">
        <v>0</v>
      </c>
      <c r="U549" s="1">
        <v>0</v>
      </c>
      <c r="V549" s="1">
        <v>0</v>
      </c>
      <c r="W549" s="1">
        <v>0</v>
      </c>
      <c r="X549" s="1">
        <v>0</v>
      </c>
      <c r="Y549" s="16">
        <v>0</v>
      </c>
    </row>
    <row r="550" spans="1:25">
      <c r="A550" s="2" t="s">
        <v>6</v>
      </c>
      <c r="B550" s="2" t="s">
        <v>7</v>
      </c>
      <c r="C550" s="2" t="s">
        <v>520</v>
      </c>
      <c r="D550" s="2" t="s">
        <v>340</v>
      </c>
      <c r="E550" s="2" t="s">
        <v>369</v>
      </c>
      <c r="F550" s="2" t="s">
        <v>370</v>
      </c>
      <c r="G550" s="2" t="s">
        <v>9</v>
      </c>
      <c r="H550" s="1">
        <v>24415</v>
      </c>
      <c r="I550" s="2" t="s">
        <v>675</v>
      </c>
      <c r="J550" s="15">
        <v>0</v>
      </c>
      <c r="K550" s="16">
        <v>0</v>
      </c>
      <c r="L550" s="1">
        <v>0</v>
      </c>
      <c r="M550" s="16">
        <v>0</v>
      </c>
      <c r="N550" s="1">
        <v>0</v>
      </c>
      <c r="O550" s="1">
        <v>0</v>
      </c>
      <c r="P550" s="1">
        <v>0</v>
      </c>
      <c r="Q550" s="1">
        <v>0</v>
      </c>
      <c r="R550" s="16">
        <v>0</v>
      </c>
      <c r="S550" s="15">
        <v>0</v>
      </c>
      <c r="T550" s="1">
        <v>0</v>
      </c>
      <c r="U550" s="1">
        <v>0</v>
      </c>
      <c r="V550" s="1">
        <v>0</v>
      </c>
      <c r="W550" s="1">
        <v>0</v>
      </c>
      <c r="X550" s="1">
        <v>0</v>
      </c>
      <c r="Y550" s="16">
        <v>0</v>
      </c>
    </row>
    <row r="551" spans="1:25">
      <c r="A551" s="2" t="s">
        <v>6</v>
      </c>
      <c r="B551" s="2" t="s">
        <v>22</v>
      </c>
      <c r="C551" s="2" t="s">
        <v>520</v>
      </c>
      <c r="D551" s="2" t="s">
        <v>340</v>
      </c>
      <c r="E551" s="2" t="s">
        <v>369</v>
      </c>
      <c r="F551" s="2" t="s">
        <v>370</v>
      </c>
      <c r="G551" s="2" t="s">
        <v>522</v>
      </c>
      <c r="H551" s="1">
        <v>24421</v>
      </c>
      <c r="I551" s="2" t="s">
        <v>676</v>
      </c>
      <c r="J551" s="15">
        <v>0</v>
      </c>
      <c r="K551" s="16">
        <v>0</v>
      </c>
      <c r="L551" s="1">
        <v>0</v>
      </c>
      <c r="M551" s="16">
        <v>0</v>
      </c>
      <c r="N551" s="1">
        <v>0</v>
      </c>
      <c r="O551" s="1">
        <v>0</v>
      </c>
      <c r="P551" s="1">
        <v>0</v>
      </c>
      <c r="Q551" s="1">
        <v>0</v>
      </c>
      <c r="R551" s="16">
        <v>0</v>
      </c>
      <c r="S551" s="15">
        <v>0</v>
      </c>
      <c r="T551" s="1">
        <v>0</v>
      </c>
      <c r="U551" s="1">
        <v>0</v>
      </c>
      <c r="V551" s="1">
        <v>0</v>
      </c>
      <c r="W551" s="1">
        <v>0</v>
      </c>
      <c r="X551" s="1">
        <v>0</v>
      </c>
      <c r="Y551" s="16">
        <v>0</v>
      </c>
    </row>
    <row r="552" spans="1:25">
      <c r="A552" s="2" t="s">
        <v>6</v>
      </c>
      <c r="B552" s="2" t="s">
        <v>7</v>
      </c>
      <c r="C552" s="2" t="s">
        <v>520</v>
      </c>
      <c r="D552" s="2" t="s">
        <v>340</v>
      </c>
      <c r="E552" s="2" t="s">
        <v>369</v>
      </c>
      <c r="F552" s="2" t="s">
        <v>370</v>
      </c>
      <c r="G552" s="2" t="s">
        <v>9</v>
      </c>
      <c r="H552" s="1">
        <v>24599</v>
      </c>
      <c r="I552" s="2" t="s">
        <v>677</v>
      </c>
      <c r="J552" s="15">
        <v>0</v>
      </c>
      <c r="K552" s="16">
        <v>0</v>
      </c>
      <c r="L552" s="1">
        <v>0</v>
      </c>
      <c r="M552" s="16">
        <v>0</v>
      </c>
      <c r="N552" s="1">
        <v>0</v>
      </c>
      <c r="O552" s="1">
        <v>0</v>
      </c>
      <c r="P552" s="1">
        <v>0</v>
      </c>
      <c r="Q552" s="1">
        <v>0</v>
      </c>
      <c r="R552" s="16">
        <v>0</v>
      </c>
      <c r="S552" s="15">
        <v>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6">
        <v>0</v>
      </c>
    </row>
    <row r="553" spans="1:25">
      <c r="A553" s="2" t="s">
        <v>6</v>
      </c>
      <c r="B553" s="2" t="s">
        <v>7</v>
      </c>
      <c r="C553" s="2" t="s">
        <v>520</v>
      </c>
      <c r="D553" s="2" t="s">
        <v>340</v>
      </c>
      <c r="E553" s="2" t="s">
        <v>369</v>
      </c>
      <c r="F553" s="2" t="s">
        <v>370</v>
      </c>
      <c r="G553" s="2" t="s">
        <v>522</v>
      </c>
      <c r="H553" s="1">
        <v>24648</v>
      </c>
      <c r="I553" s="2" t="s">
        <v>678</v>
      </c>
      <c r="J553" s="15">
        <v>0</v>
      </c>
      <c r="K553" s="16">
        <v>0</v>
      </c>
      <c r="L553" s="1">
        <v>0</v>
      </c>
      <c r="M553" s="16">
        <v>0</v>
      </c>
      <c r="N553" s="1">
        <v>0</v>
      </c>
      <c r="O553" s="1">
        <v>0</v>
      </c>
      <c r="P553" s="1">
        <v>0</v>
      </c>
      <c r="Q553" s="1">
        <v>0</v>
      </c>
      <c r="R553" s="16">
        <v>0</v>
      </c>
      <c r="S553" s="15">
        <v>0</v>
      </c>
      <c r="T553" s="1">
        <v>0</v>
      </c>
      <c r="U553" s="1">
        <v>0</v>
      </c>
      <c r="V553" s="1">
        <v>0</v>
      </c>
      <c r="W553" s="1">
        <v>0</v>
      </c>
      <c r="X553" s="1">
        <v>0</v>
      </c>
      <c r="Y553" s="16">
        <v>0</v>
      </c>
    </row>
    <row r="554" spans="1:25">
      <c r="A554" s="2" t="s">
        <v>6</v>
      </c>
      <c r="B554" s="2" t="s">
        <v>7</v>
      </c>
      <c r="C554" s="2" t="s">
        <v>520</v>
      </c>
      <c r="D554" s="2" t="s">
        <v>340</v>
      </c>
      <c r="E554" s="2" t="s">
        <v>369</v>
      </c>
      <c r="F554" s="2" t="s">
        <v>370</v>
      </c>
      <c r="G554" s="2" t="s">
        <v>8</v>
      </c>
      <c r="H554" s="1">
        <v>24690</v>
      </c>
      <c r="I554" s="2" t="s">
        <v>679</v>
      </c>
      <c r="J554" s="15">
        <v>0</v>
      </c>
      <c r="K554" s="16">
        <v>0</v>
      </c>
      <c r="L554" s="1">
        <v>0</v>
      </c>
      <c r="M554" s="16">
        <v>0</v>
      </c>
      <c r="N554" s="1">
        <v>0</v>
      </c>
      <c r="O554" s="1">
        <v>0</v>
      </c>
      <c r="P554" s="1">
        <v>0</v>
      </c>
      <c r="Q554" s="1">
        <v>0</v>
      </c>
      <c r="R554" s="16">
        <v>0</v>
      </c>
      <c r="S554" s="15">
        <v>0</v>
      </c>
      <c r="T554" s="1">
        <v>0</v>
      </c>
      <c r="U554" s="1">
        <v>0</v>
      </c>
      <c r="V554" s="1">
        <v>0</v>
      </c>
      <c r="W554" s="1">
        <v>0</v>
      </c>
      <c r="X554" s="1">
        <v>0</v>
      </c>
      <c r="Y554" s="16">
        <v>0</v>
      </c>
    </row>
    <row r="555" spans="1:25">
      <c r="A555" s="2" t="s">
        <v>6</v>
      </c>
      <c r="B555" s="2" t="s">
        <v>7</v>
      </c>
      <c r="C555" s="2" t="s">
        <v>520</v>
      </c>
      <c r="D555" s="2" t="s">
        <v>340</v>
      </c>
      <c r="E555" s="2" t="s">
        <v>369</v>
      </c>
      <c r="F555" s="2" t="s">
        <v>370</v>
      </c>
      <c r="G555" s="2" t="s">
        <v>522</v>
      </c>
      <c r="H555" s="1">
        <v>24737</v>
      </c>
      <c r="I555" s="2" t="s">
        <v>680</v>
      </c>
      <c r="J555" s="15">
        <v>0</v>
      </c>
      <c r="K555" s="16">
        <v>0</v>
      </c>
      <c r="L555" s="1">
        <v>0</v>
      </c>
      <c r="M555" s="16">
        <v>0</v>
      </c>
      <c r="N555" s="1">
        <v>0</v>
      </c>
      <c r="O555" s="1">
        <v>0</v>
      </c>
      <c r="P555" s="1">
        <v>0</v>
      </c>
      <c r="Q555" s="1">
        <v>0</v>
      </c>
      <c r="R555" s="16">
        <v>0</v>
      </c>
      <c r="S555" s="15">
        <v>0</v>
      </c>
      <c r="T555" s="1">
        <v>0</v>
      </c>
      <c r="U555" s="1">
        <v>0</v>
      </c>
      <c r="V555" s="1">
        <v>0</v>
      </c>
      <c r="W555" s="1">
        <v>0</v>
      </c>
      <c r="X555" s="1">
        <v>0</v>
      </c>
      <c r="Y555" s="16">
        <v>0</v>
      </c>
    </row>
    <row r="556" spans="1:25">
      <c r="A556" s="2" t="s">
        <v>6</v>
      </c>
      <c r="B556" s="2" t="s">
        <v>7</v>
      </c>
      <c r="C556" s="2" t="s">
        <v>520</v>
      </c>
      <c r="D556" s="2" t="s">
        <v>340</v>
      </c>
      <c r="E556" s="2" t="s">
        <v>369</v>
      </c>
      <c r="F556" s="2" t="s">
        <v>370</v>
      </c>
      <c r="G556" s="2" t="s">
        <v>9</v>
      </c>
      <c r="H556" s="1">
        <v>25003</v>
      </c>
      <c r="I556" s="2" t="s">
        <v>681</v>
      </c>
      <c r="J556" s="15">
        <v>0</v>
      </c>
      <c r="K556" s="16">
        <v>0</v>
      </c>
      <c r="L556" s="1">
        <v>0</v>
      </c>
      <c r="M556" s="16">
        <v>0</v>
      </c>
      <c r="N556" s="1">
        <v>0</v>
      </c>
      <c r="O556" s="1">
        <v>0</v>
      </c>
      <c r="P556" s="1">
        <v>0</v>
      </c>
      <c r="Q556" s="1">
        <v>0</v>
      </c>
      <c r="R556" s="16">
        <v>0</v>
      </c>
      <c r="S556" s="15">
        <v>0</v>
      </c>
      <c r="T556" s="1">
        <v>0</v>
      </c>
      <c r="U556" s="1">
        <v>0</v>
      </c>
      <c r="V556" s="1">
        <v>0</v>
      </c>
      <c r="W556" s="1">
        <v>0</v>
      </c>
      <c r="X556" s="1">
        <v>0</v>
      </c>
      <c r="Y556" s="16">
        <v>0</v>
      </c>
    </row>
    <row r="557" spans="1:25">
      <c r="A557" s="2" t="s">
        <v>5</v>
      </c>
      <c r="B557" s="2" t="s">
        <v>120</v>
      </c>
      <c r="C557" s="2" t="s">
        <v>392</v>
      </c>
      <c r="D557" s="2" t="s">
        <v>393</v>
      </c>
      <c r="E557" s="2" t="s">
        <v>5</v>
      </c>
      <c r="F557" s="2" t="s">
        <v>113</v>
      </c>
      <c r="G557" s="2" t="s">
        <v>8</v>
      </c>
      <c r="H557" s="1">
        <v>25007</v>
      </c>
      <c r="I557" s="2" t="s">
        <v>349</v>
      </c>
      <c r="J557" s="15">
        <v>0</v>
      </c>
      <c r="K557" s="16">
        <v>0</v>
      </c>
      <c r="L557" s="1">
        <v>0</v>
      </c>
      <c r="M557" s="16">
        <v>0</v>
      </c>
      <c r="N557" s="1">
        <v>0</v>
      </c>
      <c r="O557" s="1">
        <v>0</v>
      </c>
      <c r="P557" s="1">
        <v>0</v>
      </c>
      <c r="Q557" s="1">
        <v>0</v>
      </c>
      <c r="R557" s="16">
        <v>0</v>
      </c>
      <c r="S557" s="15">
        <v>0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Y557" s="16">
        <v>0</v>
      </c>
    </row>
    <row r="558" spans="1:25">
      <c r="A558" s="2" t="s">
        <v>6</v>
      </c>
      <c r="B558" s="2" t="s">
        <v>7</v>
      </c>
      <c r="C558" s="2" t="s">
        <v>520</v>
      </c>
      <c r="D558" s="2" t="s">
        <v>340</v>
      </c>
      <c r="E558" s="2" t="s">
        <v>369</v>
      </c>
      <c r="F558" s="2" t="s">
        <v>370</v>
      </c>
      <c r="G558" s="2" t="s">
        <v>8</v>
      </c>
      <c r="H558" s="1">
        <v>25064</v>
      </c>
      <c r="I558" s="2" t="s">
        <v>682</v>
      </c>
      <c r="J558" s="15">
        <v>0</v>
      </c>
      <c r="K558" s="16">
        <v>0</v>
      </c>
      <c r="L558" s="1">
        <v>0</v>
      </c>
      <c r="M558" s="16">
        <v>0</v>
      </c>
      <c r="N558" s="1">
        <v>0</v>
      </c>
      <c r="O558" s="1">
        <v>0</v>
      </c>
      <c r="P558" s="1">
        <v>0</v>
      </c>
      <c r="Q558" s="1">
        <v>0</v>
      </c>
      <c r="R558" s="16">
        <v>0</v>
      </c>
      <c r="S558" s="15">
        <v>0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6">
        <v>0</v>
      </c>
    </row>
    <row r="559" spans="1:25">
      <c r="A559" s="2" t="s">
        <v>6</v>
      </c>
      <c r="B559" s="2" t="s">
        <v>7</v>
      </c>
      <c r="C559" s="2" t="s">
        <v>520</v>
      </c>
      <c r="D559" s="2" t="s">
        <v>340</v>
      </c>
      <c r="E559" s="2" t="s">
        <v>369</v>
      </c>
      <c r="F559" s="2" t="s">
        <v>370</v>
      </c>
      <c r="G559" s="2" t="s">
        <v>13</v>
      </c>
      <c r="H559" s="1">
        <v>25074</v>
      </c>
      <c r="I559" s="2" t="s">
        <v>683</v>
      </c>
      <c r="J559" s="15">
        <v>0</v>
      </c>
      <c r="K559" s="16">
        <v>0</v>
      </c>
      <c r="L559" s="1">
        <v>0</v>
      </c>
      <c r="M559" s="16">
        <v>0</v>
      </c>
      <c r="N559" s="1">
        <v>0</v>
      </c>
      <c r="O559" s="1">
        <v>0</v>
      </c>
      <c r="P559" s="1">
        <v>0</v>
      </c>
      <c r="Q559" s="1">
        <v>0</v>
      </c>
      <c r="R559" s="16">
        <v>0</v>
      </c>
      <c r="S559" s="15">
        <v>0</v>
      </c>
      <c r="T559" s="1">
        <v>0</v>
      </c>
      <c r="U559" s="1">
        <v>0</v>
      </c>
      <c r="V559" s="1">
        <v>0</v>
      </c>
      <c r="W559" s="1">
        <v>0</v>
      </c>
      <c r="X559" s="1">
        <v>0</v>
      </c>
      <c r="Y559" s="16">
        <v>0</v>
      </c>
    </row>
    <row r="560" spans="1:25">
      <c r="A560" s="2" t="s">
        <v>331</v>
      </c>
      <c r="B560" s="2" t="s">
        <v>217</v>
      </c>
      <c r="C560" s="2" t="s">
        <v>430</v>
      </c>
      <c r="D560" s="2" t="s">
        <v>431</v>
      </c>
      <c r="E560" s="2" t="s">
        <v>331</v>
      </c>
      <c r="F560" s="2" t="s">
        <v>217</v>
      </c>
      <c r="G560" s="2" t="s">
        <v>13</v>
      </c>
      <c r="H560" s="1">
        <v>25127</v>
      </c>
      <c r="I560" s="2" t="s">
        <v>684</v>
      </c>
      <c r="J560" s="15">
        <v>0</v>
      </c>
      <c r="K560" s="16">
        <v>0</v>
      </c>
      <c r="L560" s="1">
        <v>0</v>
      </c>
      <c r="M560" s="16">
        <v>0</v>
      </c>
      <c r="N560" s="1">
        <v>0</v>
      </c>
      <c r="O560" s="1">
        <v>0</v>
      </c>
      <c r="P560" s="1">
        <v>0</v>
      </c>
      <c r="Q560" s="1">
        <v>0</v>
      </c>
      <c r="R560" s="16">
        <v>0</v>
      </c>
      <c r="S560" s="15">
        <v>0</v>
      </c>
      <c r="T560" s="1">
        <v>0</v>
      </c>
      <c r="U560" s="1">
        <v>0</v>
      </c>
      <c r="V560" s="1">
        <v>0</v>
      </c>
      <c r="W560" s="1">
        <v>0</v>
      </c>
      <c r="X560" s="1">
        <v>0</v>
      </c>
      <c r="Y560" s="16">
        <v>0</v>
      </c>
    </row>
    <row r="561" spans="1:25">
      <c r="A561" s="2" t="s">
        <v>6</v>
      </c>
      <c r="B561" s="2" t="s">
        <v>7</v>
      </c>
      <c r="C561" s="2" t="s">
        <v>520</v>
      </c>
      <c r="D561" s="2" t="s">
        <v>340</v>
      </c>
      <c r="E561" s="2" t="s">
        <v>369</v>
      </c>
      <c r="F561" s="2" t="s">
        <v>370</v>
      </c>
      <c r="G561" s="2" t="s">
        <v>8</v>
      </c>
      <c r="H561" s="1">
        <v>25189</v>
      </c>
      <c r="I561" s="2" t="s">
        <v>685</v>
      </c>
      <c r="J561" s="15">
        <v>0</v>
      </c>
      <c r="K561" s="16">
        <v>0</v>
      </c>
      <c r="L561" s="1">
        <v>0</v>
      </c>
      <c r="M561" s="16">
        <v>0</v>
      </c>
      <c r="N561" s="1">
        <v>0</v>
      </c>
      <c r="O561" s="1">
        <v>0</v>
      </c>
      <c r="P561" s="1">
        <v>0</v>
      </c>
      <c r="Q561" s="1">
        <v>0</v>
      </c>
      <c r="R561" s="16">
        <v>0</v>
      </c>
      <c r="S561" s="15">
        <v>0</v>
      </c>
      <c r="T561" s="1">
        <v>0</v>
      </c>
      <c r="U561" s="1">
        <v>0</v>
      </c>
      <c r="V561" s="1">
        <v>0</v>
      </c>
      <c r="W561" s="1">
        <v>0</v>
      </c>
      <c r="X561" s="1">
        <v>0</v>
      </c>
      <c r="Y561" s="16">
        <v>0</v>
      </c>
    </row>
    <row r="562" spans="1:25">
      <c r="A562" s="2" t="s">
        <v>5</v>
      </c>
      <c r="B562" s="2" t="s">
        <v>128</v>
      </c>
      <c r="C562" s="2" t="s">
        <v>520</v>
      </c>
      <c r="D562" s="2" t="s">
        <v>340</v>
      </c>
      <c r="E562" s="2" t="s">
        <v>369</v>
      </c>
      <c r="F562" s="2" t="s">
        <v>370</v>
      </c>
      <c r="G562" s="2" t="s">
        <v>8</v>
      </c>
      <c r="H562" s="1">
        <v>25222</v>
      </c>
      <c r="I562" s="2" t="s">
        <v>686</v>
      </c>
      <c r="J562" s="15">
        <v>0</v>
      </c>
      <c r="K562" s="16">
        <v>0</v>
      </c>
      <c r="L562" s="1">
        <v>0</v>
      </c>
      <c r="M562" s="16">
        <v>0</v>
      </c>
      <c r="N562" s="1">
        <v>0</v>
      </c>
      <c r="O562" s="1">
        <v>0</v>
      </c>
      <c r="P562" s="1">
        <v>0</v>
      </c>
      <c r="Q562" s="1">
        <v>0</v>
      </c>
      <c r="R562" s="16">
        <v>0</v>
      </c>
      <c r="S562" s="15"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6">
        <v>0</v>
      </c>
    </row>
    <row r="563" spans="1:25">
      <c r="A563" s="2" t="s">
        <v>99</v>
      </c>
      <c r="B563" s="2" t="s">
        <v>110</v>
      </c>
      <c r="C563" s="2" t="s">
        <v>520</v>
      </c>
      <c r="D563" s="2" t="s">
        <v>340</v>
      </c>
      <c r="E563" s="2" t="s">
        <v>369</v>
      </c>
      <c r="F563" s="2" t="s">
        <v>370</v>
      </c>
      <c r="G563" s="2" t="s">
        <v>13</v>
      </c>
      <c r="H563" s="1">
        <v>25227</v>
      </c>
      <c r="I563" s="2" t="s">
        <v>687</v>
      </c>
      <c r="J563" s="15">
        <v>0</v>
      </c>
      <c r="K563" s="16">
        <v>0</v>
      </c>
      <c r="L563" s="1">
        <v>0</v>
      </c>
      <c r="M563" s="16">
        <v>0</v>
      </c>
      <c r="N563" s="1">
        <v>0</v>
      </c>
      <c r="O563" s="1">
        <v>0</v>
      </c>
      <c r="P563" s="1">
        <v>0</v>
      </c>
      <c r="Q563" s="1">
        <v>0</v>
      </c>
      <c r="R563" s="16">
        <v>0</v>
      </c>
      <c r="S563" s="15">
        <v>0</v>
      </c>
      <c r="T563" s="1">
        <v>0</v>
      </c>
      <c r="U563" s="1">
        <v>0</v>
      </c>
      <c r="V563" s="1">
        <v>0</v>
      </c>
      <c r="W563" s="1">
        <v>0</v>
      </c>
      <c r="X563" s="1">
        <v>0</v>
      </c>
      <c r="Y563" s="16">
        <v>0</v>
      </c>
    </row>
    <row r="564" spans="1:25">
      <c r="A564" s="2" t="s">
        <v>6</v>
      </c>
      <c r="B564" s="2" t="s">
        <v>7</v>
      </c>
      <c r="C564" s="2" t="s">
        <v>520</v>
      </c>
      <c r="D564" s="2" t="s">
        <v>340</v>
      </c>
      <c r="E564" s="2" t="s">
        <v>369</v>
      </c>
      <c r="F564" s="2" t="s">
        <v>370</v>
      </c>
      <c r="G564" s="2" t="s">
        <v>13</v>
      </c>
      <c r="H564" s="1">
        <v>25228</v>
      </c>
      <c r="I564" s="2" t="s">
        <v>688</v>
      </c>
      <c r="J564" s="15">
        <v>0</v>
      </c>
      <c r="K564" s="16">
        <v>0</v>
      </c>
      <c r="L564" s="1">
        <v>0</v>
      </c>
      <c r="M564" s="16">
        <v>0</v>
      </c>
      <c r="N564" s="1">
        <v>0</v>
      </c>
      <c r="O564" s="1">
        <v>0</v>
      </c>
      <c r="P564" s="1">
        <v>0</v>
      </c>
      <c r="Q564" s="1">
        <v>0</v>
      </c>
      <c r="R564" s="16">
        <v>0</v>
      </c>
      <c r="S564" s="15">
        <v>0</v>
      </c>
      <c r="T564" s="1">
        <v>0</v>
      </c>
      <c r="U564" s="1">
        <v>0</v>
      </c>
      <c r="V564" s="1">
        <v>0</v>
      </c>
      <c r="W564" s="1">
        <v>0</v>
      </c>
      <c r="X564" s="1">
        <v>0</v>
      </c>
      <c r="Y564" s="16">
        <v>0</v>
      </c>
    </row>
    <row r="565" spans="1:25">
      <c r="A565" s="2" t="s">
        <v>6</v>
      </c>
      <c r="B565" s="2" t="s">
        <v>87</v>
      </c>
      <c r="C565" s="2" t="s">
        <v>520</v>
      </c>
      <c r="D565" s="2" t="s">
        <v>340</v>
      </c>
      <c r="E565" s="2" t="s">
        <v>369</v>
      </c>
      <c r="F565" s="2" t="s">
        <v>370</v>
      </c>
      <c r="G565" s="2" t="s">
        <v>13</v>
      </c>
      <c r="H565" s="1">
        <v>25235</v>
      </c>
      <c r="I565" s="2" t="s">
        <v>689</v>
      </c>
      <c r="J565" s="15">
        <v>0</v>
      </c>
      <c r="K565" s="16">
        <v>0</v>
      </c>
      <c r="L565" s="1">
        <v>0</v>
      </c>
      <c r="M565" s="16">
        <v>0</v>
      </c>
      <c r="N565" s="1">
        <v>0</v>
      </c>
      <c r="O565" s="1">
        <v>0</v>
      </c>
      <c r="P565" s="1">
        <v>0</v>
      </c>
      <c r="Q565" s="1">
        <v>0</v>
      </c>
      <c r="R565" s="16">
        <v>0</v>
      </c>
      <c r="S565" s="15">
        <v>0</v>
      </c>
      <c r="T565" s="1">
        <v>0</v>
      </c>
      <c r="U565" s="1">
        <v>0</v>
      </c>
      <c r="V565" s="1">
        <v>0</v>
      </c>
      <c r="W565" s="1">
        <v>0</v>
      </c>
      <c r="X565" s="1">
        <v>0</v>
      </c>
      <c r="Y565" s="16">
        <v>0</v>
      </c>
    </row>
    <row r="566" spans="1:25">
      <c r="A566" s="2" t="s">
        <v>98</v>
      </c>
      <c r="B566" s="2" t="s">
        <v>150</v>
      </c>
      <c r="C566" s="2" t="s">
        <v>520</v>
      </c>
      <c r="D566" s="2" t="s">
        <v>340</v>
      </c>
      <c r="E566" s="2" t="s">
        <v>369</v>
      </c>
      <c r="F566" s="2" t="s">
        <v>370</v>
      </c>
      <c r="G566" s="2" t="s">
        <v>8</v>
      </c>
      <c r="H566" s="1">
        <v>25239</v>
      </c>
      <c r="I566" s="2" t="s">
        <v>690</v>
      </c>
      <c r="J566" s="15">
        <v>0</v>
      </c>
      <c r="K566" s="16">
        <v>0</v>
      </c>
      <c r="L566" s="1">
        <v>0</v>
      </c>
      <c r="M566" s="16">
        <v>0</v>
      </c>
      <c r="N566" s="1">
        <v>0</v>
      </c>
      <c r="O566" s="1">
        <v>0</v>
      </c>
      <c r="P566" s="1">
        <v>0</v>
      </c>
      <c r="Q566" s="1">
        <v>0</v>
      </c>
      <c r="R566" s="16">
        <v>0</v>
      </c>
      <c r="S566" s="15">
        <v>0</v>
      </c>
      <c r="T566" s="1">
        <v>0</v>
      </c>
      <c r="U566" s="1">
        <v>0</v>
      </c>
      <c r="V566" s="1">
        <v>0</v>
      </c>
      <c r="W566" s="1">
        <v>0</v>
      </c>
      <c r="X566" s="1">
        <v>0</v>
      </c>
      <c r="Y566" s="16">
        <v>0</v>
      </c>
    </row>
    <row r="567" spans="1:25">
      <c r="A567" s="2" t="s">
        <v>331</v>
      </c>
      <c r="B567" s="2" t="s">
        <v>207</v>
      </c>
      <c r="C567" s="2" t="s">
        <v>520</v>
      </c>
      <c r="D567" s="2" t="s">
        <v>340</v>
      </c>
      <c r="E567" s="2" t="s">
        <v>369</v>
      </c>
      <c r="F567" s="2" t="s">
        <v>370</v>
      </c>
      <c r="G567" s="2" t="s">
        <v>8</v>
      </c>
      <c r="H567" s="1">
        <v>25243</v>
      </c>
      <c r="I567" s="2" t="s">
        <v>691</v>
      </c>
      <c r="J567" s="15">
        <v>0</v>
      </c>
      <c r="K567" s="16">
        <v>0</v>
      </c>
      <c r="L567" s="1">
        <v>0</v>
      </c>
      <c r="M567" s="16">
        <v>0</v>
      </c>
      <c r="N567" s="1">
        <v>0</v>
      </c>
      <c r="O567" s="1">
        <v>0</v>
      </c>
      <c r="P567" s="1">
        <v>0</v>
      </c>
      <c r="Q567" s="1">
        <v>0</v>
      </c>
      <c r="R567" s="16">
        <v>0</v>
      </c>
      <c r="S567" s="15">
        <v>0</v>
      </c>
      <c r="T567" s="1">
        <v>0</v>
      </c>
      <c r="U567" s="1">
        <v>0</v>
      </c>
      <c r="V567" s="1">
        <v>0</v>
      </c>
      <c r="W567" s="1">
        <v>0</v>
      </c>
      <c r="X567" s="1">
        <v>0</v>
      </c>
      <c r="Y567" s="16">
        <v>0</v>
      </c>
    </row>
    <row r="568" spans="1:25">
      <c r="A568" s="2" t="s">
        <v>99</v>
      </c>
      <c r="B568" s="2" t="s">
        <v>110</v>
      </c>
      <c r="C568" s="2" t="s">
        <v>520</v>
      </c>
      <c r="D568" s="2" t="s">
        <v>340</v>
      </c>
      <c r="E568" s="2" t="s">
        <v>369</v>
      </c>
      <c r="F568" s="2" t="s">
        <v>370</v>
      </c>
      <c r="G568" s="2" t="s">
        <v>13</v>
      </c>
      <c r="H568" s="1">
        <v>25256</v>
      </c>
      <c r="I568" s="2" t="s">
        <v>692</v>
      </c>
      <c r="J568" s="15">
        <v>0</v>
      </c>
      <c r="K568" s="16">
        <v>0</v>
      </c>
      <c r="L568" s="1">
        <v>0</v>
      </c>
      <c r="M568" s="16">
        <v>0</v>
      </c>
      <c r="N568" s="1">
        <v>0</v>
      </c>
      <c r="O568" s="1">
        <v>0</v>
      </c>
      <c r="P568" s="1">
        <v>0</v>
      </c>
      <c r="Q568" s="1">
        <v>0</v>
      </c>
      <c r="R568" s="16">
        <v>0</v>
      </c>
      <c r="S568" s="15">
        <v>0</v>
      </c>
      <c r="T568" s="1">
        <v>0</v>
      </c>
      <c r="U568" s="1">
        <v>0</v>
      </c>
      <c r="V568" s="1">
        <v>0</v>
      </c>
      <c r="W568" s="1">
        <v>0</v>
      </c>
      <c r="X568" s="1">
        <v>0</v>
      </c>
      <c r="Y568" s="16">
        <v>0</v>
      </c>
    </row>
    <row r="569" spans="1:25">
      <c r="A569" s="2" t="s">
        <v>6</v>
      </c>
      <c r="B569" s="2" t="s">
        <v>20</v>
      </c>
      <c r="C569" s="2" t="s">
        <v>520</v>
      </c>
      <c r="D569" s="2" t="s">
        <v>340</v>
      </c>
      <c r="E569" s="2" t="s">
        <v>369</v>
      </c>
      <c r="F569" s="2" t="s">
        <v>370</v>
      </c>
      <c r="G569" s="2" t="s">
        <v>13</v>
      </c>
      <c r="H569" s="1">
        <v>25268</v>
      </c>
      <c r="I569" s="2" t="s">
        <v>693</v>
      </c>
      <c r="J569" s="15">
        <v>0</v>
      </c>
      <c r="K569" s="16">
        <v>0</v>
      </c>
      <c r="L569" s="1">
        <v>0</v>
      </c>
      <c r="M569" s="16">
        <v>0</v>
      </c>
      <c r="N569" s="1">
        <v>0</v>
      </c>
      <c r="O569" s="1">
        <v>0</v>
      </c>
      <c r="P569" s="1">
        <v>0</v>
      </c>
      <c r="Q569" s="1">
        <v>0</v>
      </c>
      <c r="R569" s="16">
        <v>0</v>
      </c>
      <c r="S569" s="15">
        <v>0</v>
      </c>
      <c r="T569" s="1">
        <v>0</v>
      </c>
      <c r="U569" s="1">
        <v>0</v>
      </c>
      <c r="V569" s="1">
        <v>0</v>
      </c>
      <c r="W569" s="1">
        <v>0</v>
      </c>
      <c r="X569" s="1">
        <v>0</v>
      </c>
      <c r="Y569" s="16">
        <v>0</v>
      </c>
    </row>
    <row r="570" spans="1:25">
      <c r="A570" s="2" t="s">
        <v>98</v>
      </c>
      <c r="B570" s="2" t="s">
        <v>96</v>
      </c>
      <c r="C570" s="2" t="s">
        <v>520</v>
      </c>
      <c r="D570" s="2" t="s">
        <v>340</v>
      </c>
      <c r="E570" s="2" t="s">
        <v>369</v>
      </c>
      <c r="F570" s="2" t="s">
        <v>370</v>
      </c>
      <c r="G570" s="2" t="s">
        <v>13</v>
      </c>
      <c r="H570" s="1">
        <v>25271</v>
      </c>
      <c r="I570" s="2" t="s">
        <v>694</v>
      </c>
      <c r="J570" s="15">
        <v>0</v>
      </c>
      <c r="K570" s="16">
        <v>0</v>
      </c>
      <c r="L570" s="1">
        <v>0</v>
      </c>
      <c r="M570" s="16">
        <v>0</v>
      </c>
      <c r="N570" s="1">
        <v>0</v>
      </c>
      <c r="O570" s="1">
        <v>0</v>
      </c>
      <c r="P570" s="1">
        <v>0</v>
      </c>
      <c r="Q570" s="1">
        <v>0</v>
      </c>
      <c r="R570" s="16">
        <v>0</v>
      </c>
      <c r="S570" s="15">
        <v>0</v>
      </c>
      <c r="T570" s="1">
        <v>0</v>
      </c>
      <c r="U570" s="1">
        <v>0</v>
      </c>
      <c r="V570" s="1">
        <v>0</v>
      </c>
      <c r="W570" s="1">
        <v>0</v>
      </c>
      <c r="X570" s="1">
        <v>0</v>
      </c>
      <c r="Y570" s="16">
        <v>0</v>
      </c>
    </row>
    <row r="571" spans="1:25">
      <c r="A571" s="2" t="s">
        <v>98</v>
      </c>
      <c r="B571" s="2" t="s">
        <v>150</v>
      </c>
      <c r="C571" s="2" t="s">
        <v>520</v>
      </c>
      <c r="D571" s="2" t="s">
        <v>340</v>
      </c>
      <c r="E571" s="2" t="s">
        <v>369</v>
      </c>
      <c r="F571" s="2" t="s">
        <v>370</v>
      </c>
      <c r="G571" s="2" t="s">
        <v>8</v>
      </c>
      <c r="H571" s="1">
        <v>25276</v>
      </c>
      <c r="I571" s="2" t="s">
        <v>695</v>
      </c>
      <c r="J571" s="15">
        <v>0</v>
      </c>
      <c r="K571" s="16">
        <v>0</v>
      </c>
      <c r="L571" s="1">
        <v>0</v>
      </c>
      <c r="M571" s="16">
        <v>0</v>
      </c>
      <c r="N571" s="1">
        <v>0</v>
      </c>
      <c r="O571" s="1">
        <v>0</v>
      </c>
      <c r="P571" s="1">
        <v>0</v>
      </c>
      <c r="Q571" s="1">
        <v>0</v>
      </c>
      <c r="R571" s="16">
        <v>0</v>
      </c>
      <c r="S571" s="15">
        <v>0</v>
      </c>
      <c r="T571" s="1">
        <v>0</v>
      </c>
      <c r="U571" s="1">
        <v>0</v>
      </c>
      <c r="V571" s="1">
        <v>0</v>
      </c>
      <c r="W571" s="1">
        <v>0</v>
      </c>
      <c r="X571" s="1">
        <v>0</v>
      </c>
      <c r="Y571" s="16">
        <v>0</v>
      </c>
    </row>
    <row r="572" spans="1:25">
      <c r="A572" s="2" t="s">
        <v>6</v>
      </c>
      <c r="B572" s="2" t="s">
        <v>22</v>
      </c>
      <c r="C572" s="2" t="s">
        <v>520</v>
      </c>
      <c r="D572" s="2" t="s">
        <v>340</v>
      </c>
      <c r="E572" s="2" t="s">
        <v>369</v>
      </c>
      <c r="F572" s="2" t="s">
        <v>370</v>
      </c>
      <c r="G572" s="2" t="s">
        <v>8</v>
      </c>
      <c r="H572" s="1">
        <v>25278</v>
      </c>
      <c r="I572" s="2" t="s">
        <v>696</v>
      </c>
      <c r="J572" s="15">
        <v>0</v>
      </c>
      <c r="K572" s="16">
        <v>0</v>
      </c>
      <c r="L572" s="1">
        <v>0</v>
      </c>
      <c r="M572" s="16">
        <v>0</v>
      </c>
      <c r="N572" s="1">
        <v>0</v>
      </c>
      <c r="O572" s="1">
        <v>0</v>
      </c>
      <c r="P572" s="1">
        <v>0</v>
      </c>
      <c r="Q572" s="1">
        <v>0</v>
      </c>
      <c r="R572" s="16">
        <v>0</v>
      </c>
      <c r="S572" s="15">
        <v>0</v>
      </c>
      <c r="T572" s="1">
        <v>0</v>
      </c>
      <c r="U572" s="1">
        <v>0</v>
      </c>
      <c r="V572" s="1">
        <v>0</v>
      </c>
      <c r="W572" s="1">
        <v>0</v>
      </c>
      <c r="X572" s="1">
        <v>0</v>
      </c>
      <c r="Y572" s="16">
        <v>0</v>
      </c>
    </row>
    <row r="573" spans="1:25">
      <c r="A573" s="2" t="s">
        <v>6</v>
      </c>
      <c r="B573" s="2" t="s">
        <v>7</v>
      </c>
      <c r="C573" s="2" t="s">
        <v>520</v>
      </c>
      <c r="D573" s="2" t="s">
        <v>340</v>
      </c>
      <c r="E573" s="2" t="s">
        <v>369</v>
      </c>
      <c r="F573" s="2" t="s">
        <v>370</v>
      </c>
      <c r="G573" s="2" t="s">
        <v>8</v>
      </c>
      <c r="H573" s="1">
        <v>25295</v>
      </c>
      <c r="I573" s="2" t="s">
        <v>697</v>
      </c>
      <c r="J573" s="15">
        <v>0</v>
      </c>
      <c r="K573" s="16">
        <v>0</v>
      </c>
      <c r="L573" s="1">
        <v>0</v>
      </c>
      <c r="M573" s="16">
        <v>0</v>
      </c>
      <c r="N573" s="1">
        <v>0</v>
      </c>
      <c r="O573" s="1">
        <v>0</v>
      </c>
      <c r="P573" s="1">
        <v>0</v>
      </c>
      <c r="Q573" s="1">
        <v>0</v>
      </c>
      <c r="R573" s="16">
        <v>0</v>
      </c>
      <c r="S573" s="15">
        <v>0</v>
      </c>
      <c r="T573" s="1">
        <v>0</v>
      </c>
      <c r="U573" s="1">
        <v>0</v>
      </c>
      <c r="V573" s="1">
        <v>0</v>
      </c>
      <c r="W573" s="1">
        <v>0</v>
      </c>
      <c r="X573" s="1">
        <v>0</v>
      </c>
      <c r="Y573" s="16">
        <v>0</v>
      </c>
    </row>
    <row r="574" spans="1:25">
      <c r="A574" s="2" t="s">
        <v>6</v>
      </c>
      <c r="B574" s="2" t="s">
        <v>7</v>
      </c>
      <c r="C574" s="2" t="s">
        <v>520</v>
      </c>
      <c r="D574" s="2" t="s">
        <v>340</v>
      </c>
      <c r="E574" s="2" t="s">
        <v>369</v>
      </c>
      <c r="F574" s="2" t="s">
        <v>370</v>
      </c>
      <c r="G574" s="2" t="s">
        <v>9</v>
      </c>
      <c r="H574" s="1">
        <v>25306</v>
      </c>
      <c r="I574" s="2" t="s">
        <v>698</v>
      </c>
      <c r="J574" s="15">
        <v>0</v>
      </c>
      <c r="K574" s="16">
        <v>0</v>
      </c>
      <c r="L574" s="1">
        <v>0</v>
      </c>
      <c r="M574" s="16">
        <v>0</v>
      </c>
      <c r="N574" s="1">
        <v>0</v>
      </c>
      <c r="O574" s="1">
        <v>0</v>
      </c>
      <c r="P574" s="1">
        <v>0</v>
      </c>
      <c r="Q574" s="1">
        <v>0</v>
      </c>
      <c r="R574" s="16">
        <v>0</v>
      </c>
      <c r="S574" s="15">
        <v>0</v>
      </c>
      <c r="T574" s="1">
        <v>0</v>
      </c>
      <c r="U574" s="1">
        <v>0</v>
      </c>
      <c r="V574" s="1">
        <v>0</v>
      </c>
      <c r="W574" s="1">
        <v>0</v>
      </c>
      <c r="X574" s="1">
        <v>0</v>
      </c>
      <c r="Y574" s="16">
        <v>0</v>
      </c>
    </row>
    <row r="575" spans="1:25">
      <c r="A575" s="2" t="s">
        <v>98</v>
      </c>
      <c r="B575" s="2" t="s">
        <v>137</v>
      </c>
      <c r="C575" s="2" t="s">
        <v>520</v>
      </c>
      <c r="D575" s="2" t="s">
        <v>340</v>
      </c>
      <c r="E575" s="2" t="s">
        <v>369</v>
      </c>
      <c r="F575" s="2" t="s">
        <v>370</v>
      </c>
      <c r="G575" s="2" t="s">
        <v>13</v>
      </c>
      <c r="H575" s="1">
        <v>25332</v>
      </c>
      <c r="I575" s="2" t="s">
        <v>699</v>
      </c>
      <c r="J575" s="15">
        <v>0</v>
      </c>
      <c r="K575" s="16">
        <v>0</v>
      </c>
      <c r="L575" s="1">
        <v>0</v>
      </c>
      <c r="M575" s="16">
        <v>0</v>
      </c>
      <c r="N575" s="1">
        <v>0</v>
      </c>
      <c r="O575" s="1">
        <v>0</v>
      </c>
      <c r="P575" s="1">
        <v>0</v>
      </c>
      <c r="Q575" s="1">
        <v>0</v>
      </c>
      <c r="R575" s="16">
        <v>0</v>
      </c>
      <c r="S575" s="15">
        <v>0</v>
      </c>
      <c r="T575" s="1">
        <v>0</v>
      </c>
      <c r="U575" s="1">
        <v>0</v>
      </c>
      <c r="V575" s="1">
        <v>0</v>
      </c>
      <c r="W575" s="1">
        <v>0</v>
      </c>
      <c r="X575" s="1">
        <v>0</v>
      </c>
      <c r="Y575" s="16">
        <v>0</v>
      </c>
    </row>
    <row r="576" spans="1:25">
      <c r="A576" s="2" t="s">
        <v>18</v>
      </c>
      <c r="B576" s="2" t="s">
        <v>205</v>
      </c>
      <c r="C576" s="2" t="s">
        <v>417</v>
      </c>
      <c r="D576" s="2" t="s">
        <v>418</v>
      </c>
      <c r="E576" s="2" t="s">
        <v>18</v>
      </c>
      <c r="F576" s="2" t="s">
        <v>205</v>
      </c>
      <c r="G576" s="2" t="s">
        <v>8</v>
      </c>
      <c r="H576" s="1">
        <v>25338</v>
      </c>
      <c r="I576" s="2" t="s">
        <v>700</v>
      </c>
      <c r="J576" s="15">
        <v>0</v>
      </c>
      <c r="K576" s="16">
        <v>0</v>
      </c>
      <c r="L576" s="1">
        <v>0</v>
      </c>
      <c r="M576" s="16">
        <v>0</v>
      </c>
      <c r="N576" s="1">
        <v>0</v>
      </c>
      <c r="O576" s="1">
        <v>0</v>
      </c>
      <c r="P576" s="1">
        <v>0</v>
      </c>
      <c r="Q576" s="1">
        <v>0</v>
      </c>
      <c r="R576" s="16">
        <v>0</v>
      </c>
      <c r="S576" s="15">
        <v>0</v>
      </c>
      <c r="T576" s="1">
        <v>0</v>
      </c>
      <c r="U576" s="1">
        <v>0</v>
      </c>
      <c r="V576" s="1">
        <v>0</v>
      </c>
      <c r="W576" s="1">
        <v>0</v>
      </c>
      <c r="X576" s="1">
        <v>0</v>
      </c>
      <c r="Y576" s="16">
        <v>0</v>
      </c>
    </row>
    <row r="577" spans="1:25">
      <c r="A577" s="2" t="s">
        <v>18</v>
      </c>
      <c r="B577" s="2" t="s">
        <v>209</v>
      </c>
      <c r="C577" s="2" t="s">
        <v>417</v>
      </c>
      <c r="D577" s="2" t="s">
        <v>418</v>
      </c>
      <c r="E577" s="2" t="s">
        <v>18</v>
      </c>
      <c r="F577" s="2" t="s">
        <v>209</v>
      </c>
      <c r="G577" s="2" t="s">
        <v>8</v>
      </c>
      <c r="H577" s="1">
        <v>25340</v>
      </c>
      <c r="I577" s="2" t="s">
        <v>701</v>
      </c>
      <c r="J577" s="15">
        <v>0</v>
      </c>
      <c r="K577" s="16">
        <v>0</v>
      </c>
      <c r="L577" s="1">
        <v>0</v>
      </c>
      <c r="M577" s="16">
        <v>0</v>
      </c>
      <c r="N577" s="1">
        <v>0</v>
      </c>
      <c r="O577" s="1">
        <v>0</v>
      </c>
      <c r="P577" s="1">
        <v>0</v>
      </c>
      <c r="Q577" s="1">
        <v>0</v>
      </c>
      <c r="R577" s="16">
        <v>0</v>
      </c>
      <c r="S577" s="15">
        <v>0</v>
      </c>
      <c r="T577" s="1">
        <v>0</v>
      </c>
      <c r="U577" s="1">
        <v>0</v>
      </c>
      <c r="V577" s="1">
        <v>0</v>
      </c>
      <c r="W577" s="1">
        <v>0</v>
      </c>
      <c r="X577" s="1">
        <v>0</v>
      </c>
      <c r="Y577" s="16">
        <v>0</v>
      </c>
    </row>
    <row r="578" spans="1:25">
      <c r="A578" s="2" t="s">
        <v>18</v>
      </c>
      <c r="B578" s="2" t="s">
        <v>205</v>
      </c>
      <c r="C578" s="2" t="s">
        <v>417</v>
      </c>
      <c r="D578" s="2" t="s">
        <v>418</v>
      </c>
      <c r="E578" s="2" t="s">
        <v>18</v>
      </c>
      <c r="F578" s="2" t="s">
        <v>205</v>
      </c>
      <c r="G578" s="2" t="s">
        <v>8</v>
      </c>
      <c r="H578" s="1">
        <v>25343</v>
      </c>
      <c r="I578" s="2" t="s">
        <v>702</v>
      </c>
      <c r="J578" s="15">
        <v>0</v>
      </c>
      <c r="K578" s="16">
        <v>0</v>
      </c>
      <c r="L578" s="1">
        <v>0</v>
      </c>
      <c r="M578" s="16">
        <v>0</v>
      </c>
      <c r="N578" s="1">
        <v>0</v>
      </c>
      <c r="O578" s="1">
        <v>0</v>
      </c>
      <c r="P578" s="1">
        <v>0</v>
      </c>
      <c r="Q578" s="1">
        <v>0</v>
      </c>
      <c r="R578" s="16">
        <v>0</v>
      </c>
      <c r="S578" s="15">
        <v>0</v>
      </c>
      <c r="T578" s="1">
        <v>0</v>
      </c>
      <c r="U578" s="1">
        <v>0</v>
      </c>
      <c r="V578" s="1">
        <v>0</v>
      </c>
      <c r="W578" s="1">
        <v>0</v>
      </c>
      <c r="X578" s="1">
        <v>0</v>
      </c>
      <c r="Y578" s="16">
        <v>0</v>
      </c>
    </row>
    <row r="579" spans="1:25">
      <c r="A579" s="2" t="s">
        <v>18</v>
      </c>
      <c r="B579" s="2" t="s">
        <v>206</v>
      </c>
      <c r="C579" s="2" t="s">
        <v>417</v>
      </c>
      <c r="D579" s="2" t="s">
        <v>418</v>
      </c>
      <c r="E579" s="2" t="s">
        <v>18</v>
      </c>
      <c r="F579" s="2" t="s">
        <v>206</v>
      </c>
      <c r="G579" s="2" t="s">
        <v>8</v>
      </c>
      <c r="H579" s="1">
        <v>25346</v>
      </c>
      <c r="I579" s="2" t="s">
        <v>703</v>
      </c>
      <c r="J579" s="15">
        <v>0</v>
      </c>
      <c r="K579" s="16">
        <v>0</v>
      </c>
      <c r="L579" s="1">
        <v>0</v>
      </c>
      <c r="M579" s="16">
        <v>0</v>
      </c>
      <c r="N579" s="1">
        <v>0</v>
      </c>
      <c r="O579" s="1">
        <v>0</v>
      </c>
      <c r="P579" s="1">
        <v>0</v>
      </c>
      <c r="Q579" s="1">
        <v>0</v>
      </c>
      <c r="R579" s="16">
        <v>0</v>
      </c>
      <c r="S579" s="15">
        <v>0</v>
      </c>
      <c r="T579" s="1">
        <v>0</v>
      </c>
      <c r="U579" s="1">
        <v>0</v>
      </c>
      <c r="V579" s="1">
        <v>0</v>
      </c>
      <c r="W579" s="1">
        <v>0</v>
      </c>
      <c r="X579" s="1">
        <v>0</v>
      </c>
      <c r="Y579" s="16">
        <v>0</v>
      </c>
    </row>
    <row r="580" spans="1:25">
      <c r="A580" s="2" t="s">
        <v>6</v>
      </c>
      <c r="B580" s="2" t="s">
        <v>22</v>
      </c>
      <c r="C580" s="2" t="s">
        <v>520</v>
      </c>
      <c r="D580" s="2" t="s">
        <v>340</v>
      </c>
      <c r="E580" s="2" t="s">
        <v>369</v>
      </c>
      <c r="F580" s="2" t="s">
        <v>370</v>
      </c>
      <c r="G580" s="2" t="s">
        <v>13</v>
      </c>
      <c r="H580" s="1">
        <v>25370</v>
      </c>
      <c r="I580" s="2" t="s">
        <v>704</v>
      </c>
      <c r="J580" s="15">
        <v>0</v>
      </c>
      <c r="K580" s="16">
        <v>0</v>
      </c>
      <c r="L580" s="1">
        <v>0</v>
      </c>
      <c r="M580" s="16">
        <v>0</v>
      </c>
      <c r="N580" s="1">
        <v>0</v>
      </c>
      <c r="O580" s="1">
        <v>0</v>
      </c>
      <c r="P580" s="1">
        <v>0</v>
      </c>
      <c r="Q580" s="1">
        <v>0</v>
      </c>
      <c r="R580" s="16">
        <v>0</v>
      </c>
      <c r="S580" s="15">
        <v>0</v>
      </c>
      <c r="T580" s="1">
        <v>0</v>
      </c>
      <c r="U580" s="1">
        <v>0</v>
      </c>
      <c r="V580" s="1">
        <v>0</v>
      </c>
      <c r="W580" s="1">
        <v>0</v>
      </c>
      <c r="X580" s="1">
        <v>0</v>
      </c>
      <c r="Y580" s="16">
        <v>0</v>
      </c>
    </row>
    <row r="581" spans="1:25">
      <c r="A581" s="2" t="s">
        <v>18</v>
      </c>
      <c r="B581" s="2" t="s">
        <v>19</v>
      </c>
      <c r="C581" s="2" t="s">
        <v>417</v>
      </c>
      <c r="D581" s="2" t="s">
        <v>418</v>
      </c>
      <c r="E581" s="2" t="s">
        <v>18</v>
      </c>
      <c r="F581" s="2" t="s">
        <v>19</v>
      </c>
      <c r="G581" s="2" t="s">
        <v>8</v>
      </c>
      <c r="H581" s="1">
        <v>25393</v>
      </c>
      <c r="I581" s="2" t="s">
        <v>705</v>
      </c>
      <c r="J581" s="15">
        <v>0</v>
      </c>
      <c r="K581" s="16">
        <v>0</v>
      </c>
      <c r="L581" s="1">
        <v>0</v>
      </c>
      <c r="M581" s="16">
        <v>0</v>
      </c>
      <c r="N581" s="1">
        <v>0</v>
      </c>
      <c r="O581" s="1">
        <v>0</v>
      </c>
      <c r="P581" s="1">
        <v>0</v>
      </c>
      <c r="Q581" s="1">
        <v>0</v>
      </c>
      <c r="R581" s="16">
        <v>0</v>
      </c>
      <c r="S581" s="15">
        <v>0</v>
      </c>
      <c r="T581" s="1">
        <v>0</v>
      </c>
      <c r="U581" s="1">
        <v>0</v>
      </c>
      <c r="V581" s="1">
        <v>0</v>
      </c>
      <c r="W581" s="1">
        <v>0</v>
      </c>
      <c r="X581" s="1">
        <v>0</v>
      </c>
      <c r="Y581" s="16">
        <v>0</v>
      </c>
    </row>
    <row r="582" spans="1:25">
      <c r="A582" s="2" t="s">
        <v>6</v>
      </c>
      <c r="B582" s="2" t="s">
        <v>22</v>
      </c>
      <c r="C582" s="2" t="s">
        <v>520</v>
      </c>
      <c r="D582" s="2" t="s">
        <v>340</v>
      </c>
      <c r="E582" s="2" t="s">
        <v>369</v>
      </c>
      <c r="F582" s="2" t="s">
        <v>370</v>
      </c>
      <c r="G582" s="2" t="s">
        <v>13</v>
      </c>
      <c r="H582" s="1">
        <v>25395</v>
      </c>
      <c r="I582" s="2" t="s">
        <v>706</v>
      </c>
      <c r="J582" s="15">
        <v>0</v>
      </c>
      <c r="K582" s="16">
        <v>0</v>
      </c>
      <c r="L582" s="1">
        <v>0</v>
      </c>
      <c r="M582" s="16">
        <v>0</v>
      </c>
      <c r="N582" s="1">
        <v>0</v>
      </c>
      <c r="O582" s="1">
        <v>0</v>
      </c>
      <c r="P582" s="1">
        <v>0</v>
      </c>
      <c r="Q582" s="1">
        <v>0</v>
      </c>
      <c r="R582" s="16">
        <v>0</v>
      </c>
      <c r="S582" s="15">
        <v>0</v>
      </c>
      <c r="T582" s="1">
        <v>0</v>
      </c>
      <c r="U582" s="1">
        <v>0</v>
      </c>
      <c r="V582" s="1">
        <v>0</v>
      </c>
      <c r="W582" s="1">
        <v>0</v>
      </c>
      <c r="X582" s="1">
        <v>0</v>
      </c>
      <c r="Y582" s="16">
        <v>0</v>
      </c>
    </row>
    <row r="583" spans="1:25">
      <c r="A583" s="2" t="s">
        <v>6</v>
      </c>
      <c r="B583" s="2" t="s">
        <v>92</v>
      </c>
      <c r="C583" s="2" t="s">
        <v>520</v>
      </c>
      <c r="D583" s="2" t="s">
        <v>340</v>
      </c>
      <c r="E583" s="2" t="s">
        <v>369</v>
      </c>
      <c r="F583" s="2" t="s">
        <v>370</v>
      </c>
      <c r="G583" s="2" t="s">
        <v>13</v>
      </c>
      <c r="H583" s="1">
        <v>25397</v>
      </c>
      <c r="I583" s="2" t="s">
        <v>707</v>
      </c>
      <c r="J583" s="15">
        <v>0</v>
      </c>
      <c r="K583" s="16">
        <v>0</v>
      </c>
      <c r="L583" s="1">
        <v>0</v>
      </c>
      <c r="M583" s="16">
        <v>0</v>
      </c>
      <c r="N583" s="1">
        <v>0</v>
      </c>
      <c r="O583" s="1">
        <v>0</v>
      </c>
      <c r="P583" s="1">
        <v>0</v>
      </c>
      <c r="Q583" s="1">
        <v>0</v>
      </c>
      <c r="R583" s="16">
        <v>0</v>
      </c>
      <c r="S583" s="15">
        <v>0</v>
      </c>
      <c r="T583" s="1">
        <v>0</v>
      </c>
      <c r="U583" s="1">
        <v>0</v>
      </c>
      <c r="V583" s="1">
        <v>0</v>
      </c>
      <c r="W583" s="1">
        <v>0</v>
      </c>
      <c r="X583" s="1">
        <v>0</v>
      </c>
      <c r="Y583" s="16">
        <v>0</v>
      </c>
    </row>
    <row r="584" spans="1:25">
      <c r="A584" s="2" t="s">
        <v>99</v>
      </c>
      <c r="B584" s="2" t="s">
        <v>99</v>
      </c>
      <c r="C584" s="2" t="s">
        <v>520</v>
      </c>
      <c r="D584" s="2" t="s">
        <v>340</v>
      </c>
      <c r="E584" s="2" t="s">
        <v>369</v>
      </c>
      <c r="F584" s="2" t="s">
        <v>370</v>
      </c>
      <c r="G584" s="2" t="s">
        <v>13</v>
      </c>
      <c r="H584" s="1">
        <v>25398</v>
      </c>
      <c r="I584" s="2" t="s">
        <v>708</v>
      </c>
      <c r="J584" s="15">
        <v>0</v>
      </c>
      <c r="K584" s="16">
        <v>0</v>
      </c>
      <c r="L584" s="1">
        <v>0</v>
      </c>
      <c r="M584" s="16">
        <v>0</v>
      </c>
      <c r="N584" s="1">
        <v>0</v>
      </c>
      <c r="O584" s="1">
        <v>0</v>
      </c>
      <c r="P584" s="1">
        <v>0</v>
      </c>
      <c r="Q584" s="1">
        <v>0</v>
      </c>
      <c r="R584" s="16">
        <v>0</v>
      </c>
      <c r="S584" s="15">
        <v>0</v>
      </c>
      <c r="T584" s="1">
        <v>0</v>
      </c>
      <c r="U584" s="1">
        <v>0</v>
      </c>
      <c r="V584" s="1">
        <v>0</v>
      </c>
      <c r="W584" s="1">
        <v>0</v>
      </c>
      <c r="X584" s="1">
        <v>0</v>
      </c>
      <c r="Y584" s="16">
        <v>0</v>
      </c>
    </row>
    <row r="585" spans="1:25">
      <c r="A585" s="2" t="s">
        <v>98</v>
      </c>
      <c r="B585" s="2" t="s">
        <v>150</v>
      </c>
      <c r="C585" s="2" t="s">
        <v>520</v>
      </c>
      <c r="D585" s="2" t="s">
        <v>340</v>
      </c>
      <c r="E585" s="2" t="s">
        <v>369</v>
      </c>
      <c r="F585" s="2" t="s">
        <v>370</v>
      </c>
      <c r="G585" s="2" t="s">
        <v>13</v>
      </c>
      <c r="H585" s="1">
        <v>25399</v>
      </c>
      <c r="I585" s="2" t="s">
        <v>709</v>
      </c>
      <c r="J585" s="15">
        <v>0</v>
      </c>
      <c r="K585" s="16">
        <v>0</v>
      </c>
      <c r="L585" s="1">
        <v>0</v>
      </c>
      <c r="M585" s="16">
        <v>0</v>
      </c>
      <c r="N585" s="1">
        <v>0</v>
      </c>
      <c r="O585" s="1">
        <v>0</v>
      </c>
      <c r="P585" s="1">
        <v>0</v>
      </c>
      <c r="Q585" s="1">
        <v>0</v>
      </c>
      <c r="R585" s="16">
        <v>0</v>
      </c>
      <c r="S585" s="15">
        <v>0</v>
      </c>
      <c r="T585" s="1">
        <v>0</v>
      </c>
      <c r="U585" s="1">
        <v>0</v>
      </c>
      <c r="V585" s="1">
        <v>0</v>
      </c>
      <c r="W585" s="1">
        <v>0</v>
      </c>
      <c r="X585" s="1">
        <v>0</v>
      </c>
      <c r="Y585" s="16">
        <v>0</v>
      </c>
    </row>
    <row r="586" spans="1:25">
      <c r="A586" s="2" t="s">
        <v>6</v>
      </c>
      <c r="B586" s="2" t="s">
        <v>41</v>
      </c>
      <c r="C586" s="2" t="s">
        <v>520</v>
      </c>
      <c r="D586" s="2" t="s">
        <v>340</v>
      </c>
      <c r="E586" s="2" t="s">
        <v>369</v>
      </c>
      <c r="F586" s="2" t="s">
        <v>370</v>
      </c>
      <c r="G586" s="2" t="s">
        <v>522</v>
      </c>
      <c r="H586" s="1">
        <v>25403</v>
      </c>
      <c r="I586" s="2" t="s">
        <v>314</v>
      </c>
      <c r="J586" s="15">
        <v>0</v>
      </c>
      <c r="K586" s="16">
        <v>0</v>
      </c>
      <c r="L586" s="1">
        <v>0</v>
      </c>
      <c r="M586" s="16">
        <v>0</v>
      </c>
      <c r="N586" s="1">
        <v>0</v>
      </c>
      <c r="O586" s="1">
        <v>0</v>
      </c>
      <c r="P586" s="1">
        <v>0</v>
      </c>
      <c r="Q586" s="1">
        <v>0</v>
      </c>
      <c r="R586" s="16">
        <v>0</v>
      </c>
      <c r="S586" s="15">
        <v>0</v>
      </c>
      <c r="T586" s="1">
        <v>0</v>
      </c>
      <c r="U586" s="1">
        <v>0</v>
      </c>
      <c r="V586" s="1">
        <v>0</v>
      </c>
      <c r="W586" s="1">
        <v>0</v>
      </c>
      <c r="X586" s="1">
        <v>0</v>
      </c>
      <c r="Y586" s="16">
        <v>0</v>
      </c>
    </row>
    <row r="587" spans="1:25">
      <c r="A587" s="2" t="s">
        <v>6</v>
      </c>
      <c r="B587" s="2" t="s">
        <v>41</v>
      </c>
      <c r="C587" s="2" t="s">
        <v>520</v>
      </c>
      <c r="D587" s="2" t="s">
        <v>340</v>
      </c>
      <c r="E587" s="2" t="s">
        <v>369</v>
      </c>
      <c r="F587" s="2" t="s">
        <v>370</v>
      </c>
      <c r="G587" s="2" t="s">
        <v>522</v>
      </c>
      <c r="H587" s="1">
        <v>25404</v>
      </c>
      <c r="I587" s="2" t="s">
        <v>320</v>
      </c>
      <c r="J587" s="15">
        <v>0</v>
      </c>
      <c r="K587" s="16">
        <v>0</v>
      </c>
      <c r="L587" s="1">
        <v>0</v>
      </c>
      <c r="M587" s="16">
        <v>0</v>
      </c>
      <c r="N587" s="1">
        <v>0</v>
      </c>
      <c r="O587" s="1">
        <v>0</v>
      </c>
      <c r="P587" s="1">
        <v>0</v>
      </c>
      <c r="Q587" s="1">
        <v>0</v>
      </c>
      <c r="R587" s="16">
        <v>0</v>
      </c>
      <c r="S587" s="15">
        <v>0</v>
      </c>
      <c r="T587" s="1">
        <v>0</v>
      </c>
      <c r="U587" s="1">
        <v>0</v>
      </c>
      <c r="V587" s="1">
        <v>0</v>
      </c>
      <c r="W587" s="1">
        <v>0</v>
      </c>
      <c r="X587" s="1">
        <v>0</v>
      </c>
      <c r="Y587" s="16">
        <v>0</v>
      </c>
    </row>
    <row r="588" spans="1:25">
      <c r="A588" s="2" t="s">
        <v>6</v>
      </c>
      <c r="B588" s="2" t="s">
        <v>41</v>
      </c>
      <c r="C588" s="2" t="s">
        <v>520</v>
      </c>
      <c r="D588" s="2" t="s">
        <v>340</v>
      </c>
      <c r="E588" s="2" t="s">
        <v>369</v>
      </c>
      <c r="F588" s="2" t="s">
        <v>370</v>
      </c>
      <c r="G588" s="2" t="s">
        <v>522</v>
      </c>
      <c r="H588" s="1">
        <v>25405</v>
      </c>
      <c r="I588" s="2" t="s">
        <v>315</v>
      </c>
      <c r="J588" s="15">
        <v>0</v>
      </c>
      <c r="K588" s="16">
        <v>0</v>
      </c>
      <c r="L588" s="1">
        <v>0</v>
      </c>
      <c r="M588" s="16">
        <v>0</v>
      </c>
      <c r="N588" s="1">
        <v>0</v>
      </c>
      <c r="O588" s="1">
        <v>0</v>
      </c>
      <c r="P588" s="1">
        <v>0</v>
      </c>
      <c r="Q588" s="1">
        <v>0</v>
      </c>
      <c r="R588" s="16">
        <v>0</v>
      </c>
      <c r="S588" s="15">
        <v>0</v>
      </c>
      <c r="T588" s="1">
        <v>0</v>
      </c>
      <c r="U588" s="1">
        <v>0</v>
      </c>
      <c r="V588" s="1">
        <v>0</v>
      </c>
      <c r="W588" s="1">
        <v>0</v>
      </c>
      <c r="X588" s="1">
        <v>0</v>
      </c>
      <c r="Y588" s="16">
        <v>0</v>
      </c>
    </row>
    <row r="589" spans="1:25">
      <c r="A589" s="2" t="s">
        <v>6</v>
      </c>
      <c r="B589" s="2" t="s">
        <v>41</v>
      </c>
      <c r="C589" s="2" t="s">
        <v>520</v>
      </c>
      <c r="D589" s="2" t="s">
        <v>340</v>
      </c>
      <c r="E589" s="2" t="s">
        <v>369</v>
      </c>
      <c r="F589" s="2" t="s">
        <v>370</v>
      </c>
      <c r="G589" s="2" t="s">
        <v>522</v>
      </c>
      <c r="H589" s="1">
        <v>25406</v>
      </c>
      <c r="I589" s="2" t="s">
        <v>318</v>
      </c>
      <c r="J589" s="15">
        <v>0</v>
      </c>
      <c r="K589" s="16">
        <v>0</v>
      </c>
      <c r="L589" s="1">
        <v>0</v>
      </c>
      <c r="M589" s="16">
        <v>0</v>
      </c>
      <c r="N589" s="1">
        <v>0</v>
      </c>
      <c r="O589" s="1">
        <v>0</v>
      </c>
      <c r="P589" s="1">
        <v>0</v>
      </c>
      <c r="Q589" s="1">
        <v>0</v>
      </c>
      <c r="R589" s="16">
        <v>0</v>
      </c>
      <c r="S589" s="15">
        <v>0</v>
      </c>
      <c r="T589" s="1">
        <v>0</v>
      </c>
      <c r="U589" s="1">
        <v>0</v>
      </c>
      <c r="V589" s="1">
        <v>0</v>
      </c>
      <c r="W589" s="1">
        <v>0</v>
      </c>
      <c r="X589" s="1">
        <v>0</v>
      </c>
      <c r="Y589" s="16">
        <v>0</v>
      </c>
    </row>
    <row r="590" spans="1:25">
      <c r="A590" s="2" t="s">
        <v>6</v>
      </c>
      <c r="B590" s="2" t="s">
        <v>41</v>
      </c>
      <c r="C590" s="2" t="s">
        <v>374</v>
      </c>
      <c r="D590" s="2" t="s">
        <v>375</v>
      </c>
      <c r="E590" s="2" t="s">
        <v>5</v>
      </c>
      <c r="F590" s="2" t="s">
        <v>16</v>
      </c>
      <c r="G590" s="2" t="s">
        <v>522</v>
      </c>
      <c r="H590" s="1">
        <v>25407</v>
      </c>
      <c r="I590" s="2" t="s">
        <v>316</v>
      </c>
      <c r="J590" s="15">
        <v>0</v>
      </c>
      <c r="K590" s="16">
        <v>0</v>
      </c>
      <c r="L590" s="1">
        <v>0</v>
      </c>
      <c r="M590" s="16">
        <v>0</v>
      </c>
      <c r="N590" s="1">
        <v>0</v>
      </c>
      <c r="O590" s="1">
        <v>0</v>
      </c>
      <c r="P590" s="1">
        <v>0</v>
      </c>
      <c r="Q590" s="1">
        <v>0</v>
      </c>
      <c r="R590" s="16">
        <v>0</v>
      </c>
      <c r="S590" s="15">
        <v>0</v>
      </c>
      <c r="T590" s="1">
        <v>0</v>
      </c>
      <c r="U590" s="1">
        <v>0</v>
      </c>
      <c r="V590" s="1">
        <v>0</v>
      </c>
      <c r="W590" s="1">
        <v>0</v>
      </c>
      <c r="X590" s="1">
        <v>0</v>
      </c>
      <c r="Y590" s="16">
        <v>0</v>
      </c>
    </row>
    <row r="591" spans="1:25">
      <c r="A591" s="2" t="s">
        <v>6</v>
      </c>
      <c r="B591" s="2" t="s">
        <v>41</v>
      </c>
      <c r="C591" s="2" t="s">
        <v>374</v>
      </c>
      <c r="D591" s="2" t="s">
        <v>375</v>
      </c>
      <c r="E591" s="2" t="s">
        <v>14</v>
      </c>
      <c r="F591" s="2" t="s">
        <v>15</v>
      </c>
      <c r="G591" s="2" t="s">
        <v>522</v>
      </c>
      <c r="H591" s="1">
        <v>25408</v>
      </c>
      <c r="I591" s="2" t="s">
        <v>322</v>
      </c>
      <c r="J591" s="15">
        <v>0</v>
      </c>
      <c r="K591" s="16">
        <v>0</v>
      </c>
      <c r="L591" s="1">
        <v>0</v>
      </c>
      <c r="M591" s="16">
        <v>0</v>
      </c>
      <c r="N591" s="1">
        <v>0</v>
      </c>
      <c r="O591" s="1">
        <v>0</v>
      </c>
      <c r="P591" s="1">
        <v>0</v>
      </c>
      <c r="Q591" s="1">
        <v>0</v>
      </c>
      <c r="R591" s="16">
        <v>0</v>
      </c>
      <c r="S591" s="15">
        <v>0</v>
      </c>
      <c r="T591" s="1">
        <v>0</v>
      </c>
      <c r="U591" s="1">
        <v>0</v>
      </c>
      <c r="V591" s="1">
        <v>0</v>
      </c>
      <c r="W591" s="1">
        <v>0</v>
      </c>
      <c r="X591" s="1">
        <v>0</v>
      </c>
      <c r="Y591" s="16">
        <v>0</v>
      </c>
    </row>
    <row r="592" spans="1:25">
      <c r="A592" s="2" t="s">
        <v>6</v>
      </c>
      <c r="B592" s="2" t="s">
        <v>41</v>
      </c>
      <c r="C592" s="2" t="s">
        <v>374</v>
      </c>
      <c r="D592" s="2" t="s">
        <v>375</v>
      </c>
      <c r="E592" s="2" t="s">
        <v>70</v>
      </c>
      <c r="F592" s="2" t="s">
        <v>70</v>
      </c>
      <c r="G592" s="2" t="s">
        <v>522</v>
      </c>
      <c r="H592" s="1">
        <v>25409</v>
      </c>
      <c r="I592" s="2" t="s">
        <v>317</v>
      </c>
      <c r="J592" s="15">
        <v>0</v>
      </c>
      <c r="K592" s="16">
        <v>0</v>
      </c>
      <c r="L592" s="1">
        <v>0</v>
      </c>
      <c r="M592" s="16">
        <v>0</v>
      </c>
      <c r="N592" s="1">
        <v>0</v>
      </c>
      <c r="O592" s="1">
        <v>0</v>
      </c>
      <c r="P592" s="1">
        <v>0</v>
      </c>
      <c r="Q592" s="1">
        <v>0</v>
      </c>
      <c r="R592" s="16">
        <v>0</v>
      </c>
      <c r="S592" s="15">
        <v>0</v>
      </c>
      <c r="T592" s="1">
        <v>0</v>
      </c>
      <c r="U592" s="1">
        <v>0</v>
      </c>
      <c r="V592" s="1">
        <v>0</v>
      </c>
      <c r="W592" s="1">
        <v>0</v>
      </c>
      <c r="X592" s="1">
        <v>0</v>
      </c>
      <c r="Y592" s="16">
        <v>0</v>
      </c>
    </row>
    <row r="593" spans="1:25">
      <c r="A593" s="2" t="s">
        <v>6</v>
      </c>
      <c r="B593" s="2" t="s">
        <v>41</v>
      </c>
      <c r="C593" s="2" t="s">
        <v>374</v>
      </c>
      <c r="D593" s="2" t="s">
        <v>375</v>
      </c>
      <c r="E593" s="2" t="s">
        <v>55</v>
      </c>
      <c r="F593" s="2" t="s">
        <v>69</v>
      </c>
      <c r="G593" s="2" t="s">
        <v>522</v>
      </c>
      <c r="H593" s="1">
        <v>25410</v>
      </c>
      <c r="I593" s="2" t="s">
        <v>319</v>
      </c>
      <c r="J593" s="15">
        <v>0</v>
      </c>
      <c r="K593" s="16">
        <v>0</v>
      </c>
      <c r="L593" s="1">
        <v>0</v>
      </c>
      <c r="M593" s="16">
        <v>0</v>
      </c>
      <c r="N593" s="1">
        <v>0</v>
      </c>
      <c r="O593" s="1">
        <v>0</v>
      </c>
      <c r="P593" s="1">
        <v>0</v>
      </c>
      <c r="Q593" s="1">
        <v>0</v>
      </c>
      <c r="R593" s="16">
        <v>0</v>
      </c>
      <c r="S593" s="15">
        <v>0</v>
      </c>
      <c r="T593" s="1">
        <v>0</v>
      </c>
      <c r="U593" s="1">
        <v>0</v>
      </c>
      <c r="V593" s="1">
        <v>0</v>
      </c>
      <c r="W593" s="1">
        <v>0</v>
      </c>
      <c r="X593" s="1">
        <v>0</v>
      </c>
      <c r="Y593" s="16">
        <v>0</v>
      </c>
    </row>
    <row r="594" spans="1:25">
      <c r="A594" s="2" t="s">
        <v>6</v>
      </c>
      <c r="B594" s="2" t="s">
        <v>41</v>
      </c>
      <c r="C594" s="2" t="s">
        <v>374</v>
      </c>
      <c r="D594" s="2" t="s">
        <v>375</v>
      </c>
      <c r="E594" s="2" t="s">
        <v>96</v>
      </c>
      <c r="F594" s="2" t="s">
        <v>146</v>
      </c>
      <c r="G594" s="2" t="s">
        <v>522</v>
      </c>
      <c r="H594" s="1">
        <v>25411</v>
      </c>
      <c r="I594" s="2" t="s">
        <v>710</v>
      </c>
      <c r="J594" s="15">
        <v>0</v>
      </c>
      <c r="K594" s="16">
        <v>0</v>
      </c>
      <c r="L594" s="1">
        <v>0</v>
      </c>
      <c r="M594" s="16">
        <v>0</v>
      </c>
      <c r="N594" s="1">
        <v>0</v>
      </c>
      <c r="O594" s="1">
        <v>0</v>
      </c>
      <c r="P594" s="1">
        <v>0</v>
      </c>
      <c r="Q594" s="1">
        <v>0</v>
      </c>
      <c r="R594" s="16">
        <v>0</v>
      </c>
      <c r="S594" s="15">
        <v>0</v>
      </c>
      <c r="T594" s="1">
        <v>0</v>
      </c>
      <c r="U594" s="1">
        <v>0</v>
      </c>
      <c r="V594" s="1">
        <v>0</v>
      </c>
      <c r="W594" s="1">
        <v>0</v>
      </c>
      <c r="X594" s="1">
        <v>0</v>
      </c>
      <c r="Y594" s="16">
        <v>0</v>
      </c>
    </row>
    <row r="595" spans="1:25">
      <c r="A595" s="2" t="s">
        <v>6</v>
      </c>
      <c r="B595" s="2" t="s">
        <v>41</v>
      </c>
      <c r="C595" s="2" t="s">
        <v>374</v>
      </c>
      <c r="D595" s="2" t="s">
        <v>375</v>
      </c>
      <c r="E595" s="2" t="s">
        <v>5</v>
      </c>
      <c r="F595" s="2" t="s">
        <v>113</v>
      </c>
      <c r="G595" s="2" t="s">
        <v>522</v>
      </c>
      <c r="H595" s="1">
        <v>25412</v>
      </c>
      <c r="I595" s="2" t="s">
        <v>321</v>
      </c>
      <c r="J595" s="15">
        <v>0</v>
      </c>
      <c r="K595" s="16">
        <v>0</v>
      </c>
      <c r="L595" s="1">
        <v>0</v>
      </c>
      <c r="M595" s="16">
        <v>0</v>
      </c>
      <c r="N595" s="1">
        <v>0</v>
      </c>
      <c r="O595" s="1">
        <v>0</v>
      </c>
      <c r="P595" s="1">
        <v>0</v>
      </c>
      <c r="Q595" s="1">
        <v>0</v>
      </c>
      <c r="R595" s="16">
        <v>0</v>
      </c>
      <c r="S595" s="15">
        <v>0</v>
      </c>
      <c r="T595" s="1">
        <v>0</v>
      </c>
      <c r="U595" s="1">
        <v>0</v>
      </c>
      <c r="V595" s="1">
        <v>0</v>
      </c>
      <c r="W595" s="1">
        <v>0</v>
      </c>
      <c r="X595" s="1">
        <v>0</v>
      </c>
      <c r="Y595" s="16">
        <v>0</v>
      </c>
    </row>
    <row r="596" spans="1:25">
      <c r="A596" s="2" t="s">
        <v>6</v>
      </c>
      <c r="B596" s="2" t="s">
        <v>22</v>
      </c>
      <c r="C596" s="2" t="s">
        <v>520</v>
      </c>
      <c r="D596" s="2" t="s">
        <v>340</v>
      </c>
      <c r="E596" s="2" t="s">
        <v>369</v>
      </c>
      <c r="F596" s="2" t="s">
        <v>370</v>
      </c>
      <c r="G596" s="2" t="s">
        <v>13</v>
      </c>
      <c r="H596" s="1">
        <v>25416</v>
      </c>
      <c r="I596" s="2" t="s">
        <v>711</v>
      </c>
      <c r="J596" s="15">
        <v>0</v>
      </c>
      <c r="K596" s="16">
        <v>0</v>
      </c>
      <c r="L596" s="1">
        <v>0</v>
      </c>
      <c r="M596" s="16">
        <v>0</v>
      </c>
      <c r="N596" s="1">
        <v>0</v>
      </c>
      <c r="O596" s="1">
        <v>0</v>
      </c>
      <c r="P596" s="1">
        <v>0</v>
      </c>
      <c r="Q596" s="1">
        <v>0</v>
      </c>
      <c r="R596" s="16">
        <v>0</v>
      </c>
      <c r="S596" s="15">
        <v>0</v>
      </c>
      <c r="T596" s="1">
        <v>0</v>
      </c>
      <c r="U596" s="1">
        <v>0</v>
      </c>
      <c r="V596" s="1">
        <v>0</v>
      </c>
      <c r="W596" s="1">
        <v>0</v>
      </c>
      <c r="X596" s="1">
        <v>0</v>
      </c>
      <c r="Y596" s="16">
        <v>0</v>
      </c>
    </row>
    <row r="597" spans="1:25">
      <c r="A597" s="2" t="s">
        <v>6</v>
      </c>
      <c r="B597" s="2" t="s">
        <v>22</v>
      </c>
      <c r="C597" s="2" t="s">
        <v>520</v>
      </c>
      <c r="D597" s="2" t="s">
        <v>340</v>
      </c>
      <c r="E597" s="2" t="s">
        <v>369</v>
      </c>
      <c r="F597" s="2" t="s">
        <v>370</v>
      </c>
      <c r="G597" s="2" t="s">
        <v>13</v>
      </c>
      <c r="H597" s="1">
        <v>25417</v>
      </c>
      <c r="I597" s="2" t="s">
        <v>712</v>
      </c>
      <c r="J597" s="15">
        <v>0</v>
      </c>
      <c r="K597" s="16">
        <v>0</v>
      </c>
      <c r="L597" s="1">
        <v>0</v>
      </c>
      <c r="M597" s="16">
        <v>0</v>
      </c>
      <c r="N597" s="1">
        <v>0</v>
      </c>
      <c r="O597" s="1">
        <v>0</v>
      </c>
      <c r="P597" s="1">
        <v>0</v>
      </c>
      <c r="Q597" s="1">
        <v>0</v>
      </c>
      <c r="R597" s="16">
        <v>0</v>
      </c>
      <c r="S597" s="15">
        <v>0</v>
      </c>
      <c r="T597" s="1">
        <v>0</v>
      </c>
      <c r="U597" s="1">
        <v>0</v>
      </c>
      <c r="V597" s="1">
        <v>0</v>
      </c>
      <c r="W597" s="1">
        <v>0</v>
      </c>
      <c r="X597" s="1">
        <v>0</v>
      </c>
      <c r="Y597" s="16">
        <v>0</v>
      </c>
    </row>
    <row r="598" spans="1:25">
      <c r="A598" s="2" t="s">
        <v>18</v>
      </c>
      <c r="B598" s="2" t="s">
        <v>19</v>
      </c>
      <c r="C598" s="2" t="s">
        <v>520</v>
      </c>
      <c r="D598" s="2" t="s">
        <v>340</v>
      </c>
      <c r="E598" s="2" t="s">
        <v>369</v>
      </c>
      <c r="F598" s="2" t="s">
        <v>370</v>
      </c>
      <c r="G598" s="2" t="s">
        <v>13</v>
      </c>
      <c r="H598" s="1">
        <v>25429</v>
      </c>
      <c r="I598" s="2" t="s">
        <v>713</v>
      </c>
      <c r="J598" s="15">
        <v>0</v>
      </c>
      <c r="K598" s="16">
        <v>0</v>
      </c>
      <c r="L598" s="1">
        <v>0</v>
      </c>
      <c r="M598" s="16">
        <v>0</v>
      </c>
      <c r="N598" s="1">
        <v>0</v>
      </c>
      <c r="O598" s="1">
        <v>0</v>
      </c>
      <c r="P598" s="1">
        <v>0</v>
      </c>
      <c r="Q598" s="1">
        <v>0</v>
      </c>
      <c r="R598" s="16">
        <v>0</v>
      </c>
      <c r="S598" s="15">
        <v>0</v>
      </c>
      <c r="T598" s="1">
        <v>0</v>
      </c>
      <c r="U598" s="1">
        <v>0</v>
      </c>
      <c r="V598" s="1">
        <v>0</v>
      </c>
      <c r="W598" s="1">
        <v>0</v>
      </c>
      <c r="X598" s="1">
        <v>0</v>
      </c>
      <c r="Y598" s="16">
        <v>0</v>
      </c>
    </row>
    <row r="599" spans="1:25">
      <c r="A599" s="2" t="s">
        <v>6</v>
      </c>
      <c r="B599" s="2" t="s">
        <v>7</v>
      </c>
      <c r="C599" s="2" t="s">
        <v>520</v>
      </c>
      <c r="D599" s="2" t="s">
        <v>340</v>
      </c>
      <c r="E599" s="2" t="s">
        <v>369</v>
      </c>
      <c r="F599" s="2" t="s">
        <v>370</v>
      </c>
      <c r="G599" s="2" t="s">
        <v>9</v>
      </c>
      <c r="H599" s="1">
        <v>25437</v>
      </c>
      <c r="I599" s="2" t="s">
        <v>714</v>
      </c>
      <c r="J599" s="15">
        <v>0</v>
      </c>
      <c r="K599" s="16">
        <v>0</v>
      </c>
      <c r="L599" s="1">
        <v>0</v>
      </c>
      <c r="M599" s="16">
        <v>0</v>
      </c>
      <c r="N599" s="1">
        <v>0</v>
      </c>
      <c r="O599" s="1">
        <v>0</v>
      </c>
      <c r="P599" s="1">
        <v>0</v>
      </c>
      <c r="Q599" s="1">
        <v>0</v>
      </c>
      <c r="R599" s="16">
        <v>0</v>
      </c>
      <c r="S599" s="15">
        <v>0</v>
      </c>
      <c r="T599" s="1">
        <v>0</v>
      </c>
      <c r="U599" s="1">
        <v>0</v>
      </c>
      <c r="V599" s="1">
        <v>0</v>
      </c>
      <c r="W599" s="1">
        <v>0</v>
      </c>
      <c r="X599" s="1">
        <v>0</v>
      </c>
      <c r="Y599" s="16">
        <v>0</v>
      </c>
    </row>
    <row r="600" spans="1:25">
      <c r="A600" s="2" t="s">
        <v>6</v>
      </c>
      <c r="B600" s="2" t="s">
        <v>20</v>
      </c>
      <c r="C600" s="2" t="s">
        <v>520</v>
      </c>
      <c r="D600" s="2" t="s">
        <v>340</v>
      </c>
      <c r="E600" s="2" t="s">
        <v>369</v>
      </c>
      <c r="F600" s="2" t="s">
        <v>370</v>
      </c>
      <c r="G600" s="2" t="s">
        <v>13</v>
      </c>
      <c r="H600" s="1">
        <v>25446</v>
      </c>
      <c r="I600" s="2" t="s">
        <v>715</v>
      </c>
      <c r="J600" s="15">
        <v>0</v>
      </c>
      <c r="K600" s="16">
        <v>0</v>
      </c>
      <c r="L600" s="1">
        <v>0</v>
      </c>
      <c r="M600" s="16">
        <v>0</v>
      </c>
      <c r="N600" s="1">
        <v>0</v>
      </c>
      <c r="O600" s="1">
        <v>0</v>
      </c>
      <c r="P600" s="1">
        <v>0</v>
      </c>
      <c r="Q600" s="1">
        <v>0</v>
      </c>
      <c r="R600" s="16">
        <v>0</v>
      </c>
      <c r="S600" s="15">
        <v>0</v>
      </c>
      <c r="T600" s="1">
        <v>0</v>
      </c>
      <c r="U600" s="1">
        <v>0</v>
      </c>
      <c r="V600" s="1">
        <v>0</v>
      </c>
      <c r="W600" s="1">
        <v>0</v>
      </c>
      <c r="X600" s="1">
        <v>0</v>
      </c>
      <c r="Y600" s="16">
        <v>0</v>
      </c>
    </row>
    <row r="601" spans="1:25">
      <c r="A601" s="2" t="s">
        <v>6</v>
      </c>
      <c r="B601" s="2" t="s">
        <v>7</v>
      </c>
      <c r="C601" s="2" t="s">
        <v>374</v>
      </c>
      <c r="D601" s="2" t="s">
        <v>375</v>
      </c>
      <c r="E601" s="2" t="s">
        <v>369</v>
      </c>
      <c r="F601" s="2" t="s">
        <v>370</v>
      </c>
      <c r="G601" s="2" t="s">
        <v>522</v>
      </c>
      <c r="H601" s="1">
        <v>25449</v>
      </c>
      <c r="I601" s="2" t="s">
        <v>716</v>
      </c>
      <c r="J601" s="15">
        <v>0</v>
      </c>
      <c r="K601" s="16">
        <v>0</v>
      </c>
      <c r="L601" s="1">
        <v>0</v>
      </c>
      <c r="M601" s="16">
        <v>0</v>
      </c>
      <c r="N601" s="1">
        <v>0</v>
      </c>
      <c r="O601" s="1">
        <v>0</v>
      </c>
      <c r="P601" s="1">
        <v>0</v>
      </c>
      <c r="Q601" s="1">
        <v>0</v>
      </c>
      <c r="R601" s="16">
        <v>0</v>
      </c>
      <c r="S601" s="15">
        <v>0</v>
      </c>
      <c r="T601" s="1">
        <v>0</v>
      </c>
      <c r="U601" s="1">
        <v>0</v>
      </c>
      <c r="V601" s="1">
        <v>0</v>
      </c>
      <c r="W601" s="1">
        <v>0</v>
      </c>
      <c r="X601" s="1">
        <v>0</v>
      </c>
      <c r="Y601" s="16">
        <v>0</v>
      </c>
    </row>
    <row r="602" spans="1:25">
      <c r="A602" s="2" t="s">
        <v>18</v>
      </c>
      <c r="B602" s="2" t="s">
        <v>19</v>
      </c>
      <c r="C602" s="2" t="s">
        <v>520</v>
      </c>
      <c r="D602" s="2" t="s">
        <v>340</v>
      </c>
      <c r="E602" s="2" t="s">
        <v>369</v>
      </c>
      <c r="F602" s="2" t="s">
        <v>370</v>
      </c>
      <c r="G602" s="2" t="s">
        <v>522</v>
      </c>
      <c r="H602" s="1">
        <v>25451</v>
      </c>
      <c r="I602" s="2" t="s">
        <v>717</v>
      </c>
      <c r="J602" s="15">
        <v>0</v>
      </c>
      <c r="K602" s="16">
        <v>0</v>
      </c>
      <c r="L602" s="1">
        <v>0</v>
      </c>
      <c r="M602" s="16">
        <v>0</v>
      </c>
      <c r="N602" s="1">
        <v>0</v>
      </c>
      <c r="O602" s="1">
        <v>0</v>
      </c>
      <c r="P602" s="1">
        <v>0</v>
      </c>
      <c r="Q602" s="1">
        <v>0</v>
      </c>
      <c r="R602" s="16">
        <v>0</v>
      </c>
      <c r="S602" s="15">
        <v>0</v>
      </c>
      <c r="T602" s="1">
        <v>0</v>
      </c>
      <c r="U602" s="1">
        <v>0</v>
      </c>
      <c r="V602" s="1">
        <v>0</v>
      </c>
      <c r="W602" s="1">
        <v>0</v>
      </c>
      <c r="X602" s="1">
        <v>0</v>
      </c>
      <c r="Y602" s="16">
        <v>0</v>
      </c>
    </row>
    <row r="603" spans="1:25">
      <c r="A603" s="2" t="s">
        <v>18</v>
      </c>
      <c r="B603" s="2" t="s">
        <v>19</v>
      </c>
      <c r="C603" s="2" t="s">
        <v>520</v>
      </c>
      <c r="D603" s="2" t="s">
        <v>340</v>
      </c>
      <c r="E603" s="2" t="s">
        <v>369</v>
      </c>
      <c r="F603" s="2" t="s">
        <v>370</v>
      </c>
      <c r="G603" s="2" t="s">
        <v>13</v>
      </c>
      <c r="H603" s="1">
        <v>25457</v>
      </c>
      <c r="I603" s="2" t="s">
        <v>718</v>
      </c>
      <c r="J603" s="15">
        <v>0</v>
      </c>
      <c r="K603" s="16">
        <v>0</v>
      </c>
      <c r="L603" s="1">
        <v>0</v>
      </c>
      <c r="M603" s="16">
        <v>0</v>
      </c>
      <c r="N603" s="1">
        <v>0</v>
      </c>
      <c r="O603" s="1">
        <v>0</v>
      </c>
      <c r="P603" s="1">
        <v>0</v>
      </c>
      <c r="Q603" s="1">
        <v>0</v>
      </c>
      <c r="R603" s="16">
        <v>0</v>
      </c>
      <c r="S603" s="15">
        <v>0</v>
      </c>
      <c r="T603" s="1">
        <v>0</v>
      </c>
      <c r="U603" s="1">
        <v>0</v>
      </c>
      <c r="V603" s="1">
        <v>0</v>
      </c>
      <c r="W603" s="1">
        <v>0</v>
      </c>
      <c r="X603" s="1">
        <v>0</v>
      </c>
      <c r="Y603" s="16">
        <v>0</v>
      </c>
    </row>
    <row r="604" spans="1:25">
      <c r="A604" s="2" t="s">
        <v>18</v>
      </c>
      <c r="B604" s="2" t="s">
        <v>19</v>
      </c>
      <c r="C604" s="2" t="s">
        <v>520</v>
      </c>
      <c r="D604" s="2" t="s">
        <v>340</v>
      </c>
      <c r="E604" s="2" t="s">
        <v>369</v>
      </c>
      <c r="F604" s="2" t="s">
        <v>370</v>
      </c>
      <c r="G604" s="2" t="s">
        <v>13</v>
      </c>
      <c r="H604" s="1">
        <v>25464</v>
      </c>
      <c r="I604" s="2" t="s">
        <v>719</v>
      </c>
      <c r="J604" s="15">
        <v>0</v>
      </c>
      <c r="K604" s="16">
        <v>0</v>
      </c>
      <c r="L604" s="1">
        <v>0</v>
      </c>
      <c r="M604" s="16">
        <v>0</v>
      </c>
      <c r="N604" s="1">
        <v>0</v>
      </c>
      <c r="O604" s="1">
        <v>0</v>
      </c>
      <c r="P604" s="1">
        <v>0</v>
      </c>
      <c r="Q604" s="1">
        <v>0</v>
      </c>
      <c r="R604" s="16">
        <v>0</v>
      </c>
      <c r="S604" s="15">
        <v>0</v>
      </c>
      <c r="T604" s="1">
        <v>0</v>
      </c>
      <c r="U604" s="1">
        <v>0</v>
      </c>
      <c r="V604" s="1">
        <v>0</v>
      </c>
      <c r="W604" s="1">
        <v>0</v>
      </c>
      <c r="X604" s="1">
        <v>0</v>
      </c>
      <c r="Y604" s="16">
        <v>0</v>
      </c>
    </row>
    <row r="605" spans="1:25">
      <c r="A605" s="2" t="s">
        <v>6</v>
      </c>
      <c r="B605" s="2" t="s">
        <v>7</v>
      </c>
      <c r="C605" s="2" t="s">
        <v>520</v>
      </c>
      <c r="D605" s="2" t="s">
        <v>340</v>
      </c>
      <c r="E605" s="2" t="s">
        <v>369</v>
      </c>
      <c r="F605" s="2" t="s">
        <v>370</v>
      </c>
      <c r="G605" s="2" t="s">
        <v>522</v>
      </c>
      <c r="H605" s="1">
        <v>25504</v>
      </c>
      <c r="I605" s="2" t="s">
        <v>720</v>
      </c>
      <c r="J605" s="15">
        <v>0</v>
      </c>
      <c r="K605" s="16">
        <v>0</v>
      </c>
      <c r="L605" s="1">
        <v>0</v>
      </c>
      <c r="M605" s="16">
        <v>0</v>
      </c>
      <c r="N605" s="1">
        <v>0</v>
      </c>
      <c r="O605" s="1">
        <v>0</v>
      </c>
      <c r="P605" s="1">
        <v>0</v>
      </c>
      <c r="Q605" s="1">
        <v>0</v>
      </c>
      <c r="R605" s="16">
        <v>0</v>
      </c>
      <c r="S605" s="15">
        <v>0</v>
      </c>
      <c r="T605" s="1">
        <v>0</v>
      </c>
      <c r="U605" s="1">
        <v>0</v>
      </c>
      <c r="V605" s="1">
        <v>0</v>
      </c>
      <c r="W605" s="1">
        <v>0</v>
      </c>
      <c r="X605" s="1">
        <v>0</v>
      </c>
      <c r="Y605" s="16">
        <v>0</v>
      </c>
    </row>
    <row r="606" spans="1:25">
      <c r="A606" s="2" t="s">
        <v>5</v>
      </c>
      <c r="B606" s="2" t="s">
        <v>132</v>
      </c>
      <c r="C606" s="2" t="s">
        <v>392</v>
      </c>
      <c r="D606" s="2" t="s">
        <v>393</v>
      </c>
      <c r="E606" s="2" t="s">
        <v>5</v>
      </c>
      <c r="F606" s="2" t="s">
        <v>131</v>
      </c>
      <c r="G606" s="2" t="s">
        <v>13</v>
      </c>
      <c r="H606" s="1">
        <v>25574</v>
      </c>
      <c r="I606" s="2" t="s">
        <v>354</v>
      </c>
      <c r="J606" s="15">
        <v>0</v>
      </c>
      <c r="K606" s="16">
        <v>0</v>
      </c>
      <c r="L606" s="1">
        <v>0</v>
      </c>
      <c r="M606" s="16">
        <v>0</v>
      </c>
      <c r="N606" s="1">
        <v>0</v>
      </c>
      <c r="O606" s="1">
        <v>0</v>
      </c>
      <c r="P606" s="1">
        <v>0</v>
      </c>
      <c r="Q606" s="1">
        <v>0</v>
      </c>
      <c r="R606" s="16">
        <v>0</v>
      </c>
      <c r="S606" s="15">
        <v>0</v>
      </c>
      <c r="T606" s="1">
        <v>0</v>
      </c>
      <c r="U606" s="1">
        <v>0</v>
      </c>
      <c r="V606" s="1">
        <v>0</v>
      </c>
      <c r="W606" s="1">
        <v>0</v>
      </c>
      <c r="X606" s="1">
        <v>0</v>
      </c>
      <c r="Y606" s="16">
        <v>0</v>
      </c>
    </row>
    <row r="607" spans="1:25">
      <c r="A607" s="2" t="s">
        <v>5</v>
      </c>
      <c r="B607" s="2" t="s">
        <v>113</v>
      </c>
      <c r="C607" s="2" t="s">
        <v>392</v>
      </c>
      <c r="D607" s="2" t="s">
        <v>393</v>
      </c>
      <c r="E607" s="2" t="s">
        <v>5</v>
      </c>
      <c r="F607" s="2" t="s">
        <v>113</v>
      </c>
      <c r="G607" s="2" t="s">
        <v>8</v>
      </c>
      <c r="H607" s="1">
        <v>25590</v>
      </c>
      <c r="I607" s="2" t="s">
        <v>355</v>
      </c>
      <c r="J607" s="15">
        <v>0</v>
      </c>
      <c r="K607" s="16">
        <v>0</v>
      </c>
      <c r="L607" s="1">
        <v>0</v>
      </c>
      <c r="M607" s="16">
        <v>0</v>
      </c>
      <c r="N607" s="1">
        <v>0</v>
      </c>
      <c r="O607" s="1">
        <v>0</v>
      </c>
      <c r="P607" s="1">
        <v>0</v>
      </c>
      <c r="Q607" s="1">
        <v>0</v>
      </c>
      <c r="R607" s="16">
        <v>0</v>
      </c>
      <c r="S607" s="15">
        <v>0</v>
      </c>
      <c r="T607" s="1">
        <v>0</v>
      </c>
      <c r="U607" s="1">
        <v>0</v>
      </c>
      <c r="V607" s="1">
        <v>0</v>
      </c>
      <c r="W607" s="1">
        <v>0</v>
      </c>
      <c r="X607" s="1">
        <v>0</v>
      </c>
      <c r="Y607" s="16">
        <v>0</v>
      </c>
    </row>
    <row r="608" spans="1:25">
      <c r="A608" s="2" t="s">
        <v>6</v>
      </c>
      <c r="B608" s="2" t="s">
        <v>7</v>
      </c>
      <c r="C608" s="2" t="s">
        <v>520</v>
      </c>
      <c r="D608" s="2" t="s">
        <v>340</v>
      </c>
      <c r="E608" s="2" t="s">
        <v>369</v>
      </c>
      <c r="F608" s="2" t="s">
        <v>370</v>
      </c>
      <c r="G608" s="2" t="s">
        <v>13</v>
      </c>
      <c r="H608" s="1">
        <v>25600</v>
      </c>
      <c r="I608" s="2" t="s">
        <v>721</v>
      </c>
      <c r="J608" s="15">
        <v>0</v>
      </c>
      <c r="K608" s="16">
        <v>0</v>
      </c>
      <c r="L608" s="1">
        <v>0</v>
      </c>
      <c r="M608" s="16">
        <v>0</v>
      </c>
      <c r="N608" s="1">
        <v>0</v>
      </c>
      <c r="O608" s="1">
        <v>0</v>
      </c>
      <c r="P608" s="1">
        <v>0</v>
      </c>
      <c r="Q608" s="1">
        <v>0</v>
      </c>
      <c r="R608" s="16">
        <v>0</v>
      </c>
      <c r="S608" s="15">
        <v>0</v>
      </c>
      <c r="T608" s="1">
        <v>0</v>
      </c>
      <c r="U608" s="1">
        <v>0</v>
      </c>
      <c r="V608" s="1">
        <v>0</v>
      </c>
      <c r="W608" s="1">
        <v>0</v>
      </c>
      <c r="X608" s="1">
        <v>0</v>
      </c>
      <c r="Y608" s="16">
        <v>0</v>
      </c>
    </row>
    <row r="609" spans="1:25">
      <c r="A609" s="2" t="s">
        <v>5</v>
      </c>
      <c r="B609" s="2" t="s">
        <v>128</v>
      </c>
      <c r="C609" s="2" t="s">
        <v>392</v>
      </c>
      <c r="D609" s="2" t="s">
        <v>393</v>
      </c>
      <c r="E609" s="2" t="s">
        <v>5</v>
      </c>
      <c r="F609" s="2" t="s">
        <v>127</v>
      </c>
      <c r="G609" s="2" t="s">
        <v>8</v>
      </c>
      <c r="H609" s="1">
        <v>25605</v>
      </c>
      <c r="I609" s="2" t="s">
        <v>722</v>
      </c>
      <c r="J609" s="15">
        <v>0</v>
      </c>
      <c r="K609" s="16">
        <v>0</v>
      </c>
      <c r="L609" s="1">
        <v>0</v>
      </c>
      <c r="M609" s="16">
        <v>0</v>
      </c>
      <c r="N609" s="1">
        <v>0</v>
      </c>
      <c r="O609" s="1">
        <v>0</v>
      </c>
      <c r="P609" s="1">
        <v>0</v>
      </c>
      <c r="Q609" s="1">
        <v>0</v>
      </c>
      <c r="R609" s="16">
        <v>0</v>
      </c>
      <c r="S609" s="15">
        <v>0</v>
      </c>
      <c r="T609" s="1">
        <v>0</v>
      </c>
      <c r="U609" s="1">
        <v>0</v>
      </c>
      <c r="V609" s="1">
        <v>0</v>
      </c>
      <c r="W609" s="1">
        <v>0</v>
      </c>
      <c r="X609" s="1">
        <v>0</v>
      </c>
      <c r="Y609" s="16">
        <v>0</v>
      </c>
    </row>
    <row r="610" spans="1:25">
      <c r="A610" s="2" t="s">
        <v>6</v>
      </c>
      <c r="B610" s="2" t="s">
        <v>7</v>
      </c>
      <c r="C610" s="2" t="s">
        <v>520</v>
      </c>
      <c r="D610" s="2" t="s">
        <v>340</v>
      </c>
      <c r="E610" s="2" t="s">
        <v>369</v>
      </c>
      <c r="F610" s="2" t="s">
        <v>370</v>
      </c>
      <c r="G610" s="2" t="s">
        <v>13</v>
      </c>
      <c r="H610" s="1">
        <v>25622</v>
      </c>
      <c r="I610" s="2" t="s">
        <v>723</v>
      </c>
      <c r="J610" s="15">
        <v>0</v>
      </c>
      <c r="K610" s="16">
        <v>0</v>
      </c>
      <c r="L610" s="1">
        <v>0</v>
      </c>
      <c r="M610" s="16">
        <v>0</v>
      </c>
      <c r="N610" s="1">
        <v>0</v>
      </c>
      <c r="O610" s="1">
        <v>0</v>
      </c>
      <c r="P610" s="1">
        <v>0</v>
      </c>
      <c r="Q610" s="1">
        <v>0</v>
      </c>
      <c r="R610" s="16">
        <v>0</v>
      </c>
      <c r="S610" s="15">
        <v>0</v>
      </c>
      <c r="T610" s="1">
        <v>0</v>
      </c>
      <c r="U610" s="1">
        <v>0</v>
      </c>
      <c r="V610" s="1">
        <v>0</v>
      </c>
      <c r="W610" s="1">
        <v>0</v>
      </c>
      <c r="X610" s="1">
        <v>0</v>
      </c>
      <c r="Y610" s="16">
        <v>0</v>
      </c>
    </row>
    <row r="611" spans="1:25">
      <c r="A611" s="2" t="s">
        <v>6</v>
      </c>
      <c r="B611" s="2" t="s">
        <v>20</v>
      </c>
      <c r="C611" s="2" t="s">
        <v>520</v>
      </c>
      <c r="D611" s="2" t="s">
        <v>340</v>
      </c>
      <c r="E611" s="2" t="s">
        <v>369</v>
      </c>
      <c r="F611" s="2" t="s">
        <v>370</v>
      </c>
      <c r="G611" s="2" t="s">
        <v>13</v>
      </c>
      <c r="H611" s="1">
        <v>25700</v>
      </c>
      <c r="I611" s="2" t="s">
        <v>724</v>
      </c>
      <c r="J611" s="15">
        <v>0</v>
      </c>
      <c r="K611" s="16">
        <v>0</v>
      </c>
      <c r="L611" s="1">
        <v>0</v>
      </c>
      <c r="M611" s="16">
        <v>0</v>
      </c>
      <c r="N611" s="1">
        <v>0</v>
      </c>
      <c r="O611" s="1">
        <v>0</v>
      </c>
      <c r="P611" s="1">
        <v>0</v>
      </c>
      <c r="Q611" s="1">
        <v>0</v>
      </c>
      <c r="R611" s="16">
        <v>0</v>
      </c>
      <c r="S611" s="15">
        <v>0</v>
      </c>
      <c r="T611" s="1">
        <v>0</v>
      </c>
      <c r="U611" s="1">
        <v>0</v>
      </c>
      <c r="V611" s="1">
        <v>0</v>
      </c>
      <c r="W611" s="1">
        <v>0</v>
      </c>
      <c r="X611" s="1">
        <v>0</v>
      </c>
      <c r="Y611" s="16">
        <v>0</v>
      </c>
    </row>
    <row r="612" spans="1:25">
      <c r="A612" s="2" t="s">
        <v>6</v>
      </c>
      <c r="B612" s="2" t="s">
        <v>20</v>
      </c>
      <c r="C612" s="2" t="s">
        <v>520</v>
      </c>
      <c r="D612" s="2" t="s">
        <v>340</v>
      </c>
      <c r="E612" s="2" t="s">
        <v>369</v>
      </c>
      <c r="F612" s="2" t="s">
        <v>340</v>
      </c>
      <c r="G612" s="2" t="s">
        <v>522</v>
      </c>
      <c r="H612" s="1">
        <v>25708</v>
      </c>
      <c r="I612" s="2" t="s">
        <v>725</v>
      </c>
      <c r="J612" s="15">
        <v>0</v>
      </c>
      <c r="K612" s="16">
        <v>0</v>
      </c>
      <c r="L612" s="1">
        <v>0</v>
      </c>
      <c r="M612" s="16">
        <v>0</v>
      </c>
      <c r="N612" s="1">
        <v>0</v>
      </c>
      <c r="O612" s="1">
        <v>0</v>
      </c>
      <c r="P612" s="1">
        <v>0</v>
      </c>
      <c r="Q612" s="1">
        <v>0</v>
      </c>
      <c r="R612" s="16">
        <v>0</v>
      </c>
      <c r="S612" s="15">
        <v>0</v>
      </c>
      <c r="T612" s="1">
        <v>0</v>
      </c>
      <c r="U612" s="1">
        <v>0</v>
      </c>
      <c r="V612" s="1">
        <v>0</v>
      </c>
      <c r="W612" s="1">
        <v>0</v>
      </c>
      <c r="X612" s="1">
        <v>0</v>
      </c>
      <c r="Y612" s="16">
        <v>0</v>
      </c>
    </row>
    <row r="613" spans="1:25">
      <c r="A613" s="2" t="s">
        <v>6</v>
      </c>
      <c r="B613" s="2" t="s">
        <v>7</v>
      </c>
      <c r="C613" s="2" t="s">
        <v>520</v>
      </c>
      <c r="D613" s="2" t="s">
        <v>340</v>
      </c>
      <c r="E613" s="2" t="s">
        <v>369</v>
      </c>
      <c r="F613" s="2" t="s">
        <v>370</v>
      </c>
      <c r="G613" s="2" t="s">
        <v>8</v>
      </c>
      <c r="H613" s="1">
        <v>25711</v>
      </c>
      <c r="I613" s="2" t="s">
        <v>726</v>
      </c>
      <c r="J613" s="15">
        <v>0</v>
      </c>
      <c r="K613" s="16">
        <v>0</v>
      </c>
      <c r="L613" s="1">
        <v>0</v>
      </c>
      <c r="M613" s="16">
        <v>0</v>
      </c>
      <c r="N613" s="1">
        <v>0</v>
      </c>
      <c r="O613" s="1">
        <v>0</v>
      </c>
      <c r="P613" s="1">
        <v>0</v>
      </c>
      <c r="Q613" s="1">
        <v>0</v>
      </c>
      <c r="R613" s="16">
        <v>0</v>
      </c>
      <c r="S613" s="15">
        <v>0</v>
      </c>
      <c r="T613" s="1">
        <v>0</v>
      </c>
      <c r="U613" s="1">
        <v>0</v>
      </c>
      <c r="V613" s="1">
        <v>0</v>
      </c>
      <c r="W613" s="1">
        <v>0</v>
      </c>
      <c r="X613" s="1">
        <v>0</v>
      </c>
      <c r="Y613" s="16">
        <v>0</v>
      </c>
    </row>
    <row r="614" spans="1:25">
      <c r="A614" s="2" t="s">
        <v>6</v>
      </c>
      <c r="B614" s="2" t="s">
        <v>7</v>
      </c>
      <c r="C614" s="2" t="s">
        <v>520</v>
      </c>
      <c r="D614" s="2" t="s">
        <v>340</v>
      </c>
      <c r="E614" s="2" t="s">
        <v>369</v>
      </c>
      <c r="F614" s="2" t="s">
        <v>370</v>
      </c>
      <c r="G614" s="2" t="s">
        <v>13</v>
      </c>
      <c r="H614" s="1">
        <v>25748</v>
      </c>
      <c r="I614" s="2" t="s">
        <v>727</v>
      </c>
      <c r="J614" s="15">
        <v>0</v>
      </c>
      <c r="K614" s="16">
        <v>0</v>
      </c>
      <c r="L614" s="1">
        <v>0</v>
      </c>
      <c r="M614" s="16">
        <v>0</v>
      </c>
      <c r="N614" s="1">
        <v>0</v>
      </c>
      <c r="O614" s="1">
        <v>0</v>
      </c>
      <c r="P614" s="1">
        <v>0</v>
      </c>
      <c r="Q614" s="1">
        <v>0</v>
      </c>
      <c r="R614" s="16">
        <v>0</v>
      </c>
      <c r="S614" s="15">
        <v>0</v>
      </c>
      <c r="T614" s="1">
        <v>0</v>
      </c>
      <c r="U614" s="1">
        <v>0</v>
      </c>
      <c r="V614" s="1">
        <v>0</v>
      </c>
      <c r="W614" s="1">
        <v>0</v>
      </c>
      <c r="X614" s="1">
        <v>0</v>
      </c>
      <c r="Y614" s="16">
        <v>0</v>
      </c>
    </row>
    <row r="615" spans="1:25">
      <c r="A615" s="2" t="s">
        <v>6</v>
      </c>
      <c r="B615" s="2" t="s">
        <v>7</v>
      </c>
      <c r="C615" s="2" t="s">
        <v>520</v>
      </c>
      <c r="D615" s="2" t="s">
        <v>340</v>
      </c>
      <c r="E615" s="2" t="s">
        <v>369</v>
      </c>
      <c r="F615" s="2" t="s">
        <v>370</v>
      </c>
      <c r="G615" s="2" t="s">
        <v>8</v>
      </c>
      <c r="H615" s="1">
        <v>25786</v>
      </c>
      <c r="I615" s="2" t="s">
        <v>728</v>
      </c>
      <c r="J615" s="15">
        <v>0</v>
      </c>
      <c r="K615" s="16">
        <v>0</v>
      </c>
      <c r="L615" s="1">
        <v>0</v>
      </c>
      <c r="M615" s="16">
        <v>0</v>
      </c>
      <c r="N615" s="1">
        <v>0</v>
      </c>
      <c r="O615" s="1">
        <v>0</v>
      </c>
      <c r="P615" s="1">
        <v>0</v>
      </c>
      <c r="Q615" s="1">
        <v>0</v>
      </c>
      <c r="R615" s="16">
        <v>0</v>
      </c>
      <c r="S615" s="15">
        <v>0</v>
      </c>
      <c r="T615" s="1">
        <v>0</v>
      </c>
      <c r="U615" s="1">
        <v>0</v>
      </c>
      <c r="V615" s="1">
        <v>0</v>
      </c>
      <c r="W615" s="1">
        <v>0</v>
      </c>
      <c r="X615" s="1">
        <v>0</v>
      </c>
      <c r="Y615" s="16">
        <v>0</v>
      </c>
    </row>
    <row r="616" spans="1:25">
      <c r="A616" s="2" t="s">
        <v>6</v>
      </c>
      <c r="B616" s="2" t="s">
        <v>7</v>
      </c>
      <c r="C616" s="2" t="s">
        <v>520</v>
      </c>
      <c r="D616" s="2" t="s">
        <v>340</v>
      </c>
      <c r="E616" s="2" t="s">
        <v>369</v>
      </c>
      <c r="F616" s="2" t="s">
        <v>370</v>
      </c>
      <c r="G616" s="2" t="s">
        <v>9</v>
      </c>
      <c r="H616" s="1">
        <v>25807</v>
      </c>
      <c r="I616" s="2" t="s">
        <v>729</v>
      </c>
      <c r="J616" s="15">
        <v>0</v>
      </c>
      <c r="K616" s="16">
        <v>0</v>
      </c>
      <c r="L616" s="1">
        <v>0</v>
      </c>
      <c r="M616" s="16">
        <v>0</v>
      </c>
      <c r="N616" s="1">
        <v>0</v>
      </c>
      <c r="O616" s="1">
        <v>0</v>
      </c>
      <c r="P616" s="1">
        <v>0</v>
      </c>
      <c r="Q616" s="1">
        <v>0</v>
      </c>
      <c r="R616" s="16">
        <v>0</v>
      </c>
      <c r="S616" s="15">
        <v>0</v>
      </c>
      <c r="T616" s="1">
        <v>0</v>
      </c>
      <c r="U616" s="1">
        <v>0</v>
      </c>
      <c r="V616" s="1">
        <v>0</v>
      </c>
      <c r="W616" s="1">
        <v>0</v>
      </c>
      <c r="X616" s="1">
        <v>0</v>
      </c>
      <c r="Y616" s="16">
        <v>0</v>
      </c>
    </row>
    <row r="617" spans="1:25">
      <c r="A617" s="2" t="s">
        <v>6</v>
      </c>
      <c r="B617" s="2" t="s">
        <v>7</v>
      </c>
      <c r="C617" s="2" t="s">
        <v>520</v>
      </c>
      <c r="D617" s="2" t="s">
        <v>340</v>
      </c>
      <c r="E617" s="2" t="s">
        <v>369</v>
      </c>
      <c r="F617" s="2" t="s">
        <v>370</v>
      </c>
      <c r="G617" s="2" t="s">
        <v>13</v>
      </c>
      <c r="H617" s="1">
        <v>25814</v>
      </c>
      <c r="I617" s="2" t="s">
        <v>730</v>
      </c>
      <c r="J617" s="15">
        <v>0</v>
      </c>
      <c r="K617" s="16">
        <v>0</v>
      </c>
      <c r="L617" s="1">
        <v>0</v>
      </c>
      <c r="M617" s="16">
        <v>0</v>
      </c>
      <c r="N617" s="1">
        <v>0</v>
      </c>
      <c r="O617" s="1">
        <v>0</v>
      </c>
      <c r="P617" s="1">
        <v>0</v>
      </c>
      <c r="Q617" s="1">
        <v>0</v>
      </c>
      <c r="R617" s="16">
        <v>0</v>
      </c>
      <c r="S617" s="15">
        <v>0</v>
      </c>
      <c r="T617" s="1">
        <v>0</v>
      </c>
      <c r="U617" s="1">
        <v>0</v>
      </c>
      <c r="V617" s="1">
        <v>0</v>
      </c>
      <c r="W617" s="1">
        <v>0</v>
      </c>
      <c r="X617" s="1">
        <v>0</v>
      </c>
      <c r="Y617" s="16">
        <v>0</v>
      </c>
    </row>
    <row r="618" spans="1:25">
      <c r="A618" s="2" t="s">
        <v>18</v>
      </c>
      <c r="B618" s="2" t="s">
        <v>19</v>
      </c>
      <c r="C618" s="2" t="s">
        <v>520</v>
      </c>
      <c r="D618" s="2" t="s">
        <v>340</v>
      </c>
      <c r="E618" s="2" t="s">
        <v>369</v>
      </c>
      <c r="F618" s="2" t="s">
        <v>370</v>
      </c>
      <c r="G618" s="2" t="s">
        <v>522</v>
      </c>
      <c r="H618" s="1">
        <v>25857</v>
      </c>
      <c r="I618" s="2" t="s">
        <v>731</v>
      </c>
      <c r="J618" s="15">
        <v>0</v>
      </c>
      <c r="K618" s="16">
        <v>0</v>
      </c>
      <c r="L618" s="1">
        <v>0</v>
      </c>
      <c r="M618" s="16">
        <v>0</v>
      </c>
      <c r="N618" s="1">
        <v>0</v>
      </c>
      <c r="O618" s="1">
        <v>0</v>
      </c>
      <c r="P618" s="1">
        <v>0</v>
      </c>
      <c r="Q618" s="1">
        <v>0</v>
      </c>
      <c r="R618" s="16">
        <v>0</v>
      </c>
      <c r="S618" s="15">
        <v>0</v>
      </c>
      <c r="T618" s="1">
        <v>0</v>
      </c>
      <c r="U618" s="1">
        <v>0</v>
      </c>
      <c r="V618" s="1">
        <v>0</v>
      </c>
      <c r="W618" s="1">
        <v>0</v>
      </c>
      <c r="X618" s="1">
        <v>0</v>
      </c>
      <c r="Y618" s="16">
        <v>0</v>
      </c>
    </row>
    <row r="619" spans="1:25">
      <c r="A619" s="2" t="s">
        <v>6</v>
      </c>
      <c r="B619" s="2" t="s">
        <v>22</v>
      </c>
      <c r="C619" s="2" t="s">
        <v>520</v>
      </c>
      <c r="D619" s="2" t="s">
        <v>340</v>
      </c>
      <c r="E619" s="2" t="s">
        <v>369</v>
      </c>
      <c r="F619" s="2" t="s">
        <v>370</v>
      </c>
      <c r="G619" s="2" t="s">
        <v>9</v>
      </c>
      <c r="H619" s="1">
        <v>25883</v>
      </c>
      <c r="I619" s="2" t="s">
        <v>732</v>
      </c>
      <c r="J619" s="15">
        <v>0</v>
      </c>
      <c r="K619" s="16">
        <v>0</v>
      </c>
      <c r="L619" s="1">
        <v>0</v>
      </c>
      <c r="M619" s="16">
        <v>0</v>
      </c>
      <c r="N619" s="1">
        <v>0</v>
      </c>
      <c r="O619" s="1">
        <v>0</v>
      </c>
      <c r="P619" s="1">
        <v>0</v>
      </c>
      <c r="Q619" s="1">
        <v>0</v>
      </c>
      <c r="R619" s="16">
        <v>0</v>
      </c>
      <c r="S619" s="15">
        <v>0</v>
      </c>
      <c r="T619" s="1">
        <v>0</v>
      </c>
      <c r="U619" s="1">
        <v>0</v>
      </c>
      <c r="V619" s="1">
        <v>0</v>
      </c>
      <c r="W619" s="1">
        <v>0</v>
      </c>
      <c r="X619" s="1">
        <v>0</v>
      </c>
      <c r="Y619" s="16">
        <v>0</v>
      </c>
    </row>
    <row r="620" spans="1:25">
      <c r="A620" s="2" t="s">
        <v>18</v>
      </c>
      <c r="B620" s="2" t="s">
        <v>19</v>
      </c>
      <c r="C620" s="2" t="s">
        <v>520</v>
      </c>
      <c r="D620" s="2" t="s">
        <v>340</v>
      </c>
      <c r="E620" s="2" t="s">
        <v>369</v>
      </c>
      <c r="F620" s="2" t="s">
        <v>370</v>
      </c>
      <c r="G620" s="2" t="s">
        <v>9</v>
      </c>
      <c r="H620" s="1">
        <v>25889</v>
      </c>
      <c r="I620" s="2" t="s">
        <v>733</v>
      </c>
      <c r="J620" s="15">
        <v>0</v>
      </c>
      <c r="K620" s="16">
        <v>0</v>
      </c>
      <c r="L620" s="1">
        <v>0</v>
      </c>
      <c r="M620" s="16">
        <v>0</v>
      </c>
      <c r="N620" s="1">
        <v>0</v>
      </c>
      <c r="O620" s="1">
        <v>0</v>
      </c>
      <c r="P620" s="1">
        <v>0</v>
      </c>
      <c r="Q620" s="1">
        <v>0</v>
      </c>
      <c r="R620" s="16">
        <v>0</v>
      </c>
      <c r="S620" s="15">
        <v>0</v>
      </c>
      <c r="T620" s="1">
        <v>0</v>
      </c>
      <c r="U620" s="1">
        <v>0</v>
      </c>
      <c r="V620" s="1">
        <v>0</v>
      </c>
      <c r="W620" s="1">
        <v>0</v>
      </c>
      <c r="X620" s="1">
        <v>0</v>
      </c>
      <c r="Y620" s="16">
        <v>0</v>
      </c>
    </row>
    <row r="621" spans="1:25">
      <c r="A621" s="2" t="s">
        <v>6</v>
      </c>
      <c r="B621" s="2" t="s">
        <v>7</v>
      </c>
      <c r="C621" s="2" t="s">
        <v>520</v>
      </c>
      <c r="D621" s="2" t="s">
        <v>340</v>
      </c>
      <c r="E621" s="2" t="s">
        <v>369</v>
      </c>
      <c r="F621" s="2" t="s">
        <v>370</v>
      </c>
      <c r="G621" s="2" t="s">
        <v>13</v>
      </c>
      <c r="H621" s="1">
        <v>26023</v>
      </c>
      <c r="I621" s="2" t="s">
        <v>734</v>
      </c>
      <c r="J621" s="15">
        <v>0</v>
      </c>
      <c r="K621" s="16">
        <v>0</v>
      </c>
      <c r="L621" s="1">
        <v>0</v>
      </c>
      <c r="M621" s="16">
        <v>0</v>
      </c>
      <c r="N621" s="1">
        <v>0</v>
      </c>
      <c r="O621" s="1">
        <v>0</v>
      </c>
      <c r="P621" s="1">
        <v>0</v>
      </c>
      <c r="Q621" s="1">
        <v>0</v>
      </c>
      <c r="R621" s="16">
        <v>0</v>
      </c>
      <c r="S621" s="15">
        <v>0</v>
      </c>
      <c r="T621" s="1">
        <v>0</v>
      </c>
      <c r="U621" s="1">
        <v>0</v>
      </c>
      <c r="V621" s="1">
        <v>0</v>
      </c>
      <c r="W621" s="1">
        <v>0</v>
      </c>
      <c r="X621" s="1">
        <v>0</v>
      </c>
      <c r="Y621" s="16">
        <v>0</v>
      </c>
    </row>
    <row r="622" spans="1:25">
      <c r="A622" s="2" t="s">
        <v>6</v>
      </c>
      <c r="B622" s="2" t="s">
        <v>22</v>
      </c>
      <c r="C622" s="2" t="s">
        <v>520</v>
      </c>
      <c r="D622" s="2" t="s">
        <v>340</v>
      </c>
      <c r="E622" s="2" t="s">
        <v>369</v>
      </c>
      <c r="F622" s="2" t="s">
        <v>370</v>
      </c>
      <c r="G622" s="2" t="s">
        <v>13</v>
      </c>
      <c r="H622" s="1">
        <v>26024</v>
      </c>
      <c r="I622" s="2" t="s">
        <v>735</v>
      </c>
      <c r="J622" s="15">
        <v>0</v>
      </c>
      <c r="K622" s="16">
        <v>0</v>
      </c>
      <c r="L622" s="1">
        <v>0</v>
      </c>
      <c r="M622" s="16">
        <v>0</v>
      </c>
      <c r="N622" s="1">
        <v>0</v>
      </c>
      <c r="O622" s="1">
        <v>0</v>
      </c>
      <c r="P622" s="1">
        <v>0</v>
      </c>
      <c r="Q622" s="1">
        <v>0</v>
      </c>
      <c r="R622" s="16">
        <v>0</v>
      </c>
      <c r="S622" s="15">
        <v>0</v>
      </c>
      <c r="T622" s="1">
        <v>0</v>
      </c>
      <c r="U622" s="1">
        <v>0</v>
      </c>
      <c r="V622" s="1">
        <v>0</v>
      </c>
      <c r="W622" s="1">
        <v>0</v>
      </c>
      <c r="X622" s="1">
        <v>0</v>
      </c>
      <c r="Y622" s="16">
        <v>0</v>
      </c>
    </row>
    <row r="623" spans="1:25">
      <c r="A623" s="2" t="s">
        <v>6</v>
      </c>
      <c r="B623" s="2" t="s">
        <v>7</v>
      </c>
      <c r="C623" s="2" t="s">
        <v>520</v>
      </c>
      <c r="D623" s="2" t="s">
        <v>340</v>
      </c>
      <c r="E623" s="2" t="s">
        <v>369</v>
      </c>
      <c r="F623" s="2" t="s">
        <v>370</v>
      </c>
      <c r="G623" s="2" t="s">
        <v>13</v>
      </c>
      <c r="H623" s="1">
        <v>26042</v>
      </c>
      <c r="I623" s="2" t="s">
        <v>736</v>
      </c>
      <c r="J623" s="15">
        <v>0</v>
      </c>
      <c r="K623" s="16">
        <v>0</v>
      </c>
      <c r="L623" s="1">
        <v>0</v>
      </c>
      <c r="M623" s="16">
        <v>0</v>
      </c>
      <c r="N623" s="1">
        <v>0</v>
      </c>
      <c r="O623" s="1">
        <v>0</v>
      </c>
      <c r="P623" s="1">
        <v>0</v>
      </c>
      <c r="Q623" s="1">
        <v>0</v>
      </c>
      <c r="R623" s="16">
        <v>0</v>
      </c>
      <c r="S623" s="15">
        <v>0</v>
      </c>
      <c r="T623" s="1">
        <v>0</v>
      </c>
      <c r="U623" s="1">
        <v>0</v>
      </c>
      <c r="V623" s="1">
        <v>0</v>
      </c>
      <c r="W623" s="1">
        <v>0</v>
      </c>
      <c r="X623" s="1">
        <v>0</v>
      </c>
      <c r="Y623" s="16">
        <v>0</v>
      </c>
    </row>
    <row r="624" spans="1:25">
      <c r="A624" s="2" t="s">
        <v>6</v>
      </c>
      <c r="B624" s="2" t="s">
        <v>7</v>
      </c>
      <c r="C624" s="2" t="s">
        <v>520</v>
      </c>
      <c r="D624" s="2" t="s">
        <v>340</v>
      </c>
      <c r="E624" s="2" t="s">
        <v>369</v>
      </c>
      <c r="F624" s="2" t="s">
        <v>370</v>
      </c>
      <c r="G624" s="2" t="s">
        <v>13</v>
      </c>
      <c r="H624" s="1">
        <v>26043</v>
      </c>
      <c r="I624" s="2" t="s">
        <v>737</v>
      </c>
      <c r="J624" s="15">
        <v>0</v>
      </c>
      <c r="K624" s="16">
        <v>0</v>
      </c>
      <c r="L624" s="1">
        <v>0</v>
      </c>
      <c r="M624" s="16">
        <v>0</v>
      </c>
      <c r="N624" s="1">
        <v>0</v>
      </c>
      <c r="O624" s="1">
        <v>0</v>
      </c>
      <c r="P624" s="1">
        <v>0</v>
      </c>
      <c r="Q624" s="1">
        <v>0</v>
      </c>
      <c r="R624" s="16">
        <v>0</v>
      </c>
      <c r="S624" s="15">
        <v>0</v>
      </c>
      <c r="T624" s="1">
        <v>0</v>
      </c>
      <c r="U624" s="1">
        <v>0</v>
      </c>
      <c r="V624" s="1">
        <v>0</v>
      </c>
      <c r="W624" s="1">
        <v>0</v>
      </c>
      <c r="X624" s="1">
        <v>0</v>
      </c>
      <c r="Y624" s="16">
        <v>0</v>
      </c>
    </row>
    <row r="625" spans="1:25">
      <c r="A625" s="2" t="s">
        <v>6</v>
      </c>
      <c r="B625" s="2" t="s">
        <v>41</v>
      </c>
      <c r="C625" s="2" t="s">
        <v>374</v>
      </c>
      <c r="D625" s="2" t="s">
        <v>375</v>
      </c>
      <c r="E625" s="2" t="s">
        <v>24</v>
      </c>
      <c r="F625" s="2" t="s">
        <v>41</v>
      </c>
      <c r="G625" s="2" t="s">
        <v>9</v>
      </c>
      <c r="H625" s="1">
        <v>26050</v>
      </c>
      <c r="I625" s="2" t="s">
        <v>324</v>
      </c>
      <c r="J625" s="15">
        <v>0</v>
      </c>
      <c r="K625" s="16">
        <v>0</v>
      </c>
      <c r="L625" s="1">
        <v>0</v>
      </c>
      <c r="M625" s="16">
        <v>0</v>
      </c>
      <c r="N625" s="1">
        <v>0</v>
      </c>
      <c r="O625" s="1">
        <v>0</v>
      </c>
      <c r="P625" s="1">
        <v>0</v>
      </c>
      <c r="Q625" s="1">
        <v>0</v>
      </c>
      <c r="R625" s="16">
        <v>0</v>
      </c>
      <c r="S625" s="15">
        <v>0</v>
      </c>
      <c r="T625" s="1">
        <v>0</v>
      </c>
      <c r="U625" s="1">
        <v>0</v>
      </c>
      <c r="V625" s="1">
        <v>0</v>
      </c>
      <c r="W625" s="1">
        <v>0</v>
      </c>
      <c r="X625" s="1">
        <v>0</v>
      </c>
      <c r="Y625" s="16">
        <v>0</v>
      </c>
    </row>
    <row r="626" spans="1:25">
      <c r="A626" s="2" t="s">
        <v>6</v>
      </c>
      <c r="B626" s="2" t="s">
        <v>20</v>
      </c>
      <c r="C626" s="2" t="s">
        <v>374</v>
      </c>
      <c r="D626" s="2" t="s">
        <v>375</v>
      </c>
      <c r="E626" s="2" t="s">
        <v>24</v>
      </c>
      <c r="F626" s="2" t="s">
        <v>44</v>
      </c>
      <c r="G626" s="2" t="s">
        <v>9</v>
      </c>
      <c r="H626" s="1">
        <v>26052</v>
      </c>
      <c r="I626" s="2" t="s">
        <v>323</v>
      </c>
      <c r="J626" s="15">
        <v>0</v>
      </c>
      <c r="K626" s="16">
        <v>0</v>
      </c>
      <c r="L626" s="1">
        <v>0</v>
      </c>
      <c r="M626" s="16">
        <v>0</v>
      </c>
      <c r="N626" s="1">
        <v>0</v>
      </c>
      <c r="O626" s="1">
        <v>0</v>
      </c>
      <c r="P626" s="1">
        <v>0</v>
      </c>
      <c r="Q626" s="1">
        <v>0</v>
      </c>
      <c r="R626" s="16">
        <v>0</v>
      </c>
      <c r="S626" s="15">
        <v>0</v>
      </c>
      <c r="T626" s="1">
        <v>0</v>
      </c>
      <c r="U626" s="1">
        <v>0</v>
      </c>
      <c r="V626" s="1">
        <v>0</v>
      </c>
      <c r="W626" s="1">
        <v>0</v>
      </c>
      <c r="X626" s="1">
        <v>0</v>
      </c>
      <c r="Y626" s="16">
        <v>0</v>
      </c>
    </row>
    <row r="627" spans="1:25">
      <c r="A627" s="2" t="s">
        <v>6</v>
      </c>
      <c r="B627" s="2" t="s">
        <v>22</v>
      </c>
      <c r="C627" s="2" t="s">
        <v>520</v>
      </c>
      <c r="D627" s="2" t="s">
        <v>340</v>
      </c>
      <c r="E627" s="2" t="s">
        <v>369</v>
      </c>
      <c r="F627" s="2" t="s">
        <v>370</v>
      </c>
      <c r="G627" s="2" t="s">
        <v>522</v>
      </c>
      <c r="H627" s="1">
        <v>26054</v>
      </c>
      <c r="I627" s="2" t="s">
        <v>738</v>
      </c>
      <c r="J627" s="15">
        <v>0</v>
      </c>
      <c r="K627" s="16">
        <v>0</v>
      </c>
      <c r="L627" s="1">
        <v>0</v>
      </c>
      <c r="M627" s="16">
        <v>0</v>
      </c>
      <c r="N627" s="1">
        <v>0</v>
      </c>
      <c r="O627" s="1">
        <v>0</v>
      </c>
      <c r="P627" s="1">
        <v>0</v>
      </c>
      <c r="Q627" s="1">
        <v>0</v>
      </c>
      <c r="R627" s="16">
        <v>0</v>
      </c>
      <c r="S627" s="15">
        <v>0</v>
      </c>
      <c r="T627" s="1">
        <v>0</v>
      </c>
      <c r="U627" s="1">
        <v>0</v>
      </c>
      <c r="V627" s="1">
        <v>0</v>
      </c>
      <c r="W627" s="1">
        <v>0</v>
      </c>
      <c r="X627" s="1">
        <v>0</v>
      </c>
      <c r="Y627" s="16">
        <v>0</v>
      </c>
    </row>
    <row r="628" spans="1:25">
      <c r="A628" s="2" t="s">
        <v>14</v>
      </c>
      <c r="B628" s="2" t="s">
        <v>15</v>
      </c>
      <c r="C628" s="2" t="s">
        <v>399</v>
      </c>
      <c r="D628" s="2" t="s">
        <v>400</v>
      </c>
      <c r="E628" s="2" t="s">
        <v>14</v>
      </c>
      <c r="F628" s="2" t="s">
        <v>15</v>
      </c>
      <c r="G628" s="2" t="s">
        <v>13</v>
      </c>
      <c r="H628" s="1">
        <v>26060</v>
      </c>
      <c r="I628" s="2" t="s">
        <v>345</v>
      </c>
      <c r="J628" s="15">
        <v>0</v>
      </c>
      <c r="K628" s="16">
        <v>0</v>
      </c>
      <c r="L628" s="1">
        <v>0</v>
      </c>
      <c r="M628" s="16">
        <v>0</v>
      </c>
      <c r="N628" s="1">
        <v>0</v>
      </c>
      <c r="O628" s="1">
        <v>0</v>
      </c>
      <c r="P628" s="1">
        <v>0</v>
      </c>
      <c r="Q628" s="1">
        <v>0</v>
      </c>
      <c r="R628" s="16">
        <v>0</v>
      </c>
      <c r="S628" s="15">
        <v>0</v>
      </c>
      <c r="T628" s="1">
        <v>0</v>
      </c>
      <c r="U628" s="1">
        <v>0</v>
      </c>
      <c r="V628" s="1">
        <v>0</v>
      </c>
      <c r="W628" s="1">
        <v>0</v>
      </c>
      <c r="X628" s="1">
        <v>0</v>
      </c>
      <c r="Y628" s="16">
        <v>0</v>
      </c>
    </row>
    <row r="629" spans="1:25">
      <c r="A629" s="2" t="s">
        <v>18</v>
      </c>
      <c r="B629" s="2" t="s">
        <v>19</v>
      </c>
      <c r="C629" s="2" t="s">
        <v>520</v>
      </c>
      <c r="D629" s="2" t="s">
        <v>340</v>
      </c>
      <c r="E629" s="2" t="s">
        <v>369</v>
      </c>
      <c r="F629" s="2" t="s">
        <v>370</v>
      </c>
      <c r="G629" s="2" t="s">
        <v>13</v>
      </c>
      <c r="H629" s="1">
        <v>26101</v>
      </c>
      <c r="I629" s="2" t="s">
        <v>739</v>
      </c>
      <c r="J629" s="15">
        <v>0</v>
      </c>
      <c r="K629" s="16">
        <v>0</v>
      </c>
      <c r="L629" s="1">
        <v>0</v>
      </c>
      <c r="M629" s="16">
        <v>0</v>
      </c>
      <c r="N629" s="1">
        <v>0</v>
      </c>
      <c r="O629" s="1">
        <v>0</v>
      </c>
      <c r="P629" s="1">
        <v>0</v>
      </c>
      <c r="Q629" s="1">
        <v>0</v>
      </c>
      <c r="R629" s="16">
        <v>0</v>
      </c>
      <c r="S629" s="15">
        <v>0</v>
      </c>
      <c r="T629" s="1">
        <v>0</v>
      </c>
      <c r="U629" s="1">
        <v>0</v>
      </c>
      <c r="V629" s="1">
        <v>0</v>
      </c>
      <c r="W629" s="1">
        <v>0</v>
      </c>
      <c r="X629" s="1">
        <v>0</v>
      </c>
      <c r="Y629" s="16">
        <v>0</v>
      </c>
    </row>
    <row r="630" spans="1:25">
      <c r="A630" s="2" t="s">
        <v>5</v>
      </c>
      <c r="B630" s="2" t="s">
        <v>17</v>
      </c>
      <c r="C630" s="2" t="s">
        <v>392</v>
      </c>
      <c r="D630" s="2" t="s">
        <v>393</v>
      </c>
      <c r="E630" s="2" t="s">
        <v>5</v>
      </c>
      <c r="F630" s="2" t="s">
        <v>16</v>
      </c>
      <c r="G630" s="2" t="s">
        <v>8</v>
      </c>
      <c r="H630" s="1">
        <v>26116</v>
      </c>
      <c r="I630" s="2" t="s">
        <v>352</v>
      </c>
      <c r="J630" s="15">
        <v>0</v>
      </c>
      <c r="K630" s="16">
        <v>0</v>
      </c>
      <c r="L630" s="1">
        <v>0</v>
      </c>
      <c r="M630" s="16">
        <v>0</v>
      </c>
      <c r="N630" s="1">
        <v>0</v>
      </c>
      <c r="O630" s="1">
        <v>0</v>
      </c>
      <c r="P630" s="1">
        <v>0</v>
      </c>
      <c r="Q630" s="1">
        <v>0</v>
      </c>
      <c r="R630" s="16">
        <v>0</v>
      </c>
      <c r="S630" s="15">
        <v>0</v>
      </c>
      <c r="T630" s="1">
        <v>0</v>
      </c>
      <c r="U630" s="1">
        <v>0</v>
      </c>
      <c r="V630" s="1">
        <v>0</v>
      </c>
      <c r="W630" s="1">
        <v>0</v>
      </c>
      <c r="X630" s="1">
        <v>0</v>
      </c>
      <c r="Y630" s="16">
        <v>0</v>
      </c>
    </row>
    <row r="631" spans="1:25">
      <c r="A631" s="2" t="s">
        <v>6</v>
      </c>
      <c r="B631" s="2" t="s">
        <v>7</v>
      </c>
      <c r="C631" s="2" t="s">
        <v>520</v>
      </c>
      <c r="D631" s="2" t="s">
        <v>340</v>
      </c>
      <c r="E631" s="2" t="s">
        <v>369</v>
      </c>
      <c r="F631" s="2" t="s">
        <v>370</v>
      </c>
      <c r="G631" s="2" t="s">
        <v>522</v>
      </c>
      <c r="H631" s="1">
        <v>26118</v>
      </c>
      <c r="I631" s="2" t="s">
        <v>740</v>
      </c>
      <c r="J631" s="15">
        <v>0</v>
      </c>
      <c r="K631" s="16">
        <v>0</v>
      </c>
      <c r="L631" s="1">
        <v>0</v>
      </c>
      <c r="M631" s="16">
        <v>0</v>
      </c>
      <c r="N631" s="1">
        <v>0</v>
      </c>
      <c r="O631" s="1">
        <v>0</v>
      </c>
      <c r="P631" s="1">
        <v>0</v>
      </c>
      <c r="Q631" s="1">
        <v>0</v>
      </c>
      <c r="R631" s="16">
        <v>0</v>
      </c>
      <c r="S631" s="15">
        <v>0</v>
      </c>
      <c r="T631" s="1">
        <v>0</v>
      </c>
      <c r="U631" s="1">
        <v>0</v>
      </c>
      <c r="V631" s="1">
        <v>0</v>
      </c>
      <c r="W631" s="1">
        <v>0</v>
      </c>
      <c r="X631" s="1">
        <v>0</v>
      </c>
      <c r="Y631" s="16">
        <v>0</v>
      </c>
    </row>
    <row r="632" spans="1:25">
      <c r="A632" s="2" t="s">
        <v>6</v>
      </c>
      <c r="B632" s="2" t="s">
        <v>7</v>
      </c>
      <c r="C632" s="2" t="s">
        <v>520</v>
      </c>
      <c r="D632" s="2" t="s">
        <v>340</v>
      </c>
      <c r="E632" s="2" t="s">
        <v>369</v>
      </c>
      <c r="F632" s="2" t="s">
        <v>370</v>
      </c>
      <c r="G632" s="2" t="s">
        <v>522</v>
      </c>
      <c r="H632" s="1">
        <v>26119</v>
      </c>
      <c r="I632" s="2" t="s">
        <v>741</v>
      </c>
      <c r="J632" s="15">
        <v>0</v>
      </c>
      <c r="K632" s="16">
        <v>0</v>
      </c>
      <c r="L632" s="1">
        <v>0</v>
      </c>
      <c r="M632" s="16">
        <v>0</v>
      </c>
      <c r="N632" s="1">
        <v>0</v>
      </c>
      <c r="O632" s="1">
        <v>0</v>
      </c>
      <c r="P632" s="1">
        <v>0</v>
      </c>
      <c r="Q632" s="1">
        <v>0</v>
      </c>
      <c r="R632" s="16">
        <v>0</v>
      </c>
      <c r="S632" s="15">
        <v>0</v>
      </c>
      <c r="T632" s="1">
        <v>0</v>
      </c>
      <c r="U632" s="1">
        <v>0</v>
      </c>
      <c r="V632" s="1">
        <v>0</v>
      </c>
      <c r="W632" s="1">
        <v>0</v>
      </c>
      <c r="X632" s="1">
        <v>0</v>
      </c>
      <c r="Y632" s="16">
        <v>0</v>
      </c>
    </row>
    <row r="633" spans="1:25">
      <c r="A633" s="2" t="s">
        <v>6</v>
      </c>
      <c r="B633" s="2" t="s">
        <v>22</v>
      </c>
      <c r="C633" s="2" t="s">
        <v>520</v>
      </c>
      <c r="D633" s="2" t="s">
        <v>340</v>
      </c>
      <c r="E633" s="2" t="s">
        <v>369</v>
      </c>
      <c r="F633" s="2" t="s">
        <v>370</v>
      </c>
      <c r="G633" s="2" t="s">
        <v>13</v>
      </c>
      <c r="H633" s="1">
        <v>26164</v>
      </c>
      <c r="I633" s="2" t="s">
        <v>742</v>
      </c>
      <c r="J633" s="15">
        <v>0</v>
      </c>
      <c r="K633" s="16">
        <v>0</v>
      </c>
      <c r="L633" s="1">
        <v>0</v>
      </c>
      <c r="M633" s="16">
        <v>0</v>
      </c>
      <c r="N633" s="1">
        <v>0</v>
      </c>
      <c r="O633" s="1">
        <v>0</v>
      </c>
      <c r="P633" s="1">
        <v>0</v>
      </c>
      <c r="Q633" s="1">
        <v>0</v>
      </c>
      <c r="R633" s="16">
        <v>0</v>
      </c>
      <c r="S633" s="15">
        <v>0</v>
      </c>
      <c r="T633" s="1">
        <v>0</v>
      </c>
      <c r="U633" s="1">
        <v>0</v>
      </c>
      <c r="V633" s="1">
        <v>0</v>
      </c>
      <c r="W633" s="1">
        <v>0</v>
      </c>
      <c r="X633" s="1">
        <v>0</v>
      </c>
      <c r="Y633" s="16">
        <v>0</v>
      </c>
    </row>
    <row r="634" spans="1:25">
      <c r="A634" s="2" t="s">
        <v>18</v>
      </c>
      <c r="B634" s="2" t="s">
        <v>19</v>
      </c>
      <c r="C634" s="2" t="s">
        <v>417</v>
      </c>
      <c r="D634" s="2" t="s">
        <v>418</v>
      </c>
      <c r="E634" s="2" t="s">
        <v>18</v>
      </c>
      <c r="F634" s="2" t="s">
        <v>19</v>
      </c>
      <c r="G634" s="2" t="s">
        <v>8</v>
      </c>
      <c r="H634" s="1">
        <v>26167</v>
      </c>
      <c r="I634" s="2" t="s">
        <v>743</v>
      </c>
      <c r="J634" s="15">
        <v>0</v>
      </c>
      <c r="K634" s="16">
        <v>0</v>
      </c>
      <c r="L634" s="1">
        <v>0</v>
      </c>
      <c r="M634" s="16">
        <v>0</v>
      </c>
      <c r="N634" s="1">
        <v>0</v>
      </c>
      <c r="O634" s="1">
        <v>0</v>
      </c>
      <c r="P634" s="1">
        <v>0</v>
      </c>
      <c r="Q634" s="1">
        <v>0</v>
      </c>
      <c r="R634" s="16">
        <v>0</v>
      </c>
      <c r="S634" s="15">
        <v>0</v>
      </c>
      <c r="T634" s="1">
        <v>0</v>
      </c>
      <c r="U634" s="1">
        <v>0</v>
      </c>
      <c r="V634" s="1">
        <v>0</v>
      </c>
      <c r="W634" s="1">
        <v>0</v>
      </c>
      <c r="X634" s="1">
        <v>0</v>
      </c>
      <c r="Y634" s="16">
        <v>0</v>
      </c>
    </row>
    <row r="635" spans="1:25">
      <c r="A635" s="2" t="s">
        <v>18</v>
      </c>
      <c r="B635" s="2" t="s">
        <v>19</v>
      </c>
      <c r="C635" s="2" t="s">
        <v>417</v>
      </c>
      <c r="D635" s="2" t="s">
        <v>418</v>
      </c>
      <c r="E635" s="2" t="s">
        <v>18</v>
      </c>
      <c r="F635" s="2" t="s">
        <v>19</v>
      </c>
      <c r="G635" s="2" t="s">
        <v>8</v>
      </c>
      <c r="H635" s="1">
        <v>26168</v>
      </c>
      <c r="I635" s="2" t="s">
        <v>744</v>
      </c>
      <c r="J635" s="15">
        <v>0</v>
      </c>
      <c r="K635" s="16">
        <v>0</v>
      </c>
      <c r="L635" s="1">
        <v>0</v>
      </c>
      <c r="M635" s="16">
        <v>0</v>
      </c>
      <c r="N635" s="1">
        <v>0</v>
      </c>
      <c r="O635" s="1">
        <v>0</v>
      </c>
      <c r="P635" s="1">
        <v>0</v>
      </c>
      <c r="Q635" s="1">
        <v>0</v>
      </c>
      <c r="R635" s="16">
        <v>0</v>
      </c>
      <c r="S635" s="15">
        <v>0</v>
      </c>
      <c r="T635" s="1">
        <v>0</v>
      </c>
      <c r="U635" s="1">
        <v>0</v>
      </c>
      <c r="V635" s="1">
        <v>0</v>
      </c>
      <c r="W635" s="1">
        <v>0</v>
      </c>
      <c r="X635" s="1">
        <v>0</v>
      </c>
      <c r="Y635" s="16">
        <v>0</v>
      </c>
    </row>
    <row r="636" spans="1:25">
      <c r="A636" s="2" t="s">
        <v>6</v>
      </c>
      <c r="B636" s="2" t="s">
        <v>22</v>
      </c>
      <c r="C636" s="2" t="s">
        <v>520</v>
      </c>
      <c r="D636" s="2" t="s">
        <v>340</v>
      </c>
      <c r="E636" s="2" t="s">
        <v>369</v>
      </c>
      <c r="F636" s="2" t="s">
        <v>370</v>
      </c>
      <c r="G636" s="2" t="s">
        <v>9</v>
      </c>
      <c r="H636" s="1">
        <v>26281</v>
      </c>
      <c r="I636" s="2" t="s">
        <v>745</v>
      </c>
      <c r="J636" s="15">
        <v>0</v>
      </c>
      <c r="K636" s="16">
        <v>0</v>
      </c>
      <c r="L636" s="1">
        <v>0</v>
      </c>
      <c r="M636" s="16">
        <v>0</v>
      </c>
      <c r="N636" s="1">
        <v>0</v>
      </c>
      <c r="O636" s="1">
        <v>0</v>
      </c>
      <c r="P636" s="1">
        <v>0</v>
      </c>
      <c r="Q636" s="1">
        <v>0</v>
      </c>
      <c r="R636" s="16">
        <v>0</v>
      </c>
      <c r="S636" s="15">
        <v>0</v>
      </c>
      <c r="T636" s="1">
        <v>0</v>
      </c>
      <c r="U636" s="1">
        <v>0</v>
      </c>
      <c r="V636" s="1">
        <v>0</v>
      </c>
      <c r="W636" s="1">
        <v>0</v>
      </c>
      <c r="X636" s="1">
        <v>0</v>
      </c>
      <c r="Y636" s="16">
        <v>0</v>
      </c>
    </row>
    <row r="637" spans="1:25">
      <c r="A637" s="2" t="s">
        <v>331</v>
      </c>
      <c r="B637" s="2" t="s">
        <v>217</v>
      </c>
      <c r="C637" s="2" t="s">
        <v>430</v>
      </c>
      <c r="D637" s="2" t="s">
        <v>431</v>
      </c>
      <c r="E637" s="2" t="s">
        <v>331</v>
      </c>
      <c r="F637" s="2" t="s">
        <v>217</v>
      </c>
      <c r="G637" s="2" t="s">
        <v>8</v>
      </c>
      <c r="H637" s="1">
        <v>26287</v>
      </c>
      <c r="I637" s="2" t="s">
        <v>746</v>
      </c>
      <c r="J637" s="15">
        <v>0</v>
      </c>
      <c r="K637" s="16">
        <v>0</v>
      </c>
      <c r="L637" s="1">
        <v>0</v>
      </c>
      <c r="M637" s="16">
        <v>0</v>
      </c>
      <c r="N637" s="1">
        <v>0</v>
      </c>
      <c r="O637" s="1">
        <v>0</v>
      </c>
      <c r="P637" s="1">
        <v>0</v>
      </c>
      <c r="Q637" s="1">
        <v>0</v>
      </c>
      <c r="R637" s="16">
        <v>0</v>
      </c>
      <c r="S637" s="15">
        <v>0</v>
      </c>
      <c r="T637" s="1">
        <v>0</v>
      </c>
      <c r="U637" s="1">
        <v>0</v>
      </c>
      <c r="V637" s="1">
        <v>0</v>
      </c>
      <c r="W637" s="1">
        <v>0</v>
      </c>
      <c r="X637" s="1">
        <v>0</v>
      </c>
      <c r="Y637" s="16">
        <v>0</v>
      </c>
    </row>
    <row r="638" spans="1:25">
      <c r="A638" s="2" t="s">
        <v>6</v>
      </c>
      <c r="B638" s="2" t="s">
        <v>41</v>
      </c>
      <c r="C638" s="2" t="s">
        <v>520</v>
      </c>
      <c r="D638" s="2" t="s">
        <v>340</v>
      </c>
      <c r="E638" s="2" t="s">
        <v>369</v>
      </c>
      <c r="F638" s="2" t="s">
        <v>370</v>
      </c>
      <c r="G638" s="2" t="s">
        <v>13</v>
      </c>
      <c r="H638" s="1">
        <v>26289</v>
      </c>
      <c r="I638" s="2" t="s">
        <v>747</v>
      </c>
      <c r="J638" s="15">
        <v>0</v>
      </c>
      <c r="K638" s="16">
        <v>0</v>
      </c>
      <c r="L638" s="1">
        <v>0</v>
      </c>
      <c r="M638" s="16">
        <v>0</v>
      </c>
      <c r="N638" s="1">
        <v>0</v>
      </c>
      <c r="O638" s="1">
        <v>0</v>
      </c>
      <c r="P638" s="1">
        <v>0</v>
      </c>
      <c r="Q638" s="1">
        <v>0</v>
      </c>
      <c r="R638" s="16">
        <v>0</v>
      </c>
      <c r="S638" s="15">
        <v>0</v>
      </c>
      <c r="T638" s="1">
        <v>0</v>
      </c>
      <c r="U638" s="1">
        <v>0</v>
      </c>
      <c r="V638" s="1">
        <v>0</v>
      </c>
      <c r="W638" s="1">
        <v>0</v>
      </c>
      <c r="X638" s="1">
        <v>0</v>
      </c>
      <c r="Y638" s="16">
        <v>0</v>
      </c>
    </row>
    <row r="639" spans="1:25">
      <c r="A639" s="2" t="s">
        <v>6</v>
      </c>
      <c r="B639" s="2" t="s">
        <v>22</v>
      </c>
      <c r="C639" s="2" t="s">
        <v>520</v>
      </c>
      <c r="D639" s="2" t="s">
        <v>340</v>
      </c>
      <c r="E639" s="2" t="s">
        <v>369</v>
      </c>
      <c r="F639" s="2" t="s">
        <v>370</v>
      </c>
      <c r="G639" s="2" t="s">
        <v>9</v>
      </c>
      <c r="H639" s="1">
        <v>26291</v>
      </c>
      <c r="I639" s="2" t="s">
        <v>748</v>
      </c>
      <c r="J639" s="15">
        <v>0</v>
      </c>
      <c r="K639" s="16">
        <v>0</v>
      </c>
      <c r="L639" s="1">
        <v>0</v>
      </c>
      <c r="M639" s="16">
        <v>0</v>
      </c>
      <c r="N639" s="1">
        <v>0</v>
      </c>
      <c r="O639" s="1">
        <v>0</v>
      </c>
      <c r="P639" s="1">
        <v>0</v>
      </c>
      <c r="Q639" s="1">
        <v>0</v>
      </c>
      <c r="R639" s="16">
        <v>0</v>
      </c>
      <c r="S639" s="15">
        <v>0</v>
      </c>
      <c r="T639" s="1">
        <v>0</v>
      </c>
      <c r="U639" s="1">
        <v>0</v>
      </c>
      <c r="V639" s="1">
        <v>0</v>
      </c>
      <c r="W639" s="1">
        <v>0</v>
      </c>
      <c r="X639" s="1">
        <v>0</v>
      </c>
      <c r="Y639" s="16">
        <v>0</v>
      </c>
    </row>
    <row r="640" spans="1:25">
      <c r="A640" s="2" t="s">
        <v>6</v>
      </c>
      <c r="B640" s="2" t="s">
        <v>7</v>
      </c>
      <c r="C640" s="2" t="s">
        <v>520</v>
      </c>
      <c r="D640" s="2" t="s">
        <v>340</v>
      </c>
      <c r="E640" s="2" t="s">
        <v>369</v>
      </c>
      <c r="F640" s="2" t="s">
        <v>370</v>
      </c>
      <c r="G640" s="2" t="s">
        <v>13</v>
      </c>
      <c r="H640" s="1">
        <v>26292</v>
      </c>
      <c r="I640" s="2" t="s">
        <v>749</v>
      </c>
      <c r="J640" s="15">
        <v>0</v>
      </c>
      <c r="K640" s="16">
        <v>0</v>
      </c>
      <c r="L640" s="1">
        <v>0</v>
      </c>
      <c r="M640" s="16">
        <v>0</v>
      </c>
      <c r="N640" s="1">
        <v>0</v>
      </c>
      <c r="O640" s="1">
        <v>0</v>
      </c>
      <c r="P640" s="1">
        <v>0</v>
      </c>
      <c r="Q640" s="1">
        <v>0</v>
      </c>
      <c r="R640" s="16">
        <v>0</v>
      </c>
      <c r="S640" s="15">
        <v>0</v>
      </c>
      <c r="T640" s="1">
        <v>0</v>
      </c>
      <c r="U640" s="1">
        <v>0</v>
      </c>
      <c r="V640" s="1">
        <v>0</v>
      </c>
      <c r="W640" s="1">
        <v>0</v>
      </c>
      <c r="X640" s="1">
        <v>0</v>
      </c>
      <c r="Y640" s="16">
        <v>0</v>
      </c>
    </row>
    <row r="641" spans="1:25">
      <c r="A641" s="2" t="s">
        <v>14</v>
      </c>
      <c r="B641" s="2" t="s">
        <v>199</v>
      </c>
      <c r="C641" s="2" t="s">
        <v>399</v>
      </c>
      <c r="D641" s="2" t="s">
        <v>400</v>
      </c>
      <c r="E641" s="2" t="s">
        <v>14</v>
      </c>
      <c r="F641" s="2" t="s">
        <v>15</v>
      </c>
      <c r="G641" s="2" t="s">
        <v>8</v>
      </c>
      <c r="H641" s="1">
        <v>26297</v>
      </c>
      <c r="I641" s="2" t="s">
        <v>346</v>
      </c>
      <c r="J641" s="15">
        <v>0</v>
      </c>
      <c r="K641" s="16">
        <v>0</v>
      </c>
      <c r="L641" s="1">
        <v>0</v>
      </c>
      <c r="M641" s="16">
        <v>0</v>
      </c>
      <c r="N641" s="1">
        <v>0</v>
      </c>
      <c r="O641" s="1">
        <v>0</v>
      </c>
      <c r="P641" s="1">
        <v>0</v>
      </c>
      <c r="Q641" s="1">
        <v>0</v>
      </c>
      <c r="R641" s="16">
        <v>0</v>
      </c>
      <c r="S641" s="15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6">
        <v>0</v>
      </c>
    </row>
    <row r="642" spans="1:25">
      <c r="A642" s="2" t="s">
        <v>14</v>
      </c>
      <c r="B642" s="2" t="s">
        <v>196</v>
      </c>
      <c r="C642" s="2" t="s">
        <v>399</v>
      </c>
      <c r="D642" s="2" t="s">
        <v>400</v>
      </c>
      <c r="E642" s="2" t="s">
        <v>14</v>
      </c>
      <c r="F642" s="2" t="s">
        <v>196</v>
      </c>
      <c r="G642" s="2" t="s">
        <v>8</v>
      </c>
      <c r="H642" s="1">
        <v>26298</v>
      </c>
      <c r="I642" s="2" t="s">
        <v>750</v>
      </c>
      <c r="J642" s="15">
        <v>0</v>
      </c>
      <c r="K642" s="16">
        <v>0</v>
      </c>
      <c r="L642" s="1">
        <v>0</v>
      </c>
      <c r="M642" s="16">
        <v>0</v>
      </c>
      <c r="N642" s="1">
        <v>0</v>
      </c>
      <c r="O642" s="1">
        <v>0</v>
      </c>
      <c r="P642" s="1">
        <v>0</v>
      </c>
      <c r="Q642" s="1">
        <v>0</v>
      </c>
      <c r="R642" s="16">
        <v>0</v>
      </c>
      <c r="S642" s="15">
        <v>0</v>
      </c>
      <c r="T642" s="1">
        <v>0</v>
      </c>
      <c r="U642" s="1">
        <v>0</v>
      </c>
      <c r="V642" s="1">
        <v>0</v>
      </c>
      <c r="W642" s="1">
        <v>0</v>
      </c>
      <c r="X642" s="1">
        <v>0</v>
      </c>
      <c r="Y642" s="16">
        <v>0</v>
      </c>
    </row>
    <row r="643" spans="1:25">
      <c r="A643" s="2" t="s">
        <v>6</v>
      </c>
      <c r="B643" s="2" t="s">
        <v>7</v>
      </c>
      <c r="C643" s="2" t="s">
        <v>520</v>
      </c>
      <c r="D643" s="2" t="s">
        <v>340</v>
      </c>
      <c r="E643" s="2" t="s">
        <v>369</v>
      </c>
      <c r="F643" s="2" t="s">
        <v>370</v>
      </c>
      <c r="G643" s="2" t="s">
        <v>9</v>
      </c>
      <c r="H643" s="1">
        <v>26302</v>
      </c>
      <c r="I643" s="2" t="s">
        <v>751</v>
      </c>
      <c r="J643" s="15">
        <v>0</v>
      </c>
      <c r="K643" s="16">
        <v>0</v>
      </c>
      <c r="L643" s="1">
        <v>0</v>
      </c>
      <c r="M643" s="16">
        <v>0</v>
      </c>
      <c r="N643" s="1">
        <v>0</v>
      </c>
      <c r="O643" s="1">
        <v>0</v>
      </c>
      <c r="P643" s="1">
        <v>0</v>
      </c>
      <c r="Q643" s="1">
        <v>0</v>
      </c>
      <c r="R643" s="16">
        <v>0</v>
      </c>
      <c r="S643" s="15">
        <v>0</v>
      </c>
      <c r="T643" s="1">
        <v>0</v>
      </c>
      <c r="U643" s="1">
        <v>0</v>
      </c>
      <c r="V643" s="1">
        <v>0</v>
      </c>
      <c r="W643" s="1">
        <v>0</v>
      </c>
      <c r="X643" s="1">
        <v>0</v>
      </c>
      <c r="Y643" s="16">
        <v>0</v>
      </c>
    </row>
    <row r="644" spans="1:25">
      <c r="A644" s="2" t="s">
        <v>6</v>
      </c>
      <c r="B644" s="2" t="s">
        <v>7</v>
      </c>
      <c r="C644" s="2" t="s">
        <v>520</v>
      </c>
      <c r="D644" s="2" t="s">
        <v>340</v>
      </c>
      <c r="E644" s="2" t="s">
        <v>369</v>
      </c>
      <c r="F644" s="2" t="s">
        <v>370</v>
      </c>
      <c r="G644" s="2" t="s">
        <v>13</v>
      </c>
      <c r="H644" s="1">
        <v>26309</v>
      </c>
      <c r="I644" s="2" t="s">
        <v>752</v>
      </c>
      <c r="J644" s="15">
        <v>0</v>
      </c>
      <c r="K644" s="16">
        <v>0</v>
      </c>
      <c r="L644" s="1">
        <v>0</v>
      </c>
      <c r="M644" s="16">
        <v>0</v>
      </c>
      <c r="N644" s="1">
        <v>0</v>
      </c>
      <c r="O644" s="1">
        <v>0</v>
      </c>
      <c r="P644" s="1">
        <v>0</v>
      </c>
      <c r="Q644" s="1">
        <v>0</v>
      </c>
      <c r="R644" s="16">
        <v>0</v>
      </c>
      <c r="S644" s="15">
        <v>0</v>
      </c>
      <c r="T644" s="1">
        <v>0</v>
      </c>
      <c r="U644" s="1">
        <v>0</v>
      </c>
      <c r="V644" s="1">
        <v>0</v>
      </c>
      <c r="W644" s="1">
        <v>0</v>
      </c>
      <c r="X644" s="1">
        <v>0</v>
      </c>
      <c r="Y644" s="16">
        <v>0</v>
      </c>
    </row>
    <row r="645" spans="1:25">
      <c r="A645" s="2" t="s">
        <v>5</v>
      </c>
      <c r="B645" s="2" t="s">
        <v>113</v>
      </c>
      <c r="C645" s="2" t="s">
        <v>392</v>
      </c>
      <c r="D645" s="2" t="s">
        <v>393</v>
      </c>
      <c r="E645" s="2" t="s">
        <v>5</v>
      </c>
      <c r="F645" s="2" t="s">
        <v>113</v>
      </c>
      <c r="G645" s="2" t="s">
        <v>8</v>
      </c>
      <c r="H645" s="1">
        <v>26374</v>
      </c>
      <c r="I645" s="2" t="s">
        <v>753</v>
      </c>
      <c r="J645" s="15">
        <v>0</v>
      </c>
      <c r="K645" s="16">
        <v>0</v>
      </c>
      <c r="L645" s="1">
        <v>0</v>
      </c>
      <c r="M645" s="16">
        <v>0</v>
      </c>
      <c r="N645" s="1">
        <v>0</v>
      </c>
      <c r="O645" s="1">
        <v>0</v>
      </c>
      <c r="P645" s="1">
        <v>0</v>
      </c>
      <c r="Q645" s="1">
        <v>0</v>
      </c>
      <c r="R645" s="16">
        <v>0</v>
      </c>
      <c r="S645" s="15">
        <v>0</v>
      </c>
      <c r="T645" s="1">
        <v>0</v>
      </c>
      <c r="U645" s="1">
        <v>0</v>
      </c>
      <c r="V645" s="1">
        <v>0</v>
      </c>
      <c r="W645" s="1">
        <v>0</v>
      </c>
      <c r="X645" s="1">
        <v>0</v>
      </c>
      <c r="Y645" s="16">
        <v>0</v>
      </c>
    </row>
    <row r="646" spans="1:25">
      <c r="A646" s="2" t="s">
        <v>6</v>
      </c>
      <c r="B646" s="2" t="s">
        <v>7</v>
      </c>
      <c r="C646" s="2" t="s">
        <v>520</v>
      </c>
      <c r="D646" s="2" t="s">
        <v>340</v>
      </c>
      <c r="E646" s="2" t="s">
        <v>369</v>
      </c>
      <c r="F646" s="2" t="s">
        <v>370</v>
      </c>
      <c r="G646" s="2" t="s">
        <v>13</v>
      </c>
      <c r="H646" s="1">
        <v>26390</v>
      </c>
      <c r="I646" s="2" t="s">
        <v>754</v>
      </c>
      <c r="J646" s="15">
        <v>0</v>
      </c>
      <c r="K646" s="16">
        <v>0</v>
      </c>
      <c r="L646" s="1">
        <v>0</v>
      </c>
      <c r="M646" s="16">
        <v>0</v>
      </c>
      <c r="N646" s="1">
        <v>0</v>
      </c>
      <c r="O646" s="1">
        <v>0</v>
      </c>
      <c r="P646" s="1">
        <v>0</v>
      </c>
      <c r="Q646" s="1">
        <v>0</v>
      </c>
      <c r="R646" s="16">
        <v>0</v>
      </c>
      <c r="S646" s="15">
        <v>0</v>
      </c>
      <c r="T646" s="1">
        <v>0</v>
      </c>
      <c r="U646" s="1">
        <v>0</v>
      </c>
      <c r="V646" s="1">
        <v>0</v>
      </c>
      <c r="W646" s="1">
        <v>0</v>
      </c>
      <c r="X646" s="1">
        <v>0</v>
      </c>
      <c r="Y646" s="16">
        <v>0</v>
      </c>
    </row>
    <row r="647" spans="1:25">
      <c r="A647" s="2" t="s">
        <v>14</v>
      </c>
      <c r="B647" s="2" t="s">
        <v>15</v>
      </c>
      <c r="C647" s="2" t="s">
        <v>399</v>
      </c>
      <c r="D647" s="2" t="s">
        <v>400</v>
      </c>
      <c r="E647" s="2" t="s">
        <v>14</v>
      </c>
      <c r="F647" s="2" t="s">
        <v>15</v>
      </c>
      <c r="G647" s="2" t="s">
        <v>8</v>
      </c>
      <c r="H647" s="1">
        <v>26486</v>
      </c>
      <c r="I647" s="2" t="s">
        <v>347</v>
      </c>
      <c r="J647" s="15">
        <v>0</v>
      </c>
      <c r="K647" s="16">
        <v>0</v>
      </c>
      <c r="L647" s="1">
        <v>0</v>
      </c>
      <c r="M647" s="16">
        <v>0</v>
      </c>
      <c r="N647" s="1">
        <v>0</v>
      </c>
      <c r="O647" s="1">
        <v>0</v>
      </c>
      <c r="P647" s="1">
        <v>0</v>
      </c>
      <c r="Q647" s="1">
        <v>0</v>
      </c>
      <c r="R647" s="16">
        <v>0</v>
      </c>
      <c r="S647" s="15">
        <v>0</v>
      </c>
      <c r="T647" s="1">
        <v>0</v>
      </c>
      <c r="U647" s="1">
        <v>0</v>
      </c>
      <c r="V647" s="1">
        <v>0</v>
      </c>
      <c r="W647" s="1">
        <v>0</v>
      </c>
      <c r="X647" s="1">
        <v>0</v>
      </c>
      <c r="Y647" s="16">
        <v>0</v>
      </c>
    </row>
    <row r="648" spans="1:25">
      <c r="A648" s="2" t="s">
        <v>14</v>
      </c>
      <c r="B648" s="2" t="s">
        <v>15</v>
      </c>
      <c r="C648" s="2" t="s">
        <v>399</v>
      </c>
      <c r="D648" s="2" t="s">
        <v>400</v>
      </c>
      <c r="E648" s="2" t="s">
        <v>14</v>
      </c>
      <c r="F648" s="2" t="s">
        <v>15</v>
      </c>
      <c r="G648" s="2" t="s">
        <v>8</v>
      </c>
      <c r="H648" s="1">
        <v>26487</v>
      </c>
      <c r="I648" s="2" t="s">
        <v>755</v>
      </c>
      <c r="J648" s="15">
        <v>0</v>
      </c>
      <c r="K648" s="16">
        <v>0</v>
      </c>
      <c r="L648" s="1">
        <v>0</v>
      </c>
      <c r="M648" s="16">
        <v>0</v>
      </c>
      <c r="N648" s="1">
        <v>0</v>
      </c>
      <c r="O648" s="1">
        <v>0</v>
      </c>
      <c r="P648" s="1">
        <v>0</v>
      </c>
      <c r="Q648" s="1">
        <v>0</v>
      </c>
      <c r="R648" s="16">
        <v>0</v>
      </c>
      <c r="S648" s="15">
        <v>0</v>
      </c>
      <c r="T648" s="1">
        <v>0</v>
      </c>
      <c r="U648" s="1">
        <v>0</v>
      </c>
      <c r="V648" s="1">
        <v>0</v>
      </c>
      <c r="W648" s="1">
        <v>0</v>
      </c>
      <c r="X648" s="1">
        <v>0</v>
      </c>
      <c r="Y648" s="16">
        <v>0</v>
      </c>
    </row>
    <row r="649" spans="1:25">
      <c r="A649" s="2" t="s">
        <v>14</v>
      </c>
      <c r="B649" s="2" t="s">
        <v>192</v>
      </c>
      <c r="C649" s="2" t="s">
        <v>399</v>
      </c>
      <c r="D649" s="2" t="s">
        <v>400</v>
      </c>
      <c r="E649" s="2" t="s">
        <v>14</v>
      </c>
      <c r="F649" s="2" t="s">
        <v>192</v>
      </c>
      <c r="G649" s="2" t="s">
        <v>8</v>
      </c>
      <c r="H649" s="1">
        <v>26488</v>
      </c>
      <c r="I649" s="2" t="s">
        <v>756</v>
      </c>
      <c r="J649" s="15">
        <v>0</v>
      </c>
      <c r="K649" s="16">
        <v>0</v>
      </c>
      <c r="L649" s="1">
        <v>0</v>
      </c>
      <c r="M649" s="16">
        <v>0</v>
      </c>
      <c r="N649" s="1">
        <v>0</v>
      </c>
      <c r="O649" s="1">
        <v>0</v>
      </c>
      <c r="P649" s="1">
        <v>0</v>
      </c>
      <c r="Q649" s="1">
        <v>0</v>
      </c>
      <c r="R649" s="16">
        <v>0</v>
      </c>
      <c r="S649" s="15">
        <v>0</v>
      </c>
      <c r="T649" s="1">
        <v>0</v>
      </c>
      <c r="U649" s="1">
        <v>0</v>
      </c>
      <c r="V649" s="1">
        <v>0</v>
      </c>
      <c r="W649" s="1">
        <v>0</v>
      </c>
      <c r="X649" s="1">
        <v>0</v>
      </c>
      <c r="Y649" s="16">
        <v>0</v>
      </c>
    </row>
    <row r="650" spans="1:25">
      <c r="A650" s="2" t="s">
        <v>14</v>
      </c>
      <c r="B650" s="2" t="s">
        <v>15</v>
      </c>
      <c r="C650" s="2" t="s">
        <v>399</v>
      </c>
      <c r="D650" s="2" t="s">
        <v>400</v>
      </c>
      <c r="E650" s="2" t="s">
        <v>14</v>
      </c>
      <c r="F650" s="2" t="s">
        <v>15</v>
      </c>
      <c r="G650" s="2" t="s">
        <v>8</v>
      </c>
      <c r="H650" s="1">
        <v>26489</v>
      </c>
      <c r="I650" s="2" t="s">
        <v>757</v>
      </c>
      <c r="J650" s="15">
        <v>0</v>
      </c>
      <c r="K650" s="16">
        <v>0</v>
      </c>
      <c r="L650" s="1">
        <v>0</v>
      </c>
      <c r="M650" s="16">
        <v>0</v>
      </c>
      <c r="N650" s="1">
        <v>0</v>
      </c>
      <c r="O650" s="1">
        <v>0</v>
      </c>
      <c r="P650" s="1">
        <v>0</v>
      </c>
      <c r="Q650" s="1">
        <v>0</v>
      </c>
      <c r="R650" s="16">
        <v>0</v>
      </c>
      <c r="S650" s="15">
        <v>0</v>
      </c>
      <c r="T650" s="1">
        <v>0</v>
      </c>
      <c r="U650" s="1">
        <v>0</v>
      </c>
      <c r="V650" s="1">
        <v>0</v>
      </c>
      <c r="W650" s="1">
        <v>0</v>
      </c>
      <c r="X650" s="1">
        <v>0</v>
      </c>
      <c r="Y650" s="16">
        <v>0</v>
      </c>
    </row>
    <row r="651" spans="1:25">
      <c r="A651" s="2" t="s">
        <v>14</v>
      </c>
      <c r="B651" s="2" t="s">
        <v>32</v>
      </c>
      <c r="C651" s="2" t="s">
        <v>399</v>
      </c>
      <c r="D651" s="2" t="s">
        <v>400</v>
      </c>
      <c r="E651" s="2" t="s">
        <v>14</v>
      </c>
      <c r="F651" s="2" t="s">
        <v>15</v>
      </c>
      <c r="G651" s="2" t="s">
        <v>8</v>
      </c>
      <c r="H651" s="1">
        <v>26490</v>
      </c>
      <c r="I651" s="2" t="s">
        <v>758</v>
      </c>
      <c r="J651" s="15">
        <v>0</v>
      </c>
      <c r="K651" s="16">
        <v>0</v>
      </c>
      <c r="L651" s="1">
        <v>0</v>
      </c>
      <c r="M651" s="16">
        <v>0</v>
      </c>
      <c r="N651" s="1">
        <v>0</v>
      </c>
      <c r="O651" s="1">
        <v>0</v>
      </c>
      <c r="P651" s="1">
        <v>0</v>
      </c>
      <c r="Q651" s="1">
        <v>0</v>
      </c>
      <c r="R651" s="16">
        <v>0</v>
      </c>
      <c r="S651" s="15">
        <v>0</v>
      </c>
      <c r="T651" s="1">
        <v>0</v>
      </c>
      <c r="U651" s="1">
        <v>0</v>
      </c>
      <c r="V651" s="1">
        <v>0</v>
      </c>
      <c r="W651" s="1">
        <v>0</v>
      </c>
      <c r="X651" s="1">
        <v>0</v>
      </c>
      <c r="Y651" s="16">
        <v>0</v>
      </c>
    </row>
    <row r="652" spans="1:25">
      <c r="A652" s="2" t="s">
        <v>14</v>
      </c>
      <c r="B652" s="2" t="s">
        <v>15</v>
      </c>
      <c r="C652" s="2" t="s">
        <v>399</v>
      </c>
      <c r="D652" s="2" t="s">
        <v>400</v>
      </c>
      <c r="E652" s="2" t="s">
        <v>14</v>
      </c>
      <c r="F652" s="2" t="s">
        <v>15</v>
      </c>
      <c r="G652" s="2" t="s">
        <v>8</v>
      </c>
      <c r="H652" s="1">
        <v>26496</v>
      </c>
      <c r="I652" s="2" t="s">
        <v>759</v>
      </c>
      <c r="J652" s="15">
        <v>0</v>
      </c>
      <c r="K652" s="16">
        <v>0</v>
      </c>
      <c r="L652" s="1">
        <v>0</v>
      </c>
      <c r="M652" s="16">
        <v>0</v>
      </c>
      <c r="N652" s="1">
        <v>0</v>
      </c>
      <c r="O652" s="1">
        <v>0</v>
      </c>
      <c r="P652" s="1">
        <v>0</v>
      </c>
      <c r="Q652" s="1">
        <v>0</v>
      </c>
      <c r="R652" s="16">
        <v>0</v>
      </c>
      <c r="S652" s="15">
        <v>0</v>
      </c>
      <c r="T652" s="1">
        <v>0</v>
      </c>
      <c r="U652" s="1">
        <v>0</v>
      </c>
      <c r="V652" s="1">
        <v>0</v>
      </c>
      <c r="W652" s="1">
        <v>0</v>
      </c>
      <c r="X652" s="1">
        <v>0</v>
      </c>
      <c r="Y652" s="16">
        <v>0</v>
      </c>
    </row>
    <row r="653" spans="1:25">
      <c r="A653" s="2" t="s">
        <v>18</v>
      </c>
      <c r="B653" s="2" t="s">
        <v>19</v>
      </c>
      <c r="C653" s="2" t="s">
        <v>520</v>
      </c>
      <c r="D653" s="2" t="s">
        <v>340</v>
      </c>
      <c r="E653" s="2" t="s">
        <v>369</v>
      </c>
      <c r="F653" s="2" t="s">
        <v>370</v>
      </c>
      <c r="G653" s="2" t="s">
        <v>522</v>
      </c>
      <c r="H653" s="1">
        <v>26505</v>
      </c>
      <c r="I653" s="2" t="s">
        <v>760</v>
      </c>
      <c r="J653" s="15">
        <v>0</v>
      </c>
      <c r="K653" s="16">
        <v>0</v>
      </c>
      <c r="L653" s="1">
        <v>0</v>
      </c>
      <c r="M653" s="16">
        <v>0</v>
      </c>
      <c r="N653" s="1">
        <v>0</v>
      </c>
      <c r="O653" s="1">
        <v>0</v>
      </c>
      <c r="P653" s="1">
        <v>0</v>
      </c>
      <c r="Q653" s="1">
        <v>0</v>
      </c>
      <c r="R653" s="16">
        <v>0</v>
      </c>
      <c r="S653" s="15">
        <v>0</v>
      </c>
      <c r="T653" s="1">
        <v>0</v>
      </c>
      <c r="U653" s="1">
        <v>0</v>
      </c>
      <c r="V653" s="1">
        <v>0</v>
      </c>
      <c r="W653" s="1">
        <v>0</v>
      </c>
      <c r="X653" s="1">
        <v>0</v>
      </c>
      <c r="Y653" s="16">
        <v>0</v>
      </c>
    </row>
    <row r="654" spans="1:25">
      <c r="A654" s="2" t="s">
        <v>6</v>
      </c>
      <c r="B654" s="2" t="s">
        <v>41</v>
      </c>
      <c r="C654" s="2" t="s">
        <v>520</v>
      </c>
      <c r="D654" s="2" t="s">
        <v>340</v>
      </c>
      <c r="E654" s="2" t="s">
        <v>369</v>
      </c>
      <c r="F654" s="2" t="s">
        <v>370</v>
      </c>
      <c r="G654" s="2" t="s">
        <v>522</v>
      </c>
      <c r="H654" s="1">
        <v>26602</v>
      </c>
      <c r="I654" s="2" t="s">
        <v>761</v>
      </c>
      <c r="J654" s="15">
        <v>0</v>
      </c>
      <c r="K654" s="16">
        <v>0</v>
      </c>
      <c r="L654" s="1">
        <v>0</v>
      </c>
      <c r="M654" s="16">
        <v>0</v>
      </c>
      <c r="N654" s="1">
        <v>0</v>
      </c>
      <c r="O654" s="1">
        <v>0</v>
      </c>
      <c r="P654" s="1">
        <v>0</v>
      </c>
      <c r="Q654" s="1">
        <v>0</v>
      </c>
      <c r="R654" s="16">
        <v>0</v>
      </c>
      <c r="S654" s="15">
        <v>0</v>
      </c>
      <c r="T654" s="1">
        <v>0</v>
      </c>
      <c r="U654" s="1">
        <v>0</v>
      </c>
      <c r="V654" s="1">
        <v>0</v>
      </c>
      <c r="W654" s="1">
        <v>0</v>
      </c>
      <c r="X654" s="1">
        <v>0</v>
      </c>
      <c r="Y654" s="16">
        <v>0</v>
      </c>
    </row>
    <row r="655" spans="1:25">
      <c r="A655" s="2" t="s">
        <v>5</v>
      </c>
      <c r="B655" s="2" t="s">
        <v>113</v>
      </c>
      <c r="C655" s="2" t="s">
        <v>392</v>
      </c>
      <c r="D655" s="2" t="s">
        <v>393</v>
      </c>
      <c r="E655" s="2" t="s">
        <v>5</v>
      </c>
      <c r="F655" s="2" t="s">
        <v>113</v>
      </c>
      <c r="G655" s="2" t="s">
        <v>8</v>
      </c>
      <c r="H655" s="1">
        <v>26611</v>
      </c>
      <c r="I655" s="2" t="s">
        <v>762</v>
      </c>
      <c r="J655" s="15">
        <v>0</v>
      </c>
      <c r="K655" s="16">
        <v>0</v>
      </c>
      <c r="L655" s="1">
        <v>0</v>
      </c>
      <c r="M655" s="16">
        <v>0</v>
      </c>
      <c r="N655" s="1">
        <v>0</v>
      </c>
      <c r="O655" s="1">
        <v>0</v>
      </c>
      <c r="P655" s="1">
        <v>0</v>
      </c>
      <c r="Q655" s="1">
        <v>0</v>
      </c>
      <c r="R655" s="16">
        <v>0</v>
      </c>
      <c r="S655" s="15">
        <v>0</v>
      </c>
      <c r="T655" s="1">
        <v>0</v>
      </c>
      <c r="U655" s="1">
        <v>0</v>
      </c>
      <c r="V655" s="1">
        <v>0</v>
      </c>
      <c r="W655" s="1">
        <v>0</v>
      </c>
      <c r="X655" s="1">
        <v>0</v>
      </c>
      <c r="Y655" s="16">
        <v>0</v>
      </c>
    </row>
    <row r="656" spans="1:25">
      <c r="A656" s="2" t="s">
        <v>6</v>
      </c>
      <c r="B656" s="2" t="s">
        <v>7</v>
      </c>
      <c r="C656" s="2" t="s">
        <v>520</v>
      </c>
      <c r="D656" s="2" t="s">
        <v>340</v>
      </c>
      <c r="E656" s="2" t="s">
        <v>369</v>
      </c>
      <c r="F656" s="2" t="s">
        <v>370</v>
      </c>
      <c r="G656" s="2" t="s">
        <v>13</v>
      </c>
      <c r="H656" s="1">
        <v>26626</v>
      </c>
      <c r="I656" s="2" t="s">
        <v>763</v>
      </c>
      <c r="J656" s="15">
        <v>0</v>
      </c>
      <c r="K656" s="16">
        <v>0</v>
      </c>
      <c r="L656" s="1">
        <v>0</v>
      </c>
      <c r="M656" s="16">
        <v>0</v>
      </c>
      <c r="N656" s="1">
        <v>0</v>
      </c>
      <c r="O656" s="1">
        <v>0</v>
      </c>
      <c r="P656" s="1">
        <v>0</v>
      </c>
      <c r="Q656" s="1">
        <v>0</v>
      </c>
      <c r="R656" s="16">
        <v>0</v>
      </c>
      <c r="S656" s="15">
        <v>0</v>
      </c>
      <c r="T656" s="1">
        <v>0</v>
      </c>
      <c r="U656" s="1">
        <v>0</v>
      </c>
      <c r="V656" s="1">
        <v>0</v>
      </c>
      <c r="W656" s="1">
        <v>0</v>
      </c>
      <c r="X656" s="1">
        <v>0</v>
      </c>
      <c r="Y656" s="16">
        <v>0</v>
      </c>
    </row>
    <row r="657" spans="1:25">
      <c r="A657" s="2" t="s">
        <v>5</v>
      </c>
      <c r="B657" s="2" t="s">
        <v>17</v>
      </c>
      <c r="C657" s="2" t="s">
        <v>392</v>
      </c>
      <c r="D657" s="2" t="s">
        <v>393</v>
      </c>
      <c r="E657" s="2" t="s">
        <v>5</v>
      </c>
      <c r="F657" s="2" t="s">
        <v>16</v>
      </c>
      <c r="G657" s="2" t="s">
        <v>8</v>
      </c>
      <c r="H657" s="1">
        <v>26631</v>
      </c>
      <c r="I657" s="2" t="s">
        <v>325</v>
      </c>
      <c r="J657" s="15">
        <v>0</v>
      </c>
      <c r="K657" s="16">
        <v>0</v>
      </c>
      <c r="L657" s="1">
        <v>0</v>
      </c>
      <c r="M657" s="16">
        <v>0</v>
      </c>
      <c r="N657" s="1">
        <v>0</v>
      </c>
      <c r="O657" s="1">
        <v>0</v>
      </c>
      <c r="P657" s="1">
        <v>0</v>
      </c>
      <c r="Q657" s="1">
        <v>0</v>
      </c>
      <c r="R657" s="16">
        <v>0</v>
      </c>
      <c r="S657" s="15">
        <v>0</v>
      </c>
      <c r="T657" s="1">
        <v>0</v>
      </c>
      <c r="U657" s="1">
        <v>0</v>
      </c>
      <c r="V657" s="1">
        <v>0</v>
      </c>
      <c r="W657" s="1">
        <v>0</v>
      </c>
      <c r="X657" s="1">
        <v>0</v>
      </c>
      <c r="Y657" s="16">
        <v>0</v>
      </c>
    </row>
    <row r="658" spans="1:25">
      <c r="A658" s="2" t="s">
        <v>18</v>
      </c>
      <c r="B658" s="2" t="s">
        <v>19</v>
      </c>
      <c r="C658" s="2" t="s">
        <v>417</v>
      </c>
      <c r="D658" s="2" t="s">
        <v>418</v>
      </c>
      <c r="E658" s="2" t="s">
        <v>18</v>
      </c>
      <c r="F658" s="2" t="s">
        <v>19</v>
      </c>
      <c r="G658" s="2" t="s">
        <v>8</v>
      </c>
      <c r="H658" s="1">
        <v>26697</v>
      </c>
      <c r="I658" s="2" t="s">
        <v>764</v>
      </c>
      <c r="J658" s="15">
        <v>0</v>
      </c>
      <c r="K658" s="16">
        <v>0</v>
      </c>
      <c r="L658" s="1">
        <v>0</v>
      </c>
      <c r="M658" s="16">
        <v>0</v>
      </c>
      <c r="N658" s="1">
        <v>0</v>
      </c>
      <c r="O658" s="1">
        <v>0</v>
      </c>
      <c r="P658" s="1">
        <v>0</v>
      </c>
      <c r="Q658" s="1">
        <v>0</v>
      </c>
      <c r="R658" s="16">
        <v>0</v>
      </c>
      <c r="S658" s="15">
        <v>0</v>
      </c>
      <c r="T658" s="1">
        <v>0</v>
      </c>
      <c r="U658" s="1">
        <v>0</v>
      </c>
      <c r="V658" s="1">
        <v>0</v>
      </c>
      <c r="W658" s="1">
        <v>0</v>
      </c>
      <c r="X658" s="1">
        <v>0</v>
      </c>
      <c r="Y658" s="16">
        <v>0</v>
      </c>
    </row>
    <row r="659" spans="1:25">
      <c r="A659" s="2" t="s">
        <v>331</v>
      </c>
      <c r="B659" s="2" t="s">
        <v>217</v>
      </c>
      <c r="C659" s="2" t="s">
        <v>430</v>
      </c>
      <c r="D659" s="2" t="s">
        <v>431</v>
      </c>
      <c r="E659" s="2" t="s">
        <v>331</v>
      </c>
      <c r="F659" s="2" t="s">
        <v>217</v>
      </c>
      <c r="G659" s="2" t="s">
        <v>8</v>
      </c>
      <c r="H659" s="1">
        <v>26740</v>
      </c>
      <c r="I659" s="2" t="s">
        <v>765</v>
      </c>
      <c r="J659" s="15">
        <v>0</v>
      </c>
      <c r="K659" s="16">
        <v>0</v>
      </c>
      <c r="L659" s="1">
        <v>0</v>
      </c>
      <c r="M659" s="16">
        <v>0</v>
      </c>
      <c r="N659" s="1">
        <v>0</v>
      </c>
      <c r="O659" s="1">
        <v>0</v>
      </c>
      <c r="P659" s="1">
        <v>0</v>
      </c>
      <c r="Q659" s="1">
        <v>0</v>
      </c>
      <c r="R659" s="16">
        <v>0</v>
      </c>
      <c r="S659" s="15">
        <v>0</v>
      </c>
      <c r="T659" s="1">
        <v>0</v>
      </c>
      <c r="U659" s="1">
        <v>0</v>
      </c>
      <c r="V659" s="1">
        <v>0</v>
      </c>
      <c r="W659" s="1">
        <v>0</v>
      </c>
      <c r="X659" s="1">
        <v>0</v>
      </c>
      <c r="Y659" s="16">
        <v>0</v>
      </c>
    </row>
    <row r="660" spans="1:25">
      <c r="A660" s="2" t="s">
        <v>331</v>
      </c>
      <c r="B660" s="2" t="s">
        <v>217</v>
      </c>
      <c r="C660" s="2" t="s">
        <v>430</v>
      </c>
      <c r="D660" s="2" t="s">
        <v>431</v>
      </c>
      <c r="E660" s="2" t="s">
        <v>331</v>
      </c>
      <c r="F660" s="2" t="s">
        <v>217</v>
      </c>
      <c r="G660" s="2" t="s">
        <v>8</v>
      </c>
      <c r="H660" s="1">
        <v>26741</v>
      </c>
      <c r="I660" s="2" t="s">
        <v>766</v>
      </c>
      <c r="J660" s="15">
        <v>0</v>
      </c>
      <c r="K660" s="16">
        <v>0</v>
      </c>
      <c r="L660" s="1">
        <v>0</v>
      </c>
      <c r="M660" s="16">
        <v>0</v>
      </c>
      <c r="N660" s="1">
        <v>0</v>
      </c>
      <c r="O660" s="1">
        <v>0</v>
      </c>
      <c r="P660" s="1">
        <v>0</v>
      </c>
      <c r="Q660" s="1">
        <v>0</v>
      </c>
      <c r="R660" s="16">
        <v>0</v>
      </c>
      <c r="S660" s="15">
        <v>0</v>
      </c>
      <c r="T660" s="1">
        <v>0</v>
      </c>
      <c r="U660" s="1">
        <v>0</v>
      </c>
      <c r="V660" s="1">
        <v>0</v>
      </c>
      <c r="W660" s="1">
        <v>0</v>
      </c>
      <c r="X660" s="1">
        <v>0</v>
      </c>
      <c r="Y660" s="16">
        <v>0</v>
      </c>
    </row>
    <row r="661" spans="1:25">
      <c r="A661" s="2" t="s">
        <v>18</v>
      </c>
      <c r="B661" s="2" t="s">
        <v>205</v>
      </c>
      <c r="C661" s="2" t="s">
        <v>417</v>
      </c>
      <c r="D661" s="2" t="s">
        <v>418</v>
      </c>
      <c r="E661" s="2" t="s">
        <v>18</v>
      </c>
      <c r="F661" s="2" t="s">
        <v>205</v>
      </c>
      <c r="G661" s="2" t="s">
        <v>8</v>
      </c>
      <c r="H661" s="1">
        <v>26774</v>
      </c>
      <c r="I661" s="2" t="s">
        <v>767</v>
      </c>
      <c r="J661" s="15">
        <v>0</v>
      </c>
      <c r="K661" s="16">
        <v>0</v>
      </c>
      <c r="L661" s="1">
        <v>0</v>
      </c>
      <c r="M661" s="16">
        <v>0</v>
      </c>
      <c r="N661" s="1">
        <v>0</v>
      </c>
      <c r="O661" s="1">
        <v>0</v>
      </c>
      <c r="P661" s="1">
        <v>0</v>
      </c>
      <c r="Q661" s="1">
        <v>0</v>
      </c>
      <c r="R661" s="16">
        <v>0</v>
      </c>
      <c r="S661" s="15">
        <v>0</v>
      </c>
      <c r="T661" s="1">
        <v>0</v>
      </c>
      <c r="U661" s="1">
        <v>0</v>
      </c>
      <c r="V661" s="1">
        <v>0</v>
      </c>
      <c r="W661" s="1">
        <v>0</v>
      </c>
      <c r="X661" s="1">
        <v>0</v>
      </c>
      <c r="Y661" s="16">
        <v>0</v>
      </c>
    </row>
    <row r="662" spans="1:25">
      <c r="A662" s="2" t="s">
        <v>5</v>
      </c>
      <c r="B662" s="2" t="s">
        <v>17</v>
      </c>
      <c r="C662" s="2" t="s">
        <v>392</v>
      </c>
      <c r="D662" s="2" t="s">
        <v>393</v>
      </c>
      <c r="E662" s="2" t="s">
        <v>5</v>
      </c>
      <c r="F662" s="2" t="s">
        <v>16</v>
      </c>
      <c r="G662" s="2" t="s">
        <v>8</v>
      </c>
      <c r="H662" s="1">
        <v>26839</v>
      </c>
      <c r="I662" s="2" t="s">
        <v>353</v>
      </c>
      <c r="J662" s="15">
        <v>0</v>
      </c>
      <c r="K662" s="16">
        <v>0</v>
      </c>
      <c r="L662" s="1">
        <v>0</v>
      </c>
      <c r="M662" s="16">
        <v>0</v>
      </c>
      <c r="N662" s="1">
        <v>0</v>
      </c>
      <c r="O662" s="1">
        <v>0</v>
      </c>
      <c r="P662" s="1">
        <v>0</v>
      </c>
      <c r="Q662" s="1">
        <v>0</v>
      </c>
      <c r="R662" s="16">
        <v>0</v>
      </c>
      <c r="S662" s="15">
        <v>0</v>
      </c>
      <c r="T662" s="1">
        <v>0</v>
      </c>
      <c r="U662" s="1">
        <v>0</v>
      </c>
      <c r="V662" s="1">
        <v>0</v>
      </c>
      <c r="W662" s="1">
        <v>0</v>
      </c>
      <c r="X662" s="1">
        <v>0</v>
      </c>
      <c r="Y662" s="16">
        <v>0</v>
      </c>
    </row>
    <row r="663" spans="1:25">
      <c r="A663" s="2" t="s">
        <v>6</v>
      </c>
      <c r="B663" s="2" t="s">
        <v>20</v>
      </c>
      <c r="C663" s="2" t="s">
        <v>520</v>
      </c>
      <c r="D663" s="2" t="s">
        <v>340</v>
      </c>
      <c r="E663" s="2" t="s">
        <v>369</v>
      </c>
      <c r="F663" s="2" t="s">
        <v>370</v>
      </c>
      <c r="G663" s="2" t="s">
        <v>9</v>
      </c>
      <c r="H663" s="1">
        <v>26966</v>
      </c>
      <c r="I663" s="2" t="s">
        <v>768</v>
      </c>
      <c r="J663" s="15">
        <v>0</v>
      </c>
      <c r="K663" s="16">
        <v>0</v>
      </c>
      <c r="L663" s="1">
        <v>0</v>
      </c>
      <c r="M663" s="16">
        <v>0</v>
      </c>
      <c r="N663" s="1">
        <v>0</v>
      </c>
      <c r="O663" s="1">
        <v>0</v>
      </c>
      <c r="P663" s="1">
        <v>0</v>
      </c>
      <c r="Q663" s="1">
        <v>0</v>
      </c>
      <c r="R663" s="16">
        <v>0</v>
      </c>
      <c r="S663" s="15">
        <v>0</v>
      </c>
      <c r="T663" s="1">
        <v>0</v>
      </c>
      <c r="U663" s="1">
        <v>0</v>
      </c>
      <c r="V663" s="1">
        <v>0</v>
      </c>
      <c r="W663" s="1">
        <v>0</v>
      </c>
      <c r="X663" s="1">
        <v>0</v>
      </c>
      <c r="Y663" s="16">
        <v>0</v>
      </c>
    </row>
    <row r="664" spans="1:25">
      <c r="A664" s="2" t="s">
        <v>6</v>
      </c>
      <c r="B664" s="2" t="s">
        <v>22</v>
      </c>
      <c r="C664" s="2" t="s">
        <v>520</v>
      </c>
      <c r="D664" s="2" t="s">
        <v>340</v>
      </c>
      <c r="E664" s="2" t="s">
        <v>369</v>
      </c>
      <c r="F664" s="2" t="s">
        <v>370</v>
      </c>
      <c r="G664" s="2" t="s">
        <v>13</v>
      </c>
      <c r="H664" s="1">
        <v>27056</v>
      </c>
      <c r="I664" s="2" t="s">
        <v>769</v>
      </c>
      <c r="J664" s="15">
        <v>0</v>
      </c>
      <c r="K664" s="16">
        <v>0</v>
      </c>
      <c r="L664" s="1">
        <v>0</v>
      </c>
      <c r="M664" s="16">
        <v>0</v>
      </c>
      <c r="N664" s="1">
        <v>0</v>
      </c>
      <c r="O664" s="1">
        <v>0</v>
      </c>
      <c r="P664" s="1">
        <v>0</v>
      </c>
      <c r="Q664" s="1">
        <v>0</v>
      </c>
      <c r="R664" s="16">
        <v>0</v>
      </c>
      <c r="S664" s="15">
        <v>0</v>
      </c>
      <c r="T664" s="1">
        <v>0</v>
      </c>
      <c r="U664" s="1">
        <v>0</v>
      </c>
      <c r="V664" s="1">
        <v>0</v>
      </c>
      <c r="W664" s="1">
        <v>0</v>
      </c>
      <c r="X664" s="1">
        <v>0</v>
      </c>
      <c r="Y664" s="16">
        <v>0</v>
      </c>
    </row>
    <row r="665" spans="1:25">
      <c r="A665" s="2" t="s">
        <v>331</v>
      </c>
      <c r="B665" s="2" t="s">
        <v>207</v>
      </c>
      <c r="C665" s="2" t="s">
        <v>430</v>
      </c>
      <c r="D665" s="2" t="s">
        <v>431</v>
      </c>
      <c r="E665" s="2" t="s">
        <v>331</v>
      </c>
      <c r="F665" s="2" t="s">
        <v>207</v>
      </c>
      <c r="G665" s="2" t="s">
        <v>9</v>
      </c>
      <c r="H665" s="1">
        <v>27082</v>
      </c>
      <c r="I665" s="2" t="s">
        <v>770</v>
      </c>
      <c r="J665" s="15">
        <v>0</v>
      </c>
      <c r="K665" s="16">
        <v>0</v>
      </c>
      <c r="L665" s="1">
        <v>0</v>
      </c>
      <c r="M665" s="16">
        <v>0</v>
      </c>
      <c r="N665" s="1">
        <v>0</v>
      </c>
      <c r="O665" s="1">
        <v>0</v>
      </c>
      <c r="P665" s="1">
        <v>0</v>
      </c>
      <c r="Q665" s="1">
        <v>0</v>
      </c>
      <c r="R665" s="16">
        <v>0</v>
      </c>
      <c r="S665" s="15">
        <v>0</v>
      </c>
      <c r="T665" s="1">
        <v>0</v>
      </c>
      <c r="U665" s="1">
        <v>0</v>
      </c>
      <c r="V665" s="1">
        <v>0</v>
      </c>
      <c r="W665" s="1">
        <v>0</v>
      </c>
      <c r="X665" s="1">
        <v>0</v>
      </c>
      <c r="Y665" s="16">
        <v>0</v>
      </c>
    </row>
    <row r="666" spans="1:25">
      <c r="A666" s="2" t="s">
        <v>70</v>
      </c>
      <c r="B666" s="2" t="s">
        <v>71</v>
      </c>
      <c r="C666" s="2" t="s">
        <v>520</v>
      </c>
      <c r="D666" s="2" t="s">
        <v>340</v>
      </c>
      <c r="E666" s="2" t="s">
        <v>369</v>
      </c>
      <c r="F666" s="2" t="s">
        <v>370</v>
      </c>
      <c r="G666" s="2" t="s">
        <v>13</v>
      </c>
      <c r="H666" s="1">
        <v>27183</v>
      </c>
      <c r="I666" s="2" t="s">
        <v>771</v>
      </c>
      <c r="J666" s="15">
        <v>0</v>
      </c>
      <c r="K666" s="16">
        <v>0</v>
      </c>
      <c r="L666" s="1">
        <v>0</v>
      </c>
      <c r="M666" s="16">
        <v>0</v>
      </c>
      <c r="N666" s="1">
        <v>0</v>
      </c>
      <c r="O666" s="1">
        <v>0</v>
      </c>
      <c r="P666" s="1">
        <v>0</v>
      </c>
      <c r="Q666" s="1">
        <v>0</v>
      </c>
      <c r="R666" s="16">
        <v>0</v>
      </c>
      <c r="S666" s="15">
        <v>0</v>
      </c>
      <c r="T666" s="1">
        <v>0</v>
      </c>
      <c r="U666" s="1">
        <v>0</v>
      </c>
      <c r="V666" s="1">
        <v>0</v>
      </c>
      <c r="W666" s="1">
        <v>0</v>
      </c>
      <c r="X666" s="1">
        <v>0</v>
      </c>
      <c r="Y666" s="16">
        <v>0</v>
      </c>
    </row>
    <row r="667" spans="1:25">
      <c r="A667" s="2" t="s">
        <v>6</v>
      </c>
      <c r="B667" s="2" t="s">
        <v>20</v>
      </c>
      <c r="C667" s="2" t="s">
        <v>374</v>
      </c>
      <c r="D667" s="2" t="s">
        <v>375</v>
      </c>
      <c r="E667" s="2" t="s">
        <v>24</v>
      </c>
      <c r="F667" s="2" t="s">
        <v>44</v>
      </c>
      <c r="G667" s="2" t="s">
        <v>13</v>
      </c>
      <c r="H667" s="1">
        <v>27259</v>
      </c>
      <c r="I667" s="2" t="s">
        <v>326</v>
      </c>
      <c r="J667" s="15">
        <v>0</v>
      </c>
      <c r="K667" s="16">
        <v>0</v>
      </c>
      <c r="L667" s="1">
        <v>0</v>
      </c>
      <c r="M667" s="16">
        <v>0</v>
      </c>
      <c r="N667" s="1">
        <v>0</v>
      </c>
      <c r="O667" s="1">
        <v>0</v>
      </c>
      <c r="P667" s="1">
        <v>0</v>
      </c>
      <c r="Q667" s="1">
        <v>0</v>
      </c>
      <c r="R667" s="16">
        <v>0</v>
      </c>
      <c r="S667" s="15">
        <v>0</v>
      </c>
      <c r="T667" s="1">
        <v>0</v>
      </c>
      <c r="U667" s="1">
        <v>0</v>
      </c>
      <c r="V667" s="1">
        <v>0</v>
      </c>
      <c r="W667" s="1">
        <v>0</v>
      </c>
      <c r="X667" s="1">
        <v>0</v>
      </c>
      <c r="Y667" s="16">
        <v>0</v>
      </c>
    </row>
    <row r="668" spans="1:25">
      <c r="A668" s="2" t="s">
        <v>6</v>
      </c>
      <c r="B668" s="2" t="s">
        <v>22</v>
      </c>
      <c r="C668" s="2" t="s">
        <v>520</v>
      </c>
      <c r="D668" s="2" t="s">
        <v>340</v>
      </c>
      <c r="E668" s="2" t="s">
        <v>369</v>
      </c>
      <c r="F668" s="2" t="s">
        <v>370</v>
      </c>
      <c r="G668" s="2" t="s">
        <v>13</v>
      </c>
      <c r="H668" s="1">
        <v>27281</v>
      </c>
      <c r="I668" s="2" t="s">
        <v>772</v>
      </c>
      <c r="J668" s="15">
        <v>0</v>
      </c>
      <c r="K668" s="16">
        <v>0</v>
      </c>
      <c r="L668" s="1">
        <v>0</v>
      </c>
      <c r="M668" s="16">
        <v>0</v>
      </c>
      <c r="N668" s="1">
        <v>0</v>
      </c>
      <c r="O668" s="1">
        <v>0</v>
      </c>
      <c r="P668" s="1">
        <v>0</v>
      </c>
      <c r="Q668" s="1">
        <v>0</v>
      </c>
      <c r="R668" s="16">
        <v>0</v>
      </c>
      <c r="S668" s="15">
        <v>0</v>
      </c>
      <c r="T668" s="1">
        <v>0</v>
      </c>
      <c r="U668" s="1">
        <v>0</v>
      </c>
      <c r="V668" s="1">
        <v>0</v>
      </c>
      <c r="W668" s="1">
        <v>0</v>
      </c>
      <c r="X668" s="1">
        <v>0</v>
      </c>
      <c r="Y668" s="16">
        <v>0</v>
      </c>
    </row>
    <row r="669" spans="1:25">
      <c r="A669" s="2" t="s">
        <v>18</v>
      </c>
      <c r="B669" s="2" t="s">
        <v>19</v>
      </c>
      <c r="C669" s="2" t="s">
        <v>417</v>
      </c>
      <c r="D669" s="2" t="s">
        <v>418</v>
      </c>
      <c r="E669" s="2" t="s">
        <v>18</v>
      </c>
      <c r="F669" s="2" t="s">
        <v>370</v>
      </c>
      <c r="G669" s="2" t="s">
        <v>522</v>
      </c>
      <c r="H669" s="1">
        <v>27342</v>
      </c>
      <c r="I669" s="2" t="s">
        <v>773</v>
      </c>
      <c r="J669" s="15">
        <v>0</v>
      </c>
      <c r="K669" s="16">
        <v>0</v>
      </c>
      <c r="L669" s="1">
        <v>0</v>
      </c>
      <c r="M669" s="16">
        <v>0</v>
      </c>
      <c r="N669" s="1">
        <v>0</v>
      </c>
      <c r="O669" s="1">
        <v>0</v>
      </c>
      <c r="P669" s="1">
        <v>0</v>
      </c>
      <c r="Q669" s="1">
        <v>0</v>
      </c>
      <c r="R669" s="16">
        <v>0</v>
      </c>
      <c r="S669" s="15">
        <v>0</v>
      </c>
      <c r="T669" s="1">
        <v>0</v>
      </c>
      <c r="U669" s="1">
        <v>0</v>
      </c>
      <c r="V669" s="1">
        <v>0</v>
      </c>
      <c r="W669" s="1">
        <v>0</v>
      </c>
      <c r="X669" s="1">
        <v>0</v>
      </c>
      <c r="Y669" s="16">
        <v>0</v>
      </c>
    </row>
    <row r="670" spans="1:25">
      <c r="A670" s="2" t="s">
        <v>6</v>
      </c>
      <c r="B670" s="2" t="s">
        <v>7</v>
      </c>
      <c r="C670" s="2" t="s">
        <v>520</v>
      </c>
      <c r="D670" s="2" t="s">
        <v>340</v>
      </c>
      <c r="E670" s="2" t="s">
        <v>369</v>
      </c>
      <c r="F670" s="2" t="s">
        <v>370</v>
      </c>
      <c r="G670" s="2" t="s">
        <v>13</v>
      </c>
      <c r="H670" s="1">
        <v>27420</v>
      </c>
      <c r="I670" s="2" t="s">
        <v>774</v>
      </c>
      <c r="J670" s="15">
        <v>0</v>
      </c>
      <c r="K670" s="16">
        <v>0</v>
      </c>
      <c r="L670" s="1">
        <v>0</v>
      </c>
      <c r="M670" s="16">
        <v>0</v>
      </c>
      <c r="N670" s="1">
        <v>0</v>
      </c>
      <c r="O670" s="1">
        <v>0</v>
      </c>
      <c r="P670" s="1">
        <v>0</v>
      </c>
      <c r="Q670" s="1">
        <v>0</v>
      </c>
      <c r="R670" s="16">
        <v>0</v>
      </c>
      <c r="S670" s="15">
        <v>0</v>
      </c>
      <c r="T670" s="1">
        <v>0</v>
      </c>
      <c r="U670" s="1">
        <v>0</v>
      </c>
      <c r="V670" s="1">
        <v>0</v>
      </c>
      <c r="W670" s="1">
        <v>0</v>
      </c>
      <c r="X670" s="1">
        <v>0</v>
      </c>
      <c r="Y670" s="16">
        <v>0</v>
      </c>
    </row>
    <row r="671" spans="1:25">
      <c r="A671" s="2" t="s">
        <v>6</v>
      </c>
      <c r="B671" s="2" t="s">
        <v>7</v>
      </c>
      <c r="C671" s="2" t="s">
        <v>520</v>
      </c>
      <c r="D671" s="2" t="s">
        <v>340</v>
      </c>
      <c r="E671" s="2" t="s">
        <v>369</v>
      </c>
      <c r="F671" s="2" t="s">
        <v>370</v>
      </c>
      <c r="G671" s="2" t="s">
        <v>13</v>
      </c>
      <c r="H671" s="1">
        <v>27433</v>
      </c>
      <c r="I671" s="2" t="s">
        <v>775</v>
      </c>
      <c r="J671" s="15">
        <v>0</v>
      </c>
      <c r="K671" s="16">
        <v>0</v>
      </c>
      <c r="L671" s="1">
        <v>0</v>
      </c>
      <c r="M671" s="16">
        <v>0</v>
      </c>
      <c r="N671" s="1">
        <v>0</v>
      </c>
      <c r="O671" s="1">
        <v>0</v>
      </c>
      <c r="P671" s="1">
        <v>0</v>
      </c>
      <c r="Q671" s="1">
        <v>0</v>
      </c>
      <c r="R671" s="16">
        <v>0</v>
      </c>
      <c r="S671" s="15">
        <v>0</v>
      </c>
      <c r="T671" s="1">
        <v>0</v>
      </c>
      <c r="U671" s="1">
        <v>0</v>
      </c>
      <c r="V671" s="1">
        <v>0</v>
      </c>
      <c r="W671" s="1">
        <v>0</v>
      </c>
      <c r="X671" s="1">
        <v>0</v>
      </c>
      <c r="Y671" s="16">
        <v>0</v>
      </c>
    </row>
    <row r="672" spans="1:25">
      <c r="A672" s="2" t="s">
        <v>18</v>
      </c>
      <c r="B672" s="2" t="s">
        <v>19</v>
      </c>
      <c r="C672" s="2" t="s">
        <v>417</v>
      </c>
      <c r="D672" s="2" t="s">
        <v>418</v>
      </c>
      <c r="E672" s="2" t="s">
        <v>18</v>
      </c>
      <c r="F672" s="2" t="s">
        <v>19</v>
      </c>
      <c r="G672" s="2" t="s">
        <v>8</v>
      </c>
      <c r="H672" s="1">
        <v>27447</v>
      </c>
      <c r="I672" s="2" t="s">
        <v>776</v>
      </c>
      <c r="J672" s="15">
        <v>0</v>
      </c>
      <c r="K672" s="16">
        <v>0</v>
      </c>
      <c r="L672" s="1">
        <v>0</v>
      </c>
      <c r="M672" s="16">
        <v>0</v>
      </c>
      <c r="N672" s="1">
        <v>0</v>
      </c>
      <c r="O672" s="1">
        <v>0</v>
      </c>
      <c r="P672" s="1">
        <v>0</v>
      </c>
      <c r="Q672" s="1">
        <v>0</v>
      </c>
      <c r="R672" s="16">
        <v>0</v>
      </c>
      <c r="S672" s="15">
        <v>0</v>
      </c>
      <c r="T672" s="1">
        <v>0</v>
      </c>
      <c r="U672" s="1">
        <v>0</v>
      </c>
      <c r="V672" s="1">
        <v>0</v>
      </c>
      <c r="W672" s="1">
        <v>0</v>
      </c>
      <c r="X672" s="1">
        <v>0</v>
      </c>
      <c r="Y672" s="16">
        <v>0</v>
      </c>
    </row>
    <row r="673" spans="1:25">
      <c r="A673" s="2" t="s">
        <v>18</v>
      </c>
      <c r="B673" s="2" t="s">
        <v>208</v>
      </c>
      <c r="C673" s="2" t="s">
        <v>417</v>
      </c>
      <c r="D673" s="2" t="s">
        <v>418</v>
      </c>
      <c r="E673" s="2" t="s">
        <v>18</v>
      </c>
      <c r="F673" s="2" t="s">
        <v>208</v>
      </c>
      <c r="G673" s="2" t="s">
        <v>8</v>
      </c>
      <c r="H673" s="1">
        <v>27451</v>
      </c>
      <c r="I673" s="2" t="s">
        <v>777</v>
      </c>
      <c r="J673" s="15">
        <v>0</v>
      </c>
      <c r="K673" s="16">
        <v>0</v>
      </c>
      <c r="L673" s="1">
        <v>0</v>
      </c>
      <c r="M673" s="16">
        <v>0</v>
      </c>
      <c r="N673" s="1">
        <v>0</v>
      </c>
      <c r="O673" s="1">
        <v>0</v>
      </c>
      <c r="P673" s="1">
        <v>0</v>
      </c>
      <c r="Q673" s="1">
        <v>0</v>
      </c>
      <c r="R673" s="16">
        <v>0</v>
      </c>
      <c r="S673" s="15">
        <v>0</v>
      </c>
      <c r="T673" s="1">
        <v>0</v>
      </c>
      <c r="U673" s="1">
        <v>0</v>
      </c>
      <c r="V673" s="1">
        <v>0</v>
      </c>
      <c r="W673" s="1">
        <v>0</v>
      </c>
      <c r="X673" s="1">
        <v>0</v>
      </c>
      <c r="Y673" s="16">
        <v>0</v>
      </c>
    </row>
    <row r="674" spans="1:25">
      <c r="A674" s="2" t="s">
        <v>18</v>
      </c>
      <c r="B674" s="2" t="s">
        <v>19</v>
      </c>
      <c r="C674" s="2" t="s">
        <v>417</v>
      </c>
      <c r="D674" s="2" t="s">
        <v>418</v>
      </c>
      <c r="E674" s="2" t="s">
        <v>18</v>
      </c>
      <c r="F674" s="2" t="s">
        <v>19</v>
      </c>
      <c r="G674" s="2" t="s">
        <v>9</v>
      </c>
      <c r="H674" s="1">
        <v>27540</v>
      </c>
      <c r="I674" s="2" t="s">
        <v>329</v>
      </c>
      <c r="J674" s="15">
        <v>0</v>
      </c>
      <c r="K674" s="16">
        <v>0</v>
      </c>
      <c r="L674" s="1">
        <v>0</v>
      </c>
      <c r="M674" s="16">
        <v>0</v>
      </c>
      <c r="N674" s="1">
        <v>0</v>
      </c>
      <c r="O674" s="1">
        <v>0</v>
      </c>
      <c r="P674" s="1">
        <v>0</v>
      </c>
      <c r="Q674" s="1">
        <v>0</v>
      </c>
      <c r="R674" s="16">
        <v>0</v>
      </c>
      <c r="S674" s="15">
        <v>0</v>
      </c>
      <c r="T674" s="1">
        <v>0</v>
      </c>
      <c r="U674" s="1">
        <v>0</v>
      </c>
      <c r="V674" s="1">
        <v>0</v>
      </c>
      <c r="W674" s="1">
        <v>0</v>
      </c>
      <c r="X674" s="1">
        <v>0</v>
      </c>
      <c r="Y674" s="16">
        <v>0</v>
      </c>
    </row>
    <row r="675" spans="1:25">
      <c r="A675" s="2" t="s">
        <v>6</v>
      </c>
      <c r="B675" s="2" t="s">
        <v>22</v>
      </c>
      <c r="C675" s="2" t="s">
        <v>520</v>
      </c>
      <c r="D675" s="2" t="s">
        <v>340</v>
      </c>
      <c r="E675" s="2" t="s">
        <v>369</v>
      </c>
      <c r="F675" s="2" t="s">
        <v>370</v>
      </c>
      <c r="G675" s="2" t="s">
        <v>13</v>
      </c>
      <c r="H675" s="1">
        <v>27566</v>
      </c>
      <c r="I675" s="2" t="s">
        <v>778</v>
      </c>
      <c r="J675" s="15">
        <v>0</v>
      </c>
      <c r="K675" s="16">
        <v>0</v>
      </c>
      <c r="L675" s="1">
        <v>0</v>
      </c>
      <c r="M675" s="16">
        <v>0</v>
      </c>
      <c r="N675" s="1">
        <v>0</v>
      </c>
      <c r="O675" s="1">
        <v>0</v>
      </c>
      <c r="P675" s="1">
        <v>0</v>
      </c>
      <c r="Q675" s="1">
        <v>0</v>
      </c>
      <c r="R675" s="16">
        <v>0</v>
      </c>
      <c r="S675" s="15">
        <v>0</v>
      </c>
      <c r="T675" s="1">
        <v>0</v>
      </c>
      <c r="U675" s="1">
        <v>0</v>
      </c>
      <c r="V675" s="1">
        <v>0</v>
      </c>
      <c r="W675" s="1">
        <v>0</v>
      </c>
      <c r="X675" s="1">
        <v>0</v>
      </c>
      <c r="Y675" s="16">
        <v>0</v>
      </c>
    </row>
    <row r="676" spans="1:25">
      <c r="A676" s="2" t="s">
        <v>6</v>
      </c>
      <c r="B676" s="2" t="s">
        <v>22</v>
      </c>
      <c r="C676" s="2" t="s">
        <v>374</v>
      </c>
      <c r="D676" s="2" t="s">
        <v>375</v>
      </c>
      <c r="E676" s="2" t="s">
        <v>24</v>
      </c>
      <c r="F676" s="2" t="s">
        <v>22</v>
      </c>
      <c r="G676" s="2" t="s">
        <v>9</v>
      </c>
      <c r="H676" s="1">
        <v>27572</v>
      </c>
      <c r="I676" s="2" t="s">
        <v>328</v>
      </c>
      <c r="J676" s="15">
        <v>0</v>
      </c>
      <c r="K676" s="16">
        <v>0</v>
      </c>
      <c r="L676" s="1">
        <v>0</v>
      </c>
      <c r="M676" s="16">
        <v>0</v>
      </c>
      <c r="N676" s="1">
        <v>0</v>
      </c>
      <c r="O676" s="1">
        <v>0</v>
      </c>
      <c r="P676" s="1">
        <v>0</v>
      </c>
      <c r="Q676" s="1">
        <v>0</v>
      </c>
      <c r="R676" s="16">
        <v>0</v>
      </c>
      <c r="S676" s="15">
        <v>0</v>
      </c>
      <c r="T676" s="1">
        <v>0</v>
      </c>
      <c r="U676" s="1">
        <v>0</v>
      </c>
      <c r="V676" s="1">
        <v>0</v>
      </c>
      <c r="W676" s="1">
        <v>0</v>
      </c>
      <c r="X676" s="1">
        <v>0</v>
      </c>
      <c r="Y676" s="16">
        <v>0</v>
      </c>
    </row>
    <row r="677" spans="1:25">
      <c r="A677" s="2" t="s">
        <v>6</v>
      </c>
      <c r="B677" s="2" t="s">
        <v>7</v>
      </c>
      <c r="C677" s="2" t="s">
        <v>374</v>
      </c>
      <c r="D677" s="2" t="s">
        <v>375</v>
      </c>
      <c r="E677" s="2" t="s">
        <v>24</v>
      </c>
      <c r="F677" s="2" t="s">
        <v>25</v>
      </c>
      <c r="G677" s="2" t="s">
        <v>9</v>
      </c>
      <c r="H677" s="1">
        <v>27598</v>
      </c>
      <c r="I677" s="2" t="s">
        <v>327</v>
      </c>
      <c r="J677" s="15">
        <v>0</v>
      </c>
      <c r="K677" s="16">
        <v>0</v>
      </c>
      <c r="L677" s="1">
        <v>0</v>
      </c>
      <c r="M677" s="16">
        <v>0</v>
      </c>
      <c r="N677" s="1">
        <v>0</v>
      </c>
      <c r="O677" s="1">
        <v>0</v>
      </c>
      <c r="P677" s="1">
        <v>0</v>
      </c>
      <c r="Q677" s="1">
        <v>0</v>
      </c>
      <c r="R677" s="16">
        <v>0</v>
      </c>
      <c r="S677" s="15">
        <v>0</v>
      </c>
      <c r="T677" s="1">
        <v>0</v>
      </c>
      <c r="U677" s="1">
        <v>0</v>
      </c>
      <c r="V677" s="1">
        <v>0</v>
      </c>
      <c r="W677" s="1">
        <v>0</v>
      </c>
      <c r="X677" s="1">
        <v>0</v>
      </c>
      <c r="Y677" s="16">
        <v>0</v>
      </c>
    </row>
    <row r="678" spans="1:25">
      <c r="A678" s="2" t="s">
        <v>6</v>
      </c>
      <c r="B678" s="2" t="s">
        <v>7</v>
      </c>
      <c r="C678" s="2" t="s">
        <v>520</v>
      </c>
      <c r="D678" s="2" t="s">
        <v>340</v>
      </c>
      <c r="E678" s="2" t="s">
        <v>369</v>
      </c>
      <c r="F678" s="2" t="s">
        <v>370</v>
      </c>
      <c r="G678" s="2" t="s">
        <v>13</v>
      </c>
      <c r="H678" s="1">
        <v>27678</v>
      </c>
      <c r="I678" s="2" t="s">
        <v>779</v>
      </c>
      <c r="J678" s="15">
        <v>0</v>
      </c>
      <c r="K678" s="16">
        <v>0</v>
      </c>
      <c r="L678" s="1">
        <v>0</v>
      </c>
      <c r="M678" s="16">
        <v>0</v>
      </c>
      <c r="N678" s="1">
        <v>0</v>
      </c>
      <c r="O678" s="1">
        <v>0</v>
      </c>
      <c r="P678" s="1">
        <v>0</v>
      </c>
      <c r="Q678" s="1">
        <v>0</v>
      </c>
      <c r="R678" s="16">
        <v>0</v>
      </c>
      <c r="S678" s="15">
        <v>0</v>
      </c>
      <c r="T678" s="1">
        <v>0</v>
      </c>
      <c r="U678" s="1">
        <v>0</v>
      </c>
      <c r="V678" s="1">
        <v>0</v>
      </c>
      <c r="W678" s="1">
        <v>0</v>
      </c>
      <c r="X678" s="1">
        <v>0</v>
      </c>
      <c r="Y678" s="16">
        <v>0</v>
      </c>
    </row>
    <row r="679" spans="1:25">
      <c r="A679" s="2" t="s">
        <v>6</v>
      </c>
      <c r="B679" s="2" t="s">
        <v>41</v>
      </c>
      <c r="C679" s="2" t="s">
        <v>520</v>
      </c>
      <c r="D679" s="2" t="s">
        <v>340</v>
      </c>
      <c r="E679" s="2" t="s">
        <v>369</v>
      </c>
      <c r="F679" s="2" t="s">
        <v>370</v>
      </c>
      <c r="G679" s="2" t="s">
        <v>522</v>
      </c>
      <c r="H679" s="1">
        <v>27696</v>
      </c>
      <c r="I679" s="2" t="s">
        <v>780</v>
      </c>
      <c r="J679" s="15">
        <v>0</v>
      </c>
      <c r="K679" s="16">
        <v>0</v>
      </c>
      <c r="L679" s="1">
        <v>0</v>
      </c>
      <c r="M679" s="16">
        <v>0</v>
      </c>
      <c r="N679" s="1">
        <v>0</v>
      </c>
      <c r="O679" s="1">
        <v>0</v>
      </c>
      <c r="P679" s="1">
        <v>0</v>
      </c>
      <c r="Q679" s="1">
        <v>0</v>
      </c>
      <c r="R679" s="16">
        <v>0</v>
      </c>
      <c r="S679" s="15">
        <v>0</v>
      </c>
      <c r="T679" s="1">
        <v>0</v>
      </c>
      <c r="U679" s="1">
        <v>0</v>
      </c>
      <c r="V679" s="1">
        <v>0</v>
      </c>
      <c r="W679" s="1">
        <v>0</v>
      </c>
      <c r="X679" s="1">
        <v>0</v>
      </c>
      <c r="Y679" s="16">
        <v>0</v>
      </c>
    </row>
    <row r="680" spans="1:25">
      <c r="A680" s="2" t="s">
        <v>6</v>
      </c>
      <c r="B680" s="2" t="s">
        <v>22</v>
      </c>
      <c r="C680" s="2" t="s">
        <v>520</v>
      </c>
      <c r="D680" s="2" t="s">
        <v>340</v>
      </c>
      <c r="E680" s="2" t="s">
        <v>369</v>
      </c>
      <c r="F680" s="2" t="s">
        <v>370</v>
      </c>
      <c r="G680" s="2" t="s">
        <v>13</v>
      </c>
      <c r="H680" s="1">
        <v>27721</v>
      </c>
      <c r="I680" s="2" t="s">
        <v>781</v>
      </c>
      <c r="J680" s="15">
        <v>0</v>
      </c>
      <c r="K680" s="16">
        <v>0</v>
      </c>
      <c r="L680" s="1">
        <v>0</v>
      </c>
      <c r="M680" s="16">
        <v>0</v>
      </c>
      <c r="N680" s="1">
        <v>0</v>
      </c>
      <c r="O680" s="1">
        <v>0</v>
      </c>
      <c r="P680" s="1">
        <v>0</v>
      </c>
      <c r="Q680" s="1">
        <v>0</v>
      </c>
      <c r="R680" s="16">
        <v>0</v>
      </c>
      <c r="S680" s="15">
        <v>0</v>
      </c>
      <c r="T680" s="1">
        <v>0</v>
      </c>
      <c r="U680" s="1">
        <v>0</v>
      </c>
      <c r="V680" s="1">
        <v>0</v>
      </c>
      <c r="W680" s="1">
        <v>0</v>
      </c>
      <c r="X680" s="1">
        <v>0</v>
      </c>
      <c r="Y680" s="16">
        <v>0</v>
      </c>
    </row>
    <row r="681" spans="1:25">
      <c r="A681" s="2" t="s">
        <v>6</v>
      </c>
      <c r="B681" s="2" t="s">
        <v>7</v>
      </c>
      <c r="C681" s="2" t="s">
        <v>520</v>
      </c>
      <c r="D681" s="2" t="s">
        <v>340</v>
      </c>
      <c r="E681" s="2" t="s">
        <v>369</v>
      </c>
      <c r="F681" s="2" t="s">
        <v>370</v>
      </c>
      <c r="G681" s="2" t="s">
        <v>13</v>
      </c>
      <c r="H681" s="1">
        <v>27746</v>
      </c>
      <c r="I681" s="2" t="s">
        <v>782</v>
      </c>
      <c r="J681" s="15">
        <v>0</v>
      </c>
      <c r="K681" s="16">
        <v>0</v>
      </c>
      <c r="L681" s="1">
        <v>0</v>
      </c>
      <c r="M681" s="16">
        <v>0</v>
      </c>
      <c r="N681" s="1">
        <v>0</v>
      </c>
      <c r="O681" s="1">
        <v>0</v>
      </c>
      <c r="P681" s="1">
        <v>0</v>
      </c>
      <c r="Q681" s="1">
        <v>0</v>
      </c>
      <c r="R681" s="16">
        <v>0</v>
      </c>
      <c r="S681" s="15">
        <v>0</v>
      </c>
      <c r="T681" s="1">
        <v>0</v>
      </c>
      <c r="U681" s="1">
        <v>0</v>
      </c>
      <c r="V681" s="1">
        <v>0</v>
      </c>
      <c r="W681" s="1">
        <v>0</v>
      </c>
      <c r="X681" s="1">
        <v>0</v>
      </c>
      <c r="Y681" s="16">
        <v>0</v>
      </c>
    </row>
    <row r="682" spans="1:25">
      <c r="A682" s="2" t="s">
        <v>6</v>
      </c>
      <c r="B682" s="2" t="s">
        <v>41</v>
      </c>
      <c r="C682" s="2" t="s">
        <v>520</v>
      </c>
      <c r="D682" s="2" t="s">
        <v>340</v>
      </c>
      <c r="E682" s="2" t="s">
        <v>369</v>
      </c>
      <c r="F682" s="2" t="s">
        <v>370</v>
      </c>
      <c r="G682" s="2" t="s">
        <v>13</v>
      </c>
      <c r="H682" s="1">
        <v>27822</v>
      </c>
      <c r="I682" s="2" t="s">
        <v>783</v>
      </c>
      <c r="J682" s="15">
        <v>0</v>
      </c>
      <c r="K682" s="16">
        <v>0</v>
      </c>
      <c r="L682" s="1">
        <v>0</v>
      </c>
      <c r="M682" s="16">
        <v>0</v>
      </c>
      <c r="N682" s="1">
        <v>0</v>
      </c>
      <c r="O682" s="1">
        <v>0</v>
      </c>
      <c r="P682" s="1">
        <v>0</v>
      </c>
      <c r="Q682" s="1">
        <v>0</v>
      </c>
      <c r="R682" s="16">
        <v>0</v>
      </c>
      <c r="S682" s="15">
        <v>0</v>
      </c>
      <c r="T682" s="1">
        <v>0</v>
      </c>
      <c r="U682" s="1">
        <v>0</v>
      </c>
      <c r="V682" s="1">
        <v>0</v>
      </c>
      <c r="W682" s="1">
        <v>0</v>
      </c>
      <c r="X682" s="1">
        <v>0</v>
      </c>
      <c r="Y682" s="16">
        <v>0</v>
      </c>
    </row>
    <row r="683" spans="1:25">
      <c r="A683" s="2" t="s">
        <v>6</v>
      </c>
      <c r="B683" s="2" t="s">
        <v>41</v>
      </c>
      <c r="C683" s="2" t="s">
        <v>520</v>
      </c>
      <c r="D683" s="2" t="s">
        <v>340</v>
      </c>
      <c r="E683" s="2" t="s">
        <v>369</v>
      </c>
      <c r="F683" s="2" t="s">
        <v>370</v>
      </c>
      <c r="G683" s="2" t="s">
        <v>522</v>
      </c>
      <c r="H683" s="1">
        <v>27980</v>
      </c>
      <c r="I683" s="2" t="s">
        <v>784</v>
      </c>
      <c r="J683" s="15">
        <v>0</v>
      </c>
      <c r="K683" s="16">
        <v>0</v>
      </c>
      <c r="L683" s="1">
        <v>0</v>
      </c>
      <c r="M683" s="16">
        <v>0</v>
      </c>
      <c r="N683" s="1">
        <v>0</v>
      </c>
      <c r="O683" s="1">
        <v>0</v>
      </c>
      <c r="P683" s="1">
        <v>0</v>
      </c>
      <c r="Q683" s="1">
        <v>0</v>
      </c>
      <c r="R683" s="16">
        <v>0</v>
      </c>
      <c r="S683" s="15">
        <v>0</v>
      </c>
      <c r="T683" s="1">
        <v>0</v>
      </c>
      <c r="U683" s="1">
        <v>0</v>
      </c>
      <c r="V683" s="1">
        <v>0</v>
      </c>
      <c r="W683" s="1">
        <v>0</v>
      </c>
      <c r="X683" s="1">
        <v>0</v>
      </c>
      <c r="Y683" s="16">
        <v>0</v>
      </c>
    </row>
    <row r="684" spans="1:25">
      <c r="A684" s="2" t="s">
        <v>6</v>
      </c>
      <c r="B684" s="2" t="s">
        <v>20</v>
      </c>
      <c r="C684" s="2" t="s">
        <v>520</v>
      </c>
      <c r="D684" s="2" t="s">
        <v>340</v>
      </c>
      <c r="E684" s="2" t="s">
        <v>369</v>
      </c>
      <c r="F684" s="2" t="s">
        <v>370</v>
      </c>
      <c r="G684" s="2" t="s">
        <v>13</v>
      </c>
      <c r="H684" s="1">
        <v>28011</v>
      </c>
      <c r="I684" s="2" t="s">
        <v>785</v>
      </c>
      <c r="J684" s="15">
        <v>0</v>
      </c>
      <c r="K684" s="16">
        <v>0</v>
      </c>
      <c r="L684" s="1">
        <v>0</v>
      </c>
      <c r="M684" s="16">
        <v>0</v>
      </c>
      <c r="N684" s="1">
        <v>0</v>
      </c>
      <c r="O684" s="1">
        <v>0</v>
      </c>
      <c r="P684" s="1">
        <v>0</v>
      </c>
      <c r="Q684" s="1">
        <v>0</v>
      </c>
      <c r="R684" s="16">
        <v>0</v>
      </c>
      <c r="S684" s="15">
        <v>0</v>
      </c>
      <c r="T684" s="1">
        <v>0</v>
      </c>
      <c r="U684" s="1">
        <v>0</v>
      </c>
      <c r="V684" s="1">
        <v>0</v>
      </c>
      <c r="W684" s="1">
        <v>0</v>
      </c>
      <c r="X684" s="1">
        <v>0</v>
      </c>
      <c r="Y684" s="16">
        <v>0</v>
      </c>
    </row>
    <row r="685" spans="1:25">
      <c r="A685" s="2" t="s">
        <v>6</v>
      </c>
      <c r="B685" s="2" t="s">
        <v>20</v>
      </c>
      <c r="C685" s="2" t="s">
        <v>520</v>
      </c>
      <c r="D685" s="2" t="s">
        <v>340</v>
      </c>
      <c r="E685" s="2" t="s">
        <v>369</v>
      </c>
      <c r="F685" s="2" t="s">
        <v>370</v>
      </c>
      <c r="G685" s="2" t="s">
        <v>522</v>
      </c>
      <c r="H685" s="1">
        <v>28034</v>
      </c>
      <c r="I685" s="2" t="s">
        <v>786</v>
      </c>
      <c r="J685" s="15">
        <v>0</v>
      </c>
      <c r="K685" s="16">
        <v>0</v>
      </c>
      <c r="L685" s="1">
        <v>0</v>
      </c>
      <c r="M685" s="16">
        <v>0</v>
      </c>
      <c r="N685" s="1">
        <v>0</v>
      </c>
      <c r="O685" s="1">
        <v>0</v>
      </c>
      <c r="P685" s="1">
        <v>0</v>
      </c>
      <c r="Q685" s="1">
        <v>0</v>
      </c>
      <c r="R685" s="16">
        <v>0</v>
      </c>
      <c r="S685" s="15">
        <v>0</v>
      </c>
      <c r="T685" s="1">
        <v>0</v>
      </c>
      <c r="U685" s="1">
        <v>0</v>
      </c>
      <c r="V685" s="1">
        <v>0</v>
      </c>
      <c r="W685" s="1">
        <v>0</v>
      </c>
      <c r="X685" s="1">
        <v>0</v>
      </c>
      <c r="Y685" s="16">
        <v>0</v>
      </c>
    </row>
    <row r="686" spans="1:25">
      <c r="A686" s="2" t="s">
        <v>6</v>
      </c>
      <c r="B686" s="2" t="s">
        <v>7</v>
      </c>
      <c r="C686" s="2" t="s">
        <v>520</v>
      </c>
      <c r="D686" s="2" t="s">
        <v>340</v>
      </c>
      <c r="E686" s="2" t="s">
        <v>369</v>
      </c>
      <c r="F686" s="2" t="s">
        <v>370</v>
      </c>
      <c r="G686" s="2" t="s">
        <v>522</v>
      </c>
      <c r="H686" s="1">
        <v>28061</v>
      </c>
      <c r="I686" s="2" t="s">
        <v>787</v>
      </c>
      <c r="J686" s="15">
        <v>0</v>
      </c>
      <c r="K686" s="16">
        <v>0</v>
      </c>
      <c r="L686" s="1">
        <v>0</v>
      </c>
      <c r="M686" s="16">
        <v>0</v>
      </c>
      <c r="N686" s="1">
        <v>0</v>
      </c>
      <c r="O686" s="1">
        <v>0</v>
      </c>
      <c r="P686" s="1">
        <v>0</v>
      </c>
      <c r="Q686" s="1">
        <v>0</v>
      </c>
      <c r="R686" s="16">
        <v>0</v>
      </c>
      <c r="S686" s="15">
        <v>0</v>
      </c>
      <c r="T686" s="1">
        <v>0</v>
      </c>
      <c r="U686" s="1">
        <v>0</v>
      </c>
      <c r="V686" s="1">
        <v>0</v>
      </c>
      <c r="W686" s="1">
        <v>0</v>
      </c>
      <c r="X686" s="1">
        <v>0</v>
      </c>
      <c r="Y686" s="16">
        <v>0</v>
      </c>
    </row>
    <row r="687" spans="1:25">
      <c r="A687" s="2" t="s">
        <v>6</v>
      </c>
      <c r="B687" s="2" t="s">
        <v>41</v>
      </c>
      <c r="C687" s="2" t="s">
        <v>520</v>
      </c>
      <c r="D687" s="2" t="s">
        <v>340</v>
      </c>
      <c r="E687" s="2" t="s">
        <v>369</v>
      </c>
      <c r="F687" s="2" t="s">
        <v>370</v>
      </c>
      <c r="G687" s="2" t="s">
        <v>13</v>
      </c>
      <c r="H687" s="1">
        <v>28086</v>
      </c>
      <c r="I687" s="2" t="s">
        <v>788</v>
      </c>
      <c r="J687" s="15">
        <v>0</v>
      </c>
      <c r="K687" s="16">
        <v>0</v>
      </c>
      <c r="L687" s="1">
        <v>0</v>
      </c>
      <c r="M687" s="16">
        <v>0</v>
      </c>
      <c r="N687" s="1">
        <v>0</v>
      </c>
      <c r="O687" s="1">
        <v>0</v>
      </c>
      <c r="P687" s="1">
        <v>0</v>
      </c>
      <c r="Q687" s="1">
        <v>0</v>
      </c>
      <c r="R687" s="16">
        <v>0</v>
      </c>
      <c r="S687" s="15">
        <v>0</v>
      </c>
      <c r="T687" s="1">
        <v>0</v>
      </c>
      <c r="U687" s="1">
        <v>0</v>
      </c>
      <c r="V687" s="1">
        <v>0</v>
      </c>
      <c r="W687" s="1">
        <v>0</v>
      </c>
      <c r="X687" s="1">
        <v>0</v>
      </c>
      <c r="Y687" s="16">
        <v>0</v>
      </c>
    </row>
    <row r="688" spans="1:25">
      <c r="A688" s="2" t="s">
        <v>6</v>
      </c>
      <c r="B688" s="2" t="s">
        <v>7</v>
      </c>
      <c r="C688" s="2" t="s">
        <v>520</v>
      </c>
      <c r="D688" s="2" t="s">
        <v>340</v>
      </c>
      <c r="E688" s="2" t="s">
        <v>369</v>
      </c>
      <c r="F688" s="2" t="s">
        <v>370</v>
      </c>
      <c r="G688" s="2" t="s">
        <v>13</v>
      </c>
      <c r="H688" s="1">
        <v>28122</v>
      </c>
      <c r="I688" s="2" t="s">
        <v>789</v>
      </c>
      <c r="J688" s="15">
        <v>0</v>
      </c>
      <c r="K688" s="16">
        <v>0</v>
      </c>
      <c r="L688" s="1">
        <v>0</v>
      </c>
      <c r="M688" s="16">
        <v>0</v>
      </c>
      <c r="N688" s="1">
        <v>0</v>
      </c>
      <c r="O688" s="1">
        <v>0</v>
      </c>
      <c r="P688" s="1">
        <v>0</v>
      </c>
      <c r="Q688" s="1">
        <v>0</v>
      </c>
      <c r="R688" s="16">
        <v>0</v>
      </c>
      <c r="S688" s="15">
        <v>0</v>
      </c>
      <c r="T688" s="1">
        <v>0</v>
      </c>
      <c r="U688" s="1">
        <v>0</v>
      </c>
      <c r="V688" s="1">
        <v>0</v>
      </c>
      <c r="W688" s="1">
        <v>0</v>
      </c>
      <c r="X688" s="1">
        <v>0</v>
      </c>
      <c r="Y688" s="16">
        <v>0</v>
      </c>
    </row>
    <row r="689" spans="1:25">
      <c r="A689" s="2" t="s">
        <v>6</v>
      </c>
      <c r="B689" s="2" t="s">
        <v>7</v>
      </c>
      <c r="C689" s="2" t="s">
        <v>520</v>
      </c>
      <c r="D689" s="2" t="s">
        <v>340</v>
      </c>
      <c r="E689" s="2" t="s">
        <v>369</v>
      </c>
      <c r="F689" s="2" t="s">
        <v>370</v>
      </c>
      <c r="G689" s="2" t="s">
        <v>8</v>
      </c>
      <c r="H689" s="1">
        <v>28124</v>
      </c>
      <c r="I689" s="2" t="s">
        <v>790</v>
      </c>
      <c r="J689" s="15">
        <v>0</v>
      </c>
      <c r="K689" s="16">
        <v>0</v>
      </c>
      <c r="L689" s="1">
        <v>0</v>
      </c>
      <c r="M689" s="16">
        <v>0</v>
      </c>
      <c r="N689" s="1">
        <v>0</v>
      </c>
      <c r="O689" s="1">
        <v>0</v>
      </c>
      <c r="P689" s="1">
        <v>0</v>
      </c>
      <c r="Q689" s="1">
        <v>0</v>
      </c>
      <c r="R689" s="16">
        <v>0</v>
      </c>
      <c r="S689" s="15">
        <v>0</v>
      </c>
      <c r="T689" s="1">
        <v>0</v>
      </c>
      <c r="U689" s="1">
        <v>0</v>
      </c>
      <c r="V689" s="1">
        <v>0</v>
      </c>
      <c r="W689" s="1">
        <v>0</v>
      </c>
      <c r="X689" s="1">
        <v>0</v>
      </c>
      <c r="Y689" s="16">
        <v>0</v>
      </c>
    </row>
    <row r="690" spans="1:25">
      <c r="A690" s="2" t="s">
        <v>6</v>
      </c>
      <c r="B690" s="2" t="s">
        <v>7</v>
      </c>
      <c r="C690" s="2" t="s">
        <v>520</v>
      </c>
      <c r="D690" s="2" t="s">
        <v>340</v>
      </c>
      <c r="E690" s="2" t="s">
        <v>369</v>
      </c>
      <c r="F690" s="2" t="s">
        <v>370</v>
      </c>
      <c r="G690" s="2" t="s">
        <v>13</v>
      </c>
      <c r="H690" s="1">
        <v>28201</v>
      </c>
      <c r="I690" s="2" t="s">
        <v>791</v>
      </c>
      <c r="J690" s="15">
        <v>0</v>
      </c>
      <c r="K690" s="16">
        <v>0</v>
      </c>
      <c r="L690" s="1">
        <v>0</v>
      </c>
      <c r="M690" s="16">
        <v>0</v>
      </c>
      <c r="N690" s="1">
        <v>0</v>
      </c>
      <c r="O690" s="1">
        <v>0</v>
      </c>
      <c r="P690" s="1">
        <v>0</v>
      </c>
      <c r="Q690" s="1">
        <v>0</v>
      </c>
      <c r="R690" s="16">
        <v>0</v>
      </c>
      <c r="S690" s="15">
        <v>0</v>
      </c>
      <c r="T690" s="1">
        <v>0</v>
      </c>
      <c r="U690" s="1">
        <v>0</v>
      </c>
      <c r="V690" s="1">
        <v>0</v>
      </c>
      <c r="W690" s="1">
        <v>0</v>
      </c>
      <c r="X690" s="1">
        <v>0</v>
      </c>
      <c r="Y690" s="16">
        <v>0</v>
      </c>
    </row>
    <row r="691" spans="1:25">
      <c r="A691" s="2" t="s">
        <v>6</v>
      </c>
      <c r="B691" s="2" t="s">
        <v>7</v>
      </c>
      <c r="C691" s="2" t="s">
        <v>520</v>
      </c>
      <c r="D691" s="2" t="s">
        <v>340</v>
      </c>
      <c r="E691" s="2" t="s">
        <v>369</v>
      </c>
      <c r="F691" s="2" t="s">
        <v>370</v>
      </c>
      <c r="G691" s="2" t="s">
        <v>8</v>
      </c>
      <c r="H691" s="1">
        <v>28303</v>
      </c>
      <c r="I691" s="2" t="s">
        <v>792</v>
      </c>
      <c r="J691" s="15">
        <v>0</v>
      </c>
      <c r="K691" s="16">
        <v>0</v>
      </c>
      <c r="L691" s="1">
        <v>0</v>
      </c>
      <c r="M691" s="16">
        <v>0</v>
      </c>
      <c r="N691" s="1">
        <v>0</v>
      </c>
      <c r="O691" s="1">
        <v>0</v>
      </c>
      <c r="P691" s="1">
        <v>0</v>
      </c>
      <c r="Q691" s="1">
        <v>0</v>
      </c>
      <c r="R691" s="16">
        <v>0</v>
      </c>
      <c r="S691" s="15">
        <v>0</v>
      </c>
      <c r="T691" s="1">
        <v>0</v>
      </c>
      <c r="U691" s="1">
        <v>0</v>
      </c>
      <c r="V691" s="1">
        <v>0</v>
      </c>
      <c r="W691" s="1">
        <v>0</v>
      </c>
      <c r="X691" s="1">
        <v>0</v>
      </c>
      <c r="Y691" s="16">
        <v>0</v>
      </c>
    </row>
    <row r="692" spans="1:25">
      <c r="A692" s="2" t="s">
        <v>14</v>
      </c>
      <c r="B692" s="2" t="s">
        <v>15</v>
      </c>
      <c r="C692" s="2" t="s">
        <v>520</v>
      </c>
      <c r="D692" s="2" t="s">
        <v>340</v>
      </c>
      <c r="E692" s="2" t="s">
        <v>369</v>
      </c>
      <c r="F692" s="2" t="s">
        <v>370</v>
      </c>
      <c r="G692" s="2" t="s">
        <v>522</v>
      </c>
      <c r="H692" s="1">
        <v>28363</v>
      </c>
      <c r="I692" s="2" t="s">
        <v>793</v>
      </c>
      <c r="J692" s="15">
        <v>0</v>
      </c>
      <c r="K692" s="16">
        <v>0</v>
      </c>
      <c r="L692" s="1">
        <v>0</v>
      </c>
      <c r="M692" s="16">
        <v>0</v>
      </c>
      <c r="N692" s="1">
        <v>0</v>
      </c>
      <c r="O692" s="1">
        <v>0</v>
      </c>
      <c r="P692" s="1">
        <v>0</v>
      </c>
      <c r="Q692" s="1">
        <v>0</v>
      </c>
      <c r="R692" s="16">
        <v>0</v>
      </c>
      <c r="S692" s="15">
        <v>0</v>
      </c>
      <c r="T692" s="1">
        <v>0</v>
      </c>
      <c r="U692" s="1">
        <v>0</v>
      </c>
      <c r="V692" s="1">
        <v>0</v>
      </c>
      <c r="W692" s="1">
        <v>0</v>
      </c>
      <c r="X692" s="1">
        <v>0</v>
      </c>
      <c r="Y692" s="16">
        <v>0</v>
      </c>
    </row>
    <row r="693" spans="1:25">
      <c r="A693" s="2" t="s">
        <v>6</v>
      </c>
      <c r="B693" s="2" t="s">
        <v>7</v>
      </c>
      <c r="C693" s="2" t="s">
        <v>520</v>
      </c>
      <c r="D693" s="2" t="s">
        <v>340</v>
      </c>
      <c r="E693" s="2" t="s">
        <v>369</v>
      </c>
      <c r="F693" s="2" t="s">
        <v>370</v>
      </c>
      <c r="G693" s="2" t="s">
        <v>13</v>
      </c>
      <c r="H693" s="1">
        <v>28368</v>
      </c>
      <c r="I693" s="2" t="s">
        <v>794</v>
      </c>
      <c r="J693" s="15">
        <v>0</v>
      </c>
      <c r="K693" s="16">
        <v>0</v>
      </c>
      <c r="L693" s="1">
        <v>0</v>
      </c>
      <c r="M693" s="16">
        <v>0</v>
      </c>
      <c r="N693" s="1">
        <v>0</v>
      </c>
      <c r="O693" s="1">
        <v>0</v>
      </c>
      <c r="P693" s="1">
        <v>0</v>
      </c>
      <c r="Q693" s="1">
        <v>0</v>
      </c>
      <c r="R693" s="16">
        <v>0</v>
      </c>
      <c r="S693" s="15">
        <v>0</v>
      </c>
      <c r="T693" s="1">
        <v>0</v>
      </c>
      <c r="U693" s="1">
        <v>0</v>
      </c>
      <c r="V693" s="1">
        <v>0</v>
      </c>
      <c r="W693" s="1">
        <v>0</v>
      </c>
      <c r="X693" s="1">
        <v>0</v>
      </c>
      <c r="Y693" s="16">
        <v>0</v>
      </c>
    </row>
    <row r="694" spans="1:25">
      <c r="A694" s="2" t="s">
        <v>18</v>
      </c>
      <c r="B694" s="2" t="s">
        <v>19</v>
      </c>
      <c r="C694" s="2" t="s">
        <v>417</v>
      </c>
      <c r="D694" s="2" t="s">
        <v>418</v>
      </c>
      <c r="E694" s="2" t="s">
        <v>18</v>
      </c>
      <c r="F694" s="2" t="s">
        <v>19</v>
      </c>
      <c r="G694" s="2" t="s">
        <v>13</v>
      </c>
      <c r="H694" s="1">
        <v>28374</v>
      </c>
      <c r="I694" s="2" t="s">
        <v>795</v>
      </c>
      <c r="J694" s="15">
        <v>0</v>
      </c>
      <c r="K694" s="16">
        <v>0</v>
      </c>
      <c r="L694" s="1">
        <v>0</v>
      </c>
      <c r="M694" s="16">
        <v>0</v>
      </c>
      <c r="N694" s="1">
        <v>0</v>
      </c>
      <c r="O694" s="1">
        <v>0</v>
      </c>
      <c r="P694" s="1">
        <v>0</v>
      </c>
      <c r="Q694" s="1">
        <v>0</v>
      </c>
      <c r="R694" s="16">
        <v>0</v>
      </c>
      <c r="S694" s="15">
        <v>0</v>
      </c>
      <c r="T694" s="1">
        <v>0</v>
      </c>
      <c r="U694" s="1">
        <v>0</v>
      </c>
      <c r="V694" s="1">
        <v>0</v>
      </c>
      <c r="W694" s="1">
        <v>0</v>
      </c>
      <c r="X694" s="1">
        <v>0</v>
      </c>
      <c r="Y694" s="16">
        <v>0</v>
      </c>
    </row>
    <row r="695" spans="1:25">
      <c r="A695" s="2" t="s">
        <v>6</v>
      </c>
      <c r="B695" s="2" t="s">
        <v>7</v>
      </c>
      <c r="C695" s="2" t="s">
        <v>520</v>
      </c>
      <c r="D695" s="2" t="s">
        <v>340</v>
      </c>
      <c r="E695" s="2" t="s">
        <v>369</v>
      </c>
      <c r="F695" s="2" t="s">
        <v>370</v>
      </c>
      <c r="G695" s="2" t="s">
        <v>13</v>
      </c>
      <c r="H695" s="1">
        <v>28378</v>
      </c>
      <c r="I695" s="2" t="s">
        <v>796</v>
      </c>
      <c r="J695" s="15">
        <v>0</v>
      </c>
      <c r="K695" s="16">
        <v>0</v>
      </c>
      <c r="L695" s="1">
        <v>0</v>
      </c>
      <c r="M695" s="16">
        <v>0</v>
      </c>
      <c r="N695" s="1">
        <v>0</v>
      </c>
      <c r="O695" s="1">
        <v>0</v>
      </c>
      <c r="P695" s="1">
        <v>0</v>
      </c>
      <c r="Q695" s="1">
        <v>0</v>
      </c>
      <c r="R695" s="16">
        <v>0</v>
      </c>
      <c r="S695" s="15">
        <v>0</v>
      </c>
      <c r="T695" s="1">
        <v>0</v>
      </c>
      <c r="U695" s="1">
        <v>0</v>
      </c>
      <c r="V695" s="1">
        <v>0</v>
      </c>
      <c r="W695" s="1">
        <v>0</v>
      </c>
      <c r="X695" s="1">
        <v>0</v>
      </c>
      <c r="Y695" s="16">
        <v>0</v>
      </c>
    </row>
    <row r="696" spans="1:25">
      <c r="A696" s="2" t="s">
        <v>6</v>
      </c>
      <c r="B696" s="2" t="s">
        <v>7</v>
      </c>
      <c r="C696" s="2" t="s">
        <v>520</v>
      </c>
      <c r="D696" s="2" t="s">
        <v>340</v>
      </c>
      <c r="E696" s="2" t="s">
        <v>369</v>
      </c>
      <c r="F696" s="2" t="s">
        <v>370</v>
      </c>
      <c r="G696" s="2" t="s">
        <v>522</v>
      </c>
      <c r="H696" s="1">
        <v>28463</v>
      </c>
      <c r="I696" s="2" t="s">
        <v>797</v>
      </c>
      <c r="J696" s="15">
        <v>0</v>
      </c>
      <c r="K696" s="16">
        <v>0</v>
      </c>
      <c r="L696" s="1">
        <v>0</v>
      </c>
      <c r="M696" s="16">
        <v>0</v>
      </c>
      <c r="N696" s="1">
        <v>0</v>
      </c>
      <c r="O696" s="1">
        <v>0</v>
      </c>
      <c r="P696" s="1">
        <v>0</v>
      </c>
      <c r="Q696" s="1">
        <v>0</v>
      </c>
      <c r="R696" s="16">
        <v>0</v>
      </c>
      <c r="S696" s="15">
        <v>0</v>
      </c>
      <c r="T696" s="1">
        <v>0</v>
      </c>
      <c r="U696" s="1">
        <v>0</v>
      </c>
      <c r="V696" s="1">
        <v>0</v>
      </c>
      <c r="W696" s="1">
        <v>0</v>
      </c>
      <c r="X696" s="1">
        <v>0</v>
      </c>
      <c r="Y696" s="16">
        <v>0</v>
      </c>
    </row>
    <row r="697" spans="1:25">
      <c r="A697" s="2" t="s">
        <v>6</v>
      </c>
      <c r="B697" s="2" t="s">
        <v>20</v>
      </c>
      <c r="C697" s="2" t="s">
        <v>520</v>
      </c>
      <c r="D697" s="2" t="s">
        <v>340</v>
      </c>
      <c r="E697" s="2" t="s">
        <v>369</v>
      </c>
      <c r="F697" s="2" t="s">
        <v>370</v>
      </c>
      <c r="G697" s="2" t="s">
        <v>9</v>
      </c>
      <c r="H697" s="1">
        <v>28471</v>
      </c>
      <c r="I697" s="2" t="s">
        <v>798</v>
      </c>
      <c r="J697" s="15">
        <v>0</v>
      </c>
      <c r="K697" s="16">
        <v>0</v>
      </c>
      <c r="L697" s="1">
        <v>0</v>
      </c>
      <c r="M697" s="16">
        <v>0</v>
      </c>
      <c r="N697" s="1">
        <v>0</v>
      </c>
      <c r="O697" s="1">
        <v>0</v>
      </c>
      <c r="P697" s="1">
        <v>0</v>
      </c>
      <c r="Q697" s="1">
        <v>0</v>
      </c>
      <c r="R697" s="16">
        <v>0</v>
      </c>
      <c r="S697" s="15">
        <v>0</v>
      </c>
      <c r="T697" s="1">
        <v>0</v>
      </c>
      <c r="U697" s="1">
        <v>0</v>
      </c>
      <c r="V697" s="1">
        <v>0</v>
      </c>
      <c r="W697" s="1">
        <v>0</v>
      </c>
      <c r="X697" s="1">
        <v>0</v>
      </c>
      <c r="Y697" s="16">
        <v>0</v>
      </c>
    </row>
    <row r="698" spans="1:25">
      <c r="A698" s="2" t="s">
        <v>6</v>
      </c>
      <c r="B698" s="2" t="s">
        <v>20</v>
      </c>
      <c r="C698" s="2" t="s">
        <v>520</v>
      </c>
      <c r="D698" s="2" t="s">
        <v>340</v>
      </c>
      <c r="E698" s="2" t="s">
        <v>369</v>
      </c>
      <c r="F698" s="2" t="s">
        <v>370</v>
      </c>
      <c r="G698" s="2" t="s">
        <v>9</v>
      </c>
      <c r="H698" s="1">
        <v>28514</v>
      </c>
      <c r="I698" s="2" t="s">
        <v>799</v>
      </c>
      <c r="J698" s="15">
        <v>0</v>
      </c>
      <c r="K698" s="16">
        <v>0</v>
      </c>
      <c r="L698" s="1">
        <v>0</v>
      </c>
      <c r="M698" s="16">
        <v>0</v>
      </c>
      <c r="N698" s="1">
        <v>0</v>
      </c>
      <c r="O698" s="1">
        <v>0</v>
      </c>
      <c r="P698" s="1">
        <v>0</v>
      </c>
      <c r="Q698" s="1">
        <v>0</v>
      </c>
      <c r="R698" s="16">
        <v>0</v>
      </c>
      <c r="S698" s="15">
        <v>0</v>
      </c>
      <c r="T698" s="1">
        <v>0</v>
      </c>
      <c r="U698" s="1">
        <v>0</v>
      </c>
      <c r="V698" s="1">
        <v>0</v>
      </c>
      <c r="W698" s="1">
        <v>0</v>
      </c>
      <c r="X698" s="1">
        <v>0</v>
      </c>
      <c r="Y698" s="16">
        <v>0</v>
      </c>
    </row>
    <row r="699" spans="1:25">
      <c r="A699" s="2" t="s">
        <v>6</v>
      </c>
      <c r="B699" s="2" t="s">
        <v>22</v>
      </c>
      <c r="C699" s="2" t="s">
        <v>520</v>
      </c>
      <c r="D699" s="2" t="s">
        <v>340</v>
      </c>
      <c r="E699" s="2" t="s">
        <v>369</v>
      </c>
      <c r="F699" s="2" t="s">
        <v>370</v>
      </c>
      <c r="G699" s="2" t="s">
        <v>13</v>
      </c>
      <c r="H699" s="1">
        <v>28515</v>
      </c>
      <c r="I699" s="2" t="s">
        <v>800</v>
      </c>
      <c r="J699" s="15">
        <v>0</v>
      </c>
      <c r="K699" s="16">
        <v>0</v>
      </c>
      <c r="L699" s="1">
        <v>0</v>
      </c>
      <c r="M699" s="16">
        <v>0</v>
      </c>
      <c r="N699" s="1">
        <v>0</v>
      </c>
      <c r="O699" s="1">
        <v>0</v>
      </c>
      <c r="P699" s="1">
        <v>0</v>
      </c>
      <c r="Q699" s="1">
        <v>0</v>
      </c>
      <c r="R699" s="16">
        <v>0</v>
      </c>
      <c r="S699" s="15">
        <v>0</v>
      </c>
      <c r="T699" s="1">
        <v>0</v>
      </c>
      <c r="U699" s="1">
        <v>0</v>
      </c>
      <c r="V699" s="1">
        <v>0</v>
      </c>
      <c r="W699" s="1">
        <v>0</v>
      </c>
      <c r="X699" s="1">
        <v>0</v>
      </c>
      <c r="Y699" s="16">
        <v>0</v>
      </c>
    </row>
    <row r="700" spans="1:25">
      <c r="A700" s="2" t="s">
        <v>18</v>
      </c>
      <c r="B700" s="2" t="s">
        <v>19</v>
      </c>
      <c r="C700" s="2" t="s">
        <v>520</v>
      </c>
      <c r="D700" s="2" t="s">
        <v>340</v>
      </c>
      <c r="E700" s="2" t="s">
        <v>369</v>
      </c>
      <c r="F700" s="2" t="s">
        <v>370</v>
      </c>
      <c r="G700" s="2" t="s">
        <v>9</v>
      </c>
      <c r="H700" s="1">
        <v>28559</v>
      </c>
      <c r="I700" s="2" t="s">
        <v>801</v>
      </c>
      <c r="J700" s="15">
        <v>0</v>
      </c>
      <c r="K700" s="16">
        <v>0</v>
      </c>
      <c r="L700" s="1">
        <v>0</v>
      </c>
      <c r="M700" s="16">
        <v>0</v>
      </c>
      <c r="N700" s="1">
        <v>0</v>
      </c>
      <c r="O700" s="1">
        <v>0</v>
      </c>
      <c r="P700" s="1">
        <v>0</v>
      </c>
      <c r="Q700" s="1">
        <v>0</v>
      </c>
      <c r="R700" s="16">
        <v>0</v>
      </c>
      <c r="S700" s="15">
        <v>0</v>
      </c>
      <c r="T700" s="1">
        <v>0</v>
      </c>
      <c r="U700" s="1">
        <v>0</v>
      </c>
      <c r="V700" s="1">
        <v>0</v>
      </c>
      <c r="W700" s="1">
        <v>0</v>
      </c>
      <c r="X700" s="1">
        <v>0</v>
      </c>
      <c r="Y700" s="16">
        <v>0</v>
      </c>
    </row>
    <row r="701" spans="1:25">
      <c r="A701" s="2" t="s">
        <v>18</v>
      </c>
      <c r="B701" s="2" t="s">
        <v>19</v>
      </c>
      <c r="C701" s="2" t="s">
        <v>520</v>
      </c>
      <c r="D701" s="2" t="s">
        <v>340</v>
      </c>
      <c r="E701" s="2" t="s">
        <v>369</v>
      </c>
      <c r="F701" s="2" t="s">
        <v>370</v>
      </c>
      <c r="G701" s="2" t="s">
        <v>522</v>
      </c>
      <c r="H701" s="1">
        <v>28585</v>
      </c>
      <c r="I701" s="2" t="s">
        <v>802</v>
      </c>
      <c r="J701" s="15">
        <v>0</v>
      </c>
      <c r="K701" s="16">
        <v>0</v>
      </c>
      <c r="L701" s="1">
        <v>0</v>
      </c>
      <c r="M701" s="16">
        <v>0</v>
      </c>
      <c r="N701" s="1">
        <v>0</v>
      </c>
      <c r="O701" s="1">
        <v>0</v>
      </c>
      <c r="P701" s="1">
        <v>0</v>
      </c>
      <c r="Q701" s="1">
        <v>0</v>
      </c>
      <c r="R701" s="16">
        <v>0</v>
      </c>
      <c r="S701" s="15">
        <v>0</v>
      </c>
      <c r="T701" s="1">
        <v>0</v>
      </c>
      <c r="U701" s="1">
        <v>0</v>
      </c>
      <c r="V701" s="1">
        <v>0</v>
      </c>
      <c r="W701" s="1">
        <v>0</v>
      </c>
      <c r="X701" s="1">
        <v>0</v>
      </c>
      <c r="Y701" s="16">
        <v>0</v>
      </c>
    </row>
    <row r="702" spans="1:25">
      <c r="A702" s="2" t="s">
        <v>6</v>
      </c>
      <c r="B702" s="2" t="s">
        <v>7</v>
      </c>
      <c r="C702" s="2" t="s">
        <v>520</v>
      </c>
      <c r="D702" s="2" t="s">
        <v>340</v>
      </c>
      <c r="E702" s="2" t="s">
        <v>369</v>
      </c>
      <c r="F702" s="2" t="s">
        <v>370</v>
      </c>
      <c r="G702" s="2" t="s">
        <v>9</v>
      </c>
      <c r="H702" s="1">
        <v>28588</v>
      </c>
      <c r="I702" s="2" t="s">
        <v>803</v>
      </c>
      <c r="J702" s="15">
        <v>0</v>
      </c>
      <c r="K702" s="16">
        <v>0</v>
      </c>
      <c r="L702" s="1">
        <v>0</v>
      </c>
      <c r="M702" s="16">
        <v>0</v>
      </c>
      <c r="N702" s="1">
        <v>0</v>
      </c>
      <c r="O702" s="1">
        <v>0</v>
      </c>
      <c r="P702" s="1">
        <v>0</v>
      </c>
      <c r="Q702" s="1">
        <v>0</v>
      </c>
      <c r="R702" s="16">
        <v>0</v>
      </c>
      <c r="S702" s="15">
        <v>0</v>
      </c>
      <c r="T702" s="1">
        <v>0</v>
      </c>
      <c r="U702" s="1">
        <v>0</v>
      </c>
      <c r="V702" s="1">
        <v>0</v>
      </c>
      <c r="W702" s="1">
        <v>0</v>
      </c>
      <c r="X702" s="1">
        <v>0</v>
      </c>
      <c r="Y702" s="16">
        <v>0</v>
      </c>
    </row>
    <row r="703" spans="1:25">
      <c r="A703" s="2" t="s">
        <v>70</v>
      </c>
      <c r="B703" s="2" t="s">
        <v>163</v>
      </c>
      <c r="C703" s="2" t="s">
        <v>374</v>
      </c>
      <c r="D703" s="2" t="s">
        <v>375</v>
      </c>
      <c r="E703" s="2" t="s">
        <v>70</v>
      </c>
      <c r="F703" s="2" t="s">
        <v>159</v>
      </c>
      <c r="G703" s="2" t="s">
        <v>8</v>
      </c>
      <c r="H703" s="1">
        <v>28768</v>
      </c>
      <c r="I703" s="2" t="s">
        <v>804</v>
      </c>
      <c r="J703" s="15">
        <v>0</v>
      </c>
      <c r="K703" s="16">
        <v>0</v>
      </c>
      <c r="L703" s="1">
        <v>0</v>
      </c>
      <c r="M703" s="16">
        <v>0</v>
      </c>
      <c r="N703" s="1">
        <v>0</v>
      </c>
      <c r="O703" s="1">
        <v>0</v>
      </c>
      <c r="P703" s="1">
        <v>0</v>
      </c>
      <c r="Q703" s="1">
        <v>0</v>
      </c>
      <c r="R703" s="16">
        <v>0</v>
      </c>
      <c r="S703" s="15">
        <v>0</v>
      </c>
      <c r="T703" s="1">
        <v>0</v>
      </c>
      <c r="U703" s="1">
        <v>0</v>
      </c>
      <c r="V703" s="1">
        <v>0</v>
      </c>
      <c r="W703" s="1">
        <v>0</v>
      </c>
      <c r="X703" s="1">
        <v>0</v>
      </c>
      <c r="Y703" s="16">
        <v>0</v>
      </c>
    </row>
    <row r="704" spans="1:25">
      <c r="A704" s="2" t="s">
        <v>6</v>
      </c>
      <c r="B704" s="2" t="s">
        <v>22</v>
      </c>
      <c r="C704" s="2" t="s">
        <v>520</v>
      </c>
      <c r="D704" s="2" t="s">
        <v>340</v>
      </c>
      <c r="E704" s="2" t="s">
        <v>369</v>
      </c>
      <c r="F704" s="2" t="s">
        <v>370</v>
      </c>
      <c r="G704" s="2" t="s">
        <v>13</v>
      </c>
      <c r="H704" s="1">
        <v>28882</v>
      </c>
      <c r="I704" s="2" t="s">
        <v>805</v>
      </c>
      <c r="J704" s="15">
        <v>0</v>
      </c>
      <c r="K704" s="16">
        <v>0</v>
      </c>
      <c r="L704" s="1">
        <v>0</v>
      </c>
      <c r="M704" s="16">
        <v>0</v>
      </c>
      <c r="N704" s="1">
        <v>0</v>
      </c>
      <c r="O704" s="1">
        <v>0</v>
      </c>
      <c r="P704" s="1">
        <v>0</v>
      </c>
      <c r="Q704" s="1">
        <v>0</v>
      </c>
      <c r="R704" s="16">
        <v>0</v>
      </c>
      <c r="S704" s="15">
        <v>0</v>
      </c>
      <c r="T704" s="1">
        <v>0</v>
      </c>
      <c r="U704" s="1">
        <v>0</v>
      </c>
      <c r="V704" s="1">
        <v>0</v>
      </c>
      <c r="W704" s="1">
        <v>0</v>
      </c>
      <c r="X704" s="1">
        <v>0</v>
      </c>
      <c r="Y704" s="16">
        <v>0</v>
      </c>
    </row>
    <row r="705" spans="1:25">
      <c r="A705" s="2" t="s">
        <v>6</v>
      </c>
      <c r="B705" s="2" t="s">
        <v>73</v>
      </c>
      <c r="C705" s="2" t="s">
        <v>374</v>
      </c>
      <c r="D705" s="2" t="s">
        <v>375</v>
      </c>
      <c r="E705" s="2" t="s">
        <v>55</v>
      </c>
      <c r="F705" s="2" t="s">
        <v>73</v>
      </c>
      <c r="G705" s="2" t="s">
        <v>8</v>
      </c>
      <c r="H705" s="1">
        <v>28965</v>
      </c>
      <c r="I705" s="2" t="s">
        <v>806</v>
      </c>
      <c r="J705" s="15">
        <v>0</v>
      </c>
      <c r="K705" s="16">
        <v>0</v>
      </c>
      <c r="L705" s="1">
        <v>0</v>
      </c>
      <c r="M705" s="16">
        <v>0</v>
      </c>
      <c r="N705" s="1">
        <v>0</v>
      </c>
      <c r="O705" s="1">
        <v>0</v>
      </c>
      <c r="P705" s="1">
        <v>0</v>
      </c>
      <c r="Q705" s="1">
        <v>0</v>
      </c>
      <c r="R705" s="16">
        <v>0</v>
      </c>
      <c r="S705" s="15">
        <v>0</v>
      </c>
      <c r="T705" s="1">
        <v>0</v>
      </c>
      <c r="U705" s="1">
        <v>0</v>
      </c>
      <c r="V705" s="1">
        <v>0</v>
      </c>
      <c r="W705" s="1">
        <v>0</v>
      </c>
      <c r="X705" s="1">
        <v>0</v>
      </c>
      <c r="Y705" s="16">
        <v>0</v>
      </c>
    </row>
    <row r="706" spans="1:25">
      <c r="A706" s="2" t="s">
        <v>331</v>
      </c>
      <c r="B706" s="2" t="s">
        <v>232</v>
      </c>
      <c r="C706" s="2" t="s">
        <v>430</v>
      </c>
      <c r="D706" s="2" t="s">
        <v>431</v>
      </c>
      <c r="E706" s="2" t="s">
        <v>331</v>
      </c>
      <c r="F706" s="2" t="s">
        <v>232</v>
      </c>
      <c r="G706" s="2" t="s">
        <v>8</v>
      </c>
      <c r="H706" s="1">
        <v>29012</v>
      </c>
      <c r="I706" s="2" t="s">
        <v>807</v>
      </c>
      <c r="J706" s="15">
        <v>0</v>
      </c>
      <c r="K706" s="16">
        <v>0</v>
      </c>
      <c r="L706" s="1">
        <v>0</v>
      </c>
      <c r="M706" s="16">
        <v>0</v>
      </c>
      <c r="N706" s="1">
        <v>0</v>
      </c>
      <c r="O706" s="1">
        <v>0</v>
      </c>
      <c r="P706" s="1">
        <v>0</v>
      </c>
      <c r="Q706" s="1">
        <v>0</v>
      </c>
      <c r="R706" s="16">
        <v>0</v>
      </c>
      <c r="S706" s="15">
        <v>0</v>
      </c>
      <c r="T706" s="1">
        <v>0</v>
      </c>
      <c r="U706" s="1">
        <v>0</v>
      </c>
      <c r="V706" s="1">
        <v>0</v>
      </c>
      <c r="W706" s="1">
        <v>0</v>
      </c>
      <c r="X706" s="1">
        <v>0</v>
      </c>
      <c r="Y706" s="16">
        <v>0</v>
      </c>
    </row>
    <row r="707" spans="1:25">
      <c r="A707" s="2" t="s">
        <v>331</v>
      </c>
      <c r="B707" s="2" t="s">
        <v>232</v>
      </c>
      <c r="C707" s="2" t="s">
        <v>430</v>
      </c>
      <c r="D707" s="2" t="s">
        <v>431</v>
      </c>
      <c r="E707" s="2" t="s">
        <v>331</v>
      </c>
      <c r="F707" s="2" t="s">
        <v>232</v>
      </c>
      <c r="G707" s="2" t="s">
        <v>8</v>
      </c>
      <c r="H707" s="1">
        <v>29013</v>
      </c>
      <c r="I707" s="2" t="s">
        <v>808</v>
      </c>
      <c r="J707" s="15">
        <v>0</v>
      </c>
      <c r="K707" s="16">
        <v>0</v>
      </c>
      <c r="L707" s="1">
        <v>0</v>
      </c>
      <c r="M707" s="16">
        <v>0</v>
      </c>
      <c r="N707" s="1">
        <v>0</v>
      </c>
      <c r="O707" s="1">
        <v>0</v>
      </c>
      <c r="P707" s="1">
        <v>0</v>
      </c>
      <c r="Q707" s="1">
        <v>0</v>
      </c>
      <c r="R707" s="16">
        <v>0</v>
      </c>
      <c r="S707" s="15">
        <v>0</v>
      </c>
      <c r="T707" s="1">
        <v>0</v>
      </c>
      <c r="U707" s="1">
        <v>0</v>
      </c>
      <c r="V707" s="1">
        <v>0</v>
      </c>
      <c r="W707" s="1">
        <v>0</v>
      </c>
      <c r="X707" s="1">
        <v>0</v>
      </c>
      <c r="Y707" s="16">
        <v>0</v>
      </c>
    </row>
    <row r="708" spans="1:25">
      <c r="A708" s="2" t="s">
        <v>331</v>
      </c>
      <c r="B708" s="2" t="s">
        <v>232</v>
      </c>
      <c r="C708" s="2" t="s">
        <v>430</v>
      </c>
      <c r="D708" s="2" t="s">
        <v>431</v>
      </c>
      <c r="E708" s="2" t="s">
        <v>331</v>
      </c>
      <c r="F708" s="2" t="s">
        <v>232</v>
      </c>
      <c r="G708" s="2" t="s">
        <v>8</v>
      </c>
      <c r="H708" s="1">
        <v>29014</v>
      </c>
      <c r="I708" s="2" t="s">
        <v>809</v>
      </c>
      <c r="J708" s="15">
        <v>0</v>
      </c>
      <c r="K708" s="16">
        <v>0</v>
      </c>
      <c r="L708" s="1">
        <v>0</v>
      </c>
      <c r="M708" s="16">
        <v>0</v>
      </c>
      <c r="N708" s="1">
        <v>0</v>
      </c>
      <c r="O708" s="1">
        <v>0</v>
      </c>
      <c r="P708" s="1">
        <v>0</v>
      </c>
      <c r="Q708" s="1">
        <v>0</v>
      </c>
      <c r="R708" s="16">
        <v>0</v>
      </c>
      <c r="S708" s="15">
        <v>0</v>
      </c>
      <c r="T708" s="1">
        <v>0</v>
      </c>
      <c r="U708" s="1">
        <v>0</v>
      </c>
      <c r="V708" s="1">
        <v>0</v>
      </c>
      <c r="W708" s="1">
        <v>0</v>
      </c>
      <c r="X708" s="1">
        <v>0</v>
      </c>
      <c r="Y708" s="16">
        <v>0</v>
      </c>
    </row>
    <row r="709" spans="1:25">
      <c r="A709" s="2" t="s">
        <v>6</v>
      </c>
      <c r="B709" s="2" t="s">
        <v>22</v>
      </c>
      <c r="C709" s="2" t="s">
        <v>520</v>
      </c>
      <c r="D709" s="2" t="s">
        <v>340</v>
      </c>
      <c r="E709" s="2" t="s">
        <v>369</v>
      </c>
      <c r="F709" s="2" t="s">
        <v>370</v>
      </c>
      <c r="G709" s="2" t="s">
        <v>522</v>
      </c>
      <c r="H709" s="1">
        <v>29976</v>
      </c>
      <c r="I709" s="2" t="s">
        <v>315</v>
      </c>
      <c r="J709" s="15">
        <v>0</v>
      </c>
      <c r="K709" s="16">
        <v>0</v>
      </c>
      <c r="L709" s="1">
        <v>0</v>
      </c>
      <c r="M709" s="16">
        <v>0</v>
      </c>
      <c r="N709" s="1">
        <v>0</v>
      </c>
      <c r="O709" s="1">
        <v>0</v>
      </c>
      <c r="P709" s="1">
        <v>0</v>
      </c>
      <c r="Q709" s="1">
        <v>0</v>
      </c>
      <c r="R709" s="16">
        <v>0</v>
      </c>
      <c r="S709" s="15">
        <v>0</v>
      </c>
      <c r="T709" s="1">
        <v>0</v>
      </c>
      <c r="U709" s="1">
        <v>0</v>
      </c>
      <c r="V709" s="1">
        <v>0</v>
      </c>
      <c r="W709" s="1">
        <v>0</v>
      </c>
      <c r="X709" s="1">
        <v>0</v>
      </c>
      <c r="Y709" s="16">
        <v>0</v>
      </c>
    </row>
    <row r="710" spans="1:25">
      <c r="A710" s="2" t="s">
        <v>6</v>
      </c>
      <c r="B710" s="2" t="s">
        <v>22</v>
      </c>
      <c r="C710" s="2" t="s">
        <v>520</v>
      </c>
      <c r="D710" s="2" t="s">
        <v>340</v>
      </c>
      <c r="E710" s="2" t="s">
        <v>369</v>
      </c>
      <c r="F710" s="2" t="s">
        <v>370</v>
      </c>
      <c r="G710" s="2" t="s">
        <v>522</v>
      </c>
      <c r="H710" s="1">
        <v>29977</v>
      </c>
      <c r="I710" s="2" t="s">
        <v>851</v>
      </c>
      <c r="J710" s="15">
        <v>0</v>
      </c>
      <c r="K710" s="16">
        <v>0</v>
      </c>
      <c r="L710" s="1">
        <v>0</v>
      </c>
      <c r="M710" s="16">
        <v>0</v>
      </c>
      <c r="N710" s="1">
        <v>0</v>
      </c>
      <c r="O710" s="1">
        <v>0</v>
      </c>
      <c r="P710" s="1">
        <v>0</v>
      </c>
      <c r="Q710" s="1">
        <v>0</v>
      </c>
      <c r="R710" s="16">
        <v>0</v>
      </c>
      <c r="S710" s="15">
        <v>0</v>
      </c>
      <c r="T710" s="1">
        <v>0</v>
      </c>
      <c r="U710" s="1">
        <v>0</v>
      </c>
      <c r="V710" s="1">
        <v>0</v>
      </c>
      <c r="W710" s="1">
        <v>0</v>
      </c>
      <c r="X710" s="1">
        <v>0</v>
      </c>
      <c r="Y710" s="16">
        <v>0</v>
      </c>
    </row>
    <row r="711" spans="1:25">
      <c r="A711" s="2" t="s">
        <v>6</v>
      </c>
      <c r="B711" s="2" t="s">
        <v>22</v>
      </c>
      <c r="C711" s="2" t="s">
        <v>520</v>
      </c>
      <c r="D711" s="2" t="s">
        <v>340</v>
      </c>
      <c r="E711" s="2" t="s">
        <v>369</v>
      </c>
      <c r="F711" s="2" t="s">
        <v>370</v>
      </c>
      <c r="G711" s="2" t="s">
        <v>13</v>
      </c>
      <c r="H711" s="1">
        <v>30010</v>
      </c>
      <c r="I711" s="2" t="s">
        <v>852</v>
      </c>
      <c r="J711" s="15">
        <v>0</v>
      </c>
      <c r="K711" s="16">
        <v>0</v>
      </c>
      <c r="L711" s="1">
        <v>0</v>
      </c>
      <c r="M711" s="16">
        <v>0</v>
      </c>
      <c r="N711" s="1">
        <v>0</v>
      </c>
      <c r="O711" s="1">
        <v>0</v>
      </c>
      <c r="P711" s="1">
        <v>0</v>
      </c>
      <c r="Q711" s="1">
        <v>0</v>
      </c>
      <c r="R711" s="16">
        <v>0</v>
      </c>
      <c r="S711" s="15">
        <v>0</v>
      </c>
      <c r="T711" s="1">
        <v>0</v>
      </c>
      <c r="U711" s="1">
        <v>0</v>
      </c>
      <c r="V711" s="1">
        <v>0</v>
      </c>
      <c r="W711" s="1">
        <v>0</v>
      </c>
      <c r="X711" s="1">
        <v>0</v>
      </c>
      <c r="Y711" s="16">
        <v>0</v>
      </c>
    </row>
    <row r="712" spans="1:25">
      <c r="A712" s="2" t="s">
        <v>6</v>
      </c>
      <c r="B712" s="2" t="s">
        <v>22</v>
      </c>
      <c r="C712" s="2" t="s">
        <v>520</v>
      </c>
      <c r="D712" s="2" t="s">
        <v>340</v>
      </c>
      <c r="E712" s="2" t="s">
        <v>369</v>
      </c>
      <c r="F712" s="2" t="s">
        <v>370</v>
      </c>
      <c r="G712" s="2" t="s">
        <v>13</v>
      </c>
      <c r="H712" s="1">
        <v>31220</v>
      </c>
      <c r="I712" s="2" t="s">
        <v>320</v>
      </c>
      <c r="J712" s="15">
        <v>0</v>
      </c>
      <c r="K712" s="16">
        <v>0</v>
      </c>
      <c r="L712" s="1">
        <v>0</v>
      </c>
      <c r="M712" s="16">
        <v>0</v>
      </c>
      <c r="N712" s="1">
        <v>0</v>
      </c>
      <c r="O712" s="1">
        <v>0</v>
      </c>
      <c r="P712" s="1">
        <v>0</v>
      </c>
      <c r="Q712" s="1">
        <v>0</v>
      </c>
      <c r="R712" s="16">
        <v>0</v>
      </c>
      <c r="S712" s="15">
        <v>0</v>
      </c>
      <c r="T712" s="1">
        <v>0</v>
      </c>
      <c r="U712" s="1">
        <v>0</v>
      </c>
      <c r="V712" s="1">
        <v>0</v>
      </c>
      <c r="W712" s="1">
        <v>0</v>
      </c>
      <c r="X712" s="1">
        <v>0</v>
      </c>
      <c r="Y712" s="16">
        <v>0</v>
      </c>
    </row>
    <row r="713" spans="1:25">
      <c r="A713" s="2" t="s">
        <v>6</v>
      </c>
      <c r="B713" s="2" t="s">
        <v>22</v>
      </c>
      <c r="C713" s="2" t="s">
        <v>520</v>
      </c>
      <c r="D713" s="2" t="s">
        <v>340</v>
      </c>
      <c r="E713" s="2" t="s">
        <v>369</v>
      </c>
      <c r="F713" s="2" t="s">
        <v>370</v>
      </c>
      <c r="G713" s="2" t="s">
        <v>522</v>
      </c>
      <c r="H713" s="1">
        <v>29309</v>
      </c>
      <c r="I713" s="2" t="s">
        <v>810</v>
      </c>
      <c r="J713" s="15">
        <v>0</v>
      </c>
      <c r="K713" s="16">
        <v>0</v>
      </c>
      <c r="L713" s="1">
        <v>0</v>
      </c>
      <c r="M713" s="16">
        <v>0</v>
      </c>
      <c r="N713" s="1">
        <v>0</v>
      </c>
      <c r="O713" s="1">
        <v>0</v>
      </c>
      <c r="P713" s="1">
        <v>0</v>
      </c>
      <c r="Q713" s="1">
        <v>0</v>
      </c>
      <c r="R713" s="16">
        <v>0</v>
      </c>
      <c r="S713" s="15">
        <v>0</v>
      </c>
      <c r="T713" s="1">
        <v>0</v>
      </c>
      <c r="U713" s="1">
        <v>0</v>
      </c>
      <c r="V713" s="1">
        <v>0</v>
      </c>
      <c r="W713" s="1">
        <v>0</v>
      </c>
      <c r="X713" s="1">
        <v>0</v>
      </c>
      <c r="Y713" s="16">
        <v>0</v>
      </c>
    </row>
    <row r="714" spans="1:25">
      <c r="A714" s="2" t="s">
        <v>6</v>
      </c>
      <c r="B714" s="2" t="s">
        <v>22</v>
      </c>
      <c r="C714" s="2" t="s">
        <v>520</v>
      </c>
      <c r="D714" s="2" t="s">
        <v>340</v>
      </c>
      <c r="E714" s="2" t="s">
        <v>369</v>
      </c>
      <c r="F714" s="2" t="s">
        <v>370</v>
      </c>
      <c r="G714" s="2" t="s">
        <v>522</v>
      </c>
      <c r="H714" s="1">
        <v>29311</v>
      </c>
      <c r="I714" s="2" t="s">
        <v>811</v>
      </c>
      <c r="J714" s="15">
        <v>0</v>
      </c>
      <c r="K714" s="16">
        <v>0</v>
      </c>
      <c r="L714" s="1">
        <v>0</v>
      </c>
      <c r="M714" s="16">
        <v>0</v>
      </c>
      <c r="N714" s="1">
        <v>0</v>
      </c>
      <c r="O714" s="1">
        <v>0</v>
      </c>
      <c r="P714" s="1">
        <v>0</v>
      </c>
      <c r="Q714" s="1">
        <v>0</v>
      </c>
      <c r="R714" s="16">
        <v>0</v>
      </c>
      <c r="S714" s="15">
        <v>0</v>
      </c>
      <c r="T714" s="1">
        <v>0</v>
      </c>
      <c r="U714" s="1">
        <v>0</v>
      </c>
      <c r="V714" s="1">
        <v>0</v>
      </c>
      <c r="W714" s="1">
        <v>0</v>
      </c>
      <c r="X714" s="1">
        <v>0</v>
      </c>
      <c r="Y714" s="16">
        <v>0</v>
      </c>
    </row>
    <row r="715" spans="1:25">
      <c r="A715" s="2" t="s">
        <v>6</v>
      </c>
      <c r="B715" s="2" t="s">
        <v>22</v>
      </c>
      <c r="E715" s="2" t="s">
        <v>857</v>
      </c>
      <c r="F715" s="2" t="s">
        <v>857</v>
      </c>
      <c r="G715" s="2" t="s">
        <v>88</v>
      </c>
      <c r="H715" s="1">
        <v>30934</v>
      </c>
      <c r="I715" s="2" t="s">
        <v>858</v>
      </c>
      <c r="J715" s="15">
        <v>0</v>
      </c>
      <c r="K715" s="16">
        <v>0</v>
      </c>
      <c r="L715" s="1">
        <v>0</v>
      </c>
      <c r="M715" s="16">
        <v>0</v>
      </c>
      <c r="N715" s="1">
        <v>0</v>
      </c>
      <c r="O715" s="1">
        <v>0</v>
      </c>
      <c r="P715" s="1">
        <v>0</v>
      </c>
      <c r="Q715" s="1">
        <v>0</v>
      </c>
      <c r="R715" s="16">
        <v>0</v>
      </c>
      <c r="S715" s="15">
        <v>0</v>
      </c>
      <c r="T715" s="1">
        <v>0</v>
      </c>
      <c r="U715" s="1">
        <v>0</v>
      </c>
      <c r="V715" s="1">
        <v>0</v>
      </c>
      <c r="W715" s="1">
        <v>0</v>
      </c>
      <c r="X715" s="1">
        <v>0</v>
      </c>
      <c r="Y715" s="16">
        <v>0</v>
      </c>
    </row>
    <row r="716" spans="1:25" ht="10.199999999999999" thickBot="1">
      <c r="A716" s="2" t="s">
        <v>5</v>
      </c>
      <c r="B716" s="2" t="s">
        <v>113</v>
      </c>
      <c r="C716" s="2">
        <v>407</v>
      </c>
      <c r="D716" s="2" t="s">
        <v>855</v>
      </c>
      <c r="E716" s="2" t="s">
        <v>5</v>
      </c>
      <c r="F716" s="2" t="s">
        <v>131</v>
      </c>
      <c r="G716" s="2" t="s">
        <v>13</v>
      </c>
      <c r="H716" s="1">
        <v>32710</v>
      </c>
      <c r="I716" s="2" t="s">
        <v>856</v>
      </c>
      <c r="J716" s="3">
        <v>0</v>
      </c>
      <c r="K716" s="4">
        <v>0</v>
      </c>
      <c r="L716" s="17">
        <v>0</v>
      </c>
      <c r="M716" s="4">
        <v>0</v>
      </c>
      <c r="N716" s="17">
        <v>0</v>
      </c>
      <c r="O716" s="17">
        <v>0</v>
      </c>
      <c r="P716" s="17">
        <v>0</v>
      </c>
      <c r="Q716" s="17">
        <v>0</v>
      </c>
      <c r="R716" s="4">
        <v>0</v>
      </c>
      <c r="S716" s="3">
        <v>0</v>
      </c>
      <c r="T716" s="17">
        <v>0</v>
      </c>
      <c r="U716" s="17">
        <v>0</v>
      </c>
      <c r="V716" s="17">
        <v>0</v>
      </c>
      <c r="W716" s="17">
        <v>0</v>
      </c>
      <c r="X716" s="17">
        <v>0</v>
      </c>
      <c r="Y716" s="4">
        <v>0</v>
      </c>
    </row>
    <row r="717" spans="1:25">
      <c r="A717" s="2" t="s">
        <v>342</v>
      </c>
      <c r="B717" s="2" t="s">
        <v>342</v>
      </c>
      <c r="C717" s="2" t="s">
        <v>342</v>
      </c>
      <c r="D717" s="2" t="s">
        <v>342</v>
      </c>
      <c r="E717" s="2" t="s">
        <v>342</v>
      </c>
      <c r="F717" s="2" t="s">
        <v>342</v>
      </c>
      <c r="G717" s="2" t="s">
        <v>342</v>
      </c>
      <c r="H717" s="1" t="s">
        <v>342</v>
      </c>
      <c r="I717" s="2" t="s">
        <v>342</v>
      </c>
      <c r="J717" s="1" t="s">
        <v>342</v>
      </c>
      <c r="K717" s="1" t="s">
        <v>342</v>
      </c>
      <c r="L717" s="1" t="s">
        <v>342</v>
      </c>
      <c r="M717" s="1" t="s">
        <v>342</v>
      </c>
      <c r="N717" s="1" t="s">
        <v>342</v>
      </c>
      <c r="O717" s="1" t="s">
        <v>342</v>
      </c>
      <c r="P717" s="1" t="s">
        <v>342</v>
      </c>
      <c r="Q717" s="1" t="s">
        <v>342</v>
      </c>
      <c r="R717" s="1" t="s">
        <v>342</v>
      </c>
      <c r="S717" s="1" t="s">
        <v>342</v>
      </c>
      <c r="T717" s="1" t="s">
        <v>342</v>
      </c>
      <c r="U717" s="1" t="s">
        <v>342</v>
      </c>
      <c r="W717" s="1" t="s">
        <v>342</v>
      </c>
      <c r="X717" s="1" t="s">
        <v>342</v>
      </c>
      <c r="Y717" s="1" t="s">
        <v>342</v>
      </c>
    </row>
  </sheetData>
  <autoFilter ref="A6:I472" xr:uid="{00000000-0009-0000-0000-00000B000000}"/>
  <mergeCells count="5">
    <mergeCell ref="F3:I3"/>
    <mergeCell ref="J5:K5"/>
    <mergeCell ref="L5:M5"/>
    <mergeCell ref="N5:R5"/>
    <mergeCell ref="S5:Y5"/>
  </mergeCells>
  <pageMargins left="0.7" right="0.7" top="0.75" bottom="0.75" header="0.3" footer="0.3"/>
  <pageSetup orientation="portrait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AA717"/>
  <sheetViews>
    <sheetView showGridLines="0" workbookViewId="0">
      <pane xSplit="9" ySplit="6" topLeftCell="J7" activePane="bottomRight" state="frozen"/>
      <selection pane="topRight" activeCell="K1" sqref="K1"/>
      <selection pane="bottomLeft" activeCell="A2" sqref="A2"/>
      <selection pane="bottomRight" activeCell="F3" sqref="F3:I3"/>
    </sheetView>
  </sheetViews>
  <sheetFormatPr baseColWidth="10" defaultColWidth="15.5546875" defaultRowHeight="9.6" outlineLevelCol="1"/>
  <cols>
    <col min="1" max="1" width="9.88671875" style="2" hidden="1" customWidth="1" outlineLevel="1"/>
    <col min="2" max="2" width="9.5546875" style="2" hidden="1" customWidth="1" outlineLevel="1"/>
    <col min="3" max="3" width="6.6640625" style="2" hidden="1" customWidth="1" outlineLevel="1"/>
    <col min="4" max="4" width="13" style="2" hidden="1" customWidth="1" outlineLevel="1"/>
    <col min="5" max="5" width="10.88671875" style="2" customWidth="1" collapsed="1"/>
    <col min="6" max="6" width="8" style="2" customWidth="1"/>
    <col min="7" max="7" width="4.44140625" style="2" customWidth="1"/>
    <col min="8" max="8" width="4.21875" style="1" customWidth="1"/>
    <col min="9" max="9" width="18.77734375" style="2" customWidth="1"/>
    <col min="10" max="13" width="7.6640625" style="1" customWidth="1"/>
    <col min="14" max="14" width="8.5546875" style="1" customWidth="1"/>
    <col min="15" max="15" width="6.5546875" style="1" bestFit="1" customWidth="1"/>
    <col min="16" max="16" width="5.5546875" style="1" bestFit="1" customWidth="1"/>
    <col min="17" max="17" width="8.109375" style="1" bestFit="1" customWidth="1"/>
    <col min="18" max="18" width="11.88671875" style="1" customWidth="1"/>
    <col min="19" max="19" width="7.33203125" style="1" customWidth="1"/>
    <col min="20" max="20" width="6.5546875" style="1" customWidth="1"/>
    <col min="21" max="21" width="11.109375" style="1" customWidth="1"/>
    <col min="22" max="22" width="6.88671875" style="1" bestFit="1" customWidth="1"/>
    <col min="23" max="23" width="7.88671875" style="1" customWidth="1"/>
    <col min="24" max="24" width="7.109375" style="1" customWidth="1"/>
    <col min="25" max="25" width="8.6640625" style="1" customWidth="1"/>
    <col min="26" max="26" width="7.109375" style="2" customWidth="1"/>
    <col min="27" max="27" width="5.5546875" style="37" customWidth="1"/>
    <col min="28" max="16384" width="15.5546875" style="2"/>
  </cols>
  <sheetData>
    <row r="2" spans="1:27" ht="10.199999999999999" thickBot="1"/>
    <row r="3" spans="1:27" ht="15" thickBot="1">
      <c r="F3" s="153" t="s">
        <v>877</v>
      </c>
      <c r="G3" s="154"/>
      <c r="H3" s="154"/>
      <c r="I3" s="155"/>
      <c r="J3" s="161">
        <f>SUM(J4:K4)</f>
        <v>10195</v>
      </c>
      <c r="K3" s="162"/>
      <c r="L3" s="161">
        <f>SUM(L4:M4)</f>
        <v>10198</v>
      </c>
      <c r="M3" s="162"/>
      <c r="N3" s="161">
        <f>SUM(N4:R4)</f>
        <v>10198</v>
      </c>
      <c r="O3" s="163"/>
      <c r="P3" s="163"/>
      <c r="Q3" s="163"/>
      <c r="R3" s="162"/>
      <c r="S3" s="161">
        <f>SUM(S4:Y4)</f>
        <v>11325</v>
      </c>
      <c r="T3" s="163"/>
      <c r="U3" s="163"/>
      <c r="V3" s="163"/>
      <c r="W3" s="163"/>
      <c r="X3" s="163"/>
      <c r="Y3" s="162"/>
    </row>
    <row r="4" spans="1:27" ht="10.199999999999999" thickBot="1">
      <c r="J4" s="6">
        <f t="shared" ref="J4:Y4" si="0">SUBTOTAL(9,J7:J722)</f>
        <v>5274</v>
      </c>
      <c r="K4" s="6">
        <f t="shared" si="0"/>
        <v>4921</v>
      </c>
      <c r="L4" s="6">
        <f t="shared" si="0"/>
        <v>9477</v>
      </c>
      <c r="M4" s="6">
        <f t="shared" si="0"/>
        <v>721</v>
      </c>
      <c r="N4" s="6">
        <f t="shared" si="0"/>
        <v>253</v>
      </c>
      <c r="O4" s="6">
        <f t="shared" si="0"/>
        <v>9014</v>
      </c>
      <c r="P4" s="6">
        <f t="shared" si="0"/>
        <v>834</v>
      </c>
      <c r="Q4" s="6">
        <f t="shared" si="0"/>
        <v>64</v>
      </c>
      <c r="R4" s="6">
        <f t="shared" si="0"/>
        <v>33</v>
      </c>
      <c r="S4" s="6">
        <f t="shared" si="0"/>
        <v>0</v>
      </c>
      <c r="T4" s="6">
        <f t="shared" si="0"/>
        <v>166</v>
      </c>
      <c r="U4" s="6">
        <f t="shared" si="0"/>
        <v>1373</v>
      </c>
      <c r="V4" s="6">
        <f t="shared" si="0"/>
        <v>1149</v>
      </c>
      <c r="W4" s="6">
        <f t="shared" si="0"/>
        <v>1578</v>
      </c>
      <c r="X4" s="6">
        <f t="shared" si="0"/>
        <v>4178</v>
      </c>
      <c r="Y4" s="7">
        <f t="shared" si="0"/>
        <v>2881</v>
      </c>
    </row>
    <row r="5" spans="1:27" ht="21" customHeight="1" thickBot="1">
      <c r="J5" s="156" t="s">
        <v>357</v>
      </c>
      <c r="K5" s="157"/>
      <c r="L5" s="158" t="s">
        <v>815</v>
      </c>
      <c r="M5" s="159"/>
      <c r="N5" s="158" t="s">
        <v>813</v>
      </c>
      <c r="O5" s="160"/>
      <c r="P5" s="160"/>
      <c r="Q5" s="160"/>
      <c r="R5" s="159"/>
      <c r="S5" s="158" t="s">
        <v>812</v>
      </c>
      <c r="T5" s="160"/>
      <c r="U5" s="160"/>
      <c r="V5" s="160"/>
      <c r="W5" s="160"/>
      <c r="X5" s="160"/>
      <c r="Y5" s="159"/>
      <c r="Z5" s="7">
        <f>SUBTOTAL(9,Z8:Z723)</f>
        <v>0</v>
      </c>
      <c r="AA5" s="38">
        <f>SUBTOTAL(9,AA7:AA723)</f>
        <v>0</v>
      </c>
    </row>
    <row r="6" spans="1:27" s="1" customFormat="1" ht="41.4" customHeight="1" thickBot="1">
      <c r="A6" s="91" t="s">
        <v>3</v>
      </c>
      <c r="B6" s="90" t="s">
        <v>4</v>
      </c>
      <c r="C6" s="90" t="s">
        <v>335</v>
      </c>
      <c r="D6" s="90" t="s">
        <v>336</v>
      </c>
      <c r="E6" s="26" t="s">
        <v>1</v>
      </c>
      <c r="F6" s="26" t="s">
        <v>2</v>
      </c>
      <c r="G6" s="90" t="s">
        <v>341</v>
      </c>
      <c r="H6" s="26" t="s">
        <v>334</v>
      </c>
      <c r="I6" s="26" t="s">
        <v>0</v>
      </c>
      <c r="J6" s="46" t="s">
        <v>358</v>
      </c>
      <c r="K6" s="8" t="s">
        <v>359</v>
      </c>
      <c r="L6" s="8" t="s">
        <v>360</v>
      </c>
      <c r="M6" s="9" t="s">
        <v>361</v>
      </c>
      <c r="N6" s="8" t="s">
        <v>362</v>
      </c>
      <c r="O6" s="10" t="s">
        <v>366</v>
      </c>
      <c r="P6" s="10" t="s">
        <v>365</v>
      </c>
      <c r="Q6" s="10" t="s">
        <v>364</v>
      </c>
      <c r="R6" s="10" t="s">
        <v>363</v>
      </c>
      <c r="S6" s="10" t="s">
        <v>843</v>
      </c>
      <c r="T6" s="70" t="s">
        <v>837</v>
      </c>
      <c r="U6" s="64" t="s">
        <v>853</v>
      </c>
      <c r="V6" s="70" t="s">
        <v>864</v>
      </c>
      <c r="W6" s="64" t="s">
        <v>841</v>
      </c>
      <c r="X6" s="64" t="s">
        <v>842</v>
      </c>
      <c r="Y6" s="19" t="s">
        <v>854</v>
      </c>
      <c r="Z6" s="10" t="s">
        <v>835</v>
      </c>
      <c r="AA6" s="9" t="s">
        <v>832</v>
      </c>
    </row>
    <row r="7" spans="1:27">
      <c r="A7" s="2" t="s">
        <v>6</v>
      </c>
      <c r="B7" s="2" t="s">
        <v>7</v>
      </c>
      <c r="C7" s="2">
        <v>402</v>
      </c>
      <c r="D7" s="2" t="s">
        <v>337</v>
      </c>
      <c r="E7" s="2" t="s">
        <v>369</v>
      </c>
      <c r="F7" s="2" t="s">
        <v>370</v>
      </c>
      <c r="G7" s="2" t="s">
        <v>21</v>
      </c>
      <c r="H7" s="1">
        <v>1</v>
      </c>
      <c r="I7" s="2" t="s">
        <v>371</v>
      </c>
      <c r="J7" s="12">
        <f>+Ene!J7+Feb!J7+Mar!J7+Abr!J7+May!J7+Jun!J7+Jul!J7+Ago!J7+Set!J7+Oct!J7+Nov!J7+Dic!J7</f>
        <v>768</v>
      </c>
      <c r="K7" s="14">
        <f>+Ene!K7+Feb!K7+Mar!K7+Abr!K7+May!K7+Jun!K7+Jul!K7+Ago!K7+Set!K7+Oct!K7+Nov!K7+Dic!K7</f>
        <v>673</v>
      </c>
      <c r="L7" s="13">
        <f>+Ene!L7+Feb!L7+Mar!L7+Abr!L7+May!L7+Jun!L7+Jul!L7+Ago!L7+Set!L7+Oct!L7+Nov!L7+Dic!L7</f>
        <v>1308</v>
      </c>
      <c r="M7" s="14">
        <f>+Ene!M7+Feb!M7+Mar!M7+Abr!M7+May!M7+Jun!M7+Jul!M7+Ago!M7+Set!M7+Oct!M7+Nov!M7+Dic!M7</f>
        <v>133</v>
      </c>
      <c r="N7" s="13">
        <f>+Ene!N7+Feb!N7+Mar!N7+Abr!N7+May!N7+Jun!N7+Jul!N7+Ago!N7+Set!N7+Oct!N7+Nov!N7+Dic!N7</f>
        <v>29</v>
      </c>
      <c r="O7" s="13">
        <f>+Ene!O7+Feb!O7+Mar!O7+Abr!O7+May!O7+Jun!O7+Jul!O7+Ago!O7+Set!O7+Oct!O7+Nov!O7+Dic!O7</f>
        <v>1255</v>
      </c>
      <c r="P7" s="13">
        <f>+Ene!P7+Feb!P7+Mar!P7+Abr!P7+May!P7+Jun!P7+Jul!P7+Ago!P7+Set!P7+Oct!P7+Nov!P7+Dic!P7</f>
        <v>140</v>
      </c>
      <c r="Q7" s="13">
        <f>+Ene!Q7+Feb!Q7+Mar!Q7+Abr!Q7+May!Q7+Jun!Q7+Jul!Q7+Ago!Q7+Set!Q7+Oct!Q7+Nov!Q7+Dic!Q7</f>
        <v>12</v>
      </c>
      <c r="R7" s="14">
        <f>+Ene!R7+Feb!R7+Mar!R7+Abr!R7+May!R7+Jun!R7+Jul!R7+Ago!R7+Set!R7+Oct!R7+Nov!R7+Dic!R7</f>
        <v>5</v>
      </c>
      <c r="S7" s="12">
        <f>+Ene!S7+Feb!S7+Mar!S7+Abr!S7+May!S7+Jun!S7+Jul!S7+Ago!S7+Set!S7+Oct!S7+Nov!S7+Dic!S7</f>
        <v>0</v>
      </c>
      <c r="T7" s="13">
        <f>+Ene!T7+Feb!T7+Mar!T7+Abr!T7+May!T7+Jun!T7+Jul!T7+Ago!T7+Set!T7+Oct!T7+Nov!T7+Dic!T7</f>
        <v>27</v>
      </c>
      <c r="U7" s="13">
        <f>+Ene!U7+Feb!U7+Mar!U7+Abr!U7+May!U7+Jun!U7+Jul!U7+Ago!U7+Set!U7+Oct!U7+Nov!U7+Dic!U7</f>
        <v>202</v>
      </c>
      <c r="V7" s="13">
        <f>+Ene!V7+Feb!V7+Mar!V7+Abr!V7+May!V7+Jun!V7+Jul!V7+Ago!V7+Set!V7+Oct!V7+Nov!V7+Dic!V7</f>
        <v>194</v>
      </c>
      <c r="W7" s="13">
        <f>+Ene!W7+Feb!V7+Mar!V7+Abr!V7+May!V7+Jun!V7+Jul!V7+Ago!V7+Set!V7+Oct!V7+Nov!V7+Dic!V7</f>
        <v>254</v>
      </c>
      <c r="X7" s="13">
        <f>+Ene!X7+Feb!W7+Mar!W7+Abr!W7+May!W7+Jun!W7+Jul!W7+Ago!W7+Set!W7+Oct!W7+Nov!W7+Dic!W7</f>
        <v>558</v>
      </c>
      <c r="Y7" s="14">
        <f>+Ene!Y7+Feb!X7+Mar!X7+Abr!X7+May!X7+Jun!X7+Jul!X7+Ago!X7+Set!X7+Oct!X7+Nov!X7+Dic!X7</f>
        <v>398</v>
      </c>
      <c r="Z7" s="27"/>
      <c r="AA7" s="39"/>
    </row>
    <row r="8" spans="1:27">
      <c r="A8" s="2" t="s">
        <v>6</v>
      </c>
      <c r="B8" s="2" t="s">
        <v>22</v>
      </c>
      <c r="C8" s="2">
        <v>403</v>
      </c>
      <c r="D8" s="2" t="s">
        <v>338</v>
      </c>
      <c r="E8" s="2" t="s">
        <v>369</v>
      </c>
      <c r="F8" s="2" t="s">
        <v>370</v>
      </c>
      <c r="G8" s="2" t="s">
        <v>23</v>
      </c>
      <c r="H8" s="1">
        <v>3</v>
      </c>
      <c r="I8" s="2" t="s">
        <v>373</v>
      </c>
      <c r="J8" s="15">
        <f>+Ene!J8+Feb!J8+Mar!J8+Abr!J8+May!J8+Jun!J8+Jul!J8+Ago!J8+Set!J8+Oct!J8+Nov!J8+Dic!J8</f>
        <v>886</v>
      </c>
      <c r="K8" s="16">
        <f>+Ene!K8+Feb!K8+Mar!K8+Abr!K8+May!K8+Jun!K8+Jul!K8+Ago!K8+Set!K8+Oct!K8+Nov!K8+Dic!K8</f>
        <v>839</v>
      </c>
      <c r="L8" s="1">
        <f>+Ene!L8+Feb!L8+Mar!L8+Abr!L8+May!L8+Jun!L8+Jul!L8+Ago!L8+Set!L8+Oct!L8+Nov!L8+Dic!L8</f>
        <v>1458</v>
      </c>
      <c r="M8" s="16">
        <f>+Ene!M8+Feb!M8+Mar!M8+Abr!M8+May!M8+Jun!M8+Jul!M8+Ago!M8+Set!M8+Oct!M8+Nov!M8+Dic!M8</f>
        <v>267</v>
      </c>
      <c r="N8" s="1">
        <f>+Ene!N8+Feb!N8+Mar!N8+Abr!N8+May!N8+Jun!N8+Jul!N8+Ago!N8+Set!N8+Oct!N8+Nov!N8+Dic!N8</f>
        <v>32</v>
      </c>
      <c r="O8" s="1">
        <f>+Ene!O8+Feb!O8+Mar!O8+Abr!O8+May!O8+Jun!O8+Jul!O8+Ago!O8+Set!O8+Oct!O8+Nov!O8+Dic!O8</f>
        <v>1380</v>
      </c>
      <c r="P8" s="1">
        <f>+Ene!P8+Feb!P8+Mar!P8+Abr!P8+May!P8+Jun!P8+Jul!P8+Ago!P8+Set!P8+Oct!P8+Nov!P8+Dic!P8</f>
        <v>278</v>
      </c>
      <c r="Q8" s="1">
        <f>+Ene!Q8+Feb!Q8+Mar!Q8+Abr!Q8+May!Q8+Jun!Q8+Jul!Q8+Ago!Q8+Set!Q8+Oct!Q8+Nov!Q8+Dic!Q8</f>
        <v>33</v>
      </c>
      <c r="R8" s="16">
        <f>+Ene!R8+Feb!R8+Mar!R8+Abr!R8+May!R8+Jun!R8+Jul!R8+Ago!R8+Set!R8+Oct!R8+Nov!R8+Dic!R8</f>
        <v>2</v>
      </c>
      <c r="S8" s="15">
        <f>+Ene!S8+Feb!S8+Mar!S8+Abr!S8+May!S8+Jun!S8+Jul!S8+Ago!S8+Set!S8+Oct!S8+Nov!S8+Dic!S8</f>
        <v>0</v>
      </c>
      <c r="T8" s="1">
        <f>+Ene!T8+Feb!T8+Mar!T8+Abr!T8+May!T8+Jun!T8+Jul!T8+Ago!T8+Set!T8+Oct!T8+Nov!T8+Dic!T8</f>
        <v>48</v>
      </c>
      <c r="U8" s="1">
        <f>+Ene!U8+Feb!U8+Mar!U8+Abr!U8+May!U8+Jun!U8+Jul!U8+Ago!U8+Set!U8+Oct!U8+Nov!U8+Dic!U8</f>
        <v>253</v>
      </c>
      <c r="V8" s="1">
        <f>+Ene!V8+Feb!V8+Mar!V8+Abr!V8+May!V8+Jun!V8+Jul!V8+Ago!V8+Set!V8+Oct!V8+Nov!V8+Dic!V8</f>
        <v>180</v>
      </c>
      <c r="W8" s="1">
        <f>+Ene!W8+Feb!V8+Mar!V8+Abr!V8+May!V8+Jun!V8+Jul!V8+Ago!V8+Set!V8+Oct!V8+Nov!V8+Dic!V8</f>
        <v>257</v>
      </c>
      <c r="X8" s="1">
        <f>+Ene!X8+Feb!W8+Mar!W8+Abr!W8+May!W8+Jun!W8+Jul!W8+Ago!W8+Set!W8+Oct!W8+Nov!W8+Dic!W8</f>
        <v>717</v>
      </c>
      <c r="Y8" s="16">
        <f>+Ene!Y8+Feb!X8+Mar!X8+Abr!X8+May!X8+Jun!X8+Jul!X8+Ago!X8+Set!X8+Oct!X8+Nov!X8+Dic!X8</f>
        <v>469</v>
      </c>
      <c r="Z8" s="28"/>
      <c r="AA8" s="40"/>
    </row>
    <row r="9" spans="1:27">
      <c r="A9" s="2" t="s">
        <v>6</v>
      </c>
      <c r="B9" s="2" t="s">
        <v>26</v>
      </c>
      <c r="C9" s="2">
        <v>400</v>
      </c>
      <c r="D9" s="2" t="s">
        <v>375</v>
      </c>
      <c r="E9" s="2" t="s">
        <v>24</v>
      </c>
      <c r="F9" s="2" t="s">
        <v>25</v>
      </c>
      <c r="G9" s="2" t="s">
        <v>9</v>
      </c>
      <c r="H9" s="1">
        <v>4</v>
      </c>
      <c r="I9" s="2" t="s">
        <v>376</v>
      </c>
      <c r="J9" s="15">
        <f>+Ene!J9+Feb!J9+Mar!J9+Abr!J9+May!J9+Jun!J9+Jul!J9+Ago!J9+Set!J9+Oct!J9+Nov!J9+Dic!J9</f>
        <v>14</v>
      </c>
      <c r="K9" s="16">
        <f>+Ene!K9+Feb!K9+Mar!K9+Abr!K9+May!K9+Jun!K9+Jul!K9+Ago!K9+Set!K9+Oct!K9+Nov!K9+Dic!K9</f>
        <v>19</v>
      </c>
      <c r="L9" s="1">
        <f>+Ene!L9+Feb!L9+Mar!L9+Abr!L9+May!L9+Jun!L9+Jul!L9+Ago!L9+Set!L9+Oct!L9+Nov!L9+Dic!L9</f>
        <v>33</v>
      </c>
      <c r="M9" s="16">
        <f>+Ene!M9+Feb!M9+Mar!M9+Abr!M9+May!M9+Jun!M9+Jul!M9+Ago!M9+Set!M9+Oct!M9+Nov!M9+Dic!M9</f>
        <v>0</v>
      </c>
      <c r="N9" s="1">
        <f>+Ene!N9+Feb!N9+Mar!N9+Abr!N9+May!N9+Jun!N9+Jul!N9+Ago!N9+Set!N9+Oct!N9+Nov!N9+Dic!N9</f>
        <v>2</v>
      </c>
      <c r="O9" s="1">
        <f>+Ene!O9+Feb!O9+Mar!O9+Abr!O9+May!O9+Jun!O9+Jul!O9+Ago!O9+Set!O9+Oct!O9+Nov!O9+Dic!O9</f>
        <v>30</v>
      </c>
      <c r="P9" s="1">
        <f>+Ene!P9+Feb!P9+Mar!P9+Abr!P9+May!P9+Jun!P9+Jul!P9+Ago!P9+Set!P9+Oct!P9+Nov!P9+Dic!P9</f>
        <v>1</v>
      </c>
      <c r="Q9" s="1">
        <f>+Ene!Q9+Feb!Q9+Mar!Q9+Abr!Q9+May!Q9+Jun!Q9+Jul!Q9+Ago!Q9+Set!Q9+Oct!Q9+Nov!Q9+Dic!Q9</f>
        <v>0</v>
      </c>
      <c r="R9" s="16">
        <f>+Ene!R9+Feb!R9+Mar!R9+Abr!R9+May!R9+Jun!R9+Jul!R9+Ago!R9+Set!R9+Oct!R9+Nov!R9+Dic!R9</f>
        <v>0</v>
      </c>
      <c r="S9" s="15">
        <f>+Ene!S9+Feb!S9+Mar!S9+Abr!S9+May!S9+Jun!S9+Jul!S9+Ago!S9+Set!S9+Oct!S9+Nov!S9+Dic!S9</f>
        <v>0</v>
      </c>
      <c r="T9" s="1">
        <f>+Ene!T9+Feb!T9+Mar!T9+Abr!T9+May!T9+Jun!T9+Jul!T9+Ago!T9+Set!T9+Oct!T9+Nov!T9+Dic!T9</f>
        <v>0</v>
      </c>
      <c r="U9" s="1">
        <f>+Ene!U9+Feb!U9+Mar!U9+Abr!U9+May!U9+Jun!U9+Jul!U9+Ago!U9+Set!U9+Oct!U9+Nov!U9+Dic!U9</f>
        <v>9</v>
      </c>
      <c r="V9" s="1">
        <f>+Ene!V9+Feb!V9+Mar!V9+Abr!V9+May!V9+Jun!V9+Jul!V9+Ago!V9+Set!V9+Oct!V9+Nov!V9+Dic!V9</f>
        <v>7</v>
      </c>
      <c r="W9" s="1">
        <f>+Ene!W9+Feb!V9+Mar!V9+Abr!V9+May!V9+Jun!V9+Jul!V9+Ago!V9+Set!V9+Oct!V9+Nov!V9+Dic!V9</f>
        <v>10</v>
      </c>
      <c r="X9" s="1">
        <f>+Ene!X9+Feb!W9+Mar!W9+Abr!W9+May!W9+Jun!W9+Jul!W9+Ago!W9+Set!W9+Oct!W9+Nov!W9+Dic!W9</f>
        <v>8</v>
      </c>
      <c r="Y9" s="16">
        <f>+Ene!Y9+Feb!X9+Mar!X9+Abr!X9+May!X9+Jun!X9+Jul!X9+Ago!X9+Set!X9+Oct!X9+Nov!X9+Dic!X9</f>
        <v>6</v>
      </c>
      <c r="Z9" s="28"/>
      <c r="AA9" s="40"/>
    </row>
    <row r="10" spans="1:27">
      <c r="A10" s="2" t="s">
        <v>6</v>
      </c>
      <c r="B10" s="2" t="s">
        <v>26</v>
      </c>
      <c r="C10" s="2">
        <v>400</v>
      </c>
      <c r="D10" s="2" t="s">
        <v>375</v>
      </c>
      <c r="E10" s="2" t="s">
        <v>24</v>
      </c>
      <c r="F10" s="2" t="s">
        <v>25</v>
      </c>
      <c r="G10" s="2" t="s">
        <v>8</v>
      </c>
      <c r="H10" s="1">
        <v>5</v>
      </c>
      <c r="I10" s="2" t="s">
        <v>377</v>
      </c>
      <c r="J10" s="15">
        <f>+Ene!J10+Feb!J10+Mar!J10+Abr!J10+May!J10+Jun!J10+Jul!J10+Ago!J10+Set!J10+Oct!J10+Nov!J10+Dic!J10</f>
        <v>0</v>
      </c>
      <c r="K10" s="16">
        <f>+Ene!K10+Feb!K10+Mar!K10+Abr!K10+May!K10+Jun!K10+Jul!K10+Ago!K10+Set!K10+Oct!K10+Nov!K10+Dic!K10</f>
        <v>0</v>
      </c>
      <c r="L10" s="1">
        <f>+Ene!L10+Feb!L10+Mar!L10+Abr!L10+May!L10+Jun!L10+Jul!L10+Ago!L10+Set!L10+Oct!L10+Nov!L10+Dic!L10</f>
        <v>0</v>
      </c>
      <c r="M10" s="16">
        <f>+Ene!M10+Feb!M10+Mar!M10+Abr!M10+May!M10+Jun!M10+Jul!M10+Ago!M10+Set!M10+Oct!M10+Nov!M10+Dic!M10</f>
        <v>0</v>
      </c>
      <c r="N10" s="1">
        <f>+Ene!N10+Feb!N10+Mar!N10+Abr!N10+May!N10+Jun!N10+Jul!N10+Ago!N10+Set!N10+Oct!N10+Nov!N10+Dic!N10</f>
        <v>0</v>
      </c>
      <c r="O10" s="1">
        <f>+Ene!O10+Feb!O10+Mar!O10+Abr!O10+May!O10+Jun!O10+Jul!O10+Ago!O10+Set!O10+Oct!O10+Nov!O10+Dic!O10</f>
        <v>0</v>
      </c>
      <c r="P10" s="1">
        <f>+Ene!P10+Feb!P10+Mar!P10+Abr!P10+May!P10+Jun!P10+Jul!P10+Ago!P10+Set!P10+Oct!P10+Nov!P10+Dic!P10</f>
        <v>0</v>
      </c>
      <c r="Q10" s="1">
        <f>+Ene!Q10+Feb!Q10+Mar!Q10+Abr!Q10+May!Q10+Jun!Q10+Jul!Q10+Ago!Q10+Set!Q10+Oct!Q10+Nov!Q10+Dic!Q10</f>
        <v>0</v>
      </c>
      <c r="R10" s="16">
        <f>+Ene!R10+Feb!R10+Mar!R10+Abr!R10+May!R10+Jun!R10+Jul!R10+Ago!R10+Set!R10+Oct!R10+Nov!R10+Dic!R10</f>
        <v>0</v>
      </c>
      <c r="S10" s="15">
        <f>+Ene!S10+Feb!S10+Mar!S10+Abr!S10+May!S10+Jun!S10+Jul!S10+Ago!S10+Set!S10+Oct!S10+Nov!S10+Dic!S10</f>
        <v>0</v>
      </c>
      <c r="T10" s="1">
        <f>+Ene!T10+Feb!T10+Mar!T10+Abr!T10+May!T10+Jun!T10+Jul!T10+Ago!T10+Set!T10+Oct!T10+Nov!T10+Dic!T10</f>
        <v>0</v>
      </c>
      <c r="U10" s="1">
        <f>+Ene!U10+Feb!U10+Mar!U10+Abr!U10+May!U10+Jun!U10+Jul!U10+Ago!U10+Set!U10+Oct!U10+Nov!U10+Dic!U10</f>
        <v>0</v>
      </c>
      <c r="V10" s="1">
        <f>+Ene!V10+Feb!V10+Mar!V10+Abr!V10+May!V10+Jun!V10+Jul!V10+Ago!V10+Set!V10+Oct!V10+Nov!V10+Dic!V10</f>
        <v>0</v>
      </c>
      <c r="W10" s="1">
        <f>+Ene!W10+Feb!V10+Mar!V10+Abr!V10+May!V10+Jun!V10+Jul!V10+Ago!V10+Set!V10+Oct!V10+Nov!V10+Dic!V10</f>
        <v>0</v>
      </c>
      <c r="X10" s="1">
        <f>+Ene!X10+Feb!W10+Mar!W10+Abr!W10+May!W10+Jun!W10+Jul!W10+Ago!W10+Set!W10+Oct!W10+Nov!W10+Dic!W10</f>
        <v>0</v>
      </c>
      <c r="Y10" s="16">
        <f>+Ene!Y10+Feb!X10+Mar!X10+Abr!X10+May!X10+Jun!X10+Jul!X10+Ago!X10+Set!X10+Oct!X10+Nov!X10+Dic!X10</f>
        <v>0</v>
      </c>
      <c r="Z10" s="28"/>
      <c r="AA10" s="40"/>
    </row>
    <row r="11" spans="1:27">
      <c r="A11" s="2" t="s">
        <v>6</v>
      </c>
      <c r="B11" s="2" t="s">
        <v>26</v>
      </c>
      <c r="C11" s="2">
        <v>400</v>
      </c>
      <c r="D11" s="2" t="s">
        <v>375</v>
      </c>
      <c r="E11" s="2" t="s">
        <v>24</v>
      </c>
      <c r="F11" s="2" t="s">
        <v>25</v>
      </c>
      <c r="G11" s="2" t="s">
        <v>8</v>
      </c>
      <c r="H11" s="1">
        <v>6</v>
      </c>
      <c r="I11" s="2" t="s">
        <v>27</v>
      </c>
      <c r="J11" s="15">
        <f>+Ene!J11+Feb!J11+Mar!J11+Abr!J11+May!J11+Jun!J11+Jul!J11+Ago!J11+Set!J11+Oct!J11+Nov!J11+Dic!J11</f>
        <v>0</v>
      </c>
      <c r="K11" s="16">
        <f>+Ene!K11+Feb!K11+Mar!K11+Abr!K11+May!K11+Jun!K11+Jul!K11+Ago!K11+Set!K11+Oct!K11+Nov!K11+Dic!K11</f>
        <v>0</v>
      </c>
      <c r="L11" s="1">
        <f>+Ene!L11+Feb!L11+Mar!L11+Abr!L11+May!L11+Jun!L11+Jul!L11+Ago!L11+Set!L11+Oct!L11+Nov!L11+Dic!L11</f>
        <v>0</v>
      </c>
      <c r="M11" s="16">
        <f>+Ene!M11+Feb!M11+Mar!M11+Abr!M11+May!M11+Jun!M11+Jul!M11+Ago!M11+Set!M11+Oct!M11+Nov!M11+Dic!M11</f>
        <v>0</v>
      </c>
      <c r="N11" s="1">
        <f>+Ene!N11+Feb!N11+Mar!N11+Abr!N11+May!N11+Jun!N11+Jul!N11+Ago!N11+Set!N11+Oct!N11+Nov!N11+Dic!N11</f>
        <v>0</v>
      </c>
      <c r="O11" s="1">
        <f>+Ene!O11+Feb!O11+Mar!O11+Abr!O11+May!O11+Jun!O11+Jul!O11+Ago!O11+Set!O11+Oct!O11+Nov!O11+Dic!O11</f>
        <v>0</v>
      </c>
      <c r="P11" s="1">
        <f>+Ene!P11+Feb!P11+Mar!P11+Abr!P11+May!P11+Jun!P11+Jul!P11+Ago!P11+Set!P11+Oct!P11+Nov!P11+Dic!P11</f>
        <v>0</v>
      </c>
      <c r="Q11" s="1">
        <f>+Ene!Q11+Feb!Q11+Mar!Q11+Abr!Q11+May!Q11+Jun!Q11+Jul!Q11+Ago!Q11+Set!Q11+Oct!Q11+Nov!Q11+Dic!Q11</f>
        <v>0</v>
      </c>
      <c r="R11" s="16">
        <f>+Ene!R11+Feb!R11+Mar!R11+Abr!R11+May!R11+Jun!R11+Jul!R11+Ago!R11+Set!R11+Oct!R11+Nov!R11+Dic!R11</f>
        <v>0</v>
      </c>
      <c r="S11" s="15">
        <f>+Ene!S11+Feb!S11+Mar!S11+Abr!S11+May!S11+Jun!S11+Jul!S11+Ago!S11+Set!S11+Oct!S11+Nov!S11+Dic!S11</f>
        <v>0</v>
      </c>
      <c r="T11" s="1">
        <f>+Ene!T11+Feb!T11+Mar!T11+Abr!T11+May!T11+Jun!T11+Jul!T11+Ago!T11+Set!T11+Oct!T11+Nov!T11+Dic!T11</f>
        <v>0</v>
      </c>
      <c r="U11" s="1">
        <f>+Ene!U11+Feb!U11+Mar!U11+Abr!U11+May!U11+Jun!U11+Jul!U11+Ago!U11+Set!U11+Oct!U11+Nov!U11+Dic!U11</f>
        <v>0</v>
      </c>
      <c r="V11" s="1">
        <f>+Ene!V11+Feb!V11+Mar!V11+Abr!V11+May!V11+Jun!V11+Jul!V11+Ago!V11+Set!V11+Oct!V11+Nov!V11+Dic!V11</f>
        <v>0</v>
      </c>
      <c r="W11" s="1">
        <f>+Ene!W11+Feb!V11+Mar!V11+Abr!V11+May!V11+Jun!V11+Jul!V11+Ago!V11+Set!V11+Oct!V11+Nov!V11+Dic!V11</f>
        <v>0</v>
      </c>
      <c r="X11" s="1">
        <f>+Ene!X11+Feb!W11+Mar!W11+Abr!W11+May!W11+Jun!W11+Jul!W11+Ago!W11+Set!W11+Oct!W11+Nov!W11+Dic!W11</f>
        <v>0</v>
      </c>
      <c r="Y11" s="16">
        <f>+Ene!Y11+Feb!X11+Mar!X11+Abr!X11+May!X11+Jun!X11+Jul!X11+Ago!X11+Set!X11+Oct!X11+Nov!X11+Dic!X11</f>
        <v>0</v>
      </c>
      <c r="Z11" s="28"/>
      <c r="AA11" s="40"/>
    </row>
    <row r="12" spans="1:27">
      <c r="A12" s="2" t="s">
        <v>6</v>
      </c>
      <c r="B12" s="2" t="s">
        <v>7</v>
      </c>
      <c r="C12" s="2">
        <v>400</v>
      </c>
      <c r="D12" s="2" t="s">
        <v>375</v>
      </c>
      <c r="E12" s="2" t="s">
        <v>24</v>
      </c>
      <c r="F12" s="2" t="s">
        <v>25</v>
      </c>
      <c r="G12" s="2" t="s">
        <v>28</v>
      </c>
      <c r="H12" s="1">
        <v>7</v>
      </c>
      <c r="I12" s="2" t="s">
        <v>378</v>
      </c>
      <c r="J12" s="15">
        <f>+Ene!J12+Feb!J12+Mar!J12+Abr!J12+May!J12+Jun!J12+Jul!J12+Ago!J12+Set!J12+Oct!J12+Nov!J12+Dic!J12</f>
        <v>49</v>
      </c>
      <c r="K12" s="16">
        <f>+Ene!K12+Feb!K12+Mar!K12+Abr!K12+May!K12+Jun!K12+Jul!K12+Ago!K12+Set!K12+Oct!K12+Nov!K12+Dic!K12</f>
        <v>35</v>
      </c>
      <c r="L12" s="1">
        <f>+Ene!L12+Feb!L12+Mar!L12+Abr!L12+May!L12+Jun!L12+Jul!L12+Ago!L12+Set!L12+Oct!L12+Nov!L12+Dic!L12</f>
        <v>81</v>
      </c>
      <c r="M12" s="16">
        <f>+Ene!M12+Feb!M12+Mar!M12+Abr!M12+May!M12+Jun!M12+Jul!M12+Ago!M12+Set!M12+Oct!M12+Nov!M12+Dic!M12</f>
        <v>3</v>
      </c>
      <c r="N12" s="1">
        <f>+Ene!N12+Feb!N12+Mar!N12+Abr!N12+May!N12+Jun!N12+Jul!N12+Ago!N12+Set!N12+Oct!N12+Nov!N12+Dic!N12</f>
        <v>3</v>
      </c>
      <c r="O12" s="1">
        <f>+Ene!O12+Feb!O12+Mar!O12+Abr!O12+May!O12+Jun!O12+Jul!O12+Ago!O12+Set!O12+Oct!O12+Nov!O12+Dic!O12</f>
        <v>78</v>
      </c>
      <c r="P12" s="1">
        <f>+Ene!P12+Feb!P12+Mar!P12+Abr!P12+May!P12+Jun!P12+Jul!P12+Ago!P12+Set!P12+Oct!P12+Nov!P12+Dic!P12</f>
        <v>1</v>
      </c>
      <c r="Q12" s="1">
        <f>+Ene!Q12+Feb!Q12+Mar!Q12+Abr!Q12+May!Q12+Jun!Q12+Jul!Q12+Ago!Q12+Set!Q12+Oct!Q12+Nov!Q12+Dic!Q12</f>
        <v>0</v>
      </c>
      <c r="R12" s="16">
        <f>+Ene!R12+Feb!R12+Mar!R12+Abr!R12+May!R12+Jun!R12+Jul!R12+Ago!R12+Set!R12+Oct!R12+Nov!R12+Dic!R12</f>
        <v>2</v>
      </c>
      <c r="S12" s="15">
        <f>+Ene!S12+Feb!S12+Mar!S12+Abr!S12+May!S12+Jun!S12+Jul!S12+Ago!S12+Set!S12+Oct!S12+Nov!S12+Dic!S12</f>
        <v>0</v>
      </c>
      <c r="T12" s="1">
        <f>+Ene!T12+Feb!T12+Mar!T12+Abr!T12+May!T12+Jun!T12+Jul!T12+Ago!T12+Set!T12+Oct!T12+Nov!T12+Dic!T12</f>
        <v>0</v>
      </c>
      <c r="U12" s="1">
        <f>+Ene!U12+Feb!U12+Mar!U12+Abr!U12+May!U12+Jun!U12+Jul!U12+Ago!U12+Set!U12+Oct!U12+Nov!U12+Dic!U12</f>
        <v>6</v>
      </c>
      <c r="V12" s="1">
        <f>+Ene!V12+Feb!V12+Mar!V12+Abr!V12+May!V12+Jun!V12+Jul!V12+Ago!V12+Set!V12+Oct!V12+Nov!V12+Dic!V12</f>
        <v>9</v>
      </c>
      <c r="W12" s="1">
        <f>+Ene!W12+Feb!V12+Mar!V12+Abr!V12+May!V12+Jun!V12+Jul!V12+Ago!V12+Set!V12+Oct!V12+Nov!V12+Dic!V12</f>
        <v>18</v>
      </c>
      <c r="X12" s="1">
        <f>+Ene!X12+Feb!W12+Mar!W12+Abr!W12+May!W12+Jun!W12+Jul!W12+Ago!W12+Set!W12+Oct!W12+Nov!W12+Dic!W12</f>
        <v>42</v>
      </c>
      <c r="Y12" s="16">
        <f>+Ene!Y12+Feb!X12+Mar!X12+Abr!X12+May!X12+Jun!X12+Jul!X12+Ago!X12+Set!X12+Oct!X12+Nov!X12+Dic!X12</f>
        <v>18</v>
      </c>
      <c r="Z12" s="28"/>
      <c r="AA12" s="40"/>
    </row>
    <row r="13" spans="1:27">
      <c r="A13" s="2" t="s">
        <v>6</v>
      </c>
      <c r="B13" s="2" t="s">
        <v>7</v>
      </c>
      <c r="C13" s="2">
        <v>400</v>
      </c>
      <c r="D13" s="2" t="s">
        <v>375</v>
      </c>
      <c r="E13" s="2" t="s">
        <v>24</v>
      </c>
      <c r="F13" s="2" t="s">
        <v>25</v>
      </c>
      <c r="G13" s="2" t="s">
        <v>9</v>
      </c>
      <c r="H13" s="1">
        <v>8</v>
      </c>
      <c r="I13" s="2" t="s">
        <v>29</v>
      </c>
      <c r="J13" s="15">
        <f>+Ene!J13+Feb!J13+Mar!J13+Abr!J13+May!J13+Jun!J13+Jul!J13+Ago!J13+Set!J13+Oct!J13+Nov!J13+Dic!J13</f>
        <v>0</v>
      </c>
      <c r="K13" s="16">
        <f>+Ene!K13+Feb!K13+Mar!K13+Abr!K13+May!K13+Jun!K13+Jul!K13+Ago!K13+Set!K13+Oct!K13+Nov!K13+Dic!K13</f>
        <v>0</v>
      </c>
      <c r="L13" s="1">
        <f>+Ene!L13+Feb!L13+Mar!L13+Abr!L13+May!L13+Jun!L13+Jul!L13+Ago!L13+Set!L13+Oct!L13+Nov!L13+Dic!L13</f>
        <v>0</v>
      </c>
      <c r="M13" s="16">
        <f>+Ene!M13+Feb!M13+Mar!M13+Abr!M13+May!M13+Jun!M13+Jul!M13+Ago!M13+Set!M13+Oct!M13+Nov!M13+Dic!M13</f>
        <v>0</v>
      </c>
      <c r="N13" s="1">
        <f>+Ene!N13+Feb!N13+Mar!N13+Abr!N13+May!N13+Jun!N13+Jul!N13+Ago!N13+Set!N13+Oct!N13+Nov!N13+Dic!N13</f>
        <v>0</v>
      </c>
      <c r="O13" s="1">
        <f>+Ene!O13+Feb!O13+Mar!O13+Abr!O13+May!O13+Jun!O13+Jul!O13+Ago!O13+Set!O13+Oct!O13+Nov!O13+Dic!O13</f>
        <v>0</v>
      </c>
      <c r="P13" s="1">
        <f>+Ene!P13+Feb!P13+Mar!P13+Abr!P13+May!P13+Jun!P13+Jul!P13+Ago!P13+Set!P13+Oct!P13+Nov!P13+Dic!P13</f>
        <v>0</v>
      </c>
      <c r="Q13" s="1">
        <f>+Ene!Q13+Feb!Q13+Mar!Q13+Abr!Q13+May!Q13+Jun!Q13+Jul!Q13+Ago!Q13+Set!Q13+Oct!Q13+Nov!Q13+Dic!Q13</f>
        <v>0</v>
      </c>
      <c r="R13" s="16">
        <f>+Ene!R13+Feb!R13+Mar!R13+Abr!R13+May!R13+Jun!R13+Jul!R13+Ago!R13+Set!R13+Oct!R13+Nov!R13+Dic!R13</f>
        <v>0</v>
      </c>
      <c r="S13" s="15">
        <f>+Ene!S13+Feb!S13+Mar!S13+Abr!S13+May!S13+Jun!S13+Jul!S13+Ago!S13+Set!S13+Oct!S13+Nov!S13+Dic!S13</f>
        <v>0</v>
      </c>
      <c r="T13" s="1">
        <f>+Ene!T13+Feb!T13+Mar!T13+Abr!T13+May!T13+Jun!T13+Jul!T13+Ago!T13+Set!T13+Oct!T13+Nov!T13+Dic!T13</f>
        <v>0</v>
      </c>
      <c r="U13" s="1">
        <f>+Ene!U13+Feb!U13+Mar!U13+Abr!U13+May!U13+Jun!U13+Jul!U13+Ago!U13+Set!U13+Oct!U13+Nov!U13+Dic!U13</f>
        <v>0</v>
      </c>
      <c r="V13" s="1">
        <f>+Ene!V13+Feb!V13+Mar!V13+Abr!V13+May!V13+Jun!V13+Jul!V13+Ago!V13+Set!V13+Oct!V13+Nov!V13+Dic!V13</f>
        <v>0</v>
      </c>
      <c r="W13" s="1">
        <f>+Ene!W13+Feb!V13+Mar!V13+Abr!V13+May!V13+Jun!V13+Jul!V13+Ago!V13+Set!V13+Oct!V13+Nov!V13+Dic!V13</f>
        <v>0</v>
      </c>
      <c r="X13" s="1">
        <f>+Ene!X13+Feb!W13+Mar!W13+Abr!W13+May!W13+Jun!W13+Jul!W13+Ago!W13+Set!W13+Oct!W13+Nov!W13+Dic!W13</f>
        <v>0</v>
      </c>
      <c r="Y13" s="16">
        <f>+Ene!Y13+Feb!X13+Mar!X13+Abr!X13+May!X13+Jun!X13+Jul!X13+Ago!X13+Set!X13+Oct!X13+Nov!X13+Dic!X13</f>
        <v>0</v>
      </c>
      <c r="Z13" s="28"/>
      <c r="AA13" s="40"/>
    </row>
    <row r="14" spans="1:27">
      <c r="A14" s="2" t="s">
        <v>6</v>
      </c>
      <c r="B14" s="2" t="s">
        <v>7</v>
      </c>
      <c r="C14" s="2">
        <v>400</v>
      </c>
      <c r="D14" s="2" t="s">
        <v>375</v>
      </c>
      <c r="E14" s="2" t="s">
        <v>24</v>
      </c>
      <c r="F14" s="2" t="s">
        <v>22</v>
      </c>
      <c r="G14" s="2" t="s">
        <v>9</v>
      </c>
      <c r="H14" s="1">
        <v>9</v>
      </c>
      <c r="I14" s="2" t="s">
        <v>30</v>
      </c>
      <c r="J14" s="15">
        <f>+Ene!J14+Feb!J14+Mar!J14+Abr!J14+May!J14+Jun!J14+Jul!J14+Ago!J14+Set!J14+Oct!J14+Nov!J14+Dic!J14</f>
        <v>0</v>
      </c>
      <c r="K14" s="16">
        <f>+Ene!K14+Feb!K14+Mar!K14+Abr!K14+May!K14+Jun!K14+Jul!K14+Ago!K14+Set!K14+Oct!K14+Nov!K14+Dic!K14</f>
        <v>0</v>
      </c>
      <c r="L14" s="1">
        <f>+Ene!L14+Feb!L14+Mar!L14+Abr!L14+May!L14+Jun!L14+Jul!L14+Ago!L14+Set!L14+Oct!L14+Nov!L14+Dic!L14</f>
        <v>0</v>
      </c>
      <c r="M14" s="16">
        <f>+Ene!M14+Feb!M14+Mar!M14+Abr!M14+May!M14+Jun!M14+Jul!M14+Ago!M14+Set!M14+Oct!M14+Nov!M14+Dic!M14</f>
        <v>0</v>
      </c>
      <c r="N14" s="1">
        <f>+Ene!N14+Feb!N14+Mar!N14+Abr!N14+May!N14+Jun!N14+Jul!N14+Ago!N14+Set!N14+Oct!N14+Nov!N14+Dic!N14</f>
        <v>0</v>
      </c>
      <c r="O14" s="1">
        <f>+Ene!O14+Feb!O14+Mar!O14+Abr!O14+May!O14+Jun!O14+Jul!O14+Ago!O14+Set!O14+Oct!O14+Nov!O14+Dic!O14</f>
        <v>0</v>
      </c>
      <c r="P14" s="1">
        <f>+Ene!P14+Feb!P14+Mar!P14+Abr!P14+May!P14+Jun!P14+Jul!P14+Ago!P14+Set!P14+Oct!P14+Nov!P14+Dic!P14</f>
        <v>0</v>
      </c>
      <c r="Q14" s="1">
        <f>+Ene!Q14+Feb!Q14+Mar!Q14+Abr!Q14+May!Q14+Jun!Q14+Jul!Q14+Ago!Q14+Set!Q14+Oct!Q14+Nov!Q14+Dic!Q14</f>
        <v>0</v>
      </c>
      <c r="R14" s="16">
        <f>+Ene!R14+Feb!R14+Mar!R14+Abr!R14+May!R14+Jun!R14+Jul!R14+Ago!R14+Set!R14+Oct!R14+Nov!R14+Dic!R14</f>
        <v>0</v>
      </c>
      <c r="S14" s="15">
        <f>+Ene!S14+Feb!S14+Mar!S14+Abr!S14+May!S14+Jun!S14+Jul!S14+Ago!S14+Set!S14+Oct!S14+Nov!S14+Dic!S14</f>
        <v>0</v>
      </c>
      <c r="T14" s="1">
        <f>+Ene!T14+Feb!T14+Mar!T14+Abr!T14+May!T14+Jun!T14+Jul!T14+Ago!T14+Set!T14+Oct!T14+Nov!T14+Dic!T14</f>
        <v>0</v>
      </c>
      <c r="U14" s="1">
        <f>+Ene!U14+Feb!U14+Mar!U14+Abr!U14+May!U14+Jun!U14+Jul!U14+Ago!U14+Set!U14+Oct!U14+Nov!U14+Dic!U14</f>
        <v>0</v>
      </c>
      <c r="V14" s="1">
        <f>+Ene!V14+Feb!V14+Mar!V14+Abr!V14+May!V14+Jun!V14+Jul!V14+Ago!V14+Set!V14+Oct!V14+Nov!V14+Dic!V14</f>
        <v>0</v>
      </c>
      <c r="W14" s="1">
        <f>+Ene!W14+Feb!V14+Mar!V14+Abr!V14+May!V14+Jun!V14+Jul!V14+Ago!V14+Set!V14+Oct!V14+Nov!V14+Dic!V14</f>
        <v>0</v>
      </c>
      <c r="X14" s="1">
        <f>+Ene!X14+Feb!W14+Mar!W14+Abr!W14+May!W14+Jun!W14+Jul!W14+Ago!W14+Set!W14+Oct!W14+Nov!W14+Dic!W14</f>
        <v>0</v>
      </c>
      <c r="Y14" s="16">
        <f>+Ene!Y14+Feb!X14+Mar!X14+Abr!X14+May!X14+Jun!X14+Jul!X14+Ago!X14+Set!X14+Oct!X14+Nov!X14+Dic!X14</f>
        <v>0</v>
      </c>
      <c r="Z14" s="28"/>
      <c r="AA14" s="40"/>
    </row>
    <row r="15" spans="1:27">
      <c r="A15" s="2" t="s">
        <v>6</v>
      </c>
      <c r="B15" s="2" t="s">
        <v>7</v>
      </c>
      <c r="C15" s="2">
        <v>400</v>
      </c>
      <c r="D15" s="2" t="s">
        <v>375</v>
      </c>
      <c r="E15" s="2" t="s">
        <v>24</v>
      </c>
      <c r="F15" s="2" t="s">
        <v>22</v>
      </c>
      <c r="G15" s="2" t="s">
        <v>13</v>
      </c>
      <c r="H15" s="1">
        <v>10</v>
      </c>
      <c r="I15" s="2" t="s">
        <v>31</v>
      </c>
      <c r="J15" s="15">
        <f>+Ene!J15+Feb!J15+Mar!J15+Abr!J15+May!J15+Jun!J15+Jul!J15+Ago!J15+Set!J15+Oct!J15+Nov!J15+Dic!J15</f>
        <v>0</v>
      </c>
      <c r="K15" s="16">
        <f>+Ene!K15+Feb!K15+Mar!K15+Abr!K15+May!K15+Jun!K15+Jul!K15+Ago!K15+Set!K15+Oct!K15+Nov!K15+Dic!K15</f>
        <v>0</v>
      </c>
      <c r="L15" s="1">
        <f>+Ene!L15+Feb!L15+Mar!L15+Abr!L15+May!L15+Jun!L15+Jul!L15+Ago!L15+Set!L15+Oct!L15+Nov!L15+Dic!L15</f>
        <v>0</v>
      </c>
      <c r="M15" s="16">
        <f>+Ene!M15+Feb!M15+Mar!M15+Abr!M15+May!M15+Jun!M15+Jul!M15+Ago!M15+Set!M15+Oct!M15+Nov!M15+Dic!M15</f>
        <v>0</v>
      </c>
      <c r="N15" s="1">
        <f>+Ene!N15+Feb!N15+Mar!N15+Abr!N15+May!N15+Jun!N15+Jul!N15+Ago!N15+Set!N15+Oct!N15+Nov!N15+Dic!N15</f>
        <v>0</v>
      </c>
      <c r="O15" s="1">
        <f>+Ene!O15+Feb!O15+Mar!O15+Abr!O15+May!O15+Jun!O15+Jul!O15+Ago!O15+Set!O15+Oct!O15+Nov!O15+Dic!O15</f>
        <v>0</v>
      </c>
      <c r="P15" s="1">
        <f>+Ene!P15+Feb!P15+Mar!P15+Abr!P15+May!P15+Jun!P15+Jul!P15+Ago!P15+Set!P15+Oct!P15+Nov!P15+Dic!P15</f>
        <v>0</v>
      </c>
      <c r="Q15" s="1">
        <f>+Ene!Q15+Feb!Q15+Mar!Q15+Abr!Q15+May!Q15+Jun!Q15+Jul!Q15+Ago!Q15+Set!Q15+Oct!Q15+Nov!Q15+Dic!Q15</f>
        <v>0</v>
      </c>
      <c r="R15" s="16">
        <f>+Ene!R15+Feb!R15+Mar!R15+Abr!R15+May!R15+Jun!R15+Jul!R15+Ago!R15+Set!R15+Oct!R15+Nov!R15+Dic!R15</f>
        <v>0</v>
      </c>
      <c r="S15" s="15">
        <f>+Ene!S15+Feb!S15+Mar!S15+Abr!S15+May!S15+Jun!S15+Jul!S15+Ago!S15+Set!S15+Oct!S15+Nov!S15+Dic!S15</f>
        <v>0</v>
      </c>
      <c r="T15" s="1">
        <f>+Ene!T15+Feb!T15+Mar!T15+Abr!T15+May!T15+Jun!T15+Jul!T15+Ago!T15+Set!T15+Oct!T15+Nov!T15+Dic!T15</f>
        <v>0</v>
      </c>
      <c r="U15" s="1">
        <f>+Ene!U15+Feb!U15+Mar!U15+Abr!U15+May!U15+Jun!U15+Jul!U15+Ago!U15+Set!U15+Oct!U15+Nov!U15+Dic!U15</f>
        <v>0</v>
      </c>
      <c r="V15" s="1">
        <f>+Ene!V15+Feb!V15+Mar!V15+Abr!V15+May!V15+Jun!V15+Jul!V15+Ago!V15+Set!V15+Oct!V15+Nov!V15+Dic!V15</f>
        <v>0</v>
      </c>
      <c r="W15" s="1">
        <f>+Ene!W15+Feb!V15+Mar!V15+Abr!V15+May!V15+Jun!V15+Jul!V15+Ago!V15+Set!V15+Oct!V15+Nov!V15+Dic!V15</f>
        <v>0</v>
      </c>
      <c r="X15" s="1">
        <f>+Ene!X15+Feb!W15+Mar!W15+Abr!W15+May!W15+Jun!W15+Jul!W15+Ago!W15+Set!W15+Oct!W15+Nov!W15+Dic!W15</f>
        <v>0</v>
      </c>
      <c r="Y15" s="16">
        <f>+Ene!Y15+Feb!X15+Mar!X15+Abr!X15+May!X15+Jun!X15+Jul!X15+Ago!X15+Set!X15+Oct!X15+Nov!X15+Dic!X15</f>
        <v>0</v>
      </c>
      <c r="Z15" s="28"/>
      <c r="AA15" s="40"/>
    </row>
    <row r="16" spans="1:27">
      <c r="A16" s="2" t="s">
        <v>6</v>
      </c>
      <c r="B16" s="2" t="s">
        <v>7</v>
      </c>
      <c r="C16" s="2">
        <v>400</v>
      </c>
      <c r="D16" s="2" t="s">
        <v>375</v>
      </c>
      <c r="E16" s="2" t="s">
        <v>24</v>
      </c>
      <c r="F16" s="2" t="s">
        <v>25</v>
      </c>
      <c r="G16" s="2" t="s">
        <v>8</v>
      </c>
      <c r="H16" s="1">
        <v>11</v>
      </c>
      <c r="I16" s="2" t="s">
        <v>32</v>
      </c>
      <c r="J16" s="15">
        <f>+Ene!J16+Feb!J16+Mar!J16+Abr!J16+May!J16+Jun!J16+Jul!J16+Ago!J16+Set!J16+Oct!J16+Nov!J16+Dic!J16</f>
        <v>0</v>
      </c>
      <c r="K16" s="16">
        <f>+Ene!K16+Feb!K16+Mar!K16+Abr!K16+May!K16+Jun!K16+Jul!K16+Ago!K16+Set!K16+Oct!K16+Nov!K16+Dic!K16</f>
        <v>0</v>
      </c>
      <c r="L16" s="1">
        <f>+Ene!L16+Feb!L16+Mar!L16+Abr!L16+May!L16+Jun!L16+Jul!L16+Ago!L16+Set!L16+Oct!L16+Nov!L16+Dic!L16</f>
        <v>0</v>
      </c>
      <c r="M16" s="16">
        <f>+Ene!M16+Feb!M16+Mar!M16+Abr!M16+May!M16+Jun!M16+Jul!M16+Ago!M16+Set!M16+Oct!M16+Nov!M16+Dic!M16</f>
        <v>0</v>
      </c>
      <c r="N16" s="1">
        <f>+Ene!N16+Feb!N16+Mar!N16+Abr!N16+May!N16+Jun!N16+Jul!N16+Ago!N16+Set!N16+Oct!N16+Nov!N16+Dic!N16</f>
        <v>0</v>
      </c>
      <c r="O16" s="1">
        <f>+Ene!O16+Feb!O16+Mar!O16+Abr!O16+May!O16+Jun!O16+Jul!O16+Ago!O16+Set!O16+Oct!O16+Nov!O16+Dic!O16</f>
        <v>0</v>
      </c>
      <c r="P16" s="1">
        <f>+Ene!P16+Feb!P16+Mar!P16+Abr!P16+May!P16+Jun!P16+Jul!P16+Ago!P16+Set!P16+Oct!P16+Nov!P16+Dic!P16</f>
        <v>0</v>
      </c>
      <c r="Q16" s="1">
        <f>+Ene!Q16+Feb!Q16+Mar!Q16+Abr!Q16+May!Q16+Jun!Q16+Jul!Q16+Ago!Q16+Set!Q16+Oct!Q16+Nov!Q16+Dic!Q16</f>
        <v>0</v>
      </c>
      <c r="R16" s="16">
        <f>+Ene!R16+Feb!R16+Mar!R16+Abr!R16+May!R16+Jun!R16+Jul!R16+Ago!R16+Set!R16+Oct!R16+Nov!R16+Dic!R16</f>
        <v>0</v>
      </c>
      <c r="S16" s="15">
        <f>+Ene!S16+Feb!S16+Mar!S16+Abr!S16+May!S16+Jun!S16+Jul!S16+Ago!S16+Set!S16+Oct!S16+Nov!S16+Dic!S16</f>
        <v>0</v>
      </c>
      <c r="T16" s="1">
        <f>+Ene!T16+Feb!T16+Mar!T16+Abr!T16+May!T16+Jun!T16+Jul!T16+Ago!T16+Set!T16+Oct!T16+Nov!T16+Dic!T16</f>
        <v>0</v>
      </c>
      <c r="U16" s="1">
        <f>+Ene!U16+Feb!U16+Mar!U16+Abr!U16+May!U16+Jun!U16+Jul!U16+Ago!U16+Set!U16+Oct!U16+Nov!U16+Dic!U16</f>
        <v>0</v>
      </c>
      <c r="V16" s="1">
        <f>+Ene!V16+Feb!V16+Mar!V16+Abr!V16+May!V16+Jun!V16+Jul!V16+Ago!V16+Set!V16+Oct!V16+Nov!V16+Dic!V16</f>
        <v>0</v>
      </c>
      <c r="W16" s="1">
        <f>+Ene!W16+Feb!V16+Mar!V16+Abr!V16+May!V16+Jun!V16+Jul!V16+Ago!V16+Set!V16+Oct!V16+Nov!V16+Dic!V16</f>
        <v>0</v>
      </c>
      <c r="X16" s="1">
        <f>+Ene!X16+Feb!W16+Mar!W16+Abr!W16+May!W16+Jun!W16+Jul!W16+Ago!W16+Set!W16+Oct!W16+Nov!W16+Dic!W16</f>
        <v>0</v>
      </c>
      <c r="Y16" s="16">
        <f>+Ene!Y16+Feb!X16+Mar!X16+Abr!X16+May!X16+Jun!X16+Jul!X16+Ago!X16+Set!X16+Oct!X16+Nov!X16+Dic!X16</f>
        <v>0</v>
      </c>
      <c r="Z16" s="28"/>
      <c r="AA16" s="40"/>
    </row>
    <row r="17" spans="1:27">
      <c r="A17" s="2" t="s">
        <v>6</v>
      </c>
      <c r="B17" s="2" t="s">
        <v>7</v>
      </c>
      <c r="C17" s="2">
        <v>400</v>
      </c>
      <c r="D17" s="2" t="s">
        <v>375</v>
      </c>
      <c r="E17" s="2" t="s">
        <v>24</v>
      </c>
      <c r="F17" s="2" t="s">
        <v>25</v>
      </c>
      <c r="G17" s="2" t="s">
        <v>8</v>
      </c>
      <c r="H17" s="1">
        <v>12</v>
      </c>
      <c r="I17" s="2" t="s">
        <v>33</v>
      </c>
      <c r="J17" s="15">
        <f>+Ene!J17+Feb!J17+Mar!J17+Abr!J17+May!J17+Jun!J17+Jul!J17+Ago!J17+Set!J17+Oct!J17+Nov!J17+Dic!J17</f>
        <v>0</v>
      </c>
      <c r="K17" s="16">
        <f>+Ene!K17+Feb!K17+Mar!K17+Abr!K17+May!K17+Jun!K17+Jul!K17+Ago!K17+Set!K17+Oct!K17+Nov!K17+Dic!K17</f>
        <v>0</v>
      </c>
      <c r="L17" s="1">
        <f>+Ene!L17+Feb!L17+Mar!L17+Abr!L17+May!L17+Jun!L17+Jul!L17+Ago!L17+Set!L17+Oct!L17+Nov!L17+Dic!L17</f>
        <v>0</v>
      </c>
      <c r="M17" s="16">
        <f>+Ene!M17+Feb!M17+Mar!M17+Abr!M17+May!M17+Jun!M17+Jul!M17+Ago!M17+Set!M17+Oct!M17+Nov!M17+Dic!M17</f>
        <v>0</v>
      </c>
      <c r="N17" s="1">
        <f>+Ene!N17+Feb!N17+Mar!N17+Abr!N17+May!N17+Jun!N17+Jul!N17+Ago!N17+Set!N17+Oct!N17+Nov!N17+Dic!N17</f>
        <v>0</v>
      </c>
      <c r="O17" s="1">
        <f>+Ene!O17+Feb!O17+Mar!O17+Abr!O17+May!O17+Jun!O17+Jul!O17+Ago!O17+Set!O17+Oct!O17+Nov!O17+Dic!O17</f>
        <v>0</v>
      </c>
      <c r="P17" s="1">
        <f>+Ene!P17+Feb!P17+Mar!P17+Abr!P17+May!P17+Jun!P17+Jul!P17+Ago!P17+Set!P17+Oct!P17+Nov!P17+Dic!P17</f>
        <v>0</v>
      </c>
      <c r="Q17" s="1">
        <f>+Ene!Q17+Feb!Q17+Mar!Q17+Abr!Q17+May!Q17+Jun!Q17+Jul!Q17+Ago!Q17+Set!Q17+Oct!Q17+Nov!Q17+Dic!Q17</f>
        <v>0</v>
      </c>
      <c r="R17" s="16">
        <f>+Ene!R17+Feb!R17+Mar!R17+Abr!R17+May!R17+Jun!R17+Jul!R17+Ago!R17+Set!R17+Oct!R17+Nov!R17+Dic!R17</f>
        <v>0</v>
      </c>
      <c r="S17" s="15">
        <f>+Ene!S17+Feb!S17+Mar!S17+Abr!S17+May!S17+Jun!S17+Jul!S17+Ago!S17+Set!S17+Oct!S17+Nov!S17+Dic!S17</f>
        <v>0</v>
      </c>
      <c r="T17" s="1">
        <f>+Ene!T17+Feb!T17+Mar!T17+Abr!T17+May!T17+Jun!T17+Jul!T17+Ago!T17+Set!T17+Oct!T17+Nov!T17+Dic!T17</f>
        <v>0</v>
      </c>
      <c r="U17" s="1">
        <f>+Ene!U17+Feb!U17+Mar!U17+Abr!U17+May!U17+Jun!U17+Jul!U17+Ago!U17+Set!U17+Oct!U17+Nov!U17+Dic!U17</f>
        <v>0</v>
      </c>
      <c r="V17" s="1">
        <f>+Ene!V17+Feb!V17+Mar!V17+Abr!V17+May!V17+Jun!V17+Jul!V17+Ago!V17+Set!V17+Oct!V17+Nov!V17+Dic!V17</f>
        <v>0</v>
      </c>
      <c r="W17" s="1">
        <f>+Ene!W17+Feb!V17+Mar!V17+Abr!V17+May!V17+Jun!V17+Jul!V17+Ago!V17+Set!V17+Oct!V17+Nov!V17+Dic!V17</f>
        <v>0</v>
      </c>
      <c r="X17" s="1">
        <f>+Ene!X17+Feb!W17+Mar!W17+Abr!W17+May!W17+Jun!W17+Jul!W17+Ago!W17+Set!W17+Oct!W17+Nov!W17+Dic!W17</f>
        <v>0</v>
      </c>
      <c r="Y17" s="16">
        <f>+Ene!Y17+Feb!X17+Mar!X17+Abr!X17+May!X17+Jun!X17+Jul!X17+Ago!X17+Set!X17+Oct!X17+Nov!X17+Dic!X17</f>
        <v>0</v>
      </c>
      <c r="Z17" s="28"/>
      <c r="AA17" s="40"/>
    </row>
    <row r="18" spans="1:27">
      <c r="A18" s="2" t="s">
        <v>6</v>
      </c>
      <c r="B18" s="2" t="s">
        <v>7</v>
      </c>
      <c r="C18" s="2">
        <v>400</v>
      </c>
      <c r="D18" s="2" t="s">
        <v>375</v>
      </c>
      <c r="E18" s="2" t="s">
        <v>24</v>
      </c>
      <c r="F18" s="2" t="s">
        <v>22</v>
      </c>
      <c r="G18" s="2" t="s">
        <v>13</v>
      </c>
      <c r="H18" s="1">
        <v>13</v>
      </c>
      <c r="I18" s="2" t="s">
        <v>379</v>
      </c>
      <c r="J18" s="15">
        <f>+Ene!J18+Feb!J18+Mar!J18+Abr!J18+May!J18+Jun!J18+Jul!J18+Ago!J18+Set!J18+Oct!J18+Nov!J18+Dic!J18</f>
        <v>0</v>
      </c>
      <c r="K18" s="16">
        <f>+Ene!K18+Feb!K18+Mar!K18+Abr!K18+May!K18+Jun!K18+Jul!K18+Ago!K18+Set!K18+Oct!K18+Nov!K18+Dic!K18</f>
        <v>0</v>
      </c>
      <c r="L18" s="1">
        <f>+Ene!L18+Feb!L18+Mar!L18+Abr!L18+May!L18+Jun!L18+Jul!L18+Ago!L18+Set!L18+Oct!L18+Nov!L18+Dic!L18</f>
        <v>0</v>
      </c>
      <c r="M18" s="16">
        <f>+Ene!M18+Feb!M18+Mar!M18+Abr!M18+May!M18+Jun!M18+Jul!M18+Ago!M18+Set!M18+Oct!M18+Nov!M18+Dic!M18</f>
        <v>0</v>
      </c>
      <c r="N18" s="1">
        <f>+Ene!N18+Feb!N18+Mar!N18+Abr!N18+May!N18+Jun!N18+Jul!N18+Ago!N18+Set!N18+Oct!N18+Nov!N18+Dic!N18</f>
        <v>0</v>
      </c>
      <c r="O18" s="1">
        <f>+Ene!O18+Feb!O18+Mar!O18+Abr!O18+May!O18+Jun!O18+Jul!O18+Ago!O18+Set!O18+Oct!O18+Nov!O18+Dic!O18</f>
        <v>0</v>
      </c>
      <c r="P18" s="1">
        <f>+Ene!P18+Feb!P18+Mar!P18+Abr!P18+May!P18+Jun!P18+Jul!P18+Ago!P18+Set!P18+Oct!P18+Nov!P18+Dic!P18</f>
        <v>0</v>
      </c>
      <c r="Q18" s="1">
        <f>+Ene!Q18+Feb!Q18+Mar!Q18+Abr!Q18+May!Q18+Jun!Q18+Jul!Q18+Ago!Q18+Set!Q18+Oct!Q18+Nov!Q18+Dic!Q18</f>
        <v>0</v>
      </c>
      <c r="R18" s="16">
        <f>+Ene!R18+Feb!R18+Mar!R18+Abr!R18+May!R18+Jun!R18+Jul!R18+Ago!R18+Set!R18+Oct!R18+Nov!R18+Dic!R18</f>
        <v>0</v>
      </c>
      <c r="S18" s="15">
        <f>+Ene!S18+Feb!S18+Mar!S18+Abr!S18+May!S18+Jun!S18+Jul!S18+Ago!S18+Set!S18+Oct!S18+Nov!S18+Dic!S18</f>
        <v>0</v>
      </c>
      <c r="T18" s="1">
        <f>+Ene!T18+Feb!T18+Mar!T18+Abr!T18+May!T18+Jun!T18+Jul!T18+Ago!T18+Set!T18+Oct!T18+Nov!T18+Dic!T18</f>
        <v>0</v>
      </c>
      <c r="U18" s="1">
        <f>+Ene!U18+Feb!U18+Mar!U18+Abr!U18+May!U18+Jun!U18+Jul!U18+Ago!U18+Set!U18+Oct!U18+Nov!U18+Dic!U18</f>
        <v>0</v>
      </c>
      <c r="V18" s="1">
        <f>+Ene!V18+Feb!V18+Mar!V18+Abr!V18+May!V18+Jun!V18+Jul!V18+Ago!V18+Set!V18+Oct!V18+Nov!V18+Dic!V18</f>
        <v>0</v>
      </c>
      <c r="W18" s="1">
        <f>+Ene!W18+Feb!V18+Mar!V18+Abr!V18+May!V18+Jun!V18+Jul!V18+Ago!V18+Set!V18+Oct!V18+Nov!V18+Dic!V18</f>
        <v>0</v>
      </c>
      <c r="X18" s="1">
        <f>+Ene!X18+Feb!W18+Mar!W18+Abr!W18+May!W18+Jun!W18+Jul!W18+Ago!W18+Set!W18+Oct!W18+Nov!W18+Dic!W18</f>
        <v>0</v>
      </c>
      <c r="Y18" s="16">
        <f>+Ene!Y18+Feb!X18+Mar!X18+Abr!X18+May!X18+Jun!X18+Jul!X18+Ago!X18+Set!X18+Oct!X18+Nov!X18+Dic!X18</f>
        <v>0</v>
      </c>
      <c r="Z18" s="28"/>
      <c r="AA18" s="40"/>
    </row>
    <row r="19" spans="1:27">
      <c r="A19" s="2" t="s">
        <v>6</v>
      </c>
      <c r="B19" s="2" t="s">
        <v>7</v>
      </c>
      <c r="C19" s="2">
        <v>400</v>
      </c>
      <c r="D19" s="2" t="s">
        <v>375</v>
      </c>
      <c r="E19" s="2" t="s">
        <v>24</v>
      </c>
      <c r="F19" s="2" t="s">
        <v>22</v>
      </c>
      <c r="G19" s="2" t="s">
        <v>13</v>
      </c>
      <c r="H19" s="1">
        <v>14</v>
      </c>
      <c r="I19" s="2" t="s">
        <v>34</v>
      </c>
      <c r="J19" s="15">
        <f>+Ene!J19+Feb!J19+Mar!J19+Abr!J19+May!J19+Jun!J19+Jul!J19+Ago!J19+Set!J19+Oct!J19+Nov!J19+Dic!J19</f>
        <v>0</v>
      </c>
      <c r="K19" s="16">
        <f>+Ene!K19+Feb!K19+Mar!K19+Abr!K19+May!K19+Jun!K19+Jul!K19+Ago!K19+Set!K19+Oct!K19+Nov!K19+Dic!K19</f>
        <v>0</v>
      </c>
      <c r="L19" s="1">
        <f>+Ene!L19+Feb!L19+Mar!L19+Abr!L19+May!L19+Jun!L19+Jul!L19+Ago!L19+Set!L19+Oct!L19+Nov!L19+Dic!L19</f>
        <v>0</v>
      </c>
      <c r="M19" s="16">
        <f>+Ene!M19+Feb!M19+Mar!M19+Abr!M19+May!M19+Jun!M19+Jul!M19+Ago!M19+Set!M19+Oct!M19+Nov!M19+Dic!M19</f>
        <v>0</v>
      </c>
      <c r="N19" s="1">
        <f>+Ene!N19+Feb!N19+Mar!N19+Abr!N19+May!N19+Jun!N19+Jul!N19+Ago!N19+Set!N19+Oct!N19+Nov!N19+Dic!N19</f>
        <v>0</v>
      </c>
      <c r="O19" s="1">
        <f>+Ene!O19+Feb!O19+Mar!O19+Abr!O19+May!O19+Jun!O19+Jul!O19+Ago!O19+Set!O19+Oct!O19+Nov!O19+Dic!O19</f>
        <v>0</v>
      </c>
      <c r="P19" s="1">
        <f>+Ene!P19+Feb!P19+Mar!P19+Abr!P19+May!P19+Jun!P19+Jul!P19+Ago!P19+Set!P19+Oct!P19+Nov!P19+Dic!P19</f>
        <v>0</v>
      </c>
      <c r="Q19" s="1">
        <f>+Ene!Q19+Feb!Q19+Mar!Q19+Abr!Q19+May!Q19+Jun!Q19+Jul!Q19+Ago!Q19+Set!Q19+Oct!Q19+Nov!Q19+Dic!Q19</f>
        <v>0</v>
      </c>
      <c r="R19" s="16">
        <f>+Ene!R19+Feb!R19+Mar!R19+Abr!R19+May!R19+Jun!R19+Jul!R19+Ago!R19+Set!R19+Oct!R19+Nov!R19+Dic!R19</f>
        <v>0</v>
      </c>
      <c r="S19" s="15">
        <f>+Ene!S19+Feb!S19+Mar!S19+Abr!S19+May!S19+Jun!S19+Jul!S19+Ago!S19+Set!S19+Oct!S19+Nov!S19+Dic!S19</f>
        <v>0</v>
      </c>
      <c r="T19" s="1">
        <f>+Ene!T19+Feb!T19+Mar!T19+Abr!T19+May!T19+Jun!T19+Jul!T19+Ago!T19+Set!T19+Oct!T19+Nov!T19+Dic!T19</f>
        <v>0</v>
      </c>
      <c r="U19" s="1">
        <f>+Ene!U19+Feb!U19+Mar!U19+Abr!U19+May!U19+Jun!U19+Jul!U19+Ago!U19+Set!U19+Oct!U19+Nov!U19+Dic!U19</f>
        <v>0</v>
      </c>
      <c r="V19" s="1">
        <f>+Ene!V19+Feb!V19+Mar!V19+Abr!V19+May!V19+Jun!V19+Jul!V19+Ago!V19+Set!V19+Oct!V19+Nov!V19+Dic!V19</f>
        <v>0</v>
      </c>
      <c r="W19" s="1">
        <f>+Ene!W19+Feb!V19+Mar!V19+Abr!V19+May!V19+Jun!V19+Jul!V19+Ago!V19+Set!V19+Oct!V19+Nov!V19+Dic!V19</f>
        <v>0</v>
      </c>
      <c r="X19" s="1">
        <f>+Ene!X19+Feb!W19+Mar!W19+Abr!W19+May!W19+Jun!W19+Jul!W19+Ago!W19+Set!W19+Oct!W19+Nov!W19+Dic!W19</f>
        <v>0</v>
      </c>
      <c r="Y19" s="16">
        <f>+Ene!Y19+Feb!X19+Mar!X19+Abr!X19+May!X19+Jun!X19+Jul!X19+Ago!X19+Set!X19+Oct!X19+Nov!X19+Dic!X19</f>
        <v>0</v>
      </c>
      <c r="Z19" s="28"/>
      <c r="AA19" s="40"/>
    </row>
    <row r="20" spans="1:27">
      <c r="A20" s="2" t="s">
        <v>6</v>
      </c>
      <c r="B20" s="2" t="s">
        <v>7</v>
      </c>
      <c r="C20" s="2">
        <v>400</v>
      </c>
      <c r="D20" s="2" t="s">
        <v>375</v>
      </c>
      <c r="E20" s="2" t="s">
        <v>24</v>
      </c>
      <c r="F20" s="2" t="s">
        <v>25</v>
      </c>
      <c r="G20" s="2" t="s">
        <v>13</v>
      </c>
      <c r="H20" s="1">
        <v>15</v>
      </c>
      <c r="I20" s="2" t="s">
        <v>380</v>
      </c>
      <c r="J20" s="15">
        <f>+Ene!J20+Feb!J20+Mar!J20+Abr!J20+May!J20+Jun!J20+Jul!J20+Ago!J20+Set!J20+Oct!J20+Nov!J20+Dic!J20</f>
        <v>0</v>
      </c>
      <c r="K20" s="16">
        <f>+Ene!K20+Feb!K20+Mar!K20+Abr!K20+May!K20+Jun!K20+Jul!K20+Ago!K20+Set!K20+Oct!K20+Nov!K20+Dic!K20</f>
        <v>0</v>
      </c>
      <c r="L20" s="1">
        <f>+Ene!L20+Feb!L20+Mar!L20+Abr!L20+May!L20+Jun!L20+Jul!L20+Ago!L20+Set!L20+Oct!L20+Nov!L20+Dic!L20</f>
        <v>0</v>
      </c>
      <c r="M20" s="16">
        <f>+Ene!M20+Feb!M20+Mar!M20+Abr!M20+May!M20+Jun!M20+Jul!M20+Ago!M20+Set!M20+Oct!M20+Nov!M20+Dic!M20</f>
        <v>0</v>
      </c>
      <c r="N20" s="1">
        <f>+Ene!N20+Feb!N20+Mar!N20+Abr!N20+May!N20+Jun!N20+Jul!N20+Ago!N20+Set!N20+Oct!N20+Nov!N20+Dic!N20</f>
        <v>0</v>
      </c>
      <c r="O20" s="1">
        <f>+Ene!O20+Feb!O20+Mar!O20+Abr!O20+May!O20+Jun!O20+Jul!O20+Ago!O20+Set!O20+Oct!O20+Nov!O20+Dic!O20</f>
        <v>0</v>
      </c>
      <c r="P20" s="1">
        <f>+Ene!P20+Feb!P20+Mar!P20+Abr!P20+May!P20+Jun!P20+Jul!P20+Ago!P20+Set!P20+Oct!P20+Nov!P20+Dic!P20</f>
        <v>0</v>
      </c>
      <c r="Q20" s="1">
        <f>+Ene!Q20+Feb!Q20+Mar!Q20+Abr!Q20+May!Q20+Jun!Q20+Jul!Q20+Ago!Q20+Set!Q20+Oct!Q20+Nov!Q20+Dic!Q20</f>
        <v>0</v>
      </c>
      <c r="R20" s="16">
        <f>+Ene!R20+Feb!R20+Mar!R20+Abr!R20+May!R20+Jun!R20+Jul!R20+Ago!R20+Set!R20+Oct!R20+Nov!R20+Dic!R20</f>
        <v>0</v>
      </c>
      <c r="S20" s="15">
        <f>+Ene!S20+Feb!S20+Mar!S20+Abr!S20+May!S20+Jun!S20+Jul!S20+Ago!S20+Set!S20+Oct!S20+Nov!S20+Dic!S20</f>
        <v>0</v>
      </c>
      <c r="T20" s="1">
        <f>+Ene!T20+Feb!T20+Mar!T20+Abr!T20+May!T20+Jun!T20+Jul!T20+Ago!T20+Set!T20+Oct!T20+Nov!T20+Dic!T20</f>
        <v>0</v>
      </c>
      <c r="U20" s="1">
        <f>+Ene!U20+Feb!U20+Mar!U20+Abr!U20+May!U20+Jun!U20+Jul!U20+Ago!U20+Set!U20+Oct!U20+Nov!U20+Dic!U20</f>
        <v>0</v>
      </c>
      <c r="V20" s="1">
        <f>+Ene!V20+Feb!V20+Mar!V20+Abr!V20+May!V20+Jun!V20+Jul!V20+Ago!V20+Set!V20+Oct!V20+Nov!V20+Dic!V20</f>
        <v>0</v>
      </c>
      <c r="W20" s="1">
        <f>+Ene!W20+Feb!V20+Mar!V20+Abr!V20+May!V20+Jun!V20+Jul!V20+Ago!V20+Set!V20+Oct!V20+Nov!V20+Dic!V20</f>
        <v>0</v>
      </c>
      <c r="X20" s="1">
        <f>+Ene!X20+Feb!W20+Mar!W20+Abr!W20+May!W20+Jun!W20+Jul!W20+Ago!W20+Set!W20+Oct!W20+Nov!W20+Dic!W20</f>
        <v>0</v>
      </c>
      <c r="Y20" s="16">
        <f>+Ene!Y20+Feb!X20+Mar!X20+Abr!X20+May!X20+Jun!X20+Jul!X20+Ago!X20+Set!X20+Oct!X20+Nov!X20+Dic!X20</f>
        <v>0</v>
      </c>
      <c r="Z20" s="28"/>
      <c r="AA20" s="40"/>
    </row>
    <row r="21" spans="1:27">
      <c r="A21" s="2" t="s">
        <v>6</v>
      </c>
      <c r="B21" s="2" t="s">
        <v>22</v>
      </c>
      <c r="C21" s="2">
        <v>400</v>
      </c>
      <c r="D21" s="2" t="s">
        <v>375</v>
      </c>
      <c r="E21" s="2" t="s">
        <v>24</v>
      </c>
      <c r="F21" s="2" t="s">
        <v>22</v>
      </c>
      <c r="G21" s="2" t="s">
        <v>28</v>
      </c>
      <c r="H21" s="1">
        <v>16</v>
      </c>
      <c r="I21" s="2" t="s">
        <v>35</v>
      </c>
      <c r="J21" s="15">
        <f>+Ene!J21+Feb!J21+Mar!J21+Abr!J21+May!J21+Jun!J21+Jul!J21+Ago!J21+Set!J21+Oct!J21+Nov!J21+Dic!J21</f>
        <v>84</v>
      </c>
      <c r="K21" s="16">
        <f>+Ene!K21+Feb!K21+Mar!K21+Abr!K21+May!K21+Jun!K21+Jul!K21+Ago!K21+Set!K21+Oct!K21+Nov!K21+Dic!K21</f>
        <v>75</v>
      </c>
      <c r="L21" s="1">
        <f>+Ene!L21+Feb!L21+Mar!L21+Abr!L21+May!L21+Jun!L21+Jul!L21+Ago!L21+Set!L21+Oct!L21+Nov!L21+Dic!L21</f>
        <v>158</v>
      </c>
      <c r="M21" s="16">
        <f>+Ene!M21+Feb!M21+Mar!M21+Abr!M21+May!M21+Jun!M21+Jul!M21+Ago!M21+Set!M21+Oct!M21+Nov!M21+Dic!M21</f>
        <v>1</v>
      </c>
      <c r="N21" s="1">
        <f>+Ene!N21+Feb!N21+Mar!N21+Abr!N21+May!N21+Jun!N21+Jul!N21+Ago!N21+Set!N21+Oct!N21+Nov!N21+Dic!N21</f>
        <v>4</v>
      </c>
      <c r="O21" s="1">
        <f>+Ene!O21+Feb!O21+Mar!O21+Abr!O21+May!O21+Jun!O21+Jul!O21+Ago!O21+Set!O21+Oct!O21+Nov!O21+Dic!O21</f>
        <v>144</v>
      </c>
      <c r="P21" s="1">
        <f>+Ene!P21+Feb!P21+Mar!P21+Abr!P21+May!P21+Jun!P21+Jul!P21+Ago!P21+Set!P21+Oct!P21+Nov!P21+Dic!P21</f>
        <v>11</v>
      </c>
      <c r="Q21" s="1">
        <f>+Ene!Q21+Feb!Q21+Mar!Q21+Abr!Q21+May!Q21+Jun!Q21+Jul!Q21+Ago!Q21+Set!Q21+Oct!Q21+Nov!Q21+Dic!Q21</f>
        <v>0</v>
      </c>
      <c r="R21" s="16">
        <f>+Ene!R21+Feb!R21+Mar!R21+Abr!R21+May!R21+Jun!R21+Jul!R21+Ago!R21+Set!R21+Oct!R21+Nov!R21+Dic!R21</f>
        <v>0</v>
      </c>
      <c r="S21" s="15">
        <f>+Ene!S21+Feb!S21+Mar!S21+Abr!S21+May!S21+Jun!S21+Jul!S21+Ago!S21+Set!S21+Oct!S21+Nov!S21+Dic!S21</f>
        <v>0</v>
      </c>
      <c r="T21" s="1">
        <f>+Ene!T21+Feb!T21+Mar!T21+Abr!T21+May!T21+Jun!T21+Jul!T21+Ago!T21+Set!T21+Oct!T21+Nov!T21+Dic!T21</f>
        <v>0</v>
      </c>
      <c r="U21" s="1">
        <f>+Ene!U21+Feb!U21+Mar!U21+Abr!U21+May!U21+Jun!U21+Jul!U21+Ago!U21+Set!U21+Oct!U21+Nov!U21+Dic!U21</f>
        <v>17</v>
      </c>
      <c r="V21" s="1">
        <f>+Ene!V21+Feb!V21+Mar!V21+Abr!V21+May!V21+Jun!V21+Jul!V21+Ago!V21+Set!V21+Oct!V21+Nov!V21+Dic!V21</f>
        <v>29</v>
      </c>
      <c r="W21" s="1">
        <f>+Ene!W21+Feb!V21+Mar!V21+Abr!V21+May!V21+Jun!V21+Jul!V21+Ago!V21+Set!V21+Oct!V21+Nov!V21+Dic!V21</f>
        <v>36</v>
      </c>
      <c r="X21" s="1">
        <f>+Ene!X21+Feb!W21+Mar!W21+Abr!W21+May!W21+Jun!W21+Jul!W21+Ago!W21+Set!W21+Oct!W21+Nov!W21+Dic!W21</f>
        <v>67</v>
      </c>
      <c r="Y21" s="16">
        <f>+Ene!Y21+Feb!X21+Mar!X21+Abr!X21+May!X21+Jun!X21+Jul!X21+Ago!X21+Set!X21+Oct!X21+Nov!X21+Dic!X21</f>
        <v>37</v>
      </c>
      <c r="Z21" s="28"/>
      <c r="AA21" s="40"/>
    </row>
    <row r="22" spans="1:27">
      <c r="A22" s="2" t="s">
        <v>6</v>
      </c>
      <c r="B22" s="2" t="s">
        <v>22</v>
      </c>
      <c r="C22" s="2">
        <v>400</v>
      </c>
      <c r="D22" s="2" t="s">
        <v>375</v>
      </c>
      <c r="E22" s="2" t="s">
        <v>24</v>
      </c>
      <c r="F22" s="2" t="s">
        <v>22</v>
      </c>
      <c r="G22" s="2" t="s">
        <v>13</v>
      </c>
      <c r="H22" s="1">
        <v>17</v>
      </c>
      <c r="I22" s="2" t="s">
        <v>381</v>
      </c>
      <c r="J22" s="15">
        <f>+Ene!J22+Feb!J22+Mar!J22+Abr!J22+May!J22+Jun!J22+Jul!J22+Ago!J22+Set!J22+Oct!J22+Nov!J22+Dic!J22</f>
        <v>0</v>
      </c>
      <c r="K22" s="16">
        <f>+Ene!K22+Feb!K22+Mar!K22+Abr!K22+May!K22+Jun!K22+Jul!K22+Ago!K22+Set!K22+Oct!K22+Nov!K22+Dic!K22</f>
        <v>0</v>
      </c>
      <c r="L22" s="1">
        <f>+Ene!L22+Feb!L22+Mar!L22+Abr!L22+May!L22+Jun!L22+Jul!L22+Ago!L22+Set!L22+Oct!L22+Nov!L22+Dic!L22</f>
        <v>0</v>
      </c>
      <c r="M22" s="16">
        <f>+Ene!M22+Feb!M22+Mar!M22+Abr!M22+May!M22+Jun!M22+Jul!M22+Ago!M22+Set!M22+Oct!M22+Nov!M22+Dic!M22</f>
        <v>0</v>
      </c>
      <c r="N22" s="1">
        <f>+Ene!N22+Feb!N22+Mar!N22+Abr!N22+May!N22+Jun!N22+Jul!N22+Ago!N22+Set!N22+Oct!N22+Nov!N22+Dic!N22</f>
        <v>0</v>
      </c>
      <c r="O22" s="1">
        <f>+Ene!O22+Feb!O22+Mar!O22+Abr!O22+May!O22+Jun!O22+Jul!O22+Ago!O22+Set!O22+Oct!O22+Nov!O22+Dic!O22</f>
        <v>0</v>
      </c>
      <c r="P22" s="1">
        <f>+Ene!P22+Feb!P22+Mar!P22+Abr!P22+May!P22+Jun!P22+Jul!P22+Ago!P22+Set!P22+Oct!P22+Nov!P22+Dic!P22</f>
        <v>0</v>
      </c>
      <c r="Q22" s="1">
        <f>+Ene!Q22+Feb!Q22+Mar!Q22+Abr!Q22+May!Q22+Jun!Q22+Jul!Q22+Ago!Q22+Set!Q22+Oct!Q22+Nov!Q22+Dic!Q22</f>
        <v>0</v>
      </c>
      <c r="R22" s="16">
        <f>+Ene!R22+Feb!R22+Mar!R22+Abr!R22+May!R22+Jun!R22+Jul!R22+Ago!R22+Set!R22+Oct!R22+Nov!R22+Dic!R22</f>
        <v>0</v>
      </c>
      <c r="S22" s="15">
        <f>+Ene!S22+Feb!S22+Mar!S22+Abr!S22+May!S22+Jun!S22+Jul!S22+Ago!S22+Set!S22+Oct!S22+Nov!S22+Dic!S22</f>
        <v>0</v>
      </c>
      <c r="T22" s="1">
        <f>+Ene!T22+Feb!T22+Mar!T22+Abr!T22+May!T22+Jun!T22+Jul!T22+Ago!T22+Set!T22+Oct!T22+Nov!T22+Dic!T22</f>
        <v>0</v>
      </c>
      <c r="U22" s="1">
        <f>+Ene!U22+Feb!U22+Mar!U22+Abr!U22+May!U22+Jun!U22+Jul!U22+Ago!U22+Set!U22+Oct!U22+Nov!U22+Dic!U22</f>
        <v>0</v>
      </c>
      <c r="V22" s="1">
        <f>+Ene!V22+Feb!V22+Mar!V22+Abr!V22+May!V22+Jun!V22+Jul!V22+Ago!V22+Set!V22+Oct!V22+Nov!V22+Dic!V22</f>
        <v>0</v>
      </c>
      <c r="W22" s="1">
        <f>+Ene!W22+Feb!V22+Mar!V22+Abr!V22+May!V22+Jun!V22+Jul!V22+Ago!V22+Set!V22+Oct!V22+Nov!V22+Dic!V22</f>
        <v>0</v>
      </c>
      <c r="X22" s="1">
        <f>+Ene!X22+Feb!W22+Mar!W22+Abr!W22+May!W22+Jun!W22+Jul!W22+Ago!W22+Set!W22+Oct!W22+Nov!W22+Dic!W22</f>
        <v>0</v>
      </c>
      <c r="Y22" s="16">
        <f>+Ene!Y22+Feb!X22+Mar!X22+Abr!X22+May!X22+Jun!X22+Jul!X22+Ago!X22+Set!X22+Oct!X22+Nov!X22+Dic!X22</f>
        <v>0</v>
      </c>
      <c r="Z22" s="28"/>
      <c r="AA22" s="40"/>
    </row>
    <row r="23" spans="1:27">
      <c r="A23" s="2" t="s">
        <v>6</v>
      </c>
      <c r="B23" s="2" t="s">
        <v>22</v>
      </c>
      <c r="C23" s="2">
        <v>400</v>
      </c>
      <c r="D23" s="2" t="s">
        <v>375</v>
      </c>
      <c r="E23" s="2" t="s">
        <v>24</v>
      </c>
      <c r="F23" s="2" t="s">
        <v>22</v>
      </c>
      <c r="G23" s="2" t="s">
        <v>8</v>
      </c>
      <c r="H23" s="1">
        <v>18</v>
      </c>
      <c r="I23" s="2" t="s">
        <v>36</v>
      </c>
      <c r="J23" s="15">
        <f>+Ene!J23+Feb!J23+Mar!J23+Abr!J23+May!J23+Jun!J23+Jul!J23+Ago!J23+Set!J23+Oct!J23+Nov!J23+Dic!J23</f>
        <v>0</v>
      </c>
      <c r="K23" s="16">
        <f>+Ene!K23+Feb!K23+Mar!K23+Abr!K23+May!K23+Jun!K23+Jul!K23+Ago!K23+Set!K23+Oct!K23+Nov!K23+Dic!K23</f>
        <v>0</v>
      </c>
      <c r="L23" s="1">
        <f>+Ene!L23+Feb!L23+Mar!L23+Abr!L23+May!L23+Jun!L23+Jul!L23+Ago!L23+Set!L23+Oct!L23+Nov!L23+Dic!L23</f>
        <v>0</v>
      </c>
      <c r="M23" s="16">
        <f>+Ene!M23+Feb!M23+Mar!M23+Abr!M23+May!M23+Jun!M23+Jul!M23+Ago!M23+Set!M23+Oct!M23+Nov!M23+Dic!M23</f>
        <v>0</v>
      </c>
      <c r="N23" s="1">
        <f>+Ene!N23+Feb!N23+Mar!N23+Abr!N23+May!N23+Jun!N23+Jul!N23+Ago!N23+Set!N23+Oct!N23+Nov!N23+Dic!N23</f>
        <v>0</v>
      </c>
      <c r="O23" s="1">
        <f>+Ene!O23+Feb!O23+Mar!O23+Abr!O23+May!O23+Jun!O23+Jul!O23+Ago!O23+Set!O23+Oct!O23+Nov!O23+Dic!O23</f>
        <v>0</v>
      </c>
      <c r="P23" s="1">
        <f>+Ene!P23+Feb!P23+Mar!P23+Abr!P23+May!P23+Jun!P23+Jul!P23+Ago!P23+Set!P23+Oct!P23+Nov!P23+Dic!P23</f>
        <v>0</v>
      </c>
      <c r="Q23" s="1">
        <f>+Ene!Q23+Feb!Q23+Mar!Q23+Abr!Q23+May!Q23+Jun!Q23+Jul!Q23+Ago!Q23+Set!Q23+Oct!Q23+Nov!Q23+Dic!Q23</f>
        <v>0</v>
      </c>
      <c r="R23" s="16">
        <f>+Ene!R23+Feb!R23+Mar!R23+Abr!R23+May!R23+Jun!R23+Jul!R23+Ago!R23+Set!R23+Oct!R23+Nov!R23+Dic!R23</f>
        <v>0</v>
      </c>
      <c r="S23" s="15">
        <f>+Ene!S23+Feb!S23+Mar!S23+Abr!S23+May!S23+Jun!S23+Jul!S23+Ago!S23+Set!S23+Oct!S23+Nov!S23+Dic!S23</f>
        <v>0</v>
      </c>
      <c r="T23" s="1">
        <f>+Ene!T23+Feb!T23+Mar!T23+Abr!T23+May!T23+Jun!T23+Jul!T23+Ago!T23+Set!T23+Oct!T23+Nov!T23+Dic!T23</f>
        <v>0</v>
      </c>
      <c r="U23" s="1">
        <f>+Ene!U23+Feb!U23+Mar!U23+Abr!U23+May!U23+Jun!U23+Jul!U23+Ago!U23+Set!U23+Oct!U23+Nov!U23+Dic!U23</f>
        <v>0</v>
      </c>
      <c r="V23" s="1">
        <f>+Ene!V23+Feb!V23+Mar!V23+Abr!V23+May!V23+Jun!V23+Jul!V23+Ago!V23+Set!V23+Oct!V23+Nov!V23+Dic!V23</f>
        <v>0</v>
      </c>
      <c r="W23" s="1">
        <f>+Ene!W23+Feb!V23+Mar!V23+Abr!V23+May!V23+Jun!V23+Jul!V23+Ago!V23+Set!V23+Oct!V23+Nov!V23+Dic!V23</f>
        <v>0</v>
      </c>
      <c r="X23" s="1">
        <f>+Ene!X23+Feb!W23+Mar!W23+Abr!W23+May!W23+Jun!W23+Jul!W23+Ago!W23+Set!W23+Oct!W23+Nov!W23+Dic!W23</f>
        <v>0</v>
      </c>
      <c r="Y23" s="16">
        <f>+Ene!Y23+Feb!X23+Mar!X23+Abr!X23+May!X23+Jun!X23+Jul!X23+Ago!X23+Set!X23+Oct!X23+Nov!X23+Dic!X23</f>
        <v>0</v>
      </c>
      <c r="Z23" s="28"/>
      <c r="AA23" s="40"/>
    </row>
    <row r="24" spans="1:27">
      <c r="A24" s="2" t="s">
        <v>6</v>
      </c>
      <c r="B24" s="2" t="s">
        <v>22</v>
      </c>
      <c r="C24" s="2">
        <v>400</v>
      </c>
      <c r="D24" s="2" t="s">
        <v>375</v>
      </c>
      <c r="E24" s="2" t="s">
        <v>24</v>
      </c>
      <c r="F24" s="2" t="s">
        <v>22</v>
      </c>
      <c r="G24" s="2" t="s">
        <v>8</v>
      </c>
      <c r="H24" s="1">
        <v>19</v>
      </c>
      <c r="I24" s="2" t="s">
        <v>37</v>
      </c>
      <c r="J24" s="15">
        <f>+Ene!J24+Feb!J24+Mar!J24+Abr!J24+May!J24+Jun!J24+Jul!J24+Ago!J24+Set!J24+Oct!J24+Nov!J24+Dic!J24</f>
        <v>0</v>
      </c>
      <c r="K24" s="16">
        <f>+Ene!K24+Feb!K24+Mar!K24+Abr!K24+May!K24+Jun!K24+Jul!K24+Ago!K24+Set!K24+Oct!K24+Nov!K24+Dic!K24</f>
        <v>0</v>
      </c>
      <c r="L24" s="1">
        <f>+Ene!L24+Feb!L24+Mar!L24+Abr!L24+May!L24+Jun!L24+Jul!L24+Ago!L24+Set!L24+Oct!L24+Nov!L24+Dic!L24</f>
        <v>0</v>
      </c>
      <c r="M24" s="16">
        <f>+Ene!M24+Feb!M24+Mar!M24+Abr!M24+May!M24+Jun!M24+Jul!M24+Ago!M24+Set!M24+Oct!M24+Nov!M24+Dic!M24</f>
        <v>0</v>
      </c>
      <c r="N24" s="1">
        <f>+Ene!N24+Feb!N24+Mar!N24+Abr!N24+May!N24+Jun!N24+Jul!N24+Ago!N24+Set!N24+Oct!N24+Nov!N24+Dic!N24</f>
        <v>0</v>
      </c>
      <c r="O24" s="1">
        <f>+Ene!O24+Feb!O24+Mar!O24+Abr!O24+May!O24+Jun!O24+Jul!O24+Ago!O24+Set!O24+Oct!O24+Nov!O24+Dic!O24</f>
        <v>0</v>
      </c>
      <c r="P24" s="1">
        <f>+Ene!P24+Feb!P24+Mar!P24+Abr!P24+May!P24+Jun!P24+Jul!P24+Ago!P24+Set!P24+Oct!P24+Nov!P24+Dic!P24</f>
        <v>0</v>
      </c>
      <c r="Q24" s="1">
        <f>+Ene!Q24+Feb!Q24+Mar!Q24+Abr!Q24+May!Q24+Jun!Q24+Jul!Q24+Ago!Q24+Set!Q24+Oct!Q24+Nov!Q24+Dic!Q24</f>
        <v>0</v>
      </c>
      <c r="R24" s="16">
        <f>+Ene!R24+Feb!R24+Mar!R24+Abr!R24+May!R24+Jun!R24+Jul!R24+Ago!R24+Set!R24+Oct!R24+Nov!R24+Dic!R24</f>
        <v>0</v>
      </c>
      <c r="S24" s="15">
        <f>+Ene!S24+Feb!S24+Mar!S24+Abr!S24+May!S24+Jun!S24+Jul!S24+Ago!S24+Set!S24+Oct!S24+Nov!S24+Dic!S24</f>
        <v>0</v>
      </c>
      <c r="T24" s="1">
        <f>+Ene!T24+Feb!T24+Mar!T24+Abr!T24+May!T24+Jun!T24+Jul!T24+Ago!T24+Set!T24+Oct!T24+Nov!T24+Dic!T24</f>
        <v>0</v>
      </c>
      <c r="U24" s="1">
        <f>+Ene!U24+Feb!U24+Mar!U24+Abr!U24+May!U24+Jun!U24+Jul!U24+Ago!U24+Set!U24+Oct!U24+Nov!U24+Dic!U24</f>
        <v>0</v>
      </c>
      <c r="V24" s="1">
        <f>+Ene!V24+Feb!V24+Mar!V24+Abr!V24+May!V24+Jun!V24+Jul!V24+Ago!V24+Set!V24+Oct!V24+Nov!V24+Dic!V24</f>
        <v>0</v>
      </c>
      <c r="W24" s="1">
        <f>+Ene!W24+Feb!V24+Mar!V24+Abr!V24+May!V24+Jun!V24+Jul!V24+Ago!V24+Set!V24+Oct!V24+Nov!V24+Dic!V24</f>
        <v>0</v>
      </c>
      <c r="X24" s="1">
        <f>+Ene!X24+Feb!W24+Mar!W24+Abr!W24+May!W24+Jun!W24+Jul!W24+Ago!W24+Set!W24+Oct!W24+Nov!W24+Dic!W24</f>
        <v>0</v>
      </c>
      <c r="Y24" s="16">
        <f>+Ene!Y24+Feb!X24+Mar!X24+Abr!X24+May!X24+Jun!X24+Jul!X24+Ago!X24+Set!X24+Oct!X24+Nov!X24+Dic!X24</f>
        <v>0</v>
      </c>
      <c r="Z24" s="28"/>
      <c r="AA24" s="40"/>
    </row>
    <row r="25" spans="1:27">
      <c r="A25" s="2" t="s">
        <v>6</v>
      </c>
      <c r="B25" s="2" t="s">
        <v>22</v>
      </c>
      <c r="C25" s="2">
        <v>400</v>
      </c>
      <c r="D25" s="2" t="s">
        <v>375</v>
      </c>
      <c r="E25" s="2" t="s">
        <v>24</v>
      </c>
      <c r="F25" s="2" t="s">
        <v>22</v>
      </c>
      <c r="G25" s="2" t="s">
        <v>8</v>
      </c>
      <c r="H25" s="1">
        <v>20</v>
      </c>
      <c r="I25" s="2" t="s">
        <v>38</v>
      </c>
      <c r="J25" s="15">
        <f>+Ene!J25+Feb!J25+Mar!J25+Abr!J25+May!J25+Jun!J25+Jul!J25+Ago!J25+Set!J25+Oct!J25+Nov!J25+Dic!J25</f>
        <v>0</v>
      </c>
      <c r="K25" s="16">
        <f>+Ene!K25+Feb!K25+Mar!K25+Abr!K25+May!K25+Jun!K25+Jul!K25+Ago!K25+Set!K25+Oct!K25+Nov!K25+Dic!K25</f>
        <v>0</v>
      </c>
      <c r="L25" s="1">
        <f>+Ene!L25+Feb!L25+Mar!L25+Abr!L25+May!L25+Jun!L25+Jul!L25+Ago!L25+Set!L25+Oct!L25+Nov!L25+Dic!L25</f>
        <v>0</v>
      </c>
      <c r="M25" s="16">
        <f>+Ene!M25+Feb!M25+Mar!M25+Abr!M25+May!M25+Jun!M25+Jul!M25+Ago!M25+Set!M25+Oct!M25+Nov!M25+Dic!M25</f>
        <v>0</v>
      </c>
      <c r="N25" s="1">
        <f>+Ene!N25+Feb!N25+Mar!N25+Abr!N25+May!N25+Jun!N25+Jul!N25+Ago!N25+Set!N25+Oct!N25+Nov!N25+Dic!N25</f>
        <v>0</v>
      </c>
      <c r="O25" s="1">
        <f>+Ene!O25+Feb!O25+Mar!O25+Abr!O25+May!O25+Jun!O25+Jul!O25+Ago!O25+Set!O25+Oct!O25+Nov!O25+Dic!O25</f>
        <v>0</v>
      </c>
      <c r="P25" s="1">
        <f>+Ene!P25+Feb!P25+Mar!P25+Abr!P25+May!P25+Jun!P25+Jul!P25+Ago!P25+Set!P25+Oct!P25+Nov!P25+Dic!P25</f>
        <v>0</v>
      </c>
      <c r="Q25" s="1">
        <f>+Ene!Q25+Feb!Q25+Mar!Q25+Abr!Q25+May!Q25+Jun!Q25+Jul!Q25+Ago!Q25+Set!Q25+Oct!Q25+Nov!Q25+Dic!Q25</f>
        <v>0</v>
      </c>
      <c r="R25" s="16">
        <f>+Ene!R25+Feb!R25+Mar!R25+Abr!R25+May!R25+Jun!R25+Jul!R25+Ago!R25+Set!R25+Oct!R25+Nov!R25+Dic!R25</f>
        <v>0</v>
      </c>
      <c r="S25" s="15">
        <f>+Ene!S25+Feb!S25+Mar!S25+Abr!S25+May!S25+Jun!S25+Jul!S25+Ago!S25+Set!S25+Oct!S25+Nov!S25+Dic!S25</f>
        <v>0</v>
      </c>
      <c r="T25" s="1">
        <f>+Ene!T25+Feb!T25+Mar!T25+Abr!T25+May!T25+Jun!T25+Jul!T25+Ago!T25+Set!T25+Oct!T25+Nov!T25+Dic!T25</f>
        <v>0</v>
      </c>
      <c r="U25" s="1">
        <f>+Ene!U25+Feb!U25+Mar!U25+Abr!U25+May!U25+Jun!U25+Jul!U25+Ago!U25+Set!U25+Oct!U25+Nov!U25+Dic!U25</f>
        <v>0</v>
      </c>
      <c r="V25" s="1">
        <f>+Ene!V25+Feb!V25+Mar!V25+Abr!V25+May!V25+Jun!V25+Jul!V25+Ago!V25+Set!V25+Oct!V25+Nov!V25+Dic!V25</f>
        <v>0</v>
      </c>
      <c r="W25" s="1">
        <f>+Ene!W25+Feb!V25+Mar!V25+Abr!V25+May!V25+Jun!V25+Jul!V25+Ago!V25+Set!V25+Oct!V25+Nov!V25+Dic!V25</f>
        <v>0</v>
      </c>
      <c r="X25" s="1">
        <f>+Ene!X25+Feb!W25+Mar!W25+Abr!W25+May!W25+Jun!W25+Jul!W25+Ago!W25+Set!W25+Oct!W25+Nov!W25+Dic!W25</f>
        <v>0</v>
      </c>
      <c r="Y25" s="16">
        <f>+Ene!Y25+Feb!X25+Mar!X25+Abr!X25+May!X25+Jun!X25+Jul!X25+Ago!X25+Set!X25+Oct!X25+Nov!X25+Dic!X25</f>
        <v>0</v>
      </c>
      <c r="Z25" s="28"/>
      <c r="AA25" s="40"/>
    </row>
    <row r="26" spans="1:27">
      <c r="A26" s="2" t="s">
        <v>6</v>
      </c>
      <c r="B26" s="2" t="s">
        <v>22</v>
      </c>
      <c r="C26" s="2">
        <v>400</v>
      </c>
      <c r="D26" s="2" t="s">
        <v>375</v>
      </c>
      <c r="E26" s="2" t="s">
        <v>24</v>
      </c>
      <c r="F26" s="2" t="s">
        <v>22</v>
      </c>
      <c r="G26" s="2" t="s">
        <v>8</v>
      </c>
      <c r="H26" s="1">
        <v>21</v>
      </c>
      <c r="I26" s="2" t="s">
        <v>39</v>
      </c>
      <c r="J26" s="15">
        <f>+Ene!J26+Feb!J26+Mar!J26+Abr!J26+May!J26+Jun!J26+Jul!J26+Ago!J26+Set!J26+Oct!J26+Nov!J26+Dic!J26</f>
        <v>0</v>
      </c>
      <c r="K26" s="16">
        <f>+Ene!K26+Feb!K26+Mar!K26+Abr!K26+May!K26+Jun!K26+Jul!K26+Ago!K26+Set!K26+Oct!K26+Nov!K26+Dic!K26</f>
        <v>0</v>
      </c>
      <c r="L26" s="1">
        <f>+Ene!L26+Feb!L26+Mar!L26+Abr!L26+May!L26+Jun!L26+Jul!L26+Ago!L26+Set!L26+Oct!L26+Nov!L26+Dic!L26</f>
        <v>0</v>
      </c>
      <c r="M26" s="16">
        <f>+Ene!M26+Feb!M26+Mar!M26+Abr!M26+May!M26+Jun!M26+Jul!M26+Ago!M26+Set!M26+Oct!M26+Nov!M26+Dic!M26</f>
        <v>0</v>
      </c>
      <c r="N26" s="1">
        <f>+Ene!N26+Feb!N26+Mar!N26+Abr!N26+May!N26+Jun!N26+Jul!N26+Ago!N26+Set!N26+Oct!N26+Nov!N26+Dic!N26</f>
        <v>0</v>
      </c>
      <c r="O26" s="1">
        <f>+Ene!O26+Feb!O26+Mar!O26+Abr!O26+May!O26+Jun!O26+Jul!O26+Ago!O26+Set!O26+Oct!O26+Nov!O26+Dic!O26</f>
        <v>0</v>
      </c>
      <c r="P26" s="1">
        <f>+Ene!P26+Feb!P26+Mar!P26+Abr!P26+May!P26+Jun!P26+Jul!P26+Ago!P26+Set!P26+Oct!P26+Nov!P26+Dic!P26</f>
        <v>0</v>
      </c>
      <c r="Q26" s="1">
        <f>+Ene!Q26+Feb!Q26+Mar!Q26+Abr!Q26+May!Q26+Jun!Q26+Jul!Q26+Ago!Q26+Set!Q26+Oct!Q26+Nov!Q26+Dic!Q26</f>
        <v>0</v>
      </c>
      <c r="R26" s="16">
        <f>+Ene!R26+Feb!R26+Mar!R26+Abr!R26+May!R26+Jun!R26+Jul!R26+Ago!R26+Set!R26+Oct!R26+Nov!R26+Dic!R26</f>
        <v>0</v>
      </c>
      <c r="S26" s="15">
        <f>+Ene!S26+Feb!S26+Mar!S26+Abr!S26+May!S26+Jun!S26+Jul!S26+Ago!S26+Set!S26+Oct!S26+Nov!S26+Dic!S26</f>
        <v>0</v>
      </c>
      <c r="T26" s="1">
        <f>+Ene!T26+Feb!T26+Mar!T26+Abr!T26+May!T26+Jun!T26+Jul!T26+Ago!T26+Set!T26+Oct!T26+Nov!T26+Dic!T26</f>
        <v>0</v>
      </c>
      <c r="U26" s="1">
        <f>+Ene!U26+Feb!U26+Mar!U26+Abr!U26+May!U26+Jun!U26+Jul!U26+Ago!U26+Set!U26+Oct!U26+Nov!U26+Dic!U26</f>
        <v>0</v>
      </c>
      <c r="V26" s="1">
        <f>+Ene!V26+Feb!V26+Mar!V26+Abr!V26+May!V26+Jun!V26+Jul!V26+Ago!V26+Set!V26+Oct!V26+Nov!V26+Dic!V26</f>
        <v>0</v>
      </c>
      <c r="W26" s="1">
        <f>+Ene!W26+Feb!V26+Mar!V26+Abr!V26+May!V26+Jun!V26+Jul!V26+Ago!V26+Set!V26+Oct!V26+Nov!V26+Dic!V26</f>
        <v>0</v>
      </c>
      <c r="X26" s="1">
        <f>+Ene!X26+Feb!W26+Mar!W26+Abr!W26+May!W26+Jun!W26+Jul!W26+Ago!W26+Set!W26+Oct!W26+Nov!W26+Dic!W26</f>
        <v>0</v>
      </c>
      <c r="Y26" s="16">
        <f>+Ene!Y26+Feb!X26+Mar!X26+Abr!X26+May!X26+Jun!X26+Jul!X26+Ago!X26+Set!X26+Oct!X26+Nov!X26+Dic!X26</f>
        <v>0</v>
      </c>
      <c r="Z26" s="28"/>
      <c r="AA26" s="40"/>
    </row>
    <row r="27" spans="1:27">
      <c r="A27" s="2" t="s">
        <v>6</v>
      </c>
      <c r="B27" s="2" t="s">
        <v>22</v>
      </c>
      <c r="C27" s="2">
        <v>400</v>
      </c>
      <c r="D27" s="2" t="s">
        <v>375</v>
      </c>
      <c r="E27" s="2" t="s">
        <v>24</v>
      </c>
      <c r="F27" s="2" t="s">
        <v>22</v>
      </c>
      <c r="G27" s="2" t="s">
        <v>8</v>
      </c>
      <c r="H27" s="1">
        <v>22</v>
      </c>
      <c r="I27" s="2" t="s">
        <v>40</v>
      </c>
      <c r="J27" s="15">
        <f>+Ene!J27+Feb!J27+Mar!J27+Abr!J27+May!J27+Jun!J27+Jul!J27+Ago!J27+Set!J27+Oct!J27+Nov!J27+Dic!J27</f>
        <v>0</v>
      </c>
      <c r="K27" s="16">
        <f>+Ene!K27+Feb!K27+Mar!K27+Abr!K27+May!K27+Jun!K27+Jul!K27+Ago!K27+Set!K27+Oct!K27+Nov!K27+Dic!K27</f>
        <v>0</v>
      </c>
      <c r="L27" s="1">
        <f>+Ene!L27+Feb!L27+Mar!L27+Abr!L27+May!L27+Jun!L27+Jul!L27+Ago!L27+Set!L27+Oct!L27+Nov!L27+Dic!L27</f>
        <v>0</v>
      </c>
      <c r="M27" s="16">
        <f>+Ene!M27+Feb!M27+Mar!M27+Abr!M27+May!M27+Jun!M27+Jul!M27+Ago!M27+Set!M27+Oct!M27+Nov!M27+Dic!M27</f>
        <v>0</v>
      </c>
      <c r="N27" s="1">
        <f>+Ene!N27+Feb!N27+Mar!N27+Abr!N27+May!N27+Jun!N27+Jul!N27+Ago!N27+Set!N27+Oct!N27+Nov!N27+Dic!N27</f>
        <v>0</v>
      </c>
      <c r="O27" s="1">
        <f>+Ene!O27+Feb!O27+Mar!O27+Abr!O27+May!O27+Jun!O27+Jul!O27+Ago!O27+Set!O27+Oct!O27+Nov!O27+Dic!O27</f>
        <v>0</v>
      </c>
      <c r="P27" s="1">
        <f>+Ene!P27+Feb!P27+Mar!P27+Abr!P27+May!P27+Jun!P27+Jul!P27+Ago!P27+Set!P27+Oct!P27+Nov!P27+Dic!P27</f>
        <v>0</v>
      </c>
      <c r="Q27" s="1">
        <f>+Ene!Q27+Feb!Q27+Mar!Q27+Abr!Q27+May!Q27+Jun!Q27+Jul!Q27+Ago!Q27+Set!Q27+Oct!Q27+Nov!Q27+Dic!Q27</f>
        <v>0</v>
      </c>
      <c r="R27" s="16">
        <f>+Ene!R27+Feb!R27+Mar!R27+Abr!R27+May!R27+Jun!R27+Jul!R27+Ago!R27+Set!R27+Oct!R27+Nov!R27+Dic!R27</f>
        <v>0</v>
      </c>
      <c r="S27" s="15">
        <f>+Ene!S27+Feb!S27+Mar!S27+Abr!S27+May!S27+Jun!S27+Jul!S27+Ago!S27+Set!S27+Oct!S27+Nov!S27+Dic!S27</f>
        <v>0</v>
      </c>
      <c r="T27" s="1">
        <f>+Ene!T27+Feb!T27+Mar!T27+Abr!T27+May!T27+Jun!T27+Jul!T27+Ago!T27+Set!T27+Oct!T27+Nov!T27+Dic!T27</f>
        <v>0</v>
      </c>
      <c r="U27" s="1">
        <f>+Ene!U27+Feb!U27+Mar!U27+Abr!U27+May!U27+Jun!U27+Jul!U27+Ago!U27+Set!U27+Oct!U27+Nov!U27+Dic!U27</f>
        <v>0</v>
      </c>
      <c r="V27" s="1">
        <f>+Ene!V27+Feb!V27+Mar!V27+Abr!V27+May!V27+Jun!V27+Jul!V27+Ago!V27+Set!V27+Oct!V27+Nov!V27+Dic!V27</f>
        <v>0</v>
      </c>
      <c r="W27" s="1">
        <f>+Ene!W27+Feb!V27+Mar!V27+Abr!V27+May!V27+Jun!V27+Jul!V27+Ago!V27+Set!V27+Oct!V27+Nov!V27+Dic!V27</f>
        <v>0</v>
      </c>
      <c r="X27" s="1">
        <f>+Ene!X27+Feb!W27+Mar!W27+Abr!W27+May!W27+Jun!W27+Jul!W27+Ago!W27+Set!W27+Oct!W27+Nov!W27+Dic!W27</f>
        <v>0</v>
      </c>
      <c r="Y27" s="16">
        <f>+Ene!Y27+Feb!X27+Mar!X27+Abr!X27+May!X27+Jun!X27+Jul!X27+Ago!X27+Set!X27+Oct!X27+Nov!X27+Dic!X27</f>
        <v>0</v>
      </c>
      <c r="Z27" s="28"/>
      <c r="AA27" s="40"/>
    </row>
    <row r="28" spans="1:27">
      <c r="A28" s="2" t="s">
        <v>6</v>
      </c>
      <c r="B28" s="2" t="s">
        <v>41</v>
      </c>
      <c r="C28" s="2">
        <v>400</v>
      </c>
      <c r="D28" s="2" t="s">
        <v>375</v>
      </c>
      <c r="E28" s="2" t="s">
        <v>24</v>
      </c>
      <c r="F28" s="2" t="s">
        <v>41</v>
      </c>
      <c r="G28" s="2" t="s">
        <v>9</v>
      </c>
      <c r="H28" s="1">
        <v>23</v>
      </c>
      <c r="I28" s="2" t="s">
        <v>382</v>
      </c>
      <c r="J28" s="15">
        <f>+Ene!J28+Feb!J28+Mar!J28+Abr!J28+May!J28+Jun!J28+Jul!J28+Ago!J28+Set!J28+Oct!J28+Nov!J28+Dic!J28</f>
        <v>0</v>
      </c>
      <c r="K28" s="16">
        <f>+Ene!K28+Feb!K28+Mar!K28+Abr!K28+May!K28+Jun!K28+Jul!K28+Ago!K28+Set!K28+Oct!K28+Nov!K28+Dic!K28</f>
        <v>0</v>
      </c>
      <c r="L28" s="1">
        <f>+Ene!L28+Feb!L28+Mar!L28+Abr!L28+May!L28+Jun!L28+Jul!L28+Ago!L28+Set!L28+Oct!L28+Nov!L28+Dic!L28</f>
        <v>0</v>
      </c>
      <c r="M28" s="16">
        <f>+Ene!M28+Feb!M28+Mar!M28+Abr!M28+May!M28+Jun!M28+Jul!M28+Ago!M28+Set!M28+Oct!M28+Nov!M28+Dic!M28</f>
        <v>0</v>
      </c>
      <c r="N28" s="1">
        <f>+Ene!N28+Feb!N28+Mar!N28+Abr!N28+May!N28+Jun!N28+Jul!N28+Ago!N28+Set!N28+Oct!N28+Nov!N28+Dic!N28</f>
        <v>0</v>
      </c>
      <c r="O28" s="1">
        <f>+Ene!O28+Feb!O28+Mar!O28+Abr!O28+May!O28+Jun!O28+Jul!O28+Ago!O28+Set!O28+Oct!O28+Nov!O28+Dic!O28</f>
        <v>0</v>
      </c>
      <c r="P28" s="1">
        <f>+Ene!P28+Feb!P28+Mar!P28+Abr!P28+May!P28+Jun!P28+Jul!P28+Ago!P28+Set!P28+Oct!P28+Nov!P28+Dic!P28</f>
        <v>0</v>
      </c>
      <c r="Q28" s="1">
        <f>+Ene!Q28+Feb!Q28+Mar!Q28+Abr!Q28+May!Q28+Jun!Q28+Jul!Q28+Ago!Q28+Set!Q28+Oct!Q28+Nov!Q28+Dic!Q28</f>
        <v>0</v>
      </c>
      <c r="R28" s="16">
        <f>+Ene!R28+Feb!R28+Mar!R28+Abr!R28+May!R28+Jun!R28+Jul!R28+Ago!R28+Set!R28+Oct!R28+Nov!R28+Dic!R28</f>
        <v>0</v>
      </c>
      <c r="S28" s="15">
        <f>+Ene!S28+Feb!S28+Mar!S28+Abr!S28+May!S28+Jun!S28+Jul!S28+Ago!S28+Set!S28+Oct!S28+Nov!S28+Dic!S28</f>
        <v>0</v>
      </c>
      <c r="T28" s="1">
        <f>+Ene!T28+Feb!T28+Mar!T28+Abr!T28+May!T28+Jun!T28+Jul!T28+Ago!T28+Set!T28+Oct!T28+Nov!T28+Dic!T28</f>
        <v>0</v>
      </c>
      <c r="U28" s="1">
        <f>+Ene!U28+Feb!U28+Mar!U28+Abr!U28+May!U28+Jun!U28+Jul!U28+Ago!U28+Set!U28+Oct!U28+Nov!U28+Dic!U28</f>
        <v>0</v>
      </c>
      <c r="V28" s="1">
        <f>+Ene!V28+Feb!V28+Mar!V28+Abr!V28+May!V28+Jun!V28+Jul!V28+Ago!V28+Set!V28+Oct!V28+Nov!V28+Dic!V28</f>
        <v>0</v>
      </c>
      <c r="W28" s="1">
        <f>+Ene!W28+Feb!V28+Mar!V28+Abr!V28+May!V28+Jun!V28+Jul!V28+Ago!V28+Set!V28+Oct!V28+Nov!V28+Dic!V28</f>
        <v>0</v>
      </c>
      <c r="X28" s="1">
        <f>+Ene!X28+Feb!W28+Mar!W28+Abr!W28+May!W28+Jun!W28+Jul!W28+Ago!W28+Set!W28+Oct!W28+Nov!W28+Dic!W28</f>
        <v>0</v>
      </c>
      <c r="Y28" s="16">
        <f>+Ene!Y28+Feb!X28+Mar!X28+Abr!X28+May!X28+Jun!X28+Jul!X28+Ago!X28+Set!X28+Oct!X28+Nov!X28+Dic!X28</f>
        <v>0</v>
      </c>
      <c r="Z28" s="28"/>
      <c r="AA28" s="40"/>
    </row>
    <row r="29" spans="1:27">
      <c r="A29" s="2" t="s">
        <v>6</v>
      </c>
      <c r="B29" s="2" t="s">
        <v>41</v>
      </c>
      <c r="C29" s="2">
        <v>400</v>
      </c>
      <c r="D29" s="2" t="s">
        <v>375</v>
      </c>
      <c r="E29" s="2" t="s">
        <v>24</v>
      </c>
      <c r="F29" s="2" t="s">
        <v>41</v>
      </c>
      <c r="G29" s="2" t="s">
        <v>9</v>
      </c>
      <c r="H29" s="1">
        <v>24</v>
      </c>
      <c r="I29" s="2" t="s">
        <v>42</v>
      </c>
      <c r="J29" s="15">
        <f>+Ene!J29+Feb!J29+Mar!J29+Abr!J29+May!J29+Jun!J29+Jul!J29+Ago!J29+Set!J29+Oct!J29+Nov!J29+Dic!J29</f>
        <v>0</v>
      </c>
      <c r="K29" s="16">
        <f>+Ene!K29+Feb!K29+Mar!K29+Abr!K29+May!K29+Jun!K29+Jul!K29+Ago!K29+Set!K29+Oct!K29+Nov!K29+Dic!K29</f>
        <v>0</v>
      </c>
      <c r="L29" s="1">
        <f>+Ene!L29+Feb!L29+Mar!L29+Abr!L29+May!L29+Jun!L29+Jul!L29+Ago!L29+Set!L29+Oct!L29+Nov!L29+Dic!L29</f>
        <v>0</v>
      </c>
      <c r="M29" s="16">
        <f>+Ene!M29+Feb!M29+Mar!M29+Abr!M29+May!M29+Jun!M29+Jul!M29+Ago!M29+Set!M29+Oct!M29+Nov!M29+Dic!M29</f>
        <v>0</v>
      </c>
      <c r="N29" s="1">
        <f>+Ene!N29+Feb!N29+Mar!N29+Abr!N29+May!N29+Jun!N29+Jul!N29+Ago!N29+Set!N29+Oct!N29+Nov!N29+Dic!N29</f>
        <v>0</v>
      </c>
      <c r="O29" s="1">
        <f>+Ene!O29+Feb!O29+Mar!O29+Abr!O29+May!O29+Jun!O29+Jul!O29+Ago!O29+Set!O29+Oct!O29+Nov!O29+Dic!O29</f>
        <v>0</v>
      </c>
      <c r="P29" s="1">
        <f>+Ene!P29+Feb!P29+Mar!P29+Abr!P29+May!P29+Jun!P29+Jul!P29+Ago!P29+Set!P29+Oct!P29+Nov!P29+Dic!P29</f>
        <v>0</v>
      </c>
      <c r="Q29" s="1">
        <f>+Ene!Q29+Feb!Q29+Mar!Q29+Abr!Q29+May!Q29+Jun!Q29+Jul!Q29+Ago!Q29+Set!Q29+Oct!Q29+Nov!Q29+Dic!Q29</f>
        <v>0</v>
      </c>
      <c r="R29" s="16">
        <f>+Ene!R29+Feb!R29+Mar!R29+Abr!R29+May!R29+Jun!R29+Jul!R29+Ago!R29+Set!R29+Oct!R29+Nov!R29+Dic!R29</f>
        <v>0</v>
      </c>
      <c r="S29" s="15">
        <f>+Ene!S29+Feb!S29+Mar!S29+Abr!S29+May!S29+Jun!S29+Jul!S29+Ago!S29+Set!S29+Oct!S29+Nov!S29+Dic!S29</f>
        <v>0</v>
      </c>
      <c r="T29" s="1">
        <f>+Ene!T29+Feb!T29+Mar!T29+Abr!T29+May!T29+Jun!T29+Jul!T29+Ago!T29+Set!T29+Oct!T29+Nov!T29+Dic!T29</f>
        <v>0</v>
      </c>
      <c r="U29" s="1">
        <f>+Ene!U29+Feb!U29+Mar!U29+Abr!U29+May!U29+Jun!U29+Jul!U29+Ago!U29+Set!U29+Oct!U29+Nov!U29+Dic!U29</f>
        <v>0</v>
      </c>
      <c r="V29" s="1">
        <f>+Ene!V29+Feb!V29+Mar!V29+Abr!V29+May!V29+Jun!V29+Jul!V29+Ago!V29+Set!V29+Oct!V29+Nov!V29+Dic!V29</f>
        <v>0</v>
      </c>
      <c r="W29" s="1">
        <f>+Ene!W29+Feb!V29+Mar!V29+Abr!V29+May!V29+Jun!V29+Jul!V29+Ago!V29+Set!V29+Oct!V29+Nov!V29+Dic!V29</f>
        <v>0</v>
      </c>
      <c r="X29" s="1">
        <f>+Ene!X29+Feb!W29+Mar!W29+Abr!W29+May!W29+Jun!W29+Jul!W29+Ago!W29+Set!W29+Oct!W29+Nov!W29+Dic!W29</f>
        <v>0</v>
      </c>
      <c r="Y29" s="16">
        <f>+Ene!Y29+Feb!X29+Mar!X29+Abr!X29+May!X29+Jun!X29+Jul!X29+Ago!X29+Set!X29+Oct!X29+Nov!X29+Dic!X29</f>
        <v>0</v>
      </c>
      <c r="Z29" s="28"/>
      <c r="AA29" s="40"/>
    </row>
    <row r="30" spans="1:27">
      <c r="A30" s="2" t="s">
        <v>6</v>
      </c>
      <c r="B30" s="2" t="s">
        <v>20</v>
      </c>
      <c r="C30" s="2">
        <v>400</v>
      </c>
      <c r="D30" s="2" t="s">
        <v>375</v>
      </c>
      <c r="E30" s="2" t="s">
        <v>24</v>
      </c>
      <c r="F30" s="2" t="s">
        <v>44</v>
      </c>
      <c r="G30" s="2" t="s">
        <v>28</v>
      </c>
      <c r="H30" s="1">
        <v>25</v>
      </c>
      <c r="I30" s="2" t="s">
        <v>43</v>
      </c>
      <c r="J30" s="15">
        <f>+Ene!J30+Feb!J30+Mar!J30+Abr!J30+May!J30+Jun!J30+Jul!J30+Ago!J30+Set!J30+Oct!J30+Nov!J30+Dic!J30</f>
        <v>124</v>
      </c>
      <c r="K30" s="16">
        <f>+Ene!K30+Feb!K30+Mar!K30+Abr!K30+May!K30+Jun!K30+Jul!K30+Ago!K30+Set!K30+Oct!K30+Nov!K30+Dic!K30</f>
        <v>134</v>
      </c>
      <c r="L30" s="1">
        <f>+Ene!L30+Feb!L30+Mar!L30+Abr!L30+May!L30+Jun!L30+Jul!L30+Ago!L30+Set!L30+Oct!L30+Nov!L30+Dic!L30</f>
        <v>257</v>
      </c>
      <c r="M30" s="16">
        <f>+Ene!M30+Feb!M30+Mar!M30+Abr!M30+May!M30+Jun!M30+Jul!M30+Ago!M30+Set!M30+Oct!M30+Nov!M30+Dic!M30</f>
        <v>2</v>
      </c>
      <c r="N30" s="1">
        <f>+Ene!N30+Feb!N30+Mar!N30+Abr!N30+May!N30+Jun!N30+Jul!N30+Ago!N30+Set!N30+Oct!N30+Nov!N30+Dic!N30</f>
        <v>0</v>
      </c>
      <c r="O30" s="1">
        <f>+Ene!O30+Feb!O30+Mar!O30+Abr!O30+May!O30+Jun!O30+Jul!O30+Ago!O30+Set!O30+Oct!O30+Nov!O30+Dic!O30</f>
        <v>247</v>
      </c>
      <c r="P30" s="1">
        <f>+Ene!P30+Feb!P30+Mar!P30+Abr!P30+May!P30+Jun!P30+Jul!P30+Ago!P30+Set!P30+Oct!P30+Nov!P30+Dic!P30</f>
        <v>12</v>
      </c>
      <c r="Q30" s="1">
        <f>+Ene!Q30+Feb!Q30+Mar!Q30+Abr!Q30+May!Q30+Jun!Q30+Jul!Q30+Ago!Q30+Set!Q30+Oct!Q30+Nov!Q30+Dic!Q30</f>
        <v>0</v>
      </c>
      <c r="R30" s="16">
        <f>+Ene!R30+Feb!R30+Mar!R30+Abr!R30+May!R30+Jun!R30+Jul!R30+Ago!R30+Set!R30+Oct!R30+Nov!R30+Dic!R30</f>
        <v>0</v>
      </c>
      <c r="S30" s="15">
        <f>+Ene!S30+Feb!S30+Mar!S30+Abr!S30+May!S30+Jun!S30+Jul!S30+Ago!S30+Set!S30+Oct!S30+Nov!S30+Dic!S30</f>
        <v>0</v>
      </c>
      <c r="T30" s="1">
        <f>+Ene!T30+Feb!T30+Mar!T30+Abr!T30+May!T30+Jun!T30+Jul!T30+Ago!T30+Set!T30+Oct!T30+Nov!T30+Dic!T30</f>
        <v>3</v>
      </c>
      <c r="U30" s="1">
        <f>+Ene!U30+Feb!U30+Mar!U30+Abr!U30+May!U30+Jun!U30+Jul!U30+Ago!U30+Set!U30+Oct!U30+Nov!U30+Dic!U30</f>
        <v>24</v>
      </c>
      <c r="V30" s="1">
        <f>+Ene!V30+Feb!V30+Mar!V30+Abr!V30+May!V30+Jun!V30+Jul!V30+Ago!V30+Set!V30+Oct!V30+Nov!V30+Dic!V30</f>
        <v>35</v>
      </c>
      <c r="W30" s="1">
        <f>+Ene!W30+Feb!V30+Mar!V30+Abr!V30+May!V30+Jun!V30+Jul!V30+Ago!V30+Set!V30+Oct!V30+Nov!V30+Dic!V30</f>
        <v>45</v>
      </c>
      <c r="X30" s="1">
        <f>+Ene!X30+Feb!W30+Mar!W30+Abr!W30+May!W30+Jun!W30+Jul!W30+Ago!W30+Set!W30+Oct!W30+Nov!W30+Dic!W30</f>
        <v>114</v>
      </c>
      <c r="Y30" s="16">
        <f>+Ene!Y30+Feb!X30+Mar!X30+Abr!X30+May!X30+Jun!X30+Jul!X30+Ago!X30+Set!X30+Oct!X30+Nov!X30+Dic!X30</f>
        <v>67</v>
      </c>
      <c r="Z30" s="28"/>
      <c r="AA30" s="40"/>
    </row>
    <row r="31" spans="1:27">
      <c r="A31" s="2" t="s">
        <v>6</v>
      </c>
      <c r="B31" s="2" t="s">
        <v>20</v>
      </c>
      <c r="C31" s="2">
        <v>400</v>
      </c>
      <c r="D31" s="2" t="s">
        <v>375</v>
      </c>
      <c r="E31" s="2" t="s">
        <v>24</v>
      </c>
      <c r="F31" s="2" t="s">
        <v>44</v>
      </c>
      <c r="G31" s="2" t="s">
        <v>13</v>
      </c>
      <c r="H31" s="1">
        <v>26</v>
      </c>
      <c r="I31" s="2" t="s">
        <v>45</v>
      </c>
      <c r="J31" s="15">
        <f>+Ene!J31+Feb!J31+Mar!J31+Abr!J31+May!J31+Jun!J31+Jul!J31+Ago!J31+Set!J31+Oct!J31+Nov!J31+Dic!J31</f>
        <v>0</v>
      </c>
      <c r="K31" s="16">
        <f>+Ene!K31+Feb!K31+Mar!K31+Abr!K31+May!K31+Jun!K31+Jul!K31+Ago!K31+Set!K31+Oct!K31+Nov!K31+Dic!K31</f>
        <v>0</v>
      </c>
      <c r="L31" s="1">
        <f>+Ene!L31+Feb!L31+Mar!L31+Abr!L31+May!L31+Jun!L31+Jul!L31+Ago!L31+Set!L31+Oct!L31+Nov!L31+Dic!L31</f>
        <v>0</v>
      </c>
      <c r="M31" s="16">
        <f>+Ene!M31+Feb!M31+Mar!M31+Abr!M31+May!M31+Jun!M31+Jul!M31+Ago!M31+Set!M31+Oct!M31+Nov!M31+Dic!M31</f>
        <v>0</v>
      </c>
      <c r="N31" s="1">
        <f>+Ene!N31+Feb!N31+Mar!N31+Abr!N31+May!N31+Jun!N31+Jul!N31+Ago!N31+Set!N31+Oct!N31+Nov!N31+Dic!N31</f>
        <v>0</v>
      </c>
      <c r="O31" s="1">
        <f>+Ene!O31+Feb!O31+Mar!O31+Abr!O31+May!O31+Jun!O31+Jul!O31+Ago!O31+Set!O31+Oct!O31+Nov!O31+Dic!O31</f>
        <v>0</v>
      </c>
      <c r="P31" s="1">
        <f>+Ene!P31+Feb!P31+Mar!P31+Abr!P31+May!P31+Jun!P31+Jul!P31+Ago!P31+Set!P31+Oct!P31+Nov!P31+Dic!P31</f>
        <v>0</v>
      </c>
      <c r="Q31" s="1">
        <f>+Ene!Q31+Feb!Q31+Mar!Q31+Abr!Q31+May!Q31+Jun!Q31+Jul!Q31+Ago!Q31+Set!Q31+Oct!Q31+Nov!Q31+Dic!Q31</f>
        <v>0</v>
      </c>
      <c r="R31" s="16">
        <f>+Ene!R31+Feb!R31+Mar!R31+Abr!R31+May!R31+Jun!R31+Jul!R31+Ago!R31+Set!R31+Oct!R31+Nov!R31+Dic!R31</f>
        <v>0</v>
      </c>
      <c r="S31" s="15">
        <f>+Ene!S31+Feb!S31+Mar!S31+Abr!S31+May!S31+Jun!S31+Jul!S31+Ago!S31+Set!S31+Oct!S31+Nov!S31+Dic!S31</f>
        <v>0</v>
      </c>
      <c r="T31" s="1">
        <f>+Ene!T31+Feb!T31+Mar!T31+Abr!T31+May!T31+Jun!T31+Jul!T31+Ago!T31+Set!T31+Oct!T31+Nov!T31+Dic!T31</f>
        <v>0</v>
      </c>
      <c r="U31" s="1">
        <f>+Ene!U31+Feb!U31+Mar!U31+Abr!U31+May!U31+Jun!U31+Jul!U31+Ago!U31+Set!U31+Oct!U31+Nov!U31+Dic!U31</f>
        <v>0</v>
      </c>
      <c r="V31" s="1">
        <f>+Ene!V31+Feb!V31+Mar!V31+Abr!V31+May!V31+Jun!V31+Jul!V31+Ago!V31+Set!V31+Oct!V31+Nov!V31+Dic!V31</f>
        <v>0</v>
      </c>
      <c r="W31" s="1">
        <f>+Ene!W31+Feb!V31+Mar!V31+Abr!V31+May!V31+Jun!V31+Jul!V31+Ago!V31+Set!V31+Oct!V31+Nov!V31+Dic!V31</f>
        <v>0</v>
      </c>
      <c r="X31" s="1">
        <f>+Ene!X31+Feb!W31+Mar!W31+Abr!W31+May!W31+Jun!W31+Jul!W31+Ago!W31+Set!W31+Oct!W31+Nov!W31+Dic!W31</f>
        <v>0</v>
      </c>
      <c r="Y31" s="16">
        <f>+Ene!Y31+Feb!X31+Mar!X31+Abr!X31+May!X31+Jun!X31+Jul!X31+Ago!X31+Set!X31+Oct!X31+Nov!X31+Dic!X31</f>
        <v>0</v>
      </c>
      <c r="Z31" s="28"/>
      <c r="AA31" s="40"/>
    </row>
    <row r="32" spans="1:27">
      <c r="A32" s="2" t="s">
        <v>6</v>
      </c>
      <c r="B32" s="2" t="s">
        <v>20</v>
      </c>
      <c r="C32" s="2">
        <v>400</v>
      </c>
      <c r="D32" s="2" t="s">
        <v>375</v>
      </c>
      <c r="E32" s="2" t="s">
        <v>24</v>
      </c>
      <c r="F32" s="2" t="s">
        <v>44</v>
      </c>
      <c r="G32" s="2" t="s">
        <v>9</v>
      </c>
      <c r="H32" s="1">
        <v>27</v>
      </c>
      <c r="I32" s="2" t="s">
        <v>46</v>
      </c>
      <c r="J32" s="15">
        <f>+Ene!J32+Feb!J32+Mar!J32+Abr!J32+May!J32+Jun!J32+Jul!J32+Ago!J32+Set!J32+Oct!J32+Nov!J32+Dic!J32</f>
        <v>0</v>
      </c>
      <c r="K32" s="16">
        <f>+Ene!K32+Feb!K32+Mar!K32+Abr!K32+May!K32+Jun!K32+Jul!K32+Ago!K32+Set!K32+Oct!K32+Nov!K32+Dic!K32</f>
        <v>0</v>
      </c>
      <c r="L32" s="1">
        <f>+Ene!L32+Feb!L32+Mar!L32+Abr!L32+May!L32+Jun!L32+Jul!L32+Ago!L32+Set!L32+Oct!L32+Nov!L32+Dic!L32</f>
        <v>0</v>
      </c>
      <c r="M32" s="16">
        <f>+Ene!M32+Feb!M32+Mar!M32+Abr!M32+May!M32+Jun!M32+Jul!M32+Ago!M32+Set!M32+Oct!M32+Nov!M32+Dic!M32</f>
        <v>0</v>
      </c>
      <c r="N32" s="1">
        <f>+Ene!N32+Feb!N32+Mar!N32+Abr!N32+May!N32+Jun!N32+Jul!N32+Ago!N32+Set!N32+Oct!N32+Nov!N32+Dic!N32</f>
        <v>0</v>
      </c>
      <c r="O32" s="1">
        <f>+Ene!O32+Feb!O32+Mar!O32+Abr!O32+May!O32+Jun!O32+Jul!O32+Ago!O32+Set!O32+Oct!O32+Nov!O32+Dic!O32</f>
        <v>0</v>
      </c>
      <c r="P32" s="1">
        <f>+Ene!P32+Feb!P32+Mar!P32+Abr!P32+May!P32+Jun!P32+Jul!P32+Ago!P32+Set!P32+Oct!P32+Nov!P32+Dic!P32</f>
        <v>0</v>
      </c>
      <c r="Q32" s="1">
        <f>+Ene!Q32+Feb!Q32+Mar!Q32+Abr!Q32+May!Q32+Jun!Q32+Jul!Q32+Ago!Q32+Set!Q32+Oct!Q32+Nov!Q32+Dic!Q32</f>
        <v>0</v>
      </c>
      <c r="R32" s="16">
        <f>+Ene!R32+Feb!R32+Mar!R32+Abr!R32+May!R32+Jun!R32+Jul!R32+Ago!R32+Set!R32+Oct!R32+Nov!R32+Dic!R32</f>
        <v>0</v>
      </c>
      <c r="S32" s="15">
        <f>+Ene!S32+Feb!S32+Mar!S32+Abr!S32+May!S32+Jun!S32+Jul!S32+Ago!S32+Set!S32+Oct!S32+Nov!S32+Dic!S32</f>
        <v>0</v>
      </c>
      <c r="T32" s="1">
        <f>+Ene!T32+Feb!T32+Mar!T32+Abr!T32+May!T32+Jun!T32+Jul!T32+Ago!T32+Set!T32+Oct!T32+Nov!T32+Dic!T32</f>
        <v>0</v>
      </c>
      <c r="U32" s="1">
        <f>+Ene!U32+Feb!U32+Mar!U32+Abr!U32+May!U32+Jun!U32+Jul!U32+Ago!U32+Set!U32+Oct!U32+Nov!U32+Dic!U32</f>
        <v>0</v>
      </c>
      <c r="V32" s="1">
        <f>+Ene!V32+Feb!V32+Mar!V32+Abr!V32+May!V32+Jun!V32+Jul!V32+Ago!V32+Set!V32+Oct!V32+Nov!V32+Dic!V32</f>
        <v>0</v>
      </c>
      <c r="W32" s="1">
        <f>+Ene!W32+Feb!V32+Mar!V32+Abr!V32+May!V32+Jun!V32+Jul!V32+Ago!V32+Set!V32+Oct!V32+Nov!V32+Dic!V32</f>
        <v>0</v>
      </c>
      <c r="X32" s="1">
        <f>+Ene!X32+Feb!W32+Mar!W32+Abr!W32+May!W32+Jun!W32+Jul!W32+Ago!W32+Set!W32+Oct!W32+Nov!W32+Dic!W32</f>
        <v>0</v>
      </c>
      <c r="Y32" s="16">
        <f>+Ene!Y32+Feb!X32+Mar!X32+Abr!X32+May!X32+Jun!X32+Jul!X32+Ago!X32+Set!X32+Oct!X32+Nov!X32+Dic!X32</f>
        <v>0</v>
      </c>
      <c r="Z32" s="28"/>
      <c r="AA32" s="40"/>
    </row>
    <row r="33" spans="1:27">
      <c r="A33" s="2" t="s">
        <v>6</v>
      </c>
      <c r="B33" s="2" t="s">
        <v>20</v>
      </c>
      <c r="C33" s="2">
        <v>400</v>
      </c>
      <c r="D33" s="2" t="s">
        <v>375</v>
      </c>
      <c r="E33" s="2" t="s">
        <v>24</v>
      </c>
      <c r="F33" s="2" t="s">
        <v>44</v>
      </c>
      <c r="G33" s="2" t="s">
        <v>8</v>
      </c>
      <c r="H33" s="1">
        <v>28</v>
      </c>
      <c r="I33" s="2" t="s">
        <v>47</v>
      </c>
      <c r="J33" s="15">
        <f>+Ene!J33+Feb!J33+Mar!J33+Abr!J33+May!J33+Jun!J33+Jul!J33+Ago!J33+Set!J33+Oct!J33+Nov!J33+Dic!J33</f>
        <v>0</v>
      </c>
      <c r="K33" s="16">
        <f>+Ene!K33+Feb!K33+Mar!K33+Abr!K33+May!K33+Jun!K33+Jul!K33+Ago!K33+Set!K33+Oct!K33+Nov!K33+Dic!K33</f>
        <v>0</v>
      </c>
      <c r="L33" s="1">
        <f>+Ene!L33+Feb!L33+Mar!L33+Abr!L33+May!L33+Jun!L33+Jul!L33+Ago!L33+Set!L33+Oct!L33+Nov!L33+Dic!L33</f>
        <v>0</v>
      </c>
      <c r="M33" s="16">
        <f>+Ene!M33+Feb!M33+Mar!M33+Abr!M33+May!M33+Jun!M33+Jul!M33+Ago!M33+Set!M33+Oct!M33+Nov!M33+Dic!M33</f>
        <v>0</v>
      </c>
      <c r="N33" s="1">
        <f>+Ene!N33+Feb!N33+Mar!N33+Abr!N33+May!N33+Jun!N33+Jul!N33+Ago!N33+Set!N33+Oct!N33+Nov!N33+Dic!N33</f>
        <v>0</v>
      </c>
      <c r="O33" s="1">
        <f>+Ene!O33+Feb!O33+Mar!O33+Abr!O33+May!O33+Jun!O33+Jul!O33+Ago!O33+Set!O33+Oct!O33+Nov!O33+Dic!O33</f>
        <v>0</v>
      </c>
      <c r="P33" s="1">
        <f>+Ene!P33+Feb!P33+Mar!P33+Abr!P33+May!P33+Jun!P33+Jul!P33+Ago!P33+Set!P33+Oct!P33+Nov!P33+Dic!P33</f>
        <v>0</v>
      </c>
      <c r="Q33" s="1">
        <f>+Ene!Q33+Feb!Q33+Mar!Q33+Abr!Q33+May!Q33+Jun!Q33+Jul!Q33+Ago!Q33+Set!Q33+Oct!Q33+Nov!Q33+Dic!Q33</f>
        <v>0</v>
      </c>
      <c r="R33" s="16">
        <f>+Ene!R33+Feb!R33+Mar!R33+Abr!R33+May!R33+Jun!R33+Jul!R33+Ago!R33+Set!R33+Oct!R33+Nov!R33+Dic!R33</f>
        <v>0</v>
      </c>
      <c r="S33" s="15">
        <f>+Ene!S33+Feb!S33+Mar!S33+Abr!S33+May!S33+Jun!S33+Jul!S33+Ago!S33+Set!S33+Oct!S33+Nov!S33+Dic!S33</f>
        <v>0</v>
      </c>
      <c r="T33" s="1">
        <f>+Ene!T33+Feb!T33+Mar!T33+Abr!T33+May!T33+Jun!T33+Jul!T33+Ago!T33+Set!T33+Oct!T33+Nov!T33+Dic!T33</f>
        <v>0</v>
      </c>
      <c r="U33" s="1">
        <f>+Ene!U33+Feb!U33+Mar!U33+Abr!U33+May!U33+Jun!U33+Jul!U33+Ago!U33+Set!U33+Oct!U33+Nov!U33+Dic!U33</f>
        <v>0</v>
      </c>
      <c r="V33" s="1">
        <f>+Ene!V33+Feb!V33+Mar!V33+Abr!V33+May!V33+Jun!V33+Jul!V33+Ago!V33+Set!V33+Oct!V33+Nov!V33+Dic!V33</f>
        <v>0</v>
      </c>
      <c r="W33" s="1">
        <f>+Ene!W33+Feb!V33+Mar!V33+Abr!V33+May!V33+Jun!V33+Jul!V33+Ago!V33+Set!V33+Oct!V33+Nov!V33+Dic!V33</f>
        <v>0</v>
      </c>
      <c r="X33" s="1">
        <f>+Ene!X33+Feb!W33+Mar!W33+Abr!W33+May!W33+Jun!W33+Jul!W33+Ago!W33+Set!W33+Oct!W33+Nov!W33+Dic!W33</f>
        <v>0</v>
      </c>
      <c r="Y33" s="16">
        <f>+Ene!Y33+Feb!X33+Mar!X33+Abr!X33+May!X33+Jun!X33+Jul!X33+Ago!X33+Set!X33+Oct!X33+Nov!X33+Dic!X33</f>
        <v>0</v>
      </c>
      <c r="Z33" s="28"/>
      <c r="AA33" s="40"/>
    </row>
    <row r="34" spans="1:27">
      <c r="A34" s="2" t="s">
        <v>6</v>
      </c>
      <c r="B34" s="2" t="s">
        <v>20</v>
      </c>
      <c r="C34" s="2">
        <v>400</v>
      </c>
      <c r="D34" s="2" t="s">
        <v>375</v>
      </c>
      <c r="E34" s="2" t="s">
        <v>24</v>
      </c>
      <c r="F34" s="2" t="s">
        <v>44</v>
      </c>
      <c r="G34" s="2" t="s">
        <v>9</v>
      </c>
      <c r="H34" s="1">
        <v>29</v>
      </c>
      <c r="I34" s="2" t="s">
        <v>48</v>
      </c>
      <c r="J34" s="15">
        <f>+Ene!J34+Feb!J34+Mar!J34+Abr!J34+May!J34+Jun!J34+Jul!J34+Ago!J34+Set!J34+Oct!J34+Nov!J34+Dic!J34</f>
        <v>0</v>
      </c>
      <c r="K34" s="16">
        <f>+Ene!K34+Feb!K34+Mar!K34+Abr!K34+May!K34+Jun!K34+Jul!K34+Ago!K34+Set!K34+Oct!K34+Nov!K34+Dic!K34</f>
        <v>0</v>
      </c>
      <c r="L34" s="1">
        <f>+Ene!L34+Feb!L34+Mar!L34+Abr!L34+May!L34+Jun!L34+Jul!L34+Ago!L34+Set!L34+Oct!L34+Nov!L34+Dic!L34</f>
        <v>0</v>
      </c>
      <c r="M34" s="16">
        <f>+Ene!M34+Feb!M34+Mar!M34+Abr!M34+May!M34+Jun!M34+Jul!M34+Ago!M34+Set!M34+Oct!M34+Nov!M34+Dic!M34</f>
        <v>0</v>
      </c>
      <c r="N34" s="1">
        <f>+Ene!N34+Feb!N34+Mar!N34+Abr!N34+May!N34+Jun!N34+Jul!N34+Ago!N34+Set!N34+Oct!N34+Nov!N34+Dic!N34</f>
        <v>0</v>
      </c>
      <c r="O34" s="1">
        <f>+Ene!O34+Feb!O34+Mar!O34+Abr!O34+May!O34+Jun!O34+Jul!O34+Ago!O34+Set!O34+Oct!O34+Nov!O34+Dic!O34</f>
        <v>0</v>
      </c>
      <c r="P34" s="1">
        <f>+Ene!P34+Feb!P34+Mar!P34+Abr!P34+May!P34+Jun!P34+Jul!P34+Ago!P34+Set!P34+Oct!P34+Nov!P34+Dic!P34</f>
        <v>0</v>
      </c>
      <c r="Q34" s="1">
        <f>+Ene!Q34+Feb!Q34+Mar!Q34+Abr!Q34+May!Q34+Jun!Q34+Jul!Q34+Ago!Q34+Set!Q34+Oct!Q34+Nov!Q34+Dic!Q34</f>
        <v>0</v>
      </c>
      <c r="R34" s="16">
        <f>+Ene!R34+Feb!R34+Mar!R34+Abr!R34+May!R34+Jun!R34+Jul!R34+Ago!R34+Set!R34+Oct!R34+Nov!R34+Dic!R34</f>
        <v>0</v>
      </c>
      <c r="S34" s="15">
        <f>+Ene!S34+Feb!S34+Mar!S34+Abr!S34+May!S34+Jun!S34+Jul!S34+Ago!S34+Set!S34+Oct!S34+Nov!S34+Dic!S34</f>
        <v>0</v>
      </c>
      <c r="T34" s="1">
        <f>+Ene!T34+Feb!T34+Mar!T34+Abr!T34+May!T34+Jun!T34+Jul!T34+Ago!T34+Set!T34+Oct!T34+Nov!T34+Dic!T34</f>
        <v>0</v>
      </c>
      <c r="U34" s="1">
        <f>+Ene!U34+Feb!U34+Mar!U34+Abr!U34+May!U34+Jun!U34+Jul!U34+Ago!U34+Set!U34+Oct!U34+Nov!U34+Dic!U34</f>
        <v>0</v>
      </c>
      <c r="V34" s="1">
        <f>+Ene!V34+Feb!V34+Mar!V34+Abr!V34+May!V34+Jun!V34+Jul!V34+Ago!V34+Set!V34+Oct!V34+Nov!V34+Dic!V34</f>
        <v>0</v>
      </c>
      <c r="W34" s="1">
        <f>+Ene!W34+Feb!V34+Mar!V34+Abr!V34+May!V34+Jun!V34+Jul!V34+Ago!V34+Set!V34+Oct!V34+Nov!V34+Dic!V34</f>
        <v>0</v>
      </c>
      <c r="X34" s="1">
        <f>+Ene!X34+Feb!W34+Mar!W34+Abr!W34+May!W34+Jun!W34+Jul!W34+Ago!W34+Set!W34+Oct!W34+Nov!W34+Dic!W34</f>
        <v>0</v>
      </c>
      <c r="Y34" s="16">
        <f>+Ene!Y34+Feb!X34+Mar!X34+Abr!X34+May!X34+Jun!X34+Jul!X34+Ago!X34+Set!X34+Oct!X34+Nov!X34+Dic!X34</f>
        <v>0</v>
      </c>
      <c r="Z34" s="28"/>
      <c r="AA34" s="40"/>
    </row>
    <row r="35" spans="1:27">
      <c r="A35" s="2" t="s">
        <v>6</v>
      </c>
      <c r="B35" s="2" t="s">
        <v>20</v>
      </c>
      <c r="C35" s="2">
        <v>400</v>
      </c>
      <c r="D35" s="2" t="s">
        <v>375</v>
      </c>
      <c r="E35" s="2" t="s">
        <v>24</v>
      </c>
      <c r="F35" s="2" t="s">
        <v>44</v>
      </c>
      <c r="G35" s="2" t="s">
        <v>13</v>
      </c>
      <c r="H35" s="1">
        <v>30</v>
      </c>
      <c r="I35" s="2" t="s">
        <v>49</v>
      </c>
      <c r="J35" s="15">
        <f>+Ene!J35+Feb!J35+Mar!J35+Abr!J35+May!J35+Jun!J35+Jul!J35+Ago!J35+Set!J35+Oct!J35+Nov!J35+Dic!J35</f>
        <v>0</v>
      </c>
      <c r="K35" s="16">
        <f>+Ene!K35+Feb!K35+Mar!K35+Abr!K35+May!K35+Jun!K35+Jul!K35+Ago!K35+Set!K35+Oct!K35+Nov!K35+Dic!K35</f>
        <v>0</v>
      </c>
      <c r="L35" s="1">
        <f>+Ene!L35+Feb!L35+Mar!L35+Abr!L35+May!L35+Jun!L35+Jul!L35+Ago!L35+Set!L35+Oct!L35+Nov!L35+Dic!L35</f>
        <v>0</v>
      </c>
      <c r="M35" s="16">
        <f>+Ene!M35+Feb!M35+Mar!M35+Abr!M35+May!M35+Jun!M35+Jul!M35+Ago!M35+Set!M35+Oct!M35+Nov!M35+Dic!M35</f>
        <v>0</v>
      </c>
      <c r="N35" s="1">
        <f>+Ene!N35+Feb!N35+Mar!N35+Abr!N35+May!N35+Jun!N35+Jul!N35+Ago!N35+Set!N35+Oct!N35+Nov!N35+Dic!N35</f>
        <v>0</v>
      </c>
      <c r="O35" s="1">
        <f>+Ene!O35+Feb!O35+Mar!O35+Abr!O35+May!O35+Jun!O35+Jul!O35+Ago!O35+Set!O35+Oct!O35+Nov!O35+Dic!O35</f>
        <v>0</v>
      </c>
      <c r="P35" s="1">
        <f>+Ene!P35+Feb!P35+Mar!P35+Abr!P35+May!P35+Jun!P35+Jul!P35+Ago!P35+Set!P35+Oct!P35+Nov!P35+Dic!P35</f>
        <v>0</v>
      </c>
      <c r="Q35" s="1">
        <f>+Ene!Q35+Feb!Q35+Mar!Q35+Abr!Q35+May!Q35+Jun!Q35+Jul!Q35+Ago!Q35+Set!Q35+Oct!Q35+Nov!Q35+Dic!Q35</f>
        <v>0</v>
      </c>
      <c r="R35" s="16">
        <f>+Ene!R35+Feb!R35+Mar!R35+Abr!R35+May!R35+Jun!R35+Jul!R35+Ago!R35+Set!R35+Oct!R35+Nov!R35+Dic!R35</f>
        <v>0</v>
      </c>
      <c r="S35" s="15">
        <f>+Ene!S35+Feb!S35+Mar!S35+Abr!S35+May!S35+Jun!S35+Jul!S35+Ago!S35+Set!S35+Oct!S35+Nov!S35+Dic!S35</f>
        <v>0</v>
      </c>
      <c r="T35" s="1">
        <f>+Ene!T35+Feb!T35+Mar!T35+Abr!T35+May!T35+Jun!T35+Jul!T35+Ago!T35+Set!T35+Oct!T35+Nov!T35+Dic!T35</f>
        <v>0</v>
      </c>
      <c r="U35" s="1">
        <f>+Ene!U35+Feb!U35+Mar!U35+Abr!U35+May!U35+Jun!U35+Jul!U35+Ago!U35+Set!U35+Oct!U35+Nov!U35+Dic!U35</f>
        <v>0</v>
      </c>
      <c r="V35" s="1">
        <f>+Ene!V35+Feb!V35+Mar!V35+Abr!V35+May!V35+Jun!V35+Jul!V35+Ago!V35+Set!V35+Oct!V35+Nov!V35+Dic!V35</f>
        <v>0</v>
      </c>
      <c r="W35" s="1">
        <f>+Ene!W35+Feb!V35+Mar!V35+Abr!V35+May!V35+Jun!V35+Jul!V35+Ago!V35+Set!V35+Oct!V35+Nov!V35+Dic!V35</f>
        <v>0</v>
      </c>
      <c r="X35" s="1">
        <f>+Ene!X35+Feb!W35+Mar!W35+Abr!W35+May!W35+Jun!W35+Jul!W35+Ago!W35+Set!W35+Oct!W35+Nov!W35+Dic!W35</f>
        <v>0</v>
      </c>
      <c r="Y35" s="16">
        <f>+Ene!Y35+Feb!X35+Mar!X35+Abr!X35+May!X35+Jun!X35+Jul!X35+Ago!X35+Set!X35+Oct!X35+Nov!X35+Dic!X35</f>
        <v>0</v>
      </c>
      <c r="Z35" s="28"/>
      <c r="AA35" s="40"/>
    </row>
    <row r="36" spans="1:27">
      <c r="A36" s="2" t="s">
        <v>6</v>
      </c>
      <c r="B36" s="2" t="s">
        <v>20</v>
      </c>
      <c r="C36" s="2">
        <v>400</v>
      </c>
      <c r="D36" s="2" t="s">
        <v>375</v>
      </c>
      <c r="E36" s="2" t="s">
        <v>24</v>
      </c>
      <c r="F36" s="2" t="s">
        <v>44</v>
      </c>
      <c r="G36" s="2" t="s">
        <v>13</v>
      </c>
      <c r="H36" s="1">
        <v>31</v>
      </c>
      <c r="I36" s="2" t="s">
        <v>50</v>
      </c>
      <c r="J36" s="15">
        <f>+Ene!J36+Feb!J36+Mar!J36+Abr!J36+May!J36+Jun!J36+Jul!J36+Ago!J36+Set!J36+Oct!J36+Nov!J36+Dic!J36</f>
        <v>0</v>
      </c>
      <c r="K36" s="16">
        <f>+Ene!K36+Feb!K36+Mar!K36+Abr!K36+May!K36+Jun!K36+Jul!K36+Ago!K36+Set!K36+Oct!K36+Nov!K36+Dic!K36</f>
        <v>0</v>
      </c>
      <c r="L36" s="1">
        <f>+Ene!L36+Feb!L36+Mar!L36+Abr!L36+May!L36+Jun!L36+Jul!L36+Ago!L36+Set!L36+Oct!L36+Nov!L36+Dic!L36</f>
        <v>0</v>
      </c>
      <c r="M36" s="16">
        <f>+Ene!M36+Feb!M36+Mar!M36+Abr!M36+May!M36+Jun!M36+Jul!M36+Ago!M36+Set!M36+Oct!M36+Nov!M36+Dic!M36</f>
        <v>0</v>
      </c>
      <c r="N36" s="1">
        <f>+Ene!N36+Feb!N36+Mar!N36+Abr!N36+May!N36+Jun!N36+Jul!N36+Ago!N36+Set!N36+Oct!N36+Nov!N36+Dic!N36</f>
        <v>0</v>
      </c>
      <c r="O36" s="1">
        <f>+Ene!O36+Feb!O36+Mar!O36+Abr!O36+May!O36+Jun!O36+Jul!O36+Ago!O36+Set!O36+Oct!O36+Nov!O36+Dic!O36</f>
        <v>0</v>
      </c>
      <c r="P36" s="1">
        <f>+Ene!P36+Feb!P36+Mar!P36+Abr!P36+May!P36+Jun!P36+Jul!P36+Ago!P36+Set!P36+Oct!P36+Nov!P36+Dic!P36</f>
        <v>0</v>
      </c>
      <c r="Q36" s="1">
        <f>+Ene!Q36+Feb!Q36+Mar!Q36+Abr!Q36+May!Q36+Jun!Q36+Jul!Q36+Ago!Q36+Set!Q36+Oct!Q36+Nov!Q36+Dic!Q36</f>
        <v>0</v>
      </c>
      <c r="R36" s="16">
        <f>+Ene!R36+Feb!R36+Mar!R36+Abr!R36+May!R36+Jun!R36+Jul!R36+Ago!R36+Set!R36+Oct!R36+Nov!R36+Dic!R36</f>
        <v>0</v>
      </c>
      <c r="S36" s="15">
        <f>+Ene!S36+Feb!S36+Mar!S36+Abr!S36+May!S36+Jun!S36+Jul!S36+Ago!S36+Set!S36+Oct!S36+Nov!S36+Dic!S36</f>
        <v>0</v>
      </c>
      <c r="T36" s="1">
        <f>+Ene!T36+Feb!T36+Mar!T36+Abr!T36+May!T36+Jun!T36+Jul!T36+Ago!T36+Set!T36+Oct!T36+Nov!T36+Dic!T36</f>
        <v>0</v>
      </c>
      <c r="U36" s="1">
        <f>+Ene!U36+Feb!U36+Mar!U36+Abr!U36+May!U36+Jun!U36+Jul!U36+Ago!U36+Set!U36+Oct!U36+Nov!U36+Dic!U36</f>
        <v>0</v>
      </c>
      <c r="V36" s="1">
        <f>+Ene!V36+Feb!V36+Mar!V36+Abr!V36+May!V36+Jun!V36+Jul!V36+Ago!V36+Set!V36+Oct!V36+Nov!V36+Dic!V36</f>
        <v>0</v>
      </c>
      <c r="W36" s="1">
        <f>+Ene!W36+Feb!V36+Mar!V36+Abr!V36+May!V36+Jun!V36+Jul!V36+Ago!V36+Set!V36+Oct!V36+Nov!V36+Dic!V36</f>
        <v>0</v>
      </c>
      <c r="X36" s="1">
        <f>+Ene!X36+Feb!W36+Mar!W36+Abr!W36+May!W36+Jun!W36+Jul!W36+Ago!W36+Set!W36+Oct!W36+Nov!W36+Dic!W36</f>
        <v>0</v>
      </c>
      <c r="Y36" s="16">
        <f>+Ene!Y36+Feb!X36+Mar!X36+Abr!X36+May!X36+Jun!X36+Jul!X36+Ago!X36+Set!X36+Oct!X36+Nov!X36+Dic!X36</f>
        <v>0</v>
      </c>
      <c r="Z36" s="28"/>
      <c r="AA36" s="40"/>
    </row>
    <row r="37" spans="1:27">
      <c r="A37" s="2" t="s">
        <v>6</v>
      </c>
      <c r="B37" s="2" t="s">
        <v>20</v>
      </c>
      <c r="C37" s="2">
        <v>400</v>
      </c>
      <c r="D37" s="2" t="s">
        <v>375</v>
      </c>
      <c r="E37" s="2" t="s">
        <v>24</v>
      </c>
      <c r="F37" s="2" t="s">
        <v>44</v>
      </c>
      <c r="G37" s="2" t="s">
        <v>13</v>
      </c>
      <c r="H37" s="1">
        <v>32</v>
      </c>
      <c r="I37" s="2" t="s">
        <v>51</v>
      </c>
      <c r="J37" s="15">
        <f>+Ene!J37+Feb!J37+Mar!J37+Abr!J37+May!J37+Jun!J37+Jul!J37+Ago!J37+Set!J37+Oct!J37+Nov!J37+Dic!J37</f>
        <v>0</v>
      </c>
      <c r="K37" s="16">
        <f>+Ene!K37+Feb!K37+Mar!K37+Abr!K37+May!K37+Jun!K37+Jul!K37+Ago!K37+Set!K37+Oct!K37+Nov!K37+Dic!K37</f>
        <v>0</v>
      </c>
      <c r="L37" s="1">
        <f>+Ene!L37+Feb!L37+Mar!L37+Abr!L37+May!L37+Jun!L37+Jul!L37+Ago!L37+Set!L37+Oct!L37+Nov!L37+Dic!L37</f>
        <v>0</v>
      </c>
      <c r="M37" s="16">
        <f>+Ene!M37+Feb!M37+Mar!M37+Abr!M37+May!M37+Jun!M37+Jul!M37+Ago!M37+Set!M37+Oct!M37+Nov!M37+Dic!M37</f>
        <v>0</v>
      </c>
      <c r="N37" s="1">
        <f>+Ene!N37+Feb!N37+Mar!N37+Abr!N37+May!N37+Jun!N37+Jul!N37+Ago!N37+Set!N37+Oct!N37+Nov!N37+Dic!N37</f>
        <v>0</v>
      </c>
      <c r="O37" s="1">
        <f>+Ene!O37+Feb!O37+Mar!O37+Abr!O37+May!O37+Jun!O37+Jul!O37+Ago!O37+Set!O37+Oct!O37+Nov!O37+Dic!O37</f>
        <v>0</v>
      </c>
      <c r="P37" s="1">
        <f>+Ene!P37+Feb!P37+Mar!P37+Abr!P37+May!P37+Jun!P37+Jul!P37+Ago!P37+Set!P37+Oct!P37+Nov!P37+Dic!P37</f>
        <v>0</v>
      </c>
      <c r="Q37" s="1">
        <f>+Ene!Q37+Feb!Q37+Mar!Q37+Abr!Q37+May!Q37+Jun!Q37+Jul!Q37+Ago!Q37+Set!Q37+Oct!Q37+Nov!Q37+Dic!Q37</f>
        <v>0</v>
      </c>
      <c r="R37" s="16">
        <f>+Ene!R37+Feb!R37+Mar!R37+Abr!R37+May!R37+Jun!R37+Jul!R37+Ago!R37+Set!R37+Oct!R37+Nov!R37+Dic!R37</f>
        <v>0</v>
      </c>
      <c r="S37" s="15">
        <f>+Ene!S37+Feb!S37+Mar!S37+Abr!S37+May!S37+Jun!S37+Jul!S37+Ago!S37+Set!S37+Oct!S37+Nov!S37+Dic!S37</f>
        <v>0</v>
      </c>
      <c r="T37" s="1">
        <f>+Ene!T37+Feb!T37+Mar!T37+Abr!T37+May!T37+Jun!T37+Jul!T37+Ago!T37+Set!T37+Oct!T37+Nov!T37+Dic!T37</f>
        <v>0</v>
      </c>
      <c r="U37" s="1">
        <f>+Ene!U37+Feb!U37+Mar!U37+Abr!U37+May!U37+Jun!U37+Jul!U37+Ago!U37+Set!U37+Oct!U37+Nov!U37+Dic!U37</f>
        <v>0</v>
      </c>
      <c r="V37" s="1">
        <f>+Ene!V37+Feb!V37+Mar!V37+Abr!V37+May!V37+Jun!V37+Jul!V37+Ago!V37+Set!V37+Oct!V37+Nov!V37+Dic!V37</f>
        <v>0</v>
      </c>
      <c r="W37" s="1">
        <f>+Ene!W37+Feb!V37+Mar!V37+Abr!V37+May!V37+Jun!V37+Jul!V37+Ago!V37+Set!V37+Oct!V37+Nov!V37+Dic!V37</f>
        <v>0</v>
      </c>
      <c r="X37" s="1">
        <f>+Ene!X37+Feb!W37+Mar!W37+Abr!W37+May!W37+Jun!W37+Jul!W37+Ago!W37+Set!W37+Oct!W37+Nov!W37+Dic!W37</f>
        <v>0</v>
      </c>
      <c r="Y37" s="16">
        <f>+Ene!Y37+Feb!X37+Mar!X37+Abr!X37+May!X37+Jun!X37+Jul!X37+Ago!X37+Set!X37+Oct!X37+Nov!X37+Dic!X37</f>
        <v>0</v>
      </c>
      <c r="Z37" s="28"/>
      <c r="AA37" s="40"/>
    </row>
    <row r="38" spans="1:27">
      <c r="A38" s="2" t="s">
        <v>6</v>
      </c>
      <c r="B38" s="2" t="s">
        <v>20</v>
      </c>
      <c r="C38" s="2">
        <v>400</v>
      </c>
      <c r="D38" s="2" t="s">
        <v>375</v>
      </c>
      <c r="E38" s="2" t="s">
        <v>24</v>
      </c>
      <c r="F38" s="2" t="s">
        <v>44</v>
      </c>
      <c r="G38" s="2" t="s">
        <v>13</v>
      </c>
      <c r="H38" s="1">
        <v>33</v>
      </c>
      <c r="I38" s="2" t="s">
        <v>383</v>
      </c>
      <c r="J38" s="15">
        <f>+Ene!J38+Feb!J38+Mar!J38+Abr!J38+May!J38+Jun!J38+Jul!J38+Ago!J38+Set!J38+Oct!J38+Nov!J38+Dic!J38</f>
        <v>0</v>
      </c>
      <c r="K38" s="16">
        <f>+Ene!K38+Feb!K38+Mar!K38+Abr!K38+May!K38+Jun!K38+Jul!K38+Ago!K38+Set!K38+Oct!K38+Nov!K38+Dic!K38</f>
        <v>0</v>
      </c>
      <c r="L38" s="1">
        <f>+Ene!L38+Feb!L38+Mar!L38+Abr!L38+May!L38+Jun!L38+Jul!L38+Ago!L38+Set!L38+Oct!L38+Nov!L38+Dic!L38</f>
        <v>0</v>
      </c>
      <c r="M38" s="16">
        <f>+Ene!M38+Feb!M38+Mar!M38+Abr!M38+May!M38+Jun!M38+Jul!M38+Ago!M38+Set!M38+Oct!M38+Nov!M38+Dic!M38</f>
        <v>0</v>
      </c>
      <c r="N38" s="1">
        <f>+Ene!N38+Feb!N38+Mar!N38+Abr!N38+May!N38+Jun!N38+Jul!N38+Ago!N38+Set!N38+Oct!N38+Nov!N38+Dic!N38</f>
        <v>0</v>
      </c>
      <c r="O38" s="1">
        <f>+Ene!O38+Feb!O38+Mar!O38+Abr!O38+May!O38+Jun!O38+Jul!O38+Ago!O38+Set!O38+Oct!O38+Nov!O38+Dic!O38</f>
        <v>0</v>
      </c>
      <c r="P38" s="1">
        <f>+Ene!P38+Feb!P38+Mar!P38+Abr!P38+May!P38+Jun!P38+Jul!P38+Ago!P38+Set!P38+Oct!P38+Nov!P38+Dic!P38</f>
        <v>0</v>
      </c>
      <c r="Q38" s="1">
        <f>+Ene!Q38+Feb!Q38+Mar!Q38+Abr!Q38+May!Q38+Jun!Q38+Jul!Q38+Ago!Q38+Set!Q38+Oct!Q38+Nov!Q38+Dic!Q38</f>
        <v>0</v>
      </c>
      <c r="R38" s="16">
        <f>+Ene!R38+Feb!R38+Mar!R38+Abr!R38+May!R38+Jun!R38+Jul!R38+Ago!R38+Set!R38+Oct!R38+Nov!R38+Dic!R38</f>
        <v>0</v>
      </c>
      <c r="S38" s="15">
        <f>+Ene!S38+Feb!S38+Mar!S38+Abr!S38+May!S38+Jun!S38+Jul!S38+Ago!S38+Set!S38+Oct!S38+Nov!S38+Dic!S38</f>
        <v>0</v>
      </c>
      <c r="T38" s="1">
        <f>+Ene!T38+Feb!T38+Mar!T38+Abr!T38+May!T38+Jun!T38+Jul!T38+Ago!T38+Set!T38+Oct!T38+Nov!T38+Dic!T38</f>
        <v>0</v>
      </c>
      <c r="U38" s="1">
        <f>+Ene!U38+Feb!U38+Mar!U38+Abr!U38+May!U38+Jun!U38+Jul!U38+Ago!U38+Set!U38+Oct!U38+Nov!U38+Dic!U38</f>
        <v>0</v>
      </c>
      <c r="V38" s="1">
        <f>+Ene!V38+Feb!V38+Mar!V38+Abr!V38+May!V38+Jun!V38+Jul!V38+Ago!V38+Set!V38+Oct!V38+Nov!V38+Dic!V38</f>
        <v>0</v>
      </c>
      <c r="W38" s="1">
        <f>+Ene!W38+Feb!V38+Mar!V38+Abr!V38+May!V38+Jun!V38+Jul!V38+Ago!V38+Set!V38+Oct!V38+Nov!V38+Dic!V38</f>
        <v>0</v>
      </c>
      <c r="X38" s="1">
        <f>+Ene!X38+Feb!W38+Mar!W38+Abr!W38+May!W38+Jun!W38+Jul!W38+Ago!W38+Set!W38+Oct!W38+Nov!W38+Dic!W38</f>
        <v>0</v>
      </c>
      <c r="Y38" s="16">
        <f>+Ene!Y38+Feb!X38+Mar!X38+Abr!X38+May!X38+Jun!X38+Jul!X38+Ago!X38+Set!X38+Oct!X38+Nov!X38+Dic!X38</f>
        <v>0</v>
      </c>
      <c r="Z38" s="28"/>
      <c r="AA38" s="40"/>
    </row>
    <row r="39" spans="1:27">
      <c r="A39" s="2" t="s">
        <v>6</v>
      </c>
      <c r="B39" s="2" t="s">
        <v>20</v>
      </c>
      <c r="C39" s="2">
        <v>400</v>
      </c>
      <c r="D39" s="2" t="s">
        <v>375</v>
      </c>
      <c r="E39" s="2" t="s">
        <v>24</v>
      </c>
      <c r="F39" s="2" t="s">
        <v>44</v>
      </c>
      <c r="G39" s="2" t="s">
        <v>8</v>
      </c>
      <c r="H39" s="1">
        <v>34</v>
      </c>
      <c r="I39" s="2" t="s">
        <v>52</v>
      </c>
      <c r="J39" s="15">
        <f>+Ene!J39+Feb!J39+Mar!J39+Abr!J39+May!J39+Jun!J39+Jul!J39+Ago!J39+Set!J39+Oct!J39+Nov!J39+Dic!J39</f>
        <v>0</v>
      </c>
      <c r="K39" s="16">
        <f>+Ene!K39+Feb!K39+Mar!K39+Abr!K39+May!K39+Jun!K39+Jul!K39+Ago!K39+Set!K39+Oct!K39+Nov!K39+Dic!K39</f>
        <v>0</v>
      </c>
      <c r="L39" s="1">
        <f>+Ene!L39+Feb!L39+Mar!L39+Abr!L39+May!L39+Jun!L39+Jul!L39+Ago!L39+Set!L39+Oct!L39+Nov!L39+Dic!L39</f>
        <v>0</v>
      </c>
      <c r="M39" s="16">
        <f>+Ene!M39+Feb!M39+Mar!M39+Abr!M39+May!M39+Jun!M39+Jul!M39+Ago!M39+Set!M39+Oct!M39+Nov!M39+Dic!M39</f>
        <v>0</v>
      </c>
      <c r="N39" s="1">
        <f>+Ene!N39+Feb!N39+Mar!N39+Abr!N39+May!N39+Jun!N39+Jul!N39+Ago!N39+Set!N39+Oct!N39+Nov!N39+Dic!N39</f>
        <v>0</v>
      </c>
      <c r="O39" s="1">
        <f>+Ene!O39+Feb!O39+Mar!O39+Abr!O39+May!O39+Jun!O39+Jul!O39+Ago!O39+Set!O39+Oct!O39+Nov!O39+Dic!O39</f>
        <v>0</v>
      </c>
      <c r="P39" s="1">
        <f>+Ene!P39+Feb!P39+Mar!P39+Abr!P39+May!P39+Jun!P39+Jul!P39+Ago!P39+Set!P39+Oct!P39+Nov!P39+Dic!P39</f>
        <v>0</v>
      </c>
      <c r="Q39" s="1">
        <f>+Ene!Q39+Feb!Q39+Mar!Q39+Abr!Q39+May!Q39+Jun!Q39+Jul!Q39+Ago!Q39+Set!Q39+Oct!Q39+Nov!Q39+Dic!Q39</f>
        <v>0</v>
      </c>
      <c r="R39" s="16">
        <f>+Ene!R39+Feb!R39+Mar!R39+Abr!R39+May!R39+Jun!R39+Jul!R39+Ago!R39+Set!R39+Oct!R39+Nov!R39+Dic!R39</f>
        <v>0</v>
      </c>
      <c r="S39" s="15">
        <f>+Ene!S39+Feb!S39+Mar!S39+Abr!S39+May!S39+Jun!S39+Jul!S39+Ago!S39+Set!S39+Oct!S39+Nov!S39+Dic!S39</f>
        <v>0</v>
      </c>
      <c r="T39" s="1">
        <f>+Ene!T39+Feb!T39+Mar!T39+Abr!T39+May!T39+Jun!T39+Jul!T39+Ago!T39+Set!T39+Oct!T39+Nov!T39+Dic!T39</f>
        <v>0</v>
      </c>
      <c r="U39" s="1">
        <f>+Ene!U39+Feb!U39+Mar!U39+Abr!U39+May!U39+Jun!U39+Jul!U39+Ago!U39+Set!U39+Oct!U39+Nov!U39+Dic!U39</f>
        <v>0</v>
      </c>
      <c r="V39" s="1">
        <f>+Ene!V39+Feb!V39+Mar!V39+Abr!V39+May!V39+Jun!V39+Jul!V39+Ago!V39+Set!V39+Oct!V39+Nov!V39+Dic!V39</f>
        <v>0</v>
      </c>
      <c r="W39" s="1">
        <f>+Ene!W39+Feb!V39+Mar!V39+Abr!V39+May!V39+Jun!V39+Jul!V39+Ago!V39+Set!V39+Oct!V39+Nov!V39+Dic!V39</f>
        <v>0</v>
      </c>
      <c r="X39" s="1">
        <f>+Ene!X39+Feb!W39+Mar!W39+Abr!W39+May!W39+Jun!W39+Jul!W39+Ago!W39+Set!W39+Oct!W39+Nov!W39+Dic!W39</f>
        <v>0</v>
      </c>
      <c r="Y39" s="16">
        <f>+Ene!Y39+Feb!X39+Mar!X39+Abr!X39+May!X39+Jun!X39+Jul!X39+Ago!X39+Set!X39+Oct!X39+Nov!X39+Dic!X39</f>
        <v>0</v>
      </c>
      <c r="Z39" s="28"/>
      <c r="AA39" s="40"/>
    </row>
    <row r="40" spans="1:27">
      <c r="A40" s="2" t="s">
        <v>6</v>
      </c>
      <c r="B40" s="2" t="s">
        <v>20</v>
      </c>
      <c r="C40" s="2">
        <v>400</v>
      </c>
      <c r="D40" s="2" t="s">
        <v>375</v>
      </c>
      <c r="E40" s="2" t="s">
        <v>24</v>
      </c>
      <c r="F40" s="2" t="s">
        <v>44</v>
      </c>
      <c r="G40" s="2" t="s">
        <v>8</v>
      </c>
      <c r="H40" s="1">
        <v>35</v>
      </c>
      <c r="I40" s="2" t="s">
        <v>384</v>
      </c>
      <c r="J40" s="15">
        <f>+Ene!J40+Feb!J40+Mar!J40+Abr!J40+May!J40+Jun!J40+Jul!J40+Ago!J40+Set!J40+Oct!J40+Nov!J40+Dic!J40</f>
        <v>0</v>
      </c>
      <c r="K40" s="16">
        <f>+Ene!K40+Feb!K40+Mar!K40+Abr!K40+May!K40+Jun!K40+Jul!K40+Ago!K40+Set!K40+Oct!K40+Nov!K40+Dic!K40</f>
        <v>0</v>
      </c>
      <c r="L40" s="1">
        <f>+Ene!L40+Feb!L40+Mar!L40+Abr!L40+May!L40+Jun!L40+Jul!L40+Ago!L40+Set!L40+Oct!L40+Nov!L40+Dic!L40</f>
        <v>0</v>
      </c>
      <c r="M40" s="16">
        <f>+Ene!M40+Feb!M40+Mar!M40+Abr!M40+May!M40+Jun!M40+Jul!M40+Ago!M40+Set!M40+Oct!M40+Nov!M40+Dic!M40</f>
        <v>0</v>
      </c>
      <c r="N40" s="1">
        <f>+Ene!N40+Feb!N40+Mar!N40+Abr!N40+May!N40+Jun!N40+Jul!N40+Ago!N40+Set!N40+Oct!N40+Nov!N40+Dic!N40</f>
        <v>0</v>
      </c>
      <c r="O40" s="1">
        <f>+Ene!O40+Feb!O40+Mar!O40+Abr!O40+May!O40+Jun!O40+Jul!O40+Ago!O40+Set!O40+Oct!O40+Nov!O40+Dic!O40</f>
        <v>0</v>
      </c>
      <c r="P40" s="1">
        <f>+Ene!P40+Feb!P40+Mar!P40+Abr!P40+May!P40+Jun!P40+Jul!P40+Ago!P40+Set!P40+Oct!P40+Nov!P40+Dic!P40</f>
        <v>0</v>
      </c>
      <c r="Q40" s="1">
        <f>+Ene!Q40+Feb!Q40+Mar!Q40+Abr!Q40+May!Q40+Jun!Q40+Jul!Q40+Ago!Q40+Set!Q40+Oct!Q40+Nov!Q40+Dic!Q40</f>
        <v>0</v>
      </c>
      <c r="R40" s="16">
        <f>+Ene!R40+Feb!R40+Mar!R40+Abr!R40+May!R40+Jun!R40+Jul!R40+Ago!R40+Set!R40+Oct!R40+Nov!R40+Dic!R40</f>
        <v>0</v>
      </c>
      <c r="S40" s="15">
        <f>+Ene!S40+Feb!S40+Mar!S40+Abr!S40+May!S40+Jun!S40+Jul!S40+Ago!S40+Set!S40+Oct!S40+Nov!S40+Dic!S40</f>
        <v>0</v>
      </c>
      <c r="T40" s="1">
        <f>+Ene!T40+Feb!T40+Mar!T40+Abr!T40+May!T40+Jun!T40+Jul!T40+Ago!T40+Set!T40+Oct!T40+Nov!T40+Dic!T40</f>
        <v>0</v>
      </c>
      <c r="U40" s="1">
        <f>+Ene!U40+Feb!U40+Mar!U40+Abr!U40+May!U40+Jun!U40+Jul!U40+Ago!U40+Set!U40+Oct!U40+Nov!U40+Dic!U40</f>
        <v>0</v>
      </c>
      <c r="V40" s="1">
        <f>+Ene!V40+Feb!V40+Mar!V40+Abr!V40+May!V40+Jun!V40+Jul!V40+Ago!V40+Set!V40+Oct!V40+Nov!V40+Dic!V40</f>
        <v>0</v>
      </c>
      <c r="W40" s="1">
        <f>+Ene!W40+Feb!V40+Mar!V40+Abr!V40+May!V40+Jun!V40+Jul!V40+Ago!V40+Set!V40+Oct!V40+Nov!V40+Dic!V40</f>
        <v>0</v>
      </c>
      <c r="X40" s="1">
        <f>+Ene!X40+Feb!W40+Mar!W40+Abr!W40+May!W40+Jun!W40+Jul!W40+Ago!W40+Set!W40+Oct!W40+Nov!W40+Dic!W40</f>
        <v>0</v>
      </c>
      <c r="Y40" s="16">
        <f>+Ene!Y40+Feb!X40+Mar!X40+Abr!X40+May!X40+Jun!X40+Jul!X40+Ago!X40+Set!X40+Oct!X40+Nov!X40+Dic!X40</f>
        <v>0</v>
      </c>
      <c r="Z40" s="28"/>
      <c r="AA40" s="40"/>
    </row>
    <row r="41" spans="1:27">
      <c r="A41" s="2" t="s">
        <v>6</v>
      </c>
      <c r="B41" s="2" t="s">
        <v>20</v>
      </c>
      <c r="C41" s="2">
        <v>400</v>
      </c>
      <c r="D41" s="2" t="s">
        <v>375</v>
      </c>
      <c r="E41" s="2" t="s">
        <v>24</v>
      </c>
      <c r="F41" s="2" t="s">
        <v>44</v>
      </c>
      <c r="G41" s="2" t="s">
        <v>8</v>
      </c>
      <c r="H41" s="1">
        <v>36</v>
      </c>
      <c r="I41" s="2" t="s">
        <v>53</v>
      </c>
      <c r="J41" s="15">
        <f>+Ene!J41+Feb!J41+Mar!J41+Abr!J41+May!J41+Jun!J41+Jul!J41+Ago!J41+Set!J41+Oct!J41+Nov!J41+Dic!J41</f>
        <v>0</v>
      </c>
      <c r="K41" s="16">
        <f>+Ene!K41+Feb!K41+Mar!K41+Abr!K41+May!K41+Jun!K41+Jul!K41+Ago!K41+Set!K41+Oct!K41+Nov!K41+Dic!K41</f>
        <v>0</v>
      </c>
      <c r="L41" s="1">
        <f>+Ene!L41+Feb!L41+Mar!L41+Abr!L41+May!L41+Jun!L41+Jul!L41+Ago!L41+Set!L41+Oct!L41+Nov!L41+Dic!L41</f>
        <v>0</v>
      </c>
      <c r="M41" s="16">
        <f>+Ene!M41+Feb!M41+Mar!M41+Abr!M41+May!M41+Jun!M41+Jul!M41+Ago!M41+Set!M41+Oct!M41+Nov!M41+Dic!M41</f>
        <v>0</v>
      </c>
      <c r="N41" s="1">
        <f>+Ene!N41+Feb!N41+Mar!N41+Abr!N41+May!N41+Jun!N41+Jul!N41+Ago!N41+Set!N41+Oct!N41+Nov!N41+Dic!N41</f>
        <v>0</v>
      </c>
      <c r="O41" s="1">
        <f>+Ene!O41+Feb!O41+Mar!O41+Abr!O41+May!O41+Jun!O41+Jul!O41+Ago!O41+Set!O41+Oct!O41+Nov!O41+Dic!O41</f>
        <v>0</v>
      </c>
      <c r="P41" s="1">
        <f>+Ene!P41+Feb!P41+Mar!P41+Abr!P41+May!P41+Jun!P41+Jul!P41+Ago!P41+Set!P41+Oct!P41+Nov!P41+Dic!P41</f>
        <v>0</v>
      </c>
      <c r="Q41" s="1">
        <f>+Ene!Q41+Feb!Q41+Mar!Q41+Abr!Q41+May!Q41+Jun!Q41+Jul!Q41+Ago!Q41+Set!Q41+Oct!Q41+Nov!Q41+Dic!Q41</f>
        <v>0</v>
      </c>
      <c r="R41" s="16">
        <f>+Ene!R41+Feb!R41+Mar!R41+Abr!R41+May!R41+Jun!R41+Jul!R41+Ago!R41+Set!R41+Oct!R41+Nov!R41+Dic!R41</f>
        <v>0</v>
      </c>
      <c r="S41" s="15">
        <f>+Ene!S41+Feb!S41+Mar!S41+Abr!S41+May!S41+Jun!S41+Jul!S41+Ago!S41+Set!S41+Oct!S41+Nov!S41+Dic!S41</f>
        <v>0</v>
      </c>
      <c r="T41" s="1">
        <f>+Ene!T41+Feb!T41+Mar!T41+Abr!T41+May!T41+Jun!T41+Jul!T41+Ago!T41+Set!T41+Oct!T41+Nov!T41+Dic!T41</f>
        <v>0</v>
      </c>
      <c r="U41" s="1">
        <f>+Ene!U41+Feb!U41+Mar!U41+Abr!U41+May!U41+Jun!U41+Jul!U41+Ago!U41+Set!U41+Oct!U41+Nov!U41+Dic!U41</f>
        <v>0</v>
      </c>
      <c r="V41" s="1">
        <f>+Ene!V41+Feb!V41+Mar!V41+Abr!V41+May!V41+Jun!V41+Jul!V41+Ago!V41+Set!V41+Oct!V41+Nov!V41+Dic!V41</f>
        <v>0</v>
      </c>
      <c r="W41" s="1">
        <f>+Ene!W41+Feb!V41+Mar!V41+Abr!V41+May!V41+Jun!V41+Jul!V41+Ago!V41+Set!V41+Oct!V41+Nov!V41+Dic!V41</f>
        <v>0</v>
      </c>
      <c r="X41" s="1">
        <f>+Ene!X41+Feb!W41+Mar!W41+Abr!W41+May!W41+Jun!W41+Jul!W41+Ago!W41+Set!W41+Oct!W41+Nov!W41+Dic!W41</f>
        <v>0</v>
      </c>
      <c r="Y41" s="16">
        <f>+Ene!Y41+Feb!X41+Mar!X41+Abr!X41+May!X41+Jun!X41+Jul!X41+Ago!X41+Set!X41+Oct!X41+Nov!X41+Dic!X41</f>
        <v>0</v>
      </c>
      <c r="Z41" s="28"/>
      <c r="AA41" s="40"/>
    </row>
    <row r="42" spans="1:27">
      <c r="A42" s="2" t="s">
        <v>6</v>
      </c>
      <c r="B42" s="2" t="s">
        <v>34</v>
      </c>
      <c r="C42" s="2">
        <v>400</v>
      </c>
      <c r="D42" s="2" t="s">
        <v>375</v>
      </c>
      <c r="E42" s="2" t="s">
        <v>55</v>
      </c>
      <c r="F42" s="2" t="s">
        <v>54</v>
      </c>
      <c r="G42" s="2" t="s">
        <v>9</v>
      </c>
      <c r="H42" s="1">
        <v>37</v>
      </c>
      <c r="I42" s="2" t="s">
        <v>54</v>
      </c>
      <c r="J42" s="15">
        <f>+Ene!J42+Feb!J42+Mar!J42+Abr!J42+May!J42+Jun!J42+Jul!J42+Ago!J42+Set!J42+Oct!J42+Nov!J42+Dic!J42</f>
        <v>22</v>
      </c>
      <c r="K42" s="16">
        <f>+Ene!K42+Feb!K42+Mar!K42+Abr!K42+May!K42+Jun!K42+Jul!K42+Ago!K42+Set!K42+Oct!K42+Nov!K42+Dic!K42</f>
        <v>23</v>
      </c>
      <c r="L42" s="1">
        <f>+Ene!L42+Feb!L42+Mar!L42+Abr!L42+May!L42+Jun!L42+Jul!L42+Ago!L42+Set!L42+Oct!L42+Nov!L42+Dic!L42</f>
        <v>43</v>
      </c>
      <c r="M42" s="16">
        <f>+Ene!M42+Feb!M42+Mar!M42+Abr!M42+May!M42+Jun!M42+Jul!M42+Ago!M42+Set!M42+Oct!M42+Nov!M42+Dic!M42</f>
        <v>2</v>
      </c>
      <c r="N42" s="1">
        <f>+Ene!N42+Feb!N42+Mar!N42+Abr!N42+May!N42+Jun!N42+Jul!N42+Ago!N42+Set!N42+Oct!N42+Nov!N42+Dic!N42</f>
        <v>0</v>
      </c>
      <c r="O42" s="1">
        <f>+Ene!O42+Feb!O42+Mar!O42+Abr!O42+May!O42+Jun!O42+Jul!O42+Ago!O42+Set!O42+Oct!O42+Nov!O42+Dic!O42</f>
        <v>44</v>
      </c>
      <c r="P42" s="1">
        <f>+Ene!P42+Feb!P42+Mar!P42+Abr!P42+May!P42+Jun!P42+Jul!P42+Ago!P42+Set!P42+Oct!P42+Nov!P42+Dic!P42</f>
        <v>1</v>
      </c>
      <c r="Q42" s="1">
        <f>+Ene!Q42+Feb!Q42+Mar!Q42+Abr!Q42+May!Q42+Jun!Q42+Jul!Q42+Ago!Q42+Set!Q42+Oct!Q42+Nov!Q42+Dic!Q42</f>
        <v>0</v>
      </c>
      <c r="R42" s="16">
        <f>+Ene!R42+Feb!R42+Mar!R42+Abr!R42+May!R42+Jun!R42+Jul!R42+Ago!R42+Set!R42+Oct!R42+Nov!R42+Dic!R42</f>
        <v>0</v>
      </c>
      <c r="S42" s="15">
        <f>+Ene!S42+Feb!S42+Mar!S42+Abr!S42+May!S42+Jun!S42+Jul!S42+Ago!S42+Set!S42+Oct!S42+Nov!S42+Dic!S42</f>
        <v>0</v>
      </c>
      <c r="T42" s="1">
        <f>+Ene!T42+Feb!T42+Mar!T42+Abr!T42+May!T42+Jun!T42+Jul!T42+Ago!T42+Set!T42+Oct!T42+Nov!T42+Dic!T42</f>
        <v>0</v>
      </c>
      <c r="U42" s="1">
        <f>+Ene!U42+Feb!U42+Mar!U42+Abr!U42+May!U42+Jun!U42+Jul!U42+Ago!U42+Set!U42+Oct!U42+Nov!U42+Dic!U42</f>
        <v>1</v>
      </c>
      <c r="V42" s="1">
        <f>+Ene!V42+Feb!V42+Mar!V42+Abr!V42+May!V42+Jun!V42+Jul!V42+Ago!V42+Set!V42+Oct!V42+Nov!V42+Dic!V42</f>
        <v>6</v>
      </c>
      <c r="W42" s="1">
        <f>+Ene!W42+Feb!V42+Mar!V42+Abr!V42+May!V42+Jun!V42+Jul!V42+Ago!V42+Set!V42+Oct!V42+Nov!V42+Dic!V42</f>
        <v>9</v>
      </c>
      <c r="X42" s="1">
        <f>+Ene!X42+Feb!W42+Mar!W42+Abr!W42+May!W42+Jun!W42+Jul!W42+Ago!W42+Set!W42+Oct!W42+Nov!W42+Dic!W42</f>
        <v>25</v>
      </c>
      <c r="Y42" s="16">
        <f>+Ene!Y42+Feb!X42+Mar!X42+Abr!X42+May!X42+Jun!X42+Jul!X42+Ago!X42+Set!X42+Oct!X42+Nov!X42+Dic!X42</f>
        <v>9</v>
      </c>
      <c r="Z42" s="28"/>
      <c r="AA42" s="40"/>
    </row>
    <row r="43" spans="1:27">
      <c r="A43" s="2" t="s">
        <v>6</v>
      </c>
      <c r="B43" s="2" t="s">
        <v>34</v>
      </c>
      <c r="C43" s="2">
        <v>400</v>
      </c>
      <c r="D43" s="2" t="s">
        <v>375</v>
      </c>
      <c r="E43" s="2" t="s">
        <v>55</v>
      </c>
      <c r="F43" s="2" t="s">
        <v>54</v>
      </c>
      <c r="G43" s="2" t="s">
        <v>8</v>
      </c>
      <c r="H43" s="1">
        <v>38</v>
      </c>
      <c r="I43" s="2" t="s">
        <v>56</v>
      </c>
      <c r="J43" s="15">
        <f>+Ene!J43+Feb!J43+Mar!J43+Abr!J43+May!J43+Jun!J43+Jul!J43+Ago!J43+Set!J43+Oct!J43+Nov!J43+Dic!J43</f>
        <v>0</v>
      </c>
      <c r="K43" s="16">
        <f>+Ene!K43+Feb!K43+Mar!K43+Abr!K43+May!K43+Jun!K43+Jul!K43+Ago!K43+Set!K43+Oct!K43+Nov!K43+Dic!K43</f>
        <v>0</v>
      </c>
      <c r="L43" s="1">
        <f>+Ene!L43+Feb!L43+Mar!L43+Abr!L43+May!L43+Jun!L43+Jul!L43+Ago!L43+Set!L43+Oct!L43+Nov!L43+Dic!L43</f>
        <v>0</v>
      </c>
      <c r="M43" s="16">
        <f>+Ene!M43+Feb!M43+Mar!M43+Abr!M43+May!M43+Jun!M43+Jul!M43+Ago!M43+Set!M43+Oct!M43+Nov!M43+Dic!M43</f>
        <v>0</v>
      </c>
      <c r="N43" s="1">
        <f>+Ene!N43+Feb!N43+Mar!N43+Abr!N43+May!N43+Jun!N43+Jul!N43+Ago!N43+Set!N43+Oct!N43+Nov!N43+Dic!N43</f>
        <v>0</v>
      </c>
      <c r="O43" s="1">
        <f>+Ene!O43+Feb!O43+Mar!O43+Abr!O43+May!O43+Jun!O43+Jul!O43+Ago!O43+Set!O43+Oct!O43+Nov!O43+Dic!O43</f>
        <v>0</v>
      </c>
      <c r="P43" s="1">
        <f>+Ene!P43+Feb!P43+Mar!P43+Abr!P43+May!P43+Jun!P43+Jul!P43+Ago!P43+Set!P43+Oct!P43+Nov!P43+Dic!P43</f>
        <v>0</v>
      </c>
      <c r="Q43" s="1">
        <f>+Ene!Q43+Feb!Q43+Mar!Q43+Abr!Q43+May!Q43+Jun!Q43+Jul!Q43+Ago!Q43+Set!Q43+Oct!Q43+Nov!Q43+Dic!Q43</f>
        <v>0</v>
      </c>
      <c r="R43" s="16">
        <f>+Ene!R43+Feb!R43+Mar!R43+Abr!R43+May!R43+Jun!R43+Jul!R43+Ago!R43+Set!R43+Oct!R43+Nov!R43+Dic!R43</f>
        <v>0</v>
      </c>
      <c r="S43" s="15">
        <f>+Ene!S43+Feb!S43+Mar!S43+Abr!S43+May!S43+Jun!S43+Jul!S43+Ago!S43+Set!S43+Oct!S43+Nov!S43+Dic!S43</f>
        <v>0</v>
      </c>
      <c r="T43" s="1">
        <f>+Ene!T43+Feb!T43+Mar!T43+Abr!T43+May!T43+Jun!T43+Jul!T43+Ago!T43+Set!T43+Oct!T43+Nov!T43+Dic!T43</f>
        <v>0</v>
      </c>
      <c r="U43" s="1">
        <f>+Ene!U43+Feb!U43+Mar!U43+Abr!U43+May!U43+Jun!U43+Jul!U43+Ago!U43+Set!U43+Oct!U43+Nov!U43+Dic!U43</f>
        <v>0</v>
      </c>
      <c r="V43" s="1">
        <f>+Ene!V43+Feb!V43+Mar!V43+Abr!V43+May!V43+Jun!V43+Jul!V43+Ago!V43+Set!V43+Oct!V43+Nov!V43+Dic!V43</f>
        <v>0</v>
      </c>
      <c r="W43" s="1">
        <f>+Ene!W43+Feb!V43+Mar!V43+Abr!V43+May!V43+Jun!V43+Jul!V43+Ago!V43+Set!V43+Oct!V43+Nov!V43+Dic!V43</f>
        <v>0</v>
      </c>
      <c r="X43" s="1">
        <f>+Ene!X43+Feb!W43+Mar!W43+Abr!W43+May!W43+Jun!W43+Jul!W43+Ago!W43+Set!W43+Oct!W43+Nov!W43+Dic!W43</f>
        <v>0</v>
      </c>
      <c r="Y43" s="16">
        <f>+Ene!Y43+Feb!X43+Mar!X43+Abr!X43+May!X43+Jun!X43+Jul!X43+Ago!X43+Set!X43+Oct!X43+Nov!X43+Dic!X43</f>
        <v>0</v>
      </c>
      <c r="Z43" s="28"/>
      <c r="AA43" s="40"/>
    </row>
    <row r="44" spans="1:27">
      <c r="A44" s="2" t="s">
        <v>6</v>
      </c>
      <c r="B44" s="2" t="s">
        <v>34</v>
      </c>
      <c r="C44" s="2">
        <v>400</v>
      </c>
      <c r="D44" s="2" t="s">
        <v>375</v>
      </c>
      <c r="E44" s="2" t="s">
        <v>55</v>
      </c>
      <c r="F44" s="2" t="s">
        <v>54</v>
      </c>
      <c r="G44" s="2" t="s">
        <v>8</v>
      </c>
      <c r="H44" s="1">
        <v>39</v>
      </c>
      <c r="I44" s="2" t="s">
        <v>57</v>
      </c>
      <c r="J44" s="15">
        <f>+Ene!J44+Feb!J44+Mar!J44+Abr!J44+May!J44+Jun!J44+Jul!J44+Ago!J44+Set!J44+Oct!J44+Nov!J44+Dic!J44</f>
        <v>0</v>
      </c>
      <c r="K44" s="16">
        <f>+Ene!K44+Feb!K44+Mar!K44+Abr!K44+May!K44+Jun!K44+Jul!K44+Ago!K44+Set!K44+Oct!K44+Nov!K44+Dic!K44</f>
        <v>0</v>
      </c>
      <c r="L44" s="1">
        <f>+Ene!L44+Feb!L44+Mar!L44+Abr!L44+May!L44+Jun!L44+Jul!L44+Ago!L44+Set!L44+Oct!L44+Nov!L44+Dic!L44</f>
        <v>0</v>
      </c>
      <c r="M44" s="16">
        <f>+Ene!M44+Feb!M44+Mar!M44+Abr!M44+May!M44+Jun!M44+Jul!M44+Ago!M44+Set!M44+Oct!M44+Nov!M44+Dic!M44</f>
        <v>0</v>
      </c>
      <c r="N44" s="1">
        <f>+Ene!N44+Feb!N44+Mar!N44+Abr!N44+May!N44+Jun!N44+Jul!N44+Ago!N44+Set!N44+Oct!N44+Nov!N44+Dic!N44</f>
        <v>0</v>
      </c>
      <c r="O44" s="1">
        <f>+Ene!O44+Feb!O44+Mar!O44+Abr!O44+May!O44+Jun!O44+Jul!O44+Ago!O44+Set!O44+Oct!O44+Nov!O44+Dic!O44</f>
        <v>0</v>
      </c>
      <c r="P44" s="1">
        <f>+Ene!P44+Feb!P44+Mar!P44+Abr!P44+May!P44+Jun!P44+Jul!P44+Ago!P44+Set!P44+Oct!P44+Nov!P44+Dic!P44</f>
        <v>0</v>
      </c>
      <c r="Q44" s="1">
        <f>+Ene!Q44+Feb!Q44+Mar!Q44+Abr!Q44+May!Q44+Jun!Q44+Jul!Q44+Ago!Q44+Set!Q44+Oct!Q44+Nov!Q44+Dic!Q44</f>
        <v>0</v>
      </c>
      <c r="R44" s="16">
        <f>+Ene!R44+Feb!R44+Mar!R44+Abr!R44+May!R44+Jun!R44+Jul!R44+Ago!R44+Set!R44+Oct!R44+Nov!R44+Dic!R44</f>
        <v>0</v>
      </c>
      <c r="S44" s="15">
        <f>+Ene!S44+Feb!S44+Mar!S44+Abr!S44+May!S44+Jun!S44+Jul!S44+Ago!S44+Set!S44+Oct!S44+Nov!S44+Dic!S44</f>
        <v>0</v>
      </c>
      <c r="T44" s="1">
        <f>+Ene!T44+Feb!T44+Mar!T44+Abr!T44+May!T44+Jun!T44+Jul!T44+Ago!T44+Set!T44+Oct!T44+Nov!T44+Dic!T44</f>
        <v>0</v>
      </c>
      <c r="U44" s="1">
        <f>+Ene!U44+Feb!U44+Mar!U44+Abr!U44+May!U44+Jun!U44+Jul!U44+Ago!U44+Set!U44+Oct!U44+Nov!U44+Dic!U44</f>
        <v>0</v>
      </c>
      <c r="V44" s="1">
        <f>+Ene!V44+Feb!V44+Mar!V44+Abr!V44+May!V44+Jun!V44+Jul!V44+Ago!V44+Set!V44+Oct!V44+Nov!V44+Dic!V44</f>
        <v>0</v>
      </c>
      <c r="W44" s="1">
        <f>+Ene!W44+Feb!V44+Mar!V44+Abr!V44+May!V44+Jun!V44+Jul!V44+Ago!V44+Set!V44+Oct!V44+Nov!V44+Dic!V44</f>
        <v>0</v>
      </c>
      <c r="X44" s="1">
        <f>+Ene!X44+Feb!W44+Mar!W44+Abr!W44+May!W44+Jun!W44+Jul!W44+Ago!W44+Set!W44+Oct!W44+Nov!W44+Dic!W44</f>
        <v>0</v>
      </c>
      <c r="Y44" s="16">
        <f>+Ene!Y44+Feb!X44+Mar!X44+Abr!X44+May!X44+Jun!X44+Jul!X44+Ago!X44+Set!X44+Oct!X44+Nov!X44+Dic!X44</f>
        <v>0</v>
      </c>
      <c r="Z44" s="28"/>
      <c r="AA44" s="40"/>
    </row>
    <row r="45" spans="1:27">
      <c r="A45" s="2" t="s">
        <v>6</v>
      </c>
      <c r="B45" s="2" t="s">
        <v>34</v>
      </c>
      <c r="C45" s="2">
        <v>400</v>
      </c>
      <c r="D45" s="2" t="s">
        <v>375</v>
      </c>
      <c r="E45" s="2" t="s">
        <v>55</v>
      </c>
      <c r="F45" s="2" t="s">
        <v>54</v>
      </c>
      <c r="G45" s="2" t="s">
        <v>13</v>
      </c>
      <c r="H45" s="1">
        <v>40</v>
      </c>
      <c r="I45" s="2" t="s">
        <v>58</v>
      </c>
      <c r="J45" s="15">
        <f>+Ene!J45+Feb!J45+Mar!J45+Abr!J45+May!J45+Jun!J45+Jul!J45+Ago!J45+Set!J45+Oct!J45+Nov!J45+Dic!J45</f>
        <v>0</v>
      </c>
      <c r="K45" s="16">
        <f>+Ene!K45+Feb!K45+Mar!K45+Abr!K45+May!K45+Jun!K45+Jul!K45+Ago!K45+Set!K45+Oct!K45+Nov!K45+Dic!K45</f>
        <v>0</v>
      </c>
      <c r="L45" s="1">
        <f>+Ene!L45+Feb!L45+Mar!L45+Abr!L45+May!L45+Jun!L45+Jul!L45+Ago!L45+Set!L45+Oct!L45+Nov!L45+Dic!L45</f>
        <v>0</v>
      </c>
      <c r="M45" s="16">
        <f>+Ene!M45+Feb!M45+Mar!M45+Abr!M45+May!M45+Jun!M45+Jul!M45+Ago!M45+Set!M45+Oct!M45+Nov!M45+Dic!M45</f>
        <v>0</v>
      </c>
      <c r="N45" s="1">
        <f>+Ene!N45+Feb!N45+Mar!N45+Abr!N45+May!N45+Jun!N45+Jul!N45+Ago!N45+Set!N45+Oct!N45+Nov!N45+Dic!N45</f>
        <v>0</v>
      </c>
      <c r="O45" s="1">
        <f>+Ene!O45+Feb!O45+Mar!O45+Abr!O45+May!O45+Jun!O45+Jul!O45+Ago!O45+Set!O45+Oct!O45+Nov!O45+Dic!O45</f>
        <v>0</v>
      </c>
      <c r="P45" s="1">
        <f>+Ene!P45+Feb!P45+Mar!P45+Abr!P45+May!P45+Jun!P45+Jul!P45+Ago!P45+Set!P45+Oct!P45+Nov!P45+Dic!P45</f>
        <v>0</v>
      </c>
      <c r="Q45" s="1">
        <f>+Ene!Q45+Feb!Q45+Mar!Q45+Abr!Q45+May!Q45+Jun!Q45+Jul!Q45+Ago!Q45+Set!Q45+Oct!Q45+Nov!Q45+Dic!Q45</f>
        <v>0</v>
      </c>
      <c r="R45" s="16">
        <f>+Ene!R45+Feb!R45+Mar!R45+Abr!R45+May!R45+Jun!R45+Jul!R45+Ago!R45+Set!R45+Oct!R45+Nov!R45+Dic!R45</f>
        <v>0</v>
      </c>
      <c r="S45" s="15">
        <f>+Ene!S45+Feb!S45+Mar!S45+Abr!S45+May!S45+Jun!S45+Jul!S45+Ago!S45+Set!S45+Oct!S45+Nov!S45+Dic!S45</f>
        <v>0</v>
      </c>
      <c r="T45" s="1">
        <f>+Ene!T45+Feb!T45+Mar!T45+Abr!T45+May!T45+Jun!T45+Jul!T45+Ago!T45+Set!T45+Oct!T45+Nov!T45+Dic!T45</f>
        <v>0</v>
      </c>
      <c r="U45" s="1">
        <f>+Ene!U45+Feb!U45+Mar!U45+Abr!U45+May!U45+Jun!U45+Jul!U45+Ago!U45+Set!U45+Oct!U45+Nov!U45+Dic!U45</f>
        <v>0</v>
      </c>
      <c r="V45" s="1">
        <f>+Ene!V45+Feb!V45+Mar!V45+Abr!V45+May!V45+Jun!V45+Jul!V45+Ago!V45+Set!V45+Oct!V45+Nov!V45+Dic!V45</f>
        <v>0</v>
      </c>
      <c r="W45" s="1">
        <f>+Ene!W45+Feb!V45+Mar!V45+Abr!V45+May!V45+Jun!V45+Jul!V45+Ago!V45+Set!V45+Oct!V45+Nov!V45+Dic!V45</f>
        <v>0</v>
      </c>
      <c r="X45" s="1">
        <f>+Ene!X45+Feb!W45+Mar!W45+Abr!W45+May!W45+Jun!W45+Jul!W45+Ago!W45+Set!W45+Oct!W45+Nov!W45+Dic!W45</f>
        <v>0</v>
      </c>
      <c r="Y45" s="16">
        <f>+Ene!Y45+Feb!X45+Mar!X45+Abr!X45+May!X45+Jun!X45+Jul!X45+Ago!X45+Set!X45+Oct!X45+Nov!X45+Dic!X45</f>
        <v>0</v>
      </c>
      <c r="Z45" s="28"/>
      <c r="AA45" s="40"/>
    </row>
    <row r="46" spans="1:27">
      <c r="A46" s="2" t="s">
        <v>6</v>
      </c>
      <c r="B46" s="2" t="s">
        <v>34</v>
      </c>
      <c r="C46" s="2">
        <v>400</v>
      </c>
      <c r="D46" s="2" t="s">
        <v>375</v>
      </c>
      <c r="E46" s="2" t="s">
        <v>55</v>
      </c>
      <c r="F46" s="2" t="s">
        <v>54</v>
      </c>
      <c r="G46" s="2" t="s">
        <v>8</v>
      </c>
      <c r="H46" s="1">
        <v>41</v>
      </c>
      <c r="I46" s="2" t="s">
        <v>59</v>
      </c>
      <c r="J46" s="15">
        <f>+Ene!J46+Feb!J46+Mar!J46+Abr!J46+May!J46+Jun!J46+Jul!J46+Ago!J46+Set!J46+Oct!J46+Nov!J46+Dic!J46</f>
        <v>0</v>
      </c>
      <c r="K46" s="16">
        <f>+Ene!K46+Feb!K46+Mar!K46+Abr!K46+May!K46+Jun!K46+Jul!K46+Ago!K46+Set!K46+Oct!K46+Nov!K46+Dic!K46</f>
        <v>0</v>
      </c>
      <c r="L46" s="1">
        <f>+Ene!L46+Feb!L46+Mar!L46+Abr!L46+May!L46+Jun!L46+Jul!L46+Ago!L46+Set!L46+Oct!L46+Nov!L46+Dic!L46</f>
        <v>0</v>
      </c>
      <c r="M46" s="16">
        <f>+Ene!M46+Feb!M46+Mar!M46+Abr!M46+May!M46+Jun!M46+Jul!M46+Ago!M46+Set!M46+Oct!M46+Nov!M46+Dic!M46</f>
        <v>0</v>
      </c>
      <c r="N46" s="1">
        <f>+Ene!N46+Feb!N46+Mar!N46+Abr!N46+May!N46+Jun!N46+Jul!N46+Ago!N46+Set!N46+Oct!N46+Nov!N46+Dic!N46</f>
        <v>0</v>
      </c>
      <c r="O46" s="1">
        <f>+Ene!O46+Feb!O46+Mar!O46+Abr!O46+May!O46+Jun!O46+Jul!O46+Ago!O46+Set!O46+Oct!O46+Nov!O46+Dic!O46</f>
        <v>0</v>
      </c>
      <c r="P46" s="1">
        <f>+Ene!P46+Feb!P46+Mar!P46+Abr!P46+May!P46+Jun!P46+Jul!P46+Ago!P46+Set!P46+Oct!P46+Nov!P46+Dic!P46</f>
        <v>0</v>
      </c>
      <c r="Q46" s="1">
        <f>+Ene!Q46+Feb!Q46+Mar!Q46+Abr!Q46+May!Q46+Jun!Q46+Jul!Q46+Ago!Q46+Set!Q46+Oct!Q46+Nov!Q46+Dic!Q46</f>
        <v>0</v>
      </c>
      <c r="R46" s="16">
        <f>+Ene!R46+Feb!R46+Mar!R46+Abr!R46+May!R46+Jun!R46+Jul!R46+Ago!R46+Set!R46+Oct!R46+Nov!R46+Dic!R46</f>
        <v>0</v>
      </c>
      <c r="S46" s="15">
        <f>+Ene!S46+Feb!S46+Mar!S46+Abr!S46+May!S46+Jun!S46+Jul!S46+Ago!S46+Set!S46+Oct!S46+Nov!S46+Dic!S46</f>
        <v>0</v>
      </c>
      <c r="T46" s="1">
        <f>+Ene!T46+Feb!T46+Mar!T46+Abr!T46+May!T46+Jun!T46+Jul!T46+Ago!T46+Set!T46+Oct!T46+Nov!T46+Dic!T46</f>
        <v>0</v>
      </c>
      <c r="U46" s="1">
        <f>+Ene!U46+Feb!U46+Mar!U46+Abr!U46+May!U46+Jun!U46+Jul!U46+Ago!U46+Set!U46+Oct!U46+Nov!U46+Dic!U46</f>
        <v>0</v>
      </c>
      <c r="V46" s="1">
        <f>+Ene!V46+Feb!V46+Mar!V46+Abr!V46+May!V46+Jun!V46+Jul!V46+Ago!V46+Set!V46+Oct!V46+Nov!V46+Dic!V46</f>
        <v>0</v>
      </c>
      <c r="W46" s="1">
        <f>+Ene!W46+Feb!V46+Mar!V46+Abr!V46+May!V46+Jun!V46+Jul!V46+Ago!V46+Set!V46+Oct!V46+Nov!V46+Dic!V46</f>
        <v>0</v>
      </c>
      <c r="X46" s="1">
        <f>+Ene!X46+Feb!W46+Mar!W46+Abr!W46+May!W46+Jun!W46+Jul!W46+Ago!W46+Set!W46+Oct!W46+Nov!W46+Dic!W46</f>
        <v>0</v>
      </c>
      <c r="Y46" s="16">
        <f>+Ene!Y46+Feb!X46+Mar!X46+Abr!X46+May!X46+Jun!X46+Jul!X46+Ago!X46+Set!X46+Oct!X46+Nov!X46+Dic!X46</f>
        <v>0</v>
      </c>
      <c r="Z46" s="28"/>
      <c r="AA46" s="40"/>
    </row>
    <row r="47" spans="1:27">
      <c r="A47" s="2" t="s">
        <v>6</v>
      </c>
      <c r="B47" s="2" t="s">
        <v>34</v>
      </c>
      <c r="C47" s="2">
        <v>400</v>
      </c>
      <c r="D47" s="2" t="s">
        <v>375</v>
      </c>
      <c r="E47" s="2" t="s">
        <v>55</v>
      </c>
      <c r="F47" s="2" t="s">
        <v>54</v>
      </c>
      <c r="G47" s="2" t="s">
        <v>8</v>
      </c>
      <c r="H47" s="1">
        <v>42</v>
      </c>
      <c r="I47" s="2" t="s">
        <v>60</v>
      </c>
      <c r="J47" s="15">
        <f>+Ene!J47+Feb!J47+Mar!J47+Abr!J47+May!J47+Jun!J47+Jul!J47+Ago!J47+Set!J47+Oct!J47+Nov!J47+Dic!J47</f>
        <v>0</v>
      </c>
      <c r="K47" s="16">
        <f>+Ene!K47+Feb!K47+Mar!K47+Abr!K47+May!K47+Jun!K47+Jul!K47+Ago!K47+Set!K47+Oct!K47+Nov!K47+Dic!K47</f>
        <v>0</v>
      </c>
      <c r="L47" s="1">
        <f>+Ene!L47+Feb!L47+Mar!L47+Abr!L47+May!L47+Jun!L47+Jul!L47+Ago!L47+Set!L47+Oct!L47+Nov!L47+Dic!L47</f>
        <v>0</v>
      </c>
      <c r="M47" s="16">
        <f>+Ene!M47+Feb!M47+Mar!M47+Abr!M47+May!M47+Jun!M47+Jul!M47+Ago!M47+Set!M47+Oct!M47+Nov!M47+Dic!M47</f>
        <v>0</v>
      </c>
      <c r="N47" s="1">
        <f>+Ene!N47+Feb!N47+Mar!N47+Abr!N47+May!N47+Jun!N47+Jul!N47+Ago!N47+Set!N47+Oct!N47+Nov!N47+Dic!N47</f>
        <v>0</v>
      </c>
      <c r="O47" s="1">
        <f>+Ene!O47+Feb!O47+Mar!O47+Abr!O47+May!O47+Jun!O47+Jul!O47+Ago!O47+Set!O47+Oct!O47+Nov!O47+Dic!O47</f>
        <v>0</v>
      </c>
      <c r="P47" s="1">
        <f>+Ene!P47+Feb!P47+Mar!P47+Abr!P47+May!P47+Jun!P47+Jul!P47+Ago!P47+Set!P47+Oct!P47+Nov!P47+Dic!P47</f>
        <v>0</v>
      </c>
      <c r="Q47" s="1">
        <f>+Ene!Q47+Feb!Q47+Mar!Q47+Abr!Q47+May!Q47+Jun!Q47+Jul!Q47+Ago!Q47+Set!Q47+Oct!Q47+Nov!Q47+Dic!Q47</f>
        <v>0</v>
      </c>
      <c r="R47" s="16">
        <f>+Ene!R47+Feb!R47+Mar!R47+Abr!R47+May!R47+Jun!R47+Jul!R47+Ago!R47+Set!R47+Oct!R47+Nov!R47+Dic!R47</f>
        <v>0</v>
      </c>
      <c r="S47" s="15">
        <f>+Ene!S47+Feb!S47+Mar!S47+Abr!S47+May!S47+Jun!S47+Jul!S47+Ago!S47+Set!S47+Oct!S47+Nov!S47+Dic!S47</f>
        <v>0</v>
      </c>
      <c r="T47" s="1">
        <f>+Ene!T47+Feb!T47+Mar!T47+Abr!T47+May!T47+Jun!T47+Jul!T47+Ago!T47+Set!T47+Oct!T47+Nov!T47+Dic!T47</f>
        <v>0</v>
      </c>
      <c r="U47" s="1">
        <f>+Ene!U47+Feb!U47+Mar!U47+Abr!U47+May!U47+Jun!U47+Jul!U47+Ago!U47+Set!U47+Oct!U47+Nov!U47+Dic!U47</f>
        <v>0</v>
      </c>
      <c r="V47" s="1">
        <f>+Ene!V47+Feb!V47+Mar!V47+Abr!V47+May!V47+Jun!V47+Jul!V47+Ago!V47+Set!V47+Oct!V47+Nov!V47+Dic!V47</f>
        <v>0</v>
      </c>
      <c r="W47" s="1">
        <f>+Ene!W47+Feb!V47+Mar!V47+Abr!V47+May!V47+Jun!V47+Jul!V47+Ago!V47+Set!V47+Oct!V47+Nov!V47+Dic!V47</f>
        <v>0</v>
      </c>
      <c r="X47" s="1">
        <f>+Ene!X47+Feb!W47+Mar!W47+Abr!W47+May!W47+Jun!W47+Jul!W47+Ago!W47+Set!W47+Oct!W47+Nov!W47+Dic!W47</f>
        <v>0</v>
      </c>
      <c r="Y47" s="16">
        <f>+Ene!Y47+Feb!X47+Mar!X47+Abr!X47+May!X47+Jun!X47+Jul!X47+Ago!X47+Set!X47+Oct!X47+Nov!X47+Dic!X47</f>
        <v>0</v>
      </c>
      <c r="Z47" s="28"/>
      <c r="AA47" s="40"/>
    </row>
    <row r="48" spans="1:27">
      <c r="A48" s="2" t="s">
        <v>6</v>
      </c>
      <c r="B48" s="2" t="s">
        <v>34</v>
      </c>
      <c r="C48" s="2">
        <v>400</v>
      </c>
      <c r="D48" s="2" t="s">
        <v>375</v>
      </c>
      <c r="E48" s="2" t="s">
        <v>55</v>
      </c>
      <c r="F48" s="2" t="s">
        <v>54</v>
      </c>
      <c r="G48" s="2" t="s">
        <v>8</v>
      </c>
      <c r="H48" s="1">
        <v>43</v>
      </c>
      <c r="I48" s="2" t="s">
        <v>61</v>
      </c>
      <c r="J48" s="15">
        <f>+Ene!J48+Feb!J48+Mar!J48+Abr!J48+May!J48+Jun!J48+Jul!J48+Ago!J48+Set!J48+Oct!J48+Nov!J48+Dic!J48</f>
        <v>0</v>
      </c>
      <c r="K48" s="16">
        <f>+Ene!K48+Feb!K48+Mar!K48+Abr!K48+May!K48+Jun!K48+Jul!K48+Ago!K48+Set!K48+Oct!K48+Nov!K48+Dic!K48</f>
        <v>0</v>
      </c>
      <c r="L48" s="1">
        <f>+Ene!L48+Feb!L48+Mar!L48+Abr!L48+May!L48+Jun!L48+Jul!L48+Ago!L48+Set!L48+Oct!L48+Nov!L48+Dic!L48</f>
        <v>0</v>
      </c>
      <c r="M48" s="16">
        <f>+Ene!M48+Feb!M48+Mar!M48+Abr!M48+May!M48+Jun!M48+Jul!M48+Ago!M48+Set!M48+Oct!M48+Nov!M48+Dic!M48</f>
        <v>0</v>
      </c>
      <c r="N48" s="1">
        <f>+Ene!N48+Feb!N48+Mar!N48+Abr!N48+May!N48+Jun!N48+Jul!N48+Ago!N48+Set!N48+Oct!N48+Nov!N48+Dic!N48</f>
        <v>0</v>
      </c>
      <c r="O48" s="1">
        <f>+Ene!O48+Feb!O48+Mar!O48+Abr!O48+May!O48+Jun!O48+Jul!O48+Ago!O48+Set!O48+Oct!O48+Nov!O48+Dic!O48</f>
        <v>0</v>
      </c>
      <c r="P48" s="1">
        <f>+Ene!P48+Feb!P48+Mar!P48+Abr!P48+May!P48+Jun!P48+Jul!P48+Ago!P48+Set!P48+Oct!P48+Nov!P48+Dic!P48</f>
        <v>0</v>
      </c>
      <c r="Q48" s="1">
        <f>+Ene!Q48+Feb!Q48+Mar!Q48+Abr!Q48+May!Q48+Jun!Q48+Jul!Q48+Ago!Q48+Set!Q48+Oct!Q48+Nov!Q48+Dic!Q48</f>
        <v>0</v>
      </c>
      <c r="R48" s="16">
        <f>+Ene!R48+Feb!R48+Mar!R48+Abr!R48+May!R48+Jun!R48+Jul!R48+Ago!R48+Set!R48+Oct!R48+Nov!R48+Dic!R48</f>
        <v>0</v>
      </c>
      <c r="S48" s="15">
        <f>+Ene!S48+Feb!S48+Mar!S48+Abr!S48+May!S48+Jun!S48+Jul!S48+Ago!S48+Set!S48+Oct!S48+Nov!S48+Dic!S48</f>
        <v>0</v>
      </c>
      <c r="T48" s="1">
        <f>+Ene!T48+Feb!T48+Mar!T48+Abr!T48+May!T48+Jun!T48+Jul!T48+Ago!T48+Set!T48+Oct!T48+Nov!T48+Dic!T48</f>
        <v>0</v>
      </c>
      <c r="U48" s="1">
        <f>+Ene!U48+Feb!U48+Mar!U48+Abr!U48+May!U48+Jun!U48+Jul!U48+Ago!U48+Set!U48+Oct!U48+Nov!U48+Dic!U48</f>
        <v>0</v>
      </c>
      <c r="V48" s="1">
        <f>+Ene!V48+Feb!V48+Mar!V48+Abr!V48+May!V48+Jun!V48+Jul!V48+Ago!V48+Set!V48+Oct!V48+Nov!V48+Dic!V48</f>
        <v>0</v>
      </c>
      <c r="W48" s="1">
        <f>+Ene!W48+Feb!V48+Mar!V48+Abr!V48+May!V48+Jun!V48+Jul!V48+Ago!V48+Set!V48+Oct!V48+Nov!V48+Dic!V48</f>
        <v>0</v>
      </c>
      <c r="X48" s="1">
        <f>+Ene!X48+Feb!W48+Mar!W48+Abr!W48+May!W48+Jun!W48+Jul!W48+Ago!W48+Set!W48+Oct!W48+Nov!W48+Dic!W48</f>
        <v>0</v>
      </c>
      <c r="Y48" s="16">
        <f>+Ene!Y48+Feb!X48+Mar!X48+Abr!X48+May!X48+Jun!X48+Jul!X48+Ago!X48+Set!X48+Oct!X48+Nov!X48+Dic!X48</f>
        <v>0</v>
      </c>
      <c r="Z48" s="28"/>
      <c r="AA48" s="40"/>
    </row>
    <row r="49" spans="1:27">
      <c r="A49" s="2" t="s">
        <v>6</v>
      </c>
      <c r="B49" s="2" t="s">
        <v>34</v>
      </c>
      <c r="C49" s="2">
        <v>400</v>
      </c>
      <c r="D49" s="2" t="s">
        <v>375</v>
      </c>
      <c r="E49" s="2" t="s">
        <v>55</v>
      </c>
      <c r="F49" s="2" t="s">
        <v>54</v>
      </c>
      <c r="G49" s="2" t="s">
        <v>8</v>
      </c>
      <c r="H49" s="1">
        <v>45</v>
      </c>
      <c r="I49" s="2" t="s">
        <v>62</v>
      </c>
      <c r="J49" s="15">
        <f>+Ene!J49+Feb!J49+Mar!J49+Abr!J49+May!J49+Jun!J49+Jul!J49+Ago!J49+Set!J49+Oct!J49+Nov!J49+Dic!J49</f>
        <v>0</v>
      </c>
      <c r="K49" s="16">
        <f>+Ene!K49+Feb!K49+Mar!K49+Abr!K49+May!K49+Jun!K49+Jul!K49+Ago!K49+Set!K49+Oct!K49+Nov!K49+Dic!K49</f>
        <v>0</v>
      </c>
      <c r="L49" s="1">
        <f>+Ene!L49+Feb!L49+Mar!L49+Abr!L49+May!L49+Jun!L49+Jul!L49+Ago!L49+Set!L49+Oct!L49+Nov!L49+Dic!L49</f>
        <v>0</v>
      </c>
      <c r="M49" s="16">
        <f>+Ene!M49+Feb!M49+Mar!M49+Abr!M49+May!M49+Jun!M49+Jul!M49+Ago!M49+Set!M49+Oct!M49+Nov!M49+Dic!M49</f>
        <v>0</v>
      </c>
      <c r="N49" s="1">
        <f>+Ene!N49+Feb!N49+Mar!N49+Abr!N49+May!N49+Jun!N49+Jul!N49+Ago!N49+Set!N49+Oct!N49+Nov!N49+Dic!N49</f>
        <v>0</v>
      </c>
      <c r="O49" s="1">
        <f>+Ene!O49+Feb!O49+Mar!O49+Abr!O49+May!O49+Jun!O49+Jul!O49+Ago!O49+Set!O49+Oct!O49+Nov!O49+Dic!O49</f>
        <v>0</v>
      </c>
      <c r="P49" s="1">
        <f>+Ene!P49+Feb!P49+Mar!P49+Abr!P49+May!P49+Jun!P49+Jul!P49+Ago!P49+Set!P49+Oct!P49+Nov!P49+Dic!P49</f>
        <v>0</v>
      </c>
      <c r="Q49" s="1">
        <f>+Ene!Q49+Feb!Q49+Mar!Q49+Abr!Q49+May!Q49+Jun!Q49+Jul!Q49+Ago!Q49+Set!Q49+Oct!Q49+Nov!Q49+Dic!Q49</f>
        <v>0</v>
      </c>
      <c r="R49" s="16">
        <f>+Ene!R49+Feb!R49+Mar!R49+Abr!R49+May!R49+Jun!R49+Jul!R49+Ago!R49+Set!R49+Oct!R49+Nov!R49+Dic!R49</f>
        <v>0</v>
      </c>
      <c r="S49" s="15">
        <f>+Ene!S49+Feb!S49+Mar!S49+Abr!S49+May!S49+Jun!S49+Jul!S49+Ago!S49+Set!S49+Oct!S49+Nov!S49+Dic!S49</f>
        <v>0</v>
      </c>
      <c r="T49" s="1">
        <f>+Ene!T49+Feb!T49+Mar!T49+Abr!T49+May!T49+Jun!T49+Jul!T49+Ago!T49+Set!T49+Oct!T49+Nov!T49+Dic!T49</f>
        <v>0</v>
      </c>
      <c r="U49" s="1">
        <f>+Ene!U49+Feb!U49+Mar!U49+Abr!U49+May!U49+Jun!U49+Jul!U49+Ago!U49+Set!U49+Oct!U49+Nov!U49+Dic!U49</f>
        <v>0</v>
      </c>
      <c r="V49" s="1">
        <f>+Ene!V49+Feb!V49+Mar!V49+Abr!V49+May!V49+Jun!V49+Jul!V49+Ago!V49+Set!V49+Oct!V49+Nov!V49+Dic!V49</f>
        <v>0</v>
      </c>
      <c r="W49" s="1">
        <f>+Ene!W49+Feb!V49+Mar!V49+Abr!V49+May!V49+Jun!V49+Jul!V49+Ago!V49+Set!V49+Oct!V49+Nov!V49+Dic!V49</f>
        <v>0</v>
      </c>
      <c r="X49" s="1">
        <f>+Ene!X49+Feb!W49+Mar!W49+Abr!W49+May!W49+Jun!W49+Jul!W49+Ago!W49+Set!W49+Oct!W49+Nov!W49+Dic!W49</f>
        <v>0</v>
      </c>
      <c r="Y49" s="16">
        <f>+Ene!Y49+Feb!X49+Mar!X49+Abr!X49+May!X49+Jun!X49+Jul!X49+Ago!X49+Set!X49+Oct!X49+Nov!X49+Dic!X49</f>
        <v>0</v>
      </c>
      <c r="Z49" s="28"/>
      <c r="AA49" s="40"/>
    </row>
    <row r="50" spans="1:27">
      <c r="A50" s="2" t="s">
        <v>6</v>
      </c>
      <c r="B50" s="2" t="s">
        <v>34</v>
      </c>
      <c r="C50" s="2">
        <v>400</v>
      </c>
      <c r="D50" s="2" t="s">
        <v>375</v>
      </c>
      <c r="E50" s="2" t="s">
        <v>55</v>
      </c>
      <c r="F50" s="2" t="s">
        <v>54</v>
      </c>
      <c r="G50" s="2" t="s">
        <v>8</v>
      </c>
      <c r="H50" s="1">
        <v>46</v>
      </c>
      <c r="I50" s="2" t="s">
        <v>63</v>
      </c>
      <c r="J50" s="15">
        <f>+Ene!J50+Feb!J50+Mar!J50+Abr!J50+May!J50+Jun!J50+Jul!J50+Ago!J50+Set!J50+Oct!J50+Nov!J50+Dic!J50</f>
        <v>0</v>
      </c>
      <c r="K50" s="16">
        <f>+Ene!K50+Feb!K50+Mar!K50+Abr!K50+May!K50+Jun!K50+Jul!K50+Ago!K50+Set!K50+Oct!K50+Nov!K50+Dic!K50</f>
        <v>0</v>
      </c>
      <c r="L50" s="1">
        <f>+Ene!L50+Feb!L50+Mar!L50+Abr!L50+May!L50+Jun!L50+Jul!L50+Ago!L50+Set!L50+Oct!L50+Nov!L50+Dic!L50</f>
        <v>0</v>
      </c>
      <c r="M50" s="16">
        <f>+Ene!M50+Feb!M50+Mar!M50+Abr!M50+May!M50+Jun!M50+Jul!M50+Ago!M50+Set!M50+Oct!M50+Nov!M50+Dic!M50</f>
        <v>0</v>
      </c>
      <c r="N50" s="1">
        <f>+Ene!N50+Feb!N50+Mar!N50+Abr!N50+May!N50+Jun!N50+Jul!N50+Ago!N50+Set!N50+Oct!N50+Nov!N50+Dic!N50</f>
        <v>0</v>
      </c>
      <c r="O50" s="1">
        <f>+Ene!O50+Feb!O50+Mar!O50+Abr!O50+May!O50+Jun!O50+Jul!O50+Ago!O50+Set!O50+Oct!O50+Nov!O50+Dic!O50</f>
        <v>0</v>
      </c>
      <c r="P50" s="1">
        <f>+Ene!P50+Feb!P50+Mar!P50+Abr!P50+May!P50+Jun!P50+Jul!P50+Ago!P50+Set!P50+Oct!P50+Nov!P50+Dic!P50</f>
        <v>0</v>
      </c>
      <c r="Q50" s="1">
        <f>+Ene!Q50+Feb!Q50+Mar!Q50+Abr!Q50+May!Q50+Jun!Q50+Jul!Q50+Ago!Q50+Set!Q50+Oct!Q50+Nov!Q50+Dic!Q50</f>
        <v>0</v>
      </c>
      <c r="R50" s="16">
        <f>+Ene!R50+Feb!R50+Mar!R50+Abr!R50+May!R50+Jun!R50+Jul!R50+Ago!R50+Set!R50+Oct!R50+Nov!R50+Dic!R50</f>
        <v>0</v>
      </c>
      <c r="S50" s="15">
        <f>+Ene!S50+Feb!S50+Mar!S50+Abr!S50+May!S50+Jun!S50+Jul!S50+Ago!S50+Set!S50+Oct!S50+Nov!S50+Dic!S50</f>
        <v>0</v>
      </c>
      <c r="T50" s="1">
        <f>+Ene!T50+Feb!T50+Mar!T50+Abr!T50+May!T50+Jun!T50+Jul!T50+Ago!T50+Set!T50+Oct!T50+Nov!T50+Dic!T50</f>
        <v>0</v>
      </c>
      <c r="U50" s="1">
        <f>+Ene!U50+Feb!U50+Mar!U50+Abr!U50+May!U50+Jun!U50+Jul!U50+Ago!U50+Set!U50+Oct!U50+Nov!U50+Dic!U50</f>
        <v>0</v>
      </c>
      <c r="V50" s="1">
        <f>+Ene!V50+Feb!V50+Mar!V50+Abr!V50+May!V50+Jun!V50+Jul!V50+Ago!V50+Set!V50+Oct!V50+Nov!V50+Dic!V50</f>
        <v>0</v>
      </c>
      <c r="W50" s="1">
        <f>+Ene!W50+Feb!V50+Mar!V50+Abr!V50+May!V50+Jun!V50+Jul!V50+Ago!V50+Set!V50+Oct!V50+Nov!V50+Dic!V50</f>
        <v>0</v>
      </c>
      <c r="X50" s="1">
        <f>+Ene!X50+Feb!W50+Mar!W50+Abr!W50+May!W50+Jun!W50+Jul!W50+Ago!W50+Set!W50+Oct!W50+Nov!W50+Dic!W50</f>
        <v>0</v>
      </c>
      <c r="Y50" s="16">
        <f>+Ene!Y50+Feb!X50+Mar!X50+Abr!X50+May!X50+Jun!X50+Jul!X50+Ago!X50+Set!X50+Oct!X50+Nov!X50+Dic!X50</f>
        <v>0</v>
      </c>
      <c r="Z50" s="28"/>
      <c r="AA50" s="40"/>
    </row>
    <row r="51" spans="1:27">
      <c r="A51" s="2" t="s">
        <v>6</v>
      </c>
      <c r="B51" s="2" t="s">
        <v>34</v>
      </c>
      <c r="C51" s="2">
        <v>400</v>
      </c>
      <c r="D51" s="2" t="s">
        <v>375</v>
      </c>
      <c r="E51" s="2" t="s">
        <v>55</v>
      </c>
      <c r="F51" s="2" t="s">
        <v>54</v>
      </c>
      <c r="G51" s="2" t="s">
        <v>8</v>
      </c>
      <c r="H51" s="1">
        <v>47</v>
      </c>
      <c r="I51" s="2" t="s">
        <v>64</v>
      </c>
      <c r="J51" s="15">
        <f>+Ene!J51+Feb!J51+Mar!J51+Abr!J51+May!J51+Jun!J51+Jul!J51+Ago!J51+Set!J51+Oct!J51+Nov!J51+Dic!J51</f>
        <v>0</v>
      </c>
      <c r="K51" s="16">
        <f>+Ene!K51+Feb!K51+Mar!K51+Abr!K51+May!K51+Jun!K51+Jul!K51+Ago!K51+Set!K51+Oct!K51+Nov!K51+Dic!K51</f>
        <v>0</v>
      </c>
      <c r="L51" s="1">
        <f>+Ene!L51+Feb!L51+Mar!L51+Abr!L51+May!L51+Jun!L51+Jul!L51+Ago!L51+Set!L51+Oct!L51+Nov!L51+Dic!L51</f>
        <v>0</v>
      </c>
      <c r="M51" s="16">
        <f>+Ene!M51+Feb!M51+Mar!M51+Abr!M51+May!M51+Jun!M51+Jul!M51+Ago!M51+Set!M51+Oct!M51+Nov!M51+Dic!M51</f>
        <v>0</v>
      </c>
      <c r="N51" s="1">
        <f>+Ene!N51+Feb!N51+Mar!N51+Abr!N51+May!N51+Jun!N51+Jul!N51+Ago!N51+Set!N51+Oct!N51+Nov!N51+Dic!N51</f>
        <v>0</v>
      </c>
      <c r="O51" s="1">
        <f>+Ene!O51+Feb!O51+Mar!O51+Abr!O51+May!O51+Jun!O51+Jul!O51+Ago!O51+Set!O51+Oct!O51+Nov!O51+Dic!O51</f>
        <v>0</v>
      </c>
      <c r="P51" s="1">
        <f>+Ene!P51+Feb!P51+Mar!P51+Abr!P51+May!P51+Jun!P51+Jul!P51+Ago!P51+Set!P51+Oct!P51+Nov!P51+Dic!P51</f>
        <v>0</v>
      </c>
      <c r="Q51" s="1">
        <f>+Ene!Q51+Feb!Q51+Mar!Q51+Abr!Q51+May!Q51+Jun!Q51+Jul!Q51+Ago!Q51+Set!Q51+Oct!Q51+Nov!Q51+Dic!Q51</f>
        <v>0</v>
      </c>
      <c r="R51" s="16">
        <f>+Ene!R51+Feb!R51+Mar!R51+Abr!R51+May!R51+Jun!R51+Jul!R51+Ago!R51+Set!R51+Oct!R51+Nov!R51+Dic!R51</f>
        <v>0</v>
      </c>
      <c r="S51" s="15">
        <f>+Ene!S51+Feb!S51+Mar!S51+Abr!S51+May!S51+Jun!S51+Jul!S51+Ago!S51+Set!S51+Oct!S51+Nov!S51+Dic!S51</f>
        <v>0</v>
      </c>
      <c r="T51" s="1">
        <f>+Ene!T51+Feb!T51+Mar!T51+Abr!T51+May!T51+Jun!T51+Jul!T51+Ago!T51+Set!T51+Oct!T51+Nov!T51+Dic!T51</f>
        <v>0</v>
      </c>
      <c r="U51" s="1">
        <f>+Ene!U51+Feb!U51+Mar!U51+Abr!U51+May!U51+Jun!U51+Jul!U51+Ago!U51+Set!U51+Oct!U51+Nov!U51+Dic!U51</f>
        <v>0</v>
      </c>
      <c r="V51" s="1">
        <f>+Ene!V51+Feb!V51+Mar!V51+Abr!V51+May!V51+Jun!V51+Jul!V51+Ago!V51+Set!V51+Oct!V51+Nov!V51+Dic!V51</f>
        <v>0</v>
      </c>
      <c r="W51" s="1">
        <f>+Ene!W51+Feb!V51+Mar!V51+Abr!V51+May!V51+Jun!V51+Jul!V51+Ago!V51+Set!V51+Oct!V51+Nov!V51+Dic!V51</f>
        <v>0</v>
      </c>
      <c r="X51" s="1">
        <f>+Ene!X51+Feb!W51+Mar!W51+Abr!W51+May!W51+Jun!W51+Jul!W51+Ago!W51+Set!W51+Oct!W51+Nov!W51+Dic!W51</f>
        <v>0</v>
      </c>
      <c r="Y51" s="16">
        <f>+Ene!Y51+Feb!X51+Mar!X51+Abr!X51+May!X51+Jun!X51+Jul!X51+Ago!X51+Set!X51+Oct!X51+Nov!X51+Dic!X51</f>
        <v>0</v>
      </c>
      <c r="Z51" s="28"/>
      <c r="AA51" s="40"/>
    </row>
    <row r="52" spans="1:27">
      <c r="A52" s="2" t="s">
        <v>6</v>
      </c>
      <c r="B52" s="2" t="s">
        <v>41</v>
      </c>
      <c r="C52" s="2">
        <v>400</v>
      </c>
      <c r="D52" s="2" t="s">
        <v>375</v>
      </c>
      <c r="E52" s="2" t="s">
        <v>24</v>
      </c>
      <c r="F52" s="2" t="s">
        <v>41</v>
      </c>
      <c r="G52" s="2" t="s">
        <v>8</v>
      </c>
      <c r="H52" s="1">
        <v>48</v>
      </c>
      <c r="I52" s="2" t="s">
        <v>65</v>
      </c>
      <c r="J52" s="15">
        <f>+Ene!J52+Feb!J52+Mar!J52+Abr!J52+May!J52+Jun!J52+Jul!J52+Ago!J52+Set!J52+Oct!J52+Nov!J52+Dic!J52</f>
        <v>0</v>
      </c>
      <c r="K52" s="16">
        <f>+Ene!K52+Feb!K52+Mar!K52+Abr!K52+May!K52+Jun!K52+Jul!K52+Ago!K52+Set!K52+Oct!K52+Nov!K52+Dic!K52</f>
        <v>0</v>
      </c>
      <c r="L52" s="1">
        <f>+Ene!L52+Feb!L52+Mar!L52+Abr!L52+May!L52+Jun!L52+Jul!L52+Ago!L52+Set!L52+Oct!L52+Nov!L52+Dic!L52</f>
        <v>0</v>
      </c>
      <c r="M52" s="16">
        <f>+Ene!M52+Feb!M52+Mar!M52+Abr!M52+May!M52+Jun!M52+Jul!M52+Ago!M52+Set!M52+Oct!M52+Nov!M52+Dic!M52</f>
        <v>0</v>
      </c>
      <c r="N52" s="1">
        <f>+Ene!N52+Feb!N52+Mar!N52+Abr!N52+May!N52+Jun!N52+Jul!N52+Ago!N52+Set!N52+Oct!N52+Nov!N52+Dic!N52</f>
        <v>0</v>
      </c>
      <c r="O52" s="1">
        <f>+Ene!O52+Feb!O52+Mar!O52+Abr!O52+May!O52+Jun!O52+Jul!O52+Ago!O52+Set!O52+Oct!O52+Nov!O52+Dic!O52</f>
        <v>0</v>
      </c>
      <c r="P52" s="1">
        <f>+Ene!P52+Feb!P52+Mar!P52+Abr!P52+May!P52+Jun!P52+Jul!P52+Ago!P52+Set!P52+Oct!P52+Nov!P52+Dic!P52</f>
        <v>0</v>
      </c>
      <c r="Q52" s="1">
        <f>+Ene!Q52+Feb!Q52+Mar!Q52+Abr!Q52+May!Q52+Jun!Q52+Jul!Q52+Ago!Q52+Set!Q52+Oct!Q52+Nov!Q52+Dic!Q52</f>
        <v>0</v>
      </c>
      <c r="R52" s="16">
        <f>+Ene!R52+Feb!R52+Mar!R52+Abr!R52+May!R52+Jun!R52+Jul!R52+Ago!R52+Set!R52+Oct!R52+Nov!R52+Dic!R52</f>
        <v>0</v>
      </c>
      <c r="S52" s="15">
        <f>+Ene!S52+Feb!S52+Mar!S52+Abr!S52+May!S52+Jun!S52+Jul!S52+Ago!S52+Set!S52+Oct!S52+Nov!S52+Dic!S52</f>
        <v>0</v>
      </c>
      <c r="T52" s="1">
        <f>+Ene!T52+Feb!T52+Mar!T52+Abr!T52+May!T52+Jun!T52+Jul!T52+Ago!T52+Set!T52+Oct!T52+Nov!T52+Dic!T52</f>
        <v>0</v>
      </c>
      <c r="U52" s="1">
        <f>+Ene!U52+Feb!U52+Mar!U52+Abr!U52+May!U52+Jun!U52+Jul!U52+Ago!U52+Set!U52+Oct!U52+Nov!U52+Dic!U52</f>
        <v>0</v>
      </c>
      <c r="V52" s="1">
        <f>+Ene!V52+Feb!V52+Mar!V52+Abr!V52+May!V52+Jun!V52+Jul!V52+Ago!V52+Set!V52+Oct!V52+Nov!V52+Dic!V52</f>
        <v>0</v>
      </c>
      <c r="W52" s="1">
        <f>+Ene!W52+Feb!V52+Mar!V52+Abr!V52+May!V52+Jun!V52+Jul!V52+Ago!V52+Set!V52+Oct!V52+Nov!V52+Dic!V52</f>
        <v>0</v>
      </c>
      <c r="X52" s="1">
        <f>+Ene!X52+Feb!W52+Mar!W52+Abr!W52+May!W52+Jun!W52+Jul!W52+Ago!W52+Set!W52+Oct!W52+Nov!W52+Dic!W52</f>
        <v>0</v>
      </c>
      <c r="Y52" s="16">
        <f>+Ene!Y52+Feb!X52+Mar!X52+Abr!X52+May!X52+Jun!X52+Jul!X52+Ago!X52+Set!X52+Oct!X52+Nov!X52+Dic!X52</f>
        <v>0</v>
      </c>
      <c r="Z52" s="28"/>
      <c r="AA52" s="40"/>
    </row>
    <row r="53" spans="1:27">
      <c r="A53" s="2" t="s">
        <v>6</v>
      </c>
      <c r="B53" s="2" t="s">
        <v>41</v>
      </c>
      <c r="C53" s="2">
        <v>400</v>
      </c>
      <c r="D53" s="2" t="s">
        <v>375</v>
      </c>
      <c r="E53" s="2" t="s">
        <v>24</v>
      </c>
      <c r="F53" s="2" t="s">
        <v>41</v>
      </c>
      <c r="G53" s="2" t="s">
        <v>8</v>
      </c>
      <c r="H53" s="1">
        <v>49</v>
      </c>
      <c r="I53" s="2" t="s">
        <v>66</v>
      </c>
      <c r="J53" s="15">
        <f>+Ene!J53+Feb!J53+Mar!J53+Abr!J53+May!J53+Jun!J53+Jul!J53+Ago!J53+Set!J53+Oct!J53+Nov!J53+Dic!J53</f>
        <v>0</v>
      </c>
      <c r="K53" s="16">
        <f>+Ene!K53+Feb!K53+Mar!K53+Abr!K53+May!K53+Jun!K53+Jul!K53+Ago!K53+Set!K53+Oct!K53+Nov!K53+Dic!K53</f>
        <v>0</v>
      </c>
      <c r="L53" s="1">
        <f>+Ene!L53+Feb!L53+Mar!L53+Abr!L53+May!L53+Jun!L53+Jul!L53+Ago!L53+Set!L53+Oct!L53+Nov!L53+Dic!L53</f>
        <v>0</v>
      </c>
      <c r="M53" s="16">
        <f>+Ene!M53+Feb!M53+Mar!M53+Abr!M53+May!M53+Jun!M53+Jul!M53+Ago!M53+Set!M53+Oct!M53+Nov!M53+Dic!M53</f>
        <v>0</v>
      </c>
      <c r="N53" s="1">
        <f>+Ene!N53+Feb!N53+Mar!N53+Abr!N53+May!N53+Jun!N53+Jul!N53+Ago!N53+Set!N53+Oct!N53+Nov!N53+Dic!N53</f>
        <v>0</v>
      </c>
      <c r="O53" s="1">
        <f>+Ene!O53+Feb!O53+Mar!O53+Abr!O53+May!O53+Jun!O53+Jul!O53+Ago!O53+Set!O53+Oct!O53+Nov!O53+Dic!O53</f>
        <v>0</v>
      </c>
      <c r="P53" s="1">
        <f>+Ene!P53+Feb!P53+Mar!P53+Abr!P53+May!P53+Jun!P53+Jul!P53+Ago!P53+Set!P53+Oct!P53+Nov!P53+Dic!P53</f>
        <v>0</v>
      </c>
      <c r="Q53" s="1">
        <f>+Ene!Q53+Feb!Q53+Mar!Q53+Abr!Q53+May!Q53+Jun!Q53+Jul!Q53+Ago!Q53+Set!Q53+Oct!Q53+Nov!Q53+Dic!Q53</f>
        <v>0</v>
      </c>
      <c r="R53" s="16">
        <f>+Ene!R53+Feb!R53+Mar!R53+Abr!R53+May!R53+Jun!R53+Jul!R53+Ago!R53+Set!R53+Oct!R53+Nov!R53+Dic!R53</f>
        <v>0</v>
      </c>
      <c r="S53" s="15">
        <f>+Ene!S53+Feb!S53+Mar!S53+Abr!S53+May!S53+Jun!S53+Jul!S53+Ago!S53+Set!S53+Oct!S53+Nov!S53+Dic!S53</f>
        <v>0</v>
      </c>
      <c r="T53" s="1">
        <f>+Ene!T53+Feb!T53+Mar!T53+Abr!T53+May!T53+Jun!T53+Jul!T53+Ago!T53+Set!T53+Oct!T53+Nov!T53+Dic!T53</f>
        <v>0</v>
      </c>
      <c r="U53" s="1">
        <f>+Ene!U53+Feb!U53+Mar!U53+Abr!U53+May!U53+Jun!U53+Jul!U53+Ago!U53+Set!U53+Oct!U53+Nov!U53+Dic!U53</f>
        <v>0</v>
      </c>
      <c r="V53" s="1">
        <f>+Ene!V53+Feb!V53+Mar!V53+Abr!V53+May!V53+Jun!V53+Jul!V53+Ago!V53+Set!V53+Oct!V53+Nov!V53+Dic!V53</f>
        <v>0</v>
      </c>
      <c r="W53" s="1">
        <f>+Ene!W53+Feb!V53+Mar!V53+Abr!V53+May!V53+Jun!V53+Jul!V53+Ago!V53+Set!V53+Oct!V53+Nov!V53+Dic!V53</f>
        <v>0</v>
      </c>
      <c r="X53" s="1">
        <f>+Ene!X53+Feb!W53+Mar!W53+Abr!W53+May!W53+Jun!W53+Jul!W53+Ago!W53+Set!W53+Oct!W53+Nov!W53+Dic!W53</f>
        <v>0</v>
      </c>
      <c r="Y53" s="16">
        <f>+Ene!Y53+Feb!X53+Mar!X53+Abr!X53+May!X53+Jun!X53+Jul!X53+Ago!X53+Set!X53+Oct!X53+Nov!X53+Dic!X53</f>
        <v>0</v>
      </c>
      <c r="Z53" s="28"/>
      <c r="AA53" s="40"/>
    </row>
    <row r="54" spans="1:27">
      <c r="A54" s="2" t="s">
        <v>6</v>
      </c>
      <c r="B54" s="2" t="s">
        <v>7</v>
      </c>
      <c r="C54" s="2">
        <v>400</v>
      </c>
      <c r="D54" s="2" t="s">
        <v>375</v>
      </c>
      <c r="E54" s="2" t="s">
        <v>24</v>
      </c>
      <c r="F54" s="2" t="s">
        <v>41</v>
      </c>
      <c r="G54" s="2" t="s">
        <v>8</v>
      </c>
      <c r="H54" s="1">
        <v>50</v>
      </c>
      <c r="I54" s="2" t="s">
        <v>385</v>
      </c>
      <c r="J54" s="15">
        <f>+Ene!J54+Feb!J54+Mar!J54+Abr!J54+May!J54+Jun!J54+Jul!J54+Ago!J54+Set!J54+Oct!J54+Nov!J54+Dic!J54</f>
        <v>0</v>
      </c>
      <c r="K54" s="16">
        <f>+Ene!K54+Feb!K54+Mar!K54+Abr!K54+May!K54+Jun!K54+Jul!K54+Ago!K54+Set!K54+Oct!K54+Nov!K54+Dic!K54</f>
        <v>0</v>
      </c>
      <c r="L54" s="1">
        <f>+Ene!L54+Feb!L54+Mar!L54+Abr!L54+May!L54+Jun!L54+Jul!L54+Ago!L54+Set!L54+Oct!L54+Nov!L54+Dic!L54</f>
        <v>0</v>
      </c>
      <c r="M54" s="16">
        <f>+Ene!M54+Feb!M54+Mar!M54+Abr!M54+May!M54+Jun!M54+Jul!M54+Ago!M54+Set!M54+Oct!M54+Nov!M54+Dic!M54</f>
        <v>0</v>
      </c>
      <c r="N54" s="1">
        <f>+Ene!N54+Feb!N54+Mar!N54+Abr!N54+May!N54+Jun!N54+Jul!N54+Ago!N54+Set!N54+Oct!N54+Nov!N54+Dic!N54</f>
        <v>0</v>
      </c>
      <c r="O54" s="1">
        <f>+Ene!O54+Feb!O54+Mar!O54+Abr!O54+May!O54+Jun!O54+Jul!O54+Ago!O54+Set!O54+Oct!O54+Nov!O54+Dic!O54</f>
        <v>0</v>
      </c>
      <c r="P54" s="1">
        <f>+Ene!P54+Feb!P54+Mar!P54+Abr!P54+May!P54+Jun!P54+Jul!P54+Ago!P54+Set!P54+Oct!P54+Nov!P54+Dic!P54</f>
        <v>0</v>
      </c>
      <c r="Q54" s="1">
        <f>+Ene!Q54+Feb!Q54+Mar!Q54+Abr!Q54+May!Q54+Jun!Q54+Jul!Q54+Ago!Q54+Set!Q54+Oct!Q54+Nov!Q54+Dic!Q54</f>
        <v>0</v>
      </c>
      <c r="R54" s="16">
        <f>+Ene!R54+Feb!R54+Mar!R54+Abr!R54+May!R54+Jun!R54+Jul!R54+Ago!R54+Set!R54+Oct!R54+Nov!R54+Dic!R54</f>
        <v>0</v>
      </c>
      <c r="S54" s="15">
        <f>+Ene!S54+Feb!S54+Mar!S54+Abr!S54+May!S54+Jun!S54+Jul!S54+Ago!S54+Set!S54+Oct!S54+Nov!S54+Dic!S54</f>
        <v>0</v>
      </c>
      <c r="T54" s="1">
        <f>+Ene!T54+Feb!T54+Mar!T54+Abr!T54+May!T54+Jun!T54+Jul!T54+Ago!T54+Set!T54+Oct!T54+Nov!T54+Dic!T54</f>
        <v>0</v>
      </c>
      <c r="U54" s="1">
        <f>+Ene!U54+Feb!U54+Mar!U54+Abr!U54+May!U54+Jun!U54+Jul!U54+Ago!U54+Set!U54+Oct!U54+Nov!U54+Dic!U54</f>
        <v>0</v>
      </c>
      <c r="V54" s="1">
        <f>+Ene!V54+Feb!V54+Mar!V54+Abr!V54+May!V54+Jun!V54+Jul!V54+Ago!V54+Set!V54+Oct!V54+Nov!V54+Dic!V54</f>
        <v>0</v>
      </c>
      <c r="W54" s="1">
        <f>+Ene!W54+Feb!V54+Mar!V54+Abr!V54+May!V54+Jun!V54+Jul!V54+Ago!V54+Set!V54+Oct!V54+Nov!V54+Dic!V54</f>
        <v>0</v>
      </c>
      <c r="X54" s="1">
        <f>+Ene!X54+Feb!W54+Mar!W54+Abr!W54+May!W54+Jun!W54+Jul!W54+Ago!W54+Set!W54+Oct!W54+Nov!W54+Dic!W54</f>
        <v>0</v>
      </c>
      <c r="Y54" s="16">
        <f>+Ene!Y54+Feb!X54+Mar!X54+Abr!X54+May!X54+Jun!X54+Jul!X54+Ago!X54+Set!X54+Oct!X54+Nov!X54+Dic!X54</f>
        <v>0</v>
      </c>
      <c r="Z54" s="28"/>
      <c r="AA54" s="40"/>
    </row>
    <row r="55" spans="1:27">
      <c r="A55" s="2" t="s">
        <v>6</v>
      </c>
      <c r="B55" s="2" t="s">
        <v>41</v>
      </c>
      <c r="C55" s="2">
        <v>400</v>
      </c>
      <c r="D55" s="2" t="s">
        <v>375</v>
      </c>
      <c r="E55" s="2" t="s">
        <v>24</v>
      </c>
      <c r="F55" s="2" t="s">
        <v>41</v>
      </c>
      <c r="G55" s="2" t="s">
        <v>9</v>
      </c>
      <c r="H55" s="1">
        <v>51</v>
      </c>
      <c r="I55" s="2" t="s">
        <v>67</v>
      </c>
      <c r="J55" s="15">
        <f>+Ene!J55+Feb!J55+Mar!J55+Abr!J55+May!J55+Jun!J55+Jul!J55+Ago!J55+Set!J55+Oct!J55+Nov!J55+Dic!J55</f>
        <v>0</v>
      </c>
      <c r="K55" s="16">
        <f>+Ene!K55+Feb!K55+Mar!K55+Abr!K55+May!K55+Jun!K55+Jul!K55+Ago!K55+Set!K55+Oct!K55+Nov!K55+Dic!K55</f>
        <v>0</v>
      </c>
      <c r="L55" s="1">
        <f>+Ene!L55+Feb!L55+Mar!L55+Abr!L55+May!L55+Jun!L55+Jul!L55+Ago!L55+Set!L55+Oct!L55+Nov!L55+Dic!L55</f>
        <v>0</v>
      </c>
      <c r="M55" s="16">
        <f>+Ene!M55+Feb!M55+Mar!M55+Abr!M55+May!M55+Jun!M55+Jul!M55+Ago!M55+Set!M55+Oct!M55+Nov!M55+Dic!M55</f>
        <v>0</v>
      </c>
      <c r="N55" s="1">
        <f>+Ene!N55+Feb!N55+Mar!N55+Abr!N55+May!N55+Jun!N55+Jul!N55+Ago!N55+Set!N55+Oct!N55+Nov!N55+Dic!N55</f>
        <v>0</v>
      </c>
      <c r="O55" s="1">
        <f>+Ene!O55+Feb!O55+Mar!O55+Abr!O55+May!O55+Jun!O55+Jul!O55+Ago!O55+Set!O55+Oct!O55+Nov!O55+Dic!O55</f>
        <v>0</v>
      </c>
      <c r="P55" s="1">
        <f>+Ene!P55+Feb!P55+Mar!P55+Abr!P55+May!P55+Jun!P55+Jul!P55+Ago!P55+Set!P55+Oct!P55+Nov!P55+Dic!P55</f>
        <v>0</v>
      </c>
      <c r="Q55" s="1">
        <f>+Ene!Q55+Feb!Q55+Mar!Q55+Abr!Q55+May!Q55+Jun!Q55+Jul!Q55+Ago!Q55+Set!Q55+Oct!Q55+Nov!Q55+Dic!Q55</f>
        <v>0</v>
      </c>
      <c r="R55" s="16">
        <f>+Ene!R55+Feb!R55+Mar!R55+Abr!R55+May!R55+Jun!R55+Jul!R55+Ago!R55+Set!R55+Oct!R55+Nov!R55+Dic!R55</f>
        <v>0</v>
      </c>
      <c r="S55" s="15">
        <f>+Ene!S55+Feb!S55+Mar!S55+Abr!S55+May!S55+Jun!S55+Jul!S55+Ago!S55+Set!S55+Oct!S55+Nov!S55+Dic!S55</f>
        <v>0</v>
      </c>
      <c r="T55" s="1">
        <f>+Ene!T55+Feb!T55+Mar!T55+Abr!T55+May!T55+Jun!T55+Jul!T55+Ago!T55+Set!T55+Oct!T55+Nov!T55+Dic!T55</f>
        <v>0</v>
      </c>
      <c r="U55" s="1">
        <f>+Ene!U55+Feb!U55+Mar!U55+Abr!U55+May!U55+Jun!U55+Jul!U55+Ago!U55+Set!U55+Oct!U55+Nov!U55+Dic!U55</f>
        <v>0</v>
      </c>
      <c r="V55" s="1">
        <f>+Ene!V55+Feb!V55+Mar!V55+Abr!V55+May!V55+Jun!V55+Jul!V55+Ago!V55+Set!V55+Oct!V55+Nov!V55+Dic!V55</f>
        <v>0</v>
      </c>
      <c r="W55" s="1">
        <f>+Ene!W55+Feb!V55+Mar!V55+Abr!V55+May!V55+Jun!V55+Jul!V55+Ago!V55+Set!V55+Oct!V55+Nov!V55+Dic!V55</f>
        <v>0</v>
      </c>
      <c r="X55" s="1">
        <f>+Ene!X55+Feb!W55+Mar!W55+Abr!W55+May!W55+Jun!W55+Jul!W55+Ago!W55+Set!W55+Oct!W55+Nov!W55+Dic!W55</f>
        <v>0</v>
      </c>
      <c r="Y55" s="16">
        <f>+Ene!Y55+Feb!X55+Mar!X55+Abr!X55+May!X55+Jun!X55+Jul!X55+Ago!X55+Set!X55+Oct!X55+Nov!X55+Dic!X55</f>
        <v>0</v>
      </c>
      <c r="Z55" s="28"/>
      <c r="AA55" s="40"/>
    </row>
    <row r="56" spans="1:27">
      <c r="A56" s="2" t="s">
        <v>6</v>
      </c>
      <c r="B56" s="2" t="s">
        <v>41</v>
      </c>
      <c r="C56" s="2">
        <v>400</v>
      </c>
      <c r="D56" s="2" t="s">
        <v>375</v>
      </c>
      <c r="E56" s="2" t="s">
        <v>24</v>
      </c>
      <c r="F56" s="2" t="s">
        <v>41</v>
      </c>
      <c r="G56" s="2" t="s">
        <v>8</v>
      </c>
      <c r="H56" s="1">
        <v>52</v>
      </c>
      <c r="I56" s="2" t="s">
        <v>68</v>
      </c>
      <c r="J56" s="15">
        <f>+Ene!J56+Feb!J56+Mar!J56+Abr!J56+May!J56+Jun!J56+Jul!J56+Ago!J56+Set!J56+Oct!J56+Nov!J56+Dic!J56</f>
        <v>0</v>
      </c>
      <c r="K56" s="16">
        <f>+Ene!K56+Feb!K56+Mar!K56+Abr!K56+May!K56+Jun!K56+Jul!K56+Ago!K56+Set!K56+Oct!K56+Nov!K56+Dic!K56</f>
        <v>0</v>
      </c>
      <c r="L56" s="1">
        <f>+Ene!L56+Feb!L56+Mar!L56+Abr!L56+May!L56+Jun!L56+Jul!L56+Ago!L56+Set!L56+Oct!L56+Nov!L56+Dic!L56</f>
        <v>0</v>
      </c>
      <c r="M56" s="16">
        <f>+Ene!M56+Feb!M56+Mar!M56+Abr!M56+May!M56+Jun!M56+Jul!M56+Ago!M56+Set!M56+Oct!M56+Nov!M56+Dic!M56</f>
        <v>0</v>
      </c>
      <c r="N56" s="1">
        <f>+Ene!N56+Feb!N56+Mar!N56+Abr!N56+May!N56+Jun!N56+Jul!N56+Ago!N56+Set!N56+Oct!N56+Nov!N56+Dic!N56</f>
        <v>0</v>
      </c>
      <c r="O56" s="1">
        <f>+Ene!O56+Feb!O56+Mar!O56+Abr!O56+May!O56+Jun!O56+Jul!O56+Ago!O56+Set!O56+Oct!O56+Nov!O56+Dic!O56</f>
        <v>0</v>
      </c>
      <c r="P56" s="1">
        <f>+Ene!P56+Feb!P56+Mar!P56+Abr!P56+May!P56+Jun!P56+Jul!P56+Ago!P56+Set!P56+Oct!P56+Nov!P56+Dic!P56</f>
        <v>0</v>
      </c>
      <c r="Q56" s="1">
        <f>+Ene!Q56+Feb!Q56+Mar!Q56+Abr!Q56+May!Q56+Jun!Q56+Jul!Q56+Ago!Q56+Set!Q56+Oct!Q56+Nov!Q56+Dic!Q56</f>
        <v>0</v>
      </c>
      <c r="R56" s="16">
        <f>+Ene!R56+Feb!R56+Mar!R56+Abr!R56+May!R56+Jun!R56+Jul!R56+Ago!R56+Set!R56+Oct!R56+Nov!R56+Dic!R56</f>
        <v>0</v>
      </c>
      <c r="S56" s="15">
        <f>+Ene!S56+Feb!S56+Mar!S56+Abr!S56+May!S56+Jun!S56+Jul!S56+Ago!S56+Set!S56+Oct!S56+Nov!S56+Dic!S56</f>
        <v>0</v>
      </c>
      <c r="T56" s="1">
        <f>+Ene!T56+Feb!T56+Mar!T56+Abr!T56+May!T56+Jun!T56+Jul!T56+Ago!T56+Set!T56+Oct!T56+Nov!T56+Dic!T56</f>
        <v>0</v>
      </c>
      <c r="U56" s="1">
        <f>+Ene!U56+Feb!U56+Mar!U56+Abr!U56+May!U56+Jun!U56+Jul!U56+Ago!U56+Set!U56+Oct!U56+Nov!U56+Dic!U56</f>
        <v>0</v>
      </c>
      <c r="V56" s="1">
        <f>+Ene!V56+Feb!V56+Mar!V56+Abr!V56+May!V56+Jun!V56+Jul!V56+Ago!V56+Set!V56+Oct!V56+Nov!V56+Dic!V56</f>
        <v>0</v>
      </c>
      <c r="W56" s="1">
        <f>+Ene!W56+Feb!V56+Mar!V56+Abr!V56+May!V56+Jun!V56+Jul!V56+Ago!V56+Set!V56+Oct!V56+Nov!V56+Dic!V56</f>
        <v>0</v>
      </c>
      <c r="X56" s="1">
        <f>+Ene!X56+Feb!W56+Mar!W56+Abr!W56+May!W56+Jun!W56+Jul!W56+Ago!W56+Set!W56+Oct!W56+Nov!W56+Dic!W56</f>
        <v>0</v>
      </c>
      <c r="Y56" s="16">
        <f>+Ene!Y56+Feb!X56+Mar!X56+Abr!X56+May!X56+Jun!X56+Jul!X56+Ago!X56+Set!X56+Oct!X56+Nov!X56+Dic!X56</f>
        <v>0</v>
      </c>
      <c r="Z56" s="28"/>
      <c r="AA56" s="40"/>
    </row>
    <row r="57" spans="1:27">
      <c r="A57" s="2" t="s">
        <v>70</v>
      </c>
      <c r="B57" s="2" t="s">
        <v>71</v>
      </c>
      <c r="C57" s="2">
        <v>400</v>
      </c>
      <c r="D57" s="2" t="s">
        <v>375</v>
      </c>
      <c r="E57" s="2" t="s">
        <v>55</v>
      </c>
      <c r="F57" s="2" t="s">
        <v>69</v>
      </c>
      <c r="G57" s="2" t="s">
        <v>9</v>
      </c>
      <c r="H57" s="1">
        <v>53</v>
      </c>
      <c r="I57" s="2" t="s">
        <v>69</v>
      </c>
      <c r="J57" s="15">
        <f>+Ene!J57+Feb!J57+Mar!J57+Abr!J57+May!J57+Jun!J57+Jul!J57+Ago!J57+Set!J57+Oct!J57+Nov!J57+Dic!J57</f>
        <v>10</v>
      </c>
      <c r="K57" s="16">
        <f>+Ene!K57+Feb!K57+Mar!K57+Abr!K57+May!K57+Jun!K57+Jul!K57+Ago!K57+Set!K57+Oct!K57+Nov!K57+Dic!K57</f>
        <v>10</v>
      </c>
      <c r="L57" s="1">
        <f>+Ene!L57+Feb!L57+Mar!L57+Abr!L57+May!L57+Jun!L57+Jul!L57+Ago!L57+Set!L57+Oct!L57+Nov!L57+Dic!L57</f>
        <v>19</v>
      </c>
      <c r="M57" s="16">
        <f>+Ene!M57+Feb!M57+Mar!M57+Abr!M57+May!M57+Jun!M57+Jul!M57+Ago!M57+Set!M57+Oct!M57+Nov!M57+Dic!M57</f>
        <v>1</v>
      </c>
      <c r="N57" s="1">
        <f>+Ene!N57+Feb!N57+Mar!N57+Abr!N57+May!N57+Jun!N57+Jul!N57+Ago!N57+Set!N57+Oct!N57+Nov!N57+Dic!N57</f>
        <v>0</v>
      </c>
      <c r="O57" s="1">
        <f>+Ene!O57+Feb!O57+Mar!O57+Abr!O57+May!O57+Jun!O57+Jul!O57+Ago!O57+Set!O57+Oct!O57+Nov!O57+Dic!O57</f>
        <v>19</v>
      </c>
      <c r="P57" s="1">
        <f>+Ene!P57+Feb!P57+Mar!P57+Abr!P57+May!P57+Jun!P57+Jul!P57+Ago!P57+Set!P57+Oct!P57+Nov!P57+Dic!P57</f>
        <v>0</v>
      </c>
      <c r="Q57" s="1">
        <f>+Ene!Q57+Feb!Q57+Mar!Q57+Abr!Q57+May!Q57+Jun!Q57+Jul!Q57+Ago!Q57+Set!Q57+Oct!Q57+Nov!Q57+Dic!Q57</f>
        <v>1</v>
      </c>
      <c r="R57" s="16">
        <f>+Ene!R57+Feb!R57+Mar!R57+Abr!R57+May!R57+Jun!R57+Jul!R57+Ago!R57+Set!R57+Oct!R57+Nov!R57+Dic!R57</f>
        <v>0</v>
      </c>
      <c r="S57" s="15">
        <f>+Ene!S57+Feb!S57+Mar!S57+Abr!S57+May!S57+Jun!S57+Jul!S57+Ago!S57+Set!S57+Oct!S57+Nov!S57+Dic!S57</f>
        <v>0</v>
      </c>
      <c r="T57" s="1">
        <f>+Ene!T57+Feb!T57+Mar!T57+Abr!T57+May!T57+Jun!T57+Jul!T57+Ago!T57+Set!T57+Oct!T57+Nov!T57+Dic!T57</f>
        <v>0</v>
      </c>
      <c r="U57" s="1">
        <f>+Ene!U57+Feb!U57+Mar!U57+Abr!U57+May!U57+Jun!U57+Jul!U57+Ago!U57+Set!U57+Oct!U57+Nov!U57+Dic!U57</f>
        <v>4</v>
      </c>
      <c r="V57" s="1">
        <f>+Ene!V57+Feb!V57+Mar!V57+Abr!V57+May!V57+Jun!V57+Jul!V57+Ago!V57+Set!V57+Oct!V57+Nov!V57+Dic!V57</f>
        <v>3</v>
      </c>
      <c r="W57" s="1">
        <f>+Ene!W57+Feb!V57+Mar!V57+Abr!V57+May!V57+Jun!V57+Jul!V57+Ago!V57+Set!V57+Oct!V57+Nov!V57+Dic!V57</f>
        <v>3</v>
      </c>
      <c r="X57" s="1">
        <f>+Ene!X57+Feb!W57+Mar!W57+Abr!W57+May!W57+Jun!W57+Jul!W57+Ago!W57+Set!W57+Oct!W57+Nov!W57+Dic!W57</f>
        <v>8</v>
      </c>
      <c r="Y57" s="16">
        <f>+Ene!Y57+Feb!X57+Mar!X57+Abr!X57+May!X57+Jun!X57+Jul!X57+Ago!X57+Set!X57+Oct!X57+Nov!X57+Dic!X57</f>
        <v>4</v>
      </c>
      <c r="Z57" s="28"/>
      <c r="AA57" s="40"/>
    </row>
    <row r="58" spans="1:27">
      <c r="A58" s="2" t="s">
        <v>6</v>
      </c>
      <c r="B58" s="2" t="s">
        <v>72</v>
      </c>
      <c r="C58" s="2">
        <v>400</v>
      </c>
      <c r="D58" s="2" t="s">
        <v>375</v>
      </c>
      <c r="E58" s="2" t="s">
        <v>55</v>
      </c>
      <c r="F58" s="2" t="s">
        <v>73</v>
      </c>
      <c r="G58" s="2" t="s">
        <v>9</v>
      </c>
      <c r="H58" s="1">
        <v>54</v>
      </c>
      <c r="I58" s="2" t="s">
        <v>72</v>
      </c>
      <c r="J58" s="15">
        <f>+Ene!J58+Feb!J58+Mar!J58+Abr!J58+May!J58+Jun!J58+Jul!J58+Ago!J58+Set!J58+Oct!J58+Nov!J58+Dic!J58</f>
        <v>38</v>
      </c>
      <c r="K58" s="16">
        <f>+Ene!K58+Feb!K58+Mar!K58+Abr!K58+May!K58+Jun!K58+Jul!K58+Ago!K58+Set!K58+Oct!K58+Nov!K58+Dic!K58</f>
        <v>35</v>
      </c>
      <c r="L58" s="1">
        <f>+Ene!L58+Feb!L58+Mar!L58+Abr!L58+May!L58+Jun!L58+Jul!L58+Ago!L58+Set!L58+Oct!L58+Nov!L58+Dic!L58</f>
        <v>72</v>
      </c>
      <c r="M58" s="16">
        <f>+Ene!M58+Feb!M58+Mar!M58+Abr!M58+May!M58+Jun!M58+Jul!M58+Ago!M58+Set!M58+Oct!M58+Nov!M58+Dic!M58</f>
        <v>1</v>
      </c>
      <c r="N58" s="1">
        <f>+Ene!N58+Feb!N58+Mar!N58+Abr!N58+May!N58+Jun!N58+Jul!N58+Ago!N58+Set!N58+Oct!N58+Nov!N58+Dic!N58</f>
        <v>3</v>
      </c>
      <c r="O58" s="1">
        <f>+Ene!O58+Feb!O58+Mar!O58+Abr!O58+May!O58+Jun!O58+Jul!O58+Ago!O58+Set!O58+Oct!O58+Nov!O58+Dic!O58</f>
        <v>68</v>
      </c>
      <c r="P58" s="1">
        <f>+Ene!P58+Feb!P58+Mar!P58+Abr!P58+May!P58+Jun!P58+Jul!P58+Ago!P58+Set!P58+Oct!P58+Nov!P58+Dic!P58</f>
        <v>1</v>
      </c>
      <c r="Q58" s="1">
        <f>+Ene!Q58+Feb!Q58+Mar!Q58+Abr!Q58+May!Q58+Jun!Q58+Jul!Q58+Ago!Q58+Set!Q58+Oct!Q58+Nov!Q58+Dic!Q58</f>
        <v>1</v>
      </c>
      <c r="R58" s="16">
        <f>+Ene!R58+Feb!R58+Mar!R58+Abr!R58+May!R58+Jun!R58+Jul!R58+Ago!R58+Set!R58+Oct!R58+Nov!R58+Dic!R58</f>
        <v>0</v>
      </c>
      <c r="S58" s="15">
        <f>+Ene!S58+Feb!S58+Mar!S58+Abr!S58+May!S58+Jun!S58+Jul!S58+Ago!S58+Set!S58+Oct!S58+Nov!S58+Dic!S58</f>
        <v>0</v>
      </c>
      <c r="T58" s="1">
        <f>+Ene!T58+Feb!T58+Mar!T58+Abr!T58+May!T58+Jun!T58+Jul!T58+Ago!T58+Set!T58+Oct!T58+Nov!T58+Dic!T58</f>
        <v>0</v>
      </c>
      <c r="U58" s="1">
        <f>+Ene!U58+Feb!U58+Mar!U58+Abr!U58+May!U58+Jun!U58+Jul!U58+Ago!U58+Set!U58+Oct!U58+Nov!U58+Dic!U58</f>
        <v>18</v>
      </c>
      <c r="V58" s="1">
        <f>+Ene!V58+Feb!V58+Mar!V58+Abr!V58+May!V58+Jun!V58+Jul!V58+Ago!V58+Set!V58+Oct!V58+Nov!V58+Dic!V58</f>
        <v>8</v>
      </c>
      <c r="W58" s="1">
        <f>+Ene!W58+Feb!V58+Mar!V58+Abr!V58+May!V58+Jun!V58+Jul!V58+Ago!V58+Set!V58+Oct!V58+Nov!V58+Dic!V58</f>
        <v>9</v>
      </c>
      <c r="X58" s="1">
        <f>+Ene!X58+Feb!W58+Mar!W58+Abr!W58+May!W58+Jun!W58+Jul!W58+Ago!W58+Set!W58+Oct!W58+Nov!W58+Dic!W58</f>
        <v>26</v>
      </c>
      <c r="Y58" s="16">
        <f>+Ene!Y58+Feb!X58+Mar!X58+Abr!X58+May!X58+Jun!X58+Jul!X58+Ago!X58+Set!X58+Oct!X58+Nov!X58+Dic!X58</f>
        <v>19</v>
      </c>
      <c r="Z58" s="28"/>
      <c r="AA58" s="40"/>
    </row>
    <row r="59" spans="1:27">
      <c r="A59" s="2" t="s">
        <v>6</v>
      </c>
      <c r="B59" s="2" t="s">
        <v>72</v>
      </c>
      <c r="C59" s="2">
        <v>400</v>
      </c>
      <c r="D59" s="2" t="s">
        <v>375</v>
      </c>
      <c r="E59" s="2" t="s">
        <v>55</v>
      </c>
      <c r="F59" s="2" t="s">
        <v>73</v>
      </c>
      <c r="G59" s="2" t="s">
        <v>8</v>
      </c>
      <c r="H59" s="1">
        <v>55</v>
      </c>
      <c r="I59" s="2" t="s">
        <v>74</v>
      </c>
      <c r="J59" s="15">
        <f>+Ene!J59+Feb!J59+Mar!J59+Abr!J59+May!J59+Jun!J59+Jul!J59+Ago!J59+Set!J59+Oct!J59+Nov!J59+Dic!J59</f>
        <v>0</v>
      </c>
      <c r="K59" s="16">
        <f>+Ene!K59+Feb!K59+Mar!K59+Abr!K59+May!K59+Jun!K59+Jul!K59+Ago!K59+Set!K59+Oct!K59+Nov!K59+Dic!K59</f>
        <v>0</v>
      </c>
      <c r="L59" s="1">
        <f>+Ene!L59+Feb!L59+Mar!L59+Abr!L59+May!L59+Jun!L59+Jul!L59+Ago!L59+Set!L59+Oct!L59+Nov!L59+Dic!L59</f>
        <v>0</v>
      </c>
      <c r="M59" s="16">
        <f>+Ene!M59+Feb!M59+Mar!M59+Abr!M59+May!M59+Jun!M59+Jul!M59+Ago!M59+Set!M59+Oct!M59+Nov!M59+Dic!M59</f>
        <v>0</v>
      </c>
      <c r="N59" s="1">
        <f>+Ene!N59+Feb!N59+Mar!N59+Abr!N59+May!N59+Jun!N59+Jul!N59+Ago!N59+Set!N59+Oct!N59+Nov!N59+Dic!N59</f>
        <v>0</v>
      </c>
      <c r="O59" s="1">
        <f>+Ene!O59+Feb!O59+Mar!O59+Abr!O59+May!O59+Jun!O59+Jul!O59+Ago!O59+Set!O59+Oct!O59+Nov!O59+Dic!O59</f>
        <v>0</v>
      </c>
      <c r="P59" s="1">
        <f>+Ene!P59+Feb!P59+Mar!P59+Abr!P59+May!P59+Jun!P59+Jul!P59+Ago!P59+Set!P59+Oct!P59+Nov!P59+Dic!P59</f>
        <v>0</v>
      </c>
      <c r="Q59" s="1">
        <f>+Ene!Q59+Feb!Q59+Mar!Q59+Abr!Q59+May!Q59+Jun!Q59+Jul!Q59+Ago!Q59+Set!Q59+Oct!Q59+Nov!Q59+Dic!Q59</f>
        <v>0</v>
      </c>
      <c r="R59" s="16">
        <f>+Ene!R59+Feb!R59+Mar!R59+Abr!R59+May!R59+Jun!R59+Jul!R59+Ago!R59+Set!R59+Oct!R59+Nov!R59+Dic!R59</f>
        <v>0</v>
      </c>
      <c r="S59" s="15">
        <f>+Ene!S59+Feb!S59+Mar!S59+Abr!S59+May!S59+Jun!S59+Jul!S59+Ago!S59+Set!S59+Oct!S59+Nov!S59+Dic!S59</f>
        <v>0</v>
      </c>
      <c r="T59" s="1">
        <f>+Ene!T59+Feb!T59+Mar!T59+Abr!T59+May!T59+Jun!T59+Jul!T59+Ago!T59+Set!T59+Oct!T59+Nov!T59+Dic!T59</f>
        <v>0</v>
      </c>
      <c r="U59" s="1">
        <f>+Ene!U59+Feb!U59+Mar!U59+Abr!U59+May!U59+Jun!U59+Jul!U59+Ago!U59+Set!U59+Oct!U59+Nov!U59+Dic!U59</f>
        <v>0</v>
      </c>
      <c r="V59" s="1">
        <f>+Ene!V59+Feb!V59+Mar!V59+Abr!V59+May!V59+Jun!V59+Jul!V59+Ago!V59+Set!V59+Oct!V59+Nov!V59+Dic!V59</f>
        <v>0</v>
      </c>
      <c r="W59" s="1">
        <f>+Ene!W59+Feb!V59+Mar!V59+Abr!V59+May!V59+Jun!V59+Jul!V59+Ago!V59+Set!V59+Oct!V59+Nov!V59+Dic!V59</f>
        <v>0</v>
      </c>
      <c r="X59" s="1">
        <f>+Ene!X59+Feb!W59+Mar!W59+Abr!W59+May!W59+Jun!W59+Jul!W59+Ago!W59+Set!W59+Oct!W59+Nov!W59+Dic!W59</f>
        <v>0</v>
      </c>
      <c r="Y59" s="16">
        <f>+Ene!Y59+Feb!X59+Mar!X59+Abr!X59+May!X59+Jun!X59+Jul!X59+Ago!X59+Set!X59+Oct!X59+Nov!X59+Dic!X59</f>
        <v>0</v>
      </c>
      <c r="Z59" s="28"/>
      <c r="AA59" s="40"/>
    </row>
    <row r="60" spans="1:27">
      <c r="A60" s="2" t="s">
        <v>6</v>
      </c>
      <c r="B60" s="2" t="s">
        <v>72</v>
      </c>
      <c r="C60" s="2">
        <v>400</v>
      </c>
      <c r="D60" s="2" t="s">
        <v>375</v>
      </c>
      <c r="E60" s="2" t="s">
        <v>55</v>
      </c>
      <c r="F60" s="2" t="s">
        <v>73</v>
      </c>
      <c r="G60" s="2" t="s">
        <v>8</v>
      </c>
      <c r="H60" s="1">
        <v>56</v>
      </c>
      <c r="I60" s="2" t="s">
        <v>75</v>
      </c>
      <c r="J60" s="15">
        <f>+Ene!J60+Feb!J60+Mar!J60+Abr!J60+May!J60+Jun!J60+Jul!J60+Ago!J60+Set!J60+Oct!J60+Nov!J60+Dic!J60</f>
        <v>0</v>
      </c>
      <c r="K60" s="16">
        <f>+Ene!K60+Feb!K60+Mar!K60+Abr!K60+May!K60+Jun!K60+Jul!K60+Ago!K60+Set!K60+Oct!K60+Nov!K60+Dic!K60</f>
        <v>0</v>
      </c>
      <c r="L60" s="1">
        <f>+Ene!L60+Feb!L60+Mar!L60+Abr!L60+May!L60+Jun!L60+Jul!L60+Ago!L60+Set!L60+Oct!L60+Nov!L60+Dic!L60</f>
        <v>0</v>
      </c>
      <c r="M60" s="16">
        <f>+Ene!M60+Feb!M60+Mar!M60+Abr!M60+May!M60+Jun!M60+Jul!M60+Ago!M60+Set!M60+Oct!M60+Nov!M60+Dic!M60</f>
        <v>0</v>
      </c>
      <c r="N60" s="1">
        <f>+Ene!N60+Feb!N60+Mar!N60+Abr!N60+May!N60+Jun!N60+Jul!N60+Ago!N60+Set!N60+Oct!N60+Nov!N60+Dic!N60</f>
        <v>0</v>
      </c>
      <c r="O60" s="1">
        <f>+Ene!O60+Feb!O60+Mar!O60+Abr!O60+May!O60+Jun!O60+Jul!O60+Ago!O60+Set!O60+Oct!O60+Nov!O60+Dic!O60</f>
        <v>0</v>
      </c>
      <c r="P60" s="1">
        <f>+Ene!P60+Feb!P60+Mar!P60+Abr!P60+May!P60+Jun!P60+Jul!P60+Ago!P60+Set!P60+Oct!P60+Nov!P60+Dic!P60</f>
        <v>0</v>
      </c>
      <c r="Q60" s="1">
        <f>+Ene!Q60+Feb!Q60+Mar!Q60+Abr!Q60+May!Q60+Jun!Q60+Jul!Q60+Ago!Q60+Set!Q60+Oct!Q60+Nov!Q60+Dic!Q60</f>
        <v>0</v>
      </c>
      <c r="R60" s="16">
        <f>+Ene!R60+Feb!R60+Mar!R60+Abr!R60+May!R60+Jun!R60+Jul!R60+Ago!R60+Set!R60+Oct!R60+Nov!R60+Dic!R60</f>
        <v>0</v>
      </c>
      <c r="S60" s="15">
        <f>+Ene!S60+Feb!S60+Mar!S60+Abr!S60+May!S60+Jun!S60+Jul!S60+Ago!S60+Set!S60+Oct!S60+Nov!S60+Dic!S60</f>
        <v>0</v>
      </c>
      <c r="T60" s="1">
        <f>+Ene!T60+Feb!T60+Mar!T60+Abr!T60+May!T60+Jun!T60+Jul!T60+Ago!T60+Set!T60+Oct!T60+Nov!T60+Dic!T60</f>
        <v>0</v>
      </c>
      <c r="U60" s="1">
        <f>+Ene!U60+Feb!U60+Mar!U60+Abr!U60+May!U60+Jun!U60+Jul!U60+Ago!U60+Set!U60+Oct!U60+Nov!U60+Dic!U60</f>
        <v>0</v>
      </c>
      <c r="V60" s="1">
        <f>+Ene!V60+Feb!V60+Mar!V60+Abr!V60+May!V60+Jun!V60+Jul!V60+Ago!V60+Set!V60+Oct!V60+Nov!V60+Dic!V60</f>
        <v>0</v>
      </c>
      <c r="W60" s="1">
        <f>+Ene!W60+Feb!V60+Mar!V60+Abr!V60+May!V60+Jun!V60+Jul!V60+Ago!V60+Set!V60+Oct!V60+Nov!V60+Dic!V60</f>
        <v>0</v>
      </c>
      <c r="X60" s="1">
        <f>+Ene!X60+Feb!W60+Mar!W60+Abr!W60+May!W60+Jun!W60+Jul!W60+Ago!W60+Set!W60+Oct!W60+Nov!W60+Dic!W60</f>
        <v>0</v>
      </c>
      <c r="Y60" s="16">
        <f>+Ene!Y60+Feb!X60+Mar!X60+Abr!X60+May!X60+Jun!X60+Jul!X60+Ago!X60+Set!X60+Oct!X60+Nov!X60+Dic!X60</f>
        <v>0</v>
      </c>
      <c r="Z60" s="28"/>
      <c r="AA60" s="40"/>
    </row>
    <row r="61" spans="1:27">
      <c r="A61" s="2" t="s">
        <v>6</v>
      </c>
      <c r="B61" s="2" t="s">
        <v>72</v>
      </c>
      <c r="C61" s="2">
        <v>400</v>
      </c>
      <c r="D61" s="2" t="s">
        <v>375</v>
      </c>
      <c r="E61" s="2" t="s">
        <v>55</v>
      </c>
      <c r="F61" s="2" t="s">
        <v>73</v>
      </c>
      <c r="G61" s="2" t="s">
        <v>8</v>
      </c>
      <c r="H61" s="1">
        <v>57</v>
      </c>
      <c r="I61" s="2" t="s">
        <v>76</v>
      </c>
      <c r="J61" s="15">
        <f>+Ene!J61+Feb!J61+Mar!J61+Abr!J61+May!J61+Jun!J61+Jul!J61+Ago!J61+Set!J61+Oct!J61+Nov!J61+Dic!J61</f>
        <v>0</v>
      </c>
      <c r="K61" s="16">
        <f>+Ene!K61+Feb!K61+Mar!K61+Abr!K61+May!K61+Jun!K61+Jul!K61+Ago!K61+Set!K61+Oct!K61+Nov!K61+Dic!K61</f>
        <v>0</v>
      </c>
      <c r="L61" s="1">
        <f>+Ene!L61+Feb!L61+Mar!L61+Abr!L61+May!L61+Jun!L61+Jul!L61+Ago!L61+Set!L61+Oct!L61+Nov!L61+Dic!L61</f>
        <v>0</v>
      </c>
      <c r="M61" s="16">
        <f>+Ene!M61+Feb!M61+Mar!M61+Abr!M61+May!M61+Jun!M61+Jul!M61+Ago!M61+Set!M61+Oct!M61+Nov!M61+Dic!M61</f>
        <v>0</v>
      </c>
      <c r="N61" s="1">
        <f>+Ene!N61+Feb!N61+Mar!N61+Abr!N61+May!N61+Jun!N61+Jul!N61+Ago!N61+Set!N61+Oct!N61+Nov!N61+Dic!N61</f>
        <v>0</v>
      </c>
      <c r="O61" s="1">
        <f>+Ene!O61+Feb!O61+Mar!O61+Abr!O61+May!O61+Jun!O61+Jul!O61+Ago!O61+Set!O61+Oct!O61+Nov!O61+Dic!O61</f>
        <v>0</v>
      </c>
      <c r="P61" s="1">
        <f>+Ene!P61+Feb!P61+Mar!P61+Abr!P61+May!P61+Jun!P61+Jul!P61+Ago!P61+Set!P61+Oct!P61+Nov!P61+Dic!P61</f>
        <v>0</v>
      </c>
      <c r="Q61" s="1">
        <f>+Ene!Q61+Feb!Q61+Mar!Q61+Abr!Q61+May!Q61+Jun!Q61+Jul!Q61+Ago!Q61+Set!Q61+Oct!Q61+Nov!Q61+Dic!Q61</f>
        <v>0</v>
      </c>
      <c r="R61" s="16">
        <f>+Ene!R61+Feb!R61+Mar!R61+Abr!R61+May!R61+Jun!R61+Jul!R61+Ago!R61+Set!R61+Oct!R61+Nov!R61+Dic!R61</f>
        <v>0</v>
      </c>
      <c r="S61" s="15">
        <f>+Ene!S61+Feb!S61+Mar!S61+Abr!S61+May!S61+Jun!S61+Jul!S61+Ago!S61+Set!S61+Oct!S61+Nov!S61+Dic!S61</f>
        <v>0</v>
      </c>
      <c r="T61" s="1">
        <f>+Ene!T61+Feb!T61+Mar!T61+Abr!T61+May!T61+Jun!T61+Jul!T61+Ago!T61+Set!T61+Oct!T61+Nov!T61+Dic!T61</f>
        <v>0</v>
      </c>
      <c r="U61" s="1">
        <f>+Ene!U61+Feb!U61+Mar!U61+Abr!U61+May!U61+Jun!U61+Jul!U61+Ago!U61+Set!U61+Oct!U61+Nov!U61+Dic!U61</f>
        <v>0</v>
      </c>
      <c r="V61" s="1">
        <f>+Ene!V61+Feb!V61+Mar!V61+Abr!V61+May!V61+Jun!V61+Jul!V61+Ago!V61+Set!V61+Oct!V61+Nov!V61+Dic!V61</f>
        <v>0</v>
      </c>
      <c r="W61" s="1">
        <f>+Ene!W61+Feb!V61+Mar!V61+Abr!V61+May!V61+Jun!V61+Jul!V61+Ago!V61+Set!V61+Oct!V61+Nov!V61+Dic!V61</f>
        <v>0</v>
      </c>
      <c r="X61" s="1">
        <f>+Ene!X61+Feb!W61+Mar!W61+Abr!W61+May!W61+Jun!W61+Jul!W61+Ago!W61+Set!W61+Oct!W61+Nov!W61+Dic!W61</f>
        <v>0</v>
      </c>
      <c r="Y61" s="16">
        <f>+Ene!Y61+Feb!X61+Mar!X61+Abr!X61+May!X61+Jun!X61+Jul!X61+Ago!X61+Set!X61+Oct!X61+Nov!X61+Dic!X61</f>
        <v>0</v>
      </c>
      <c r="Z61" s="28"/>
      <c r="AA61" s="40"/>
    </row>
    <row r="62" spans="1:27">
      <c r="A62" s="2" t="s">
        <v>6</v>
      </c>
      <c r="B62" s="2" t="s">
        <v>72</v>
      </c>
      <c r="C62" s="2">
        <v>400</v>
      </c>
      <c r="D62" s="2" t="s">
        <v>375</v>
      </c>
      <c r="E62" s="2" t="s">
        <v>55</v>
      </c>
      <c r="F62" s="2" t="s">
        <v>73</v>
      </c>
      <c r="G62" s="2" t="s">
        <v>8</v>
      </c>
      <c r="H62" s="1">
        <v>58</v>
      </c>
      <c r="I62" s="2" t="s">
        <v>77</v>
      </c>
      <c r="J62" s="15">
        <f>+Ene!J62+Feb!J62+Mar!J62+Abr!J62+May!J62+Jun!J62+Jul!J62+Ago!J62+Set!J62+Oct!J62+Nov!J62+Dic!J62</f>
        <v>0</v>
      </c>
      <c r="K62" s="16">
        <f>+Ene!K62+Feb!K62+Mar!K62+Abr!K62+May!K62+Jun!K62+Jul!K62+Ago!K62+Set!K62+Oct!K62+Nov!K62+Dic!K62</f>
        <v>0</v>
      </c>
      <c r="L62" s="1">
        <f>+Ene!L62+Feb!L62+Mar!L62+Abr!L62+May!L62+Jun!L62+Jul!L62+Ago!L62+Set!L62+Oct!L62+Nov!L62+Dic!L62</f>
        <v>0</v>
      </c>
      <c r="M62" s="16">
        <f>+Ene!M62+Feb!M62+Mar!M62+Abr!M62+May!M62+Jun!M62+Jul!M62+Ago!M62+Set!M62+Oct!M62+Nov!M62+Dic!M62</f>
        <v>0</v>
      </c>
      <c r="N62" s="1">
        <f>+Ene!N62+Feb!N62+Mar!N62+Abr!N62+May!N62+Jun!N62+Jul!N62+Ago!N62+Set!N62+Oct!N62+Nov!N62+Dic!N62</f>
        <v>0</v>
      </c>
      <c r="O62" s="1">
        <f>+Ene!O62+Feb!O62+Mar!O62+Abr!O62+May!O62+Jun!O62+Jul!O62+Ago!O62+Set!O62+Oct!O62+Nov!O62+Dic!O62</f>
        <v>0</v>
      </c>
      <c r="P62" s="1">
        <f>+Ene!P62+Feb!P62+Mar!P62+Abr!P62+May!P62+Jun!P62+Jul!P62+Ago!P62+Set!P62+Oct!P62+Nov!P62+Dic!P62</f>
        <v>0</v>
      </c>
      <c r="Q62" s="1">
        <f>+Ene!Q62+Feb!Q62+Mar!Q62+Abr!Q62+May!Q62+Jun!Q62+Jul!Q62+Ago!Q62+Set!Q62+Oct!Q62+Nov!Q62+Dic!Q62</f>
        <v>0</v>
      </c>
      <c r="R62" s="16">
        <f>+Ene!R62+Feb!R62+Mar!R62+Abr!R62+May!R62+Jun!R62+Jul!R62+Ago!R62+Set!R62+Oct!R62+Nov!R62+Dic!R62</f>
        <v>0</v>
      </c>
      <c r="S62" s="15">
        <f>+Ene!S62+Feb!S62+Mar!S62+Abr!S62+May!S62+Jun!S62+Jul!S62+Ago!S62+Set!S62+Oct!S62+Nov!S62+Dic!S62</f>
        <v>0</v>
      </c>
      <c r="T62" s="1">
        <f>+Ene!T62+Feb!T62+Mar!T62+Abr!T62+May!T62+Jun!T62+Jul!T62+Ago!T62+Set!T62+Oct!T62+Nov!T62+Dic!T62</f>
        <v>0</v>
      </c>
      <c r="U62" s="1">
        <f>+Ene!U62+Feb!U62+Mar!U62+Abr!U62+May!U62+Jun!U62+Jul!U62+Ago!U62+Set!U62+Oct!U62+Nov!U62+Dic!U62</f>
        <v>0</v>
      </c>
      <c r="V62" s="1">
        <f>+Ene!V62+Feb!V62+Mar!V62+Abr!V62+May!V62+Jun!V62+Jul!V62+Ago!V62+Set!V62+Oct!V62+Nov!V62+Dic!V62</f>
        <v>0</v>
      </c>
      <c r="W62" s="1">
        <f>+Ene!W62+Feb!V62+Mar!V62+Abr!V62+May!V62+Jun!V62+Jul!V62+Ago!V62+Set!V62+Oct!V62+Nov!V62+Dic!V62</f>
        <v>0</v>
      </c>
      <c r="X62" s="1">
        <f>+Ene!X62+Feb!W62+Mar!W62+Abr!W62+May!W62+Jun!W62+Jul!W62+Ago!W62+Set!W62+Oct!W62+Nov!W62+Dic!W62</f>
        <v>0</v>
      </c>
      <c r="Y62" s="16">
        <f>+Ene!Y62+Feb!X62+Mar!X62+Abr!X62+May!X62+Jun!X62+Jul!X62+Ago!X62+Set!X62+Oct!X62+Nov!X62+Dic!X62</f>
        <v>0</v>
      </c>
      <c r="Z62" s="28"/>
      <c r="AA62" s="40"/>
    </row>
    <row r="63" spans="1:27">
      <c r="A63" s="2" t="s">
        <v>6</v>
      </c>
      <c r="B63" s="2" t="s">
        <v>72</v>
      </c>
      <c r="C63" s="2">
        <v>400</v>
      </c>
      <c r="D63" s="2" t="s">
        <v>375</v>
      </c>
      <c r="E63" s="2" t="s">
        <v>55</v>
      </c>
      <c r="F63" s="2" t="s">
        <v>73</v>
      </c>
      <c r="G63" s="2" t="s">
        <v>8</v>
      </c>
      <c r="H63" s="1">
        <v>59</v>
      </c>
      <c r="I63" s="2" t="s">
        <v>78</v>
      </c>
      <c r="J63" s="15">
        <f>+Ene!J63+Feb!J63+Mar!J63+Abr!J63+May!J63+Jun!J63+Jul!J63+Ago!J63+Set!J63+Oct!J63+Nov!J63+Dic!J63</f>
        <v>0</v>
      </c>
      <c r="K63" s="16">
        <f>+Ene!K63+Feb!K63+Mar!K63+Abr!K63+May!K63+Jun!K63+Jul!K63+Ago!K63+Set!K63+Oct!K63+Nov!K63+Dic!K63</f>
        <v>0</v>
      </c>
      <c r="L63" s="1">
        <f>+Ene!L63+Feb!L63+Mar!L63+Abr!L63+May!L63+Jun!L63+Jul!L63+Ago!L63+Set!L63+Oct!L63+Nov!L63+Dic!L63</f>
        <v>0</v>
      </c>
      <c r="M63" s="16">
        <f>+Ene!M63+Feb!M63+Mar!M63+Abr!M63+May!M63+Jun!M63+Jul!M63+Ago!M63+Set!M63+Oct!M63+Nov!M63+Dic!M63</f>
        <v>0</v>
      </c>
      <c r="N63" s="1">
        <f>+Ene!N63+Feb!N63+Mar!N63+Abr!N63+May!N63+Jun!N63+Jul!N63+Ago!N63+Set!N63+Oct!N63+Nov!N63+Dic!N63</f>
        <v>0</v>
      </c>
      <c r="O63" s="1">
        <f>+Ene!O63+Feb!O63+Mar!O63+Abr!O63+May!O63+Jun!O63+Jul!O63+Ago!O63+Set!O63+Oct!O63+Nov!O63+Dic!O63</f>
        <v>0</v>
      </c>
      <c r="P63" s="1">
        <f>+Ene!P63+Feb!P63+Mar!P63+Abr!P63+May!P63+Jun!P63+Jul!P63+Ago!P63+Set!P63+Oct!P63+Nov!P63+Dic!P63</f>
        <v>0</v>
      </c>
      <c r="Q63" s="1">
        <f>+Ene!Q63+Feb!Q63+Mar!Q63+Abr!Q63+May!Q63+Jun!Q63+Jul!Q63+Ago!Q63+Set!Q63+Oct!Q63+Nov!Q63+Dic!Q63</f>
        <v>0</v>
      </c>
      <c r="R63" s="16">
        <f>+Ene!R63+Feb!R63+Mar!R63+Abr!R63+May!R63+Jun!R63+Jul!R63+Ago!R63+Set!R63+Oct!R63+Nov!R63+Dic!R63</f>
        <v>0</v>
      </c>
      <c r="S63" s="15">
        <f>+Ene!S63+Feb!S63+Mar!S63+Abr!S63+May!S63+Jun!S63+Jul!S63+Ago!S63+Set!S63+Oct!S63+Nov!S63+Dic!S63</f>
        <v>0</v>
      </c>
      <c r="T63" s="1">
        <f>+Ene!T63+Feb!T63+Mar!T63+Abr!T63+May!T63+Jun!T63+Jul!T63+Ago!T63+Set!T63+Oct!T63+Nov!T63+Dic!T63</f>
        <v>0</v>
      </c>
      <c r="U63" s="1">
        <f>+Ene!U63+Feb!U63+Mar!U63+Abr!U63+May!U63+Jun!U63+Jul!U63+Ago!U63+Set!U63+Oct!U63+Nov!U63+Dic!U63</f>
        <v>0</v>
      </c>
      <c r="V63" s="1">
        <f>+Ene!V63+Feb!V63+Mar!V63+Abr!V63+May!V63+Jun!V63+Jul!V63+Ago!V63+Set!V63+Oct!V63+Nov!V63+Dic!V63</f>
        <v>0</v>
      </c>
      <c r="W63" s="1">
        <f>+Ene!W63+Feb!V63+Mar!V63+Abr!V63+May!V63+Jun!V63+Jul!V63+Ago!V63+Set!V63+Oct!V63+Nov!V63+Dic!V63</f>
        <v>0</v>
      </c>
      <c r="X63" s="1">
        <f>+Ene!X63+Feb!W63+Mar!W63+Abr!W63+May!W63+Jun!W63+Jul!W63+Ago!W63+Set!W63+Oct!W63+Nov!W63+Dic!W63</f>
        <v>0</v>
      </c>
      <c r="Y63" s="16">
        <f>+Ene!Y63+Feb!X63+Mar!X63+Abr!X63+May!X63+Jun!X63+Jul!X63+Ago!X63+Set!X63+Oct!X63+Nov!X63+Dic!X63</f>
        <v>0</v>
      </c>
      <c r="Z63" s="28"/>
      <c r="AA63" s="40"/>
    </row>
    <row r="64" spans="1:27">
      <c r="A64" s="2" t="s">
        <v>6</v>
      </c>
      <c r="B64" s="2" t="s">
        <v>80</v>
      </c>
      <c r="C64" s="2">
        <v>400</v>
      </c>
      <c r="D64" s="2" t="s">
        <v>375</v>
      </c>
      <c r="E64" s="2" t="s">
        <v>55</v>
      </c>
      <c r="F64" s="2" t="s">
        <v>73</v>
      </c>
      <c r="G64" s="2" t="s">
        <v>9</v>
      </c>
      <c r="H64" s="1">
        <v>60</v>
      </c>
      <c r="I64" s="2" t="s">
        <v>79</v>
      </c>
      <c r="J64" s="15">
        <f>+Ene!J64+Feb!J64+Mar!J64+Abr!J64+May!J64+Jun!J64+Jul!J64+Ago!J64+Set!J64+Oct!J64+Nov!J64+Dic!J64</f>
        <v>8</v>
      </c>
      <c r="K64" s="16">
        <f>+Ene!K64+Feb!K64+Mar!K64+Abr!K64+May!K64+Jun!K64+Jul!K64+Ago!K64+Set!K64+Oct!K64+Nov!K64+Dic!K64</f>
        <v>6</v>
      </c>
      <c r="L64" s="1">
        <f>+Ene!L64+Feb!L64+Mar!L64+Abr!L64+May!L64+Jun!L64+Jul!L64+Ago!L64+Set!L64+Oct!L64+Nov!L64+Dic!L64</f>
        <v>14</v>
      </c>
      <c r="M64" s="16">
        <f>+Ene!M64+Feb!M64+Mar!M64+Abr!M64+May!M64+Jun!M64+Jul!M64+Ago!M64+Set!M64+Oct!M64+Nov!M64+Dic!M64</f>
        <v>0</v>
      </c>
      <c r="N64" s="1">
        <f>+Ene!N64+Feb!N64+Mar!N64+Abr!N64+May!N64+Jun!N64+Jul!N64+Ago!N64+Set!N64+Oct!N64+Nov!N64+Dic!N64</f>
        <v>0</v>
      </c>
      <c r="O64" s="1">
        <f>+Ene!O64+Feb!O64+Mar!O64+Abr!O64+May!O64+Jun!O64+Jul!O64+Ago!O64+Set!O64+Oct!O64+Nov!O64+Dic!O64</f>
        <v>13</v>
      </c>
      <c r="P64" s="1">
        <f>+Ene!P64+Feb!P64+Mar!P64+Abr!P64+May!P64+Jun!P64+Jul!P64+Ago!P64+Set!P64+Oct!P64+Nov!P64+Dic!P64</f>
        <v>1</v>
      </c>
      <c r="Q64" s="1">
        <f>+Ene!Q64+Feb!Q64+Mar!Q64+Abr!Q64+May!Q64+Jun!Q64+Jul!Q64+Ago!Q64+Set!Q64+Oct!Q64+Nov!Q64+Dic!Q64</f>
        <v>0</v>
      </c>
      <c r="R64" s="16">
        <f>+Ene!R64+Feb!R64+Mar!R64+Abr!R64+May!R64+Jun!R64+Jul!R64+Ago!R64+Set!R64+Oct!R64+Nov!R64+Dic!R64</f>
        <v>0</v>
      </c>
      <c r="S64" s="15">
        <f>+Ene!S64+Feb!S64+Mar!S64+Abr!S64+May!S64+Jun!S64+Jul!S64+Ago!S64+Set!S64+Oct!S64+Nov!S64+Dic!S64</f>
        <v>0</v>
      </c>
      <c r="T64" s="1">
        <f>+Ene!T64+Feb!T64+Mar!T64+Abr!T64+May!T64+Jun!T64+Jul!T64+Ago!T64+Set!T64+Oct!T64+Nov!T64+Dic!T64</f>
        <v>0</v>
      </c>
      <c r="U64" s="1">
        <f>+Ene!U64+Feb!U64+Mar!U64+Abr!U64+May!U64+Jun!U64+Jul!U64+Ago!U64+Set!U64+Oct!U64+Nov!U64+Dic!U64</f>
        <v>0</v>
      </c>
      <c r="V64" s="1">
        <f>+Ene!V64+Feb!V64+Mar!V64+Abr!V64+May!V64+Jun!V64+Jul!V64+Ago!V64+Set!V64+Oct!V64+Nov!V64+Dic!V64</f>
        <v>3</v>
      </c>
      <c r="W64" s="1">
        <f>+Ene!W64+Feb!V64+Mar!V64+Abr!V64+May!V64+Jun!V64+Jul!V64+Ago!V64+Set!V64+Oct!V64+Nov!V64+Dic!V64</f>
        <v>2</v>
      </c>
      <c r="X64" s="1">
        <f>+Ene!X64+Feb!W64+Mar!W64+Abr!W64+May!W64+Jun!W64+Jul!W64+Ago!W64+Set!W64+Oct!W64+Nov!W64+Dic!W64</f>
        <v>3</v>
      </c>
      <c r="Y64" s="16">
        <f>+Ene!Y64+Feb!X64+Mar!X64+Abr!X64+May!X64+Jun!X64+Jul!X64+Ago!X64+Set!X64+Oct!X64+Nov!X64+Dic!X64</f>
        <v>8</v>
      </c>
      <c r="Z64" s="28"/>
      <c r="AA64" s="40"/>
    </row>
    <row r="65" spans="1:27">
      <c r="A65" s="2" t="s">
        <v>6</v>
      </c>
      <c r="B65" s="2" t="s">
        <v>80</v>
      </c>
      <c r="C65" s="2">
        <v>400</v>
      </c>
      <c r="D65" s="2" t="s">
        <v>375</v>
      </c>
      <c r="E65" s="2" t="s">
        <v>55</v>
      </c>
      <c r="F65" s="2" t="s">
        <v>73</v>
      </c>
      <c r="G65" s="2" t="s">
        <v>8</v>
      </c>
      <c r="H65" s="1">
        <v>61</v>
      </c>
      <c r="I65" s="2" t="s">
        <v>81</v>
      </c>
      <c r="J65" s="15">
        <f>+Ene!J65+Feb!J65+Mar!J65+Abr!J65+May!J65+Jun!J65+Jul!J65+Ago!J65+Set!J65+Oct!J65+Nov!J65+Dic!J65</f>
        <v>0</v>
      </c>
      <c r="K65" s="16">
        <f>+Ene!K65+Feb!K65+Mar!K65+Abr!K65+May!K65+Jun!K65+Jul!K65+Ago!K65+Set!K65+Oct!K65+Nov!K65+Dic!K65</f>
        <v>0</v>
      </c>
      <c r="L65" s="1">
        <f>+Ene!L65+Feb!L65+Mar!L65+Abr!L65+May!L65+Jun!L65+Jul!L65+Ago!L65+Set!L65+Oct!L65+Nov!L65+Dic!L65</f>
        <v>0</v>
      </c>
      <c r="M65" s="16">
        <f>+Ene!M65+Feb!M65+Mar!M65+Abr!M65+May!M65+Jun!M65+Jul!M65+Ago!M65+Set!M65+Oct!M65+Nov!M65+Dic!M65</f>
        <v>0</v>
      </c>
      <c r="N65" s="1">
        <f>+Ene!N65+Feb!N65+Mar!N65+Abr!N65+May!N65+Jun!N65+Jul!N65+Ago!N65+Set!N65+Oct!N65+Nov!N65+Dic!N65</f>
        <v>0</v>
      </c>
      <c r="O65" s="1">
        <f>+Ene!O65+Feb!O65+Mar!O65+Abr!O65+May!O65+Jun!O65+Jul!O65+Ago!O65+Set!O65+Oct!O65+Nov!O65+Dic!O65</f>
        <v>0</v>
      </c>
      <c r="P65" s="1">
        <f>+Ene!P65+Feb!P65+Mar!P65+Abr!P65+May!P65+Jun!P65+Jul!P65+Ago!P65+Set!P65+Oct!P65+Nov!P65+Dic!P65</f>
        <v>0</v>
      </c>
      <c r="Q65" s="1">
        <f>+Ene!Q65+Feb!Q65+Mar!Q65+Abr!Q65+May!Q65+Jun!Q65+Jul!Q65+Ago!Q65+Set!Q65+Oct!Q65+Nov!Q65+Dic!Q65</f>
        <v>0</v>
      </c>
      <c r="R65" s="16">
        <f>+Ene!R65+Feb!R65+Mar!R65+Abr!R65+May!R65+Jun!R65+Jul!R65+Ago!R65+Set!R65+Oct!R65+Nov!R65+Dic!R65</f>
        <v>0</v>
      </c>
      <c r="S65" s="15">
        <f>+Ene!S65+Feb!S65+Mar!S65+Abr!S65+May!S65+Jun!S65+Jul!S65+Ago!S65+Set!S65+Oct!S65+Nov!S65+Dic!S65</f>
        <v>0</v>
      </c>
      <c r="T65" s="1">
        <f>+Ene!T65+Feb!T65+Mar!T65+Abr!T65+May!T65+Jun!T65+Jul!T65+Ago!T65+Set!T65+Oct!T65+Nov!T65+Dic!T65</f>
        <v>0</v>
      </c>
      <c r="U65" s="1">
        <f>+Ene!U65+Feb!U65+Mar!U65+Abr!U65+May!U65+Jun!U65+Jul!U65+Ago!U65+Set!U65+Oct!U65+Nov!U65+Dic!U65</f>
        <v>0</v>
      </c>
      <c r="V65" s="1">
        <f>+Ene!V65+Feb!V65+Mar!V65+Abr!V65+May!V65+Jun!V65+Jul!V65+Ago!V65+Set!V65+Oct!V65+Nov!V65+Dic!V65</f>
        <v>0</v>
      </c>
      <c r="W65" s="1">
        <f>+Ene!W65+Feb!V65+Mar!V65+Abr!V65+May!V65+Jun!V65+Jul!V65+Ago!V65+Set!V65+Oct!V65+Nov!V65+Dic!V65</f>
        <v>0</v>
      </c>
      <c r="X65" s="1">
        <f>+Ene!X65+Feb!W65+Mar!W65+Abr!W65+May!W65+Jun!W65+Jul!W65+Ago!W65+Set!W65+Oct!W65+Nov!W65+Dic!W65</f>
        <v>0</v>
      </c>
      <c r="Y65" s="16">
        <f>+Ene!Y65+Feb!X65+Mar!X65+Abr!X65+May!X65+Jun!X65+Jul!X65+Ago!X65+Set!X65+Oct!X65+Nov!X65+Dic!X65</f>
        <v>0</v>
      </c>
      <c r="Z65" s="28"/>
      <c r="AA65" s="40"/>
    </row>
    <row r="66" spans="1:27">
      <c r="A66" s="2" t="s">
        <v>6</v>
      </c>
      <c r="B66" s="2" t="s">
        <v>80</v>
      </c>
      <c r="C66" s="2">
        <v>400</v>
      </c>
      <c r="D66" s="2" t="s">
        <v>375</v>
      </c>
      <c r="E66" s="2" t="s">
        <v>55</v>
      </c>
      <c r="F66" s="2" t="s">
        <v>73</v>
      </c>
      <c r="G66" s="2" t="s">
        <v>8</v>
      </c>
      <c r="H66" s="1">
        <v>62</v>
      </c>
      <c r="I66" s="2" t="s">
        <v>82</v>
      </c>
      <c r="J66" s="15">
        <f>+Ene!J66+Feb!J66+Mar!J66+Abr!J66+May!J66+Jun!J66+Jul!J66+Ago!J66+Set!J66+Oct!J66+Nov!J66+Dic!J66</f>
        <v>0</v>
      </c>
      <c r="K66" s="16">
        <f>+Ene!K66+Feb!K66+Mar!K66+Abr!K66+May!K66+Jun!K66+Jul!K66+Ago!K66+Set!K66+Oct!K66+Nov!K66+Dic!K66</f>
        <v>3</v>
      </c>
      <c r="L66" s="1">
        <f>+Ene!L66+Feb!L66+Mar!L66+Abr!L66+May!L66+Jun!L66+Jul!L66+Ago!L66+Set!L66+Oct!L66+Nov!L66+Dic!L66</f>
        <v>3</v>
      </c>
      <c r="M66" s="16">
        <f>+Ene!M66+Feb!M66+Mar!M66+Abr!M66+May!M66+Jun!M66+Jul!M66+Ago!M66+Set!M66+Oct!M66+Nov!M66+Dic!M66</f>
        <v>0</v>
      </c>
      <c r="N66" s="1">
        <f>+Ene!N66+Feb!N66+Mar!N66+Abr!N66+May!N66+Jun!N66+Jul!N66+Ago!N66+Set!N66+Oct!N66+Nov!N66+Dic!N66</f>
        <v>0</v>
      </c>
      <c r="O66" s="1">
        <f>+Ene!O66+Feb!O66+Mar!O66+Abr!O66+May!O66+Jun!O66+Jul!O66+Ago!O66+Set!O66+Oct!O66+Nov!O66+Dic!O66</f>
        <v>3</v>
      </c>
      <c r="P66" s="1">
        <f>+Ene!P66+Feb!P66+Mar!P66+Abr!P66+May!P66+Jun!P66+Jul!P66+Ago!P66+Set!P66+Oct!P66+Nov!P66+Dic!P66</f>
        <v>0</v>
      </c>
      <c r="Q66" s="1">
        <f>+Ene!Q66+Feb!Q66+Mar!Q66+Abr!Q66+May!Q66+Jun!Q66+Jul!Q66+Ago!Q66+Set!Q66+Oct!Q66+Nov!Q66+Dic!Q66</f>
        <v>0</v>
      </c>
      <c r="R66" s="16">
        <f>+Ene!R66+Feb!R66+Mar!R66+Abr!R66+May!R66+Jun!R66+Jul!R66+Ago!R66+Set!R66+Oct!R66+Nov!R66+Dic!R66</f>
        <v>0</v>
      </c>
      <c r="S66" s="15">
        <f>+Ene!S66+Feb!S66+Mar!S66+Abr!S66+May!S66+Jun!S66+Jul!S66+Ago!S66+Set!S66+Oct!S66+Nov!S66+Dic!S66</f>
        <v>0</v>
      </c>
      <c r="T66" s="1">
        <f>+Ene!T66+Feb!T66+Mar!T66+Abr!T66+May!T66+Jun!T66+Jul!T66+Ago!T66+Set!T66+Oct!T66+Nov!T66+Dic!T66</f>
        <v>0</v>
      </c>
      <c r="U66" s="1">
        <f>+Ene!U66+Feb!U66+Mar!U66+Abr!U66+May!U66+Jun!U66+Jul!U66+Ago!U66+Set!U66+Oct!U66+Nov!U66+Dic!U66</f>
        <v>0</v>
      </c>
      <c r="V66" s="1">
        <f>+Ene!V66+Feb!V66+Mar!V66+Abr!V66+May!V66+Jun!V66+Jul!V66+Ago!V66+Set!V66+Oct!V66+Nov!V66+Dic!V66</f>
        <v>0</v>
      </c>
      <c r="W66" s="1">
        <f>+Ene!W66+Feb!V66+Mar!V66+Abr!V66+May!V66+Jun!V66+Jul!V66+Ago!V66+Set!V66+Oct!V66+Nov!V66+Dic!V66</f>
        <v>1</v>
      </c>
      <c r="X66" s="1">
        <f>+Ene!X66+Feb!W66+Mar!W66+Abr!W66+May!W66+Jun!W66+Jul!W66+Ago!W66+Set!W66+Oct!W66+Nov!W66+Dic!W66</f>
        <v>0</v>
      </c>
      <c r="Y66" s="16">
        <f>+Ene!Y66+Feb!X66+Mar!X66+Abr!X66+May!X66+Jun!X66+Jul!X66+Ago!X66+Set!X66+Oct!X66+Nov!X66+Dic!X66</f>
        <v>2</v>
      </c>
      <c r="Z66" s="28"/>
      <c r="AA66" s="40"/>
    </row>
    <row r="67" spans="1:27">
      <c r="A67" s="2" t="s">
        <v>6</v>
      </c>
      <c r="B67" s="2" t="s">
        <v>80</v>
      </c>
      <c r="C67" s="2">
        <v>400</v>
      </c>
      <c r="D67" s="2" t="s">
        <v>375</v>
      </c>
      <c r="E67" s="2" t="s">
        <v>55</v>
      </c>
      <c r="F67" s="2" t="s">
        <v>73</v>
      </c>
      <c r="G67" s="2" t="s">
        <v>9</v>
      </c>
      <c r="H67" s="1">
        <v>63</v>
      </c>
      <c r="I67" s="2" t="s">
        <v>83</v>
      </c>
      <c r="J67" s="15">
        <f>+Ene!J67+Feb!J67+Mar!J67+Abr!J67+May!J67+Jun!J67+Jul!J67+Ago!J67+Set!J67+Oct!J67+Nov!J67+Dic!J67</f>
        <v>18</v>
      </c>
      <c r="K67" s="16">
        <f>+Ene!K67+Feb!K67+Mar!K67+Abr!K67+May!K67+Jun!K67+Jul!K67+Ago!K67+Set!K67+Oct!K67+Nov!K67+Dic!K67</f>
        <v>7</v>
      </c>
      <c r="L67" s="1">
        <f>+Ene!L67+Feb!L67+Mar!L67+Abr!L67+May!L67+Jun!L67+Jul!L67+Ago!L67+Set!L67+Oct!L67+Nov!L67+Dic!L67</f>
        <v>25</v>
      </c>
      <c r="M67" s="16">
        <f>+Ene!M67+Feb!M67+Mar!M67+Abr!M67+May!M67+Jun!M67+Jul!M67+Ago!M67+Set!M67+Oct!M67+Nov!M67+Dic!M67</f>
        <v>0</v>
      </c>
      <c r="N67" s="1">
        <f>+Ene!N67+Feb!N67+Mar!N67+Abr!N67+May!N67+Jun!N67+Jul!N67+Ago!N67+Set!N67+Oct!N67+Nov!N67+Dic!N67</f>
        <v>1</v>
      </c>
      <c r="O67" s="1">
        <f>+Ene!O67+Feb!O67+Mar!O67+Abr!O67+May!O67+Jun!O67+Jul!O67+Ago!O67+Set!O67+Oct!O67+Nov!O67+Dic!O67</f>
        <v>24</v>
      </c>
      <c r="P67" s="1">
        <f>+Ene!P67+Feb!P67+Mar!P67+Abr!P67+May!P67+Jun!P67+Jul!P67+Ago!P67+Set!P67+Oct!P67+Nov!P67+Dic!P67</f>
        <v>0</v>
      </c>
      <c r="Q67" s="1">
        <f>+Ene!Q67+Feb!Q67+Mar!Q67+Abr!Q67+May!Q67+Jun!Q67+Jul!Q67+Ago!Q67+Set!Q67+Oct!Q67+Nov!Q67+Dic!Q67</f>
        <v>0</v>
      </c>
      <c r="R67" s="16">
        <f>+Ene!R67+Feb!R67+Mar!R67+Abr!R67+May!R67+Jun!R67+Jul!R67+Ago!R67+Set!R67+Oct!R67+Nov!R67+Dic!R67</f>
        <v>0</v>
      </c>
      <c r="S67" s="15">
        <f>+Ene!S67+Feb!S67+Mar!S67+Abr!S67+May!S67+Jun!S67+Jul!S67+Ago!S67+Set!S67+Oct!S67+Nov!S67+Dic!S67</f>
        <v>0</v>
      </c>
      <c r="T67" s="1">
        <f>+Ene!T67+Feb!T67+Mar!T67+Abr!T67+May!T67+Jun!T67+Jul!T67+Ago!T67+Set!T67+Oct!T67+Nov!T67+Dic!T67</f>
        <v>0</v>
      </c>
      <c r="U67" s="1">
        <f>+Ene!U67+Feb!U67+Mar!U67+Abr!U67+May!U67+Jun!U67+Jul!U67+Ago!U67+Set!U67+Oct!U67+Nov!U67+Dic!U67</f>
        <v>5</v>
      </c>
      <c r="V67" s="1">
        <f>+Ene!V67+Feb!V67+Mar!V67+Abr!V67+May!V67+Jun!V67+Jul!V67+Ago!V67+Set!V67+Oct!V67+Nov!V67+Dic!V67</f>
        <v>1</v>
      </c>
      <c r="W67" s="1">
        <f>+Ene!W67+Feb!V67+Mar!V67+Abr!V67+May!V67+Jun!V67+Jul!V67+Ago!V67+Set!V67+Oct!V67+Nov!V67+Dic!V67</f>
        <v>5</v>
      </c>
      <c r="X67" s="1">
        <f>+Ene!X67+Feb!W67+Mar!W67+Abr!W67+May!W67+Jun!W67+Jul!W67+Ago!W67+Set!W67+Oct!W67+Nov!W67+Dic!W67</f>
        <v>11</v>
      </c>
      <c r="Y67" s="16">
        <f>+Ene!Y67+Feb!X67+Mar!X67+Abr!X67+May!X67+Jun!X67+Jul!X67+Ago!X67+Set!X67+Oct!X67+Nov!X67+Dic!X67</f>
        <v>4</v>
      </c>
      <c r="Z67" s="28"/>
      <c r="AA67" s="40"/>
    </row>
    <row r="68" spans="1:27">
      <c r="A68" s="2" t="s">
        <v>6</v>
      </c>
      <c r="B68" s="2" t="s">
        <v>73</v>
      </c>
      <c r="C68" s="2">
        <v>400</v>
      </c>
      <c r="D68" s="2" t="s">
        <v>375</v>
      </c>
      <c r="E68" s="2" t="s">
        <v>55</v>
      </c>
      <c r="F68" s="2" t="s">
        <v>73</v>
      </c>
      <c r="G68" s="2" t="s">
        <v>9</v>
      </c>
      <c r="H68" s="1">
        <v>64</v>
      </c>
      <c r="I68" s="2" t="s">
        <v>73</v>
      </c>
      <c r="J68" s="15">
        <f>+Ene!J68+Feb!J68+Mar!J68+Abr!J68+May!J68+Jun!J68+Jul!J68+Ago!J68+Set!J68+Oct!J68+Nov!J68+Dic!J68</f>
        <v>59</v>
      </c>
      <c r="K68" s="16">
        <f>+Ene!K68+Feb!K68+Mar!K68+Abr!K68+May!K68+Jun!K68+Jul!K68+Ago!K68+Set!K68+Oct!K68+Nov!K68+Dic!K68</f>
        <v>39</v>
      </c>
      <c r="L68" s="1">
        <f>+Ene!L68+Feb!L68+Mar!L68+Abr!L68+May!L68+Jun!L68+Jul!L68+Ago!L68+Set!L68+Oct!L68+Nov!L68+Dic!L68</f>
        <v>98</v>
      </c>
      <c r="M68" s="16">
        <f>+Ene!M68+Feb!M68+Mar!M68+Abr!M68+May!M68+Jun!M68+Jul!M68+Ago!M68+Set!M68+Oct!M68+Nov!M68+Dic!M68</f>
        <v>1</v>
      </c>
      <c r="N68" s="1">
        <f>+Ene!N68+Feb!N68+Mar!N68+Abr!N68+May!N68+Jun!N68+Jul!N68+Ago!N68+Set!N68+Oct!N68+Nov!N68+Dic!N68</f>
        <v>1</v>
      </c>
      <c r="O68" s="1">
        <f>+Ene!O68+Feb!O68+Mar!O68+Abr!O68+May!O68+Jun!O68+Jul!O68+Ago!O68+Set!O68+Oct!O68+Nov!O68+Dic!O68</f>
        <v>94</v>
      </c>
      <c r="P68" s="1">
        <f>+Ene!P68+Feb!P68+Mar!P68+Abr!P68+May!P68+Jun!P68+Jul!P68+Ago!P68+Set!P68+Oct!P68+Nov!P68+Dic!P68</f>
        <v>4</v>
      </c>
      <c r="Q68" s="1">
        <f>+Ene!Q68+Feb!Q68+Mar!Q68+Abr!Q68+May!Q68+Jun!Q68+Jul!Q68+Ago!Q68+Set!Q68+Oct!Q68+Nov!Q68+Dic!Q68</f>
        <v>0</v>
      </c>
      <c r="R68" s="16">
        <f>+Ene!R68+Feb!R68+Mar!R68+Abr!R68+May!R68+Jun!R68+Jul!R68+Ago!R68+Set!R68+Oct!R68+Nov!R68+Dic!R68</f>
        <v>0</v>
      </c>
      <c r="S68" s="15">
        <f>+Ene!S68+Feb!S68+Mar!S68+Abr!S68+May!S68+Jun!S68+Jul!S68+Ago!S68+Set!S68+Oct!S68+Nov!S68+Dic!S68</f>
        <v>0</v>
      </c>
      <c r="T68" s="1">
        <f>+Ene!T68+Feb!T68+Mar!T68+Abr!T68+May!T68+Jun!T68+Jul!T68+Ago!T68+Set!T68+Oct!T68+Nov!T68+Dic!T68</f>
        <v>1</v>
      </c>
      <c r="U68" s="1">
        <f>+Ene!U68+Feb!U68+Mar!U68+Abr!U68+May!U68+Jun!U68+Jul!U68+Ago!U68+Set!U68+Oct!U68+Nov!U68+Dic!U68</f>
        <v>11</v>
      </c>
      <c r="V68" s="1">
        <f>+Ene!V68+Feb!V68+Mar!V68+Abr!V68+May!V68+Jun!V68+Jul!V68+Ago!V68+Set!V68+Oct!V68+Nov!V68+Dic!V68</f>
        <v>13</v>
      </c>
      <c r="W68" s="1">
        <f>+Ene!W68+Feb!V68+Mar!V68+Abr!V68+May!V68+Jun!V68+Jul!V68+Ago!V68+Set!V68+Oct!V68+Nov!V68+Dic!V68</f>
        <v>16</v>
      </c>
      <c r="X68" s="1">
        <f>+Ene!X68+Feb!W68+Mar!W68+Abr!W68+May!W68+Jun!W68+Jul!W68+Ago!W68+Set!W68+Oct!W68+Nov!W68+Dic!W68</f>
        <v>44</v>
      </c>
      <c r="Y68" s="16">
        <f>+Ene!Y68+Feb!X68+Mar!X68+Abr!X68+May!X68+Jun!X68+Jul!X68+Ago!X68+Set!X68+Oct!X68+Nov!X68+Dic!X68</f>
        <v>26</v>
      </c>
      <c r="Z68" s="28"/>
      <c r="AA68" s="40"/>
    </row>
    <row r="69" spans="1:27">
      <c r="A69" s="2" t="s">
        <v>6</v>
      </c>
      <c r="B69" s="2" t="s">
        <v>73</v>
      </c>
      <c r="C69" s="2">
        <v>400</v>
      </c>
      <c r="D69" s="2" t="s">
        <v>375</v>
      </c>
      <c r="E69" s="2" t="s">
        <v>55</v>
      </c>
      <c r="F69" s="2" t="s">
        <v>73</v>
      </c>
      <c r="G69" s="2" t="s">
        <v>8</v>
      </c>
      <c r="H69" s="1">
        <v>65</v>
      </c>
      <c r="I69" s="2" t="s">
        <v>84</v>
      </c>
      <c r="J69" s="15">
        <f>+Ene!J69+Feb!J69+Mar!J69+Abr!J69+May!J69+Jun!J69+Jul!J69+Ago!J69+Set!J69+Oct!J69+Nov!J69+Dic!J69</f>
        <v>0</v>
      </c>
      <c r="K69" s="16">
        <f>+Ene!K69+Feb!K69+Mar!K69+Abr!K69+May!K69+Jun!K69+Jul!K69+Ago!K69+Set!K69+Oct!K69+Nov!K69+Dic!K69</f>
        <v>0</v>
      </c>
      <c r="L69" s="1">
        <f>+Ene!L69+Feb!L69+Mar!L69+Abr!L69+May!L69+Jun!L69+Jul!L69+Ago!L69+Set!L69+Oct!L69+Nov!L69+Dic!L69</f>
        <v>0</v>
      </c>
      <c r="M69" s="16">
        <f>+Ene!M69+Feb!M69+Mar!M69+Abr!M69+May!M69+Jun!M69+Jul!M69+Ago!M69+Set!M69+Oct!M69+Nov!M69+Dic!M69</f>
        <v>0</v>
      </c>
      <c r="N69" s="1">
        <f>+Ene!N69+Feb!N69+Mar!N69+Abr!N69+May!N69+Jun!N69+Jul!N69+Ago!N69+Set!N69+Oct!N69+Nov!N69+Dic!N69</f>
        <v>0</v>
      </c>
      <c r="O69" s="1">
        <f>+Ene!O69+Feb!O69+Mar!O69+Abr!O69+May!O69+Jun!O69+Jul!O69+Ago!O69+Set!O69+Oct!O69+Nov!O69+Dic!O69</f>
        <v>0</v>
      </c>
      <c r="P69" s="1">
        <f>+Ene!P69+Feb!P69+Mar!P69+Abr!P69+May!P69+Jun!P69+Jul!P69+Ago!P69+Set!P69+Oct!P69+Nov!P69+Dic!P69</f>
        <v>0</v>
      </c>
      <c r="Q69" s="1">
        <f>+Ene!Q69+Feb!Q69+Mar!Q69+Abr!Q69+May!Q69+Jun!Q69+Jul!Q69+Ago!Q69+Set!Q69+Oct!Q69+Nov!Q69+Dic!Q69</f>
        <v>0</v>
      </c>
      <c r="R69" s="16">
        <f>+Ene!R69+Feb!R69+Mar!R69+Abr!R69+May!R69+Jun!R69+Jul!R69+Ago!R69+Set!R69+Oct!R69+Nov!R69+Dic!R69</f>
        <v>0</v>
      </c>
      <c r="S69" s="15">
        <f>+Ene!S69+Feb!S69+Mar!S69+Abr!S69+May!S69+Jun!S69+Jul!S69+Ago!S69+Set!S69+Oct!S69+Nov!S69+Dic!S69</f>
        <v>0</v>
      </c>
      <c r="T69" s="1">
        <f>+Ene!T69+Feb!T69+Mar!T69+Abr!T69+May!T69+Jun!T69+Jul!T69+Ago!T69+Set!T69+Oct!T69+Nov!T69+Dic!T69</f>
        <v>0</v>
      </c>
      <c r="U69" s="1">
        <f>+Ene!U69+Feb!U69+Mar!U69+Abr!U69+May!U69+Jun!U69+Jul!U69+Ago!U69+Set!U69+Oct!U69+Nov!U69+Dic!U69</f>
        <v>0</v>
      </c>
      <c r="V69" s="1">
        <f>+Ene!V69+Feb!V69+Mar!V69+Abr!V69+May!V69+Jun!V69+Jul!V69+Ago!V69+Set!V69+Oct!V69+Nov!V69+Dic!V69</f>
        <v>0</v>
      </c>
      <c r="W69" s="1">
        <f>+Ene!W69+Feb!V69+Mar!V69+Abr!V69+May!V69+Jun!V69+Jul!V69+Ago!V69+Set!V69+Oct!V69+Nov!V69+Dic!V69</f>
        <v>0</v>
      </c>
      <c r="X69" s="1">
        <f>+Ene!X69+Feb!W69+Mar!W69+Abr!W69+May!W69+Jun!W69+Jul!W69+Ago!W69+Set!W69+Oct!W69+Nov!W69+Dic!W69</f>
        <v>0</v>
      </c>
      <c r="Y69" s="16">
        <f>+Ene!Y69+Feb!X69+Mar!X69+Abr!X69+May!X69+Jun!X69+Jul!X69+Ago!X69+Set!X69+Oct!X69+Nov!X69+Dic!X69</f>
        <v>0</v>
      </c>
      <c r="Z69" s="28"/>
      <c r="AA69" s="40"/>
    </row>
    <row r="70" spans="1:27">
      <c r="A70" s="2" t="s">
        <v>6</v>
      </c>
      <c r="B70" s="2" t="s">
        <v>87</v>
      </c>
      <c r="C70" s="2">
        <v>400</v>
      </c>
      <c r="D70" s="2" t="s">
        <v>375</v>
      </c>
      <c r="E70" s="2" t="s">
        <v>55</v>
      </c>
      <c r="F70" s="2" t="s">
        <v>86</v>
      </c>
      <c r="G70" s="2" t="s">
        <v>88</v>
      </c>
      <c r="H70" s="1">
        <v>66</v>
      </c>
      <c r="I70" s="2" t="s">
        <v>85</v>
      </c>
      <c r="J70" s="15">
        <f>+Ene!J70+Feb!J70+Mar!J70+Abr!J70+May!J70+Jun!J70+Jul!J70+Ago!J70+Set!J70+Oct!J70+Nov!J70+Dic!J70</f>
        <v>99</v>
      </c>
      <c r="K70" s="16">
        <f>+Ene!K70+Feb!K70+Mar!K70+Abr!K70+May!K70+Jun!K70+Jul!K70+Ago!K70+Set!K70+Oct!K70+Nov!K70+Dic!K70</f>
        <v>76</v>
      </c>
      <c r="L70" s="1">
        <f>+Ene!L70+Feb!L70+Mar!L70+Abr!L70+May!L70+Jun!L70+Jul!L70+Ago!L70+Set!L70+Oct!L70+Nov!L70+Dic!L70</f>
        <v>175</v>
      </c>
      <c r="M70" s="16">
        <f>+Ene!M70+Feb!M70+Mar!M70+Abr!M70+May!M70+Jun!M70+Jul!M70+Ago!M70+Set!M70+Oct!M70+Nov!M70+Dic!M70</f>
        <v>1</v>
      </c>
      <c r="N70" s="1">
        <f>+Ene!N70+Feb!N70+Mar!N70+Abr!N70+May!N70+Jun!N70+Jul!N70+Ago!N70+Set!N70+Oct!N70+Nov!N70+Dic!N70</f>
        <v>2</v>
      </c>
      <c r="O70" s="1">
        <f>+Ene!O70+Feb!O70+Mar!O70+Abr!O70+May!O70+Jun!O70+Jul!O70+Ago!O70+Set!O70+Oct!O70+Nov!O70+Dic!O70</f>
        <v>168</v>
      </c>
      <c r="P70" s="1">
        <f>+Ene!P70+Feb!P70+Mar!P70+Abr!P70+May!P70+Jun!P70+Jul!P70+Ago!P70+Set!P70+Oct!P70+Nov!P70+Dic!P70</f>
        <v>6</v>
      </c>
      <c r="Q70" s="1">
        <f>+Ene!Q70+Feb!Q70+Mar!Q70+Abr!Q70+May!Q70+Jun!Q70+Jul!Q70+Ago!Q70+Set!Q70+Oct!Q70+Nov!Q70+Dic!Q70</f>
        <v>0</v>
      </c>
      <c r="R70" s="16">
        <f>+Ene!R70+Feb!R70+Mar!R70+Abr!R70+May!R70+Jun!R70+Jul!R70+Ago!R70+Set!R70+Oct!R70+Nov!R70+Dic!R70</f>
        <v>0</v>
      </c>
      <c r="S70" s="15">
        <f>+Ene!S70+Feb!S70+Mar!S70+Abr!S70+May!S70+Jun!S70+Jul!S70+Ago!S70+Set!S70+Oct!S70+Nov!S70+Dic!S70</f>
        <v>0</v>
      </c>
      <c r="T70" s="1">
        <f>+Ene!T70+Feb!T70+Mar!T70+Abr!T70+May!T70+Jun!T70+Jul!T70+Ago!T70+Set!T70+Oct!T70+Nov!T70+Dic!T70</f>
        <v>3</v>
      </c>
      <c r="U70" s="1">
        <f>+Ene!U70+Feb!U70+Mar!U70+Abr!U70+May!U70+Jun!U70+Jul!U70+Ago!U70+Set!U70+Oct!U70+Nov!U70+Dic!U70</f>
        <v>22</v>
      </c>
      <c r="V70" s="1">
        <f>+Ene!V70+Feb!V70+Mar!V70+Abr!V70+May!V70+Jun!V70+Jul!V70+Ago!V70+Set!V70+Oct!V70+Nov!V70+Dic!V70</f>
        <v>21</v>
      </c>
      <c r="W70" s="1">
        <f>+Ene!W70+Feb!V70+Mar!V70+Abr!V70+May!V70+Jun!V70+Jul!V70+Ago!V70+Set!V70+Oct!V70+Nov!V70+Dic!V70</f>
        <v>28</v>
      </c>
      <c r="X70" s="1">
        <f>+Ene!X70+Feb!W70+Mar!W70+Abr!W70+May!W70+Jun!W70+Jul!W70+Ago!W70+Set!W70+Oct!W70+Nov!W70+Dic!W70</f>
        <v>72</v>
      </c>
      <c r="Y70" s="16">
        <f>+Ene!Y70+Feb!X70+Mar!X70+Abr!X70+May!X70+Jun!X70+Jul!X70+Ago!X70+Set!X70+Oct!X70+Nov!X70+Dic!X70</f>
        <v>51</v>
      </c>
      <c r="Z70" s="28"/>
      <c r="AA70" s="40"/>
    </row>
    <row r="71" spans="1:27">
      <c r="A71" s="2" t="s">
        <v>6</v>
      </c>
      <c r="B71" s="2" t="s">
        <v>87</v>
      </c>
      <c r="C71" s="2">
        <v>400</v>
      </c>
      <c r="D71" s="2" t="s">
        <v>375</v>
      </c>
      <c r="E71" s="2" t="s">
        <v>55</v>
      </c>
      <c r="F71" s="2" t="s">
        <v>86</v>
      </c>
      <c r="G71" s="2" t="s">
        <v>8</v>
      </c>
      <c r="H71" s="1">
        <v>67</v>
      </c>
      <c r="I71" s="2" t="s">
        <v>386</v>
      </c>
      <c r="J71" s="15">
        <f>+Ene!J71+Feb!J71+Mar!J71+Abr!J71+May!J71+Jun!J71+Jul!J71+Ago!J71+Set!J71+Oct!J71+Nov!J71+Dic!J71</f>
        <v>0</v>
      </c>
      <c r="K71" s="16">
        <f>+Ene!K71+Feb!K71+Mar!K71+Abr!K71+May!K71+Jun!K71+Jul!K71+Ago!K71+Set!K71+Oct!K71+Nov!K71+Dic!K71</f>
        <v>0</v>
      </c>
      <c r="L71" s="1">
        <f>+Ene!L71+Feb!L71+Mar!L71+Abr!L71+May!L71+Jun!L71+Jul!L71+Ago!L71+Set!L71+Oct!L71+Nov!L71+Dic!L71</f>
        <v>0</v>
      </c>
      <c r="M71" s="16">
        <f>+Ene!M71+Feb!M71+Mar!M71+Abr!M71+May!M71+Jun!M71+Jul!M71+Ago!M71+Set!M71+Oct!M71+Nov!M71+Dic!M71</f>
        <v>0</v>
      </c>
      <c r="N71" s="1">
        <f>+Ene!N71+Feb!N71+Mar!N71+Abr!N71+May!N71+Jun!N71+Jul!N71+Ago!N71+Set!N71+Oct!N71+Nov!N71+Dic!N71</f>
        <v>0</v>
      </c>
      <c r="O71" s="1">
        <f>+Ene!O71+Feb!O71+Mar!O71+Abr!O71+May!O71+Jun!O71+Jul!O71+Ago!O71+Set!O71+Oct!O71+Nov!O71+Dic!O71</f>
        <v>0</v>
      </c>
      <c r="P71" s="1">
        <f>+Ene!P71+Feb!P71+Mar!P71+Abr!P71+May!P71+Jun!P71+Jul!P71+Ago!P71+Set!P71+Oct!P71+Nov!P71+Dic!P71</f>
        <v>0</v>
      </c>
      <c r="Q71" s="1">
        <f>+Ene!Q71+Feb!Q71+Mar!Q71+Abr!Q71+May!Q71+Jun!Q71+Jul!Q71+Ago!Q71+Set!Q71+Oct!Q71+Nov!Q71+Dic!Q71</f>
        <v>0</v>
      </c>
      <c r="R71" s="16">
        <f>+Ene!R71+Feb!R71+Mar!R71+Abr!R71+May!R71+Jun!R71+Jul!R71+Ago!R71+Set!R71+Oct!R71+Nov!R71+Dic!R71</f>
        <v>0</v>
      </c>
      <c r="S71" s="15">
        <f>+Ene!S71+Feb!S71+Mar!S71+Abr!S71+May!S71+Jun!S71+Jul!S71+Ago!S71+Set!S71+Oct!S71+Nov!S71+Dic!S71</f>
        <v>0</v>
      </c>
      <c r="T71" s="1">
        <f>+Ene!T71+Feb!T71+Mar!T71+Abr!T71+May!T71+Jun!T71+Jul!T71+Ago!T71+Set!T71+Oct!T71+Nov!T71+Dic!T71</f>
        <v>0</v>
      </c>
      <c r="U71" s="1">
        <f>+Ene!U71+Feb!U71+Mar!U71+Abr!U71+May!U71+Jun!U71+Jul!U71+Ago!U71+Set!U71+Oct!U71+Nov!U71+Dic!U71</f>
        <v>0</v>
      </c>
      <c r="V71" s="1">
        <f>+Ene!V71+Feb!V71+Mar!V71+Abr!V71+May!V71+Jun!V71+Jul!V71+Ago!V71+Set!V71+Oct!V71+Nov!V71+Dic!V71</f>
        <v>0</v>
      </c>
      <c r="W71" s="1">
        <f>+Ene!W71+Feb!V71+Mar!V71+Abr!V71+May!V71+Jun!V71+Jul!V71+Ago!V71+Set!V71+Oct!V71+Nov!V71+Dic!V71</f>
        <v>0</v>
      </c>
      <c r="X71" s="1">
        <f>+Ene!X71+Feb!W71+Mar!W71+Abr!W71+May!W71+Jun!W71+Jul!W71+Ago!W71+Set!W71+Oct!W71+Nov!W71+Dic!W71</f>
        <v>0</v>
      </c>
      <c r="Y71" s="16">
        <f>+Ene!Y71+Feb!X71+Mar!X71+Abr!X71+May!X71+Jun!X71+Jul!X71+Ago!X71+Set!X71+Oct!X71+Nov!X71+Dic!X71</f>
        <v>0</v>
      </c>
      <c r="Z71" s="28"/>
      <c r="AA71" s="40"/>
    </row>
    <row r="72" spans="1:27">
      <c r="A72" s="2" t="s">
        <v>6</v>
      </c>
      <c r="B72" s="2" t="s">
        <v>87</v>
      </c>
      <c r="C72" s="2">
        <v>400</v>
      </c>
      <c r="D72" s="2" t="s">
        <v>375</v>
      </c>
      <c r="E72" s="2" t="s">
        <v>55</v>
      </c>
      <c r="F72" s="2" t="s">
        <v>86</v>
      </c>
      <c r="G72" s="2" t="s">
        <v>8</v>
      </c>
      <c r="H72" s="1">
        <v>68</v>
      </c>
      <c r="I72" s="2" t="s">
        <v>89</v>
      </c>
      <c r="J72" s="15">
        <f>+Ene!J72+Feb!J72+Mar!J72+Abr!J72+May!J72+Jun!J72+Jul!J72+Ago!J72+Set!J72+Oct!J72+Nov!J72+Dic!J72</f>
        <v>0</v>
      </c>
      <c r="K72" s="16">
        <f>+Ene!K72+Feb!K72+Mar!K72+Abr!K72+May!K72+Jun!K72+Jul!K72+Ago!K72+Set!K72+Oct!K72+Nov!K72+Dic!K72</f>
        <v>0</v>
      </c>
      <c r="L72" s="1">
        <f>+Ene!L72+Feb!L72+Mar!L72+Abr!L72+May!L72+Jun!L72+Jul!L72+Ago!L72+Set!L72+Oct!L72+Nov!L72+Dic!L72</f>
        <v>0</v>
      </c>
      <c r="M72" s="16">
        <f>+Ene!M72+Feb!M72+Mar!M72+Abr!M72+May!M72+Jun!M72+Jul!M72+Ago!M72+Set!M72+Oct!M72+Nov!M72+Dic!M72</f>
        <v>0</v>
      </c>
      <c r="N72" s="1">
        <f>+Ene!N72+Feb!N72+Mar!N72+Abr!N72+May!N72+Jun!N72+Jul!N72+Ago!N72+Set!N72+Oct!N72+Nov!N72+Dic!N72</f>
        <v>0</v>
      </c>
      <c r="O72" s="1">
        <f>+Ene!O72+Feb!O72+Mar!O72+Abr!O72+May!O72+Jun!O72+Jul!O72+Ago!O72+Set!O72+Oct!O72+Nov!O72+Dic!O72</f>
        <v>0</v>
      </c>
      <c r="P72" s="1">
        <f>+Ene!P72+Feb!P72+Mar!P72+Abr!P72+May!P72+Jun!P72+Jul!P72+Ago!P72+Set!P72+Oct!P72+Nov!P72+Dic!P72</f>
        <v>0</v>
      </c>
      <c r="Q72" s="1">
        <f>+Ene!Q72+Feb!Q72+Mar!Q72+Abr!Q72+May!Q72+Jun!Q72+Jul!Q72+Ago!Q72+Set!Q72+Oct!Q72+Nov!Q72+Dic!Q72</f>
        <v>0</v>
      </c>
      <c r="R72" s="16">
        <f>+Ene!R72+Feb!R72+Mar!R72+Abr!R72+May!R72+Jun!R72+Jul!R72+Ago!R72+Set!R72+Oct!R72+Nov!R72+Dic!R72</f>
        <v>0</v>
      </c>
      <c r="S72" s="15">
        <f>+Ene!S72+Feb!S72+Mar!S72+Abr!S72+May!S72+Jun!S72+Jul!S72+Ago!S72+Set!S72+Oct!S72+Nov!S72+Dic!S72</f>
        <v>0</v>
      </c>
      <c r="T72" s="1">
        <f>+Ene!T72+Feb!T72+Mar!T72+Abr!T72+May!T72+Jun!T72+Jul!T72+Ago!T72+Set!T72+Oct!T72+Nov!T72+Dic!T72</f>
        <v>0</v>
      </c>
      <c r="U72" s="1">
        <f>+Ene!U72+Feb!U72+Mar!U72+Abr!U72+May!U72+Jun!U72+Jul!U72+Ago!U72+Set!U72+Oct!U72+Nov!U72+Dic!U72</f>
        <v>0</v>
      </c>
      <c r="V72" s="1">
        <f>+Ene!V72+Feb!V72+Mar!V72+Abr!V72+May!V72+Jun!V72+Jul!V72+Ago!V72+Set!V72+Oct!V72+Nov!V72+Dic!V72</f>
        <v>0</v>
      </c>
      <c r="W72" s="1">
        <f>+Ene!W72+Feb!V72+Mar!V72+Abr!V72+May!V72+Jun!V72+Jul!V72+Ago!V72+Set!V72+Oct!V72+Nov!V72+Dic!V72</f>
        <v>0</v>
      </c>
      <c r="X72" s="1">
        <f>+Ene!X72+Feb!W72+Mar!W72+Abr!W72+May!W72+Jun!W72+Jul!W72+Ago!W72+Set!W72+Oct!W72+Nov!W72+Dic!W72</f>
        <v>0</v>
      </c>
      <c r="Y72" s="16">
        <f>+Ene!Y72+Feb!X72+Mar!X72+Abr!X72+May!X72+Jun!X72+Jul!X72+Ago!X72+Set!X72+Oct!X72+Nov!X72+Dic!X72</f>
        <v>0</v>
      </c>
      <c r="Z72" s="28"/>
      <c r="AA72" s="40"/>
    </row>
    <row r="73" spans="1:27">
      <c r="A73" s="2" t="s">
        <v>6</v>
      </c>
      <c r="B73" s="2" t="s">
        <v>87</v>
      </c>
      <c r="C73" s="2">
        <v>400</v>
      </c>
      <c r="D73" s="2" t="s">
        <v>375</v>
      </c>
      <c r="E73" s="2" t="s">
        <v>55</v>
      </c>
      <c r="F73" s="2" t="s">
        <v>86</v>
      </c>
      <c r="G73" s="2" t="s">
        <v>8</v>
      </c>
      <c r="H73" s="1">
        <v>69</v>
      </c>
      <c r="I73" s="2" t="s">
        <v>90</v>
      </c>
      <c r="J73" s="15">
        <f>+Ene!J73+Feb!J73+Mar!J73+Abr!J73+May!J73+Jun!J73+Jul!J73+Ago!J73+Set!J73+Oct!J73+Nov!J73+Dic!J73</f>
        <v>1</v>
      </c>
      <c r="K73" s="16">
        <f>+Ene!K73+Feb!K73+Mar!K73+Abr!K73+May!K73+Jun!K73+Jul!K73+Ago!K73+Set!K73+Oct!K73+Nov!K73+Dic!K73</f>
        <v>2</v>
      </c>
      <c r="L73" s="1">
        <f>+Ene!L73+Feb!L73+Mar!L73+Abr!L73+May!L73+Jun!L73+Jul!L73+Ago!L73+Set!L73+Oct!L73+Nov!L73+Dic!L73</f>
        <v>3</v>
      </c>
      <c r="M73" s="16">
        <f>+Ene!M73+Feb!M73+Mar!M73+Abr!M73+May!M73+Jun!M73+Jul!M73+Ago!M73+Set!M73+Oct!M73+Nov!M73+Dic!M73</f>
        <v>0</v>
      </c>
      <c r="N73" s="1">
        <f>+Ene!N73+Feb!N73+Mar!N73+Abr!N73+May!N73+Jun!N73+Jul!N73+Ago!N73+Set!N73+Oct!N73+Nov!N73+Dic!N73</f>
        <v>0</v>
      </c>
      <c r="O73" s="1">
        <f>+Ene!O73+Feb!O73+Mar!O73+Abr!O73+May!O73+Jun!O73+Jul!O73+Ago!O73+Set!O73+Oct!O73+Nov!O73+Dic!O73</f>
        <v>3</v>
      </c>
      <c r="P73" s="1">
        <f>+Ene!P73+Feb!P73+Mar!P73+Abr!P73+May!P73+Jun!P73+Jul!P73+Ago!P73+Set!P73+Oct!P73+Nov!P73+Dic!P73</f>
        <v>0</v>
      </c>
      <c r="Q73" s="1">
        <f>+Ene!Q73+Feb!Q73+Mar!Q73+Abr!Q73+May!Q73+Jun!Q73+Jul!Q73+Ago!Q73+Set!Q73+Oct!Q73+Nov!Q73+Dic!Q73</f>
        <v>0</v>
      </c>
      <c r="R73" s="16">
        <f>+Ene!R73+Feb!R73+Mar!R73+Abr!R73+May!R73+Jun!R73+Jul!R73+Ago!R73+Set!R73+Oct!R73+Nov!R73+Dic!R73</f>
        <v>0</v>
      </c>
      <c r="S73" s="15">
        <f>+Ene!S73+Feb!S73+Mar!S73+Abr!S73+May!S73+Jun!S73+Jul!S73+Ago!S73+Set!S73+Oct!S73+Nov!S73+Dic!S73</f>
        <v>0</v>
      </c>
      <c r="T73" s="1">
        <f>+Ene!T73+Feb!T73+Mar!T73+Abr!T73+May!T73+Jun!T73+Jul!T73+Ago!T73+Set!T73+Oct!T73+Nov!T73+Dic!T73</f>
        <v>0</v>
      </c>
      <c r="U73" s="1">
        <f>+Ene!U73+Feb!U73+Mar!U73+Abr!U73+May!U73+Jun!U73+Jul!U73+Ago!U73+Set!U73+Oct!U73+Nov!U73+Dic!U73</f>
        <v>1</v>
      </c>
      <c r="V73" s="1">
        <f>+Ene!V73+Feb!V73+Mar!V73+Abr!V73+May!V73+Jun!V73+Jul!V73+Ago!V73+Set!V73+Oct!V73+Nov!V73+Dic!V73</f>
        <v>0</v>
      </c>
      <c r="W73" s="1">
        <f>+Ene!W73+Feb!V73+Mar!V73+Abr!V73+May!V73+Jun!V73+Jul!V73+Ago!V73+Set!V73+Oct!V73+Nov!V73+Dic!V73</f>
        <v>0</v>
      </c>
      <c r="X73" s="1">
        <f>+Ene!X73+Feb!W73+Mar!W73+Abr!W73+May!W73+Jun!W73+Jul!W73+Ago!W73+Set!W73+Oct!W73+Nov!W73+Dic!W73</f>
        <v>1</v>
      </c>
      <c r="Y73" s="16">
        <f>+Ene!Y73+Feb!X73+Mar!X73+Abr!X73+May!X73+Jun!X73+Jul!X73+Ago!X73+Set!X73+Oct!X73+Nov!X73+Dic!X73</f>
        <v>1</v>
      </c>
      <c r="Z73" s="28"/>
      <c r="AA73" s="40"/>
    </row>
    <row r="74" spans="1:27">
      <c r="A74" s="2" t="s">
        <v>6</v>
      </c>
      <c r="B74" s="2" t="s">
        <v>92</v>
      </c>
      <c r="C74" s="2">
        <v>400</v>
      </c>
      <c r="D74" s="2" t="s">
        <v>375</v>
      </c>
      <c r="E74" s="2" t="s">
        <v>55</v>
      </c>
      <c r="F74" s="2" t="s">
        <v>86</v>
      </c>
      <c r="G74" s="2" t="s">
        <v>8</v>
      </c>
      <c r="H74" s="1">
        <v>70</v>
      </c>
      <c r="I74" s="2" t="s">
        <v>91</v>
      </c>
      <c r="J74" s="15">
        <f>+Ene!J74+Feb!J74+Mar!J74+Abr!J74+May!J74+Jun!J74+Jul!J74+Ago!J74+Set!J74+Oct!J74+Nov!J74+Dic!J74</f>
        <v>0</v>
      </c>
      <c r="K74" s="16">
        <f>+Ene!K74+Feb!K74+Mar!K74+Abr!K74+May!K74+Jun!K74+Jul!K74+Ago!K74+Set!K74+Oct!K74+Nov!K74+Dic!K74</f>
        <v>0</v>
      </c>
      <c r="L74" s="1">
        <f>+Ene!L74+Feb!L74+Mar!L74+Abr!L74+May!L74+Jun!L74+Jul!L74+Ago!L74+Set!L74+Oct!L74+Nov!L74+Dic!L74</f>
        <v>0</v>
      </c>
      <c r="M74" s="16">
        <f>+Ene!M74+Feb!M74+Mar!M74+Abr!M74+May!M74+Jun!M74+Jul!M74+Ago!M74+Set!M74+Oct!M74+Nov!M74+Dic!M74</f>
        <v>0</v>
      </c>
      <c r="N74" s="1">
        <f>+Ene!N74+Feb!N74+Mar!N74+Abr!N74+May!N74+Jun!N74+Jul!N74+Ago!N74+Set!N74+Oct!N74+Nov!N74+Dic!N74</f>
        <v>0</v>
      </c>
      <c r="O74" s="1">
        <f>+Ene!O74+Feb!O74+Mar!O74+Abr!O74+May!O74+Jun!O74+Jul!O74+Ago!O74+Set!O74+Oct!O74+Nov!O74+Dic!O74</f>
        <v>0</v>
      </c>
      <c r="P74" s="1">
        <f>+Ene!P74+Feb!P74+Mar!P74+Abr!P74+May!P74+Jun!P74+Jul!P74+Ago!P74+Set!P74+Oct!P74+Nov!P74+Dic!P74</f>
        <v>0</v>
      </c>
      <c r="Q74" s="1">
        <f>+Ene!Q74+Feb!Q74+Mar!Q74+Abr!Q74+May!Q74+Jun!Q74+Jul!Q74+Ago!Q74+Set!Q74+Oct!Q74+Nov!Q74+Dic!Q74</f>
        <v>0</v>
      </c>
      <c r="R74" s="16">
        <f>+Ene!R74+Feb!R74+Mar!R74+Abr!R74+May!R74+Jun!R74+Jul!R74+Ago!R74+Set!R74+Oct!R74+Nov!R74+Dic!R74</f>
        <v>0</v>
      </c>
      <c r="S74" s="15">
        <f>+Ene!S74+Feb!S74+Mar!S74+Abr!S74+May!S74+Jun!S74+Jul!S74+Ago!S74+Set!S74+Oct!S74+Nov!S74+Dic!S74</f>
        <v>0</v>
      </c>
      <c r="T74" s="1">
        <f>+Ene!T74+Feb!T74+Mar!T74+Abr!T74+May!T74+Jun!T74+Jul!T74+Ago!T74+Set!T74+Oct!T74+Nov!T74+Dic!T74</f>
        <v>0</v>
      </c>
      <c r="U74" s="1">
        <f>+Ene!U74+Feb!U74+Mar!U74+Abr!U74+May!U74+Jun!U74+Jul!U74+Ago!U74+Set!U74+Oct!U74+Nov!U74+Dic!U74</f>
        <v>0</v>
      </c>
      <c r="V74" s="1">
        <f>+Ene!V74+Feb!V74+Mar!V74+Abr!V74+May!V74+Jun!V74+Jul!V74+Ago!V74+Set!V74+Oct!V74+Nov!V74+Dic!V74</f>
        <v>0</v>
      </c>
      <c r="W74" s="1">
        <f>+Ene!W74+Feb!V74+Mar!V74+Abr!V74+May!V74+Jun!V74+Jul!V74+Ago!V74+Set!V74+Oct!V74+Nov!V74+Dic!V74</f>
        <v>0</v>
      </c>
      <c r="X74" s="1">
        <f>+Ene!X74+Feb!W74+Mar!W74+Abr!W74+May!W74+Jun!W74+Jul!W74+Ago!W74+Set!W74+Oct!W74+Nov!W74+Dic!W74</f>
        <v>0</v>
      </c>
      <c r="Y74" s="16">
        <f>+Ene!Y74+Feb!X74+Mar!X74+Abr!X74+May!X74+Jun!X74+Jul!X74+Ago!X74+Set!X74+Oct!X74+Nov!X74+Dic!X74</f>
        <v>0</v>
      </c>
      <c r="Z74" s="28"/>
      <c r="AA74" s="40"/>
    </row>
    <row r="75" spans="1:27">
      <c r="A75" s="2" t="s">
        <v>6</v>
      </c>
      <c r="B75" s="2" t="s">
        <v>92</v>
      </c>
      <c r="C75" s="2">
        <v>400</v>
      </c>
      <c r="D75" s="2" t="s">
        <v>375</v>
      </c>
      <c r="E75" s="2" t="s">
        <v>55</v>
      </c>
      <c r="F75" s="2" t="s">
        <v>86</v>
      </c>
      <c r="G75" s="2" t="s">
        <v>13</v>
      </c>
      <c r="H75" s="1">
        <v>71</v>
      </c>
      <c r="I75" s="2" t="s">
        <v>93</v>
      </c>
      <c r="J75" s="15">
        <f>+Ene!J75+Feb!J75+Mar!J75+Abr!J75+May!J75+Jun!J75+Jul!J75+Ago!J75+Set!J75+Oct!J75+Nov!J75+Dic!J75</f>
        <v>16</v>
      </c>
      <c r="K75" s="16">
        <f>+Ene!K75+Feb!K75+Mar!K75+Abr!K75+May!K75+Jun!K75+Jul!K75+Ago!K75+Set!K75+Oct!K75+Nov!K75+Dic!K75</f>
        <v>14</v>
      </c>
      <c r="L75" s="1">
        <f>+Ene!L75+Feb!L75+Mar!L75+Abr!L75+May!L75+Jun!L75+Jul!L75+Ago!L75+Set!L75+Oct!L75+Nov!L75+Dic!L75</f>
        <v>30</v>
      </c>
      <c r="M75" s="16">
        <f>+Ene!M75+Feb!M75+Mar!M75+Abr!M75+May!M75+Jun!M75+Jul!M75+Ago!M75+Set!M75+Oct!M75+Nov!M75+Dic!M75</f>
        <v>0</v>
      </c>
      <c r="N75" s="1">
        <f>+Ene!N75+Feb!N75+Mar!N75+Abr!N75+May!N75+Jun!N75+Jul!N75+Ago!N75+Set!N75+Oct!N75+Nov!N75+Dic!N75</f>
        <v>1</v>
      </c>
      <c r="O75" s="1">
        <f>+Ene!O75+Feb!O75+Mar!O75+Abr!O75+May!O75+Jun!O75+Jul!O75+Ago!O75+Set!O75+Oct!O75+Nov!O75+Dic!O75</f>
        <v>28</v>
      </c>
      <c r="P75" s="1">
        <f>+Ene!P75+Feb!P75+Mar!P75+Abr!P75+May!P75+Jun!P75+Jul!P75+Ago!P75+Set!P75+Oct!P75+Nov!P75+Dic!P75</f>
        <v>1</v>
      </c>
      <c r="Q75" s="1">
        <f>+Ene!Q75+Feb!Q75+Mar!Q75+Abr!Q75+May!Q75+Jun!Q75+Jul!Q75+Ago!Q75+Set!Q75+Oct!Q75+Nov!Q75+Dic!Q75</f>
        <v>0</v>
      </c>
      <c r="R75" s="16">
        <f>+Ene!R75+Feb!R75+Mar!R75+Abr!R75+May!R75+Jun!R75+Jul!R75+Ago!R75+Set!R75+Oct!R75+Nov!R75+Dic!R75</f>
        <v>0</v>
      </c>
      <c r="S75" s="15">
        <f>+Ene!S75+Feb!S75+Mar!S75+Abr!S75+May!S75+Jun!S75+Jul!S75+Ago!S75+Set!S75+Oct!S75+Nov!S75+Dic!S75</f>
        <v>0</v>
      </c>
      <c r="T75" s="1">
        <f>+Ene!T75+Feb!T75+Mar!T75+Abr!T75+May!T75+Jun!T75+Jul!T75+Ago!T75+Set!T75+Oct!T75+Nov!T75+Dic!T75</f>
        <v>0</v>
      </c>
      <c r="U75" s="1">
        <f>+Ene!U75+Feb!U75+Mar!U75+Abr!U75+May!U75+Jun!U75+Jul!U75+Ago!U75+Set!U75+Oct!U75+Nov!U75+Dic!U75</f>
        <v>5</v>
      </c>
      <c r="V75" s="1">
        <f>+Ene!V75+Feb!V75+Mar!V75+Abr!V75+May!V75+Jun!V75+Jul!V75+Ago!V75+Set!V75+Oct!V75+Nov!V75+Dic!V75</f>
        <v>3</v>
      </c>
      <c r="W75" s="1">
        <f>+Ene!W75+Feb!V75+Mar!V75+Abr!V75+May!V75+Jun!V75+Jul!V75+Ago!V75+Set!V75+Oct!V75+Nov!V75+Dic!V75</f>
        <v>3</v>
      </c>
      <c r="X75" s="1">
        <f>+Ene!X75+Feb!W75+Mar!W75+Abr!W75+May!W75+Jun!W75+Jul!W75+Ago!W75+Set!W75+Oct!W75+Nov!W75+Dic!W75</f>
        <v>13</v>
      </c>
      <c r="Y75" s="16">
        <f>+Ene!Y75+Feb!X75+Mar!X75+Abr!X75+May!X75+Jun!X75+Jul!X75+Ago!X75+Set!X75+Oct!X75+Nov!X75+Dic!X75</f>
        <v>8</v>
      </c>
      <c r="Z75" s="28"/>
      <c r="AA75" s="40"/>
    </row>
    <row r="76" spans="1:27">
      <c r="A76" s="2" t="s">
        <v>6</v>
      </c>
      <c r="B76" s="2" t="s">
        <v>92</v>
      </c>
      <c r="C76" s="2">
        <v>400</v>
      </c>
      <c r="D76" s="2" t="s">
        <v>375</v>
      </c>
      <c r="E76" s="2" t="s">
        <v>55</v>
      </c>
      <c r="F76" s="2" t="s">
        <v>86</v>
      </c>
      <c r="G76" s="2" t="s">
        <v>8</v>
      </c>
      <c r="H76" s="1">
        <v>72</v>
      </c>
      <c r="I76" s="2" t="s">
        <v>94</v>
      </c>
      <c r="J76" s="15">
        <f>+Ene!J76+Feb!J76+Mar!J76+Abr!J76+May!J76+Jun!J76+Jul!J76+Ago!J76+Set!J76+Oct!J76+Nov!J76+Dic!J76</f>
        <v>0</v>
      </c>
      <c r="K76" s="16">
        <f>+Ene!K76+Feb!K76+Mar!K76+Abr!K76+May!K76+Jun!K76+Jul!K76+Ago!K76+Set!K76+Oct!K76+Nov!K76+Dic!K76</f>
        <v>0</v>
      </c>
      <c r="L76" s="1">
        <f>+Ene!L76+Feb!L76+Mar!L76+Abr!L76+May!L76+Jun!L76+Jul!L76+Ago!L76+Set!L76+Oct!L76+Nov!L76+Dic!L76</f>
        <v>0</v>
      </c>
      <c r="M76" s="16">
        <f>+Ene!M76+Feb!M76+Mar!M76+Abr!M76+May!M76+Jun!M76+Jul!M76+Ago!M76+Set!M76+Oct!M76+Nov!M76+Dic!M76</f>
        <v>0</v>
      </c>
      <c r="N76" s="1">
        <f>+Ene!N76+Feb!N76+Mar!N76+Abr!N76+May!N76+Jun!N76+Jul!N76+Ago!N76+Set!N76+Oct!N76+Nov!N76+Dic!N76</f>
        <v>0</v>
      </c>
      <c r="O76" s="1">
        <f>+Ene!O76+Feb!O76+Mar!O76+Abr!O76+May!O76+Jun!O76+Jul!O76+Ago!O76+Set!O76+Oct!O76+Nov!O76+Dic!O76</f>
        <v>0</v>
      </c>
      <c r="P76" s="1">
        <f>+Ene!P76+Feb!P76+Mar!P76+Abr!P76+May!P76+Jun!P76+Jul!P76+Ago!P76+Set!P76+Oct!P76+Nov!P76+Dic!P76</f>
        <v>0</v>
      </c>
      <c r="Q76" s="1">
        <f>+Ene!Q76+Feb!Q76+Mar!Q76+Abr!Q76+May!Q76+Jun!Q76+Jul!Q76+Ago!Q76+Set!Q76+Oct!Q76+Nov!Q76+Dic!Q76</f>
        <v>0</v>
      </c>
      <c r="R76" s="16">
        <f>+Ene!R76+Feb!R76+Mar!R76+Abr!R76+May!R76+Jun!R76+Jul!R76+Ago!R76+Set!R76+Oct!R76+Nov!R76+Dic!R76</f>
        <v>0</v>
      </c>
      <c r="S76" s="15">
        <f>+Ene!S76+Feb!S76+Mar!S76+Abr!S76+May!S76+Jun!S76+Jul!S76+Ago!S76+Set!S76+Oct!S76+Nov!S76+Dic!S76</f>
        <v>0</v>
      </c>
      <c r="T76" s="1">
        <f>+Ene!T76+Feb!T76+Mar!T76+Abr!T76+May!T76+Jun!T76+Jul!T76+Ago!T76+Set!T76+Oct!T76+Nov!T76+Dic!T76</f>
        <v>0</v>
      </c>
      <c r="U76" s="1">
        <f>+Ene!U76+Feb!U76+Mar!U76+Abr!U76+May!U76+Jun!U76+Jul!U76+Ago!U76+Set!U76+Oct!U76+Nov!U76+Dic!U76</f>
        <v>0</v>
      </c>
      <c r="V76" s="1">
        <f>+Ene!V76+Feb!V76+Mar!V76+Abr!V76+May!V76+Jun!V76+Jul!V76+Ago!V76+Set!V76+Oct!V76+Nov!V76+Dic!V76</f>
        <v>0</v>
      </c>
      <c r="W76" s="1">
        <f>+Ene!W76+Feb!V76+Mar!V76+Abr!V76+May!V76+Jun!V76+Jul!V76+Ago!V76+Set!V76+Oct!V76+Nov!V76+Dic!V76</f>
        <v>0</v>
      </c>
      <c r="X76" s="1">
        <f>+Ene!X76+Feb!W76+Mar!W76+Abr!W76+May!W76+Jun!W76+Jul!W76+Ago!W76+Set!W76+Oct!W76+Nov!W76+Dic!W76</f>
        <v>0</v>
      </c>
      <c r="Y76" s="16">
        <f>+Ene!Y76+Feb!X76+Mar!X76+Abr!X76+May!X76+Jun!X76+Jul!X76+Ago!X76+Set!X76+Oct!X76+Nov!X76+Dic!X76</f>
        <v>0</v>
      </c>
      <c r="Z76" s="28"/>
      <c r="AA76" s="40"/>
    </row>
    <row r="77" spans="1:27">
      <c r="A77" s="2" t="s">
        <v>6</v>
      </c>
      <c r="B77" s="2" t="s">
        <v>92</v>
      </c>
      <c r="C77" s="2">
        <v>400</v>
      </c>
      <c r="D77" s="2" t="s">
        <v>375</v>
      </c>
      <c r="E77" s="2" t="s">
        <v>55</v>
      </c>
      <c r="F77" s="2" t="s">
        <v>86</v>
      </c>
      <c r="G77" s="2" t="s">
        <v>13</v>
      </c>
      <c r="H77" s="1">
        <v>74</v>
      </c>
      <c r="I77" s="2" t="s">
        <v>387</v>
      </c>
      <c r="J77" s="15">
        <f>+Ene!J77+Feb!J77+Mar!J77+Abr!J77+May!J77+Jun!J77+Jul!J77+Ago!J77+Set!J77+Oct!J77+Nov!J77+Dic!J77</f>
        <v>0</v>
      </c>
      <c r="K77" s="16">
        <f>+Ene!K77+Feb!K77+Mar!K77+Abr!K77+May!K77+Jun!K77+Jul!K77+Ago!K77+Set!K77+Oct!K77+Nov!K77+Dic!K77</f>
        <v>0</v>
      </c>
      <c r="L77" s="1">
        <f>+Ene!L77+Feb!L77+Mar!L77+Abr!L77+May!L77+Jun!L77+Jul!L77+Ago!L77+Set!L77+Oct!L77+Nov!L77+Dic!L77</f>
        <v>0</v>
      </c>
      <c r="M77" s="16">
        <f>+Ene!M77+Feb!M77+Mar!M77+Abr!M77+May!M77+Jun!M77+Jul!M77+Ago!M77+Set!M77+Oct!M77+Nov!M77+Dic!M77</f>
        <v>0</v>
      </c>
      <c r="N77" s="1">
        <f>+Ene!N77+Feb!N77+Mar!N77+Abr!N77+May!N77+Jun!N77+Jul!N77+Ago!N77+Set!N77+Oct!N77+Nov!N77+Dic!N77</f>
        <v>0</v>
      </c>
      <c r="O77" s="1">
        <f>+Ene!O77+Feb!O77+Mar!O77+Abr!O77+May!O77+Jun!O77+Jul!O77+Ago!O77+Set!O77+Oct!O77+Nov!O77+Dic!O77</f>
        <v>0</v>
      </c>
      <c r="P77" s="1">
        <f>+Ene!P77+Feb!P77+Mar!P77+Abr!P77+May!P77+Jun!P77+Jul!P77+Ago!P77+Set!P77+Oct!P77+Nov!P77+Dic!P77</f>
        <v>0</v>
      </c>
      <c r="Q77" s="1">
        <f>+Ene!Q77+Feb!Q77+Mar!Q77+Abr!Q77+May!Q77+Jun!Q77+Jul!Q77+Ago!Q77+Set!Q77+Oct!Q77+Nov!Q77+Dic!Q77</f>
        <v>0</v>
      </c>
      <c r="R77" s="16">
        <f>+Ene!R77+Feb!R77+Mar!R77+Abr!R77+May!R77+Jun!R77+Jul!R77+Ago!R77+Set!R77+Oct!R77+Nov!R77+Dic!R77</f>
        <v>0</v>
      </c>
      <c r="S77" s="15">
        <f>+Ene!S77+Feb!S77+Mar!S77+Abr!S77+May!S77+Jun!S77+Jul!S77+Ago!S77+Set!S77+Oct!S77+Nov!S77+Dic!S77</f>
        <v>0</v>
      </c>
      <c r="T77" s="1">
        <f>+Ene!T77+Feb!T77+Mar!T77+Abr!T77+May!T77+Jun!T77+Jul!T77+Ago!T77+Set!T77+Oct!T77+Nov!T77+Dic!T77</f>
        <v>0</v>
      </c>
      <c r="U77" s="1">
        <f>+Ene!U77+Feb!U77+Mar!U77+Abr!U77+May!U77+Jun!U77+Jul!U77+Ago!U77+Set!U77+Oct!U77+Nov!U77+Dic!U77</f>
        <v>0</v>
      </c>
      <c r="V77" s="1">
        <f>+Ene!V77+Feb!V77+Mar!V77+Abr!V77+May!V77+Jun!V77+Jul!V77+Ago!V77+Set!V77+Oct!V77+Nov!V77+Dic!V77</f>
        <v>0</v>
      </c>
      <c r="W77" s="1">
        <f>+Ene!W77+Feb!V77+Mar!V77+Abr!V77+May!V77+Jun!V77+Jul!V77+Ago!V77+Set!V77+Oct!V77+Nov!V77+Dic!V77</f>
        <v>0</v>
      </c>
      <c r="X77" s="1">
        <f>+Ene!X77+Feb!W77+Mar!W77+Abr!W77+May!W77+Jun!W77+Jul!W77+Ago!W77+Set!W77+Oct!W77+Nov!W77+Dic!W77</f>
        <v>0</v>
      </c>
      <c r="Y77" s="16">
        <f>+Ene!Y77+Feb!X77+Mar!X77+Abr!X77+May!X77+Jun!X77+Jul!X77+Ago!X77+Set!X77+Oct!X77+Nov!X77+Dic!X77</f>
        <v>0</v>
      </c>
      <c r="Z77" s="28"/>
      <c r="AA77" s="40"/>
    </row>
    <row r="78" spans="1:27">
      <c r="A78" s="2" t="s">
        <v>6</v>
      </c>
      <c r="B78" s="2" t="s">
        <v>92</v>
      </c>
      <c r="C78" s="2">
        <v>400</v>
      </c>
      <c r="D78" s="2" t="s">
        <v>375</v>
      </c>
      <c r="E78" s="2" t="s">
        <v>55</v>
      </c>
      <c r="F78" s="2" t="s">
        <v>86</v>
      </c>
      <c r="G78" s="2" t="s">
        <v>8</v>
      </c>
      <c r="H78" s="1">
        <v>75</v>
      </c>
      <c r="I78" s="2" t="s">
        <v>92</v>
      </c>
      <c r="J78" s="15">
        <f>+Ene!J78+Feb!J78+Mar!J78+Abr!J78+May!J78+Jun!J78+Jul!J78+Ago!J78+Set!J78+Oct!J78+Nov!J78+Dic!J78</f>
        <v>0</v>
      </c>
      <c r="K78" s="16">
        <f>+Ene!K78+Feb!K78+Mar!K78+Abr!K78+May!K78+Jun!K78+Jul!K78+Ago!K78+Set!K78+Oct!K78+Nov!K78+Dic!K78</f>
        <v>0</v>
      </c>
      <c r="L78" s="1">
        <f>+Ene!L78+Feb!L78+Mar!L78+Abr!L78+May!L78+Jun!L78+Jul!L78+Ago!L78+Set!L78+Oct!L78+Nov!L78+Dic!L78</f>
        <v>0</v>
      </c>
      <c r="M78" s="16">
        <f>+Ene!M78+Feb!M78+Mar!M78+Abr!M78+May!M78+Jun!M78+Jul!M78+Ago!M78+Set!M78+Oct!M78+Nov!M78+Dic!M78</f>
        <v>0</v>
      </c>
      <c r="N78" s="1">
        <f>+Ene!N78+Feb!N78+Mar!N78+Abr!N78+May!N78+Jun!N78+Jul!N78+Ago!N78+Set!N78+Oct!N78+Nov!N78+Dic!N78</f>
        <v>0</v>
      </c>
      <c r="O78" s="1">
        <f>+Ene!O78+Feb!O78+Mar!O78+Abr!O78+May!O78+Jun!O78+Jul!O78+Ago!O78+Set!O78+Oct!O78+Nov!O78+Dic!O78</f>
        <v>0</v>
      </c>
      <c r="P78" s="1">
        <f>+Ene!P78+Feb!P78+Mar!P78+Abr!P78+May!P78+Jun!P78+Jul!P78+Ago!P78+Set!P78+Oct!P78+Nov!P78+Dic!P78</f>
        <v>0</v>
      </c>
      <c r="Q78" s="1">
        <f>+Ene!Q78+Feb!Q78+Mar!Q78+Abr!Q78+May!Q78+Jun!Q78+Jul!Q78+Ago!Q78+Set!Q78+Oct!Q78+Nov!Q78+Dic!Q78</f>
        <v>0</v>
      </c>
      <c r="R78" s="16">
        <f>+Ene!R78+Feb!R78+Mar!R78+Abr!R78+May!R78+Jun!R78+Jul!R78+Ago!R78+Set!R78+Oct!R78+Nov!R78+Dic!R78</f>
        <v>0</v>
      </c>
      <c r="S78" s="15">
        <f>+Ene!S78+Feb!S78+Mar!S78+Abr!S78+May!S78+Jun!S78+Jul!S78+Ago!S78+Set!S78+Oct!S78+Nov!S78+Dic!S78</f>
        <v>0</v>
      </c>
      <c r="T78" s="1">
        <f>+Ene!T78+Feb!T78+Mar!T78+Abr!T78+May!T78+Jun!T78+Jul!T78+Ago!T78+Set!T78+Oct!T78+Nov!T78+Dic!T78</f>
        <v>0</v>
      </c>
      <c r="U78" s="1">
        <f>+Ene!U78+Feb!U78+Mar!U78+Abr!U78+May!U78+Jun!U78+Jul!U78+Ago!U78+Set!U78+Oct!U78+Nov!U78+Dic!U78</f>
        <v>0</v>
      </c>
      <c r="V78" s="1">
        <f>+Ene!V78+Feb!V78+Mar!V78+Abr!V78+May!V78+Jun!V78+Jul!V78+Ago!V78+Set!V78+Oct!V78+Nov!V78+Dic!V78</f>
        <v>0</v>
      </c>
      <c r="W78" s="1">
        <f>+Ene!W78+Feb!V78+Mar!V78+Abr!V78+May!V78+Jun!V78+Jul!V78+Ago!V78+Set!V78+Oct!V78+Nov!V78+Dic!V78</f>
        <v>0</v>
      </c>
      <c r="X78" s="1">
        <f>+Ene!X78+Feb!W78+Mar!W78+Abr!W78+May!W78+Jun!W78+Jul!W78+Ago!W78+Set!W78+Oct!W78+Nov!W78+Dic!W78</f>
        <v>0</v>
      </c>
      <c r="Y78" s="16">
        <f>+Ene!Y78+Feb!X78+Mar!X78+Abr!X78+May!X78+Jun!X78+Jul!X78+Ago!X78+Set!X78+Oct!X78+Nov!X78+Dic!X78</f>
        <v>0</v>
      </c>
      <c r="Z78" s="28"/>
      <c r="AA78" s="40"/>
    </row>
    <row r="79" spans="1:27">
      <c r="A79" s="2" t="s">
        <v>98</v>
      </c>
      <c r="B79" s="2" t="s">
        <v>96</v>
      </c>
      <c r="C79" s="2">
        <v>400</v>
      </c>
      <c r="D79" s="2" t="s">
        <v>375</v>
      </c>
      <c r="E79" s="2" t="s">
        <v>96</v>
      </c>
      <c r="F79" s="2" t="s">
        <v>97</v>
      </c>
      <c r="G79" s="2" t="s">
        <v>8</v>
      </c>
      <c r="H79" s="1">
        <v>76</v>
      </c>
      <c r="I79" s="2" t="s">
        <v>95</v>
      </c>
      <c r="J79" s="15">
        <f>+Ene!J79+Feb!J79+Mar!J79+Abr!J79+May!J79+Jun!J79+Jul!J79+Ago!J79+Set!J79+Oct!J79+Nov!J79+Dic!J79</f>
        <v>0</v>
      </c>
      <c r="K79" s="16">
        <f>+Ene!K79+Feb!K79+Mar!K79+Abr!K79+May!K79+Jun!K79+Jul!K79+Ago!K79+Set!K79+Oct!K79+Nov!K79+Dic!K79</f>
        <v>0</v>
      </c>
      <c r="L79" s="1">
        <f>+Ene!L79+Feb!L79+Mar!L79+Abr!L79+May!L79+Jun!L79+Jul!L79+Ago!L79+Set!L79+Oct!L79+Nov!L79+Dic!L79</f>
        <v>0</v>
      </c>
      <c r="M79" s="16">
        <f>+Ene!M79+Feb!M79+Mar!M79+Abr!M79+May!M79+Jun!M79+Jul!M79+Ago!M79+Set!M79+Oct!M79+Nov!M79+Dic!M79</f>
        <v>0</v>
      </c>
      <c r="N79" s="1">
        <f>+Ene!N79+Feb!N79+Mar!N79+Abr!N79+May!N79+Jun!N79+Jul!N79+Ago!N79+Set!N79+Oct!N79+Nov!N79+Dic!N79</f>
        <v>0</v>
      </c>
      <c r="O79" s="1">
        <f>+Ene!O79+Feb!O79+Mar!O79+Abr!O79+May!O79+Jun!O79+Jul!O79+Ago!O79+Set!O79+Oct!O79+Nov!O79+Dic!O79</f>
        <v>0</v>
      </c>
      <c r="P79" s="1">
        <f>+Ene!P79+Feb!P79+Mar!P79+Abr!P79+May!P79+Jun!P79+Jul!P79+Ago!P79+Set!P79+Oct!P79+Nov!P79+Dic!P79</f>
        <v>0</v>
      </c>
      <c r="Q79" s="1">
        <f>+Ene!Q79+Feb!Q79+Mar!Q79+Abr!Q79+May!Q79+Jun!Q79+Jul!Q79+Ago!Q79+Set!Q79+Oct!Q79+Nov!Q79+Dic!Q79</f>
        <v>0</v>
      </c>
      <c r="R79" s="16">
        <f>+Ene!R79+Feb!R79+Mar!R79+Abr!R79+May!R79+Jun!R79+Jul!R79+Ago!R79+Set!R79+Oct!R79+Nov!R79+Dic!R79</f>
        <v>0</v>
      </c>
      <c r="S79" s="15">
        <f>+Ene!S79+Feb!S79+Mar!S79+Abr!S79+May!S79+Jun!S79+Jul!S79+Ago!S79+Set!S79+Oct!S79+Nov!S79+Dic!S79</f>
        <v>0</v>
      </c>
      <c r="T79" s="1">
        <f>+Ene!T79+Feb!T79+Mar!T79+Abr!T79+May!T79+Jun!T79+Jul!T79+Ago!T79+Set!T79+Oct!T79+Nov!T79+Dic!T79</f>
        <v>0</v>
      </c>
      <c r="U79" s="1">
        <f>+Ene!U79+Feb!U79+Mar!U79+Abr!U79+May!U79+Jun!U79+Jul!U79+Ago!U79+Set!U79+Oct!U79+Nov!U79+Dic!U79</f>
        <v>0</v>
      </c>
      <c r="V79" s="1">
        <f>+Ene!V79+Feb!V79+Mar!V79+Abr!V79+May!V79+Jun!V79+Jul!V79+Ago!V79+Set!V79+Oct!V79+Nov!V79+Dic!V79</f>
        <v>0</v>
      </c>
      <c r="W79" s="1">
        <f>+Ene!W79+Feb!V79+Mar!V79+Abr!V79+May!V79+Jun!V79+Jul!V79+Ago!V79+Set!V79+Oct!V79+Nov!V79+Dic!V79</f>
        <v>0</v>
      </c>
      <c r="X79" s="1">
        <f>+Ene!X79+Feb!W79+Mar!W79+Abr!W79+May!W79+Jun!W79+Jul!W79+Ago!W79+Set!W79+Oct!W79+Nov!W79+Dic!W79</f>
        <v>0</v>
      </c>
      <c r="Y79" s="16">
        <f>+Ene!Y79+Feb!X79+Mar!X79+Abr!X79+May!X79+Jun!X79+Jul!X79+Ago!X79+Set!X79+Oct!X79+Nov!X79+Dic!X79</f>
        <v>0</v>
      </c>
      <c r="Z79" s="28"/>
      <c r="AA79" s="40"/>
    </row>
    <row r="80" spans="1:27">
      <c r="A80" s="2" t="s">
        <v>99</v>
      </c>
      <c r="B80" s="2" t="s">
        <v>99</v>
      </c>
      <c r="C80" s="2">
        <v>400</v>
      </c>
      <c r="D80" s="2" t="s">
        <v>375</v>
      </c>
      <c r="E80" s="2" t="s">
        <v>55</v>
      </c>
      <c r="F80" s="2" t="s">
        <v>99</v>
      </c>
      <c r="G80" s="2" t="s">
        <v>9</v>
      </c>
      <c r="H80" s="1">
        <v>77</v>
      </c>
      <c r="I80" s="2" t="s">
        <v>388</v>
      </c>
      <c r="J80" s="15">
        <f>+Ene!J80+Feb!J80+Mar!J80+Abr!J80+May!J80+Jun!J80+Jul!J80+Ago!J80+Set!J80+Oct!J80+Nov!J80+Dic!J80</f>
        <v>18</v>
      </c>
      <c r="K80" s="16">
        <f>+Ene!K80+Feb!K80+Mar!K80+Abr!K80+May!K80+Jun!K80+Jul!K80+Ago!K80+Set!K80+Oct!K80+Nov!K80+Dic!K80</f>
        <v>19</v>
      </c>
      <c r="L80" s="1">
        <f>+Ene!L80+Feb!L80+Mar!L80+Abr!L80+May!L80+Jun!L80+Jul!L80+Ago!L80+Set!L80+Oct!L80+Nov!L80+Dic!L80</f>
        <v>36</v>
      </c>
      <c r="M80" s="16">
        <f>+Ene!M80+Feb!M80+Mar!M80+Abr!M80+May!M80+Jun!M80+Jul!M80+Ago!M80+Set!M80+Oct!M80+Nov!M80+Dic!M80</f>
        <v>1</v>
      </c>
      <c r="N80" s="1">
        <f>+Ene!N80+Feb!N80+Mar!N80+Abr!N80+May!N80+Jun!N80+Jul!N80+Ago!N80+Set!N80+Oct!N80+Nov!N80+Dic!N80</f>
        <v>0</v>
      </c>
      <c r="O80" s="1">
        <f>+Ene!O80+Feb!O80+Mar!O80+Abr!O80+May!O80+Jun!O80+Jul!O80+Ago!O80+Set!O80+Oct!O80+Nov!O80+Dic!O80</f>
        <v>34</v>
      </c>
      <c r="P80" s="1">
        <f>+Ene!P80+Feb!P80+Mar!P80+Abr!P80+May!P80+Jun!P80+Jul!P80+Ago!P80+Set!P80+Oct!P80+Nov!P80+Dic!P80</f>
        <v>3</v>
      </c>
      <c r="Q80" s="1">
        <f>+Ene!Q80+Feb!Q80+Mar!Q80+Abr!Q80+May!Q80+Jun!Q80+Jul!Q80+Ago!Q80+Set!Q80+Oct!Q80+Nov!Q80+Dic!Q80</f>
        <v>0</v>
      </c>
      <c r="R80" s="16">
        <f>+Ene!R80+Feb!R80+Mar!R80+Abr!R80+May!R80+Jun!R80+Jul!R80+Ago!R80+Set!R80+Oct!R80+Nov!R80+Dic!R80</f>
        <v>0</v>
      </c>
      <c r="S80" s="15">
        <f>+Ene!S80+Feb!S80+Mar!S80+Abr!S80+May!S80+Jun!S80+Jul!S80+Ago!S80+Set!S80+Oct!S80+Nov!S80+Dic!S80</f>
        <v>0</v>
      </c>
      <c r="T80" s="1">
        <f>+Ene!T80+Feb!T80+Mar!T80+Abr!T80+May!T80+Jun!T80+Jul!T80+Ago!T80+Set!T80+Oct!T80+Nov!T80+Dic!T80</f>
        <v>0</v>
      </c>
      <c r="U80" s="1">
        <f>+Ene!U80+Feb!U80+Mar!U80+Abr!U80+May!U80+Jun!U80+Jul!U80+Ago!U80+Set!U80+Oct!U80+Nov!U80+Dic!U80</f>
        <v>3</v>
      </c>
      <c r="V80" s="1">
        <f>+Ene!V80+Feb!V80+Mar!V80+Abr!V80+May!V80+Jun!V80+Jul!V80+Ago!V80+Set!V80+Oct!V80+Nov!V80+Dic!V80</f>
        <v>2</v>
      </c>
      <c r="W80" s="1">
        <f>+Ene!W80+Feb!V80+Mar!V80+Abr!V80+May!V80+Jun!V80+Jul!V80+Ago!V80+Set!V80+Oct!V80+Nov!V80+Dic!V80</f>
        <v>7</v>
      </c>
      <c r="X80" s="1">
        <f>+Ene!X80+Feb!W80+Mar!W80+Abr!W80+May!W80+Jun!W80+Jul!W80+Ago!W80+Set!W80+Oct!W80+Nov!W80+Dic!W80</f>
        <v>16</v>
      </c>
      <c r="Y80" s="16">
        <f>+Ene!Y80+Feb!X80+Mar!X80+Abr!X80+May!X80+Jun!X80+Jul!X80+Ago!X80+Set!X80+Oct!X80+Nov!X80+Dic!X80</f>
        <v>11</v>
      </c>
      <c r="Z80" s="28"/>
      <c r="AA80" s="40"/>
    </row>
    <row r="81" spans="1:27">
      <c r="A81" s="2" t="s">
        <v>99</v>
      </c>
      <c r="B81" s="2" t="s">
        <v>101</v>
      </c>
      <c r="C81" s="2">
        <v>400</v>
      </c>
      <c r="D81" s="2" t="s">
        <v>375</v>
      </c>
      <c r="E81" s="2" t="s">
        <v>55</v>
      </c>
      <c r="F81" s="2" t="s">
        <v>99</v>
      </c>
      <c r="G81" s="2" t="s">
        <v>8</v>
      </c>
      <c r="H81" s="1">
        <v>78</v>
      </c>
      <c r="I81" s="2" t="s">
        <v>100</v>
      </c>
      <c r="J81" s="15">
        <f>+Ene!J81+Feb!J81+Mar!J81+Abr!J81+May!J81+Jun!J81+Jul!J81+Ago!J81+Set!J81+Oct!J81+Nov!J81+Dic!J81</f>
        <v>0</v>
      </c>
      <c r="K81" s="16">
        <f>+Ene!K81+Feb!K81+Mar!K81+Abr!K81+May!K81+Jun!K81+Jul!K81+Ago!K81+Set!K81+Oct!K81+Nov!K81+Dic!K81</f>
        <v>0</v>
      </c>
      <c r="L81" s="1">
        <f>+Ene!L81+Feb!L81+Mar!L81+Abr!L81+May!L81+Jun!L81+Jul!L81+Ago!L81+Set!L81+Oct!L81+Nov!L81+Dic!L81</f>
        <v>0</v>
      </c>
      <c r="M81" s="16">
        <f>+Ene!M81+Feb!M81+Mar!M81+Abr!M81+May!M81+Jun!M81+Jul!M81+Ago!M81+Set!M81+Oct!M81+Nov!M81+Dic!M81</f>
        <v>0</v>
      </c>
      <c r="N81" s="1">
        <f>+Ene!N81+Feb!N81+Mar!N81+Abr!N81+May!N81+Jun!N81+Jul!N81+Ago!N81+Set!N81+Oct!N81+Nov!N81+Dic!N81</f>
        <v>0</v>
      </c>
      <c r="O81" s="1">
        <f>+Ene!O81+Feb!O81+Mar!O81+Abr!O81+May!O81+Jun!O81+Jul!O81+Ago!O81+Set!O81+Oct!O81+Nov!O81+Dic!O81</f>
        <v>0</v>
      </c>
      <c r="P81" s="1">
        <f>+Ene!P81+Feb!P81+Mar!P81+Abr!P81+May!P81+Jun!P81+Jul!P81+Ago!P81+Set!P81+Oct!P81+Nov!P81+Dic!P81</f>
        <v>0</v>
      </c>
      <c r="Q81" s="1">
        <f>+Ene!Q81+Feb!Q81+Mar!Q81+Abr!Q81+May!Q81+Jun!Q81+Jul!Q81+Ago!Q81+Set!Q81+Oct!Q81+Nov!Q81+Dic!Q81</f>
        <v>0</v>
      </c>
      <c r="R81" s="16">
        <f>+Ene!R81+Feb!R81+Mar!R81+Abr!R81+May!R81+Jun!R81+Jul!R81+Ago!R81+Set!R81+Oct!R81+Nov!R81+Dic!R81</f>
        <v>0</v>
      </c>
      <c r="S81" s="15">
        <f>+Ene!S81+Feb!S81+Mar!S81+Abr!S81+May!S81+Jun!S81+Jul!S81+Ago!S81+Set!S81+Oct!S81+Nov!S81+Dic!S81</f>
        <v>0</v>
      </c>
      <c r="T81" s="1">
        <f>+Ene!T81+Feb!T81+Mar!T81+Abr!T81+May!T81+Jun!T81+Jul!T81+Ago!T81+Set!T81+Oct!T81+Nov!T81+Dic!T81</f>
        <v>0</v>
      </c>
      <c r="U81" s="1">
        <f>+Ene!U81+Feb!U81+Mar!U81+Abr!U81+May!U81+Jun!U81+Jul!U81+Ago!U81+Set!U81+Oct!U81+Nov!U81+Dic!U81</f>
        <v>0</v>
      </c>
      <c r="V81" s="1">
        <f>+Ene!V81+Feb!V81+Mar!V81+Abr!V81+May!V81+Jun!V81+Jul!V81+Ago!V81+Set!V81+Oct!V81+Nov!V81+Dic!V81</f>
        <v>0</v>
      </c>
      <c r="W81" s="1">
        <f>+Ene!W81+Feb!V81+Mar!V81+Abr!V81+May!V81+Jun!V81+Jul!V81+Ago!V81+Set!V81+Oct!V81+Nov!V81+Dic!V81</f>
        <v>0</v>
      </c>
      <c r="X81" s="1">
        <f>+Ene!X81+Feb!W81+Mar!W81+Abr!W81+May!W81+Jun!W81+Jul!W81+Ago!W81+Set!W81+Oct!W81+Nov!W81+Dic!W81</f>
        <v>0</v>
      </c>
      <c r="Y81" s="16">
        <f>+Ene!Y81+Feb!X81+Mar!X81+Abr!X81+May!X81+Jun!X81+Jul!X81+Ago!X81+Set!X81+Oct!X81+Nov!X81+Dic!X81</f>
        <v>0</v>
      </c>
      <c r="Z81" s="28"/>
      <c r="AA81" s="40"/>
    </row>
    <row r="82" spans="1:27">
      <c r="A82" s="2" t="s">
        <v>99</v>
      </c>
      <c r="B82" s="2" t="s">
        <v>101</v>
      </c>
      <c r="C82" s="2">
        <v>400</v>
      </c>
      <c r="D82" s="2" t="s">
        <v>375</v>
      </c>
      <c r="E82" s="2" t="s">
        <v>55</v>
      </c>
      <c r="F82" s="2" t="s">
        <v>99</v>
      </c>
      <c r="G82" s="2" t="s">
        <v>8</v>
      </c>
      <c r="H82" s="1">
        <v>79</v>
      </c>
      <c r="I82" s="2" t="s">
        <v>389</v>
      </c>
      <c r="J82" s="15">
        <f>+Ene!J82+Feb!J82+Mar!J82+Abr!J82+May!J82+Jun!J82+Jul!J82+Ago!J82+Set!J82+Oct!J82+Nov!J82+Dic!J82</f>
        <v>0</v>
      </c>
      <c r="K82" s="16">
        <f>+Ene!K82+Feb!K82+Mar!K82+Abr!K82+May!K82+Jun!K82+Jul!K82+Ago!K82+Set!K82+Oct!K82+Nov!K82+Dic!K82</f>
        <v>0</v>
      </c>
      <c r="L82" s="1">
        <f>+Ene!L82+Feb!L82+Mar!L82+Abr!L82+May!L82+Jun!L82+Jul!L82+Ago!L82+Set!L82+Oct!L82+Nov!L82+Dic!L82</f>
        <v>0</v>
      </c>
      <c r="M82" s="16">
        <f>+Ene!M82+Feb!M82+Mar!M82+Abr!M82+May!M82+Jun!M82+Jul!M82+Ago!M82+Set!M82+Oct!M82+Nov!M82+Dic!M82</f>
        <v>0</v>
      </c>
      <c r="N82" s="1">
        <f>+Ene!N82+Feb!N82+Mar!N82+Abr!N82+May!N82+Jun!N82+Jul!N82+Ago!N82+Set!N82+Oct!N82+Nov!N82+Dic!N82</f>
        <v>0</v>
      </c>
      <c r="O82" s="1">
        <f>+Ene!O82+Feb!O82+Mar!O82+Abr!O82+May!O82+Jun!O82+Jul!O82+Ago!O82+Set!O82+Oct!O82+Nov!O82+Dic!O82</f>
        <v>0</v>
      </c>
      <c r="P82" s="1">
        <f>+Ene!P82+Feb!P82+Mar!P82+Abr!P82+May!P82+Jun!P82+Jul!P82+Ago!P82+Set!P82+Oct!P82+Nov!P82+Dic!P82</f>
        <v>0</v>
      </c>
      <c r="Q82" s="1">
        <f>+Ene!Q82+Feb!Q82+Mar!Q82+Abr!Q82+May!Q82+Jun!Q82+Jul!Q82+Ago!Q82+Set!Q82+Oct!Q82+Nov!Q82+Dic!Q82</f>
        <v>0</v>
      </c>
      <c r="R82" s="16">
        <f>+Ene!R82+Feb!R82+Mar!R82+Abr!R82+May!R82+Jun!R82+Jul!R82+Ago!R82+Set!R82+Oct!R82+Nov!R82+Dic!R82</f>
        <v>0</v>
      </c>
      <c r="S82" s="15">
        <f>+Ene!S82+Feb!S82+Mar!S82+Abr!S82+May!S82+Jun!S82+Jul!S82+Ago!S82+Set!S82+Oct!S82+Nov!S82+Dic!S82</f>
        <v>0</v>
      </c>
      <c r="T82" s="1">
        <f>+Ene!T82+Feb!T82+Mar!T82+Abr!T82+May!T82+Jun!T82+Jul!T82+Ago!T82+Set!T82+Oct!T82+Nov!T82+Dic!T82</f>
        <v>0</v>
      </c>
      <c r="U82" s="1">
        <f>+Ene!U82+Feb!U82+Mar!U82+Abr!U82+May!U82+Jun!U82+Jul!U82+Ago!U82+Set!U82+Oct!U82+Nov!U82+Dic!U82</f>
        <v>0</v>
      </c>
      <c r="V82" s="1">
        <f>+Ene!V82+Feb!V82+Mar!V82+Abr!V82+May!V82+Jun!V82+Jul!V82+Ago!V82+Set!V82+Oct!V82+Nov!V82+Dic!V82</f>
        <v>0</v>
      </c>
      <c r="W82" s="1">
        <f>+Ene!W82+Feb!V82+Mar!V82+Abr!V82+May!V82+Jun!V82+Jul!V82+Ago!V82+Set!V82+Oct!V82+Nov!V82+Dic!V82</f>
        <v>0</v>
      </c>
      <c r="X82" s="1">
        <f>+Ene!X82+Feb!W82+Mar!W82+Abr!W82+May!W82+Jun!W82+Jul!W82+Ago!W82+Set!W82+Oct!W82+Nov!W82+Dic!W82</f>
        <v>0</v>
      </c>
      <c r="Y82" s="16">
        <f>+Ene!Y82+Feb!X82+Mar!X82+Abr!X82+May!X82+Jun!X82+Jul!X82+Ago!X82+Set!X82+Oct!X82+Nov!X82+Dic!X82</f>
        <v>0</v>
      </c>
      <c r="Z82" s="28"/>
      <c r="AA82" s="40"/>
    </row>
    <row r="83" spans="1:27">
      <c r="A83" s="2" t="s">
        <v>99</v>
      </c>
      <c r="B83" s="2" t="s">
        <v>101</v>
      </c>
      <c r="C83" s="2">
        <v>400</v>
      </c>
      <c r="D83" s="2" t="s">
        <v>375</v>
      </c>
      <c r="E83" s="2" t="s">
        <v>55</v>
      </c>
      <c r="F83" s="2" t="s">
        <v>99</v>
      </c>
      <c r="G83" s="2" t="s">
        <v>13</v>
      </c>
      <c r="H83" s="1">
        <v>80</v>
      </c>
      <c r="I83" s="2" t="s">
        <v>102</v>
      </c>
      <c r="J83" s="15">
        <f>+Ene!J83+Feb!J83+Mar!J83+Abr!J83+May!J83+Jun!J83+Jul!J83+Ago!J83+Set!J83+Oct!J83+Nov!J83+Dic!J83</f>
        <v>0</v>
      </c>
      <c r="K83" s="16">
        <f>+Ene!K83+Feb!K83+Mar!K83+Abr!K83+May!K83+Jun!K83+Jul!K83+Ago!K83+Set!K83+Oct!K83+Nov!K83+Dic!K83</f>
        <v>0</v>
      </c>
      <c r="L83" s="1">
        <f>+Ene!L83+Feb!L83+Mar!L83+Abr!L83+May!L83+Jun!L83+Jul!L83+Ago!L83+Set!L83+Oct!L83+Nov!L83+Dic!L83</f>
        <v>0</v>
      </c>
      <c r="M83" s="16">
        <f>+Ene!M83+Feb!M83+Mar!M83+Abr!M83+May!M83+Jun!M83+Jul!M83+Ago!M83+Set!M83+Oct!M83+Nov!M83+Dic!M83</f>
        <v>0</v>
      </c>
      <c r="N83" s="1">
        <f>+Ene!N83+Feb!N83+Mar!N83+Abr!N83+May!N83+Jun!N83+Jul!N83+Ago!N83+Set!N83+Oct!N83+Nov!N83+Dic!N83</f>
        <v>0</v>
      </c>
      <c r="O83" s="1">
        <f>+Ene!O83+Feb!O83+Mar!O83+Abr!O83+May!O83+Jun!O83+Jul!O83+Ago!O83+Set!O83+Oct!O83+Nov!O83+Dic!O83</f>
        <v>0</v>
      </c>
      <c r="P83" s="1">
        <f>+Ene!P83+Feb!P83+Mar!P83+Abr!P83+May!P83+Jun!P83+Jul!P83+Ago!P83+Set!P83+Oct!P83+Nov!P83+Dic!P83</f>
        <v>0</v>
      </c>
      <c r="Q83" s="1">
        <f>+Ene!Q83+Feb!Q83+Mar!Q83+Abr!Q83+May!Q83+Jun!Q83+Jul!Q83+Ago!Q83+Set!Q83+Oct!Q83+Nov!Q83+Dic!Q83</f>
        <v>0</v>
      </c>
      <c r="R83" s="16">
        <f>+Ene!R83+Feb!R83+Mar!R83+Abr!R83+May!R83+Jun!R83+Jul!R83+Ago!R83+Set!R83+Oct!R83+Nov!R83+Dic!R83</f>
        <v>0</v>
      </c>
      <c r="S83" s="15">
        <f>+Ene!S83+Feb!S83+Mar!S83+Abr!S83+May!S83+Jun!S83+Jul!S83+Ago!S83+Set!S83+Oct!S83+Nov!S83+Dic!S83</f>
        <v>0</v>
      </c>
      <c r="T83" s="1">
        <f>+Ene!T83+Feb!T83+Mar!T83+Abr!T83+May!T83+Jun!T83+Jul!T83+Ago!T83+Set!T83+Oct!T83+Nov!T83+Dic!T83</f>
        <v>0</v>
      </c>
      <c r="U83" s="1">
        <f>+Ene!U83+Feb!U83+Mar!U83+Abr!U83+May!U83+Jun!U83+Jul!U83+Ago!U83+Set!U83+Oct!U83+Nov!U83+Dic!U83</f>
        <v>0</v>
      </c>
      <c r="V83" s="1">
        <f>+Ene!V83+Feb!V83+Mar!V83+Abr!V83+May!V83+Jun!V83+Jul!V83+Ago!V83+Set!V83+Oct!V83+Nov!V83+Dic!V83</f>
        <v>0</v>
      </c>
      <c r="W83" s="1">
        <f>+Ene!W83+Feb!V83+Mar!V83+Abr!V83+May!V83+Jun!V83+Jul!V83+Ago!V83+Set!V83+Oct!V83+Nov!V83+Dic!V83</f>
        <v>0</v>
      </c>
      <c r="X83" s="1">
        <f>+Ene!X83+Feb!W83+Mar!W83+Abr!W83+May!W83+Jun!W83+Jul!W83+Ago!W83+Set!W83+Oct!W83+Nov!W83+Dic!W83</f>
        <v>0</v>
      </c>
      <c r="Y83" s="16">
        <f>+Ene!Y83+Feb!X83+Mar!X83+Abr!X83+May!X83+Jun!X83+Jul!X83+Ago!X83+Set!X83+Oct!X83+Nov!X83+Dic!X83</f>
        <v>0</v>
      </c>
      <c r="Z83" s="28"/>
      <c r="AA83" s="40"/>
    </row>
    <row r="84" spans="1:27">
      <c r="A84" s="2" t="s">
        <v>99</v>
      </c>
      <c r="B84" s="2" t="s">
        <v>101</v>
      </c>
      <c r="C84" s="2">
        <v>400</v>
      </c>
      <c r="D84" s="2" t="s">
        <v>375</v>
      </c>
      <c r="E84" s="2" t="s">
        <v>55</v>
      </c>
      <c r="F84" s="2" t="s">
        <v>99</v>
      </c>
      <c r="G84" s="2" t="s">
        <v>8</v>
      </c>
      <c r="H84" s="1">
        <v>81</v>
      </c>
      <c r="I84" s="2" t="s">
        <v>103</v>
      </c>
      <c r="J84" s="15">
        <f>+Ene!J84+Feb!J84+Mar!J84+Abr!J84+May!J84+Jun!J84+Jul!J84+Ago!J84+Set!J84+Oct!J84+Nov!J84+Dic!J84</f>
        <v>0</v>
      </c>
      <c r="K84" s="16">
        <f>+Ene!K84+Feb!K84+Mar!K84+Abr!K84+May!K84+Jun!K84+Jul!K84+Ago!K84+Set!K84+Oct!K84+Nov!K84+Dic!K84</f>
        <v>0</v>
      </c>
      <c r="L84" s="1">
        <f>+Ene!L84+Feb!L84+Mar!L84+Abr!L84+May!L84+Jun!L84+Jul!L84+Ago!L84+Set!L84+Oct!L84+Nov!L84+Dic!L84</f>
        <v>0</v>
      </c>
      <c r="M84" s="16">
        <f>+Ene!M84+Feb!M84+Mar!M84+Abr!M84+May!M84+Jun!M84+Jul!M84+Ago!M84+Set!M84+Oct!M84+Nov!M84+Dic!M84</f>
        <v>0</v>
      </c>
      <c r="N84" s="1">
        <f>+Ene!N84+Feb!N84+Mar!N84+Abr!N84+May!N84+Jun!N84+Jul!N84+Ago!N84+Set!N84+Oct!N84+Nov!N84+Dic!N84</f>
        <v>0</v>
      </c>
      <c r="O84" s="1">
        <f>+Ene!O84+Feb!O84+Mar!O84+Abr!O84+May!O84+Jun!O84+Jul!O84+Ago!O84+Set!O84+Oct!O84+Nov!O84+Dic!O84</f>
        <v>0</v>
      </c>
      <c r="P84" s="1">
        <f>+Ene!P84+Feb!P84+Mar!P84+Abr!P84+May!P84+Jun!P84+Jul!P84+Ago!P84+Set!P84+Oct!P84+Nov!P84+Dic!P84</f>
        <v>0</v>
      </c>
      <c r="Q84" s="1">
        <f>+Ene!Q84+Feb!Q84+Mar!Q84+Abr!Q84+May!Q84+Jun!Q84+Jul!Q84+Ago!Q84+Set!Q84+Oct!Q84+Nov!Q84+Dic!Q84</f>
        <v>0</v>
      </c>
      <c r="R84" s="16">
        <f>+Ene!R84+Feb!R84+Mar!R84+Abr!R84+May!R84+Jun!R84+Jul!R84+Ago!R84+Set!R84+Oct!R84+Nov!R84+Dic!R84</f>
        <v>0</v>
      </c>
      <c r="S84" s="15">
        <f>+Ene!S84+Feb!S84+Mar!S84+Abr!S84+May!S84+Jun!S84+Jul!S84+Ago!S84+Set!S84+Oct!S84+Nov!S84+Dic!S84</f>
        <v>0</v>
      </c>
      <c r="T84" s="1">
        <f>+Ene!T84+Feb!T84+Mar!T84+Abr!T84+May!T84+Jun!T84+Jul!T84+Ago!T84+Set!T84+Oct!T84+Nov!T84+Dic!T84</f>
        <v>0</v>
      </c>
      <c r="U84" s="1">
        <f>+Ene!U84+Feb!U84+Mar!U84+Abr!U84+May!U84+Jun!U84+Jul!U84+Ago!U84+Set!U84+Oct!U84+Nov!U84+Dic!U84</f>
        <v>0</v>
      </c>
      <c r="V84" s="1">
        <f>+Ene!V84+Feb!V84+Mar!V84+Abr!V84+May!V84+Jun!V84+Jul!V84+Ago!V84+Set!V84+Oct!V84+Nov!V84+Dic!V84</f>
        <v>0</v>
      </c>
      <c r="W84" s="1">
        <f>+Ene!W84+Feb!V84+Mar!V84+Abr!V84+May!V84+Jun!V84+Jul!V84+Ago!V84+Set!V84+Oct!V84+Nov!V84+Dic!V84</f>
        <v>0</v>
      </c>
      <c r="X84" s="1">
        <f>+Ene!X84+Feb!W84+Mar!W84+Abr!W84+May!W84+Jun!W84+Jul!W84+Ago!W84+Set!W84+Oct!W84+Nov!W84+Dic!W84</f>
        <v>0</v>
      </c>
      <c r="Y84" s="16">
        <f>+Ene!Y84+Feb!X84+Mar!X84+Abr!X84+May!X84+Jun!X84+Jul!X84+Ago!X84+Set!X84+Oct!X84+Nov!X84+Dic!X84</f>
        <v>0</v>
      </c>
      <c r="Z84" s="28"/>
      <c r="AA84" s="40"/>
    </row>
    <row r="85" spans="1:27">
      <c r="A85" s="2" t="s">
        <v>99</v>
      </c>
      <c r="B85" s="2" t="s">
        <v>99</v>
      </c>
      <c r="C85" s="2">
        <v>400</v>
      </c>
      <c r="D85" s="2" t="s">
        <v>375</v>
      </c>
      <c r="E85" s="2" t="s">
        <v>55</v>
      </c>
      <c r="F85" s="2" t="s">
        <v>99</v>
      </c>
      <c r="G85" s="2" t="s">
        <v>8</v>
      </c>
      <c r="H85" s="1">
        <v>82</v>
      </c>
      <c r="I85" s="2" t="s">
        <v>104</v>
      </c>
      <c r="J85" s="15">
        <f>+Ene!J85+Feb!J85+Mar!J85+Abr!J85+May!J85+Jun!J85+Jul!J85+Ago!J85+Set!J85+Oct!J85+Nov!J85+Dic!J85</f>
        <v>0</v>
      </c>
      <c r="K85" s="16">
        <f>+Ene!K85+Feb!K85+Mar!K85+Abr!K85+May!K85+Jun!K85+Jul!K85+Ago!K85+Set!K85+Oct!K85+Nov!K85+Dic!K85</f>
        <v>0</v>
      </c>
      <c r="L85" s="1">
        <f>+Ene!L85+Feb!L85+Mar!L85+Abr!L85+May!L85+Jun!L85+Jul!L85+Ago!L85+Set!L85+Oct!L85+Nov!L85+Dic!L85</f>
        <v>0</v>
      </c>
      <c r="M85" s="16">
        <f>+Ene!M85+Feb!M85+Mar!M85+Abr!M85+May!M85+Jun!M85+Jul!M85+Ago!M85+Set!M85+Oct!M85+Nov!M85+Dic!M85</f>
        <v>0</v>
      </c>
      <c r="N85" s="1">
        <f>+Ene!N85+Feb!N85+Mar!N85+Abr!N85+May!N85+Jun!N85+Jul!N85+Ago!N85+Set!N85+Oct!N85+Nov!N85+Dic!N85</f>
        <v>0</v>
      </c>
      <c r="O85" s="1">
        <f>+Ene!O85+Feb!O85+Mar!O85+Abr!O85+May!O85+Jun!O85+Jul!O85+Ago!O85+Set!O85+Oct!O85+Nov!O85+Dic!O85</f>
        <v>0</v>
      </c>
      <c r="P85" s="1">
        <f>+Ene!P85+Feb!P85+Mar!P85+Abr!P85+May!P85+Jun!P85+Jul!P85+Ago!P85+Set!P85+Oct!P85+Nov!P85+Dic!P85</f>
        <v>0</v>
      </c>
      <c r="Q85" s="1">
        <f>+Ene!Q85+Feb!Q85+Mar!Q85+Abr!Q85+May!Q85+Jun!Q85+Jul!Q85+Ago!Q85+Set!Q85+Oct!Q85+Nov!Q85+Dic!Q85</f>
        <v>0</v>
      </c>
      <c r="R85" s="16">
        <f>+Ene!R85+Feb!R85+Mar!R85+Abr!R85+May!R85+Jun!R85+Jul!R85+Ago!R85+Set!R85+Oct!R85+Nov!R85+Dic!R85</f>
        <v>0</v>
      </c>
      <c r="S85" s="15">
        <f>+Ene!S85+Feb!S85+Mar!S85+Abr!S85+May!S85+Jun!S85+Jul!S85+Ago!S85+Set!S85+Oct!S85+Nov!S85+Dic!S85</f>
        <v>0</v>
      </c>
      <c r="T85" s="1">
        <f>+Ene!T85+Feb!T85+Mar!T85+Abr!T85+May!T85+Jun!T85+Jul!T85+Ago!T85+Set!T85+Oct!T85+Nov!T85+Dic!T85</f>
        <v>0</v>
      </c>
      <c r="U85" s="1">
        <f>+Ene!U85+Feb!U85+Mar!U85+Abr!U85+May!U85+Jun!U85+Jul!U85+Ago!U85+Set!U85+Oct!U85+Nov!U85+Dic!U85</f>
        <v>0</v>
      </c>
      <c r="V85" s="1">
        <f>+Ene!V85+Feb!V85+Mar!V85+Abr!V85+May!V85+Jun!V85+Jul!V85+Ago!V85+Set!V85+Oct!V85+Nov!V85+Dic!V85</f>
        <v>0</v>
      </c>
      <c r="W85" s="1">
        <f>+Ene!W85+Feb!V85+Mar!V85+Abr!V85+May!V85+Jun!V85+Jul!V85+Ago!V85+Set!V85+Oct!V85+Nov!V85+Dic!V85</f>
        <v>0</v>
      </c>
      <c r="X85" s="1">
        <f>+Ene!X85+Feb!W85+Mar!W85+Abr!W85+May!W85+Jun!W85+Jul!W85+Ago!W85+Set!W85+Oct!W85+Nov!W85+Dic!W85</f>
        <v>0</v>
      </c>
      <c r="Y85" s="16">
        <f>+Ene!Y85+Feb!X85+Mar!X85+Abr!X85+May!X85+Jun!X85+Jul!X85+Ago!X85+Set!X85+Oct!X85+Nov!X85+Dic!X85</f>
        <v>0</v>
      </c>
      <c r="Z85" s="28"/>
      <c r="AA85" s="40"/>
    </row>
    <row r="86" spans="1:27">
      <c r="A86" s="2" t="s">
        <v>99</v>
      </c>
      <c r="B86" s="2" t="s">
        <v>99</v>
      </c>
      <c r="C86" s="2">
        <v>400</v>
      </c>
      <c r="D86" s="2" t="s">
        <v>375</v>
      </c>
      <c r="E86" s="2" t="s">
        <v>55</v>
      </c>
      <c r="F86" s="2" t="s">
        <v>99</v>
      </c>
      <c r="G86" s="2" t="s">
        <v>8</v>
      </c>
      <c r="H86" s="1">
        <v>83</v>
      </c>
      <c r="I86" s="2" t="s">
        <v>105</v>
      </c>
      <c r="J86" s="15">
        <f>+Ene!J86+Feb!J86+Mar!J86+Abr!J86+May!J86+Jun!J86+Jul!J86+Ago!J86+Set!J86+Oct!J86+Nov!J86+Dic!J86</f>
        <v>0</v>
      </c>
      <c r="K86" s="16">
        <f>+Ene!K86+Feb!K86+Mar!K86+Abr!K86+May!K86+Jun!K86+Jul!K86+Ago!K86+Set!K86+Oct!K86+Nov!K86+Dic!K86</f>
        <v>0</v>
      </c>
      <c r="L86" s="1">
        <f>+Ene!L86+Feb!L86+Mar!L86+Abr!L86+May!L86+Jun!L86+Jul!L86+Ago!L86+Set!L86+Oct!L86+Nov!L86+Dic!L86</f>
        <v>0</v>
      </c>
      <c r="M86" s="16">
        <f>+Ene!M86+Feb!M86+Mar!M86+Abr!M86+May!M86+Jun!M86+Jul!M86+Ago!M86+Set!M86+Oct!M86+Nov!M86+Dic!M86</f>
        <v>0</v>
      </c>
      <c r="N86" s="1">
        <f>+Ene!N86+Feb!N86+Mar!N86+Abr!N86+May!N86+Jun!N86+Jul!N86+Ago!N86+Set!N86+Oct!N86+Nov!N86+Dic!N86</f>
        <v>0</v>
      </c>
      <c r="O86" s="1">
        <f>+Ene!O86+Feb!O86+Mar!O86+Abr!O86+May!O86+Jun!O86+Jul!O86+Ago!O86+Set!O86+Oct!O86+Nov!O86+Dic!O86</f>
        <v>0</v>
      </c>
      <c r="P86" s="1">
        <f>+Ene!P86+Feb!P86+Mar!P86+Abr!P86+May!P86+Jun!P86+Jul!P86+Ago!P86+Set!P86+Oct!P86+Nov!P86+Dic!P86</f>
        <v>0</v>
      </c>
      <c r="Q86" s="1">
        <f>+Ene!Q86+Feb!Q86+Mar!Q86+Abr!Q86+May!Q86+Jun!Q86+Jul!Q86+Ago!Q86+Set!Q86+Oct!Q86+Nov!Q86+Dic!Q86</f>
        <v>0</v>
      </c>
      <c r="R86" s="16">
        <f>+Ene!R86+Feb!R86+Mar!R86+Abr!R86+May!R86+Jun!R86+Jul!R86+Ago!R86+Set!R86+Oct!R86+Nov!R86+Dic!R86</f>
        <v>0</v>
      </c>
      <c r="S86" s="15">
        <f>+Ene!S86+Feb!S86+Mar!S86+Abr!S86+May!S86+Jun!S86+Jul!S86+Ago!S86+Set!S86+Oct!S86+Nov!S86+Dic!S86</f>
        <v>0</v>
      </c>
      <c r="T86" s="1">
        <f>+Ene!T86+Feb!T86+Mar!T86+Abr!T86+May!T86+Jun!T86+Jul!T86+Ago!T86+Set!T86+Oct!T86+Nov!T86+Dic!T86</f>
        <v>0</v>
      </c>
      <c r="U86" s="1">
        <f>+Ene!U86+Feb!U86+Mar!U86+Abr!U86+May!U86+Jun!U86+Jul!U86+Ago!U86+Set!U86+Oct!U86+Nov!U86+Dic!U86</f>
        <v>0</v>
      </c>
      <c r="V86" s="1">
        <f>+Ene!V86+Feb!V86+Mar!V86+Abr!V86+May!V86+Jun!V86+Jul!V86+Ago!V86+Set!V86+Oct!V86+Nov!V86+Dic!V86</f>
        <v>0</v>
      </c>
      <c r="W86" s="1">
        <f>+Ene!W86+Feb!V86+Mar!V86+Abr!V86+May!V86+Jun!V86+Jul!V86+Ago!V86+Set!V86+Oct!V86+Nov!V86+Dic!V86</f>
        <v>0</v>
      </c>
      <c r="X86" s="1">
        <f>+Ene!X86+Feb!W86+Mar!W86+Abr!W86+May!W86+Jun!W86+Jul!W86+Ago!W86+Set!W86+Oct!W86+Nov!W86+Dic!W86</f>
        <v>0</v>
      </c>
      <c r="Y86" s="16">
        <f>+Ene!Y86+Feb!X86+Mar!X86+Abr!X86+May!X86+Jun!X86+Jul!X86+Ago!X86+Set!X86+Oct!X86+Nov!X86+Dic!X86</f>
        <v>0</v>
      </c>
      <c r="Z86" s="28"/>
      <c r="AA86" s="40"/>
    </row>
    <row r="87" spans="1:27">
      <c r="A87" s="2" t="s">
        <v>99</v>
      </c>
      <c r="B87" s="2" t="s">
        <v>99</v>
      </c>
      <c r="C87" s="2">
        <v>400</v>
      </c>
      <c r="D87" s="2" t="s">
        <v>375</v>
      </c>
      <c r="E87" s="2" t="s">
        <v>55</v>
      </c>
      <c r="F87" s="2" t="s">
        <v>99</v>
      </c>
      <c r="G87" s="2" t="s">
        <v>8</v>
      </c>
      <c r="H87" s="1">
        <v>84</v>
      </c>
      <c r="I87" s="2" t="s">
        <v>106</v>
      </c>
      <c r="J87" s="15">
        <f>+Ene!J87+Feb!J87+Mar!J87+Abr!J87+May!J87+Jun!J87+Jul!J87+Ago!J87+Set!J87+Oct!J87+Nov!J87+Dic!J87</f>
        <v>0</v>
      </c>
      <c r="K87" s="16">
        <f>+Ene!K87+Feb!K87+Mar!K87+Abr!K87+May!K87+Jun!K87+Jul!K87+Ago!K87+Set!K87+Oct!K87+Nov!K87+Dic!K87</f>
        <v>0</v>
      </c>
      <c r="L87" s="1">
        <f>+Ene!L87+Feb!L87+Mar!L87+Abr!L87+May!L87+Jun!L87+Jul!L87+Ago!L87+Set!L87+Oct!L87+Nov!L87+Dic!L87</f>
        <v>0</v>
      </c>
      <c r="M87" s="16">
        <f>+Ene!M87+Feb!M87+Mar!M87+Abr!M87+May!M87+Jun!M87+Jul!M87+Ago!M87+Set!M87+Oct!M87+Nov!M87+Dic!M87</f>
        <v>0</v>
      </c>
      <c r="N87" s="1">
        <f>+Ene!N87+Feb!N87+Mar!N87+Abr!N87+May!N87+Jun!N87+Jul!N87+Ago!N87+Set!N87+Oct!N87+Nov!N87+Dic!N87</f>
        <v>0</v>
      </c>
      <c r="O87" s="1">
        <f>+Ene!O87+Feb!O87+Mar!O87+Abr!O87+May!O87+Jun!O87+Jul!O87+Ago!O87+Set!O87+Oct!O87+Nov!O87+Dic!O87</f>
        <v>0</v>
      </c>
      <c r="P87" s="1">
        <f>+Ene!P87+Feb!P87+Mar!P87+Abr!P87+May!P87+Jun!P87+Jul!P87+Ago!P87+Set!P87+Oct!P87+Nov!P87+Dic!P87</f>
        <v>0</v>
      </c>
      <c r="Q87" s="1">
        <f>+Ene!Q87+Feb!Q87+Mar!Q87+Abr!Q87+May!Q87+Jun!Q87+Jul!Q87+Ago!Q87+Set!Q87+Oct!Q87+Nov!Q87+Dic!Q87</f>
        <v>0</v>
      </c>
      <c r="R87" s="16">
        <f>+Ene!R87+Feb!R87+Mar!R87+Abr!R87+May!R87+Jun!R87+Jul!R87+Ago!R87+Set!R87+Oct!R87+Nov!R87+Dic!R87</f>
        <v>0</v>
      </c>
      <c r="S87" s="15">
        <f>+Ene!S87+Feb!S87+Mar!S87+Abr!S87+May!S87+Jun!S87+Jul!S87+Ago!S87+Set!S87+Oct!S87+Nov!S87+Dic!S87</f>
        <v>0</v>
      </c>
      <c r="T87" s="1">
        <f>+Ene!T87+Feb!T87+Mar!T87+Abr!T87+May!T87+Jun!T87+Jul!T87+Ago!T87+Set!T87+Oct!T87+Nov!T87+Dic!T87</f>
        <v>0</v>
      </c>
      <c r="U87" s="1">
        <f>+Ene!U87+Feb!U87+Mar!U87+Abr!U87+May!U87+Jun!U87+Jul!U87+Ago!U87+Set!U87+Oct!U87+Nov!U87+Dic!U87</f>
        <v>0</v>
      </c>
      <c r="V87" s="1">
        <f>+Ene!V87+Feb!V87+Mar!V87+Abr!V87+May!V87+Jun!V87+Jul!V87+Ago!V87+Set!V87+Oct!V87+Nov!V87+Dic!V87</f>
        <v>0</v>
      </c>
      <c r="W87" s="1">
        <f>+Ene!W87+Feb!V87+Mar!V87+Abr!V87+May!V87+Jun!V87+Jul!V87+Ago!V87+Set!V87+Oct!V87+Nov!V87+Dic!V87</f>
        <v>0</v>
      </c>
      <c r="X87" s="1">
        <f>+Ene!X87+Feb!W87+Mar!W87+Abr!W87+May!W87+Jun!W87+Jul!W87+Ago!W87+Set!W87+Oct!W87+Nov!W87+Dic!W87</f>
        <v>0</v>
      </c>
      <c r="Y87" s="16">
        <f>+Ene!Y87+Feb!X87+Mar!X87+Abr!X87+May!X87+Jun!X87+Jul!X87+Ago!X87+Set!X87+Oct!X87+Nov!X87+Dic!X87</f>
        <v>0</v>
      </c>
      <c r="Z87" s="28"/>
      <c r="AA87" s="40"/>
    </row>
    <row r="88" spans="1:27">
      <c r="A88" s="2" t="s">
        <v>99</v>
      </c>
      <c r="B88" s="2" t="s">
        <v>107</v>
      </c>
      <c r="C88" s="2">
        <v>400</v>
      </c>
      <c r="D88" s="2" t="s">
        <v>375</v>
      </c>
      <c r="E88" s="2" t="s">
        <v>55</v>
      </c>
      <c r="F88" s="2" t="s">
        <v>99</v>
      </c>
      <c r="G88" s="2" t="s">
        <v>8</v>
      </c>
      <c r="H88" s="1">
        <v>85</v>
      </c>
      <c r="I88" s="2" t="s">
        <v>390</v>
      </c>
      <c r="J88" s="15">
        <f>+Ene!J88+Feb!J88+Mar!J88+Abr!J88+May!J88+Jun!J88+Jul!J88+Ago!J88+Set!J88+Oct!J88+Nov!J88+Dic!J88</f>
        <v>0</v>
      </c>
      <c r="K88" s="16">
        <f>+Ene!K88+Feb!K88+Mar!K88+Abr!K88+May!K88+Jun!K88+Jul!K88+Ago!K88+Set!K88+Oct!K88+Nov!K88+Dic!K88</f>
        <v>0</v>
      </c>
      <c r="L88" s="1">
        <f>+Ene!L88+Feb!L88+Mar!L88+Abr!L88+May!L88+Jun!L88+Jul!L88+Ago!L88+Set!L88+Oct!L88+Nov!L88+Dic!L88</f>
        <v>0</v>
      </c>
      <c r="M88" s="16">
        <f>+Ene!M88+Feb!M88+Mar!M88+Abr!M88+May!M88+Jun!M88+Jul!M88+Ago!M88+Set!M88+Oct!M88+Nov!M88+Dic!M88</f>
        <v>0</v>
      </c>
      <c r="N88" s="1">
        <f>+Ene!N88+Feb!N88+Mar!N88+Abr!N88+May!N88+Jun!N88+Jul!N88+Ago!N88+Set!N88+Oct!N88+Nov!N88+Dic!N88</f>
        <v>0</v>
      </c>
      <c r="O88" s="1">
        <f>+Ene!O88+Feb!O88+Mar!O88+Abr!O88+May!O88+Jun!O88+Jul!O88+Ago!O88+Set!O88+Oct!O88+Nov!O88+Dic!O88</f>
        <v>0</v>
      </c>
      <c r="P88" s="1">
        <f>+Ene!P88+Feb!P88+Mar!P88+Abr!P88+May!P88+Jun!P88+Jul!P88+Ago!P88+Set!P88+Oct!P88+Nov!P88+Dic!P88</f>
        <v>0</v>
      </c>
      <c r="Q88" s="1">
        <f>+Ene!Q88+Feb!Q88+Mar!Q88+Abr!Q88+May!Q88+Jun!Q88+Jul!Q88+Ago!Q88+Set!Q88+Oct!Q88+Nov!Q88+Dic!Q88</f>
        <v>0</v>
      </c>
      <c r="R88" s="16">
        <f>+Ene!R88+Feb!R88+Mar!R88+Abr!R88+May!R88+Jun!R88+Jul!R88+Ago!R88+Set!R88+Oct!R88+Nov!R88+Dic!R88</f>
        <v>0</v>
      </c>
      <c r="S88" s="15">
        <f>+Ene!S88+Feb!S88+Mar!S88+Abr!S88+May!S88+Jun!S88+Jul!S88+Ago!S88+Set!S88+Oct!S88+Nov!S88+Dic!S88</f>
        <v>0</v>
      </c>
      <c r="T88" s="1">
        <f>+Ene!T88+Feb!T88+Mar!T88+Abr!T88+May!T88+Jun!T88+Jul!T88+Ago!T88+Set!T88+Oct!T88+Nov!T88+Dic!T88</f>
        <v>0</v>
      </c>
      <c r="U88" s="1">
        <f>+Ene!U88+Feb!U88+Mar!U88+Abr!U88+May!U88+Jun!U88+Jul!U88+Ago!U88+Set!U88+Oct!U88+Nov!U88+Dic!U88</f>
        <v>0</v>
      </c>
      <c r="V88" s="1">
        <f>+Ene!V88+Feb!V88+Mar!V88+Abr!V88+May!V88+Jun!V88+Jul!V88+Ago!V88+Set!V88+Oct!V88+Nov!V88+Dic!V88</f>
        <v>0</v>
      </c>
      <c r="W88" s="1">
        <f>+Ene!W88+Feb!V88+Mar!V88+Abr!V88+May!V88+Jun!V88+Jul!V88+Ago!V88+Set!V88+Oct!V88+Nov!V88+Dic!V88</f>
        <v>0</v>
      </c>
      <c r="X88" s="1">
        <f>+Ene!X88+Feb!W88+Mar!W88+Abr!W88+May!W88+Jun!W88+Jul!W88+Ago!W88+Set!W88+Oct!W88+Nov!W88+Dic!W88</f>
        <v>0</v>
      </c>
      <c r="Y88" s="16">
        <f>+Ene!Y88+Feb!X88+Mar!X88+Abr!X88+May!X88+Jun!X88+Jul!X88+Ago!X88+Set!X88+Oct!X88+Nov!X88+Dic!X88</f>
        <v>0</v>
      </c>
      <c r="Z88" s="28"/>
      <c r="AA88" s="40"/>
    </row>
    <row r="89" spans="1:27">
      <c r="A89" s="2" t="s">
        <v>99</v>
      </c>
      <c r="B89" s="2" t="s">
        <v>107</v>
      </c>
      <c r="C89" s="2">
        <v>400</v>
      </c>
      <c r="D89" s="2" t="s">
        <v>375</v>
      </c>
      <c r="E89" s="2" t="s">
        <v>55</v>
      </c>
      <c r="F89" s="2" t="s">
        <v>99</v>
      </c>
      <c r="G89" s="2" t="s">
        <v>8</v>
      </c>
      <c r="H89" s="1">
        <v>86</v>
      </c>
      <c r="I89" s="2" t="s">
        <v>108</v>
      </c>
      <c r="J89" s="15">
        <f>+Ene!J89+Feb!J89+Mar!J89+Abr!J89+May!J89+Jun!J89+Jul!J89+Ago!J89+Set!J89+Oct!J89+Nov!J89+Dic!J89</f>
        <v>0</v>
      </c>
      <c r="K89" s="16">
        <f>+Ene!K89+Feb!K89+Mar!K89+Abr!K89+May!K89+Jun!K89+Jul!K89+Ago!K89+Set!K89+Oct!K89+Nov!K89+Dic!K89</f>
        <v>0</v>
      </c>
      <c r="L89" s="1">
        <f>+Ene!L89+Feb!L89+Mar!L89+Abr!L89+May!L89+Jun!L89+Jul!L89+Ago!L89+Set!L89+Oct!L89+Nov!L89+Dic!L89</f>
        <v>0</v>
      </c>
      <c r="M89" s="16">
        <f>+Ene!M89+Feb!M89+Mar!M89+Abr!M89+May!M89+Jun!M89+Jul!M89+Ago!M89+Set!M89+Oct!M89+Nov!M89+Dic!M89</f>
        <v>0</v>
      </c>
      <c r="N89" s="1">
        <f>+Ene!N89+Feb!N89+Mar!N89+Abr!N89+May!N89+Jun!N89+Jul!N89+Ago!N89+Set!N89+Oct!N89+Nov!N89+Dic!N89</f>
        <v>0</v>
      </c>
      <c r="O89" s="1">
        <f>+Ene!O89+Feb!O89+Mar!O89+Abr!O89+May!O89+Jun!O89+Jul!O89+Ago!O89+Set!O89+Oct!O89+Nov!O89+Dic!O89</f>
        <v>0</v>
      </c>
      <c r="P89" s="1">
        <f>+Ene!P89+Feb!P89+Mar!P89+Abr!P89+May!P89+Jun!P89+Jul!P89+Ago!P89+Set!P89+Oct!P89+Nov!P89+Dic!P89</f>
        <v>0</v>
      </c>
      <c r="Q89" s="1">
        <f>+Ene!Q89+Feb!Q89+Mar!Q89+Abr!Q89+May!Q89+Jun!Q89+Jul!Q89+Ago!Q89+Set!Q89+Oct!Q89+Nov!Q89+Dic!Q89</f>
        <v>0</v>
      </c>
      <c r="R89" s="16">
        <f>+Ene!R89+Feb!R89+Mar!R89+Abr!R89+May!R89+Jun!R89+Jul!R89+Ago!R89+Set!R89+Oct!R89+Nov!R89+Dic!R89</f>
        <v>0</v>
      </c>
      <c r="S89" s="15">
        <f>+Ene!S89+Feb!S89+Mar!S89+Abr!S89+May!S89+Jun!S89+Jul!S89+Ago!S89+Set!S89+Oct!S89+Nov!S89+Dic!S89</f>
        <v>0</v>
      </c>
      <c r="T89" s="1">
        <f>+Ene!T89+Feb!T89+Mar!T89+Abr!T89+May!T89+Jun!T89+Jul!T89+Ago!T89+Set!T89+Oct!T89+Nov!T89+Dic!T89</f>
        <v>0</v>
      </c>
      <c r="U89" s="1">
        <f>+Ene!U89+Feb!U89+Mar!U89+Abr!U89+May!U89+Jun!U89+Jul!U89+Ago!U89+Set!U89+Oct!U89+Nov!U89+Dic!U89</f>
        <v>0</v>
      </c>
      <c r="V89" s="1">
        <f>+Ene!V89+Feb!V89+Mar!V89+Abr!V89+May!V89+Jun!V89+Jul!V89+Ago!V89+Set!V89+Oct!V89+Nov!V89+Dic!V89</f>
        <v>0</v>
      </c>
      <c r="W89" s="1">
        <f>+Ene!W89+Feb!V89+Mar!V89+Abr!V89+May!V89+Jun!V89+Jul!V89+Ago!V89+Set!V89+Oct!V89+Nov!V89+Dic!V89</f>
        <v>0</v>
      </c>
      <c r="X89" s="1">
        <f>+Ene!X89+Feb!W89+Mar!W89+Abr!W89+May!W89+Jun!W89+Jul!W89+Ago!W89+Set!W89+Oct!W89+Nov!W89+Dic!W89</f>
        <v>0</v>
      </c>
      <c r="Y89" s="16">
        <f>+Ene!Y89+Feb!X89+Mar!X89+Abr!X89+May!X89+Jun!X89+Jul!X89+Ago!X89+Set!X89+Oct!X89+Nov!X89+Dic!X89</f>
        <v>0</v>
      </c>
      <c r="Z89" s="28"/>
      <c r="AA89" s="40"/>
    </row>
    <row r="90" spans="1:27">
      <c r="A90" s="2" t="s">
        <v>99</v>
      </c>
      <c r="B90" s="2" t="s">
        <v>110</v>
      </c>
      <c r="C90" s="2">
        <v>400</v>
      </c>
      <c r="D90" s="2" t="s">
        <v>375</v>
      </c>
      <c r="E90" s="2" t="s">
        <v>55</v>
      </c>
      <c r="F90" s="2" t="s">
        <v>99</v>
      </c>
      <c r="G90" s="2" t="s">
        <v>8</v>
      </c>
      <c r="H90" s="1">
        <v>87</v>
      </c>
      <c r="I90" s="2" t="s">
        <v>109</v>
      </c>
      <c r="J90" s="15">
        <f>+Ene!J90+Feb!J90+Mar!J90+Abr!J90+May!J90+Jun!J90+Jul!J90+Ago!J90+Set!J90+Oct!J90+Nov!J90+Dic!J90</f>
        <v>0</v>
      </c>
      <c r="K90" s="16">
        <f>+Ene!K90+Feb!K90+Mar!K90+Abr!K90+May!K90+Jun!K90+Jul!K90+Ago!K90+Set!K90+Oct!K90+Nov!K90+Dic!K90</f>
        <v>0</v>
      </c>
      <c r="L90" s="1">
        <f>+Ene!L90+Feb!L90+Mar!L90+Abr!L90+May!L90+Jun!L90+Jul!L90+Ago!L90+Set!L90+Oct!L90+Nov!L90+Dic!L90</f>
        <v>0</v>
      </c>
      <c r="M90" s="16">
        <f>+Ene!M90+Feb!M90+Mar!M90+Abr!M90+May!M90+Jun!M90+Jul!M90+Ago!M90+Set!M90+Oct!M90+Nov!M90+Dic!M90</f>
        <v>0</v>
      </c>
      <c r="N90" s="1">
        <f>+Ene!N90+Feb!N90+Mar!N90+Abr!N90+May!N90+Jun!N90+Jul!N90+Ago!N90+Set!N90+Oct!N90+Nov!N90+Dic!N90</f>
        <v>0</v>
      </c>
      <c r="O90" s="1">
        <f>+Ene!O90+Feb!O90+Mar!O90+Abr!O90+May!O90+Jun!O90+Jul!O90+Ago!O90+Set!O90+Oct!O90+Nov!O90+Dic!O90</f>
        <v>0</v>
      </c>
      <c r="P90" s="1">
        <f>+Ene!P90+Feb!P90+Mar!P90+Abr!P90+May!P90+Jun!P90+Jul!P90+Ago!P90+Set!P90+Oct!P90+Nov!P90+Dic!P90</f>
        <v>0</v>
      </c>
      <c r="Q90" s="1">
        <f>+Ene!Q90+Feb!Q90+Mar!Q90+Abr!Q90+May!Q90+Jun!Q90+Jul!Q90+Ago!Q90+Set!Q90+Oct!Q90+Nov!Q90+Dic!Q90</f>
        <v>0</v>
      </c>
      <c r="R90" s="16">
        <f>+Ene!R90+Feb!R90+Mar!R90+Abr!R90+May!R90+Jun!R90+Jul!R90+Ago!R90+Set!R90+Oct!R90+Nov!R90+Dic!R90</f>
        <v>0</v>
      </c>
      <c r="S90" s="15">
        <f>+Ene!S90+Feb!S90+Mar!S90+Abr!S90+May!S90+Jun!S90+Jul!S90+Ago!S90+Set!S90+Oct!S90+Nov!S90+Dic!S90</f>
        <v>0</v>
      </c>
      <c r="T90" s="1">
        <f>+Ene!T90+Feb!T90+Mar!T90+Abr!T90+May!T90+Jun!T90+Jul!T90+Ago!T90+Set!T90+Oct!T90+Nov!T90+Dic!T90</f>
        <v>0</v>
      </c>
      <c r="U90" s="1">
        <f>+Ene!U90+Feb!U90+Mar!U90+Abr!U90+May!U90+Jun!U90+Jul!U90+Ago!U90+Set!U90+Oct!U90+Nov!U90+Dic!U90</f>
        <v>0</v>
      </c>
      <c r="V90" s="1">
        <f>+Ene!V90+Feb!V90+Mar!V90+Abr!V90+May!V90+Jun!V90+Jul!V90+Ago!V90+Set!V90+Oct!V90+Nov!V90+Dic!V90</f>
        <v>0</v>
      </c>
      <c r="W90" s="1">
        <f>+Ene!W90+Feb!V90+Mar!V90+Abr!V90+May!V90+Jun!V90+Jul!V90+Ago!V90+Set!V90+Oct!V90+Nov!V90+Dic!V90</f>
        <v>0</v>
      </c>
      <c r="X90" s="1">
        <f>+Ene!X90+Feb!W90+Mar!W90+Abr!W90+May!W90+Jun!W90+Jul!W90+Ago!W90+Set!W90+Oct!W90+Nov!W90+Dic!W90</f>
        <v>0</v>
      </c>
      <c r="Y90" s="16">
        <f>+Ene!Y90+Feb!X90+Mar!X90+Abr!X90+May!X90+Jun!X90+Jul!X90+Ago!X90+Set!X90+Oct!X90+Nov!X90+Dic!X90</f>
        <v>0</v>
      </c>
      <c r="Z90" s="28"/>
      <c r="AA90" s="40"/>
    </row>
    <row r="91" spans="1:27">
      <c r="A91" s="2" t="s">
        <v>99</v>
      </c>
      <c r="B91" s="2" t="s">
        <v>110</v>
      </c>
      <c r="C91" s="2">
        <v>400</v>
      </c>
      <c r="D91" s="2" t="s">
        <v>375</v>
      </c>
      <c r="E91" s="2" t="s">
        <v>55</v>
      </c>
      <c r="F91" s="2" t="s">
        <v>99</v>
      </c>
      <c r="G91" s="2" t="s">
        <v>13</v>
      </c>
      <c r="H91" s="1">
        <v>88</v>
      </c>
      <c r="I91" s="2" t="s">
        <v>391</v>
      </c>
      <c r="J91" s="15">
        <f>+Ene!J91+Feb!J91+Mar!J91+Abr!J91+May!J91+Jun!J91+Jul!J91+Ago!J91+Set!J91+Oct!J91+Nov!J91+Dic!J91</f>
        <v>5</v>
      </c>
      <c r="K91" s="16">
        <f>+Ene!K91+Feb!K91+Mar!K91+Abr!K91+May!K91+Jun!K91+Jul!K91+Ago!K91+Set!K91+Oct!K91+Nov!K91+Dic!K91</f>
        <v>7</v>
      </c>
      <c r="L91" s="1">
        <f>+Ene!L91+Feb!L91+Mar!L91+Abr!L91+May!L91+Jun!L91+Jul!L91+Ago!L91+Set!L91+Oct!L91+Nov!L91+Dic!L91</f>
        <v>12</v>
      </c>
      <c r="M91" s="16">
        <f>+Ene!M91+Feb!M91+Mar!M91+Abr!M91+May!M91+Jun!M91+Jul!M91+Ago!M91+Set!M91+Oct!M91+Nov!M91+Dic!M91</f>
        <v>0</v>
      </c>
      <c r="N91" s="1">
        <f>+Ene!N91+Feb!N91+Mar!N91+Abr!N91+May!N91+Jun!N91+Jul!N91+Ago!N91+Set!N91+Oct!N91+Nov!N91+Dic!N91</f>
        <v>0</v>
      </c>
      <c r="O91" s="1">
        <f>+Ene!O91+Feb!O91+Mar!O91+Abr!O91+May!O91+Jun!O91+Jul!O91+Ago!O91+Set!O91+Oct!O91+Nov!O91+Dic!O91</f>
        <v>11</v>
      </c>
      <c r="P91" s="1">
        <f>+Ene!P91+Feb!P91+Mar!P91+Abr!P91+May!P91+Jun!P91+Jul!P91+Ago!P91+Set!P91+Oct!P91+Nov!P91+Dic!P91</f>
        <v>1</v>
      </c>
      <c r="Q91" s="1">
        <f>+Ene!Q91+Feb!Q91+Mar!Q91+Abr!Q91+May!Q91+Jun!Q91+Jul!Q91+Ago!Q91+Set!Q91+Oct!Q91+Nov!Q91+Dic!Q91</f>
        <v>0</v>
      </c>
      <c r="R91" s="16">
        <f>+Ene!R91+Feb!R91+Mar!R91+Abr!R91+May!R91+Jun!R91+Jul!R91+Ago!R91+Set!R91+Oct!R91+Nov!R91+Dic!R91</f>
        <v>0</v>
      </c>
      <c r="S91" s="15">
        <f>+Ene!S91+Feb!S91+Mar!S91+Abr!S91+May!S91+Jun!S91+Jul!S91+Ago!S91+Set!S91+Oct!S91+Nov!S91+Dic!S91</f>
        <v>0</v>
      </c>
      <c r="T91" s="1">
        <f>+Ene!T91+Feb!T91+Mar!T91+Abr!T91+May!T91+Jun!T91+Jul!T91+Ago!T91+Set!T91+Oct!T91+Nov!T91+Dic!T91</f>
        <v>0</v>
      </c>
      <c r="U91" s="1">
        <f>+Ene!U91+Feb!U91+Mar!U91+Abr!U91+May!U91+Jun!U91+Jul!U91+Ago!U91+Set!U91+Oct!U91+Nov!U91+Dic!U91</f>
        <v>4</v>
      </c>
      <c r="V91" s="1">
        <f>+Ene!V91+Feb!V91+Mar!V91+Abr!V91+May!V91+Jun!V91+Jul!V91+Ago!V91+Set!V91+Oct!V91+Nov!V91+Dic!V91</f>
        <v>0</v>
      </c>
      <c r="W91" s="1">
        <f>+Ene!W91+Feb!V91+Mar!V91+Abr!V91+May!V91+Jun!V91+Jul!V91+Ago!V91+Set!V91+Oct!V91+Nov!V91+Dic!V91</f>
        <v>0</v>
      </c>
      <c r="X91" s="1">
        <f>+Ene!X91+Feb!W91+Mar!W91+Abr!W91+May!W91+Jun!W91+Jul!W91+Ago!W91+Set!W91+Oct!W91+Nov!W91+Dic!W91</f>
        <v>4</v>
      </c>
      <c r="Y91" s="16">
        <f>+Ene!Y91+Feb!X91+Mar!X91+Abr!X91+May!X91+Jun!X91+Jul!X91+Ago!X91+Set!X91+Oct!X91+Nov!X91+Dic!X91</f>
        <v>4</v>
      </c>
      <c r="Z91" s="28"/>
      <c r="AA91" s="40"/>
    </row>
    <row r="92" spans="1:27">
      <c r="A92" s="2" t="s">
        <v>99</v>
      </c>
      <c r="B92" s="2" t="s">
        <v>110</v>
      </c>
      <c r="C92" s="2">
        <v>400</v>
      </c>
      <c r="D92" s="2" t="s">
        <v>375</v>
      </c>
      <c r="E92" s="2" t="s">
        <v>55</v>
      </c>
      <c r="F92" s="2" t="s">
        <v>99</v>
      </c>
      <c r="G92" s="2" t="s">
        <v>8</v>
      </c>
      <c r="H92" s="1">
        <v>89</v>
      </c>
      <c r="I92" s="2" t="s">
        <v>111</v>
      </c>
      <c r="J92" s="15">
        <f>+Ene!J92+Feb!J92+Mar!J92+Abr!J92+May!J92+Jun!J92+Jul!J92+Ago!J92+Set!J92+Oct!J92+Nov!J92+Dic!J92</f>
        <v>0</v>
      </c>
      <c r="K92" s="16">
        <f>+Ene!K92+Feb!K92+Mar!K92+Abr!K92+May!K92+Jun!K92+Jul!K92+Ago!K92+Set!K92+Oct!K92+Nov!K92+Dic!K92</f>
        <v>0</v>
      </c>
      <c r="L92" s="1">
        <f>+Ene!L92+Feb!L92+Mar!L92+Abr!L92+May!L92+Jun!L92+Jul!L92+Ago!L92+Set!L92+Oct!L92+Nov!L92+Dic!L92</f>
        <v>0</v>
      </c>
      <c r="M92" s="16">
        <f>+Ene!M92+Feb!M92+Mar!M92+Abr!M92+May!M92+Jun!M92+Jul!M92+Ago!M92+Set!M92+Oct!M92+Nov!M92+Dic!M92</f>
        <v>0</v>
      </c>
      <c r="N92" s="1">
        <f>+Ene!N92+Feb!N92+Mar!N92+Abr!N92+May!N92+Jun!N92+Jul!N92+Ago!N92+Set!N92+Oct!N92+Nov!N92+Dic!N92</f>
        <v>0</v>
      </c>
      <c r="O92" s="1">
        <f>+Ene!O92+Feb!O92+Mar!O92+Abr!O92+May!O92+Jun!O92+Jul!O92+Ago!O92+Set!O92+Oct!O92+Nov!O92+Dic!O92</f>
        <v>0</v>
      </c>
      <c r="P92" s="1">
        <f>+Ene!P92+Feb!P92+Mar!P92+Abr!P92+May!P92+Jun!P92+Jul!P92+Ago!P92+Set!P92+Oct!P92+Nov!P92+Dic!P92</f>
        <v>0</v>
      </c>
      <c r="Q92" s="1">
        <f>+Ene!Q92+Feb!Q92+Mar!Q92+Abr!Q92+May!Q92+Jun!Q92+Jul!Q92+Ago!Q92+Set!Q92+Oct!Q92+Nov!Q92+Dic!Q92</f>
        <v>0</v>
      </c>
      <c r="R92" s="16">
        <f>+Ene!R92+Feb!R92+Mar!R92+Abr!R92+May!R92+Jun!R92+Jul!R92+Ago!R92+Set!R92+Oct!R92+Nov!R92+Dic!R92</f>
        <v>0</v>
      </c>
      <c r="S92" s="15">
        <f>+Ene!S92+Feb!S92+Mar!S92+Abr!S92+May!S92+Jun!S92+Jul!S92+Ago!S92+Set!S92+Oct!S92+Nov!S92+Dic!S92</f>
        <v>0</v>
      </c>
      <c r="T92" s="1">
        <f>+Ene!T92+Feb!T92+Mar!T92+Abr!T92+May!T92+Jun!T92+Jul!T92+Ago!T92+Set!T92+Oct!T92+Nov!T92+Dic!T92</f>
        <v>0</v>
      </c>
      <c r="U92" s="1">
        <f>+Ene!U92+Feb!U92+Mar!U92+Abr!U92+May!U92+Jun!U92+Jul!U92+Ago!U92+Set!U92+Oct!U92+Nov!U92+Dic!U92</f>
        <v>0</v>
      </c>
      <c r="V92" s="1">
        <f>+Ene!V92+Feb!V92+Mar!V92+Abr!V92+May!V92+Jun!V92+Jul!V92+Ago!V92+Set!V92+Oct!V92+Nov!V92+Dic!V92</f>
        <v>0</v>
      </c>
      <c r="W92" s="1">
        <f>+Ene!W92+Feb!V92+Mar!V92+Abr!V92+May!V92+Jun!V92+Jul!V92+Ago!V92+Set!V92+Oct!V92+Nov!V92+Dic!V92</f>
        <v>0</v>
      </c>
      <c r="X92" s="1">
        <f>+Ene!X92+Feb!W92+Mar!W92+Abr!W92+May!W92+Jun!W92+Jul!W92+Ago!W92+Set!W92+Oct!W92+Nov!W92+Dic!W92</f>
        <v>0</v>
      </c>
      <c r="Y92" s="16">
        <f>+Ene!Y92+Feb!X92+Mar!X92+Abr!X92+May!X92+Jun!X92+Jul!X92+Ago!X92+Set!X92+Oct!X92+Nov!X92+Dic!X92</f>
        <v>0</v>
      </c>
      <c r="Z92" s="28"/>
      <c r="AA92" s="40"/>
    </row>
    <row r="93" spans="1:27">
      <c r="A93" s="2" t="s">
        <v>99</v>
      </c>
      <c r="B93" s="2" t="s">
        <v>110</v>
      </c>
      <c r="C93" s="2">
        <v>400</v>
      </c>
      <c r="D93" s="2" t="s">
        <v>375</v>
      </c>
      <c r="E93" s="2" t="s">
        <v>55</v>
      </c>
      <c r="F93" s="2" t="s">
        <v>99</v>
      </c>
      <c r="G93" s="2" t="s">
        <v>8</v>
      </c>
      <c r="H93" s="1">
        <v>90</v>
      </c>
      <c r="I93" s="2" t="s">
        <v>112</v>
      </c>
      <c r="J93" s="15">
        <f>+Ene!J93+Feb!J93+Mar!J93+Abr!J93+May!J93+Jun!J93+Jul!J93+Ago!J93+Set!J93+Oct!J93+Nov!J93+Dic!J93</f>
        <v>0</v>
      </c>
      <c r="K93" s="16">
        <f>+Ene!K93+Feb!K93+Mar!K93+Abr!K93+May!K93+Jun!K93+Jul!K93+Ago!K93+Set!K93+Oct!K93+Nov!K93+Dic!K93</f>
        <v>0</v>
      </c>
      <c r="L93" s="1">
        <f>+Ene!L93+Feb!L93+Mar!L93+Abr!L93+May!L93+Jun!L93+Jul!L93+Ago!L93+Set!L93+Oct!L93+Nov!L93+Dic!L93</f>
        <v>0</v>
      </c>
      <c r="M93" s="16">
        <f>+Ene!M93+Feb!M93+Mar!M93+Abr!M93+May!M93+Jun!M93+Jul!M93+Ago!M93+Set!M93+Oct!M93+Nov!M93+Dic!M93</f>
        <v>0</v>
      </c>
      <c r="N93" s="1">
        <f>+Ene!N93+Feb!N93+Mar!N93+Abr!N93+May!N93+Jun!N93+Jul!N93+Ago!N93+Set!N93+Oct!N93+Nov!N93+Dic!N93</f>
        <v>0</v>
      </c>
      <c r="O93" s="1">
        <f>+Ene!O93+Feb!O93+Mar!O93+Abr!O93+May!O93+Jun!O93+Jul!O93+Ago!O93+Set!O93+Oct!O93+Nov!O93+Dic!O93</f>
        <v>0</v>
      </c>
      <c r="P93" s="1">
        <f>+Ene!P93+Feb!P93+Mar!P93+Abr!P93+May!P93+Jun!P93+Jul!P93+Ago!P93+Set!P93+Oct!P93+Nov!P93+Dic!P93</f>
        <v>0</v>
      </c>
      <c r="Q93" s="1">
        <f>+Ene!Q93+Feb!Q93+Mar!Q93+Abr!Q93+May!Q93+Jun!Q93+Jul!Q93+Ago!Q93+Set!Q93+Oct!Q93+Nov!Q93+Dic!Q93</f>
        <v>0</v>
      </c>
      <c r="R93" s="16">
        <f>+Ene!R93+Feb!R93+Mar!R93+Abr!R93+May!R93+Jun!R93+Jul!R93+Ago!R93+Set!R93+Oct!R93+Nov!R93+Dic!R93</f>
        <v>0</v>
      </c>
      <c r="S93" s="15">
        <f>+Ene!S93+Feb!S93+Mar!S93+Abr!S93+May!S93+Jun!S93+Jul!S93+Ago!S93+Set!S93+Oct!S93+Nov!S93+Dic!S93</f>
        <v>0</v>
      </c>
      <c r="T93" s="1">
        <f>+Ene!T93+Feb!T93+Mar!T93+Abr!T93+May!T93+Jun!T93+Jul!T93+Ago!T93+Set!T93+Oct!T93+Nov!T93+Dic!T93</f>
        <v>0</v>
      </c>
      <c r="U93" s="1">
        <f>+Ene!U93+Feb!U93+Mar!U93+Abr!U93+May!U93+Jun!U93+Jul!U93+Ago!U93+Set!U93+Oct!U93+Nov!U93+Dic!U93</f>
        <v>0</v>
      </c>
      <c r="V93" s="1">
        <f>+Ene!V93+Feb!V93+Mar!V93+Abr!V93+May!V93+Jun!V93+Jul!V93+Ago!V93+Set!V93+Oct!V93+Nov!V93+Dic!V93</f>
        <v>0</v>
      </c>
      <c r="W93" s="1">
        <f>+Ene!W93+Feb!V93+Mar!V93+Abr!V93+May!V93+Jun!V93+Jul!V93+Ago!V93+Set!V93+Oct!V93+Nov!V93+Dic!V93</f>
        <v>0</v>
      </c>
      <c r="X93" s="1">
        <f>+Ene!X93+Feb!W93+Mar!W93+Abr!W93+May!W93+Jun!W93+Jul!W93+Ago!W93+Set!W93+Oct!W93+Nov!W93+Dic!W93</f>
        <v>0</v>
      </c>
      <c r="Y93" s="16">
        <f>+Ene!Y93+Feb!X93+Mar!X93+Abr!X93+May!X93+Jun!X93+Jul!X93+Ago!X93+Set!X93+Oct!X93+Nov!X93+Dic!X93</f>
        <v>0</v>
      </c>
      <c r="Z93" s="28"/>
      <c r="AA93" s="40"/>
    </row>
    <row r="94" spans="1:27">
      <c r="A94" s="2" t="s">
        <v>5</v>
      </c>
      <c r="B94" s="2" t="s">
        <v>113</v>
      </c>
      <c r="C94" s="2">
        <v>407</v>
      </c>
      <c r="D94" s="2" t="s">
        <v>855</v>
      </c>
      <c r="E94" s="2" t="s">
        <v>5</v>
      </c>
      <c r="F94" s="2" t="s">
        <v>113</v>
      </c>
      <c r="G94" s="2" t="s">
        <v>28</v>
      </c>
      <c r="H94" s="1">
        <v>91</v>
      </c>
      <c r="I94" s="2" t="s">
        <v>113</v>
      </c>
      <c r="J94" s="15">
        <f>+Ene!J94+Feb!J94+Mar!J94+Abr!J94+May!J94+Jun!J94+Jul!J94+Ago!J94+Set!J94+Oct!J94+Nov!J94+Dic!J94</f>
        <v>143</v>
      </c>
      <c r="K94" s="16">
        <f>+Ene!K94+Feb!K94+Mar!K94+Abr!K94+May!K94+Jun!K94+Jul!K94+Ago!K94+Set!K94+Oct!K94+Nov!K94+Dic!K94</f>
        <v>147</v>
      </c>
      <c r="L94" s="1">
        <f>+Ene!L94+Feb!L94+Mar!L94+Abr!L94+May!L94+Jun!L94+Jul!L94+Ago!L94+Set!L94+Oct!L94+Nov!L94+Dic!L94</f>
        <v>284</v>
      </c>
      <c r="M94" s="16">
        <f>+Ene!M94+Feb!M94+Mar!M94+Abr!M94+May!M94+Jun!M94+Jul!M94+Ago!M94+Set!M94+Oct!M94+Nov!M94+Dic!M94</f>
        <v>6</v>
      </c>
      <c r="N94" s="1">
        <f>+Ene!N94+Feb!N94+Mar!N94+Abr!N94+May!N94+Jun!N94+Jul!N94+Ago!N94+Set!N94+Oct!N94+Nov!N94+Dic!N94</f>
        <v>10</v>
      </c>
      <c r="O94" s="1">
        <f>+Ene!O94+Feb!O94+Mar!O94+Abr!O94+May!O94+Jun!O94+Jul!O94+Ago!O94+Set!O94+Oct!O94+Nov!O94+Dic!O94</f>
        <v>260</v>
      </c>
      <c r="P94" s="1">
        <f>+Ene!P94+Feb!P94+Mar!P94+Abr!P94+May!P94+Jun!P94+Jul!P94+Ago!P94+Set!P94+Oct!P94+Nov!P94+Dic!P94</f>
        <v>18</v>
      </c>
      <c r="Q94" s="1">
        <f>+Ene!Q94+Feb!Q94+Mar!Q94+Abr!Q94+May!Q94+Jun!Q94+Jul!Q94+Ago!Q94+Set!Q94+Oct!Q94+Nov!Q94+Dic!Q94</f>
        <v>0</v>
      </c>
      <c r="R94" s="16">
        <f>+Ene!R94+Feb!R94+Mar!R94+Abr!R94+May!R94+Jun!R94+Jul!R94+Ago!R94+Set!R94+Oct!R94+Nov!R94+Dic!R94</f>
        <v>2</v>
      </c>
      <c r="S94" s="15">
        <f>+Ene!S94+Feb!S94+Mar!S94+Abr!S94+May!S94+Jun!S94+Jul!S94+Ago!S94+Set!S94+Oct!S94+Nov!S94+Dic!S94</f>
        <v>0</v>
      </c>
      <c r="T94" s="1">
        <f>+Ene!T94+Feb!T94+Mar!T94+Abr!T94+May!T94+Jun!T94+Jul!T94+Ago!T94+Set!T94+Oct!T94+Nov!T94+Dic!T94</f>
        <v>3</v>
      </c>
      <c r="U94" s="1">
        <f>+Ene!U94+Feb!U94+Mar!U94+Abr!U94+May!U94+Jun!U94+Jul!U94+Ago!U94+Set!U94+Oct!U94+Nov!U94+Dic!U94</f>
        <v>30</v>
      </c>
      <c r="V94" s="1">
        <f>+Ene!V94+Feb!V94+Mar!V94+Abr!V94+May!V94+Jun!V94+Jul!V94+Ago!V94+Set!V94+Oct!V94+Nov!V94+Dic!V94</f>
        <v>33</v>
      </c>
      <c r="W94" s="1">
        <f>+Ene!W94+Feb!V94+Mar!V94+Abr!V94+May!V94+Jun!V94+Jul!V94+Ago!V94+Set!V94+Oct!V94+Nov!V94+Dic!V94</f>
        <v>54</v>
      </c>
      <c r="X94" s="1">
        <f>+Ene!X94+Feb!W94+Mar!W94+Abr!W94+May!W94+Jun!W94+Jul!W94+Ago!W94+Set!W94+Oct!W94+Nov!W94+Dic!W94</f>
        <v>121</v>
      </c>
      <c r="Y94" s="16">
        <f>+Ene!Y94+Feb!X94+Mar!X94+Abr!X94+May!X94+Jun!X94+Jul!X94+Ago!X94+Set!X94+Oct!X94+Nov!X94+Dic!X94</f>
        <v>83</v>
      </c>
      <c r="Z94" s="28"/>
      <c r="AA94" s="40"/>
    </row>
    <row r="95" spans="1:27">
      <c r="A95" s="2" t="s">
        <v>5</v>
      </c>
      <c r="B95" s="2" t="s">
        <v>113</v>
      </c>
      <c r="C95" s="2">
        <v>407</v>
      </c>
      <c r="D95" s="2" t="s">
        <v>855</v>
      </c>
      <c r="E95" s="2" t="s">
        <v>5</v>
      </c>
      <c r="F95" s="2" t="s">
        <v>113</v>
      </c>
      <c r="G95" s="2" t="s">
        <v>8</v>
      </c>
      <c r="H95" s="1">
        <v>92</v>
      </c>
      <c r="I95" s="2" t="s">
        <v>114</v>
      </c>
      <c r="J95" s="15">
        <f>+Ene!J95+Feb!J95+Mar!J95+Abr!J95+May!J95+Jun!J95+Jul!J95+Ago!J95+Set!J95+Oct!J95+Nov!J95+Dic!J95</f>
        <v>0</v>
      </c>
      <c r="K95" s="16">
        <f>+Ene!K95+Feb!K95+Mar!K95+Abr!K95+May!K95+Jun!K95+Jul!K95+Ago!K95+Set!K95+Oct!K95+Nov!K95+Dic!K95</f>
        <v>0</v>
      </c>
      <c r="L95" s="1">
        <f>+Ene!L95+Feb!L95+Mar!L95+Abr!L95+May!L95+Jun!L95+Jul!L95+Ago!L95+Set!L95+Oct!L95+Nov!L95+Dic!L95</f>
        <v>0</v>
      </c>
      <c r="M95" s="16">
        <f>+Ene!M95+Feb!M95+Mar!M95+Abr!M95+May!M95+Jun!M95+Jul!M95+Ago!M95+Set!M95+Oct!M95+Nov!M95+Dic!M95</f>
        <v>0</v>
      </c>
      <c r="N95" s="1">
        <f>+Ene!N95+Feb!N95+Mar!N95+Abr!N95+May!N95+Jun!N95+Jul!N95+Ago!N95+Set!N95+Oct!N95+Nov!N95+Dic!N95</f>
        <v>0</v>
      </c>
      <c r="O95" s="1">
        <f>+Ene!O95+Feb!O95+Mar!O95+Abr!O95+May!O95+Jun!O95+Jul!O95+Ago!O95+Set!O95+Oct!O95+Nov!O95+Dic!O95</f>
        <v>0</v>
      </c>
      <c r="P95" s="1">
        <f>+Ene!P95+Feb!P95+Mar!P95+Abr!P95+May!P95+Jun!P95+Jul!P95+Ago!P95+Set!P95+Oct!P95+Nov!P95+Dic!P95</f>
        <v>0</v>
      </c>
      <c r="Q95" s="1">
        <f>+Ene!Q95+Feb!Q95+Mar!Q95+Abr!Q95+May!Q95+Jun!Q95+Jul!Q95+Ago!Q95+Set!Q95+Oct!Q95+Nov!Q95+Dic!Q95</f>
        <v>0</v>
      </c>
      <c r="R95" s="16">
        <f>+Ene!R95+Feb!R95+Mar!R95+Abr!R95+May!R95+Jun!R95+Jul!R95+Ago!R95+Set!R95+Oct!R95+Nov!R95+Dic!R95</f>
        <v>0</v>
      </c>
      <c r="S95" s="15">
        <f>+Ene!S95+Feb!S95+Mar!S95+Abr!S95+May!S95+Jun!S95+Jul!S95+Ago!S95+Set!S95+Oct!S95+Nov!S95+Dic!S95</f>
        <v>0</v>
      </c>
      <c r="T95" s="1">
        <f>+Ene!T95+Feb!T95+Mar!T95+Abr!T95+May!T95+Jun!T95+Jul!T95+Ago!T95+Set!T95+Oct!T95+Nov!T95+Dic!T95</f>
        <v>0</v>
      </c>
      <c r="U95" s="1">
        <f>+Ene!U95+Feb!U95+Mar!U95+Abr!U95+May!U95+Jun!U95+Jul!U95+Ago!U95+Set!U95+Oct!U95+Nov!U95+Dic!U95</f>
        <v>0</v>
      </c>
      <c r="V95" s="1">
        <f>+Ene!V95+Feb!V95+Mar!V95+Abr!V95+May!V95+Jun!V95+Jul!V95+Ago!V95+Set!V95+Oct!V95+Nov!V95+Dic!V95</f>
        <v>0</v>
      </c>
      <c r="W95" s="1">
        <f>+Ene!W95+Feb!V95+Mar!V95+Abr!V95+May!V95+Jun!V95+Jul!V95+Ago!V95+Set!V95+Oct!V95+Nov!V95+Dic!V95</f>
        <v>0</v>
      </c>
      <c r="X95" s="1">
        <f>+Ene!X95+Feb!W95+Mar!W95+Abr!W95+May!W95+Jun!W95+Jul!W95+Ago!W95+Set!W95+Oct!W95+Nov!W95+Dic!W95</f>
        <v>0</v>
      </c>
      <c r="Y95" s="16">
        <f>+Ene!Y95+Feb!X95+Mar!X95+Abr!X95+May!X95+Jun!X95+Jul!X95+Ago!X95+Set!X95+Oct!X95+Nov!X95+Dic!X95</f>
        <v>0</v>
      </c>
      <c r="Z95" s="28"/>
      <c r="AA95" s="40"/>
    </row>
    <row r="96" spans="1:27">
      <c r="A96" s="2" t="s">
        <v>5</v>
      </c>
      <c r="B96" s="2" t="s">
        <v>113</v>
      </c>
      <c r="C96" s="2">
        <v>407</v>
      </c>
      <c r="D96" s="2" t="s">
        <v>855</v>
      </c>
      <c r="E96" s="2" t="s">
        <v>5</v>
      </c>
      <c r="F96" s="2" t="s">
        <v>113</v>
      </c>
      <c r="G96" s="2" t="s">
        <v>13</v>
      </c>
      <c r="H96" s="1">
        <v>93</v>
      </c>
      <c r="I96" s="2" t="s">
        <v>394</v>
      </c>
      <c r="J96" s="15">
        <f>+Ene!J96+Feb!J96+Mar!J96+Abr!J96+May!J96+Jun!J96+Jul!J96+Ago!J96+Set!J96+Oct!J96+Nov!J96+Dic!J96</f>
        <v>0</v>
      </c>
      <c r="K96" s="16">
        <f>+Ene!K96+Feb!K96+Mar!K96+Abr!K96+May!K96+Jun!K96+Jul!K96+Ago!K96+Set!K96+Oct!K96+Nov!K96+Dic!K96</f>
        <v>0</v>
      </c>
      <c r="L96" s="1">
        <f>+Ene!L96+Feb!L96+Mar!L96+Abr!L96+May!L96+Jun!L96+Jul!L96+Ago!L96+Set!L96+Oct!L96+Nov!L96+Dic!L96</f>
        <v>0</v>
      </c>
      <c r="M96" s="16">
        <f>+Ene!M96+Feb!M96+Mar!M96+Abr!M96+May!M96+Jun!M96+Jul!M96+Ago!M96+Set!M96+Oct!M96+Nov!M96+Dic!M96</f>
        <v>0</v>
      </c>
      <c r="N96" s="1">
        <f>+Ene!N96+Feb!N96+Mar!N96+Abr!N96+May!N96+Jun!N96+Jul!N96+Ago!N96+Set!N96+Oct!N96+Nov!N96+Dic!N96</f>
        <v>0</v>
      </c>
      <c r="O96" s="1">
        <f>+Ene!O96+Feb!O96+Mar!O96+Abr!O96+May!O96+Jun!O96+Jul!O96+Ago!O96+Set!O96+Oct!O96+Nov!O96+Dic!O96</f>
        <v>0</v>
      </c>
      <c r="P96" s="1">
        <f>+Ene!P96+Feb!P96+Mar!P96+Abr!P96+May!P96+Jun!P96+Jul!P96+Ago!P96+Set!P96+Oct!P96+Nov!P96+Dic!P96</f>
        <v>0</v>
      </c>
      <c r="Q96" s="1">
        <f>+Ene!Q96+Feb!Q96+Mar!Q96+Abr!Q96+May!Q96+Jun!Q96+Jul!Q96+Ago!Q96+Set!Q96+Oct!Q96+Nov!Q96+Dic!Q96</f>
        <v>0</v>
      </c>
      <c r="R96" s="16">
        <f>+Ene!R96+Feb!R96+Mar!R96+Abr!R96+May!R96+Jun!R96+Jul!R96+Ago!R96+Set!R96+Oct!R96+Nov!R96+Dic!R96</f>
        <v>0</v>
      </c>
      <c r="S96" s="15">
        <f>+Ene!S96+Feb!S96+Mar!S96+Abr!S96+May!S96+Jun!S96+Jul!S96+Ago!S96+Set!S96+Oct!S96+Nov!S96+Dic!S96</f>
        <v>0</v>
      </c>
      <c r="T96" s="1">
        <f>+Ene!T96+Feb!T96+Mar!T96+Abr!T96+May!T96+Jun!T96+Jul!T96+Ago!T96+Set!T96+Oct!T96+Nov!T96+Dic!T96</f>
        <v>0</v>
      </c>
      <c r="U96" s="1">
        <f>+Ene!U96+Feb!U96+Mar!U96+Abr!U96+May!U96+Jun!U96+Jul!U96+Ago!U96+Set!U96+Oct!U96+Nov!U96+Dic!U96</f>
        <v>0</v>
      </c>
      <c r="V96" s="1">
        <f>+Ene!V96+Feb!V96+Mar!V96+Abr!V96+May!V96+Jun!V96+Jul!V96+Ago!V96+Set!V96+Oct!V96+Nov!V96+Dic!V96</f>
        <v>0</v>
      </c>
      <c r="W96" s="1">
        <f>+Ene!W96+Feb!V96+Mar!V96+Abr!V96+May!V96+Jun!V96+Jul!V96+Ago!V96+Set!V96+Oct!V96+Nov!V96+Dic!V96</f>
        <v>0</v>
      </c>
      <c r="X96" s="1">
        <f>+Ene!X96+Feb!W96+Mar!W96+Abr!W96+May!W96+Jun!W96+Jul!W96+Ago!W96+Set!W96+Oct!W96+Nov!W96+Dic!W96</f>
        <v>0</v>
      </c>
      <c r="Y96" s="16">
        <f>+Ene!Y96+Feb!X96+Mar!X96+Abr!X96+May!X96+Jun!X96+Jul!X96+Ago!X96+Set!X96+Oct!X96+Nov!X96+Dic!X96</f>
        <v>0</v>
      </c>
      <c r="Z96" s="28"/>
      <c r="AA96" s="40"/>
    </row>
    <row r="97" spans="1:27">
      <c r="A97" s="2" t="s">
        <v>5</v>
      </c>
      <c r="B97" s="2" t="s">
        <v>113</v>
      </c>
      <c r="C97" s="2">
        <v>407</v>
      </c>
      <c r="D97" s="2" t="s">
        <v>855</v>
      </c>
      <c r="E97" s="2" t="s">
        <v>5</v>
      </c>
      <c r="F97" s="2" t="s">
        <v>113</v>
      </c>
      <c r="G97" s="2" t="s">
        <v>8</v>
      </c>
      <c r="H97" s="1">
        <v>94</v>
      </c>
      <c r="I97" s="2" t="s">
        <v>115</v>
      </c>
      <c r="J97" s="15">
        <f>+Ene!J97+Feb!J97+Mar!J97+Abr!J97+May!J97+Jun!J97+Jul!J97+Ago!J97+Set!J97+Oct!J97+Nov!J97+Dic!J97</f>
        <v>0</v>
      </c>
      <c r="K97" s="16">
        <f>+Ene!K97+Feb!K97+Mar!K97+Abr!K97+May!K97+Jun!K97+Jul!K97+Ago!K97+Set!K97+Oct!K97+Nov!K97+Dic!K97</f>
        <v>0</v>
      </c>
      <c r="L97" s="1">
        <f>+Ene!L97+Feb!L97+Mar!L97+Abr!L97+May!L97+Jun!L97+Jul!L97+Ago!L97+Set!L97+Oct!L97+Nov!L97+Dic!L97</f>
        <v>0</v>
      </c>
      <c r="M97" s="16">
        <f>+Ene!M97+Feb!M97+Mar!M97+Abr!M97+May!M97+Jun!M97+Jul!M97+Ago!M97+Set!M97+Oct!M97+Nov!M97+Dic!M97</f>
        <v>0</v>
      </c>
      <c r="N97" s="1">
        <f>+Ene!N97+Feb!N97+Mar!N97+Abr!N97+May!N97+Jun!N97+Jul!N97+Ago!N97+Set!N97+Oct!N97+Nov!N97+Dic!N97</f>
        <v>0</v>
      </c>
      <c r="O97" s="1">
        <f>+Ene!O97+Feb!O97+Mar!O97+Abr!O97+May!O97+Jun!O97+Jul!O97+Ago!O97+Set!O97+Oct!O97+Nov!O97+Dic!O97</f>
        <v>0</v>
      </c>
      <c r="P97" s="1">
        <f>+Ene!P97+Feb!P97+Mar!P97+Abr!P97+May!P97+Jun!P97+Jul!P97+Ago!P97+Set!P97+Oct!P97+Nov!P97+Dic!P97</f>
        <v>0</v>
      </c>
      <c r="Q97" s="1">
        <f>+Ene!Q97+Feb!Q97+Mar!Q97+Abr!Q97+May!Q97+Jun!Q97+Jul!Q97+Ago!Q97+Set!Q97+Oct!Q97+Nov!Q97+Dic!Q97</f>
        <v>0</v>
      </c>
      <c r="R97" s="16">
        <f>+Ene!R97+Feb!R97+Mar!R97+Abr!R97+May!R97+Jun!R97+Jul!R97+Ago!R97+Set!R97+Oct!R97+Nov!R97+Dic!R97</f>
        <v>0</v>
      </c>
      <c r="S97" s="15">
        <f>+Ene!S97+Feb!S97+Mar!S97+Abr!S97+May!S97+Jun!S97+Jul!S97+Ago!S97+Set!S97+Oct!S97+Nov!S97+Dic!S97</f>
        <v>0</v>
      </c>
      <c r="T97" s="1">
        <f>+Ene!T97+Feb!T97+Mar!T97+Abr!T97+May!T97+Jun!T97+Jul!T97+Ago!T97+Set!T97+Oct!T97+Nov!T97+Dic!T97</f>
        <v>0</v>
      </c>
      <c r="U97" s="1">
        <f>+Ene!U97+Feb!U97+Mar!U97+Abr!U97+May!U97+Jun!U97+Jul!U97+Ago!U97+Set!U97+Oct!U97+Nov!U97+Dic!U97</f>
        <v>0</v>
      </c>
      <c r="V97" s="1">
        <f>+Ene!V97+Feb!V97+Mar!V97+Abr!V97+May!V97+Jun!V97+Jul!V97+Ago!V97+Set!V97+Oct!V97+Nov!V97+Dic!V97</f>
        <v>0</v>
      </c>
      <c r="W97" s="1">
        <f>+Ene!W97+Feb!V97+Mar!V97+Abr!V97+May!V97+Jun!V97+Jul!V97+Ago!V97+Set!V97+Oct!V97+Nov!V97+Dic!V97</f>
        <v>0</v>
      </c>
      <c r="X97" s="1">
        <f>+Ene!X97+Feb!W97+Mar!W97+Abr!W97+May!W97+Jun!W97+Jul!W97+Ago!W97+Set!W97+Oct!W97+Nov!W97+Dic!W97</f>
        <v>0</v>
      </c>
      <c r="Y97" s="16">
        <f>+Ene!Y97+Feb!X97+Mar!X97+Abr!X97+May!X97+Jun!X97+Jul!X97+Ago!X97+Set!X97+Oct!X97+Nov!X97+Dic!X97</f>
        <v>0</v>
      </c>
      <c r="Z97" s="28"/>
      <c r="AA97" s="40"/>
    </row>
    <row r="98" spans="1:27">
      <c r="A98" s="2" t="s">
        <v>5</v>
      </c>
      <c r="B98" s="2" t="s">
        <v>113</v>
      </c>
      <c r="C98" s="2">
        <v>407</v>
      </c>
      <c r="D98" s="2" t="s">
        <v>855</v>
      </c>
      <c r="E98" s="2" t="s">
        <v>5</v>
      </c>
      <c r="F98" s="2" t="s">
        <v>113</v>
      </c>
      <c r="G98" s="2" t="s">
        <v>8</v>
      </c>
      <c r="H98" s="1">
        <v>95</v>
      </c>
      <c r="I98" s="2" t="s">
        <v>116</v>
      </c>
      <c r="J98" s="15">
        <f>+Ene!J98+Feb!J98+Mar!J98+Abr!J98+May!J98+Jun!J98+Jul!J98+Ago!J98+Set!J98+Oct!J98+Nov!J98+Dic!J98</f>
        <v>0</v>
      </c>
      <c r="K98" s="16">
        <f>+Ene!K98+Feb!K98+Mar!K98+Abr!K98+May!K98+Jun!K98+Jul!K98+Ago!K98+Set!K98+Oct!K98+Nov!K98+Dic!K98</f>
        <v>0</v>
      </c>
      <c r="L98" s="1">
        <f>+Ene!L98+Feb!L98+Mar!L98+Abr!L98+May!L98+Jun!L98+Jul!L98+Ago!L98+Set!L98+Oct!L98+Nov!L98+Dic!L98</f>
        <v>0</v>
      </c>
      <c r="M98" s="16">
        <f>+Ene!M98+Feb!M98+Mar!M98+Abr!M98+May!M98+Jun!M98+Jul!M98+Ago!M98+Set!M98+Oct!M98+Nov!M98+Dic!M98</f>
        <v>0</v>
      </c>
      <c r="N98" s="1">
        <f>+Ene!N98+Feb!N98+Mar!N98+Abr!N98+May!N98+Jun!N98+Jul!N98+Ago!N98+Set!N98+Oct!N98+Nov!N98+Dic!N98</f>
        <v>0</v>
      </c>
      <c r="O98" s="1">
        <f>+Ene!O98+Feb!O98+Mar!O98+Abr!O98+May!O98+Jun!O98+Jul!O98+Ago!O98+Set!O98+Oct!O98+Nov!O98+Dic!O98</f>
        <v>0</v>
      </c>
      <c r="P98" s="1">
        <f>+Ene!P98+Feb!P98+Mar!P98+Abr!P98+May!P98+Jun!P98+Jul!P98+Ago!P98+Set!P98+Oct!P98+Nov!P98+Dic!P98</f>
        <v>0</v>
      </c>
      <c r="Q98" s="1">
        <f>+Ene!Q98+Feb!Q98+Mar!Q98+Abr!Q98+May!Q98+Jun!Q98+Jul!Q98+Ago!Q98+Set!Q98+Oct!Q98+Nov!Q98+Dic!Q98</f>
        <v>0</v>
      </c>
      <c r="R98" s="16">
        <f>+Ene!R98+Feb!R98+Mar!R98+Abr!R98+May!R98+Jun!R98+Jul!R98+Ago!R98+Set!R98+Oct!R98+Nov!R98+Dic!R98</f>
        <v>0</v>
      </c>
      <c r="S98" s="15">
        <f>+Ene!S98+Feb!S98+Mar!S98+Abr!S98+May!S98+Jun!S98+Jul!S98+Ago!S98+Set!S98+Oct!S98+Nov!S98+Dic!S98</f>
        <v>0</v>
      </c>
      <c r="T98" s="1">
        <f>+Ene!T98+Feb!T98+Mar!T98+Abr!T98+May!T98+Jun!T98+Jul!T98+Ago!T98+Set!T98+Oct!T98+Nov!T98+Dic!T98</f>
        <v>0</v>
      </c>
      <c r="U98" s="1">
        <f>+Ene!U98+Feb!U98+Mar!U98+Abr!U98+May!U98+Jun!U98+Jul!U98+Ago!U98+Set!U98+Oct!U98+Nov!U98+Dic!U98</f>
        <v>0</v>
      </c>
      <c r="V98" s="1">
        <f>+Ene!V98+Feb!V98+Mar!V98+Abr!V98+May!V98+Jun!V98+Jul!V98+Ago!V98+Set!V98+Oct!V98+Nov!V98+Dic!V98</f>
        <v>0</v>
      </c>
      <c r="W98" s="1">
        <f>+Ene!W98+Feb!V98+Mar!V98+Abr!V98+May!V98+Jun!V98+Jul!V98+Ago!V98+Set!V98+Oct!V98+Nov!V98+Dic!V98</f>
        <v>0</v>
      </c>
      <c r="X98" s="1">
        <f>+Ene!X98+Feb!W98+Mar!W98+Abr!W98+May!W98+Jun!W98+Jul!W98+Ago!W98+Set!W98+Oct!W98+Nov!W98+Dic!W98</f>
        <v>0</v>
      </c>
      <c r="Y98" s="16">
        <f>+Ene!Y98+Feb!X98+Mar!X98+Abr!X98+May!X98+Jun!X98+Jul!X98+Ago!X98+Set!X98+Oct!X98+Nov!X98+Dic!X98</f>
        <v>0</v>
      </c>
      <c r="Z98" s="28"/>
      <c r="AA98" s="40"/>
    </row>
    <row r="99" spans="1:27">
      <c r="A99" s="2" t="s">
        <v>5</v>
      </c>
      <c r="B99" s="2" t="s">
        <v>113</v>
      </c>
      <c r="C99" s="2">
        <v>407</v>
      </c>
      <c r="D99" s="2" t="s">
        <v>855</v>
      </c>
      <c r="E99" s="2" t="s">
        <v>5</v>
      </c>
      <c r="F99" s="2" t="s">
        <v>113</v>
      </c>
      <c r="G99" s="2" t="s">
        <v>8</v>
      </c>
      <c r="H99" s="1">
        <v>96</v>
      </c>
      <c r="I99" s="2" t="s">
        <v>117</v>
      </c>
      <c r="J99" s="15">
        <f>+Ene!J99+Feb!J99+Mar!J99+Abr!J99+May!J99+Jun!J99+Jul!J99+Ago!J99+Set!J99+Oct!J99+Nov!J99+Dic!J99</f>
        <v>0</v>
      </c>
      <c r="K99" s="16">
        <f>+Ene!K99+Feb!K99+Mar!K99+Abr!K99+May!K99+Jun!K99+Jul!K99+Ago!K99+Set!K99+Oct!K99+Nov!K99+Dic!K99</f>
        <v>0</v>
      </c>
      <c r="L99" s="1">
        <f>+Ene!L99+Feb!L99+Mar!L99+Abr!L99+May!L99+Jun!L99+Jul!L99+Ago!L99+Set!L99+Oct!L99+Nov!L99+Dic!L99</f>
        <v>0</v>
      </c>
      <c r="M99" s="16">
        <f>+Ene!M99+Feb!M99+Mar!M99+Abr!M99+May!M99+Jun!M99+Jul!M99+Ago!M99+Set!M99+Oct!M99+Nov!M99+Dic!M99</f>
        <v>0</v>
      </c>
      <c r="N99" s="1">
        <f>+Ene!N99+Feb!N99+Mar!N99+Abr!N99+May!N99+Jun!N99+Jul!N99+Ago!N99+Set!N99+Oct!N99+Nov!N99+Dic!N99</f>
        <v>0</v>
      </c>
      <c r="O99" s="1">
        <f>+Ene!O99+Feb!O99+Mar!O99+Abr!O99+May!O99+Jun!O99+Jul!O99+Ago!O99+Set!O99+Oct!O99+Nov!O99+Dic!O99</f>
        <v>0</v>
      </c>
      <c r="P99" s="1">
        <f>+Ene!P99+Feb!P99+Mar!P99+Abr!P99+May!P99+Jun!P99+Jul!P99+Ago!P99+Set!P99+Oct!P99+Nov!P99+Dic!P99</f>
        <v>0</v>
      </c>
      <c r="Q99" s="1">
        <f>+Ene!Q99+Feb!Q99+Mar!Q99+Abr!Q99+May!Q99+Jun!Q99+Jul!Q99+Ago!Q99+Set!Q99+Oct!Q99+Nov!Q99+Dic!Q99</f>
        <v>0</v>
      </c>
      <c r="R99" s="16">
        <f>+Ene!R99+Feb!R99+Mar!R99+Abr!R99+May!R99+Jun!R99+Jul!R99+Ago!R99+Set!R99+Oct!R99+Nov!R99+Dic!R99</f>
        <v>0</v>
      </c>
      <c r="S99" s="15">
        <f>+Ene!S99+Feb!S99+Mar!S99+Abr!S99+May!S99+Jun!S99+Jul!S99+Ago!S99+Set!S99+Oct!S99+Nov!S99+Dic!S99</f>
        <v>0</v>
      </c>
      <c r="T99" s="1">
        <f>+Ene!T99+Feb!T99+Mar!T99+Abr!T99+May!T99+Jun!T99+Jul!T99+Ago!T99+Set!T99+Oct!T99+Nov!T99+Dic!T99</f>
        <v>0</v>
      </c>
      <c r="U99" s="1">
        <f>+Ene!U99+Feb!U99+Mar!U99+Abr!U99+May!U99+Jun!U99+Jul!U99+Ago!U99+Set!U99+Oct!U99+Nov!U99+Dic!U99</f>
        <v>0</v>
      </c>
      <c r="V99" s="1">
        <f>+Ene!V99+Feb!V99+Mar!V99+Abr!V99+May!V99+Jun!V99+Jul!V99+Ago!V99+Set!V99+Oct!V99+Nov!V99+Dic!V99</f>
        <v>0</v>
      </c>
      <c r="W99" s="1">
        <f>+Ene!W99+Feb!V99+Mar!V99+Abr!V99+May!V99+Jun!V99+Jul!V99+Ago!V99+Set!V99+Oct!V99+Nov!V99+Dic!V99</f>
        <v>0</v>
      </c>
      <c r="X99" s="1">
        <f>+Ene!X99+Feb!W99+Mar!W99+Abr!W99+May!W99+Jun!W99+Jul!W99+Ago!W99+Set!W99+Oct!W99+Nov!W99+Dic!W99</f>
        <v>0</v>
      </c>
      <c r="Y99" s="16">
        <f>+Ene!Y99+Feb!X99+Mar!X99+Abr!X99+May!X99+Jun!X99+Jul!X99+Ago!X99+Set!X99+Oct!X99+Nov!X99+Dic!X99</f>
        <v>0</v>
      </c>
      <c r="Z99" s="28"/>
      <c r="AA99" s="40"/>
    </row>
    <row r="100" spans="1:27">
      <c r="A100" s="2" t="s">
        <v>5</v>
      </c>
      <c r="B100" s="2" t="s">
        <v>113</v>
      </c>
      <c r="C100" s="2">
        <v>407</v>
      </c>
      <c r="D100" s="2" t="s">
        <v>855</v>
      </c>
      <c r="E100" s="2" t="s">
        <v>5</v>
      </c>
      <c r="F100" s="2" t="s">
        <v>113</v>
      </c>
      <c r="G100" s="2" t="s">
        <v>8</v>
      </c>
      <c r="H100" s="1">
        <v>97</v>
      </c>
      <c r="I100" s="2" t="s">
        <v>118</v>
      </c>
      <c r="J100" s="15">
        <f>+Ene!J100+Feb!J100+Mar!J100+Abr!J100+May!J100+Jun!J100+Jul!J100+Ago!J100+Set!J100+Oct!J100+Nov!J100+Dic!J100</f>
        <v>0</v>
      </c>
      <c r="K100" s="16">
        <f>+Ene!K100+Feb!K100+Mar!K100+Abr!K100+May!K100+Jun!K100+Jul!K100+Ago!K100+Set!K100+Oct!K100+Nov!K100+Dic!K100</f>
        <v>0</v>
      </c>
      <c r="L100" s="1">
        <f>+Ene!L100+Feb!L100+Mar!L100+Abr!L100+May!L100+Jun!L100+Jul!L100+Ago!L100+Set!L100+Oct!L100+Nov!L100+Dic!L100</f>
        <v>0</v>
      </c>
      <c r="M100" s="16">
        <f>+Ene!M100+Feb!M100+Mar!M100+Abr!M100+May!M100+Jun!M100+Jul!M100+Ago!M100+Set!M100+Oct!M100+Nov!M100+Dic!M100</f>
        <v>0</v>
      </c>
      <c r="N100" s="1">
        <f>+Ene!N100+Feb!N100+Mar!N100+Abr!N100+May!N100+Jun!N100+Jul!N100+Ago!N100+Set!N100+Oct!N100+Nov!N100+Dic!N100</f>
        <v>0</v>
      </c>
      <c r="O100" s="1">
        <f>+Ene!O100+Feb!O100+Mar!O100+Abr!O100+May!O100+Jun!O100+Jul!O100+Ago!O100+Set!O100+Oct!O100+Nov!O100+Dic!O100</f>
        <v>0</v>
      </c>
      <c r="P100" s="1">
        <f>+Ene!P100+Feb!P100+Mar!P100+Abr!P100+May!P100+Jun!P100+Jul!P100+Ago!P100+Set!P100+Oct!P100+Nov!P100+Dic!P100</f>
        <v>0</v>
      </c>
      <c r="Q100" s="1">
        <f>+Ene!Q100+Feb!Q100+Mar!Q100+Abr!Q100+May!Q100+Jun!Q100+Jul!Q100+Ago!Q100+Set!Q100+Oct!Q100+Nov!Q100+Dic!Q100</f>
        <v>0</v>
      </c>
      <c r="R100" s="16">
        <f>+Ene!R100+Feb!R100+Mar!R100+Abr!R100+May!R100+Jun!R100+Jul!R100+Ago!R100+Set!R100+Oct!R100+Nov!R100+Dic!R100</f>
        <v>0</v>
      </c>
      <c r="S100" s="15">
        <f>+Ene!S100+Feb!S100+Mar!S100+Abr!S100+May!S100+Jun!S100+Jul!S100+Ago!S100+Set!S100+Oct!S100+Nov!S100+Dic!S100</f>
        <v>0</v>
      </c>
      <c r="T100" s="1">
        <f>+Ene!T100+Feb!T100+Mar!T100+Abr!T100+May!T100+Jun!T100+Jul!T100+Ago!T100+Set!T100+Oct!T100+Nov!T100+Dic!T100</f>
        <v>0</v>
      </c>
      <c r="U100" s="1">
        <f>+Ene!U100+Feb!U100+Mar!U100+Abr!U100+May!U100+Jun!U100+Jul!U100+Ago!U100+Set!U100+Oct!U100+Nov!U100+Dic!U100</f>
        <v>0</v>
      </c>
      <c r="V100" s="1">
        <f>+Ene!V100+Feb!V100+Mar!V100+Abr!V100+May!V100+Jun!V100+Jul!V100+Ago!V100+Set!V100+Oct!V100+Nov!V100+Dic!V100</f>
        <v>0</v>
      </c>
      <c r="W100" s="1">
        <f>+Ene!W100+Feb!V100+Mar!V100+Abr!V100+May!V100+Jun!V100+Jul!V100+Ago!V100+Set!V100+Oct!V100+Nov!V100+Dic!V100</f>
        <v>0</v>
      </c>
      <c r="X100" s="1">
        <f>+Ene!X100+Feb!W100+Mar!W100+Abr!W100+May!W100+Jun!W100+Jul!W100+Ago!W100+Set!W100+Oct!W100+Nov!W100+Dic!W100</f>
        <v>0</v>
      </c>
      <c r="Y100" s="16">
        <f>+Ene!Y100+Feb!X100+Mar!X100+Abr!X100+May!X100+Jun!X100+Jul!X100+Ago!X100+Set!X100+Oct!X100+Nov!X100+Dic!X100</f>
        <v>0</v>
      </c>
      <c r="Z100" s="28"/>
      <c r="AA100" s="40"/>
    </row>
    <row r="101" spans="1:27">
      <c r="A101" s="2" t="s">
        <v>5</v>
      </c>
      <c r="B101" s="2" t="s">
        <v>120</v>
      </c>
      <c r="C101" s="2">
        <v>407</v>
      </c>
      <c r="D101" s="2" t="s">
        <v>855</v>
      </c>
      <c r="E101" s="2" t="s">
        <v>5</v>
      </c>
      <c r="F101" s="2" t="s">
        <v>113</v>
      </c>
      <c r="G101" s="2" t="s">
        <v>9</v>
      </c>
      <c r="H101" s="1">
        <v>98</v>
      </c>
      <c r="I101" s="2" t="s">
        <v>119</v>
      </c>
      <c r="J101" s="15">
        <f>+Ene!J101+Feb!J101+Mar!J101+Abr!J101+May!J101+Jun!J101+Jul!J101+Ago!J101+Set!J101+Oct!J101+Nov!J101+Dic!J101</f>
        <v>19</v>
      </c>
      <c r="K101" s="16">
        <f>+Ene!K101+Feb!K101+Mar!K101+Abr!K101+May!K101+Jun!K101+Jul!K101+Ago!K101+Set!K101+Oct!K101+Nov!K101+Dic!K101</f>
        <v>28</v>
      </c>
      <c r="L101" s="1">
        <f>+Ene!L101+Feb!L101+Mar!L101+Abr!L101+May!L101+Jun!L101+Jul!L101+Ago!L101+Set!L101+Oct!L101+Nov!L101+Dic!L101</f>
        <v>46</v>
      </c>
      <c r="M101" s="16">
        <f>+Ene!M101+Feb!M101+Mar!M101+Abr!M101+May!M101+Jun!M101+Jul!M101+Ago!M101+Set!M101+Oct!M101+Nov!M101+Dic!M101</f>
        <v>1</v>
      </c>
      <c r="N101" s="1">
        <f>+Ene!N101+Feb!N101+Mar!N101+Abr!N101+May!N101+Jun!N101+Jul!N101+Ago!N101+Set!N101+Oct!N101+Nov!N101+Dic!N101</f>
        <v>3</v>
      </c>
      <c r="O101" s="1">
        <f>+Ene!O101+Feb!O101+Mar!O101+Abr!O101+May!O101+Jun!O101+Jul!O101+Ago!O101+Set!O101+Oct!O101+Nov!O101+Dic!O101</f>
        <v>42</v>
      </c>
      <c r="P101" s="1">
        <f>+Ene!P101+Feb!P101+Mar!P101+Abr!P101+May!P101+Jun!P101+Jul!P101+Ago!P101+Set!P101+Oct!P101+Nov!P101+Dic!P101</f>
        <v>1</v>
      </c>
      <c r="Q101" s="1">
        <f>+Ene!Q101+Feb!Q101+Mar!Q101+Abr!Q101+May!Q101+Jun!Q101+Jul!Q101+Ago!Q101+Set!Q101+Oct!Q101+Nov!Q101+Dic!Q101</f>
        <v>0</v>
      </c>
      <c r="R101" s="16">
        <f>+Ene!R101+Feb!R101+Mar!R101+Abr!R101+May!R101+Jun!R101+Jul!R101+Ago!R101+Set!R101+Oct!R101+Nov!R101+Dic!R101</f>
        <v>1</v>
      </c>
      <c r="S101" s="15">
        <f>+Ene!S101+Feb!S101+Mar!S101+Abr!S101+May!S101+Jun!S101+Jul!S101+Ago!S101+Set!S101+Oct!S101+Nov!S101+Dic!S101</f>
        <v>0</v>
      </c>
      <c r="T101" s="1">
        <f>+Ene!T101+Feb!T101+Mar!T101+Abr!T101+May!T101+Jun!T101+Jul!T101+Ago!T101+Set!T101+Oct!T101+Nov!T101+Dic!T101</f>
        <v>0</v>
      </c>
      <c r="U101" s="1">
        <f>+Ene!U101+Feb!U101+Mar!U101+Abr!U101+May!U101+Jun!U101+Jul!U101+Ago!U101+Set!U101+Oct!U101+Nov!U101+Dic!U101</f>
        <v>8</v>
      </c>
      <c r="V101" s="1">
        <f>+Ene!V101+Feb!V101+Mar!V101+Abr!V101+May!V101+Jun!V101+Jul!V101+Ago!V101+Set!V101+Oct!V101+Nov!V101+Dic!V101</f>
        <v>4</v>
      </c>
      <c r="W101" s="1">
        <f>+Ene!W101+Feb!V101+Mar!V101+Abr!V101+May!V101+Jun!V101+Jul!V101+Ago!V101+Set!V101+Oct!V101+Nov!V101+Dic!V101</f>
        <v>7</v>
      </c>
      <c r="X101" s="1">
        <f>+Ene!X101+Feb!W101+Mar!W101+Abr!W101+May!W101+Jun!W101+Jul!W101+Ago!W101+Set!W101+Oct!W101+Nov!W101+Dic!W101</f>
        <v>20</v>
      </c>
      <c r="Y101" s="16">
        <f>+Ene!Y101+Feb!X101+Mar!X101+Abr!X101+May!X101+Jun!X101+Jul!X101+Ago!X101+Set!X101+Oct!X101+Nov!X101+Dic!X101</f>
        <v>12</v>
      </c>
      <c r="Z101" s="28"/>
      <c r="AA101" s="40"/>
    </row>
    <row r="102" spans="1:27">
      <c r="A102" s="2" t="s">
        <v>5</v>
      </c>
      <c r="B102" s="2" t="s">
        <v>120</v>
      </c>
      <c r="C102" s="2">
        <v>407</v>
      </c>
      <c r="D102" s="2" t="s">
        <v>855</v>
      </c>
      <c r="E102" s="2" t="s">
        <v>5</v>
      </c>
      <c r="F102" s="2" t="s">
        <v>113</v>
      </c>
      <c r="G102" s="2" t="s">
        <v>8</v>
      </c>
      <c r="H102" s="1">
        <v>99</v>
      </c>
      <c r="I102" s="2" t="s">
        <v>121</v>
      </c>
      <c r="J102" s="15">
        <f>+Ene!J102+Feb!J102+Mar!J102+Abr!J102+May!J102+Jun!J102+Jul!J102+Ago!J102+Set!J102+Oct!J102+Nov!J102+Dic!J102</f>
        <v>0</v>
      </c>
      <c r="K102" s="16">
        <f>+Ene!K102+Feb!K102+Mar!K102+Abr!K102+May!K102+Jun!K102+Jul!K102+Ago!K102+Set!K102+Oct!K102+Nov!K102+Dic!K102</f>
        <v>0</v>
      </c>
      <c r="L102" s="1">
        <f>+Ene!L102+Feb!L102+Mar!L102+Abr!L102+May!L102+Jun!L102+Jul!L102+Ago!L102+Set!L102+Oct!L102+Nov!L102+Dic!L102</f>
        <v>0</v>
      </c>
      <c r="M102" s="16">
        <f>+Ene!M102+Feb!M102+Mar!M102+Abr!M102+May!M102+Jun!M102+Jul!M102+Ago!M102+Set!M102+Oct!M102+Nov!M102+Dic!M102</f>
        <v>0</v>
      </c>
      <c r="N102" s="1">
        <f>+Ene!N102+Feb!N102+Mar!N102+Abr!N102+May!N102+Jun!N102+Jul!N102+Ago!N102+Set!N102+Oct!N102+Nov!N102+Dic!N102</f>
        <v>0</v>
      </c>
      <c r="O102" s="1">
        <f>+Ene!O102+Feb!O102+Mar!O102+Abr!O102+May!O102+Jun!O102+Jul!O102+Ago!O102+Set!O102+Oct!O102+Nov!O102+Dic!O102</f>
        <v>0</v>
      </c>
      <c r="P102" s="1">
        <f>+Ene!P102+Feb!P102+Mar!P102+Abr!P102+May!P102+Jun!P102+Jul!P102+Ago!P102+Set!P102+Oct!P102+Nov!P102+Dic!P102</f>
        <v>0</v>
      </c>
      <c r="Q102" s="1">
        <f>+Ene!Q102+Feb!Q102+Mar!Q102+Abr!Q102+May!Q102+Jun!Q102+Jul!Q102+Ago!Q102+Set!Q102+Oct!Q102+Nov!Q102+Dic!Q102</f>
        <v>0</v>
      </c>
      <c r="R102" s="16">
        <f>+Ene!R102+Feb!R102+Mar!R102+Abr!R102+May!R102+Jun!R102+Jul!R102+Ago!R102+Set!R102+Oct!R102+Nov!R102+Dic!R102</f>
        <v>0</v>
      </c>
      <c r="S102" s="15">
        <f>+Ene!S102+Feb!S102+Mar!S102+Abr!S102+May!S102+Jun!S102+Jul!S102+Ago!S102+Set!S102+Oct!S102+Nov!S102+Dic!S102</f>
        <v>0</v>
      </c>
      <c r="T102" s="1">
        <f>+Ene!T102+Feb!T102+Mar!T102+Abr!T102+May!T102+Jun!T102+Jul!T102+Ago!T102+Set!T102+Oct!T102+Nov!T102+Dic!T102</f>
        <v>0</v>
      </c>
      <c r="U102" s="1">
        <f>+Ene!U102+Feb!U102+Mar!U102+Abr!U102+May!U102+Jun!U102+Jul!U102+Ago!U102+Set!U102+Oct!U102+Nov!U102+Dic!U102</f>
        <v>0</v>
      </c>
      <c r="V102" s="1">
        <f>+Ene!V102+Feb!V102+Mar!V102+Abr!V102+May!V102+Jun!V102+Jul!V102+Ago!V102+Set!V102+Oct!V102+Nov!V102+Dic!V102</f>
        <v>0</v>
      </c>
      <c r="W102" s="1">
        <f>+Ene!W102+Feb!V102+Mar!V102+Abr!V102+May!V102+Jun!V102+Jul!V102+Ago!V102+Set!V102+Oct!V102+Nov!V102+Dic!V102</f>
        <v>0</v>
      </c>
      <c r="X102" s="1">
        <f>+Ene!X102+Feb!W102+Mar!W102+Abr!W102+May!W102+Jun!W102+Jul!W102+Ago!W102+Set!W102+Oct!W102+Nov!W102+Dic!W102</f>
        <v>0</v>
      </c>
      <c r="Y102" s="16">
        <f>+Ene!Y102+Feb!X102+Mar!X102+Abr!X102+May!X102+Jun!X102+Jul!X102+Ago!X102+Set!X102+Oct!X102+Nov!X102+Dic!X102</f>
        <v>0</v>
      </c>
      <c r="Z102" s="28"/>
      <c r="AA102" s="40"/>
    </row>
    <row r="103" spans="1:27">
      <c r="A103" s="2" t="s">
        <v>5</v>
      </c>
      <c r="B103" s="2" t="s">
        <v>120</v>
      </c>
      <c r="C103" s="2">
        <v>407</v>
      </c>
      <c r="D103" s="2" t="s">
        <v>855</v>
      </c>
      <c r="E103" s="2" t="s">
        <v>5</v>
      </c>
      <c r="F103" s="2" t="s">
        <v>113</v>
      </c>
      <c r="G103" s="2" t="s">
        <v>8</v>
      </c>
      <c r="H103" s="1">
        <v>100</v>
      </c>
      <c r="I103" s="2" t="s">
        <v>122</v>
      </c>
      <c r="J103" s="15">
        <f>+Ene!J103+Feb!J103+Mar!J103+Abr!J103+May!J103+Jun!J103+Jul!J103+Ago!J103+Set!J103+Oct!J103+Nov!J103+Dic!J103</f>
        <v>0</v>
      </c>
      <c r="K103" s="16">
        <f>+Ene!K103+Feb!K103+Mar!K103+Abr!K103+May!K103+Jun!K103+Jul!K103+Ago!K103+Set!K103+Oct!K103+Nov!K103+Dic!K103</f>
        <v>0</v>
      </c>
      <c r="L103" s="1">
        <f>+Ene!L103+Feb!L103+Mar!L103+Abr!L103+May!L103+Jun!L103+Jul!L103+Ago!L103+Set!L103+Oct!L103+Nov!L103+Dic!L103</f>
        <v>0</v>
      </c>
      <c r="M103" s="16">
        <f>+Ene!M103+Feb!M103+Mar!M103+Abr!M103+May!M103+Jun!M103+Jul!M103+Ago!M103+Set!M103+Oct!M103+Nov!M103+Dic!M103</f>
        <v>0</v>
      </c>
      <c r="N103" s="1">
        <f>+Ene!N103+Feb!N103+Mar!N103+Abr!N103+May!N103+Jun!N103+Jul!N103+Ago!N103+Set!N103+Oct!N103+Nov!N103+Dic!N103</f>
        <v>0</v>
      </c>
      <c r="O103" s="1">
        <f>+Ene!O103+Feb!O103+Mar!O103+Abr!O103+May!O103+Jun!O103+Jul!O103+Ago!O103+Set!O103+Oct!O103+Nov!O103+Dic!O103</f>
        <v>0</v>
      </c>
      <c r="P103" s="1">
        <f>+Ene!P103+Feb!P103+Mar!P103+Abr!P103+May!P103+Jun!P103+Jul!P103+Ago!P103+Set!P103+Oct!P103+Nov!P103+Dic!P103</f>
        <v>0</v>
      </c>
      <c r="Q103" s="1">
        <f>+Ene!Q103+Feb!Q103+Mar!Q103+Abr!Q103+May!Q103+Jun!Q103+Jul!Q103+Ago!Q103+Set!Q103+Oct!Q103+Nov!Q103+Dic!Q103</f>
        <v>0</v>
      </c>
      <c r="R103" s="16">
        <f>+Ene!R103+Feb!R103+Mar!R103+Abr!R103+May!R103+Jun!R103+Jul!R103+Ago!R103+Set!R103+Oct!R103+Nov!R103+Dic!R103</f>
        <v>0</v>
      </c>
      <c r="S103" s="15">
        <f>+Ene!S103+Feb!S103+Mar!S103+Abr!S103+May!S103+Jun!S103+Jul!S103+Ago!S103+Set!S103+Oct!S103+Nov!S103+Dic!S103</f>
        <v>0</v>
      </c>
      <c r="T103" s="1">
        <f>+Ene!T103+Feb!T103+Mar!T103+Abr!T103+May!T103+Jun!T103+Jul!T103+Ago!T103+Set!T103+Oct!T103+Nov!T103+Dic!T103</f>
        <v>0</v>
      </c>
      <c r="U103" s="1">
        <f>+Ene!U103+Feb!U103+Mar!U103+Abr!U103+May!U103+Jun!U103+Jul!U103+Ago!U103+Set!U103+Oct!U103+Nov!U103+Dic!U103</f>
        <v>0</v>
      </c>
      <c r="V103" s="1">
        <f>+Ene!V103+Feb!V103+Mar!V103+Abr!V103+May!V103+Jun!V103+Jul!V103+Ago!V103+Set!V103+Oct!V103+Nov!V103+Dic!V103</f>
        <v>0</v>
      </c>
      <c r="W103" s="1">
        <f>+Ene!W103+Feb!V103+Mar!V103+Abr!V103+May!V103+Jun!V103+Jul!V103+Ago!V103+Set!V103+Oct!V103+Nov!V103+Dic!V103</f>
        <v>0</v>
      </c>
      <c r="X103" s="1">
        <f>+Ene!X103+Feb!W103+Mar!W103+Abr!W103+May!W103+Jun!W103+Jul!W103+Ago!W103+Set!W103+Oct!W103+Nov!W103+Dic!W103</f>
        <v>0</v>
      </c>
      <c r="Y103" s="16">
        <f>+Ene!Y103+Feb!X103+Mar!X103+Abr!X103+May!X103+Jun!X103+Jul!X103+Ago!X103+Set!X103+Oct!X103+Nov!X103+Dic!X103</f>
        <v>0</v>
      </c>
      <c r="Z103" s="28"/>
      <c r="AA103" s="40"/>
    </row>
    <row r="104" spans="1:27">
      <c r="A104" s="2" t="s">
        <v>5</v>
      </c>
      <c r="B104" s="2" t="s">
        <v>17</v>
      </c>
      <c r="C104" s="2">
        <v>407</v>
      </c>
      <c r="D104" s="2" t="s">
        <v>855</v>
      </c>
      <c r="E104" s="2" t="s">
        <v>5</v>
      </c>
      <c r="F104" s="2" t="s">
        <v>16</v>
      </c>
      <c r="G104" s="2" t="s">
        <v>9</v>
      </c>
      <c r="H104" s="1">
        <v>101</v>
      </c>
      <c r="I104" s="2" t="s">
        <v>16</v>
      </c>
      <c r="J104" s="15">
        <f>+Ene!J104+Feb!J104+Mar!J104+Abr!J104+May!J104+Jun!J104+Jul!J104+Ago!J104+Set!J104+Oct!J104+Nov!J104+Dic!J104</f>
        <v>39</v>
      </c>
      <c r="K104" s="16">
        <f>+Ene!K104+Feb!K104+Mar!K104+Abr!K104+May!K104+Jun!K104+Jul!K104+Ago!K104+Set!K104+Oct!K104+Nov!K104+Dic!K104</f>
        <v>50</v>
      </c>
      <c r="L104" s="1">
        <f>+Ene!L104+Feb!L104+Mar!L104+Abr!L104+May!L104+Jun!L104+Jul!L104+Ago!L104+Set!L104+Oct!L104+Nov!L104+Dic!L104</f>
        <v>89</v>
      </c>
      <c r="M104" s="16">
        <f>+Ene!M104+Feb!M104+Mar!M104+Abr!M104+May!M104+Jun!M104+Jul!M104+Ago!M104+Set!M104+Oct!M104+Nov!M104+Dic!M104</f>
        <v>0</v>
      </c>
      <c r="N104" s="1">
        <f>+Ene!N104+Feb!N104+Mar!N104+Abr!N104+May!N104+Jun!N104+Jul!N104+Ago!N104+Set!N104+Oct!N104+Nov!N104+Dic!N104</f>
        <v>4</v>
      </c>
      <c r="O104" s="1">
        <f>+Ene!O104+Feb!O104+Mar!O104+Abr!O104+May!O104+Jun!O104+Jul!O104+Ago!O104+Set!O104+Oct!O104+Nov!O104+Dic!O104</f>
        <v>78</v>
      </c>
      <c r="P104" s="1">
        <f>+Ene!P104+Feb!P104+Mar!P104+Abr!P104+May!P104+Jun!P104+Jul!P104+Ago!P104+Set!P104+Oct!P104+Nov!P104+Dic!P104</f>
        <v>7</v>
      </c>
      <c r="Q104" s="1">
        <f>+Ene!Q104+Feb!Q104+Mar!Q104+Abr!Q104+May!Q104+Jun!Q104+Jul!Q104+Ago!Q104+Set!Q104+Oct!Q104+Nov!Q104+Dic!Q104</f>
        <v>0</v>
      </c>
      <c r="R104" s="16">
        <f>+Ene!R104+Feb!R104+Mar!R104+Abr!R104+May!R104+Jun!R104+Jul!R104+Ago!R104+Set!R104+Oct!R104+Nov!R104+Dic!R104</f>
        <v>0</v>
      </c>
      <c r="S104" s="15">
        <f>+Ene!S104+Feb!S104+Mar!S104+Abr!S104+May!S104+Jun!S104+Jul!S104+Ago!S104+Set!S104+Oct!S104+Nov!S104+Dic!S104</f>
        <v>0</v>
      </c>
      <c r="T104" s="1">
        <f>+Ene!T104+Feb!T104+Mar!T104+Abr!T104+May!T104+Jun!T104+Jul!T104+Ago!T104+Set!T104+Oct!T104+Nov!T104+Dic!T104</f>
        <v>0</v>
      </c>
      <c r="U104" s="1">
        <f>+Ene!U104+Feb!U104+Mar!U104+Abr!U104+May!U104+Jun!U104+Jul!U104+Ago!U104+Set!U104+Oct!U104+Nov!U104+Dic!U104</f>
        <v>14</v>
      </c>
      <c r="V104" s="1">
        <f>+Ene!V104+Feb!V104+Mar!V104+Abr!V104+May!V104+Jun!V104+Jul!V104+Ago!V104+Set!V104+Oct!V104+Nov!V104+Dic!V104</f>
        <v>10</v>
      </c>
      <c r="W104" s="1">
        <f>+Ene!W104+Feb!V104+Mar!V104+Abr!V104+May!V104+Jun!V104+Jul!V104+Ago!V104+Set!V104+Oct!V104+Nov!V104+Dic!V104</f>
        <v>13</v>
      </c>
      <c r="X104" s="1">
        <f>+Ene!X104+Feb!W104+Mar!W104+Abr!W104+May!W104+Jun!W104+Jul!W104+Ago!W104+Set!W104+Oct!W104+Nov!W104+Dic!W104</f>
        <v>34</v>
      </c>
      <c r="Y104" s="16">
        <f>+Ene!Y104+Feb!X104+Mar!X104+Abr!X104+May!X104+Jun!X104+Jul!X104+Ago!X104+Set!X104+Oct!X104+Nov!X104+Dic!X104</f>
        <v>27</v>
      </c>
      <c r="Z104" s="28"/>
      <c r="AA104" s="40"/>
    </row>
    <row r="105" spans="1:27">
      <c r="A105" s="2" t="s">
        <v>5</v>
      </c>
      <c r="B105" s="2" t="s">
        <v>17</v>
      </c>
      <c r="C105" s="2">
        <v>407</v>
      </c>
      <c r="D105" s="2" t="s">
        <v>855</v>
      </c>
      <c r="E105" s="2" t="s">
        <v>5</v>
      </c>
      <c r="F105" s="2" t="s">
        <v>16</v>
      </c>
      <c r="G105" s="2" t="s">
        <v>8</v>
      </c>
      <c r="H105" s="1">
        <v>102</v>
      </c>
      <c r="I105" s="2" t="s">
        <v>123</v>
      </c>
      <c r="J105" s="15">
        <f>+Ene!J105+Feb!J105+Mar!J105+Abr!J105+May!J105+Jun!J105+Jul!J105+Ago!J105+Set!J105+Oct!J105+Nov!J105+Dic!J105</f>
        <v>0</v>
      </c>
      <c r="K105" s="16">
        <f>+Ene!K105+Feb!K105+Mar!K105+Abr!K105+May!K105+Jun!K105+Jul!K105+Ago!K105+Set!K105+Oct!K105+Nov!K105+Dic!K105</f>
        <v>0</v>
      </c>
      <c r="L105" s="1">
        <f>+Ene!L105+Feb!L105+Mar!L105+Abr!L105+May!L105+Jun!L105+Jul!L105+Ago!L105+Set!L105+Oct!L105+Nov!L105+Dic!L105</f>
        <v>0</v>
      </c>
      <c r="M105" s="16">
        <f>+Ene!M105+Feb!M105+Mar!M105+Abr!M105+May!M105+Jun!M105+Jul!M105+Ago!M105+Set!M105+Oct!M105+Nov!M105+Dic!M105</f>
        <v>0</v>
      </c>
      <c r="N105" s="1">
        <f>+Ene!N105+Feb!N105+Mar!N105+Abr!N105+May!N105+Jun!N105+Jul!N105+Ago!N105+Set!N105+Oct!N105+Nov!N105+Dic!N105</f>
        <v>0</v>
      </c>
      <c r="O105" s="1">
        <f>+Ene!O105+Feb!O105+Mar!O105+Abr!O105+May!O105+Jun!O105+Jul!O105+Ago!O105+Set!O105+Oct!O105+Nov!O105+Dic!O105</f>
        <v>0</v>
      </c>
      <c r="P105" s="1">
        <f>+Ene!P105+Feb!P105+Mar!P105+Abr!P105+May!P105+Jun!P105+Jul!P105+Ago!P105+Set!P105+Oct!P105+Nov!P105+Dic!P105</f>
        <v>0</v>
      </c>
      <c r="Q105" s="1">
        <f>+Ene!Q105+Feb!Q105+Mar!Q105+Abr!Q105+May!Q105+Jun!Q105+Jul!Q105+Ago!Q105+Set!Q105+Oct!Q105+Nov!Q105+Dic!Q105</f>
        <v>0</v>
      </c>
      <c r="R105" s="16">
        <f>+Ene!R105+Feb!R105+Mar!R105+Abr!R105+May!R105+Jun!R105+Jul!R105+Ago!R105+Set!R105+Oct!R105+Nov!R105+Dic!R105</f>
        <v>0</v>
      </c>
      <c r="S105" s="15">
        <f>+Ene!S105+Feb!S105+Mar!S105+Abr!S105+May!S105+Jun!S105+Jul!S105+Ago!S105+Set!S105+Oct!S105+Nov!S105+Dic!S105</f>
        <v>0</v>
      </c>
      <c r="T105" s="1">
        <f>+Ene!T105+Feb!T105+Mar!T105+Abr!T105+May!T105+Jun!T105+Jul!T105+Ago!T105+Set!T105+Oct!T105+Nov!T105+Dic!T105</f>
        <v>0</v>
      </c>
      <c r="U105" s="1">
        <f>+Ene!U105+Feb!U105+Mar!U105+Abr!U105+May!U105+Jun!U105+Jul!U105+Ago!U105+Set!U105+Oct!U105+Nov!U105+Dic!U105</f>
        <v>0</v>
      </c>
      <c r="V105" s="1">
        <f>+Ene!V105+Feb!V105+Mar!V105+Abr!V105+May!V105+Jun!V105+Jul!V105+Ago!V105+Set!V105+Oct!V105+Nov!V105+Dic!V105</f>
        <v>0</v>
      </c>
      <c r="W105" s="1">
        <f>+Ene!W105+Feb!V105+Mar!V105+Abr!V105+May!V105+Jun!V105+Jul!V105+Ago!V105+Set!V105+Oct!V105+Nov!V105+Dic!V105</f>
        <v>0</v>
      </c>
      <c r="X105" s="1">
        <f>+Ene!X105+Feb!W105+Mar!W105+Abr!W105+May!W105+Jun!W105+Jul!W105+Ago!W105+Set!W105+Oct!W105+Nov!W105+Dic!W105</f>
        <v>0</v>
      </c>
      <c r="Y105" s="16">
        <f>+Ene!Y105+Feb!X105+Mar!X105+Abr!X105+May!X105+Jun!X105+Jul!X105+Ago!X105+Set!X105+Oct!X105+Nov!X105+Dic!X105</f>
        <v>0</v>
      </c>
      <c r="Z105" s="28"/>
      <c r="AA105" s="40"/>
    </row>
    <row r="106" spans="1:27">
      <c r="A106" s="2" t="s">
        <v>5</v>
      </c>
      <c r="B106" s="2" t="s">
        <v>17</v>
      </c>
      <c r="C106" s="2">
        <v>407</v>
      </c>
      <c r="D106" s="2" t="s">
        <v>855</v>
      </c>
      <c r="E106" s="2" t="s">
        <v>5</v>
      </c>
      <c r="F106" s="2" t="s">
        <v>16</v>
      </c>
      <c r="G106" s="2" t="s">
        <v>8</v>
      </c>
      <c r="H106" s="1">
        <v>103</v>
      </c>
      <c r="I106" s="2" t="s">
        <v>124</v>
      </c>
      <c r="J106" s="15">
        <f>+Ene!J106+Feb!J106+Mar!J106+Abr!J106+May!J106+Jun!J106+Jul!J106+Ago!J106+Set!J106+Oct!J106+Nov!J106+Dic!J106</f>
        <v>0</v>
      </c>
      <c r="K106" s="16">
        <f>+Ene!K106+Feb!K106+Mar!K106+Abr!K106+May!K106+Jun!K106+Jul!K106+Ago!K106+Set!K106+Oct!K106+Nov!K106+Dic!K106</f>
        <v>0</v>
      </c>
      <c r="L106" s="1">
        <f>+Ene!L106+Feb!L106+Mar!L106+Abr!L106+May!L106+Jun!L106+Jul!L106+Ago!L106+Set!L106+Oct!L106+Nov!L106+Dic!L106</f>
        <v>0</v>
      </c>
      <c r="M106" s="16">
        <f>+Ene!M106+Feb!M106+Mar!M106+Abr!M106+May!M106+Jun!M106+Jul!M106+Ago!M106+Set!M106+Oct!M106+Nov!M106+Dic!M106</f>
        <v>0</v>
      </c>
      <c r="N106" s="1">
        <f>+Ene!N106+Feb!N106+Mar!N106+Abr!N106+May!N106+Jun!N106+Jul!N106+Ago!N106+Set!N106+Oct!N106+Nov!N106+Dic!N106</f>
        <v>0</v>
      </c>
      <c r="O106" s="1">
        <f>+Ene!O106+Feb!O106+Mar!O106+Abr!O106+May!O106+Jun!O106+Jul!O106+Ago!O106+Set!O106+Oct!O106+Nov!O106+Dic!O106</f>
        <v>0</v>
      </c>
      <c r="P106" s="1">
        <f>+Ene!P106+Feb!P106+Mar!P106+Abr!P106+May!P106+Jun!P106+Jul!P106+Ago!P106+Set!P106+Oct!P106+Nov!P106+Dic!P106</f>
        <v>0</v>
      </c>
      <c r="Q106" s="1">
        <f>+Ene!Q106+Feb!Q106+Mar!Q106+Abr!Q106+May!Q106+Jun!Q106+Jul!Q106+Ago!Q106+Set!Q106+Oct!Q106+Nov!Q106+Dic!Q106</f>
        <v>0</v>
      </c>
      <c r="R106" s="16">
        <f>+Ene!R106+Feb!R106+Mar!R106+Abr!R106+May!R106+Jun!R106+Jul!R106+Ago!R106+Set!R106+Oct!R106+Nov!R106+Dic!R106</f>
        <v>0</v>
      </c>
      <c r="S106" s="15">
        <f>+Ene!S106+Feb!S106+Mar!S106+Abr!S106+May!S106+Jun!S106+Jul!S106+Ago!S106+Set!S106+Oct!S106+Nov!S106+Dic!S106</f>
        <v>0</v>
      </c>
      <c r="T106" s="1">
        <f>+Ene!T106+Feb!T106+Mar!T106+Abr!T106+May!T106+Jun!T106+Jul!T106+Ago!T106+Set!T106+Oct!T106+Nov!T106+Dic!T106</f>
        <v>0</v>
      </c>
      <c r="U106" s="1">
        <f>+Ene!U106+Feb!U106+Mar!U106+Abr!U106+May!U106+Jun!U106+Jul!U106+Ago!U106+Set!U106+Oct!U106+Nov!U106+Dic!U106</f>
        <v>0</v>
      </c>
      <c r="V106" s="1">
        <f>+Ene!V106+Feb!V106+Mar!V106+Abr!V106+May!V106+Jun!V106+Jul!V106+Ago!V106+Set!V106+Oct!V106+Nov!V106+Dic!V106</f>
        <v>0</v>
      </c>
      <c r="W106" s="1">
        <f>+Ene!W106+Feb!V106+Mar!V106+Abr!V106+May!V106+Jun!V106+Jul!V106+Ago!V106+Set!V106+Oct!V106+Nov!V106+Dic!V106</f>
        <v>0</v>
      </c>
      <c r="X106" s="1">
        <f>+Ene!X106+Feb!W106+Mar!W106+Abr!W106+May!W106+Jun!W106+Jul!W106+Ago!W106+Set!W106+Oct!W106+Nov!W106+Dic!W106</f>
        <v>0</v>
      </c>
      <c r="Y106" s="16">
        <f>+Ene!Y106+Feb!X106+Mar!X106+Abr!X106+May!X106+Jun!X106+Jul!X106+Ago!X106+Set!X106+Oct!X106+Nov!X106+Dic!X106</f>
        <v>0</v>
      </c>
      <c r="Z106" s="28"/>
      <c r="AA106" s="40"/>
    </row>
    <row r="107" spans="1:27">
      <c r="A107" s="2" t="s">
        <v>5</v>
      </c>
      <c r="B107" s="2" t="s">
        <v>17</v>
      </c>
      <c r="C107" s="2">
        <v>407</v>
      </c>
      <c r="D107" s="2" t="s">
        <v>855</v>
      </c>
      <c r="E107" s="2" t="s">
        <v>5</v>
      </c>
      <c r="F107" s="2" t="s">
        <v>16</v>
      </c>
      <c r="G107" s="2" t="s">
        <v>9</v>
      </c>
      <c r="H107" s="1">
        <v>104</v>
      </c>
      <c r="I107" s="2" t="s">
        <v>125</v>
      </c>
      <c r="J107" s="15">
        <f>+Ene!J107+Feb!J107+Mar!J107+Abr!J107+May!J107+Jun!J107+Jul!J107+Ago!J107+Set!J107+Oct!J107+Nov!J107+Dic!J107</f>
        <v>2</v>
      </c>
      <c r="K107" s="16">
        <f>+Ene!K107+Feb!K107+Mar!K107+Abr!K107+May!K107+Jun!K107+Jul!K107+Ago!K107+Set!K107+Oct!K107+Nov!K107+Dic!K107</f>
        <v>1</v>
      </c>
      <c r="L107" s="1">
        <f>+Ene!L107+Feb!L107+Mar!L107+Abr!L107+May!L107+Jun!L107+Jul!L107+Ago!L107+Set!L107+Oct!L107+Nov!L107+Dic!L107</f>
        <v>3</v>
      </c>
      <c r="M107" s="16">
        <f>+Ene!M107+Feb!M107+Mar!M107+Abr!M107+May!M107+Jun!M107+Jul!M107+Ago!M107+Set!M107+Oct!M107+Nov!M107+Dic!M107</f>
        <v>0</v>
      </c>
      <c r="N107" s="1">
        <f>+Ene!N107+Feb!N107+Mar!N107+Abr!N107+May!N107+Jun!N107+Jul!N107+Ago!N107+Set!N107+Oct!N107+Nov!N107+Dic!N107</f>
        <v>0</v>
      </c>
      <c r="O107" s="1">
        <f>+Ene!O107+Feb!O107+Mar!O107+Abr!O107+May!O107+Jun!O107+Jul!O107+Ago!O107+Set!O107+Oct!O107+Nov!O107+Dic!O107</f>
        <v>3</v>
      </c>
      <c r="P107" s="1">
        <f>+Ene!P107+Feb!P107+Mar!P107+Abr!P107+May!P107+Jun!P107+Jul!P107+Ago!P107+Set!P107+Oct!P107+Nov!P107+Dic!P107</f>
        <v>0</v>
      </c>
      <c r="Q107" s="1">
        <f>+Ene!Q107+Feb!Q107+Mar!Q107+Abr!Q107+May!Q107+Jun!Q107+Jul!Q107+Ago!Q107+Set!Q107+Oct!Q107+Nov!Q107+Dic!Q107</f>
        <v>0</v>
      </c>
      <c r="R107" s="16">
        <f>+Ene!R107+Feb!R107+Mar!R107+Abr!R107+May!R107+Jun!R107+Jul!R107+Ago!R107+Set!R107+Oct!R107+Nov!R107+Dic!R107</f>
        <v>0</v>
      </c>
      <c r="S107" s="15">
        <f>+Ene!S107+Feb!S107+Mar!S107+Abr!S107+May!S107+Jun!S107+Jul!S107+Ago!S107+Set!S107+Oct!S107+Nov!S107+Dic!S107</f>
        <v>0</v>
      </c>
      <c r="T107" s="1">
        <f>+Ene!T107+Feb!T107+Mar!T107+Abr!T107+May!T107+Jun!T107+Jul!T107+Ago!T107+Set!T107+Oct!T107+Nov!T107+Dic!T107</f>
        <v>0</v>
      </c>
      <c r="U107" s="1">
        <f>+Ene!U107+Feb!U107+Mar!U107+Abr!U107+May!U107+Jun!U107+Jul!U107+Ago!U107+Set!U107+Oct!U107+Nov!U107+Dic!U107</f>
        <v>0</v>
      </c>
      <c r="V107" s="1">
        <f>+Ene!V107+Feb!V107+Mar!V107+Abr!V107+May!V107+Jun!V107+Jul!V107+Ago!V107+Set!V107+Oct!V107+Nov!V107+Dic!V107</f>
        <v>1</v>
      </c>
      <c r="W107" s="1">
        <f>+Ene!W107+Feb!V107+Mar!V107+Abr!V107+May!V107+Jun!V107+Jul!V107+Ago!V107+Set!V107+Oct!V107+Nov!V107+Dic!V107</f>
        <v>2</v>
      </c>
      <c r="X107" s="1">
        <f>+Ene!X107+Feb!W107+Mar!W107+Abr!W107+May!W107+Jun!W107+Jul!W107+Ago!W107+Set!W107+Oct!W107+Nov!W107+Dic!W107</f>
        <v>1</v>
      </c>
      <c r="Y107" s="16">
        <f>+Ene!Y107+Feb!X107+Mar!X107+Abr!X107+May!X107+Jun!X107+Jul!X107+Ago!X107+Set!X107+Oct!X107+Nov!X107+Dic!X107</f>
        <v>0</v>
      </c>
      <c r="Z107" s="28"/>
      <c r="AA107" s="40"/>
    </row>
    <row r="108" spans="1:27">
      <c r="A108" s="2" t="s">
        <v>5</v>
      </c>
      <c r="B108" s="2" t="s">
        <v>128</v>
      </c>
      <c r="C108" s="2">
        <v>407</v>
      </c>
      <c r="D108" s="2" t="s">
        <v>855</v>
      </c>
      <c r="E108" s="2" t="s">
        <v>5</v>
      </c>
      <c r="F108" s="2" t="s">
        <v>127</v>
      </c>
      <c r="G108" s="2" t="s">
        <v>28</v>
      </c>
      <c r="H108" s="1">
        <v>105</v>
      </c>
      <c r="I108" s="2" t="s">
        <v>126</v>
      </c>
      <c r="J108" s="15">
        <f>+Ene!J108+Feb!J108+Mar!J108+Abr!J108+May!J108+Jun!J108+Jul!J108+Ago!J108+Set!J108+Oct!J108+Nov!J108+Dic!J108</f>
        <v>71</v>
      </c>
      <c r="K108" s="16">
        <f>+Ene!K108+Feb!K108+Mar!K108+Abr!K108+May!K108+Jun!K108+Jul!K108+Ago!K108+Set!K108+Oct!K108+Nov!K108+Dic!K108</f>
        <v>52</v>
      </c>
      <c r="L108" s="1">
        <f>+Ene!L108+Feb!L108+Mar!L108+Abr!L108+May!L108+Jun!L108+Jul!L108+Ago!L108+Set!L108+Oct!L108+Nov!L108+Dic!L108</f>
        <v>123</v>
      </c>
      <c r="M108" s="16">
        <f>+Ene!M108+Feb!M108+Mar!M108+Abr!M108+May!M108+Jun!M108+Jul!M108+Ago!M108+Set!M108+Oct!M108+Nov!M108+Dic!M108</f>
        <v>0</v>
      </c>
      <c r="N108" s="1">
        <f>+Ene!N108+Feb!N108+Mar!N108+Abr!N108+May!N108+Jun!N108+Jul!N108+Ago!N108+Set!N108+Oct!N108+Nov!N108+Dic!N108</f>
        <v>1</v>
      </c>
      <c r="O108" s="1">
        <f>+Ene!O108+Feb!O108+Mar!O108+Abr!O108+May!O108+Jun!O108+Jul!O108+Ago!O108+Set!O108+Oct!O108+Nov!O108+Dic!O108</f>
        <v>117</v>
      </c>
      <c r="P108" s="1">
        <f>+Ene!P108+Feb!P108+Mar!P108+Abr!P108+May!P108+Jun!P108+Jul!P108+Ago!P108+Set!P108+Oct!P108+Nov!P108+Dic!P108</f>
        <v>5</v>
      </c>
      <c r="Q108" s="1">
        <f>+Ene!Q108+Feb!Q108+Mar!Q108+Abr!Q108+May!Q108+Jun!Q108+Jul!Q108+Ago!Q108+Set!Q108+Oct!Q108+Nov!Q108+Dic!Q108</f>
        <v>0</v>
      </c>
      <c r="R108" s="16">
        <f>+Ene!R108+Feb!R108+Mar!R108+Abr!R108+May!R108+Jun!R108+Jul!R108+Ago!R108+Set!R108+Oct!R108+Nov!R108+Dic!R108</f>
        <v>0</v>
      </c>
      <c r="S108" s="15">
        <f>+Ene!S108+Feb!S108+Mar!S108+Abr!S108+May!S108+Jun!S108+Jul!S108+Ago!S108+Set!S108+Oct!S108+Nov!S108+Dic!S108</f>
        <v>0</v>
      </c>
      <c r="T108" s="1">
        <f>+Ene!T108+Feb!T108+Mar!T108+Abr!T108+May!T108+Jun!T108+Jul!T108+Ago!T108+Set!T108+Oct!T108+Nov!T108+Dic!T108</f>
        <v>2</v>
      </c>
      <c r="U108" s="1">
        <f>+Ene!U108+Feb!U108+Mar!U108+Abr!U108+May!U108+Jun!U108+Jul!U108+Ago!U108+Set!U108+Oct!U108+Nov!U108+Dic!U108</f>
        <v>14</v>
      </c>
      <c r="V108" s="1">
        <f>+Ene!V108+Feb!V108+Mar!V108+Abr!V108+May!V108+Jun!V108+Jul!V108+Ago!V108+Set!V108+Oct!V108+Nov!V108+Dic!V108</f>
        <v>18</v>
      </c>
      <c r="W108" s="1">
        <f>+Ene!W108+Feb!V108+Mar!V108+Abr!V108+May!V108+Jun!V108+Jul!V108+Ago!V108+Set!V108+Oct!V108+Nov!V108+Dic!V108</f>
        <v>19</v>
      </c>
      <c r="X108" s="1">
        <f>+Ene!X108+Feb!W108+Mar!W108+Abr!W108+May!W108+Jun!W108+Jul!W108+Ago!W108+Set!W108+Oct!W108+Nov!W108+Dic!W108</f>
        <v>51</v>
      </c>
      <c r="Y108" s="16">
        <f>+Ene!Y108+Feb!X108+Mar!X108+Abr!X108+May!X108+Jun!X108+Jul!X108+Ago!X108+Set!X108+Oct!X108+Nov!X108+Dic!X108</f>
        <v>36</v>
      </c>
      <c r="Z108" s="28"/>
      <c r="AA108" s="40"/>
    </row>
    <row r="109" spans="1:27">
      <c r="A109" s="2" t="s">
        <v>5</v>
      </c>
      <c r="B109" s="2" t="s">
        <v>128</v>
      </c>
      <c r="C109" s="2">
        <v>407</v>
      </c>
      <c r="D109" s="2" t="s">
        <v>855</v>
      </c>
      <c r="E109" s="2" t="s">
        <v>5</v>
      </c>
      <c r="F109" s="2" t="s">
        <v>127</v>
      </c>
      <c r="G109" s="2" t="s">
        <v>13</v>
      </c>
      <c r="H109" s="1">
        <v>106</v>
      </c>
      <c r="I109" s="2" t="s">
        <v>129</v>
      </c>
      <c r="J109" s="15">
        <f>+Ene!J109+Feb!J109+Mar!J109+Abr!J109+May!J109+Jun!J109+Jul!J109+Ago!J109+Set!J109+Oct!J109+Nov!J109+Dic!J109</f>
        <v>7</v>
      </c>
      <c r="K109" s="16">
        <f>+Ene!K109+Feb!K109+Mar!K109+Abr!K109+May!K109+Jun!K109+Jul!K109+Ago!K109+Set!K109+Oct!K109+Nov!K109+Dic!K109</f>
        <v>3</v>
      </c>
      <c r="L109" s="1">
        <f>+Ene!L109+Feb!L109+Mar!L109+Abr!L109+May!L109+Jun!L109+Jul!L109+Ago!L109+Set!L109+Oct!L109+Nov!L109+Dic!L109</f>
        <v>9</v>
      </c>
      <c r="M109" s="16">
        <f>+Ene!M109+Feb!M109+Mar!M109+Abr!M109+May!M109+Jun!M109+Jul!M109+Ago!M109+Set!M109+Oct!M109+Nov!M109+Dic!M109</f>
        <v>1</v>
      </c>
      <c r="N109" s="1">
        <f>+Ene!N109+Feb!N109+Mar!N109+Abr!N109+May!N109+Jun!N109+Jul!N109+Ago!N109+Set!N109+Oct!N109+Nov!N109+Dic!N109</f>
        <v>0</v>
      </c>
      <c r="O109" s="1">
        <f>+Ene!O109+Feb!O109+Mar!O109+Abr!O109+May!O109+Jun!O109+Jul!O109+Ago!O109+Set!O109+Oct!O109+Nov!O109+Dic!O109</f>
        <v>10</v>
      </c>
      <c r="P109" s="1">
        <f>+Ene!P109+Feb!P109+Mar!P109+Abr!P109+May!P109+Jun!P109+Jul!P109+Ago!P109+Set!P109+Oct!P109+Nov!P109+Dic!P109</f>
        <v>0</v>
      </c>
      <c r="Q109" s="1">
        <f>+Ene!Q109+Feb!Q109+Mar!Q109+Abr!Q109+May!Q109+Jun!Q109+Jul!Q109+Ago!Q109+Set!Q109+Oct!Q109+Nov!Q109+Dic!Q109</f>
        <v>0</v>
      </c>
      <c r="R109" s="16">
        <f>+Ene!R109+Feb!R109+Mar!R109+Abr!R109+May!R109+Jun!R109+Jul!R109+Ago!R109+Set!R109+Oct!R109+Nov!R109+Dic!R109</f>
        <v>0</v>
      </c>
      <c r="S109" s="15">
        <f>+Ene!S109+Feb!S109+Mar!S109+Abr!S109+May!S109+Jun!S109+Jul!S109+Ago!S109+Set!S109+Oct!S109+Nov!S109+Dic!S109</f>
        <v>0</v>
      </c>
      <c r="T109" s="1">
        <f>+Ene!T109+Feb!T109+Mar!T109+Abr!T109+May!T109+Jun!T109+Jul!T109+Ago!T109+Set!T109+Oct!T109+Nov!T109+Dic!T109</f>
        <v>0</v>
      </c>
      <c r="U109" s="1">
        <f>+Ene!U109+Feb!U109+Mar!U109+Abr!U109+May!U109+Jun!U109+Jul!U109+Ago!U109+Set!U109+Oct!U109+Nov!U109+Dic!U109</f>
        <v>0</v>
      </c>
      <c r="V109" s="1">
        <f>+Ene!V109+Feb!V109+Mar!V109+Abr!V109+May!V109+Jun!V109+Jul!V109+Ago!V109+Set!V109+Oct!V109+Nov!V109+Dic!V109</f>
        <v>1</v>
      </c>
      <c r="W109" s="1">
        <f>+Ene!W109+Feb!V109+Mar!V109+Abr!V109+May!V109+Jun!V109+Jul!V109+Ago!V109+Set!V109+Oct!V109+Nov!V109+Dic!V109</f>
        <v>1</v>
      </c>
      <c r="X109" s="1">
        <f>+Ene!X109+Feb!W109+Mar!W109+Abr!W109+May!W109+Jun!W109+Jul!W109+Ago!W109+Set!W109+Oct!W109+Nov!W109+Dic!W109</f>
        <v>8</v>
      </c>
      <c r="Y109" s="16">
        <f>+Ene!Y109+Feb!X109+Mar!X109+Abr!X109+May!X109+Jun!X109+Jul!X109+Ago!X109+Set!X109+Oct!X109+Nov!X109+Dic!X109</f>
        <v>1</v>
      </c>
      <c r="Z109" s="28"/>
      <c r="AA109" s="40"/>
    </row>
    <row r="110" spans="1:27">
      <c r="A110" s="2" t="s">
        <v>5</v>
      </c>
      <c r="B110" s="2" t="s">
        <v>128</v>
      </c>
      <c r="C110" s="2">
        <v>407</v>
      </c>
      <c r="D110" s="2" t="s">
        <v>855</v>
      </c>
      <c r="E110" s="2" t="s">
        <v>5</v>
      </c>
      <c r="F110" s="2" t="s">
        <v>127</v>
      </c>
      <c r="G110" s="2" t="s">
        <v>8</v>
      </c>
      <c r="H110" s="1">
        <v>107</v>
      </c>
      <c r="I110" s="2" t="s">
        <v>356</v>
      </c>
      <c r="J110" s="15">
        <f>+Ene!J110+Feb!J110+Mar!J110+Abr!J110+May!J110+Jun!J110+Jul!J110+Ago!J110+Set!J110+Oct!J110+Nov!J110+Dic!J110</f>
        <v>0</v>
      </c>
      <c r="K110" s="16">
        <f>+Ene!K110+Feb!K110+Mar!K110+Abr!K110+May!K110+Jun!K110+Jul!K110+Ago!K110+Set!K110+Oct!K110+Nov!K110+Dic!K110</f>
        <v>0</v>
      </c>
      <c r="L110" s="1">
        <f>+Ene!L110+Feb!L110+Mar!L110+Abr!L110+May!L110+Jun!L110+Jul!L110+Ago!L110+Set!L110+Oct!L110+Nov!L110+Dic!L110</f>
        <v>0</v>
      </c>
      <c r="M110" s="16">
        <f>+Ene!M110+Feb!M110+Mar!M110+Abr!M110+May!M110+Jun!M110+Jul!M110+Ago!M110+Set!M110+Oct!M110+Nov!M110+Dic!M110</f>
        <v>0</v>
      </c>
      <c r="N110" s="1">
        <f>+Ene!N110+Feb!N110+Mar!N110+Abr!N110+May!N110+Jun!N110+Jul!N110+Ago!N110+Set!N110+Oct!N110+Nov!N110+Dic!N110</f>
        <v>0</v>
      </c>
      <c r="O110" s="1">
        <f>+Ene!O110+Feb!O110+Mar!O110+Abr!O110+May!O110+Jun!O110+Jul!O110+Ago!O110+Set!O110+Oct!O110+Nov!O110+Dic!O110</f>
        <v>0</v>
      </c>
      <c r="P110" s="1">
        <f>+Ene!P110+Feb!P110+Mar!P110+Abr!P110+May!P110+Jun!P110+Jul!P110+Ago!P110+Set!P110+Oct!P110+Nov!P110+Dic!P110</f>
        <v>0</v>
      </c>
      <c r="Q110" s="1">
        <f>+Ene!Q110+Feb!Q110+Mar!Q110+Abr!Q110+May!Q110+Jun!Q110+Jul!Q110+Ago!Q110+Set!Q110+Oct!Q110+Nov!Q110+Dic!Q110</f>
        <v>0</v>
      </c>
      <c r="R110" s="16">
        <f>+Ene!R110+Feb!R110+Mar!R110+Abr!R110+May!R110+Jun!R110+Jul!R110+Ago!R110+Set!R110+Oct!R110+Nov!R110+Dic!R110</f>
        <v>0</v>
      </c>
      <c r="S110" s="15">
        <f>+Ene!S110+Feb!S110+Mar!S110+Abr!S110+May!S110+Jun!S110+Jul!S110+Ago!S110+Set!S110+Oct!S110+Nov!S110+Dic!S110</f>
        <v>0</v>
      </c>
      <c r="T110" s="1">
        <f>+Ene!T110+Feb!T110+Mar!T110+Abr!T110+May!T110+Jun!T110+Jul!T110+Ago!T110+Set!T110+Oct!T110+Nov!T110+Dic!T110</f>
        <v>0</v>
      </c>
      <c r="U110" s="1">
        <f>+Ene!U110+Feb!U110+Mar!U110+Abr!U110+May!U110+Jun!U110+Jul!U110+Ago!U110+Set!U110+Oct!U110+Nov!U110+Dic!U110</f>
        <v>0</v>
      </c>
      <c r="V110" s="1">
        <f>+Ene!V110+Feb!V110+Mar!V110+Abr!V110+May!V110+Jun!V110+Jul!V110+Ago!V110+Set!V110+Oct!V110+Nov!V110+Dic!V110</f>
        <v>0</v>
      </c>
      <c r="W110" s="1">
        <f>+Ene!W110+Feb!V110+Mar!V110+Abr!V110+May!V110+Jun!V110+Jul!V110+Ago!V110+Set!V110+Oct!V110+Nov!V110+Dic!V110</f>
        <v>0</v>
      </c>
      <c r="X110" s="1">
        <f>+Ene!X110+Feb!W110+Mar!W110+Abr!W110+May!W110+Jun!W110+Jul!W110+Ago!W110+Set!W110+Oct!W110+Nov!W110+Dic!W110</f>
        <v>0</v>
      </c>
      <c r="Y110" s="16">
        <f>+Ene!Y110+Feb!X110+Mar!X110+Abr!X110+May!X110+Jun!X110+Jul!X110+Ago!X110+Set!X110+Oct!X110+Nov!X110+Dic!X110</f>
        <v>0</v>
      </c>
      <c r="Z110" s="28"/>
      <c r="AA110" s="40"/>
    </row>
    <row r="111" spans="1:27">
      <c r="A111" s="2" t="s">
        <v>5</v>
      </c>
      <c r="B111" s="2" t="s">
        <v>128</v>
      </c>
      <c r="C111" s="2">
        <v>407</v>
      </c>
      <c r="D111" s="2" t="s">
        <v>855</v>
      </c>
      <c r="E111" s="2" t="s">
        <v>5</v>
      </c>
      <c r="F111" s="2" t="s">
        <v>127</v>
      </c>
      <c r="G111" s="2" t="s">
        <v>8</v>
      </c>
      <c r="H111" s="1">
        <v>108</v>
      </c>
      <c r="I111" s="2" t="s">
        <v>130</v>
      </c>
      <c r="J111" s="15">
        <f>+Ene!J111+Feb!J111+Mar!J111+Abr!J111+May!J111+Jun!J111+Jul!J111+Ago!J111+Set!J111+Oct!J111+Nov!J111+Dic!J111</f>
        <v>0</v>
      </c>
      <c r="K111" s="16">
        <f>+Ene!K111+Feb!K111+Mar!K111+Abr!K111+May!K111+Jun!K111+Jul!K111+Ago!K111+Set!K111+Oct!K111+Nov!K111+Dic!K111</f>
        <v>0</v>
      </c>
      <c r="L111" s="1">
        <f>+Ene!L111+Feb!L111+Mar!L111+Abr!L111+May!L111+Jun!L111+Jul!L111+Ago!L111+Set!L111+Oct!L111+Nov!L111+Dic!L111</f>
        <v>0</v>
      </c>
      <c r="M111" s="16">
        <f>+Ene!M111+Feb!M111+Mar!M111+Abr!M111+May!M111+Jun!M111+Jul!M111+Ago!M111+Set!M111+Oct!M111+Nov!M111+Dic!M111</f>
        <v>0</v>
      </c>
      <c r="N111" s="1">
        <f>+Ene!N111+Feb!N111+Mar!N111+Abr!N111+May!N111+Jun!N111+Jul!N111+Ago!N111+Set!N111+Oct!N111+Nov!N111+Dic!N111</f>
        <v>0</v>
      </c>
      <c r="O111" s="1">
        <f>+Ene!O111+Feb!O111+Mar!O111+Abr!O111+May!O111+Jun!O111+Jul!O111+Ago!O111+Set!O111+Oct!O111+Nov!O111+Dic!O111</f>
        <v>0</v>
      </c>
      <c r="P111" s="1">
        <f>+Ene!P111+Feb!P111+Mar!P111+Abr!P111+May!P111+Jun!P111+Jul!P111+Ago!P111+Set!P111+Oct!P111+Nov!P111+Dic!P111</f>
        <v>0</v>
      </c>
      <c r="Q111" s="1">
        <f>+Ene!Q111+Feb!Q111+Mar!Q111+Abr!Q111+May!Q111+Jun!Q111+Jul!Q111+Ago!Q111+Set!Q111+Oct!Q111+Nov!Q111+Dic!Q111</f>
        <v>0</v>
      </c>
      <c r="R111" s="16">
        <f>+Ene!R111+Feb!R111+Mar!R111+Abr!R111+May!R111+Jun!R111+Jul!R111+Ago!R111+Set!R111+Oct!R111+Nov!R111+Dic!R111</f>
        <v>0</v>
      </c>
      <c r="S111" s="15">
        <f>+Ene!S111+Feb!S111+Mar!S111+Abr!S111+May!S111+Jun!S111+Jul!S111+Ago!S111+Set!S111+Oct!S111+Nov!S111+Dic!S111</f>
        <v>0</v>
      </c>
      <c r="T111" s="1">
        <f>+Ene!T111+Feb!T111+Mar!T111+Abr!T111+May!T111+Jun!T111+Jul!T111+Ago!T111+Set!T111+Oct!T111+Nov!T111+Dic!T111</f>
        <v>0</v>
      </c>
      <c r="U111" s="1">
        <f>+Ene!U111+Feb!U111+Mar!U111+Abr!U111+May!U111+Jun!U111+Jul!U111+Ago!U111+Set!U111+Oct!U111+Nov!U111+Dic!U111</f>
        <v>0</v>
      </c>
      <c r="V111" s="1">
        <f>+Ene!V111+Feb!V111+Mar!V111+Abr!V111+May!V111+Jun!V111+Jul!V111+Ago!V111+Set!V111+Oct!V111+Nov!V111+Dic!V111</f>
        <v>0</v>
      </c>
      <c r="W111" s="1">
        <f>+Ene!W111+Feb!V111+Mar!V111+Abr!V111+May!V111+Jun!V111+Jul!V111+Ago!V111+Set!V111+Oct!V111+Nov!V111+Dic!V111</f>
        <v>0</v>
      </c>
      <c r="X111" s="1">
        <f>+Ene!X111+Feb!W111+Mar!W111+Abr!W111+May!W111+Jun!W111+Jul!W111+Ago!W111+Set!W111+Oct!W111+Nov!W111+Dic!W111</f>
        <v>0</v>
      </c>
      <c r="Y111" s="16">
        <f>+Ene!Y111+Feb!X111+Mar!X111+Abr!X111+May!X111+Jun!X111+Jul!X111+Ago!X111+Set!X111+Oct!X111+Nov!X111+Dic!X111</f>
        <v>0</v>
      </c>
      <c r="Z111" s="28"/>
      <c r="AA111" s="40"/>
    </row>
    <row r="112" spans="1:27">
      <c r="A112" s="2" t="s">
        <v>5</v>
      </c>
      <c r="B112" s="2" t="s">
        <v>132</v>
      </c>
      <c r="C112" s="2">
        <v>407</v>
      </c>
      <c r="D112" s="2" t="s">
        <v>855</v>
      </c>
      <c r="E112" s="2" t="s">
        <v>5</v>
      </c>
      <c r="F112" s="2" t="s">
        <v>131</v>
      </c>
      <c r="G112" s="2" t="s">
        <v>9</v>
      </c>
      <c r="H112" s="1">
        <v>109</v>
      </c>
      <c r="I112" s="2" t="s">
        <v>131</v>
      </c>
      <c r="J112" s="92">
        <f>+Ene!J112+Feb!J112+Mar!J112+Abr!J112+May!J112+Jun!J112+Jul!J112+Ago!J112+Set!J112+Oct!J112+Nov!J112+Dic!J112</f>
        <v>42</v>
      </c>
      <c r="K112" s="93">
        <f>+Ene!K112+Feb!K112+Mar!K112+Abr!K112+May!K112+Jun!K112+Jul!K112+Ago!K112+Set!K112+Oct!K112+Nov!K112+Dic!K112</f>
        <v>46</v>
      </c>
      <c r="L112" s="94">
        <f>+Ene!L112+Feb!L112+Mar!L112+Abr!L112+May!L112+Jun!L112+Jul!L112+Ago!L112+Set!L112+Oct!L112+Nov!L112+Dic!L112</f>
        <v>85</v>
      </c>
      <c r="M112" s="93">
        <f>+Ene!M112+Feb!M112+Mar!M112+Abr!M112+May!M112+Jun!M112+Jul!M112+Ago!M112+Set!M112+Oct!M112+Nov!M112+Dic!M112</f>
        <v>3</v>
      </c>
      <c r="N112" s="1">
        <f>+Ene!N112+Feb!N112+Mar!N112+Abr!N112+May!N112+Jun!N112+Jul!N112+Ago!N112+Set!N112+Oct!N112+Nov!N112+Dic!N112</f>
        <v>3</v>
      </c>
      <c r="O112" s="1">
        <f>+Ene!O112+Feb!O112+Mar!O112+Abr!O112+May!O112+Jun!O112+Jul!O112+Ago!O112+Set!O112+Oct!O112+Nov!O112+Dic!O112</f>
        <v>77</v>
      </c>
      <c r="P112" s="1">
        <f>+Ene!P112+Feb!P112+Mar!P112+Abr!P112+May!P112+Jun!P112+Jul!P112+Ago!P112+Set!P112+Oct!P112+Nov!P112+Dic!P112</f>
        <v>4</v>
      </c>
      <c r="Q112" s="1">
        <f>+Ene!Q112+Feb!Q112+Mar!Q112+Abr!Q112+May!Q112+Jun!Q112+Jul!Q112+Ago!Q112+Set!Q112+Oct!Q112+Nov!Q112+Dic!Q112</f>
        <v>0</v>
      </c>
      <c r="R112" s="16">
        <f>+Ene!R112+Feb!R112+Mar!R112+Abr!R112+May!R112+Jun!R112+Jul!R112+Ago!R112+Set!R112+Oct!R112+Nov!R112+Dic!R112</f>
        <v>4</v>
      </c>
      <c r="S112" s="15">
        <f>+Ene!S112+Feb!S112+Mar!S112+Abr!S112+May!S112+Jun!S112+Jul!S112+Ago!S112+Set!S112+Oct!S112+Nov!S112+Dic!S112</f>
        <v>0</v>
      </c>
      <c r="T112" s="1">
        <f>+Ene!T112+Feb!T112+Mar!T112+Abr!T112+May!T112+Jun!T112+Jul!T112+Ago!T112+Set!T112+Oct!T112+Nov!T112+Dic!T112</f>
        <v>0</v>
      </c>
      <c r="U112" s="1">
        <f>+Ene!U112+Feb!U112+Mar!U112+Abr!U112+May!U112+Jun!U112+Jul!U112+Ago!U112+Set!U112+Oct!U112+Nov!U112+Dic!U112</f>
        <v>16</v>
      </c>
      <c r="V112" s="1">
        <f>+Ene!V112+Feb!V112+Mar!V112+Abr!V112+May!V112+Jun!V112+Jul!V112+Ago!V112+Set!V112+Oct!V112+Nov!V112+Dic!V112</f>
        <v>6</v>
      </c>
      <c r="W112" s="1">
        <f>+Ene!W112+Feb!V112+Mar!V112+Abr!V112+May!V112+Jun!V112+Jul!V112+Ago!V112+Set!V112+Oct!V112+Nov!V112+Dic!V112</f>
        <v>10</v>
      </c>
      <c r="X112" s="1">
        <f>+Ene!X112+Feb!W112+Mar!W112+Abr!W112+May!W112+Jun!W112+Jul!W112+Ago!W112+Set!W112+Oct!W112+Nov!W112+Dic!W112</f>
        <v>35</v>
      </c>
      <c r="Y112" s="16">
        <f>+Ene!Y112+Feb!X112+Mar!X112+Abr!X112+May!X112+Jun!X112+Jul!X112+Ago!X112+Set!X112+Oct!X112+Nov!X112+Dic!X112</f>
        <v>26</v>
      </c>
      <c r="Z112" s="28"/>
      <c r="AA112" s="40"/>
    </row>
    <row r="113" spans="1:27">
      <c r="A113" s="2" t="s">
        <v>5</v>
      </c>
      <c r="B113" s="2" t="s">
        <v>132</v>
      </c>
      <c r="C113" s="2">
        <v>407</v>
      </c>
      <c r="D113" s="2" t="s">
        <v>855</v>
      </c>
      <c r="E113" s="2" t="s">
        <v>5</v>
      </c>
      <c r="F113" s="2" t="s">
        <v>131</v>
      </c>
      <c r="G113" s="2" t="s">
        <v>8</v>
      </c>
      <c r="H113" s="1">
        <v>110</v>
      </c>
      <c r="I113" s="2" t="s">
        <v>133</v>
      </c>
      <c r="J113" s="15">
        <f>+Ene!J113+Feb!J113+Mar!J113+Abr!J113+May!J113+Jun!J113+Jul!J113+Ago!J113+Set!J113+Oct!J113+Nov!J113+Dic!J113</f>
        <v>0</v>
      </c>
      <c r="K113" s="16">
        <f>+Ene!K113+Feb!K113+Mar!K113+Abr!K113+May!K113+Jun!K113+Jul!K113+Ago!K113+Set!K113+Oct!K113+Nov!K113+Dic!K113</f>
        <v>0</v>
      </c>
      <c r="L113" s="1">
        <f>+Ene!L113+Feb!L113+Mar!L113+Abr!L113+May!L113+Jun!L113+Jul!L113+Ago!L113+Set!L113+Oct!L113+Nov!L113+Dic!L113</f>
        <v>0</v>
      </c>
      <c r="M113" s="16">
        <f>+Ene!M113+Feb!M113+Mar!M113+Abr!M113+May!M113+Jun!M113+Jul!M113+Ago!M113+Set!M113+Oct!M113+Nov!M113+Dic!M113</f>
        <v>0</v>
      </c>
      <c r="N113" s="1">
        <f>+Ene!N113+Feb!N113+Mar!N113+Abr!N113+May!N113+Jun!N113+Jul!N113+Ago!N113+Set!N113+Oct!N113+Nov!N113+Dic!N113</f>
        <v>0</v>
      </c>
      <c r="O113" s="1">
        <f>+Ene!O113+Feb!O113+Mar!O113+Abr!O113+May!O113+Jun!O113+Jul!O113+Ago!O113+Set!O113+Oct!O113+Nov!O113+Dic!O113</f>
        <v>0</v>
      </c>
      <c r="P113" s="1">
        <f>+Ene!P113+Feb!P113+Mar!P113+Abr!P113+May!P113+Jun!P113+Jul!P113+Ago!P113+Set!P113+Oct!P113+Nov!P113+Dic!P113</f>
        <v>0</v>
      </c>
      <c r="Q113" s="1">
        <f>+Ene!Q113+Feb!Q113+Mar!Q113+Abr!Q113+May!Q113+Jun!Q113+Jul!Q113+Ago!Q113+Set!Q113+Oct!Q113+Nov!Q113+Dic!Q113</f>
        <v>0</v>
      </c>
      <c r="R113" s="16">
        <f>+Ene!R113+Feb!R113+Mar!R113+Abr!R113+May!R113+Jun!R113+Jul!R113+Ago!R113+Set!R113+Oct!R113+Nov!R113+Dic!R113</f>
        <v>0</v>
      </c>
      <c r="S113" s="15">
        <f>+Ene!S113+Feb!S113+Mar!S113+Abr!S113+May!S113+Jun!S113+Jul!S113+Ago!S113+Set!S113+Oct!S113+Nov!S113+Dic!S113</f>
        <v>0</v>
      </c>
      <c r="T113" s="1">
        <f>+Ene!T113+Feb!T113+Mar!T113+Abr!T113+May!T113+Jun!T113+Jul!T113+Ago!T113+Set!T113+Oct!T113+Nov!T113+Dic!T113</f>
        <v>0</v>
      </c>
      <c r="U113" s="1">
        <f>+Ene!U113+Feb!U113+Mar!U113+Abr!U113+May!U113+Jun!U113+Jul!U113+Ago!U113+Set!U113+Oct!U113+Nov!U113+Dic!U113</f>
        <v>0</v>
      </c>
      <c r="V113" s="1">
        <f>+Ene!V113+Feb!V113+Mar!V113+Abr!V113+May!V113+Jun!V113+Jul!V113+Ago!V113+Set!V113+Oct!V113+Nov!V113+Dic!V113</f>
        <v>0</v>
      </c>
      <c r="W113" s="1">
        <f>+Ene!W113+Feb!V113+Mar!V113+Abr!V113+May!V113+Jun!V113+Jul!V113+Ago!V113+Set!V113+Oct!V113+Nov!V113+Dic!V113</f>
        <v>0</v>
      </c>
      <c r="X113" s="1">
        <f>+Ene!X113+Feb!W113+Mar!W113+Abr!W113+May!W113+Jun!W113+Jul!W113+Ago!W113+Set!W113+Oct!W113+Nov!W113+Dic!W113</f>
        <v>0</v>
      </c>
      <c r="Y113" s="16">
        <f>+Ene!Y113+Feb!X113+Mar!X113+Abr!X113+May!X113+Jun!X113+Jul!X113+Ago!X113+Set!X113+Oct!X113+Nov!X113+Dic!X113</f>
        <v>0</v>
      </c>
      <c r="Z113" s="28"/>
      <c r="AA113" s="40"/>
    </row>
    <row r="114" spans="1:27">
      <c r="A114" s="2" t="s">
        <v>5</v>
      </c>
      <c r="B114" s="2" t="s">
        <v>132</v>
      </c>
      <c r="C114" s="2">
        <v>407</v>
      </c>
      <c r="D114" s="2" t="s">
        <v>855</v>
      </c>
      <c r="E114" s="2" t="s">
        <v>5</v>
      </c>
      <c r="F114" s="2" t="s">
        <v>131</v>
      </c>
      <c r="G114" s="2" t="s">
        <v>8</v>
      </c>
      <c r="H114" s="1">
        <v>111</v>
      </c>
      <c r="I114" s="2" t="s">
        <v>134</v>
      </c>
      <c r="J114" s="15">
        <f>+Ene!J114+Feb!J114+Mar!J114+Abr!J114+May!J114+Jun!J114+Jul!J114+Ago!J114+Set!J114+Oct!J114+Nov!J114+Dic!J114</f>
        <v>7</v>
      </c>
      <c r="K114" s="16">
        <f>+Ene!K114+Feb!K114+Mar!K114+Abr!K114+May!K114+Jun!K114+Jul!K114+Ago!K114+Set!K114+Oct!K114+Nov!K114+Dic!K114</f>
        <v>19</v>
      </c>
      <c r="L114" s="1">
        <f>+Ene!L114+Feb!L114+Mar!L114+Abr!L114+May!L114+Jun!L114+Jul!L114+Ago!L114+Set!L114+Oct!L114+Nov!L114+Dic!L114</f>
        <v>24</v>
      </c>
      <c r="M114" s="16">
        <f>+Ene!M114+Feb!M114+Mar!M114+Abr!M114+May!M114+Jun!M114+Jul!M114+Ago!M114+Set!M114+Oct!M114+Nov!M114+Dic!M114</f>
        <v>2</v>
      </c>
      <c r="N114" s="1">
        <f>+Ene!N114+Feb!N114+Mar!N114+Abr!N114+May!N114+Jun!N114+Jul!N114+Ago!N114+Set!N114+Oct!N114+Nov!N114+Dic!N114</f>
        <v>1</v>
      </c>
      <c r="O114" s="1">
        <f>+Ene!O114+Feb!O114+Mar!O114+Abr!O114+May!O114+Jun!O114+Jul!O114+Ago!O114+Set!O114+Oct!O114+Nov!O114+Dic!O114</f>
        <v>24</v>
      </c>
      <c r="P114" s="1">
        <f>+Ene!P114+Feb!P114+Mar!P114+Abr!P114+May!P114+Jun!P114+Jul!P114+Ago!P114+Set!P114+Oct!P114+Nov!P114+Dic!P114</f>
        <v>1</v>
      </c>
      <c r="Q114" s="1">
        <f>+Ene!Q114+Feb!Q114+Mar!Q114+Abr!Q114+May!Q114+Jun!Q114+Jul!Q114+Ago!Q114+Set!Q114+Oct!Q114+Nov!Q114+Dic!Q114</f>
        <v>0</v>
      </c>
      <c r="R114" s="16">
        <f>+Ene!R114+Feb!R114+Mar!R114+Abr!R114+May!R114+Jun!R114+Jul!R114+Ago!R114+Set!R114+Oct!R114+Nov!R114+Dic!R114</f>
        <v>0</v>
      </c>
      <c r="S114" s="15">
        <f>+Ene!S114+Feb!S114+Mar!S114+Abr!S114+May!S114+Jun!S114+Jul!S114+Ago!S114+Set!S114+Oct!S114+Nov!S114+Dic!S114</f>
        <v>0</v>
      </c>
      <c r="T114" s="1">
        <f>+Ene!T114+Feb!T114+Mar!T114+Abr!T114+May!T114+Jun!T114+Jul!T114+Ago!T114+Set!T114+Oct!T114+Nov!T114+Dic!T114</f>
        <v>0</v>
      </c>
      <c r="U114" s="1">
        <f>+Ene!U114+Feb!U114+Mar!U114+Abr!U114+May!U114+Jun!U114+Jul!U114+Ago!U114+Set!U114+Oct!U114+Nov!U114+Dic!U114</f>
        <v>3</v>
      </c>
      <c r="V114" s="1">
        <f>+Ene!V114+Feb!V114+Mar!V114+Abr!V114+May!V114+Jun!V114+Jul!V114+Ago!V114+Set!V114+Oct!V114+Nov!V114+Dic!V114</f>
        <v>2</v>
      </c>
      <c r="W114" s="1">
        <f>+Ene!W114+Feb!V114+Mar!V114+Abr!V114+May!V114+Jun!V114+Jul!V114+Ago!V114+Set!V114+Oct!V114+Nov!V114+Dic!V114</f>
        <v>3</v>
      </c>
      <c r="X114" s="1">
        <f>+Ene!X114+Feb!W114+Mar!W114+Abr!W114+May!W114+Jun!W114+Jul!W114+Ago!W114+Set!W114+Oct!W114+Nov!W114+Dic!W114</f>
        <v>12</v>
      </c>
      <c r="Y114" s="16">
        <f>+Ene!Y114+Feb!X114+Mar!X114+Abr!X114+May!X114+Jun!X114+Jul!X114+Ago!X114+Set!X114+Oct!X114+Nov!X114+Dic!X114</f>
        <v>7</v>
      </c>
      <c r="Z114" s="28"/>
      <c r="AA114" s="40"/>
    </row>
    <row r="115" spans="1:27">
      <c r="A115" s="2" t="s">
        <v>5</v>
      </c>
      <c r="B115" s="2" t="s">
        <v>132</v>
      </c>
      <c r="C115" s="2">
        <v>407</v>
      </c>
      <c r="D115" s="2" t="s">
        <v>855</v>
      </c>
      <c r="E115" s="2" t="s">
        <v>5</v>
      </c>
      <c r="F115" s="2" t="s">
        <v>131</v>
      </c>
      <c r="G115" s="2" t="s">
        <v>8</v>
      </c>
      <c r="H115" s="1">
        <v>112</v>
      </c>
      <c r="I115" s="2" t="s">
        <v>135</v>
      </c>
      <c r="J115" s="15">
        <f>+Ene!J115+Feb!J115+Mar!J115+Abr!J115+May!J115+Jun!J115+Jul!J115+Ago!J115+Set!J115+Oct!J115+Nov!J115+Dic!J115</f>
        <v>0</v>
      </c>
      <c r="K115" s="16">
        <f>+Ene!K115+Feb!K115+Mar!K115+Abr!K115+May!K115+Jun!K115+Jul!K115+Ago!K115+Set!K115+Oct!K115+Nov!K115+Dic!K115</f>
        <v>0</v>
      </c>
      <c r="L115" s="1">
        <f>+Ene!L115+Feb!L115+Mar!L115+Abr!L115+May!L115+Jun!L115+Jul!L115+Ago!L115+Set!L115+Oct!L115+Nov!L115+Dic!L115</f>
        <v>0</v>
      </c>
      <c r="M115" s="16">
        <f>+Ene!M115+Feb!M115+Mar!M115+Abr!M115+May!M115+Jun!M115+Jul!M115+Ago!M115+Set!M115+Oct!M115+Nov!M115+Dic!M115</f>
        <v>0</v>
      </c>
      <c r="N115" s="1">
        <f>+Ene!N115+Feb!N115+Mar!N115+Abr!N115+May!N115+Jun!N115+Jul!N115+Ago!N115+Set!N115+Oct!N115+Nov!N115+Dic!N115</f>
        <v>0</v>
      </c>
      <c r="O115" s="1">
        <f>+Ene!O115+Feb!O115+Mar!O115+Abr!O115+May!O115+Jun!O115+Jul!O115+Ago!O115+Set!O115+Oct!O115+Nov!O115+Dic!O115</f>
        <v>0</v>
      </c>
      <c r="P115" s="1">
        <f>+Ene!P115+Feb!P115+Mar!P115+Abr!P115+May!P115+Jun!P115+Jul!P115+Ago!P115+Set!P115+Oct!P115+Nov!P115+Dic!P115</f>
        <v>0</v>
      </c>
      <c r="Q115" s="1">
        <f>+Ene!Q115+Feb!Q115+Mar!Q115+Abr!Q115+May!Q115+Jun!Q115+Jul!Q115+Ago!Q115+Set!Q115+Oct!Q115+Nov!Q115+Dic!Q115</f>
        <v>0</v>
      </c>
      <c r="R115" s="16">
        <f>+Ene!R115+Feb!R115+Mar!R115+Abr!R115+May!R115+Jun!R115+Jul!R115+Ago!R115+Set!R115+Oct!R115+Nov!R115+Dic!R115</f>
        <v>0</v>
      </c>
      <c r="S115" s="15">
        <f>+Ene!S115+Feb!S115+Mar!S115+Abr!S115+May!S115+Jun!S115+Jul!S115+Ago!S115+Set!S115+Oct!S115+Nov!S115+Dic!S115</f>
        <v>0</v>
      </c>
      <c r="T115" s="1">
        <f>+Ene!T115+Feb!T115+Mar!T115+Abr!T115+May!T115+Jun!T115+Jul!T115+Ago!T115+Set!T115+Oct!T115+Nov!T115+Dic!T115</f>
        <v>0</v>
      </c>
      <c r="U115" s="1">
        <f>+Ene!U115+Feb!U115+Mar!U115+Abr!U115+May!U115+Jun!U115+Jul!U115+Ago!U115+Set!U115+Oct!U115+Nov!U115+Dic!U115</f>
        <v>0</v>
      </c>
      <c r="V115" s="1">
        <f>+Ene!V115+Feb!V115+Mar!V115+Abr!V115+May!V115+Jun!V115+Jul!V115+Ago!V115+Set!V115+Oct!V115+Nov!V115+Dic!V115</f>
        <v>0</v>
      </c>
      <c r="W115" s="1">
        <f>+Ene!W115+Feb!V115+Mar!V115+Abr!V115+May!V115+Jun!V115+Jul!V115+Ago!V115+Set!V115+Oct!V115+Nov!V115+Dic!V115</f>
        <v>0</v>
      </c>
      <c r="X115" s="1">
        <f>+Ene!X115+Feb!W115+Mar!W115+Abr!W115+May!W115+Jun!W115+Jul!W115+Ago!W115+Set!W115+Oct!W115+Nov!W115+Dic!W115</f>
        <v>0</v>
      </c>
      <c r="Y115" s="16">
        <f>+Ene!Y115+Feb!X115+Mar!X115+Abr!X115+May!X115+Jun!X115+Jul!X115+Ago!X115+Set!X115+Oct!X115+Nov!X115+Dic!X115</f>
        <v>0</v>
      </c>
      <c r="Z115" s="28"/>
      <c r="AA115" s="40"/>
    </row>
    <row r="116" spans="1:27">
      <c r="A116" s="2" t="s">
        <v>98</v>
      </c>
      <c r="B116" s="2" t="s">
        <v>137</v>
      </c>
      <c r="C116" s="2">
        <v>400</v>
      </c>
      <c r="D116" s="2" t="s">
        <v>375</v>
      </c>
      <c r="E116" s="2" t="s">
        <v>96</v>
      </c>
      <c r="F116" s="2" t="s">
        <v>136</v>
      </c>
      <c r="G116" s="2" t="s">
        <v>9</v>
      </c>
      <c r="H116" s="1">
        <v>113</v>
      </c>
      <c r="I116" s="2" t="s">
        <v>136</v>
      </c>
      <c r="J116" s="15">
        <f>+Ene!J116+Feb!J116+Mar!J116+Abr!J116+May!J116+Jun!J116+Jul!J116+Ago!J116+Set!J116+Oct!J116+Nov!J116+Dic!J116</f>
        <v>55</v>
      </c>
      <c r="K116" s="16">
        <f>+Ene!K116+Feb!K116+Mar!K116+Abr!K116+May!K116+Jun!K116+Jul!K116+Ago!K116+Set!K116+Oct!K116+Nov!K116+Dic!K116</f>
        <v>51</v>
      </c>
      <c r="L116" s="1">
        <f>+Ene!L116+Feb!L116+Mar!L116+Abr!L116+May!L116+Jun!L116+Jul!L116+Ago!L116+Set!L116+Oct!L116+Nov!L116+Dic!L116</f>
        <v>106</v>
      </c>
      <c r="M116" s="16">
        <f>+Ene!M116+Feb!M116+Mar!M116+Abr!M116+May!M116+Jun!M116+Jul!M116+Ago!M116+Set!M116+Oct!M116+Nov!M116+Dic!M116</f>
        <v>0</v>
      </c>
      <c r="N116" s="1">
        <f>+Ene!N116+Feb!N116+Mar!N116+Abr!N116+May!N116+Jun!N116+Jul!N116+Ago!N116+Set!N116+Oct!N116+Nov!N116+Dic!N116</f>
        <v>2</v>
      </c>
      <c r="O116" s="1">
        <f>+Ene!O116+Feb!O116+Mar!O116+Abr!O116+May!O116+Jun!O116+Jul!O116+Ago!O116+Set!O116+Oct!O116+Nov!O116+Dic!O116</f>
        <v>100</v>
      </c>
      <c r="P116" s="1">
        <f>+Ene!P116+Feb!P116+Mar!P116+Abr!P116+May!P116+Jun!P116+Jul!P116+Ago!P116+Set!P116+Oct!P116+Nov!P116+Dic!P116</f>
        <v>4</v>
      </c>
      <c r="Q116" s="1">
        <f>+Ene!Q116+Feb!Q116+Mar!Q116+Abr!Q116+May!Q116+Jun!Q116+Jul!Q116+Ago!Q116+Set!Q116+Oct!Q116+Nov!Q116+Dic!Q116</f>
        <v>0</v>
      </c>
      <c r="R116" s="16">
        <f>+Ene!R116+Feb!R116+Mar!R116+Abr!R116+May!R116+Jun!R116+Jul!R116+Ago!R116+Set!R116+Oct!R116+Nov!R116+Dic!R116</f>
        <v>0</v>
      </c>
      <c r="S116" s="15">
        <f>+Ene!S116+Feb!S116+Mar!S116+Abr!S116+May!S116+Jun!S116+Jul!S116+Ago!S116+Set!S116+Oct!S116+Nov!S116+Dic!S116</f>
        <v>0</v>
      </c>
      <c r="T116" s="1">
        <f>+Ene!T116+Feb!T116+Mar!T116+Abr!T116+May!T116+Jun!T116+Jul!T116+Ago!T116+Set!T116+Oct!T116+Nov!T116+Dic!T116</f>
        <v>2</v>
      </c>
      <c r="U116" s="1">
        <f>+Ene!U116+Feb!U116+Mar!U116+Abr!U116+May!U116+Jun!U116+Jul!U116+Ago!U116+Set!U116+Oct!U116+Nov!U116+Dic!U116</f>
        <v>17</v>
      </c>
      <c r="V116" s="1">
        <f>+Ene!V116+Feb!V116+Mar!V116+Abr!V116+May!V116+Jun!V116+Jul!V116+Ago!V116+Set!V116+Oct!V116+Nov!V116+Dic!V116</f>
        <v>12</v>
      </c>
      <c r="W116" s="1">
        <f>+Ene!W116+Feb!V116+Mar!V116+Abr!V116+May!V116+Jun!V116+Jul!V116+Ago!V116+Set!V116+Oct!V116+Nov!V116+Dic!V116</f>
        <v>18</v>
      </c>
      <c r="X116" s="1">
        <f>+Ene!X116+Feb!W116+Mar!W116+Abr!W116+May!W116+Jun!W116+Jul!W116+Ago!W116+Set!W116+Oct!W116+Nov!W116+Dic!W116</f>
        <v>47</v>
      </c>
      <c r="Y116" s="16">
        <f>+Ene!Y116+Feb!X116+Mar!X116+Abr!X116+May!X116+Jun!X116+Jul!X116+Ago!X116+Set!X116+Oct!X116+Nov!X116+Dic!X116</f>
        <v>22</v>
      </c>
      <c r="Z116" s="28"/>
      <c r="AA116" s="40"/>
    </row>
    <row r="117" spans="1:27">
      <c r="A117" s="2" t="s">
        <v>98</v>
      </c>
      <c r="B117" s="2" t="s">
        <v>137</v>
      </c>
      <c r="C117" s="2">
        <v>400</v>
      </c>
      <c r="D117" s="2" t="s">
        <v>375</v>
      </c>
      <c r="E117" s="2" t="s">
        <v>96</v>
      </c>
      <c r="F117" s="2" t="s">
        <v>136</v>
      </c>
      <c r="G117" s="2" t="s">
        <v>8</v>
      </c>
      <c r="H117" s="1">
        <v>114</v>
      </c>
      <c r="I117" s="2" t="s">
        <v>138</v>
      </c>
      <c r="J117" s="15">
        <f>+Ene!J117+Feb!J117+Mar!J117+Abr!J117+May!J117+Jun!J117+Jul!J117+Ago!J117+Set!J117+Oct!J117+Nov!J117+Dic!J117</f>
        <v>0</v>
      </c>
      <c r="K117" s="16">
        <f>+Ene!K117+Feb!K117+Mar!K117+Abr!K117+May!K117+Jun!K117+Jul!K117+Ago!K117+Set!K117+Oct!K117+Nov!K117+Dic!K117</f>
        <v>0</v>
      </c>
      <c r="L117" s="1">
        <f>+Ene!L117+Feb!L117+Mar!L117+Abr!L117+May!L117+Jun!L117+Jul!L117+Ago!L117+Set!L117+Oct!L117+Nov!L117+Dic!L117</f>
        <v>0</v>
      </c>
      <c r="M117" s="16">
        <f>+Ene!M117+Feb!M117+Mar!M117+Abr!M117+May!M117+Jun!M117+Jul!M117+Ago!M117+Set!M117+Oct!M117+Nov!M117+Dic!M117</f>
        <v>0</v>
      </c>
      <c r="N117" s="1">
        <f>+Ene!N117+Feb!N117+Mar!N117+Abr!N117+May!N117+Jun!N117+Jul!N117+Ago!N117+Set!N117+Oct!N117+Nov!N117+Dic!N117</f>
        <v>0</v>
      </c>
      <c r="O117" s="1">
        <f>+Ene!O117+Feb!O117+Mar!O117+Abr!O117+May!O117+Jun!O117+Jul!O117+Ago!O117+Set!O117+Oct!O117+Nov!O117+Dic!O117</f>
        <v>0</v>
      </c>
      <c r="P117" s="1">
        <f>+Ene!P117+Feb!P117+Mar!P117+Abr!P117+May!P117+Jun!P117+Jul!P117+Ago!P117+Set!P117+Oct!P117+Nov!P117+Dic!P117</f>
        <v>0</v>
      </c>
      <c r="Q117" s="1">
        <f>+Ene!Q117+Feb!Q117+Mar!Q117+Abr!Q117+May!Q117+Jun!Q117+Jul!Q117+Ago!Q117+Set!Q117+Oct!Q117+Nov!Q117+Dic!Q117</f>
        <v>0</v>
      </c>
      <c r="R117" s="16">
        <f>+Ene!R117+Feb!R117+Mar!R117+Abr!R117+May!R117+Jun!R117+Jul!R117+Ago!R117+Set!R117+Oct!R117+Nov!R117+Dic!R117</f>
        <v>0</v>
      </c>
      <c r="S117" s="15">
        <f>+Ene!S117+Feb!S117+Mar!S117+Abr!S117+May!S117+Jun!S117+Jul!S117+Ago!S117+Set!S117+Oct!S117+Nov!S117+Dic!S117</f>
        <v>0</v>
      </c>
      <c r="T117" s="1">
        <f>+Ene!T117+Feb!T117+Mar!T117+Abr!T117+May!T117+Jun!T117+Jul!T117+Ago!T117+Set!T117+Oct!T117+Nov!T117+Dic!T117</f>
        <v>0</v>
      </c>
      <c r="U117" s="1">
        <f>+Ene!U117+Feb!U117+Mar!U117+Abr!U117+May!U117+Jun!U117+Jul!U117+Ago!U117+Set!U117+Oct!U117+Nov!U117+Dic!U117</f>
        <v>0</v>
      </c>
      <c r="V117" s="1">
        <f>+Ene!V117+Feb!V117+Mar!V117+Abr!V117+May!V117+Jun!V117+Jul!V117+Ago!V117+Set!V117+Oct!V117+Nov!V117+Dic!V117</f>
        <v>0</v>
      </c>
      <c r="W117" s="1">
        <f>+Ene!W117+Feb!V117+Mar!V117+Abr!V117+May!V117+Jun!V117+Jul!V117+Ago!V117+Set!V117+Oct!V117+Nov!V117+Dic!V117</f>
        <v>0</v>
      </c>
      <c r="X117" s="1">
        <f>+Ene!X117+Feb!W117+Mar!W117+Abr!W117+May!W117+Jun!W117+Jul!W117+Ago!W117+Set!W117+Oct!W117+Nov!W117+Dic!W117</f>
        <v>0</v>
      </c>
      <c r="Y117" s="16">
        <f>+Ene!Y117+Feb!X117+Mar!X117+Abr!X117+May!X117+Jun!X117+Jul!X117+Ago!X117+Set!X117+Oct!X117+Nov!X117+Dic!X117</f>
        <v>0</v>
      </c>
      <c r="Z117" s="28"/>
      <c r="AA117" s="40"/>
    </row>
    <row r="118" spans="1:27">
      <c r="A118" s="2" t="s">
        <v>98</v>
      </c>
      <c r="B118" s="2" t="s">
        <v>137</v>
      </c>
      <c r="C118" s="2">
        <v>400</v>
      </c>
      <c r="D118" s="2" t="s">
        <v>375</v>
      </c>
      <c r="E118" s="2" t="s">
        <v>96</v>
      </c>
      <c r="F118" s="2" t="s">
        <v>136</v>
      </c>
      <c r="G118" s="2" t="s">
        <v>8</v>
      </c>
      <c r="H118" s="1">
        <v>115</v>
      </c>
      <c r="I118" s="2" t="s">
        <v>139</v>
      </c>
      <c r="J118" s="15">
        <f>+Ene!J118+Feb!J118+Mar!J118+Abr!J118+May!J118+Jun!J118+Jul!J118+Ago!J118+Set!J118+Oct!J118+Nov!J118+Dic!J118</f>
        <v>0</v>
      </c>
      <c r="K118" s="16">
        <f>+Ene!K118+Feb!K118+Mar!K118+Abr!K118+May!K118+Jun!K118+Jul!K118+Ago!K118+Set!K118+Oct!K118+Nov!K118+Dic!K118</f>
        <v>0</v>
      </c>
      <c r="L118" s="1">
        <f>+Ene!L118+Feb!L118+Mar!L118+Abr!L118+May!L118+Jun!L118+Jul!L118+Ago!L118+Set!L118+Oct!L118+Nov!L118+Dic!L118</f>
        <v>0</v>
      </c>
      <c r="M118" s="16">
        <f>+Ene!M118+Feb!M118+Mar!M118+Abr!M118+May!M118+Jun!M118+Jul!M118+Ago!M118+Set!M118+Oct!M118+Nov!M118+Dic!M118</f>
        <v>0</v>
      </c>
      <c r="N118" s="1">
        <f>+Ene!N118+Feb!N118+Mar!N118+Abr!N118+May!N118+Jun!N118+Jul!N118+Ago!N118+Set!N118+Oct!N118+Nov!N118+Dic!N118</f>
        <v>0</v>
      </c>
      <c r="O118" s="1">
        <f>+Ene!O118+Feb!O118+Mar!O118+Abr!O118+May!O118+Jun!O118+Jul!O118+Ago!O118+Set!O118+Oct!O118+Nov!O118+Dic!O118</f>
        <v>0</v>
      </c>
      <c r="P118" s="1">
        <f>+Ene!P118+Feb!P118+Mar!P118+Abr!P118+May!P118+Jun!P118+Jul!P118+Ago!P118+Set!P118+Oct!P118+Nov!P118+Dic!P118</f>
        <v>0</v>
      </c>
      <c r="Q118" s="1">
        <f>+Ene!Q118+Feb!Q118+Mar!Q118+Abr!Q118+May!Q118+Jun!Q118+Jul!Q118+Ago!Q118+Set!Q118+Oct!Q118+Nov!Q118+Dic!Q118</f>
        <v>0</v>
      </c>
      <c r="R118" s="16">
        <f>+Ene!R118+Feb!R118+Mar!R118+Abr!R118+May!R118+Jun!R118+Jul!R118+Ago!R118+Set!R118+Oct!R118+Nov!R118+Dic!R118</f>
        <v>0</v>
      </c>
      <c r="S118" s="15">
        <f>+Ene!S118+Feb!S118+Mar!S118+Abr!S118+May!S118+Jun!S118+Jul!S118+Ago!S118+Set!S118+Oct!S118+Nov!S118+Dic!S118</f>
        <v>0</v>
      </c>
      <c r="T118" s="1">
        <f>+Ene!T118+Feb!T118+Mar!T118+Abr!T118+May!T118+Jun!T118+Jul!T118+Ago!T118+Set!T118+Oct!T118+Nov!T118+Dic!T118</f>
        <v>0</v>
      </c>
      <c r="U118" s="1">
        <f>+Ene!U118+Feb!U118+Mar!U118+Abr!U118+May!U118+Jun!U118+Jul!U118+Ago!U118+Set!U118+Oct!U118+Nov!U118+Dic!U118</f>
        <v>0</v>
      </c>
      <c r="V118" s="1">
        <f>+Ene!V118+Feb!V118+Mar!V118+Abr!V118+May!V118+Jun!V118+Jul!V118+Ago!V118+Set!V118+Oct!V118+Nov!V118+Dic!V118</f>
        <v>0</v>
      </c>
      <c r="W118" s="1">
        <f>+Ene!W118+Feb!V118+Mar!V118+Abr!V118+May!V118+Jun!V118+Jul!V118+Ago!V118+Set!V118+Oct!V118+Nov!V118+Dic!V118</f>
        <v>0</v>
      </c>
      <c r="X118" s="1">
        <f>+Ene!X118+Feb!W118+Mar!W118+Abr!W118+May!W118+Jun!W118+Jul!W118+Ago!W118+Set!W118+Oct!W118+Nov!W118+Dic!W118</f>
        <v>0</v>
      </c>
      <c r="Y118" s="16">
        <f>+Ene!Y118+Feb!X118+Mar!X118+Abr!X118+May!X118+Jun!X118+Jul!X118+Ago!X118+Set!X118+Oct!X118+Nov!X118+Dic!X118</f>
        <v>0</v>
      </c>
      <c r="Z118" s="28"/>
      <c r="AA118" s="40"/>
    </row>
    <row r="119" spans="1:27">
      <c r="A119" s="2" t="s">
        <v>98</v>
      </c>
      <c r="B119" s="2" t="s">
        <v>137</v>
      </c>
      <c r="C119" s="2">
        <v>400</v>
      </c>
      <c r="D119" s="2" t="s">
        <v>375</v>
      </c>
      <c r="E119" s="2" t="s">
        <v>96</v>
      </c>
      <c r="F119" s="2" t="s">
        <v>136</v>
      </c>
      <c r="G119" s="2" t="s">
        <v>8</v>
      </c>
      <c r="H119" s="1">
        <v>116</v>
      </c>
      <c r="I119" s="2" t="s">
        <v>140</v>
      </c>
      <c r="J119" s="15">
        <f>+Ene!J119+Feb!J119+Mar!J119+Abr!J119+May!J119+Jun!J119+Jul!J119+Ago!J119+Set!J119+Oct!J119+Nov!J119+Dic!J119</f>
        <v>0</v>
      </c>
      <c r="K119" s="16">
        <f>+Ene!K119+Feb!K119+Mar!K119+Abr!K119+May!K119+Jun!K119+Jul!K119+Ago!K119+Set!K119+Oct!K119+Nov!K119+Dic!K119</f>
        <v>0</v>
      </c>
      <c r="L119" s="1">
        <f>+Ene!L119+Feb!L119+Mar!L119+Abr!L119+May!L119+Jun!L119+Jul!L119+Ago!L119+Set!L119+Oct!L119+Nov!L119+Dic!L119</f>
        <v>0</v>
      </c>
      <c r="M119" s="16">
        <f>+Ene!M119+Feb!M119+Mar!M119+Abr!M119+May!M119+Jun!M119+Jul!M119+Ago!M119+Set!M119+Oct!M119+Nov!M119+Dic!M119</f>
        <v>0</v>
      </c>
      <c r="N119" s="1">
        <f>+Ene!N119+Feb!N119+Mar!N119+Abr!N119+May!N119+Jun!N119+Jul!N119+Ago!N119+Set!N119+Oct!N119+Nov!N119+Dic!N119</f>
        <v>0</v>
      </c>
      <c r="O119" s="1">
        <f>+Ene!O119+Feb!O119+Mar!O119+Abr!O119+May!O119+Jun!O119+Jul!O119+Ago!O119+Set!O119+Oct!O119+Nov!O119+Dic!O119</f>
        <v>0</v>
      </c>
      <c r="P119" s="1">
        <f>+Ene!P119+Feb!P119+Mar!P119+Abr!P119+May!P119+Jun!P119+Jul!P119+Ago!P119+Set!P119+Oct!P119+Nov!P119+Dic!P119</f>
        <v>0</v>
      </c>
      <c r="Q119" s="1">
        <f>+Ene!Q119+Feb!Q119+Mar!Q119+Abr!Q119+May!Q119+Jun!Q119+Jul!Q119+Ago!Q119+Set!Q119+Oct!Q119+Nov!Q119+Dic!Q119</f>
        <v>0</v>
      </c>
      <c r="R119" s="16">
        <f>+Ene!R119+Feb!R119+Mar!R119+Abr!R119+May!R119+Jun!R119+Jul!R119+Ago!R119+Set!R119+Oct!R119+Nov!R119+Dic!R119</f>
        <v>0</v>
      </c>
      <c r="S119" s="15">
        <f>+Ene!S119+Feb!S119+Mar!S119+Abr!S119+May!S119+Jun!S119+Jul!S119+Ago!S119+Set!S119+Oct!S119+Nov!S119+Dic!S119</f>
        <v>0</v>
      </c>
      <c r="T119" s="1">
        <f>+Ene!T119+Feb!T119+Mar!T119+Abr!T119+May!T119+Jun!T119+Jul!T119+Ago!T119+Set!T119+Oct!T119+Nov!T119+Dic!T119</f>
        <v>0</v>
      </c>
      <c r="U119" s="1">
        <f>+Ene!U119+Feb!U119+Mar!U119+Abr!U119+May!U119+Jun!U119+Jul!U119+Ago!U119+Set!U119+Oct!U119+Nov!U119+Dic!U119</f>
        <v>0</v>
      </c>
      <c r="V119" s="1">
        <f>+Ene!V119+Feb!V119+Mar!V119+Abr!V119+May!V119+Jun!V119+Jul!V119+Ago!V119+Set!V119+Oct!V119+Nov!V119+Dic!V119</f>
        <v>0</v>
      </c>
      <c r="W119" s="1">
        <f>+Ene!W119+Feb!V119+Mar!V119+Abr!V119+May!V119+Jun!V119+Jul!V119+Ago!V119+Set!V119+Oct!V119+Nov!V119+Dic!V119</f>
        <v>0</v>
      </c>
      <c r="X119" s="1">
        <f>+Ene!X119+Feb!W119+Mar!W119+Abr!W119+May!W119+Jun!W119+Jul!W119+Ago!W119+Set!W119+Oct!W119+Nov!W119+Dic!W119</f>
        <v>0</v>
      </c>
      <c r="Y119" s="16">
        <f>+Ene!Y119+Feb!X119+Mar!X119+Abr!X119+May!X119+Jun!X119+Jul!X119+Ago!X119+Set!X119+Oct!X119+Nov!X119+Dic!X119</f>
        <v>0</v>
      </c>
      <c r="Z119" s="28"/>
      <c r="AA119" s="40"/>
    </row>
    <row r="120" spans="1:27">
      <c r="A120" s="2" t="s">
        <v>98</v>
      </c>
      <c r="B120" s="2" t="s">
        <v>137</v>
      </c>
      <c r="C120" s="2">
        <v>400</v>
      </c>
      <c r="D120" s="2" t="s">
        <v>375</v>
      </c>
      <c r="E120" s="2" t="s">
        <v>96</v>
      </c>
      <c r="F120" s="2" t="s">
        <v>136</v>
      </c>
      <c r="G120" s="2" t="s">
        <v>8</v>
      </c>
      <c r="H120" s="1">
        <v>117</v>
      </c>
      <c r="I120" s="2" t="s">
        <v>141</v>
      </c>
      <c r="J120" s="15">
        <f>+Ene!J120+Feb!J120+Mar!J120+Abr!J120+May!J120+Jun!J120+Jul!J120+Ago!J120+Set!J120+Oct!J120+Nov!J120+Dic!J120</f>
        <v>0</v>
      </c>
      <c r="K120" s="16">
        <f>+Ene!K120+Feb!K120+Mar!K120+Abr!K120+May!K120+Jun!K120+Jul!K120+Ago!K120+Set!K120+Oct!K120+Nov!K120+Dic!K120</f>
        <v>0</v>
      </c>
      <c r="L120" s="1">
        <f>+Ene!L120+Feb!L120+Mar!L120+Abr!L120+May!L120+Jun!L120+Jul!L120+Ago!L120+Set!L120+Oct!L120+Nov!L120+Dic!L120</f>
        <v>0</v>
      </c>
      <c r="M120" s="16">
        <f>+Ene!M120+Feb!M120+Mar!M120+Abr!M120+May!M120+Jun!M120+Jul!M120+Ago!M120+Set!M120+Oct!M120+Nov!M120+Dic!M120</f>
        <v>0</v>
      </c>
      <c r="N120" s="1">
        <f>+Ene!N120+Feb!N120+Mar!N120+Abr!N120+May!N120+Jun!N120+Jul!N120+Ago!N120+Set!N120+Oct!N120+Nov!N120+Dic!N120</f>
        <v>0</v>
      </c>
      <c r="O120" s="1">
        <f>+Ene!O120+Feb!O120+Mar!O120+Abr!O120+May!O120+Jun!O120+Jul!O120+Ago!O120+Set!O120+Oct!O120+Nov!O120+Dic!O120</f>
        <v>0</v>
      </c>
      <c r="P120" s="1">
        <f>+Ene!P120+Feb!P120+Mar!P120+Abr!P120+May!P120+Jun!P120+Jul!P120+Ago!P120+Set!P120+Oct!P120+Nov!P120+Dic!P120</f>
        <v>0</v>
      </c>
      <c r="Q120" s="1">
        <f>+Ene!Q120+Feb!Q120+Mar!Q120+Abr!Q120+May!Q120+Jun!Q120+Jul!Q120+Ago!Q120+Set!Q120+Oct!Q120+Nov!Q120+Dic!Q120</f>
        <v>0</v>
      </c>
      <c r="R120" s="16">
        <f>+Ene!R120+Feb!R120+Mar!R120+Abr!R120+May!R120+Jun!R120+Jul!R120+Ago!R120+Set!R120+Oct!R120+Nov!R120+Dic!R120</f>
        <v>0</v>
      </c>
      <c r="S120" s="15">
        <f>+Ene!S120+Feb!S120+Mar!S120+Abr!S120+May!S120+Jun!S120+Jul!S120+Ago!S120+Set!S120+Oct!S120+Nov!S120+Dic!S120</f>
        <v>0</v>
      </c>
      <c r="T120" s="1">
        <f>+Ene!T120+Feb!T120+Mar!T120+Abr!T120+May!T120+Jun!T120+Jul!T120+Ago!T120+Set!T120+Oct!T120+Nov!T120+Dic!T120</f>
        <v>0</v>
      </c>
      <c r="U120" s="1">
        <f>+Ene!U120+Feb!U120+Mar!U120+Abr!U120+May!U120+Jun!U120+Jul!U120+Ago!U120+Set!U120+Oct!U120+Nov!U120+Dic!U120</f>
        <v>0</v>
      </c>
      <c r="V120" s="1">
        <f>+Ene!V120+Feb!V120+Mar!V120+Abr!V120+May!V120+Jun!V120+Jul!V120+Ago!V120+Set!V120+Oct!V120+Nov!V120+Dic!V120</f>
        <v>0</v>
      </c>
      <c r="W120" s="1">
        <f>+Ene!W120+Feb!V120+Mar!V120+Abr!V120+May!V120+Jun!V120+Jul!V120+Ago!V120+Set!V120+Oct!V120+Nov!V120+Dic!V120</f>
        <v>0</v>
      </c>
      <c r="X120" s="1">
        <f>+Ene!X120+Feb!W120+Mar!W120+Abr!W120+May!W120+Jun!W120+Jul!W120+Ago!W120+Set!W120+Oct!W120+Nov!W120+Dic!W120</f>
        <v>0</v>
      </c>
      <c r="Y120" s="16">
        <f>+Ene!Y120+Feb!X120+Mar!X120+Abr!X120+May!X120+Jun!X120+Jul!X120+Ago!X120+Set!X120+Oct!X120+Nov!X120+Dic!X120</f>
        <v>0</v>
      </c>
      <c r="Z120" s="28"/>
      <c r="AA120" s="40"/>
    </row>
    <row r="121" spans="1:27">
      <c r="A121" s="2" t="s">
        <v>98</v>
      </c>
      <c r="B121" s="2" t="s">
        <v>96</v>
      </c>
      <c r="C121" s="2">
        <v>400</v>
      </c>
      <c r="D121" s="2" t="s">
        <v>375</v>
      </c>
      <c r="E121" s="2" t="s">
        <v>96</v>
      </c>
      <c r="F121" s="2" t="s">
        <v>97</v>
      </c>
      <c r="G121" s="2" t="s">
        <v>28</v>
      </c>
      <c r="H121" s="1">
        <v>118</v>
      </c>
      <c r="I121" s="2" t="s">
        <v>142</v>
      </c>
      <c r="J121" s="15">
        <f>+Ene!J121+Feb!J121+Mar!J121+Abr!J121+May!J121+Jun!J121+Jul!J121+Ago!J121+Set!J121+Oct!J121+Nov!J121+Dic!J121</f>
        <v>147</v>
      </c>
      <c r="K121" s="16">
        <f>+Ene!K121+Feb!K121+Mar!K121+Abr!K121+May!K121+Jun!K121+Jul!K121+Ago!K121+Set!K121+Oct!K121+Nov!K121+Dic!K121</f>
        <v>132</v>
      </c>
      <c r="L121" s="1">
        <f>+Ene!L121+Feb!L121+Mar!L121+Abr!L121+May!L121+Jun!L121+Jul!L121+Ago!L121+Set!L121+Oct!L121+Nov!L121+Dic!L121</f>
        <v>271</v>
      </c>
      <c r="M121" s="16">
        <f>+Ene!M121+Feb!M121+Mar!M121+Abr!M121+May!M121+Jun!M121+Jul!M121+Ago!M121+Set!M121+Oct!M121+Nov!M121+Dic!M121</f>
        <v>8</v>
      </c>
      <c r="N121" s="1">
        <f>+Ene!N121+Feb!N121+Mar!N121+Abr!N121+May!N121+Jun!N121+Jul!N121+Ago!N121+Set!N121+Oct!N121+Nov!N121+Dic!N121</f>
        <v>6</v>
      </c>
      <c r="O121" s="1">
        <f>+Ene!O121+Feb!O121+Mar!O121+Abr!O121+May!O121+Jun!O121+Jul!O121+Ago!O121+Set!O121+Oct!O121+Nov!O121+Dic!O121</f>
        <v>257</v>
      </c>
      <c r="P121" s="1">
        <f>+Ene!P121+Feb!P121+Mar!P121+Abr!P121+May!P121+Jun!P121+Jul!P121+Ago!P121+Set!P121+Oct!P121+Nov!P121+Dic!P121</f>
        <v>15</v>
      </c>
      <c r="Q121" s="1">
        <f>+Ene!Q121+Feb!Q121+Mar!Q121+Abr!Q121+May!Q121+Jun!Q121+Jul!Q121+Ago!Q121+Set!Q121+Oct!Q121+Nov!Q121+Dic!Q121</f>
        <v>1</v>
      </c>
      <c r="R121" s="16">
        <f>+Ene!R121+Feb!R121+Mar!R121+Abr!R121+May!R121+Jun!R121+Jul!R121+Ago!R121+Set!R121+Oct!R121+Nov!R121+Dic!R121</f>
        <v>0</v>
      </c>
      <c r="S121" s="15">
        <f>+Ene!S121+Feb!S121+Mar!S121+Abr!S121+May!S121+Jun!S121+Jul!S121+Ago!S121+Set!S121+Oct!S121+Nov!S121+Dic!S121</f>
        <v>0</v>
      </c>
      <c r="T121" s="1">
        <f>+Ene!T121+Feb!T121+Mar!T121+Abr!T121+May!T121+Jun!T121+Jul!T121+Ago!T121+Set!T121+Oct!T121+Nov!T121+Dic!T121</f>
        <v>8</v>
      </c>
      <c r="U121" s="1">
        <f>+Ene!U121+Feb!U121+Mar!U121+Abr!U121+May!U121+Jun!U121+Jul!U121+Ago!U121+Set!U121+Oct!U121+Nov!U121+Dic!U121</f>
        <v>54</v>
      </c>
      <c r="V121" s="1">
        <f>+Ene!V121+Feb!V121+Mar!V121+Abr!V121+May!V121+Jun!V121+Jul!V121+Ago!V121+Set!V121+Oct!V121+Nov!V121+Dic!V121</f>
        <v>31</v>
      </c>
      <c r="W121" s="1">
        <f>+Ene!W121+Feb!V121+Mar!V121+Abr!V121+May!V121+Jun!V121+Jul!V121+Ago!V121+Set!V121+Oct!V121+Nov!V121+Dic!V121</f>
        <v>48</v>
      </c>
      <c r="X121" s="1">
        <f>+Ene!X121+Feb!W121+Mar!W121+Abr!W121+May!W121+Jun!W121+Jul!W121+Ago!W121+Set!W121+Oct!W121+Nov!W121+Dic!W121</f>
        <v>113</v>
      </c>
      <c r="Y121" s="16">
        <f>+Ene!Y121+Feb!X121+Mar!X121+Abr!X121+May!X121+Jun!X121+Jul!X121+Ago!X121+Set!X121+Oct!X121+Nov!X121+Dic!X121</f>
        <v>60</v>
      </c>
      <c r="Z121" s="28"/>
      <c r="AA121" s="40"/>
    </row>
    <row r="122" spans="1:27">
      <c r="A122" s="2" t="s">
        <v>98</v>
      </c>
      <c r="B122" s="2" t="s">
        <v>96</v>
      </c>
      <c r="C122" s="2">
        <v>400</v>
      </c>
      <c r="D122" s="2" t="s">
        <v>375</v>
      </c>
      <c r="E122" s="2" t="s">
        <v>96</v>
      </c>
      <c r="F122" s="2" t="s">
        <v>97</v>
      </c>
      <c r="G122" s="2" t="s">
        <v>8</v>
      </c>
      <c r="H122" s="1">
        <v>119</v>
      </c>
      <c r="I122" s="2" t="s">
        <v>11</v>
      </c>
      <c r="J122" s="15">
        <f>+Ene!J122+Feb!J122+Mar!J122+Abr!J122+May!J122+Jun!J122+Jul!J122+Ago!J122+Set!J122+Oct!J122+Nov!J122+Dic!J122</f>
        <v>13</v>
      </c>
      <c r="K122" s="16">
        <f>+Ene!K122+Feb!K122+Mar!K122+Abr!K122+May!K122+Jun!K122+Jul!K122+Ago!K122+Set!K122+Oct!K122+Nov!K122+Dic!K122</f>
        <v>9</v>
      </c>
      <c r="L122" s="1">
        <f>+Ene!L122+Feb!L122+Mar!L122+Abr!L122+May!L122+Jun!L122+Jul!L122+Ago!L122+Set!L122+Oct!L122+Nov!L122+Dic!L122</f>
        <v>16</v>
      </c>
      <c r="M122" s="16">
        <f>+Ene!M122+Feb!M122+Mar!M122+Abr!M122+May!M122+Jun!M122+Jul!M122+Ago!M122+Set!M122+Oct!M122+Nov!M122+Dic!M122</f>
        <v>6</v>
      </c>
      <c r="N122" s="1">
        <f>+Ene!N122+Feb!N122+Mar!N122+Abr!N122+May!N122+Jun!N122+Jul!N122+Ago!N122+Set!N122+Oct!N122+Nov!N122+Dic!N122</f>
        <v>2</v>
      </c>
      <c r="O122" s="1">
        <f>+Ene!O122+Feb!O122+Mar!O122+Abr!O122+May!O122+Jun!O122+Jul!O122+Ago!O122+Set!O122+Oct!O122+Nov!O122+Dic!O122</f>
        <v>18</v>
      </c>
      <c r="P122" s="1">
        <f>+Ene!P122+Feb!P122+Mar!P122+Abr!P122+May!P122+Jun!P122+Jul!P122+Ago!P122+Set!P122+Oct!P122+Nov!P122+Dic!P122</f>
        <v>1</v>
      </c>
      <c r="Q122" s="1">
        <f>+Ene!Q122+Feb!Q122+Mar!Q122+Abr!Q122+May!Q122+Jun!Q122+Jul!Q122+Ago!Q122+Set!Q122+Oct!Q122+Nov!Q122+Dic!Q122</f>
        <v>0</v>
      </c>
      <c r="R122" s="16">
        <f>+Ene!R122+Feb!R122+Mar!R122+Abr!R122+May!R122+Jun!R122+Jul!R122+Ago!R122+Set!R122+Oct!R122+Nov!R122+Dic!R122</f>
        <v>1</v>
      </c>
      <c r="S122" s="15">
        <f>+Ene!S122+Feb!S122+Mar!S122+Abr!S122+May!S122+Jun!S122+Jul!S122+Ago!S122+Set!S122+Oct!S122+Nov!S122+Dic!S122</f>
        <v>0</v>
      </c>
      <c r="T122" s="1">
        <f>+Ene!T122+Feb!T122+Mar!T122+Abr!T122+May!T122+Jun!T122+Jul!T122+Ago!T122+Set!T122+Oct!T122+Nov!T122+Dic!T122</f>
        <v>0</v>
      </c>
      <c r="U122" s="1">
        <f>+Ene!U122+Feb!U122+Mar!U122+Abr!U122+May!U122+Jun!U122+Jul!U122+Ago!U122+Set!U122+Oct!U122+Nov!U122+Dic!U122</f>
        <v>5</v>
      </c>
      <c r="V122" s="1">
        <f>+Ene!V122+Feb!V122+Mar!V122+Abr!V122+May!V122+Jun!V122+Jul!V122+Ago!V122+Set!V122+Oct!V122+Nov!V122+Dic!V122</f>
        <v>2</v>
      </c>
      <c r="W122" s="1">
        <f>+Ene!W122+Feb!V122+Mar!V122+Abr!V122+May!V122+Jun!V122+Jul!V122+Ago!V122+Set!V122+Oct!V122+Nov!V122+Dic!V122</f>
        <v>4</v>
      </c>
      <c r="X122" s="1">
        <f>+Ene!X122+Feb!W122+Mar!W122+Abr!W122+May!W122+Jun!W122+Jul!W122+Ago!W122+Set!W122+Oct!W122+Nov!W122+Dic!W122</f>
        <v>6</v>
      </c>
      <c r="Y122" s="16">
        <f>+Ene!Y122+Feb!X122+Mar!X122+Abr!X122+May!X122+Jun!X122+Jul!X122+Ago!X122+Set!X122+Oct!X122+Nov!X122+Dic!X122</f>
        <v>7</v>
      </c>
      <c r="Z122" s="28"/>
      <c r="AA122" s="40"/>
    </row>
    <row r="123" spans="1:27">
      <c r="A123" s="2" t="s">
        <v>98</v>
      </c>
      <c r="B123" s="2" t="s">
        <v>96</v>
      </c>
      <c r="C123" s="2">
        <v>400</v>
      </c>
      <c r="D123" s="2" t="s">
        <v>375</v>
      </c>
      <c r="E123" s="2" t="s">
        <v>96</v>
      </c>
      <c r="F123" s="2" t="s">
        <v>97</v>
      </c>
      <c r="G123" s="2" t="s">
        <v>8</v>
      </c>
      <c r="H123" s="1">
        <v>120</v>
      </c>
      <c r="I123" s="2" t="s">
        <v>143</v>
      </c>
      <c r="J123" s="15">
        <f>+Ene!J123+Feb!J123+Mar!J123+Abr!J123+May!J123+Jun!J123+Jul!J123+Ago!J123+Set!J123+Oct!J123+Nov!J123+Dic!J123</f>
        <v>0</v>
      </c>
      <c r="K123" s="16">
        <f>+Ene!K123+Feb!K123+Mar!K123+Abr!K123+May!K123+Jun!K123+Jul!K123+Ago!K123+Set!K123+Oct!K123+Nov!K123+Dic!K123</f>
        <v>0</v>
      </c>
      <c r="L123" s="1">
        <f>+Ene!L123+Feb!L123+Mar!L123+Abr!L123+May!L123+Jun!L123+Jul!L123+Ago!L123+Set!L123+Oct!L123+Nov!L123+Dic!L123</f>
        <v>0</v>
      </c>
      <c r="M123" s="16">
        <f>+Ene!M123+Feb!M123+Mar!M123+Abr!M123+May!M123+Jun!M123+Jul!M123+Ago!M123+Set!M123+Oct!M123+Nov!M123+Dic!M123</f>
        <v>0</v>
      </c>
      <c r="N123" s="1">
        <f>+Ene!N123+Feb!N123+Mar!N123+Abr!N123+May!N123+Jun!N123+Jul!N123+Ago!N123+Set!N123+Oct!N123+Nov!N123+Dic!N123</f>
        <v>0</v>
      </c>
      <c r="O123" s="1">
        <f>+Ene!O123+Feb!O123+Mar!O123+Abr!O123+May!O123+Jun!O123+Jul!O123+Ago!O123+Set!O123+Oct!O123+Nov!O123+Dic!O123</f>
        <v>0</v>
      </c>
      <c r="P123" s="1">
        <f>+Ene!P123+Feb!P123+Mar!P123+Abr!P123+May!P123+Jun!P123+Jul!P123+Ago!P123+Set!P123+Oct!P123+Nov!P123+Dic!P123</f>
        <v>0</v>
      </c>
      <c r="Q123" s="1">
        <f>+Ene!Q123+Feb!Q123+Mar!Q123+Abr!Q123+May!Q123+Jun!Q123+Jul!Q123+Ago!Q123+Set!Q123+Oct!Q123+Nov!Q123+Dic!Q123</f>
        <v>0</v>
      </c>
      <c r="R123" s="16">
        <f>+Ene!R123+Feb!R123+Mar!R123+Abr!R123+May!R123+Jun!R123+Jul!R123+Ago!R123+Set!R123+Oct!R123+Nov!R123+Dic!R123</f>
        <v>0</v>
      </c>
      <c r="S123" s="15">
        <f>+Ene!S123+Feb!S123+Mar!S123+Abr!S123+May!S123+Jun!S123+Jul!S123+Ago!S123+Set!S123+Oct!S123+Nov!S123+Dic!S123</f>
        <v>0</v>
      </c>
      <c r="T123" s="1">
        <f>+Ene!T123+Feb!T123+Mar!T123+Abr!T123+May!T123+Jun!T123+Jul!T123+Ago!T123+Set!T123+Oct!T123+Nov!T123+Dic!T123</f>
        <v>0</v>
      </c>
      <c r="U123" s="1">
        <f>+Ene!U123+Feb!U123+Mar!U123+Abr!U123+May!U123+Jun!U123+Jul!U123+Ago!U123+Set!U123+Oct!U123+Nov!U123+Dic!U123</f>
        <v>0</v>
      </c>
      <c r="V123" s="1">
        <f>+Ene!V123+Feb!V123+Mar!V123+Abr!V123+May!V123+Jun!V123+Jul!V123+Ago!V123+Set!V123+Oct!V123+Nov!V123+Dic!V123</f>
        <v>0</v>
      </c>
      <c r="W123" s="1">
        <f>+Ene!W123+Feb!V123+Mar!V123+Abr!V123+May!V123+Jun!V123+Jul!V123+Ago!V123+Set!V123+Oct!V123+Nov!V123+Dic!V123</f>
        <v>0</v>
      </c>
      <c r="X123" s="1">
        <f>+Ene!X123+Feb!W123+Mar!W123+Abr!W123+May!W123+Jun!W123+Jul!W123+Ago!W123+Set!W123+Oct!W123+Nov!W123+Dic!W123</f>
        <v>0</v>
      </c>
      <c r="Y123" s="16">
        <f>+Ene!Y123+Feb!X123+Mar!X123+Abr!X123+May!X123+Jun!X123+Jul!X123+Ago!X123+Set!X123+Oct!X123+Nov!X123+Dic!X123</f>
        <v>0</v>
      </c>
      <c r="Z123" s="28"/>
      <c r="AA123" s="40"/>
    </row>
    <row r="124" spans="1:27">
      <c r="A124" s="2" t="s">
        <v>98</v>
      </c>
      <c r="B124" s="2" t="s">
        <v>96</v>
      </c>
      <c r="C124" s="2">
        <v>400</v>
      </c>
      <c r="D124" s="2" t="s">
        <v>375</v>
      </c>
      <c r="E124" s="2" t="s">
        <v>96</v>
      </c>
      <c r="F124" s="2" t="s">
        <v>97</v>
      </c>
      <c r="G124" s="2" t="s">
        <v>8</v>
      </c>
      <c r="H124" s="1">
        <v>121</v>
      </c>
      <c r="I124" s="2" t="s">
        <v>144</v>
      </c>
      <c r="J124" s="15">
        <f>+Ene!J124+Feb!J124+Mar!J124+Abr!J124+May!J124+Jun!J124+Jul!J124+Ago!J124+Set!J124+Oct!J124+Nov!J124+Dic!J124</f>
        <v>0</v>
      </c>
      <c r="K124" s="16">
        <f>+Ene!K124+Feb!K124+Mar!K124+Abr!K124+May!K124+Jun!K124+Jul!K124+Ago!K124+Set!K124+Oct!K124+Nov!K124+Dic!K124</f>
        <v>0</v>
      </c>
      <c r="L124" s="1">
        <f>+Ene!L124+Feb!L124+Mar!L124+Abr!L124+May!L124+Jun!L124+Jul!L124+Ago!L124+Set!L124+Oct!L124+Nov!L124+Dic!L124</f>
        <v>0</v>
      </c>
      <c r="M124" s="16">
        <f>+Ene!M124+Feb!M124+Mar!M124+Abr!M124+May!M124+Jun!M124+Jul!M124+Ago!M124+Set!M124+Oct!M124+Nov!M124+Dic!M124</f>
        <v>0</v>
      </c>
      <c r="N124" s="1">
        <f>+Ene!N124+Feb!N124+Mar!N124+Abr!N124+May!N124+Jun!N124+Jul!N124+Ago!N124+Set!N124+Oct!N124+Nov!N124+Dic!N124</f>
        <v>0</v>
      </c>
      <c r="O124" s="1">
        <f>+Ene!O124+Feb!O124+Mar!O124+Abr!O124+May!O124+Jun!O124+Jul!O124+Ago!O124+Set!O124+Oct!O124+Nov!O124+Dic!O124</f>
        <v>0</v>
      </c>
      <c r="P124" s="1">
        <f>+Ene!P124+Feb!P124+Mar!P124+Abr!P124+May!P124+Jun!P124+Jul!P124+Ago!P124+Set!P124+Oct!P124+Nov!P124+Dic!P124</f>
        <v>0</v>
      </c>
      <c r="Q124" s="1">
        <f>+Ene!Q124+Feb!Q124+Mar!Q124+Abr!Q124+May!Q124+Jun!Q124+Jul!Q124+Ago!Q124+Set!Q124+Oct!Q124+Nov!Q124+Dic!Q124</f>
        <v>0</v>
      </c>
      <c r="R124" s="16">
        <f>+Ene!R124+Feb!R124+Mar!R124+Abr!R124+May!R124+Jun!R124+Jul!R124+Ago!R124+Set!R124+Oct!R124+Nov!R124+Dic!R124</f>
        <v>0</v>
      </c>
      <c r="S124" s="15">
        <f>+Ene!S124+Feb!S124+Mar!S124+Abr!S124+May!S124+Jun!S124+Jul!S124+Ago!S124+Set!S124+Oct!S124+Nov!S124+Dic!S124</f>
        <v>0</v>
      </c>
      <c r="T124" s="1">
        <f>+Ene!T124+Feb!T124+Mar!T124+Abr!T124+May!T124+Jun!T124+Jul!T124+Ago!T124+Set!T124+Oct!T124+Nov!T124+Dic!T124</f>
        <v>0</v>
      </c>
      <c r="U124" s="1">
        <f>+Ene!U124+Feb!U124+Mar!U124+Abr!U124+May!U124+Jun!U124+Jul!U124+Ago!U124+Set!U124+Oct!U124+Nov!U124+Dic!U124</f>
        <v>0</v>
      </c>
      <c r="V124" s="1">
        <f>+Ene!V124+Feb!V124+Mar!V124+Abr!V124+May!V124+Jun!V124+Jul!V124+Ago!V124+Set!V124+Oct!V124+Nov!V124+Dic!V124</f>
        <v>0</v>
      </c>
      <c r="W124" s="1">
        <f>+Ene!W124+Feb!V124+Mar!V124+Abr!V124+May!V124+Jun!V124+Jul!V124+Ago!V124+Set!V124+Oct!V124+Nov!V124+Dic!V124</f>
        <v>0</v>
      </c>
      <c r="X124" s="1">
        <f>+Ene!X124+Feb!W124+Mar!W124+Abr!W124+May!W124+Jun!W124+Jul!W124+Ago!W124+Set!W124+Oct!W124+Nov!W124+Dic!W124</f>
        <v>0</v>
      </c>
      <c r="Y124" s="16">
        <f>+Ene!Y124+Feb!X124+Mar!X124+Abr!X124+May!X124+Jun!X124+Jul!X124+Ago!X124+Set!X124+Oct!X124+Nov!X124+Dic!X124</f>
        <v>0</v>
      </c>
      <c r="Z124" s="28"/>
      <c r="AA124" s="40"/>
    </row>
    <row r="125" spans="1:27">
      <c r="A125" s="2" t="s">
        <v>98</v>
      </c>
      <c r="B125" s="2" t="s">
        <v>96</v>
      </c>
      <c r="C125" s="2">
        <v>400</v>
      </c>
      <c r="D125" s="2" t="s">
        <v>375</v>
      </c>
      <c r="E125" s="2" t="s">
        <v>96</v>
      </c>
      <c r="F125" s="2" t="s">
        <v>146</v>
      </c>
      <c r="G125" s="2" t="s">
        <v>8</v>
      </c>
      <c r="H125" s="1">
        <v>122</v>
      </c>
      <c r="I125" s="2" t="s">
        <v>145</v>
      </c>
      <c r="J125" s="15">
        <f>+Ene!J125+Feb!J125+Mar!J125+Abr!J125+May!J125+Jun!J125+Jul!J125+Ago!J125+Set!J125+Oct!J125+Nov!J125+Dic!J125</f>
        <v>9</v>
      </c>
      <c r="K125" s="16">
        <f>+Ene!K125+Feb!K125+Mar!K125+Abr!K125+May!K125+Jun!K125+Jul!K125+Ago!K125+Set!K125+Oct!K125+Nov!K125+Dic!K125</f>
        <v>6</v>
      </c>
      <c r="L125" s="1">
        <f>+Ene!L125+Feb!L125+Mar!L125+Abr!L125+May!L125+Jun!L125+Jul!L125+Ago!L125+Set!L125+Oct!L125+Nov!L125+Dic!L125</f>
        <v>15</v>
      </c>
      <c r="M125" s="16">
        <f>+Ene!M125+Feb!M125+Mar!M125+Abr!M125+May!M125+Jun!M125+Jul!M125+Ago!M125+Set!M125+Oct!M125+Nov!M125+Dic!M125</f>
        <v>0</v>
      </c>
      <c r="N125" s="1">
        <f>+Ene!N125+Feb!N125+Mar!N125+Abr!N125+May!N125+Jun!N125+Jul!N125+Ago!N125+Set!N125+Oct!N125+Nov!N125+Dic!N125</f>
        <v>0</v>
      </c>
      <c r="O125" s="1">
        <f>+Ene!O125+Feb!O125+Mar!O125+Abr!O125+May!O125+Jun!O125+Jul!O125+Ago!O125+Set!O125+Oct!O125+Nov!O125+Dic!O125</f>
        <v>14</v>
      </c>
      <c r="P125" s="1">
        <f>+Ene!P125+Feb!P125+Mar!P125+Abr!P125+May!P125+Jun!P125+Jul!P125+Ago!P125+Set!P125+Oct!P125+Nov!P125+Dic!P125</f>
        <v>1</v>
      </c>
      <c r="Q125" s="1">
        <f>+Ene!Q125+Feb!Q125+Mar!Q125+Abr!Q125+May!Q125+Jun!Q125+Jul!Q125+Ago!Q125+Set!Q125+Oct!Q125+Nov!Q125+Dic!Q125</f>
        <v>0</v>
      </c>
      <c r="R125" s="16">
        <f>+Ene!R125+Feb!R125+Mar!R125+Abr!R125+May!R125+Jun!R125+Jul!R125+Ago!R125+Set!R125+Oct!R125+Nov!R125+Dic!R125</f>
        <v>0</v>
      </c>
      <c r="S125" s="15">
        <f>+Ene!S125+Feb!S125+Mar!S125+Abr!S125+May!S125+Jun!S125+Jul!S125+Ago!S125+Set!S125+Oct!S125+Nov!S125+Dic!S125</f>
        <v>0</v>
      </c>
      <c r="T125" s="1">
        <f>+Ene!T125+Feb!T125+Mar!T125+Abr!T125+May!T125+Jun!T125+Jul!T125+Ago!T125+Set!T125+Oct!T125+Nov!T125+Dic!T125</f>
        <v>0</v>
      </c>
      <c r="U125" s="1">
        <f>+Ene!U125+Feb!U125+Mar!U125+Abr!U125+May!U125+Jun!U125+Jul!U125+Ago!U125+Set!U125+Oct!U125+Nov!U125+Dic!U125</f>
        <v>3</v>
      </c>
      <c r="V125" s="1">
        <f>+Ene!V125+Feb!V125+Mar!V125+Abr!V125+May!V125+Jun!V125+Jul!V125+Ago!V125+Set!V125+Oct!V125+Nov!V125+Dic!V125</f>
        <v>1</v>
      </c>
      <c r="W125" s="1">
        <f>+Ene!W125+Feb!V125+Mar!V125+Abr!V125+May!V125+Jun!V125+Jul!V125+Ago!V125+Set!V125+Oct!V125+Nov!V125+Dic!V125</f>
        <v>1</v>
      </c>
      <c r="X125" s="1">
        <f>+Ene!X125+Feb!W125+Mar!W125+Abr!W125+May!W125+Jun!W125+Jul!W125+Ago!W125+Set!W125+Oct!W125+Nov!W125+Dic!W125</f>
        <v>6</v>
      </c>
      <c r="Y125" s="16">
        <f>+Ene!Y125+Feb!X125+Mar!X125+Abr!X125+May!X125+Jun!X125+Jul!X125+Ago!X125+Set!X125+Oct!X125+Nov!X125+Dic!X125</f>
        <v>5</v>
      </c>
      <c r="Z125" s="28"/>
      <c r="AA125" s="40"/>
    </row>
    <row r="126" spans="1:27">
      <c r="A126" s="2" t="s">
        <v>98</v>
      </c>
      <c r="B126" s="2" t="s">
        <v>147</v>
      </c>
      <c r="C126" s="2">
        <v>400</v>
      </c>
      <c r="D126" s="2" t="s">
        <v>375</v>
      </c>
      <c r="E126" s="2" t="s">
        <v>96</v>
      </c>
      <c r="F126" s="2" t="s">
        <v>147</v>
      </c>
      <c r="G126" s="2" t="s">
        <v>9</v>
      </c>
      <c r="H126" s="1">
        <v>123</v>
      </c>
      <c r="I126" s="2" t="s">
        <v>147</v>
      </c>
      <c r="J126" s="15">
        <f>+Ene!J126+Feb!J126+Mar!J126+Abr!J126+May!J126+Jun!J126+Jul!J126+Ago!J126+Set!J126+Oct!J126+Nov!J126+Dic!J126</f>
        <v>79</v>
      </c>
      <c r="K126" s="16">
        <f>+Ene!K126+Feb!K126+Mar!K126+Abr!K126+May!K126+Jun!K126+Jul!K126+Ago!K126+Set!K126+Oct!K126+Nov!K126+Dic!K126</f>
        <v>59</v>
      </c>
      <c r="L126" s="1">
        <f>+Ene!L126+Feb!L126+Mar!L126+Abr!L126+May!L126+Jun!L126+Jul!L126+Ago!L126+Set!L126+Oct!L126+Nov!L126+Dic!L126</f>
        <v>128</v>
      </c>
      <c r="M126" s="16">
        <f>+Ene!M126+Feb!M126+Mar!M126+Abr!M126+May!M126+Jun!M126+Jul!M126+Ago!M126+Set!M126+Oct!M126+Nov!M126+Dic!M126</f>
        <v>10</v>
      </c>
      <c r="N126" s="1">
        <f>+Ene!N126+Feb!N126+Mar!N126+Abr!N126+May!N126+Jun!N126+Jul!N126+Ago!N126+Set!N126+Oct!N126+Nov!N126+Dic!N126</f>
        <v>7</v>
      </c>
      <c r="O126" s="1">
        <f>+Ene!O126+Feb!O126+Mar!O126+Abr!O126+May!O126+Jun!O126+Jul!O126+Ago!O126+Set!O126+Oct!O126+Nov!O126+Dic!O126</f>
        <v>125</v>
      </c>
      <c r="P126" s="1">
        <f>+Ene!P126+Feb!P126+Mar!P126+Abr!P126+May!P126+Jun!P126+Jul!P126+Ago!P126+Set!P126+Oct!P126+Nov!P126+Dic!P126</f>
        <v>5</v>
      </c>
      <c r="Q126" s="1">
        <f>+Ene!Q126+Feb!Q126+Mar!Q126+Abr!Q126+May!Q126+Jun!Q126+Jul!Q126+Ago!Q126+Set!Q126+Oct!Q126+Nov!Q126+Dic!Q126</f>
        <v>1</v>
      </c>
      <c r="R126" s="16">
        <f>+Ene!R126+Feb!R126+Mar!R126+Abr!R126+May!R126+Jun!R126+Jul!R126+Ago!R126+Set!R126+Oct!R126+Nov!R126+Dic!R126</f>
        <v>0</v>
      </c>
      <c r="S126" s="15">
        <f>+Ene!S126+Feb!S126+Mar!S126+Abr!S126+May!S126+Jun!S126+Jul!S126+Ago!S126+Set!S126+Oct!S126+Nov!S126+Dic!S126</f>
        <v>0</v>
      </c>
      <c r="T126" s="1">
        <f>+Ene!T126+Feb!T126+Mar!T126+Abr!T126+May!T126+Jun!T126+Jul!T126+Ago!T126+Set!T126+Oct!T126+Nov!T126+Dic!T126</f>
        <v>0</v>
      </c>
      <c r="U126" s="1">
        <f>+Ene!U126+Feb!U126+Mar!U126+Abr!U126+May!U126+Jun!U126+Jul!U126+Ago!U126+Set!U126+Oct!U126+Nov!U126+Dic!U126</f>
        <v>14</v>
      </c>
      <c r="V126" s="1">
        <f>+Ene!V126+Feb!V126+Mar!V126+Abr!V126+May!V126+Jun!V126+Jul!V126+Ago!V126+Set!V126+Oct!V126+Nov!V126+Dic!V126</f>
        <v>18</v>
      </c>
      <c r="W126" s="1">
        <f>+Ene!W126+Feb!V126+Mar!V126+Abr!V126+May!V126+Jun!V126+Jul!V126+Ago!V126+Set!V126+Oct!V126+Nov!V126+Dic!V126</f>
        <v>25</v>
      </c>
      <c r="X126" s="1">
        <f>+Ene!X126+Feb!W126+Mar!W126+Abr!W126+May!W126+Jun!W126+Jul!W126+Ago!W126+Set!W126+Oct!W126+Nov!W126+Dic!W126</f>
        <v>65</v>
      </c>
      <c r="Y126" s="16">
        <f>+Ene!Y126+Feb!X126+Mar!X126+Abr!X126+May!X126+Jun!X126+Jul!X126+Ago!X126+Set!X126+Oct!X126+Nov!X126+Dic!X126</f>
        <v>32</v>
      </c>
      <c r="Z126" s="28"/>
      <c r="AA126" s="40"/>
    </row>
    <row r="127" spans="1:27">
      <c r="A127" s="2" t="s">
        <v>98</v>
      </c>
      <c r="B127" s="2" t="s">
        <v>147</v>
      </c>
      <c r="C127" s="2">
        <v>400</v>
      </c>
      <c r="D127" s="2" t="s">
        <v>375</v>
      </c>
      <c r="E127" s="2" t="s">
        <v>96</v>
      </c>
      <c r="F127" s="2" t="s">
        <v>147</v>
      </c>
      <c r="G127" s="2" t="s">
        <v>8</v>
      </c>
      <c r="H127" s="1">
        <v>124</v>
      </c>
      <c r="I127" s="2" t="s">
        <v>148</v>
      </c>
      <c r="J127" s="15">
        <f>+Ene!J127+Feb!J127+Mar!J127+Abr!J127+May!J127+Jun!J127+Jul!J127+Ago!J127+Set!J127+Oct!J127+Nov!J127+Dic!J127</f>
        <v>0</v>
      </c>
      <c r="K127" s="16">
        <f>+Ene!K127+Feb!K127+Mar!K127+Abr!K127+May!K127+Jun!K127+Jul!K127+Ago!K127+Set!K127+Oct!K127+Nov!K127+Dic!K127</f>
        <v>0</v>
      </c>
      <c r="L127" s="1">
        <f>+Ene!L127+Feb!L127+Mar!L127+Abr!L127+May!L127+Jun!L127+Jul!L127+Ago!L127+Set!L127+Oct!L127+Nov!L127+Dic!L127</f>
        <v>0</v>
      </c>
      <c r="M127" s="16">
        <f>+Ene!M127+Feb!M127+Mar!M127+Abr!M127+May!M127+Jun!M127+Jul!M127+Ago!M127+Set!M127+Oct!M127+Nov!M127+Dic!M127</f>
        <v>0</v>
      </c>
      <c r="N127" s="1">
        <f>+Ene!N127+Feb!N127+Mar!N127+Abr!N127+May!N127+Jun!N127+Jul!N127+Ago!N127+Set!N127+Oct!N127+Nov!N127+Dic!N127</f>
        <v>0</v>
      </c>
      <c r="O127" s="1">
        <f>+Ene!O127+Feb!O127+Mar!O127+Abr!O127+May!O127+Jun!O127+Jul!O127+Ago!O127+Set!O127+Oct!O127+Nov!O127+Dic!O127</f>
        <v>0</v>
      </c>
      <c r="P127" s="1">
        <f>+Ene!P127+Feb!P127+Mar!P127+Abr!P127+May!P127+Jun!P127+Jul!P127+Ago!P127+Set!P127+Oct!P127+Nov!P127+Dic!P127</f>
        <v>0</v>
      </c>
      <c r="Q127" s="1">
        <f>+Ene!Q127+Feb!Q127+Mar!Q127+Abr!Q127+May!Q127+Jun!Q127+Jul!Q127+Ago!Q127+Set!Q127+Oct!Q127+Nov!Q127+Dic!Q127</f>
        <v>0</v>
      </c>
      <c r="R127" s="16">
        <f>+Ene!R127+Feb!R127+Mar!R127+Abr!R127+May!R127+Jun!R127+Jul!R127+Ago!R127+Set!R127+Oct!R127+Nov!R127+Dic!R127</f>
        <v>0</v>
      </c>
      <c r="S127" s="15">
        <f>+Ene!S127+Feb!S127+Mar!S127+Abr!S127+May!S127+Jun!S127+Jul!S127+Ago!S127+Set!S127+Oct!S127+Nov!S127+Dic!S127</f>
        <v>0</v>
      </c>
      <c r="T127" s="1">
        <f>+Ene!T127+Feb!T127+Mar!T127+Abr!T127+May!T127+Jun!T127+Jul!T127+Ago!T127+Set!T127+Oct!T127+Nov!T127+Dic!T127</f>
        <v>0</v>
      </c>
      <c r="U127" s="1">
        <f>+Ene!U127+Feb!U127+Mar!U127+Abr!U127+May!U127+Jun!U127+Jul!U127+Ago!U127+Set!U127+Oct!U127+Nov!U127+Dic!U127</f>
        <v>0</v>
      </c>
      <c r="V127" s="1">
        <f>+Ene!V127+Feb!V127+Mar!V127+Abr!V127+May!V127+Jun!V127+Jul!V127+Ago!V127+Set!V127+Oct!V127+Nov!V127+Dic!V127</f>
        <v>0</v>
      </c>
      <c r="W127" s="1">
        <f>+Ene!W127+Feb!V127+Mar!V127+Abr!V127+May!V127+Jun!V127+Jul!V127+Ago!V127+Set!V127+Oct!V127+Nov!V127+Dic!V127</f>
        <v>0</v>
      </c>
      <c r="X127" s="1">
        <f>+Ene!X127+Feb!W127+Mar!W127+Abr!W127+May!W127+Jun!W127+Jul!W127+Ago!W127+Set!W127+Oct!W127+Nov!W127+Dic!W127</f>
        <v>0</v>
      </c>
      <c r="Y127" s="16">
        <f>+Ene!Y127+Feb!X127+Mar!X127+Abr!X127+May!X127+Jun!X127+Jul!X127+Ago!X127+Set!X127+Oct!X127+Nov!X127+Dic!X127</f>
        <v>0</v>
      </c>
      <c r="Z127" s="28"/>
      <c r="AA127" s="40"/>
    </row>
    <row r="128" spans="1:27">
      <c r="A128" s="2" t="s">
        <v>98</v>
      </c>
      <c r="B128" s="2" t="s">
        <v>150</v>
      </c>
      <c r="C128" s="2">
        <v>400</v>
      </c>
      <c r="D128" s="2" t="s">
        <v>375</v>
      </c>
      <c r="E128" s="2" t="s">
        <v>96</v>
      </c>
      <c r="F128" s="2" t="s">
        <v>146</v>
      </c>
      <c r="G128" s="2" t="s">
        <v>9</v>
      </c>
      <c r="H128" s="1">
        <v>125</v>
      </c>
      <c r="I128" s="2" t="s">
        <v>149</v>
      </c>
      <c r="J128" s="15">
        <f>+Ene!J128+Feb!J128+Mar!J128+Abr!J128+May!J128+Jun!J128+Jul!J128+Ago!J128+Set!J128+Oct!J128+Nov!J128+Dic!J128</f>
        <v>36</v>
      </c>
      <c r="K128" s="16">
        <f>+Ene!K128+Feb!K128+Mar!K128+Abr!K128+May!K128+Jun!K128+Jul!K128+Ago!K128+Set!K128+Oct!K128+Nov!K128+Dic!K128</f>
        <v>32</v>
      </c>
      <c r="L128" s="1">
        <f>+Ene!L128+Feb!L128+Mar!L128+Abr!L128+May!L128+Jun!L128+Jul!L128+Ago!L128+Set!L128+Oct!L128+Nov!L128+Dic!L128</f>
        <v>68</v>
      </c>
      <c r="M128" s="16">
        <f>+Ene!M128+Feb!M128+Mar!M128+Abr!M128+May!M128+Jun!M128+Jul!M128+Ago!M128+Set!M128+Oct!M128+Nov!M128+Dic!M128</f>
        <v>0</v>
      </c>
      <c r="N128" s="1">
        <f>+Ene!N128+Feb!N128+Mar!N128+Abr!N128+May!N128+Jun!N128+Jul!N128+Ago!N128+Set!N128+Oct!N128+Nov!N128+Dic!N128</f>
        <v>5</v>
      </c>
      <c r="O128" s="1">
        <f>+Ene!O128+Feb!O128+Mar!O128+Abr!O128+May!O128+Jun!O128+Jul!O128+Ago!O128+Set!O128+Oct!O128+Nov!O128+Dic!O128</f>
        <v>58</v>
      </c>
      <c r="P128" s="1">
        <f>+Ene!P128+Feb!P128+Mar!P128+Abr!P128+May!P128+Jun!P128+Jul!P128+Ago!P128+Set!P128+Oct!P128+Nov!P128+Dic!P128</f>
        <v>5</v>
      </c>
      <c r="Q128" s="1">
        <f>+Ene!Q128+Feb!Q128+Mar!Q128+Abr!Q128+May!Q128+Jun!Q128+Jul!Q128+Ago!Q128+Set!Q128+Oct!Q128+Nov!Q128+Dic!Q128</f>
        <v>0</v>
      </c>
      <c r="R128" s="16">
        <f>+Ene!R128+Feb!R128+Mar!R128+Abr!R128+May!R128+Jun!R128+Jul!R128+Ago!R128+Set!R128+Oct!R128+Nov!R128+Dic!R128</f>
        <v>0</v>
      </c>
      <c r="S128" s="15">
        <f>+Ene!S128+Feb!S128+Mar!S128+Abr!S128+May!S128+Jun!S128+Jul!S128+Ago!S128+Set!S128+Oct!S128+Nov!S128+Dic!S128</f>
        <v>0</v>
      </c>
      <c r="T128" s="1">
        <f>+Ene!T128+Feb!T128+Mar!T128+Abr!T128+May!T128+Jun!T128+Jul!T128+Ago!T128+Set!T128+Oct!T128+Nov!T128+Dic!T128</f>
        <v>3</v>
      </c>
      <c r="U128" s="1">
        <f>+Ene!U128+Feb!U128+Mar!U128+Abr!U128+May!U128+Jun!U128+Jul!U128+Ago!U128+Set!U128+Oct!U128+Nov!U128+Dic!U128</f>
        <v>14</v>
      </c>
      <c r="V128" s="1">
        <f>+Ene!V128+Feb!V128+Mar!V128+Abr!V128+May!V128+Jun!V128+Jul!V128+Ago!V128+Set!V128+Oct!V128+Nov!V128+Dic!V128</f>
        <v>5</v>
      </c>
      <c r="W128" s="1">
        <f>+Ene!W128+Feb!V128+Mar!V128+Abr!V128+May!V128+Jun!V128+Jul!V128+Ago!V128+Set!V128+Oct!V128+Nov!V128+Dic!V128</f>
        <v>7</v>
      </c>
      <c r="X128" s="1">
        <f>+Ene!X128+Feb!W128+Mar!W128+Abr!W128+May!W128+Jun!W128+Jul!W128+Ago!W128+Set!W128+Oct!W128+Nov!W128+Dic!W128</f>
        <v>25</v>
      </c>
      <c r="Y128" s="16">
        <f>+Ene!Y128+Feb!X128+Mar!X128+Abr!X128+May!X128+Jun!X128+Jul!X128+Ago!X128+Set!X128+Oct!X128+Nov!X128+Dic!X128</f>
        <v>22</v>
      </c>
      <c r="Z128" s="28"/>
      <c r="AA128" s="40"/>
    </row>
    <row r="129" spans="1:27">
      <c r="A129" s="2" t="s">
        <v>98</v>
      </c>
      <c r="B129" s="2" t="s">
        <v>150</v>
      </c>
      <c r="C129" s="2">
        <v>400</v>
      </c>
      <c r="D129" s="2" t="s">
        <v>375</v>
      </c>
      <c r="E129" s="2" t="s">
        <v>96</v>
      </c>
      <c r="F129" s="2" t="s">
        <v>146</v>
      </c>
      <c r="G129" s="2" t="s">
        <v>8</v>
      </c>
      <c r="H129" s="1">
        <v>126</v>
      </c>
      <c r="I129" s="2" t="s">
        <v>151</v>
      </c>
      <c r="J129" s="15">
        <f>+Ene!J129+Feb!J129+Mar!J129+Abr!J129+May!J129+Jun!J129+Jul!J129+Ago!J129+Set!J129+Oct!J129+Nov!J129+Dic!J129</f>
        <v>0</v>
      </c>
      <c r="K129" s="16">
        <f>+Ene!K129+Feb!K129+Mar!K129+Abr!K129+May!K129+Jun!K129+Jul!K129+Ago!K129+Set!K129+Oct!K129+Nov!K129+Dic!K129</f>
        <v>0</v>
      </c>
      <c r="L129" s="1">
        <f>+Ene!L129+Feb!L129+Mar!L129+Abr!L129+May!L129+Jun!L129+Jul!L129+Ago!L129+Set!L129+Oct!L129+Nov!L129+Dic!L129</f>
        <v>0</v>
      </c>
      <c r="M129" s="16">
        <f>+Ene!M129+Feb!M129+Mar!M129+Abr!M129+May!M129+Jun!M129+Jul!M129+Ago!M129+Set!M129+Oct!M129+Nov!M129+Dic!M129</f>
        <v>0</v>
      </c>
      <c r="N129" s="1">
        <f>+Ene!N129+Feb!N129+Mar!N129+Abr!N129+May!N129+Jun!N129+Jul!N129+Ago!N129+Set!N129+Oct!N129+Nov!N129+Dic!N129</f>
        <v>0</v>
      </c>
      <c r="O129" s="1">
        <f>+Ene!O129+Feb!O129+Mar!O129+Abr!O129+May!O129+Jun!O129+Jul!O129+Ago!O129+Set!O129+Oct!O129+Nov!O129+Dic!O129</f>
        <v>0</v>
      </c>
      <c r="P129" s="1">
        <f>+Ene!P129+Feb!P129+Mar!P129+Abr!P129+May!P129+Jun!P129+Jul!P129+Ago!P129+Set!P129+Oct!P129+Nov!P129+Dic!P129</f>
        <v>0</v>
      </c>
      <c r="Q129" s="1">
        <f>+Ene!Q129+Feb!Q129+Mar!Q129+Abr!Q129+May!Q129+Jun!Q129+Jul!Q129+Ago!Q129+Set!Q129+Oct!Q129+Nov!Q129+Dic!Q129</f>
        <v>0</v>
      </c>
      <c r="R129" s="16">
        <f>+Ene!R129+Feb!R129+Mar!R129+Abr!R129+May!R129+Jun!R129+Jul!R129+Ago!R129+Set!R129+Oct!R129+Nov!R129+Dic!R129</f>
        <v>0</v>
      </c>
      <c r="S129" s="15">
        <f>+Ene!S129+Feb!S129+Mar!S129+Abr!S129+May!S129+Jun!S129+Jul!S129+Ago!S129+Set!S129+Oct!S129+Nov!S129+Dic!S129</f>
        <v>0</v>
      </c>
      <c r="T129" s="1">
        <f>+Ene!T129+Feb!T129+Mar!T129+Abr!T129+May!T129+Jun!T129+Jul!T129+Ago!T129+Set!T129+Oct!T129+Nov!T129+Dic!T129</f>
        <v>0</v>
      </c>
      <c r="U129" s="1">
        <f>+Ene!U129+Feb!U129+Mar!U129+Abr!U129+May!U129+Jun!U129+Jul!U129+Ago!U129+Set!U129+Oct!U129+Nov!U129+Dic!U129</f>
        <v>0</v>
      </c>
      <c r="V129" s="1">
        <f>+Ene!V129+Feb!V129+Mar!V129+Abr!V129+May!V129+Jun!V129+Jul!V129+Ago!V129+Set!V129+Oct!V129+Nov!V129+Dic!V129</f>
        <v>0</v>
      </c>
      <c r="W129" s="1">
        <f>+Ene!W129+Feb!V129+Mar!V129+Abr!V129+May!V129+Jun!V129+Jul!V129+Ago!V129+Set!V129+Oct!V129+Nov!V129+Dic!V129</f>
        <v>0</v>
      </c>
      <c r="X129" s="1">
        <f>+Ene!X129+Feb!W129+Mar!W129+Abr!W129+May!W129+Jun!W129+Jul!W129+Ago!W129+Set!W129+Oct!W129+Nov!W129+Dic!W129</f>
        <v>0</v>
      </c>
      <c r="Y129" s="16">
        <f>+Ene!Y129+Feb!X129+Mar!X129+Abr!X129+May!X129+Jun!X129+Jul!X129+Ago!X129+Set!X129+Oct!X129+Nov!X129+Dic!X129</f>
        <v>0</v>
      </c>
      <c r="Z129" s="28"/>
      <c r="AA129" s="40"/>
    </row>
    <row r="130" spans="1:27">
      <c r="A130" s="2" t="s">
        <v>98</v>
      </c>
      <c r="B130" s="2" t="s">
        <v>150</v>
      </c>
      <c r="C130" s="2">
        <v>400</v>
      </c>
      <c r="D130" s="2" t="s">
        <v>375</v>
      </c>
      <c r="E130" s="2" t="s">
        <v>96</v>
      </c>
      <c r="F130" s="2" t="s">
        <v>146</v>
      </c>
      <c r="G130" s="2" t="s">
        <v>8</v>
      </c>
      <c r="H130" s="1">
        <v>127</v>
      </c>
      <c r="I130" s="2" t="s">
        <v>152</v>
      </c>
      <c r="J130" s="15">
        <f>+Ene!J130+Feb!J130+Mar!J130+Abr!J130+May!J130+Jun!J130+Jul!J130+Ago!J130+Set!J130+Oct!J130+Nov!J130+Dic!J130</f>
        <v>0</v>
      </c>
      <c r="K130" s="16">
        <f>+Ene!K130+Feb!K130+Mar!K130+Abr!K130+May!K130+Jun!K130+Jul!K130+Ago!K130+Set!K130+Oct!K130+Nov!K130+Dic!K130</f>
        <v>0</v>
      </c>
      <c r="L130" s="1">
        <f>+Ene!L130+Feb!L130+Mar!L130+Abr!L130+May!L130+Jun!L130+Jul!L130+Ago!L130+Set!L130+Oct!L130+Nov!L130+Dic!L130</f>
        <v>0</v>
      </c>
      <c r="M130" s="16">
        <f>+Ene!M130+Feb!M130+Mar!M130+Abr!M130+May!M130+Jun!M130+Jul!M130+Ago!M130+Set!M130+Oct!M130+Nov!M130+Dic!M130</f>
        <v>0</v>
      </c>
      <c r="N130" s="1">
        <f>+Ene!N130+Feb!N130+Mar!N130+Abr!N130+May!N130+Jun!N130+Jul!N130+Ago!N130+Set!N130+Oct!N130+Nov!N130+Dic!N130</f>
        <v>0</v>
      </c>
      <c r="O130" s="1">
        <f>+Ene!O130+Feb!O130+Mar!O130+Abr!O130+May!O130+Jun!O130+Jul!O130+Ago!O130+Set!O130+Oct!O130+Nov!O130+Dic!O130</f>
        <v>0</v>
      </c>
      <c r="P130" s="1">
        <f>+Ene!P130+Feb!P130+Mar!P130+Abr!P130+May!P130+Jun!P130+Jul!P130+Ago!P130+Set!P130+Oct!P130+Nov!P130+Dic!P130</f>
        <v>0</v>
      </c>
      <c r="Q130" s="1">
        <f>+Ene!Q130+Feb!Q130+Mar!Q130+Abr!Q130+May!Q130+Jun!Q130+Jul!Q130+Ago!Q130+Set!Q130+Oct!Q130+Nov!Q130+Dic!Q130</f>
        <v>0</v>
      </c>
      <c r="R130" s="16">
        <f>+Ene!R130+Feb!R130+Mar!R130+Abr!R130+May!R130+Jun!R130+Jul!R130+Ago!R130+Set!R130+Oct!R130+Nov!R130+Dic!R130</f>
        <v>0</v>
      </c>
      <c r="S130" s="15">
        <f>+Ene!S130+Feb!S130+Mar!S130+Abr!S130+May!S130+Jun!S130+Jul!S130+Ago!S130+Set!S130+Oct!S130+Nov!S130+Dic!S130</f>
        <v>0</v>
      </c>
      <c r="T130" s="1">
        <f>+Ene!T130+Feb!T130+Mar!T130+Abr!T130+May!T130+Jun!T130+Jul!T130+Ago!T130+Set!T130+Oct!T130+Nov!T130+Dic!T130</f>
        <v>0</v>
      </c>
      <c r="U130" s="1">
        <f>+Ene!U130+Feb!U130+Mar!U130+Abr!U130+May!U130+Jun!U130+Jul!U130+Ago!U130+Set!U130+Oct!U130+Nov!U130+Dic!U130</f>
        <v>0</v>
      </c>
      <c r="V130" s="1">
        <f>+Ene!V130+Feb!V130+Mar!V130+Abr!V130+May!V130+Jun!V130+Jul!V130+Ago!V130+Set!V130+Oct!V130+Nov!V130+Dic!V130</f>
        <v>0</v>
      </c>
      <c r="W130" s="1">
        <f>+Ene!W130+Feb!V130+Mar!V130+Abr!V130+May!V130+Jun!V130+Jul!V130+Ago!V130+Set!V130+Oct!V130+Nov!V130+Dic!V130</f>
        <v>0</v>
      </c>
      <c r="X130" s="1">
        <f>+Ene!X130+Feb!W130+Mar!W130+Abr!W130+May!W130+Jun!W130+Jul!W130+Ago!W130+Set!W130+Oct!W130+Nov!W130+Dic!W130</f>
        <v>0</v>
      </c>
      <c r="Y130" s="16">
        <f>+Ene!Y130+Feb!X130+Mar!X130+Abr!X130+May!X130+Jun!X130+Jul!X130+Ago!X130+Set!X130+Oct!X130+Nov!X130+Dic!X130</f>
        <v>0</v>
      </c>
      <c r="Z130" s="28"/>
      <c r="AA130" s="40"/>
    </row>
    <row r="131" spans="1:27">
      <c r="A131" s="2" t="s">
        <v>98</v>
      </c>
      <c r="B131" s="2" t="s">
        <v>150</v>
      </c>
      <c r="C131" s="2">
        <v>400</v>
      </c>
      <c r="D131" s="2" t="s">
        <v>375</v>
      </c>
      <c r="E131" s="2" t="s">
        <v>96</v>
      </c>
      <c r="F131" s="2" t="s">
        <v>146</v>
      </c>
      <c r="G131" s="2" t="s">
        <v>8</v>
      </c>
      <c r="H131" s="1">
        <v>128</v>
      </c>
      <c r="I131" s="2" t="s">
        <v>153</v>
      </c>
      <c r="J131" s="15">
        <f>+Ene!J131+Feb!J131+Mar!J131+Abr!J131+May!J131+Jun!J131+Jul!J131+Ago!J131+Set!J131+Oct!J131+Nov!J131+Dic!J131</f>
        <v>0</v>
      </c>
      <c r="K131" s="16">
        <f>+Ene!K131+Feb!K131+Mar!K131+Abr!K131+May!K131+Jun!K131+Jul!K131+Ago!K131+Set!K131+Oct!K131+Nov!K131+Dic!K131</f>
        <v>0</v>
      </c>
      <c r="L131" s="1">
        <f>+Ene!L131+Feb!L131+Mar!L131+Abr!L131+May!L131+Jun!L131+Jul!L131+Ago!L131+Set!L131+Oct!L131+Nov!L131+Dic!L131</f>
        <v>0</v>
      </c>
      <c r="M131" s="16">
        <f>+Ene!M131+Feb!M131+Mar!M131+Abr!M131+May!M131+Jun!M131+Jul!M131+Ago!M131+Set!M131+Oct!M131+Nov!M131+Dic!M131</f>
        <v>0</v>
      </c>
      <c r="N131" s="1">
        <f>+Ene!N131+Feb!N131+Mar!N131+Abr!N131+May!N131+Jun!N131+Jul!N131+Ago!N131+Set!N131+Oct!N131+Nov!N131+Dic!N131</f>
        <v>0</v>
      </c>
      <c r="O131" s="1">
        <f>+Ene!O131+Feb!O131+Mar!O131+Abr!O131+May!O131+Jun!O131+Jul!O131+Ago!O131+Set!O131+Oct!O131+Nov!O131+Dic!O131</f>
        <v>0</v>
      </c>
      <c r="P131" s="1">
        <f>+Ene!P131+Feb!P131+Mar!P131+Abr!P131+May!P131+Jun!P131+Jul!P131+Ago!P131+Set!P131+Oct!P131+Nov!P131+Dic!P131</f>
        <v>0</v>
      </c>
      <c r="Q131" s="1">
        <f>+Ene!Q131+Feb!Q131+Mar!Q131+Abr!Q131+May!Q131+Jun!Q131+Jul!Q131+Ago!Q131+Set!Q131+Oct!Q131+Nov!Q131+Dic!Q131</f>
        <v>0</v>
      </c>
      <c r="R131" s="16">
        <f>+Ene!R131+Feb!R131+Mar!R131+Abr!R131+May!R131+Jun!R131+Jul!R131+Ago!R131+Set!R131+Oct!R131+Nov!R131+Dic!R131</f>
        <v>0</v>
      </c>
      <c r="S131" s="15">
        <f>+Ene!S131+Feb!S131+Mar!S131+Abr!S131+May!S131+Jun!S131+Jul!S131+Ago!S131+Set!S131+Oct!S131+Nov!S131+Dic!S131</f>
        <v>0</v>
      </c>
      <c r="T131" s="1">
        <f>+Ene!T131+Feb!T131+Mar!T131+Abr!T131+May!T131+Jun!T131+Jul!T131+Ago!T131+Set!T131+Oct!T131+Nov!T131+Dic!T131</f>
        <v>0</v>
      </c>
      <c r="U131" s="1">
        <f>+Ene!U131+Feb!U131+Mar!U131+Abr!U131+May!U131+Jun!U131+Jul!U131+Ago!U131+Set!U131+Oct!U131+Nov!U131+Dic!U131</f>
        <v>0</v>
      </c>
      <c r="V131" s="1">
        <f>+Ene!V131+Feb!V131+Mar!V131+Abr!V131+May!V131+Jun!V131+Jul!V131+Ago!V131+Set!V131+Oct!V131+Nov!V131+Dic!V131</f>
        <v>0</v>
      </c>
      <c r="W131" s="1">
        <f>+Ene!W131+Feb!V131+Mar!V131+Abr!V131+May!V131+Jun!V131+Jul!V131+Ago!V131+Set!V131+Oct!V131+Nov!V131+Dic!V131</f>
        <v>0</v>
      </c>
      <c r="X131" s="1">
        <f>+Ene!X131+Feb!W131+Mar!W131+Abr!W131+May!W131+Jun!W131+Jul!W131+Ago!W131+Set!W131+Oct!W131+Nov!W131+Dic!W131</f>
        <v>0</v>
      </c>
      <c r="Y131" s="16">
        <f>+Ene!Y131+Feb!X131+Mar!X131+Abr!X131+May!X131+Jun!X131+Jul!X131+Ago!X131+Set!X131+Oct!X131+Nov!X131+Dic!X131</f>
        <v>0</v>
      </c>
      <c r="Z131" s="28"/>
      <c r="AA131" s="40"/>
    </row>
    <row r="132" spans="1:27">
      <c r="A132" s="2" t="s">
        <v>70</v>
      </c>
      <c r="B132" s="2" t="s">
        <v>155</v>
      </c>
      <c r="C132" s="2">
        <v>400</v>
      </c>
      <c r="D132" s="2" t="s">
        <v>375</v>
      </c>
      <c r="E132" s="2" t="s">
        <v>70</v>
      </c>
      <c r="F132" s="2" t="s">
        <v>70</v>
      </c>
      <c r="G132" s="2" t="s">
        <v>13</v>
      </c>
      <c r="H132" s="1">
        <v>129</v>
      </c>
      <c r="I132" s="2" t="s">
        <v>154</v>
      </c>
      <c r="J132" s="15">
        <f>+Ene!J132+Feb!J132+Mar!J132+Abr!J132+May!J132+Jun!J132+Jul!J132+Ago!J132+Set!J132+Oct!J132+Nov!J132+Dic!J132</f>
        <v>0</v>
      </c>
      <c r="K132" s="16">
        <f>+Ene!K132+Feb!K132+Mar!K132+Abr!K132+May!K132+Jun!K132+Jul!K132+Ago!K132+Set!K132+Oct!K132+Nov!K132+Dic!K132</f>
        <v>0</v>
      </c>
      <c r="L132" s="1">
        <f>+Ene!L132+Feb!L132+Mar!L132+Abr!L132+May!L132+Jun!L132+Jul!L132+Ago!L132+Set!L132+Oct!L132+Nov!L132+Dic!L132</f>
        <v>0</v>
      </c>
      <c r="M132" s="16">
        <f>+Ene!M132+Feb!M132+Mar!M132+Abr!M132+May!M132+Jun!M132+Jul!M132+Ago!M132+Set!M132+Oct!M132+Nov!M132+Dic!M132</f>
        <v>0</v>
      </c>
      <c r="N132" s="1">
        <f>+Ene!N132+Feb!N132+Mar!N132+Abr!N132+May!N132+Jun!N132+Jul!N132+Ago!N132+Set!N132+Oct!N132+Nov!N132+Dic!N132</f>
        <v>0</v>
      </c>
      <c r="O132" s="1">
        <f>+Ene!O132+Feb!O132+Mar!O132+Abr!O132+May!O132+Jun!O132+Jul!O132+Ago!O132+Set!O132+Oct!O132+Nov!O132+Dic!O132</f>
        <v>0</v>
      </c>
      <c r="P132" s="1">
        <f>+Ene!P132+Feb!P132+Mar!P132+Abr!P132+May!P132+Jun!P132+Jul!P132+Ago!P132+Set!P132+Oct!P132+Nov!P132+Dic!P132</f>
        <v>0</v>
      </c>
      <c r="Q132" s="1">
        <f>+Ene!Q132+Feb!Q132+Mar!Q132+Abr!Q132+May!Q132+Jun!Q132+Jul!Q132+Ago!Q132+Set!Q132+Oct!Q132+Nov!Q132+Dic!Q132</f>
        <v>0</v>
      </c>
      <c r="R132" s="16">
        <f>+Ene!R132+Feb!R132+Mar!R132+Abr!R132+May!R132+Jun!R132+Jul!R132+Ago!R132+Set!R132+Oct!R132+Nov!R132+Dic!R132</f>
        <v>0</v>
      </c>
      <c r="S132" s="15">
        <f>+Ene!S132+Feb!S132+Mar!S132+Abr!S132+May!S132+Jun!S132+Jul!S132+Ago!S132+Set!S132+Oct!S132+Nov!S132+Dic!S132</f>
        <v>0</v>
      </c>
      <c r="T132" s="1">
        <f>+Ene!T132+Feb!T132+Mar!T132+Abr!T132+May!T132+Jun!T132+Jul!T132+Ago!T132+Set!T132+Oct!T132+Nov!T132+Dic!T132</f>
        <v>0</v>
      </c>
      <c r="U132" s="1">
        <f>+Ene!U132+Feb!U132+Mar!U132+Abr!U132+May!U132+Jun!U132+Jul!U132+Ago!U132+Set!U132+Oct!U132+Nov!U132+Dic!U132</f>
        <v>0</v>
      </c>
      <c r="V132" s="1">
        <f>+Ene!V132+Feb!V132+Mar!V132+Abr!V132+May!V132+Jun!V132+Jul!V132+Ago!V132+Set!V132+Oct!V132+Nov!V132+Dic!V132</f>
        <v>0</v>
      </c>
      <c r="W132" s="1">
        <f>+Ene!W132+Feb!V132+Mar!V132+Abr!V132+May!V132+Jun!V132+Jul!V132+Ago!V132+Set!V132+Oct!V132+Nov!V132+Dic!V132</f>
        <v>0</v>
      </c>
      <c r="X132" s="1">
        <f>+Ene!X132+Feb!W132+Mar!W132+Abr!W132+May!W132+Jun!W132+Jul!W132+Ago!W132+Set!W132+Oct!W132+Nov!W132+Dic!W132</f>
        <v>0</v>
      </c>
      <c r="Y132" s="16">
        <f>+Ene!Y132+Feb!X132+Mar!X132+Abr!X132+May!X132+Jun!X132+Jul!X132+Ago!X132+Set!X132+Oct!X132+Nov!X132+Dic!X132</f>
        <v>0</v>
      </c>
      <c r="Z132" s="28"/>
      <c r="AA132" s="40"/>
    </row>
    <row r="133" spans="1:27">
      <c r="A133" s="2" t="s">
        <v>70</v>
      </c>
      <c r="B133" s="2" t="s">
        <v>155</v>
      </c>
      <c r="C133" s="2">
        <v>400</v>
      </c>
      <c r="D133" s="2" t="s">
        <v>375</v>
      </c>
      <c r="E133" s="2" t="s">
        <v>70</v>
      </c>
      <c r="F133" s="2" t="s">
        <v>70</v>
      </c>
      <c r="G133" s="2" t="s">
        <v>8</v>
      </c>
      <c r="H133" s="1">
        <v>130</v>
      </c>
      <c r="I133" s="2" t="s">
        <v>156</v>
      </c>
      <c r="J133" s="15">
        <f>+Ene!J133+Feb!J133+Mar!J133+Abr!J133+May!J133+Jun!J133+Jul!J133+Ago!J133+Set!J133+Oct!J133+Nov!J133+Dic!J133</f>
        <v>0</v>
      </c>
      <c r="K133" s="16">
        <f>+Ene!K133+Feb!K133+Mar!K133+Abr!K133+May!K133+Jun!K133+Jul!K133+Ago!K133+Set!K133+Oct!K133+Nov!K133+Dic!K133</f>
        <v>0</v>
      </c>
      <c r="L133" s="1">
        <f>+Ene!L133+Feb!L133+Mar!L133+Abr!L133+May!L133+Jun!L133+Jul!L133+Ago!L133+Set!L133+Oct!L133+Nov!L133+Dic!L133</f>
        <v>0</v>
      </c>
      <c r="M133" s="16">
        <f>+Ene!M133+Feb!M133+Mar!M133+Abr!M133+May!M133+Jun!M133+Jul!M133+Ago!M133+Set!M133+Oct!M133+Nov!M133+Dic!M133</f>
        <v>0</v>
      </c>
      <c r="N133" s="1">
        <f>+Ene!N133+Feb!N133+Mar!N133+Abr!N133+May!N133+Jun!N133+Jul!N133+Ago!N133+Set!N133+Oct!N133+Nov!N133+Dic!N133</f>
        <v>0</v>
      </c>
      <c r="O133" s="1">
        <f>+Ene!O133+Feb!O133+Mar!O133+Abr!O133+May!O133+Jun!O133+Jul!O133+Ago!O133+Set!O133+Oct!O133+Nov!O133+Dic!O133</f>
        <v>0</v>
      </c>
      <c r="P133" s="1">
        <f>+Ene!P133+Feb!P133+Mar!P133+Abr!P133+May!P133+Jun!P133+Jul!P133+Ago!P133+Set!P133+Oct!P133+Nov!P133+Dic!P133</f>
        <v>0</v>
      </c>
      <c r="Q133" s="1">
        <f>+Ene!Q133+Feb!Q133+Mar!Q133+Abr!Q133+May!Q133+Jun!Q133+Jul!Q133+Ago!Q133+Set!Q133+Oct!Q133+Nov!Q133+Dic!Q133</f>
        <v>0</v>
      </c>
      <c r="R133" s="16">
        <f>+Ene!R133+Feb!R133+Mar!R133+Abr!R133+May!R133+Jun!R133+Jul!R133+Ago!R133+Set!R133+Oct!R133+Nov!R133+Dic!R133</f>
        <v>0</v>
      </c>
      <c r="S133" s="15">
        <f>+Ene!S133+Feb!S133+Mar!S133+Abr!S133+May!S133+Jun!S133+Jul!S133+Ago!S133+Set!S133+Oct!S133+Nov!S133+Dic!S133</f>
        <v>0</v>
      </c>
      <c r="T133" s="1">
        <f>+Ene!T133+Feb!T133+Mar!T133+Abr!T133+May!T133+Jun!T133+Jul!T133+Ago!T133+Set!T133+Oct!T133+Nov!T133+Dic!T133</f>
        <v>0</v>
      </c>
      <c r="U133" s="1">
        <f>+Ene!U133+Feb!U133+Mar!U133+Abr!U133+May!U133+Jun!U133+Jul!U133+Ago!U133+Set!U133+Oct!U133+Nov!U133+Dic!U133</f>
        <v>0</v>
      </c>
      <c r="V133" s="1">
        <f>+Ene!V133+Feb!V133+Mar!V133+Abr!V133+May!V133+Jun!V133+Jul!V133+Ago!V133+Set!V133+Oct!V133+Nov!V133+Dic!V133</f>
        <v>0</v>
      </c>
      <c r="W133" s="1">
        <f>+Ene!W133+Feb!V133+Mar!V133+Abr!V133+May!V133+Jun!V133+Jul!V133+Ago!V133+Set!V133+Oct!V133+Nov!V133+Dic!V133</f>
        <v>0</v>
      </c>
      <c r="X133" s="1">
        <f>+Ene!X133+Feb!W133+Mar!W133+Abr!W133+May!W133+Jun!W133+Jul!W133+Ago!W133+Set!W133+Oct!W133+Nov!W133+Dic!W133</f>
        <v>0</v>
      </c>
      <c r="Y133" s="16">
        <f>+Ene!Y133+Feb!X133+Mar!X133+Abr!X133+May!X133+Jun!X133+Jul!X133+Ago!X133+Set!X133+Oct!X133+Nov!X133+Dic!X133</f>
        <v>0</v>
      </c>
      <c r="Z133" s="28"/>
      <c r="AA133" s="40"/>
    </row>
    <row r="134" spans="1:27">
      <c r="A134" s="2" t="s">
        <v>70</v>
      </c>
      <c r="B134" s="2" t="s">
        <v>155</v>
      </c>
      <c r="C134" s="2">
        <v>400</v>
      </c>
      <c r="D134" s="2" t="s">
        <v>375</v>
      </c>
      <c r="E134" s="2" t="s">
        <v>70</v>
      </c>
      <c r="F134" s="2" t="s">
        <v>70</v>
      </c>
      <c r="G134" s="2" t="s">
        <v>8</v>
      </c>
      <c r="H134" s="1">
        <v>131</v>
      </c>
      <c r="I134" s="2" t="s">
        <v>157</v>
      </c>
      <c r="J134" s="15">
        <f>+Ene!J134+Feb!J134+Mar!J134+Abr!J134+May!J134+Jun!J134+Jul!J134+Ago!J134+Set!J134+Oct!J134+Nov!J134+Dic!J134</f>
        <v>0</v>
      </c>
      <c r="K134" s="16">
        <f>+Ene!K134+Feb!K134+Mar!K134+Abr!K134+May!K134+Jun!K134+Jul!K134+Ago!K134+Set!K134+Oct!K134+Nov!K134+Dic!K134</f>
        <v>0</v>
      </c>
      <c r="L134" s="1">
        <f>+Ene!L134+Feb!L134+Mar!L134+Abr!L134+May!L134+Jun!L134+Jul!L134+Ago!L134+Set!L134+Oct!L134+Nov!L134+Dic!L134</f>
        <v>0</v>
      </c>
      <c r="M134" s="16">
        <f>+Ene!M134+Feb!M134+Mar!M134+Abr!M134+May!M134+Jun!M134+Jul!M134+Ago!M134+Set!M134+Oct!M134+Nov!M134+Dic!M134</f>
        <v>0</v>
      </c>
      <c r="N134" s="1">
        <f>+Ene!N134+Feb!N134+Mar!N134+Abr!N134+May!N134+Jun!N134+Jul!N134+Ago!N134+Set!N134+Oct!N134+Nov!N134+Dic!N134</f>
        <v>0</v>
      </c>
      <c r="O134" s="1">
        <f>+Ene!O134+Feb!O134+Mar!O134+Abr!O134+May!O134+Jun!O134+Jul!O134+Ago!O134+Set!O134+Oct!O134+Nov!O134+Dic!O134</f>
        <v>0</v>
      </c>
      <c r="P134" s="1">
        <f>+Ene!P134+Feb!P134+Mar!P134+Abr!P134+May!P134+Jun!P134+Jul!P134+Ago!P134+Set!P134+Oct!P134+Nov!P134+Dic!P134</f>
        <v>0</v>
      </c>
      <c r="Q134" s="1">
        <f>+Ene!Q134+Feb!Q134+Mar!Q134+Abr!Q134+May!Q134+Jun!Q134+Jul!Q134+Ago!Q134+Set!Q134+Oct!Q134+Nov!Q134+Dic!Q134</f>
        <v>0</v>
      </c>
      <c r="R134" s="16">
        <f>+Ene!R134+Feb!R134+Mar!R134+Abr!R134+May!R134+Jun!R134+Jul!R134+Ago!R134+Set!R134+Oct!R134+Nov!R134+Dic!R134</f>
        <v>0</v>
      </c>
      <c r="S134" s="15">
        <f>+Ene!S134+Feb!S134+Mar!S134+Abr!S134+May!S134+Jun!S134+Jul!S134+Ago!S134+Set!S134+Oct!S134+Nov!S134+Dic!S134</f>
        <v>0</v>
      </c>
      <c r="T134" s="1">
        <f>+Ene!T134+Feb!T134+Mar!T134+Abr!T134+May!T134+Jun!T134+Jul!T134+Ago!T134+Set!T134+Oct!T134+Nov!T134+Dic!T134</f>
        <v>0</v>
      </c>
      <c r="U134" s="1">
        <f>+Ene!U134+Feb!U134+Mar!U134+Abr!U134+May!U134+Jun!U134+Jul!U134+Ago!U134+Set!U134+Oct!U134+Nov!U134+Dic!U134</f>
        <v>0</v>
      </c>
      <c r="V134" s="1">
        <f>+Ene!V134+Feb!V134+Mar!V134+Abr!V134+May!V134+Jun!V134+Jul!V134+Ago!V134+Set!V134+Oct!V134+Nov!V134+Dic!V134</f>
        <v>0</v>
      </c>
      <c r="W134" s="1">
        <f>+Ene!W134+Feb!V134+Mar!V134+Abr!V134+May!V134+Jun!V134+Jul!V134+Ago!V134+Set!V134+Oct!V134+Nov!V134+Dic!V134</f>
        <v>0</v>
      </c>
      <c r="X134" s="1">
        <f>+Ene!X134+Feb!W134+Mar!W134+Abr!W134+May!W134+Jun!W134+Jul!W134+Ago!W134+Set!W134+Oct!W134+Nov!W134+Dic!W134</f>
        <v>0</v>
      </c>
      <c r="Y134" s="16">
        <f>+Ene!Y134+Feb!X134+Mar!X134+Abr!X134+May!X134+Jun!X134+Jul!X134+Ago!X134+Set!X134+Oct!X134+Nov!X134+Dic!X134</f>
        <v>0</v>
      </c>
      <c r="Z134" s="28"/>
      <c r="AA134" s="40"/>
    </row>
    <row r="135" spans="1:27">
      <c r="A135" s="2" t="s">
        <v>70</v>
      </c>
      <c r="B135" s="2" t="s">
        <v>160</v>
      </c>
      <c r="C135" s="2">
        <v>400</v>
      </c>
      <c r="D135" s="2" t="s">
        <v>375</v>
      </c>
      <c r="E135" s="2" t="s">
        <v>70</v>
      </c>
      <c r="F135" s="2" t="s">
        <v>159</v>
      </c>
      <c r="G135" s="2" t="s">
        <v>9</v>
      </c>
      <c r="H135" s="1">
        <v>132</v>
      </c>
      <c r="I135" s="2" t="s">
        <v>158</v>
      </c>
      <c r="J135" s="15">
        <f>+Ene!J135+Feb!J135+Mar!J135+Abr!J135+May!J135+Jun!J135+Jul!J135+Ago!J135+Set!J135+Oct!J135+Nov!J135+Dic!J135</f>
        <v>7</v>
      </c>
      <c r="K135" s="16">
        <f>+Ene!K135+Feb!K135+Mar!K135+Abr!K135+May!K135+Jun!K135+Jul!K135+Ago!K135+Set!K135+Oct!K135+Nov!K135+Dic!K135</f>
        <v>11</v>
      </c>
      <c r="L135" s="1">
        <f>+Ene!L135+Feb!L135+Mar!L135+Abr!L135+May!L135+Jun!L135+Jul!L135+Ago!L135+Set!L135+Oct!L135+Nov!L135+Dic!L135</f>
        <v>17</v>
      </c>
      <c r="M135" s="16">
        <f>+Ene!M135+Feb!M135+Mar!M135+Abr!M135+May!M135+Jun!M135+Jul!M135+Ago!M135+Set!M135+Oct!M135+Nov!M135+Dic!M135</f>
        <v>1</v>
      </c>
      <c r="N135" s="1">
        <f>+Ene!N135+Feb!N135+Mar!N135+Abr!N135+May!N135+Jun!N135+Jul!N135+Ago!N135+Set!N135+Oct!N135+Nov!N135+Dic!N135</f>
        <v>0</v>
      </c>
      <c r="O135" s="1">
        <f>+Ene!O135+Feb!O135+Mar!O135+Abr!O135+May!O135+Jun!O135+Jul!O135+Ago!O135+Set!O135+Oct!O135+Nov!O135+Dic!O135</f>
        <v>18</v>
      </c>
      <c r="P135" s="1">
        <f>+Ene!P135+Feb!P135+Mar!P135+Abr!P135+May!P135+Jun!P135+Jul!P135+Ago!P135+Set!P135+Oct!P135+Nov!P135+Dic!P135</f>
        <v>0</v>
      </c>
      <c r="Q135" s="1">
        <f>+Ene!Q135+Feb!Q135+Mar!Q135+Abr!Q135+May!Q135+Jun!Q135+Jul!Q135+Ago!Q135+Set!Q135+Oct!Q135+Nov!Q135+Dic!Q135</f>
        <v>0</v>
      </c>
      <c r="R135" s="16">
        <f>+Ene!R135+Feb!R135+Mar!R135+Abr!R135+May!R135+Jun!R135+Jul!R135+Ago!R135+Set!R135+Oct!R135+Nov!R135+Dic!R135</f>
        <v>0</v>
      </c>
      <c r="S135" s="15">
        <f>+Ene!S135+Feb!S135+Mar!S135+Abr!S135+May!S135+Jun!S135+Jul!S135+Ago!S135+Set!S135+Oct!S135+Nov!S135+Dic!S135</f>
        <v>0</v>
      </c>
      <c r="T135" s="1">
        <f>+Ene!T135+Feb!T135+Mar!T135+Abr!T135+May!T135+Jun!T135+Jul!T135+Ago!T135+Set!T135+Oct!T135+Nov!T135+Dic!T135</f>
        <v>0</v>
      </c>
      <c r="U135" s="1">
        <f>+Ene!U135+Feb!U135+Mar!U135+Abr!U135+May!U135+Jun!U135+Jul!U135+Ago!U135+Set!U135+Oct!U135+Nov!U135+Dic!U135</f>
        <v>2</v>
      </c>
      <c r="V135" s="1">
        <f>+Ene!V135+Feb!V135+Mar!V135+Abr!V135+May!V135+Jun!V135+Jul!V135+Ago!V135+Set!V135+Oct!V135+Nov!V135+Dic!V135</f>
        <v>2</v>
      </c>
      <c r="W135" s="1">
        <f>+Ene!W135+Feb!V135+Mar!V135+Abr!V135+May!V135+Jun!V135+Jul!V135+Ago!V135+Set!V135+Oct!V135+Nov!V135+Dic!V135</f>
        <v>2</v>
      </c>
      <c r="X135" s="1">
        <f>+Ene!X135+Feb!W135+Mar!W135+Abr!W135+May!W135+Jun!W135+Jul!W135+Ago!W135+Set!W135+Oct!W135+Nov!W135+Dic!W135</f>
        <v>8</v>
      </c>
      <c r="Y135" s="16">
        <f>+Ene!Y135+Feb!X135+Mar!X135+Abr!X135+May!X135+Jun!X135+Jul!X135+Ago!X135+Set!X135+Oct!X135+Nov!X135+Dic!X135</f>
        <v>5</v>
      </c>
      <c r="Z135" s="28"/>
      <c r="AA135" s="40"/>
    </row>
    <row r="136" spans="1:27">
      <c r="A136" s="2" t="s">
        <v>70</v>
      </c>
      <c r="B136" s="2" t="s">
        <v>160</v>
      </c>
      <c r="C136" s="2">
        <v>400</v>
      </c>
      <c r="D136" s="2" t="s">
        <v>375</v>
      </c>
      <c r="E136" s="2" t="s">
        <v>70</v>
      </c>
      <c r="F136" s="2" t="s">
        <v>159</v>
      </c>
      <c r="G136" s="2" t="s">
        <v>8</v>
      </c>
      <c r="H136" s="1">
        <v>133</v>
      </c>
      <c r="I136" s="2" t="s">
        <v>161</v>
      </c>
      <c r="J136" s="15">
        <f>+Ene!J136+Feb!J136+Mar!J136+Abr!J136+May!J136+Jun!J136+Jul!J136+Ago!J136+Set!J136+Oct!J136+Nov!J136+Dic!J136</f>
        <v>0</v>
      </c>
      <c r="K136" s="16">
        <f>+Ene!K136+Feb!K136+Mar!K136+Abr!K136+May!K136+Jun!K136+Jul!K136+Ago!K136+Set!K136+Oct!K136+Nov!K136+Dic!K136</f>
        <v>0</v>
      </c>
      <c r="L136" s="1">
        <f>+Ene!L136+Feb!L136+Mar!L136+Abr!L136+May!L136+Jun!L136+Jul!L136+Ago!L136+Set!L136+Oct!L136+Nov!L136+Dic!L136</f>
        <v>0</v>
      </c>
      <c r="M136" s="16">
        <f>+Ene!M136+Feb!M136+Mar!M136+Abr!M136+May!M136+Jun!M136+Jul!M136+Ago!M136+Set!M136+Oct!M136+Nov!M136+Dic!M136</f>
        <v>0</v>
      </c>
      <c r="N136" s="1">
        <f>+Ene!N136+Feb!N136+Mar!N136+Abr!N136+May!N136+Jun!N136+Jul!N136+Ago!N136+Set!N136+Oct!N136+Nov!N136+Dic!N136</f>
        <v>0</v>
      </c>
      <c r="O136" s="1">
        <f>+Ene!O136+Feb!O136+Mar!O136+Abr!O136+May!O136+Jun!O136+Jul!O136+Ago!O136+Set!O136+Oct!O136+Nov!O136+Dic!O136</f>
        <v>0</v>
      </c>
      <c r="P136" s="1">
        <f>+Ene!P136+Feb!P136+Mar!P136+Abr!P136+May!P136+Jun!P136+Jul!P136+Ago!P136+Set!P136+Oct!P136+Nov!P136+Dic!P136</f>
        <v>0</v>
      </c>
      <c r="Q136" s="1">
        <f>+Ene!Q136+Feb!Q136+Mar!Q136+Abr!Q136+May!Q136+Jun!Q136+Jul!Q136+Ago!Q136+Set!Q136+Oct!Q136+Nov!Q136+Dic!Q136</f>
        <v>0</v>
      </c>
      <c r="R136" s="16">
        <f>+Ene!R136+Feb!R136+Mar!R136+Abr!R136+May!R136+Jun!R136+Jul!R136+Ago!R136+Set!R136+Oct!R136+Nov!R136+Dic!R136</f>
        <v>0</v>
      </c>
      <c r="S136" s="15">
        <f>+Ene!S136+Feb!S136+Mar!S136+Abr!S136+May!S136+Jun!S136+Jul!S136+Ago!S136+Set!S136+Oct!S136+Nov!S136+Dic!S136</f>
        <v>0</v>
      </c>
      <c r="T136" s="1">
        <f>+Ene!T136+Feb!T136+Mar!T136+Abr!T136+May!T136+Jun!T136+Jul!T136+Ago!T136+Set!T136+Oct!T136+Nov!T136+Dic!T136</f>
        <v>0</v>
      </c>
      <c r="U136" s="1">
        <f>+Ene!U136+Feb!U136+Mar!U136+Abr!U136+May!U136+Jun!U136+Jul!U136+Ago!U136+Set!U136+Oct!U136+Nov!U136+Dic!U136</f>
        <v>0</v>
      </c>
      <c r="V136" s="1">
        <f>+Ene!V136+Feb!V136+Mar!V136+Abr!V136+May!V136+Jun!V136+Jul!V136+Ago!V136+Set!V136+Oct!V136+Nov!V136+Dic!V136</f>
        <v>0</v>
      </c>
      <c r="W136" s="1">
        <f>+Ene!W136+Feb!V136+Mar!V136+Abr!V136+May!V136+Jun!V136+Jul!V136+Ago!V136+Set!V136+Oct!V136+Nov!V136+Dic!V136</f>
        <v>0</v>
      </c>
      <c r="X136" s="1">
        <f>+Ene!X136+Feb!W136+Mar!W136+Abr!W136+May!W136+Jun!W136+Jul!W136+Ago!W136+Set!W136+Oct!W136+Nov!W136+Dic!W136</f>
        <v>0</v>
      </c>
      <c r="Y136" s="16">
        <f>+Ene!Y136+Feb!X136+Mar!X136+Abr!X136+May!X136+Jun!X136+Jul!X136+Ago!X136+Set!X136+Oct!X136+Nov!X136+Dic!X136</f>
        <v>0</v>
      </c>
      <c r="Z136" s="28"/>
      <c r="AA136" s="40"/>
    </row>
    <row r="137" spans="1:27">
      <c r="A137" s="2" t="s">
        <v>70</v>
      </c>
      <c r="B137" s="2" t="s">
        <v>163</v>
      </c>
      <c r="C137" s="2">
        <v>400</v>
      </c>
      <c r="D137" s="2" t="s">
        <v>375</v>
      </c>
      <c r="E137" s="2" t="s">
        <v>70</v>
      </c>
      <c r="F137" s="2" t="s">
        <v>159</v>
      </c>
      <c r="G137" s="2" t="s">
        <v>8</v>
      </c>
      <c r="H137" s="1">
        <v>134</v>
      </c>
      <c r="I137" s="2" t="s">
        <v>162</v>
      </c>
      <c r="J137" s="15">
        <f>+Ene!J137+Feb!J137+Mar!J137+Abr!J137+May!J137+Jun!J137+Jul!J137+Ago!J137+Set!J137+Oct!J137+Nov!J137+Dic!J137</f>
        <v>0</v>
      </c>
      <c r="K137" s="16">
        <f>+Ene!K137+Feb!K137+Mar!K137+Abr!K137+May!K137+Jun!K137+Jul!K137+Ago!K137+Set!K137+Oct!K137+Nov!K137+Dic!K137</f>
        <v>0</v>
      </c>
      <c r="L137" s="1">
        <f>+Ene!L137+Feb!L137+Mar!L137+Abr!L137+May!L137+Jun!L137+Jul!L137+Ago!L137+Set!L137+Oct!L137+Nov!L137+Dic!L137</f>
        <v>0</v>
      </c>
      <c r="M137" s="16">
        <f>+Ene!M137+Feb!M137+Mar!M137+Abr!M137+May!M137+Jun!M137+Jul!M137+Ago!M137+Set!M137+Oct!M137+Nov!M137+Dic!M137</f>
        <v>0</v>
      </c>
      <c r="N137" s="1">
        <f>+Ene!N137+Feb!N137+Mar!N137+Abr!N137+May!N137+Jun!N137+Jul!N137+Ago!N137+Set!N137+Oct!N137+Nov!N137+Dic!N137</f>
        <v>0</v>
      </c>
      <c r="O137" s="1">
        <f>+Ene!O137+Feb!O137+Mar!O137+Abr!O137+May!O137+Jun!O137+Jul!O137+Ago!O137+Set!O137+Oct!O137+Nov!O137+Dic!O137</f>
        <v>0</v>
      </c>
      <c r="P137" s="1">
        <f>+Ene!P137+Feb!P137+Mar!P137+Abr!P137+May!P137+Jun!P137+Jul!P137+Ago!P137+Set!P137+Oct!P137+Nov!P137+Dic!P137</f>
        <v>0</v>
      </c>
      <c r="Q137" s="1">
        <f>+Ene!Q137+Feb!Q137+Mar!Q137+Abr!Q137+May!Q137+Jun!Q137+Jul!Q137+Ago!Q137+Set!Q137+Oct!Q137+Nov!Q137+Dic!Q137</f>
        <v>0</v>
      </c>
      <c r="R137" s="16">
        <f>+Ene!R137+Feb!R137+Mar!R137+Abr!R137+May!R137+Jun!R137+Jul!R137+Ago!R137+Set!R137+Oct!R137+Nov!R137+Dic!R137</f>
        <v>0</v>
      </c>
      <c r="S137" s="15">
        <f>+Ene!S137+Feb!S137+Mar!S137+Abr!S137+May!S137+Jun!S137+Jul!S137+Ago!S137+Set!S137+Oct!S137+Nov!S137+Dic!S137</f>
        <v>0</v>
      </c>
      <c r="T137" s="1">
        <f>+Ene!T137+Feb!T137+Mar!T137+Abr!T137+May!T137+Jun!T137+Jul!T137+Ago!T137+Set!T137+Oct!T137+Nov!T137+Dic!T137</f>
        <v>0</v>
      </c>
      <c r="U137" s="1">
        <f>+Ene!U137+Feb!U137+Mar!U137+Abr!U137+May!U137+Jun!U137+Jul!U137+Ago!U137+Set!U137+Oct!U137+Nov!U137+Dic!U137</f>
        <v>0</v>
      </c>
      <c r="V137" s="1">
        <f>+Ene!V137+Feb!V137+Mar!V137+Abr!V137+May!V137+Jun!V137+Jul!V137+Ago!V137+Set!V137+Oct!V137+Nov!V137+Dic!V137</f>
        <v>0</v>
      </c>
      <c r="W137" s="1">
        <f>+Ene!W137+Feb!V137+Mar!V137+Abr!V137+May!V137+Jun!V137+Jul!V137+Ago!V137+Set!V137+Oct!V137+Nov!V137+Dic!V137</f>
        <v>0</v>
      </c>
      <c r="X137" s="1">
        <f>+Ene!X137+Feb!W137+Mar!W137+Abr!W137+May!W137+Jun!W137+Jul!W137+Ago!W137+Set!W137+Oct!W137+Nov!W137+Dic!W137</f>
        <v>0</v>
      </c>
      <c r="Y137" s="16">
        <f>+Ene!Y137+Feb!X137+Mar!X137+Abr!X137+May!X137+Jun!X137+Jul!X137+Ago!X137+Set!X137+Oct!X137+Nov!X137+Dic!X137</f>
        <v>0</v>
      </c>
      <c r="Z137" s="28"/>
      <c r="AA137" s="40"/>
    </row>
    <row r="138" spans="1:27">
      <c r="A138" s="2" t="s">
        <v>70</v>
      </c>
      <c r="B138" s="2" t="s">
        <v>163</v>
      </c>
      <c r="C138" s="2">
        <v>400</v>
      </c>
      <c r="D138" s="2" t="s">
        <v>375</v>
      </c>
      <c r="E138" s="2" t="s">
        <v>70</v>
      </c>
      <c r="F138" s="2" t="s">
        <v>159</v>
      </c>
      <c r="G138" s="2" t="s">
        <v>9</v>
      </c>
      <c r="H138" s="1">
        <v>135</v>
      </c>
      <c r="I138" s="2" t="s">
        <v>164</v>
      </c>
      <c r="J138" s="15">
        <f>+Ene!J138+Feb!J138+Mar!J138+Abr!J138+May!J138+Jun!J138+Jul!J138+Ago!J138+Set!J138+Oct!J138+Nov!J138+Dic!J138</f>
        <v>22</v>
      </c>
      <c r="K138" s="16">
        <f>+Ene!K138+Feb!K138+Mar!K138+Abr!K138+May!K138+Jun!K138+Jul!K138+Ago!K138+Set!K138+Oct!K138+Nov!K138+Dic!K138</f>
        <v>20</v>
      </c>
      <c r="L138" s="1">
        <f>+Ene!L138+Feb!L138+Mar!L138+Abr!L138+May!L138+Jun!L138+Jul!L138+Ago!L138+Set!L138+Oct!L138+Nov!L138+Dic!L138</f>
        <v>41</v>
      </c>
      <c r="M138" s="16">
        <f>+Ene!M138+Feb!M138+Mar!M138+Abr!M138+May!M138+Jun!M138+Jul!M138+Ago!M138+Set!M138+Oct!M138+Nov!M138+Dic!M138</f>
        <v>1</v>
      </c>
      <c r="N138" s="1">
        <f>+Ene!N138+Feb!N138+Mar!N138+Abr!N138+May!N138+Jun!N138+Jul!N138+Ago!N138+Set!N138+Oct!N138+Nov!N138+Dic!N138</f>
        <v>1</v>
      </c>
      <c r="O138" s="1">
        <f>+Ene!O138+Feb!O138+Mar!O138+Abr!O138+May!O138+Jun!O138+Jul!O138+Ago!O138+Set!O138+Oct!O138+Nov!O138+Dic!O138</f>
        <v>39</v>
      </c>
      <c r="P138" s="1">
        <f>+Ene!P138+Feb!P138+Mar!P138+Abr!P138+May!P138+Jun!P138+Jul!P138+Ago!P138+Set!P138+Oct!P138+Nov!P138+Dic!P138</f>
        <v>2</v>
      </c>
      <c r="Q138" s="1">
        <f>+Ene!Q138+Feb!Q138+Mar!Q138+Abr!Q138+May!Q138+Jun!Q138+Jul!Q138+Ago!Q138+Set!Q138+Oct!Q138+Nov!Q138+Dic!Q138</f>
        <v>0</v>
      </c>
      <c r="R138" s="16">
        <f>+Ene!R138+Feb!R138+Mar!R138+Abr!R138+May!R138+Jun!R138+Jul!R138+Ago!R138+Set!R138+Oct!R138+Nov!R138+Dic!R138</f>
        <v>0</v>
      </c>
      <c r="S138" s="15">
        <f>+Ene!S138+Feb!S138+Mar!S138+Abr!S138+May!S138+Jun!S138+Jul!S138+Ago!S138+Set!S138+Oct!S138+Nov!S138+Dic!S138</f>
        <v>0</v>
      </c>
      <c r="T138" s="1">
        <f>+Ene!T138+Feb!T138+Mar!T138+Abr!T138+May!T138+Jun!T138+Jul!T138+Ago!T138+Set!T138+Oct!T138+Nov!T138+Dic!T138</f>
        <v>1</v>
      </c>
      <c r="U138" s="1">
        <f>+Ene!U138+Feb!U138+Mar!U138+Abr!U138+May!U138+Jun!U138+Jul!U138+Ago!U138+Set!U138+Oct!U138+Nov!U138+Dic!U138</f>
        <v>8</v>
      </c>
      <c r="V138" s="1">
        <f>+Ene!V138+Feb!V138+Mar!V138+Abr!V138+May!V138+Jun!V138+Jul!V138+Ago!V138+Set!V138+Oct!V138+Nov!V138+Dic!V138</f>
        <v>5</v>
      </c>
      <c r="W138" s="1">
        <f>+Ene!W138+Feb!V138+Mar!V138+Abr!V138+May!V138+Jun!V138+Jul!V138+Ago!V138+Set!V138+Oct!V138+Nov!V138+Dic!V138</f>
        <v>6</v>
      </c>
      <c r="X138" s="1">
        <f>+Ene!X138+Feb!W138+Mar!W138+Abr!W138+May!W138+Jun!W138+Jul!W138+Ago!W138+Set!W138+Oct!W138+Nov!W138+Dic!W138</f>
        <v>12</v>
      </c>
      <c r="Y138" s="16">
        <f>+Ene!Y138+Feb!X138+Mar!X138+Abr!X138+May!X138+Jun!X138+Jul!X138+Ago!X138+Set!X138+Oct!X138+Nov!X138+Dic!X138</f>
        <v>15</v>
      </c>
      <c r="Z138" s="28"/>
      <c r="AA138" s="40"/>
    </row>
    <row r="139" spans="1:27">
      <c r="A139" s="2" t="s">
        <v>70</v>
      </c>
      <c r="B139" s="2" t="s">
        <v>166</v>
      </c>
      <c r="C139" s="2">
        <v>400</v>
      </c>
      <c r="D139" s="2" t="s">
        <v>375</v>
      </c>
      <c r="E139" s="2" t="s">
        <v>70</v>
      </c>
      <c r="F139" s="2" t="s">
        <v>70</v>
      </c>
      <c r="G139" s="2" t="s">
        <v>9</v>
      </c>
      <c r="H139" s="1">
        <v>136</v>
      </c>
      <c r="I139" s="2" t="s">
        <v>165</v>
      </c>
      <c r="J139" s="15">
        <f>+Ene!J139+Feb!J139+Mar!J139+Abr!J139+May!J139+Jun!J139+Jul!J139+Ago!J139+Set!J139+Oct!J139+Nov!J139+Dic!J139</f>
        <v>33</v>
      </c>
      <c r="K139" s="16">
        <f>+Ene!K139+Feb!K139+Mar!K139+Abr!K139+May!K139+Jun!K139+Jul!K139+Ago!K139+Set!K139+Oct!K139+Nov!K139+Dic!K139</f>
        <v>27</v>
      </c>
      <c r="L139" s="1">
        <f>+Ene!L139+Feb!L139+Mar!L139+Abr!L139+May!L139+Jun!L139+Jul!L139+Ago!L139+Set!L139+Oct!L139+Nov!L139+Dic!L139</f>
        <v>56</v>
      </c>
      <c r="M139" s="16">
        <f>+Ene!M139+Feb!M139+Mar!M139+Abr!M139+May!M139+Jun!M139+Jul!M139+Ago!M139+Set!M139+Oct!M139+Nov!M139+Dic!M139</f>
        <v>4</v>
      </c>
      <c r="N139" s="1">
        <f>+Ene!N139+Feb!N139+Mar!N139+Abr!N139+May!N139+Jun!N139+Jul!N139+Ago!N139+Set!N139+Oct!N139+Nov!N139+Dic!N139</f>
        <v>2</v>
      </c>
      <c r="O139" s="1">
        <f>+Ene!O139+Feb!O139+Mar!O139+Abr!O139+May!O139+Jun!O139+Jul!O139+Ago!O139+Set!O139+Oct!O139+Nov!O139+Dic!O139</f>
        <v>53</v>
      </c>
      <c r="P139" s="1">
        <f>+Ene!P139+Feb!P139+Mar!P139+Abr!P139+May!P139+Jun!P139+Jul!P139+Ago!P139+Set!P139+Oct!P139+Nov!P139+Dic!P139</f>
        <v>5</v>
      </c>
      <c r="Q139" s="1">
        <f>+Ene!Q139+Feb!Q139+Mar!Q139+Abr!Q139+May!Q139+Jun!Q139+Jul!Q139+Ago!Q139+Set!Q139+Oct!Q139+Nov!Q139+Dic!Q139</f>
        <v>0</v>
      </c>
      <c r="R139" s="16">
        <f>+Ene!R139+Feb!R139+Mar!R139+Abr!R139+May!R139+Jun!R139+Jul!R139+Ago!R139+Set!R139+Oct!R139+Nov!R139+Dic!R139</f>
        <v>0</v>
      </c>
      <c r="S139" s="15">
        <f>+Ene!S139+Feb!S139+Mar!S139+Abr!S139+May!S139+Jun!S139+Jul!S139+Ago!S139+Set!S139+Oct!S139+Nov!S139+Dic!S139</f>
        <v>0</v>
      </c>
      <c r="T139" s="1">
        <f>+Ene!T139+Feb!T139+Mar!T139+Abr!T139+May!T139+Jun!T139+Jul!T139+Ago!T139+Set!T139+Oct!T139+Nov!T139+Dic!T139</f>
        <v>0</v>
      </c>
      <c r="U139" s="1">
        <f>+Ene!U139+Feb!U139+Mar!U139+Abr!U139+May!U139+Jun!U139+Jul!U139+Ago!U139+Set!U139+Oct!U139+Nov!U139+Dic!U139</f>
        <v>13</v>
      </c>
      <c r="V139" s="1">
        <f>+Ene!V139+Feb!V139+Mar!V139+Abr!V139+May!V139+Jun!V139+Jul!V139+Ago!V139+Set!V139+Oct!V139+Nov!V139+Dic!V139</f>
        <v>7</v>
      </c>
      <c r="W139" s="1">
        <f>+Ene!W139+Feb!V139+Mar!V139+Abr!V139+May!V139+Jun!V139+Jul!V139+Ago!V139+Set!V139+Oct!V139+Nov!V139+Dic!V139</f>
        <v>11</v>
      </c>
      <c r="X139" s="1">
        <f>+Ene!X139+Feb!W139+Mar!W139+Abr!W139+May!W139+Jun!W139+Jul!W139+Ago!W139+Set!W139+Oct!W139+Nov!W139+Dic!W139</f>
        <v>22</v>
      </c>
      <c r="Y139" s="16">
        <f>+Ene!Y139+Feb!X139+Mar!X139+Abr!X139+May!X139+Jun!X139+Jul!X139+Ago!X139+Set!X139+Oct!X139+Nov!X139+Dic!X139</f>
        <v>13</v>
      </c>
      <c r="Z139" s="28"/>
      <c r="AA139" s="40"/>
    </row>
    <row r="140" spans="1:27">
      <c r="A140" s="2" t="s">
        <v>70</v>
      </c>
      <c r="B140" s="2" t="s">
        <v>168</v>
      </c>
      <c r="C140" s="2">
        <v>400</v>
      </c>
      <c r="D140" s="2" t="s">
        <v>375</v>
      </c>
      <c r="E140" s="2" t="s">
        <v>70</v>
      </c>
      <c r="F140" s="2" t="s">
        <v>70</v>
      </c>
      <c r="G140" s="2" t="s">
        <v>9</v>
      </c>
      <c r="H140" s="1">
        <v>137</v>
      </c>
      <c r="I140" s="2" t="s">
        <v>167</v>
      </c>
      <c r="J140" s="15">
        <f>+Ene!J140+Feb!J140+Mar!J140+Abr!J140+May!J140+Jun!J140+Jul!J140+Ago!J140+Set!J140+Oct!J140+Nov!J140+Dic!J140</f>
        <v>36</v>
      </c>
      <c r="K140" s="16">
        <f>+Ene!K140+Feb!K140+Mar!K140+Abr!K140+May!K140+Jun!K140+Jul!K140+Ago!K140+Set!K140+Oct!K140+Nov!K140+Dic!K140</f>
        <v>21</v>
      </c>
      <c r="L140" s="1">
        <f>+Ene!L140+Feb!L140+Mar!L140+Abr!L140+May!L140+Jun!L140+Jul!L140+Ago!L140+Set!L140+Oct!L140+Nov!L140+Dic!L140</f>
        <v>53</v>
      </c>
      <c r="M140" s="16">
        <f>+Ene!M140+Feb!M140+Mar!M140+Abr!M140+May!M140+Jun!M140+Jul!M140+Ago!M140+Set!M140+Oct!M140+Nov!M140+Dic!M140</f>
        <v>4</v>
      </c>
      <c r="N140" s="1">
        <f>+Ene!N140+Feb!N140+Mar!N140+Abr!N140+May!N140+Jun!N140+Jul!N140+Ago!N140+Set!N140+Oct!N140+Nov!N140+Dic!N140</f>
        <v>1</v>
      </c>
      <c r="O140" s="1">
        <f>+Ene!O140+Feb!O140+Mar!O140+Abr!O140+May!O140+Jun!O140+Jul!O140+Ago!O140+Set!O140+Oct!O140+Nov!O140+Dic!O140</f>
        <v>53</v>
      </c>
      <c r="P140" s="1">
        <f>+Ene!P140+Feb!P140+Mar!P140+Abr!P140+May!P140+Jun!P140+Jul!P140+Ago!P140+Set!P140+Oct!P140+Nov!P140+Dic!P140</f>
        <v>3</v>
      </c>
      <c r="Q140" s="1">
        <f>+Ene!Q140+Feb!Q140+Mar!Q140+Abr!Q140+May!Q140+Jun!Q140+Jul!Q140+Ago!Q140+Set!Q140+Oct!Q140+Nov!Q140+Dic!Q140</f>
        <v>0</v>
      </c>
      <c r="R140" s="16">
        <f>+Ene!R140+Feb!R140+Mar!R140+Abr!R140+May!R140+Jun!R140+Jul!R140+Ago!R140+Set!R140+Oct!R140+Nov!R140+Dic!R140</f>
        <v>0</v>
      </c>
      <c r="S140" s="15">
        <f>+Ene!S140+Feb!S140+Mar!S140+Abr!S140+May!S140+Jun!S140+Jul!S140+Ago!S140+Set!S140+Oct!S140+Nov!S140+Dic!S140</f>
        <v>0</v>
      </c>
      <c r="T140" s="1">
        <f>+Ene!T140+Feb!T140+Mar!T140+Abr!T140+May!T140+Jun!T140+Jul!T140+Ago!T140+Set!T140+Oct!T140+Nov!T140+Dic!T140</f>
        <v>2</v>
      </c>
      <c r="U140" s="1">
        <f>+Ene!U140+Feb!U140+Mar!U140+Abr!U140+May!U140+Jun!U140+Jul!U140+Ago!U140+Set!U140+Oct!U140+Nov!U140+Dic!U140</f>
        <v>8</v>
      </c>
      <c r="V140" s="1">
        <f>+Ene!V140+Feb!V140+Mar!V140+Abr!V140+May!V140+Jun!V140+Jul!V140+Ago!V140+Set!V140+Oct!V140+Nov!V140+Dic!V140</f>
        <v>12</v>
      </c>
      <c r="W140" s="1">
        <f>+Ene!W140+Feb!V140+Mar!V140+Abr!V140+May!V140+Jun!V140+Jul!V140+Ago!V140+Set!V140+Oct!V140+Nov!V140+Dic!V140</f>
        <v>13</v>
      </c>
      <c r="X140" s="1">
        <f>+Ene!X140+Feb!W140+Mar!W140+Abr!W140+May!W140+Jun!W140+Jul!W140+Ago!W140+Set!W140+Oct!W140+Nov!W140+Dic!W140</f>
        <v>16</v>
      </c>
      <c r="Y140" s="16">
        <f>+Ene!Y140+Feb!X140+Mar!X140+Abr!X140+May!X140+Jun!X140+Jul!X140+Ago!X140+Set!X140+Oct!X140+Nov!X140+Dic!X140</f>
        <v>17</v>
      </c>
      <c r="Z140" s="28"/>
      <c r="AA140" s="40"/>
    </row>
    <row r="141" spans="1:27">
      <c r="A141" s="2" t="s">
        <v>70</v>
      </c>
      <c r="B141" s="2" t="s">
        <v>168</v>
      </c>
      <c r="C141" s="2">
        <v>400</v>
      </c>
      <c r="D141" s="2" t="s">
        <v>375</v>
      </c>
      <c r="E141" s="2" t="s">
        <v>70</v>
      </c>
      <c r="F141" s="2" t="s">
        <v>70</v>
      </c>
      <c r="G141" s="2" t="s">
        <v>8</v>
      </c>
      <c r="H141" s="1">
        <v>138</v>
      </c>
      <c r="I141" s="2" t="s">
        <v>169</v>
      </c>
      <c r="J141" s="15">
        <f>+Ene!J141+Feb!J141+Mar!J141+Abr!J141+May!J141+Jun!J141+Jul!J141+Ago!J141+Set!J141+Oct!J141+Nov!J141+Dic!J141</f>
        <v>0</v>
      </c>
      <c r="K141" s="16">
        <f>+Ene!K141+Feb!K141+Mar!K141+Abr!K141+May!K141+Jun!K141+Jul!K141+Ago!K141+Set!K141+Oct!K141+Nov!K141+Dic!K141</f>
        <v>0</v>
      </c>
      <c r="L141" s="1">
        <f>+Ene!L141+Feb!L141+Mar!L141+Abr!L141+May!L141+Jun!L141+Jul!L141+Ago!L141+Set!L141+Oct!L141+Nov!L141+Dic!L141</f>
        <v>0</v>
      </c>
      <c r="M141" s="16">
        <f>+Ene!M141+Feb!M141+Mar!M141+Abr!M141+May!M141+Jun!M141+Jul!M141+Ago!M141+Set!M141+Oct!M141+Nov!M141+Dic!M141</f>
        <v>0</v>
      </c>
      <c r="N141" s="1">
        <f>+Ene!N141+Feb!N141+Mar!N141+Abr!N141+May!N141+Jun!N141+Jul!N141+Ago!N141+Set!N141+Oct!N141+Nov!N141+Dic!N141</f>
        <v>0</v>
      </c>
      <c r="O141" s="1">
        <f>+Ene!O141+Feb!O141+Mar!O141+Abr!O141+May!O141+Jun!O141+Jul!O141+Ago!O141+Set!O141+Oct!O141+Nov!O141+Dic!O141</f>
        <v>0</v>
      </c>
      <c r="P141" s="1">
        <f>+Ene!P141+Feb!P141+Mar!P141+Abr!P141+May!P141+Jun!P141+Jul!P141+Ago!P141+Set!P141+Oct!P141+Nov!P141+Dic!P141</f>
        <v>0</v>
      </c>
      <c r="Q141" s="1">
        <f>+Ene!Q141+Feb!Q141+Mar!Q141+Abr!Q141+May!Q141+Jun!Q141+Jul!Q141+Ago!Q141+Set!Q141+Oct!Q141+Nov!Q141+Dic!Q141</f>
        <v>0</v>
      </c>
      <c r="R141" s="16">
        <f>+Ene!R141+Feb!R141+Mar!R141+Abr!R141+May!R141+Jun!R141+Jul!R141+Ago!R141+Set!R141+Oct!R141+Nov!R141+Dic!R141</f>
        <v>0</v>
      </c>
      <c r="S141" s="15">
        <f>+Ene!S141+Feb!S141+Mar!S141+Abr!S141+May!S141+Jun!S141+Jul!S141+Ago!S141+Set!S141+Oct!S141+Nov!S141+Dic!S141</f>
        <v>0</v>
      </c>
      <c r="T141" s="1">
        <f>+Ene!T141+Feb!T141+Mar!T141+Abr!T141+May!T141+Jun!T141+Jul!T141+Ago!T141+Set!T141+Oct!T141+Nov!T141+Dic!T141</f>
        <v>0</v>
      </c>
      <c r="U141" s="1">
        <f>+Ene!U141+Feb!U141+Mar!U141+Abr!U141+May!U141+Jun!U141+Jul!U141+Ago!U141+Set!U141+Oct!U141+Nov!U141+Dic!U141</f>
        <v>0</v>
      </c>
      <c r="V141" s="1">
        <f>+Ene!V141+Feb!V141+Mar!V141+Abr!V141+May!V141+Jun!V141+Jul!V141+Ago!V141+Set!V141+Oct!V141+Nov!V141+Dic!V141</f>
        <v>0</v>
      </c>
      <c r="W141" s="1">
        <f>+Ene!W141+Feb!V141+Mar!V141+Abr!V141+May!V141+Jun!V141+Jul!V141+Ago!V141+Set!V141+Oct!V141+Nov!V141+Dic!V141</f>
        <v>0</v>
      </c>
      <c r="X141" s="1">
        <f>+Ene!X141+Feb!W141+Mar!W141+Abr!W141+May!W141+Jun!W141+Jul!W141+Ago!W141+Set!W141+Oct!W141+Nov!W141+Dic!W141</f>
        <v>0</v>
      </c>
      <c r="Y141" s="16">
        <f>+Ene!Y141+Feb!X141+Mar!X141+Abr!X141+May!X141+Jun!X141+Jul!X141+Ago!X141+Set!X141+Oct!X141+Nov!X141+Dic!X141</f>
        <v>0</v>
      </c>
      <c r="Z141" s="28"/>
      <c r="AA141" s="40"/>
    </row>
    <row r="142" spans="1:27">
      <c r="A142" s="2" t="s">
        <v>70</v>
      </c>
      <c r="B142" s="2" t="s">
        <v>168</v>
      </c>
      <c r="C142" s="2">
        <v>400</v>
      </c>
      <c r="D142" s="2" t="s">
        <v>375</v>
      </c>
      <c r="E142" s="2" t="s">
        <v>70</v>
      </c>
      <c r="F142" s="2" t="s">
        <v>70</v>
      </c>
      <c r="G142" s="2" t="s">
        <v>8</v>
      </c>
      <c r="H142" s="1">
        <v>139</v>
      </c>
      <c r="I142" s="2" t="s">
        <v>170</v>
      </c>
      <c r="J142" s="15">
        <f>+Ene!J142+Feb!J142+Mar!J142+Abr!J142+May!J142+Jun!J142+Jul!J142+Ago!J142+Set!J142+Oct!J142+Nov!J142+Dic!J142</f>
        <v>0</v>
      </c>
      <c r="K142" s="16">
        <f>+Ene!K142+Feb!K142+Mar!K142+Abr!K142+May!K142+Jun!K142+Jul!K142+Ago!K142+Set!K142+Oct!K142+Nov!K142+Dic!K142</f>
        <v>0</v>
      </c>
      <c r="L142" s="1">
        <f>+Ene!L142+Feb!L142+Mar!L142+Abr!L142+May!L142+Jun!L142+Jul!L142+Ago!L142+Set!L142+Oct!L142+Nov!L142+Dic!L142</f>
        <v>0</v>
      </c>
      <c r="M142" s="16">
        <f>+Ene!M142+Feb!M142+Mar!M142+Abr!M142+May!M142+Jun!M142+Jul!M142+Ago!M142+Set!M142+Oct!M142+Nov!M142+Dic!M142</f>
        <v>0</v>
      </c>
      <c r="N142" s="1">
        <f>+Ene!N142+Feb!N142+Mar!N142+Abr!N142+May!N142+Jun!N142+Jul!N142+Ago!N142+Set!N142+Oct!N142+Nov!N142+Dic!N142</f>
        <v>0</v>
      </c>
      <c r="O142" s="1">
        <f>+Ene!O142+Feb!O142+Mar!O142+Abr!O142+May!O142+Jun!O142+Jul!O142+Ago!O142+Set!O142+Oct!O142+Nov!O142+Dic!O142</f>
        <v>0</v>
      </c>
      <c r="P142" s="1">
        <f>+Ene!P142+Feb!P142+Mar!P142+Abr!P142+May!P142+Jun!P142+Jul!P142+Ago!P142+Set!P142+Oct!P142+Nov!P142+Dic!P142</f>
        <v>0</v>
      </c>
      <c r="Q142" s="1">
        <f>+Ene!Q142+Feb!Q142+Mar!Q142+Abr!Q142+May!Q142+Jun!Q142+Jul!Q142+Ago!Q142+Set!Q142+Oct!Q142+Nov!Q142+Dic!Q142</f>
        <v>0</v>
      </c>
      <c r="R142" s="16">
        <f>+Ene!R142+Feb!R142+Mar!R142+Abr!R142+May!R142+Jun!R142+Jul!R142+Ago!R142+Set!R142+Oct!R142+Nov!R142+Dic!R142</f>
        <v>0</v>
      </c>
      <c r="S142" s="15">
        <f>+Ene!S142+Feb!S142+Mar!S142+Abr!S142+May!S142+Jun!S142+Jul!S142+Ago!S142+Set!S142+Oct!S142+Nov!S142+Dic!S142</f>
        <v>0</v>
      </c>
      <c r="T142" s="1">
        <f>+Ene!T142+Feb!T142+Mar!T142+Abr!T142+May!T142+Jun!T142+Jul!T142+Ago!T142+Set!T142+Oct!T142+Nov!T142+Dic!T142</f>
        <v>0</v>
      </c>
      <c r="U142" s="1">
        <f>+Ene!U142+Feb!U142+Mar!U142+Abr!U142+May!U142+Jun!U142+Jul!U142+Ago!U142+Set!U142+Oct!U142+Nov!U142+Dic!U142</f>
        <v>0</v>
      </c>
      <c r="V142" s="1">
        <f>+Ene!V142+Feb!V142+Mar!V142+Abr!V142+May!V142+Jun!V142+Jul!V142+Ago!V142+Set!V142+Oct!V142+Nov!V142+Dic!V142</f>
        <v>0</v>
      </c>
      <c r="W142" s="1">
        <f>+Ene!W142+Feb!V142+Mar!V142+Abr!V142+May!V142+Jun!V142+Jul!V142+Ago!V142+Set!V142+Oct!V142+Nov!V142+Dic!V142</f>
        <v>0</v>
      </c>
      <c r="X142" s="1">
        <f>+Ene!X142+Feb!W142+Mar!W142+Abr!W142+May!W142+Jun!W142+Jul!W142+Ago!W142+Set!W142+Oct!W142+Nov!W142+Dic!W142</f>
        <v>0</v>
      </c>
      <c r="Y142" s="16">
        <f>+Ene!Y142+Feb!X142+Mar!X142+Abr!X142+May!X142+Jun!X142+Jul!X142+Ago!X142+Set!X142+Oct!X142+Nov!X142+Dic!X142</f>
        <v>0</v>
      </c>
      <c r="Z142" s="28"/>
      <c r="AA142" s="40"/>
    </row>
    <row r="143" spans="1:27">
      <c r="A143" s="2" t="s">
        <v>70</v>
      </c>
      <c r="B143" s="2" t="s">
        <v>168</v>
      </c>
      <c r="C143" s="2">
        <v>400</v>
      </c>
      <c r="D143" s="2" t="s">
        <v>375</v>
      </c>
      <c r="E143" s="2" t="s">
        <v>70</v>
      </c>
      <c r="F143" s="2" t="s">
        <v>70</v>
      </c>
      <c r="G143" s="2" t="s">
        <v>8</v>
      </c>
      <c r="H143" s="1">
        <v>140</v>
      </c>
      <c r="I143" s="2" t="s">
        <v>171</v>
      </c>
      <c r="J143" s="15">
        <f>+Ene!J143+Feb!J143+Mar!J143+Abr!J143+May!J143+Jun!J143+Jul!J143+Ago!J143+Set!J143+Oct!J143+Nov!J143+Dic!J143</f>
        <v>0</v>
      </c>
      <c r="K143" s="16">
        <f>+Ene!K143+Feb!K143+Mar!K143+Abr!K143+May!K143+Jun!K143+Jul!K143+Ago!K143+Set!K143+Oct!K143+Nov!K143+Dic!K143</f>
        <v>0</v>
      </c>
      <c r="L143" s="1">
        <f>+Ene!L143+Feb!L143+Mar!L143+Abr!L143+May!L143+Jun!L143+Jul!L143+Ago!L143+Set!L143+Oct!L143+Nov!L143+Dic!L143</f>
        <v>0</v>
      </c>
      <c r="M143" s="16">
        <f>+Ene!M143+Feb!M143+Mar!M143+Abr!M143+May!M143+Jun!M143+Jul!M143+Ago!M143+Set!M143+Oct!M143+Nov!M143+Dic!M143</f>
        <v>0</v>
      </c>
      <c r="N143" s="1">
        <f>+Ene!N143+Feb!N143+Mar!N143+Abr!N143+May!N143+Jun!N143+Jul!N143+Ago!N143+Set!N143+Oct!N143+Nov!N143+Dic!N143</f>
        <v>0</v>
      </c>
      <c r="O143" s="1">
        <f>+Ene!O143+Feb!O143+Mar!O143+Abr!O143+May!O143+Jun!O143+Jul!O143+Ago!O143+Set!O143+Oct!O143+Nov!O143+Dic!O143</f>
        <v>0</v>
      </c>
      <c r="P143" s="1">
        <f>+Ene!P143+Feb!P143+Mar!P143+Abr!P143+May!P143+Jun!P143+Jul!P143+Ago!P143+Set!P143+Oct!P143+Nov!P143+Dic!P143</f>
        <v>0</v>
      </c>
      <c r="Q143" s="1">
        <f>+Ene!Q143+Feb!Q143+Mar!Q143+Abr!Q143+May!Q143+Jun!Q143+Jul!Q143+Ago!Q143+Set!Q143+Oct!Q143+Nov!Q143+Dic!Q143</f>
        <v>0</v>
      </c>
      <c r="R143" s="16">
        <f>+Ene!R143+Feb!R143+Mar!R143+Abr!R143+May!R143+Jun!R143+Jul!R143+Ago!R143+Set!R143+Oct!R143+Nov!R143+Dic!R143</f>
        <v>0</v>
      </c>
      <c r="S143" s="15">
        <f>+Ene!S143+Feb!S143+Mar!S143+Abr!S143+May!S143+Jun!S143+Jul!S143+Ago!S143+Set!S143+Oct!S143+Nov!S143+Dic!S143</f>
        <v>0</v>
      </c>
      <c r="T143" s="1">
        <f>+Ene!T143+Feb!T143+Mar!T143+Abr!T143+May!T143+Jun!T143+Jul!T143+Ago!T143+Set!T143+Oct!T143+Nov!T143+Dic!T143</f>
        <v>0</v>
      </c>
      <c r="U143" s="1">
        <f>+Ene!U143+Feb!U143+Mar!U143+Abr!U143+May!U143+Jun!U143+Jul!U143+Ago!U143+Set!U143+Oct!U143+Nov!U143+Dic!U143</f>
        <v>0</v>
      </c>
      <c r="V143" s="1">
        <f>+Ene!V143+Feb!V143+Mar!V143+Abr!V143+May!V143+Jun!V143+Jul!V143+Ago!V143+Set!V143+Oct!V143+Nov!V143+Dic!V143</f>
        <v>0</v>
      </c>
      <c r="W143" s="1">
        <f>+Ene!W143+Feb!V143+Mar!V143+Abr!V143+May!V143+Jun!V143+Jul!V143+Ago!V143+Set!V143+Oct!V143+Nov!V143+Dic!V143</f>
        <v>0</v>
      </c>
      <c r="X143" s="1">
        <f>+Ene!X143+Feb!W143+Mar!W143+Abr!W143+May!W143+Jun!W143+Jul!W143+Ago!W143+Set!W143+Oct!W143+Nov!W143+Dic!W143</f>
        <v>0</v>
      </c>
      <c r="Y143" s="16">
        <f>+Ene!Y143+Feb!X143+Mar!X143+Abr!X143+May!X143+Jun!X143+Jul!X143+Ago!X143+Set!X143+Oct!X143+Nov!X143+Dic!X143</f>
        <v>0</v>
      </c>
      <c r="Z143" s="28"/>
      <c r="AA143" s="40"/>
    </row>
    <row r="144" spans="1:27">
      <c r="A144" s="2" t="s">
        <v>70</v>
      </c>
      <c r="B144" s="2" t="s">
        <v>168</v>
      </c>
      <c r="C144" s="2">
        <v>400</v>
      </c>
      <c r="D144" s="2" t="s">
        <v>375</v>
      </c>
      <c r="E144" s="2" t="s">
        <v>70</v>
      </c>
      <c r="F144" s="2" t="s">
        <v>70</v>
      </c>
      <c r="G144" s="2" t="s">
        <v>8</v>
      </c>
      <c r="H144" s="1">
        <v>141</v>
      </c>
      <c r="I144" s="2" t="s">
        <v>172</v>
      </c>
      <c r="J144" s="15">
        <f>+Ene!J144+Feb!J144+Mar!J144+Abr!J144+May!J144+Jun!J144+Jul!J144+Ago!J144+Set!J144+Oct!J144+Nov!J144+Dic!J144</f>
        <v>0</v>
      </c>
      <c r="K144" s="16">
        <f>+Ene!K144+Feb!K144+Mar!K144+Abr!K144+May!K144+Jun!K144+Jul!K144+Ago!K144+Set!K144+Oct!K144+Nov!K144+Dic!K144</f>
        <v>0</v>
      </c>
      <c r="L144" s="1">
        <f>+Ene!L144+Feb!L144+Mar!L144+Abr!L144+May!L144+Jun!L144+Jul!L144+Ago!L144+Set!L144+Oct!L144+Nov!L144+Dic!L144</f>
        <v>0</v>
      </c>
      <c r="M144" s="16">
        <f>+Ene!M144+Feb!M144+Mar!M144+Abr!M144+May!M144+Jun!M144+Jul!M144+Ago!M144+Set!M144+Oct!M144+Nov!M144+Dic!M144</f>
        <v>0</v>
      </c>
      <c r="N144" s="1">
        <f>+Ene!N144+Feb!N144+Mar!N144+Abr!N144+May!N144+Jun!N144+Jul!N144+Ago!N144+Set!N144+Oct!N144+Nov!N144+Dic!N144</f>
        <v>0</v>
      </c>
      <c r="O144" s="1">
        <f>+Ene!O144+Feb!O144+Mar!O144+Abr!O144+May!O144+Jun!O144+Jul!O144+Ago!O144+Set!O144+Oct!O144+Nov!O144+Dic!O144</f>
        <v>0</v>
      </c>
      <c r="P144" s="1">
        <f>+Ene!P144+Feb!P144+Mar!P144+Abr!P144+May!P144+Jun!P144+Jul!P144+Ago!P144+Set!P144+Oct!P144+Nov!P144+Dic!P144</f>
        <v>0</v>
      </c>
      <c r="Q144" s="1">
        <f>+Ene!Q144+Feb!Q144+Mar!Q144+Abr!Q144+May!Q144+Jun!Q144+Jul!Q144+Ago!Q144+Set!Q144+Oct!Q144+Nov!Q144+Dic!Q144</f>
        <v>0</v>
      </c>
      <c r="R144" s="16">
        <f>+Ene!R144+Feb!R144+Mar!R144+Abr!R144+May!R144+Jun!R144+Jul!R144+Ago!R144+Set!R144+Oct!R144+Nov!R144+Dic!R144</f>
        <v>0</v>
      </c>
      <c r="S144" s="15">
        <f>+Ene!S144+Feb!S144+Mar!S144+Abr!S144+May!S144+Jun!S144+Jul!S144+Ago!S144+Set!S144+Oct!S144+Nov!S144+Dic!S144</f>
        <v>0</v>
      </c>
      <c r="T144" s="1">
        <f>+Ene!T144+Feb!T144+Mar!T144+Abr!T144+May!T144+Jun!T144+Jul!T144+Ago!T144+Set!T144+Oct!T144+Nov!T144+Dic!T144</f>
        <v>0</v>
      </c>
      <c r="U144" s="1">
        <f>+Ene!U144+Feb!U144+Mar!U144+Abr!U144+May!U144+Jun!U144+Jul!U144+Ago!U144+Set!U144+Oct!U144+Nov!U144+Dic!U144</f>
        <v>0</v>
      </c>
      <c r="V144" s="1">
        <f>+Ene!V144+Feb!V144+Mar!V144+Abr!V144+May!V144+Jun!V144+Jul!V144+Ago!V144+Set!V144+Oct!V144+Nov!V144+Dic!V144</f>
        <v>0</v>
      </c>
      <c r="W144" s="1">
        <f>+Ene!W144+Feb!V144+Mar!V144+Abr!V144+May!V144+Jun!V144+Jul!V144+Ago!V144+Set!V144+Oct!V144+Nov!V144+Dic!V144</f>
        <v>0</v>
      </c>
      <c r="X144" s="1">
        <f>+Ene!X144+Feb!W144+Mar!W144+Abr!W144+May!W144+Jun!W144+Jul!W144+Ago!W144+Set!W144+Oct!W144+Nov!W144+Dic!W144</f>
        <v>0</v>
      </c>
      <c r="Y144" s="16">
        <f>+Ene!Y144+Feb!X144+Mar!X144+Abr!X144+May!X144+Jun!X144+Jul!X144+Ago!X144+Set!X144+Oct!X144+Nov!X144+Dic!X144</f>
        <v>0</v>
      </c>
      <c r="Z144" s="28"/>
      <c r="AA144" s="40"/>
    </row>
    <row r="145" spans="1:27">
      <c r="A145" s="2" t="s">
        <v>70</v>
      </c>
      <c r="B145" s="2" t="s">
        <v>168</v>
      </c>
      <c r="C145" s="2">
        <v>400</v>
      </c>
      <c r="D145" s="2" t="s">
        <v>375</v>
      </c>
      <c r="E145" s="2" t="s">
        <v>70</v>
      </c>
      <c r="F145" s="2" t="s">
        <v>330</v>
      </c>
      <c r="G145" s="2" t="s">
        <v>8</v>
      </c>
      <c r="H145" s="1">
        <v>142</v>
      </c>
      <c r="I145" s="2" t="s">
        <v>173</v>
      </c>
      <c r="J145" s="15">
        <f>+Ene!J145+Feb!J145+Mar!J145+Abr!J145+May!J145+Jun!J145+Jul!J145+Ago!J145+Set!J145+Oct!J145+Nov!J145+Dic!J145</f>
        <v>0</v>
      </c>
      <c r="K145" s="16">
        <f>+Ene!K145+Feb!K145+Mar!K145+Abr!K145+May!K145+Jun!K145+Jul!K145+Ago!K145+Set!K145+Oct!K145+Nov!K145+Dic!K145</f>
        <v>0</v>
      </c>
      <c r="L145" s="1">
        <f>+Ene!L145+Feb!L145+Mar!L145+Abr!L145+May!L145+Jun!L145+Jul!L145+Ago!L145+Set!L145+Oct!L145+Nov!L145+Dic!L145</f>
        <v>0</v>
      </c>
      <c r="M145" s="16">
        <f>+Ene!M145+Feb!M145+Mar!M145+Abr!M145+May!M145+Jun!M145+Jul!M145+Ago!M145+Set!M145+Oct!M145+Nov!M145+Dic!M145</f>
        <v>0</v>
      </c>
      <c r="N145" s="1">
        <f>+Ene!N145+Feb!N145+Mar!N145+Abr!N145+May!N145+Jun!N145+Jul!N145+Ago!N145+Set!N145+Oct!N145+Nov!N145+Dic!N145</f>
        <v>0</v>
      </c>
      <c r="O145" s="1">
        <f>+Ene!O145+Feb!O145+Mar!O145+Abr!O145+May!O145+Jun!O145+Jul!O145+Ago!O145+Set!O145+Oct!O145+Nov!O145+Dic!O145</f>
        <v>0</v>
      </c>
      <c r="P145" s="1">
        <f>+Ene!P145+Feb!P145+Mar!P145+Abr!P145+May!P145+Jun!P145+Jul!P145+Ago!P145+Set!P145+Oct!P145+Nov!P145+Dic!P145</f>
        <v>0</v>
      </c>
      <c r="Q145" s="1">
        <f>+Ene!Q145+Feb!Q145+Mar!Q145+Abr!Q145+May!Q145+Jun!Q145+Jul!Q145+Ago!Q145+Set!Q145+Oct!Q145+Nov!Q145+Dic!Q145</f>
        <v>0</v>
      </c>
      <c r="R145" s="16">
        <f>+Ene!R145+Feb!R145+Mar!R145+Abr!R145+May!R145+Jun!R145+Jul!R145+Ago!R145+Set!R145+Oct!R145+Nov!R145+Dic!R145</f>
        <v>0</v>
      </c>
      <c r="S145" s="15">
        <f>+Ene!S145+Feb!S145+Mar!S145+Abr!S145+May!S145+Jun!S145+Jul!S145+Ago!S145+Set!S145+Oct!S145+Nov!S145+Dic!S145</f>
        <v>0</v>
      </c>
      <c r="T145" s="1">
        <f>+Ene!T145+Feb!T145+Mar!T145+Abr!T145+May!T145+Jun!T145+Jul!T145+Ago!T145+Set!T145+Oct!T145+Nov!T145+Dic!T145</f>
        <v>0</v>
      </c>
      <c r="U145" s="1">
        <f>+Ene!U145+Feb!U145+Mar!U145+Abr!U145+May!U145+Jun!U145+Jul!U145+Ago!U145+Set!U145+Oct!U145+Nov!U145+Dic!U145</f>
        <v>0</v>
      </c>
      <c r="V145" s="1">
        <f>+Ene!V145+Feb!V145+Mar!V145+Abr!V145+May!V145+Jun!V145+Jul!V145+Ago!V145+Set!V145+Oct!V145+Nov!V145+Dic!V145</f>
        <v>0</v>
      </c>
      <c r="W145" s="1">
        <f>+Ene!W145+Feb!V145+Mar!V145+Abr!V145+May!V145+Jun!V145+Jul!V145+Ago!V145+Set!V145+Oct!V145+Nov!V145+Dic!V145</f>
        <v>0</v>
      </c>
      <c r="X145" s="1">
        <f>+Ene!X145+Feb!W145+Mar!W145+Abr!W145+May!W145+Jun!W145+Jul!W145+Ago!W145+Set!W145+Oct!W145+Nov!W145+Dic!W145</f>
        <v>0</v>
      </c>
      <c r="Y145" s="16">
        <f>+Ene!Y145+Feb!X145+Mar!X145+Abr!X145+May!X145+Jun!X145+Jul!X145+Ago!X145+Set!X145+Oct!X145+Nov!X145+Dic!X145</f>
        <v>0</v>
      </c>
      <c r="Z145" s="28"/>
      <c r="AA145" s="40"/>
    </row>
    <row r="146" spans="1:27">
      <c r="A146" s="2" t="s">
        <v>70</v>
      </c>
      <c r="B146" s="2" t="s">
        <v>168</v>
      </c>
      <c r="C146" s="2">
        <v>400</v>
      </c>
      <c r="D146" s="2" t="s">
        <v>375</v>
      </c>
      <c r="E146" s="2" t="s">
        <v>70</v>
      </c>
      <c r="F146" s="2" t="s">
        <v>330</v>
      </c>
      <c r="G146" s="2" t="s">
        <v>8</v>
      </c>
      <c r="H146" s="1">
        <v>143</v>
      </c>
      <c r="I146" s="2" t="s">
        <v>174</v>
      </c>
      <c r="J146" s="15">
        <f>+Ene!J146+Feb!J146+Mar!J146+Abr!J146+May!J146+Jun!J146+Jul!J146+Ago!J146+Set!J146+Oct!J146+Nov!J146+Dic!J146</f>
        <v>0</v>
      </c>
      <c r="K146" s="16">
        <f>+Ene!K146+Feb!K146+Mar!K146+Abr!K146+May!K146+Jun!K146+Jul!K146+Ago!K146+Set!K146+Oct!K146+Nov!K146+Dic!K146</f>
        <v>0</v>
      </c>
      <c r="L146" s="1">
        <f>+Ene!L146+Feb!L146+Mar!L146+Abr!L146+May!L146+Jun!L146+Jul!L146+Ago!L146+Set!L146+Oct!L146+Nov!L146+Dic!L146</f>
        <v>0</v>
      </c>
      <c r="M146" s="16">
        <f>+Ene!M146+Feb!M146+Mar!M146+Abr!M146+May!M146+Jun!M146+Jul!M146+Ago!M146+Set!M146+Oct!M146+Nov!M146+Dic!M146</f>
        <v>0</v>
      </c>
      <c r="N146" s="1">
        <f>+Ene!N146+Feb!N146+Mar!N146+Abr!N146+May!N146+Jun!N146+Jul!N146+Ago!N146+Set!N146+Oct!N146+Nov!N146+Dic!N146</f>
        <v>0</v>
      </c>
      <c r="O146" s="1">
        <f>+Ene!O146+Feb!O146+Mar!O146+Abr!O146+May!O146+Jun!O146+Jul!O146+Ago!O146+Set!O146+Oct!O146+Nov!O146+Dic!O146</f>
        <v>0</v>
      </c>
      <c r="P146" s="1">
        <f>+Ene!P146+Feb!P146+Mar!P146+Abr!P146+May!P146+Jun!P146+Jul!P146+Ago!P146+Set!P146+Oct!P146+Nov!P146+Dic!P146</f>
        <v>0</v>
      </c>
      <c r="Q146" s="1">
        <f>+Ene!Q146+Feb!Q146+Mar!Q146+Abr!Q146+May!Q146+Jun!Q146+Jul!Q146+Ago!Q146+Set!Q146+Oct!Q146+Nov!Q146+Dic!Q146</f>
        <v>0</v>
      </c>
      <c r="R146" s="16">
        <f>+Ene!R146+Feb!R146+Mar!R146+Abr!R146+May!R146+Jun!R146+Jul!R146+Ago!R146+Set!R146+Oct!R146+Nov!R146+Dic!R146</f>
        <v>0</v>
      </c>
      <c r="S146" s="15">
        <f>+Ene!S146+Feb!S146+Mar!S146+Abr!S146+May!S146+Jun!S146+Jul!S146+Ago!S146+Set!S146+Oct!S146+Nov!S146+Dic!S146</f>
        <v>0</v>
      </c>
      <c r="T146" s="1">
        <f>+Ene!T146+Feb!T146+Mar!T146+Abr!T146+May!T146+Jun!T146+Jul!T146+Ago!T146+Set!T146+Oct!T146+Nov!T146+Dic!T146</f>
        <v>0</v>
      </c>
      <c r="U146" s="1">
        <f>+Ene!U146+Feb!U146+Mar!U146+Abr!U146+May!U146+Jun!U146+Jul!U146+Ago!U146+Set!U146+Oct!U146+Nov!U146+Dic!U146</f>
        <v>0</v>
      </c>
      <c r="V146" s="1">
        <f>+Ene!V146+Feb!V146+Mar!V146+Abr!V146+May!V146+Jun!V146+Jul!V146+Ago!V146+Set!V146+Oct!V146+Nov!V146+Dic!V146</f>
        <v>0</v>
      </c>
      <c r="W146" s="1">
        <f>+Ene!W146+Feb!V146+Mar!V146+Abr!V146+May!V146+Jun!V146+Jul!V146+Ago!V146+Set!V146+Oct!V146+Nov!V146+Dic!V146</f>
        <v>0</v>
      </c>
      <c r="X146" s="1">
        <f>+Ene!X146+Feb!W146+Mar!W146+Abr!W146+May!W146+Jun!W146+Jul!W146+Ago!W146+Set!W146+Oct!W146+Nov!W146+Dic!W146</f>
        <v>0</v>
      </c>
      <c r="Y146" s="16">
        <f>+Ene!Y146+Feb!X146+Mar!X146+Abr!X146+May!X146+Jun!X146+Jul!X146+Ago!X146+Set!X146+Oct!X146+Nov!X146+Dic!X146</f>
        <v>0</v>
      </c>
      <c r="Z146" s="28"/>
      <c r="AA146" s="40"/>
    </row>
    <row r="147" spans="1:27">
      <c r="A147" s="2" t="s">
        <v>70</v>
      </c>
      <c r="B147" s="2" t="s">
        <v>168</v>
      </c>
      <c r="C147" s="2">
        <v>400</v>
      </c>
      <c r="D147" s="2" t="s">
        <v>375</v>
      </c>
      <c r="E147" s="2" t="s">
        <v>70</v>
      </c>
      <c r="F147" s="2" t="s">
        <v>330</v>
      </c>
      <c r="G147" s="2" t="s">
        <v>8</v>
      </c>
      <c r="H147" s="1">
        <v>144</v>
      </c>
      <c r="I147" s="2" t="s">
        <v>395</v>
      </c>
      <c r="J147" s="15">
        <f>+Ene!J147+Feb!J147+Mar!J147+Abr!J147+May!J147+Jun!J147+Jul!J147+Ago!J147+Set!J147+Oct!J147+Nov!J147+Dic!J147</f>
        <v>0</v>
      </c>
      <c r="K147" s="16">
        <f>+Ene!K147+Feb!K147+Mar!K147+Abr!K147+May!K147+Jun!K147+Jul!K147+Ago!K147+Set!K147+Oct!K147+Nov!K147+Dic!K147</f>
        <v>0</v>
      </c>
      <c r="L147" s="1">
        <f>+Ene!L147+Feb!L147+Mar!L147+Abr!L147+May!L147+Jun!L147+Jul!L147+Ago!L147+Set!L147+Oct!L147+Nov!L147+Dic!L147</f>
        <v>0</v>
      </c>
      <c r="M147" s="16">
        <f>+Ene!M147+Feb!M147+Mar!M147+Abr!M147+May!M147+Jun!M147+Jul!M147+Ago!M147+Set!M147+Oct!M147+Nov!M147+Dic!M147</f>
        <v>0</v>
      </c>
      <c r="N147" s="1">
        <f>+Ene!N147+Feb!N147+Mar!N147+Abr!N147+May!N147+Jun!N147+Jul!N147+Ago!N147+Set!N147+Oct!N147+Nov!N147+Dic!N147</f>
        <v>0</v>
      </c>
      <c r="O147" s="1">
        <f>+Ene!O147+Feb!O147+Mar!O147+Abr!O147+May!O147+Jun!O147+Jul!O147+Ago!O147+Set!O147+Oct!O147+Nov!O147+Dic!O147</f>
        <v>0</v>
      </c>
      <c r="P147" s="1">
        <f>+Ene!P147+Feb!P147+Mar!P147+Abr!P147+May!P147+Jun!P147+Jul!P147+Ago!P147+Set!P147+Oct!P147+Nov!P147+Dic!P147</f>
        <v>0</v>
      </c>
      <c r="Q147" s="1">
        <f>+Ene!Q147+Feb!Q147+Mar!Q147+Abr!Q147+May!Q147+Jun!Q147+Jul!Q147+Ago!Q147+Set!Q147+Oct!Q147+Nov!Q147+Dic!Q147</f>
        <v>0</v>
      </c>
      <c r="R147" s="16">
        <f>+Ene!R147+Feb!R147+Mar!R147+Abr!R147+May!R147+Jun!R147+Jul!R147+Ago!R147+Set!R147+Oct!R147+Nov!R147+Dic!R147</f>
        <v>0</v>
      </c>
      <c r="S147" s="15">
        <f>+Ene!S147+Feb!S147+Mar!S147+Abr!S147+May!S147+Jun!S147+Jul!S147+Ago!S147+Set!S147+Oct!S147+Nov!S147+Dic!S147</f>
        <v>0</v>
      </c>
      <c r="T147" s="1">
        <f>+Ene!T147+Feb!T147+Mar!T147+Abr!T147+May!T147+Jun!T147+Jul!T147+Ago!T147+Set!T147+Oct!T147+Nov!T147+Dic!T147</f>
        <v>0</v>
      </c>
      <c r="U147" s="1">
        <f>+Ene!U147+Feb!U147+Mar!U147+Abr!U147+May!U147+Jun!U147+Jul!U147+Ago!U147+Set!U147+Oct!U147+Nov!U147+Dic!U147</f>
        <v>0</v>
      </c>
      <c r="V147" s="1">
        <f>+Ene!V147+Feb!V147+Mar!V147+Abr!V147+May!V147+Jun!V147+Jul!V147+Ago!V147+Set!V147+Oct!V147+Nov!V147+Dic!V147</f>
        <v>0</v>
      </c>
      <c r="W147" s="1">
        <f>+Ene!W147+Feb!V147+Mar!V147+Abr!V147+May!V147+Jun!V147+Jul!V147+Ago!V147+Set!V147+Oct!V147+Nov!V147+Dic!V147</f>
        <v>0</v>
      </c>
      <c r="X147" s="1">
        <f>+Ene!X147+Feb!W147+Mar!W147+Abr!W147+May!W147+Jun!W147+Jul!W147+Ago!W147+Set!W147+Oct!W147+Nov!W147+Dic!W147</f>
        <v>0</v>
      </c>
      <c r="Y147" s="16">
        <f>+Ene!Y147+Feb!X147+Mar!X147+Abr!X147+May!X147+Jun!X147+Jul!X147+Ago!X147+Set!X147+Oct!X147+Nov!X147+Dic!X147</f>
        <v>0</v>
      </c>
      <c r="Z147" s="28"/>
      <c r="AA147" s="40"/>
    </row>
    <row r="148" spans="1:27">
      <c r="A148" s="2" t="s">
        <v>70</v>
      </c>
      <c r="B148" s="2" t="s">
        <v>168</v>
      </c>
      <c r="C148" s="2">
        <v>400</v>
      </c>
      <c r="D148" s="2" t="s">
        <v>375</v>
      </c>
      <c r="E148" s="2" t="s">
        <v>70</v>
      </c>
      <c r="F148" s="2" t="s">
        <v>330</v>
      </c>
      <c r="G148" s="2" t="s">
        <v>8</v>
      </c>
      <c r="H148" s="1">
        <v>145</v>
      </c>
      <c r="I148" s="2" t="s">
        <v>175</v>
      </c>
      <c r="J148" s="15">
        <f>+Ene!J148+Feb!J148+Mar!J148+Abr!J148+May!J148+Jun!J148+Jul!J148+Ago!J148+Set!J148+Oct!J148+Nov!J148+Dic!J148</f>
        <v>0</v>
      </c>
      <c r="K148" s="16">
        <f>+Ene!K148+Feb!K148+Mar!K148+Abr!K148+May!K148+Jun!K148+Jul!K148+Ago!K148+Set!K148+Oct!K148+Nov!K148+Dic!K148</f>
        <v>0</v>
      </c>
      <c r="L148" s="1">
        <f>+Ene!L148+Feb!L148+Mar!L148+Abr!L148+May!L148+Jun!L148+Jul!L148+Ago!L148+Set!L148+Oct!L148+Nov!L148+Dic!L148</f>
        <v>0</v>
      </c>
      <c r="M148" s="16">
        <f>+Ene!M148+Feb!M148+Mar!M148+Abr!M148+May!M148+Jun!M148+Jul!M148+Ago!M148+Set!M148+Oct!M148+Nov!M148+Dic!M148</f>
        <v>0</v>
      </c>
      <c r="N148" s="1">
        <f>+Ene!N148+Feb!N148+Mar!N148+Abr!N148+May!N148+Jun!N148+Jul!N148+Ago!N148+Set!N148+Oct!N148+Nov!N148+Dic!N148</f>
        <v>0</v>
      </c>
      <c r="O148" s="1">
        <f>+Ene!O148+Feb!O148+Mar!O148+Abr!O148+May!O148+Jun!O148+Jul!O148+Ago!O148+Set!O148+Oct!O148+Nov!O148+Dic!O148</f>
        <v>0</v>
      </c>
      <c r="P148" s="1">
        <f>+Ene!P148+Feb!P148+Mar!P148+Abr!P148+May!P148+Jun!P148+Jul!P148+Ago!P148+Set!P148+Oct!P148+Nov!P148+Dic!P148</f>
        <v>0</v>
      </c>
      <c r="Q148" s="1">
        <f>+Ene!Q148+Feb!Q148+Mar!Q148+Abr!Q148+May!Q148+Jun!Q148+Jul!Q148+Ago!Q148+Set!Q148+Oct!Q148+Nov!Q148+Dic!Q148</f>
        <v>0</v>
      </c>
      <c r="R148" s="16">
        <f>+Ene!R148+Feb!R148+Mar!R148+Abr!R148+May!R148+Jun!R148+Jul!R148+Ago!R148+Set!R148+Oct!R148+Nov!R148+Dic!R148</f>
        <v>0</v>
      </c>
      <c r="S148" s="15">
        <f>+Ene!S148+Feb!S148+Mar!S148+Abr!S148+May!S148+Jun!S148+Jul!S148+Ago!S148+Set!S148+Oct!S148+Nov!S148+Dic!S148</f>
        <v>0</v>
      </c>
      <c r="T148" s="1">
        <f>+Ene!T148+Feb!T148+Mar!T148+Abr!T148+May!T148+Jun!T148+Jul!T148+Ago!T148+Set!T148+Oct!T148+Nov!T148+Dic!T148</f>
        <v>0</v>
      </c>
      <c r="U148" s="1">
        <f>+Ene!U148+Feb!U148+Mar!U148+Abr!U148+May!U148+Jun!U148+Jul!U148+Ago!U148+Set!U148+Oct!U148+Nov!U148+Dic!U148</f>
        <v>0</v>
      </c>
      <c r="V148" s="1">
        <f>+Ene!V148+Feb!V148+Mar!V148+Abr!V148+May!V148+Jun!V148+Jul!V148+Ago!V148+Set!V148+Oct!V148+Nov!V148+Dic!V148</f>
        <v>0</v>
      </c>
      <c r="W148" s="1">
        <f>+Ene!W148+Feb!V148+Mar!V148+Abr!V148+May!V148+Jun!V148+Jul!V148+Ago!V148+Set!V148+Oct!V148+Nov!V148+Dic!V148</f>
        <v>0</v>
      </c>
      <c r="X148" s="1">
        <f>+Ene!X148+Feb!W148+Mar!W148+Abr!W148+May!W148+Jun!W148+Jul!W148+Ago!W148+Set!W148+Oct!W148+Nov!W148+Dic!W148</f>
        <v>0</v>
      </c>
      <c r="Y148" s="16">
        <f>+Ene!Y148+Feb!X148+Mar!X148+Abr!X148+May!X148+Jun!X148+Jul!X148+Ago!X148+Set!X148+Oct!X148+Nov!X148+Dic!X148</f>
        <v>0</v>
      </c>
      <c r="Z148" s="28"/>
      <c r="AA148" s="40"/>
    </row>
    <row r="149" spans="1:27">
      <c r="A149" s="2" t="s">
        <v>70</v>
      </c>
      <c r="B149" s="2" t="s">
        <v>176</v>
      </c>
      <c r="C149" s="2">
        <v>400</v>
      </c>
      <c r="D149" s="2" t="s">
        <v>375</v>
      </c>
      <c r="E149" s="2" t="s">
        <v>70</v>
      </c>
      <c r="F149" s="2" t="s">
        <v>330</v>
      </c>
      <c r="G149" s="2" t="s">
        <v>9</v>
      </c>
      <c r="H149" s="1">
        <v>146</v>
      </c>
      <c r="I149" s="2" t="s">
        <v>396</v>
      </c>
      <c r="J149" s="15">
        <f>+Ene!J149+Feb!J149+Mar!J149+Abr!J149+May!J149+Jun!J149+Jul!J149+Ago!J149+Set!J149+Oct!J149+Nov!J149+Dic!J149</f>
        <v>48</v>
      </c>
      <c r="K149" s="16">
        <f>+Ene!K149+Feb!K149+Mar!K149+Abr!K149+May!K149+Jun!K149+Jul!K149+Ago!K149+Set!K149+Oct!K149+Nov!K149+Dic!K149</f>
        <v>44</v>
      </c>
      <c r="L149" s="1">
        <f>+Ene!L149+Feb!L149+Mar!L149+Abr!L149+May!L149+Jun!L149+Jul!L149+Ago!L149+Set!L149+Oct!L149+Nov!L149+Dic!L149</f>
        <v>86</v>
      </c>
      <c r="M149" s="16">
        <f>+Ene!M149+Feb!M149+Mar!M149+Abr!M149+May!M149+Jun!M149+Jul!M149+Ago!M149+Set!M149+Oct!M149+Nov!M149+Dic!M149</f>
        <v>6</v>
      </c>
      <c r="N149" s="1">
        <f>+Ene!N149+Feb!N149+Mar!N149+Abr!N149+May!N149+Jun!N149+Jul!N149+Ago!N149+Set!N149+Oct!N149+Nov!N149+Dic!N149</f>
        <v>3</v>
      </c>
      <c r="O149" s="1">
        <f>+Ene!O149+Feb!O149+Mar!O149+Abr!O149+May!O149+Jun!O149+Jul!O149+Ago!O149+Set!O149+Oct!O149+Nov!O149+Dic!O149</f>
        <v>88</v>
      </c>
      <c r="P149" s="1">
        <f>+Ene!P149+Feb!P149+Mar!P149+Abr!P149+May!P149+Jun!P149+Jul!P149+Ago!P149+Set!P149+Oct!P149+Nov!P149+Dic!P149</f>
        <v>0</v>
      </c>
      <c r="Q149" s="1">
        <f>+Ene!Q149+Feb!Q149+Mar!Q149+Abr!Q149+May!Q149+Jun!Q149+Jul!Q149+Ago!Q149+Set!Q149+Oct!Q149+Nov!Q149+Dic!Q149</f>
        <v>0</v>
      </c>
      <c r="R149" s="16">
        <f>+Ene!R149+Feb!R149+Mar!R149+Abr!R149+May!R149+Jun!R149+Jul!R149+Ago!R149+Set!R149+Oct!R149+Nov!R149+Dic!R149</f>
        <v>1</v>
      </c>
      <c r="S149" s="15">
        <f>+Ene!S149+Feb!S149+Mar!S149+Abr!S149+May!S149+Jun!S149+Jul!S149+Ago!S149+Set!S149+Oct!S149+Nov!S149+Dic!S149</f>
        <v>0</v>
      </c>
      <c r="T149" s="1">
        <f>+Ene!T149+Feb!T149+Mar!T149+Abr!T149+May!T149+Jun!T149+Jul!T149+Ago!T149+Set!T149+Oct!T149+Nov!T149+Dic!T149</f>
        <v>0</v>
      </c>
      <c r="U149" s="1">
        <f>+Ene!U149+Feb!U149+Mar!U149+Abr!U149+May!U149+Jun!U149+Jul!U149+Ago!U149+Set!U149+Oct!U149+Nov!U149+Dic!U149</f>
        <v>9</v>
      </c>
      <c r="V149" s="1">
        <f>+Ene!V149+Feb!V149+Mar!V149+Abr!V149+May!V149+Jun!V149+Jul!V149+Ago!V149+Set!V149+Oct!V149+Nov!V149+Dic!V149</f>
        <v>11</v>
      </c>
      <c r="W149" s="1">
        <f>+Ene!W149+Feb!V149+Mar!V149+Abr!V149+May!V149+Jun!V149+Jul!V149+Ago!V149+Set!V149+Oct!V149+Nov!V149+Dic!V149</f>
        <v>22</v>
      </c>
      <c r="X149" s="1">
        <f>+Ene!X149+Feb!W149+Mar!W149+Abr!W149+May!W149+Jun!W149+Jul!W149+Ago!W149+Set!W149+Oct!W149+Nov!W149+Dic!W149</f>
        <v>35</v>
      </c>
      <c r="Y149" s="16">
        <f>+Ene!Y149+Feb!X149+Mar!X149+Abr!X149+May!X149+Jun!X149+Jul!X149+Ago!X149+Set!X149+Oct!X149+Nov!X149+Dic!X149</f>
        <v>26</v>
      </c>
      <c r="Z149" s="28"/>
      <c r="AA149" s="40"/>
    </row>
    <row r="150" spans="1:27">
      <c r="A150" s="2" t="s">
        <v>70</v>
      </c>
      <c r="B150" s="2" t="s">
        <v>176</v>
      </c>
      <c r="C150" s="2">
        <v>400</v>
      </c>
      <c r="D150" s="2" t="s">
        <v>375</v>
      </c>
      <c r="E150" s="2" t="s">
        <v>70</v>
      </c>
      <c r="F150" s="2" t="s">
        <v>330</v>
      </c>
      <c r="G150" s="2" t="s">
        <v>8</v>
      </c>
      <c r="H150" s="1">
        <v>147</v>
      </c>
      <c r="I150" s="2" t="s">
        <v>177</v>
      </c>
      <c r="J150" s="15">
        <f>+Ene!J150+Feb!J150+Mar!J150+Abr!J150+May!J150+Jun!J150+Jul!J150+Ago!J150+Set!J150+Oct!J150+Nov!J150+Dic!J150</f>
        <v>0</v>
      </c>
      <c r="K150" s="16">
        <f>+Ene!K150+Feb!K150+Mar!K150+Abr!K150+May!K150+Jun!K150+Jul!K150+Ago!K150+Set!K150+Oct!K150+Nov!K150+Dic!K150</f>
        <v>0</v>
      </c>
      <c r="L150" s="1">
        <f>+Ene!L150+Feb!L150+Mar!L150+Abr!L150+May!L150+Jun!L150+Jul!L150+Ago!L150+Set!L150+Oct!L150+Nov!L150+Dic!L150</f>
        <v>0</v>
      </c>
      <c r="M150" s="16">
        <f>+Ene!M150+Feb!M150+Mar!M150+Abr!M150+May!M150+Jun!M150+Jul!M150+Ago!M150+Set!M150+Oct!M150+Nov!M150+Dic!M150</f>
        <v>0</v>
      </c>
      <c r="N150" s="1">
        <f>+Ene!N150+Feb!N150+Mar!N150+Abr!N150+May!N150+Jun!N150+Jul!N150+Ago!N150+Set!N150+Oct!N150+Nov!N150+Dic!N150</f>
        <v>0</v>
      </c>
      <c r="O150" s="1">
        <f>+Ene!O150+Feb!O150+Mar!O150+Abr!O150+May!O150+Jun!O150+Jul!O150+Ago!O150+Set!O150+Oct!O150+Nov!O150+Dic!O150</f>
        <v>0</v>
      </c>
      <c r="P150" s="1">
        <f>+Ene!P150+Feb!P150+Mar!P150+Abr!P150+May!P150+Jun!P150+Jul!P150+Ago!P150+Set!P150+Oct!P150+Nov!P150+Dic!P150</f>
        <v>0</v>
      </c>
      <c r="Q150" s="1">
        <f>+Ene!Q150+Feb!Q150+Mar!Q150+Abr!Q150+May!Q150+Jun!Q150+Jul!Q150+Ago!Q150+Set!Q150+Oct!Q150+Nov!Q150+Dic!Q150</f>
        <v>0</v>
      </c>
      <c r="R150" s="16">
        <f>+Ene!R150+Feb!R150+Mar!R150+Abr!R150+May!R150+Jun!R150+Jul!R150+Ago!R150+Set!R150+Oct!R150+Nov!R150+Dic!R150</f>
        <v>0</v>
      </c>
      <c r="S150" s="15">
        <f>+Ene!S150+Feb!S150+Mar!S150+Abr!S150+May!S150+Jun!S150+Jul!S150+Ago!S150+Set!S150+Oct!S150+Nov!S150+Dic!S150</f>
        <v>0</v>
      </c>
      <c r="T150" s="1">
        <f>+Ene!T150+Feb!T150+Mar!T150+Abr!T150+May!T150+Jun!T150+Jul!T150+Ago!T150+Set!T150+Oct!T150+Nov!T150+Dic!T150</f>
        <v>0</v>
      </c>
      <c r="U150" s="1">
        <f>+Ene!U150+Feb!U150+Mar!U150+Abr!U150+May!U150+Jun!U150+Jul!U150+Ago!U150+Set!U150+Oct!U150+Nov!U150+Dic!U150</f>
        <v>0</v>
      </c>
      <c r="V150" s="1">
        <f>+Ene!V150+Feb!V150+Mar!V150+Abr!V150+May!V150+Jun!V150+Jul!V150+Ago!V150+Set!V150+Oct!V150+Nov!V150+Dic!V150</f>
        <v>0</v>
      </c>
      <c r="W150" s="1">
        <f>+Ene!W150+Feb!V150+Mar!V150+Abr!V150+May!V150+Jun!V150+Jul!V150+Ago!V150+Set!V150+Oct!V150+Nov!V150+Dic!V150</f>
        <v>0</v>
      </c>
      <c r="X150" s="1">
        <f>+Ene!X150+Feb!W150+Mar!W150+Abr!W150+May!W150+Jun!W150+Jul!W150+Ago!W150+Set!W150+Oct!W150+Nov!W150+Dic!W150</f>
        <v>0</v>
      </c>
      <c r="Y150" s="16">
        <f>+Ene!Y150+Feb!X150+Mar!X150+Abr!X150+May!X150+Jun!X150+Jul!X150+Ago!X150+Set!X150+Oct!X150+Nov!X150+Dic!X150</f>
        <v>0</v>
      </c>
      <c r="Z150" s="28"/>
      <c r="AA150" s="40"/>
    </row>
    <row r="151" spans="1:27">
      <c r="A151" s="2" t="s">
        <v>70</v>
      </c>
      <c r="B151" s="2" t="s">
        <v>176</v>
      </c>
      <c r="C151" s="2">
        <v>400</v>
      </c>
      <c r="D151" s="2" t="s">
        <v>375</v>
      </c>
      <c r="E151" s="2" t="s">
        <v>70</v>
      </c>
      <c r="F151" s="2" t="s">
        <v>330</v>
      </c>
      <c r="G151" s="2" t="s">
        <v>8</v>
      </c>
      <c r="H151" s="1">
        <v>148</v>
      </c>
      <c r="I151" s="2" t="s">
        <v>397</v>
      </c>
      <c r="J151" s="15">
        <f>+Ene!J151+Feb!J151+Mar!J151+Abr!J151+May!J151+Jun!J151+Jul!J151+Ago!J151+Set!J151+Oct!J151+Nov!J151+Dic!J151</f>
        <v>0</v>
      </c>
      <c r="K151" s="16">
        <f>+Ene!K151+Feb!K151+Mar!K151+Abr!K151+May!K151+Jun!K151+Jul!K151+Ago!K151+Set!K151+Oct!K151+Nov!K151+Dic!K151</f>
        <v>0</v>
      </c>
      <c r="L151" s="1">
        <f>+Ene!L151+Feb!L151+Mar!L151+Abr!L151+May!L151+Jun!L151+Jul!L151+Ago!L151+Set!L151+Oct!L151+Nov!L151+Dic!L151</f>
        <v>0</v>
      </c>
      <c r="M151" s="16">
        <f>+Ene!M151+Feb!M151+Mar!M151+Abr!M151+May!M151+Jun!M151+Jul!M151+Ago!M151+Set!M151+Oct!M151+Nov!M151+Dic!M151</f>
        <v>0</v>
      </c>
      <c r="N151" s="1">
        <f>+Ene!N151+Feb!N151+Mar!N151+Abr!N151+May!N151+Jun!N151+Jul!N151+Ago!N151+Set!N151+Oct!N151+Nov!N151+Dic!N151</f>
        <v>0</v>
      </c>
      <c r="O151" s="1">
        <f>+Ene!O151+Feb!O151+Mar!O151+Abr!O151+May!O151+Jun!O151+Jul!O151+Ago!O151+Set!O151+Oct!O151+Nov!O151+Dic!O151</f>
        <v>0</v>
      </c>
      <c r="P151" s="1">
        <f>+Ene!P151+Feb!P151+Mar!P151+Abr!P151+May!P151+Jun!P151+Jul!P151+Ago!P151+Set!P151+Oct!P151+Nov!P151+Dic!P151</f>
        <v>0</v>
      </c>
      <c r="Q151" s="1">
        <f>+Ene!Q151+Feb!Q151+Mar!Q151+Abr!Q151+May!Q151+Jun!Q151+Jul!Q151+Ago!Q151+Set!Q151+Oct!Q151+Nov!Q151+Dic!Q151</f>
        <v>0</v>
      </c>
      <c r="R151" s="16">
        <f>+Ene!R151+Feb!R151+Mar!R151+Abr!R151+May!R151+Jun!R151+Jul!R151+Ago!R151+Set!R151+Oct!R151+Nov!R151+Dic!R151</f>
        <v>0</v>
      </c>
      <c r="S151" s="15">
        <f>+Ene!S151+Feb!S151+Mar!S151+Abr!S151+May!S151+Jun!S151+Jul!S151+Ago!S151+Set!S151+Oct!S151+Nov!S151+Dic!S151</f>
        <v>0</v>
      </c>
      <c r="T151" s="1">
        <f>+Ene!T151+Feb!T151+Mar!T151+Abr!T151+May!T151+Jun!T151+Jul!T151+Ago!T151+Set!T151+Oct!T151+Nov!T151+Dic!T151</f>
        <v>0</v>
      </c>
      <c r="U151" s="1">
        <f>+Ene!U151+Feb!U151+Mar!U151+Abr!U151+May!U151+Jun!U151+Jul!U151+Ago!U151+Set!U151+Oct!U151+Nov!U151+Dic!U151</f>
        <v>0</v>
      </c>
      <c r="V151" s="1">
        <f>+Ene!V151+Feb!V151+Mar!V151+Abr!V151+May!V151+Jun!V151+Jul!V151+Ago!V151+Set!V151+Oct!V151+Nov!V151+Dic!V151</f>
        <v>0</v>
      </c>
      <c r="W151" s="1">
        <f>+Ene!W151+Feb!V151+Mar!V151+Abr!V151+May!V151+Jun!V151+Jul!V151+Ago!V151+Set!V151+Oct!V151+Nov!V151+Dic!V151</f>
        <v>0</v>
      </c>
      <c r="X151" s="1">
        <f>+Ene!X151+Feb!W151+Mar!W151+Abr!W151+May!W151+Jun!W151+Jul!W151+Ago!W151+Set!W151+Oct!W151+Nov!W151+Dic!W151</f>
        <v>0</v>
      </c>
      <c r="Y151" s="16">
        <f>+Ene!Y151+Feb!X151+Mar!X151+Abr!X151+May!X151+Jun!X151+Jul!X151+Ago!X151+Set!X151+Oct!X151+Nov!X151+Dic!X151</f>
        <v>0</v>
      </c>
      <c r="Z151" s="28"/>
      <c r="AA151" s="40"/>
    </row>
    <row r="152" spans="1:27">
      <c r="A152" s="2" t="s">
        <v>70</v>
      </c>
      <c r="B152" s="2" t="s">
        <v>176</v>
      </c>
      <c r="C152" s="2">
        <v>400</v>
      </c>
      <c r="D152" s="2" t="s">
        <v>375</v>
      </c>
      <c r="E152" s="2" t="s">
        <v>70</v>
      </c>
      <c r="F152" s="2" t="s">
        <v>330</v>
      </c>
      <c r="G152" s="2" t="s">
        <v>8</v>
      </c>
      <c r="H152" s="1">
        <v>149</v>
      </c>
      <c r="I152" s="2" t="s">
        <v>178</v>
      </c>
      <c r="J152" s="15">
        <f>+Ene!J152+Feb!J152+Mar!J152+Abr!J152+May!J152+Jun!J152+Jul!J152+Ago!J152+Set!J152+Oct!J152+Nov!J152+Dic!J152</f>
        <v>0</v>
      </c>
      <c r="K152" s="16">
        <f>+Ene!K152+Feb!K152+Mar!K152+Abr!K152+May!K152+Jun!K152+Jul!K152+Ago!K152+Set!K152+Oct!K152+Nov!K152+Dic!K152</f>
        <v>0</v>
      </c>
      <c r="L152" s="1">
        <f>+Ene!L152+Feb!L152+Mar!L152+Abr!L152+May!L152+Jun!L152+Jul!L152+Ago!L152+Set!L152+Oct!L152+Nov!L152+Dic!L152</f>
        <v>0</v>
      </c>
      <c r="M152" s="16">
        <f>+Ene!M152+Feb!M152+Mar!M152+Abr!M152+May!M152+Jun!M152+Jul!M152+Ago!M152+Set!M152+Oct!M152+Nov!M152+Dic!M152</f>
        <v>0</v>
      </c>
      <c r="N152" s="1">
        <f>+Ene!N152+Feb!N152+Mar!N152+Abr!N152+May!N152+Jun!N152+Jul!N152+Ago!N152+Set!N152+Oct!N152+Nov!N152+Dic!N152</f>
        <v>0</v>
      </c>
      <c r="O152" s="1">
        <f>+Ene!O152+Feb!O152+Mar!O152+Abr!O152+May!O152+Jun!O152+Jul!O152+Ago!O152+Set!O152+Oct!O152+Nov!O152+Dic!O152</f>
        <v>0</v>
      </c>
      <c r="P152" s="1">
        <f>+Ene!P152+Feb!P152+Mar!P152+Abr!P152+May!P152+Jun!P152+Jul!P152+Ago!P152+Set!P152+Oct!P152+Nov!P152+Dic!P152</f>
        <v>0</v>
      </c>
      <c r="Q152" s="1">
        <f>+Ene!Q152+Feb!Q152+Mar!Q152+Abr!Q152+May!Q152+Jun!Q152+Jul!Q152+Ago!Q152+Set!Q152+Oct!Q152+Nov!Q152+Dic!Q152</f>
        <v>0</v>
      </c>
      <c r="R152" s="16">
        <f>+Ene!R152+Feb!R152+Mar!R152+Abr!R152+May!R152+Jun!R152+Jul!R152+Ago!R152+Set!R152+Oct!R152+Nov!R152+Dic!R152</f>
        <v>0</v>
      </c>
      <c r="S152" s="15">
        <f>+Ene!S152+Feb!S152+Mar!S152+Abr!S152+May!S152+Jun!S152+Jul!S152+Ago!S152+Set!S152+Oct!S152+Nov!S152+Dic!S152</f>
        <v>0</v>
      </c>
      <c r="T152" s="1">
        <f>+Ene!T152+Feb!T152+Mar!T152+Abr!T152+May!T152+Jun!T152+Jul!T152+Ago!T152+Set!T152+Oct!T152+Nov!T152+Dic!T152</f>
        <v>0</v>
      </c>
      <c r="U152" s="1">
        <f>+Ene!U152+Feb!U152+Mar!U152+Abr!U152+May!U152+Jun!U152+Jul!U152+Ago!U152+Set!U152+Oct!U152+Nov!U152+Dic!U152</f>
        <v>0</v>
      </c>
      <c r="V152" s="1">
        <f>+Ene!V152+Feb!V152+Mar!V152+Abr!V152+May!V152+Jun!V152+Jul!V152+Ago!V152+Set!V152+Oct!V152+Nov!V152+Dic!V152</f>
        <v>0</v>
      </c>
      <c r="W152" s="1">
        <f>+Ene!W152+Feb!V152+Mar!V152+Abr!V152+May!V152+Jun!V152+Jul!V152+Ago!V152+Set!V152+Oct!V152+Nov!V152+Dic!V152</f>
        <v>0</v>
      </c>
      <c r="X152" s="1">
        <f>+Ene!X152+Feb!W152+Mar!W152+Abr!W152+May!W152+Jun!W152+Jul!W152+Ago!W152+Set!W152+Oct!W152+Nov!W152+Dic!W152</f>
        <v>0</v>
      </c>
      <c r="Y152" s="16">
        <f>+Ene!Y152+Feb!X152+Mar!X152+Abr!X152+May!X152+Jun!X152+Jul!X152+Ago!X152+Set!X152+Oct!X152+Nov!X152+Dic!X152</f>
        <v>0</v>
      </c>
      <c r="Z152" s="28"/>
      <c r="AA152" s="40"/>
    </row>
    <row r="153" spans="1:27">
      <c r="A153" s="2" t="s">
        <v>70</v>
      </c>
      <c r="B153" s="2" t="s">
        <v>70</v>
      </c>
      <c r="C153" s="2">
        <v>400</v>
      </c>
      <c r="D153" s="2" t="s">
        <v>375</v>
      </c>
      <c r="E153" s="2" t="s">
        <v>70</v>
      </c>
      <c r="F153" s="2" t="s">
        <v>70</v>
      </c>
      <c r="G153" s="2" t="s">
        <v>28</v>
      </c>
      <c r="H153" s="1">
        <v>150</v>
      </c>
      <c r="I153" s="2" t="s">
        <v>398</v>
      </c>
      <c r="J153" s="15">
        <f>+Ene!J153+Feb!J153+Mar!J153+Abr!J153+May!J153+Jun!J153+Jul!J153+Ago!J153+Set!J153+Oct!J153+Nov!J153+Dic!J153</f>
        <v>163</v>
      </c>
      <c r="K153" s="16">
        <f>+Ene!K153+Feb!K153+Mar!K153+Abr!K153+May!K153+Jun!K153+Jul!K153+Ago!K153+Set!K153+Oct!K153+Nov!K153+Dic!K153</f>
        <v>139</v>
      </c>
      <c r="L153" s="1">
        <f>+Ene!L153+Feb!L153+Mar!L153+Abr!L153+May!L153+Jun!L153+Jul!L153+Ago!L153+Set!L153+Oct!L153+Nov!L153+Dic!L153</f>
        <v>291</v>
      </c>
      <c r="M153" s="16">
        <f>+Ene!M153+Feb!M153+Mar!M153+Abr!M153+May!M153+Jun!M153+Jul!M153+Ago!M153+Set!M153+Oct!M153+Nov!M153+Dic!M153</f>
        <v>11</v>
      </c>
      <c r="N153" s="1">
        <f>+Ene!N153+Feb!N153+Mar!N153+Abr!N153+May!N153+Jun!N153+Jul!N153+Ago!N153+Set!N153+Oct!N153+Nov!N153+Dic!N153</f>
        <v>2</v>
      </c>
      <c r="O153" s="1">
        <f>+Ene!O153+Feb!O153+Mar!O153+Abr!O153+May!O153+Jun!O153+Jul!O153+Ago!O153+Set!O153+Oct!O153+Nov!O153+Dic!O153</f>
        <v>283</v>
      </c>
      <c r="P153" s="1">
        <f>+Ene!P153+Feb!P153+Mar!P153+Abr!P153+May!P153+Jun!P153+Jul!P153+Ago!P153+Set!P153+Oct!P153+Nov!P153+Dic!P153</f>
        <v>16</v>
      </c>
      <c r="Q153" s="1">
        <f>+Ene!Q153+Feb!Q153+Mar!Q153+Abr!Q153+May!Q153+Jun!Q153+Jul!Q153+Ago!Q153+Set!Q153+Oct!Q153+Nov!Q153+Dic!Q153</f>
        <v>1</v>
      </c>
      <c r="R153" s="16">
        <f>+Ene!R153+Feb!R153+Mar!R153+Abr!R153+May!R153+Jun!R153+Jul!R153+Ago!R153+Set!R153+Oct!R153+Nov!R153+Dic!R153</f>
        <v>0</v>
      </c>
      <c r="S153" s="15">
        <f>+Ene!S153+Feb!S153+Mar!S153+Abr!S153+May!S153+Jun!S153+Jul!S153+Ago!S153+Set!S153+Oct!S153+Nov!S153+Dic!S153</f>
        <v>0</v>
      </c>
      <c r="T153" s="1">
        <f>+Ene!T153+Feb!T153+Mar!T153+Abr!T153+May!T153+Jun!T153+Jul!T153+Ago!T153+Set!T153+Oct!T153+Nov!T153+Dic!T153</f>
        <v>2</v>
      </c>
      <c r="U153" s="1">
        <f>+Ene!U153+Feb!U153+Mar!U153+Abr!U153+May!U153+Jun!U153+Jul!U153+Ago!U153+Set!U153+Oct!U153+Nov!U153+Dic!U153</f>
        <v>36</v>
      </c>
      <c r="V153" s="1">
        <f>+Ene!V153+Feb!V153+Mar!V153+Abr!V153+May!V153+Jun!V153+Jul!V153+Ago!V153+Set!V153+Oct!V153+Nov!V153+Dic!V153</f>
        <v>44</v>
      </c>
      <c r="W153" s="1">
        <f>+Ene!W153+Feb!V153+Mar!V153+Abr!V153+May!V153+Jun!V153+Jul!V153+Ago!V153+Set!V153+Oct!V153+Nov!V153+Dic!V153</f>
        <v>48</v>
      </c>
      <c r="X153" s="1">
        <f>+Ene!X153+Feb!W153+Mar!W153+Abr!W153+May!W153+Jun!W153+Jul!W153+Ago!W153+Set!W153+Oct!W153+Nov!W153+Dic!W153</f>
        <v>150</v>
      </c>
      <c r="Y153" s="16">
        <f>+Ene!Y153+Feb!X153+Mar!X153+Abr!X153+May!X153+Jun!X153+Jul!X153+Ago!X153+Set!X153+Oct!X153+Nov!X153+Dic!X153</f>
        <v>59</v>
      </c>
      <c r="Z153" s="28"/>
      <c r="AA153" s="40"/>
    </row>
    <row r="154" spans="1:27">
      <c r="A154" s="2" t="s">
        <v>70</v>
      </c>
      <c r="B154" s="2" t="s">
        <v>70</v>
      </c>
      <c r="C154" s="2">
        <v>400</v>
      </c>
      <c r="D154" s="2" t="s">
        <v>375</v>
      </c>
      <c r="E154" s="2" t="s">
        <v>70</v>
      </c>
      <c r="F154" s="2" t="s">
        <v>70</v>
      </c>
      <c r="G154" s="2" t="s">
        <v>8</v>
      </c>
      <c r="H154" s="1">
        <v>151</v>
      </c>
      <c r="I154" s="2" t="s">
        <v>179</v>
      </c>
      <c r="J154" s="15">
        <f>+Ene!J154+Feb!J154+Mar!J154+Abr!J154+May!J154+Jun!J154+Jul!J154+Ago!J154+Set!J154+Oct!J154+Nov!J154+Dic!J154</f>
        <v>0</v>
      </c>
      <c r="K154" s="16">
        <f>+Ene!K154+Feb!K154+Mar!K154+Abr!K154+May!K154+Jun!K154+Jul!K154+Ago!K154+Set!K154+Oct!K154+Nov!K154+Dic!K154</f>
        <v>0</v>
      </c>
      <c r="L154" s="1">
        <f>+Ene!L154+Feb!L154+Mar!L154+Abr!L154+May!L154+Jun!L154+Jul!L154+Ago!L154+Set!L154+Oct!L154+Nov!L154+Dic!L154</f>
        <v>0</v>
      </c>
      <c r="M154" s="16">
        <f>+Ene!M154+Feb!M154+Mar!M154+Abr!M154+May!M154+Jun!M154+Jul!M154+Ago!M154+Set!M154+Oct!M154+Nov!M154+Dic!M154</f>
        <v>0</v>
      </c>
      <c r="N154" s="1">
        <f>+Ene!N154+Feb!N154+Mar!N154+Abr!N154+May!N154+Jun!N154+Jul!N154+Ago!N154+Set!N154+Oct!N154+Nov!N154+Dic!N154</f>
        <v>0</v>
      </c>
      <c r="O154" s="1">
        <f>+Ene!O154+Feb!O154+Mar!O154+Abr!O154+May!O154+Jun!O154+Jul!O154+Ago!O154+Set!O154+Oct!O154+Nov!O154+Dic!O154</f>
        <v>0</v>
      </c>
      <c r="P154" s="1">
        <f>+Ene!P154+Feb!P154+Mar!P154+Abr!P154+May!P154+Jun!P154+Jul!P154+Ago!P154+Set!P154+Oct!P154+Nov!P154+Dic!P154</f>
        <v>0</v>
      </c>
      <c r="Q154" s="1">
        <f>+Ene!Q154+Feb!Q154+Mar!Q154+Abr!Q154+May!Q154+Jun!Q154+Jul!Q154+Ago!Q154+Set!Q154+Oct!Q154+Nov!Q154+Dic!Q154</f>
        <v>0</v>
      </c>
      <c r="R154" s="16">
        <f>+Ene!R154+Feb!R154+Mar!R154+Abr!R154+May!R154+Jun!R154+Jul!R154+Ago!R154+Set!R154+Oct!R154+Nov!R154+Dic!R154</f>
        <v>0</v>
      </c>
      <c r="S154" s="15">
        <f>+Ene!S154+Feb!S154+Mar!S154+Abr!S154+May!S154+Jun!S154+Jul!S154+Ago!S154+Set!S154+Oct!S154+Nov!S154+Dic!S154</f>
        <v>0</v>
      </c>
      <c r="T154" s="1">
        <f>+Ene!T154+Feb!T154+Mar!T154+Abr!T154+May!T154+Jun!T154+Jul!T154+Ago!T154+Set!T154+Oct!T154+Nov!T154+Dic!T154</f>
        <v>0</v>
      </c>
      <c r="U154" s="1">
        <f>+Ene!U154+Feb!U154+Mar!U154+Abr!U154+May!U154+Jun!U154+Jul!U154+Ago!U154+Set!U154+Oct!U154+Nov!U154+Dic!U154</f>
        <v>0</v>
      </c>
      <c r="V154" s="1">
        <f>+Ene!V154+Feb!V154+Mar!V154+Abr!V154+May!V154+Jun!V154+Jul!V154+Ago!V154+Set!V154+Oct!V154+Nov!V154+Dic!V154</f>
        <v>0</v>
      </c>
      <c r="W154" s="1">
        <f>+Ene!W154+Feb!V154+Mar!V154+Abr!V154+May!V154+Jun!V154+Jul!V154+Ago!V154+Set!V154+Oct!V154+Nov!V154+Dic!V154</f>
        <v>0</v>
      </c>
      <c r="X154" s="1">
        <f>+Ene!X154+Feb!W154+Mar!W154+Abr!W154+May!W154+Jun!W154+Jul!W154+Ago!W154+Set!W154+Oct!W154+Nov!W154+Dic!W154</f>
        <v>0</v>
      </c>
      <c r="Y154" s="16">
        <f>+Ene!Y154+Feb!X154+Mar!X154+Abr!X154+May!X154+Jun!X154+Jul!X154+Ago!X154+Set!X154+Oct!X154+Nov!X154+Dic!X154</f>
        <v>0</v>
      </c>
      <c r="Z154" s="28"/>
      <c r="AA154" s="40"/>
    </row>
    <row r="155" spans="1:27">
      <c r="A155" s="2" t="s">
        <v>70</v>
      </c>
      <c r="B155" s="2" t="s">
        <v>70</v>
      </c>
      <c r="C155" s="2">
        <v>400</v>
      </c>
      <c r="D155" s="2" t="s">
        <v>375</v>
      </c>
      <c r="E155" s="2" t="s">
        <v>70</v>
      </c>
      <c r="F155" s="2" t="s">
        <v>70</v>
      </c>
      <c r="G155" s="2" t="s">
        <v>8</v>
      </c>
      <c r="H155" s="1">
        <v>152</v>
      </c>
      <c r="I155" s="2" t="s">
        <v>180</v>
      </c>
      <c r="J155" s="15">
        <f>+Ene!J155+Feb!J155+Mar!J155+Abr!J155+May!J155+Jun!J155+Jul!J155+Ago!J155+Set!J155+Oct!J155+Nov!J155+Dic!J155</f>
        <v>0</v>
      </c>
      <c r="K155" s="16">
        <f>+Ene!K155+Feb!K155+Mar!K155+Abr!K155+May!K155+Jun!K155+Jul!K155+Ago!K155+Set!K155+Oct!K155+Nov!K155+Dic!K155</f>
        <v>0</v>
      </c>
      <c r="L155" s="1">
        <f>+Ene!L155+Feb!L155+Mar!L155+Abr!L155+May!L155+Jun!L155+Jul!L155+Ago!L155+Set!L155+Oct!L155+Nov!L155+Dic!L155</f>
        <v>0</v>
      </c>
      <c r="M155" s="16">
        <f>+Ene!M155+Feb!M155+Mar!M155+Abr!M155+May!M155+Jun!M155+Jul!M155+Ago!M155+Set!M155+Oct!M155+Nov!M155+Dic!M155</f>
        <v>0</v>
      </c>
      <c r="N155" s="1">
        <f>+Ene!N155+Feb!N155+Mar!N155+Abr!N155+May!N155+Jun!N155+Jul!N155+Ago!N155+Set!N155+Oct!N155+Nov!N155+Dic!N155</f>
        <v>0</v>
      </c>
      <c r="O155" s="1">
        <f>+Ene!O155+Feb!O155+Mar!O155+Abr!O155+May!O155+Jun!O155+Jul!O155+Ago!O155+Set!O155+Oct!O155+Nov!O155+Dic!O155</f>
        <v>0</v>
      </c>
      <c r="P155" s="1">
        <f>+Ene!P155+Feb!P155+Mar!P155+Abr!P155+May!P155+Jun!P155+Jul!P155+Ago!P155+Set!P155+Oct!P155+Nov!P155+Dic!P155</f>
        <v>0</v>
      </c>
      <c r="Q155" s="1">
        <f>+Ene!Q155+Feb!Q155+Mar!Q155+Abr!Q155+May!Q155+Jun!Q155+Jul!Q155+Ago!Q155+Set!Q155+Oct!Q155+Nov!Q155+Dic!Q155</f>
        <v>0</v>
      </c>
      <c r="R155" s="16">
        <f>+Ene!R155+Feb!R155+Mar!R155+Abr!R155+May!R155+Jun!R155+Jul!R155+Ago!R155+Set!R155+Oct!R155+Nov!R155+Dic!R155</f>
        <v>0</v>
      </c>
      <c r="S155" s="15">
        <f>+Ene!S155+Feb!S155+Mar!S155+Abr!S155+May!S155+Jun!S155+Jul!S155+Ago!S155+Set!S155+Oct!S155+Nov!S155+Dic!S155</f>
        <v>0</v>
      </c>
      <c r="T155" s="1">
        <f>+Ene!T155+Feb!T155+Mar!T155+Abr!T155+May!T155+Jun!T155+Jul!T155+Ago!T155+Set!T155+Oct!T155+Nov!T155+Dic!T155</f>
        <v>0</v>
      </c>
      <c r="U155" s="1">
        <f>+Ene!U155+Feb!U155+Mar!U155+Abr!U155+May!U155+Jun!U155+Jul!U155+Ago!U155+Set!U155+Oct!U155+Nov!U155+Dic!U155</f>
        <v>0</v>
      </c>
      <c r="V155" s="1">
        <f>+Ene!V155+Feb!V155+Mar!V155+Abr!V155+May!V155+Jun!V155+Jul!V155+Ago!V155+Set!V155+Oct!V155+Nov!V155+Dic!V155</f>
        <v>0</v>
      </c>
      <c r="W155" s="1">
        <f>+Ene!W155+Feb!V155+Mar!V155+Abr!V155+May!V155+Jun!V155+Jul!V155+Ago!V155+Set!V155+Oct!V155+Nov!V155+Dic!V155</f>
        <v>0</v>
      </c>
      <c r="X155" s="1">
        <f>+Ene!X155+Feb!W155+Mar!W155+Abr!W155+May!W155+Jun!W155+Jul!W155+Ago!W155+Set!W155+Oct!W155+Nov!W155+Dic!W155</f>
        <v>0</v>
      </c>
      <c r="Y155" s="16">
        <f>+Ene!Y155+Feb!X155+Mar!X155+Abr!X155+May!X155+Jun!X155+Jul!X155+Ago!X155+Set!X155+Oct!X155+Nov!X155+Dic!X155</f>
        <v>0</v>
      </c>
      <c r="Z155" s="28"/>
      <c r="AA155" s="40"/>
    </row>
    <row r="156" spans="1:27">
      <c r="A156" s="2" t="s">
        <v>70</v>
      </c>
      <c r="B156" s="2" t="s">
        <v>182</v>
      </c>
      <c r="C156" s="2">
        <v>400</v>
      </c>
      <c r="D156" s="2" t="s">
        <v>375</v>
      </c>
      <c r="E156" s="2" t="s">
        <v>70</v>
      </c>
      <c r="F156" s="2" t="s">
        <v>70</v>
      </c>
      <c r="G156" s="2" t="s">
        <v>8</v>
      </c>
      <c r="H156" s="1">
        <v>153</v>
      </c>
      <c r="I156" s="2" t="s">
        <v>181</v>
      </c>
      <c r="J156" s="15">
        <f>+Ene!J156+Feb!J156+Mar!J156+Abr!J156+May!J156+Jun!J156+Jul!J156+Ago!J156+Set!J156+Oct!J156+Nov!J156+Dic!J156</f>
        <v>0</v>
      </c>
      <c r="K156" s="16">
        <f>+Ene!K156+Feb!K156+Mar!K156+Abr!K156+May!K156+Jun!K156+Jul!K156+Ago!K156+Set!K156+Oct!K156+Nov!K156+Dic!K156</f>
        <v>0</v>
      </c>
      <c r="L156" s="1">
        <f>+Ene!L156+Feb!L156+Mar!L156+Abr!L156+May!L156+Jun!L156+Jul!L156+Ago!L156+Set!L156+Oct!L156+Nov!L156+Dic!L156</f>
        <v>0</v>
      </c>
      <c r="M156" s="16">
        <f>+Ene!M156+Feb!M156+Mar!M156+Abr!M156+May!M156+Jun!M156+Jul!M156+Ago!M156+Set!M156+Oct!M156+Nov!M156+Dic!M156</f>
        <v>0</v>
      </c>
      <c r="N156" s="1">
        <f>+Ene!N156+Feb!N156+Mar!N156+Abr!N156+May!N156+Jun!N156+Jul!N156+Ago!N156+Set!N156+Oct!N156+Nov!N156+Dic!N156</f>
        <v>0</v>
      </c>
      <c r="O156" s="1">
        <f>+Ene!O156+Feb!O156+Mar!O156+Abr!O156+May!O156+Jun!O156+Jul!O156+Ago!O156+Set!O156+Oct!O156+Nov!O156+Dic!O156</f>
        <v>0</v>
      </c>
      <c r="P156" s="1">
        <f>+Ene!P156+Feb!P156+Mar!P156+Abr!P156+May!P156+Jun!P156+Jul!P156+Ago!P156+Set!P156+Oct!P156+Nov!P156+Dic!P156</f>
        <v>0</v>
      </c>
      <c r="Q156" s="1">
        <f>+Ene!Q156+Feb!Q156+Mar!Q156+Abr!Q156+May!Q156+Jun!Q156+Jul!Q156+Ago!Q156+Set!Q156+Oct!Q156+Nov!Q156+Dic!Q156</f>
        <v>0</v>
      </c>
      <c r="R156" s="16">
        <f>+Ene!R156+Feb!R156+Mar!R156+Abr!R156+May!R156+Jun!R156+Jul!R156+Ago!R156+Set!R156+Oct!R156+Nov!R156+Dic!R156</f>
        <v>0</v>
      </c>
      <c r="S156" s="15">
        <f>+Ene!S156+Feb!S156+Mar!S156+Abr!S156+May!S156+Jun!S156+Jul!S156+Ago!S156+Set!S156+Oct!S156+Nov!S156+Dic!S156</f>
        <v>0</v>
      </c>
      <c r="T156" s="1">
        <f>+Ene!T156+Feb!T156+Mar!T156+Abr!T156+May!T156+Jun!T156+Jul!T156+Ago!T156+Set!T156+Oct!T156+Nov!T156+Dic!T156</f>
        <v>0</v>
      </c>
      <c r="U156" s="1">
        <f>+Ene!U156+Feb!U156+Mar!U156+Abr!U156+May!U156+Jun!U156+Jul!U156+Ago!U156+Set!U156+Oct!U156+Nov!U156+Dic!U156</f>
        <v>0</v>
      </c>
      <c r="V156" s="1">
        <f>+Ene!V156+Feb!V156+Mar!V156+Abr!V156+May!V156+Jun!V156+Jul!V156+Ago!V156+Set!V156+Oct!V156+Nov!V156+Dic!V156</f>
        <v>0</v>
      </c>
      <c r="W156" s="1">
        <f>+Ene!W156+Feb!V156+Mar!V156+Abr!V156+May!V156+Jun!V156+Jul!V156+Ago!V156+Set!V156+Oct!V156+Nov!V156+Dic!V156</f>
        <v>0</v>
      </c>
      <c r="X156" s="1">
        <f>+Ene!X156+Feb!W156+Mar!W156+Abr!W156+May!W156+Jun!W156+Jul!W156+Ago!W156+Set!W156+Oct!W156+Nov!W156+Dic!W156</f>
        <v>0</v>
      </c>
      <c r="Y156" s="16">
        <f>+Ene!Y156+Feb!X156+Mar!X156+Abr!X156+May!X156+Jun!X156+Jul!X156+Ago!X156+Set!X156+Oct!X156+Nov!X156+Dic!X156</f>
        <v>0</v>
      </c>
      <c r="Z156" s="28"/>
      <c r="AA156" s="40"/>
    </row>
    <row r="157" spans="1:27">
      <c r="A157" s="2" t="s">
        <v>70</v>
      </c>
      <c r="B157" s="2" t="s">
        <v>182</v>
      </c>
      <c r="C157" s="2">
        <v>400</v>
      </c>
      <c r="D157" s="2" t="s">
        <v>375</v>
      </c>
      <c r="E157" s="2" t="s">
        <v>70</v>
      </c>
      <c r="F157" s="2" t="s">
        <v>70</v>
      </c>
      <c r="G157" s="2" t="s">
        <v>8</v>
      </c>
      <c r="H157" s="1">
        <v>154</v>
      </c>
      <c r="I157" s="2" t="s">
        <v>183</v>
      </c>
      <c r="J157" s="15">
        <f>+Ene!J157+Feb!J157+Mar!J157+Abr!J157+May!J157+Jun!J157+Jul!J157+Ago!J157+Set!J157+Oct!J157+Nov!J157+Dic!J157</f>
        <v>0</v>
      </c>
      <c r="K157" s="16">
        <f>+Ene!K157+Feb!K157+Mar!K157+Abr!K157+May!K157+Jun!K157+Jul!K157+Ago!K157+Set!K157+Oct!K157+Nov!K157+Dic!K157</f>
        <v>0</v>
      </c>
      <c r="L157" s="1">
        <f>+Ene!L157+Feb!L157+Mar!L157+Abr!L157+May!L157+Jun!L157+Jul!L157+Ago!L157+Set!L157+Oct!L157+Nov!L157+Dic!L157</f>
        <v>0</v>
      </c>
      <c r="M157" s="16">
        <f>+Ene!M157+Feb!M157+Mar!M157+Abr!M157+May!M157+Jun!M157+Jul!M157+Ago!M157+Set!M157+Oct!M157+Nov!M157+Dic!M157</f>
        <v>0</v>
      </c>
      <c r="N157" s="1">
        <f>+Ene!N157+Feb!N157+Mar!N157+Abr!N157+May!N157+Jun!N157+Jul!N157+Ago!N157+Set!N157+Oct!N157+Nov!N157+Dic!N157</f>
        <v>0</v>
      </c>
      <c r="O157" s="1">
        <f>+Ene!O157+Feb!O157+Mar!O157+Abr!O157+May!O157+Jun!O157+Jul!O157+Ago!O157+Set!O157+Oct!O157+Nov!O157+Dic!O157</f>
        <v>0</v>
      </c>
      <c r="P157" s="1">
        <f>+Ene!P157+Feb!P157+Mar!P157+Abr!P157+May!P157+Jun!P157+Jul!P157+Ago!P157+Set!P157+Oct!P157+Nov!P157+Dic!P157</f>
        <v>0</v>
      </c>
      <c r="Q157" s="1">
        <f>+Ene!Q157+Feb!Q157+Mar!Q157+Abr!Q157+May!Q157+Jun!Q157+Jul!Q157+Ago!Q157+Set!Q157+Oct!Q157+Nov!Q157+Dic!Q157</f>
        <v>0</v>
      </c>
      <c r="R157" s="16">
        <f>+Ene!R157+Feb!R157+Mar!R157+Abr!R157+May!R157+Jun!R157+Jul!R157+Ago!R157+Set!R157+Oct!R157+Nov!R157+Dic!R157</f>
        <v>0</v>
      </c>
      <c r="S157" s="15">
        <f>+Ene!S157+Feb!S157+Mar!S157+Abr!S157+May!S157+Jun!S157+Jul!S157+Ago!S157+Set!S157+Oct!S157+Nov!S157+Dic!S157</f>
        <v>0</v>
      </c>
      <c r="T157" s="1">
        <f>+Ene!T157+Feb!T157+Mar!T157+Abr!T157+May!T157+Jun!T157+Jul!T157+Ago!T157+Set!T157+Oct!T157+Nov!T157+Dic!T157</f>
        <v>0</v>
      </c>
      <c r="U157" s="1">
        <f>+Ene!U157+Feb!U157+Mar!U157+Abr!U157+May!U157+Jun!U157+Jul!U157+Ago!U157+Set!U157+Oct!U157+Nov!U157+Dic!U157</f>
        <v>0</v>
      </c>
      <c r="V157" s="1">
        <f>+Ene!V157+Feb!V157+Mar!V157+Abr!V157+May!V157+Jun!V157+Jul!V157+Ago!V157+Set!V157+Oct!V157+Nov!V157+Dic!V157</f>
        <v>0</v>
      </c>
      <c r="W157" s="1">
        <f>+Ene!W157+Feb!V157+Mar!V157+Abr!V157+May!V157+Jun!V157+Jul!V157+Ago!V157+Set!V157+Oct!V157+Nov!V157+Dic!V157</f>
        <v>0</v>
      </c>
      <c r="X157" s="1">
        <f>+Ene!X157+Feb!W157+Mar!W157+Abr!W157+May!W157+Jun!W157+Jul!W157+Ago!W157+Set!W157+Oct!W157+Nov!W157+Dic!W157</f>
        <v>0</v>
      </c>
      <c r="Y157" s="16">
        <f>+Ene!Y157+Feb!X157+Mar!X157+Abr!X157+May!X157+Jun!X157+Jul!X157+Ago!X157+Set!X157+Oct!X157+Nov!X157+Dic!X157</f>
        <v>0</v>
      </c>
      <c r="Z157" s="28"/>
      <c r="AA157" s="40"/>
    </row>
    <row r="158" spans="1:27">
      <c r="A158" s="2" t="s">
        <v>70</v>
      </c>
      <c r="B158" s="2" t="s">
        <v>182</v>
      </c>
      <c r="C158" s="2">
        <v>400</v>
      </c>
      <c r="D158" s="2" t="s">
        <v>375</v>
      </c>
      <c r="E158" s="2" t="s">
        <v>70</v>
      </c>
      <c r="F158" s="2" t="s">
        <v>70</v>
      </c>
      <c r="G158" s="2" t="s">
        <v>13</v>
      </c>
      <c r="H158" s="1">
        <v>155</v>
      </c>
      <c r="I158" s="2" t="s">
        <v>184</v>
      </c>
      <c r="J158" s="15">
        <f>+Ene!J158+Feb!J158+Mar!J158+Abr!J158+May!J158+Jun!J158+Jul!J158+Ago!J158+Set!J158+Oct!J158+Nov!J158+Dic!J158</f>
        <v>1</v>
      </c>
      <c r="K158" s="16">
        <f>+Ene!K158+Feb!K158+Mar!K158+Abr!K158+May!K158+Jun!K158+Jul!K158+Ago!K158+Set!K158+Oct!K158+Nov!K158+Dic!K158</f>
        <v>0</v>
      </c>
      <c r="L158" s="1">
        <f>+Ene!L158+Feb!L158+Mar!L158+Abr!L158+May!L158+Jun!L158+Jul!L158+Ago!L158+Set!L158+Oct!L158+Nov!L158+Dic!L158</f>
        <v>1</v>
      </c>
      <c r="M158" s="16">
        <f>+Ene!M158+Feb!M158+Mar!M158+Abr!M158+May!M158+Jun!M158+Jul!M158+Ago!M158+Set!M158+Oct!M158+Nov!M158+Dic!M158</f>
        <v>0</v>
      </c>
      <c r="N158" s="1">
        <f>+Ene!N158+Feb!N158+Mar!N158+Abr!N158+May!N158+Jun!N158+Jul!N158+Ago!N158+Set!N158+Oct!N158+Nov!N158+Dic!N158</f>
        <v>0</v>
      </c>
      <c r="O158" s="1">
        <f>+Ene!O158+Feb!O158+Mar!O158+Abr!O158+May!O158+Jun!O158+Jul!O158+Ago!O158+Set!O158+Oct!O158+Nov!O158+Dic!O158</f>
        <v>1</v>
      </c>
      <c r="P158" s="1">
        <f>+Ene!P158+Feb!P158+Mar!P158+Abr!P158+May!P158+Jun!P158+Jul!P158+Ago!P158+Set!P158+Oct!P158+Nov!P158+Dic!P158</f>
        <v>0</v>
      </c>
      <c r="Q158" s="1">
        <f>+Ene!Q158+Feb!Q158+Mar!Q158+Abr!Q158+May!Q158+Jun!Q158+Jul!Q158+Ago!Q158+Set!Q158+Oct!Q158+Nov!Q158+Dic!Q158</f>
        <v>0</v>
      </c>
      <c r="R158" s="16">
        <f>+Ene!R158+Feb!R158+Mar!R158+Abr!R158+May!R158+Jun!R158+Jul!R158+Ago!R158+Set!R158+Oct!R158+Nov!R158+Dic!R158</f>
        <v>0</v>
      </c>
      <c r="S158" s="15">
        <f>+Ene!S158+Feb!S158+Mar!S158+Abr!S158+May!S158+Jun!S158+Jul!S158+Ago!S158+Set!S158+Oct!S158+Nov!S158+Dic!S158</f>
        <v>0</v>
      </c>
      <c r="T158" s="1">
        <f>+Ene!T158+Feb!T158+Mar!T158+Abr!T158+May!T158+Jun!T158+Jul!T158+Ago!T158+Set!T158+Oct!T158+Nov!T158+Dic!T158</f>
        <v>0</v>
      </c>
      <c r="U158" s="1">
        <f>+Ene!U158+Feb!U158+Mar!U158+Abr!U158+May!U158+Jun!U158+Jul!U158+Ago!U158+Set!U158+Oct!U158+Nov!U158+Dic!U158</f>
        <v>0</v>
      </c>
      <c r="V158" s="1">
        <f>+Ene!V158+Feb!V158+Mar!V158+Abr!V158+May!V158+Jun!V158+Jul!V158+Ago!V158+Set!V158+Oct!V158+Nov!V158+Dic!V158</f>
        <v>0</v>
      </c>
      <c r="W158" s="1">
        <f>+Ene!W158+Feb!V158+Mar!V158+Abr!V158+May!V158+Jun!V158+Jul!V158+Ago!V158+Set!V158+Oct!V158+Nov!V158+Dic!V158</f>
        <v>0</v>
      </c>
      <c r="X158" s="1">
        <f>+Ene!X158+Feb!W158+Mar!W158+Abr!W158+May!W158+Jun!W158+Jul!W158+Ago!W158+Set!W158+Oct!W158+Nov!W158+Dic!W158</f>
        <v>0</v>
      </c>
      <c r="Y158" s="16">
        <f>+Ene!Y158+Feb!X158+Mar!X158+Abr!X158+May!X158+Jun!X158+Jul!X158+Ago!X158+Set!X158+Oct!X158+Nov!X158+Dic!X158</f>
        <v>1</v>
      </c>
      <c r="Z158" s="28"/>
      <c r="AA158" s="40"/>
    </row>
    <row r="159" spans="1:27">
      <c r="A159" s="2" t="s">
        <v>70</v>
      </c>
      <c r="B159" s="2" t="s">
        <v>182</v>
      </c>
      <c r="C159" s="2">
        <v>400</v>
      </c>
      <c r="D159" s="2" t="s">
        <v>375</v>
      </c>
      <c r="E159" s="2" t="s">
        <v>70</v>
      </c>
      <c r="F159" s="2" t="s">
        <v>70</v>
      </c>
      <c r="G159" s="2" t="s">
        <v>8</v>
      </c>
      <c r="H159" s="1">
        <v>156</v>
      </c>
      <c r="I159" s="2" t="s">
        <v>185</v>
      </c>
      <c r="J159" s="15">
        <f>+Ene!J159+Feb!J159+Mar!J159+Abr!J159+May!J159+Jun!J159+Jul!J159+Ago!J159+Set!J159+Oct!J159+Nov!J159+Dic!J159</f>
        <v>0</v>
      </c>
      <c r="K159" s="16">
        <f>+Ene!K159+Feb!K159+Mar!K159+Abr!K159+May!K159+Jun!K159+Jul!K159+Ago!K159+Set!K159+Oct!K159+Nov!K159+Dic!K159</f>
        <v>0</v>
      </c>
      <c r="L159" s="1">
        <f>+Ene!L159+Feb!L159+Mar!L159+Abr!L159+May!L159+Jun!L159+Jul!L159+Ago!L159+Set!L159+Oct!L159+Nov!L159+Dic!L159</f>
        <v>0</v>
      </c>
      <c r="M159" s="16">
        <f>+Ene!M159+Feb!M159+Mar!M159+Abr!M159+May!M159+Jun!M159+Jul!M159+Ago!M159+Set!M159+Oct!M159+Nov!M159+Dic!M159</f>
        <v>0</v>
      </c>
      <c r="N159" s="1">
        <f>+Ene!N159+Feb!N159+Mar!N159+Abr!N159+May!N159+Jun!N159+Jul!N159+Ago!N159+Set!N159+Oct!N159+Nov!N159+Dic!N159</f>
        <v>0</v>
      </c>
      <c r="O159" s="1">
        <f>+Ene!O159+Feb!O159+Mar!O159+Abr!O159+May!O159+Jun!O159+Jul!O159+Ago!O159+Set!O159+Oct!O159+Nov!O159+Dic!O159</f>
        <v>0</v>
      </c>
      <c r="P159" s="1">
        <f>+Ene!P159+Feb!P159+Mar!P159+Abr!P159+May!P159+Jun!P159+Jul!P159+Ago!P159+Set!P159+Oct!P159+Nov!P159+Dic!P159</f>
        <v>0</v>
      </c>
      <c r="Q159" s="1">
        <f>+Ene!Q159+Feb!Q159+Mar!Q159+Abr!Q159+May!Q159+Jun!Q159+Jul!Q159+Ago!Q159+Set!Q159+Oct!Q159+Nov!Q159+Dic!Q159</f>
        <v>0</v>
      </c>
      <c r="R159" s="16">
        <f>+Ene!R159+Feb!R159+Mar!R159+Abr!R159+May!R159+Jun!R159+Jul!R159+Ago!R159+Set!R159+Oct!R159+Nov!R159+Dic!R159</f>
        <v>0</v>
      </c>
      <c r="S159" s="15">
        <f>+Ene!S159+Feb!S159+Mar!S159+Abr!S159+May!S159+Jun!S159+Jul!S159+Ago!S159+Set!S159+Oct!S159+Nov!S159+Dic!S159</f>
        <v>0</v>
      </c>
      <c r="T159" s="1">
        <f>+Ene!T159+Feb!T159+Mar!T159+Abr!T159+May!T159+Jun!T159+Jul!T159+Ago!T159+Set!T159+Oct!T159+Nov!T159+Dic!T159</f>
        <v>0</v>
      </c>
      <c r="U159" s="1">
        <f>+Ene!U159+Feb!U159+Mar!U159+Abr!U159+May!U159+Jun!U159+Jul!U159+Ago!U159+Set!U159+Oct!U159+Nov!U159+Dic!U159</f>
        <v>0</v>
      </c>
      <c r="V159" s="1">
        <f>+Ene!V159+Feb!V159+Mar!V159+Abr!V159+May!V159+Jun!V159+Jul!V159+Ago!V159+Set!V159+Oct!V159+Nov!V159+Dic!V159</f>
        <v>0</v>
      </c>
      <c r="W159" s="1">
        <f>+Ene!W159+Feb!V159+Mar!V159+Abr!V159+May!V159+Jun!V159+Jul!V159+Ago!V159+Set!V159+Oct!V159+Nov!V159+Dic!V159</f>
        <v>0</v>
      </c>
      <c r="X159" s="1">
        <f>+Ene!X159+Feb!W159+Mar!W159+Abr!W159+May!W159+Jun!W159+Jul!W159+Ago!W159+Set!W159+Oct!W159+Nov!W159+Dic!W159</f>
        <v>0</v>
      </c>
      <c r="Y159" s="16">
        <f>+Ene!Y159+Feb!X159+Mar!X159+Abr!X159+May!X159+Jun!X159+Jul!X159+Ago!X159+Set!X159+Oct!X159+Nov!X159+Dic!X159</f>
        <v>0</v>
      </c>
      <c r="Z159" s="28"/>
      <c r="AA159" s="40"/>
    </row>
    <row r="160" spans="1:27">
      <c r="A160" s="2" t="s">
        <v>70</v>
      </c>
      <c r="B160" s="2" t="s">
        <v>187</v>
      </c>
      <c r="C160" s="2">
        <v>400</v>
      </c>
      <c r="D160" s="2" t="s">
        <v>375</v>
      </c>
      <c r="E160" s="2" t="s">
        <v>70</v>
      </c>
      <c r="F160" s="2" t="s">
        <v>70</v>
      </c>
      <c r="G160" s="2" t="s">
        <v>8</v>
      </c>
      <c r="H160" s="1">
        <v>157</v>
      </c>
      <c r="I160" s="2" t="s">
        <v>186</v>
      </c>
      <c r="J160" s="15">
        <f>+Ene!J160+Feb!J160+Mar!J160+Abr!J160+May!J160+Jun!J160+Jul!J160+Ago!J160+Set!J160+Oct!J160+Nov!J160+Dic!J160</f>
        <v>0</v>
      </c>
      <c r="K160" s="16">
        <f>+Ene!K160+Feb!K160+Mar!K160+Abr!K160+May!K160+Jun!K160+Jul!K160+Ago!K160+Set!K160+Oct!K160+Nov!K160+Dic!K160</f>
        <v>0</v>
      </c>
      <c r="L160" s="1">
        <f>+Ene!L160+Feb!L160+Mar!L160+Abr!L160+May!L160+Jun!L160+Jul!L160+Ago!L160+Set!L160+Oct!L160+Nov!L160+Dic!L160</f>
        <v>0</v>
      </c>
      <c r="M160" s="16">
        <f>+Ene!M160+Feb!M160+Mar!M160+Abr!M160+May!M160+Jun!M160+Jul!M160+Ago!M160+Set!M160+Oct!M160+Nov!M160+Dic!M160</f>
        <v>0</v>
      </c>
      <c r="N160" s="1">
        <f>+Ene!N160+Feb!N160+Mar!N160+Abr!N160+May!N160+Jun!N160+Jul!N160+Ago!N160+Set!N160+Oct!N160+Nov!N160+Dic!N160</f>
        <v>0</v>
      </c>
      <c r="O160" s="1">
        <f>+Ene!O160+Feb!O160+Mar!O160+Abr!O160+May!O160+Jun!O160+Jul!O160+Ago!O160+Set!O160+Oct!O160+Nov!O160+Dic!O160</f>
        <v>0</v>
      </c>
      <c r="P160" s="1">
        <f>+Ene!P160+Feb!P160+Mar!P160+Abr!P160+May!P160+Jun!P160+Jul!P160+Ago!P160+Set!P160+Oct!P160+Nov!P160+Dic!P160</f>
        <v>0</v>
      </c>
      <c r="Q160" s="1">
        <f>+Ene!Q160+Feb!Q160+Mar!Q160+Abr!Q160+May!Q160+Jun!Q160+Jul!Q160+Ago!Q160+Set!Q160+Oct!Q160+Nov!Q160+Dic!Q160</f>
        <v>0</v>
      </c>
      <c r="R160" s="16">
        <f>+Ene!R160+Feb!R160+Mar!R160+Abr!R160+May!R160+Jun!R160+Jul!R160+Ago!R160+Set!R160+Oct!R160+Nov!R160+Dic!R160</f>
        <v>0</v>
      </c>
      <c r="S160" s="15">
        <f>+Ene!S160+Feb!S160+Mar!S160+Abr!S160+May!S160+Jun!S160+Jul!S160+Ago!S160+Set!S160+Oct!S160+Nov!S160+Dic!S160</f>
        <v>0</v>
      </c>
      <c r="T160" s="1">
        <f>+Ene!T160+Feb!T160+Mar!T160+Abr!T160+May!T160+Jun!T160+Jul!T160+Ago!T160+Set!T160+Oct!T160+Nov!T160+Dic!T160</f>
        <v>0</v>
      </c>
      <c r="U160" s="1">
        <f>+Ene!U160+Feb!U160+Mar!U160+Abr!U160+May!U160+Jun!U160+Jul!U160+Ago!U160+Set!U160+Oct!U160+Nov!U160+Dic!U160</f>
        <v>0</v>
      </c>
      <c r="V160" s="1">
        <f>+Ene!V160+Feb!V160+Mar!V160+Abr!V160+May!V160+Jun!V160+Jul!V160+Ago!V160+Set!V160+Oct!V160+Nov!V160+Dic!V160</f>
        <v>0</v>
      </c>
      <c r="W160" s="1">
        <f>+Ene!W160+Feb!V160+Mar!V160+Abr!V160+May!V160+Jun!V160+Jul!V160+Ago!V160+Set!V160+Oct!V160+Nov!V160+Dic!V160</f>
        <v>0</v>
      </c>
      <c r="X160" s="1">
        <f>+Ene!X160+Feb!W160+Mar!W160+Abr!W160+May!W160+Jun!W160+Jul!W160+Ago!W160+Set!W160+Oct!W160+Nov!W160+Dic!W160</f>
        <v>0</v>
      </c>
      <c r="Y160" s="16">
        <f>+Ene!Y160+Feb!X160+Mar!X160+Abr!X160+May!X160+Jun!X160+Jul!X160+Ago!X160+Set!X160+Oct!X160+Nov!X160+Dic!X160</f>
        <v>0</v>
      </c>
      <c r="Z160" s="28"/>
      <c r="AA160" s="40"/>
    </row>
    <row r="161" spans="1:27">
      <c r="A161" s="2" t="s">
        <v>70</v>
      </c>
      <c r="B161" s="2" t="s">
        <v>187</v>
      </c>
      <c r="C161" s="2">
        <v>400</v>
      </c>
      <c r="D161" s="2" t="s">
        <v>375</v>
      </c>
      <c r="E161" s="2" t="s">
        <v>70</v>
      </c>
      <c r="F161" s="2" t="s">
        <v>70</v>
      </c>
      <c r="G161" s="2" t="s">
        <v>8</v>
      </c>
      <c r="H161" s="1">
        <v>158</v>
      </c>
      <c r="I161" s="2" t="s">
        <v>188</v>
      </c>
      <c r="J161" s="15">
        <f>+Ene!J161+Feb!J161+Mar!J161+Abr!J161+May!J161+Jun!J161+Jul!J161+Ago!J161+Set!J161+Oct!J161+Nov!J161+Dic!J161</f>
        <v>0</v>
      </c>
      <c r="K161" s="16">
        <f>+Ene!K161+Feb!K161+Mar!K161+Abr!K161+May!K161+Jun!K161+Jul!K161+Ago!K161+Set!K161+Oct!K161+Nov!K161+Dic!K161</f>
        <v>0</v>
      </c>
      <c r="L161" s="1">
        <f>+Ene!L161+Feb!L161+Mar!L161+Abr!L161+May!L161+Jun!L161+Jul!L161+Ago!L161+Set!L161+Oct!L161+Nov!L161+Dic!L161</f>
        <v>0</v>
      </c>
      <c r="M161" s="16">
        <f>+Ene!M161+Feb!M161+Mar!M161+Abr!M161+May!M161+Jun!M161+Jul!M161+Ago!M161+Set!M161+Oct!M161+Nov!M161+Dic!M161</f>
        <v>0</v>
      </c>
      <c r="N161" s="1">
        <f>+Ene!N161+Feb!N161+Mar!N161+Abr!N161+May!N161+Jun!N161+Jul!N161+Ago!N161+Set!N161+Oct!N161+Nov!N161+Dic!N161</f>
        <v>0</v>
      </c>
      <c r="O161" s="1">
        <f>+Ene!O161+Feb!O161+Mar!O161+Abr!O161+May!O161+Jun!O161+Jul!O161+Ago!O161+Set!O161+Oct!O161+Nov!O161+Dic!O161</f>
        <v>0</v>
      </c>
      <c r="P161" s="1">
        <f>+Ene!P161+Feb!P161+Mar!P161+Abr!P161+May!P161+Jun!P161+Jul!P161+Ago!P161+Set!P161+Oct!P161+Nov!P161+Dic!P161</f>
        <v>0</v>
      </c>
      <c r="Q161" s="1">
        <f>+Ene!Q161+Feb!Q161+Mar!Q161+Abr!Q161+May!Q161+Jun!Q161+Jul!Q161+Ago!Q161+Set!Q161+Oct!Q161+Nov!Q161+Dic!Q161</f>
        <v>0</v>
      </c>
      <c r="R161" s="16">
        <f>+Ene!R161+Feb!R161+Mar!R161+Abr!R161+May!R161+Jun!R161+Jul!R161+Ago!R161+Set!R161+Oct!R161+Nov!R161+Dic!R161</f>
        <v>0</v>
      </c>
      <c r="S161" s="15">
        <f>+Ene!S161+Feb!S161+Mar!S161+Abr!S161+May!S161+Jun!S161+Jul!S161+Ago!S161+Set!S161+Oct!S161+Nov!S161+Dic!S161</f>
        <v>0</v>
      </c>
      <c r="T161" s="1">
        <f>+Ene!T161+Feb!T161+Mar!T161+Abr!T161+May!T161+Jun!T161+Jul!T161+Ago!T161+Set!T161+Oct!T161+Nov!T161+Dic!T161</f>
        <v>0</v>
      </c>
      <c r="U161" s="1">
        <f>+Ene!U161+Feb!U161+Mar!U161+Abr!U161+May!U161+Jun!U161+Jul!U161+Ago!U161+Set!U161+Oct!U161+Nov!U161+Dic!U161</f>
        <v>0</v>
      </c>
      <c r="V161" s="1">
        <f>+Ene!V161+Feb!V161+Mar!V161+Abr!V161+May!V161+Jun!V161+Jul!V161+Ago!V161+Set!V161+Oct!V161+Nov!V161+Dic!V161</f>
        <v>0</v>
      </c>
      <c r="W161" s="1">
        <f>+Ene!W161+Feb!V161+Mar!V161+Abr!V161+May!V161+Jun!V161+Jul!V161+Ago!V161+Set!V161+Oct!V161+Nov!V161+Dic!V161</f>
        <v>0</v>
      </c>
      <c r="X161" s="1">
        <f>+Ene!X161+Feb!W161+Mar!W161+Abr!W161+May!W161+Jun!W161+Jul!W161+Ago!W161+Set!W161+Oct!W161+Nov!W161+Dic!W161</f>
        <v>0</v>
      </c>
      <c r="Y161" s="16">
        <f>+Ene!Y161+Feb!X161+Mar!X161+Abr!X161+May!X161+Jun!X161+Jul!X161+Ago!X161+Set!X161+Oct!X161+Nov!X161+Dic!X161</f>
        <v>0</v>
      </c>
      <c r="Z161" s="28"/>
      <c r="AA161" s="40"/>
    </row>
    <row r="162" spans="1:27">
      <c r="A162" s="2" t="s">
        <v>70</v>
      </c>
      <c r="B162" s="2" t="s">
        <v>190</v>
      </c>
      <c r="C162" s="2">
        <v>400</v>
      </c>
      <c r="D162" s="2" t="s">
        <v>375</v>
      </c>
      <c r="E162" s="2" t="s">
        <v>70</v>
      </c>
      <c r="F162" s="2" t="s">
        <v>70</v>
      </c>
      <c r="G162" s="2" t="s">
        <v>8</v>
      </c>
      <c r="H162" s="1">
        <v>159</v>
      </c>
      <c r="I162" s="2" t="s">
        <v>189</v>
      </c>
      <c r="J162" s="15">
        <f>+Ene!J162+Feb!J162+Mar!J162+Abr!J162+May!J162+Jun!J162+Jul!J162+Ago!J162+Set!J162+Oct!J162+Nov!J162+Dic!J162</f>
        <v>0</v>
      </c>
      <c r="K162" s="16">
        <f>+Ene!K162+Feb!K162+Mar!K162+Abr!K162+May!K162+Jun!K162+Jul!K162+Ago!K162+Set!K162+Oct!K162+Nov!K162+Dic!K162</f>
        <v>0</v>
      </c>
      <c r="L162" s="1">
        <f>+Ene!L162+Feb!L162+Mar!L162+Abr!L162+May!L162+Jun!L162+Jul!L162+Ago!L162+Set!L162+Oct!L162+Nov!L162+Dic!L162</f>
        <v>0</v>
      </c>
      <c r="M162" s="16">
        <f>+Ene!M162+Feb!M162+Mar!M162+Abr!M162+May!M162+Jun!M162+Jul!M162+Ago!M162+Set!M162+Oct!M162+Nov!M162+Dic!M162</f>
        <v>0</v>
      </c>
      <c r="N162" s="1">
        <f>+Ene!N162+Feb!N162+Mar!N162+Abr!N162+May!N162+Jun!N162+Jul!N162+Ago!N162+Set!N162+Oct!N162+Nov!N162+Dic!N162</f>
        <v>0</v>
      </c>
      <c r="O162" s="1">
        <f>+Ene!O162+Feb!O162+Mar!O162+Abr!O162+May!O162+Jun!O162+Jul!O162+Ago!O162+Set!O162+Oct!O162+Nov!O162+Dic!O162</f>
        <v>0</v>
      </c>
      <c r="P162" s="1">
        <f>+Ene!P162+Feb!P162+Mar!P162+Abr!P162+May!P162+Jun!P162+Jul!P162+Ago!P162+Set!P162+Oct!P162+Nov!P162+Dic!P162</f>
        <v>0</v>
      </c>
      <c r="Q162" s="1">
        <f>+Ene!Q162+Feb!Q162+Mar!Q162+Abr!Q162+May!Q162+Jun!Q162+Jul!Q162+Ago!Q162+Set!Q162+Oct!Q162+Nov!Q162+Dic!Q162</f>
        <v>0</v>
      </c>
      <c r="R162" s="16">
        <f>+Ene!R162+Feb!R162+Mar!R162+Abr!R162+May!R162+Jun!R162+Jul!R162+Ago!R162+Set!R162+Oct!R162+Nov!R162+Dic!R162</f>
        <v>0</v>
      </c>
      <c r="S162" s="15">
        <f>+Ene!S162+Feb!S162+Mar!S162+Abr!S162+May!S162+Jun!S162+Jul!S162+Ago!S162+Set!S162+Oct!S162+Nov!S162+Dic!S162</f>
        <v>0</v>
      </c>
      <c r="T162" s="1">
        <f>+Ene!T162+Feb!T162+Mar!T162+Abr!T162+May!T162+Jun!T162+Jul!T162+Ago!T162+Set!T162+Oct!T162+Nov!T162+Dic!T162</f>
        <v>0</v>
      </c>
      <c r="U162" s="1">
        <f>+Ene!U162+Feb!U162+Mar!U162+Abr!U162+May!U162+Jun!U162+Jul!U162+Ago!U162+Set!U162+Oct!U162+Nov!U162+Dic!U162</f>
        <v>0</v>
      </c>
      <c r="V162" s="1">
        <f>+Ene!V162+Feb!V162+Mar!V162+Abr!V162+May!V162+Jun!V162+Jul!V162+Ago!V162+Set!V162+Oct!V162+Nov!V162+Dic!V162</f>
        <v>0</v>
      </c>
      <c r="W162" s="1">
        <f>+Ene!W162+Feb!V162+Mar!V162+Abr!V162+May!V162+Jun!V162+Jul!V162+Ago!V162+Set!V162+Oct!V162+Nov!V162+Dic!V162</f>
        <v>0</v>
      </c>
      <c r="X162" s="1">
        <f>+Ene!X162+Feb!W162+Mar!W162+Abr!W162+May!W162+Jun!W162+Jul!W162+Ago!W162+Set!W162+Oct!W162+Nov!W162+Dic!W162</f>
        <v>0</v>
      </c>
      <c r="Y162" s="16">
        <f>+Ene!Y162+Feb!X162+Mar!X162+Abr!X162+May!X162+Jun!X162+Jul!X162+Ago!X162+Set!X162+Oct!X162+Nov!X162+Dic!X162</f>
        <v>0</v>
      </c>
      <c r="Z162" s="28"/>
      <c r="AA162" s="40"/>
    </row>
    <row r="163" spans="1:27">
      <c r="A163" s="2" t="s">
        <v>70</v>
      </c>
      <c r="B163" s="2" t="s">
        <v>190</v>
      </c>
      <c r="C163" s="2">
        <v>400</v>
      </c>
      <c r="D163" s="2" t="s">
        <v>375</v>
      </c>
      <c r="E163" s="2" t="s">
        <v>70</v>
      </c>
      <c r="F163" s="2" t="s">
        <v>159</v>
      </c>
      <c r="G163" s="2" t="s">
        <v>8</v>
      </c>
      <c r="H163" s="1">
        <v>160</v>
      </c>
      <c r="I163" s="2" t="s">
        <v>191</v>
      </c>
      <c r="J163" s="15">
        <f>+Ene!J163+Feb!J163+Mar!J163+Abr!J163+May!J163+Jun!J163+Jul!J163+Ago!J163+Set!J163+Oct!J163+Nov!J163+Dic!J163</f>
        <v>0</v>
      </c>
      <c r="K163" s="16">
        <f>+Ene!K163+Feb!K163+Mar!K163+Abr!K163+May!K163+Jun!K163+Jul!K163+Ago!K163+Set!K163+Oct!K163+Nov!K163+Dic!K163</f>
        <v>0</v>
      </c>
      <c r="L163" s="1">
        <f>+Ene!L163+Feb!L163+Mar!L163+Abr!L163+May!L163+Jun!L163+Jul!L163+Ago!L163+Set!L163+Oct!L163+Nov!L163+Dic!L163</f>
        <v>0</v>
      </c>
      <c r="M163" s="16">
        <f>+Ene!M163+Feb!M163+Mar!M163+Abr!M163+May!M163+Jun!M163+Jul!M163+Ago!M163+Set!M163+Oct!M163+Nov!M163+Dic!M163</f>
        <v>0</v>
      </c>
      <c r="N163" s="1">
        <f>+Ene!N163+Feb!N163+Mar!N163+Abr!N163+May!N163+Jun!N163+Jul!N163+Ago!N163+Set!N163+Oct!N163+Nov!N163+Dic!N163</f>
        <v>0</v>
      </c>
      <c r="O163" s="1">
        <f>+Ene!O163+Feb!O163+Mar!O163+Abr!O163+May!O163+Jun!O163+Jul!O163+Ago!O163+Set!O163+Oct!O163+Nov!O163+Dic!O163</f>
        <v>0</v>
      </c>
      <c r="P163" s="1">
        <f>+Ene!P163+Feb!P163+Mar!P163+Abr!P163+May!P163+Jun!P163+Jul!P163+Ago!P163+Set!P163+Oct!P163+Nov!P163+Dic!P163</f>
        <v>0</v>
      </c>
      <c r="Q163" s="1">
        <f>+Ene!Q163+Feb!Q163+Mar!Q163+Abr!Q163+May!Q163+Jun!Q163+Jul!Q163+Ago!Q163+Set!Q163+Oct!Q163+Nov!Q163+Dic!Q163</f>
        <v>0</v>
      </c>
      <c r="R163" s="16">
        <f>+Ene!R163+Feb!R163+Mar!R163+Abr!R163+May!R163+Jun!R163+Jul!R163+Ago!R163+Set!R163+Oct!R163+Nov!R163+Dic!R163</f>
        <v>0</v>
      </c>
      <c r="S163" s="15">
        <f>+Ene!S163+Feb!S163+Mar!S163+Abr!S163+May!S163+Jun!S163+Jul!S163+Ago!S163+Set!S163+Oct!S163+Nov!S163+Dic!S163</f>
        <v>0</v>
      </c>
      <c r="T163" s="1">
        <f>+Ene!T163+Feb!T163+Mar!T163+Abr!T163+May!T163+Jun!T163+Jul!T163+Ago!T163+Set!T163+Oct!T163+Nov!T163+Dic!T163</f>
        <v>0</v>
      </c>
      <c r="U163" s="1">
        <f>+Ene!U163+Feb!U163+Mar!U163+Abr!U163+May!U163+Jun!U163+Jul!U163+Ago!U163+Set!U163+Oct!U163+Nov!U163+Dic!U163</f>
        <v>0</v>
      </c>
      <c r="V163" s="1">
        <f>+Ene!V163+Feb!V163+Mar!V163+Abr!V163+May!V163+Jun!V163+Jul!V163+Ago!V163+Set!V163+Oct!V163+Nov!V163+Dic!V163</f>
        <v>0</v>
      </c>
      <c r="W163" s="1">
        <f>+Ene!W163+Feb!V163+Mar!V163+Abr!V163+May!V163+Jun!V163+Jul!V163+Ago!V163+Set!V163+Oct!V163+Nov!V163+Dic!V163</f>
        <v>0</v>
      </c>
      <c r="X163" s="1">
        <f>+Ene!X163+Feb!W163+Mar!W163+Abr!W163+May!W163+Jun!W163+Jul!W163+Ago!W163+Set!W163+Oct!W163+Nov!W163+Dic!W163</f>
        <v>0</v>
      </c>
      <c r="Y163" s="16">
        <f>+Ene!Y163+Feb!X163+Mar!X163+Abr!X163+May!X163+Jun!X163+Jul!X163+Ago!X163+Set!X163+Oct!X163+Nov!X163+Dic!X163</f>
        <v>0</v>
      </c>
      <c r="Z163" s="28"/>
      <c r="AA163" s="40"/>
    </row>
    <row r="164" spans="1:27">
      <c r="A164" s="2" t="s">
        <v>14</v>
      </c>
      <c r="B164" s="2" t="s">
        <v>192</v>
      </c>
      <c r="C164" s="2">
        <v>406</v>
      </c>
      <c r="D164" s="2" t="s">
        <v>859</v>
      </c>
      <c r="E164" s="2" t="s">
        <v>14</v>
      </c>
      <c r="F164" s="2" t="s">
        <v>192</v>
      </c>
      <c r="G164" s="2" t="s">
        <v>28</v>
      </c>
      <c r="H164" s="1">
        <v>161</v>
      </c>
      <c r="I164" s="2" t="s">
        <v>401</v>
      </c>
      <c r="J164" s="15">
        <f>+Ene!J164+Feb!J164+Mar!J164+Abr!J164+May!J164+Jun!J164+Jul!J164+Ago!J164+Set!J164+Oct!J164+Nov!J164+Dic!J164</f>
        <v>39</v>
      </c>
      <c r="K164" s="16">
        <f>+Ene!K164+Feb!K164+Mar!K164+Abr!K164+May!K164+Jun!K164+Jul!K164+Ago!K164+Set!K164+Oct!K164+Nov!K164+Dic!K164</f>
        <v>40</v>
      </c>
      <c r="L164" s="1">
        <f>+Ene!L164+Feb!L164+Mar!L164+Abr!L164+May!L164+Jun!L164+Jul!L164+Ago!L164+Set!L164+Oct!L164+Nov!L164+Dic!L164</f>
        <v>79</v>
      </c>
      <c r="M164" s="16">
        <f>+Ene!M164+Feb!M164+Mar!M164+Abr!M164+May!M164+Jun!M164+Jul!M164+Ago!M164+Set!M164+Oct!M164+Nov!M164+Dic!M164</f>
        <v>0</v>
      </c>
      <c r="N164" s="1">
        <f>+Ene!N164+Feb!N164+Mar!N164+Abr!N164+May!N164+Jun!N164+Jul!N164+Ago!N164+Set!N164+Oct!N164+Nov!N164+Dic!N164</f>
        <v>3</v>
      </c>
      <c r="O164" s="1">
        <f>+Ene!O164+Feb!O164+Mar!O164+Abr!O164+May!O164+Jun!O164+Jul!O164+Ago!O164+Set!O164+Oct!O164+Nov!O164+Dic!O164</f>
        <v>72</v>
      </c>
      <c r="P164" s="1">
        <f>+Ene!P164+Feb!P164+Mar!P164+Abr!P164+May!P164+Jun!P164+Jul!P164+Ago!P164+Set!P164+Oct!P164+Nov!P164+Dic!P164</f>
        <v>3</v>
      </c>
      <c r="Q164" s="1">
        <f>+Ene!Q164+Feb!Q164+Mar!Q164+Abr!Q164+May!Q164+Jun!Q164+Jul!Q164+Ago!Q164+Set!Q164+Oct!Q164+Nov!Q164+Dic!Q164</f>
        <v>0</v>
      </c>
      <c r="R164" s="16">
        <f>+Ene!R164+Feb!R164+Mar!R164+Abr!R164+May!R164+Jun!R164+Jul!R164+Ago!R164+Set!R164+Oct!R164+Nov!R164+Dic!R164</f>
        <v>1</v>
      </c>
      <c r="S164" s="15">
        <f>+Ene!S164+Feb!S164+Mar!S164+Abr!S164+May!S164+Jun!S164+Jul!S164+Ago!S164+Set!S164+Oct!S164+Nov!S164+Dic!S164</f>
        <v>0</v>
      </c>
      <c r="T164" s="1">
        <f>+Ene!T164+Feb!T164+Mar!T164+Abr!T164+May!T164+Jun!T164+Jul!T164+Ago!T164+Set!T164+Oct!T164+Nov!T164+Dic!T164</f>
        <v>2</v>
      </c>
      <c r="U164" s="1">
        <f>+Ene!U164+Feb!U164+Mar!U164+Abr!U164+May!U164+Jun!U164+Jul!U164+Ago!U164+Set!U164+Oct!U164+Nov!U164+Dic!U164</f>
        <v>9</v>
      </c>
      <c r="V164" s="1">
        <f>+Ene!V164+Feb!V164+Mar!V164+Abr!V164+May!V164+Jun!V164+Jul!V164+Ago!V164+Set!V164+Oct!V164+Nov!V164+Dic!V164</f>
        <v>11</v>
      </c>
      <c r="W164" s="1">
        <f>+Ene!W164+Feb!V164+Mar!V164+Abr!V164+May!V164+Jun!V164+Jul!V164+Ago!V164+Set!V164+Oct!V164+Nov!V164+Dic!V164</f>
        <v>18</v>
      </c>
      <c r="X164" s="1">
        <f>+Ene!X164+Feb!W164+Mar!W164+Abr!W164+May!W164+Jun!W164+Jul!W164+Ago!W164+Set!W164+Oct!W164+Nov!W164+Dic!W164</f>
        <v>31</v>
      </c>
      <c r="Y164" s="16">
        <f>+Ene!Y164+Feb!X164+Mar!X164+Abr!X164+May!X164+Jun!X164+Jul!X164+Ago!X164+Set!X164+Oct!X164+Nov!X164+Dic!X164</f>
        <v>21</v>
      </c>
      <c r="Z164" s="28"/>
      <c r="AA164" s="40"/>
    </row>
    <row r="165" spans="1:27">
      <c r="A165" s="2" t="s">
        <v>14</v>
      </c>
      <c r="B165" s="2" t="s">
        <v>15</v>
      </c>
      <c r="C165" s="2">
        <v>406</v>
      </c>
      <c r="D165" s="2" t="s">
        <v>859</v>
      </c>
      <c r="E165" s="2" t="s">
        <v>369</v>
      </c>
      <c r="F165" s="2" t="s">
        <v>370</v>
      </c>
      <c r="G165" s="2" t="s">
        <v>88</v>
      </c>
      <c r="H165" s="1">
        <v>162</v>
      </c>
      <c r="I165" s="2" t="s">
        <v>193</v>
      </c>
      <c r="J165" s="15">
        <f>+Ene!J165+Feb!J165+Mar!J165+Abr!J165+May!J165+Jun!J165+Jul!J165+Ago!J165+Set!J165+Oct!J165+Nov!J165+Dic!J165</f>
        <v>144</v>
      </c>
      <c r="K165" s="16">
        <f>+Ene!K165+Feb!K165+Mar!K165+Abr!K165+May!K165+Jun!K165+Jul!K165+Ago!K165+Set!K165+Oct!K165+Nov!K165+Dic!K165</f>
        <v>140</v>
      </c>
      <c r="L165" s="1">
        <f>+Ene!L165+Feb!L165+Mar!L165+Abr!L165+May!L165+Jun!L165+Jul!L165+Ago!L165+Set!L165+Oct!L165+Nov!L165+Dic!L165</f>
        <v>264</v>
      </c>
      <c r="M165" s="16">
        <f>+Ene!M165+Feb!M165+Mar!M165+Abr!M165+May!M165+Jun!M165+Jul!M165+Ago!M165+Set!M165+Oct!M165+Nov!M165+Dic!M165</f>
        <v>20</v>
      </c>
      <c r="N165" s="1">
        <f>+Ene!N165+Feb!N165+Mar!N165+Abr!N165+May!N165+Jun!N165+Jul!N165+Ago!N165+Set!N165+Oct!N165+Nov!N165+Dic!N165</f>
        <v>10</v>
      </c>
      <c r="O165" s="1">
        <f>+Ene!O165+Feb!O165+Mar!O165+Abr!O165+May!O165+Jun!O165+Jul!O165+Ago!O165+Set!O165+Oct!O165+Nov!O165+Dic!O165</f>
        <v>241</v>
      </c>
      <c r="P165" s="1">
        <f>+Ene!P165+Feb!P165+Mar!P165+Abr!P165+May!P165+Jun!P165+Jul!P165+Ago!P165+Set!P165+Oct!P165+Nov!P165+Dic!P165</f>
        <v>31</v>
      </c>
      <c r="Q165" s="1">
        <f>+Ene!Q165+Feb!Q165+Mar!Q165+Abr!Q165+May!Q165+Jun!Q165+Jul!Q165+Ago!Q165+Set!Q165+Oct!Q165+Nov!Q165+Dic!Q165</f>
        <v>2</v>
      </c>
      <c r="R165" s="16">
        <f>+Ene!R165+Feb!R165+Mar!R165+Abr!R165+May!R165+Jun!R165+Jul!R165+Ago!R165+Set!R165+Oct!R165+Nov!R165+Dic!R165</f>
        <v>0</v>
      </c>
      <c r="S165" s="15">
        <f>+Ene!S165+Feb!S165+Mar!S165+Abr!S165+May!S165+Jun!S165+Jul!S165+Ago!S165+Set!S165+Oct!S165+Nov!S165+Dic!S165</f>
        <v>0</v>
      </c>
      <c r="T165" s="1">
        <f>+Ene!T165+Feb!T165+Mar!T165+Abr!T165+May!T165+Jun!T165+Jul!T165+Ago!T165+Set!T165+Oct!T165+Nov!T165+Dic!T165</f>
        <v>7</v>
      </c>
      <c r="U165" s="1">
        <f>+Ene!U165+Feb!U165+Mar!U165+Abr!U165+May!U165+Jun!U165+Jul!U165+Ago!U165+Set!U165+Oct!U165+Nov!U165+Dic!U165</f>
        <v>39</v>
      </c>
      <c r="V165" s="1">
        <f>+Ene!V165+Feb!V165+Mar!V165+Abr!V165+May!V165+Jun!V165+Jul!V165+Ago!V165+Set!V165+Oct!V165+Nov!V165+Dic!V165</f>
        <v>41</v>
      </c>
      <c r="W165" s="1">
        <f>+Ene!W165+Feb!V165+Mar!V165+Abr!V165+May!V165+Jun!V165+Jul!V165+Ago!V165+Set!V165+Oct!V165+Nov!V165+Dic!V165</f>
        <v>50</v>
      </c>
      <c r="X165" s="1">
        <f>+Ene!X165+Feb!W165+Mar!W165+Abr!W165+May!W165+Jun!W165+Jul!W165+Ago!W165+Set!W165+Oct!W165+Nov!W165+Dic!W165</f>
        <v>116</v>
      </c>
      <c r="Y165" s="16">
        <f>+Ene!Y165+Feb!X165+Mar!X165+Abr!X165+May!X165+Jun!X165+Jul!X165+Ago!X165+Set!X165+Oct!X165+Nov!X165+Dic!X165</f>
        <v>71</v>
      </c>
      <c r="Z165" s="28"/>
      <c r="AA165" s="40"/>
    </row>
    <row r="166" spans="1:27">
      <c r="A166" s="2" t="s">
        <v>14</v>
      </c>
      <c r="B166" s="2" t="s">
        <v>15</v>
      </c>
      <c r="C166" s="2">
        <v>406</v>
      </c>
      <c r="D166" s="2" t="s">
        <v>859</v>
      </c>
      <c r="E166" s="2" t="s">
        <v>14</v>
      </c>
      <c r="F166" s="2" t="s">
        <v>15</v>
      </c>
      <c r="G166" s="2" t="s">
        <v>8</v>
      </c>
      <c r="H166" s="1">
        <v>163</v>
      </c>
      <c r="I166" s="2" t="s">
        <v>343</v>
      </c>
      <c r="J166" s="15">
        <f>+Ene!J166+Feb!J166+Mar!J166+Abr!J166+May!J166+Jun!J166+Jul!J166+Ago!J166+Set!J166+Oct!J166+Nov!J166+Dic!J166</f>
        <v>0</v>
      </c>
      <c r="K166" s="16">
        <f>+Ene!K166+Feb!K166+Mar!K166+Abr!K166+May!K166+Jun!K166+Jul!K166+Ago!K166+Set!K166+Oct!K166+Nov!K166+Dic!K166</f>
        <v>0</v>
      </c>
      <c r="L166" s="1">
        <f>+Ene!L166+Feb!L166+Mar!L166+Abr!L166+May!L166+Jun!L166+Jul!L166+Ago!L166+Set!L166+Oct!L166+Nov!L166+Dic!L166</f>
        <v>0</v>
      </c>
      <c r="M166" s="16">
        <f>+Ene!M166+Feb!M166+Mar!M166+Abr!M166+May!M166+Jun!M166+Jul!M166+Ago!M166+Set!M166+Oct!M166+Nov!M166+Dic!M166</f>
        <v>0</v>
      </c>
      <c r="N166" s="1">
        <f>+Ene!N166+Feb!N166+Mar!N166+Abr!N166+May!N166+Jun!N166+Jul!N166+Ago!N166+Set!N166+Oct!N166+Nov!N166+Dic!N166</f>
        <v>0</v>
      </c>
      <c r="O166" s="1">
        <f>+Ene!O166+Feb!O166+Mar!O166+Abr!O166+May!O166+Jun!O166+Jul!O166+Ago!O166+Set!O166+Oct!O166+Nov!O166+Dic!O166</f>
        <v>0</v>
      </c>
      <c r="P166" s="1">
        <f>+Ene!P166+Feb!P166+Mar!P166+Abr!P166+May!P166+Jun!P166+Jul!P166+Ago!P166+Set!P166+Oct!P166+Nov!P166+Dic!P166</f>
        <v>0</v>
      </c>
      <c r="Q166" s="1">
        <f>+Ene!Q166+Feb!Q166+Mar!Q166+Abr!Q166+May!Q166+Jun!Q166+Jul!Q166+Ago!Q166+Set!Q166+Oct!Q166+Nov!Q166+Dic!Q166</f>
        <v>0</v>
      </c>
      <c r="R166" s="16">
        <f>+Ene!R166+Feb!R166+Mar!R166+Abr!R166+May!R166+Jun!R166+Jul!R166+Ago!R166+Set!R166+Oct!R166+Nov!R166+Dic!R166</f>
        <v>0</v>
      </c>
      <c r="S166" s="15">
        <f>+Ene!S166+Feb!S166+Mar!S166+Abr!S166+May!S166+Jun!S166+Jul!S166+Ago!S166+Set!S166+Oct!S166+Nov!S166+Dic!S166</f>
        <v>0</v>
      </c>
      <c r="T166" s="1">
        <f>+Ene!T166+Feb!T166+Mar!T166+Abr!T166+May!T166+Jun!T166+Jul!T166+Ago!T166+Set!T166+Oct!T166+Nov!T166+Dic!T166</f>
        <v>0</v>
      </c>
      <c r="U166" s="1">
        <f>+Ene!U166+Feb!U166+Mar!U166+Abr!U166+May!U166+Jun!U166+Jul!U166+Ago!U166+Set!U166+Oct!U166+Nov!U166+Dic!U166</f>
        <v>0</v>
      </c>
      <c r="V166" s="1">
        <f>+Ene!V166+Feb!V166+Mar!V166+Abr!V166+May!V166+Jun!V166+Jul!V166+Ago!V166+Set!V166+Oct!V166+Nov!V166+Dic!V166</f>
        <v>0</v>
      </c>
      <c r="W166" s="1">
        <f>+Ene!W166+Feb!V166+Mar!V166+Abr!V166+May!V166+Jun!V166+Jul!V166+Ago!V166+Set!V166+Oct!V166+Nov!V166+Dic!V166</f>
        <v>0</v>
      </c>
      <c r="X166" s="1">
        <f>+Ene!X166+Feb!W166+Mar!W166+Abr!W166+May!W166+Jun!W166+Jul!W166+Ago!W166+Set!W166+Oct!W166+Nov!W166+Dic!W166</f>
        <v>0</v>
      </c>
      <c r="Y166" s="16">
        <f>+Ene!Y166+Feb!X166+Mar!X166+Abr!X166+May!X166+Jun!X166+Jul!X166+Ago!X166+Set!X166+Oct!X166+Nov!X166+Dic!X166</f>
        <v>0</v>
      </c>
      <c r="Z166" s="28"/>
      <c r="AA166" s="40"/>
    </row>
    <row r="167" spans="1:27">
      <c r="A167" s="2" t="s">
        <v>14</v>
      </c>
      <c r="B167" s="2" t="s">
        <v>15</v>
      </c>
      <c r="C167" s="2">
        <v>406</v>
      </c>
      <c r="D167" s="2" t="s">
        <v>859</v>
      </c>
      <c r="E167" s="2" t="s">
        <v>14</v>
      </c>
      <c r="F167" s="2" t="s">
        <v>15</v>
      </c>
      <c r="G167" s="2" t="s">
        <v>8</v>
      </c>
      <c r="H167" s="1">
        <v>164</v>
      </c>
      <c r="I167" s="2" t="s">
        <v>402</v>
      </c>
      <c r="J167" s="15">
        <f>+Ene!J167+Feb!J167+Mar!J167+Abr!J167+May!J167+Jun!J167+Jul!J167+Ago!J167+Set!J167+Oct!J167+Nov!J167+Dic!J167</f>
        <v>0</v>
      </c>
      <c r="K167" s="16">
        <f>+Ene!K167+Feb!K167+Mar!K167+Abr!K167+May!K167+Jun!K167+Jul!K167+Ago!K167+Set!K167+Oct!K167+Nov!K167+Dic!K167</f>
        <v>0</v>
      </c>
      <c r="L167" s="1">
        <f>+Ene!L167+Feb!L167+Mar!L167+Abr!L167+May!L167+Jun!L167+Jul!L167+Ago!L167+Set!L167+Oct!L167+Nov!L167+Dic!L167</f>
        <v>0</v>
      </c>
      <c r="M167" s="16">
        <f>+Ene!M167+Feb!M167+Mar!M167+Abr!M167+May!M167+Jun!M167+Jul!M167+Ago!M167+Set!M167+Oct!M167+Nov!M167+Dic!M167</f>
        <v>0</v>
      </c>
      <c r="N167" s="1">
        <f>+Ene!N167+Feb!N167+Mar!N167+Abr!N167+May!N167+Jun!N167+Jul!N167+Ago!N167+Set!N167+Oct!N167+Nov!N167+Dic!N167</f>
        <v>0</v>
      </c>
      <c r="O167" s="1">
        <f>+Ene!O167+Feb!O167+Mar!O167+Abr!O167+May!O167+Jun!O167+Jul!O167+Ago!O167+Set!O167+Oct!O167+Nov!O167+Dic!O167</f>
        <v>0</v>
      </c>
      <c r="P167" s="1">
        <f>+Ene!P167+Feb!P167+Mar!P167+Abr!P167+May!P167+Jun!P167+Jul!P167+Ago!P167+Set!P167+Oct!P167+Nov!P167+Dic!P167</f>
        <v>0</v>
      </c>
      <c r="Q167" s="1">
        <f>+Ene!Q167+Feb!Q167+Mar!Q167+Abr!Q167+May!Q167+Jun!Q167+Jul!Q167+Ago!Q167+Set!Q167+Oct!Q167+Nov!Q167+Dic!Q167</f>
        <v>0</v>
      </c>
      <c r="R167" s="16">
        <f>+Ene!R167+Feb!R167+Mar!R167+Abr!R167+May!R167+Jun!R167+Jul!R167+Ago!R167+Set!R167+Oct!R167+Nov!R167+Dic!R167</f>
        <v>0</v>
      </c>
      <c r="S167" s="15">
        <f>+Ene!S167+Feb!S167+Mar!S167+Abr!S167+May!S167+Jun!S167+Jul!S167+Ago!S167+Set!S167+Oct!S167+Nov!S167+Dic!S167</f>
        <v>0</v>
      </c>
      <c r="T167" s="1">
        <f>+Ene!T167+Feb!T167+Mar!T167+Abr!T167+May!T167+Jun!T167+Jul!T167+Ago!T167+Set!T167+Oct!T167+Nov!T167+Dic!T167</f>
        <v>0</v>
      </c>
      <c r="U167" s="1">
        <f>+Ene!U167+Feb!U167+Mar!U167+Abr!U167+May!U167+Jun!U167+Jul!U167+Ago!U167+Set!U167+Oct!U167+Nov!U167+Dic!U167</f>
        <v>0</v>
      </c>
      <c r="V167" s="1">
        <f>+Ene!V167+Feb!V167+Mar!V167+Abr!V167+May!V167+Jun!V167+Jul!V167+Ago!V167+Set!V167+Oct!V167+Nov!V167+Dic!V167</f>
        <v>0</v>
      </c>
      <c r="W167" s="1">
        <f>+Ene!W167+Feb!V167+Mar!V167+Abr!V167+May!V167+Jun!V167+Jul!V167+Ago!V167+Set!V167+Oct!V167+Nov!V167+Dic!V167</f>
        <v>0</v>
      </c>
      <c r="X167" s="1">
        <f>+Ene!X167+Feb!W167+Mar!W167+Abr!W167+May!W167+Jun!W167+Jul!W167+Ago!W167+Set!W167+Oct!W167+Nov!W167+Dic!W167</f>
        <v>0</v>
      </c>
      <c r="Y167" s="16">
        <f>+Ene!Y167+Feb!X167+Mar!X167+Abr!X167+May!X167+Jun!X167+Jul!X167+Ago!X167+Set!X167+Oct!X167+Nov!X167+Dic!X167</f>
        <v>0</v>
      </c>
      <c r="Z167" s="28"/>
      <c r="AA167" s="40"/>
    </row>
    <row r="168" spans="1:27">
      <c r="A168" s="2" t="s">
        <v>14</v>
      </c>
      <c r="B168" s="2" t="s">
        <v>15</v>
      </c>
      <c r="C168" s="2">
        <v>406</v>
      </c>
      <c r="D168" s="2" t="s">
        <v>859</v>
      </c>
      <c r="E168" s="2" t="s">
        <v>14</v>
      </c>
      <c r="F168" s="2" t="s">
        <v>15</v>
      </c>
      <c r="G168" s="2" t="s">
        <v>8</v>
      </c>
      <c r="H168" s="1">
        <v>165</v>
      </c>
      <c r="I168" s="2" t="s">
        <v>403</v>
      </c>
      <c r="J168" s="15">
        <f>+Ene!J168+Feb!J168+Mar!J168+Abr!J168+May!J168+Jun!J168+Jul!J168+Ago!J168+Set!J168+Oct!J168+Nov!J168+Dic!J168</f>
        <v>0</v>
      </c>
      <c r="K168" s="16">
        <f>+Ene!K168+Feb!K168+Mar!K168+Abr!K168+May!K168+Jun!K168+Jul!K168+Ago!K168+Set!K168+Oct!K168+Nov!K168+Dic!K168</f>
        <v>0</v>
      </c>
      <c r="L168" s="1">
        <f>+Ene!L168+Feb!L168+Mar!L168+Abr!L168+May!L168+Jun!L168+Jul!L168+Ago!L168+Set!L168+Oct!L168+Nov!L168+Dic!L168</f>
        <v>0</v>
      </c>
      <c r="M168" s="16">
        <f>+Ene!M168+Feb!M168+Mar!M168+Abr!M168+May!M168+Jun!M168+Jul!M168+Ago!M168+Set!M168+Oct!M168+Nov!M168+Dic!M168</f>
        <v>0</v>
      </c>
      <c r="N168" s="1">
        <f>+Ene!N168+Feb!N168+Mar!N168+Abr!N168+May!N168+Jun!N168+Jul!N168+Ago!N168+Set!N168+Oct!N168+Nov!N168+Dic!N168</f>
        <v>0</v>
      </c>
      <c r="O168" s="1">
        <f>+Ene!O168+Feb!O168+Mar!O168+Abr!O168+May!O168+Jun!O168+Jul!O168+Ago!O168+Set!O168+Oct!O168+Nov!O168+Dic!O168</f>
        <v>0</v>
      </c>
      <c r="P168" s="1">
        <f>+Ene!P168+Feb!P168+Mar!P168+Abr!P168+May!P168+Jun!P168+Jul!P168+Ago!P168+Set!P168+Oct!P168+Nov!P168+Dic!P168</f>
        <v>0</v>
      </c>
      <c r="Q168" s="1">
        <f>+Ene!Q168+Feb!Q168+Mar!Q168+Abr!Q168+May!Q168+Jun!Q168+Jul!Q168+Ago!Q168+Set!Q168+Oct!Q168+Nov!Q168+Dic!Q168</f>
        <v>0</v>
      </c>
      <c r="R168" s="16">
        <f>+Ene!R168+Feb!R168+Mar!R168+Abr!R168+May!R168+Jun!R168+Jul!R168+Ago!R168+Set!R168+Oct!R168+Nov!R168+Dic!R168</f>
        <v>0</v>
      </c>
      <c r="S168" s="15">
        <f>+Ene!S168+Feb!S168+Mar!S168+Abr!S168+May!S168+Jun!S168+Jul!S168+Ago!S168+Set!S168+Oct!S168+Nov!S168+Dic!S168</f>
        <v>0</v>
      </c>
      <c r="T168" s="1">
        <f>+Ene!T168+Feb!T168+Mar!T168+Abr!T168+May!T168+Jun!T168+Jul!T168+Ago!T168+Set!T168+Oct!T168+Nov!T168+Dic!T168</f>
        <v>0</v>
      </c>
      <c r="U168" s="1">
        <f>+Ene!U168+Feb!U168+Mar!U168+Abr!U168+May!U168+Jun!U168+Jul!U168+Ago!U168+Set!U168+Oct!U168+Nov!U168+Dic!U168</f>
        <v>0</v>
      </c>
      <c r="V168" s="1">
        <f>+Ene!V168+Feb!V168+Mar!V168+Abr!V168+May!V168+Jun!V168+Jul!V168+Ago!V168+Set!V168+Oct!V168+Nov!V168+Dic!V168</f>
        <v>0</v>
      </c>
      <c r="W168" s="1">
        <f>+Ene!W168+Feb!V168+Mar!V168+Abr!V168+May!V168+Jun!V168+Jul!V168+Ago!V168+Set!V168+Oct!V168+Nov!V168+Dic!V168</f>
        <v>0</v>
      </c>
      <c r="X168" s="1">
        <f>+Ene!X168+Feb!W168+Mar!W168+Abr!W168+May!W168+Jun!W168+Jul!W168+Ago!W168+Set!W168+Oct!W168+Nov!W168+Dic!W168</f>
        <v>0</v>
      </c>
      <c r="Y168" s="16">
        <f>+Ene!Y168+Feb!X168+Mar!X168+Abr!X168+May!X168+Jun!X168+Jul!X168+Ago!X168+Set!X168+Oct!X168+Nov!X168+Dic!X168</f>
        <v>0</v>
      </c>
      <c r="Z168" s="28"/>
      <c r="AA168" s="40"/>
    </row>
    <row r="169" spans="1:27">
      <c r="A169" s="2" t="s">
        <v>14</v>
      </c>
      <c r="B169" s="2" t="s">
        <v>15</v>
      </c>
      <c r="C169" s="2">
        <v>406</v>
      </c>
      <c r="D169" s="2" t="s">
        <v>859</v>
      </c>
      <c r="E169" s="2" t="s">
        <v>14</v>
      </c>
      <c r="F169" s="2" t="s">
        <v>15</v>
      </c>
      <c r="G169" s="2" t="s">
        <v>8</v>
      </c>
      <c r="H169" s="1">
        <v>166</v>
      </c>
      <c r="I169" s="2" t="s">
        <v>194</v>
      </c>
      <c r="J169" s="15">
        <f>+Ene!J169+Feb!J169+Mar!J169+Abr!J169+May!J169+Jun!J169+Jul!J169+Ago!J169+Set!J169+Oct!J169+Nov!J169+Dic!J169</f>
        <v>0</v>
      </c>
      <c r="K169" s="16">
        <f>+Ene!K169+Feb!K169+Mar!K169+Abr!K169+May!K169+Jun!K169+Jul!K169+Ago!K169+Set!K169+Oct!K169+Nov!K169+Dic!K169</f>
        <v>0</v>
      </c>
      <c r="L169" s="1">
        <f>+Ene!L169+Feb!L169+Mar!L169+Abr!L169+May!L169+Jun!L169+Jul!L169+Ago!L169+Set!L169+Oct!L169+Nov!L169+Dic!L169</f>
        <v>0</v>
      </c>
      <c r="M169" s="16">
        <f>+Ene!M169+Feb!M169+Mar!M169+Abr!M169+May!M169+Jun!M169+Jul!M169+Ago!M169+Set!M169+Oct!M169+Nov!M169+Dic!M169</f>
        <v>0</v>
      </c>
      <c r="N169" s="1">
        <f>+Ene!N169+Feb!N169+Mar!N169+Abr!N169+May!N169+Jun!N169+Jul!N169+Ago!N169+Set!N169+Oct!N169+Nov!N169+Dic!N169</f>
        <v>0</v>
      </c>
      <c r="O169" s="1">
        <f>+Ene!O169+Feb!O169+Mar!O169+Abr!O169+May!O169+Jun!O169+Jul!O169+Ago!O169+Set!O169+Oct!O169+Nov!O169+Dic!O169</f>
        <v>0</v>
      </c>
      <c r="P169" s="1">
        <f>+Ene!P169+Feb!P169+Mar!P169+Abr!P169+May!P169+Jun!P169+Jul!P169+Ago!P169+Set!P169+Oct!P169+Nov!P169+Dic!P169</f>
        <v>0</v>
      </c>
      <c r="Q169" s="1">
        <f>+Ene!Q169+Feb!Q169+Mar!Q169+Abr!Q169+May!Q169+Jun!Q169+Jul!Q169+Ago!Q169+Set!Q169+Oct!Q169+Nov!Q169+Dic!Q169</f>
        <v>0</v>
      </c>
      <c r="R169" s="16">
        <f>+Ene!R169+Feb!R169+Mar!R169+Abr!R169+May!R169+Jun!R169+Jul!R169+Ago!R169+Set!R169+Oct!R169+Nov!R169+Dic!R169</f>
        <v>0</v>
      </c>
      <c r="S169" s="15">
        <f>+Ene!S169+Feb!S169+Mar!S169+Abr!S169+May!S169+Jun!S169+Jul!S169+Ago!S169+Set!S169+Oct!S169+Nov!S169+Dic!S169</f>
        <v>0</v>
      </c>
      <c r="T169" s="1">
        <f>+Ene!T169+Feb!T169+Mar!T169+Abr!T169+May!T169+Jun!T169+Jul!T169+Ago!T169+Set!T169+Oct!T169+Nov!T169+Dic!T169</f>
        <v>0</v>
      </c>
      <c r="U169" s="1">
        <f>+Ene!U169+Feb!U169+Mar!U169+Abr!U169+May!U169+Jun!U169+Jul!U169+Ago!U169+Set!U169+Oct!U169+Nov!U169+Dic!U169</f>
        <v>0</v>
      </c>
      <c r="V169" s="1">
        <f>+Ene!V169+Feb!V169+Mar!V169+Abr!V169+May!V169+Jun!V169+Jul!V169+Ago!V169+Set!V169+Oct!V169+Nov!V169+Dic!V169</f>
        <v>0</v>
      </c>
      <c r="W169" s="1">
        <f>+Ene!W169+Feb!V169+Mar!V169+Abr!V169+May!V169+Jun!V169+Jul!V169+Ago!V169+Set!V169+Oct!V169+Nov!V169+Dic!V169</f>
        <v>0</v>
      </c>
      <c r="X169" s="1">
        <f>+Ene!X169+Feb!W169+Mar!W169+Abr!W169+May!W169+Jun!W169+Jul!W169+Ago!W169+Set!W169+Oct!W169+Nov!W169+Dic!W169</f>
        <v>0</v>
      </c>
      <c r="Y169" s="16">
        <f>+Ene!Y169+Feb!X169+Mar!X169+Abr!X169+May!X169+Jun!X169+Jul!X169+Ago!X169+Set!X169+Oct!X169+Nov!X169+Dic!X169</f>
        <v>0</v>
      </c>
      <c r="Z169" s="28"/>
      <c r="AA169" s="40"/>
    </row>
    <row r="170" spans="1:27">
      <c r="A170" s="2" t="s">
        <v>14</v>
      </c>
      <c r="B170" s="2" t="s">
        <v>15</v>
      </c>
      <c r="C170" s="2">
        <v>406</v>
      </c>
      <c r="D170" s="2" t="s">
        <v>859</v>
      </c>
      <c r="E170" s="2" t="s">
        <v>14</v>
      </c>
      <c r="F170" s="2" t="s">
        <v>15</v>
      </c>
      <c r="G170" s="2" t="s">
        <v>8</v>
      </c>
      <c r="H170" s="1">
        <v>167</v>
      </c>
      <c r="I170" s="2" t="s">
        <v>404</v>
      </c>
      <c r="J170" s="15">
        <f>+Ene!J170+Feb!J170+Mar!J170+Abr!J170+May!J170+Jun!J170+Jul!J170+Ago!J170+Set!J170+Oct!J170+Nov!J170+Dic!J170</f>
        <v>0</v>
      </c>
      <c r="K170" s="16">
        <f>+Ene!K170+Feb!K170+Mar!K170+Abr!K170+May!K170+Jun!K170+Jul!K170+Ago!K170+Set!K170+Oct!K170+Nov!K170+Dic!K170</f>
        <v>0</v>
      </c>
      <c r="L170" s="1">
        <f>+Ene!L170+Feb!L170+Mar!L170+Abr!L170+May!L170+Jun!L170+Jul!L170+Ago!L170+Set!L170+Oct!L170+Nov!L170+Dic!L170</f>
        <v>0</v>
      </c>
      <c r="M170" s="16">
        <f>+Ene!M170+Feb!M170+Mar!M170+Abr!M170+May!M170+Jun!M170+Jul!M170+Ago!M170+Set!M170+Oct!M170+Nov!M170+Dic!M170</f>
        <v>0</v>
      </c>
      <c r="N170" s="1">
        <f>+Ene!N170+Feb!N170+Mar!N170+Abr!N170+May!N170+Jun!N170+Jul!N170+Ago!N170+Set!N170+Oct!N170+Nov!N170+Dic!N170</f>
        <v>0</v>
      </c>
      <c r="O170" s="1">
        <f>+Ene!O170+Feb!O170+Mar!O170+Abr!O170+May!O170+Jun!O170+Jul!O170+Ago!O170+Set!O170+Oct!O170+Nov!O170+Dic!O170</f>
        <v>0</v>
      </c>
      <c r="P170" s="1">
        <f>+Ene!P170+Feb!P170+Mar!P170+Abr!P170+May!P170+Jun!P170+Jul!P170+Ago!P170+Set!P170+Oct!P170+Nov!P170+Dic!P170</f>
        <v>0</v>
      </c>
      <c r="Q170" s="1">
        <f>+Ene!Q170+Feb!Q170+Mar!Q170+Abr!Q170+May!Q170+Jun!Q170+Jul!Q170+Ago!Q170+Set!Q170+Oct!Q170+Nov!Q170+Dic!Q170</f>
        <v>0</v>
      </c>
      <c r="R170" s="16">
        <f>+Ene!R170+Feb!R170+Mar!R170+Abr!R170+May!R170+Jun!R170+Jul!R170+Ago!R170+Set!R170+Oct!R170+Nov!R170+Dic!R170</f>
        <v>0</v>
      </c>
      <c r="S170" s="15">
        <f>+Ene!S170+Feb!S170+Mar!S170+Abr!S170+May!S170+Jun!S170+Jul!S170+Ago!S170+Set!S170+Oct!S170+Nov!S170+Dic!S170</f>
        <v>0</v>
      </c>
      <c r="T170" s="1">
        <f>+Ene!T170+Feb!T170+Mar!T170+Abr!T170+May!T170+Jun!T170+Jul!T170+Ago!T170+Set!T170+Oct!T170+Nov!T170+Dic!T170</f>
        <v>0</v>
      </c>
      <c r="U170" s="1">
        <f>+Ene!U170+Feb!U170+Mar!U170+Abr!U170+May!U170+Jun!U170+Jul!U170+Ago!U170+Set!U170+Oct!U170+Nov!U170+Dic!U170</f>
        <v>0</v>
      </c>
      <c r="V170" s="1">
        <f>+Ene!V170+Feb!V170+Mar!V170+Abr!V170+May!V170+Jun!V170+Jul!V170+Ago!V170+Set!V170+Oct!V170+Nov!V170+Dic!V170</f>
        <v>0</v>
      </c>
      <c r="W170" s="1">
        <f>+Ene!W170+Feb!V170+Mar!V170+Abr!V170+May!V170+Jun!V170+Jul!V170+Ago!V170+Set!V170+Oct!V170+Nov!V170+Dic!V170</f>
        <v>0</v>
      </c>
      <c r="X170" s="1">
        <f>+Ene!X170+Feb!W170+Mar!W170+Abr!W170+May!W170+Jun!W170+Jul!W170+Ago!W170+Set!W170+Oct!W170+Nov!W170+Dic!W170</f>
        <v>0</v>
      </c>
      <c r="Y170" s="16">
        <f>+Ene!Y170+Feb!X170+Mar!X170+Abr!X170+May!X170+Jun!X170+Jul!X170+Ago!X170+Set!X170+Oct!X170+Nov!X170+Dic!X170</f>
        <v>0</v>
      </c>
      <c r="Z170" s="28"/>
      <c r="AA170" s="40"/>
    </row>
    <row r="171" spans="1:27">
      <c r="A171" s="2" t="s">
        <v>14</v>
      </c>
      <c r="B171" s="2" t="s">
        <v>15</v>
      </c>
      <c r="C171" s="2">
        <v>406</v>
      </c>
      <c r="D171" s="2" t="s">
        <v>859</v>
      </c>
      <c r="E171" s="2" t="s">
        <v>14</v>
      </c>
      <c r="F171" s="2" t="s">
        <v>15</v>
      </c>
      <c r="G171" s="2" t="s">
        <v>8</v>
      </c>
      <c r="H171" s="1">
        <v>168</v>
      </c>
      <c r="I171" s="2" t="s">
        <v>405</v>
      </c>
      <c r="J171" s="15">
        <f>+Ene!J171+Feb!J171+Mar!J171+Abr!J171+May!J171+Jun!J171+Jul!J171+Ago!J171+Set!J171+Oct!J171+Nov!J171+Dic!J171</f>
        <v>0</v>
      </c>
      <c r="K171" s="16">
        <f>+Ene!K171+Feb!K171+Mar!K171+Abr!K171+May!K171+Jun!K171+Jul!K171+Ago!K171+Set!K171+Oct!K171+Nov!K171+Dic!K171</f>
        <v>0</v>
      </c>
      <c r="L171" s="1">
        <f>+Ene!L171+Feb!L171+Mar!L171+Abr!L171+May!L171+Jun!L171+Jul!L171+Ago!L171+Set!L171+Oct!L171+Nov!L171+Dic!L171</f>
        <v>0</v>
      </c>
      <c r="M171" s="16">
        <f>+Ene!M171+Feb!M171+Mar!M171+Abr!M171+May!M171+Jun!M171+Jul!M171+Ago!M171+Set!M171+Oct!M171+Nov!M171+Dic!M171</f>
        <v>0</v>
      </c>
      <c r="N171" s="1">
        <f>+Ene!N171+Feb!N171+Mar!N171+Abr!N171+May!N171+Jun!N171+Jul!N171+Ago!N171+Set!N171+Oct!N171+Nov!N171+Dic!N171</f>
        <v>0</v>
      </c>
      <c r="O171" s="1">
        <f>+Ene!O171+Feb!O171+Mar!O171+Abr!O171+May!O171+Jun!O171+Jul!O171+Ago!O171+Set!O171+Oct!O171+Nov!O171+Dic!O171</f>
        <v>0</v>
      </c>
      <c r="P171" s="1">
        <f>+Ene!P171+Feb!P171+Mar!P171+Abr!P171+May!P171+Jun!P171+Jul!P171+Ago!P171+Set!P171+Oct!P171+Nov!P171+Dic!P171</f>
        <v>0</v>
      </c>
      <c r="Q171" s="1">
        <f>+Ene!Q171+Feb!Q171+Mar!Q171+Abr!Q171+May!Q171+Jun!Q171+Jul!Q171+Ago!Q171+Set!Q171+Oct!Q171+Nov!Q171+Dic!Q171</f>
        <v>0</v>
      </c>
      <c r="R171" s="16">
        <f>+Ene!R171+Feb!R171+Mar!R171+Abr!R171+May!R171+Jun!R171+Jul!R171+Ago!R171+Set!R171+Oct!R171+Nov!R171+Dic!R171</f>
        <v>0</v>
      </c>
      <c r="S171" s="15">
        <f>+Ene!S171+Feb!S171+Mar!S171+Abr!S171+May!S171+Jun!S171+Jul!S171+Ago!S171+Set!S171+Oct!S171+Nov!S171+Dic!S171</f>
        <v>0</v>
      </c>
      <c r="T171" s="1">
        <f>+Ene!T171+Feb!T171+Mar!T171+Abr!T171+May!T171+Jun!T171+Jul!T171+Ago!T171+Set!T171+Oct!T171+Nov!T171+Dic!T171</f>
        <v>0</v>
      </c>
      <c r="U171" s="1">
        <f>+Ene!U171+Feb!U171+Mar!U171+Abr!U171+May!U171+Jun!U171+Jul!U171+Ago!U171+Set!U171+Oct!U171+Nov!U171+Dic!U171</f>
        <v>0</v>
      </c>
      <c r="V171" s="1">
        <f>+Ene!V171+Feb!V171+Mar!V171+Abr!V171+May!V171+Jun!V171+Jul!V171+Ago!V171+Set!V171+Oct!V171+Nov!V171+Dic!V171</f>
        <v>0</v>
      </c>
      <c r="W171" s="1">
        <f>+Ene!W171+Feb!V171+Mar!V171+Abr!V171+May!V171+Jun!V171+Jul!V171+Ago!V171+Set!V171+Oct!V171+Nov!V171+Dic!V171</f>
        <v>0</v>
      </c>
      <c r="X171" s="1">
        <f>+Ene!X171+Feb!W171+Mar!W171+Abr!W171+May!W171+Jun!W171+Jul!W171+Ago!W171+Set!W171+Oct!W171+Nov!W171+Dic!W171</f>
        <v>0</v>
      </c>
      <c r="Y171" s="16">
        <f>+Ene!Y171+Feb!X171+Mar!X171+Abr!X171+May!X171+Jun!X171+Jul!X171+Ago!X171+Set!X171+Oct!X171+Nov!X171+Dic!X171</f>
        <v>0</v>
      </c>
      <c r="Z171" s="28"/>
      <c r="AA171" s="40"/>
    </row>
    <row r="172" spans="1:27">
      <c r="A172" s="2" t="s">
        <v>14</v>
      </c>
      <c r="B172" s="2" t="s">
        <v>15</v>
      </c>
      <c r="C172" s="2">
        <v>406</v>
      </c>
      <c r="D172" s="2" t="s">
        <v>859</v>
      </c>
      <c r="E172" s="2" t="s">
        <v>14</v>
      </c>
      <c r="F172" s="2" t="s">
        <v>15</v>
      </c>
      <c r="G172" s="2" t="s">
        <v>8</v>
      </c>
      <c r="H172" s="1">
        <v>169</v>
      </c>
      <c r="I172" s="2" t="s">
        <v>406</v>
      </c>
      <c r="J172" s="15">
        <f>+Ene!J172+Feb!J172+Mar!J172+Abr!J172+May!J172+Jun!J172+Jul!J172+Ago!J172+Set!J172+Oct!J172+Nov!J172+Dic!J172</f>
        <v>3</v>
      </c>
      <c r="K172" s="16">
        <f>+Ene!K172+Feb!K172+Mar!K172+Abr!K172+May!K172+Jun!K172+Jul!K172+Ago!K172+Set!K172+Oct!K172+Nov!K172+Dic!K172</f>
        <v>1</v>
      </c>
      <c r="L172" s="1">
        <f>+Ene!L172+Feb!L172+Mar!L172+Abr!L172+May!L172+Jun!L172+Jul!L172+Ago!L172+Set!L172+Oct!L172+Nov!L172+Dic!L172</f>
        <v>4</v>
      </c>
      <c r="M172" s="16">
        <f>+Ene!M172+Feb!M172+Mar!M172+Abr!M172+May!M172+Jun!M172+Jul!M172+Ago!M172+Set!M172+Oct!M172+Nov!M172+Dic!M172</f>
        <v>0</v>
      </c>
      <c r="N172" s="1">
        <f>+Ene!N172+Feb!N172+Mar!N172+Abr!N172+May!N172+Jun!N172+Jul!N172+Ago!N172+Set!N172+Oct!N172+Nov!N172+Dic!N172</f>
        <v>0</v>
      </c>
      <c r="O172" s="1">
        <f>+Ene!O172+Feb!O172+Mar!O172+Abr!O172+May!O172+Jun!O172+Jul!O172+Ago!O172+Set!O172+Oct!O172+Nov!O172+Dic!O172</f>
        <v>4</v>
      </c>
      <c r="P172" s="1">
        <f>+Ene!P172+Feb!P172+Mar!P172+Abr!P172+May!P172+Jun!P172+Jul!P172+Ago!P172+Set!P172+Oct!P172+Nov!P172+Dic!P172</f>
        <v>0</v>
      </c>
      <c r="Q172" s="1">
        <f>+Ene!Q172+Feb!Q172+Mar!Q172+Abr!Q172+May!Q172+Jun!Q172+Jul!Q172+Ago!Q172+Set!Q172+Oct!Q172+Nov!Q172+Dic!Q172</f>
        <v>0</v>
      </c>
      <c r="R172" s="16">
        <f>+Ene!R172+Feb!R172+Mar!R172+Abr!R172+May!R172+Jun!R172+Jul!R172+Ago!R172+Set!R172+Oct!R172+Nov!R172+Dic!R172</f>
        <v>0</v>
      </c>
      <c r="S172" s="15">
        <f>+Ene!S172+Feb!S172+Mar!S172+Abr!S172+May!S172+Jun!S172+Jul!S172+Ago!S172+Set!S172+Oct!S172+Nov!S172+Dic!S172</f>
        <v>0</v>
      </c>
      <c r="T172" s="1">
        <f>+Ene!T172+Feb!T172+Mar!T172+Abr!T172+May!T172+Jun!T172+Jul!T172+Ago!T172+Set!T172+Oct!T172+Nov!T172+Dic!T172</f>
        <v>0</v>
      </c>
      <c r="U172" s="1">
        <f>+Ene!U172+Feb!U172+Mar!U172+Abr!U172+May!U172+Jun!U172+Jul!U172+Ago!U172+Set!U172+Oct!U172+Nov!U172+Dic!U172</f>
        <v>0</v>
      </c>
      <c r="V172" s="1">
        <f>+Ene!V172+Feb!V172+Mar!V172+Abr!V172+May!V172+Jun!V172+Jul!V172+Ago!V172+Set!V172+Oct!V172+Nov!V172+Dic!V172</f>
        <v>1</v>
      </c>
      <c r="W172" s="1">
        <f>+Ene!W172+Feb!V172+Mar!V172+Abr!V172+May!V172+Jun!V172+Jul!V172+Ago!V172+Set!V172+Oct!V172+Nov!V172+Dic!V172</f>
        <v>1</v>
      </c>
      <c r="X172" s="1">
        <f>+Ene!X172+Feb!W172+Mar!W172+Abr!W172+May!W172+Jun!W172+Jul!W172+Ago!W172+Set!W172+Oct!W172+Nov!W172+Dic!W172</f>
        <v>2</v>
      </c>
      <c r="Y172" s="16">
        <f>+Ene!Y172+Feb!X172+Mar!X172+Abr!X172+May!X172+Jun!X172+Jul!X172+Ago!X172+Set!X172+Oct!X172+Nov!X172+Dic!X172</f>
        <v>1</v>
      </c>
      <c r="Z172" s="28"/>
      <c r="AA172" s="40"/>
    </row>
    <row r="173" spans="1:27">
      <c r="A173" s="2" t="s">
        <v>14</v>
      </c>
      <c r="B173" s="2" t="s">
        <v>195</v>
      </c>
      <c r="C173" s="2">
        <v>406</v>
      </c>
      <c r="D173" s="2" t="s">
        <v>859</v>
      </c>
      <c r="E173" s="2" t="s">
        <v>14</v>
      </c>
      <c r="F173" s="2" t="s">
        <v>15</v>
      </c>
      <c r="G173" s="2" t="s">
        <v>13</v>
      </c>
      <c r="H173" s="1">
        <v>170</v>
      </c>
      <c r="I173" s="2" t="s">
        <v>407</v>
      </c>
      <c r="J173" s="15">
        <f>+Ene!J173+Feb!J173+Mar!J173+Abr!J173+May!J173+Jun!J173+Jul!J173+Ago!J173+Set!J173+Oct!J173+Nov!J173+Dic!J173</f>
        <v>0</v>
      </c>
      <c r="K173" s="16">
        <f>+Ene!K173+Feb!K173+Mar!K173+Abr!K173+May!K173+Jun!K173+Jul!K173+Ago!K173+Set!K173+Oct!K173+Nov!K173+Dic!K173</f>
        <v>0</v>
      </c>
      <c r="L173" s="1">
        <f>+Ene!L173+Feb!L173+Mar!L173+Abr!L173+May!L173+Jun!L173+Jul!L173+Ago!L173+Set!L173+Oct!L173+Nov!L173+Dic!L173</f>
        <v>0</v>
      </c>
      <c r="M173" s="16">
        <f>+Ene!M173+Feb!M173+Mar!M173+Abr!M173+May!M173+Jun!M173+Jul!M173+Ago!M173+Set!M173+Oct!M173+Nov!M173+Dic!M173</f>
        <v>0</v>
      </c>
      <c r="N173" s="1">
        <f>+Ene!N173+Feb!N173+Mar!N173+Abr!N173+May!N173+Jun!N173+Jul!N173+Ago!N173+Set!N173+Oct!N173+Nov!N173+Dic!N173</f>
        <v>0</v>
      </c>
      <c r="O173" s="1">
        <f>+Ene!O173+Feb!O173+Mar!O173+Abr!O173+May!O173+Jun!O173+Jul!O173+Ago!O173+Set!O173+Oct!O173+Nov!O173+Dic!O173</f>
        <v>0</v>
      </c>
      <c r="P173" s="1">
        <f>+Ene!P173+Feb!P173+Mar!P173+Abr!P173+May!P173+Jun!P173+Jul!P173+Ago!P173+Set!P173+Oct!P173+Nov!P173+Dic!P173</f>
        <v>0</v>
      </c>
      <c r="Q173" s="1">
        <f>+Ene!Q173+Feb!Q173+Mar!Q173+Abr!Q173+May!Q173+Jun!Q173+Jul!Q173+Ago!Q173+Set!Q173+Oct!Q173+Nov!Q173+Dic!Q173</f>
        <v>0</v>
      </c>
      <c r="R173" s="16">
        <f>+Ene!R173+Feb!R173+Mar!R173+Abr!R173+May!R173+Jun!R173+Jul!R173+Ago!R173+Set!R173+Oct!R173+Nov!R173+Dic!R173</f>
        <v>0</v>
      </c>
      <c r="S173" s="15">
        <f>+Ene!S173+Feb!S173+Mar!S173+Abr!S173+May!S173+Jun!S173+Jul!S173+Ago!S173+Set!S173+Oct!S173+Nov!S173+Dic!S173</f>
        <v>0</v>
      </c>
      <c r="T173" s="1">
        <f>+Ene!T173+Feb!T173+Mar!T173+Abr!T173+May!T173+Jun!T173+Jul!T173+Ago!T173+Set!T173+Oct!T173+Nov!T173+Dic!T173</f>
        <v>0</v>
      </c>
      <c r="U173" s="1">
        <f>+Ene!U173+Feb!U173+Mar!U173+Abr!U173+May!U173+Jun!U173+Jul!U173+Ago!U173+Set!U173+Oct!U173+Nov!U173+Dic!U173</f>
        <v>0</v>
      </c>
      <c r="V173" s="1">
        <f>+Ene!V173+Feb!V173+Mar!V173+Abr!V173+May!V173+Jun!V173+Jul!V173+Ago!V173+Set!V173+Oct!V173+Nov!V173+Dic!V173</f>
        <v>0</v>
      </c>
      <c r="W173" s="1">
        <f>+Ene!W173+Feb!V173+Mar!V173+Abr!V173+May!V173+Jun!V173+Jul!V173+Ago!V173+Set!V173+Oct!V173+Nov!V173+Dic!V173</f>
        <v>0</v>
      </c>
      <c r="X173" s="1">
        <f>+Ene!X173+Feb!W173+Mar!W173+Abr!W173+May!W173+Jun!W173+Jul!W173+Ago!W173+Set!W173+Oct!W173+Nov!W173+Dic!W173</f>
        <v>0</v>
      </c>
      <c r="Y173" s="16">
        <f>+Ene!Y173+Feb!X173+Mar!X173+Abr!X173+May!X173+Jun!X173+Jul!X173+Ago!X173+Set!X173+Oct!X173+Nov!X173+Dic!X173</f>
        <v>0</v>
      </c>
      <c r="Z173" s="28"/>
      <c r="AA173" s="40"/>
    </row>
    <row r="174" spans="1:27">
      <c r="A174" s="2" t="s">
        <v>14</v>
      </c>
      <c r="B174" s="2" t="s">
        <v>196</v>
      </c>
      <c r="C174" s="2">
        <v>406</v>
      </c>
      <c r="D174" s="2" t="s">
        <v>859</v>
      </c>
      <c r="E174" s="2" t="s">
        <v>14</v>
      </c>
      <c r="F174" s="2" t="s">
        <v>196</v>
      </c>
      <c r="G174" s="2" t="s">
        <v>9</v>
      </c>
      <c r="H174" s="1">
        <v>171</v>
      </c>
      <c r="I174" s="2" t="s">
        <v>348</v>
      </c>
      <c r="J174" s="15">
        <f>+Ene!J174+Feb!J174+Mar!J174+Abr!J174+May!J174+Jun!J174+Jul!J174+Ago!J174+Set!J174+Oct!J174+Nov!J174+Dic!J174</f>
        <v>17</v>
      </c>
      <c r="K174" s="16">
        <f>+Ene!K174+Feb!K174+Mar!K174+Abr!K174+May!K174+Jun!K174+Jul!K174+Ago!K174+Set!K174+Oct!K174+Nov!K174+Dic!K174</f>
        <v>15</v>
      </c>
      <c r="L174" s="1">
        <f>+Ene!L174+Feb!L174+Mar!L174+Abr!L174+May!L174+Jun!L174+Jul!L174+Ago!L174+Set!L174+Oct!L174+Nov!L174+Dic!L174</f>
        <v>32</v>
      </c>
      <c r="M174" s="16">
        <f>+Ene!M174+Feb!M174+Mar!M174+Abr!M174+May!M174+Jun!M174+Jul!M174+Ago!M174+Set!M174+Oct!M174+Nov!M174+Dic!M174</f>
        <v>0</v>
      </c>
      <c r="N174" s="1">
        <f>+Ene!N174+Feb!N174+Mar!N174+Abr!N174+May!N174+Jun!N174+Jul!N174+Ago!N174+Set!N174+Oct!N174+Nov!N174+Dic!N174</f>
        <v>2</v>
      </c>
      <c r="O174" s="1">
        <f>+Ene!O174+Feb!O174+Mar!O174+Abr!O174+May!O174+Jun!O174+Jul!O174+Ago!O174+Set!O174+Oct!O174+Nov!O174+Dic!O174</f>
        <v>29</v>
      </c>
      <c r="P174" s="1">
        <f>+Ene!P174+Feb!P174+Mar!P174+Abr!P174+May!P174+Jun!P174+Jul!P174+Ago!P174+Set!P174+Oct!P174+Nov!P174+Dic!P174</f>
        <v>1</v>
      </c>
      <c r="Q174" s="1">
        <f>+Ene!Q174+Feb!Q174+Mar!Q174+Abr!Q174+May!Q174+Jun!Q174+Jul!Q174+Ago!Q174+Set!Q174+Oct!Q174+Nov!Q174+Dic!Q174</f>
        <v>0</v>
      </c>
      <c r="R174" s="16">
        <f>+Ene!R174+Feb!R174+Mar!R174+Abr!R174+May!R174+Jun!R174+Jul!R174+Ago!R174+Set!R174+Oct!R174+Nov!R174+Dic!R174</f>
        <v>0</v>
      </c>
      <c r="S174" s="15">
        <f>+Ene!S174+Feb!S174+Mar!S174+Abr!S174+May!S174+Jun!S174+Jul!S174+Ago!S174+Set!S174+Oct!S174+Nov!S174+Dic!S174</f>
        <v>0</v>
      </c>
      <c r="T174" s="1">
        <f>+Ene!T174+Feb!T174+Mar!T174+Abr!T174+May!T174+Jun!T174+Jul!T174+Ago!T174+Set!T174+Oct!T174+Nov!T174+Dic!T174</f>
        <v>0</v>
      </c>
      <c r="U174" s="1">
        <f>+Ene!U174+Feb!U174+Mar!U174+Abr!U174+May!U174+Jun!U174+Jul!U174+Ago!U174+Set!U174+Oct!U174+Nov!U174+Dic!U174</f>
        <v>5</v>
      </c>
      <c r="V174" s="1">
        <f>+Ene!V174+Feb!V174+Mar!V174+Abr!V174+May!V174+Jun!V174+Jul!V174+Ago!V174+Set!V174+Oct!V174+Nov!V174+Dic!V174</f>
        <v>3</v>
      </c>
      <c r="W174" s="1">
        <f>+Ene!W174+Feb!V174+Mar!V174+Abr!V174+May!V174+Jun!V174+Jul!V174+Ago!V174+Set!V174+Oct!V174+Nov!V174+Dic!V174</f>
        <v>4</v>
      </c>
      <c r="X174" s="1">
        <f>+Ene!X174+Feb!W174+Mar!W174+Abr!W174+May!W174+Jun!W174+Jul!W174+Ago!W174+Set!W174+Oct!W174+Nov!W174+Dic!W174</f>
        <v>16</v>
      </c>
      <c r="Y174" s="16">
        <f>+Ene!Y174+Feb!X174+Mar!X174+Abr!X174+May!X174+Jun!X174+Jul!X174+Ago!X174+Set!X174+Oct!X174+Nov!X174+Dic!X174</f>
        <v>7</v>
      </c>
      <c r="Z174" s="28"/>
      <c r="AA174" s="40"/>
    </row>
    <row r="175" spans="1:27">
      <c r="A175" s="2" t="s">
        <v>14</v>
      </c>
      <c r="B175" s="2" t="s">
        <v>196</v>
      </c>
      <c r="C175" s="2">
        <v>406</v>
      </c>
      <c r="D175" s="2" t="s">
        <v>859</v>
      </c>
      <c r="E175" s="2" t="s">
        <v>14</v>
      </c>
      <c r="F175" s="2" t="s">
        <v>196</v>
      </c>
      <c r="G175" s="2" t="s">
        <v>8</v>
      </c>
      <c r="H175" s="1">
        <v>172</v>
      </c>
      <c r="I175" s="2" t="s">
        <v>197</v>
      </c>
      <c r="J175" s="15">
        <f>+Ene!J175+Feb!J175+Mar!J175+Abr!J175+May!J175+Jun!J175+Jul!J175+Ago!J175+Set!J175+Oct!J175+Nov!J175+Dic!J175</f>
        <v>0</v>
      </c>
      <c r="K175" s="16">
        <f>+Ene!K175+Feb!K175+Mar!K175+Abr!K175+May!K175+Jun!K175+Jul!K175+Ago!K175+Set!K175+Oct!K175+Nov!K175+Dic!K175</f>
        <v>0</v>
      </c>
      <c r="L175" s="1">
        <f>+Ene!L175+Feb!L175+Mar!L175+Abr!L175+May!L175+Jun!L175+Jul!L175+Ago!L175+Set!L175+Oct!L175+Nov!L175+Dic!L175</f>
        <v>0</v>
      </c>
      <c r="M175" s="16">
        <f>+Ene!M175+Feb!M175+Mar!M175+Abr!M175+May!M175+Jun!M175+Jul!M175+Ago!M175+Set!M175+Oct!M175+Nov!M175+Dic!M175</f>
        <v>0</v>
      </c>
      <c r="N175" s="1">
        <f>+Ene!N175+Feb!N175+Mar!N175+Abr!N175+May!N175+Jun!N175+Jul!N175+Ago!N175+Set!N175+Oct!N175+Nov!N175+Dic!N175</f>
        <v>0</v>
      </c>
      <c r="O175" s="1">
        <f>+Ene!O175+Feb!O175+Mar!O175+Abr!O175+May!O175+Jun!O175+Jul!O175+Ago!O175+Set!O175+Oct!O175+Nov!O175+Dic!O175</f>
        <v>0</v>
      </c>
      <c r="P175" s="1">
        <f>+Ene!P175+Feb!P175+Mar!P175+Abr!P175+May!P175+Jun!P175+Jul!P175+Ago!P175+Set!P175+Oct!P175+Nov!P175+Dic!P175</f>
        <v>0</v>
      </c>
      <c r="Q175" s="1">
        <f>+Ene!Q175+Feb!Q175+Mar!Q175+Abr!Q175+May!Q175+Jun!Q175+Jul!Q175+Ago!Q175+Set!Q175+Oct!Q175+Nov!Q175+Dic!Q175</f>
        <v>0</v>
      </c>
      <c r="R175" s="16">
        <f>+Ene!R175+Feb!R175+Mar!R175+Abr!R175+May!R175+Jun!R175+Jul!R175+Ago!R175+Set!R175+Oct!R175+Nov!R175+Dic!R175</f>
        <v>0</v>
      </c>
      <c r="S175" s="15">
        <f>+Ene!S175+Feb!S175+Mar!S175+Abr!S175+May!S175+Jun!S175+Jul!S175+Ago!S175+Set!S175+Oct!S175+Nov!S175+Dic!S175</f>
        <v>0</v>
      </c>
      <c r="T175" s="1">
        <f>+Ene!T175+Feb!T175+Mar!T175+Abr!T175+May!T175+Jun!T175+Jul!T175+Ago!T175+Set!T175+Oct!T175+Nov!T175+Dic!T175</f>
        <v>0</v>
      </c>
      <c r="U175" s="1">
        <f>+Ene!U175+Feb!U175+Mar!U175+Abr!U175+May!U175+Jun!U175+Jul!U175+Ago!U175+Set!U175+Oct!U175+Nov!U175+Dic!U175</f>
        <v>0</v>
      </c>
      <c r="V175" s="1">
        <f>+Ene!V175+Feb!V175+Mar!V175+Abr!V175+May!V175+Jun!V175+Jul!V175+Ago!V175+Set!V175+Oct!V175+Nov!V175+Dic!V175</f>
        <v>0</v>
      </c>
      <c r="W175" s="1">
        <f>+Ene!W175+Feb!V175+Mar!V175+Abr!V175+May!V175+Jun!V175+Jul!V175+Ago!V175+Set!V175+Oct!V175+Nov!V175+Dic!V175</f>
        <v>0</v>
      </c>
      <c r="X175" s="1">
        <f>+Ene!X175+Feb!W175+Mar!W175+Abr!W175+May!W175+Jun!W175+Jul!W175+Ago!W175+Set!W175+Oct!W175+Nov!W175+Dic!W175</f>
        <v>0</v>
      </c>
      <c r="Y175" s="16">
        <f>+Ene!Y175+Feb!X175+Mar!X175+Abr!X175+May!X175+Jun!X175+Jul!X175+Ago!X175+Set!X175+Oct!X175+Nov!X175+Dic!X175</f>
        <v>0</v>
      </c>
      <c r="Z175" s="28"/>
      <c r="AA175" s="40"/>
    </row>
    <row r="176" spans="1:27">
      <c r="A176" s="2" t="s">
        <v>14</v>
      </c>
      <c r="B176" s="2" t="s">
        <v>196</v>
      </c>
      <c r="C176" s="2">
        <v>406</v>
      </c>
      <c r="D176" s="2" t="s">
        <v>859</v>
      </c>
      <c r="E176" s="2" t="s">
        <v>14</v>
      </c>
      <c r="F176" s="2" t="s">
        <v>196</v>
      </c>
      <c r="G176" s="2" t="s">
        <v>8</v>
      </c>
      <c r="H176" s="1">
        <v>173</v>
      </c>
      <c r="I176" s="2" t="s">
        <v>198</v>
      </c>
      <c r="J176" s="15">
        <f>+Ene!J176+Feb!J176+Mar!J176+Abr!J176+May!J176+Jun!J176+Jul!J176+Ago!J176+Set!J176+Oct!J176+Nov!J176+Dic!J176</f>
        <v>0</v>
      </c>
      <c r="K176" s="16">
        <f>+Ene!K176+Feb!K176+Mar!K176+Abr!K176+May!K176+Jun!K176+Jul!K176+Ago!K176+Set!K176+Oct!K176+Nov!K176+Dic!K176</f>
        <v>0</v>
      </c>
      <c r="L176" s="1">
        <f>+Ene!L176+Feb!L176+Mar!L176+Abr!L176+May!L176+Jun!L176+Jul!L176+Ago!L176+Set!L176+Oct!L176+Nov!L176+Dic!L176</f>
        <v>0</v>
      </c>
      <c r="M176" s="16">
        <f>+Ene!M176+Feb!M176+Mar!M176+Abr!M176+May!M176+Jun!M176+Jul!M176+Ago!M176+Set!M176+Oct!M176+Nov!M176+Dic!M176</f>
        <v>0</v>
      </c>
      <c r="N176" s="1">
        <f>+Ene!N176+Feb!N176+Mar!N176+Abr!N176+May!N176+Jun!N176+Jul!N176+Ago!N176+Set!N176+Oct!N176+Nov!N176+Dic!N176</f>
        <v>0</v>
      </c>
      <c r="O176" s="1">
        <f>+Ene!O176+Feb!O176+Mar!O176+Abr!O176+May!O176+Jun!O176+Jul!O176+Ago!O176+Set!O176+Oct!O176+Nov!O176+Dic!O176</f>
        <v>0</v>
      </c>
      <c r="P176" s="1">
        <f>+Ene!P176+Feb!P176+Mar!P176+Abr!P176+May!P176+Jun!P176+Jul!P176+Ago!P176+Set!P176+Oct!P176+Nov!P176+Dic!P176</f>
        <v>0</v>
      </c>
      <c r="Q176" s="1">
        <f>+Ene!Q176+Feb!Q176+Mar!Q176+Abr!Q176+May!Q176+Jun!Q176+Jul!Q176+Ago!Q176+Set!Q176+Oct!Q176+Nov!Q176+Dic!Q176</f>
        <v>0</v>
      </c>
      <c r="R176" s="16">
        <f>+Ene!R176+Feb!R176+Mar!R176+Abr!R176+May!R176+Jun!R176+Jul!R176+Ago!R176+Set!R176+Oct!R176+Nov!R176+Dic!R176</f>
        <v>0</v>
      </c>
      <c r="S176" s="15">
        <f>+Ene!S176+Feb!S176+Mar!S176+Abr!S176+May!S176+Jun!S176+Jul!S176+Ago!S176+Set!S176+Oct!S176+Nov!S176+Dic!S176</f>
        <v>0</v>
      </c>
      <c r="T176" s="1">
        <f>+Ene!T176+Feb!T176+Mar!T176+Abr!T176+May!T176+Jun!T176+Jul!T176+Ago!T176+Set!T176+Oct!T176+Nov!T176+Dic!T176</f>
        <v>0</v>
      </c>
      <c r="U176" s="1">
        <f>+Ene!U176+Feb!U176+Mar!U176+Abr!U176+May!U176+Jun!U176+Jul!U176+Ago!U176+Set!U176+Oct!U176+Nov!U176+Dic!U176</f>
        <v>0</v>
      </c>
      <c r="V176" s="1">
        <f>+Ene!V176+Feb!V176+Mar!V176+Abr!V176+May!V176+Jun!V176+Jul!V176+Ago!V176+Set!V176+Oct!V176+Nov!V176+Dic!V176</f>
        <v>0</v>
      </c>
      <c r="W176" s="1">
        <f>+Ene!W176+Feb!V176+Mar!V176+Abr!V176+May!V176+Jun!V176+Jul!V176+Ago!V176+Set!V176+Oct!V176+Nov!V176+Dic!V176</f>
        <v>0</v>
      </c>
      <c r="X176" s="1">
        <f>+Ene!X176+Feb!W176+Mar!W176+Abr!W176+May!W176+Jun!W176+Jul!W176+Ago!W176+Set!W176+Oct!W176+Nov!W176+Dic!W176</f>
        <v>0</v>
      </c>
      <c r="Y176" s="16">
        <f>+Ene!Y176+Feb!X176+Mar!X176+Abr!X176+May!X176+Jun!X176+Jul!X176+Ago!X176+Set!X176+Oct!X176+Nov!X176+Dic!X176</f>
        <v>0</v>
      </c>
      <c r="Z176" s="28"/>
      <c r="AA176" s="40"/>
    </row>
    <row r="177" spans="1:27">
      <c r="A177" s="2" t="s">
        <v>14</v>
      </c>
      <c r="B177" s="2" t="s">
        <v>196</v>
      </c>
      <c r="C177" s="2">
        <v>406</v>
      </c>
      <c r="D177" s="2" t="s">
        <v>859</v>
      </c>
      <c r="E177" s="2" t="s">
        <v>14</v>
      </c>
      <c r="F177" s="2" t="s">
        <v>196</v>
      </c>
      <c r="G177" s="2" t="s">
        <v>8</v>
      </c>
      <c r="H177" s="1">
        <v>174</v>
      </c>
      <c r="I177" s="2" t="s">
        <v>408</v>
      </c>
      <c r="J177" s="15">
        <f>+Ene!J177+Feb!J177+Mar!J177+Abr!J177+May!J177+Jun!J177+Jul!J177+Ago!J177+Set!J177+Oct!J177+Nov!J177+Dic!J177</f>
        <v>0</v>
      </c>
      <c r="K177" s="16">
        <f>+Ene!K177+Feb!K177+Mar!K177+Abr!K177+May!K177+Jun!K177+Jul!K177+Ago!K177+Set!K177+Oct!K177+Nov!K177+Dic!K177</f>
        <v>0</v>
      </c>
      <c r="L177" s="1">
        <f>+Ene!L177+Feb!L177+Mar!L177+Abr!L177+May!L177+Jun!L177+Jul!L177+Ago!L177+Set!L177+Oct!L177+Nov!L177+Dic!L177</f>
        <v>0</v>
      </c>
      <c r="M177" s="16">
        <f>+Ene!M177+Feb!M177+Mar!M177+Abr!M177+May!M177+Jun!M177+Jul!M177+Ago!M177+Set!M177+Oct!M177+Nov!M177+Dic!M177</f>
        <v>0</v>
      </c>
      <c r="N177" s="1">
        <f>+Ene!N177+Feb!N177+Mar!N177+Abr!N177+May!N177+Jun!N177+Jul!N177+Ago!N177+Set!N177+Oct!N177+Nov!N177+Dic!N177</f>
        <v>0</v>
      </c>
      <c r="O177" s="1">
        <f>+Ene!O177+Feb!O177+Mar!O177+Abr!O177+May!O177+Jun!O177+Jul!O177+Ago!O177+Set!O177+Oct!O177+Nov!O177+Dic!O177</f>
        <v>0</v>
      </c>
      <c r="P177" s="1">
        <f>+Ene!P177+Feb!P177+Mar!P177+Abr!P177+May!P177+Jun!P177+Jul!P177+Ago!P177+Set!P177+Oct!P177+Nov!P177+Dic!P177</f>
        <v>0</v>
      </c>
      <c r="Q177" s="1">
        <f>+Ene!Q177+Feb!Q177+Mar!Q177+Abr!Q177+May!Q177+Jun!Q177+Jul!Q177+Ago!Q177+Set!Q177+Oct!Q177+Nov!Q177+Dic!Q177</f>
        <v>0</v>
      </c>
      <c r="R177" s="16">
        <f>+Ene!R177+Feb!R177+Mar!R177+Abr!R177+May!R177+Jun!R177+Jul!R177+Ago!R177+Set!R177+Oct!R177+Nov!R177+Dic!R177</f>
        <v>0</v>
      </c>
      <c r="S177" s="15">
        <f>+Ene!S177+Feb!S177+Mar!S177+Abr!S177+May!S177+Jun!S177+Jul!S177+Ago!S177+Set!S177+Oct!S177+Nov!S177+Dic!S177</f>
        <v>0</v>
      </c>
      <c r="T177" s="1">
        <f>+Ene!T177+Feb!T177+Mar!T177+Abr!T177+May!T177+Jun!T177+Jul!T177+Ago!T177+Set!T177+Oct!T177+Nov!T177+Dic!T177</f>
        <v>0</v>
      </c>
      <c r="U177" s="1">
        <f>+Ene!U177+Feb!U177+Mar!U177+Abr!U177+May!U177+Jun!U177+Jul!U177+Ago!U177+Set!U177+Oct!U177+Nov!U177+Dic!U177</f>
        <v>0</v>
      </c>
      <c r="V177" s="1">
        <f>+Ene!V177+Feb!V177+Mar!V177+Abr!V177+May!V177+Jun!V177+Jul!V177+Ago!V177+Set!V177+Oct!V177+Nov!V177+Dic!V177</f>
        <v>0</v>
      </c>
      <c r="W177" s="1">
        <f>+Ene!W177+Feb!V177+Mar!V177+Abr!V177+May!V177+Jun!V177+Jul!V177+Ago!V177+Set!V177+Oct!V177+Nov!V177+Dic!V177</f>
        <v>0</v>
      </c>
      <c r="X177" s="1">
        <f>+Ene!X177+Feb!W177+Mar!W177+Abr!W177+May!W177+Jun!W177+Jul!W177+Ago!W177+Set!W177+Oct!W177+Nov!W177+Dic!W177</f>
        <v>0</v>
      </c>
      <c r="Y177" s="16">
        <f>+Ene!Y177+Feb!X177+Mar!X177+Abr!X177+May!X177+Jun!X177+Jul!X177+Ago!X177+Set!X177+Oct!X177+Nov!X177+Dic!X177</f>
        <v>0</v>
      </c>
      <c r="Z177" s="28"/>
      <c r="AA177" s="40"/>
    </row>
    <row r="178" spans="1:27">
      <c r="A178" s="2" t="s">
        <v>14</v>
      </c>
      <c r="B178" s="2" t="s">
        <v>196</v>
      </c>
      <c r="C178" s="2">
        <v>406</v>
      </c>
      <c r="D178" s="2" t="s">
        <v>859</v>
      </c>
      <c r="E178" s="2" t="s">
        <v>14</v>
      </c>
      <c r="F178" s="2" t="s">
        <v>196</v>
      </c>
      <c r="G178" s="2" t="s">
        <v>8</v>
      </c>
      <c r="H178" s="1">
        <v>175</v>
      </c>
      <c r="I178" s="2" t="s">
        <v>409</v>
      </c>
      <c r="J178" s="15">
        <f>+Ene!J178+Feb!J178+Mar!J178+Abr!J178+May!J178+Jun!J178+Jul!J178+Ago!J178+Set!J178+Oct!J178+Nov!J178+Dic!J178</f>
        <v>0</v>
      </c>
      <c r="K178" s="16">
        <f>+Ene!K178+Feb!K178+Mar!K178+Abr!K178+May!K178+Jun!K178+Jul!K178+Ago!K178+Set!K178+Oct!K178+Nov!K178+Dic!K178</f>
        <v>0</v>
      </c>
      <c r="L178" s="1">
        <f>+Ene!L178+Feb!L178+Mar!L178+Abr!L178+May!L178+Jun!L178+Jul!L178+Ago!L178+Set!L178+Oct!L178+Nov!L178+Dic!L178</f>
        <v>0</v>
      </c>
      <c r="M178" s="16">
        <f>+Ene!M178+Feb!M178+Mar!M178+Abr!M178+May!M178+Jun!M178+Jul!M178+Ago!M178+Set!M178+Oct!M178+Nov!M178+Dic!M178</f>
        <v>0</v>
      </c>
      <c r="N178" s="1">
        <f>+Ene!N178+Feb!N178+Mar!N178+Abr!N178+May!N178+Jun!N178+Jul!N178+Ago!N178+Set!N178+Oct!N178+Nov!N178+Dic!N178</f>
        <v>0</v>
      </c>
      <c r="O178" s="1">
        <f>+Ene!O178+Feb!O178+Mar!O178+Abr!O178+May!O178+Jun!O178+Jul!O178+Ago!O178+Set!O178+Oct!O178+Nov!O178+Dic!O178</f>
        <v>0</v>
      </c>
      <c r="P178" s="1">
        <f>+Ene!P178+Feb!P178+Mar!P178+Abr!P178+May!P178+Jun!P178+Jul!P178+Ago!P178+Set!P178+Oct!P178+Nov!P178+Dic!P178</f>
        <v>0</v>
      </c>
      <c r="Q178" s="1">
        <f>+Ene!Q178+Feb!Q178+Mar!Q178+Abr!Q178+May!Q178+Jun!Q178+Jul!Q178+Ago!Q178+Set!Q178+Oct!Q178+Nov!Q178+Dic!Q178</f>
        <v>0</v>
      </c>
      <c r="R178" s="16">
        <f>+Ene!R178+Feb!R178+Mar!R178+Abr!R178+May!R178+Jun!R178+Jul!R178+Ago!R178+Set!R178+Oct!R178+Nov!R178+Dic!R178</f>
        <v>0</v>
      </c>
      <c r="S178" s="15">
        <f>+Ene!S178+Feb!S178+Mar!S178+Abr!S178+May!S178+Jun!S178+Jul!S178+Ago!S178+Set!S178+Oct!S178+Nov!S178+Dic!S178</f>
        <v>0</v>
      </c>
      <c r="T178" s="1">
        <f>+Ene!T178+Feb!T178+Mar!T178+Abr!T178+May!T178+Jun!T178+Jul!T178+Ago!T178+Set!T178+Oct!T178+Nov!T178+Dic!T178</f>
        <v>0</v>
      </c>
      <c r="U178" s="1">
        <f>+Ene!U178+Feb!U178+Mar!U178+Abr!U178+May!U178+Jun!U178+Jul!U178+Ago!U178+Set!U178+Oct!U178+Nov!U178+Dic!U178</f>
        <v>0</v>
      </c>
      <c r="V178" s="1">
        <f>+Ene!V178+Feb!V178+Mar!V178+Abr!V178+May!V178+Jun!V178+Jul!V178+Ago!V178+Set!V178+Oct!V178+Nov!V178+Dic!V178</f>
        <v>0</v>
      </c>
      <c r="W178" s="1">
        <f>+Ene!W178+Feb!V178+Mar!V178+Abr!V178+May!V178+Jun!V178+Jul!V178+Ago!V178+Set!V178+Oct!V178+Nov!V178+Dic!V178</f>
        <v>0</v>
      </c>
      <c r="X178" s="1">
        <f>+Ene!X178+Feb!W178+Mar!W178+Abr!W178+May!W178+Jun!W178+Jul!W178+Ago!W178+Set!W178+Oct!W178+Nov!W178+Dic!W178</f>
        <v>0</v>
      </c>
      <c r="Y178" s="16">
        <f>+Ene!Y178+Feb!X178+Mar!X178+Abr!X178+May!X178+Jun!X178+Jul!X178+Ago!X178+Set!X178+Oct!X178+Nov!X178+Dic!X178</f>
        <v>0</v>
      </c>
      <c r="Z178" s="28"/>
      <c r="AA178" s="40"/>
    </row>
    <row r="179" spans="1:27">
      <c r="A179" s="2" t="s">
        <v>14</v>
      </c>
      <c r="B179" s="2" t="s">
        <v>199</v>
      </c>
      <c r="C179" s="2">
        <v>406</v>
      </c>
      <c r="D179" s="2" t="s">
        <v>859</v>
      </c>
      <c r="E179" s="2" t="s">
        <v>14</v>
      </c>
      <c r="F179" s="2" t="s">
        <v>15</v>
      </c>
      <c r="G179" s="2" t="s">
        <v>9</v>
      </c>
      <c r="H179" s="1">
        <v>176</v>
      </c>
      <c r="I179" s="2" t="s">
        <v>410</v>
      </c>
      <c r="J179" s="15">
        <f>+Ene!J179+Feb!J179+Mar!J179+Abr!J179+May!J179+Jun!J179+Jul!J179+Ago!J179+Set!J179+Oct!J179+Nov!J179+Dic!J179</f>
        <v>3</v>
      </c>
      <c r="K179" s="16">
        <f>+Ene!K179+Feb!K179+Mar!K179+Abr!K179+May!K179+Jun!K179+Jul!K179+Ago!K179+Set!K179+Oct!K179+Nov!K179+Dic!K179</f>
        <v>4</v>
      </c>
      <c r="L179" s="1">
        <f>+Ene!L179+Feb!L179+Mar!L179+Abr!L179+May!L179+Jun!L179+Jul!L179+Ago!L179+Set!L179+Oct!L179+Nov!L179+Dic!L179</f>
        <v>7</v>
      </c>
      <c r="M179" s="16">
        <f>+Ene!M179+Feb!M179+Mar!M179+Abr!M179+May!M179+Jun!M179+Jul!M179+Ago!M179+Set!M179+Oct!M179+Nov!M179+Dic!M179</f>
        <v>0</v>
      </c>
      <c r="N179" s="1">
        <f>+Ene!N179+Feb!N179+Mar!N179+Abr!N179+May!N179+Jun!N179+Jul!N179+Ago!N179+Set!N179+Oct!N179+Nov!N179+Dic!N179</f>
        <v>0</v>
      </c>
      <c r="O179" s="1">
        <f>+Ene!O179+Feb!O179+Mar!O179+Abr!O179+May!O179+Jun!O179+Jul!O179+Ago!O179+Set!O179+Oct!O179+Nov!O179+Dic!O179</f>
        <v>7</v>
      </c>
      <c r="P179" s="1">
        <f>+Ene!P179+Feb!P179+Mar!P179+Abr!P179+May!P179+Jun!P179+Jul!P179+Ago!P179+Set!P179+Oct!P179+Nov!P179+Dic!P179</f>
        <v>0</v>
      </c>
      <c r="Q179" s="1">
        <f>+Ene!Q179+Feb!Q179+Mar!Q179+Abr!Q179+May!Q179+Jun!Q179+Jul!Q179+Ago!Q179+Set!Q179+Oct!Q179+Nov!Q179+Dic!Q179</f>
        <v>0</v>
      </c>
      <c r="R179" s="16">
        <f>+Ene!R179+Feb!R179+Mar!R179+Abr!R179+May!R179+Jun!R179+Jul!R179+Ago!R179+Set!R179+Oct!R179+Nov!R179+Dic!R179</f>
        <v>0</v>
      </c>
      <c r="S179" s="15">
        <f>+Ene!S179+Feb!S179+Mar!S179+Abr!S179+May!S179+Jun!S179+Jul!S179+Ago!S179+Set!S179+Oct!S179+Nov!S179+Dic!S179</f>
        <v>0</v>
      </c>
      <c r="T179" s="1">
        <f>+Ene!T179+Feb!T179+Mar!T179+Abr!T179+May!T179+Jun!T179+Jul!T179+Ago!T179+Set!T179+Oct!T179+Nov!T179+Dic!T179</f>
        <v>0</v>
      </c>
      <c r="U179" s="1">
        <f>+Ene!U179+Feb!U179+Mar!U179+Abr!U179+May!U179+Jun!U179+Jul!U179+Ago!U179+Set!U179+Oct!U179+Nov!U179+Dic!U179</f>
        <v>1</v>
      </c>
      <c r="V179" s="1">
        <f>+Ene!V179+Feb!V179+Mar!V179+Abr!V179+May!V179+Jun!V179+Jul!V179+Ago!V179+Set!V179+Oct!V179+Nov!V179+Dic!V179</f>
        <v>1</v>
      </c>
      <c r="W179" s="1">
        <f>+Ene!W179+Feb!V179+Mar!V179+Abr!V179+May!V179+Jun!V179+Jul!V179+Ago!V179+Set!V179+Oct!V179+Nov!V179+Dic!V179</f>
        <v>1</v>
      </c>
      <c r="X179" s="1">
        <f>+Ene!X179+Feb!W179+Mar!W179+Abr!W179+May!W179+Jun!W179+Jul!W179+Ago!W179+Set!W179+Oct!W179+Nov!W179+Dic!W179</f>
        <v>3</v>
      </c>
      <c r="Y179" s="16">
        <f>+Ene!Y179+Feb!X179+Mar!X179+Abr!X179+May!X179+Jun!X179+Jul!X179+Ago!X179+Set!X179+Oct!X179+Nov!X179+Dic!X179</f>
        <v>2</v>
      </c>
      <c r="Z179" s="28"/>
      <c r="AA179" s="40"/>
    </row>
    <row r="180" spans="1:27">
      <c r="A180" s="2" t="s">
        <v>14</v>
      </c>
      <c r="B180" s="2" t="s">
        <v>192</v>
      </c>
      <c r="C180" s="2">
        <v>406</v>
      </c>
      <c r="D180" s="2" t="s">
        <v>859</v>
      </c>
      <c r="E180" s="2" t="s">
        <v>14</v>
      </c>
      <c r="F180" s="2" t="s">
        <v>192</v>
      </c>
      <c r="G180" s="2" t="s">
        <v>8</v>
      </c>
      <c r="H180" s="1">
        <v>177</v>
      </c>
      <c r="I180" s="2" t="s">
        <v>200</v>
      </c>
      <c r="J180" s="15">
        <f>+Ene!J180+Feb!J180+Mar!J180+Abr!J180+May!J180+Jun!J180+Jul!J180+Ago!J180+Set!J180+Oct!J180+Nov!J180+Dic!J180</f>
        <v>0</v>
      </c>
      <c r="K180" s="16">
        <f>+Ene!K180+Feb!K180+Mar!K180+Abr!K180+May!K180+Jun!K180+Jul!K180+Ago!K180+Set!K180+Oct!K180+Nov!K180+Dic!K180</f>
        <v>0</v>
      </c>
      <c r="L180" s="1">
        <f>+Ene!L180+Feb!L180+Mar!L180+Abr!L180+May!L180+Jun!L180+Jul!L180+Ago!L180+Set!L180+Oct!L180+Nov!L180+Dic!L180</f>
        <v>0</v>
      </c>
      <c r="M180" s="16">
        <f>+Ene!M180+Feb!M180+Mar!M180+Abr!M180+May!M180+Jun!M180+Jul!M180+Ago!M180+Set!M180+Oct!M180+Nov!M180+Dic!M180</f>
        <v>0</v>
      </c>
      <c r="N180" s="1">
        <f>+Ene!N180+Feb!N180+Mar!N180+Abr!N180+May!N180+Jun!N180+Jul!N180+Ago!N180+Set!N180+Oct!N180+Nov!N180+Dic!N180</f>
        <v>0</v>
      </c>
      <c r="O180" s="1">
        <f>+Ene!O180+Feb!O180+Mar!O180+Abr!O180+May!O180+Jun!O180+Jul!O180+Ago!O180+Set!O180+Oct!O180+Nov!O180+Dic!O180</f>
        <v>0</v>
      </c>
      <c r="P180" s="1">
        <f>+Ene!P180+Feb!P180+Mar!P180+Abr!P180+May!P180+Jun!P180+Jul!P180+Ago!P180+Set!P180+Oct!P180+Nov!P180+Dic!P180</f>
        <v>0</v>
      </c>
      <c r="Q180" s="1">
        <f>+Ene!Q180+Feb!Q180+Mar!Q180+Abr!Q180+May!Q180+Jun!Q180+Jul!Q180+Ago!Q180+Set!Q180+Oct!Q180+Nov!Q180+Dic!Q180</f>
        <v>0</v>
      </c>
      <c r="R180" s="16">
        <f>+Ene!R180+Feb!R180+Mar!R180+Abr!R180+May!R180+Jun!R180+Jul!R180+Ago!R180+Set!R180+Oct!R180+Nov!R180+Dic!R180</f>
        <v>0</v>
      </c>
      <c r="S180" s="15">
        <f>+Ene!S180+Feb!S180+Mar!S180+Abr!S180+May!S180+Jun!S180+Jul!S180+Ago!S180+Set!S180+Oct!S180+Nov!S180+Dic!S180</f>
        <v>0</v>
      </c>
      <c r="T180" s="1">
        <f>+Ene!T180+Feb!T180+Mar!T180+Abr!T180+May!T180+Jun!T180+Jul!T180+Ago!T180+Set!T180+Oct!T180+Nov!T180+Dic!T180</f>
        <v>0</v>
      </c>
      <c r="U180" s="1">
        <f>+Ene!U180+Feb!U180+Mar!U180+Abr!U180+May!U180+Jun!U180+Jul!U180+Ago!U180+Set!U180+Oct!U180+Nov!U180+Dic!U180</f>
        <v>0</v>
      </c>
      <c r="V180" s="1">
        <f>+Ene!V180+Feb!V180+Mar!V180+Abr!V180+May!V180+Jun!V180+Jul!V180+Ago!V180+Set!V180+Oct!V180+Nov!V180+Dic!V180</f>
        <v>0</v>
      </c>
      <c r="W180" s="1">
        <f>+Ene!W180+Feb!V180+Mar!V180+Abr!V180+May!V180+Jun!V180+Jul!V180+Ago!V180+Set!V180+Oct!V180+Nov!V180+Dic!V180</f>
        <v>0</v>
      </c>
      <c r="X180" s="1">
        <f>+Ene!X180+Feb!W180+Mar!W180+Abr!W180+May!W180+Jun!W180+Jul!W180+Ago!W180+Set!W180+Oct!W180+Nov!W180+Dic!W180</f>
        <v>0</v>
      </c>
      <c r="Y180" s="16">
        <f>+Ene!Y180+Feb!X180+Mar!X180+Abr!X180+May!X180+Jun!X180+Jul!X180+Ago!X180+Set!X180+Oct!X180+Nov!X180+Dic!X180</f>
        <v>0</v>
      </c>
      <c r="Z180" s="28"/>
      <c r="AA180" s="40"/>
    </row>
    <row r="181" spans="1:27">
      <c r="A181" s="2" t="s">
        <v>14</v>
      </c>
      <c r="B181" s="2" t="s">
        <v>192</v>
      </c>
      <c r="C181" s="2">
        <v>406</v>
      </c>
      <c r="D181" s="2" t="s">
        <v>859</v>
      </c>
      <c r="E181" s="2" t="s">
        <v>14</v>
      </c>
      <c r="F181" s="2" t="s">
        <v>192</v>
      </c>
      <c r="G181" s="2" t="s">
        <v>8</v>
      </c>
      <c r="H181" s="1">
        <v>178</v>
      </c>
      <c r="I181" s="2" t="s">
        <v>201</v>
      </c>
      <c r="J181" s="15">
        <f>+Ene!J181+Feb!J181+Mar!J181+Abr!J181+May!J181+Jun!J181+Jul!J181+Ago!J181+Set!J181+Oct!J181+Nov!J181+Dic!J181</f>
        <v>0</v>
      </c>
      <c r="K181" s="16">
        <f>+Ene!K181+Feb!K181+Mar!K181+Abr!K181+May!K181+Jun!K181+Jul!K181+Ago!K181+Set!K181+Oct!K181+Nov!K181+Dic!K181</f>
        <v>0</v>
      </c>
      <c r="L181" s="1">
        <f>+Ene!L181+Feb!L181+Mar!L181+Abr!L181+May!L181+Jun!L181+Jul!L181+Ago!L181+Set!L181+Oct!L181+Nov!L181+Dic!L181</f>
        <v>0</v>
      </c>
      <c r="M181" s="16">
        <f>+Ene!M181+Feb!M181+Mar!M181+Abr!M181+May!M181+Jun!M181+Jul!M181+Ago!M181+Set!M181+Oct!M181+Nov!M181+Dic!M181</f>
        <v>0</v>
      </c>
      <c r="N181" s="1">
        <f>+Ene!N181+Feb!N181+Mar!N181+Abr!N181+May!N181+Jun!N181+Jul!N181+Ago!N181+Set!N181+Oct!N181+Nov!N181+Dic!N181</f>
        <v>0</v>
      </c>
      <c r="O181" s="1">
        <f>+Ene!O181+Feb!O181+Mar!O181+Abr!O181+May!O181+Jun!O181+Jul!O181+Ago!O181+Set!O181+Oct!O181+Nov!O181+Dic!O181</f>
        <v>0</v>
      </c>
      <c r="P181" s="1">
        <f>+Ene!P181+Feb!P181+Mar!P181+Abr!P181+May!P181+Jun!P181+Jul!P181+Ago!P181+Set!P181+Oct!P181+Nov!P181+Dic!P181</f>
        <v>0</v>
      </c>
      <c r="Q181" s="1">
        <f>+Ene!Q181+Feb!Q181+Mar!Q181+Abr!Q181+May!Q181+Jun!Q181+Jul!Q181+Ago!Q181+Set!Q181+Oct!Q181+Nov!Q181+Dic!Q181</f>
        <v>0</v>
      </c>
      <c r="R181" s="16">
        <f>+Ene!R181+Feb!R181+Mar!R181+Abr!R181+May!R181+Jun!R181+Jul!R181+Ago!R181+Set!R181+Oct!R181+Nov!R181+Dic!R181</f>
        <v>0</v>
      </c>
      <c r="S181" s="15">
        <f>+Ene!S181+Feb!S181+Mar!S181+Abr!S181+May!S181+Jun!S181+Jul!S181+Ago!S181+Set!S181+Oct!S181+Nov!S181+Dic!S181</f>
        <v>0</v>
      </c>
      <c r="T181" s="1">
        <f>+Ene!T181+Feb!T181+Mar!T181+Abr!T181+May!T181+Jun!T181+Jul!T181+Ago!T181+Set!T181+Oct!T181+Nov!T181+Dic!T181</f>
        <v>0</v>
      </c>
      <c r="U181" s="1">
        <f>+Ene!U181+Feb!U181+Mar!U181+Abr!U181+May!U181+Jun!U181+Jul!U181+Ago!U181+Set!U181+Oct!U181+Nov!U181+Dic!U181</f>
        <v>0</v>
      </c>
      <c r="V181" s="1">
        <f>+Ene!V181+Feb!V181+Mar!V181+Abr!V181+May!V181+Jun!V181+Jul!V181+Ago!V181+Set!V181+Oct!V181+Nov!V181+Dic!V181</f>
        <v>0</v>
      </c>
      <c r="W181" s="1">
        <f>+Ene!W181+Feb!V181+Mar!V181+Abr!V181+May!V181+Jun!V181+Jul!V181+Ago!V181+Set!V181+Oct!V181+Nov!V181+Dic!V181</f>
        <v>0</v>
      </c>
      <c r="X181" s="1">
        <f>+Ene!X181+Feb!W181+Mar!W181+Abr!W181+May!W181+Jun!W181+Jul!W181+Ago!W181+Set!W181+Oct!W181+Nov!W181+Dic!W181</f>
        <v>0</v>
      </c>
      <c r="Y181" s="16">
        <f>+Ene!Y181+Feb!X181+Mar!X181+Abr!X181+May!X181+Jun!X181+Jul!X181+Ago!X181+Set!X181+Oct!X181+Nov!X181+Dic!X181</f>
        <v>0</v>
      </c>
      <c r="Z181" s="28"/>
      <c r="AA181" s="40"/>
    </row>
    <row r="182" spans="1:27">
      <c r="A182" s="2" t="s">
        <v>14</v>
      </c>
      <c r="B182" s="2" t="s">
        <v>192</v>
      </c>
      <c r="C182" s="2">
        <v>406</v>
      </c>
      <c r="D182" s="2" t="s">
        <v>859</v>
      </c>
      <c r="E182" s="2" t="s">
        <v>14</v>
      </c>
      <c r="F182" s="2" t="s">
        <v>192</v>
      </c>
      <c r="G182" s="2" t="s">
        <v>8</v>
      </c>
      <c r="H182" s="1">
        <v>179</v>
      </c>
      <c r="I182" s="2" t="s">
        <v>411</v>
      </c>
      <c r="J182" s="15">
        <f>+Ene!J182+Feb!J182+Mar!J182+Abr!J182+May!J182+Jun!J182+Jul!J182+Ago!J182+Set!J182+Oct!J182+Nov!J182+Dic!J182</f>
        <v>0</v>
      </c>
      <c r="K182" s="16">
        <f>+Ene!K182+Feb!K182+Mar!K182+Abr!K182+May!K182+Jun!K182+Jul!K182+Ago!K182+Set!K182+Oct!K182+Nov!K182+Dic!K182</f>
        <v>0</v>
      </c>
      <c r="L182" s="1">
        <f>+Ene!L182+Feb!L182+Mar!L182+Abr!L182+May!L182+Jun!L182+Jul!L182+Ago!L182+Set!L182+Oct!L182+Nov!L182+Dic!L182</f>
        <v>0</v>
      </c>
      <c r="M182" s="16">
        <f>+Ene!M182+Feb!M182+Mar!M182+Abr!M182+May!M182+Jun!M182+Jul!M182+Ago!M182+Set!M182+Oct!M182+Nov!M182+Dic!M182</f>
        <v>0</v>
      </c>
      <c r="N182" s="1">
        <f>+Ene!N182+Feb!N182+Mar!N182+Abr!N182+May!N182+Jun!N182+Jul!N182+Ago!N182+Set!N182+Oct!N182+Nov!N182+Dic!N182</f>
        <v>0</v>
      </c>
      <c r="O182" s="1">
        <f>+Ene!O182+Feb!O182+Mar!O182+Abr!O182+May!O182+Jun!O182+Jul!O182+Ago!O182+Set!O182+Oct!O182+Nov!O182+Dic!O182</f>
        <v>0</v>
      </c>
      <c r="P182" s="1">
        <f>+Ene!P182+Feb!P182+Mar!P182+Abr!P182+May!P182+Jun!P182+Jul!P182+Ago!P182+Set!P182+Oct!P182+Nov!P182+Dic!P182</f>
        <v>0</v>
      </c>
      <c r="Q182" s="1">
        <f>+Ene!Q182+Feb!Q182+Mar!Q182+Abr!Q182+May!Q182+Jun!Q182+Jul!Q182+Ago!Q182+Set!Q182+Oct!Q182+Nov!Q182+Dic!Q182</f>
        <v>0</v>
      </c>
      <c r="R182" s="16">
        <f>+Ene!R182+Feb!R182+Mar!R182+Abr!R182+May!R182+Jun!R182+Jul!R182+Ago!R182+Set!R182+Oct!R182+Nov!R182+Dic!R182</f>
        <v>0</v>
      </c>
      <c r="S182" s="15">
        <f>+Ene!S182+Feb!S182+Mar!S182+Abr!S182+May!S182+Jun!S182+Jul!S182+Ago!S182+Set!S182+Oct!S182+Nov!S182+Dic!S182</f>
        <v>0</v>
      </c>
      <c r="T182" s="1">
        <f>+Ene!T182+Feb!T182+Mar!T182+Abr!T182+May!T182+Jun!T182+Jul!T182+Ago!T182+Set!T182+Oct!T182+Nov!T182+Dic!T182</f>
        <v>0</v>
      </c>
      <c r="U182" s="1">
        <f>+Ene!U182+Feb!U182+Mar!U182+Abr!U182+May!U182+Jun!U182+Jul!U182+Ago!U182+Set!U182+Oct!U182+Nov!U182+Dic!U182</f>
        <v>0</v>
      </c>
      <c r="V182" s="1">
        <f>+Ene!V182+Feb!V182+Mar!V182+Abr!V182+May!V182+Jun!V182+Jul!V182+Ago!V182+Set!V182+Oct!V182+Nov!V182+Dic!V182</f>
        <v>0</v>
      </c>
      <c r="W182" s="1">
        <f>+Ene!W182+Feb!V182+Mar!V182+Abr!V182+May!V182+Jun!V182+Jul!V182+Ago!V182+Set!V182+Oct!V182+Nov!V182+Dic!V182</f>
        <v>0</v>
      </c>
      <c r="X182" s="1">
        <f>+Ene!X182+Feb!W182+Mar!W182+Abr!W182+May!W182+Jun!W182+Jul!W182+Ago!W182+Set!W182+Oct!W182+Nov!W182+Dic!W182</f>
        <v>0</v>
      </c>
      <c r="Y182" s="16">
        <f>+Ene!Y182+Feb!X182+Mar!X182+Abr!X182+May!X182+Jun!X182+Jul!X182+Ago!X182+Set!X182+Oct!X182+Nov!X182+Dic!X182</f>
        <v>0</v>
      </c>
      <c r="Z182" s="28"/>
      <c r="AA182" s="40"/>
    </row>
    <row r="183" spans="1:27">
      <c r="A183" s="2" t="s">
        <v>14</v>
      </c>
      <c r="B183" s="2" t="s">
        <v>192</v>
      </c>
      <c r="C183" s="2">
        <v>406</v>
      </c>
      <c r="D183" s="2" t="s">
        <v>859</v>
      </c>
      <c r="E183" s="2" t="s">
        <v>14</v>
      </c>
      <c r="F183" s="2" t="s">
        <v>192</v>
      </c>
      <c r="G183" s="2" t="s">
        <v>8</v>
      </c>
      <c r="H183" s="1">
        <v>180</v>
      </c>
      <c r="I183" s="2" t="s">
        <v>202</v>
      </c>
      <c r="J183" s="15">
        <f>+Ene!J183+Feb!J183+Mar!J183+Abr!J183+May!J183+Jun!J183+Jul!J183+Ago!J183+Set!J183+Oct!J183+Nov!J183+Dic!J183</f>
        <v>0</v>
      </c>
      <c r="K183" s="16">
        <f>+Ene!K183+Feb!K183+Mar!K183+Abr!K183+May!K183+Jun!K183+Jul!K183+Ago!K183+Set!K183+Oct!K183+Nov!K183+Dic!K183</f>
        <v>0</v>
      </c>
      <c r="L183" s="1">
        <f>+Ene!L183+Feb!L183+Mar!L183+Abr!L183+May!L183+Jun!L183+Jul!L183+Ago!L183+Set!L183+Oct!L183+Nov!L183+Dic!L183</f>
        <v>0</v>
      </c>
      <c r="M183" s="16">
        <f>+Ene!M183+Feb!M183+Mar!M183+Abr!M183+May!M183+Jun!M183+Jul!M183+Ago!M183+Set!M183+Oct!M183+Nov!M183+Dic!M183</f>
        <v>0</v>
      </c>
      <c r="N183" s="1">
        <f>+Ene!N183+Feb!N183+Mar!N183+Abr!N183+May!N183+Jun!N183+Jul!N183+Ago!N183+Set!N183+Oct!N183+Nov!N183+Dic!N183</f>
        <v>0</v>
      </c>
      <c r="O183" s="1">
        <f>+Ene!O183+Feb!O183+Mar!O183+Abr!O183+May!O183+Jun!O183+Jul!O183+Ago!O183+Set!O183+Oct!O183+Nov!O183+Dic!O183</f>
        <v>0</v>
      </c>
      <c r="P183" s="1">
        <f>+Ene!P183+Feb!P183+Mar!P183+Abr!P183+May!P183+Jun!P183+Jul!P183+Ago!P183+Set!P183+Oct!P183+Nov!P183+Dic!P183</f>
        <v>0</v>
      </c>
      <c r="Q183" s="1">
        <f>+Ene!Q183+Feb!Q183+Mar!Q183+Abr!Q183+May!Q183+Jun!Q183+Jul!Q183+Ago!Q183+Set!Q183+Oct!Q183+Nov!Q183+Dic!Q183</f>
        <v>0</v>
      </c>
      <c r="R183" s="16">
        <f>+Ene!R183+Feb!R183+Mar!R183+Abr!R183+May!R183+Jun!R183+Jul!R183+Ago!R183+Set!R183+Oct!R183+Nov!R183+Dic!R183</f>
        <v>0</v>
      </c>
      <c r="S183" s="15">
        <f>+Ene!S183+Feb!S183+Mar!S183+Abr!S183+May!S183+Jun!S183+Jul!S183+Ago!S183+Set!S183+Oct!S183+Nov!S183+Dic!S183</f>
        <v>0</v>
      </c>
      <c r="T183" s="1">
        <f>+Ene!T183+Feb!T183+Mar!T183+Abr!T183+May!T183+Jun!T183+Jul!T183+Ago!T183+Set!T183+Oct!T183+Nov!T183+Dic!T183</f>
        <v>0</v>
      </c>
      <c r="U183" s="1">
        <f>+Ene!U183+Feb!U183+Mar!U183+Abr!U183+May!U183+Jun!U183+Jul!U183+Ago!U183+Set!U183+Oct!U183+Nov!U183+Dic!U183</f>
        <v>0</v>
      </c>
      <c r="V183" s="1">
        <f>+Ene!V183+Feb!V183+Mar!V183+Abr!V183+May!V183+Jun!V183+Jul!V183+Ago!V183+Set!V183+Oct!V183+Nov!V183+Dic!V183</f>
        <v>0</v>
      </c>
      <c r="W183" s="1">
        <f>+Ene!W183+Feb!V183+Mar!V183+Abr!V183+May!V183+Jun!V183+Jul!V183+Ago!V183+Set!V183+Oct!V183+Nov!V183+Dic!V183</f>
        <v>0</v>
      </c>
      <c r="X183" s="1">
        <f>+Ene!X183+Feb!W183+Mar!W183+Abr!W183+May!W183+Jun!W183+Jul!W183+Ago!W183+Set!W183+Oct!W183+Nov!W183+Dic!W183</f>
        <v>0</v>
      </c>
      <c r="Y183" s="16">
        <f>+Ene!Y183+Feb!X183+Mar!X183+Abr!X183+May!X183+Jun!X183+Jul!X183+Ago!X183+Set!X183+Oct!X183+Nov!X183+Dic!X183</f>
        <v>0</v>
      </c>
      <c r="Z183" s="28"/>
      <c r="AA183" s="40"/>
    </row>
    <row r="184" spans="1:27">
      <c r="A184" s="2" t="s">
        <v>14</v>
      </c>
      <c r="B184" s="2" t="s">
        <v>192</v>
      </c>
      <c r="C184" s="2">
        <v>406</v>
      </c>
      <c r="D184" s="2" t="s">
        <v>859</v>
      </c>
      <c r="E184" s="2" t="s">
        <v>14</v>
      </c>
      <c r="F184" s="2" t="s">
        <v>192</v>
      </c>
      <c r="G184" s="2" t="s">
        <v>8</v>
      </c>
      <c r="H184" s="1">
        <v>181</v>
      </c>
      <c r="I184" s="2" t="s">
        <v>412</v>
      </c>
      <c r="J184" s="15">
        <f>+Ene!J184+Feb!J184+Mar!J184+Abr!J184+May!J184+Jun!J184+Jul!J184+Ago!J184+Set!J184+Oct!J184+Nov!J184+Dic!J184</f>
        <v>0</v>
      </c>
      <c r="K184" s="16">
        <f>+Ene!K184+Feb!K184+Mar!K184+Abr!K184+May!K184+Jun!K184+Jul!K184+Ago!K184+Set!K184+Oct!K184+Nov!K184+Dic!K184</f>
        <v>0</v>
      </c>
      <c r="L184" s="1">
        <f>+Ene!L184+Feb!L184+Mar!L184+Abr!L184+May!L184+Jun!L184+Jul!L184+Ago!L184+Set!L184+Oct!L184+Nov!L184+Dic!L184</f>
        <v>0</v>
      </c>
      <c r="M184" s="16">
        <f>+Ene!M184+Feb!M184+Mar!M184+Abr!M184+May!M184+Jun!M184+Jul!M184+Ago!M184+Set!M184+Oct!M184+Nov!M184+Dic!M184</f>
        <v>0</v>
      </c>
      <c r="N184" s="1">
        <f>+Ene!N184+Feb!N184+Mar!N184+Abr!N184+May!N184+Jun!N184+Jul!N184+Ago!N184+Set!N184+Oct!N184+Nov!N184+Dic!N184</f>
        <v>0</v>
      </c>
      <c r="O184" s="1">
        <f>+Ene!O184+Feb!O184+Mar!O184+Abr!O184+May!O184+Jun!O184+Jul!O184+Ago!O184+Set!O184+Oct!O184+Nov!O184+Dic!O184</f>
        <v>0</v>
      </c>
      <c r="P184" s="1">
        <f>+Ene!P184+Feb!P184+Mar!P184+Abr!P184+May!P184+Jun!P184+Jul!P184+Ago!P184+Set!P184+Oct!P184+Nov!P184+Dic!P184</f>
        <v>0</v>
      </c>
      <c r="Q184" s="1">
        <f>+Ene!Q184+Feb!Q184+Mar!Q184+Abr!Q184+May!Q184+Jun!Q184+Jul!Q184+Ago!Q184+Set!Q184+Oct!Q184+Nov!Q184+Dic!Q184</f>
        <v>0</v>
      </c>
      <c r="R184" s="16">
        <f>+Ene!R184+Feb!R184+Mar!R184+Abr!R184+May!R184+Jun!R184+Jul!R184+Ago!R184+Set!R184+Oct!R184+Nov!R184+Dic!R184</f>
        <v>0</v>
      </c>
      <c r="S184" s="15">
        <f>+Ene!S184+Feb!S184+Mar!S184+Abr!S184+May!S184+Jun!S184+Jul!S184+Ago!S184+Set!S184+Oct!S184+Nov!S184+Dic!S184</f>
        <v>0</v>
      </c>
      <c r="T184" s="1">
        <f>+Ene!T184+Feb!T184+Mar!T184+Abr!T184+May!T184+Jun!T184+Jul!T184+Ago!T184+Set!T184+Oct!T184+Nov!T184+Dic!T184</f>
        <v>0</v>
      </c>
      <c r="U184" s="1">
        <f>+Ene!U184+Feb!U184+Mar!U184+Abr!U184+May!U184+Jun!U184+Jul!U184+Ago!U184+Set!U184+Oct!U184+Nov!U184+Dic!U184</f>
        <v>0</v>
      </c>
      <c r="V184" s="1">
        <f>+Ene!V184+Feb!V184+Mar!V184+Abr!V184+May!V184+Jun!V184+Jul!V184+Ago!V184+Set!V184+Oct!V184+Nov!V184+Dic!V184</f>
        <v>0</v>
      </c>
      <c r="W184" s="1">
        <f>+Ene!W184+Feb!V184+Mar!V184+Abr!V184+May!V184+Jun!V184+Jul!V184+Ago!V184+Set!V184+Oct!V184+Nov!V184+Dic!V184</f>
        <v>0</v>
      </c>
      <c r="X184" s="1">
        <f>+Ene!X184+Feb!W184+Mar!W184+Abr!W184+May!W184+Jun!W184+Jul!W184+Ago!W184+Set!W184+Oct!W184+Nov!W184+Dic!W184</f>
        <v>0</v>
      </c>
      <c r="Y184" s="16">
        <f>+Ene!Y184+Feb!X184+Mar!X184+Abr!X184+May!X184+Jun!X184+Jul!X184+Ago!X184+Set!X184+Oct!X184+Nov!X184+Dic!X184</f>
        <v>0</v>
      </c>
      <c r="Z184" s="28"/>
      <c r="AA184" s="40"/>
    </row>
    <row r="185" spans="1:27">
      <c r="A185" s="2" t="s">
        <v>14</v>
      </c>
      <c r="B185" s="2" t="s">
        <v>192</v>
      </c>
      <c r="C185" s="2">
        <v>406</v>
      </c>
      <c r="D185" s="2" t="s">
        <v>859</v>
      </c>
      <c r="E185" s="2" t="s">
        <v>14</v>
      </c>
      <c r="F185" s="2" t="s">
        <v>192</v>
      </c>
      <c r="G185" s="2" t="s">
        <v>9</v>
      </c>
      <c r="H185" s="1">
        <v>182</v>
      </c>
      <c r="I185" s="2" t="s">
        <v>413</v>
      </c>
      <c r="J185" s="15">
        <f>+Ene!J185+Feb!J185+Mar!J185+Abr!J185+May!J185+Jun!J185+Jul!J185+Ago!J185+Set!J185+Oct!J185+Nov!J185+Dic!J185</f>
        <v>22</v>
      </c>
      <c r="K185" s="16">
        <f>+Ene!K185+Feb!K185+Mar!K185+Abr!K185+May!K185+Jun!K185+Jul!K185+Ago!K185+Set!K185+Oct!K185+Nov!K185+Dic!K185</f>
        <v>19</v>
      </c>
      <c r="L185" s="1">
        <f>+Ene!L185+Feb!L185+Mar!L185+Abr!L185+May!L185+Jun!L185+Jul!L185+Ago!L185+Set!L185+Oct!L185+Nov!L185+Dic!L185</f>
        <v>40</v>
      </c>
      <c r="M185" s="16">
        <f>+Ene!M185+Feb!M185+Mar!M185+Abr!M185+May!M185+Jun!M185+Jul!M185+Ago!M185+Set!M185+Oct!M185+Nov!M185+Dic!M185</f>
        <v>1</v>
      </c>
      <c r="N185" s="1">
        <f>+Ene!N185+Feb!N185+Mar!N185+Abr!N185+May!N185+Jun!N185+Jul!N185+Ago!N185+Set!N185+Oct!N185+Nov!N185+Dic!N185</f>
        <v>8</v>
      </c>
      <c r="O185" s="1">
        <f>+Ene!O185+Feb!O185+Mar!O185+Abr!O185+May!O185+Jun!O185+Jul!O185+Ago!O185+Set!O185+Oct!O185+Nov!O185+Dic!O185</f>
        <v>31</v>
      </c>
      <c r="P185" s="1">
        <f>+Ene!P185+Feb!P185+Mar!P185+Abr!P185+May!P185+Jun!P185+Jul!P185+Ago!P185+Set!P185+Oct!P185+Nov!P185+Dic!P185</f>
        <v>1</v>
      </c>
      <c r="Q185" s="1">
        <f>+Ene!Q185+Feb!Q185+Mar!Q185+Abr!Q185+May!Q185+Jun!Q185+Jul!Q185+Ago!Q185+Set!Q185+Oct!Q185+Nov!Q185+Dic!Q185</f>
        <v>1</v>
      </c>
      <c r="R185" s="16">
        <f>+Ene!R185+Feb!R185+Mar!R185+Abr!R185+May!R185+Jun!R185+Jul!R185+Ago!R185+Set!R185+Oct!R185+Nov!R185+Dic!R185</f>
        <v>0</v>
      </c>
      <c r="S185" s="15">
        <f>+Ene!S185+Feb!S185+Mar!S185+Abr!S185+May!S185+Jun!S185+Jul!S185+Ago!S185+Set!S185+Oct!S185+Nov!S185+Dic!S185</f>
        <v>0</v>
      </c>
      <c r="T185" s="1">
        <f>+Ene!T185+Feb!T185+Mar!T185+Abr!T185+May!T185+Jun!T185+Jul!T185+Ago!T185+Set!T185+Oct!T185+Nov!T185+Dic!T185</f>
        <v>2</v>
      </c>
      <c r="U185" s="1">
        <f>+Ene!U185+Feb!U185+Mar!U185+Abr!U185+May!U185+Jun!U185+Jul!U185+Ago!U185+Set!U185+Oct!U185+Nov!U185+Dic!U185</f>
        <v>7</v>
      </c>
      <c r="V185" s="1">
        <f>+Ene!V185+Feb!V185+Mar!V185+Abr!V185+May!V185+Jun!V185+Jul!V185+Ago!V185+Set!V185+Oct!V185+Nov!V185+Dic!V185</f>
        <v>7</v>
      </c>
      <c r="W185" s="1">
        <f>+Ene!W185+Feb!V185+Mar!V185+Abr!V185+May!V185+Jun!V185+Jul!V185+Ago!V185+Set!V185+Oct!V185+Nov!V185+Dic!V185</f>
        <v>7</v>
      </c>
      <c r="X185" s="1">
        <f>+Ene!X185+Feb!W185+Mar!W185+Abr!W185+May!W185+Jun!W185+Jul!W185+Ago!W185+Set!W185+Oct!W185+Nov!W185+Dic!W185</f>
        <v>14</v>
      </c>
      <c r="Y185" s="16">
        <f>+Ene!Y185+Feb!X185+Mar!X185+Abr!X185+May!X185+Jun!X185+Jul!X185+Ago!X185+Set!X185+Oct!X185+Nov!X185+Dic!X185</f>
        <v>12</v>
      </c>
      <c r="Z185" s="28"/>
      <c r="AA185" s="40"/>
    </row>
    <row r="186" spans="1:27">
      <c r="A186" s="2" t="s">
        <v>14</v>
      </c>
      <c r="B186" s="2" t="s">
        <v>192</v>
      </c>
      <c r="C186" s="2">
        <v>406</v>
      </c>
      <c r="D186" s="2" t="s">
        <v>859</v>
      </c>
      <c r="E186" s="2" t="s">
        <v>14</v>
      </c>
      <c r="F186" s="2" t="s">
        <v>192</v>
      </c>
      <c r="G186" s="2" t="s">
        <v>8</v>
      </c>
      <c r="H186" s="1">
        <v>183</v>
      </c>
      <c r="I186" s="2" t="s">
        <v>414</v>
      </c>
      <c r="J186" s="15">
        <f>+Ene!J186+Feb!J186+Mar!J186+Abr!J186+May!J186+Jun!J186+Jul!J186+Ago!J186+Set!J186+Oct!J186+Nov!J186+Dic!J186</f>
        <v>0</v>
      </c>
      <c r="K186" s="16">
        <f>+Ene!K186+Feb!K186+Mar!K186+Abr!K186+May!K186+Jun!K186+Jul!K186+Ago!K186+Set!K186+Oct!K186+Nov!K186+Dic!K186</f>
        <v>0</v>
      </c>
      <c r="L186" s="1">
        <f>+Ene!L186+Feb!L186+Mar!L186+Abr!L186+May!L186+Jun!L186+Jul!L186+Ago!L186+Set!L186+Oct!L186+Nov!L186+Dic!L186</f>
        <v>0</v>
      </c>
      <c r="M186" s="16">
        <f>+Ene!M186+Feb!M186+Mar!M186+Abr!M186+May!M186+Jun!M186+Jul!M186+Ago!M186+Set!M186+Oct!M186+Nov!M186+Dic!M186</f>
        <v>0</v>
      </c>
      <c r="N186" s="1">
        <f>+Ene!N186+Feb!N186+Mar!N186+Abr!N186+May!N186+Jun!N186+Jul!N186+Ago!N186+Set!N186+Oct!N186+Nov!N186+Dic!N186</f>
        <v>0</v>
      </c>
      <c r="O186" s="1">
        <f>+Ene!O186+Feb!O186+Mar!O186+Abr!O186+May!O186+Jun!O186+Jul!O186+Ago!O186+Set!O186+Oct!O186+Nov!O186+Dic!O186</f>
        <v>0</v>
      </c>
      <c r="P186" s="1">
        <f>+Ene!P186+Feb!P186+Mar!P186+Abr!P186+May!P186+Jun!P186+Jul!P186+Ago!P186+Set!P186+Oct!P186+Nov!P186+Dic!P186</f>
        <v>0</v>
      </c>
      <c r="Q186" s="1">
        <f>+Ene!Q186+Feb!Q186+Mar!Q186+Abr!Q186+May!Q186+Jun!Q186+Jul!Q186+Ago!Q186+Set!Q186+Oct!Q186+Nov!Q186+Dic!Q186</f>
        <v>0</v>
      </c>
      <c r="R186" s="16">
        <f>+Ene!R186+Feb!R186+Mar!R186+Abr!R186+May!R186+Jun!R186+Jul!R186+Ago!R186+Set!R186+Oct!R186+Nov!R186+Dic!R186</f>
        <v>0</v>
      </c>
      <c r="S186" s="15">
        <f>+Ene!S186+Feb!S186+Mar!S186+Abr!S186+May!S186+Jun!S186+Jul!S186+Ago!S186+Set!S186+Oct!S186+Nov!S186+Dic!S186</f>
        <v>0</v>
      </c>
      <c r="T186" s="1">
        <f>+Ene!T186+Feb!T186+Mar!T186+Abr!T186+May!T186+Jun!T186+Jul!T186+Ago!T186+Set!T186+Oct!T186+Nov!T186+Dic!T186</f>
        <v>0</v>
      </c>
      <c r="U186" s="1">
        <f>+Ene!U186+Feb!U186+Mar!U186+Abr!U186+May!U186+Jun!U186+Jul!U186+Ago!U186+Set!U186+Oct!U186+Nov!U186+Dic!U186</f>
        <v>0</v>
      </c>
      <c r="V186" s="1">
        <f>+Ene!V186+Feb!V186+Mar!V186+Abr!V186+May!V186+Jun!V186+Jul!V186+Ago!V186+Set!V186+Oct!V186+Nov!V186+Dic!V186</f>
        <v>0</v>
      </c>
      <c r="W186" s="1">
        <f>+Ene!W186+Feb!V186+Mar!V186+Abr!V186+May!V186+Jun!V186+Jul!V186+Ago!V186+Set!V186+Oct!V186+Nov!V186+Dic!V186</f>
        <v>0</v>
      </c>
      <c r="X186" s="1">
        <f>+Ene!X186+Feb!W186+Mar!W186+Abr!W186+May!W186+Jun!W186+Jul!W186+Ago!W186+Set!W186+Oct!W186+Nov!W186+Dic!W186</f>
        <v>0</v>
      </c>
      <c r="Y186" s="16">
        <f>+Ene!Y186+Feb!X186+Mar!X186+Abr!X186+May!X186+Jun!X186+Jul!X186+Ago!X186+Set!X186+Oct!X186+Nov!X186+Dic!X186</f>
        <v>0</v>
      </c>
      <c r="Z186" s="28"/>
      <c r="AA186" s="40"/>
    </row>
    <row r="187" spans="1:27">
      <c r="A187" s="2" t="s">
        <v>14</v>
      </c>
      <c r="B187" s="2" t="s">
        <v>192</v>
      </c>
      <c r="C187" s="2">
        <v>406</v>
      </c>
      <c r="D187" s="2" t="s">
        <v>859</v>
      </c>
      <c r="E187" s="2" t="s">
        <v>14</v>
      </c>
      <c r="F187" s="2" t="s">
        <v>192</v>
      </c>
      <c r="G187" s="2" t="s">
        <v>8</v>
      </c>
      <c r="H187" s="1">
        <v>184</v>
      </c>
      <c r="I187" s="2" t="s">
        <v>415</v>
      </c>
      <c r="J187" s="15">
        <f>+Ene!J187+Feb!J187+Mar!J187+Abr!J187+May!J187+Jun!J187+Jul!J187+Ago!J187+Set!J187+Oct!J187+Nov!J187+Dic!J187</f>
        <v>0</v>
      </c>
      <c r="K187" s="16">
        <f>+Ene!K187+Feb!K187+Mar!K187+Abr!K187+May!K187+Jun!K187+Jul!K187+Ago!K187+Set!K187+Oct!K187+Nov!K187+Dic!K187</f>
        <v>0</v>
      </c>
      <c r="L187" s="1">
        <f>+Ene!L187+Feb!L187+Mar!L187+Abr!L187+May!L187+Jun!L187+Jul!L187+Ago!L187+Set!L187+Oct!L187+Nov!L187+Dic!L187</f>
        <v>0</v>
      </c>
      <c r="M187" s="16">
        <f>+Ene!M187+Feb!M187+Mar!M187+Abr!M187+May!M187+Jun!M187+Jul!M187+Ago!M187+Set!M187+Oct!M187+Nov!M187+Dic!M187</f>
        <v>0</v>
      </c>
      <c r="N187" s="1">
        <f>+Ene!N187+Feb!N187+Mar!N187+Abr!N187+May!N187+Jun!N187+Jul!N187+Ago!N187+Set!N187+Oct!N187+Nov!N187+Dic!N187</f>
        <v>0</v>
      </c>
      <c r="O187" s="1">
        <f>+Ene!O187+Feb!O187+Mar!O187+Abr!O187+May!O187+Jun!O187+Jul!O187+Ago!O187+Set!O187+Oct!O187+Nov!O187+Dic!O187</f>
        <v>0</v>
      </c>
      <c r="P187" s="1">
        <f>+Ene!P187+Feb!P187+Mar!P187+Abr!P187+May!P187+Jun!P187+Jul!P187+Ago!P187+Set!P187+Oct!P187+Nov!P187+Dic!P187</f>
        <v>0</v>
      </c>
      <c r="Q187" s="1">
        <f>+Ene!Q187+Feb!Q187+Mar!Q187+Abr!Q187+May!Q187+Jun!Q187+Jul!Q187+Ago!Q187+Set!Q187+Oct!Q187+Nov!Q187+Dic!Q187</f>
        <v>0</v>
      </c>
      <c r="R187" s="16">
        <f>+Ene!R187+Feb!R187+Mar!R187+Abr!R187+May!R187+Jun!R187+Jul!R187+Ago!R187+Set!R187+Oct!R187+Nov!R187+Dic!R187</f>
        <v>0</v>
      </c>
      <c r="S187" s="15">
        <f>+Ene!S187+Feb!S187+Mar!S187+Abr!S187+May!S187+Jun!S187+Jul!S187+Ago!S187+Set!S187+Oct!S187+Nov!S187+Dic!S187</f>
        <v>0</v>
      </c>
      <c r="T187" s="1">
        <f>+Ene!T187+Feb!T187+Mar!T187+Abr!T187+May!T187+Jun!T187+Jul!T187+Ago!T187+Set!T187+Oct!T187+Nov!T187+Dic!T187</f>
        <v>0</v>
      </c>
      <c r="U187" s="1">
        <f>+Ene!U187+Feb!U187+Mar!U187+Abr!U187+May!U187+Jun!U187+Jul!U187+Ago!U187+Set!U187+Oct!U187+Nov!U187+Dic!U187</f>
        <v>0</v>
      </c>
      <c r="V187" s="1">
        <f>+Ene!V187+Feb!V187+Mar!V187+Abr!V187+May!V187+Jun!V187+Jul!V187+Ago!V187+Set!V187+Oct!V187+Nov!V187+Dic!V187</f>
        <v>0</v>
      </c>
      <c r="W187" s="1">
        <f>+Ene!W187+Feb!V187+Mar!V187+Abr!V187+May!V187+Jun!V187+Jul!V187+Ago!V187+Set!V187+Oct!V187+Nov!V187+Dic!V187</f>
        <v>0</v>
      </c>
      <c r="X187" s="1">
        <f>+Ene!X187+Feb!W187+Mar!W187+Abr!W187+May!W187+Jun!W187+Jul!W187+Ago!W187+Set!W187+Oct!W187+Nov!W187+Dic!W187</f>
        <v>0</v>
      </c>
      <c r="Y187" s="16">
        <f>+Ene!Y187+Feb!X187+Mar!X187+Abr!X187+May!X187+Jun!X187+Jul!X187+Ago!X187+Set!X187+Oct!X187+Nov!X187+Dic!X187</f>
        <v>0</v>
      </c>
      <c r="Z187" s="28"/>
      <c r="AA187" s="40"/>
    </row>
    <row r="188" spans="1:27">
      <c r="A188" s="2" t="s">
        <v>14</v>
      </c>
      <c r="B188" s="2" t="s">
        <v>32</v>
      </c>
      <c r="C188" s="2">
        <v>406</v>
      </c>
      <c r="D188" s="2" t="s">
        <v>859</v>
      </c>
      <c r="E188" s="2" t="s">
        <v>14</v>
      </c>
      <c r="F188" s="2" t="s">
        <v>15</v>
      </c>
      <c r="G188" s="2" t="s">
        <v>28</v>
      </c>
      <c r="H188" s="1">
        <v>185</v>
      </c>
      <c r="I188" s="2" t="s">
        <v>416</v>
      </c>
      <c r="J188" s="15">
        <f>+Ene!J188+Feb!J188+Mar!J188+Abr!J188+May!J188+Jun!J188+Jul!J188+Ago!J188+Set!J188+Oct!J188+Nov!J188+Dic!J188</f>
        <v>47</v>
      </c>
      <c r="K188" s="16">
        <f>+Ene!K188+Feb!K188+Mar!K188+Abr!K188+May!K188+Jun!K188+Jul!K188+Ago!K188+Set!K188+Oct!K188+Nov!K188+Dic!K188</f>
        <v>47</v>
      </c>
      <c r="L188" s="1">
        <f>+Ene!L188+Feb!L188+Mar!L188+Abr!L188+May!L188+Jun!L188+Jul!L188+Ago!L188+Set!L188+Oct!L188+Nov!L188+Dic!L188</f>
        <v>92</v>
      </c>
      <c r="M188" s="16">
        <f>+Ene!M188+Feb!M188+Mar!M188+Abr!M188+May!M188+Jun!M188+Jul!M188+Ago!M188+Set!M188+Oct!M188+Nov!M188+Dic!M188</f>
        <v>2</v>
      </c>
      <c r="N188" s="1">
        <f>+Ene!N188+Feb!N188+Mar!N188+Abr!N188+May!N188+Jun!N188+Jul!N188+Ago!N188+Set!N188+Oct!N188+Nov!N188+Dic!N188</f>
        <v>1</v>
      </c>
      <c r="O188" s="1">
        <f>+Ene!O188+Feb!O188+Mar!O188+Abr!O188+May!O188+Jun!O188+Jul!O188+Ago!O188+Set!O188+Oct!O188+Nov!O188+Dic!O188</f>
        <v>87</v>
      </c>
      <c r="P188" s="1">
        <f>+Ene!P188+Feb!P188+Mar!P188+Abr!P188+May!P188+Jun!P188+Jul!P188+Ago!P188+Set!P188+Oct!P188+Nov!P188+Dic!P188</f>
        <v>6</v>
      </c>
      <c r="Q188" s="1">
        <f>+Ene!Q188+Feb!Q188+Mar!Q188+Abr!Q188+May!Q188+Jun!Q188+Jul!Q188+Ago!Q188+Set!Q188+Oct!Q188+Nov!Q188+Dic!Q188</f>
        <v>0</v>
      </c>
      <c r="R188" s="16">
        <f>+Ene!R188+Feb!R188+Mar!R188+Abr!R188+May!R188+Jun!R188+Jul!R188+Ago!R188+Set!R188+Oct!R188+Nov!R188+Dic!R188</f>
        <v>0</v>
      </c>
      <c r="S188" s="15">
        <f>+Ene!S188+Feb!S188+Mar!S188+Abr!S188+May!S188+Jun!S188+Jul!S188+Ago!S188+Set!S188+Oct!S188+Nov!S188+Dic!S188</f>
        <v>0</v>
      </c>
      <c r="T188" s="1">
        <f>+Ene!T188+Feb!T188+Mar!T188+Abr!T188+May!T188+Jun!T188+Jul!T188+Ago!T188+Set!T188+Oct!T188+Nov!T188+Dic!T188</f>
        <v>3</v>
      </c>
      <c r="U188" s="1">
        <f>+Ene!U188+Feb!U188+Mar!U188+Abr!U188+May!U188+Jun!U188+Jul!U188+Ago!U188+Set!U188+Oct!U188+Nov!U188+Dic!U188</f>
        <v>20</v>
      </c>
      <c r="V188" s="1">
        <f>+Ene!V188+Feb!V188+Mar!V188+Abr!V188+May!V188+Jun!V188+Jul!V188+Ago!V188+Set!V188+Oct!V188+Nov!V188+Dic!V188</f>
        <v>14</v>
      </c>
      <c r="W188" s="1">
        <f>+Ene!W188+Feb!V188+Mar!V188+Abr!V188+May!V188+Jun!V188+Jul!V188+Ago!V188+Set!V188+Oct!V188+Nov!V188+Dic!V188</f>
        <v>13</v>
      </c>
      <c r="X188" s="1">
        <f>+Ene!X188+Feb!W188+Mar!W188+Abr!W188+May!W188+Jun!W188+Jul!W188+Ago!W188+Set!W188+Oct!W188+Nov!W188+Dic!W188</f>
        <v>37</v>
      </c>
      <c r="Y188" s="16">
        <f>+Ene!Y188+Feb!X188+Mar!X188+Abr!X188+May!X188+Jun!X188+Jul!X188+Ago!X188+Set!X188+Oct!X188+Nov!X188+Dic!X188</f>
        <v>22</v>
      </c>
      <c r="Z188" s="28"/>
      <c r="AA188" s="40"/>
    </row>
    <row r="189" spans="1:27">
      <c r="A189" s="2" t="s">
        <v>18</v>
      </c>
      <c r="B189" s="2" t="s">
        <v>203</v>
      </c>
      <c r="C189" s="2">
        <v>401</v>
      </c>
      <c r="D189" s="2" t="s">
        <v>19</v>
      </c>
      <c r="E189" s="2" t="s">
        <v>18</v>
      </c>
      <c r="F189" s="2" t="s">
        <v>203</v>
      </c>
      <c r="G189" s="2" t="s">
        <v>9</v>
      </c>
      <c r="H189" s="1">
        <v>186</v>
      </c>
      <c r="I189" s="2" t="s">
        <v>419</v>
      </c>
      <c r="J189" s="15">
        <f>+Ene!J189+Feb!J189+Mar!J189+Abr!J189+May!J189+Jun!J189+Jul!J189+Ago!J189+Set!J189+Oct!J189+Nov!J189+Dic!J189</f>
        <v>64</v>
      </c>
      <c r="K189" s="16">
        <f>+Ene!K189+Feb!K189+Mar!K189+Abr!K189+May!K189+Jun!K189+Jul!K189+Ago!K189+Set!K189+Oct!K189+Nov!K189+Dic!K189</f>
        <v>55</v>
      </c>
      <c r="L189" s="1">
        <f>+Ene!L189+Feb!L189+Mar!L189+Abr!L189+May!L189+Jun!L189+Jul!L189+Ago!L189+Set!L189+Oct!L189+Nov!L189+Dic!L189</f>
        <v>113</v>
      </c>
      <c r="M189" s="16">
        <f>+Ene!M189+Feb!M189+Mar!M189+Abr!M189+May!M189+Jun!M189+Jul!M189+Ago!M189+Set!M189+Oct!M189+Nov!M189+Dic!M189</f>
        <v>6</v>
      </c>
      <c r="N189" s="1">
        <f>+Ene!N189+Feb!N189+Mar!N189+Abr!N189+May!N189+Jun!N189+Jul!N189+Ago!N189+Set!N189+Oct!N189+Nov!N189+Dic!N189</f>
        <v>2</v>
      </c>
      <c r="O189" s="1">
        <f>+Ene!O189+Feb!O189+Mar!O189+Abr!O189+May!O189+Jun!O189+Jul!O189+Ago!O189+Set!O189+Oct!O189+Nov!O189+Dic!O189</f>
        <v>112</v>
      </c>
      <c r="P189" s="1">
        <f>+Ene!P189+Feb!P189+Mar!P189+Abr!P189+May!P189+Jun!P189+Jul!P189+Ago!P189+Set!P189+Oct!P189+Nov!P189+Dic!P189</f>
        <v>3</v>
      </c>
      <c r="Q189" s="1">
        <f>+Ene!Q189+Feb!Q189+Mar!Q189+Abr!Q189+May!Q189+Jun!Q189+Jul!Q189+Ago!Q189+Set!Q189+Oct!Q189+Nov!Q189+Dic!Q189</f>
        <v>2</v>
      </c>
      <c r="R189" s="16">
        <f>+Ene!R189+Feb!R189+Mar!R189+Abr!R189+May!R189+Jun!R189+Jul!R189+Ago!R189+Set!R189+Oct!R189+Nov!R189+Dic!R189</f>
        <v>0</v>
      </c>
      <c r="S189" s="15">
        <f>+Ene!S189+Feb!S189+Mar!S189+Abr!S189+May!S189+Jun!S189+Jul!S189+Ago!S189+Set!S189+Oct!S189+Nov!S189+Dic!S189</f>
        <v>0</v>
      </c>
      <c r="T189" s="1">
        <f>+Ene!T189+Feb!T189+Mar!T189+Abr!T189+May!T189+Jun!T189+Jul!T189+Ago!T189+Set!T189+Oct!T189+Nov!T189+Dic!T189</f>
        <v>1</v>
      </c>
      <c r="U189" s="1">
        <f>+Ene!U189+Feb!U189+Mar!U189+Abr!U189+May!U189+Jun!U189+Jul!U189+Ago!U189+Set!U189+Oct!U189+Nov!U189+Dic!U189</f>
        <v>13</v>
      </c>
      <c r="V189" s="1">
        <f>+Ene!V189+Feb!V189+Mar!V189+Abr!V189+May!V189+Jun!V189+Jul!V189+Ago!V189+Set!V189+Oct!V189+Nov!V189+Dic!V189</f>
        <v>19</v>
      </c>
      <c r="W189" s="1">
        <f>+Ene!W189+Feb!V189+Mar!V189+Abr!V189+May!V189+Jun!V189+Jul!V189+Ago!V189+Set!V189+Oct!V189+Nov!V189+Dic!V189</f>
        <v>20</v>
      </c>
      <c r="X189" s="1">
        <f>+Ene!X189+Feb!W189+Mar!W189+Abr!W189+May!W189+Jun!W189+Jul!W189+Ago!W189+Set!W189+Oct!W189+Nov!W189+Dic!W189</f>
        <v>55</v>
      </c>
      <c r="Y189" s="16">
        <f>+Ene!Y189+Feb!X189+Mar!X189+Abr!X189+May!X189+Jun!X189+Jul!X189+Ago!X189+Set!X189+Oct!X189+Nov!X189+Dic!X189</f>
        <v>19</v>
      </c>
      <c r="Z189" s="28"/>
      <c r="AA189" s="40"/>
    </row>
    <row r="190" spans="1:27">
      <c r="A190" s="2" t="s">
        <v>18</v>
      </c>
      <c r="B190" s="2" t="s">
        <v>203</v>
      </c>
      <c r="C190" s="2">
        <v>401</v>
      </c>
      <c r="D190" s="2" t="s">
        <v>19</v>
      </c>
      <c r="E190" s="2" t="s">
        <v>18</v>
      </c>
      <c r="F190" s="2" t="s">
        <v>203</v>
      </c>
      <c r="G190" s="2" t="s">
        <v>28</v>
      </c>
      <c r="H190" s="1">
        <v>187</v>
      </c>
      <c r="I190" s="2" t="s">
        <v>420</v>
      </c>
      <c r="J190" s="15">
        <f>+Ene!J190+Feb!J190+Mar!J190+Abr!J190+May!J190+Jun!J190+Jul!J190+Ago!J190+Set!J190+Oct!J190+Nov!J190+Dic!J190</f>
        <v>46</v>
      </c>
      <c r="K190" s="16">
        <f>+Ene!K190+Feb!K190+Mar!K190+Abr!K190+May!K190+Jun!K190+Jul!K190+Ago!K190+Set!K190+Oct!K190+Nov!K190+Dic!K190</f>
        <v>57</v>
      </c>
      <c r="L190" s="1">
        <f>+Ene!L190+Feb!L190+Mar!L190+Abr!L190+May!L190+Jun!L190+Jul!L190+Ago!L190+Set!L190+Oct!L190+Nov!L190+Dic!L190</f>
        <v>98</v>
      </c>
      <c r="M190" s="16">
        <f>+Ene!M190+Feb!M190+Mar!M190+Abr!M190+May!M190+Jun!M190+Jul!M190+Ago!M190+Set!M190+Oct!M190+Nov!M190+Dic!M190</f>
        <v>5</v>
      </c>
      <c r="N190" s="1">
        <f>+Ene!N190+Feb!N190+Mar!N190+Abr!N190+May!N190+Jun!N190+Jul!N190+Ago!N190+Set!N190+Oct!N190+Nov!N190+Dic!N190</f>
        <v>0</v>
      </c>
      <c r="O190" s="1">
        <f>+Ene!O190+Feb!O190+Mar!O190+Abr!O190+May!O190+Jun!O190+Jul!O190+Ago!O190+Set!O190+Oct!O190+Nov!O190+Dic!O190</f>
        <v>97</v>
      </c>
      <c r="P190" s="1">
        <f>+Ene!P190+Feb!P190+Mar!P190+Abr!P190+May!P190+Jun!P190+Jul!P190+Ago!P190+Set!P190+Oct!P190+Nov!P190+Dic!P190</f>
        <v>5</v>
      </c>
      <c r="Q190" s="1">
        <f>+Ene!Q190+Feb!Q190+Mar!Q190+Abr!Q190+May!Q190+Jun!Q190+Jul!Q190+Ago!Q190+Set!Q190+Oct!Q190+Nov!Q190+Dic!Q190</f>
        <v>1</v>
      </c>
      <c r="R190" s="16">
        <f>+Ene!R190+Feb!R190+Mar!R190+Abr!R190+May!R190+Jun!R190+Jul!R190+Ago!R190+Set!R190+Oct!R190+Nov!R190+Dic!R190</f>
        <v>0</v>
      </c>
      <c r="S190" s="15">
        <f>+Ene!S190+Feb!S190+Mar!S190+Abr!S190+May!S190+Jun!S190+Jul!S190+Ago!S190+Set!S190+Oct!S190+Nov!S190+Dic!S190</f>
        <v>0</v>
      </c>
      <c r="T190" s="1">
        <f>+Ene!T190+Feb!T190+Mar!T190+Abr!T190+May!T190+Jun!T190+Jul!T190+Ago!T190+Set!T190+Oct!T190+Nov!T190+Dic!T190</f>
        <v>0</v>
      </c>
      <c r="U190" s="1">
        <f>+Ene!U190+Feb!U190+Mar!U190+Abr!U190+May!U190+Jun!U190+Jul!U190+Ago!U190+Set!U190+Oct!U190+Nov!U190+Dic!U190</f>
        <v>11</v>
      </c>
      <c r="V190" s="1">
        <f>+Ene!V190+Feb!V190+Mar!V190+Abr!V190+May!V190+Jun!V190+Jul!V190+Ago!V190+Set!V190+Oct!V190+Nov!V190+Dic!V190</f>
        <v>12</v>
      </c>
      <c r="W190" s="1">
        <f>+Ene!W190+Feb!V190+Mar!V190+Abr!V190+May!V190+Jun!V190+Jul!V190+Ago!V190+Set!V190+Oct!V190+Nov!V190+Dic!V190</f>
        <v>15</v>
      </c>
      <c r="X190" s="1">
        <f>+Ene!X190+Feb!W190+Mar!W190+Abr!W190+May!W190+Jun!W190+Jul!W190+Ago!W190+Set!W190+Oct!W190+Nov!W190+Dic!W190</f>
        <v>51</v>
      </c>
      <c r="Y190" s="16">
        <f>+Ene!Y190+Feb!X190+Mar!X190+Abr!X190+May!X190+Jun!X190+Jul!X190+Ago!X190+Set!X190+Oct!X190+Nov!X190+Dic!X190</f>
        <v>25</v>
      </c>
      <c r="Z190" s="28"/>
      <c r="AA190" s="40"/>
    </row>
    <row r="191" spans="1:27">
      <c r="A191" s="2" t="s">
        <v>18</v>
      </c>
      <c r="B191" s="2" t="s">
        <v>203</v>
      </c>
      <c r="C191" s="2">
        <v>401</v>
      </c>
      <c r="D191" s="2" t="s">
        <v>19</v>
      </c>
      <c r="E191" s="2" t="s">
        <v>18</v>
      </c>
      <c r="F191" s="2" t="s">
        <v>203</v>
      </c>
      <c r="G191" s="2" t="s">
        <v>8</v>
      </c>
      <c r="H191" s="1">
        <v>188</v>
      </c>
      <c r="I191" s="2" t="s">
        <v>204</v>
      </c>
      <c r="J191" s="15">
        <f>+Ene!J191+Feb!J191+Mar!J191+Abr!J191+May!J191+Jun!J191+Jul!J191+Ago!J191+Set!J191+Oct!J191+Nov!J191+Dic!J191</f>
        <v>0</v>
      </c>
      <c r="K191" s="16">
        <f>+Ene!K191+Feb!K191+Mar!K191+Abr!K191+May!K191+Jun!K191+Jul!K191+Ago!K191+Set!K191+Oct!K191+Nov!K191+Dic!K191</f>
        <v>0</v>
      </c>
      <c r="L191" s="1">
        <f>+Ene!L191+Feb!L191+Mar!L191+Abr!L191+May!L191+Jun!L191+Jul!L191+Ago!L191+Set!L191+Oct!L191+Nov!L191+Dic!L191</f>
        <v>0</v>
      </c>
      <c r="M191" s="16">
        <f>+Ene!M191+Feb!M191+Mar!M191+Abr!M191+May!M191+Jun!M191+Jul!M191+Ago!M191+Set!M191+Oct!M191+Nov!M191+Dic!M191</f>
        <v>0</v>
      </c>
      <c r="N191" s="1">
        <f>+Ene!N191+Feb!N191+Mar!N191+Abr!N191+May!N191+Jun!N191+Jul!N191+Ago!N191+Set!N191+Oct!N191+Nov!N191+Dic!N191</f>
        <v>0</v>
      </c>
      <c r="O191" s="1">
        <f>+Ene!O191+Feb!O191+Mar!O191+Abr!O191+May!O191+Jun!O191+Jul!O191+Ago!O191+Set!O191+Oct!O191+Nov!O191+Dic!O191</f>
        <v>0</v>
      </c>
      <c r="P191" s="1">
        <f>+Ene!P191+Feb!P191+Mar!P191+Abr!P191+May!P191+Jun!P191+Jul!P191+Ago!P191+Set!P191+Oct!P191+Nov!P191+Dic!P191</f>
        <v>0</v>
      </c>
      <c r="Q191" s="1">
        <f>+Ene!Q191+Feb!Q191+Mar!Q191+Abr!Q191+May!Q191+Jun!Q191+Jul!Q191+Ago!Q191+Set!Q191+Oct!Q191+Nov!Q191+Dic!Q191</f>
        <v>0</v>
      </c>
      <c r="R191" s="16">
        <f>+Ene!R191+Feb!R191+Mar!R191+Abr!R191+May!R191+Jun!R191+Jul!R191+Ago!R191+Set!R191+Oct!R191+Nov!R191+Dic!R191</f>
        <v>0</v>
      </c>
      <c r="S191" s="15">
        <f>+Ene!S191+Feb!S191+Mar!S191+Abr!S191+May!S191+Jun!S191+Jul!S191+Ago!S191+Set!S191+Oct!S191+Nov!S191+Dic!S191</f>
        <v>0</v>
      </c>
      <c r="T191" s="1">
        <f>+Ene!T191+Feb!T191+Mar!T191+Abr!T191+May!T191+Jun!T191+Jul!T191+Ago!T191+Set!T191+Oct!T191+Nov!T191+Dic!T191</f>
        <v>0</v>
      </c>
      <c r="U191" s="1">
        <f>+Ene!U191+Feb!U191+Mar!U191+Abr!U191+May!U191+Jun!U191+Jul!U191+Ago!U191+Set!U191+Oct!U191+Nov!U191+Dic!U191</f>
        <v>0</v>
      </c>
      <c r="V191" s="1">
        <f>+Ene!V191+Feb!V191+Mar!V191+Abr!V191+May!V191+Jun!V191+Jul!V191+Ago!V191+Set!V191+Oct!V191+Nov!V191+Dic!V191</f>
        <v>0</v>
      </c>
      <c r="W191" s="1">
        <f>+Ene!W191+Feb!V191+Mar!V191+Abr!V191+May!V191+Jun!V191+Jul!V191+Ago!V191+Set!V191+Oct!V191+Nov!V191+Dic!V191</f>
        <v>0</v>
      </c>
      <c r="X191" s="1">
        <f>+Ene!X191+Feb!W191+Mar!W191+Abr!W191+May!W191+Jun!W191+Jul!W191+Ago!W191+Set!W191+Oct!W191+Nov!W191+Dic!W191</f>
        <v>0</v>
      </c>
      <c r="Y191" s="16">
        <f>+Ene!Y191+Feb!X191+Mar!X191+Abr!X191+May!X191+Jun!X191+Jul!X191+Ago!X191+Set!X191+Oct!X191+Nov!X191+Dic!X191</f>
        <v>0</v>
      </c>
      <c r="Z191" s="28"/>
      <c r="AA191" s="40"/>
    </row>
    <row r="192" spans="1:27">
      <c r="A192" s="2" t="s">
        <v>18</v>
      </c>
      <c r="B192" s="2" t="s">
        <v>203</v>
      </c>
      <c r="C192" s="2">
        <v>401</v>
      </c>
      <c r="D192" s="2" t="s">
        <v>19</v>
      </c>
      <c r="E192" s="2" t="s">
        <v>18</v>
      </c>
      <c r="F192" s="2" t="s">
        <v>203</v>
      </c>
      <c r="G192" s="2" t="s">
        <v>8</v>
      </c>
      <c r="H192" s="1">
        <v>189</v>
      </c>
      <c r="I192" s="2" t="s">
        <v>421</v>
      </c>
      <c r="J192" s="15">
        <f>+Ene!J192+Feb!J192+Mar!J192+Abr!J192+May!J192+Jun!J192+Jul!J192+Ago!J192+Set!J192+Oct!J192+Nov!J192+Dic!J192</f>
        <v>0</v>
      </c>
      <c r="K192" s="16">
        <f>+Ene!K192+Feb!K192+Mar!K192+Abr!K192+May!K192+Jun!K192+Jul!K192+Ago!K192+Set!K192+Oct!K192+Nov!K192+Dic!K192</f>
        <v>0</v>
      </c>
      <c r="L192" s="1">
        <f>+Ene!L192+Feb!L192+Mar!L192+Abr!L192+May!L192+Jun!L192+Jul!L192+Ago!L192+Set!L192+Oct!L192+Nov!L192+Dic!L192</f>
        <v>0</v>
      </c>
      <c r="M192" s="16">
        <f>+Ene!M192+Feb!M192+Mar!M192+Abr!M192+May!M192+Jun!M192+Jul!M192+Ago!M192+Set!M192+Oct!M192+Nov!M192+Dic!M192</f>
        <v>0</v>
      </c>
      <c r="N192" s="1">
        <f>+Ene!N192+Feb!N192+Mar!N192+Abr!N192+May!N192+Jun!N192+Jul!N192+Ago!N192+Set!N192+Oct!N192+Nov!N192+Dic!N192</f>
        <v>0</v>
      </c>
      <c r="O192" s="1">
        <f>+Ene!O192+Feb!O192+Mar!O192+Abr!O192+May!O192+Jun!O192+Jul!O192+Ago!O192+Set!O192+Oct!O192+Nov!O192+Dic!O192</f>
        <v>0</v>
      </c>
      <c r="P192" s="1">
        <f>+Ene!P192+Feb!P192+Mar!P192+Abr!P192+May!P192+Jun!P192+Jul!P192+Ago!P192+Set!P192+Oct!P192+Nov!P192+Dic!P192</f>
        <v>0</v>
      </c>
      <c r="Q192" s="1">
        <f>+Ene!Q192+Feb!Q192+Mar!Q192+Abr!Q192+May!Q192+Jun!Q192+Jul!Q192+Ago!Q192+Set!Q192+Oct!Q192+Nov!Q192+Dic!Q192</f>
        <v>0</v>
      </c>
      <c r="R192" s="16">
        <f>+Ene!R192+Feb!R192+Mar!R192+Abr!R192+May!R192+Jun!R192+Jul!R192+Ago!R192+Set!R192+Oct!R192+Nov!R192+Dic!R192</f>
        <v>0</v>
      </c>
      <c r="S192" s="15">
        <f>+Ene!S192+Feb!S192+Mar!S192+Abr!S192+May!S192+Jun!S192+Jul!S192+Ago!S192+Set!S192+Oct!S192+Nov!S192+Dic!S192</f>
        <v>0</v>
      </c>
      <c r="T192" s="1">
        <f>+Ene!T192+Feb!T192+Mar!T192+Abr!T192+May!T192+Jun!T192+Jul!T192+Ago!T192+Set!T192+Oct!T192+Nov!T192+Dic!T192</f>
        <v>0</v>
      </c>
      <c r="U192" s="1">
        <f>+Ene!U192+Feb!U192+Mar!U192+Abr!U192+May!U192+Jun!U192+Jul!U192+Ago!U192+Set!U192+Oct!U192+Nov!U192+Dic!U192</f>
        <v>0</v>
      </c>
      <c r="V192" s="1">
        <f>+Ene!V192+Feb!V192+Mar!V192+Abr!V192+May!V192+Jun!V192+Jul!V192+Ago!V192+Set!V192+Oct!V192+Nov!V192+Dic!V192</f>
        <v>0</v>
      </c>
      <c r="W192" s="1">
        <f>+Ene!W192+Feb!V192+Mar!V192+Abr!V192+May!V192+Jun!V192+Jul!V192+Ago!V192+Set!V192+Oct!V192+Nov!V192+Dic!V192</f>
        <v>0</v>
      </c>
      <c r="X192" s="1">
        <f>+Ene!X192+Feb!W192+Mar!W192+Abr!W192+May!W192+Jun!W192+Jul!W192+Ago!W192+Set!W192+Oct!W192+Nov!W192+Dic!W192</f>
        <v>0</v>
      </c>
      <c r="Y192" s="16">
        <f>+Ene!Y192+Feb!X192+Mar!X192+Abr!X192+May!X192+Jun!X192+Jul!X192+Ago!X192+Set!X192+Oct!X192+Nov!X192+Dic!X192</f>
        <v>0</v>
      </c>
      <c r="Z192" s="28"/>
      <c r="AA192" s="40"/>
    </row>
    <row r="193" spans="1:27">
      <c r="A193" s="2" t="s">
        <v>18</v>
      </c>
      <c r="B193" s="2" t="s">
        <v>203</v>
      </c>
      <c r="C193" s="2">
        <v>401</v>
      </c>
      <c r="D193" s="2" t="s">
        <v>19</v>
      </c>
      <c r="E193" s="2" t="s">
        <v>18</v>
      </c>
      <c r="F193" s="2" t="s">
        <v>203</v>
      </c>
      <c r="G193" s="2" t="s">
        <v>8</v>
      </c>
      <c r="H193" s="1">
        <v>190</v>
      </c>
      <c r="I193" s="2" t="s">
        <v>422</v>
      </c>
      <c r="J193" s="15">
        <f>+Ene!J193+Feb!J193+Mar!J193+Abr!J193+May!J193+Jun!J193+Jul!J193+Ago!J193+Set!J193+Oct!J193+Nov!J193+Dic!J193</f>
        <v>0</v>
      </c>
      <c r="K193" s="16">
        <f>+Ene!K193+Feb!K193+Mar!K193+Abr!K193+May!K193+Jun!K193+Jul!K193+Ago!K193+Set!K193+Oct!K193+Nov!K193+Dic!K193</f>
        <v>0</v>
      </c>
      <c r="L193" s="1">
        <f>+Ene!L193+Feb!L193+Mar!L193+Abr!L193+May!L193+Jun!L193+Jul!L193+Ago!L193+Set!L193+Oct!L193+Nov!L193+Dic!L193</f>
        <v>0</v>
      </c>
      <c r="M193" s="16">
        <f>+Ene!M193+Feb!M193+Mar!M193+Abr!M193+May!M193+Jun!M193+Jul!M193+Ago!M193+Set!M193+Oct!M193+Nov!M193+Dic!M193</f>
        <v>0</v>
      </c>
      <c r="N193" s="1">
        <f>+Ene!N193+Feb!N193+Mar!N193+Abr!N193+May!N193+Jun!N193+Jul!N193+Ago!N193+Set!N193+Oct!N193+Nov!N193+Dic!N193</f>
        <v>0</v>
      </c>
      <c r="O193" s="1">
        <f>+Ene!O193+Feb!O193+Mar!O193+Abr!O193+May!O193+Jun!O193+Jul!O193+Ago!O193+Set!O193+Oct!O193+Nov!O193+Dic!O193</f>
        <v>0</v>
      </c>
      <c r="P193" s="1">
        <f>+Ene!P193+Feb!P193+Mar!P193+Abr!P193+May!P193+Jun!P193+Jul!P193+Ago!P193+Set!P193+Oct!P193+Nov!P193+Dic!P193</f>
        <v>0</v>
      </c>
      <c r="Q193" s="1">
        <f>+Ene!Q193+Feb!Q193+Mar!Q193+Abr!Q193+May!Q193+Jun!Q193+Jul!Q193+Ago!Q193+Set!Q193+Oct!Q193+Nov!Q193+Dic!Q193</f>
        <v>0</v>
      </c>
      <c r="R193" s="16">
        <f>+Ene!R193+Feb!R193+Mar!R193+Abr!R193+May!R193+Jun!R193+Jul!R193+Ago!R193+Set!R193+Oct!R193+Nov!R193+Dic!R193</f>
        <v>0</v>
      </c>
      <c r="S193" s="15">
        <f>+Ene!S193+Feb!S193+Mar!S193+Abr!S193+May!S193+Jun!S193+Jul!S193+Ago!S193+Set!S193+Oct!S193+Nov!S193+Dic!S193</f>
        <v>0</v>
      </c>
      <c r="T193" s="1">
        <f>+Ene!T193+Feb!T193+Mar!T193+Abr!T193+May!T193+Jun!T193+Jul!T193+Ago!T193+Set!T193+Oct!T193+Nov!T193+Dic!T193</f>
        <v>0</v>
      </c>
      <c r="U193" s="1">
        <f>+Ene!U193+Feb!U193+Mar!U193+Abr!U193+May!U193+Jun!U193+Jul!U193+Ago!U193+Set!U193+Oct!U193+Nov!U193+Dic!U193</f>
        <v>0</v>
      </c>
      <c r="V193" s="1">
        <f>+Ene!V193+Feb!V193+Mar!V193+Abr!V193+May!V193+Jun!V193+Jul!V193+Ago!V193+Set!V193+Oct!V193+Nov!V193+Dic!V193</f>
        <v>0</v>
      </c>
      <c r="W193" s="1">
        <f>+Ene!W193+Feb!V193+Mar!V193+Abr!V193+May!V193+Jun!V193+Jul!V193+Ago!V193+Set!V193+Oct!V193+Nov!V193+Dic!V193</f>
        <v>0</v>
      </c>
      <c r="X193" s="1">
        <f>+Ene!X193+Feb!W193+Mar!W193+Abr!W193+May!W193+Jun!W193+Jul!W193+Ago!W193+Set!W193+Oct!W193+Nov!W193+Dic!W193</f>
        <v>0</v>
      </c>
      <c r="Y193" s="16">
        <f>+Ene!Y193+Feb!X193+Mar!X193+Abr!X193+May!X193+Jun!X193+Jul!X193+Ago!X193+Set!X193+Oct!X193+Nov!X193+Dic!X193</f>
        <v>0</v>
      </c>
      <c r="Z193" s="28"/>
      <c r="AA193" s="40"/>
    </row>
    <row r="194" spans="1:27">
      <c r="A194" s="2" t="s">
        <v>18</v>
      </c>
      <c r="B194" s="2" t="s">
        <v>205</v>
      </c>
      <c r="C194" s="2">
        <v>401</v>
      </c>
      <c r="D194" s="2" t="s">
        <v>19</v>
      </c>
      <c r="E194" s="2" t="s">
        <v>18</v>
      </c>
      <c r="F194" s="2" t="s">
        <v>205</v>
      </c>
      <c r="G194" s="2" t="s">
        <v>9</v>
      </c>
      <c r="H194" s="1">
        <v>191</v>
      </c>
      <c r="I194" s="2" t="s">
        <v>423</v>
      </c>
      <c r="J194" s="15">
        <f>+Ene!J194+Feb!J194+Mar!J194+Abr!J194+May!J194+Jun!J194+Jul!J194+Ago!J194+Set!J194+Oct!J194+Nov!J194+Dic!J194</f>
        <v>33</v>
      </c>
      <c r="K194" s="16">
        <f>+Ene!K194+Feb!K194+Mar!K194+Abr!K194+May!K194+Jun!K194+Jul!K194+Ago!K194+Set!K194+Oct!K194+Nov!K194+Dic!K194</f>
        <v>23</v>
      </c>
      <c r="L194" s="1">
        <f>+Ene!L194+Feb!L194+Mar!L194+Abr!L194+May!L194+Jun!L194+Jul!L194+Ago!L194+Set!L194+Oct!L194+Nov!L194+Dic!L194</f>
        <v>55</v>
      </c>
      <c r="M194" s="16">
        <f>+Ene!M194+Feb!M194+Mar!M194+Abr!M194+May!M194+Jun!M194+Jul!M194+Ago!M194+Set!M194+Oct!M194+Nov!M194+Dic!M194</f>
        <v>1</v>
      </c>
      <c r="N194" s="1">
        <f>+Ene!N194+Feb!N194+Mar!N194+Abr!N194+May!N194+Jun!N194+Jul!N194+Ago!N194+Set!N194+Oct!N194+Nov!N194+Dic!N194</f>
        <v>0</v>
      </c>
      <c r="O194" s="1">
        <f>+Ene!O194+Feb!O194+Mar!O194+Abr!O194+May!O194+Jun!O194+Jul!O194+Ago!O194+Set!O194+Oct!O194+Nov!O194+Dic!O194</f>
        <v>56</v>
      </c>
      <c r="P194" s="1">
        <f>+Ene!P194+Feb!P194+Mar!P194+Abr!P194+May!P194+Jun!P194+Jul!P194+Ago!P194+Set!P194+Oct!P194+Nov!P194+Dic!P194</f>
        <v>0</v>
      </c>
      <c r="Q194" s="1">
        <f>+Ene!Q194+Feb!Q194+Mar!Q194+Abr!Q194+May!Q194+Jun!Q194+Jul!Q194+Ago!Q194+Set!Q194+Oct!Q194+Nov!Q194+Dic!Q194</f>
        <v>0</v>
      </c>
      <c r="R194" s="16">
        <f>+Ene!R194+Feb!R194+Mar!R194+Abr!R194+May!R194+Jun!R194+Jul!R194+Ago!R194+Set!R194+Oct!R194+Nov!R194+Dic!R194</f>
        <v>0</v>
      </c>
      <c r="S194" s="15">
        <f>+Ene!S194+Feb!S194+Mar!S194+Abr!S194+May!S194+Jun!S194+Jul!S194+Ago!S194+Set!S194+Oct!S194+Nov!S194+Dic!S194</f>
        <v>0</v>
      </c>
      <c r="T194" s="1">
        <f>+Ene!T194+Feb!T194+Mar!T194+Abr!T194+May!T194+Jun!T194+Jul!T194+Ago!T194+Set!T194+Oct!T194+Nov!T194+Dic!T194</f>
        <v>0</v>
      </c>
      <c r="U194" s="1">
        <f>+Ene!U194+Feb!U194+Mar!U194+Abr!U194+May!U194+Jun!U194+Jul!U194+Ago!U194+Set!U194+Oct!U194+Nov!U194+Dic!U194</f>
        <v>10</v>
      </c>
      <c r="V194" s="1">
        <f>+Ene!V194+Feb!V194+Mar!V194+Abr!V194+May!V194+Jun!V194+Jul!V194+Ago!V194+Set!V194+Oct!V194+Nov!V194+Dic!V194</f>
        <v>4</v>
      </c>
      <c r="W194" s="1">
        <f>+Ene!W194+Feb!V194+Mar!V194+Abr!V194+May!V194+Jun!V194+Jul!V194+Ago!V194+Set!V194+Oct!V194+Nov!V194+Dic!V194</f>
        <v>8</v>
      </c>
      <c r="X194" s="1">
        <f>+Ene!X194+Feb!W194+Mar!W194+Abr!W194+May!W194+Jun!W194+Jul!W194+Ago!W194+Set!W194+Oct!W194+Nov!W194+Dic!W194</f>
        <v>16</v>
      </c>
      <c r="Y194" s="16">
        <f>+Ene!Y194+Feb!X194+Mar!X194+Abr!X194+May!X194+Jun!X194+Jul!X194+Ago!X194+Set!X194+Oct!X194+Nov!X194+Dic!X194</f>
        <v>20</v>
      </c>
      <c r="Z194" s="28"/>
      <c r="AA194" s="40"/>
    </row>
    <row r="195" spans="1:27">
      <c r="A195" s="2" t="s">
        <v>18</v>
      </c>
      <c r="B195" s="2" t="s">
        <v>205</v>
      </c>
      <c r="C195" s="2">
        <v>401</v>
      </c>
      <c r="D195" s="2" t="s">
        <v>19</v>
      </c>
      <c r="E195" s="2" t="s">
        <v>18</v>
      </c>
      <c r="F195" s="2" t="s">
        <v>205</v>
      </c>
      <c r="G195" s="2" t="s">
        <v>8</v>
      </c>
      <c r="H195" s="1">
        <v>192</v>
      </c>
      <c r="I195" s="2" t="s">
        <v>424</v>
      </c>
      <c r="J195" s="15">
        <f>+Ene!J195+Feb!J195+Mar!J195+Abr!J195+May!J195+Jun!J195+Jul!J195+Ago!J195+Set!J195+Oct!J195+Nov!J195+Dic!J195</f>
        <v>18</v>
      </c>
      <c r="K195" s="16">
        <f>+Ene!K195+Feb!K195+Mar!K195+Abr!K195+May!K195+Jun!K195+Jul!K195+Ago!K195+Set!K195+Oct!K195+Nov!K195+Dic!K195</f>
        <v>7</v>
      </c>
      <c r="L195" s="1">
        <f>+Ene!L195+Feb!L195+Mar!L195+Abr!L195+May!L195+Jun!L195+Jul!L195+Ago!L195+Set!L195+Oct!L195+Nov!L195+Dic!L195</f>
        <v>25</v>
      </c>
      <c r="M195" s="16">
        <f>+Ene!M195+Feb!M195+Mar!M195+Abr!M195+May!M195+Jun!M195+Jul!M195+Ago!M195+Set!M195+Oct!M195+Nov!M195+Dic!M195</f>
        <v>0</v>
      </c>
      <c r="N195" s="1">
        <f>+Ene!N195+Feb!N195+Mar!N195+Abr!N195+May!N195+Jun!N195+Jul!N195+Ago!N195+Set!N195+Oct!N195+Nov!N195+Dic!N195</f>
        <v>0</v>
      </c>
      <c r="O195" s="1">
        <f>+Ene!O195+Feb!O195+Mar!O195+Abr!O195+May!O195+Jun!O195+Jul!O195+Ago!O195+Set!O195+Oct!O195+Nov!O195+Dic!O195</f>
        <v>24</v>
      </c>
      <c r="P195" s="1">
        <f>+Ene!P195+Feb!P195+Mar!P195+Abr!P195+May!P195+Jun!P195+Jul!P195+Ago!P195+Set!P195+Oct!P195+Nov!P195+Dic!P195</f>
        <v>1</v>
      </c>
      <c r="Q195" s="1">
        <f>+Ene!Q195+Feb!Q195+Mar!Q195+Abr!Q195+May!Q195+Jun!Q195+Jul!Q195+Ago!Q195+Set!Q195+Oct!Q195+Nov!Q195+Dic!Q195</f>
        <v>0</v>
      </c>
      <c r="R195" s="16">
        <f>+Ene!R195+Feb!R195+Mar!R195+Abr!R195+May!R195+Jun!R195+Jul!R195+Ago!R195+Set!R195+Oct!R195+Nov!R195+Dic!R195</f>
        <v>0</v>
      </c>
      <c r="S195" s="15">
        <f>+Ene!S195+Feb!S195+Mar!S195+Abr!S195+May!S195+Jun!S195+Jul!S195+Ago!S195+Set!S195+Oct!S195+Nov!S195+Dic!S195</f>
        <v>0</v>
      </c>
      <c r="T195" s="1">
        <f>+Ene!T195+Feb!T195+Mar!T195+Abr!T195+May!T195+Jun!T195+Jul!T195+Ago!T195+Set!T195+Oct!T195+Nov!T195+Dic!T195</f>
        <v>0</v>
      </c>
      <c r="U195" s="1">
        <f>+Ene!U195+Feb!U195+Mar!U195+Abr!U195+May!U195+Jun!U195+Jul!U195+Ago!U195+Set!U195+Oct!U195+Nov!U195+Dic!U195</f>
        <v>4</v>
      </c>
      <c r="V195" s="1">
        <f>+Ene!V195+Feb!V195+Mar!V195+Abr!V195+May!V195+Jun!V195+Jul!V195+Ago!V195+Set!V195+Oct!V195+Nov!V195+Dic!V195</f>
        <v>4</v>
      </c>
      <c r="W195" s="1">
        <f>+Ene!W195+Feb!V195+Mar!V195+Abr!V195+May!V195+Jun!V195+Jul!V195+Ago!V195+Set!V195+Oct!V195+Nov!V195+Dic!V195</f>
        <v>4</v>
      </c>
      <c r="X195" s="1">
        <f>+Ene!X195+Feb!W195+Mar!W195+Abr!W195+May!W195+Jun!W195+Jul!W195+Ago!W195+Set!W195+Oct!W195+Nov!W195+Dic!W195</f>
        <v>10</v>
      </c>
      <c r="Y195" s="16">
        <f>+Ene!Y195+Feb!X195+Mar!X195+Abr!X195+May!X195+Jun!X195+Jul!X195+Ago!X195+Set!X195+Oct!X195+Nov!X195+Dic!X195</f>
        <v>6</v>
      </c>
      <c r="Z195" s="28"/>
      <c r="AA195" s="40"/>
    </row>
    <row r="196" spans="1:27">
      <c r="A196" s="2" t="s">
        <v>18</v>
      </c>
      <c r="B196" s="2" t="s">
        <v>206</v>
      </c>
      <c r="C196" s="2">
        <v>401</v>
      </c>
      <c r="D196" s="2" t="s">
        <v>19</v>
      </c>
      <c r="E196" s="2" t="s">
        <v>18</v>
      </c>
      <c r="F196" s="2" t="s">
        <v>206</v>
      </c>
      <c r="G196" s="2" t="s">
        <v>28</v>
      </c>
      <c r="H196" s="1">
        <v>193</v>
      </c>
      <c r="I196" s="2" t="s">
        <v>425</v>
      </c>
      <c r="J196" s="15">
        <f>+Ene!J196+Feb!J196+Mar!J196+Abr!J196+May!J196+Jun!J196+Jul!J196+Ago!J196+Set!J196+Oct!J196+Nov!J196+Dic!J196</f>
        <v>42</v>
      </c>
      <c r="K196" s="16">
        <f>+Ene!K196+Feb!K196+Mar!K196+Abr!K196+May!K196+Jun!K196+Jul!K196+Ago!K196+Set!K196+Oct!K196+Nov!K196+Dic!K196</f>
        <v>52</v>
      </c>
      <c r="L196" s="1">
        <f>+Ene!L196+Feb!L196+Mar!L196+Abr!L196+May!L196+Jun!L196+Jul!L196+Ago!L196+Set!L196+Oct!L196+Nov!L196+Dic!L196</f>
        <v>93</v>
      </c>
      <c r="M196" s="16">
        <f>+Ene!M196+Feb!M196+Mar!M196+Abr!M196+May!M196+Jun!M196+Jul!M196+Ago!M196+Set!M196+Oct!M196+Nov!M196+Dic!M196</f>
        <v>1</v>
      </c>
      <c r="N196" s="1">
        <f>+Ene!N196+Feb!N196+Mar!N196+Abr!N196+May!N196+Jun!N196+Jul!N196+Ago!N196+Set!N196+Oct!N196+Nov!N196+Dic!N196</f>
        <v>1</v>
      </c>
      <c r="O196" s="1">
        <f>+Ene!O196+Feb!O196+Mar!O196+Abr!O196+May!O196+Jun!O196+Jul!O196+Ago!O196+Set!O196+Oct!O196+Nov!O196+Dic!O196</f>
        <v>86</v>
      </c>
      <c r="P196" s="1">
        <f>+Ene!P196+Feb!P196+Mar!P196+Abr!P196+May!P196+Jun!P196+Jul!P196+Ago!P196+Set!P196+Oct!P196+Nov!P196+Dic!P196</f>
        <v>6</v>
      </c>
      <c r="Q196" s="1">
        <f>+Ene!Q196+Feb!Q196+Mar!Q196+Abr!Q196+May!Q196+Jun!Q196+Jul!Q196+Ago!Q196+Set!Q196+Oct!Q196+Nov!Q196+Dic!Q196</f>
        <v>0</v>
      </c>
      <c r="R196" s="16">
        <f>+Ene!R196+Feb!R196+Mar!R196+Abr!R196+May!R196+Jun!R196+Jul!R196+Ago!R196+Set!R196+Oct!R196+Nov!R196+Dic!R196</f>
        <v>1</v>
      </c>
      <c r="S196" s="15">
        <f>+Ene!S196+Feb!S196+Mar!S196+Abr!S196+May!S196+Jun!S196+Jul!S196+Ago!S196+Set!S196+Oct!S196+Nov!S196+Dic!S196</f>
        <v>0</v>
      </c>
      <c r="T196" s="1">
        <f>+Ene!T196+Feb!T196+Mar!T196+Abr!T196+May!T196+Jun!T196+Jul!T196+Ago!T196+Set!T196+Oct!T196+Nov!T196+Dic!T196</f>
        <v>2</v>
      </c>
      <c r="U196" s="1">
        <f>+Ene!U196+Feb!U196+Mar!U196+Abr!U196+May!U196+Jun!U196+Jul!U196+Ago!U196+Set!U196+Oct!U196+Nov!U196+Dic!U196</f>
        <v>10</v>
      </c>
      <c r="V196" s="1">
        <f>+Ene!V196+Feb!V196+Mar!V196+Abr!V196+May!V196+Jun!V196+Jul!V196+Ago!V196+Set!V196+Oct!V196+Nov!V196+Dic!V196</f>
        <v>11</v>
      </c>
      <c r="W196" s="1">
        <f>+Ene!W196+Feb!V196+Mar!V196+Abr!V196+May!V196+Jun!V196+Jul!V196+Ago!V196+Set!V196+Oct!V196+Nov!V196+Dic!V196</f>
        <v>17</v>
      </c>
      <c r="X196" s="1">
        <f>+Ene!X196+Feb!W196+Mar!W196+Abr!W196+May!W196+Jun!W196+Jul!W196+Ago!W196+Set!W196+Oct!W196+Nov!W196+Dic!W196</f>
        <v>41</v>
      </c>
      <c r="Y196" s="16">
        <f>+Ene!Y196+Feb!X196+Mar!X196+Abr!X196+May!X196+Jun!X196+Jul!X196+Ago!X196+Set!X196+Oct!X196+Nov!X196+Dic!X196</f>
        <v>26</v>
      </c>
      <c r="Z196" s="28"/>
      <c r="AA196" s="40"/>
    </row>
    <row r="197" spans="1:27">
      <c r="A197" s="2" t="s">
        <v>18</v>
      </c>
      <c r="B197" s="2" t="s">
        <v>206</v>
      </c>
      <c r="C197" s="2">
        <v>401</v>
      </c>
      <c r="D197" s="2" t="s">
        <v>19</v>
      </c>
      <c r="E197" s="2" t="s">
        <v>18</v>
      </c>
      <c r="F197" s="2" t="s">
        <v>206</v>
      </c>
      <c r="G197" s="2" t="s">
        <v>8</v>
      </c>
      <c r="H197" s="1">
        <v>194</v>
      </c>
      <c r="I197" s="2" t="s">
        <v>426</v>
      </c>
      <c r="J197" s="15">
        <f>+Ene!J197+Feb!J197+Mar!J197+Abr!J197+May!J197+Jun!J197+Jul!J197+Ago!J197+Set!J197+Oct!J197+Nov!J197+Dic!J197</f>
        <v>0</v>
      </c>
      <c r="K197" s="16">
        <f>+Ene!K197+Feb!K197+Mar!K197+Abr!K197+May!K197+Jun!K197+Jul!K197+Ago!K197+Set!K197+Oct!K197+Nov!K197+Dic!K197</f>
        <v>0</v>
      </c>
      <c r="L197" s="1">
        <f>+Ene!L197+Feb!L197+Mar!L197+Abr!L197+May!L197+Jun!L197+Jul!L197+Ago!L197+Set!L197+Oct!L197+Nov!L197+Dic!L197</f>
        <v>0</v>
      </c>
      <c r="M197" s="16">
        <f>+Ene!M197+Feb!M197+Mar!M197+Abr!M197+May!M197+Jun!M197+Jul!M197+Ago!M197+Set!M197+Oct!M197+Nov!M197+Dic!M197</f>
        <v>0</v>
      </c>
      <c r="N197" s="1">
        <f>+Ene!N197+Feb!N197+Mar!N197+Abr!N197+May!N197+Jun!N197+Jul!N197+Ago!N197+Set!N197+Oct!N197+Nov!N197+Dic!N197</f>
        <v>0</v>
      </c>
      <c r="O197" s="1">
        <f>+Ene!O197+Feb!O197+Mar!O197+Abr!O197+May!O197+Jun!O197+Jul!O197+Ago!O197+Set!O197+Oct!O197+Nov!O197+Dic!O197</f>
        <v>0</v>
      </c>
      <c r="P197" s="1">
        <f>+Ene!P197+Feb!P197+Mar!P197+Abr!P197+May!P197+Jun!P197+Jul!P197+Ago!P197+Set!P197+Oct!P197+Nov!P197+Dic!P197</f>
        <v>0</v>
      </c>
      <c r="Q197" s="1">
        <f>+Ene!Q197+Feb!Q197+Mar!Q197+Abr!Q197+May!Q197+Jun!Q197+Jul!Q197+Ago!Q197+Set!Q197+Oct!Q197+Nov!Q197+Dic!Q197</f>
        <v>0</v>
      </c>
      <c r="R197" s="16">
        <f>+Ene!R197+Feb!R197+Mar!R197+Abr!R197+May!R197+Jun!R197+Jul!R197+Ago!R197+Set!R197+Oct!R197+Nov!R197+Dic!R197</f>
        <v>0</v>
      </c>
      <c r="S197" s="15">
        <f>+Ene!S197+Feb!S197+Mar!S197+Abr!S197+May!S197+Jun!S197+Jul!S197+Ago!S197+Set!S197+Oct!S197+Nov!S197+Dic!S197</f>
        <v>0</v>
      </c>
      <c r="T197" s="1">
        <f>+Ene!T197+Feb!T197+Mar!T197+Abr!T197+May!T197+Jun!T197+Jul!T197+Ago!T197+Set!T197+Oct!T197+Nov!T197+Dic!T197</f>
        <v>0</v>
      </c>
      <c r="U197" s="1">
        <f>+Ene!U197+Feb!U197+Mar!U197+Abr!U197+May!U197+Jun!U197+Jul!U197+Ago!U197+Set!U197+Oct!U197+Nov!U197+Dic!U197</f>
        <v>0</v>
      </c>
      <c r="V197" s="1">
        <f>+Ene!V197+Feb!V197+Mar!V197+Abr!V197+May!V197+Jun!V197+Jul!V197+Ago!V197+Set!V197+Oct!V197+Nov!V197+Dic!V197</f>
        <v>0</v>
      </c>
      <c r="W197" s="1">
        <f>+Ene!W197+Feb!V197+Mar!V197+Abr!V197+May!V197+Jun!V197+Jul!V197+Ago!V197+Set!V197+Oct!V197+Nov!V197+Dic!V197</f>
        <v>0</v>
      </c>
      <c r="X197" s="1">
        <f>+Ene!X197+Feb!W197+Mar!W197+Abr!W197+May!W197+Jun!W197+Jul!W197+Ago!W197+Set!W197+Oct!W197+Nov!W197+Dic!W197</f>
        <v>0</v>
      </c>
      <c r="Y197" s="16">
        <f>+Ene!Y197+Feb!X197+Mar!X197+Abr!X197+May!X197+Jun!X197+Jul!X197+Ago!X197+Set!X197+Oct!X197+Nov!X197+Dic!X197</f>
        <v>0</v>
      </c>
      <c r="Z197" s="28"/>
      <c r="AA197" s="40"/>
    </row>
    <row r="198" spans="1:27">
      <c r="A198" s="2" t="s">
        <v>18</v>
      </c>
      <c r="B198" s="2" t="s">
        <v>206</v>
      </c>
      <c r="C198" s="2">
        <v>401</v>
      </c>
      <c r="D198" s="2" t="s">
        <v>19</v>
      </c>
      <c r="E198" s="2" t="s">
        <v>18</v>
      </c>
      <c r="F198" s="2" t="s">
        <v>206</v>
      </c>
      <c r="G198" s="2" t="s">
        <v>8</v>
      </c>
      <c r="H198" s="1">
        <v>195</v>
      </c>
      <c r="I198" s="2" t="s">
        <v>427</v>
      </c>
      <c r="J198" s="15">
        <f>+Ene!J198+Feb!J198+Mar!J198+Abr!J198+May!J198+Jun!J198+Jul!J198+Ago!J198+Set!J198+Oct!J198+Nov!J198+Dic!J198</f>
        <v>0</v>
      </c>
      <c r="K198" s="16">
        <f>+Ene!K198+Feb!K198+Mar!K198+Abr!K198+May!K198+Jun!K198+Jul!K198+Ago!K198+Set!K198+Oct!K198+Nov!K198+Dic!K198</f>
        <v>0</v>
      </c>
      <c r="L198" s="1">
        <f>+Ene!L198+Feb!L198+Mar!L198+Abr!L198+May!L198+Jun!L198+Jul!L198+Ago!L198+Set!L198+Oct!L198+Nov!L198+Dic!L198</f>
        <v>0</v>
      </c>
      <c r="M198" s="16">
        <f>+Ene!M198+Feb!M198+Mar!M198+Abr!M198+May!M198+Jun!M198+Jul!M198+Ago!M198+Set!M198+Oct!M198+Nov!M198+Dic!M198</f>
        <v>0</v>
      </c>
      <c r="N198" s="1">
        <f>+Ene!N198+Feb!N198+Mar!N198+Abr!N198+May!N198+Jun!N198+Jul!N198+Ago!N198+Set!N198+Oct!N198+Nov!N198+Dic!N198</f>
        <v>0</v>
      </c>
      <c r="O198" s="1">
        <f>+Ene!O198+Feb!O198+Mar!O198+Abr!O198+May!O198+Jun!O198+Jul!O198+Ago!O198+Set!O198+Oct!O198+Nov!O198+Dic!O198</f>
        <v>0</v>
      </c>
      <c r="P198" s="1">
        <f>+Ene!P198+Feb!P198+Mar!P198+Abr!P198+May!P198+Jun!P198+Jul!P198+Ago!P198+Set!P198+Oct!P198+Nov!P198+Dic!P198</f>
        <v>0</v>
      </c>
      <c r="Q198" s="1">
        <f>+Ene!Q198+Feb!Q198+Mar!Q198+Abr!Q198+May!Q198+Jun!Q198+Jul!Q198+Ago!Q198+Set!Q198+Oct!Q198+Nov!Q198+Dic!Q198</f>
        <v>0</v>
      </c>
      <c r="R198" s="16">
        <f>+Ene!R198+Feb!R198+Mar!R198+Abr!R198+May!R198+Jun!R198+Jul!R198+Ago!R198+Set!R198+Oct!R198+Nov!R198+Dic!R198</f>
        <v>0</v>
      </c>
      <c r="S198" s="15">
        <f>+Ene!S198+Feb!S198+Mar!S198+Abr!S198+May!S198+Jun!S198+Jul!S198+Ago!S198+Set!S198+Oct!S198+Nov!S198+Dic!S198</f>
        <v>0</v>
      </c>
      <c r="T198" s="1">
        <f>+Ene!T198+Feb!T198+Mar!T198+Abr!T198+May!T198+Jun!T198+Jul!T198+Ago!T198+Set!T198+Oct!T198+Nov!T198+Dic!T198</f>
        <v>0</v>
      </c>
      <c r="U198" s="1">
        <f>+Ene!U198+Feb!U198+Mar!U198+Abr!U198+May!U198+Jun!U198+Jul!U198+Ago!U198+Set!U198+Oct!U198+Nov!U198+Dic!U198</f>
        <v>0</v>
      </c>
      <c r="V198" s="1">
        <f>+Ene!V198+Feb!V198+Mar!V198+Abr!V198+May!V198+Jun!V198+Jul!V198+Ago!V198+Set!V198+Oct!V198+Nov!V198+Dic!V198</f>
        <v>0</v>
      </c>
      <c r="W198" s="1">
        <f>+Ene!W198+Feb!V198+Mar!V198+Abr!V198+May!V198+Jun!V198+Jul!V198+Ago!V198+Set!V198+Oct!V198+Nov!V198+Dic!V198</f>
        <v>0</v>
      </c>
      <c r="X198" s="1">
        <f>+Ene!X198+Feb!W198+Mar!W198+Abr!W198+May!W198+Jun!W198+Jul!W198+Ago!W198+Set!W198+Oct!W198+Nov!W198+Dic!W198</f>
        <v>0</v>
      </c>
      <c r="Y198" s="16">
        <f>+Ene!Y198+Feb!X198+Mar!X198+Abr!X198+May!X198+Jun!X198+Jul!X198+Ago!X198+Set!X198+Oct!X198+Nov!X198+Dic!X198</f>
        <v>0</v>
      </c>
      <c r="Z198" s="28"/>
      <c r="AA198" s="40"/>
    </row>
    <row r="199" spans="1:27">
      <c r="A199" s="2" t="s">
        <v>18</v>
      </c>
      <c r="B199" s="2" t="s">
        <v>206</v>
      </c>
      <c r="C199" s="2">
        <v>401</v>
      </c>
      <c r="D199" s="2" t="s">
        <v>19</v>
      </c>
      <c r="E199" s="2" t="s">
        <v>18</v>
      </c>
      <c r="F199" s="2" t="s">
        <v>206</v>
      </c>
      <c r="G199" s="2" t="s">
        <v>8</v>
      </c>
      <c r="H199" s="1">
        <v>196</v>
      </c>
      <c r="I199" s="2" t="s">
        <v>428</v>
      </c>
      <c r="J199" s="15">
        <f>+Ene!J199+Feb!J199+Mar!J199+Abr!J199+May!J199+Jun!J199+Jul!J199+Ago!J199+Set!J199+Oct!J199+Nov!J199+Dic!J199</f>
        <v>0</v>
      </c>
      <c r="K199" s="16">
        <f>+Ene!K199+Feb!K199+Mar!K199+Abr!K199+May!K199+Jun!K199+Jul!K199+Ago!K199+Set!K199+Oct!K199+Nov!K199+Dic!K199</f>
        <v>0</v>
      </c>
      <c r="L199" s="1">
        <f>+Ene!L199+Feb!L199+Mar!L199+Abr!L199+May!L199+Jun!L199+Jul!L199+Ago!L199+Set!L199+Oct!L199+Nov!L199+Dic!L199</f>
        <v>0</v>
      </c>
      <c r="M199" s="16">
        <f>+Ene!M199+Feb!M199+Mar!M199+Abr!M199+May!M199+Jun!M199+Jul!M199+Ago!M199+Set!M199+Oct!M199+Nov!M199+Dic!M199</f>
        <v>0</v>
      </c>
      <c r="N199" s="1">
        <f>+Ene!N199+Feb!N199+Mar!N199+Abr!N199+May!N199+Jun!N199+Jul!N199+Ago!N199+Set!N199+Oct!N199+Nov!N199+Dic!N199</f>
        <v>0</v>
      </c>
      <c r="O199" s="1">
        <f>+Ene!O199+Feb!O199+Mar!O199+Abr!O199+May!O199+Jun!O199+Jul!O199+Ago!O199+Set!O199+Oct!O199+Nov!O199+Dic!O199</f>
        <v>0</v>
      </c>
      <c r="P199" s="1">
        <f>+Ene!P199+Feb!P199+Mar!P199+Abr!P199+May!P199+Jun!P199+Jul!P199+Ago!P199+Set!P199+Oct!P199+Nov!P199+Dic!P199</f>
        <v>0</v>
      </c>
      <c r="Q199" s="1">
        <f>+Ene!Q199+Feb!Q199+Mar!Q199+Abr!Q199+May!Q199+Jun!Q199+Jul!Q199+Ago!Q199+Set!Q199+Oct!Q199+Nov!Q199+Dic!Q199</f>
        <v>0</v>
      </c>
      <c r="R199" s="16">
        <f>+Ene!R199+Feb!R199+Mar!R199+Abr!R199+May!R199+Jun!R199+Jul!R199+Ago!R199+Set!R199+Oct!R199+Nov!R199+Dic!R199</f>
        <v>0</v>
      </c>
      <c r="S199" s="15">
        <f>+Ene!S199+Feb!S199+Mar!S199+Abr!S199+May!S199+Jun!S199+Jul!S199+Ago!S199+Set!S199+Oct!S199+Nov!S199+Dic!S199</f>
        <v>0</v>
      </c>
      <c r="T199" s="1">
        <f>+Ene!T199+Feb!T199+Mar!T199+Abr!T199+May!T199+Jun!T199+Jul!T199+Ago!T199+Set!T199+Oct!T199+Nov!T199+Dic!T199</f>
        <v>0</v>
      </c>
      <c r="U199" s="1">
        <f>+Ene!U199+Feb!U199+Mar!U199+Abr!U199+May!U199+Jun!U199+Jul!U199+Ago!U199+Set!U199+Oct!U199+Nov!U199+Dic!U199</f>
        <v>0</v>
      </c>
      <c r="V199" s="1">
        <f>+Ene!V199+Feb!V199+Mar!V199+Abr!V199+May!V199+Jun!V199+Jul!V199+Ago!V199+Set!V199+Oct!V199+Nov!V199+Dic!V199</f>
        <v>0</v>
      </c>
      <c r="W199" s="1">
        <f>+Ene!W199+Feb!V199+Mar!V199+Abr!V199+May!V199+Jun!V199+Jul!V199+Ago!V199+Set!V199+Oct!V199+Nov!V199+Dic!V199</f>
        <v>0</v>
      </c>
      <c r="X199" s="1">
        <f>+Ene!X199+Feb!W199+Mar!W199+Abr!W199+May!W199+Jun!W199+Jul!W199+Ago!W199+Set!W199+Oct!W199+Nov!W199+Dic!W199</f>
        <v>0</v>
      </c>
      <c r="Y199" s="16">
        <f>+Ene!Y199+Feb!X199+Mar!X199+Abr!X199+May!X199+Jun!X199+Jul!X199+Ago!X199+Set!X199+Oct!X199+Nov!X199+Dic!X199</f>
        <v>0</v>
      </c>
      <c r="Z199" s="28"/>
      <c r="AA199" s="40"/>
    </row>
    <row r="200" spans="1:27">
      <c r="A200" s="2" t="s">
        <v>18</v>
      </c>
      <c r="B200" s="2" t="s">
        <v>206</v>
      </c>
      <c r="C200" s="2">
        <v>401</v>
      </c>
      <c r="D200" s="2" t="s">
        <v>19</v>
      </c>
      <c r="E200" s="2" t="s">
        <v>18</v>
      </c>
      <c r="F200" s="2" t="s">
        <v>206</v>
      </c>
      <c r="G200" s="2" t="s">
        <v>8</v>
      </c>
      <c r="H200" s="1">
        <v>197</v>
      </c>
      <c r="I200" s="2" t="s">
        <v>429</v>
      </c>
      <c r="J200" s="15">
        <f>+Ene!J200+Feb!J200+Mar!J200+Abr!J200+May!J200+Jun!J200+Jul!J200+Ago!J200+Set!J200+Oct!J200+Nov!J200+Dic!J200</f>
        <v>0</v>
      </c>
      <c r="K200" s="16">
        <f>+Ene!K200+Feb!K200+Mar!K200+Abr!K200+May!K200+Jun!K200+Jul!K200+Ago!K200+Set!K200+Oct!K200+Nov!K200+Dic!K200</f>
        <v>0</v>
      </c>
      <c r="L200" s="1">
        <f>+Ene!L200+Feb!L200+Mar!L200+Abr!L200+May!L200+Jun!L200+Jul!L200+Ago!L200+Set!L200+Oct!L200+Nov!L200+Dic!L200</f>
        <v>0</v>
      </c>
      <c r="M200" s="16">
        <f>+Ene!M200+Feb!M200+Mar!M200+Abr!M200+May!M200+Jun!M200+Jul!M200+Ago!M200+Set!M200+Oct!M200+Nov!M200+Dic!M200</f>
        <v>0</v>
      </c>
      <c r="N200" s="1">
        <f>+Ene!N200+Feb!N200+Mar!N200+Abr!N200+May!N200+Jun!N200+Jul!N200+Ago!N200+Set!N200+Oct!N200+Nov!N200+Dic!N200</f>
        <v>0</v>
      </c>
      <c r="O200" s="1">
        <f>+Ene!O200+Feb!O200+Mar!O200+Abr!O200+May!O200+Jun!O200+Jul!O200+Ago!O200+Set!O200+Oct!O200+Nov!O200+Dic!O200</f>
        <v>0</v>
      </c>
      <c r="P200" s="1">
        <f>+Ene!P200+Feb!P200+Mar!P200+Abr!P200+May!P200+Jun!P200+Jul!P200+Ago!P200+Set!P200+Oct!P200+Nov!P200+Dic!P200</f>
        <v>0</v>
      </c>
      <c r="Q200" s="1">
        <f>+Ene!Q200+Feb!Q200+Mar!Q200+Abr!Q200+May!Q200+Jun!Q200+Jul!Q200+Ago!Q200+Set!Q200+Oct!Q200+Nov!Q200+Dic!Q200</f>
        <v>0</v>
      </c>
      <c r="R200" s="16">
        <f>+Ene!R200+Feb!R200+Mar!R200+Abr!R200+May!R200+Jun!R200+Jul!R200+Ago!R200+Set!R200+Oct!R200+Nov!R200+Dic!R200</f>
        <v>0</v>
      </c>
      <c r="S200" s="15">
        <f>+Ene!S200+Feb!S200+Mar!S200+Abr!S200+May!S200+Jun!S200+Jul!S200+Ago!S200+Set!S200+Oct!S200+Nov!S200+Dic!S200</f>
        <v>0</v>
      </c>
      <c r="T200" s="1">
        <f>+Ene!T200+Feb!T200+Mar!T200+Abr!T200+May!T200+Jun!T200+Jul!T200+Ago!T200+Set!T200+Oct!T200+Nov!T200+Dic!T200</f>
        <v>0</v>
      </c>
      <c r="U200" s="1">
        <f>+Ene!U200+Feb!U200+Mar!U200+Abr!U200+May!U200+Jun!U200+Jul!U200+Ago!U200+Set!U200+Oct!U200+Nov!U200+Dic!U200</f>
        <v>0</v>
      </c>
      <c r="V200" s="1">
        <f>+Ene!V200+Feb!V200+Mar!V200+Abr!V200+May!V200+Jun!V200+Jul!V200+Ago!V200+Set!V200+Oct!V200+Nov!V200+Dic!V200</f>
        <v>0</v>
      </c>
      <c r="W200" s="1">
        <f>+Ene!W200+Feb!V200+Mar!V200+Abr!V200+May!V200+Jun!V200+Jul!V200+Ago!V200+Set!V200+Oct!V200+Nov!V200+Dic!V200</f>
        <v>0</v>
      </c>
      <c r="X200" s="1">
        <f>+Ene!X200+Feb!W200+Mar!W200+Abr!W200+May!W200+Jun!W200+Jul!W200+Ago!W200+Set!W200+Oct!W200+Nov!W200+Dic!W200</f>
        <v>0</v>
      </c>
      <c r="Y200" s="16">
        <f>+Ene!Y200+Feb!X200+Mar!X200+Abr!X200+May!X200+Jun!X200+Jul!X200+Ago!X200+Set!X200+Oct!X200+Nov!X200+Dic!X200</f>
        <v>0</v>
      </c>
      <c r="Z200" s="28"/>
      <c r="AA200" s="40"/>
    </row>
    <row r="201" spans="1:27">
      <c r="A201" s="2" t="s">
        <v>18</v>
      </c>
      <c r="B201" s="2" t="s">
        <v>206</v>
      </c>
      <c r="C201" s="2">
        <v>404</v>
      </c>
      <c r="D201" s="2" t="s">
        <v>331</v>
      </c>
      <c r="E201" s="2" t="s">
        <v>331</v>
      </c>
      <c r="F201" s="2" t="s">
        <v>207</v>
      </c>
      <c r="G201" s="2" t="s">
        <v>8</v>
      </c>
      <c r="H201" s="1">
        <v>198</v>
      </c>
      <c r="I201" s="2" t="s">
        <v>432</v>
      </c>
      <c r="J201" s="15">
        <f>+Ene!J201+Feb!J201+Mar!J201+Abr!J201+May!J201+Jun!J201+Jul!J201+Ago!J201+Set!J201+Oct!J201+Nov!J201+Dic!J201</f>
        <v>0</v>
      </c>
      <c r="K201" s="16">
        <f>+Ene!K201+Feb!K201+Mar!K201+Abr!K201+May!K201+Jun!K201+Jul!K201+Ago!K201+Set!K201+Oct!K201+Nov!K201+Dic!K201</f>
        <v>0</v>
      </c>
      <c r="L201" s="1">
        <f>+Ene!L201+Feb!L201+Mar!L201+Abr!L201+May!L201+Jun!L201+Jul!L201+Ago!L201+Set!L201+Oct!L201+Nov!L201+Dic!L201</f>
        <v>0</v>
      </c>
      <c r="M201" s="16">
        <f>+Ene!M201+Feb!M201+Mar!M201+Abr!M201+May!M201+Jun!M201+Jul!M201+Ago!M201+Set!M201+Oct!M201+Nov!M201+Dic!M201</f>
        <v>0</v>
      </c>
      <c r="N201" s="1">
        <f>+Ene!N201+Feb!N201+Mar!N201+Abr!N201+May!N201+Jun!N201+Jul!N201+Ago!N201+Set!N201+Oct!N201+Nov!N201+Dic!N201</f>
        <v>0</v>
      </c>
      <c r="O201" s="1">
        <f>+Ene!O201+Feb!O201+Mar!O201+Abr!O201+May!O201+Jun!O201+Jul!O201+Ago!O201+Set!O201+Oct!O201+Nov!O201+Dic!O201</f>
        <v>0</v>
      </c>
      <c r="P201" s="1">
        <f>+Ene!P201+Feb!P201+Mar!P201+Abr!P201+May!P201+Jun!P201+Jul!P201+Ago!P201+Set!P201+Oct!P201+Nov!P201+Dic!P201</f>
        <v>0</v>
      </c>
      <c r="Q201" s="1">
        <f>+Ene!Q201+Feb!Q201+Mar!Q201+Abr!Q201+May!Q201+Jun!Q201+Jul!Q201+Ago!Q201+Set!Q201+Oct!Q201+Nov!Q201+Dic!Q201</f>
        <v>0</v>
      </c>
      <c r="R201" s="16">
        <f>+Ene!R201+Feb!R201+Mar!R201+Abr!R201+May!R201+Jun!R201+Jul!R201+Ago!R201+Set!R201+Oct!R201+Nov!R201+Dic!R201</f>
        <v>0</v>
      </c>
      <c r="S201" s="15">
        <f>+Ene!S201+Feb!S201+Mar!S201+Abr!S201+May!S201+Jun!S201+Jul!S201+Ago!S201+Set!S201+Oct!S201+Nov!S201+Dic!S201</f>
        <v>0</v>
      </c>
      <c r="T201" s="1">
        <f>+Ene!T201+Feb!T201+Mar!T201+Abr!T201+May!T201+Jun!T201+Jul!T201+Ago!T201+Set!T201+Oct!T201+Nov!T201+Dic!T201</f>
        <v>0</v>
      </c>
      <c r="U201" s="1">
        <f>+Ene!U201+Feb!U201+Mar!U201+Abr!U201+May!U201+Jun!U201+Jul!U201+Ago!U201+Set!U201+Oct!U201+Nov!U201+Dic!U201</f>
        <v>0</v>
      </c>
      <c r="V201" s="1">
        <f>+Ene!V201+Feb!V201+Mar!V201+Abr!V201+May!V201+Jun!V201+Jul!V201+Ago!V201+Set!V201+Oct!V201+Nov!V201+Dic!V201</f>
        <v>0</v>
      </c>
      <c r="W201" s="1">
        <f>+Ene!W201+Feb!V201+Mar!V201+Abr!V201+May!V201+Jun!V201+Jul!V201+Ago!V201+Set!V201+Oct!V201+Nov!V201+Dic!V201</f>
        <v>0</v>
      </c>
      <c r="X201" s="1">
        <f>+Ene!X201+Feb!W201+Mar!W201+Abr!W201+May!W201+Jun!W201+Jul!W201+Ago!W201+Set!W201+Oct!W201+Nov!W201+Dic!W201</f>
        <v>0</v>
      </c>
      <c r="Y201" s="16">
        <f>+Ene!Y201+Feb!X201+Mar!X201+Abr!X201+May!X201+Jun!X201+Jul!X201+Ago!X201+Set!X201+Oct!X201+Nov!X201+Dic!X201</f>
        <v>0</v>
      </c>
      <c r="Z201" s="28"/>
      <c r="AA201" s="40"/>
    </row>
    <row r="202" spans="1:27">
      <c r="A202" s="2" t="s">
        <v>18</v>
      </c>
      <c r="B202" s="2" t="s">
        <v>206</v>
      </c>
      <c r="C202" s="2">
        <v>401</v>
      </c>
      <c r="D202" s="2" t="s">
        <v>19</v>
      </c>
      <c r="E202" s="2" t="s">
        <v>18</v>
      </c>
      <c r="F202" s="2" t="s">
        <v>206</v>
      </c>
      <c r="G202" s="2" t="s">
        <v>8</v>
      </c>
      <c r="H202" s="1">
        <v>199</v>
      </c>
      <c r="I202" s="2" t="s">
        <v>433</v>
      </c>
      <c r="J202" s="15">
        <f>+Ene!J202+Feb!J202+Mar!J202+Abr!J202+May!J202+Jun!J202+Jul!J202+Ago!J202+Set!J202+Oct!J202+Nov!J202+Dic!J202</f>
        <v>0</v>
      </c>
      <c r="K202" s="16">
        <f>+Ene!K202+Feb!K202+Mar!K202+Abr!K202+May!K202+Jun!K202+Jul!K202+Ago!K202+Set!K202+Oct!K202+Nov!K202+Dic!K202</f>
        <v>0</v>
      </c>
      <c r="L202" s="1">
        <f>+Ene!L202+Feb!L202+Mar!L202+Abr!L202+May!L202+Jun!L202+Jul!L202+Ago!L202+Set!L202+Oct!L202+Nov!L202+Dic!L202</f>
        <v>0</v>
      </c>
      <c r="M202" s="16">
        <f>+Ene!M202+Feb!M202+Mar!M202+Abr!M202+May!M202+Jun!M202+Jul!M202+Ago!M202+Set!M202+Oct!M202+Nov!M202+Dic!M202</f>
        <v>0</v>
      </c>
      <c r="N202" s="1">
        <f>+Ene!N202+Feb!N202+Mar!N202+Abr!N202+May!N202+Jun!N202+Jul!N202+Ago!N202+Set!N202+Oct!N202+Nov!N202+Dic!N202</f>
        <v>0</v>
      </c>
      <c r="O202" s="1">
        <f>+Ene!O202+Feb!O202+Mar!O202+Abr!O202+May!O202+Jun!O202+Jul!O202+Ago!O202+Set!O202+Oct!O202+Nov!O202+Dic!O202</f>
        <v>0</v>
      </c>
      <c r="P202" s="1">
        <f>+Ene!P202+Feb!P202+Mar!P202+Abr!P202+May!P202+Jun!P202+Jul!P202+Ago!P202+Set!P202+Oct!P202+Nov!P202+Dic!P202</f>
        <v>0</v>
      </c>
      <c r="Q202" s="1">
        <f>+Ene!Q202+Feb!Q202+Mar!Q202+Abr!Q202+May!Q202+Jun!Q202+Jul!Q202+Ago!Q202+Set!Q202+Oct!Q202+Nov!Q202+Dic!Q202</f>
        <v>0</v>
      </c>
      <c r="R202" s="16">
        <f>+Ene!R202+Feb!R202+Mar!R202+Abr!R202+May!R202+Jun!R202+Jul!R202+Ago!R202+Set!R202+Oct!R202+Nov!R202+Dic!R202</f>
        <v>0</v>
      </c>
      <c r="S202" s="15">
        <f>+Ene!S202+Feb!S202+Mar!S202+Abr!S202+May!S202+Jun!S202+Jul!S202+Ago!S202+Set!S202+Oct!S202+Nov!S202+Dic!S202</f>
        <v>0</v>
      </c>
      <c r="T202" s="1">
        <f>+Ene!T202+Feb!T202+Mar!T202+Abr!T202+May!T202+Jun!T202+Jul!T202+Ago!T202+Set!T202+Oct!T202+Nov!T202+Dic!T202</f>
        <v>0</v>
      </c>
      <c r="U202" s="1">
        <f>+Ene!U202+Feb!U202+Mar!U202+Abr!U202+May!U202+Jun!U202+Jul!U202+Ago!U202+Set!U202+Oct!U202+Nov!U202+Dic!U202</f>
        <v>0</v>
      </c>
      <c r="V202" s="1">
        <f>+Ene!V202+Feb!V202+Mar!V202+Abr!V202+May!V202+Jun!V202+Jul!V202+Ago!V202+Set!V202+Oct!V202+Nov!V202+Dic!V202</f>
        <v>0</v>
      </c>
      <c r="W202" s="1">
        <f>+Ene!W202+Feb!V202+Mar!V202+Abr!V202+May!V202+Jun!V202+Jul!V202+Ago!V202+Set!V202+Oct!V202+Nov!V202+Dic!V202</f>
        <v>0</v>
      </c>
      <c r="X202" s="1">
        <f>+Ene!X202+Feb!W202+Mar!W202+Abr!W202+May!W202+Jun!W202+Jul!W202+Ago!W202+Set!W202+Oct!W202+Nov!W202+Dic!W202</f>
        <v>0</v>
      </c>
      <c r="Y202" s="16">
        <f>+Ene!Y202+Feb!X202+Mar!X202+Abr!X202+May!X202+Jun!X202+Jul!X202+Ago!X202+Set!X202+Oct!X202+Nov!X202+Dic!X202</f>
        <v>0</v>
      </c>
      <c r="Z202" s="28"/>
      <c r="AA202" s="40"/>
    </row>
    <row r="203" spans="1:27">
      <c r="A203" s="2" t="s">
        <v>18</v>
      </c>
      <c r="B203" s="2" t="s">
        <v>206</v>
      </c>
      <c r="C203" s="2">
        <v>401</v>
      </c>
      <c r="D203" s="2" t="s">
        <v>19</v>
      </c>
      <c r="E203" s="2" t="s">
        <v>18</v>
      </c>
      <c r="F203" s="2" t="s">
        <v>206</v>
      </c>
      <c r="G203" s="2" t="s">
        <v>8</v>
      </c>
      <c r="H203" s="1">
        <v>200</v>
      </c>
      <c r="I203" s="2" t="s">
        <v>434</v>
      </c>
      <c r="J203" s="15">
        <f>+Ene!J203+Feb!J203+Mar!J203+Abr!J203+May!J203+Jun!J203+Jul!J203+Ago!J203+Set!J203+Oct!J203+Nov!J203+Dic!J203</f>
        <v>0</v>
      </c>
      <c r="K203" s="16">
        <f>+Ene!K203+Feb!K203+Mar!K203+Abr!K203+May!K203+Jun!K203+Jul!K203+Ago!K203+Set!K203+Oct!K203+Nov!K203+Dic!K203</f>
        <v>0</v>
      </c>
      <c r="L203" s="1">
        <f>+Ene!L203+Feb!L203+Mar!L203+Abr!L203+May!L203+Jun!L203+Jul!L203+Ago!L203+Set!L203+Oct!L203+Nov!L203+Dic!L203</f>
        <v>0</v>
      </c>
      <c r="M203" s="16">
        <f>+Ene!M203+Feb!M203+Mar!M203+Abr!M203+May!M203+Jun!M203+Jul!M203+Ago!M203+Set!M203+Oct!M203+Nov!M203+Dic!M203</f>
        <v>0</v>
      </c>
      <c r="N203" s="1">
        <f>+Ene!N203+Feb!N203+Mar!N203+Abr!N203+May!N203+Jun!N203+Jul!N203+Ago!N203+Set!N203+Oct!N203+Nov!N203+Dic!N203</f>
        <v>0</v>
      </c>
      <c r="O203" s="1">
        <f>+Ene!O203+Feb!O203+Mar!O203+Abr!O203+May!O203+Jun!O203+Jul!O203+Ago!O203+Set!O203+Oct!O203+Nov!O203+Dic!O203</f>
        <v>0</v>
      </c>
      <c r="P203" s="1">
        <f>+Ene!P203+Feb!P203+Mar!P203+Abr!P203+May!P203+Jun!P203+Jul!P203+Ago!P203+Set!P203+Oct!P203+Nov!P203+Dic!P203</f>
        <v>0</v>
      </c>
      <c r="Q203" s="1">
        <f>+Ene!Q203+Feb!Q203+Mar!Q203+Abr!Q203+May!Q203+Jun!Q203+Jul!Q203+Ago!Q203+Set!Q203+Oct!Q203+Nov!Q203+Dic!Q203</f>
        <v>0</v>
      </c>
      <c r="R203" s="16">
        <f>+Ene!R203+Feb!R203+Mar!R203+Abr!R203+May!R203+Jun!R203+Jul!R203+Ago!R203+Set!R203+Oct!R203+Nov!R203+Dic!R203</f>
        <v>0</v>
      </c>
      <c r="S203" s="15">
        <f>+Ene!S203+Feb!S203+Mar!S203+Abr!S203+May!S203+Jun!S203+Jul!S203+Ago!S203+Set!S203+Oct!S203+Nov!S203+Dic!S203</f>
        <v>0</v>
      </c>
      <c r="T203" s="1">
        <f>+Ene!T203+Feb!T203+Mar!T203+Abr!T203+May!T203+Jun!T203+Jul!T203+Ago!T203+Set!T203+Oct!T203+Nov!T203+Dic!T203</f>
        <v>0</v>
      </c>
      <c r="U203" s="1">
        <f>+Ene!U203+Feb!U203+Mar!U203+Abr!U203+May!U203+Jun!U203+Jul!U203+Ago!U203+Set!U203+Oct!U203+Nov!U203+Dic!U203</f>
        <v>0</v>
      </c>
      <c r="V203" s="1">
        <f>+Ene!V203+Feb!V203+Mar!V203+Abr!V203+May!V203+Jun!V203+Jul!V203+Ago!V203+Set!V203+Oct!V203+Nov!V203+Dic!V203</f>
        <v>0</v>
      </c>
      <c r="W203" s="1">
        <f>+Ene!W203+Feb!V203+Mar!V203+Abr!V203+May!V203+Jun!V203+Jul!V203+Ago!V203+Set!V203+Oct!V203+Nov!V203+Dic!V203</f>
        <v>0</v>
      </c>
      <c r="X203" s="1">
        <f>+Ene!X203+Feb!W203+Mar!W203+Abr!W203+May!W203+Jun!W203+Jul!W203+Ago!W203+Set!W203+Oct!W203+Nov!W203+Dic!W203</f>
        <v>0</v>
      </c>
      <c r="Y203" s="16">
        <f>+Ene!Y203+Feb!X203+Mar!X203+Abr!X203+May!X203+Jun!X203+Jul!X203+Ago!X203+Set!X203+Oct!X203+Nov!X203+Dic!X203</f>
        <v>0</v>
      </c>
      <c r="Z203" s="28"/>
      <c r="AA203" s="40"/>
    </row>
    <row r="204" spans="1:27">
      <c r="A204" s="2" t="s">
        <v>18</v>
      </c>
      <c r="B204" s="2" t="s">
        <v>206</v>
      </c>
      <c r="C204" s="2">
        <v>401</v>
      </c>
      <c r="D204" s="2" t="s">
        <v>19</v>
      </c>
      <c r="E204" s="2" t="s">
        <v>18</v>
      </c>
      <c r="F204" s="2" t="s">
        <v>206</v>
      </c>
      <c r="G204" s="2" t="s">
        <v>8</v>
      </c>
      <c r="H204" s="1">
        <v>201</v>
      </c>
      <c r="I204" s="2" t="s">
        <v>435</v>
      </c>
      <c r="J204" s="15">
        <f>+Ene!J204+Feb!J204+Mar!J204+Abr!J204+May!J204+Jun!J204+Jul!J204+Ago!J204+Set!J204+Oct!J204+Nov!J204+Dic!J204</f>
        <v>0</v>
      </c>
      <c r="K204" s="16">
        <f>+Ene!K204+Feb!K204+Mar!K204+Abr!K204+May!K204+Jun!K204+Jul!K204+Ago!K204+Set!K204+Oct!K204+Nov!K204+Dic!K204</f>
        <v>0</v>
      </c>
      <c r="L204" s="1">
        <f>+Ene!L204+Feb!L204+Mar!L204+Abr!L204+May!L204+Jun!L204+Jul!L204+Ago!L204+Set!L204+Oct!L204+Nov!L204+Dic!L204</f>
        <v>0</v>
      </c>
      <c r="M204" s="16">
        <f>+Ene!M204+Feb!M204+Mar!M204+Abr!M204+May!M204+Jun!M204+Jul!M204+Ago!M204+Set!M204+Oct!M204+Nov!M204+Dic!M204</f>
        <v>0</v>
      </c>
      <c r="N204" s="1">
        <f>+Ene!N204+Feb!N204+Mar!N204+Abr!N204+May!N204+Jun!N204+Jul!N204+Ago!N204+Set!N204+Oct!N204+Nov!N204+Dic!N204</f>
        <v>0</v>
      </c>
      <c r="O204" s="1">
        <f>+Ene!O204+Feb!O204+Mar!O204+Abr!O204+May!O204+Jun!O204+Jul!O204+Ago!O204+Set!O204+Oct!O204+Nov!O204+Dic!O204</f>
        <v>0</v>
      </c>
      <c r="P204" s="1">
        <f>+Ene!P204+Feb!P204+Mar!P204+Abr!P204+May!P204+Jun!P204+Jul!P204+Ago!P204+Set!P204+Oct!P204+Nov!P204+Dic!P204</f>
        <v>0</v>
      </c>
      <c r="Q204" s="1">
        <f>+Ene!Q204+Feb!Q204+Mar!Q204+Abr!Q204+May!Q204+Jun!Q204+Jul!Q204+Ago!Q204+Set!Q204+Oct!Q204+Nov!Q204+Dic!Q204</f>
        <v>0</v>
      </c>
      <c r="R204" s="16">
        <f>+Ene!R204+Feb!R204+Mar!R204+Abr!R204+May!R204+Jun!R204+Jul!R204+Ago!R204+Set!R204+Oct!R204+Nov!R204+Dic!R204</f>
        <v>0</v>
      </c>
      <c r="S204" s="15">
        <f>+Ene!S204+Feb!S204+Mar!S204+Abr!S204+May!S204+Jun!S204+Jul!S204+Ago!S204+Set!S204+Oct!S204+Nov!S204+Dic!S204</f>
        <v>0</v>
      </c>
      <c r="T204" s="1">
        <f>+Ene!T204+Feb!T204+Mar!T204+Abr!T204+May!T204+Jun!T204+Jul!T204+Ago!T204+Set!T204+Oct!T204+Nov!T204+Dic!T204</f>
        <v>0</v>
      </c>
      <c r="U204" s="1">
        <f>+Ene!U204+Feb!U204+Mar!U204+Abr!U204+May!U204+Jun!U204+Jul!U204+Ago!U204+Set!U204+Oct!U204+Nov!U204+Dic!U204</f>
        <v>0</v>
      </c>
      <c r="V204" s="1">
        <f>+Ene!V204+Feb!V204+Mar!V204+Abr!V204+May!V204+Jun!V204+Jul!V204+Ago!V204+Set!V204+Oct!V204+Nov!V204+Dic!V204</f>
        <v>0</v>
      </c>
      <c r="W204" s="1">
        <f>+Ene!W204+Feb!V204+Mar!V204+Abr!V204+May!V204+Jun!V204+Jul!V204+Ago!V204+Set!V204+Oct!V204+Nov!V204+Dic!V204</f>
        <v>0</v>
      </c>
      <c r="X204" s="1">
        <f>+Ene!X204+Feb!W204+Mar!W204+Abr!W204+May!W204+Jun!W204+Jul!W204+Ago!W204+Set!W204+Oct!W204+Nov!W204+Dic!W204</f>
        <v>0</v>
      </c>
      <c r="Y204" s="16">
        <f>+Ene!Y204+Feb!X204+Mar!X204+Abr!X204+May!X204+Jun!X204+Jul!X204+Ago!X204+Set!X204+Oct!X204+Nov!X204+Dic!X204</f>
        <v>0</v>
      </c>
      <c r="Z204" s="28"/>
      <c r="AA204" s="40"/>
    </row>
    <row r="205" spans="1:27">
      <c r="A205" s="2" t="s">
        <v>18</v>
      </c>
      <c r="B205" s="2" t="s">
        <v>208</v>
      </c>
      <c r="C205" s="2">
        <v>401</v>
      </c>
      <c r="D205" s="2" t="s">
        <v>19</v>
      </c>
      <c r="E205" s="2" t="s">
        <v>18</v>
      </c>
      <c r="F205" s="2" t="s">
        <v>208</v>
      </c>
      <c r="G205" s="2" t="s">
        <v>9</v>
      </c>
      <c r="H205" s="1">
        <v>202</v>
      </c>
      <c r="I205" s="2" t="s">
        <v>436</v>
      </c>
      <c r="J205" s="15">
        <f>+Ene!J205+Feb!J205+Mar!J205+Abr!J205+May!J205+Jun!J205+Jul!J205+Ago!J205+Set!J205+Oct!J205+Nov!J205+Dic!J205</f>
        <v>7</v>
      </c>
      <c r="K205" s="16">
        <f>+Ene!K205+Feb!K205+Mar!K205+Abr!K205+May!K205+Jun!K205+Jul!K205+Ago!K205+Set!K205+Oct!K205+Nov!K205+Dic!K205</f>
        <v>3</v>
      </c>
      <c r="L205" s="1">
        <f>+Ene!L205+Feb!L205+Mar!L205+Abr!L205+May!L205+Jun!L205+Jul!L205+Ago!L205+Set!L205+Oct!L205+Nov!L205+Dic!L205</f>
        <v>10</v>
      </c>
      <c r="M205" s="16">
        <f>+Ene!M205+Feb!M205+Mar!M205+Abr!M205+May!M205+Jun!M205+Jul!M205+Ago!M205+Set!M205+Oct!M205+Nov!M205+Dic!M205</f>
        <v>0</v>
      </c>
      <c r="N205" s="1">
        <f>+Ene!N205+Feb!N205+Mar!N205+Abr!N205+May!N205+Jun!N205+Jul!N205+Ago!N205+Set!N205+Oct!N205+Nov!N205+Dic!N205</f>
        <v>0</v>
      </c>
      <c r="O205" s="1">
        <f>+Ene!O205+Feb!O205+Mar!O205+Abr!O205+May!O205+Jun!O205+Jul!O205+Ago!O205+Set!O205+Oct!O205+Nov!O205+Dic!O205</f>
        <v>10</v>
      </c>
      <c r="P205" s="1">
        <f>+Ene!P205+Feb!P205+Mar!P205+Abr!P205+May!P205+Jun!P205+Jul!P205+Ago!P205+Set!P205+Oct!P205+Nov!P205+Dic!P205</f>
        <v>0</v>
      </c>
      <c r="Q205" s="1">
        <f>+Ene!Q205+Feb!Q205+Mar!Q205+Abr!Q205+May!Q205+Jun!Q205+Jul!Q205+Ago!Q205+Set!Q205+Oct!Q205+Nov!Q205+Dic!Q205</f>
        <v>0</v>
      </c>
      <c r="R205" s="16">
        <f>+Ene!R205+Feb!R205+Mar!R205+Abr!R205+May!R205+Jun!R205+Jul!R205+Ago!R205+Set!R205+Oct!R205+Nov!R205+Dic!R205</f>
        <v>0</v>
      </c>
      <c r="S205" s="15">
        <f>+Ene!S205+Feb!S205+Mar!S205+Abr!S205+May!S205+Jun!S205+Jul!S205+Ago!S205+Set!S205+Oct!S205+Nov!S205+Dic!S205</f>
        <v>0</v>
      </c>
      <c r="T205" s="1">
        <f>+Ene!T205+Feb!T205+Mar!T205+Abr!T205+May!T205+Jun!T205+Jul!T205+Ago!T205+Set!T205+Oct!T205+Nov!T205+Dic!T205</f>
        <v>0</v>
      </c>
      <c r="U205" s="1">
        <f>+Ene!U205+Feb!U205+Mar!U205+Abr!U205+May!U205+Jun!U205+Jul!U205+Ago!U205+Set!U205+Oct!U205+Nov!U205+Dic!U205</f>
        <v>1</v>
      </c>
      <c r="V205" s="1">
        <f>+Ene!V205+Feb!V205+Mar!V205+Abr!V205+May!V205+Jun!V205+Jul!V205+Ago!V205+Set!V205+Oct!V205+Nov!V205+Dic!V205</f>
        <v>1</v>
      </c>
      <c r="W205" s="1">
        <f>+Ene!W205+Feb!V205+Mar!V205+Abr!V205+May!V205+Jun!V205+Jul!V205+Ago!V205+Set!V205+Oct!V205+Nov!V205+Dic!V205</f>
        <v>4</v>
      </c>
      <c r="X205" s="1">
        <f>+Ene!X205+Feb!W205+Mar!W205+Abr!W205+May!W205+Jun!W205+Jul!W205+Ago!W205+Set!W205+Oct!W205+Nov!W205+Dic!W205</f>
        <v>2</v>
      </c>
      <c r="Y205" s="16">
        <f>+Ene!Y205+Feb!X205+Mar!X205+Abr!X205+May!X205+Jun!X205+Jul!X205+Ago!X205+Set!X205+Oct!X205+Nov!X205+Dic!X205</f>
        <v>2</v>
      </c>
      <c r="Z205" s="28"/>
      <c r="AA205" s="40"/>
    </row>
    <row r="206" spans="1:27">
      <c r="A206" s="2" t="s">
        <v>18</v>
      </c>
      <c r="B206" s="2" t="s">
        <v>208</v>
      </c>
      <c r="C206" s="2">
        <v>401</v>
      </c>
      <c r="D206" s="2" t="s">
        <v>19</v>
      </c>
      <c r="E206" s="2" t="s">
        <v>18</v>
      </c>
      <c r="F206" s="2" t="s">
        <v>208</v>
      </c>
      <c r="G206" s="2" t="s">
        <v>8</v>
      </c>
      <c r="H206" s="1">
        <v>204</v>
      </c>
      <c r="I206" s="2" t="s">
        <v>437</v>
      </c>
      <c r="J206" s="15">
        <f>+Ene!J206+Feb!J206+Mar!J206+Abr!J206+May!J206+Jun!J206+Jul!J206+Ago!J206+Set!J206+Oct!J206+Nov!J206+Dic!J206</f>
        <v>0</v>
      </c>
      <c r="K206" s="16">
        <f>+Ene!K206+Feb!K206+Mar!K206+Abr!K206+May!K206+Jun!K206+Jul!K206+Ago!K206+Set!K206+Oct!K206+Nov!K206+Dic!K206</f>
        <v>0</v>
      </c>
      <c r="L206" s="1">
        <f>+Ene!L206+Feb!L206+Mar!L206+Abr!L206+May!L206+Jun!L206+Jul!L206+Ago!L206+Set!L206+Oct!L206+Nov!L206+Dic!L206</f>
        <v>0</v>
      </c>
      <c r="M206" s="16">
        <f>+Ene!M206+Feb!M206+Mar!M206+Abr!M206+May!M206+Jun!M206+Jul!M206+Ago!M206+Set!M206+Oct!M206+Nov!M206+Dic!M206</f>
        <v>0</v>
      </c>
      <c r="N206" s="1">
        <f>+Ene!N206+Feb!N206+Mar!N206+Abr!N206+May!N206+Jun!N206+Jul!N206+Ago!N206+Set!N206+Oct!N206+Nov!N206+Dic!N206</f>
        <v>0</v>
      </c>
      <c r="O206" s="1">
        <f>+Ene!O206+Feb!O206+Mar!O206+Abr!O206+May!O206+Jun!O206+Jul!O206+Ago!O206+Set!O206+Oct!O206+Nov!O206+Dic!O206</f>
        <v>0</v>
      </c>
      <c r="P206" s="1">
        <f>+Ene!P206+Feb!P206+Mar!P206+Abr!P206+May!P206+Jun!P206+Jul!P206+Ago!P206+Set!P206+Oct!P206+Nov!P206+Dic!P206</f>
        <v>0</v>
      </c>
      <c r="Q206" s="1">
        <f>+Ene!Q206+Feb!Q206+Mar!Q206+Abr!Q206+May!Q206+Jun!Q206+Jul!Q206+Ago!Q206+Set!Q206+Oct!Q206+Nov!Q206+Dic!Q206</f>
        <v>0</v>
      </c>
      <c r="R206" s="16">
        <f>+Ene!R206+Feb!R206+Mar!R206+Abr!R206+May!R206+Jun!R206+Jul!R206+Ago!R206+Set!R206+Oct!R206+Nov!R206+Dic!R206</f>
        <v>0</v>
      </c>
      <c r="S206" s="15">
        <f>+Ene!S206+Feb!S206+Mar!S206+Abr!S206+May!S206+Jun!S206+Jul!S206+Ago!S206+Set!S206+Oct!S206+Nov!S206+Dic!S206</f>
        <v>0</v>
      </c>
      <c r="T206" s="1">
        <f>+Ene!T206+Feb!T206+Mar!T206+Abr!T206+May!T206+Jun!T206+Jul!T206+Ago!T206+Set!T206+Oct!T206+Nov!T206+Dic!T206</f>
        <v>0</v>
      </c>
      <c r="U206" s="1">
        <f>+Ene!U206+Feb!U206+Mar!U206+Abr!U206+May!U206+Jun!U206+Jul!U206+Ago!U206+Set!U206+Oct!U206+Nov!U206+Dic!U206</f>
        <v>0</v>
      </c>
      <c r="V206" s="1">
        <f>+Ene!V206+Feb!V206+Mar!V206+Abr!V206+May!V206+Jun!V206+Jul!V206+Ago!V206+Set!V206+Oct!V206+Nov!V206+Dic!V206</f>
        <v>0</v>
      </c>
      <c r="W206" s="1">
        <f>+Ene!W206+Feb!V206+Mar!V206+Abr!V206+May!V206+Jun!V206+Jul!V206+Ago!V206+Set!V206+Oct!V206+Nov!V206+Dic!V206</f>
        <v>0</v>
      </c>
      <c r="X206" s="1">
        <f>+Ene!X206+Feb!W206+Mar!W206+Abr!W206+May!W206+Jun!W206+Jul!W206+Ago!W206+Set!W206+Oct!W206+Nov!W206+Dic!W206</f>
        <v>0</v>
      </c>
      <c r="Y206" s="16">
        <f>+Ene!Y206+Feb!X206+Mar!X206+Abr!X206+May!X206+Jun!X206+Jul!X206+Ago!X206+Set!X206+Oct!X206+Nov!X206+Dic!X206</f>
        <v>0</v>
      </c>
      <c r="Z206" s="28"/>
      <c r="AA206" s="40"/>
    </row>
    <row r="207" spans="1:27">
      <c r="A207" s="2" t="s">
        <v>18</v>
      </c>
      <c r="B207" s="2" t="s">
        <v>208</v>
      </c>
      <c r="C207" s="2">
        <v>401</v>
      </c>
      <c r="D207" s="2" t="s">
        <v>19</v>
      </c>
      <c r="E207" s="2" t="s">
        <v>18</v>
      </c>
      <c r="F207" s="2" t="s">
        <v>208</v>
      </c>
      <c r="G207" s="2" t="s">
        <v>8</v>
      </c>
      <c r="H207" s="1">
        <v>205</v>
      </c>
      <c r="I207" s="2" t="s">
        <v>438</v>
      </c>
      <c r="J207" s="15">
        <f>+Ene!J207+Feb!J207+Mar!J207+Abr!J207+May!J207+Jun!J207+Jul!J207+Ago!J207+Set!J207+Oct!J207+Nov!J207+Dic!J207</f>
        <v>0</v>
      </c>
      <c r="K207" s="16">
        <f>+Ene!K207+Feb!K207+Mar!K207+Abr!K207+May!K207+Jun!K207+Jul!K207+Ago!K207+Set!K207+Oct!K207+Nov!K207+Dic!K207</f>
        <v>0</v>
      </c>
      <c r="L207" s="1">
        <f>+Ene!L207+Feb!L207+Mar!L207+Abr!L207+May!L207+Jun!L207+Jul!L207+Ago!L207+Set!L207+Oct!L207+Nov!L207+Dic!L207</f>
        <v>0</v>
      </c>
      <c r="M207" s="16">
        <f>+Ene!M207+Feb!M207+Mar!M207+Abr!M207+May!M207+Jun!M207+Jul!M207+Ago!M207+Set!M207+Oct!M207+Nov!M207+Dic!M207</f>
        <v>0</v>
      </c>
      <c r="N207" s="1">
        <f>+Ene!N207+Feb!N207+Mar!N207+Abr!N207+May!N207+Jun!N207+Jul!N207+Ago!N207+Set!N207+Oct!N207+Nov!N207+Dic!N207</f>
        <v>0</v>
      </c>
      <c r="O207" s="1">
        <f>+Ene!O207+Feb!O207+Mar!O207+Abr!O207+May!O207+Jun!O207+Jul!O207+Ago!O207+Set!O207+Oct!O207+Nov!O207+Dic!O207</f>
        <v>0</v>
      </c>
      <c r="P207" s="1">
        <f>+Ene!P207+Feb!P207+Mar!P207+Abr!P207+May!P207+Jun!P207+Jul!P207+Ago!P207+Set!P207+Oct!P207+Nov!P207+Dic!P207</f>
        <v>0</v>
      </c>
      <c r="Q207" s="1">
        <f>+Ene!Q207+Feb!Q207+Mar!Q207+Abr!Q207+May!Q207+Jun!Q207+Jul!Q207+Ago!Q207+Set!Q207+Oct!Q207+Nov!Q207+Dic!Q207</f>
        <v>0</v>
      </c>
      <c r="R207" s="16">
        <f>+Ene!R207+Feb!R207+Mar!R207+Abr!R207+May!R207+Jun!R207+Jul!R207+Ago!R207+Set!R207+Oct!R207+Nov!R207+Dic!R207</f>
        <v>0</v>
      </c>
      <c r="S207" s="15">
        <f>+Ene!S207+Feb!S207+Mar!S207+Abr!S207+May!S207+Jun!S207+Jul!S207+Ago!S207+Set!S207+Oct!S207+Nov!S207+Dic!S207</f>
        <v>0</v>
      </c>
      <c r="T207" s="1">
        <f>+Ene!T207+Feb!T207+Mar!T207+Abr!T207+May!T207+Jun!T207+Jul!T207+Ago!T207+Set!T207+Oct!T207+Nov!T207+Dic!T207</f>
        <v>0</v>
      </c>
      <c r="U207" s="1">
        <f>+Ene!U207+Feb!U207+Mar!U207+Abr!U207+May!U207+Jun!U207+Jul!U207+Ago!U207+Set!U207+Oct!U207+Nov!U207+Dic!U207</f>
        <v>0</v>
      </c>
      <c r="V207" s="1">
        <f>+Ene!V207+Feb!V207+Mar!V207+Abr!V207+May!V207+Jun!V207+Jul!V207+Ago!V207+Set!V207+Oct!V207+Nov!V207+Dic!V207</f>
        <v>0</v>
      </c>
      <c r="W207" s="1">
        <f>+Ene!W207+Feb!V207+Mar!V207+Abr!V207+May!V207+Jun!V207+Jul!V207+Ago!V207+Set!V207+Oct!V207+Nov!V207+Dic!V207</f>
        <v>0</v>
      </c>
      <c r="X207" s="1">
        <f>+Ene!X207+Feb!W207+Mar!W207+Abr!W207+May!W207+Jun!W207+Jul!W207+Ago!W207+Set!W207+Oct!W207+Nov!W207+Dic!W207</f>
        <v>0</v>
      </c>
      <c r="Y207" s="16">
        <f>+Ene!Y207+Feb!X207+Mar!X207+Abr!X207+May!X207+Jun!X207+Jul!X207+Ago!X207+Set!X207+Oct!X207+Nov!X207+Dic!X207</f>
        <v>0</v>
      </c>
      <c r="Z207" s="28"/>
      <c r="AA207" s="40"/>
    </row>
    <row r="208" spans="1:27">
      <c r="A208" s="2" t="s">
        <v>18</v>
      </c>
      <c r="B208" s="2" t="s">
        <v>209</v>
      </c>
      <c r="C208" s="2">
        <v>401</v>
      </c>
      <c r="D208" s="2" t="s">
        <v>19</v>
      </c>
      <c r="E208" s="2" t="s">
        <v>18</v>
      </c>
      <c r="F208" s="2" t="s">
        <v>209</v>
      </c>
      <c r="G208" s="2" t="s">
        <v>8</v>
      </c>
      <c r="H208" s="1">
        <v>206</v>
      </c>
      <c r="I208" s="2" t="s">
        <v>439</v>
      </c>
      <c r="J208" s="15">
        <f>+Ene!J208+Feb!J208+Mar!J208+Abr!J208+May!J208+Jun!J208+Jul!J208+Ago!J208+Set!J208+Oct!J208+Nov!J208+Dic!J208</f>
        <v>0</v>
      </c>
      <c r="K208" s="16">
        <f>+Ene!K208+Feb!K208+Mar!K208+Abr!K208+May!K208+Jun!K208+Jul!K208+Ago!K208+Set!K208+Oct!K208+Nov!K208+Dic!K208</f>
        <v>0</v>
      </c>
      <c r="L208" s="1">
        <f>+Ene!L208+Feb!L208+Mar!L208+Abr!L208+May!L208+Jun!L208+Jul!L208+Ago!L208+Set!L208+Oct!L208+Nov!L208+Dic!L208</f>
        <v>0</v>
      </c>
      <c r="M208" s="16">
        <f>+Ene!M208+Feb!M208+Mar!M208+Abr!M208+May!M208+Jun!M208+Jul!M208+Ago!M208+Set!M208+Oct!M208+Nov!M208+Dic!M208</f>
        <v>0</v>
      </c>
      <c r="N208" s="1">
        <f>+Ene!N208+Feb!N208+Mar!N208+Abr!N208+May!N208+Jun!N208+Jul!N208+Ago!N208+Set!N208+Oct!N208+Nov!N208+Dic!N208</f>
        <v>0</v>
      </c>
      <c r="O208" s="1">
        <f>+Ene!O208+Feb!O208+Mar!O208+Abr!O208+May!O208+Jun!O208+Jul!O208+Ago!O208+Set!O208+Oct!O208+Nov!O208+Dic!O208</f>
        <v>0</v>
      </c>
      <c r="P208" s="1">
        <f>+Ene!P208+Feb!P208+Mar!P208+Abr!P208+May!P208+Jun!P208+Jul!P208+Ago!P208+Set!P208+Oct!P208+Nov!P208+Dic!P208</f>
        <v>0</v>
      </c>
      <c r="Q208" s="1">
        <f>+Ene!Q208+Feb!Q208+Mar!Q208+Abr!Q208+May!Q208+Jun!Q208+Jul!Q208+Ago!Q208+Set!Q208+Oct!Q208+Nov!Q208+Dic!Q208</f>
        <v>0</v>
      </c>
      <c r="R208" s="16">
        <f>+Ene!R208+Feb!R208+Mar!R208+Abr!R208+May!R208+Jun!R208+Jul!R208+Ago!R208+Set!R208+Oct!R208+Nov!R208+Dic!R208</f>
        <v>0</v>
      </c>
      <c r="S208" s="15">
        <f>+Ene!S208+Feb!S208+Mar!S208+Abr!S208+May!S208+Jun!S208+Jul!S208+Ago!S208+Set!S208+Oct!S208+Nov!S208+Dic!S208</f>
        <v>0</v>
      </c>
      <c r="T208" s="1">
        <f>+Ene!T208+Feb!T208+Mar!T208+Abr!T208+May!T208+Jun!T208+Jul!T208+Ago!T208+Set!T208+Oct!T208+Nov!T208+Dic!T208</f>
        <v>0</v>
      </c>
      <c r="U208" s="1">
        <f>+Ene!U208+Feb!U208+Mar!U208+Abr!U208+May!U208+Jun!U208+Jul!U208+Ago!U208+Set!U208+Oct!U208+Nov!U208+Dic!U208</f>
        <v>0</v>
      </c>
      <c r="V208" s="1">
        <f>+Ene!V208+Feb!V208+Mar!V208+Abr!V208+May!V208+Jun!V208+Jul!V208+Ago!V208+Set!V208+Oct!V208+Nov!V208+Dic!V208</f>
        <v>0</v>
      </c>
      <c r="W208" s="1">
        <f>+Ene!W208+Feb!V208+Mar!V208+Abr!V208+May!V208+Jun!V208+Jul!V208+Ago!V208+Set!V208+Oct!V208+Nov!V208+Dic!V208</f>
        <v>0</v>
      </c>
      <c r="X208" s="1">
        <f>+Ene!X208+Feb!W208+Mar!W208+Abr!W208+May!W208+Jun!W208+Jul!W208+Ago!W208+Set!W208+Oct!W208+Nov!W208+Dic!W208</f>
        <v>0</v>
      </c>
      <c r="Y208" s="16">
        <f>+Ene!Y208+Feb!X208+Mar!X208+Abr!X208+May!X208+Jun!X208+Jul!X208+Ago!X208+Set!X208+Oct!X208+Nov!X208+Dic!X208</f>
        <v>0</v>
      </c>
      <c r="Z208" s="28"/>
      <c r="AA208" s="40"/>
    </row>
    <row r="209" spans="1:27">
      <c r="A209" s="2" t="s">
        <v>18</v>
      </c>
      <c r="B209" s="2" t="s">
        <v>209</v>
      </c>
      <c r="C209" s="2">
        <v>401</v>
      </c>
      <c r="D209" s="2" t="s">
        <v>19</v>
      </c>
      <c r="E209" s="2" t="s">
        <v>18</v>
      </c>
      <c r="F209" s="2" t="s">
        <v>209</v>
      </c>
      <c r="G209" s="2" t="s">
        <v>8</v>
      </c>
      <c r="H209" s="1">
        <v>207</v>
      </c>
      <c r="I209" s="2" t="s">
        <v>440</v>
      </c>
      <c r="J209" s="15">
        <f>+Ene!J209+Feb!J209+Mar!J209+Abr!J209+May!J209+Jun!J209+Jul!J209+Ago!J209+Set!J209+Oct!J209+Nov!J209+Dic!J209</f>
        <v>0</v>
      </c>
      <c r="K209" s="16">
        <f>+Ene!K209+Feb!K209+Mar!K209+Abr!K209+May!K209+Jun!K209+Jul!K209+Ago!K209+Set!K209+Oct!K209+Nov!K209+Dic!K209</f>
        <v>0</v>
      </c>
      <c r="L209" s="1">
        <f>+Ene!L209+Feb!L209+Mar!L209+Abr!L209+May!L209+Jun!L209+Jul!L209+Ago!L209+Set!L209+Oct!L209+Nov!L209+Dic!L209</f>
        <v>0</v>
      </c>
      <c r="M209" s="16">
        <f>+Ene!M209+Feb!M209+Mar!M209+Abr!M209+May!M209+Jun!M209+Jul!M209+Ago!M209+Set!M209+Oct!M209+Nov!M209+Dic!M209</f>
        <v>0</v>
      </c>
      <c r="N209" s="1">
        <f>+Ene!N209+Feb!N209+Mar!N209+Abr!N209+May!N209+Jun!N209+Jul!N209+Ago!N209+Set!N209+Oct!N209+Nov!N209+Dic!N209</f>
        <v>0</v>
      </c>
      <c r="O209" s="1">
        <f>+Ene!O209+Feb!O209+Mar!O209+Abr!O209+May!O209+Jun!O209+Jul!O209+Ago!O209+Set!O209+Oct!O209+Nov!O209+Dic!O209</f>
        <v>0</v>
      </c>
      <c r="P209" s="1">
        <f>+Ene!P209+Feb!P209+Mar!P209+Abr!P209+May!P209+Jun!P209+Jul!P209+Ago!P209+Set!P209+Oct!P209+Nov!P209+Dic!P209</f>
        <v>0</v>
      </c>
      <c r="Q209" s="1">
        <f>+Ene!Q209+Feb!Q209+Mar!Q209+Abr!Q209+May!Q209+Jun!Q209+Jul!Q209+Ago!Q209+Set!Q209+Oct!Q209+Nov!Q209+Dic!Q209</f>
        <v>0</v>
      </c>
      <c r="R209" s="16">
        <f>+Ene!R209+Feb!R209+Mar!R209+Abr!R209+May!R209+Jun!R209+Jul!R209+Ago!R209+Set!R209+Oct!R209+Nov!R209+Dic!R209</f>
        <v>0</v>
      </c>
      <c r="S209" s="15">
        <f>+Ene!S209+Feb!S209+Mar!S209+Abr!S209+May!S209+Jun!S209+Jul!S209+Ago!S209+Set!S209+Oct!S209+Nov!S209+Dic!S209</f>
        <v>0</v>
      </c>
      <c r="T209" s="1">
        <f>+Ene!T209+Feb!T209+Mar!T209+Abr!T209+May!T209+Jun!T209+Jul!T209+Ago!T209+Set!T209+Oct!T209+Nov!T209+Dic!T209</f>
        <v>0</v>
      </c>
      <c r="U209" s="1">
        <f>+Ene!U209+Feb!U209+Mar!U209+Abr!U209+May!U209+Jun!U209+Jul!U209+Ago!U209+Set!U209+Oct!U209+Nov!U209+Dic!U209</f>
        <v>0</v>
      </c>
      <c r="V209" s="1">
        <f>+Ene!V209+Feb!V209+Mar!V209+Abr!V209+May!V209+Jun!V209+Jul!V209+Ago!V209+Set!V209+Oct!V209+Nov!V209+Dic!V209</f>
        <v>0</v>
      </c>
      <c r="W209" s="1">
        <f>+Ene!W209+Feb!V209+Mar!V209+Abr!V209+May!V209+Jun!V209+Jul!V209+Ago!V209+Set!V209+Oct!V209+Nov!V209+Dic!V209</f>
        <v>0</v>
      </c>
      <c r="X209" s="1">
        <f>+Ene!X209+Feb!W209+Mar!W209+Abr!W209+May!W209+Jun!W209+Jul!W209+Ago!W209+Set!W209+Oct!W209+Nov!W209+Dic!W209</f>
        <v>0</v>
      </c>
      <c r="Y209" s="16">
        <f>+Ene!Y209+Feb!X209+Mar!X209+Abr!X209+May!X209+Jun!X209+Jul!X209+Ago!X209+Set!X209+Oct!X209+Nov!X209+Dic!X209</f>
        <v>0</v>
      </c>
      <c r="Z209" s="28"/>
      <c r="AA209" s="40"/>
    </row>
    <row r="210" spans="1:27">
      <c r="A210" s="2" t="s">
        <v>18</v>
      </c>
      <c r="B210" s="2" t="s">
        <v>209</v>
      </c>
      <c r="C210" s="2">
        <v>401</v>
      </c>
      <c r="D210" s="2" t="s">
        <v>19</v>
      </c>
      <c r="E210" s="2" t="s">
        <v>18</v>
      </c>
      <c r="F210" s="2" t="s">
        <v>209</v>
      </c>
      <c r="G210" s="2" t="s">
        <v>8</v>
      </c>
      <c r="H210" s="1">
        <v>208</v>
      </c>
      <c r="I210" s="2" t="s">
        <v>441</v>
      </c>
      <c r="J210" s="15">
        <f>+Ene!J210+Feb!J210+Mar!J210+Abr!J210+May!J210+Jun!J210+Jul!J210+Ago!J210+Set!J210+Oct!J210+Nov!J210+Dic!J210</f>
        <v>0</v>
      </c>
      <c r="K210" s="16">
        <f>+Ene!K210+Feb!K210+Mar!K210+Abr!K210+May!K210+Jun!K210+Jul!K210+Ago!K210+Set!K210+Oct!K210+Nov!K210+Dic!K210</f>
        <v>0</v>
      </c>
      <c r="L210" s="1">
        <f>+Ene!L210+Feb!L210+Mar!L210+Abr!L210+May!L210+Jun!L210+Jul!L210+Ago!L210+Set!L210+Oct!L210+Nov!L210+Dic!L210</f>
        <v>0</v>
      </c>
      <c r="M210" s="16">
        <f>+Ene!M210+Feb!M210+Mar!M210+Abr!M210+May!M210+Jun!M210+Jul!M210+Ago!M210+Set!M210+Oct!M210+Nov!M210+Dic!M210</f>
        <v>0</v>
      </c>
      <c r="N210" s="1">
        <f>+Ene!N210+Feb!N210+Mar!N210+Abr!N210+May!N210+Jun!N210+Jul!N210+Ago!N210+Set!N210+Oct!N210+Nov!N210+Dic!N210</f>
        <v>0</v>
      </c>
      <c r="O210" s="1">
        <f>+Ene!O210+Feb!O210+Mar!O210+Abr!O210+May!O210+Jun!O210+Jul!O210+Ago!O210+Set!O210+Oct!O210+Nov!O210+Dic!O210</f>
        <v>0</v>
      </c>
      <c r="P210" s="1">
        <f>+Ene!P210+Feb!P210+Mar!P210+Abr!P210+May!P210+Jun!P210+Jul!P210+Ago!P210+Set!P210+Oct!P210+Nov!P210+Dic!P210</f>
        <v>0</v>
      </c>
      <c r="Q210" s="1">
        <f>+Ene!Q210+Feb!Q210+Mar!Q210+Abr!Q210+May!Q210+Jun!Q210+Jul!Q210+Ago!Q210+Set!Q210+Oct!Q210+Nov!Q210+Dic!Q210</f>
        <v>0</v>
      </c>
      <c r="R210" s="16">
        <f>+Ene!R210+Feb!R210+Mar!R210+Abr!R210+May!R210+Jun!R210+Jul!R210+Ago!R210+Set!R210+Oct!R210+Nov!R210+Dic!R210</f>
        <v>0</v>
      </c>
      <c r="S210" s="15">
        <f>+Ene!S210+Feb!S210+Mar!S210+Abr!S210+May!S210+Jun!S210+Jul!S210+Ago!S210+Set!S210+Oct!S210+Nov!S210+Dic!S210</f>
        <v>0</v>
      </c>
      <c r="T210" s="1">
        <f>+Ene!T210+Feb!T210+Mar!T210+Abr!T210+May!T210+Jun!T210+Jul!T210+Ago!T210+Set!T210+Oct!T210+Nov!T210+Dic!T210</f>
        <v>0</v>
      </c>
      <c r="U210" s="1">
        <f>+Ene!U210+Feb!U210+Mar!U210+Abr!U210+May!U210+Jun!U210+Jul!U210+Ago!U210+Set!U210+Oct!U210+Nov!U210+Dic!U210</f>
        <v>0</v>
      </c>
      <c r="V210" s="1">
        <f>+Ene!V210+Feb!V210+Mar!V210+Abr!V210+May!V210+Jun!V210+Jul!V210+Ago!V210+Set!V210+Oct!V210+Nov!V210+Dic!V210</f>
        <v>0</v>
      </c>
      <c r="W210" s="1">
        <f>+Ene!W210+Feb!V210+Mar!V210+Abr!V210+May!V210+Jun!V210+Jul!V210+Ago!V210+Set!V210+Oct!V210+Nov!V210+Dic!V210</f>
        <v>0</v>
      </c>
      <c r="X210" s="1">
        <f>+Ene!X210+Feb!W210+Mar!W210+Abr!W210+May!W210+Jun!W210+Jul!W210+Ago!W210+Set!W210+Oct!W210+Nov!W210+Dic!W210</f>
        <v>0</v>
      </c>
      <c r="Y210" s="16">
        <f>+Ene!Y210+Feb!X210+Mar!X210+Abr!X210+May!X210+Jun!X210+Jul!X210+Ago!X210+Set!X210+Oct!X210+Nov!X210+Dic!X210</f>
        <v>0</v>
      </c>
      <c r="Z210" s="28"/>
      <c r="AA210" s="40"/>
    </row>
    <row r="211" spans="1:27">
      <c r="A211" s="2" t="s">
        <v>18</v>
      </c>
      <c r="B211" s="2" t="s">
        <v>209</v>
      </c>
      <c r="C211" s="2">
        <v>401</v>
      </c>
      <c r="D211" s="2" t="s">
        <v>19</v>
      </c>
      <c r="E211" s="2" t="s">
        <v>18</v>
      </c>
      <c r="F211" s="2" t="s">
        <v>209</v>
      </c>
      <c r="G211" s="2" t="s">
        <v>9</v>
      </c>
      <c r="H211" s="1">
        <v>209</v>
      </c>
      <c r="I211" s="2" t="s">
        <v>442</v>
      </c>
      <c r="J211" s="15">
        <f>+Ene!J211+Feb!J211+Mar!J211+Abr!J211+May!J211+Jun!J211+Jul!J211+Ago!J211+Set!J211+Oct!J211+Nov!J211+Dic!J211</f>
        <v>21</v>
      </c>
      <c r="K211" s="16">
        <f>+Ene!K211+Feb!K211+Mar!K211+Abr!K211+May!K211+Jun!K211+Jul!K211+Ago!K211+Set!K211+Oct!K211+Nov!K211+Dic!K211</f>
        <v>23</v>
      </c>
      <c r="L211" s="1">
        <f>+Ene!L211+Feb!L211+Mar!L211+Abr!L211+May!L211+Jun!L211+Jul!L211+Ago!L211+Set!L211+Oct!L211+Nov!L211+Dic!L211</f>
        <v>42</v>
      </c>
      <c r="M211" s="16">
        <f>+Ene!M211+Feb!M211+Mar!M211+Abr!M211+May!M211+Jun!M211+Jul!M211+Ago!M211+Set!M211+Oct!M211+Nov!M211+Dic!M211</f>
        <v>2</v>
      </c>
      <c r="N211" s="1">
        <f>+Ene!N211+Feb!N211+Mar!N211+Abr!N211+May!N211+Jun!N211+Jul!N211+Ago!N211+Set!N211+Oct!N211+Nov!N211+Dic!N211</f>
        <v>0</v>
      </c>
      <c r="O211" s="1">
        <f>+Ene!O211+Feb!O211+Mar!O211+Abr!O211+May!O211+Jun!O211+Jul!O211+Ago!O211+Set!O211+Oct!O211+Nov!O211+Dic!O211</f>
        <v>41</v>
      </c>
      <c r="P211" s="1">
        <f>+Ene!P211+Feb!P211+Mar!P211+Abr!P211+May!P211+Jun!P211+Jul!P211+Ago!P211+Set!P211+Oct!P211+Nov!P211+Dic!P211</f>
        <v>3</v>
      </c>
      <c r="Q211" s="1">
        <f>+Ene!Q211+Feb!Q211+Mar!Q211+Abr!Q211+May!Q211+Jun!Q211+Jul!Q211+Ago!Q211+Set!Q211+Oct!Q211+Nov!Q211+Dic!Q211</f>
        <v>0</v>
      </c>
      <c r="R211" s="16">
        <f>+Ene!R211+Feb!R211+Mar!R211+Abr!R211+May!R211+Jun!R211+Jul!R211+Ago!R211+Set!R211+Oct!R211+Nov!R211+Dic!R211</f>
        <v>0</v>
      </c>
      <c r="S211" s="15">
        <f>+Ene!S211+Feb!S211+Mar!S211+Abr!S211+May!S211+Jun!S211+Jul!S211+Ago!S211+Set!S211+Oct!S211+Nov!S211+Dic!S211</f>
        <v>0</v>
      </c>
      <c r="T211" s="1">
        <f>+Ene!T211+Feb!T211+Mar!T211+Abr!T211+May!T211+Jun!T211+Jul!T211+Ago!T211+Set!T211+Oct!T211+Nov!T211+Dic!T211</f>
        <v>0</v>
      </c>
      <c r="U211" s="1">
        <f>+Ene!U211+Feb!U211+Mar!U211+Abr!U211+May!U211+Jun!U211+Jul!U211+Ago!U211+Set!U211+Oct!U211+Nov!U211+Dic!U211</f>
        <v>7</v>
      </c>
      <c r="V211" s="1">
        <f>+Ene!V211+Feb!V211+Mar!V211+Abr!V211+May!V211+Jun!V211+Jul!V211+Ago!V211+Set!V211+Oct!V211+Nov!V211+Dic!V211</f>
        <v>5</v>
      </c>
      <c r="W211" s="1">
        <f>+Ene!W211+Feb!V211+Mar!V211+Abr!V211+May!V211+Jun!V211+Jul!V211+Ago!V211+Set!V211+Oct!V211+Nov!V211+Dic!V211</f>
        <v>6</v>
      </c>
      <c r="X211" s="1">
        <f>+Ene!X211+Feb!W211+Mar!W211+Abr!W211+May!W211+Jun!W211+Jul!W211+Ago!W211+Set!W211+Oct!W211+Nov!W211+Dic!W211</f>
        <v>11</v>
      </c>
      <c r="Y211" s="16">
        <f>+Ene!Y211+Feb!X211+Mar!X211+Abr!X211+May!X211+Jun!X211+Jul!X211+Ago!X211+Set!X211+Oct!X211+Nov!X211+Dic!X211</f>
        <v>18</v>
      </c>
      <c r="Z211" s="28"/>
      <c r="AA211" s="40"/>
    </row>
    <row r="212" spans="1:27">
      <c r="A212" s="2" t="s">
        <v>18</v>
      </c>
      <c r="B212" s="2" t="s">
        <v>19</v>
      </c>
      <c r="C212" s="2">
        <v>405</v>
      </c>
      <c r="D212" s="2" t="s">
        <v>339</v>
      </c>
      <c r="E212" s="2" t="s">
        <v>369</v>
      </c>
      <c r="F212" s="2" t="s">
        <v>370</v>
      </c>
      <c r="G212" s="2" t="s">
        <v>88</v>
      </c>
      <c r="H212" s="1">
        <v>210</v>
      </c>
      <c r="I212" s="2" t="s">
        <v>210</v>
      </c>
      <c r="J212" s="15">
        <f>+Ene!J212+Feb!J212+Mar!J212+Abr!J212+May!J212+Jun!J212+Jul!J212+Ago!J212+Set!J212+Oct!J212+Nov!J212+Dic!J212</f>
        <v>580</v>
      </c>
      <c r="K212" s="16">
        <f>+Ene!K212+Feb!K212+Mar!K212+Abr!K212+May!K212+Jun!K212+Jul!K212+Ago!K212+Set!K212+Oct!K212+Nov!K212+Dic!K212</f>
        <v>555</v>
      </c>
      <c r="L212" s="1">
        <f>+Ene!L212+Feb!L212+Mar!L212+Abr!L212+May!L212+Jun!L212+Jul!L212+Ago!L212+Set!L212+Oct!L212+Nov!L212+Dic!L212</f>
        <v>1059</v>
      </c>
      <c r="M212" s="16">
        <f>+Ene!M212+Feb!M212+Mar!M212+Abr!M212+May!M212+Jun!M212+Jul!M212+Ago!M212+Set!M212+Oct!M212+Nov!M212+Dic!M212</f>
        <v>76</v>
      </c>
      <c r="N212" s="1">
        <f>+Ene!N212+Feb!N212+Mar!N212+Abr!N212+May!N212+Jun!N212+Jul!N212+Ago!N212+Set!N212+Oct!N212+Nov!N212+Dic!N212</f>
        <v>34</v>
      </c>
      <c r="O212" s="1">
        <f>+Ene!O212+Feb!O212+Mar!O212+Abr!O212+May!O212+Jun!O212+Jul!O212+Ago!O212+Set!O212+Oct!O212+Nov!O212+Dic!O212</f>
        <v>998</v>
      </c>
      <c r="P212" s="1">
        <f>+Ene!P212+Feb!P212+Mar!P212+Abr!P212+May!P212+Jun!P212+Jul!P212+Ago!P212+Set!P212+Oct!P212+Nov!P212+Dic!P212</f>
        <v>95</v>
      </c>
      <c r="Q212" s="1">
        <f>+Ene!Q212+Feb!Q212+Mar!Q212+Abr!Q212+May!Q212+Jun!Q212+Jul!Q212+Ago!Q212+Set!Q212+Oct!Q212+Nov!Q212+Dic!Q212</f>
        <v>2</v>
      </c>
      <c r="R212" s="16">
        <f>+Ene!R212+Feb!R212+Mar!R212+Abr!R212+May!R212+Jun!R212+Jul!R212+Ago!R212+Set!R212+Oct!R212+Nov!R212+Dic!R212</f>
        <v>6</v>
      </c>
      <c r="S212" s="15">
        <f>+Ene!S212+Feb!S212+Mar!S212+Abr!S212+May!S212+Jun!S212+Jul!S212+Ago!S212+Set!S212+Oct!S212+Nov!S212+Dic!S212</f>
        <v>0</v>
      </c>
      <c r="T212" s="1">
        <f>+Ene!T212+Feb!T212+Mar!T212+Abr!T212+May!T212+Jun!T212+Jul!T212+Ago!T212+Set!T212+Oct!T212+Nov!T212+Dic!T212</f>
        <v>22</v>
      </c>
      <c r="U212" s="1">
        <f>+Ene!U212+Feb!U212+Mar!U212+Abr!U212+May!U212+Jun!U212+Jul!U212+Ago!U212+Set!U212+Oct!U212+Nov!U212+Dic!U212</f>
        <v>176</v>
      </c>
      <c r="V212" s="1">
        <f>+Ene!V212+Feb!V212+Mar!V212+Abr!V212+May!V212+Jun!V212+Jul!V212+Ago!V212+Set!V212+Oct!V212+Nov!V212+Dic!V212</f>
        <v>117</v>
      </c>
      <c r="W212" s="1">
        <f>+Ene!W212+Feb!V212+Mar!V212+Abr!V212+May!V212+Jun!V212+Jul!V212+Ago!V212+Set!V212+Oct!V212+Nov!V212+Dic!V212</f>
        <v>158</v>
      </c>
      <c r="X212" s="1">
        <f>+Ene!X212+Feb!W212+Mar!W212+Abr!W212+May!W212+Jun!W212+Jul!W212+Ago!W212+Set!W212+Oct!W212+Nov!W212+Dic!W212</f>
        <v>459</v>
      </c>
      <c r="Y212" s="16">
        <f>+Ene!Y212+Feb!X212+Mar!X212+Abr!X212+May!X212+Jun!X212+Jul!X212+Ago!X212+Set!X212+Oct!X212+Nov!X212+Dic!X212</f>
        <v>316</v>
      </c>
      <c r="Z212" s="28"/>
      <c r="AA212" s="40"/>
    </row>
    <row r="213" spans="1:27">
      <c r="A213" s="2" t="s">
        <v>18</v>
      </c>
      <c r="B213" s="2" t="s">
        <v>19</v>
      </c>
      <c r="C213" s="2">
        <v>401</v>
      </c>
      <c r="D213" s="2" t="s">
        <v>19</v>
      </c>
      <c r="E213" s="2" t="s">
        <v>18</v>
      </c>
      <c r="F213" s="2" t="s">
        <v>19</v>
      </c>
      <c r="G213" s="2" t="s">
        <v>9</v>
      </c>
      <c r="H213" s="1">
        <v>211</v>
      </c>
      <c r="I213" s="2" t="s">
        <v>444</v>
      </c>
      <c r="J213" s="15">
        <f>+Ene!J213+Feb!J213+Mar!J213+Abr!J213+May!J213+Jun!J213+Jul!J213+Ago!J213+Set!J213+Oct!J213+Nov!J213+Dic!J213</f>
        <v>0</v>
      </c>
      <c r="K213" s="16">
        <f>+Ene!K213+Feb!K213+Mar!K213+Abr!K213+May!K213+Jun!K213+Jul!K213+Ago!K213+Set!K213+Oct!K213+Nov!K213+Dic!K213</f>
        <v>0</v>
      </c>
      <c r="L213" s="1">
        <f>+Ene!L213+Feb!L213+Mar!L213+Abr!L213+May!L213+Jun!L213+Jul!L213+Ago!L213+Set!L213+Oct!L213+Nov!L213+Dic!L213</f>
        <v>0</v>
      </c>
      <c r="M213" s="16">
        <f>+Ene!M213+Feb!M213+Mar!M213+Abr!M213+May!M213+Jun!M213+Jul!M213+Ago!M213+Set!M213+Oct!M213+Nov!M213+Dic!M213</f>
        <v>0</v>
      </c>
      <c r="N213" s="1">
        <f>+Ene!N213+Feb!N213+Mar!N213+Abr!N213+May!N213+Jun!N213+Jul!N213+Ago!N213+Set!N213+Oct!N213+Nov!N213+Dic!N213</f>
        <v>0</v>
      </c>
      <c r="O213" s="1">
        <f>+Ene!O213+Feb!O213+Mar!O213+Abr!O213+May!O213+Jun!O213+Jul!O213+Ago!O213+Set!O213+Oct!O213+Nov!O213+Dic!O213</f>
        <v>0</v>
      </c>
      <c r="P213" s="1">
        <f>+Ene!P213+Feb!P213+Mar!P213+Abr!P213+May!P213+Jun!P213+Jul!P213+Ago!P213+Set!P213+Oct!P213+Nov!P213+Dic!P213</f>
        <v>0</v>
      </c>
      <c r="Q213" s="1">
        <f>+Ene!Q213+Feb!Q213+Mar!Q213+Abr!Q213+May!Q213+Jun!Q213+Jul!Q213+Ago!Q213+Set!Q213+Oct!Q213+Nov!Q213+Dic!Q213</f>
        <v>0</v>
      </c>
      <c r="R213" s="16">
        <f>+Ene!R213+Feb!R213+Mar!R213+Abr!R213+May!R213+Jun!R213+Jul!R213+Ago!R213+Set!R213+Oct!R213+Nov!R213+Dic!R213</f>
        <v>0</v>
      </c>
      <c r="S213" s="15">
        <f>+Ene!S213+Feb!S213+Mar!S213+Abr!S213+May!S213+Jun!S213+Jul!S213+Ago!S213+Set!S213+Oct!S213+Nov!S213+Dic!S213</f>
        <v>0</v>
      </c>
      <c r="T213" s="1">
        <f>+Ene!T213+Feb!T213+Mar!T213+Abr!T213+May!T213+Jun!T213+Jul!T213+Ago!T213+Set!T213+Oct!T213+Nov!T213+Dic!T213</f>
        <v>0</v>
      </c>
      <c r="U213" s="1">
        <f>+Ene!U213+Feb!U213+Mar!U213+Abr!U213+May!U213+Jun!U213+Jul!U213+Ago!U213+Set!U213+Oct!U213+Nov!U213+Dic!U213</f>
        <v>0</v>
      </c>
      <c r="V213" s="1">
        <f>+Ene!V213+Feb!V213+Mar!V213+Abr!V213+May!V213+Jun!V213+Jul!V213+Ago!V213+Set!V213+Oct!V213+Nov!V213+Dic!V213</f>
        <v>0</v>
      </c>
      <c r="W213" s="1">
        <f>+Ene!W213+Feb!V213+Mar!V213+Abr!V213+May!V213+Jun!V213+Jul!V213+Ago!V213+Set!V213+Oct!V213+Nov!V213+Dic!V213</f>
        <v>0</v>
      </c>
      <c r="X213" s="1">
        <f>+Ene!X213+Feb!W213+Mar!W213+Abr!W213+May!W213+Jun!W213+Jul!W213+Ago!W213+Set!W213+Oct!W213+Nov!W213+Dic!W213</f>
        <v>0</v>
      </c>
      <c r="Y213" s="16">
        <f>+Ene!Y213+Feb!X213+Mar!X213+Abr!X213+May!X213+Jun!X213+Jul!X213+Ago!X213+Set!X213+Oct!X213+Nov!X213+Dic!X213</f>
        <v>0</v>
      </c>
      <c r="Z213" s="28"/>
      <c r="AA213" s="40"/>
    </row>
    <row r="214" spans="1:27">
      <c r="A214" s="2" t="s">
        <v>18</v>
      </c>
      <c r="B214" s="2" t="s">
        <v>19</v>
      </c>
      <c r="C214" s="2">
        <v>401</v>
      </c>
      <c r="D214" s="2" t="s">
        <v>19</v>
      </c>
      <c r="E214" s="2" t="s">
        <v>18</v>
      </c>
      <c r="F214" s="2" t="s">
        <v>19</v>
      </c>
      <c r="G214" s="2" t="s">
        <v>28</v>
      </c>
      <c r="H214" s="1">
        <v>212</v>
      </c>
      <c r="I214" s="2" t="s">
        <v>445</v>
      </c>
      <c r="J214" s="15">
        <f>+Ene!J214+Feb!J214+Mar!J214+Abr!J214+May!J214+Jun!J214+Jul!J214+Ago!J214+Set!J214+Oct!J214+Nov!J214+Dic!J214</f>
        <v>41</v>
      </c>
      <c r="K214" s="16">
        <f>+Ene!K214+Feb!K214+Mar!K214+Abr!K214+May!K214+Jun!K214+Jul!K214+Ago!K214+Set!K214+Oct!K214+Nov!K214+Dic!K214</f>
        <v>39</v>
      </c>
      <c r="L214" s="1">
        <f>+Ene!L214+Feb!L214+Mar!L214+Abr!L214+May!L214+Jun!L214+Jul!L214+Ago!L214+Set!L214+Oct!L214+Nov!L214+Dic!L214</f>
        <v>79</v>
      </c>
      <c r="M214" s="16">
        <f>+Ene!M214+Feb!M214+Mar!M214+Abr!M214+May!M214+Jun!M214+Jul!M214+Ago!M214+Set!M214+Oct!M214+Nov!M214+Dic!M214</f>
        <v>1</v>
      </c>
      <c r="N214" s="1">
        <f>+Ene!N214+Feb!N214+Mar!N214+Abr!N214+May!N214+Jun!N214+Jul!N214+Ago!N214+Set!N214+Oct!N214+Nov!N214+Dic!N214</f>
        <v>2</v>
      </c>
      <c r="O214" s="1">
        <f>+Ene!O214+Feb!O214+Mar!O214+Abr!O214+May!O214+Jun!O214+Jul!O214+Ago!O214+Set!O214+Oct!O214+Nov!O214+Dic!O214</f>
        <v>73</v>
      </c>
      <c r="P214" s="1">
        <f>+Ene!P214+Feb!P214+Mar!P214+Abr!P214+May!P214+Jun!P214+Jul!P214+Ago!P214+Set!P214+Oct!P214+Nov!P214+Dic!P214</f>
        <v>5</v>
      </c>
      <c r="Q214" s="1">
        <f>+Ene!Q214+Feb!Q214+Mar!Q214+Abr!Q214+May!Q214+Jun!Q214+Jul!Q214+Ago!Q214+Set!Q214+Oct!Q214+Nov!Q214+Dic!Q214</f>
        <v>0</v>
      </c>
      <c r="R214" s="16">
        <f>+Ene!R214+Feb!R214+Mar!R214+Abr!R214+May!R214+Jun!R214+Jul!R214+Ago!R214+Set!R214+Oct!R214+Nov!R214+Dic!R214</f>
        <v>0</v>
      </c>
      <c r="S214" s="15">
        <f>+Ene!S214+Feb!S214+Mar!S214+Abr!S214+May!S214+Jun!S214+Jul!S214+Ago!S214+Set!S214+Oct!S214+Nov!S214+Dic!S214</f>
        <v>0</v>
      </c>
      <c r="T214" s="1">
        <f>+Ene!T214+Feb!T214+Mar!T214+Abr!T214+May!T214+Jun!T214+Jul!T214+Ago!T214+Set!T214+Oct!T214+Nov!T214+Dic!T214</f>
        <v>1</v>
      </c>
      <c r="U214" s="1">
        <f>+Ene!U214+Feb!U214+Mar!U214+Abr!U214+May!U214+Jun!U214+Jul!U214+Ago!U214+Set!U214+Oct!U214+Nov!U214+Dic!U214</f>
        <v>10</v>
      </c>
      <c r="V214" s="1">
        <f>+Ene!V214+Feb!V214+Mar!V214+Abr!V214+May!V214+Jun!V214+Jul!V214+Ago!V214+Set!V214+Oct!V214+Nov!V214+Dic!V214</f>
        <v>16</v>
      </c>
      <c r="W214" s="1">
        <f>+Ene!W214+Feb!V214+Mar!V214+Abr!V214+May!V214+Jun!V214+Jul!V214+Ago!V214+Set!V214+Oct!V214+Nov!V214+Dic!V214</f>
        <v>15</v>
      </c>
      <c r="X214" s="1">
        <f>+Ene!X214+Feb!W214+Mar!W214+Abr!W214+May!W214+Jun!W214+Jul!W214+Ago!W214+Set!W214+Oct!W214+Nov!W214+Dic!W214</f>
        <v>39</v>
      </c>
      <c r="Y214" s="16">
        <f>+Ene!Y214+Feb!X214+Mar!X214+Abr!X214+May!X214+Jun!X214+Jul!X214+Ago!X214+Set!X214+Oct!X214+Nov!X214+Dic!X214</f>
        <v>14</v>
      </c>
      <c r="Z214" s="28"/>
      <c r="AA214" s="40"/>
    </row>
    <row r="215" spans="1:27">
      <c r="A215" s="2" t="s">
        <v>18</v>
      </c>
      <c r="B215" s="2" t="s">
        <v>19</v>
      </c>
      <c r="C215" s="2">
        <v>401</v>
      </c>
      <c r="D215" s="2" t="s">
        <v>19</v>
      </c>
      <c r="E215" s="2" t="s">
        <v>18</v>
      </c>
      <c r="F215" s="2" t="s">
        <v>19</v>
      </c>
      <c r="G215" s="2" t="s">
        <v>8</v>
      </c>
      <c r="H215" s="1">
        <v>213</v>
      </c>
      <c r="I215" s="2" t="s">
        <v>446</v>
      </c>
      <c r="J215" s="15">
        <f>+Ene!J215+Feb!J215+Mar!J215+Abr!J215+May!J215+Jun!J215+Jul!J215+Ago!J215+Set!J215+Oct!J215+Nov!J215+Dic!J215</f>
        <v>0</v>
      </c>
      <c r="K215" s="16">
        <f>+Ene!K215+Feb!K215+Mar!K215+Abr!K215+May!K215+Jun!K215+Jul!K215+Ago!K215+Set!K215+Oct!K215+Nov!K215+Dic!K215</f>
        <v>0</v>
      </c>
      <c r="L215" s="1">
        <f>+Ene!L215+Feb!L215+Mar!L215+Abr!L215+May!L215+Jun!L215+Jul!L215+Ago!L215+Set!L215+Oct!L215+Nov!L215+Dic!L215</f>
        <v>0</v>
      </c>
      <c r="M215" s="16">
        <f>+Ene!M215+Feb!M215+Mar!M215+Abr!M215+May!M215+Jun!M215+Jul!M215+Ago!M215+Set!M215+Oct!M215+Nov!M215+Dic!M215</f>
        <v>0</v>
      </c>
      <c r="N215" s="1">
        <f>+Ene!N215+Feb!N215+Mar!N215+Abr!N215+May!N215+Jun!N215+Jul!N215+Ago!N215+Set!N215+Oct!N215+Nov!N215+Dic!N215</f>
        <v>0</v>
      </c>
      <c r="O215" s="1">
        <f>+Ene!O215+Feb!O215+Mar!O215+Abr!O215+May!O215+Jun!O215+Jul!O215+Ago!O215+Set!O215+Oct!O215+Nov!O215+Dic!O215</f>
        <v>0</v>
      </c>
      <c r="P215" s="1">
        <f>+Ene!P215+Feb!P215+Mar!P215+Abr!P215+May!P215+Jun!P215+Jul!P215+Ago!P215+Set!P215+Oct!P215+Nov!P215+Dic!P215</f>
        <v>0</v>
      </c>
      <c r="Q215" s="1">
        <f>+Ene!Q215+Feb!Q215+Mar!Q215+Abr!Q215+May!Q215+Jun!Q215+Jul!Q215+Ago!Q215+Set!Q215+Oct!Q215+Nov!Q215+Dic!Q215</f>
        <v>0</v>
      </c>
      <c r="R215" s="16">
        <f>+Ene!R215+Feb!R215+Mar!R215+Abr!R215+May!R215+Jun!R215+Jul!R215+Ago!R215+Set!R215+Oct!R215+Nov!R215+Dic!R215</f>
        <v>0</v>
      </c>
      <c r="S215" s="15">
        <f>+Ene!S215+Feb!S215+Mar!S215+Abr!S215+May!S215+Jun!S215+Jul!S215+Ago!S215+Set!S215+Oct!S215+Nov!S215+Dic!S215</f>
        <v>0</v>
      </c>
      <c r="T215" s="1">
        <f>+Ene!T215+Feb!T215+Mar!T215+Abr!T215+May!T215+Jun!T215+Jul!T215+Ago!T215+Set!T215+Oct!T215+Nov!T215+Dic!T215</f>
        <v>0</v>
      </c>
      <c r="U215" s="1">
        <f>+Ene!U215+Feb!U215+Mar!U215+Abr!U215+May!U215+Jun!U215+Jul!U215+Ago!U215+Set!U215+Oct!U215+Nov!U215+Dic!U215</f>
        <v>0</v>
      </c>
      <c r="V215" s="1">
        <f>+Ene!V215+Feb!V215+Mar!V215+Abr!V215+May!V215+Jun!V215+Jul!V215+Ago!V215+Set!V215+Oct!V215+Nov!V215+Dic!V215</f>
        <v>0</v>
      </c>
      <c r="W215" s="1">
        <f>+Ene!W215+Feb!V215+Mar!V215+Abr!V215+May!V215+Jun!V215+Jul!V215+Ago!V215+Set!V215+Oct!V215+Nov!V215+Dic!V215</f>
        <v>0</v>
      </c>
      <c r="X215" s="1">
        <f>+Ene!X215+Feb!W215+Mar!W215+Abr!W215+May!W215+Jun!W215+Jul!W215+Ago!W215+Set!W215+Oct!W215+Nov!W215+Dic!W215</f>
        <v>0</v>
      </c>
      <c r="Y215" s="16">
        <f>+Ene!Y215+Feb!X215+Mar!X215+Abr!X215+May!X215+Jun!X215+Jul!X215+Ago!X215+Set!X215+Oct!X215+Nov!X215+Dic!X215</f>
        <v>0</v>
      </c>
      <c r="Z215" s="28"/>
      <c r="AA215" s="40"/>
    </row>
    <row r="216" spans="1:27">
      <c r="A216" s="2" t="s">
        <v>18</v>
      </c>
      <c r="B216" s="2" t="s">
        <v>19</v>
      </c>
      <c r="C216" s="2">
        <v>401</v>
      </c>
      <c r="D216" s="2" t="s">
        <v>19</v>
      </c>
      <c r="E216" s="2" t="s">
        <v>18</v>
      </c>
      <c r="F216" s="2" t="s">
        <v>19</v>
      </c>
      <c r="G216" s="2" t="s">
        <v>9</v>
      </c>
      <c r="H216" s="1">
        <v>214</v>
      </c>
      <c r="I216" s="2" t="s">
        <v>447</v>
      </c>
      <c r="J216" s="15">
        <f>+Ene!J216+Feb!J216+Mar!J216+Abr!J216+May!J216+Jun!J216+Jul!J216+Ago!J216+Set!J216+Oct!J216+Nov!J216+Dic!J216</f>
        <v>0</v>
      </c>
      <c r="K216" s="16">
        <f>+Ene!K216+Feb!K216+Mar!K216+Abr!K216+May!K216+Jun!K216+Jul!K216+Ago!K216+Set!K216+Oct!K216+Nov!K216+Dic!K216</f>
        <v>0</v>
      </c>
      <c r="L216" s="1">
        <f>+Ene!L216+Feb!L216+Mar!L216+Abr!L216+May!L216+Jun!L216+Jul!L216+Ago!L216+Set!L216+Oct!L216+Nov!L216+Dic!L216</f>
        <v>0</v>
      </c>
      <c r="M216" s="16">
        <f>+Ene!M216+Feb!M216+Mar!M216+Abr!M216+May!M216+Jun!M216+Jul!M216+Ago!M216+Set!M216+Oct!M216+Nov!M216+Dic!M216</f>
        <v>0</v>
      </c>
      <c r="N216" s="1">
        <f>+Ene!N216+Feb!N216+Mar!N216+Abr!N216+May!N216+Jun!N216+Jul!N216+Ago!N216+Set!N216+Oct!N216+Nov!N216+Dic!N216</f>
        <v>0</v>
      </c>
      <c r="O216" s="1">
        <f>+Ene!O216+Feb!O216+Mar!O216+Abr!O216+May!O216+Jun!O216+Jul!O216+Ago!O216+Set!O216+Oct!O216+Nov!O216+Dic!O216</f>
        <v>0</v>
      </c>
      <c r="P216" s="1">
        <f>+Ene!P216+Feb!P216+Mar!P216+Abr!P216+May!P216+Jun!P216+Jul!P216+Ago!P216+Set!P216+Oct!P216+Nov!P216+Dic!P216</f>
        <v>0</v>
      </c>
      <c r="Q216" s="1">
        <f>+Ene!Q216+Feb!Q216+Mar!Q216+Abr!Q216+May!Q216+Jun!Q216+Jul!Q216+Ago!Q216+Set!Q216+Oct!Q216+Nov!Q216+Dic!Q216</f>
        <v>0</v>
      </c>
      <c r="R216" s="16">
        <f>+Ene!R216+Feb!R216+Mar!R216+Abr!R216+May!R216+Jun!R216+Jul!R216+Ago!R216+Set!R216+Oct!R216+Nov!R216+Dic!R216</f>
        <v>0</v>
      </c>
      <c r="S216" s="15">
        <f>+Ene!S216+Feb!S216+Mar!S216+Abr!S216+May!S216+Jun!S216+Jul!S216+Ago!S216+Set!S216+Oct!S216+Nov!S216+Dic!S216</f>
        <v>0</v>
      </c>
      <c r="T216" s="1">
        <f>+Ene!T216+Feb!T216+Mar!T216+Abr!T216+May!T216+Jun!T216+Jul!T216+Ago!T216+Set!T216+Oct!T216+Nov!T216+Dic!T216</f>
        <v>0</v>
      </c>
      <c r="U216" s="1">
        <f>+Ene!U216+Feb!U216+Mar!U216+Abr!U216+May!U216+Jun!U216+Jul!U216+Ago!U216+Set!U216+Oct!U216+Nov!U216+Dic!U216</f>
        <v>0</v>
      </c>
      <c r="V216" s="1">
        <f>+Ene!V216+Feb!V216+Mar!V216+Abr!V216+May!V216+Jun!V216+Jul!V216+Ago!V216+Set!V216+Oct!V216+Nov!V216+Dic!V216</f>
        <v>0</v>
      </c>
      <c r="W216" s="1">
        <f>+Ene!W216+Feb!V216+Mar!V216+Abr!V216+May!V216+Jun!V216+Jul!V216+Ago!V216+Set!V216+Oct!V216+Nov!V216+Dic!V216</f>
        <v>0</v>
      </c>
      <c r="X216" s="1">
        <f>+Ene!X216+Feb!W216+Mar!W216+Abr!W216+May!W216+Jun!W216+Jul!W216+Ago!W216+Set!W216+Oct!W216+Nov!W216+Dic!W216</f>
        <v>0</v>
      </c>
      <c r="Y216" s="16">
        <f>+Ene!Y216+Feb!X216+Mar!X216+Abr!X216+May!X216+Jun!X216+Jul!X216+Ago!X216+Set!X216+Oct!X216+Nov!X216+Dic!X216</f>
        <v>0</v>
      </c>
      <c r="Z216" s="28"/>
      <c r="AA216" s="40"/>
    </row>
    <row r="217" spans="1:27">
      <c r="A217" s="2" t="s">
        <v>18</v>
      </c>
      <c r="B217" s="2" t="s">
        <v>19</v>
      </c>
      <c r="C217" s="2">
        <v>401</v>
      </c>
      <c r="D217" s="2" t="s">
        <v>19</v>
      </c>
      <c r="E217" s="2" t="s">
        <v>18</v>
      </c>
      <c r="F217" s="2" t="s">
        <v>19</v>
      </c>
      <c r="G217" s="2" t="s">
        <v>8</v>
      </c>
      <c r="H217" s="1">
        <v>215</v>
      </c>
      <c r="I217" s="2" t="s">
        <v>448</v>
      </c>
      <c r="J217" s="15">
        <f>+Ene!J217+Feb!J217+Mar!J217+Abr!J217+May!J217+Jun!J217+Jul!J217+Ago!J217+Set!J217+Oct!J217+Nov!J217+Dic!J217</f>
        <v>0</v>
      </c>
      <c r="K217" s="16">
        <f>+Ene!K217+Feb!K217+Mar!K217+Abr!K217+May!K217+Jun!K217+Jul!K217+Ago!K217+Set!K217+Oct!K217+Nov!K217+Dic!K217</f>
        <v>0</v>
      </c>
      <c r="L217" s="1">
        <f>+Ene!L217+Feb!L217+Mar!L217+Abr!L217+May!L217+Jun!L217+Jul!L217+Ago!L217+Set!L217+Oct!L217+Nov!L217+Dic!L217</f>
        <v>0</v>
      </c>
      <c r="M217" s="16">
        <f>+Ene!M217+Feb!M217+Mar!M217+Abr!M217+May!M217+Jun!M217+Jul!M217+Ago!M217+Set!M217+Oct!M217+Nov!M217+Dic!M217</f>
        <v>0</v>
      </c>
      <c r="N217" s="1">
        <f>+Ene!N217+Feb!N217+Mar!N217+Abr!N217+May!N217+Jun!N217+Jul!N217+Ago!N217+Set!N217+Oct!N217+Nov!N217+Dic!N217</f>
        <v>0</v>
      </c>
      <c r="O217" s="1">
        <f>+Ene!O217+Feb!O217+Mar!O217+Abr!O217+May!O217+Jun!O217+Jul!O217+Ago!O217+Set!O217+Oct!O217+Nov!O217+Dic!O217</f>
        <v>0</v>
      </c>
      <c r="P217" s="1">
        <f>+Ene!P217+Feb!P217+Mar!P217+Abr!P217+May!P217+Jun!P217+Jul!P217+Ago!P217+Set!P217+Oct!P217+Nov!P217+Dic!P217</f>
        <v>0</v>
      </c>
      <c r="Q217" s="1">
        <f>+Ene!Q217+Feb!Q217+Mar!Q217+Abr!Q217+May!Q217+Jun!Q217+Jul!Q217+Ago!Q217+Set!Q217+Oct!Q217+Nov!Q217+Dic!Q217</f>
        <v>0</v>
      </c>
      <c r="R217" s="16">
        <f>+Ene!R217+Feb!R217+Mar!R217+Abr!R217+May!R217+Jun!R217+Jul!R217+Ago!R217+Set!R217+Oct!R217+Nov!R217+Dic!R217</f>
        <v>0</v>
      </c>
      <c r="S217" s="15">
        <f>+Ene!S217+Feb!S217+Mar!S217+Abr!S217+May!S217+Jun!S217+Jul!S217+Ago!S217+Set!S217+Oct!S217+Nov!S217+Dic!S217</f>
        <v>0</v>
      </c>
      <c r="T217" s="1">
        <f>+Ene!T217+Feb!T217+Mar!T217+Abr!T217+May!T217+Jun!T217+Jul!T217+Ago!T217+Set!T217+Oct!T217+Nov!T217+Dic!T217</f>
        <v>0</v>
      </c>
      <c r="U217" s="1">
        <f>+Ene!U217+Feb!U217+Mar!U217+Abr!U217+May!U217+Jun!U217+Jul!U217+Ago!U217+Set!U217+Oct!U217+Nov!U217+Dic!U217</f>
        <v>0</v>
      </c>
      <c r="V217" s="1">
        <f>+Ene!V217+Feb!V217+Mar!V217+Abr!V217+May!V217+Jun!V217+Jul!V217+Ago!V217+Set!V217+Oct!V217+Nov!V217+Dic!V217</f>
        <v>0</v>
      </c>
      <c r="W217" s="1">
        <f>+Ene!W217+Feb!V217+Mar!V217+Abr!V217+May!V217+Jun!V217+Jul!V217+Ago!V217+Set!V217+Oct!V217+Nov!V217+Dic!V217</f>
        <v>0</v>
      </c>
      <c r="X217" s="1">
        <f>+Ene!X217+Feb!W217+Mar!W217+Abr!W217+May!W217+Jun!W217+Jul!W217+Ago!W217+Set!W217+Oct!W217+Nov!W217+Dic!W217</f>
        <v>0</v>
      </c>
      <c r="Y217" s="16">
        <f>+Ene!Y217+Feb!X217+Mar!X217+Abr!X217+May!X217+Jun!X217+Jul!X217+Ago!X217+Set!X217+Oct!X217+Nov!X217+Dic!X217</f>
        <v>0</v>
      </c>
      <c r="Z217" s="28"/>
      <c r="AA217" s="40"/>
    </row>
    <row r="218" spans="1:27">
      <c r="A218" s="2" t="s">
        <v>18</v>
      </c>
      <c r="B218" s="2" t="s">
        <v>19</v>
      </c>
      <c r="C218" s="2">
        <v>401</v>
      </c>
      <c r="D218" s="2" t="s">
        <v>19</v>
      </c>
      <c r="E218" s="2" t="s">
        <v>18</v>
      </c>
      <c r="F218" s="2" t="s">
        <v>19</v>
      </c>
      <c r="G218" s="2" t="s">
        <v>8</v>
      </c>
      <c r="H218" s="1">
        <v>216</v>
      </c>
      <c r="I218" s="2" t="s">
        <v>449</v>
      </c>
      <c r="J218" s="15">
        <f>+Ene!J218+Feb!J218+Mar!J218+Abr!J218+May!J218+Jun!J218+Jul!J218+Ago!J218+Set!J218+Oct!J218+Nov!J218+Dic!J218</f>
        <v>0</v>
      </c>
      <c r="K218" s="16">
        <f>+Ene!K218+Feb!K218+Mar!K218+Abr!K218+May!K218+Jun!K218+Jul!K218+Ago!K218+Set!K218+Oct!K218+Nov!K218+Dic!K218</f>
        <v>0</v>
      </c>
      <c r="L218" s="1">
        <f>+Ene!L218+Feb!L218+Mar!L218+Abr!L218+May!L218+Jun!L218+Jul!L218+Ago!L218+Set!L218+Oct!L218+Nov!L218+Dic!L218</f>
        <v>0</v>
      </c>
      <c r="M218" s="16">
        <f>+Ene!M218+Feb!M218+Mar!M218+Abr!M218+May!M218+Jun!M218+Jul!M218+Ago!M218+Set!M218+Oct!M218+Nov!M218+Dic!M218</f>
        <v>0</v>
      </c>
      <c r="N218" s="1">
        <f>+Ene!N218+Feb!N218+Mar!N218+Abr!N218+May!N218+Jun!N218+Jul!N218+Ago!N218+Set!N218+Oct!N218+Nov!N218+Dic!N218</f>
        <v>0</v>
      </c>
      <c r="O218" s="1">
        <f>+Ene!O218+Feb!O218+Mar!O218+Abr!O218+May!O218+Jun!O218+Jul!O218+Ago!O218+Set!O218+Oct!O218+Nov!O218+Dic!O218</f>
        <v>0</v>
      </c>
      <c r="P218" s="1">
        <f>+Ene!P218+Feb!P218+Mar!P218+Abr!P218+May!P218+Jun!P218+Jul!P218+Ago!P218+Set!P218+Oct!P218+Nov!P218+Dic!P218</f>
        <v>0</v>
      </c>
      <c r="Q218" s="1">
        <f>+Ene!Q218+Feb!Q218+Mar!Q218+Abr!Q218+May!Q218+Jun!Q218+Jul!Q218+Ago!Q218+Set!Q218+Oct!Q218+Nov!Q218+Dic!Q218</f>
        <v>0</v>
      </c>
      <c r="R218" s="16">
        <f>+Ene!R218+Feb!R218+Mar!R218+Abr!R218+May!R218+Jun!R218+Jul!R218+Ago!R218+Set!R218+Oct!R218+Nov!R218+Dic!R218</f>
        <v>0</v>
      </c>
      <c r="S218" s="15">
        <f>+Ene!S218+Feb!S218+Mar!S218+Abr!S218+May!S218+Jun!S218+Jul!S218+Ago!S218+Set!S218+Oct!S218+Nov!S218+Dic!S218</f>
        <v>0</v>
      </c>
      <c r="T218" s="1">
        <f>+Ene!T218+Feb!T218+Mar!T218+Abr!T218+May!T218+Jun!T218+Jul!T218+Ago!T218+Set!T218+Oct!T218+Nov!T218+Dic!T218</f>
        <v>0</v>
      </c>
      <c r="U218" s="1">
        <f>+Ene!U218+Feb!U218+Mar!U218+Abr!U218+May!U218+Jun!U218+Jul!U218+Ago!U218+Set!U218+Oct!U218+Nov!U218+Dic!U218</f>
        <v>0</v>
      </c>
      <c r="V218" s="1">
        <f>+Ene!V218+Feb!V218+Mar!V218+Abr!V218+May!V218+Jun!V218+Jul!V218+Ago!V218+Set!V218+Oct!V218+Nov!V218+Dic!V218</f>
        <v>0</v>
      </c>
      <c r="W218" s="1">
        <f>+Ene!W218+Feb!V218+Mar!V218+Abr!V218+May!V218+Jun!V218+Jul!V218+Ago!V218+Set!V218+Oct!V218+Nov!V218+Dic!V218</f>
        <v>0</v>
      </c>
      <c r="X218" s="1">
        <f>+Ene!X218+Feb!W218+Mar!W218+Abr!W218+May!W218+Jun!W218+Jul!W218+Ago!W218+Set!W218+Oct!W218+Nov!W218+Dic!W218</f>
        <v>0</v>
      </c>
      <c r="Y218" s="16">
        <f>+Ene!Y218+Feb!X218+Mar!X218+Abr!X218+May!X218+Jun!X218+Jul!X218+Ago!X218+Set!X218+Oct!X218+Nov!X218+Dic!X218</f>
        <v>0</v>
      </c>
      <c r="Z218" s="28"/>
      <c r="AA218" s="40"/>
    </row>
    <row r="219" spans="1:27">
      <c r="A219" s="2" t="s">
        <v>18</v>
      </c>
      <c r="B219" s="2" t="s">
        <v>19</v>
      </c>
      <c r="C219" s="2">
        <v>401</v>
      </c>
      <c r="D219" s="2" t="s">
        <v>19</v>
      </c>
      <c r="E219" s="2" t="s">
        <v>18</v>
      </c>
      <c r="F219" s="2" t="s">
        <v>19</v>
      </c>
      <c r="G219" s="2" t="s">
        <v>8</v>
      </c>
      <c r="H219" s="1">
        <v>217</v>
      </c>
      <c r="I219" s="2" t="s">
        <v>450</v>
      </c>
      <c r="J219" s="15">
        <f>+Ene!J219+Feb!J219+Mar!J219+Abr!J219+May!J219+Jun!J219+Jul!J219+Ago!J219+Set!J219+Oct!J219+Nov!J219+Dic!J219</f>
        <v>0</v>
      </c>
      <c r="K219" s="16">
        <f>+Ene!K219+Feb!K219+Mar!K219+Abr!K219+May!K219+Jun!K219+Jul!K219+Ago!K219+Set!K219+Oct!K219+Nov!K219+Dic!K219</f>
        <v>0</v>
      </c>
      <c r="L219" s="1">
        <f>+Ene!L219+Feb!L219+Mar!L219+Abr!L219+May!L219+Jun!L219+Jul!L219+Ago!L219+Set!L219+Oct!L219+Nov!L219+Dic!L219</f>
        <v>0</v>
      </c>
      <c r="M219" s="16">
        <f>+Ene!M219+Feb!M219+Mar!M219+Abr!M219+May!M219+Jun!M219+Jul!M219+Ago!M219+Set!M219+Oct!M219+Nov!M219+Dic!M219</f>
        <v>0</v>
      </c>
      <c r="N219" s="1">
        <f>+Ene!N219+Feb!N219+Mar!N219+Abr!N219+May!N219+Jun!N219+Jul!N219+Ago!N219+Set!N219+Oct!N219+Nov!N219+Dic!N219</f>
        <v>0</v>
      </c>
      <c r="O219" s="1">
        <f>+Ene!O219+Feb!O219+Mar!O219+Abr!O219+May!O219+Jun!O219+Jul!O219+Ago!O219+Set!O219+Oct!O219+Nov!O219+Dic!O219</f>
        <v>0</v>
      </c>
      <c r="P219" s="1">
        <f>+Ene!P219+Feb!P219+Mar!P219+Abr!P219+May!P219+Jun!P219+Jul!P219+Ago!P219+Set!P219+Oct!P219+Nov!P219+Dic!P219</f>
        <v>0</v>
      </c>
      <c r="Q219" s="1">
        <f>+Ene!Q219+Feb!Q219+Mar!Q219+Abr!Q219+May!Q219+Jun!Q219+Jul!Q219+Ago!Q219+Set!Q219+Oct!Q219+Nov!Q219+Dic!Q219</f>
        <v>0</v>
      </c>
      <c r="R219" s="16">
        <f>+Ene!R219+Feb!R219+Mar!R219+Abr!R219+May!R219+Jun!R219+Jul!R219+Ago!R219+Set!R219+Oct!R219+Nov!R219+Dic!R219</f>
        <v>0</v>
      </c>
      <c r="S219" s="15">
        <f>+Ene!S219+Feb!S219+Mar!S219+Abr!S219+May!S219+Jun!S219+Jul!S219+Ago!S219+Set!S219+Oct!S219+Nov!S219+Dic!S219</f>
        <v>0</v>
      </c>
      <c r="T219" s="1">
        <f>+Ene!T219+Feb!T219+Mar!T219+Abr!T219+May!T219+Jun!T219+Jul!T219+Ago!T219+Set!T219+Oct!T219+Nov!T219+Dic!T219</f>
        <v>0</v>
      </c>
      <c r="U219" s="1">
        <f>+Ene!U219+Feb!U219+Mar!U219+Abr!U219+May!U219+Jun!U219+Jul!U219+Ago!U219+Set!U219+Oct!U219+Nov!U219+Dic!U219</f>
        <v>0</v>
      </c>
      <c r="V219" s="1">
        <f>+Ene!V219+Feb!V219+Mar!V219+Abr!V219+May!V219+Jun!V219+Jul!V219+Ago!V219+Set!V219+Oct!V219+Nov!V219+Dic!V219</f>
        <v>0</v>
      </c>
      <c r="W219" s="1">
        <f>+Ene!W219+Feb!V219+Mar!V219+Abr!V219+May!V219+Jun!V219+Jul!V219+Ago!V219+Set!V219+Oct!V219+Nov!V219+Dic!V219</f>
        <v>0</v>
      </c>
      <c r="X219" s="1">
        <f>+Ene!X219+Feb!W219+Mar!W219+Abr!W219+May!W219+Jun!W219+Jul!W219+Ago!W219+Set!W219+Oct!W219+Nov!W219+Dic!W219</f>
        <v>0</v>
      </c>
      <c r="Y219" s="16">
        <f>+Ene!Y219+Feb!X219+Mar!X219+Abr!X219+May!X219+Jun!X219+Jul!X219+Ago!X219+Set!X219+Oct!X219+Nov!X219+Dic!X219</f>
        <v>0</v>
      </c>
      <c r="Z219" s="28"/>
      <c r="AA219" s="40"/>
    </row>
    <row r="220" spans="1:27">
      <c r="A220" s="2" t="s">
        <v>18</v>
      </c>
      <c r="B220" s="2" t="s">
        <v>19</v>
      </c>
      <c r="C220" s="2">
        <v>401</v>
      </c>
      <c r="D220" s="2" t="s">
        <v>19</v>
      </c>
      <c r="E220" s="2" t="s">
        <v>18</v>
      </c>
      <c r="F220" s="2" t="s">
        <v>19</v>
      </c>
      <c r="G220" s="2" t="s">
        <v>8</v>
      </c>
      <c r="H220" s="1">
        <v>218</v>
      </c>
      <c r="I220" s="2" t="s">
        <v>451</v>
      </c>
      <c r="J220" s="15">
        <f>+Ene!J220+Feb!J220+Mar!J220+Abr!J220+May!J220+Jun!J220+Jul!J220+Ago!J220+Set!J220+Oct!J220+Nov!J220+Dic!J220</f>
        <v>0</v>
      </c>
      <c r="K220" s="16">
        <f>+Ene!K220+Feb!K220+Mar!K220+Abr!K220+May!K220+Jun!K220+Jul!K220+Ago!K220+Set!K220+Oct!K220+Nov!K220+Dic!K220</f>
        <v>0</v>
      </c>
      <c r="L220" s="1">
        <f>+Ene!L220+Feb!L220+Mar!L220+Abr!L220+May!L220+Jun!L220+Jul!L220+Ago!L220+Set!L220+Oct!L220+Nov!L220+Dic!L220</f>
        <v>0</v>
      </c>
      <c r="M220" s="16">
        <f>+Ene!M220+Feb!M220+Mar!M220+Abr!M220+May!M220+Jun!M220+Jul!M220+Ago!M220+Set!M220+Oct!M220+Nov!M220+Dic!M220</f>
        <v>0</v>
      </c>
      <c r="N220" s="1">
        <f>+Ene!N220+Feb!N220+Mar!N220+Abr!N220+May!N220+Jun!N220+Jul!N220+Ago!N220+Set!N220+Oct!N220+Nov!N220+Dic!N220</f>
        <v>0</v>
      </c>
      <c r="O220" s="1">
        <f>+Ene!O220+Feb!O220+Mar!O220+Abr!O220+May!O220+Jun!O220+Jul!O220+Ago!O220+Set!O220+Oct!O220+Nov!O220+Dic!O220</f>
        <v>0</v>
      </c>
      <c r="P220" s="1">
        <f>+Ene!P220+Feb!P220+Mar!P220+Abr!P220+May!P220+Jun!P220+Jul!P220+Ago!P220+Set!P220+Oct!P220+Nov!P220+Dic!P220</f>
        <v>0</v>
      </c>
      <c r="Q220" s="1">
        <f>+Ene!Q220+Feb!Q220+Mar!Q220+Abr!Q220+May!Q220+Jun!Q220+Jul!Q220+Ago!Q220+Set!Q220+Oct!Q220+Nov!Q220+Dic!Q220</f>
        <v>0</v>
      </c>
      <c r="R220" s="16">
        <f>+Ene!R220+Feb!R220+Mar!R220+Abr!R220+May!R220+Jun!R220+Jul!R220+Ago!R220+Set!R220+Oct!R220+Nov!R220+Dic!R220</f>
        <v>0</v>
      </c>
      <c r="S220" s="15">
        <f>+Ene!S220+Feb!S220+Mar!S220+Abr!S220+May!S220+Jun!S220+Jul!S220+Ago!S220+Set!S220+Oct!S220+Nov!S220+Dic!S220</f>
        <v>0</v>
      </c>
      <c r="T220" s="1">
        <f>+Ene!T220+Feb!T220+Mar!T220+Abr!T220+May!T220+Jun!T220+Jul!T220+Ago!T220+Set!T220+Oct!T220+Nov!T220+Dic!T220</f>
        <v>0</v>
      </c>
      <c r="U220" s="1">
        <f>+Ene!U220+Feb!U220+Mar!U220+Abr!U220+May!U220+Jun!U220+Jul!U220+Ago!U220+Set!U220+Oct!U220+Nov!U220+Dic!U220</f>
        <v>0</v>
      </c>
      <c r="V220" s="1">
        <f>+Ene!V220+Feb!V220+Mar!V220+Abr!V220+May!V220+Jun!V220+Jul!V220+Ago!V220+Set!V220+Oct!V220+Nov!V220+Dic!V220</f>
        <v>0</v>
      </c>
      <c r="W220" s="1">
        <f>+Ene!W220+Feb!V220+Mar!V220+Abr!V220+May!V220+Jun!V220+Jul!V220+Ago!V220+Set!V220+Oct!V220+Nov!V220+Dic!V220</f>
        <v>0</v>
      </c>
      <c r="X220" s="1">
        <f>+Ene!X220+Feb!W220+Mar!W220+Abr!W220+May!W220+Jun!W220+Jul!W220+Ago!W220+Set!W220+Oct!W220+Nov!W220+Dic!W220</f>
        <v>0</v>
      </c>
      <c r="Y220" s="16">
        <f>+Ene!Y220+Feb!X220+Mar!X220+Abr!X220+May!X220+Jun!X220+Jul!X220+Ago!X220+Set!X220+Oct!X220+Nov!X220+Dic!X220</f>
        <v>0</v>
      </c>
      <c r="Z220" s="28"/>
      <c r="AA220" s="40"/>
    </row>
    <row r="221" spans="1:27">
      <c r="A221" s="2" t="s">
        <v>18</v>
      </c>
      <c r="B221" s="2" t="s">
        <v>19</v>
      </c>
      <c r="C221" s="2">
        <v>401</v>
      </c>
      <c r="D221" s="2" t="s">
        <v>19</v>
      </c>
      <c r="E221" s="2" t="s">
        <v>18</v>
      </c>
      <c r="F221" s="2" t="s">
        <v>19</v>
      </c>
      <c r="G221" s="2" t="s">
        <v>8</v>
      </c>
      <c r="H221" s="1">
        <v>219</v>
      </c>
      <c r="I221" s="2" t="s">
        <v>452</v>
      </c>
      <c r="J221" s="15">
        <f>+Ene!J221+Feb!J221+Mar!J221+Abr!J221+May!J221+Jun!J221+Jul!J221+Ago!J221+Set!J221+Oct!J221+Nov!J221+Dic!J221</f>
        <v>0</v>
      </c>
      <c r="K221" s="16">
        <f>+Ene!K221+Feb!K221+Mar!K221+Abr!K221+May!K221+Jun!K221+Jul!K221+Ago!K221+Set!K221+Oct!K221+Nov!K221+Dic!K221</f>
        <v>0</v>
      </c>
      <c r="L221" s="1">
        <f>+Ene!L221+Feb!L221+Mar!L221+Abr!L221+May!L221+Jun!L221+Jul!L221+Ago!L221+Set!L221+Oct!L221+Nov!L221+Dic!L221</f>
        <v>0</v>
      </c>
      <c r="M221" s="16">
        <f>+Ene!M221+Feb!M221+Mar!M221+Abr!M221+May!M221+Jun!M221+Jul!M221+Ago!M221+Set!M221+Oct!M221+Nov!M221+Dic!M221</f>
        <v>0</v>
      </c>
      <c r="N221" s="1">
        <f>+Ene!N221+Feb!N221+Mar!N221+Abr!N221+May!N221+Jun!N221+Jul!N221+Ago!N221+Set!N221+Oct!N221+Nov!N221+Dic!N221</f>
        <v>0</v>
      </c>
      <c r="O221" s="1">
        <f>+Ene!O221+Feb!O221+Mar!O221+Abr!O221+May!O221+Jun!O221+Jul!O221+Ago!O221+Set!O221+Oct!O221+Nov!O221+Dic!O221</f>
        <v>0</v>
      </c>
      <c r="P221" s="1">
        <f>+Ene!P221+Feb!P221+Mar!P221+Abr!P221+May!P221+Jun!P221+Jul!P221+Ago!P221+Set!P221+Oct!P221+Nov!P221+Dic!P221</f>
        <v>0</v>
      </c>
      <c r="Q221" s="1">
        <f>+Ene!Q221+Feb!Q221+Mar!Q221+Abr!Q221+May!Q221+Jun!Q221+Jul!Q221+Ago!Q221+Set!Q221+Oct!Q221+Nov!Q221+Dic!Q221</f>
        <v>0</v>
      </c>
      <c r="R221" s="16">
        <f>+Ene!R221+Feb!R221+Mar!R221+Abr!R221+May!R221+Jun!R221+Jul!R221+Ago!R221+Set!R221+Oct!R221+Nov!R221+Dic!R221</f>
        <v>0</v>
      </c>
      <c r="S221" s="15">
        <f>+Ene!S221+Feb!S221+Mar!S221+Abr!S221+May!S221+Jun!S221+Jul!S221+Ago!S221+Set!S221+Oct!S221+Nov!S221+Dic!S221</f>
        <v>0</v>
      </c>
      <c r="T221" s="1">
        <f>+Ene!T221+Feb!T221+Mar!T221+Abr!T221+May!T221+Jun!T221+Jul!T221+Ago!T221+Set!T221+Oct!T221+Nov!T221+Dic!T221</f>
        <v>0</v>
      </c>
      <c r="U221" s="1">
        <f>+Ene!U221+Feb!U221+Mar!U221+Abr!U221+May!U221+Jun!U221+Jul!U221+Ago!U221+Set!U221+Oct!U221+Nov!U221+Dic!U221</f>
        <v>0</v>
      </c>
      <c r="V221" s="1">
        <f>+Ene!V221+Feb!V221+Mar!V221+Abr!V221+May!V221+Jun!V221+Jul!V221+Ago!V221+Set!V221+Oct!V221+Nov!V221+Dic!V221</f>
        <v>0</v>
      </c>
      <c r="W221" s="1">
        <f>+Ene!W221+Feb!V221+Mar!V221+Abr!V221+May!V221+Jun!V221+Jul!V221+Ago!V221+Set!V221+Oct!V221+Nov!V221+Dic!V221</f>
        <v>0</v>
      </c>
      <c r="X221" s="1">
        <f>+Ene!X221+Feb!W221+Mar!W221+Abr!W221+May!W221+Jun!W221+Jul!W221+Ago!W221+Set!W221+Oct!W221+Nov!W221+Dic!W221</f>
        <v>0</v>
      </c>
      <c r="Y221" s="16">
        <f>+Ene!Y221+Feb!X221+Mar!X221+Abr!X221+May!X221+Jun!X221+Jul!X221+Ago!X221+Set!X221+Oct!X221+Nov!X221+Dic!X221</f>
        <v>0</v>
      </c>
      <c r="Z221" s="28"/>
      <c r="AA221" s="40"/>
    </row>
    <row r="222" spans="1:27">
      <c r="A222" s="2" t="s">
        <v>18</v>
      </c>
      <c r="B222" s="2" t="s">
        <v>19</v>
      </c>
      <c r="C222" s="2">
        <v>401</v>
      </c>
      <c r="D222" s="2" t="s">
        <v>19</v>
      </c>
      <c r="E222" s="2" t="s">
        <v>18</v>
      </c>
      <c r="F222" s="2" t="s">
        <v>19</v>
      </c>
      <c r="G222" s="2" t="s">
        <v>8</v>
      </c>
      <c r="H222" s="1">
        <v>220</v>
      </c>
      <c r="I222" s="2" t="s">
        <v>453</v>
      </c>
      <c r="J222" s="15">
        <f>+Ene!J222+Feb!J222+Mar!J222+Abr!J222+May!J222+Jun!J222+Jul!J222+Ago!J222+Set!J222+Oct!J222+Nov!J222+Dic!J222</f>
        <v>0</v>
      </c>
      <c r="K222" s="16">
        <f>+Ene!K222+Feb!K222+Mar!K222+Abr!K222+May!K222+Jun!K222+Jul!K222+Ago!K222+Set!K222+Oct!K222+Nov!K222+Dic!K222</f>
        <v>0</v>
      </c>
      <c r="L222" s="1">
        <f>+Ene!L222+Feb!L222+Mar!L222+Abr!L222+May!L222+Jun!L222+Jul!L222+Ago!L222+Set!L222+Oct!L222+Nov!L222+Dic!L222</f>
        <v>0</v>
      </c>
      <c r="M222" s="16">
        <f>+Ene!M222+Feb!M222+Mar!M222+Abr!M222+May!M222+Jun!M222+Jul!M222+Ago!M222+Set!M222+Oct!M222+Nov!M222+Dic!M222</f>
        <v>0</v>
      </c>
      <c r="N222" s="1">
        <f>+Ene!N222+Feb!N222+Mar!N222+Abr!N222+May!N222+Jun!N222+Jul!N222+Ago!N222+Set!N222+Oct!N222+Nov!N222+Dic!N222</f>
        <v>0</v>
      </c>
      <c r="O222" s="1">
        <f>+Ene!O222+Feb!O222+Mar!O222+Abr!O222+May!O222+Jun!O222+Jul!O222+Ago!O222+Set!O222+Oct!O222+Nov!O222+Dic!O222</f>
        <v>0</v>
      </c>
      <c r="P222" s="1">
        <f>+Ene!P222+Feb!P222+Mar!P222+Abr!P222+May!P222+Jun!P222+Jul!P222+Ago!P222+Set!P222+Oct!P222+Nov!P222+Dic!P222</f>
        <v>0</v>
      </c>
      <c r="Q222" s="1">
        <f>+Ene!Q222+Feb!Q222+Mar!Q222+Abr!Q222+May!Q222+Jun!Q222+Jul!Q222+Ago!Q222+Set!Q222+Oct!Q222+Nov!Q222+Dic!Q222</f>
        <v>0</v>
      </c>
      <c r="R222" s="16">
        <f>+Ene!R222+Feb!R222+Mar!R222+Abr!R222+May!R222+Jun!R222+Jul!R222+Ago!R222+Set!R222+Oct!R222+Nov!R222+Dic!R222</f>
        <v>0</v>
      </c>
      <c r="S222" s="15">
        <f>+Ene!S222+Feb!S222+Mar!S222+Abr!S222+May!S222+Jun!S222+Jul!S222+Ago!S222+Set!S222+Oct!S222+Nov!S222+Dic!S222</f>
        <v>0</v>
      </c>
      <c r="T222" s="1">
        <f>+Ene!T222+Feb!T222+Mar!T222+Abr!T222+May!T222+Jun!T222+Jul!T222+Ago!T222+Set!T222+Oct!T222+Nov!T222+Dic!T222</f>
        <v>0</v>
      </c>
      <c r="U222" s="1">
        <f>+Ene!U222+Feb!U222+Mar!U222+Abr!U222+May!U222+Jun!U222+Jul!U222+Ago!U222+Set!U222+Oct!U222+Nov!U222+Dic!U222</f>
        <v>0</v>
      </c>
      <c r="V222" s="1">
        <f>+Ene!V222+Feb!V222+Mar!V222+Abr!V222+May!V222+Jun!V222+Jul!V222+Ago!V222+Set!V222+Oct!V222+Nov!V222+Dic!V222</f>
        <v>0</v>
      </c>
      <c r="W222" s="1">
        <f>+Ene!W222+Feb!V222+Mar!V222+Abr!V222+May!V222+Jun!V222+Jul!V222+Ago!V222+Set!V222+Oct!V222+Nov!V222+Dic!V222</f>
        <v>0</v>
      </c>
      <c r="X222" s="1">
        <f>+Ene!X222+Feb!W222+Mar!W222+Abr!W222+May!W222+Jun!W222+Jul!W222+Ago!W222+Set!W222+Oct!W222+Nov!W222+Dic!W222</f>
        <v>0</v>
      </c>
      <c r="Y222" s="16">
        <f>+Ene!Y222+Feb!X222+Mar!X222+Abr!X222+May!X222+Jun!X222+Jul!X222+Ago!X222+Set!X222+Oct!X222+Nov!X222+Dic!X222</f>
        <v>0</v>
      </c>
      <c r="Z222" s="28"/>
      <c r="AA222" s="40"/>
    </row>
    <row r="223" spans="1:27">
      <c r="A223" s="2" t="s">
        <v>18</v>
      </c>
      <c r="B223" s="2" t="s">
        <v>19</v>
      </c>
      <c r="C223" s="2">
        <v>401</v>
      </c>
      <c r="D223" s="2" t="s">
        <v>19</v>
      </c>
      <c r="E223" s="2" t="s">
        <v>18</v>
      </c>
      <c r="F223" s="2" t="s">
        <v>19</v>
      </c>
      <c r="G223" s="2" t="s">
        <v>8</v>
      </c>
      <c r="H223" s="1">
        <v>221</v>
      </c>
      <c r="I223" s="2" t="s">
        <v>454</v>
      </c>
      <c r="J223" s="15">
        <f>+Ene!J223+Feb!J223+Mar!J223+Abr!J223+May!J223+Jun!J223+Jul!J223+Ago!J223+Set!J223+Oct!J223+Nov!J223+Dic!J223</f>
        <v>0</v>
      </c>
      <c r="K223" s="16">
        <f>+Ene!K223+Feb!K223+Mar!K223+Abr!K223+May!K223+Jun!K223+Jul!K223+Ago!K223+Set!K223+Oct!K223+Nov!K223+Dic!K223</f>
        <v>0</v>
      </c>
      <c r="L223" s="1">
        <f>+Ene!L223+Feb!L223+Mar!L223+Abr!L223+May!L223+Jun!L223+Jul!L223+Ago!L223+Set!L223+Oct!L223+Nov!L223+Dic!L223</f>
        <v>0</v>
      </c>
      <c r="M223" s="16">
        <f>+Ene!M223+Feb!M223+Mar!M223+Abr!M223+May!M223+Jun!M223+Jul!M223+Ago!M223+Set!M223+Oct!M223+Nov!M223+Dic!M223</f>
        <v>0</v>
      </c>
      <c r="N223" s="1">
        <f>+Ene!N223+Feb!N223+Mar!N223+Abr!N223+May!N223+Jun!N223+Jul!N223+Ago!N223+Set!N223+Oct!N223+Nov!N223+Dic!N223</f>
        <v>0</v>
      </c>
      <c r="O223" s="1">
        <f>+Ene!O223+Feb!O223+Mar!O223+Abr!O223+May!O223+Jun!O223+Jul!O223+Ago!O223+Set!O223+Oct!O223+Nov!O223+Dic!O223</f>
        <v>0</v>
      </c>
      <c r="P223" s="1">
        <f>+Ene!P223+Feb!P223+Mar!P223+Abr!P223+May!P223+Jun!P223+Jul!P223+Ago!P223+Set!P223+Oct!P223+Nov!P223+Dic!P223</f>
        <v>0</v>
      </c>
      <c r="Q223" s="1">
        <f>+Ene!Q223+Feb!Q223+Mar!Q223+Abr!Q223+May!Q223+Jun!Q223+Jul!Q223+Ago!Q223+Set!Q223+Oct!Q223+Nov!Q223+Dic!Q223</f>
        <v>0</v>
      </c>
      <c r="R223" s="16">
        <f>+Ene!R223+Feb!R223+Mar!R223+Abr!R223+May!R223+Jun!R223+Jul!R223+Ago!R223+Set!R223+Oct!R223+Nov!R223+Dic!R223</f>
        <v>0</v>
      </c>
      <c r="S223" s="15">
        <f>+Ene!S223+Feb!S223+Mar!S223+Abr!S223+May!S223+Jun!S223+Jul!S223+Ago!S223+Set!S223+Oct!S223+Nov!S223+Dic!S223</f>
        <v>0</v>
      </c>
      <c r="T223" s="1">
        <f>+Ene!T223+Feb!T223+Mar!T223+Abr!T223+May!T223+Jun!T223+Jul!T223+Ago!T223+Set!T223+Oct!T223+Nov!T223+Dic!T223</f>
        <v>0</v>
      </c>
      <c r="U223" s="1">
        <f>+Ene!U223+Feb!U223+Mar!U223+Abr!U223+May!U223+Jun!U223+Jul!U223+Ago!U223+Set!U223+Oct!U223+Nov!U223+Dic!U223</f>
        <v>0</v>
      </c>
      <c r="V223" s="1">
        <f>+Ene!V223+Feb!V223+Mar!V223+Abr!V223+May!V223+Jun!V223+Jul!V223+Ago!V223+Set!V223+Oct!V223+Nov!V223+Dic!V223</f>
        <v>0</v>
      </c>
      <c r="W223" s="1">
        <f>+Ene!W223+Feb!V223+Mar!V223+Abr!V223+May!V223+Jun!V223+Jul!V223+Ago!V223+Set!V223+Oct!V223+Nov!V223+Dic!V223</f>
        <v>0</v>
      </c>
      <c r="X223" s="1">
        <f>+Ene!X223+Feb!W223+Mar!W223+Abr!W223+May!W223+Jun!W223+Jul!W223+Ago!W223+Set!W223+Oct!W223+Nov!W223+Dic!W223</f>
        <v>0</v>
      </c>
      <c r="Y223" s="16">
        <f>+Ene!Y223+Feb!X223+Mar!X223+Abr!X223+May!X223+Jun!X223+Jul!X223+Ago!X223+Set!X223+Oct!X223+Nov!X223+Dic!X223</f>
        <v>0</v>
      </c>
      <c r="Z223" s="28"/>
      <c r="AA223" s="40"/>
    </row>
    <row r="224" spans="1:27">
      <c r="A224" s="2" t="s">
        <v>18</v>
      </c>
      <c r="B224" s="2" t="s">
        <v>19</v>
      </c>
      <c r="C224" s="2">
        <v>401</v>
      </c>
      <c r="D224" s="2" t="s">
        <v>19</v>
      </c>
      <c r="E224" s="2" t="s">
        <v>18</v>
      </c>
      <c r="F224" s="2" t="s">
        <v>19</v>
      </c>
      <c r="G224" s="2" t="s">
        <v>9</v>
      </c>
      <c r="H224" s="1">
        <v>222</v>
      </c>
      <c r="I224" s="2" t="s">
        <v>455</v>
      </c>
      <c r="J224" s="15">
        <f>+Ene!J224+Feb!J224+Mar!J224+Abr!J224+May!J224+Jun!J224+Jul!J224+Ago!J224+Set!J224+Oct!J224+Nov!J224+Dic!J224</f>
        <v>27</v>
      </c>
      <c r="K224" s="16">
        <f>+Ene!K224+Feb!K224+Mar!K224+Abr!K224+May!K224+Jun!K224+Jul!K224+Ago!K224+Set!K224+Oct!K224+Nov!K224+Dic!K224</f>
        <v>28</v>
      </c>
      <c r="L224" s="1">
        <f>+Ene!L224+Feb!L224+Mar!L224+Abr!L224+May!L224+Jun!L224+Jul!L224+Ago!L224+Set!L224+Oct!L224+Nov!L224+Dic!L224</f>
        <v>52</v>
      </c>
      <c r="M224" s="16">
        <f>+Ene!M224+Feb!M224+Mar!M224+Abr!M224+May!M224+Jun!M224+Jul!M224+Ago!M224+Set!M224+Oct!M224+Nov!M224+Dic!M224</f>
        <v>3</v>
      </c>
      <c r="N224" s="1">
        <f>+Ene!N224+Feb!N224+Mar!N224+Abr!N224+May!N224+Jun!N224+Jul!N224+Ago!N224+Set!N224+Oct!N224+Nov!N224+Dic!N224</f>
        <v>1</v>
      </c>
      <c r="O224" s="1">
        <f>+Ene!O224+Feb!O224+Mar!O224+Abr!O224+May!O224+Jun!O224+Jul!O224+Ago!O224+Set!O224+Oct!O224+Nov!O224+Dic!O224</f>
        <v>46</v>
      </c>
      <c r="P224" s="1">
        <f>+Ene!P224+Feb!P224+Mar!P224+Abr!P224+May!P224+Jun!P224+Jul!P224+Ago!P224+Set!P224+Oct!P224+Nov!P224+Dic!P224</f>
        <v>8</v>
      </c>
      <c r="Q224" s="1">
        <f>+Ene!Q224+Feb!Q224+Mar!Q224+Abr!Q224+May!Q224+Jun!Q224+Jul!Q224+Ago!Q224+Set!Q224+Oct!Q224+Nov!Q224+Dic!Q224</f>
        <v>0</v>
      </c>
      <c r="R224" s="16">
        <f>+Ene!R224+Feb!R224+Mar!R224+Abr!R224+May!R224+Jun!R224+Jul!R224+Ago!R224+Set!R224+Oct!R224+Nov!R224+Dic!R224</f>
        <v>0</v>
      </c>
      <c r="S224" s="15">
        <f>+Ene!S224+Feb!S224+Mar!S224+Abr!S224+May!S224+Jun!S224+Jul!S224+Ago!S224+Set!S224+Oct!S224+Nov!S224+Dic!S224</f>
        <v>0</v>
      </c>
      <c r="T224" s="1">
        <f>+Ene!T224+Feb!T224+Mar!T224+Abr!T224+May!T224+Jun!T224+Jul!T224+Ago!T224+Set!T224+Oct!T224+Nov!T224+Dic!T224</f>
        <v>0</v>
      </c>
      <c r="U224" s="1">
        <f>+Ene!U224+Feb!U224+Mar!U224+Abr!U224+May!U224+Jun!U224+Jul!U224+Ago!U224+Set!U224+Oct!U224+Nov!U224+Dic!U224</f>
        <v>7</v>
      </c>
      <c r="V224" s="1">
        <f>+Ene!V224+Feb!V224+Mar!V224+Abr!V224+May!V224+Jun!V224+Jul!V224+Ago!V224+Set!V224+Oct!V224+Nov!V224+Dic!V224</f>
        <v>7</v>
      </c>
      <c r="W224" s="1">
        <f>+Ene!W224+Feb!V224+Mar!V224+Abr!V224+May!V224+Jun!V224+Jul!V224+Ago!V224+Set!V224+Oct!V224+Nov!V224+Dic!V224</f>
        <v>7</v>
      </c>
      <c r="X224" s="1">
        <f>+Ene!X224+Feb!W224+Mar!W224+Abr!W224+May!W224+Jun!W224+Jul!W224+Ago!W224+Set!W224+Oct!W224+Nov!W224+Dic!W224</f>
        <v>28</v>
      </c>
      <c r="Y224" s="16">
        <f>+Ene!Y224+Feb!X224+Mar!X224+Abr!X224+May!X224+Jun!X224+Jul!X224+Ago!X224+Set!X224+Oct!X224+Nov!X224+Dic!X224</f>
        <v>9</v>
      </c>
      <c r="Z224" s="28"/>
      <c r="AA224" s="40"/>
    </row>
    <row r="225" spans="1:27">
      <c r="A225" s="2" t="s">
        <v>18</v>
      </c>
      <c r="B225" s="2" t="s">
        <v>19</v>
      </c>
      <c r="C225" s="2">
        <v>401</v>
      </c>
      <c r="D225" s="2" t="s">
        <v>19</v>
      </c>
      <c r="E225" s="2" t="s">
        <v>18</v>
      </c>
      <c r="F225" s="2" t="s">
        <v>19</v>
      </c>
      <c r="G225" s="2" t="s">
        <v>8</v>
      </c>
      <c r="H225" s="1">
        <v>223</v>
      </c>
      <c r="I225" s="2" t="s">
        <v>456</v>
      </c>
      <c r="J225" s="15">
        <f>+Ene!J225+Feb!J225+Mar!J225+Abr!J225+May!J225+Jun!J225+Jul!J225+Ago!J225+Set!J225+Oct!J225+Nov!J225+Dic!J225</f>
        <v>0</v>
      </c>
      <c r="K225" s="16">
        <f>+Ene!K225+Feb!K225+Mar!K225+Abr!K225+May!K225+Jun!K225+Jul!K225+Ago!K225+Set!K225+Oct!K225+Nov!K225+Dic!K225</f>
        <v>0</v>
      </c>
      <c r="L225" s="1">
        <f>+Ene!L225+Feb!L225+Mar!L225+Abr!L225+May!L225+Jun!L225+Jul!L225+Ago!L225+Set!L225+Oct!L225+Nov!L225+Dic!L225</f>
        <v>0</v>
      </c>
      <c r="M225" s="16">
        <f>+Ene!M225+Feb!M225+Mar!M225+Abr!M225+May!M225+Jun!M225+Jul!M225+Ago!M225+Set!M225+Oct!M225+Nov!M225+Dic!M225</f>
        <v>0</v>
      </c>
      <c r="N225" s="1">
        <f>+Ene!N225+Feb!N225+Mar!N225+Abr!N225+May!N225+Jun!N225+Jul!N225+Ago!N225+Set!N225+Oct!N225+Nov!N225+Dic!N225</f>
        <v>0</v>
      </c>
      <c r="O225" s="1">
        <f>+Ene!O225+Feb!O225+Mar!O225+Abr!O225+May!O225+Jun!O225+Jul!O225+Ago!O225+Set!O225+Oct!O225+Nov!O225+Dic!O225</f>
        <v>0</v>
      </c>
      <c r="P225" s="1">
        <f>+Ene!P225+Feb!P225+Mar!P225+Abr!P225+May!P225+Jun!P225+Jul!P225+Ago!P225+Set!P225+Oct!P225+Nov!P225+Dic!P225</f>
        <v>0</v>
      </c>
      <c r="Q225" s="1">
        <f>+Ene!Q225+Feb!Q225+Mar!Q225+Abr!Q225+May!Q225+Jun!Q225+Jul!Q225+Ago!Q225+Set!Q225+Oct!Q225+Nov!Q225+Dic!Q225</f>
        <v>0</v>
      </c>
      <c r="R225" s="16">
        <f>+Ene!R225+Feb!R225+Mar!R225+Abr!R225+May!R225+Jun!R225+Jul!R225+Ago!R225+Set!R225+Oct!R225+Nov!R225+Dic!R225</f>
        <v>0</v>
      </c>
      <c r="S225" s="15">
        <f>+Ene!S225+Feb!S225+Mar!S225+Abr!S225+May!S225+Jun!S225+Jul!S225+Ago!S225+Set!S225+Oct!S225+Nov!S225+Dic!S225</f>
        <v>0</v>
      </c>
      <c r="T225" s="1">
        <f>+Ene!T225+Feb!T225+Mar!T225+Abr!T225+May!T225+Jun!T225+Jul!T225+Ago!T225+Set!T225+Oct!T225+Nov!T225+Dic!T225</f>
        <v>0</v>
      </c>
      <c r="U225" s="1">
        <f>+Ene!U225+Feb!U225+Mar!U225+Abr!U225+May!U225+Jun!U225+Jul!U225+Ago!U225+Set!U225+Oct!U225+Nov!U225+Dic!U225</f>
        <v>0</v>
      </c>
      <c r="V225" s="1">
        <f>+Ene!V225+Feb!V225+Mar!V225+Abr!V225+May!V225+Jun!V225+Jul!V225+Ago!V225+Set!V225+Oct!V225+Nov!V225+Dic!V225</f>
        <v>0</v>
      </c>
      <c r="W225" s="1">
        <f>+Ene!W225+Feb!V225+Mar!V225+Abr!V225+May!V225+Jun!V225+Jul!V225+Ago!V225+Set!V225+Oct!V225+Nov!V225+Dic!V225</f>
        <v>0</v>
      </c>
      <c r="X225" s="1">
        <f>+Ene!X225+Feb!W225+Mar!W225+Abr!W225+May!W225+Jun!W225+Jul!W225+Ago!W225+Set!W225+Oct!W225+Nov!W225+Dic!W225</f>
        <v>0</v>
      </c>
      <c r="Y225" s="16">
        <f>+Ene!Y225+Feb!X225+Mar!X225+Abr!X225+May!X225+Jun!X225+Jul!X225+Ago!X225+Set!X225+Oct!X225+Nov!X225+Dic!X225</f>
        <v>0</v>
      </c>
      <c r="Z225" s="28"/>
      <c r="AA225" s="40"/>
    </row>
    <row r="226" spans="1:27">
      <c r="A226" s="2" t="s">
        <v>18</v>
      </c>
      <c r="B226" s="2" t="s">
        <v>19</v>
      </c>
      <c r="C226" s="2">
        <v>401</v>
      </c>
      <c r="D226" s="2" t="s">
        <v>19</v>
      </c>
      <c r="E226" s="2" t="s">
        <v>18</v>
      </c>
      <c r="F226" s="2" t="s">
        <v>19</v>
      </c>
      <c r="G226" s="2" t="s">
        <v>9</v>
      </c>
      <c r="H226" s="1">
        <v>224</v>
      </c>
      <c r="I226" s="2" t="s">
        <v>457</v>
      </c>
      <c r="J226" s="15">
        <f>+Ene!J226+Feb!J226+Mar!J226+Abr!J226+May!J226+Jun!J226+Jul!J226+Ago!J226+Set!J226+Oct!J226+Nov!J226+Dic!J226</f>
        <v>0</v>
      </c>
      <c r="K226" s="16">
        <f>+Ene!K226+Feb!K226+Mar!K226+Abr!K226+May!K226+Jun!K226+Jul!K226+Ago!K226+Set!K226+Oct!K226+Nov!K226+Dic!K226</f>
        <v>0</v>
      </c>
      <c r="L226" s="1">
        <f>+Ene!L226+Feb!L226+Mar!L226+Abr!L226+May!L226+Jun!L226+Jul!L226+Ago!L226+Set!L226+Oct!L226+Nov!L226+Dic!L226</f>
        <v>0</v>
      </c>
      <c r="M226" s="16">
        <f>+Ene!M226+Feb!M226+Mar!M226+Abr!M226+May!M226+Jun!M226+Jul!M226+Ago!M226+Set!M226+Oct!M226+Nov!M226+Dic!M226</f>
        <v>0</v>
      </c>
      <c r="N226" s="1">
        <f>+Ene!N226+Feb!N226+Mar!N226+Abr!N226+May!N226+Jun!N226+Jul!N226+Ago!N226+Set!N226+Oct!N226+Nov!N226+Dic!N226</f>
        <v>0</v>
      </c>
      <c r="O226" s="1">
        <f>+Ene!O226+Feb!O226+Mar!O226+Abr!O226+May!O226+Jun!O226+Jul!O226+Ago!O226+Set!O226+Oct!O226+Nov!O226+Dic!O226</f>
        <v>0</v>
      </c>
      <c r="P226" s="1">
        <f>+Ene!P226+Feb!P226+Mar!P226+Abr!P226+May!P226+Jun!P226+Jul!P226+Ago!P226+Set!P226+Oct!P226+Nov!P226+Dic!P226</f>
        <v>0</v>
      </c>
      <c r="Q226" s="1">
        <f>+Ene!Q226+Feb!Q226+Mar!Q226+Abr!Q226+May!Q226+Jun!Q226+Jul!Q226+Ago!Q226+Set!Q226+Oct!Q226+Nov!Q226+Dic!Q226</f>
        <v>0</v>
      </c>
      <c r="R226" s="16">
        <f>+Ene!R226+Feb!R226+Mar!R226+Abr!R226+May!R226+Jun!R226+Jul!R226+Ago!R226+Set!R226+Oct!R226+Nov!R226+Dic!R226</f>
        <v>0</v>
      </c>
      <c r="S226" s="15">
        <f>+Ene!S226+Feb!S226+Mar!S226+Abr!S226+May!S226+Jun!S226+Jul!S226+Ago!S226+Set!S226+Oct!S226+Nov!S226+Dic!S226</f>
        <v>0</v>
      </c>
      <c r="T226" s="1">
        <f>+Ene!T226+Feb!T226+Mar!T226+Abr!T226+May!T226+Jun!T226+Jul!T226+Ago!T226+Set!T226+Oct!T226+Nov!T226+Dic!T226</f>
        <v>0</v>
      </c>
      <c r="U226" s="1">
        <f>+Ene!U226+Feb!U226+Mar!U226+Abr!U226+May!U226+Jun!U226+Jul!U226+Ago!U226+Set!U226+Oct!U226+Nov!U226+Dic!U226</f>
        <v>0</v>
      </c>
      <c r="V226" s="1">
        <f>+Ene!V226+Feb!V226+Mar!V226+Abr!V226+May!V226+Jun!V226+Jul!V226+Ago!V226+Set!V226+Oct!V226+Nov!V226+Dic!V226</f>
        <v>0</v>
      </c>
      <c r="W226" s="1">
        <f>+Ene!W226+Feb!V226+Mar!V226+Abr!V226+May!V226+Jun!V226+Jul!V226+Ago!V226+Set!V226+Oct!V226+Nov!V226+Dic!V226</f>
        <v>0</v>
      </c>
      <c r="X226" s="1">
        <f>+Ene!X226+Feb!W226+Mar!W226+Abr!W226+May!W226+Jun!W226+Jul!W226+Ago!W226+Set!W226+Oct!W226+Nov!W226+Dic!W226</f>
        <v>0</v>
      </c>
      <c r="Y226" s="16">
        <f>+Ene!Y226+Feb!X226+Mar!X226+Abr!X226+May!X226+Jun!X226+Jul!X226+Ago!X226+Set!X226+Oct!X226+Nov!X226+Dic!X226</f>
        <v>0</v>
      </c>
      <c r="Z226" s="28"/>
      <c r="AA226" s="40"/>
    </row>
    <row r="227" spans="1:27">
      <c r="A227" s="2" t="s">
        <v>18</v>
      </c>
      <c r="B227" s="2" t="s">
        <v>19</v>
      </c>
      <c r="C227" s="2">
        <v>401</v>
      </c>
      <c r="D227" s="2" t="s">
        <v>19</v>
      </c>
      <c r="E227" s="2" t="s">
        <v>18</v>
      </c>
      <c r="F227" s="2" t="s">
        <v>19</v>
      </c>
      <c r="G227" s="2" t="s">
        <v>8</v>
      </c>
      <c r="H227" s="1">
        <v>225</v>
      </c>
      <c r="I227" s="2" t="s">
        <v>458</v>
      </c>
      <c r="J227" s="15">
        <f>+Ene!J227+Feb!J227+Mar!J227+Abr!J227+May!J227+Jun!J227+Jul!J227+Ago!J227+Set!J227+Oct!J227+Nov!J227+Dic!J227</f>
        <v>0</v>
      </c>
      <c r="K227" s="16">
        <f>+Ene!K227+Feb!K227+Mar!K227+Abr!K227+May!K227+Jun!K227+Jul!K227+Ago!K227+Set!K227+Oct!K227+Nov!K227+Dic!K227</f>
        <v>0</v>
      </c>
      <c r="L227" s="1">
        <f>+Ene!L227+Feb!L227+Mar!L227+Abr!L227+May!L227+Jun!L227+Jul!L227+Ago!L227+Set!L227+Oct!L227+Nov!L227+Dic!L227</f>
        <v>0</v>
      </c>
      <c r="M227" s="16">
        <f>+Ene!M227+Feb!M227+Mar!M227+Abr!M227+May!M227+Jun!M227+Jul!M227+Ago!M227+Set!M227+Oct!M227+Nov!M227+Dic!M227</f>
        <v>0</v>
      </c>
      <c r="N227" s="1">
        <f>+Ene!N227+Feb!N227+Mar!N227+Abr!N227+May!N227+Jun!N227+Jul!N227+Ago!N227+Set!N227+Oct!N227+Nov!N227+Dic!N227</f>
        <v>0</v>
      </c>
      <c r="O227" s="1">
        <f>+Ene!O227+Feb!O227+Mar!O227+Abr!O227+May!O227+Jun!O227+Jul!O227+Ago!O227+Set!O227+Oct!O227+Nov!O227+Dic!O227</f>
        <v>0</v>
      </c>
      <c r="P227" s="1">
        <f>+Ene!P227+Feb!P227+Mar!P227+Abr!P227+May!P227+Jun!P227+Jul!P227+Ago!P227+Set!P227+Oct!P227+Nov!P227+Dic!P227</f>
        <v>0</v>
      </c>
      <c r="Q227" s="1">
        <f>+Ene!Q227+Feb!Q227+Mar!Q227+Abr!Q227+May!Q227+Jun!Q227+Jul!Q227+Ago!Q227+Set!Q227+Oct!Q227+Nov!Q227+Dic!Q227</f>
        <v>0</v>
      </c>
      <c r="R227" s="16">
        <f>+Ene!R227+Feb!R227+Mar!R227+Abr!R227+May!R227+Jun!R227+Jul!R227+Ago!R227+Set!R227+Oct!R227+Nov!R227+Dic!R227</f>
        <v>0</v>
      </c>
      <c r="S227" s="15">
        <f>+Ene!S227+Feb!S227+Mar!S227+Abr!S227+May!S227+Jun!S227+Jul!S227+Ago!S227+Set!S227+Oct!S227+Nov!S227+Dic!S227</f>
        <v>0</v>
      </c>
      <c r="T227" s="1">
        <f>+Ene!T227+Feb!T227+Mar!T227+Abr!T227+May!T227+Jun!T227+Jul!T227+Ago!T227+Set!T227+Oct!T227+Nov!T227+Dic!T227</f>
        <v>0</v>
      </c>
      <c r="U227" s="1">
        <f>+Ene!U227+Feb!U227+Mar!U227+Abr!U227+May!U227+Jun!U227+Jul!U227+Ago!U227+Set!U227+Oct!U227+Nov!U227+Dic!U227</f>
        <v>0</v>
      </c>
      <c r="V227" s="1">
        <f>+Ene!V227+Feb!V227+Mar!V227+Abr!V227+May!V227+Jun!V227+Jul!V227+Ago!V227+Set!V227+Oct!V227+Nov!V227+Dic!V227</f>
        <v>0</v>
      </c>
      <c r="W227" s="1">
        <f>+Ene!W227+Feb!V227+Mar!V227+Abr!V227+May!V227+Jun!V227+Jul!V227+Ago!V227+Set!V227+Oct!V227+Nov!V227+Dic!V227</f>
        <v>0</v>
      </c>
      <c r="X227" s="1">
        <f>+Ene!X227+Feb!W227+Mar!W227+Abr!W227+May!W227+Jun!W227+Jul!W227+Ago!W227+Set!W227+Oct!W227+Nov!W227+Dic!W227</f>
        <v>0</v>
      </c>
      <c r="Y227" s="16">
        <f>+Ene!Y227+Feb!X227+Mar!X227+Abr!X227+May!X227+Jun!X227+Jul!X227+Ago!X227+Set!X227+Oct!X227+Nov!X227+Dic!X227</f>
        <v>0</v>
      </c>
      <c r="Z227" s="28"/>
      <c r="AA227" s="40"/>
    </row>
    <row r="228" spans="1:27">
      <c r="A228" s="2" t="s">
        <v>18</v>
      </c>
      <c r="B228" s="2" t="s">
        <v>19</v>
      </c>
      <c r="C228" s="2">
        <v>401</v>
      </c>
      <c r="D228" s="2" t="s">
        <v>19</v>
      </c>
      <c r="E228" s="2" t="s">
        <v>18</v>
      </c>
      <c r="F228" s="2" t="s">
        <v>19</v>
      </c>
      <c r="G228" s="2" t="s">
        <v>8</v>
      </c>
      <c r="H228" s="1">
        <v>226</v>
      </c>
      <c r="I228" s="2" t="s">
        <v>459</v>
      </c>
      <c r="J228" s="15">
        <f>+Ene!J228+Feb!J228+Mar!J228+Abr!J228+May!J228+Jun!J228+Jul!J228+Ago!J228+Set!J228+Oct!J228+Nov!J228+Dic!J228</f>
        <v>0</v>
      </c>
      <c r="K228" s="16">
        <f>+Ene!K228+Feb!K228+Mar!K228+Abr!K228+May!K228+Jun!K228+Jul!K228+Ago!K228+Set!K228+Oct!K228+Nov!K228+Dic!K228</f>
        <v>0</v>
      </c>
      <c r="L228" s="1">
        <f>+Ene!L228+Feb!L228+Mar!L228+Abr!L228+May!L228+Jun!L228+Jul!L228+Ago!L228+Set!L228+Oct!L228+Nov!L228+Dic!L228</f>
        <v>0</v>
      </c>
      <c r="M228" s="16">
        <f>+Ene!M228+Feb!M228+Mar!M228+Abr!M228+May!M228+Jun!M228+Jul!M228+Ago!M228+Set!M228+Oct!M228+Nov!M228+Dic!M228</f>
        <v>0</v>
      </c>
      <c r="N228" s="1">
        <f>+Ene!N228+Feb!N228+Mar!N228+Abr!N228+May!N228+Jun!N228+Jul!N228+Ago!N228+Set!N228+Oct!N228+Nov!N228+Dic!N228</f>
        <v>0</v>
      </c>
      <c r="O228" s="1">
        <f>+Ene!O228+Feb!O228+Mar!O228+Abr!O228+May!O228+Jun!O228+Jul!O228+Ago!O228+Set!O228+Oct!O228+Nov!O228+Dic!O228</f>
        <v>0</v>
      </c>
      <c r="P228" s="1">
        <f>+Ene!P228+Feb!P228+Mar!P228+Abr!P228+May!P228+Jun!P228+Jul!P228+Ago!P228+Set!P228+Oct!P228+Nov!P228+Dic!P228</f>
        <v>0</v>
      </c>
      <c r="Q228" s="1">
        <f>+Ene!Q228+Feb!Q228+Mar!Q228+Abr!Q228+May!Q228+Jun!Q228+Jul!Q228+Ago!Q228+Set!Q228+Oct!Q228+Nov!Q228+Dic!Q228</f>
        <v>0</v>
      </c>
      <c r="R228" s="16">
        <f>+Ene!R228+Feb!R228+Mar!R228+Abr!R228+May!R228+Jun!R228+Jul!R228+Ago!R228+Set!R228+Oct!R228+Nov!R228+Dic!R228</f>
        <v>0</v>
      </c>
      <c r="S228" s="15">
        <f>+Ene!S228+Feb!S228+Mar!S228+Abr!S228+May!S228+Jun!S228+Jul!S228+Ago!S228+Set!S228+Oct!S228+Nov!S228+Dic!S228</f>
        <v>0</v>
      </c>
      <c r="T228" s="1">
        <f>+Ene!T228+Feb!T228+Mar!T228+Abr!T228+May!T228+Jun!T228+Jul!T228+Ago!T228+Set!T228+Oct!T228+Nov!T228+Dic!T228</f>
        <v>0</v>
      </c>
      <c r="U228" s="1">
        <f>+Ene!U228+Feb!U228+Mar!U228+Abr!U228+May!U228+Jun!U228+Jul!U228+Ago!U228+Set!U228+Oct!U228+Nov!U228+Dic!U228</f>
        <v>0</v>
      </c>
      <c r="V228" s="1">
        <f>+Ene!V228+Feb!V228+Mar!V228+Abr!V228+May!V228+Jun!V228+Jul!V228+Ago!V228+Set!V228+Oct!V228+Nov!V228+Dic!V228</f>
        <v>0</v>
      </c>
      <c r="W228" s="1">
        <f>+Ene!W228+Feb!V228+Mar!V228+Abr!V228+May!V228+Jun!V228+Jul!V228+Ago!V228+Set!V228+Oct!V228+Nov!V228+Dic!V228</f>
        <v>0</v>
      </c>
      <c r="X228" s="1">
        <f>+Ene!X228+Feb!W228+Mar!W228+Abr!W228+May!W228+Jun!W228+Jul!W228+Ago!W228+Set!W228+Oct!W228+Nov!W228+Dic!W228</f>
        <v>0</v>
      </c>
      <c r="Y228" s="16">
        <f>+Ene!Y228+Feb!X228+Mar!X228+Abr!X228+May!X228+Jun!X228+Jul!X228+Ago!X228+Set!X228+Oct!X228+Nov!X228+Dic!X228</f>
        <v>0</v>
      </c>
      <c r="Z228" s="28"/>
      <c r="AA228" s="40"/>
    </row>
    <row r="229" spans="1:27">
      <c r="A229" s="2" t="s">
        <v>18</v>
      </c>
      <c r="B229" s="2" t="s">
        <v>19</v>
      </c>
      <c r="C229" s="2">
        <v>401</v>
      </c>
      <c r="D229" s="2" t="s">
        <v>19</v>
      </c>
      <c r="E229" s="2" t="s">
        <v>18</v>
      </c>
      <c r="F229" s="2" t="s">
        <v>19</v>
      </c>
      <c r="G229" s="2" t="s">
        <v>8</v>
      </c>
      <c r="H229" s="1">
        <v>227</v>
      </c>
      <c r="I229" s="2" t="s">
        <v>211</v>
      </c>
      <c r="J229" s="15">
        <f>+Ene!J229+Feb!J229+Mar!J229+Abr!J229+May!J229+Jun!J229+Jul!J229+Ago!J229+Set!J229+Oct!J229+Nov!J229+Dic!J229</f>
        <v>0</v>
      </c>
      <c r="K229" s="16">
        <f>+Ene!K229+Feb!K229+Mar!K229+Abr!K229+May!K229+Jun!K229+Jul!K229+Ago!K229+Set!K229+Oct!K229+Nov!K229+Dic!K229</f>
        <v>0</v>
      </c>
      <c r="L229" s="1">
        <f>+Ene!L229+Feb!L229+Mar!L229+Abr!L229+May!L229+Jun!L229+Jul!L229+Ago!L229+Set!L229+Oct!L229+Nov!L229+Dic!L229</f>
        <v>0</v>
      </c>
      <c r="M229" s="16">
        <f>+Ene!M229+Feb!M229+Mar!M229+Abr!M229+May!M229+Jun!M229+Jul!M229+Ago!M229+Set!M229+Oct!M229+Nov!M229+Dic!M229</f>
        <v>0</v>
      </c>
      <c r="N229" s="1">
        <f>+Ene!N229+Feb!N229+Mar!N229+Abr!N229+May!N229+Jun!N229+Jul!N229+Ago!N229+Set!N229+Oct!N229+Nov!N229+Dic!N229</f>
        <v>0</v>
      </c>
      <c r="O229" s="1">
        <f>+Ene!O229+Feb!O229+Mar!O229+Abr!O229+May!O229+Jun!O229+Jul!O229+Ago!O229+Set!O229+Oct!O229+Nov!O229+Dic!O229</f>
        <v>0</v>
      </c>
      <c r="P229" s="1">
        <f>+Ene!P229+Feb!P229+Mar!P229+Abr!P229+May!P229+Jun!P229+Jul!P229+Ago!P229+Set!P229+Oct!P229+Nov!P229+Dic!P229</f>
        <v>0</v>
      </c>
      <c r="Q229" s="1">
        <f>+Ene!Q229+Feb!Q229+Mar!Q229+Abr!Q229+May!Q229+Jun!Q229+Jul!Q229+Ago!Q229+Set!Q229+Oct!Q229+Nov!Q229+Dic!Q229</f>
        <v>0</v>
      </c>
      <c r="R229" s="16">
        <f>+Ene!R229+Feb!R229+Mar!R229+Abr!R229+May!R229+Jun!R229+Jul!R229+Ago!R229+Set!R229+Oct!R229+Nov!R229+Dic!R229</f>
        <v>0</v>
      </c>
      <c r="S229" s="15">
        <f>+Ene!S229+Feb!S229+Mar!S229+Abr!S229+May!S229+Jun!S229+Jul!S229+Ago!S229+Set!S229+Oct!S229+Nov!S229+Dic!S229</f>
        <v>0</v>
      </c>
      <c r="T229" s="1">
        <f>+Ene!T229+Feb!T229+Mar!T229+Abr!T229+May!T229+Jun!T229+Jul!T229+Ago!T229+Set!T229+Oct!T229+Nov!T229+Dic!T229</f>
        <v>0</v>
      </c>
      <c r="U229" s="1">
        <f>+Ene!U229+Feb!U229+Mar!U229+Abr!U229+May!U229+Jun!U229+Jul!U229+Ago!U229+Set!U229+Oct!U229+Nov!U229+Dic!U229</f>
        <v>0</v>
      </c>
      <c r="V229" s="1">
        <f>+Ene!V229+Feb!V229+Mar!V229+Abr!V229+May!V229+Jun!V229+Jul!V229+Ago!V229+Set!V229+Oct!V229+Nov!V229+Dic!V229</f>
        <v>0</v>
      </c>
      <c r="W229" s="1">
        <f>+Ene!W229+Feb!V229+Mar!V229+Abr!V229+May!V229+Jun!V229+Jul!V229+Ago!V229+Set!V229+Oct!V229+Nov!V229+Dic!V229</f>
        <v>0</v>
      </c>
      <c r="X229" s="1">
        <f>+Ene!X229+Feb!W229+Mar!W229+Abr!W229+May!W229+Jun!W229+Jul!W229+Ago!W229+Set!W229+Oct!W229+Nov!W229+Dic!W229</f>
        <v>0</v>
      </c>
      <c r="Y229" s="16">
        <f>+Ene!Y229+Feb!X229+Mar!X229+Abr!X229+May!X229+Jun!X229+Jul!X229+Ago!X229+Set!X229+Oct!X229+Nov!X229+Dic!X229</f>
        <v>0</v>
      </c>
      <c r="Z229" s="28"/>
      <c r="AA229" s="40"/>
    </row>
    <row r="230" spans="1:27">
      <c r="A230" s="2" t="s">
        <v>18</v>
      </c>
      <c r="B230" s="2" t="s">
        <v>19</v>
      </c>
      <c r="C230" s="2">
        <v>401</v>
      </c>
      <c r="D230" s="2" t="s">
        <v>19</v>
      </c>
      <c r="E230" s="2" t="s">
        <v>18</v>
      </c>
      <c r="F230" s="2" t="s">
        <v>19</v>
      </c>
      <c r="G230" s="2" t="s">
        <v>9</v>
      </c>
      <c r="H230" s="1">
        <v>228</v>
      </c>
      <c r="I230" s="2" t="s">
        <v>460</v>
      </c>
      <c r="J230" s="15">
        <f>+Ene!J230+Feb!J230+Mar!J230+Abr!J230+May!J230+Jun!J230+Jul!J230+Ago!J230+Set!J230+Oct!J230+Nov!J230+Dic!J230</f>
        <v>0</v>
      </c>
      <c r="K230" s="16">
        <f>+Ene!K230+Feb!K230+Mar!K230+Abr!K230+May!K230+Jun!K230+Jul!K230+Ago!K230+Set!K230+Oct!K230+Nov!K230+Dic!K230</f>
        <v>0</v>
      </c>
      <c r="L230" s="1">
        <f>+Ene!L230+Feb!L230+Mar!L230+Abr!L230+May!L230+Jun!L230+Jul!L230+Ago!L230+Set!L230+Oct!L230+Nov!L230+Dic!L230</f>
        <v>0</v>
      </c>
      <c r="M230" s="16">
        <f>+Ene!M230+Feb!M230+Mar!M230+Abr!M230+May!M230+Jun!M230+Jul!M230+Ago!M230+Set!M230+Oct!M230+Nov!M230+Dic!M230</f>
        <v>0</v>
      </c>
      <c r="N230" s="1">
        <f>+Ene!N230+Feb!N230+Mar!N230+Abr!N230+May!N230+Jun!N230+Jul!N230+Ago!N230+Set!N230+Oct!N230+Nov!N230+Dic!N230</f>
        <v>0</v>
      </c>
      <c r="O230" s="1">
        <f>+Ene!O230+Feb!O230+Mar!O230+Abr!O230+May!O230+Jun!O230+Jul!O230+Ago!O230+Set!O230+Oct!O230+Nov!O230+Dic!O230</f>
        <v>0</v>
      </c>
      <c r="P230" s="1">
        <f>+Ene!P230+Feb!P230+Mar!P230+Abr!P230+May!P230+Jun!P230+Jul!P230+Ago!P230+Set!P230+Oct!P230+Nov!P230+Dic!P230</f>
        <v>0</v>
      </c>
      <c r="Q230" s="1">
        <f>+Ene!Q230+Feb!Q230+Mar!Q230+Abr!Q230+May!Q230+Jun!Q230+Jul!Q230+Ago!Q230+Set!Q230+Oct!Q230+Nov!Q230+Dic!Q230</f>
        <v>0</v>
      </c>
      <c r="R230" s="16">
        <f>+Ene!R230+Feb!R230+Mar!R230+Abr!R230+May!R230+Jun!R230+Jul!R230+Ago!R230+Set!R230+Oct!R230+Nov!R230+Dic!R230</f>
        <v>0</v>
      </c>
      <c r="S230" s="15">
        <f>+Ene!S230+Feb!S230+Mar!S230+Abr!S230+May!S230+Jun!S230+Jul!S230+Ago!S230+Set!S230+Oct!S230+Nov!S230+Dic!S230</f>
        <v>0</v>
      </c>
      <c r="T230" s="1">
        <f>+Ene!T230+Feb!T230+Mar!T230+Abr!T230+May!T230+Jun!T230+Jul!T230+Ago!T230+Set!T230+Oct!T230+Nov!T230+Dic!T230</f>
        <v>0</v>
      </c>
      <c r="U230" s="1">
        <f>+Ene!U230+Feb!U230+Mar!U230+Abr!U230+May!U230+Jun!U230+Jul!U230+Ago!U230+Set!U230+Oct!U230+Nov!U230+Dic!U230</f>
        <v>0</v>
      </c>
      <c r="V230" s="1">
        <f>+Ene!V230+Feb!V230+Mar!V230+Abr!V230+May!V230+Jun!V230+Jul!V230+Ago!V230+Set!V230+Oct!V230+Nov!V230+Dic!V230</f>
        <v>0</v>
      </c>
      <c r="W230" s="1">
        <f>+Ene!W230+Feb!V230+Mar!V230+Abr!V230+May!V230+Jun!V230+Jul!V230+Ago!V230+Set!V230+Oct!V230+Nov!V230+Dic!V230</f>
        <v>0</v>
      </c>
      <c r="X230" s="1">
        <f>+Ene!X230+Feb!W230+Mar!W230+Abr!W230+May!W230+Jun!W230+Jul!W230+Ago!W230+Set!W230+Oct!W230+Nov!W230+Dic!W230</f>
        <v>0</v>
      </c>
      <c r="Y230" s="16">
        <f>+Ene!Y230+Feb!X230+Mar!X230+Abr!X230+May!X230+Jun!X230+Jul!X230+Ago!X230+Set!X230+Oct!X230+Nov!X230+Dic!X230</f>
        <v>0</v>
      </c>
      <c r="Z230" s="28"/>
      <c r="AA230" s="40"/>
    </row>
    <row r="231" spans="1:27">
      <c r="A231" s="2" t="s">
        <v>18</v>
      </c>
      <c r="B231" s="2" t="s">
        <v>19</v>
      </c>
      <c r="C231" s="2">
        <v>401</v>
      </c>
      <c r="D231" s="2" t="s">
        <v>19</v>
      </c>
      <c r="E231" s="2" t="s">
        <v>18</v>
      </c>
      <c r="F231" s="2" t="s">
        <v>19</v>
      </c>
      <c r="G231" s="2" t="s">
        <v>8</v>
      </c>
      <c r="H231" s="1">
        <v>229</v>
      </c>
      <c r="I231" s="2" t="s">
        <v>461</v>
      </c>
      <c r="J231" s="15">
        <f>+Ene!J231+Feb!J231+Mar!J231+Abr!J231+May!J231+Jun!J231+Jul!J231+Ago!J231+Set!J231+Oct!J231+Nov!J231+Dic!J231</f>
        <v>0</v>
      </c>
      <c r="K231" s="16">
        <f>+Ene!K231+Feb!K231+Mar!K231+Abr!K231+May!K231+Jun!K231+Jul!K231+Ago!K231+Set!K231+Oct!K231+Nov!K231+Dic!K231</f>
        <v>0</v>
      </c>
      <c r="L231" s="1">
        <f>+Ene!L231+Feb!L231+Mar!L231+Abr!L231+May!L231+Jun!L231+Jul!L231+Ago!L231+Set!L231+Oct!L231+Nov!L231+Dic!L231</f>
        <v>0</v>
      </c>
      <c r="M231" s="16">
        <f>+Ene!M231+Feb!M231+Mar!M231+Abr!M231+May!M231+Jun!M231+Jul!M231+Ago!M231+Set!M231+Oct!M231+Nov!M231+Dic!M231</f>
        <v>0</v>
      </c>
      <c r="N231" s="1">
        <f>+Ene!N231+Feb!N231+Mar!N231+Abr!N231+May!N231+Jun!N231+Jul!N231+Ago!N231+Set!N231+Oct!N231+Nov!N231+Dic!N231</f>
        <v>0</v>
      </c>
      <c r="O231" s="1">
        <f>+Ene!O231+Feb!O231+Mar!O231+Abr!O231+May!O231+Jun!O231+Jul!O231+Ago!O231+Set!O231+Oct!O231+Nov!O231+Dic!O231</f>
        <v>0</v>
      </c>
      <c r="P231" s="1">
        <f>+Ene!P231+Feb!P231+Mar!P231+Abr!P231+May!P231+Jun!P231+Jul!P231+Ago!P231+Set!P231+Oct!P231+Nov!P231+Dic!P231</f>
        <v>0</v>
      </c>
      <c r="Q231" s="1">
        <f>+Ene!Q231+Feb!Q231+Mar!Q231+Abr!Q231+May!Q231+Jun!Q231+Jul!Q231+Ago!Q231+Set!Q231+Oct!Q231+Nov!Q231+Dic!Q231</f>
        <v>0</v>
      </c>
      <c r="R231" s="16">
        <f>+Ene!R231+Feb!R231+Mar!R231+Abr!R231+May!R231+Jun!R231+Jul!R231+Ago!R231+Set!R231+Oct!R231+Nov!R231+Dic!R231</f>
        <v>0</v>
      </c>
      <c r="S231" s="15">
        <f>+Ene!S231+Feb!S231+Mar!S231+Abr!S231+May!S231+Jun!S231+Jul!S231+Ago!S231+Set!S231+Oct!S231+Nov!S231+Dic!S231</f>
        <v>0</v>
      </c>
      <c r="T231" s="1">
        <f>+Ene!T231+Feb!T231+Mar!T231+Abr!T231+May!T231+Jun!T231+Jul!T231+Ago!T231+Set!T231+Oct!T231+Nov!T231+Dic!T231</f>
        <v>0</v>
      </c>
      <c r="U231" s="1">
        <f>+Ene!U231+Feb!U231+Mar!U231+Abr!U231+May!U231+Jun!U231+Jul!U231+Ago!U231+Set!U231+Oct!U231+Nov!U231+Dic!U231</f>
        <v>0</v>
      </c>
      <c r="V231" s="1">
        <f>+Ene!V231+Feb!V231+Mar!V231+Abr!V231+May!V231+Jun!V231+Jul!V231+Ago!V231+Set!V231+Oct!V231+Nov!V231+Dic!V231</f>
        <v>0</v>
      </c>
      <c r="W231" s="1">
        <f>+Ene!W231+Feb!V231+Mar!V231+Abr!V231+May!V231+Jun!V231+Jul!V231+Ago!V231+Set!V231+Oct!V231+Nov!V231+Dic!V231</f>
        <v>0</v>
      </c>
      <c r="X231" s="1">
        <f>+Ene!X231+Feb!W231+Mar!W231+Abr!W231+May!W231+Jun!W231+Jul!W231+Ago!W231+Set!W231+Oct!W231+Nov!W231+Dic!W231</f>
        <v>0</v>
      </c>
      <c r="Y231" s="16">
        <f>+Ene!Y231+Feb!X231+Mar!X231+Abr!X231+May!X231+Jun!X231+Jul!X231+Ago!X231+Set!X231+Oct!X231+Nov!X231+Dic!X231</f>
        <v>0</v>
      </c>
      <c r="Z231" s="28"/>
      <c r="AA231" s="40"/>
    </row>
    <row r="232" spans="1:27">
      <c r="A232" s="2" t="s">
        <v>18</v>
      </c>
      <c r="B232" s="2" t="s">
        <v>19</v>
      </c>
      <c r="C232" s="2">
        <v>401</v>
      </c>
      <c r="D232" s="2" t="s">
        <v>19</v>
      </c>
      <c r="E232" s="2" t="s">
        <v>18</v>
      </c>
      <c r="F232" s="2" t="s">
        <v>19</v>
      </c>
      <c r="G232" s="2" t="s">
        <v>8</v>
      </c>
      <c r="H232" s="1">
        <v>230</v>
      </c>
      <c r="I232" s="2" t="s">
        <v>462</v>
      </c>
      <c r="J232" s="15">
        <f>+Ene!J232+Feb!J232+Mar!J232+Abr!J232+May!J232+Jun!J232+Jul!J232+Ago!J232+Set!J232+Oct!J232+Nov!J232+Dic!J232</f>
        <v>0</v>
      </c>
      <c r="K232" s="16">
        <f>+Ene!K232+Feb!K232+Mar!K232+Abr!K232+May!K232+Jun!K232+Jul!K232+Ago!K232+Set!K232+Oct!K232+Nov!K232+Dic!K232</f>
        <v>0</v>
      </c>
      <c r="L232" s="1">
        <f>+Ene!L232+Feb!L232+Mar!L232+Abr!L232+May!L232+Jun!L232+Jul!L232+Ago!L232+Set!L232+Oct!L232+Nov!L232+Dic!L232</f>
        <v>0</v>
      </c>
      <c r="M232" s="16">
        <f>+Ene!M232+Feb!M232+Mar!M232+Abr!M232+May!M232+Jun!M232+Jul!M232+Ago!M232+Set!M232+Oct!M232+Nov!M232+Dic!M232</f>
        <v>0</v>
      </c>
      <c r="N232" s="1">
        <f>+Ene!N232+Feb!N232+Mar!N232+Abr!N232+May!N232+Jun!N232+Jul!N232+Ago!N232+Set!N232+Oct!N232+Nov!N232+Dic!N232</f>
        <v>0</v>
      </c>
      <c r="O232" s="1">
        <f>+Ene!O232+Feb!O232+Mar!O232+Abr!O232+May!O232+Jun!O232+Jul!O232+Ago!O232+Set!O232+Oct!O232+Nov!O232+Dic!O232</f>
        <v>0</v>
      </c>
      <c r="P232" s="1">
        <f>+Ene!P232+Feb!P232+Mar!P232+Abr!P232+May!P232+Jun!P232+Jul!P232+Ago!P232+Set!P232+Oct!P232+Nov!P232+Dic!P232</f>
        <v>0</v>
      </c>
      <c r="Q232" s="1">
        <f>+Ene!Q232+Feb!Q232+Mar!Q232+Abr!Q232+May!Q232+Jun!Q232+Jul!Q232+Ago!Q232+Set!Q232+Oct!Q232+Nov!Q232+Dic!Q232</f>
        <v>0</v>
      </c>
      <c r="R232" s="16">
        <f>+Ene!R232+Feb!R232+Mar!R232+Abr!R232+May!R232+Jun!R232+Jul!R232+Ago!R232+Set!R232+Oct!R232+Nov!R232+Dic!R232</f>
        <v>0</v>
      </c>
      <c r="S232" s="15">
        <f>+Ene!S232+Feb!S232+Mar!S232+Abr!S232+May!S232+Jun!S232+Jul!S232+Ago!S232+Set!S232+Oct!S232+Nov!S232+Dic!S232</f>
        <v>0</v>
      </c>
      <c r="T232" s="1">
        <f>+Ene!T232+Feb!T232+Mar!T232+Abr!T232+May!T232+Jun!T232+Jul!T232+Ago!T232+Set!T232+Oct!T232+Nov!T232+Dic!T232</f>
        <v>0</v>
      </c>
      <c r="U232" s="1">
        <f>+Ene!U232+Feb!U232+Mar!U232+Abr!U232+May!U232+Jun!U232+Jul!U232+Ago!U232+Set!U232+Oct!U232+Nov!U232+Dic!U232</f>
        <v>0</v>
      </c>
      <c r="V232" s="1">
        <f>+Ene!V232+Feb!V232+Mar!V232+Abr!V232+May!V232+Jun!V232+Jul!V232+Ago!V232+Set!V232+Oct!V232+Nov!V232+Dic!V232</f>
        <v>0</v>
      </c>
      <c r="W232" s="1">
        <f>+Ene!W232+Feb!V232+Mar!V232+Abr!V232+May!V232+Jun!V232+Jul!V232+Ago!V232+Set!V232+Oct!V232+Nov!V232+Dic!V232</f>
        <v>0</v>
      </c>
      <c r="X232" s="1">
        <f>+Ene!X232+Feb!W232+Mar!W232+Abr!W232+May!W232+Jun!W232+Jul!W232+Ago!W232+Set!W232+Oct!W232+Nov!W232+Dic!W232</f>
        <v>0</v>
      </c>
      <c r="Y232" s="16">
        <f>+Ene!Y232+Feb!X232+Mar!X232+Abr!X232+May!X232+Jun!X232+Jul!X232+Ago!X232+Set!X232+Oct!X232+Nov!X232+Dic!X232</f>
        <v>0</v>
      </c>
      <c r="Z232" s="28"/>
      <c r="AA232" s="40"/>
    </row>
    <row r="233" spans="1:27">
      <c r="A233" s="2" t="s">
        <v>18</v>
      </c>
      <c r="B233" s="2" t="s">
        <v>19</v>
      </c>
      <c r="C233" s="2">
        <v>401</v>
      </c>
      <c r="D233" s="2" t="s">
        <v>19</v>
      </c>
      <c r="E233" s="2" t="s">
        <v>18</v>
      </c>
      <c r="F233" s="2" t="s">
        <v>19</v>
      </c>
      <c r="G233" s="2" t="s">
        <v>8</v>
      </c>
      <c r="H233" s="1">
        <v>231</v>
      </c>
      <c r="I233" s="2" t="s">
        <v>463</v>
      </c>
      <c r="J233" s="15">
        <f>+Ene!J233+Feb!J233+Mar!J233+Abr!J233+May!J233+Jun!J233+Jul!J233+Ago!J233+Set!J233+Oct!J233+Nov!J233+Dic!J233</f>
        <v>0</v>
      </c>
      <c r="K233" s="16">
        <f>+Ene!K233+Feb!K233+Mar!K233+Abr!K233+May!K233+Jun!K233+Jul!K233+Ago!K233+Set!K233+Oct!K233+Nov!K233+Dic!K233</f>
        <v>0</v>
      </c>
      <c r="L233" s="1">
        <f>+Ene!L233+Feb!L233+Mar!L233+Abr!L233+May!L233+Jun!L233+Jul!L233+Ago!L233+Set!L233+Oct!L233+Nov!L233+Dic!L233</f>
        <v>0</v>
      </c>
      <c r="M233" s="16">
        <f>+Ene!M233+Feb!M233+Mar!M233+Abr!M233+May!M233+Jun!M233+Jul!M233+Ago!M233+Set!M233+Oct!M233+Nov!M233+Dic!M233</f>
        <v>0</v>
      </c>
      <c r="N233" s="1">
        <f>+Ene!N233+Feb!N233+Mar!N233+Abr!N233+May!N233+Jun!N233+Jul!N233+Ago!N233+Set!N233+Oct!N233+Nov!N233+Dic!N233</f>
        <v>0</v>
      </c>
      <c r="O233" s="1">
        <f>+Ene!O233+Feb!O233+Mar!O233+Abr!O233+May!O233+Jun!O233+Jul!O233+Ago!O233+Set!O233+Oct!O233+Nov!O233+Dic!O233</f>
        <v>0</v>
      </c>
      <c r="P233" s="1">
        <f>+Ene!P233+Feb!P233+Mar!P233+Abr!P233+May!P233+Jun!P233+Jul!P233+Ago!P233+Set!P233+Oct!P233+Nov!P233+Dic!P233</f>
        <v>0</v>
      </c>
      <c r="Q233" s="1">
        <f>+Ene!Q233+Feb!Q233+Mar!Q233+Abr!Q233+May!Q233+Jun!Q233+Jul!Q233+Ago!Q233+Set!Q233+Oct!Q233+Nov!Q233+Dic!Q233</f>
        <v>0</v>
      </c>
      <c r="R233" s="16">
        <f>+Ene!R233+Feb!R233+Mar!R233+Abr!R233+May!R233+Jun!R233+Jul!R233+Ago!R233+Set!R233+Oct!R233+Nov!R233+Dic!R233</f>
        <v>0</v>
      </c>
      <c r="S233" s="15">
        <f>+Ene!S233+Feb!S233+Mar!S233+Abr!S233+May!S233+Jun!S233+Jul!S233+Ago!S233+Set!S233+Oct!S233+Nov!S233+Dic!S233</f>
        <v>0</v>
      </c>
      <c r="T233" s="1">
        <f>+Ene!T233+Feb!T233+Mar!T233+Abr!T233+May!T233+Jun!T233+Jul!T233+Ago!T233+Set!T233+Oct!T233+Nov!T233+Dic!T233</f>
        <v>0</v>
      </c>
      <c r="U233" s="1">
        <f>+Ene!U233+Feb!U233+Mar!U233+Abr!U233+May!U233+Jun!U233+Jul!U233+Ago!U233+Set!U233+Oct!U233+Nov!U233+Dic!U233</f>
        <v>0</v>
      </c>
      <c r="V233" s="1">
        <f>+Ene!V233+Feb!V233+Mar!V233+Abr!V233+May!V233+Jun!V233+Jul!V233+Ago!V233+Set!V233+Oct!V233+Nov!V233+Dic!V233</f>
        <v>0</v>
      </c>
      <c r="W233" s="1">
        <f>+Ene!W233+Feb!V233+Mar!V233+Abr!V233+May!V233+Jun!V233+Jul!V233+Ago!V233+Set!V233+Oct!V233+Nov!V233+Dic!V233</f>
        <v>0</v>
      </c>
      <c r="X233" s="1">
        <f>+Ene!X233+Feb!W233+Mar!W233+Abr!W233+May!W233+Jun!W233+Jul!W233+Ago!W233+Set!W233+Oct!W233+Nov!W233+Dic!W233</f>
        <v>0</v>
      </c>
      <c r="Y233" s="16">
        <f>+Ene!Y233+Feb!X233+Mar!X233+Abr!X233+May!X233+Jun!X233+Jul!X233+Ago!X233+Set!X233+Oct!X233+Nov!X233+Dic!X233</f>
        <v>0</v>
      </c>
      <c r="Z233" s="28"/>
      <c r="AA233" s="40"/>
    </row>
    <row r="234" spans="1:27">
      <c r="A234" s="2" t="s">
        <v>18</v>
      </c>
      <c r="B234" s="2" t="s">
        <v>19</v>
      </c>
      <c r="C234" s="2">
        <v>401</v>
      </c>
      <c r="D234" s="2" t="s">
        <v>19</v>
      </c>
      <c r="E234" s="2" t="s">
        <v>18</v>
      </c>
      <c r="F234" s="2" t="s">
        <v>19</v>
      </c>
      <c r="G234" s="2" t="s">
        <v>9</v>
      </c>
      <c r="H234" s="1">
        <v>232</v>
      </c>
      <c r="I234" s="2" t="s">
        <v>464</v>
      </c>
      <c r="J234" s="15">
        <f>+Ene!J234+Feb!J234+Mar!J234+Abr!J234+May!J234+Jun!J234+Jul!J234+Ago!J234+Set!J234+Oct!J234+Nov!J234+Dic!J234</f>
        <v>0</v>
      </c>
      <c r="K234" s="16">
        <f>+Ene!K234+Feb!K234+Mar!K234+Abr!K234+May!K234+Jun!K234+Jul!K234+Ago!K234+Set!K234+Oct!K234+Nov!K234+Dic!K234</f>
        <v>1</v>
      </c>
      <c r="L234" s="1">
        <f>+Ene!L234+Feb!L234+Mar!L234+Abr!L234+May!L234+Jun!L234+Jul!L234+Ago!L234+Set!L234+Oct!L234+Nov!L234+Dic!L234</f>
        <v>1</v>
      </c>
      <c r="M234" s="16">
        <f>+Ene!M234+Feb!M234+Mar!M234+Abr!M234+May!M234+Jun!M234+Jul!M234+Ago!M234+Set!M234+Oct!M234+Nov!M234+Dic!M234</f>
        <v>0</v>
      </c>
      <c r="N234" s="1">
        <f>+Ene!N234+Feb!N234+Mar!N234+Abr!N234+May!N234+Jun!N234+Jul!N234+Ago!N234+Set!N234+Oct!N234+Nov!N234+Dic!N234</f>
        <v>0</v>
      </c>
      <c r="O234" s="1">
        <f>+Ene!O234+Feb!O234+Mar!O234+Abr!O234+May!O234+Jun!O234+Jul!O234+Ago!O234+Set!O234+Oct!O234+Nov!O234+Dic!O234</f>
        <v>1</v>
      </c>
      <c r="P234" s="1">
        <f>+Ene!P234+Feb!P234+Mar!P234+Abr!P234+May!P234+Jun!P234+Jul!P234+Ago!P234+Set!P234+Oct!P234+Nov!P234+Dic!P234</f>
        <v>0</v>
      </c>
      <c r="Q234" s="1">
        <f>+Ene!Q234+Feb!Q234+Mar!Q234+Abr!Q234+May!Q234+Jun!Q234+Jul!Q234+Ago!Q234+Set!Q234+Oct!Q234+Nov!Q234+Dic!Q234</f>
        <v>0</v>
      </c>
      <c r="R234" s="16">
        <f>+Ene!R234+Feb!R234+Mar!R234+Abr!R234+May!R234+Jun!R234+Jul!R234+Ago!R234+Set!R234+Oct!R234+Nov!R234+Dic!R234</f>
        <v>0</v>
      </c>
      <c r="S234" s="15">
        <f>+Ene!S234+Feb!S234+Mar!S234+Abr!S234+May!S234+Jun!S234+Jul!S234+Ago!S234+Set!S234+Oct!S234+Nov!S234+Dic!S234</f>
        <v>0</v>
      </c>
      <c r="T234" s="1">
        <f>+Ene!T234+Feb!T234+Mar!T234+Abr!T234+May!T234+Jun!T234+Jul!T234+Ago!T234+Set!T234+Oct!T234+Nov!T234+Dic!T234</f>
        <v>0</v>
      </c>
      <c r="U234" s="1">
        <f>+Ene!U234+Feb!U234+Mar!U234+Abr!U234+May!U234+Jun!U234+Jul!U234+Ago!U234+Set!U234+Oct!U234+Nov!U234+Dic!U234</f>
        <v>0</v>
      </c>
      <c r="V234" s="1">
        <f>+Ene!V234+Feb!V234+Mar!V234+Abr!V234+May!V234+Jun!V234+Jul!V234+Ago!V234+Set!V234+Oct!V234+Nov!V234+Dic!V234</f>
        <v>0</v>
      </c>
      <c r="W234" s="1">
        <f>+Ene!W234+Feb!V234+Mar!V234+Abr!V234+May!V234+Jun!V234+Jul!V234+Ago!V234+Set!V234+Oct!V234+Nov!V234+Dic!V234</f>
        <v>0</v>
      </c>
      <c r="X234" s="1">
        <f>+Ene!X234+Feb!W234+Mar!W234+Abr!W234+May!W234+Jun!W234+Jul!W234+Ago!W234+Set!W234+Oct!W234+Nov!W234+Dic!W234</f>
        <v>0</v>
      </c>
      <c r="Y234" s="16">
        <f>+Ene!Y234+Feb!X234+Mar!X234+Abr!X234+May!X234+Jun!X234+Jul!X234+Ago!X234+Set!X234+Oct!X234+Nov!X234+Dic!X234</f>
        <v>1</v>
      </c>
      <c r="Z234" s="28"/>
      <c r="AA234" s="40"/>
    </row>
    <row r="235" spans="1:27">
      <c r="A235" s="2" t="s">
        <v>18</v>
      </c>
      <c r="B235" s="2" t="s">
        <v>19</v>
      </c>
      <c r="C235" s="2">
        <v>401</v>
      </c>
      <c r="D235" s="2" t="s">
        <v>19</v>
      </c>
      <c r="E235" s="2" t="s">
        <v>18</v>
      </c>
      <c r="F235" s="2" t="s">
        <v>19</v>
      </c>
      <c r="G235" s="2" t="s">
        <v>8</v>
      </c>
      <c r="H235" s="1">
        <v>234</v>
      </c>
      <c r="I235" s="2" t="s">
        <v>465</v>
      </c>
      <c r="J235" s="15">
        <f>+Ene!J235+Feb!J235+Mar!J235+Abr!J235+May!J235+Jun!J235+Jul!J235+Ago!J235+Set!J235+Oct!J235+Nov!J235+Dic!J235</f>
        <v>0</v>
      </c>
      <c r="K235" s="16">
        <f>+Ene!K235+Feb!K235+Mar!K235+Abr!K235+May!K235+Jun!K235+Jul!K235+Ago!K235+Set!K235+Oct!K235+Nov!K235+Dic!K235</f>
        <v>0</v>
      </c>
      <c r="L235" s="1">
        <f>+Ene!L235+Feb!L235+Mar!L235+Abr!L235+May!L235+Jun!L235+Jul!L235+Ago!L235+Set!L235+Oct!L235+Nov!L235+Dic!L235</f>
        <v>0</v>
      </c>
      <c r="M235" s="16">
        <f>+Ene!M235+Feb!M235+Mar!M235+Abr!M235+May!M235+Jun!M235+Jul!M235+Ago!M235+Set!M235+Oct!M235+Nov!M235+Dic!M235</f>
        <v>0</v>
      </c>
      <c r="N235" s="1">
        <f>+Ene!N235+Feb!N235+Mar!N235+Abr!N235+May!N235+Jun!N235+Jul!N235+Ago!N235+Set!N235+Oct!N235+Nov!N235+Dic!N235</f>
        <v>0</v>
      </c>
      <c r="O235" s="1">
        <f>+Ene!O235+Feb!O235+Mar!O235+Abr!O235+May!O235+Jun!O235+Jul!O235+Ago!O235+Set!O235+Oct!O235+Nov!O235+Dic!O235</f>
        <v>0</v>
      </c>
      <c r="P235" s="1">
        <f>+Ene!P235+Feb!P235+Mar!P235+Abr!P235+May!P235+Jun!P235+Jul!P235+Ago!P235+Set!P235+Oct!P235+Nov!P235+Dic!P235</f>
        <v>0</v>
      </c>
      <c r="Q235" s="1">
        <f>+Ene!Q235+Feb!Q235+Mar!Q235+Abr!Q235+May!Q235+Jun!Q235+Jul!Q235+Ago!Q235+Set!Q235+Oct!Q235+Nov!Q235+Dic!Q235</f>
        <v>0</v>
      </c>
      <c r="R235" s="16">
        <f>+Ene!R235+Feb!R235+Mar!R235+Abr!R235+May!R235+Jun!R235+Jul!R235+Ago!R235+Set!R235+Oct!R235+Nov!R235+Dic!R235</f>
        <v>0</v>
      </c>
      <c r="S235" s="15">
        <f>+Ene!S235+Feb!S235+Mar!S235+Abr!S235+May!S235+Jun!S235+Jul!S235+Ago!S235+Set!S235+Oct!S235+Nov!S235+Dic!S235</f>
        <v>0</v>
      </c>
      <c r="T235" s="1">
        <f>+Ene!T235+Feb!T235+Mar!T235+Abr!T235+May!T235+Jun!T235+Jul!T235+Ago!T235+Set!T235+Oct!T235+Nov!T235+Dic!T235</f>
        <v>0</v>
      </c>
      <c r="U235" s="1">
        <f>+Ene!U235+Feb!U235+Mar!U235+Abr!U235+May!U235+Jun!U235+Jul!U235+Ago!U235+Set!U235+Oct!U235+Nov!U235+Dic!U235</f>
        <v>0</v>
      </c>
      <c r="V235" s="1">
        <f>+Ene!V235+Feb!V235+Mar!V235+Abr!V235+May!V235+Jun!V235+Jul!V235+Ago!V235+Set!V235+Oct!V235+Nov!V235+Dic!V235</f>
        <v>0</v>
      </c>
      <c r="W235" s="1">
        <f>+Ene!W235+Feb!V235+Mar!V235+Abr!V235+May!V235+Jun!V235+Jul!V235+Ago!V235+Set!V235+Oct!V235+Nov!V235+Dic!V235</f>
        <v>0</v>
      </c>
      <c r="X235" s="1">
        <f>+Ene!X235+Feb!W235+Mar!W235+Abr!W235+May!W235+Jun!W235+Jul!W235+Ago!W235+Set!W235+Oct!W235+Nov!W235+Dic!W235</f>
        <v>0</v>
      </c>
      <c r="Y235" s="16">
        <f>+Ene!Y235+Feb!X235+Mar!X235+Abr!X235+May!X235+Jun!X235+Jul!X235+Ago!X235+Set!X235+Oct!X235+Nov!X235+Dic!X235</f>
        <v>0</v>
      </c>
      <c r="Z235" s="28"/>
      <c r="AA235" s="40"/>
    </row>
    <row r="236" spans="1:27">
      <c r="A236" s="2" t="s">
        <v>331</v>
      </c>
      <c r="B236" s="2" t="s">
        <v>207</v>
      </c>
      <c r="C236" s="2">
        <v>404</v>
      </c>
      <c r="D236" s="2" t="s">
        <v>331</v>
      </c>
      <c r="E236" s="2" t="s">
        <v>331</v>
      </c>
      <c r="F236" s="2" t="s">
        <v>207</v>
      </c>
      <c r="G236" s="2" t="s">
        <v>28</v>
      </c>
      <c r="H236" s="1">
        <v>235</v>
      </c>
      <c r="I236" s="2" t="s">
        <v>466</v>
      </c>
      <c r="J236" s="15">
        <f>+Ene!J236+Feb!J236+Mar!J236+Abr!J236+May!J236+Jun!J236+Jul!J236+Ago!J236+Set!J236+Oct!J236+Nov!J236+Dic!J236</f>
        <v>199</v>
      </c>
      <c r="K236" s="16">
        <f>+Ene!K236+Feb!K236+Mar!K236+Abr!K236+May!K236+Jun!K236+Jul!K236+Ago!K236+Set!K236+Oct!K236+Nov!K236+Dic!K236</f>
        <v>192</v>
      </c>
      <c r="L236" s="1">
        <f>+Ene!L236+Feb!L236+Mar!L236+Abr!L236+May!L236+Jun!L236+Jul!L236+Ago!L236+Set!L236+Oct!L236+Nov!L236+Dic!L236</f>
        <v>369</v>
      </c>
      <c r="M236" s="16">
        <f>+Ene!M236+Feb!M236+Mar!M236+Abr!M236+May!M236+Jun!M236+Jul!M236+Ago!M236+Set!M236+Oct!M236+Nov!M236+Dic!M236</f>
        <v>22</v>
      </c>
      <c r="N236" s="1">
        <f>+Ene!N236+Feb!N236+Mar!N236+Abr!N236+May!N236+Jun!N236+Jul!N236+Ago!N236+Set!N236+Oct!N236+Nov!N236+Dic!N236</f>
        <v>14</v>
      </c>
      <c r="O236" s="1">
        <f>+Ene!O236+Feb!O236+Mar!O236+Abr!O236+May!O236+Jun!O236+Jul!O236+Ago!O236+Set!O236+Oct!O236+Nov!O236+Dic!O236</f>
        <v>335</v>
      </c>
      <c r="P236" s="1">
        <f>+Ene!P236+Feb!P236+Mar!P236+Abr!P236+May!P236+Jun!P236+Jul!P236+Ago!P236+Set!P236+Oct!P236+Nov!P236+Dic!P236</f>
        <v>36</v>
      </c>
      <c r="Q236" s="1">
        <f>+Ene!Q236+Feb!Q236+Mar!Q236+Abr!Q236+May!Q236+Jun!Q236+Jul!Q236+Ago!Q236+Set!Q236+Oct!Q236+Nov!Q236+Dic!Q236</f>
        <v>3</v>
      </c>
      <c r="R236" s="16">
        <f>+Ene!R236+Feb!R236+Mar!R236+Abr!R236+May!R236+Jun!R236+Jul!R236+Ago!R236+Set!R236+Oct!R236+Nov!R236+Dic!R236</f>
        <v>3</v>
      </c>
      <c r="S236" s="15">
        <f>+Ene!S236+Feb!S236+Mar!S236+Abr!S236+May!S236+Jun!S236+Jul!S236+Ago!S236+Set!S236+Oct!S236+Nov!S236+Dic!S236</f>
        <v>0</v>
      </c>
      <c r="T236" s="1">
        <f>+Ene!T236+Feb!T236+Mar!T236+Abr!T236+May!T236+Jun!T236+Jul!T236+Ago!T236+Set!T236+Oct!T236+Nov!T236+Dic!T236</f>
        <v>12</v>
      </c>
      <c r="U236" s="1">
        <f>+Ene!U236+Feb!U236+Mar!U236+Abr!U236+May!U236+Jun!U236+Jul!U236+Ago!U236+Set!U236+Oct!U236+Nov!U236+Dic!U236</f>
        <v>65</v>
      </c>
      <c r="V236" s="1">
        <f>+Ene!V236+Feb!V236+Mar!V236+Abr!V236+May!V236+Jun!V236+Jul!V236+Ago!V236+Set!V236+Oct!V236+Nov!V236+Dic!V236</f>
        <v>47</v>
      </c>
      <c r="W236" s="1">
        <f>+Ene!W236+Feb!V236+Mar!V236+Abr!V236+May!V236+Jun!V236+Jul!V236+Ago!V236+Set!V236+Oct!V236+Nov!V236+Dic!V236</f>
        <v>61</v>
      </c>
      <c r="X236" s="1">
        <f>+Ene!X236+Feb!W236+Mar!W236+Abr!W236+May!W236+Jun!W236+Jul!W236+Ago!W236+Set!W236+Oct!W236+Nov!W236+Dic!W236</f>
        <v>163</v>
      </c>
      <c r="Y236" s="16">
        <f>+Ene!Y236+Feb!X236+Mar!X236+Abr!X236+May!X236+Jun!X236+Jul!X236+Ago!X236+Set!X236+Oct!X236+Nov!X236+Dic!X236</f>
        <v>95</v>
      </c>
      <c r="Z236" s="28"/>
      <c r="AA236" s="40"/>
    </row>
    <row r="237" spans="1:27">
      <c r="A237" s="2" t="s">
        <v>331</v>
      </c>
      <c r="B237" s="2" t="s">
        <v>207</v>
      </c>
      <c r="C237" s="2">
        <v>404</v>
      </c>
      <c r="D237" s="2" t="s">
        <v>331</v>
      </c>
      <c r="E237" s="2" t="s">
        <v>331</v>
      </c>
      <c r="F237" s="2" t="s">
        <v>207</v>
      </c>
      <c r="G237" s="2" t="s">
        <v>8</v>
      </c>
      <c r="H237" s="1">
        <v>236</v>
      </c>
      <c r="I237" s="2" t="s">
        <v>467</v>
      </c>
      <c r="J237" s="15">
        <f>+Ene!J237+Feb!J237+Mar!J237+Abr!J237+May!J237+Jun!J237+Jul!J237+Ago!J237+Set!J237+Oct!J237+Nov!J237+Dic!J237</f>
        <v>0</v>
      </c>
      <c r="K237" s="16">
        <f>+Ene!K237+Feb!K237+Mar!K237+Abr!K237+May!K237+Jun!K237+Jul!K237+Ago!K237+Set!K237+Oct!K237+Nov!K237+Dic!K237</f>
        <v>0</v>
      </c>
      <c r="L237" s="1">
        <f>+Ene!L237+Feb!L237+Mar!L237+Abr!L237+May!L237+Jun!L237+Jul!L237+Ago!L237+Set!L237+Oct!L237+Nov!L237+Dic!L237</f>
        <v>0</v>
      </c>
      <c r="M237" s="16">
        <f>+Ene!M237+Feb!M237+Mar!M237+Abr!M237+May!M237+Jun!M237+Jul!M237+Ago!M237+Set!M237+Oct!M237+Nov!M237+Dic!M237</f>
        <v>0</v>
      </c>
      <c r="N237" s="1">
        <f>+Ene!N237+Feb!N237+Mar!N237+Abr!N237+May!N237+Jun!N237+Jul!N237+Ago!N237+Set!N237+Oct!N237+Nov!N237+Dic!N237</f>
        <v>0</v>
      </c>
      <c r="O237" s="1">
        <f>+Ene!O237+Feb!O237+Mar!O237+Abr!O237+May!O237+Jun!O237+Jul!O237+Ago!O237+Set!O237+Oct!O237+Nov!O237+Dic!O237</f>
        <v>0</v>
      </c>
      <c r="P237" s="1">
        <f>+Ene!P237+Feb!P237+Mar!P237+Abr!P237+May!P237+Jun!P237+Jul!P237+Ago!P237+Set!P237+Oct!P237+Nov!P237+Dic!P237</f>
        <v>0</v>
      </c>
      <c r="Q237" s="1">
        <f>+Ene!Q237+Feb!Q237+Mar!Q237+Abr!Q237+May!Q237+Jun!Q237+Jul!Q237+Ago!Q237+Set!Q237+Oct!Q237+Nov!Q237+Dic!Q237</f>
        <v>0</v>
      </c>
      <c r="R237" s="16">
        <f>+Ene!R237+Feb!R237+Mar!R237+Abr!R237+May!R237+Jun!R237+Jul!R237+Ago!R237+Set!R237+Oct!R237+Nov!R237+Dic!R237</f>
        <v>0</v>
      </c>
      <c r="S237" s="15">
        <f>+Ene!S237+Feb!S237+Mar!S237+Abr!S237+May!S237+Jun!S237+Jul!S237+Ago!S237+Set!S237+Oct!S237+Nov!S237+Dic!S237</f>
        <v>0</v>
      </c>
      <c r="T237" s="1">
        <f>+Ene!T237+Feb!T237+Mar!T237+Abr!T237+May!T237+Jun!T237+Jul!T237+Ago!T237+Set!T237+Oct!T237+Nov!T237+Dic!T237</f>
        <v>0</v>
      </c>
      <c r="U237" s="1">
        <f>+Ene!U237+Feb!U237+Mar!U237+Abr!U237+May!U237+Jun!U237+Jul!U237+Ago!U237+Set!U237+Oct!U237+Nov!U237+Dic!U237</f>
        <v>0</v>
      </c>
      <c r="V237" s="1">
        <f>+Ene!V237+Feb!V237+Mar!V237+Abr!V237+May!V237+Jun!V237+Jul!V237+Ago!V237+Set!V237+Oct!V237+Nov!V237+Dic!V237</f>
        <v>0</v>
      </c>
      <c r="W237" s="1">
        <f>+Ene!W237+Feb!V237+Mar!V237+Abr!V237+May!V237+Jun!V237+Jul!V237+Ago!V237+Set!V237+Oct!V237+Nov!V237+Dic!V237</f>
        <v>0</v>
      </c>
      <c r="X237" s="1">
        <f>+Ene!X237+Feb!W237+Mar!W237+Abr!W237+May!W237+Jun!W237+Jul!W237+Ago!W237+Set!W237+Oct!W237+Nov!W237+Dic!W237</f>
        <v>0</v>
      </c>
      <c r="Y237" s="16">
        <f>+Ene!Y237+Feb!X237+Mar!X237+Abr!X237+May!X237+Jun!X237+Jul!X237+Ago!X237+Set!X237+Oct!X237+Nov!X237+Dic!X237</f>
        <v>0</v>
      </c>
      <c r="Z237" s="28"/>
      <c r="AA237" s="40"/>
    </row>
    <row r="238" spans="1:27">
      <c r="A238" s="2" t="s">
        <v>331</v>
      </c>
      <c r="B238" s="2" t="s">
        <v>207</v>
      </c>
      <c r="C238" s="2">
        <v>404</v>
      </c>
      <c r="D238" s="2" t="s">
        <v>331</v>
      </c>
      <c r="E238" s="2" t="s">
        <v>331</v>
      </c>
      <c r="F238" s="2" t="s">
        <v>207</v>
      </c>
      <c r="G238" s="2" t="s">
        <v>8</v>
      </c>
      <c r="H238" s="1">
        <v>237</v>
      </c>
      <c r="I238" s="2" t="s">
        <v>468</v>
      </c>
      <c r="J238" s="15">
        <f>+Ene!J238+Feb!J238+Mar!J238+Abr!J238+May!J238+Jun!J238+Jul!J238+Ago!J238+Set!J238+Oct!J238+Nov!J238+Dic!J238</f>
        <v>0</v>
      </c>
      <c r="K238" s="16">
        <f>+Ene!K238+Feb!K238+Mar!K238+Abr!K238+May!K238+Jun!K238+Jul!K238+Ago!K238+Set!K238+Oct!K238+Nov!K238+Dic!K238</f>
        <v>0</v>
      </c>
      <c r="L238" s="1">
        <f>+Ene!L238+Feb!L238+Mar!L238+Abr!L238+May!L238+Jun!L238+Jul!L238+Ago!L238+Set!L238+Oct!L238+Nov!L238+Dic!L238</f>
        <v>0</v>
      </c>
      <c r="M238" s="16">
        <f>+Ene!M238+Feb!M238+Mar!M238+Abr!M238+May!M238+Jun!M238+Jul!M238+Ago!M238+Set!M238+Oct!M238+Nov!M238+Dic!M238</f>
        <v>0</v>
      </c>
      <c r="N238" s="1">
        <f>+Ene!N238+Feb!N238+Mar!N238+Abr!N238+May!N238+Jun!N238+Jul!N238+Ago!N238+Set!N238+Oct!N238+Nov!N238+Dic!N238</f>
        <v>0</v>
      </c>
      <c r="O238" s="1">
        <f>+Ene!O238+Feb!O238+Mar!O238+Abr!O238+May!O238+Jun!O238+Jul!O238+Ago!O238+Set!O238+Oct!O238+Nov!O238+Dic!O238</f>
        <v>0</v>
      </c>
      <c r="P238" s="1">
        <f>+Ene!P238+Feb!P238+Mar!P238+Abr!P238+May!P238+Jun!P238+Jul!P238+Ago!P238+Set!P238+Oct!P238+Nov!P238+Dic!P238</f>
        <v>0</v>
      </c>
      <c r="Q238" s="1">
        <f>+Ene!Q238+Feb!Q238+Mar!Q238+Abr!Q238+May!Q238+Jun!Q238+Jul!Q238+Ago!Q238+Set!Q238+Oct!Q238+Nov!Q238+Dic!Q238</f>
        <v>0</v>
      </c>
      <c r="R238" s="16">
        <f>+Ene!R238+Feb!R238+Mar!R238+Abr!R238+May!R238+Jun!R238+Jul!R238+Ago!R238+Set!R238+Oct!R238+Nov!R238+Dic!R238</f>
        <v>0</v>
      </c>
      <c r="S238" s="15">
        <f>+Ene!S238+Feb!S238+Mar!S238+Abr!S238+May!S238+Jun!S238+Jul!S238+Ago!S238+Set!S238+Oct!S238+Nov!S238+Dic!S238</f>
        <v>0</v>
      </c>
      <c r="T238" s="1">
        <f>+Ene!T238+Feb!T238+Mar!T238+Abr!T238+May!T238+Jun!T238+Jul!T238+Ago!T238+Set!T238+Oct!T238+Nov!T238+Dic!T238</f>
        <v>0</v>
      </c>
      <c r="U238" s="1">
        <f>+Ene!U238+Feb!U238+Mar!U238+Abr!U238+May!U238+Jun!U238+Jul!U238+Ago!U238+Set!U238+Oct!U238+Nov!U238+Dic!U238</f>
        <v>0</v>
      </c>
      <c r="V238" s="1">
        <f>+Ene!V238+Feb!V238+Mar!V238+Abr!V238+May!V238+Jun!V238+Jul!V238+Ago!V238+Set!V238+Oct!V238+Nov!V238+Dic!V238</f>
        <v>0</v>
      </c>
      <c r="W238" s="1">
        <f>+Ene!W238+Feb!V238+Mar!V238+Abr!V238+May!V238+Jun!V238+Jul!V238+Ago!V238+Set!V238+Oct!V238+Nov!V238+Dic!V238</f>
        <v>0</v>
      </c>
      <c r="X238" s="1">
        <f>+Ene!X238+Feb!W238+Mar!W238+Abr!W238+May!W238+Jun!W238+Jul!W238+Ago!W238+Set!W238+Oct!W238+Nov!W238+Dic!W238</f>
        <v>0</v>
      </c>
      <c r="Y238" s="16">
        <f>+Ene!Y238+Feb!X238+Mar!X238+Abr!X238+May!X238+Jun!X238+Jul!X238+Ago!X238+Set!X238+Oct!X238+Nov!X238+Dic!X238</f>
        <v>0</v>
      </c>
      <c r="Z238" s="28"/>
      <c r="AA238" s="40"/>
    </row>
    <row r="239" spans="1:27">
      <c r="A239" s="2" t="s">
        <v>331</v>
      </c>
      <c r="B239" s="2" t="s">
        <v>207</v>
      </c>
      <c r="C239" s="2">
        <v>404</v>
      </c>
      <c r="D239" s="2" t="s">
        <v>331</v>
      </c>
      <c r="E239" s="2" t="s">
        <v>331</v>
      </c>
      <c r="F239" s="2" t="s">
        <v>207</v>
      </c>
      <c r="G239" s="2" t="s">
        <v>8</v>
      </c>
      <c r="H239" s="1">
        <v>238</v>
      </c>
      <c r="I239" s="2" t="s">
        <v>469</v>
      </c>
      <c r="J239" s="15">
        <f>+Ene!J239+Feb!J239+Mar!J239+Abr!J239+May!J239+Jun!J239+Jul!J239+Ago!J239+Set!J239+Oct!J239+Nov!J239+Dic!J239</f>
        <v>0</v>
      </c>
      <c r="K239" s="16">
        <f>+Ene!K239+Feb!K239+Mar!K239+Abr!K239+May!K239+Jun!K239+Jul!K239+Ago!K239+Set!K239+Oct!K239+Nov!K239+Dic!K239</f>
        <v>0</v>
      </c>
      <c r="L239" s="1">
        <f>+Ene!L239+Feb!L239+Mar!L239+Abr!L239+May!L239+Jun!L239+Jul!L239+Ago!L239+Set!L239+Oct!L239+Nov!L239+Dic!L239</f>
        <v>0</v>
      </c>
      <c r="M239" s="16">
        <f>+Ene!M239+Feb!M239+Mar!M239+Abr!M239+May!M239+Jun!M239+Jul!M239+Ago!M239+Set!M239+Oct!M239+Nov!M239+Dic!M239</f>
        <v>0</v>
      </c>
      <c r="N239" s="1">
        <f>+Ene!N239+Feb!N239+Mar!N239+Abr!N239+May!N239+Jun!N239+Jul!N239+Ago!N239+Set!N239+Oct!N239+Nov!N239+Dic!N239</f>
        <v>0</v>
      </c>
      <c r="O239" s="1">
        <f>+Ene!O239+Feb!O239+Mar!O239+Abr!O239+May!O239+Jun!O239+Jul!O239+Ago!O239+Set!O239+Oct!O239+Nov!O239+Dic!O239</f>
        <v>0</v>
      </c>
      <c r="P239" s="1">
        <f>+Ene!P239+Feb!P239+Mar!P239+Abr!P239+May!P239+Jun!P239+Jul!P239+Ago!P239+Set!P239+Oct!P239+Nov!P239+Dic!P239</f>
        <v>0</v>
      </c>
      <c r="Q239" s="1">
        <f>+Ene!Q239+Feb!Q239+Mar!Q239+Abr!Q239+May!Q239+Jun!Q239+Jul!Q239+Ago!Q239+Set!Q239+Oct!Q239+Nov!Q239+Dic!Q239</f>
        <v>0</v>
      </c>
      <c r="R239" s="16">
        <f>+Ene!R239+Feb!R239+Mar!R239+Abr!R239+May!R239+Jun!R239+Jul!R239+Ago!R239+Set!R239+Oct!R239+Nov!R239+Dic!R239</f>
        <v>0</v>
      </c>
      <c r="S239" s="15">
        <f>+Ene!S239+Feb!S239+Mar!S239+Abr!S239+May!S239+Jun!S239+Jul!S239+Ago!S239+Set!S239+Oct!S239+Nov!S239+Dic!S239</f>
        <v>0</v>
      </c>
      <c r="T239" s="1">
        <f>+Ene!T239+Feb!T239+Mar!T239+Abr!T239+May!T239+Jun!T239+Jul!T239+Ago!T239+Set!T239+Oct!T239+Nov!T239+Dic!T239</f>
        <v>0</v>
      </c>
      <c r="U239" s="1">
        <f>+Ene!U239+Feb!U239+Mar!U239+Abr!U239+May!U239+Jun!U239+Jul!U239+Ago!U239+Set!U239+Oct!U239+Nov!U239+Dic!U239</f>
        <v>0</v>
      </c>
      <c r="V239" s="1">
        <f>+Ene!V239+Feb!V239+Mar!V239+Abr!V239+May!V239+Jun!V239+Jul!V239+Ago!V239+Set!V239+Oct!V239+Nov!V239+Dic!V239</f>
        <v>0</v>
      </c>
      <c r="W239" s="1">
        <f>+Ene!W239+Feb!V239+Mar!V239+Abr!V239+May!V239+Jun!V239+Jul!V239+Ago!V239+Set!V239+Oct!V239+Nov!V239+Dic!V239</f>
        <v>0</v>
      </c>
      <c r="X239" s="1">
        <f>+Ene!X239+Feb!W239+Mar!W239+Abr!W239+May!W239+Jun!W239+Jul!W239+Ago!W239+Set!W239+Oct!W239+Nov!W239+Dic!W239</f>
        <v>0</v>
      </c>
      <c r="Y239" s="16">
        <f>+Ene!Y239+Feb!X239+Mar!X239+Abr!X239+May!X239+Jun!X239+Jul!X239+Ago!X239+Set!X239+Oct!X239+Nov!X239+Dic!X239</f>
        <v>0</v>
      </c>
      <c r="Z239" s="28"/>
      <c r="AA239" s="40"/>
    </row>
    <row r="240" spans="1:27">
      <c r="A240" s="2" t="s">
        <v>331</v>
      </c>
      <c r="B240" s="2" t="s">
        <v>207</v>
      </c>
      <c r="C240" s="2">
        <v>404</v>
      </c>
      <c r="D240" s="2" t="s">
        <v>331</v>
      </c>
      <c r="E240" s="2" t="s">
        <v>331</v>
      </c>
      <c r="F240" s="2" t="s">
        <v>207</v>
      </c>
      <c r="G240" s="2" t="s">
        <v>8</v>
      </c>
      <c r="H240" s="1">
        <v>239</v>
      </c>
      <c r="I240" s="2" t="s">
        <v>470</v>
      </c>
      <c r="J240" s="15">
        <f>+Ene!J240+Feb!J240+Mar!J240+Abr!J240+May!J240+Jun!J240+Jul!J240+Ago!J240+Set!J240+Oct!J240+Nov!J240+Dic!J240</f>
        <v>0</v>
      </c>
      <c r="K240" s="16">
        <f>+Ene!K240+Feb!K240+Mar!K240+Abr!K240+May!K240+Jun!K240+Jul!K240+Ago!K240+Set!K240+Oct!K240+Nov!K240+Dic!K240</f>
        <v>0</v>
      </c>
      <c r="L240" s="1">
        <f>+Ene!L240+Feb!L240+Mar!L240+Abr!L240+May!L240+Jun!L240+Jul!L240+Ago!L240+Set!L240+Oct!L240+Nov!L240+Dic!L240</f>
        <v>0</v>
      </c>
      <c r="M240" s="16">
        <f>+Ene!M240+Feb!M240+Mar!M240+Abr!M240+May!M240+Jun!M240+Jul!M240+Ago!M240+Set!M240+Oct!M240+Nov!M240+Dic!M240</f>
        <v>0</v>
      </c>
      <c r="N240" s="1">
        <f>+Ene!N240+Feb!N240+Mar!N240+Abr!N240+May!N240+Jun!N240+Jul!N240+Ago!N240+Set!N240+Oct!N240+Nov!N240+Dic!N240</f>
        <v>0</v>
      </c>
      <c r="O240" s="1">
        <f>+Ene!O240+Feb!O240+Mar!O240+Abr!O240+May!O240+Jun!O240+Jul!O240+Ago!O240+Set!O240+Oct!O240+Nov!O240+Dic!O240</f>
        <v>0</v>
      </c>
      <c r="P240" s="1">
        <f>+Ene!P240+Feb!P240+Mar!P240+Abr!P240+May!P240+Jun!P240+Jul!P240+Ago!P240+Set!P240+Oct!P240+Nov!P240+Dic!P240</f>
        <v>0</v>
      </c>
      <c r="Q240" s="1">
        <f>+Ene!Q240+Feb!Q240+Mar!Q240+Abr!Q240+May!Q240+Jun!Q240+Jul!Q240+Ago!Q240+Set!Q240+Oct!Q240+Nov!Q240+Dic!Q240</f>
        <v>0</v>
      </c>
      <c r="R240" s="16">
        <f>+Ene!R240+Feb!R240+Mar!R240+Abr!R240+May!R240+Jun!R240+Jul!R240+Ago!R240+Set!R240+Oct!R240+Nov!R240+Dic!R240</f>
        <v>0</v>
      </c>
      <c r="S240" s="15">
        <f>+Ene!S240+Feb!S240+Mar!S240+Abr!S240+May!S240+Jun!S240+Jul!S240+Ago!S240+Set!S240+Oct!S240+Nov!S240+Dic!S240</f>
        <v>0</v>
      </c>
      <c r="T240" s="1">
        <f>+Ene!T240+Feb!T240+Mar!T240+Abr!T240+May!T240+Jun!T240+Jul!T240+Ago!T240+Set!T240+Oct!T240+Nov!T240+Dic!T240</f>
        <v>0</v>
      </c>
      <c r="U240" s="1">
        <f>+Ene!U240+Feb!U240+Mar!U240+Abr!U240+May!U240+Jun!U240+Jul!U240+Ago!U240+Set!U240+Oct!U240+Nov!U240+Dic!U240</f>
        <v>0</v>
      </c>
      <c r="V240" s="1">
        <f>+Ene!V240+Feb!V240+Mar!V240+Abr!V240+May!V240+Jun!V240+Jul!V240+Ago!V240+Set!V240+Oct!V240+Nov!V240+Dic!V240</f>
        <v>0</v>
      </c>
      <c r="W240" s="1">
        <f>+Ene!W240+Feb!V240+Mar!V240+Abr!V240+May!V240+Jun!V240+Jul!V240+Ago!V240+Set!V240+Oct!V240+Nov!V240+Dic!V240</f>
        <v>0</v>
      </c>
      <c r="X240" s="1">
        <f>+Ene!X240+Feb!W240+Mar!W240+Abr!W240+May!W240+Jun!W240+Jul!W240+Ago!W240+Set!W240+Oct!W240+Nov!W240+Dic!W240</f>
        <v>0</v>
      </c>
      <c r="Y240" s="16">
        <f>+Ene!Y240+Feb!X240+Mar!X240+Abr!X240+May!X240+Jun!X240+Jul!X240+Ago!X240+Set!X240+Oct!X240+Nov!X240+Dic!X240</f>
        <v>0</v>
      </c>
      <c r="Z240" s="28"/>
      <c r="AA240" s="40"/>
    </row>
    <row r="241" spans="1:27">
      <c r="A241" s="2" t="s">
        <v>331</v>
      </c>
      <c r="B241" s="2" t="s">
        <v>212</v>
      </c>
      <c r="C241" s="2">
        <v>404</v>
      </c>
      <c r="D241" s="2" t="s">
        <v>331</v>
      </c>
      <c r="E241" s="2" t="s">
        <v>331</v>
      </c>
      <c r="F241" s="2" t="s">
        <v>212</v>
      </c>
      <c r="G241" s="2" t="s">
        <v>13</v>
      </c>
      <c r="H241" s="1">
        <v>240</v>
      </c>
      <c r="I241" s="2" t="s">
        <v>471</v>
      </c>
      <c r="J241" s="15">
        <f>+Ene!J241+Feb!J241+Mar!J241+Abr!J241+May!J241+Jun!J241+Jul!J241+Ago!J241+Set!J241+Oct!J241+Nov!J241+Dic!J241</f>
        <v>10</v>
      </c>
      <c r="K241" s="16">
        <f>+Ene!K241+Feb!K241+Mar!K241+Abr!K241+May!K241+Jun!K241+Jul!K241+Ago!K241+Set!K241+Oct!K241+Nov!K241+Dic!K241</f>
        <v>7</v>
      </c>
      <c r="L241" s="1">
        <f>+Ene!L241+Feb!L241+Mar!L241+Abr!L241+May!L241+Jun!L241+Jul!L241+Ago!L241+Set!L241+Oct!L241+Nov!L241+Dic!L241</f>
        <v>17</v>
      </c>
      <c r="M241" s="16">
        <f>+Ene!M241+Feb!M241+Mar!M241+Abr!M241+May!M241+Jun!M241+Jul!M241+Ago!M241+Set!M241+Oct!M241+Nov!M241+Dic!M241</f>
        <v>0</v>
      </c>
      <c r="N241" s="1">
        <f>+Ene!N241+Feb!N241+Mar!N241+Abr!N241+May!N241+Jun!N241+Jul!N241+Ago!N241+Set!N241+Oct!N241+Nov!N241+Dic!N241</f>
        <v>0</v>
      </c>
      <c r="O241" s="1">
        <f>+Ene!O241+Feb!O241+Mar!O241+Abr!O241+May!O241+Jun!O241+Jul!O241+Ago!O241+Set!O241+Oct!O241+Nov!O241+Dic!O241</f>
        <v>17</v>
      </c>
      <c r="P241" s="1">
        <f>+Ene!P241+Feb!P241+Mar!P241+Abr!P241+May!P241+Jun!P241+Jul!P241+Ago!P241+Set!P241+Oct!P241+Nov!P241+Dic!P241</f>
        <v>0</v>
      </c>
      <c r="Q241" s="1">
        <f>+Ene!Q241+Feb!Q241+Mar!Q241+Abr!Q241+May!Q241+Jun!Q241+Jul!Q241+Ago!Q241+Set!Q241+Oct!Q241+Nov!Q241+Dic!Q241</f>
        <v>0</v>
      </c>
      <c r="R241" s="16">
        <f>+Ene!R241+Feb!R241+Mar!R241+Abr!R241+May!R241+Jun!R241+Jul!R241+Ago!R241+Set!R241+Oct!R241+Nov!R241+Dic!R241</f>
        <v>0</v>
      </c>
      <c r="S241" s="15">
        <f>+Ene!S241+Feb!S241+Mar!S241+Abr!S241+May!S241+Jun!S241+Jul!S241+Ago!S241+Set!S241+Oct!S241+Nov!S241+Dic!S241</f>
        <v>0</v>
      </c>
      <c r="T241" s="1">
        <f>+Ene!T241+Feb!T241+Mar!T241+Abr!T241+May!T241+Jun!T241+Jul!T241+Ago!T241+Set!T241+Oct!T241+Nov!T241+Dic!T241</f>
        <v>1</v>
      </c>
      <c r="U241" s="1">
        <f>+Ene!U241+Feb!U241+Mar!U241+Abr!U241+May!U241+Jun!U241+Jul!U241+Ago!U241+Set!U241+Oct!U241+Nov!U241+Dic!U241</f>
        <v>2</v>
      </c>
      <c r="V241" s="1">
        <f>+Ene!V241+Feb!V241+Mar!V241+Abr!V241+May!V241+Jun!V241+Jul!V241+Ago!V241+Set!V241+Oct!V241+Nov!V241+Dic!V241</f>
        <v>0</v>
      </c>
      <c r="W241" s="1">
        <f>+Ene!W241+Feb!V241+Mar!V241+Abr!V241+May!V241+Jun!V241+Jul!V241+Ago!V241+Set!V241+Oct!V241+Nov!V241+Dic!V241</f>
        <v>5</v>
      </c>
      <c r="X241" s="1">
        <f>+Ene!X241+Feb!W241+Mar!W241+Abr!W241+May!W241+Jun!W241+Jul!W241+Ago!W241+Set!W241+Oct!W241+Nov!W241+Dic!W241</f>
        <v>8</v>
      </c>
      <c r="Y241" s="16">
        <f>+Ene!Y241+Feb!X241+Mar!X241+Abr!X241+May!X241+Jun!X241+Jul!X241+Ago!X241+Set!X241+Oct!X241+Nov!X241+Dic!X241</f>
        <v>2</v>
      </c>
      <c r="Z241" s="28"/>
      <c r="AA241" s="40"/>
    </row>
    <row r="242" spans="1:27">
      <c r="A242" s="2" t="s">
        <v>331</v>
      </c>
      <c r="B242" s="2" t="s">
        <v>212</v>
      </c>
      <c r="C242" s="2">
        <v>404</v>
      </c>
      <c r="D242" s="2" t="s">
        <v>331</v>
      </c>
      <c r="E242" s="2" t="s">
        <v>331</v>
      </c>
      <c r="F242" s="2" t="s">
        <v>212</v>
      </c>
      <c r="G242" s="2" t="s">
        <v>8</v>
      </c>
      <c r="H242" s="1">
        <v>241</v>
      </c>
      <c r="I242" s="2" t="s">
        <v>213</v>
      </c>
      <c r="J242" s="15">
        <f>+Ene!J242+Feb!J242+Mar!J242+Abr!J242+May!J242+Jun!J242+Jul!J242+Ago!J242+Set!J242+Oct!J242+Nov!J242+Dic!J242</f>
        <v>0</v>
      </c>
      <c r="K242" s="16">
        <f>+Ene!K242+Feb!K242+Mar!K242+Abr!K242+May!K242+Jun!K242+Jul!K242+Ago!K242+Set!K242+Oct!K242+Nov!K242+Dic!K242</f>
        <v>0</v>
      </c>
      <c r="L242" s="1">
        <f>+Ene!L242+Feb!L242+Mar!L242+Abr!L242+May!L242+Jun!L242+Jul!L242+Ago!L242+Set!L242+Oct!L242+Nov!L242+Dic!L242</f>
        <v>0</v>
      </c>
      <c r="M242" s="16">
        <f>+Ene!M242+Feb!M242+Mar!M242+Abr!M242+May!M242+Jun!M242+Jul!M242+Ago!M242+Set!M242+Oct!M242+Nov!M242+Dic!M242</f>
        <v>0</v>
      </c>
      <c r="N242" s="1">
        <f>+Ene!N242+Feb!N242+Mar!N242+Abr!N242+May!N242+Jun!N242+Jul!N242+Ago!N242+Set!N242+Oct!N242+Nov!N242+Dic!N242</f>
        <v>0</v>
      </c>
      <c r="O242" s="1">
        <f>+Ene!O242+Feb!O242+Mar!O242+Abr!O242+May!O242+Jun!O242+Jul!O242+Ago!O242+Set!O242+Oct!O242+Nov!O242+Dic!O242</f>
        <v>0</v>
      </c>
      <c r="P242" s="1">
        <f>+Ene!P242+Feb!P242+Mar!P242+Abr!P242+May!P242+Jun!P242+Jul!P242+Ago!P242+Set!P242+Oct!P242+Nov!P242+Dic!P242</f>
        <v>0</v>
      </c>
      <c r="Q242" s="1">
        <f>+Ene!Q242+Feb!Q242+Mar!Q242+Abr!Q242+May!Q242+Jun!Q242+Jul!Q242+Ago!Q242+Set!Q242+Oct!Q242+Nov!Q242+Dic!Q242</f>
        <v>0</v>
      </c>
      <c r="R242" s="16">
        <f>+Ene!R242+Feb!R242+Mar!R242+Abr!R242+May!R242+Jun!R242+Jul!R242+Ago!R242+Set!R242+Oct!R242+Nov!R242+Dic!R242</f>
        <v>0</v>
      </c>
      <c r="S242" s="15">
        <f>+Ene!S242+Feb!S242+Mar!S242+Abr!S242+May!S242+Jun!S242+Jul!S242+Ago!S242+Set!S242+Oct!S242+Nov!S242+Dic!S242</f>
        <v>0</v>
      </c>
      <c r="T242" s="1">
        <f>+Ene!T242+Feb!T242+Mar!T242+Abr!T242+May!T242+Jun!T242+Jul!T242+Ago!T242+Set!T242+Oct!T242+Nov!T242+Dic!T242</f>
        <v>0</v>
      </c>
      <c r="U242" s="1">
        <f>+Ene!U242+Feb!U242+Mar!U242+Abr!U242+May!U242+Jun!U242+Jul!U242+Ago!U242+Set!U242+Oct!U242+Nov!U242+Dic!U242</f>
        <v>0</v>
      </c>
      <c r="V242" s="1">
        <f>+Ene!V242+Feb!V242+Mar!V242+Abr!V242+May!V242+Jun!V242+Jul!V242+Ago!V242+Set!V242+Oct!V242+Nov!V242+Dic!V242</f>
        <v>0</v>
      </c>
      <c r="W242" s="1">
        <f>+Ene!W242+Feb!V242+Mar!V242+Abr!V242+May!V242+Jun!V242+Jul!V242+Ago!V242+Set!V242+Oct!V242+Nov!V242+Dic!V242</f>
        <v>0</v>
      </c>
      <c r="X242" s="1">
        <f>+Ene!X242+Feb!W242+Mar!W242+Abr!W242+May!W242+Jun!W242+Jul!W242+Ago!W242+Set!W242+Oct!W242+Nov!W242+Dic!W242</f>
        <v>0</v>
      </c>
      <c r="Y242" s="16">
        <f>+Ene!Y242+Feb!X242+Mar!X242+Abr!X242+May!X242+Jun!X242+Jul!X242+Ago!X242+Set!X242+Oct!X242+Nov!X242+Dic!X242</f>
        <v>0</v>
      </c>
      <c r="Z242" s="28"/>
      <c r="AA242" s="40"/>
    </row>
    <row r="243" spans="1:27">
      <c r="A243" s="2" t="s">
        <v>331</v>
      </c>
      <c r="B243" s="2" t="s">
        <v>212</v>
      </c>
      <c r="C243" s="2">
        <v>404</v>
      </c>
      <c r="D243" s="2" t="s">
        <v>331</v>
      </c>
      <c r="E243" s="2" t="s">
        <v>331</v>
      </c>
      <c r="F243" s="2" t="s">
        <v>212</v>
      </c>
      <c r="G243" s="2" t="s">
        <v>8</v>
      </c>
      <c r="H243" s="1">
        <v>242</v>
      </c>
      <c r="I243" s="2" t="s">
        <v>214</v>
      </c>
      <c r="J243" s="15">
        <f>+Ene!J243+Feb!J243+Mar!J243+Abr!J243+May!J243+Jun!J243+Jul!J243+Ago!J243+Set!J243+Oct!J243+Nov!J243+Dic!J243</f>
        <v>0</v>
      </c>
      <c r="K243" s="16">
        <f>+Ene!K243+Feb!K243+Mar!K243+Abr!K243+May!K243+Jun!K243+Jul!K243+Ago!K243+Set!K243+Oct!K243+Nov!K243+Dic!K243</f>
        <v>0</v>
      </c>
      <c r="L243" s="1">
        <f>+Ene!L243+Feb!L243+Mar!L243+Abr!L243+May!L243+Jun!L243+Jul!L243+Ago!L243+Set!L243+Oct!L243+Nov!L243+Dic!L243</f>
        <v>0</v>
      </c>
      <c r="M243" s="16">
        <f>+Ene!M243+Feb!M243+Mar!M243+Abr!M243+May!M243+Jun!M243+Jul!M243+Ago!M243+Set!M243+Oct!M243+Nov!M243+Dic!M243</f>
        <v>0</v>
      </c>
      <c r="N243" s="1">
        <f>+Ene!N243+Feb!N243+Mar!N243+Abr!N243+May!N243+Jun!N243+Jul!N243+Ago!N243+Set!N243+Oct!N243+Nov!N243+Dic!N243</f>
        <v>0</v>
      </c>
      <c r="O243" s="1">
        <f>+Ene!O243+Feb!O243+Mar!O243+Abr!O243+May!O243+Jun!O243+Jul!O243+Ago!O243+Set!O243+Oct!O243+Nov!O243+Dic!O243</f>
        <v>0</v>
      </c>
      <c r="P243" s="1">
        <f>+Ene!P243+Feb!P243+Mar!P243+Abr!P243+May!P243+Jun!P243+Jul!P243+Ago!P243+Set!P243+Oct!P243+Nov!P243+Dic!P243</f>
        <v>0</v>
      </c>
      <c r="Q243" s="1">
        <f>+Ene!Q243+Feb!Q243+Mar!Q243+Abr!Q243+May!Q243+Jun!Q243+Jul!Q243+Ago!Q243+Set!Q243+Oct!Q243+Nov!Q243+Dic!Q243</f>
        <v>0</v>
      </c>
      <c r="R243" s="16">
        <f>+Ene!R243+Feb!R243+Mar!R243+Abr!R243+May!R243+Jun!R243+Jul!R243+Ago!R243+Set!R243+Oct!R243+Nov!R243+Dic!R243</f>
        <v>0</v>
      </c>
      <c r="S243" s="15">
        <f>+Ene!S243+Feb!S243+Mar!S243+Abr!S243+May!S243+Jun!S243+Jul!S243+Ago!S243+Set!S243+Oct!S243+Nov!S243+Dic!S243</f>
        <v>0</v>
      </c>
      <c r="T243" s="1">
        <f>+Ene!T243+Feb!T243+Mar!T243+Abr!T243+May!T243+Jun!T243+Jul!T243+Ago!T243+Set!T243+Oct!T243+Nov!T243+Dic!T243</f>
        <v>0</v>
      </c>
      <c r="U243" s="1">
        <f>+Ene!U243+Feb!U243+Mar!U243+Abr!U243+May!U243+Jun!U243+Jul!U243+Ago!U243+Set!U243+Oct!U243+Nov!U243+Dic!U243</f>
        <v>0</v>
      </c>
      <c r="V243" s="1">
        <f>+Ene!V243+Feb!V243+Mar!V243+Abr!V243+May!V243+Jun!V243+Jul!V243+Ago!V243+Set!V243+Oct!V243+Nov!V243+Dic!V243</f>
        <v>0</v>
      </c>
      <c r="W243" s="1">
        <f>+Ene!W243+Feb!V243+Mar!V243+Abr!V243+May!V243+Jun!V243+Jul!V243+Ago!V243+Set!V243+Oct!V243+Nov!V243+Dic!V243</f>
        <v>0</v>
      </c>
      <c r="X243" s="1">
        <f>+Ene!X243+Feb!W243+Mar!W243+Abr!W243+May!W243+Jun!W243+Jul!W243+Ago!W243+Set!W243+Oct!W243+Nov!W243+Dic!W243</f>
        <v>0</v>
      </c>
      <c r="Y243" s="16">
        <f>+Ene!Y243+Feb!X243+Mar!X243+Abr!X243+May!X243+Jun!X243+Jul!X243+Ago!X243+Set!X243+Oct!X243+Nov!X243+Dic!X243</f>
        <v>0</v>
      </c>
      <c r="Z243" s="28"/>
      <c r="AA243" s="40"/>
    </row>
    <row r="244" spans="1:27">
      <c r="A244" s="2" t="s">
        <v>331</v>
      </c>
      <c r="B244" s="2" t="s">
        <v>212</v>
      </c>
      <c r="C244" s="2">
        <v>404</v>
      </c>
      <c r="D244" s="2" t="s">
        <v>331</v>
      </c>
      <c r="E244" s="2" t="s">
        <v>331</v>
      </c>
      <c r="F244" s="2" t="s">
        <v>212</v>
      </c>
      <c r="G244" s="2" t="s">
        <v>8</v>
      </c>
      <c r="H244" s="1">
        <v>243</v>
      </c>
      <c r="I244" s="2" t="s">
        <v>215</v>
      </c>
      <c r="J244" s="15">
        <f>+Ene!J244+Feb!J244+Mar!J244+Abr!J244+May!J244+Jun!J244+Jul!J244+Ago!J244+Set!J244+Oct!J244+Nov!J244+Dic!J244</f>
        <v>0</v>
      </c>
      <c r="K244" s="16">
        <f>+Ene!K244+Feb!K244+Mar!K244+Abr!K244+May!K244+Jun!K244+Jul!K244+Ago!K244+Set!K244+Oct!K244+Nov!K244+Dic!K244</f>
        <v>0</v>
      </c>
      <c r="L244" s="1">
        <f>+Ene!L244+Feb!L244+Mar!L244+Abr!L244+May!L244+Jun!L244+Jul!L244+Ago!L244+Set!L244+Oct!L244+Nov!L244+Dic!L244</f>
        <v>0</v>
      </c>
      <c r="M244" s="16">
        <f>+Ene!M244+Feb!M244+Mar!M244+Abr!M244+May!M244+Jun!M244+Jul!M244+Ago!M244+Set!M244+Oct!M244+Nov!M244+Dic!M244</f>
        <v>0</v>
      </c>
      <c r="N244" s="1">
        <f>+Ene!N244+Feb!N244+Mar!N244+Abr!N244+May!N244+Jun!N244+Jul!N244+Ago!N244+Set!N244+Oct!N244+Nov!N244+Dic!N244</f>
        <v>0</v>
      </c>
      <c r="O244" s="1">
        <f>+Ene!O244+Feb!O244+Mar!O244+Abr!O244+May!O244+Jun!O244+Jul!O244+Ago!O244+Set!O244+Oct!O244+Nov!O244+Dic!O244</f>
        <v>0</v>
      </c>
      <c r="P244" s="1">
        <f>+Ene!P244+Feb!P244+Mar!P244+Abr!P244+May!P244+Jun!P244+Jul!P244+Ago!P244+Set!P244+Oct!P244+Nov!P244+Dic!P244</f>
        <v>0</v>
      </c>
      <c r="Q244" s="1">
        <f>+Ene!Q244+Feb!Q244+Mar!Q244+Abr!Q244+May!Q244+Jun!Q244+Jul!Q244+Ago!Q244+Set!Q244+Oct!Q244+Nov!Q244+Dic!Q244</f>
        <v>0</v>
      </c>
      <c r="R244" s="16">
        <f>+Ene!R244+Feb!R244+Mar!R244+Abr!R244+May!R244+Jun!R244+Jul!R244+Ago!R244+Set!R244+Oct!R244+Nov!R244+Dic!R244</f>
        <v>0</v>
      </c>
      <c r="S244" s="15">
        <f>+Ene!S244+Feb!S244+Mar!S244+Abr!S244+May!S244+Jun!S244+Jul!S244+Ago!S244+Set!S244+Oct!S244+Nov!S244+Dic!S244</f>
        <v>0</v>
      </c>
      <c r="T244" s="1">
        <f>+Ene!T244+Feb!T244+Mar!T244+Abr!T244+May!T244+Jun!T244+Jul!T244+Ago!T244+Set!T244+Oct!T244+Nov!T244+Dic!T244</f>
        <v>0</v>
      </c>
      <c r="U244" s="1">
        <f>+Ene!U244+Feb!U244+Mar!U244+Abr!U244+May!U244+Jun!U244+Jul!U244+Ago!U244+Set!U244+Oct!U244+Nov!U244+Dic!U244</f>
        <v>0</v>
      </c>
      <c r="V244" s="1">
        <f>+Ene!V244+Feb!V244+Mar!V244+Abr!V244+May!V244+Jun!V244+Jul!V244+Ago!V244+Set!V244+Oct!V244+Nov!V244+Dic!V244</f>
        <v>0</v>
      </c>
      <c r="W244" s="1">
        <f>+Ene!W244+Feb!V244+Mar!V244+Abr!V244+May!V244+Jun!V244+Jul!V244+Ago!V244+Set!V244+Oct!V244+Nov!V244+Dic!V244</f>
        <v>0</v>
      </c>
      <c r="X244" s="1">
        <f>+Ene!X244+Feb!W244+Mar!W244+Abr!W244+May!W244+Jun!W244+Jul!W244+Ago!W244+Set!W244+Oct!W244+Nov!W244+Dic!W244</f>
        <v>0</v>
      </c>
      <c r="Y244" s="16">
        <f>+Ene!Y244+Feb!X244+Mar!X244+Abr!X244+May!X244+Jun!X244+Jul!X244+Ago!X244+Set!X244+Oct!X244+Nov!X244+Dic!X244</f>
        <v>0</v>
      </c>
      <c r="Z244" s="28"/>
      <c r="AA244" s="40"/>
    </row>
    <row r="245" spans="1:27">
      <c r="A245" s="2" t="s">
        <v>331</v>
      </c>
      <c r="B245" s="2" t="s">
        <v>212</v>
      </c>
      <c r="C245" s="2">
        <v>404</v>
      </c>
      <c r="D245" s="2" t="s">
        <v>331</v>
      </c>
      <c r="E245" s="2" t="s">
        <v>331</v>
      </c>
      <c r="F245" s="2" t="s">
        <v>212</v>
      </c>
      <c r="G245" s="2" t="s">
        <v>8</v>
      </c>
      <c r="H245" s="1">
        <v>244</v>
      </c>
      <c r="I245" s="2" t="s">
        <v>216</v>
      </c>
      <c r="J245" s="15">
        <f>+Ene!J245+Feb!J245+Mar!J245+Abr!J245+May!J245+Jun!J245+Jul!J245+Ago!J245+Set!J245+Oct!J245+Nov!J245+Dic!J245</f>
        <v>0</v>
      </c>
      <c r="K245" s="16">
        <f>+Ene!K245+Feb!K245+Mar!K245+Abr!K245+May!K245+Jun!K245+Jul!K245+Ago!K245+Set!K245+Oct!K245+Nov!K245+Dic!K245</f>
        <v>0</v>
      </c>
      <c r="L245" s="1">
        <f>+Ene!L245+Feb!L245+Mar!L245+Abr!L245+May!L245+Jun!L245+Jul!L245+Ago!L245+Set!L245+Oct!L245+Nov!L245+Dic!L245</f>
        <v>0</v>
      </c>
      <c r="M245" s="16">
        <f>+Ene!M245+Feb!M245+Mar!M245+Abr!M245+May!M245+Jun!M245+Jul!M245+Ago!M245+Set!M245+Oct!M245+Nov!M245+Dic!M245</f>
        <v>0</v>
      </c>
      <c r="N245" s="1">
        <f>+Ene!N245+Feb!N245+Mar!N245+Abr!N245+May!N245+Jun!N245+Jul!N245+Ago!N245+Set!N245+Oct!N245+Nov!N245+Dic!N245</f>
        <v>0</v>
      </c>
      <c r="O245" s="1">
        <f>+Ene!O245+Feb!O245+Mar!O245+Abr!O245+May!O245+Jun!O245+Jul!O245+Ago!O245+Set!O245+Oct!O245+Nov!O245+Dic!O245</f>
        <v>0</v>
      </c>
      <c r="P245" s="1">
        <f>+Ene!P245+Feb!P245+Mar!P245+Abr!P245+May!P245+Jun!P245+Jul!P245+Ago!P245+Set!P245+Oct!P245+Nov!P245+Dic!P245</f>
        <v>0</v>
      </c>
      <c r="Q245" s="1">
        <f>+Ene!Q245+Feb!Q245+Mar!Q245+Abr!Q245+May!Q245+Jun!Q245+Jul!Q245+Ago!Q245+Set!Q245+Oct!Q245+Nov!Q245+Dic!Q245</f>
        <v>0</v>
      </c>
      <c r="R245" s="16">
        <f>+Ene!R245+Feb!R245+Mar!R245+Abr!R245+May!R245+Jun!R245+Jul!R245+Ago!R245+Set!R245+Oct!R245+Nov!R245+Dic!R245</f>
        <v>0</v>
      </c>
      <c r="S245" s="15">
        <f>+Ene!S245+Feb!S245+Mar!S245+Abr!S245+May!S245+Jun!S245+Jul!S245+Ago!S245+Set!S245+Oct!S245+Nov!S245+Dic!S245</f>
        <v>0</v>
      </c>
      <c r="T245" s="1">
        <f>+Ene!T245+Feb!T245+Mar!T245+Abr!T245+May!T245+Jun!T245+Jul!T245+Ago!T245+Set!T245+Oct!T245+Nov!T245+Dic!T245</f>
        <v>0</v>
      </c>
      <c r="U245" s="1">
        <f>+Ene!U245+Feb!U245+Mar!U245+Abr!U245+May!U245+Jun!U245+Jul!U245+Ago!U245+Set!U245+Oct!U245+Nov!U245+Dic!U245</f>
        <v>0</v>
      </c>
      <c r="V245" s="1">
        <f>+Ene!V245+Feb!V245+Mar!V245+Abr!V245+May!V245+Jun!V245+Jul!V245+Ago!V245+Set!V245+Oct!V245+Nov!V245+Dic!V245</f>
        <v>0</v>
      </c>
      <c r="W245" s="1">
        <f>+Ene!W245+Feb!V245+Mar!V245+Abr!V245+May!V245+Jun!V245+Jul!V245+Ago!V245+Set!V245+Oct!V245+Nov!V245+Dic!V245</f>
        <v>0</v>
      </c>
      <c r="X245" s="1">
        <f>+Ene!X245+Feb!W245+Mar!W245+Abr!W245+May!W245+Jun!W245+Jul!W245+Ago!W245+Set!W245+Oct!W245+Nov!W245+Dic!W245</f>
        <v>0</v>
      </c>
      <c r="Y245" s="16">
        <f>+Ene!Y245+Feb!X245+Mar!X245+Abr!X245+May!X245+Jun!X245+Jul!X245+Ago!X245+Set!X245+Oct!X245+Nov!X245+Dic!X245</f>
        <v>0</v>
      </c>
      <c r="Z245" s="28"/>
      <c r="AA245" s="40"/>
    </row>
    <row r="246" spans="1:27">
      <c r="A246" s="2" t="s">
        <v>331</v>
      </c>
      <c r="B246" s="2" t="s">
        <v>212</v>
      </c>
      <c r="C246" s="2">
        <v>404</v>
      </c>
      <c r="D246" s="2" t="s">
        <v>331</v>
      </c>
      <c r="E246" s="2" t="s">
        <v>331</v>
      </c>
      <c r="F246" s="2" t="s">
        <v>212</v>
      </c>
      <c r="G246" s="2" t="s">
        <v>8</v>
      </c>
      <c r="H246" s="1">
        <v>245</v>
      </c>
      <c r="I246" s="2" t="s">
        <v>472</v>
      </c>
      <c r="J246" s="15">
        <f>+Ene!J246+Feb!J246+Mar!J246+Abr!J246+May!J246+Jun!J246+Jul!J246+Ago!J246+Set!J246+Oct!J246+Nov!J246+Dic!J246</f>
        <v>0</v>
      </c>
      <c r="K246" s="16">
        <f>+Ene!K246+Feb!K246+Mar!K246+Abr!K246+May!K246+Jun!K246+Jul!K246+Ago!K246+Set!K246+Oct!K246+Nov!K246+Dic!K246</f>
        <v>0</v>
      </c>
      <c r="L246" s="1">
        <f>+Ene!L246+Feb!L246+Mar!L246+Abr!L246+May!L246+Jun!L246+Jul!L246+Ago!L246+Set!L246+Oct!L246+Nov!L246+Dic!L246</f>
        <v>0</v>
      </c>
      <c r="M246" s="16">
        <f>+Ene!M246+Feb!M246+Mar!M246+Abr!M246+May!M246+Jun!M246+Jul!M246+Ago!M246+Set!M246+Oct!M246+Nov!M246+Dic!M246</f>
        <v>0</v>
      </c>
      <c r="N246" s="1">
        <f>+Ene!N246+Feb!N246+Mar!N246+Abr!N246+May!N246+Jun!N246+Jul!N246+Ago!N246+Set!N246+Oct!N246+Nov!N246+Dic!N246</f>
        <v>0</v>
      </c>
      <c r="O246" s="1">
        <f>+Ene!O246+Feb!O246+Mar!O246+Abr!O246+May!O246+Jun!O246+Jul!O246+Ago!O246+Set!O246+Oct!O246+Nov!O246+Dic!O246</f>
        <v>0</v>
      </c>
      <c r="P246" s="1">
        <f>+Ene!P246+Feb!P246+Mar!P246+Abr!P246+May!P246+Jun!P246+Jul!P246+Ago!P246+Set!P246+Oct!P246+Nov!P246+Dic!P246</f>
        <v>0</v>
      </c>
      <c r="Q246" s="1">
        <f>+Ene!Q246+Feb!Q246+Mar!Q246+Abr!Q246+May!Q246+Jun!Q246+Jul!Q246+Ago!Q246+Set!Q246+Oct!Q246+Nov!Q246+Dic!Q246</f>
        <v>0</v>
      </c>
      <c r="R246" s="16">
        <f>+Ene!R246+Feb!R246+Mar!R246+Abr!R246+May!R246+Jun!R246+Jul!R246+Ago!R246+Set!R246+Oct!R246+Nov!R246+Dic!R246</f>
        <v>0</v>
      </c>
      <c r="S246" s="15">
        <f>+Ene!S246+Feb!S246+Mar!S246+Abr!S246+May!S246+Jun!S246+Jul!S246+Ago!S246+Set!S246+Oct!S246+Nov!S246+Dic!S246</f>
        <v>0</v>
      </c>
      <c r="T246" s="1">
        <f>+Ene!T246+Feb!T246+Mar!T246+Abr!T246+May!T246+Jun!T246+Jul!T246+Ago!T246+Set!T246+Oct!T246+Nov!T246+Dic!T246</f>
        <v>0</v>
      </c>
      <c r="U246" s="1">
        <f>+Ene!U246+Feb!U246+Mar!U246+Abr!U246+May!U246+Jun!U246+Jul!U246+Ago!U246+Set!U246+Oct!U246+Nov!U246+Dic!U246</f>
        <v>0</v>
      </c>
      <c r="V246" s="1">
        <f>+Ene!V246+Feb!V246+Mar!V246+Abr!V246+May!V246+Jun!V246+Jul!V246+Ago!V246+Set!V246+Oct!V246+Nov!V246+Dic!V246</f>
        <v>0</v>
      </c>
      <c r="W246" s="1">
        <f>+Ene!W246+Feb!V246+Mar!V246+Abr!V246+May!V246+Jun!V246+Jul!V246+Ago!V246+Set!V246+Oct!V246+Nov!V246+Dic!V246</f>
        <v>0</v>
      </c>
      <c r="X246" s="1">
        <f>+Ene!X246+Feb!W246+Mar!W246+Abr!W246+May!W246+Jun!W246+Jul!W246+Ago!W246+Set!W246+Oct!W246+Nov!W246+Dic!W246</f>
        <v>0</v>
      </c>
      <c r="Y246" s="16">
        <f>+Ene!Y246+Feb!X246+Mar!X246+Abr!X246+May!X246+Jun!X246+Jul!X246+Ago!X246+Set!X246+Oct!X246+Nov!X246+Dic!X246</f>
        <v>0</v>
      </c>
      <c r="Z246" s="28"/>
      <c r="AA246" s="40"/>
    </row>
    <row r="247" spans="1:27">
      <c r="A247" s="2" t="s">
        <v>331</v>
      </c>
      <c r="B247" s="2" t="s">
        <v>217</v>
      </c>
      <c r="C247" s="2">
        <v>404</v>
      </c>
      <c r="D247" s="2" t="s">
        <v>331</v>
      </c>
      <c r="E247" s="2" t="s">
        <v>331</v>
      </c>
      <c r="F247" s="2" t="s">
        <v>217</v>
      </c>
      <c r="G247" s="2" t="s">
        <v>9</v>
      </c>
      <c r="H247" s="1">
        <v>246</v>
      </c>
      <c r="I247" s="2" t="s">
        <v>473</v>
      </c>
      <c r="J247" s="15">
        <f>+Ene!J247+Feb!J247+Mar!J247+Abr!J247+May!J247+Jun!J247+Jul!J247+Ago!J247+Set!J247+Oct!J247+Nov!J247+Dic!J247</f>
        <v>21</v>
      </c>
      <c r="K247" s="16">
        <f>+Ene!K247+Feb!K247+Mar!K247+Abr!K247+May!K247+Jun!K247+Jul!K247+Ago!K247+Set!K247+Oct!K247+Nov!K247+Dic!K247</f>
        <v>29</v>
      </c>
      <c r="L247" s="1">
        <f>+Ene!L247+Feb!L247+Mar!L247+Abr!L247+May!L247+Jun!L247+Jul!L247+Ago!L247+Set!L247+Oct!L247+Nov!L247+Dic!L247</f>
        <v>50</v>
      </c>
      <c r="M247" s="16">
        <f>+Ene!M247+Feb!M247+Mar!M247+Abr!M247+May!M247+Jun!M247+Jul!M247+Ago!M247+Set!M247+Oct!M247+Nov!M247+Dic!M247</f>
        <v>0</v>
      </c>
      <c r="N247" s="1">
        <f>+Ene!N247+Feb!N247+Mar!N247+Abr!N247+May!N247+Jun!N247+Jul!N247+Ago!N247+Set!N247+Oct!N247+Nov!N247+Dic!N247</f>
        <v>3</v>
      </c>
      <c r="O247" s="1">
        <f>+Ene!O247+Feb!O247+Mar!O247+Abr!O247+May!O247+Jun!O247+Jul!O247+Ago!O247+Set!O247+Oct!O247+Nov!O247+Dic!O247</f>
        <v>46</v>
      </c>
      <c r="P247" s="1">
        <f>+Ene!P247+Feb!P247+Mar!P247+Abr!P247+May!P247+Jun!P247+Jul!P247+Ago!P247+Set!P247+Oct!P247+Nov!P247+Dic!P247</f>
        <v>1</v>
      </c>
      <c r="Q247" s="1">
        <f>+Ene!Q247+Feb!Q247+Mar!Q247+Abr!Q247+May!Q247+Jun!Q247+Jul!Q247+Ago!Q247+Set!Q247+Oct!Q247+Nov!Q247+Dic!Q247</f>
        <v>0</v>
      </c>
      <c r="R247" s="16">
        <f>+Ene!R247+Feb!R247+Mar!R247+Abr!R247+May!R247+Jun!R247+Jul!R247+Ago!R247+Set!R247+Oct!R247+Nov!R247+Dic!R247</f>
        <v>0</v>
      </c>
      <c r="S247" s="15">
        <f>+Ene!S247+Feb!S247+Mar!S247+Abr!S247+May!S247+Jun!S247+Jul!S247+Ago!S247+Set!S247+Oct!S247+Nov!S247+Dic!S247</f>
        <v>0</v>
      </c>
      <c r="T247" s="1">
        <f>+Ene!T247+Feb!T247+Mar!T247+Abr!T247+May!T247+Jun!T247+Jul!T247+Ago!T247+Set!T247+Oct!T247+Nov!T247+Dic!T247</f>
        <v>1</v>
      </c>
      <c r="U247" s="1">
        <f>+Ene!U247+Feb!U247+Mar!U247+Abr!U247+May!U247+Jun!U247+Jul!U247+Ago!U247+Set!U247+Oct!U247+Nov!U247+Dic!U247</f>
        <v>10</v>
      </c>
      <c r="V247" s="1">
        <f>+Ene!V247+Feb!V247+Mar!V247+Abr!V247+May!V247+Jun!V247+Jul!V247+Ago!V247+Set!V247+Oct!V247+Nov!V247+Dic!V247</f>
        <v>4</v>
      </c>
      <c r="W247" s="1">
        <f>+Ene!W247+Feb!V247+Mar!V247+Abr!V247+May!V247+Jun!V247+Jul!V247+Ago!V247+Set!V247+Oct!V247+Nov!V247+Dic!V247</f>
        <v>6</v>
      </c>
      <c r="X247" s="1">
        <f>+Ene!X247+Feb!W247+Mar!W247+Abr!W247+May!W247+Jun!W247+Jul!W247+Ago!W247+Set!W247+Oct!W247+Nov!W247+Dic!W247</f>
        <v>21</v>
      </c>
      <c r="Y247" s="16">
        <f>+Ene!Y247+Feb!X247+Mar!X247+Abr!X247+May!X247+Jun!X247+Jul!X247+Ago!X247+Set!X247+Oct!X247+Nov!X247+Dic!X247</f>
        <v>12</v>
      </c>
      <c r="Z247" s="28"/>
      <c r="AA247" s="40"/>
    </row>
    <row r="248" spans="1:27">
      <c r="A248" s="2" t="s">
        <v>331</v>
      </c>
      <c r="B248" s="2" t="s">
        <v>217</v>
      </c>
      <c r="C248" s="2">
        <v>404</v>
      </c>
      <c r="D248" s="2" t="s">
        <v>331</v>
      </c>
      <c r="E248" s="2" t="s">
        <v>331</v>
      </c>
      <c r="F248" s="2" t="s">
        <v>217</v>
      </c>
      <c r="G248" s="2" t="s">
        <v>8</v>
      </c>
      <c r="H248" s="1">
        <v>247</v>
      </c>
      <c r="I248" s="2" t="s">
        <v>218</v>
      </c>
      <c r="J248" s="15">
        <f>+Ene!J248+Feb!J248+Mar!J248+Abr!J248+May!J248+Jun!J248+Jul!J248+Ago!J248+Set!J248+Oct!J248+Nov!J248+Dic!J248</f>
        <v>0</v>
      </c>
      <c r="K248" s="16">
        <f>+Ene!K248+Feb!K248+Mar!K248+Abr!K248+May!K248+Jun!K248+Jul!K248+Ago!K248+Set!K248+Oct!K248+Nov!K248+Dic!K248</f>
        <v>0</v>
      </c>
      <c r="L248" s="1">
        <f>+Ene!L248+Feb!L248+Mar!L248+Abr!L248+May!L248+Jun!L248+Jul!L248+Ago!L248+Set!L248+Oct!L248+Nov!L248+Dic!L248</f>
        <v>0</v>
      </c>
      <c r="M248" s="16">
        <f>+Ene!M248+Feb!M248+Mar!M248+Abr!M248+May!M248+Jun!M248+Jul!M248+Ago!M248+Set!M248+Oct!M248+Nov!M248+Dic!M248</f>
        <v>0</v>
      </c>
      <c r="N248" s="1">
        <f>+Ene!N248+Feb!N248+Mar!N248+Abr!N248+May!N248+Jun!N248+Jul!N248+Ago!N248+Set!N248+Oct!N248+Nov!N248+Dic!N248</f>
        <v>0</v>
      </c>
      <c r="O248" s="1">
        <f>+Ene!O248+Feb!O248+Mar!O248+Abr!O248+May!O248+Jun!O248+Jul!O248+Ago!O248+Set!O248+Oct!O248+Nov!O248+Dic!O248</f>
        <v>0</v>
      </c>
      <c r="P248" s="1">
        <f>+Ene!P248+Feb!P248+Mar!P248+Abr!P248+May!P248+Jun!P248+Jul!P248+Ago!P248+Set!P248+Oct!P248+Nov!P248+Dic!P248</f>
        <v>0</v>
      </c>
      <c r="Q248" s="1">
        <f>+Ene!Q248+Feb!Q248+Mar!Q248+Abr!Q248+May!Q248+Jun!Q248+Jul!Q248+Ago!Q248+Set!Q248+Oct!Q248+Nov!Q248+Dic!Q248</f>
        <v>0</v>
      </c>
      <c r="R248" s="16">
        <f>+Ene!R248+Feb!R248+Mar!R248+Abr!R248+May!R248+Jun!R248+Jul!R248+Ago!R248+Set!R248+Oct!R248+Nov!R248+Dic!R248</f>
        <v>0</v>
      </c>
      <c r="S248" s="15">
        <f>+Ene!S248+Feb!S248+Mar!S248+Abr!S248+May!S248+Jun!S248+Jul!S248+Ago!S248+Set!S248+Oct!S248+Nov!S248+Dic!S248</f>
        <v>0</v>
      </c>
      <c r="T248" s="1">
        <f>+Ene!T248+Feb!T248+Mar!T248+Abr!T248+May!T248+Jun!T248+Jul!T248+Ago!T248+Set!T248+Oct!T248+Nov!T248+Dic!T248</f>
        <v>0</v>
      </c>
      <c r="U248" s="1">
        <f>+Ene!U248+Feb!U248+Mar!U248+Abr!U248+May!U248+Jun!U248+Jul!U248+Ago!U248+Set!U248+Oct!U248+Nov!U248+Dic!U248</f>
        <v>0</v>
      </c>
      <c r="V248" s="1">
        <f>+Ene!V248+Feb!V248+Mar!V248+Abr!V248+May!V248+Jun!V248+Jul!V248+Ago!V248+Set!V248+Oct!V248+Nov!V248+Dic!V248</f>
        <v>0</v>
      </c>
      <c r="W248" s="1">
        <f>+Ene!W248+Feb!V248+Mar!V248+Abr!V248+May!V248+Jun!V248+Jul!V248+Ago!V248+Set!V248+Oct!V248+Nov!V248+Dic!V248</f>
        <v>0</v>
      </c>
      <c r="X248" s="1">
        <f>+Ene!X248+Feb!W248+Mar!W248+Abr!W248+May!W248+Jun!W248+Jul!W248+Ago!W248+Set!W248+Oct!W248+Nov!W248+Dic!W248</f>
        <v>0</v>
      </c>
      <c r="Y248" s="16">
        <f>+Ene!Y248+Feb!X248+Mar!X248+Abr!X248+May!X248+Jun!X248+Jul!X248+Ago!X248+Set!X248+Oct!X248+Nov!X248+Dic!X248</f>
        <v>0</v>
      </c>
      <c r="Z248" s="28"/>
      <c r="AA248" s="40"/>
    </row>
    <row r="249" spans="1:27">
      <c r="A249" s="2" t="s">
        <v>331</v>
      </c>
      <c r="B249" s="2" t="s">
        <v>217</v>
      </c>
      <c r="C249" s="2">
        <v>404</v>
      </c>
      <c r="D249" s="2" t="s">
        <v>331</v>
      </c>
      <c r="E249" s="2" t="s">
        <v>331</v>
      </c>
      <c r="F249" s="2" t="s">
        <v>217</v>
      </c>
      <c r="G249" s="2" t="s">
        <v>8</v>
      </c>
      <c r="H249" s="1">
        <v>248</v>
      </c>
      <c r="I249" s="2" t="s">
        <v>219</v>
      </c>
      <c r="J249" s="15">
        <f>+Ene!J249+Feb!J249+Mar!J249+Abr!J249+May!J249+Jun!J249+Jul!J249+Ago!J249+Set!J249+Oct!J249+Nov!J249+Dic!J249</f>
        <v>0</v>
      </c>
      <c r="K249" s="16">
        <f>+Ene!K249+Feb!K249+Mar!K249+Abr!K249+May!K249+Jun!K249+Jul!K249+Ago!K249+Set!K249+Oct!K249+Nov!K249+Dic!K249</f>
        <v>0</v>
      </c>
      <c r="L249" s="1">
        <f>+Ene!L249+Feb!L249+Mar!L249+Abr!L249+May!L249+Jun!L249+Jul!L249+Ago!L249+Set!L249+Oct!L249+Nov!L249+Dic!L249</f>
        <v>0</v>
      </c>
      <c r="M249" s="16">
        <f>+Ene!M249+Feb!M249+Mar!M249+Abr!M249+May!M249+Jun!M249+Jul!M249+Ago!M249+Set!M249+Oct!M249+Nov!M249+Dic!M249</f>
        <v>0</v>
      </c>
      <c r="N249" s="1">
        <f>+Ene!N249+Feb!N249+Mar!N249+Abr!N249+May!N249+Jun!N249+Jul!N249+Ago!N249+Set!N249+Oct!N249+Nov!N249+Dic!N249</f>
        <v>0</v>
      </c>
      <c r="O249" s="1">
        <f>+Ene!O249+Feb!O249+Mar!O249+Abr!O249+May!O249+Jun!O249+Jul!O249+Ago!O249+Set!O249+Oct!O249+Nov!O249+Dic!O249</f>
        <v>0</v>
      </c>
      <c r="P249" s="1">
        <f>+Ene!P249+Feb!P249+Mar!P249+Abr!P249+May!P249+Jun!P249+Jul!P249+Ago!P249+Set!P249+Oct!P249+Nov!P249+Dic!P249</f>
        <v>0</v>
      </c>
      <c r="Q249" s="1">
        <f>+Ene!Q249+Feb!Q249+Mar!Q249+Abr!Q249+May!Q249+Jun!Q249+Jul!Q249+Ago!Q249+Set!Q249+Oct!Q249+Nov!Q249+Dic!Q249</f>
        <v>0</v>
      </c>
      <c r="R249" s="16">
        <f>+Ene!R249+Feb!R249+Mar!R249+Abr!R249+May!R249+Jun!R249+Jul!R249+Ago!R249+Set!R249+Oct!R249+Nov!R249+Dic!R249</f>
        <v>0</v>
      </c>
      <c r="S249" s="15">
        <f>+Ene!S249+Feb!S249+Mar!S249+Abr!S249+May!S249+Jun!S249+Jul!S249+Ago!S249+Set!S249+Oct!S249+Nov!S249+Dic!S249</f>
        <v>0</v>
      </c>
      <c r="T249" s="1">
        <f>+Ene!T249+Feb!T249+Mar!T249+Abr!T249+May!T249+Jun!T249+Jul!T249+Ago!T249+Set!T249+Oct!T249+Nov!T249+Dic!T249</f>
        <v>0</v>
      </c>
      <c r="U249" s="1">
        <f>+Ene!U249+Feb!U249+Mar!U249+Abr!U249+May!U249+Jun!U249+Jul!U249+Ago!U249+Set!U249+Oct!U249+Nov!U249+Dic!U249</f>
        <v>0</v>
      </c>
      <c r="V249" s="1">
        <f>+Ene!V249+Feb!V249+Mar!V249+Abr!V249+May!V249+Jun!V249+Jul!V249+Ago!V249+Set!V249+Oct!V249+Nov!V249+Dic!V249</f>
        <v>0</v>
      </c>
      <c r="W249" s="1">
        <f>+Ene!W249+Feb!V249+Mar!V249+Abr!V249+May!V249+Jun!V249+Jul!V249+Ago!V249+Set!V249+Oct!V249+Nov!V249+Dic!V249</f>
        <v>0</v>
      </c>
      <c r="X249" s="1">
        <f>+Ene!X249+Feb!W249+Mar!W249+Abr!W249+May!W249+Jun!W249+Jul!W249+Ago!W249+Set!W249+Oct!W249+Nov!W249+Dic!W249</f>
        <v>0</v>
      </c>
      <c r="Y249" s="16">
        <f>+Ene!Y249+Feb!X249+Mar!X249+Abr!X249+May!X249+Jun!X249+Jul!X249+Ago!X249+Set!X249+Oct!X249+Nov!X249+Dic!X249</f>
        <v>0</v>
      </c>
      <c r="Z249" s="28"/>
      <c r="AA249" s="40"/>
    </row>
    <row r="250" spans="1:27">
      <c r="A250" s="2" t="s">
        <v>331</v>
      </c>
      <c r="B250" s="2" t="s">
        <v>217</v>
      </c>
      <c r="C250" s="2">
        <v>404</v>
      </c>
      <c r="D250" s="2" t="s">
        <v>331</v>
      </c>
      <c r="E250" s="2" t="s">
        <v>331</v>
      </c>
      <c r="F250" s="2" t="s">
        <v>217</v>
      </c>
      <c r="G250" s="2" t="s">
        <v>13</v>
      </c>
      <c r="H250" s="1">
        <v>249</v>
      </c>
      <c r="I250" s="2" t="s">
        <v>220</v>
      </c>
      <c r="J250" s="15">
        <f>+Ene!J250+Feb!J250+Mar!J250+Abr!J250+May!J250+Jun!J250+Jul!J250+Ago!J250+Set!J250+Oct!J250+Nov!J250+Dic!J250</f>
        <v>0</v>
      </c>
      <c r="K250" s="16">
        <f>+Ene!K250+Feb!K250+Mar!K250+Abr!K250+May!K250+Jun!K250+Jul!K250+Ago!K250+Set!K250+Oct!K250+Nov!K250+Dic!K250</f>
        <v>2</v>
      </c>
      <c r="L250" s="1">
        <f>+Ene!L250+Feb!L250+Mar!L250+Abr!L250+May!L250+Jun!L250+Jul!L250+Ago!L250+Set!L250+Oct!L250+Nov!L250+Dic!L250</f>
        <v>2</v>
      </c>
      <c r="M250" s="16">
        <f>+Ene!M250+Feb!M250+Mar!M250+Abr!M250+May!M250+Jun!M250+Jul!M250+Ago!M250+Set!M250+Oct!M250+Nov!M250+Dic!M250</f>
        <v>0</v>
      </c>
      <c r="N250" s="1">
        <f>+Ene!N250+Feb!N250+Mar!N250+Abr!N250+May!N250+Jun!N250+Jul!N250+Ago!N250+Set!N250+Oct!N250+Nov!N250+Dic!N250</f>
        <v>0</v>
      </c>
      <c r="O250" s="1">
        <f>+Ene!O250+Feb!O250+Mar!O250+Abr!O250+May!O250+Jun!O250+Jul!O250+Ago!O250+Set!O250+Oct!O250+Nov!O250+Dic!O250</f>
        <v>2</v>
      </c>
      <c r="P250" s="1">
        <f>+Ene!P250+Feb!P250+Mar!P250+Abr!P250+May!P250+Jun!P250+Jul!P250+Ago!P250+Set!P250+Oct!P250+Nov!P250+Dic!P250</f>
        <v>0</v>
      </c>
      <c r="Q250" s="1">
        <f>+Ene!Q250+Feb!Q250+Mar!Q250+Abr!Q250+May!Q250+Jun!Q250+Jul!Q250+Ago!Q250+Set!Q250+Oct!Q250+Nov!Q250+Dic!Q250</f>
        <v>0</v>
      </c>
      <c r="R250" s="16">
        <f>+Ene!R250+Feb!R250+Mar!R250+Abr!R250+May!R250+Jun!R250+Jul!R250+Ago!R250+Set!R250+Oct!R250+Nov!R250+Dic!R250</f>
        <v>0</v>
      </c>
      <c r="S250" s="15">
        <f>+Ene!S250+Feb!S250+Mar!S250+Abr!S250+May!S250+Jun!S250+Jul!S250+Ago!S250+Set!S250+Oct!S250+Nov!S250+Dic!S250</f>
        <v>0</v>
      </c>
      <c r="T250" s="1">
        <f>+Ene!T250+Feb!T250+Mar!T250+Abr!T250+May!T250+Jun!T250+Jul!T250+Ago!T250+Set!T250+Oct!T250+Nov!T250+Dic!T250</f>
        <v>0</v>
      </c>
      <c r="U250" s="1">
        <f>+Ene!U250+Feb!U250+Mar!U250+Abr!U250+May!U250+Jun!U250+Jul!U250+Ago!U250+Set!U250+Oct!U250+Nov!U250+Dic!U250</f>
        <v>0</v>
      </c>
      <c r="V250" s="1">
        <f>+Ene!V250+Feb!V250+Mar!V250+Abr!V250+May!V250+Jun!V250+Jul!V250+Ago!V250+Set!V250+Oct!V250+Nov!V250+Dic!V250</f>
        <v>0</v>
      </c>
      <c r="W250" s="1">
        <f>+Ene!W250+Feb!V250+Mar!V250+Abr!V250+May!V250+Jun!V250+Jul!V250+Ago!V250+Set!V250+Oct!V250+Nov!V250+Dic!V250</f>
        <v>0</v>
      </c>
      <c r="X250" s="1">
        <f>+Ene!X250+Feb!W250+Mar!W250+Abr!W250+May!W250+Jun!W250+Jul!W250+Ago!W250+Set!W250+Oct!W250+Nov!W250+Dic!W250</f>
        <v>2</v>
      </c>
      <c r="Y250" s="16">
        <f>+Ene!Y250+Feb!X250+Mar!X250+Abr!X250+May!X250+Jun!X250+Jul!X250+Ago!X250+Set!X250+Oct!X250+Nov!X250+Dic!X250</f>
        <v>0</v>
      </c>
      <c r="Z250" s="28"/>
      <c r="AA250" s="40"/>
    </row>
    <row r="251" spans="1:27">
      <c r="A251" s="2" t="s">
        <v>331</v>
      </c>
      <c r="B251" s="2" t="s">
        <v>217</v>
      </c>
      <c r="C251" s="2">
        <v>404</v>
      </c>
      <c r="D251" s="2" t="s">
        <v>331</v>
      </c>
      <c r="E251" s="2" t="s">
        <v>331</v>
      </c>
      <c r="F251" s="2" t="s">
        <v>217</v>
      </c>
      <c r="G251" s="2" t="s">
        <v>13</v>
      </c>
      <c r="H251" s="1">
        <v>250</v>
      </c>
      <c r="I251" s="2" t="s">
        <v>221</v>
      </c>
      <c r="J251" s="15">
        <f>+Ene!J251+Feb!J251+Mar!J251+Abr!J251+May!J251+Jun!J251+Jul!J251+Ago!J251+Set!J251+Oct!J251+Nov!J251+Dic!J251</f>
        <v>0</v>
      </c>
      <c r="K251" s="16">
        <f>+Ene!K251+Feb!K251+Mar!K251+Abr!K251+May!K251+Jun!K251+Jul!K251+Ago!K251+Set!K251+Oct!K251+Nov!K251+Dic!K251</f>
        <v>0</v>
      </c>
      <c r="L251" s="1">
        <f>+Ene!L251+Feb!L251+Mar!L251+Abr!L251+May!L251+Jun!L251+Jul!L251+Ago!L251+Set!L251+Oct!L251+Nov!L251+Dic!L251</f>
        <v>0</v>
      </c>
      <c r="M251" s="16">
        <f>+Ene!M251+Feb!M251+Mar!M251+Abr!M251+May!M251+Jun!M251+Jul!M251+Ago!M251+Set!M251+Oct!M251+Nov!M251+Dic!M251</f>
        <v>0</v>
      </c>
      <c r="N251" s="1">
        <f>+Ene!N251+Feb!N251+Mar!N251+Abr!N251+May!N251+Jun!N251+Jul!N251+Ago!N251+Set!N251+Oct!N251+Nov!N251+Dic!N251</f>
        <v>0</v>
      </c>
      <c r="O251" s="1">
        <f>+Ene!O251+Feb!O251+Mar!O251+Abr!O251+May!O251+Jun!O251+Jul!O251+Ago!O251+Set!O251+Oct!O251+Nov!O251+Dic!O251</f>
        <v>0</v>
      </c>
      <c r="P251" s="1">
        <f>+Ene!P251+Feb!P251+Mar!P251+Abr!P251+May!P251+Jun!P251+Jul!P251+Ago!P251+Set!P251+Oct!P251+Nov!P251+Dic!P251</f>
        <v>0</v>
      </c>
      <c r="Q251" s="1">
        <f>+Ene!Q251+Feb!Q251+Mar!Q251+Abr!Q251+May!Q251+Jun!Q251+Jul!Q251+Ago!Q251+Set!Q251+Oct!Q251+Nov!Q251+Dic!Q251</f>
        <v>0</v>
      </c>
      <c r="R251" s="16">
        <f>+Ene!R251+Feb!R251+Mar!R251+Abr!R251+May!R251+Jun!R251+Jul!R251+Ago!R251+Set!R251+Oct!R251+Nov!R251+Dic!R251</f>
        <v>0</v>
      </c>
      <c r="S251" s="15">
        <f>+Ene!S251+Feb!S251+Mar!S251+Abr!S251+May!S251+Jun!S251+Jul!S251+Ago!S251+Set!S251+Oct!S251+Nov!S251+Dic!S251</f>
        <v>0</v>
      </c>
      <c r="T251" s="1">
        <f>+Ene!T251+Feb!T251+Mar!T251+Abr!T251+May!T251+Jun!T251+Jul!T251+Ago!T251+Set!T251+Oct!T251+Nov!T251+Dic!T251</f>
        <v>0</v>
      </c>
      <c r="U251" s="1">
        <f>+Ene!U251+Feb!U251+Mar!U251+Abr!U251+May!U251+Jun!U251+Jul!U251+Ago!U251+Set!U251+Oct!U251+Nov!U251+Dic!U251</f>
        <v>0</v>
      </c>
      <c r="V251" s="1">
        <f>+Ene!V251+Feb!V251+Mar!V251+Abr!V251+May!V251+Jun!V251+Jul!V251+Ago!V251+Set!V251+Oct!V251+Nov!V251+Dic!V251</f>
        <v>0</v>
      </c>
      <c r="W251" s="1">
        <f>+Ene!W251+Feb!V251+Mar!V251+Abr!V251+May!V251+Jun!V251+Jul!V251+Ago!V251+Set!V251+Oct!V251+Nov!V251+Dic!V251</f>
        <v>0</v>
      </c>
      <c r="X251" s="1">
        <f>+Ene!X251+Feb!W251+Mar!W251+Abr!W251+May!W251+Jun!W251+Jul!W251+Ago!W251+Set!W251+Oct!W251+Nov!W251+Dic!W251</f>
        <v>0</v>
      </c>
      <c r="Y251" s="16">
        <f>+Ene!Y251+Feb!X251+Mar!X251+Abr!X251+May!X251+Jun!X251+Jul!X251+Ago!X251+Set!X251+Oct!X251+Nov!X251+Dic!X251</f>
        <v>0</v>
      </c>
      <c r="Z251" s="28"/>
      <c r="AA251" s="40"/>
    </row>
    <row r="252" spans="1:27">
      <c r="A252" s="2" t="s">
        <v>331</v>
      </c>
      <c r="B252" s="2" t="s">
        <v>222</v>
      </c>
      <c r="C252" s="2">
        <v>404</v>
      </c>
      <c r="D252" s="2" t="s">
        <v>331</v>
      </c>
      <c r="E252" s="2" t="s">
        <v>331</v>
      </c>
      <c r="F252" s="2" t="s">
        <v>222</v>
      </c>
      <c r="G252" s="2" t="s">
        <v>13</v>
      </c>
      <c r="H252" s="1">
        <v>251</v>
      </c>
      <c r="I252" s="2" t="s">
        <v>474</v>
      </c>
      <c r="J252" s="15">
        <f>+Ene!J252+Feb!J252+Mar!J252+Abr!J252+May!J252+Jun!J252+Jul!J252+Ago!J252+Set!J252+Oct!J252+Nov!J252+Dic!J252</f>
        <v>4</v>
      </c>
      <c r="K252" s="16">
        <f>+Ene!K252+Feb!K252+Mar!K252+Abr!K252+May!K252+Jun!K252+Jul!K252+Ago!K252+Set!K252+Oct!K252+Nov!K252+Dic!K252</f>
        <v>1</v>
      </c>
      <c r="L252" s="1">
        <f>+Ene!L252+Feb!L252+Mar!L252+Abr!L252+May!L252+Jun!L252+Jul!L252+Ago!L252+Set!L252+Oct!L252+Nov!L252+Dic!L252</f>
        <v>5</v>
      </c>
      <c r="M252" s="16">
        <f>+Ene!M252+Feb!M252+Mar!M252+Abr!M252+May!M252+Jun!M252+Jul!M252+Ago!M252+Set!M252+Oct!M252+Nov!M252+Dic!M252</f>
        <v>0</v>
      </c>
      <c r="N252" s="1">
        <f>+Ene!N252+Feb!N252+Mar!N252+Abr!N252+May!N252+Jun!N252+Jul!N252+Ago!N252+Set!N252+Oct!N252+Nov!N252+Dic!N252</f>
        <v>0</v>
      </c>
      <c r="O252" s="1">
        <f>+Ene!O252+Feb!O252+Mar!O252+Abr!O252+May!O252+Jun!O252+Jul!O252+Ago!O252+Set!O252+Oct!O252+Nov!O252+Dic!O252</f>
        <v>5</v>
      </c>
      <c r="P252" s="1">
        <f>+Ene!P252+Feb!P252+Mar!P252+Abr!P252+May!P252+Jun!P252+Jul!P252+Ago!P252+Set!P252+Oct!P252+Nov!P252+Dic!P252</f>
        <v>0</v>
      </c>
      <c r="Q252" s="1">
        <f>+Ene!Q252+Feb!Q252+Mar!Q252+Abr!Q252+May!Q252+Jun!Q252+Jul!Q252+Ago!Q252+Set!Q252+Oct!Q252+Nov!Q252+Dic!Q252</f>
        <v>0</v>
      </c>
      <c r="R252" s="16">
        <f>+Ene!R252+Feb!R252+Mar!R252+Abr!R252+May!R252+Jun!R252+Jul!R252+Ago!R252+Set!R252+Oct!R252+Nov!R252+Dic!R252</f>
        <v>0</v>
      </c>
      <c r="S252" s="15">
        <f>+Ene!S252+Feb!S252+Mar!S252+Abr!S252+May!S252+Jun!S252+Jul!S252+Ago!S252+Set!S252+Oct!S252+Nov!S252+Dic!S252</f>
        <v>0</v>
      </c>
      <c r="T252" s="1">
        <f>+Ene!T252+Feb!T252+Mar!T252+Abr!T252+May!T252+Jun!T252+Jul!T252+Ago!T252+Set!T252+Oct!T252+Nov!T252+Dic!T252</f>
        <v>0</v>
      </c>
      <c r="U252" s="1">
        <f>+Ene!U252+Feb!U252+Mar!U252+Abr!U252+May!U252+Jun!U252+Jul!U252+Ago!U252+Set!U252+Oct!U252+Nov!U252+Dic!U252</f>
        <v>0</v>
      </c>
      <c r="V252" s="1">
        <f>+Ene!V252+Feb!V252+Mar!V252+Abr!V252+May!V252+Jun!V252+Jul!V252+Ago!V252+Set!V252+Oct!V252+Nov!V252+Dic!V252</f>
        <v>1</v>
      </c>
      <c r="W252" s="1">
        <f>+Ene!W252+Feb!V252+Mar!V252+Abr!V252+May!V252+Jun!V252+Jul!V252+Ago!V252+Set!V252+Oct!V252+Nov!V252+Dic!V252</f>
        <v>1</v>
      </c>
      <c r="X252" s="1">
        <f>+Ene!X252+Feb!W252+Mar!W252+Abr!W252+May!W252+Jun!W252+Jul!W252+Ago!W252+Set!W252+Oct!W252+Nov!W252+Dic!W252</f>
        <v>4</v>
      </c>
      <c r="Y252" s="16">
        <f>+Ene!Y252+Feb!X252+Mar!X252+Abr!X252+May!X252+Jun!X252+Jul!X252+Ago!X252+Set!X252+Oct!X252+Nov!X252+Dic!X252</f>
        <v>0</v>
      </c>
      <c r="Z252" s="28"/>
      <c r="AA252" s="40"/>
    </row>
    <row r="253" spans="1:27">
      <c r="A253" s="2" t="s">
        <v>331</v>
      </c>
      <c r="B253" s="2" t="s">
        <v>222</v>
      </c>
      <c r="C253" s="2">
        <v>404</v>
      </c>
      <c r="D253" s="2" t="s">
        <v>331</v>
      </c>
      <c r="E253" s="2" t="s">
        <v>331</v>
      </c>
      <c r="F253" s="2" t="s">
        <v>222</v>
      </c>
      <c r="G253" s="2" t="s">
        <v>8</v>
      </c>
      <c r="H253" s="1">
        <v>252</v>
      </c>
      <c r="I253" s="2" t="s">
        <v>223</v>
      </c>
      <c r="J253" s="15">
        <f>+Ene!J253+Feb!J253+Mar!J253+Abr!J253+May!J253+Jun!J253+Jul!J253+Ago!J253+Set!J253+Oct!J253+Nov!J253+Dic!J253</f>
        <v>0</v>
      </c>
      <c r="K253" s="16">
        <f>+Ene!K253+Feb!K253+Mar!K253+Abr!K253+May!K253+Jun!K253+Jul!K253+Ago!K253+Set!K253+Oct!K253+Nov!K253+Dic!K253</f>
        <v>0</v>
      </c>
      <c r="L253" s="1">
        <f>+Ene!L253+Feb!L253+Mar!L253+Abr!L253+May!L253+Jun!L253+Jul!L253+Ago!L253+Set!L253+Oct!L253+Nov!L253+Dic!L253</f>
        <v>0</v>
      </c>
      <c r="M253" s="16">
        <f>+Ene!M253+Feb!M253+Mar!M253+Abr!M253+May!M253+Jun!M253+Jul!M253+Ago!M253+Set!M253+Oct!M253+Nov!M253+Dic!M253</f>
        <v>0</v>
      </c>
      <c r="N253" s="1">
        <f>+Ene!N253+Feb!N253+Mar!N253+Abr!N253+May!N253+Jun!N253+Jul!N253+Ago!N253+Set!N253+Oct!N253+Nov!N253+Dic!N253</f>
        <v>0</v>
      </c>
      <c r="O253" s="1">
        <f>+Ene!O253+Feb!O253+Mar!O253+Abr!O253+May!O253+Jun!O253+Jul!O253+Ago!O253+Set!O253+Oct!O253+Nov!O253+Dic!O253</f>
        <v>0</v>
      </c>
      <c r="P253" s="1">
        <f>+Ene!P253+Feb!P253+Mar!P253+Abr!P253+May!P253+Jun!P253+Jul!P253+Ago!P253+Set!P253+Oct!P253+Nov!P253+Dic!P253</f>
        <v>0</v>
      </c>
      <c r="Q253" s="1">
        <f>+Ene!Q253+Feb!Q253+Mar!Q253+Abr!Q253+May!Q253+Jun!Q253+Jul!Q253+Ago!Q253+Set!Q253+Oct!Q253+Nov!Q253+Dic!Q253</f>
        <v>0</v>
      </c>
      <c r="R253" s="16">
        <f>+Ene!R253+Feb!R253+Mar!R253+Abr!R253+May!R253+Jun!R253+Jul!R253+Ago!R253+Set!R253+Oct!R253+Nov!R253+Dic!R253</f>
        <v>0</v>
      </c>
      <c r="S253" s="15">
        <f>+Ene!S253+Feb!S253+Mar!S253+Abr!S253+May!S253+Jun!S253+Jul!S253+Ago!S253+Set!S253+Oct!S253+Nov!S253+Dic!S253</f>
        <v>0</v>
      </c>
      <c r="T253" s="1">
        <f>+Ene!T253+Feb!T253+Mar!T253+Abr!T253+May!T253+Jun!T253+Jul!T253+Ago!T253+Set!T253+Oct!T253+Nov!T253+Dic!T253</f>
        <v>0</v>
      </c>
      <c r="U253" s="1">
        <f>+Ene!U253+Feb!U253+Mar!U253+Abr!U253+May!U253+Jun!U253+Jul!U253+Ago!U253+Set!U253+Oct!U253+Nov!U253+Dic!U253</f>
        <v>0</v>
      </c>
      <c r="V253" s="1">
        <f>+Ene!V253+Feb!V253+Mar!V253+Abr!V253+May!V253+Jun!V253+Jul!V253+Ago!V253+Set!V253+Oct!V253+Nov!V253+Dic!V253</f>
        <v>0</v>
      </c>
      <c r="W253" s="1">
        <f>+Ene!W253+Feb!V253+Mar!V253+Abr!V253+May!V253+Jun!V253+Jul!V253+Ago!V253+Set!V253+Oct!V253+Nov!V253+Dic!V253</f>
        <v>0</v>
      </c>
      <c r="X253" s="1">
        <f>+Ene!X253+Feb!W253+Mar!W253+Abr!W253+May!W253+Jun!W253+Jul!W253+Ago!W253+Set!W253+Oct!W253+Nov!W253+Dic!W253</f>
        <v>0</v>
      </c>
      <c r="Y253" s="16">
        <f>+Ene!Y253+Feb!X253+Mar!X253+Abr!X253+May!X253+Jun!X253+Jul!X253+Ago!X253+Set!X253+Oct!X253+Nov!X253+Dic!X253</f>
        <v>0</v>
      </c>
      <c r="Z253" s="28"/>
      <c r="AA253" s="40"/>
    </row>
    <row r="254" spans="1:27">
      <c r="A254" s="2" t="s">
        <v>331</v>
      </c>
      <c r="B254" s="2" t="s">
        <v>222</v>
      </c>
      <c r="C254" s="2">
        <v>404</v>
      </c>
      <c r="D254" s="2" t="s">
        <v>331</v>
      </c>
      <c r="E254" s="2" t="s">
        <v>331</v>
      </c>
      <c r="F254" s="2" t="s">
        <v>222</v>
      </c>
      <c r="G254" s="2" t="s">
        <v>8</v>
      </c>
      <c r="H254" s="1">
        <v>253</v>
      </c>
      <c r="I254" s="2" t="s">
        <v>224</v>
      </c>
      <c r="J254" s="15">
        <f>+Ene!J254+Feb!J254+Mar!J254+Abr!J254+May!J254+Jun!J254+Jul!J254+Ago!J254+Set!J254+Oct!J254+Nov!J254+Dic!J254</f>
        <v>0</v>
      </c>
      <c r="K254" s="16">
        <f>+Ene!K254+Feb!K254+Mar!K254+Abr!K254+May!K254+Jun!K254+Jul!K254+Ago!K254+Set!K254+Oct!K254+Nov!K254+Dic!K254</f>
        <v>0</v>
      </c>
      <c r="L254" s="1">
        <f>+Ene!L254+Feb!L254+Mar!L254+Abr!L254+May!L254+Jun!L254+Jul!L254+Ago!L254+Set!L254+Oct!L254+Nov!L254+Dic!L254</f>
        <v>0</v>
      </c>
      <c r="M254" s="16">
        <f>+Ene!M254+Feb!M254+Mar!M254+Abr!M254+May!M254+Jun!M254+Jul!M254+Ago!M254+Set!M254+Oct!M254+Nov!M254+Dic!M254</f>
        <v>0</v>
      </c>
      <c r="N254" s="1">
        <f>+Ene!N254+Feb!N254+Mar!N254+Abr!N254+May!N254+Jun!N254+Jul!N254+Ago!N254+Set!N254+Oct!N254+Nov!N254+Dic!N254</f>
        <v>0</v>
      </c>
      <c r="O254" s="1">
        <f>+Ene!O254+Feb!O254+Mar!O254+Abr!O254+May!O254+Jun!O254+Jul!O254+Ago!O254+Set!O254+Oct!O254+Nov!O254+Dic!O254</f>
        <v>0</v>
      </c>
      <c r="P254" s="1">
        <f>+Ene!P254+Feb!P254+Mar!P254+Abr!P254+May!P254+Jun!P254+Jul!P254+Ago!P254+Set!P254+Oct!P254+Nov!P254+Dic!P254</f>
        <v>0</v>
      </c>
      <c r="Q254" s="1">
        <f>+Ene!Q254+Feb!Q254+Mar!Q254+Abr!Q254+May!Q254+Jun!Q254+Jul!Q254+Ago!Q254+Set!Q254+Oct!Q254+Nov!Q254+Dic!Q254</f>
        <v>0</v>
      </c>
      <c r="R254" s="16">
        <f>+Ene!R254+Feb!R254+Mar!R254+Abr!R254+May!R254+Jun!R254+Jul!R254+Ago!R254+Set!R254+Oct!R254+Nov!R254+Dic!R254</f>
        <v>0</v>
      </c>
      <c r="S254" s="15">
        <f>+Ene!S254+Feb!S254+Mar!S254+Abr!S254+May!S254+Jun!S254+Jul!S254+Ago!S254+Set!S254+Oct!S254+Nov!S254+Dic!S254</f>
        <v>0</v>
      </c>
      <c r="T254" s="1">
        <f>+Ene!T254+Feb!T254+Mar!T254+Abr!T254+May!T254+Jun!T254+Jul!T254+Ago!T254+Set!T254+Oct!T254+Nov!T254+Dic!T254</f>
        <v>0</v>
      </c>
      <c r="U254" s="1">
        <f>+Ene!U254+Feb!U254+Mar!U254+Abr!U254+May!U254+Jun!U254+Jul!U254+Ago!U254+Set!U254+Oct!U254+Nov!U254+Dic!U254</f>
        <v>0</v>
      </c>
      <c r="V254" s="1">
        <f>+Ene!V254+Feb!V254+Mar!V254+Abr!V254+May!V254+Jun!V254+Jul!V254+Ago!V254+Set!V254+Oct!V254+Nov!V254+Dic!V254</f>
        <v>0</v>
      </c>
      <c r="W254" s="1">
        <f>+Ene!W254+Feb!V254+Mar!V254+Abr!V254+May!V254+Jun!V254+Jul!V254+Ago!V254+Set!V254+Oct!V254+Nov!V254+Dic!V254</f>
        <v>0</v>
      </c>
      <c r="X254" s="1">
        <f>+Ene!X254+Feb!W254+Mar!W254+Abr!W254+May!W254+Jun!W254+Jul!W254+Ago!W254+Set!W254+Oct!W254+Nov!W254+Dic!W254</f>
        <v>0</v>
      </c>
      <c r="Y254" s="16">
        <f>+Ene!Y254+Feb!X254+Mar!X254+Abr!X254+May!X254+Jun!X254+Jul!X254+Ago!X254+Set!X254+Oct!X254+Nov!X254+Dic!X254</f>
        <v>0</v>
      </c>
      <c r="Z254" s="28"/>
      <c r="AA254" s="40"/>
    </row>
    <row r="255" spans="1:27">
      <c r="A255" s="2" t="s">
        <v>331</v>
      </c>
      <c r="B255" s="2" t="s">
        <v>222</v>
      </c>
      <c r="C255" s="2">
        <v>404</v>
      </c>
      <c r="D255" s="2" t="s">
        <v>331</v>
      </c>
      <c r="E255" s="2" t="s">
        <v>331</v>
      </c>
      <c r="F255" s="2" t="s">
        <v>222</v>
      </c>
      <c r="G255" s="2" t="s">
        <v>8</v>
      </c>
      <c r="H255" s="1">
        <v>254</v>
      </c>
      <c r="I255" s="2" t="s">
        <v>225</v>
      </c>
      <c r="J255" s="15">
        <f>+Ene!J255+Feb!J255+Mar!J255+Abr!J255+May!J255+Jun!J255+Jul!J255+Ago!J255+Set!J255+Oct!J255+Nov!J255+Dic!J255</f>
        <v>0</v>
      </c>
      <c r="K255" s="16">
        <f>+Ene!K255+Feb!K255+Mar!K255+Abr!K255+May!K255+Jun!K255+Jul!K255+Ago!K255+Set!K255+Oct!K255+Nov!K255+Dic!K255</f>
        <v>0</v>
      </c>
      <c r="L255" s="1">
        <f>+Ene!L255+Feb!L255+Mar!L255+Abr!L255+May!L255+Jun!L255+Jul!L255+Ago!L255+Set!L255+Oct!L255+Nov!L255+Dic!L255</f>
        <v>0</v>
      </c>
      <c r="M255" s="16">
        <f>+Ene!M255+Feb!M255+Mar!M255+Abr!M255+May!M255+Jun!M255+Jul!M255+Ago!M255+Set!M255+Oct!M255+Nov!M255+Dic!M255</f>
        <v>0</v>
      </c>
      <c r="N255" s="1">
        <f>+Ene!N255+Feb!N255+Mar!N255+Abr!N255+May!N255+Jun!N255+Jul!N255+Ago!N255+Set!N255+Oct!N255+Nov!N255+Dic!N255</f>
        <v>0</v>
      </c>
      <c r="O255" s="1">
        <f>+Ene!O255+Feb!O255+Mar!O255+Abr!O255+May!O255+Jun!O255+Jul!O255+Ago!O255+Set!O255+Oct!O255+Nov!O255+Dic!O255</f>
        <v>0</v>
      </c>
      <c r="P255" s="1">
        <f>+Ene!P255+Feb!P255+Mar!P255+Abr!P255+May!P255+Jun!P255+Jul!P255+Ago!P255+Set!P255+Oct!P255+Nov!P255+Dic!P255</f>
        <v>0</v>
      </c>
      <c r="Q255" s="1">
        <f>+Ene!Q255+Feb!Q255+Mar!Q255+Abr!Q255+May!Q255+Jun!Q255+Jul!Q255+Ago!Q255+Set!Q255+Oct!Q255+Nov!Q255+Dic!Q255</f>
        <v>0</v>
      </c>
      <c r="R255" s="16">
        <f>+Ene!R255+Feb!R255+Mar!R255+Abr!R255+May!R255+Jun!R255+Jul!R255+Ago!R255+Set!R255+Oct!R255+Nov!R255+Dic!R255</f>
        <v>0</v>
      </c>
      <c r="S255" s="15">
        <f>+Ene!S255+Feb!S255+Mar!S255+Abr!S255+May!S255+Jun!S255+Jul!S255+Ago!S255+Set!S255+Oct!S255+Nov!S255+Dic!S255</f>
        <v>0</v>
      </c>
      <c r="T255" s="1">
        <f>+Ene!T255+Feb!T255+Mar!T255+Abr!T255+May!T255+Jun!T255+Jul!T255+Ago!T255+Set!T255+Oct!T255+Nov!T255+Dic!T255</f>
        <v>0</v>
      </c>
      <c r="U255" s="1">
        <f>+Ene!U255+Feb!U255+Mar!U255+Abr!U255+May!U255+Jun!U255+Jul!U255+Ago!U255+Set!U255+Oct!U255+Nov!U255+Dic!U255</f>
        <v>0</v>
      </c>
      <c r="V255" s="1">
        <f>+Ene!V255+Feb!V255+Mar!V255+Abr!V255+May!V255+Jun!V255+Jul!V255+Ago!V255+Set!V255+Oct!V255+Nov!V255+Dic!V255</f>
        <v>0</v>
      </c>
      <c r="W255" s="1">
        <f>+Ene!W255+Feb!V255+Mar!V255+Abr!V255+May!V255+Jun!V255+Jul!V255+Ago!V255+Set!V255+Oct!V255+Nov!V255+Dic!V255</f>
        <v>0</v>
      </c>
      <c r="X255" s="1">
        <f>+Ene!X255+Feb!W255+Mar!W255+Abr!W255+May!W255+Jun!W255+Jul!W255+Ago!W255+Set!W255+Oct!W255+Nov!W255+Dic!W255</f>
        <v>0</v>
      </c>
      <c r="Y255" s="16">
        <f>+Ene!Y255+Feb!X255+Mar!X255+Abr!X255+May!X255+Jun!X255+Jul!X255+Ago!X255+Set!X255+Oct!X255+Nov!X255+Dic!X255</f>
        <v>0</v>
      </c>
      <c r="Z255" s="28"/>
      <c r="AA255" s="40"/>
    </row>
    <row r="256" spans="1:27">
      <c r="A256" s="2" t="s">
        <v>331</v>
      </c>
      <c r="B256" s="2" t="s">
        <v>222</v>
      </c>
      <c r="C256" s="2">
        <v>404</v>
      </c>
      <c r="D256" s="2" t="s">
        <v>331</v>
      </c>
      <c r="E256" s="2" t="s">
        <v>331</v>
      </c>
      <c r="F256" s="2" t="s">
        <v>222</v>
      </c>
      <c r="G256" s="2" t="s">
        <v>8</v>
      </c>
      <c r="H256" s="1">
        <v>255</v>
      </c>
      <c r="I256" s="2" t="s">
        <v>226</v>
      </c>
      <c r="J256" s="15">
        <f>+Ene!J256+Feb!J256+Mar!J256+Abr!J256+May!J256+Jun!J256+Jul!J256+Ago!J256+Set!J256+Oct!J256+Nov!J256+Dic!J256</f>
        <v>0</v>
      </c>
      <c r="K256" s="16">
        <f>+Ene!K256+Feb!K256+Mar!K256+Abr!K256+May!K256+Jun!K256+Jul!K256+Ago!K256+Set!K256+Oct!K256+Nov!K256+Dic!K256</f>
        <v>0</v>
      </c>
      <c r="L256" s="1">
        <f>+Ene!L256+Feb!L256+Mar!L256+Abr!L256+May!L256+Jun!L256+Jul!L256+Ago!L256+Set!L256+Oct!L256+Nov!L256+Dic!L256</f>
        <v>0</v>
      </c>
      <c r="M256" s="16">
        <f>+Ene!M256+Feb!M256+Mar!M256+Abr!M256+May!M256+Jun!M256+Jul!M256+Ago!M256+Set!M256+Oct!M256+Nov!M256+Dic!M256</f>
        <v>0</v>
      </c>
      <c r="N256" s="1">
        <f>+Ene!N256+Feb!N256+Mar!N256+Abr!N256+May!N256+Jun!N256+Jul!N256+Ago!N256+Set!N256+Oct!N256+Nov!N256+Dic!N256</f>
        <v>0</v>
      </c>
      <c r="O256" s="1">
        <f>+Ene!O256+Feb!O256+Mar!O256+Abr!O256+May!O256+Jun!O256+Jul!O256+Ago!O256+Set!O256+Oct!O256+Nov!O256+Dic!O256</f>
        <v>0</v>
      </c>
      <c r="P256" s="1">
        <f>+Ene!P256+Feb!P256+Mar!P256+Abr!P256+May!P256+Jun!P256+Jul!P256+Ago!P256+Set!P256+Oct!P256+Nov!P256+Dic!P256</f>
        <v>0</v>
      </c>
      <c r="Q256" s="1">
        <f>+Ene!Q256+Feb!Q256+Mar!Q256+Abr!Q256+May!Q256+Jun!Q256+Jul!Q256+Ago!Q256+Set!Q256+Oct!Q256+Nov!Q256+Dic!Q256</f>
        <v>0</v>
      </c>
      <c r="R256" s="16">
        <f>+Ene!R256+Feb!R256+Mar!R256+Abr!R256+May!R256+Jun!R256+Jul!R256+Ago!R256+Set!R256+Oct!R256+Nov!R256+Dic!R256</f>
        <v>0</v>
      </c>
      <c r="S256" s="15">
        <f>+Ene!S256+Feb!S256+Mar!S256+Abr!S256+May!S256+Jun!S256+Jul!S256+Ago!S256+Set!S256+Oct!S256+Nov!S256+Dic!S256</f>
        <v>0</v>
      </c>
      <c r="T256" s="1">
        <f>+Ene!T256+Feb!T256+Mar!T256+Abr!T256+May!T256+Jun!T256+Jul!T256+Ago!T256+Set!T256+Oct!T256+Nov!T256+Dic!T256</f>
        <v>0</v>
      </c>
      <c r="U256" s="1">
        <f>+Ene!U256+Feb!U256+Mar!U256+Abr!U256+May!U256+Jun!U256+Jul!U256+Ago!U256+Set!U256+Oct!U256+Nov!U256+Dic!U256</f>
        <v>0</v>
      </c>
      <c r="V256" s="1">
        <f>+Ene!V256+Feb!V256+Mar!V256+Abr!V256+May!V256+Jun!V256+Jul!V256+Ago!V256+Set!V256+Oct!V256+Nov!V256+Dic!V256</f>
        <v>0</v>
      </c>
      <c r="W256" s="1">
        <f>+Ene!W256+Feb!V256+Mar!V256+Abr!V256+May!V256+Jun!V256+Jul!V256+Ago!V256+Set!V256+Oct!V256+Nov!V256+Dic!V256</f>
        <v>0</v>
      </c>
      <c r="X256" s="1">
        <f>+Ene!X256+Feb!W256+Mar!W256+Abr!W256+May!W256+Jun!W256+Jul!W256+Ago!W256+Set!W256+Oct!W256+Nov!W256+Dic!W256</f>
        <v>0</v>
      </c>
      <c r="Y256" s="16">
        <f>+Ene!Y256+Feb!X256+Mar!X256+Abr!X256+May!X256+Jun!X256+Jul!X256+Ago!X256+Set!X256+Oct!X256+Nov!X256+Dic!X256</f>
        <v>0</v>
      </c>
      <c r="Z256" s="28"/>
      <c r="AA256" s="40"/>
    </row>
    <row r="257" spans="1:27">
      <c r="A257" s="2" t="s">
        <v>331</v>
      </c>
      <c r="B257" s="2" t="s">
        <v>222</v>
      </c>
      <c r="C257" s="2">
        <v>404</v>
      </c>
      <c r="D257" s="2" t="s">
        <v>331</v>
      </c>
      <c r="E257" s="2" t="s">
        <v>331</v>
      </c>
      <c r="F257" s="2" t="s">
        <v>222</v>
      </c>
      <c r="G257" s="2" t="s">
        <v>8</v>
      </c>
      <c r="H257" s="1">
        <v>256</v>
      </c>
      <c r="I257" s="2" t="s">
        <v>227</v>
      </c>
      <c r="J257" s="15">
        <f>+Ene!J257+Feb!J257+Mar!J257+Abr!J257+May!J257+Jun!J257+Jul!J257+Ago!J257+Set!J257+Oct!J257+Nov!J257+Dic!J257</f>
        <v>0</v>
      </c>
      <c r="K257" s="16">
        <f>+Ene!K257+Feb!K257+Mar!K257+Abr!K257+May!K257+Jun!K257+Jul!K257+Ago!K257+Set!K257+Oct!K257+Nov!K257+Dic!K257</f>
        <v>0</v>
      </c>
      <c r="L257" s="1">
        <f>+Ene!L257+Feb!L257+Mar!L257+Abr!L257+May!L257+Jun!L257+Jul!L257+Ago!L257+Set!L257+Oct!L257+Nov!L257+Dic!L257</f>
        <v>0</v>
      </c>
      <c r="M257" s="16">
        <f>+Ene!M257+Feb!M257+Mar!M257+Abr!M257+May!M257+Jun!M257+Jul!M257+Ago!M257+Set!M257+Oct!M257+Nov!M257+Dic!M257</f>
        <v>0</v>
      </c>
      <c r="N257" s="1">
        <f>+Ene!N257+Feb!N257+Mar!N257+Abr!N257+May!N257+Jun!N257+Jul!N257+Ago!N257+Set!N257+Oct!N257+Nov!N257+Dic!N257</f>
        <v>0</v>
      </c>
      <c r="O257" s="1">
        <f>+Ene!O257+Feb!O257+Mar!O257+Abr!O257+May!O257+Jun!O257+Jul!O257+Ago!O257+Set!O257+Oct!O257+Nov!O257+Dic!O257</f>
        <v>0</v>
      </c>
      <c r="P257" s="1">
        <f>+Ene!P257+Feb!P257+Mar!P257+Abr!P257+May!P257+Jun!P257+Jul!P257+Ago!P257+Set!P257+Oct!P257+Nov!P257+Dic!P257</f>
        <v>0</v>
      </c>
      <c r="Q257" s="1">
        <f>+Ene!Q257+Feb!Q257+Mar!Q257+Abr!Q257+May!Q257+Jun!Q257+Jul!Q257+Ago!Q257+Set!Q257+Oct!Q257+Nov!Q257+Dic!Q257</f>
        <v>0</v>
      </c>
      <c r="R257" s="16">
        <f>+Ene!R257+Feb!R257+Mar!R257+Abr!R257+May!R257+Jun!R257+Jul!R257+Ago!R257+Set!R257+Oct!R257+Nov!R257+Dic!R257</f>
        <v>0</v>
      </c>
      <c r="S257" s="15">
        <f>+Ene!S257+Feb!S257+Mar!S257+Abr!S257+May!S257+Jun!S257+Jul!S257+Ago!S257+Set!S257+Oct!S257+Nov!S257+Dic!S257</f>
        <v>0</v>
      </c>
      <c r="T257" s="1">
        <f>+Ene!T257+Feb!T257+Mar!T257+Abr!T257+May!T257+Jun!T257+Jul!T257+Ago!T257+Set!T257+Oct!T257+Nov!T257+Dic!T257</f>
        <v>0</v>
      </c>
      <c r="U257" s="1">
        <f>+Ene!U257+Feb!U257+Mar!U257+Abr!U257+May!U257+Jun!U257+Jul!U257+Ago!U257+Set!U257+Oct!U257+Nov!U257+Dic!U257</f>
        <v>0</v>
      </c>
      <c r="V257" s="1">
        <f>+Ene!V257+Feb!V257+Mar!V257+Abr!V257+May!V257+Jun!V257+Jul!V257+Ago!V257+Set!V257+Oct!V257+Nov!V257+Dic!V257</f>
        <v>0</v>
      </c>
      <c r="W257" s="1">
        <f>+Ene!W257+Feb!V257+Mar!V257+Abr!V257+May!V257+Jun!V257+Jul!V257+Ago!V257+Set!V257+Oct!V257+Nov!V257+Dic!V257</f>
        <v>0</v>
      </c>
      <c r="X257" s="1">
        <f>+Ene!X257+Feb!W257+Mar!W257+Abr!W257+May!W257+Jun!W257+Jul!W257+Ago!W257+Set!W257+Oct!W257+Nov!W257+Dic!W257</f>
        <v>0</v>
      </c>
      <c r="Y257" s="16">
        <f>+Ene!Y257+Feb!X257+Mar!X257+Abr!X257+May!X257+Jun!X257+Jul!X257+Ago!X257+Set!X257+Oct!X257+Nov!X257+Dic!X257</f>
        <v>0</v>
      </c>
      <c r="Z257" s="28"/>
      <c r="AA257" s="40"/>
    </row>
    <row r="258" spans="1:27">
      <c r="A258" s="2" t="s">
        <v>331</v>
      </c>
      <c r="B258" s="2" t="s">
        <v>222</v>
      </c>
      <c r="C258" s="2">
        <v>404</v>
      </c>
      <c r="D258" s="2" t="s">
        <v>331</v>
      </c>
      <c r="E258" s="2" t="s">
        <v>331</v>
      </c>
      <c r="F258" s="2" t="s">
        <v>222</v>
      </c>
      <c r="G258" s="2" t="s">
        <v>8</v>
      </c>
      <c r="H258" s="1">
        <v>257</v>
      </c>
      <c r="I258" s="2" t="s">
        <v>228</v>
      </c>
      <c r="J258" s="15">
        <f>+Ene!J258+Feb!J258+Mar!J258+Abr!J258+May!J258+Jun!J258+Jul!J258+Ago!J258+Set!J258+Oct!J258+Nov!J258+Dic!J258</f>
        <v>0</v>
      </c>
      <c r="K258" s="16">
        <f>+Ene!K258+Feb!K258+Mar!K258+Abr!K258+May!K258+Jun!K258+Jul!K258+Ago!K258+Set!K258+Oct!K258+Nov!K258+Dic!K258</f>
        <v>0</v>
      </c>
      <c r="L258" s="1">
        <f>+Ene!L258+Feb!L258+Mar!L258+Abr!L258+May!L258+Jun!L258+Jul!L258+Ago!L258+Set!L258+Oct!L258+Nov!L258+Dic!L258</f>
        <v>0</v>
      </c>
      <c r="M258" s="16">
        <f>+Ene!M258+Feb!M258+Mar!M258+Abr!M258+May!M258+Jun!M258+Jul!M258+Ago!M258+Set!M258+Oct!M258+Nov!M258+Dic!M258</f>
        <v>0</v>
      </c>
      <c r="N258" s="1">
        <f>+Ene!N258+Feb!N258+Mar!N258+Abr!N258+May!N258+Jun!N258+Jul!N258+Ago!N258+Set!N258+Oct!N258+Nov!N258+Dic!N258</f>
        <v>0</v>
      </c>
      <c r="O258" s="1">
        <f>+Ene!O258+Feb!O258+Mar!O258+Abr!O258+May!O258+Jun!O258+Jul!O258+Ago!O258+Set!O258+Oct!O258+Nov!O258+Dic!O258</f>
        <v>0</v>
      </c>
      <c r="P258" s="1">
        <f>+Ene!P258+Feb!P258+Mar!P258+Abr!P258+May!P258+Jun!P258+Jul!P258+Ago!P258+Set!P258+Oct!P258+Nov!P258+Dic!P258</f>
        <v>0</v>
      </c>
      <c r="Q258" s="1">
        <f>+Ene!Q258+Feb!Q258+Mar!Q258+Abr!Q258+May!Q258+Jun!Q258+Jul!Q258+Ago!Q258+Set!Q258+Oct!Q258+Nov!Q258+Dic!Q258</f>
        <v>0</v>
      </c>
      <c r="R258" s="16">
        <f>+Ene!R258+Feb!R258+Mar!R258+Abr!R258+May!R258+Jun!R258+Jul!R258+Ago!R258+Set!R258+Oct!R258+Nov!R258+Dic!R258</f>
        <v>0</v>
      </c>
      <c r="S258" s="15">
        <f>+Ene!S258+Feb!S258+Mar!S258+Abr!S258+May!S258+Jun!S258+Jul!S258+Ago!S258+Set!S258+Oct!S258+Nov!S258+Dic!S258</f>
        <v>0</v>
      </c>
      <c r="T258" s="1">
        <f>+Ene!T258+Feb!T258+Mar!T258+Abr!T258+May!T258+Jun!T258+Jul!T258+Ago!T258+Set!T258+Oct!T258+Nov!T258+Dic!T258</f>
        <v>0</v>
      </c>
      <c r="U258" s="1">
        <f>+Ene!U258+Feb!U258+Mar!U258+Abr!U258+May!U258+Jun!U258+Jul!U258+Ago!U258+Set!U258+Oct!U258+Nov!U258+Dic!U258</f>
        <v>0</v>
      </c>
      <c r="V258" s="1">
        <f>+Ene!V258+Feb!V258+Mar!V258+Abr!V258+May!V258+Jun!V258+Jul!V258+Ago!V258+Set!V258+Oct!V258+Nov!V258+Dic!V258</f>
        <v>0</v>
      </c>
      <c r="W258" s="1">
        <f>+Ene!W258+Feb!V258+Mar!V258+Abr!V258+May!V258+Jun!V258+Jul!V258+Ago!V258+Set!V258+Oct!V258+Nov!V258+Dic!V258</f>
        <v>0</v>
      </c>
      <c r="X258" s="1">
        <f>+Ene!X258+Feb!W258+Mar!W258+Abr!W258+May!W258+Jun!W258+Jul!W258+Ago!W258+Set!W258+Oct!W258+Nov!W258+Dic!W258</f>
        <v>0</v>
      </c>
      <c r="Y258" s="16">
        <f>+Ene!Y258+Feb!X258+Mar!X258+Abr!X258+May!X258+Jun!X258+Jul!X258+Ago!X258+Set!X258+Oct!X258+Nov!X258+Dic!X258</f>
        <v>0</v>
      </c>
      <c r="Z258" s="28"/>
      <c r="AA258" s="40"/>
    </row>
    <row r="259" spans="1:27">
      <c r="A259" s="2" t="s">
        <v>331</v>
      </c>
      <c r="B259" s="2" t="s">
        <v>230</v>
      </c>
      <c r="C259" s="2">
        <v>404</v>
      </c>
      <c r="D259" s="2" t="s">
        <v>331</v>
      </c>
      <c r="E259" s="2" t="s">
        <v>331</v>
      </c>
      <c r="F259" s="2" t="s">
        <v>230</v>
      </c>
      <c r="G259" s="2" t="s">
        <v>28</v>
      </c>
      <c r="H259" s="1">
        <v>258</v>
      </c>
      <c r="I259" s="2" t="s">
        <v>229</v>
      </c>
      <c r="J259" s="15">
        <f>+Ene!J259+Feb!J259+Mar!J259+Abr!J259+May!J259+Jun!J259+Jul!J259+Ago!J259+Set!J259+Oct!J259+Nov!J259+Dic!J259</f>
        <v>7</v>
      </c>
      <c r="K259" s="16">
        <f>+Ene!K259+Feb!K259+Mar!K259+Abr!K259+May!K259+Jun!K259+Jul!K259+Ago!K259+Set!K259+Oct!K259+Nov!K259+Dic!K259</f>
        <v>8</v>
      </c>
      <c r="L259" s="1">
        <f>+Ene!L259+Feb!L259+Mar!L259+Abr!L259+May!L259+Jun!L259+Jul!L259+Ago!L259+Set!L259+Oct!L259+Nov!L259+Dic!L259</f>
        <v>13</v>
      </c>
      <c r="M259" s="16">
        <f>+Ene!M259+Feb!M259+Mar!M259+Abr!M259+May!M259+Jun!M259+Jul!M259+Ago!M259+Set!M259+Oct!M259+Nov!M259+Dic!M259</f>
        <v>2</v>
      </c>
      <c r="N259" s="1">
        <f>+Ene!N259+Feb!N259+Mar!N259+Abr!N259+May!N259+Jun!N259+Jul!N259+Ago!N259+Set!N259+Oct!N259+Nov!N259+Dic!N259</f>
        <v>1</v>
      </c>
      <c r="O259" s="1">
        <f>+Ene!O259+Feb!O259+Mar!O259+Abr!O259+May!O259+Jun!O259+Jul!O259+Ago!O259+Set!O259+Oct!O259+Nov!O259+Dic!O259</f>
        <v>12</v>
      </c>
      <c r="P259" s="1">
        <f>+Ene!P259+Feb!P259+Mar!P259+Abr!P259+May!P259+Jun!P259+Jul!P259+Ago!P259+Set!P259+Oct!P259+Nov!P259+Dic!P259</f>
        <v>2</v>
      </c>
      <c r="Q259" s="1">
        <f>+Ene!Q259+Feb!Q259+Mar!Q259+Abr!Q259+May!Q259+Jun!Q259+Jul!Q259+Ago!Q259+Set!Q259+Oct!Q259+Nov!Q259+Dic!Q259</f>
        <v>0</v>
      </c>
      <c r="R259" s="16">
        <f>+Ene!R259+Feb!R259+Mar!R259+Abr!R259+May!R259+Jun!R259+Jul!R259+Ago!R259+Set!R259+Oct!R259+Nov!R259+Dic!R259</f>
        <v>0</v>
      </c>
      <c r="S259" s="15">
        <f>+Ene!S259+Feb!S259+Mar!S259+Abr!S259+May!S259+Jun!S259+Jul!S259+Ago!S259+Set!S259+Oct!S259+Nov!S259+Dic!S259</f>
        <v>0</v>
      </c>
      <c r="T259" s="1">
        <f>+Ene!T259+Feb!T259+Mar!T259+Abr!T259+May!T259+Jun!T259+Jul!T259+Ago!T259+Set!T259+Oct!T259+Nov!T259+Dic!T259</f>
        <v>1</v>
      </c>
      <c r="U259" s="1">
        <f>+Ene!U259+Feb!U259+Mar!U259+Abr!U259+May!U259+Jun!U259+Jul!U259+Ago!U259+Set!U259+Oct!U259+Nov!U259+Dic!U259</f>
        <v>4</v>
      </c>
      <c r="V259" s="1">
        <f>+Ene!V259+Feb!V259+Mar!V259+Abr!V259+May!V259+Jun!V259+Jul!V259+Ago!V259+Set!V259+Oct!V259+Nov!V259+Dic!V259</f>
        <v>1</v>
      </c>
      <c r="W259" s="1">
        <f>+Ene!W259+Feb!V259+Mar!V259+Abr!V259+May!V259+Jun!V259+Jul!V259+Ago!V259+Set!V259+Oct!V259+Nov!V259+Dic!V259</f>
        <v>1</v>
      </c>
      <c r="X259" s="1">
        <f>+Ene!X259+Feb!W259+Mar!W259+Abr!W259+May!W259+Jun!W259+Jul!W259+Ago!W259+Set!W259+Oct!W259+Nov!W259+Dic!W259</f>
        <v>6</v>
      </c>
      <c r="Y259" s="16">
        <f>+Ene!Y259+Feb!X259+Mar!X259+Abr!X259+May!X259+Jun!X259+Jul!X259+Ago!X259+Set!X259+Oct!X259+Nov!X259+Dic!X259</f>
        <v>4</v>
      </c>
      <c r="Z259" s="28"/>
      <c r="AA259" s="40"/>
    </row>
    <row r="260" spans="1:27">
      <c r="A260" s="2" t="s">
        <v>331</v>
      </c>
      <c r="B260" s="2" t="s">
        <v>230</v>
      </c>
      <c r="C260" s="2">
        <v>404</v>
      </c>
      <c r="D260" s="2" t="s">
        <v>331</v>
      </c>
      <c r="E260" s="2" t="s">
        <v>331</v>
      </c>
      <c r="F260" s="2" t="s">
        <v>230</v>
      </c>
      <c r="G260" s="2" t="s">
        <v>8</v>
      </c>
      <c r="H260" s="1">
        <v>259</v>
      </c>
      <c r="I260" s="2" t="s">
        <v>231</v>
      </c>
      <c r="J260" s="15">
        <f>+Ene!J260+Feb!J260+Mar!J260+Abr!J260+May!J260+Jun!J260+Jul!J260+Ago!J260+Set!J260+Oct!J260+Nov!J260+Dic!J260</f>
        <v>0</v>
      </c>
      <c r="K260" s="16">
        <f>+Ene!K260+Feb!K260+Mar!K260+Abr!K260+May!K260+Jun!K260+Jul!K260+Ago!K260+Set!K260+Oct!K260+Nov!K260+Dic!K260</f>
        <v>0</v>
      </c>
      <c r="L260" s="1">
        <f>+Ene!L260+Feb!L260+Mar!L260+Abr!L260+May!L260+Jun!L260+Jul!L260+Ago!L260+Set!L260+Oct!L260+Nov!L260+Dic!L260</f>
        <v>0</v>
      </c>
      <c r="M260" s="16">
        <f>+Ene!M260+Feb!M260+Mar!M260+Abr!M260+May!M260+Jun!M260+Jul!M260+Ago!M260+Set!M260+Oct!M260+Nov!M260+Dic!M260</f>
        <v>0</v>
      </c>
      <c r="N260" s="1">
        <f>+Ene!N260+Feb!N260+Mar!N260+Abr!N260+May!N260+Jun!N260+Jul!N260+Ago!N260+Set!N260+Oct!N260+Nov!N260+Dic!N260</f>
        <v>0</v>
      </c>
      <c r="O260" s="1">
        <f>+Ene!O260+Feb!O260+Mar!O260+Abr!O260+May!O260+Jun!O260+Jul!O260+Ago!O260+Set!O260+Oct!O260+Nov!O260+Dic!O260</f>
        <v>0</v>
      </c>
      <c r="P260" s="1">
        <f>+Ene!P260+Feb!P260+Mar!P260+Abr!P260+May!P260+Jun!P260+Jul!P260+Ago!P260+Set!P260+Oct!P260+Nov!P260+Dic!P260</f>
        <v>0</v>
      </c>
      <c r="Q260" s="1">
        <f>+Ene!Q260+Feb!Q260+Mar!Q260+Abr!Q260+May!Q260+Jun!Q260+Jul!Q260+Ago!Q260+Set!Q260+Oct!Q260+Nov!Q260+Dic!Q260</f>
        <v>0</v>
      </c>
      <c r="R260" s="16">
        <f>+Ene!R260+Feb!R260+Mar!R260+Abr!R260+May!R260+Jun!R260+Jul!R260+Ago!R260+Set!R260+Oct!R260+Nov!R260+Dic!R260</f>
        <v>0</v>
      </c>
      <c r="S260" s="15">
        <f>+Ene!S260+Feb!S260+Mar!S260+Abr!S260+May!S260+Jun!S260+Jul!S260+Ago!S260+Set!S260+Oct!S260+Nov!S260+Dic!S260</f>
        <v>0</v>
      </c>
      <c r="T260" s="1">
        <f>+Ene!T260+Feb!T260+Mar!T260+Abr!T260+May!T260+Jun!T260+Jul!T260+Ago!T260+Set!T260+Oct!T260+Nov!T260+Dic!T260</f>
        <v>0</v>
      </c>
      <c r="U260" s="1">
        <f>+Ene!U260+Feb!U260+Mar!U260+Abr!U260+May!U260+Jun!U260+Jul!U260+Ago!U260+Set!U260+Oct!U260+Nov!U260+Dic!U260</f>
        <v>0</v>
      </c>
      <c r="V260" s="1">
        <f>+Ene!V260+Feb!V260+Mar!V260+Abr!V260+May!V260+Jun!V260+Jul!V260+Ago!V260+Set!V260+Oct!V260+Nov!V260+Dic!V260</f>
        <v>0</v>
      </c>
      <c r="W260" s="1">
        <f>+Ene!W260+Feb!V260+Mar!V260+Abr!V260+May!V260+Jun!V260+Jul!V260+Ago!V260+Set!V260+Oct!V260+Nov!V260+Dic!V260</f>
        <v>0</v>
      </c>
      <c r="X260" s="1">
        <f>+Ene!X260+Feb!W260+Mar!W260+Abr!W260+May!W260+Jun!W260+Jul!W260+Ago!W260+Set!W260+Oct!W260+Nov!W260+Dic!W260</f>
        <v>0</v>
      </c>
      <c r="Y260" s="16">
        <f>+Ene!Y260+Feb!X260+Mar!X260+Abr!X260+May!X260+Jun!X260+Jul!X260+Ago!X260+Set!X260+Oct!X260+Nov!X260+Dic!X260</f>
        <v>0</v>
      </c>
      <c r="Z260" s="28"/>
      <c r="AA260" s="40"/>
    </row>
    <row r="261" spans="1:27">
      <c r="A261" s="2" t="s">
        <v>331</v>
      </c>
      <c r="B261" s="2" t="s">
        <v>230</v>
      </c>
      <c r="C261" s="2">
        <v>404</v>
      </c>
      <c r="D261" s="2" t="s">
        <v>331</v>
      </c>
      <c r="E261" s="2" t="s">
        <v>331</v>
      </c>
      <c r="F261" s="2" t="s">
        <v>230</v>
      </c>
      <c r="G261" s="2" t="s">
        <v>13</v>
      </c>
      <c r="H261" s="1">
        <v>260</v>
      </c>
      <c r="I261" s="2" t="s">
        <v>475</v>
      </c>
      <c r="J261" s="15">
        <f>+Ene!J261+Feb!J261+Mar!J261+Abr!J261+May!J261+Jun!J261+Jul!J261+Ago!J261+Set!J261+Oct!J261+Nov!J261+Dic!J261</f>
        <v>0</v>
      </c>
      <c r="K261" s="16">
        <f>+Ene!K261+Feb!K261+Mar!K261+Abr!K261+May!K261+Jun!K261+Jul!K261+Ago!K261+Set!K261+Oct!K261+Nov!K261+Dic!K261</f>
        <v>0</v>
      </c>
      <c r="L261" s="1">
        <f>+Ene!L261+Feb!L261+Mar!L261+Abr!L261+May!L261+Jun!L261+Jul!L261+Ago!L261+Set!L261+Oct!L261+Nov!L261+Dic!L261</f>
        <v>0</v>
      </c>
      <c r="M261" s="16">
        <f>+Ene!M261+Feb!M261+Mar!M261+Abr!M261+May!M261+Jun!M261+Jul!M261+Ago!M261+Set!M261+Oct!M261+Nov!M261+Dic!M261</f>
        <v>0</v>
      </c>
      <c r="N261" s="1">
        <f>+Ene!N261+Feb!N261+Mar!N261+Abr!N261+May!N261+Jun!N261+Jul!N261+Ago!N261+Set!N261+Oct!N261+Nov!N261+Dic!N261</f>
        <v>0</v>
      </c>
      <c r="O261" s="1">
        <f>+Ene!O261+Feb!O261+Mar!O261+Abr!O261+May!O261+Jun!O261+Jul!O261+Ago!O261+Set!O261+Oct!O261+Nov!O261+Dic!O261</f>
        <v>0</v>
      </c>
      <c r="P261" s="1">
        <f>+Ene!P261+Feb!P261+Mar!P261+Abr!P261+May!P261+Jun!P261+Jul!P261+Ago!P261+Set!P261+Oct!P261+Nov!P261+Dic!P261</f>
        <v>0</v>
      </c>
      <c r="Q261" s="1">
        <f>+Ene!Q261+Feb!Q261+Mar!Q261+Abr!Q261+May!Q261+Jun!Q261+Jul!Q261+Ago!Q261+Set!Q261+Oct!Q261+Nov!Q261+Dic!Q261</f>
        <v>0</v>
      </c>
      <c r="R261" s="16">
        <f>+Ene!R261+Feb!R261+Mar!R261+Abr!R261+May!R261+Jun!R261+Jul!R261+Ago!R261+Set!R261+Oct!R261+Nov!R261+Dic!R261</f>
        <v>0</v>
      </c>
      <c r="S261" s="15">
        <f>+Ene!S261+Feb!S261+Mar!S261+Abr!S261+May!S261+Jun!S261+Jul!S261+Ago!S261+Set!S261+Oct!S261+Nov!S261+Dic!S261</f>
        <v>0</v>
      </c>
      <c r="T261" s="1">
        <f>+Ene!T261+Feb!T261+Mar!T261+Abr!T261+May!T261+Jun!T261+Jul!T261+Ago!T261+Set!T261+Oct!T261+Nov!T261+Dic!T261</f>
        <v>0</v>
      </c>
      <c r="U261" s="1">
        <f>+Ene!U261+Feb!U261+Mar!U261+Abr!U261+May!U261+Jun!U261+Jul!U261+Ago!U261+Set!U261+Oct!U261+Nov!U261+Dic!U261</f>
        <v>0</v>
      </c>
      <c r="V261" s="1">
        <f>+Ene!V261+Feb!V261+Mar!V261+Abr!V261+May!V261+Jun!V261+Jul!V261+Ago!V261+Set!V261+Oct!V261+Nov!V261+Dic!V261</f>
        <v>0</v>
      </c>
      <c r="W261" s="1">
        <f>+Ene!W261+Feb!V261+Mar!V261+Abr!V261+May!V261+Jun!V261+Jul!V261+Ago!V261+Set!V261+Oct!V261+Nov!V261+Dic!V261</f>
        <v>0</v>
      </c>
      <c r="X261" s="1">
        <f>+Ene!X261+Feb!W261+Mar!W261+Abr!W261+May!W261+Jun!W261+Jul!W261+Ago!W261+Set!W261+Oct!W261+Nov!W261+Dic!W261</f>
        <v>0</v>
      </c>
      <c r="Y261" s="16">
        <f>+Ene!Y261+Feb!X261+Mar!X261+Abr!X261+May!X261+Jun!X261+Jul!X261+Ago!X261+Set!X261+Oct!X261+Nov!X261+Dic!X261</f>
        <v>0</v>
      </c>
      <c r="Z261" s="28"/>
      <c r="AA261" s="40"/>
    </row>
    <row r="262" spans="1:27">
      <c r="A262" s="2" t="s">
        <v>331</v>
      </c>
      <c r="B262" s="2" t="s">
        <v>232</v>
      </c>
      <c r="C262" s="2">
        <v>404</v>
      </c>
      <c r="D262" s="2" t="s">
        <v>331</v>
      </c>
      <c r="E262" s="2" t="s">
        <v>331</v>
      </c>
      <c r="F262" s="2" t="s">
        <v>232</v>
      </c>
      <c r="G262" s="2" t="s">
        <v>13</v>
      </c>
      <c r="H262" s="1">
        <v>261</v>
      </c>
      <c r="I262" s="2" t="s">
        <v>476</v>
      </c>
      <c r="J262" s="15">
        <f>+Ene!J262+Feb!J262+Mar!J262+Abr!J262+May!J262+Jun!J262+Jul!J262+Ago!J262+Set!J262+Oct!J262+Nov!J262+Dic!J262</f>
        <v>0</v>
      </c>
      <c r="K262" s="16">
        <f>+Ene!K262+Feb!K262+Mar!K262+Abr!K262+May!K262+Jun!K262+Jul!K262+Ago!K262+Set!K262+Oct!K262+Nov!K262+Dic!K262</f>
        <v>0</v>
      </c>
      <c r="L262" s="1">
        <f>+Ene!L262+Feb!L262+Mar!L262+Abr!L262+May!L262+Jun!L262+Jul!L262+Ago!L262+Set!L262+Oct!L262+Nov!L262+Dic!L262</f>
        <v>0</v>
      </c>
      <c r="M262" s="16">
        <f>+Ene!M262+Feb!M262+Mar!M262+Abr!M262+May!M262+Jun!M262+Jul!M262+Ago!M262+Set!M262+Oct!M262+Nov!M262+Dic!M262</f>
        <v>0</v>
      </c>
      <c r="N262" s="1">
        <f>+Ene!N262+Feb!N262+Mar!N262+Abr!N262+May!N262+Jun!N262+Jul!N262+Ago!N262+Set!N262+Oct!N262+Nov!N262+Dic!N262</f>
        <v>0</v>
      </c>
      <c r="O262" s="1">
        <f>+Ene!O262+Feb!O262+Mar!O262+Abr!O262+May!O262+Jun!O262+Jul!O262+Ago!O262+Set!O262+Oct!O262+Nov!O262+Dic!O262</f>
        <v>0</v>
      </c>
      <c r="P262" s="1">
        <f>+Ene!P262+Feb!P262+Mar!P262+Abr!P262+May!P262+Jun!P262+Jul!P262+Ago!P262+Set!P262+Oct!P262+Nov!P262+Dic!P262</f>
        <v>0</v>
      </c>
      <c r="Q262" s="1">
        <f>+Ene!Q262+Feb!Q262+Mar!Q262+Abr!Q262+May!Q262+Jun!Q262+Jul!Q262+Ago!Q262+Set!Q262+Oct!Q262+Nov!Q262+Dic!Q262</f>
        <v>0</v>
      </c>
      <c r="R262" s="16">
        <f>+Ene!R262+Feb!R262+Mar!R262+Abr!R262+May!R262+Jun!R262+Jul!R262+Ago!R262+Set!R262+Oct!R262+Nov!R262+Dic!R262</f>
        <v>0</v>
      </c>
      <c r="S262" s="15">
        <f>+Ene!S262+Feb!S262+Mar!S262+Abr!S262+May!S262+Jun!S262+Jul!S262+Ago!S262+Set!S262+Oct!S262+Nov!S262+Dic!S262</f>
        <v>0</v>
      </c>
      <c r="T262" s="1">
        <f>+Ene!T262+Feb!T262+Mar!T262+Abr!T262+May!T262+Jun!T262+Jul!T262+Ago!T262+Set!T262+Oct!T262+Nov!T262+Dic!T262</f>
        <v>0</v>
      </c>
      <c r="U262" s="1">
        <f>+Ene!U262+Feb!U262+Mar!U262+Abr!U262+May!U262+Jun!U262+Jul!U262+Ago!U262+Set!U262+Oct!U262+Nov!U262+Dic!U262</f>
        <v>0</v>
      </c>
      <c r="V262" s="1">
        <f>+Ene!V262+Feb!V262+Mar!V262+Abr!V262+May!V262+Jun!V262+Jul!V262+Ago!V262+Set!V262+Oct!V262+Nov!V262+Dic!V262</f>
        <v>0</v>
      </c>
      <c r="W262" s="1">
        <f>+Ene!W262+Feb!V262+Mar!V262+Abr!V262+May!V262+Jun!V262+Jul!V262+Ago!V262+Set!V262+Oct!V262+Nov!V262+Dic!V262</f>
        <v>0</v>
      </c>
      <c r="X262" s="1">
        <f>+Ene!X262+Feb!W262+Mar!W262+Abr!W262+May!W262+Jun!W262+Jul!W262+Ago!W262+Set!W262+Oct!W262+Nov!W262+Dic!W262</f>
        <v>0</v>
      </c>
      <c r="Y262" s="16">
        <f>+Ene!Y262+Feb!X262+Mar!X262+Abr!X262+May!X262+Jun!X262+Jul!X262+Ago!X262+Set!X262+Oct!X262+Nov!X262+Dic!X262</f>
        <v>0</v>
      </c>
      <c r="Z262" s="28"/>
      <c r="AA262" s="40"/>
    </row>
    <row r="263" spans="1:27">
      <c r="A263" s="2" t="s">
        <v>331</v>
      </c>
      <c r="B263" s="2" t="s">
        <v>232</v>
      </c>
      <c r="C263" s="2">
        <v>404</v>
      </c>
      <c r="D263" s="2" t="s">
        <v>331</v>
      </c>
      <c r="E263" s="2" t="s">
        <v>331</v>
      </c>
      <c r="F263" s="2" t="s">
        <v>232</v>
      </c>
      <c r="G263" s="2" t="s">
        <v>13</v>
      </c>
      <c r="H263" s="1">
        <v>262</v>
      </c>
      <c r="I263" s="2" t="s">
        <v>477</v>
      </c>
      <c r="J263" s="15">
        <f>+Ene!J263+Feb!J263+Mar!J263+Abr!J263+May!J263+Jun!J263+Jul!J263+Ago!J263+Set!J263+Oct!J263+Nov!J263+Dic!J263</f>
        <v>0</v>
      </c>
      <c r="K263" s="16">
        <f>+Ene!K263+Feb!K263+Mar!K263+Abr!K263+May!K263+Jun!K263+Jul!K263+Ago!K263+Set!K263+Oct!K263+Nov!K263+Dic!K263</f>
        <v>0</v>
      </c>
      <c r="L263" s="1">
        <f>+Ene!L263+Feb!L263+Mar!L263+Abr!L263+May!L263+Jun!L263+Jul!L263+Ago!L263+Set!L263+Oct!L263+Nov!L263+Dic!L263</f>
        <v>0</v>
      </c>
      <c r="M263" s="16">
        <f>+Ene!M263+Feb!M263+Mar!M263+Abr!M263+May!M263+Jun!M263+Jul!M263+Ago!M263+Set!M263+Oct!M263+Nov!M263+Dic!M263</f>
        <v>0</v>
      </c>
      <c r="N263" s="1">
        <f>+Ene!N263+Feb!N263+Mar!N263+Abr!N263+May!N263+Jun!N263+Jul!N263+Ago!N263+Set!N263+Oct!N263+Nov!N263+Dic!N263</f>
        <v>0</v>
      </c>
      <c r="O263" s="1">
        <f>+Ene!O263+Feb!O263+Mar!O263+Abr!O263+May!O263+Jun!O263+Jul!O263+Ago!O263+Set!O263+Oct!O263+Nov!O263+Dic!O263</f>
        <v>0</v>
      </c>
      <c r="P263" s="1">
        <f>+Ene!P263+Feb!P263+Mar!P263+Abr!P263+May!P263+Jun!P263+Jul!P263+Ago!P263+Set!P263+Oct!P263+Nov!P263+Dic!P263</f>
        <v>0</v>
      </c>
      <c r="Q263" s="1">
        <f>+Ene!Q263+Feb!Q263+Mar!Q263+Abr!Q263+May!Q263+Jun!Q263+Jul!Q263+Ago!Q263+Set!Q263+Oct!Q263+Nov!Q263+Dic!Q263</f>
        <v>0</v>
      </c>
      <c r="R263" s="16">
        <f>+Ene!R263+Feb!R263+Mar!R263+Abr!R263+May!R263+Jun!R263+Jul!R263+Ago!R263+Set!R263+Oct!R263+Nov!R263+Dic!R263</f>
        <v>0</v>
      </c>
      <c r="S263" s="15">
        <f>+Ene!S263+Feb!S263+Mar!S263+Abr!S263+May!S263+Jun!S263+Jul!S263+Ago!S263+Set!S263+Oct!S263+Nov!S263+Dic!S263</f>
        <v>0</v>
      </c>
      <c r="T263" s="1">
        <f>+Ene!T263+Feb!T263+Mar!T263+Abr!T263+May!T263+Jun!T263+Jul!T263+Ago!T263+Set!T263+Oct!T263+Nov!T263+Dic!T263</f>
        <v>0</v>
      </c>
      <c r="U263" s="1">
        <f>+Ene!U263+Feb!U263+Mar!U263+Abr!U263+May!U263+Jun!U263+Jul!U263+Ago!U263+Set!U263+Oct!U263+Nov!U263+Dic!U263</f>
        <v>0</v>
      </c>
      <c r="V263" s="1">
        <f>+Ene!V263+Feb!V263+Mar!V263+Abr!V263+May!V263+Jun!V263+Jul!V263+Ago!V263+Set!V263+Oct!V263+Nov!V263+Dic!V263</f>
        <v>0</v>
      </c>
      <c r="W263" s="1">
        <f>+Ene!W263+Feb!V263+Mar!V263+Abr!V263+May!V263+Jun!V263+Jul!V263+Ago!V263+Set!V263+Oct!V263+Nov!V263+Dic!V263</f>
        <v>0</v>
      </c>
      <c r="X263" s="1">
        <f>+Ene!X263+Feb!W263+Mar!W263+Abr!W263+May!W263+Jun!W263+Jul!W263+Ago!W263+Set!W263+Oct!W263+Nov!W263+Dic!W263</f>
        <v>0</v>
      </c>
      <c r="Y263" s="16">
        <f>+Ene!Y263+Feb!X263+Mar!X263+Abr!X263+May!X263+Jun!X263+Jul!X263+Ago!X263+Set!X263+Oct!X263+Nov!X263+Dic!X263</f>
        <v>0</v>
      </c>
      <c r="Z263" s="28"/>
      <c r="AA263" s="40"/>
    </row>
    <row r="264" spans="1:27">
      <c r="A264" s="2" t="s">
        <v>331</v>
      </c>
      <c r="B264" s="2" t="s">
        <v>230</v>
      </c>
      <c r="C264" s="2">
        <v>404</v>
      </c>
      <c r="D264" s="2" t="s">
        <v>331</v>
      </c>
      <c r="E264" s="2" t="s">
        <v>331</v>
      </c>
      <c r="F264" s="2" t="s">
        <v>230</v>
      </c>
      <c r="G264" s="2" t="s">
        <v>8</v>
      </c>
      <c r="H264" s="1">
        <v>263</v>
      </c>
      <c r="I264" s="2" t="s">
        <v>233</v>
      </c>
      <c r="J264" s="15">
        <f>+Ene!J264+Feb!J264+Mar!J264+Abr!J264+May!J264+Jun!J264+Jul!J264+Ago!J264+Set!J264+Oct!J264+Nov!J264+Dic!J264</f>
        <v>0</v>
      </c>
      <c r="K264" s="16">
        <f>+Ene!K264+Feb!K264+Mar!K264+Abr!K264+May!K264+Jun!K264+Jul!K264+Ago!K264+Set!K264+Oct!K264+Nov!K264+Dic!K264</f>
        <v>0</v>
      </c>
      <c r="L264" s="1">
        <f>+Ene!L264+Feb!L264+Mar!L264+Abr!L264+May!L264+Jun!L264+Jul!L264+Ago!L264+Set!L264+Oct!L264+Nov!L264+Dic!L264</f>
        <v>0</v>
      </c>
      <c r="M264" s="16">
        <f>+Ene!M264+Feb!M264+Mar!M264+Abr!M264+May!M264+Jun!M264+Jul!M264+Ago!M264+Set!M264+Oct!M264+Nov!M264+Dic!M264</f>
        <v>0</v>
      </c>
      <c r="N264" s="1">
        <f>+Ene!N264+Feb!N264+Mar!N264+Abr!N264+May!N264+Jun!N264+Jul!N264+Ago!N264+Set!N264+Oct!N264+Nov!N264+Dic!N264</f>
        <v>0</v>
      </c>
      <c r="O264" s="1">
        <f>+Ene!O264+Feb!O264+Mar!O264+Abr!O264+May!O264+Jun!O264+Jul!O264+Ago!O264+Set!O264+Oct!O264+Nov!O264+Dic!O264</f>
        <v>0</v>
      </c>
      <c r="P264" s="1">
        <f>+Ene!P264+Feb!P264+Mar!P264+Abr!P264+May!P264+Jun!P264+Jul!P264+Ago!P264+Set!P264+Oct!P264+Nov!P264+Dic!P264</f>
        <v>0</v>
      </c>
      <c r="Q264" s="1">
        <f>+Ene!Q264+Feb!Q264+Mar!Q264+Abr!Q264+May!Q264+Jun!Q264+Jul!Q264+Ago!Q264+Set!Q264+Oct!Q264+Nov!Q264+Dic!Q264</f>
        <v>0</v>
      </c>
      <c r="R264" s="16">
        <f>+Ene!R264+Feb!R264+Mar!R264+Abr!R264+May!R264+Jun!R264+Jul!R264+Ago!R264+Set!R264+Oct!R264+Nov!R264+Dic!R264</f>
        <v>0</v>
      </c>
      <c r="S264" s="15">
        <f>+Ene!S264+Feb!S264+Mar!S264+Abr!S264+May!S264+Jun!S264+Jul!S264+Ago!S264+Set!S264+Oct!S264+Nov!S264+Dic!S264</f>
        <v>0</v>
      </c>
      <c r="T264" s="1">
        <f>+Ene!T264+Feb!T264+Mar!T264+Abr!T264+May!T264+Jun!T264+Jul!T264+Ago!T264+Set!T264+Oct!T264+Nov!T264+Dic!T264</f>
        <v>0</v>
      </c>
      <c r="U264" s="1">
        <f>+Ene!U264+Feb!U264+Mar!U264+Abr!U264+May!U264+Jun!U264+Jul!U264+Ago!U264+Set!U264+Oct!U264+Nov!U264+Dic!U264</f>
        <v>0</v>
      </c>
      <c r="V264" s="1">
        <f>+Ene!V264+Feb!V264+Mar!V264+Abr!V264+May!V264+Jun!V264+Jul!V264+Ago!V264+Set!V264+Oct!V264+Nov!V264+Dic!V264</f>
        <v>0</v>
      </c>
      <c r="W264" s="1">
        <f>+Ene!W264+Feb!V264+Mar!V264+Abr!V264+May!V264+Jun!V264+Jul!V264+Ago!V264+Set!V264+Oct!V264+Nov!V264+Dic!V264</f>
        <v>0</v>
      </c>
      <c r="X264" s="1">
        <f>+Ene!X264+Feb!W264+Mar!W264+Abr!W264+May!W264+Jun!W264+Jul!W264+Ago!W264+Set!W264+Oct!W264+Nov!W264+Dic!W264</f>
        <v>0</v>
      </c>
      <c r="Y264" s="16">
        <f>+Ene!Y264+Feb!X264+Mar!X264+Abr!X264+May!X264+Jun!X264+Jul!X264+Ago!X264+Set!X264+Oct!X264+Nov!X264+Dic!X264</f>
        <v>0</v>
      </c>
      <c r="Z264" s="28"/>
      <c r="AA264" s="40"/>
    </row>
    <row r="265" spans="1:27">
      <c r="A265" s="2" t="s">
        <v>331</v>
      </c>
      <c r="B265" s="2" t="s">
        <v>230</v>
      </c>
      <c r="C265" s="2">
        <v>404</v>
      </c>
      <c r="D265" s="2" t="s">
        <v>331</v>
      </c>
      <c r="E265" s="2" t="s">
        <v>331</v>
      </c>
      <c r="F265" s="2" t="s">
        <v>230</v>
      </c>
      <c r="G265" s="2" t="s">
        <v>13</v>
      </c>
      <c r="H265" s="1">
        <v>264</v>
      </c>
      <c r="I265" s="2" t="s">
        <v>478</v>
      </c>
      <c r="J265" s="15">
        <f>+Ene!J265+Feb!J265+Mar!J265+Abr!J265+May!J265+Jun!J265+Jul!J265+Ago!J265+Set!J265+Oct!J265+Nov!J265+Dic!J265</f>
        <v>0</v>
      </c>
      <c r="K265" s="16">
        <f>+Ene!K265+Feb!K265+Mar!K265+Abr!K265+May!K265+Jun!K265+Jul!K265+Ago!K265+Set!K265+Oct!K265+Nov!K265+Dic!K265</f>
        <v>0</v>
      </c>
      <c r="L265" s="1">
        <f>+Ene!L265+Feb!L265+Mar!L265+Abr!L265+May!L265+Jun!L265+Jul!L265+Ago!L265+Set!L265+Oct!L265+Nov!L265+Dic!L265</f>
        <v>0</v>
      </c>
      <c r="M265" s="16">
        <f>+Ene!M265+Feb!M265+Mar!M265+Abr!M265+May!M265+Jun!M265+Jul!M265+Ago!M265+Set!M265+Oct!M265+Nov!M265+Dic!M265</f>
        <v>0</v>
      </c>
      <c r="N265" s="1">
        <f>+Ene!N265+Feb!N265+Mar!N265+Abr!N265+May!N265+Jun!N265+Jul!N265+Ago!N265+Set!N265+Oct!N265+Nov!N265+Dic!N265</f>
        <v>0</v>
      </c>
      <c r="O265" s="1">
        <f>+Ene!O265+Feb!O265+Mar!O265+Abr!O265+May!O265+Jun!O265+Jul!O265+Ago!O265+Set!O265+Oct!O265+Nov!O265+Dic!O265</f>
        <v>0</v>
      </c>
      <c r="P265" s="1">
        <f>+Ene!P265+Feb!P265+Mar!P265+Abr!P265+May!P265+Jun!P265+Jul!P265+Ago!P265+Set!P265+Oct!P265+Nov!P265+Dic!P265</f>
        <v>0</v>
      </c>
      <c r="Q265" s="1">
        <f>+Ene!Q265+Feb!Q265+Mar!Q265+Abr!Q265+May!Q265+Jun!Q265+Jul!Q265+Ago!Q265+Set!Q265+Oct!Q265+Nov!Q265+Dic!Q265</f>
        <v>0</v>
      </c>
      <c r="R265" s="16">
        <f>+Ene!R265+Feb!R265+Mar!R265+Abr!R265+May!R265+Jun!R265+Jul!R265+Ago!R265+Set!R265+Oct!R265+Nov!R265+Dic!R265</f>
        <v>0</v>
      </c>
      <c r="S265" s="15">
        <f>+Ene!S265+Feb!S265+Mar!S265+Abr!S265+May!S265+Jun!S265+Jul!S265+Ago!S265+Set!S265+Oct!S265+Nov!S265+Dic!S265</f>
        <v>0</v>
      </c>
      <c r="T265" s="1">
        <f>+Ene!T265+Feb!T265+Mar!T265+Abr!T265+May!T265+Jun!T265+Jul!T265+Ago!T265+Set!T265+Oct!T265+Nov!T265+Dic!T265</f>
        <v>0</v>
      </c>
      <c r="U265" s="1">
        <f>+Ene!U265+Feb!U265+Mar!U265+Abr!U265+May!U265+Jun!U265+Jul!U265+Ago!U265+Set!U265+Oct!U265+Nov!U265+Dic!U265</f>
        <v>0</v>
      </c>
      <c r="V265" s="1">
        <f>+Ene!V265+Feb!V265+Mar!V265+Abr!V265+May!V265+Jun!V265+Jul!V265+Ago!V265+Set!V265+Oct!V265+Nov!V265+Dic!V265</f>
        <v>0</v>
      </c>
      <c r="W265" s="1">
        <f>+Ene!W265+Feb!V265+Mar!V265+Abr!V265+May!V265+Jun!V265+Jul!V265+Ago!V265+Set!V265+Oct!V265+Nov!V265+Dic!V265</f>
        <v>0</v>
      </c>
      <c r="X265" s="1">
        <f>+Ene!X265+Feb!W265+Mar!W265+Abr!W265+May!W265+Jun!W265+Jul!W265+Ago!W265+Set!W265+Oct!W265+Nov!W265+Dic!W265</f>
        <v>0</v>
      </c>
      <c r="Y265" s="16">
        <f>+Ene!Y265+Feb!X265+Mar!X265+Abr!X265+May!X265+Jun!X265+Jul!X265+Ago!X265+Set!X265+Oct!X265+Nov!X265+Dic!X265</f>
        <v>0</v>
      </c>
      <c r="Z265" s="28"/>
      <c r="AA265" s="40"/>
    </row>
    <row r="266" spans="1:27">
      <c r="A266" s="2" t="s">
        <v>331</v>
      </c>
      <c r="B266" s="2" t="s">
        <v>230</v>
      </c>
      <c r="C266" s="2">
        <v>404</v>
      </c>
      <c r="D266" s="2" t="s">
        <v>331</v>
      </c>
      <c r="E266" s="2" t="s">
        <v>331</v>
      </c>
      <c r="F266" s="2" t="s">
        <v>230</v>
      </c>
      <c r="G266" s="2" t="s">
        <v>8</v>
      </c>
      <c r="H266" s="1">
        <v>265</v>
      </c>
      <c r="I266" s="2" t="s">
        <v>234</v>
      </c>
      <c r="J266" s="15">
        <f>+Ene!J266+Feb!J266+Mar!J266+Abr!J266+May!J266+Jun!J266+Jul!J266+Ago!J266+Set!J266+Oct!J266+Nov!J266+Dic!J266</f>
        <v>0</v>
      </c>
      <c r="K266" s="16">
        <f>+Ene!K266+Feb!K266+Mar!K266+Abr!K266+May!K266+Jun!K266+Jul!K266+Ago!K266+Set!K266+Oct!K266+Nov!K266+Dic!K266</f>
        <v>0</v>
      </c>
      <c r="L266" s="1">
        <f>+Ene!L266+Feb!L266+Mar!L266+Abr!L266+May!L266+Jun!L266+Jul!L266+Ago!L266+Set!L266+Oct!L266+Nov!L266+Dic!L266</f>
        <v>0</v>
      </c>
      <c r="M266" s="16">
        <f>+Ene!M266+Feb!M266+Mar!M266+Abr!M266+May!M266+Jun!M266+Jul!M266+Ago!M266+Set!M266+Oct!M266+Nov!M266+Dic!M266</f>
        <v>0</v>
      </c>
      <c r="N266" s="1">
        <f>+Ene!N266+Feb!N266+Mar!N266+Abr!N266+May!N266+Jun!N266+Jul!N266+Ago!N266+Set!N266+Oct!N266+Nov!N266+Dic!N266</f>
        <v>0</v>
      </c>
      <c r="O266" s="1">
        <f>+Ene!O266+Feb!O266+Mar!O266+Abr!O266+May!O266+Jun!O266+Jul!O266+Ago!O266+Set!O266+Oct!O266+Nov!O266+Dic!O266</f>
        <v>0</v>
      </c>
      <c r="P266" s="1">
        <f>+Ene!P266+Feb!P266+Mar!P266+Abr!P266+May!P266+Jun!P266+Jul!P266+Ago!P266+Set!P266+Oct!P266+Nov!P266+Dic!P266</f>
        <v>0</v>
      </c>
      <c r="Q266" s="1">
        <f>+Ene!Q266+Feb!Q266+Mar!Q266+Abr!Q266+May!Q266+Jun!Q266+Jul!Q266+Ago!Q266+Set!Q266+Oct!Q266+Nov!Q266+Dic!Q266</f>
        <v>0</v>
      </c>
      <c r="R266" s="16">
        <f>+Ene!R266+Feb!R266+Mar!R266+Abr!R266+May!R266+Jun!R266+Jul!R266+Ago!R266+Set!R266+Oct!R266+Nov!R266+Dic!R266</f>
        <v>0</v>
      </c>
      <c r="S266" s="15">
        <f>+Ene!S266+Feb!S266+Mar!S266+Abr!S266+May!S266+Jun!S266+Jul!S266+Ago!S266+Set!S266+Oct!S266+Nov!S266+Dic!S266</f>
        <v>0</v>
      </c>
      <c r="T266" s="1">
        <f>+Ene!T266+Feb!T266+Mar!T266+Abr!T266+May!T266+Jun!T266+Jul!T266+Ago!T266+Set!T266+Oct!T266+Nov!T266+Dic!T266</f>
        <v>0</v>
      </c>
      <c r="U266" s="1">
        <f>+Ene!U266+Feb!U266+Mar!U266+Abr!U266+May!U266+Jun!U266+Jul!U266+Ago!U266+Set!U266+Oct!U266+Nov!U266+Dic!U266</f>
        <v>0</v>
      </c>
      <c r="V266" s="1">
        <f>+Ene!V266+Feb!V266+Mar!V266+Abr!V266+May!V266+Jun!V266+Jul!V266+Ago!V266+Set!V266+Oct!V266+Nov!V266+Dic!V266</f>
        <v>0</v>
      </c>
      <c r="W266" s="1">
        <f>+Ene!W266+Feb!V266+Mar!V266+Abr!V266+May!V266+Jun!V266+Jul!V266+Ago!V266+Set!V266+Oct!V266+Nov!V266+Dic!V266</f>
        <v>0</v>
      </c>
      <c r="X266" s="1">
        <f>+Ene!X266+Feb!W266+Mar!W266+Abr!W266+May!W266+Jun!W266+Jul!W266+Ago!W266+Set!W266+Oct!W266+Nov!W266+Dic!W266</f>
        <v>0</v>
      </c>
      <c r="Y266" s="16">
        <f>+Ene!Y266+Feb!X266+Mar!X266+Abr!X266+May!X266+Jun!X266+Jul!X266+Ago!X266+Set!X266+Oct!X266+Nov!X266+Dic!X266</f>
        <v>0</v>
      </c>
      <c r="Z266" s="28"/>
      <c r="AA266" s="40"/>
    </row>
    <row r="267" spans="1:27">
      <c r="A267" s="2" t="s">
        <v>331</v>
      </c>
      <c r="B267" s="2" t="s">
        <v>232</v>
      </c>
      <c r="C267" s="2">
        <v>404</v>
      </c>
      <c r="D267" s="2" t="s">
        <v>331</v>
      </c>
      <c r="E267" s="2" t="s">
        <v>331</v>
      </c>
      <c r="F267" s="2" t="s">
        <v>232</v>
      </c>
      <c r="G267" s="2" t="s">
        <v>8</v>
      </c>
      <c r="H267" s="1">
        <v>266</v>
      </c>
      <c r="I267" s="2" t="s">
        <v>235</v>
      </c>
      <c r="J267" s="15">
        <f>+Ene!J267+Feb!J267+Mar!J267+Abr!J267+May!J267+Jun!J267+Jul!J267+Ago!J267+Set!J267+Oct!J267+Nov!J267+Dic!J267</f>
        <v>0</v>
      </c>
      <c r="K267" s="16">
        <f>+Ene!K267+Feb!K267+Mar!K267+Abr!K267+May!K267+Jun!K267+Jul!K267+Ago!K267+Set!K267+Oct!K267+Nov!K267+Dic!K267</f>
        <v>0</v>
      </c>
      <c r="L267" s="1">
        <f>+Ene!L267+Feb!L267+Mar!L267+Abr!L267+May!L267+Jun!L267+Jul!L267+Ago!L267+Set!L267+Oct!L267+Nov!L267+Dic!L267</f>
        <v>0</v>
      </c>
      <c r="M267" s="16">
        <f>+Ene!M267+Feb!M267+Mar!M267+Abr!M267+May!M267+Jun!M267+Jul!M267+Ago!M267+Set!M267+Oct!M267+Nov!M267+Dic!M267</f>
        <v>0</v>
      </c>
      <c r="N267" s="1">
        <f>+Ene!N267+Feb!N267+Mar!N267+Abr!N267+May!N267+Jun!N267+Jul!N267+Ago!N267+Set!N267+Oct!N267+Nov!N267+Dic!N267</f>
        <v>0</v>
      </c>
      <c r="O267" s="1">
        <f>+Ene!O267+Feb!O267+Mar!O267+Abr!O267+May!O267+Jun!O267+Jul!O267+Ago!O267+Set!O267+Oct!O267+Nov!O267+Dic!O267</f>
        <v>0</v>
      </c>
      <c r="P267" s="1">
        <f>+Ene!P267+Feb!P267+Mar!P267+Abr!P267+May!P267+Jun!P267+Jul!P267+Ago!P267+Set!P267+Oct!P267+Nov!P267+Dic!P267</f>
        <v>0</v>
      </c>
      <c r="Q267" s="1">
        <f>+Ene!Q267+Feb!Q267+Mar!Q267+Abr!Q267+May!Q267+Jun!Q267+Jul!Q267+Ago!Q267+Set!Q267+Oct!Q267+Nov!Q267+Dic!Q267</f>
        <v>0</v>
      </c>
      <c r="R267" s="16">
        <f>+Ene!R267+Feb!R267+Mar!R267+Abr!R267+May!R267+Jun!R267+Jul!R267+Ago!R267+Set!R267+Oct!R267+Nov!R267+Dic!R267</f>
        <v>0</v>
      </c>
      <c r="S267" s="15">
        <f>+Ene!S267+Feb!S267+Mar!S267+Abr!S267+May!S267+Jun!S267+Jul!S267+Ago!S267+Set!S267+Oct!S267+Nov!S267+Dic!S267</f>
        <v>0</v>
      </c>
      <c r="T267" s="1">
        <f>+Ene!T267+Feb!T267+Mar!T267+Abr!T267+May!T267+Jun!T267+Jul!T267+Ago!T267+Set!T267+Oct!T267+Nov!T267+Dic!T267</f>
        <v>0</v>
      </c>
      <c r="U267" s="1">
        <f>+Ene!U267+Feb!U267+Mar!U267+Abr!U267+May!U267+Jun!U267+Jul!U267+Ago!U267+Set!U267+Oct!U267+Nov!U267+Dic!U267</f>
        <v>0</v>
      </c>
      <c r="V267" s="1">
        <f>+Ene!V267+Feb!V267+Mar!V267+Abr!V267+May!V267+Jun!V267+Jul!V267+Ago!V267+Set!V267+Oct!V267+Nov!V267+Dic!V267</f>
        <v>0</v>
      </c>
      <c r="W267" s="1">
        <f>+Ene!W267+Feb!V267+Mar!V267+Abr!V267+May!V267+Jun!V267+Jul!V267+Ago!V267+Set!V267+Oct!V267+Nov!V267+Dic!V267</f>
        <v>0</v>
      </c>
      <c r="X267" s="1">
        <f>+Ene!X267+Feb!W267+Mar!W267+Abr!W267+May!W267+Jun!W267+Jul!W267+Ago!W267+Set!W267+Oct!W267+Nov!W267+Dic!W267</f>
        <v>0</v>
      </c>
      <c r="Y267" s="16">
        <f>+Ene!Y267+Feb!X267+Mar!X267+Abr!X267+May!X267+Jun!X267+Jul!X267+Ago!X267+Set!X267+Oct!X267+Nov!X267+Dic!X267</f>
        <v>0</v>
      </c>
      <c r="Z267" s="28"/>
      <c r="AA267" s="40"/>
    </row>
    <row r="268" spans="1:27">
      <c r="A268" s="2" t="s">
        <v>331</v>
      </c>
      <c r="B268" s="2" t="s">
        <v>232</v>
      </c>
      <c r="C268" s="2">
        <v>404</v>
      </c>
      <c r="D268" s="2" t="s">
        <v>331</v>
      </c>
      <c r="E268" s="2" t="s">
        <v>331</v>
      </c>
      <c r="F268" s="2" t="s">
        <v>232</v>
      </c>
      <c r="G268" s="2" t="s">
        <v>13</v>
      </c>
      <c r="H268" s="1">
        <v>267</v>
      </c>
      <c r="I268" s="2" t="s">
        <v>236</v>
      </c>
      <c r="J268" s="15">
        <f>+Ene!J268+Feb!J268+Mar!J268+Abr!J268+May!J268+Jun!J268+Jul!J268+Ago!J268+Set!J268+Oct!J268+Nov!J268+Dic!J268</f>
        <v>0</v>
      </c>
      <c r="K268" s="16">
        <f>+Ene!K268+Feb!K268+Mar!K268+Abr!K268+May!K268+Jun!K268+Jul!K268+Ago!K268+Set!K268+Oct!K268+Nov!K268+Dic!K268</f>
        <v>0</v>
      </c>
      <c r="L268" s="1">
        <f>+Ene!L268+Feb!L268+Mar!L268+Abr!L268+May!L268+Jun!L268+Jul!L268+Ago!L268+Set!L268+Oct!L268+Nov!L268+Dic!L268</f>
        <v>0</v>
      </c>
      <c r="M268" s="16">
        <f>+Ene!M268+Feb!M268+Mar!M268+Abr!M268+May!M268+Jun!M268+Jul!M268+Ago!M268+Set!M268+Oct!M268+Nov!M268+Dic!M268</f>
        <v>0</v>
      </c>
      <c r="N268" s="1">
        <f>+Ene!N268+Feb!N268+Mar!N268+Abr!N268+May!N268+Jun!N268+Jul!N268+Ago!N268+Set!N268+Oct!N268+Nov!N268+Dic!N268</f>
        <v>0</v>
      </c>
      <c r="O268" s="1">
        <f>+Ene!O268+Feb!O268+Mar!O268+Abr!O268+May!O268+Jun!O268+Jul!O268+Ago!O268+Set!O268+Oct!O268+Nov!O268+Dic!O268</f>
        <v>0</v>
      </c>
      <c r="P268" s="1">
        <f>+Ene!P268+Feb!P268+Mar!P268+Abr!P268+May!P268+Jun!P268+Jul!P268+Ago!P268+Set!P268+Oct!P268+Nov!P268+Dic!P268</f>
        <v>0</v>
      </c>
      <c r="Q268" s="1">
        <f>+Ene!Q268+Feb!Q268+Mar!Q268+Abr!Q268+May!Q268+Jun!Q268+Jul!Q268+Ago!Q268+Set!Q268+Oct!Q268+Nov!Q268+Dic!Q268</f>
        <v>0</v>
      </c>
      <c r="R268" s="16">
        <f>+Ene!R268+Feb!R268+Mar!R268+Abr!R268+May!R268+Jun!R268+Jul!R268+Ago!R268+Set!R268+Oct!R268+Nov!R268+Dic!R268</f>
        <v>0</v>
      </c>
      <c r="S268" s="15">
        <f>+Ene!S268+Feb!S268+Mar!S268+Abr!S268+May!S268+Jun!S268+Jul!S268+Ago!S268+Set!S268+Oct!S268+Nov!S268+Dic!S268</f>
        <v>0</v>
      </c>
      <c r="T268" s="1">
        <f>+Ene!T268+Feb!T268+Mar!T268+Abr!T268+May!T268+Jun!T268+Jul!T268+Ago!T268+Set!T268+Oct!T268+Nov!T268+Dic!T268</f>
        <v>0</v>
      </c>
      <c r="U268" s="1">
        <f>+Ene!U268+Feb!U268+Mar!U268+Abr!U268+May!U268+Jun!U268+Jul!U268+Ago!U268+Set!U268+Oct!U268+Nov!U268+Dic!U268</f>
        <v>0</v>
      </c>
      <c r="V268" s="1">
        <f>+Ene!V268+Feb!V268+Mar!V268+Abr!V268+May!V268+Jun!V268+Jul!V268+Ago!V268+Set!V268+Oct!V268+Nov!V268+Dic!V268</f>
        <v>0</v>
      </c>
      <c r="W268" s="1">
        <f>+Ene!W268+Feb!V268+Mar!V268+Abr!V268+May!V268+Jun!V268+Jul!V268+Ago!V268+Set!V268+Oct!V268+Nov!V268+Dic!V268</f>
        <v>0</v>
      </c>
      <c r="X268" s="1">
        <f>+Ene!X268+Feb!W268+Mar!W268+Abr!W268+May!W268+Jun!W268+Jul!W268+Ago!W268+Set!W268+Oct!W268+Nov!W268+Dic!W268</f>
        <v>0</v>
      </c>
      <c r="Y268" s="16">
        <f>+Ene!Y268+Feb!X268+Mar!X268+Abr!X268+May!X268+Jun!X268+Jul!X268+Ago!X268+Set!X268+Oct!X268+Nov!X268+Dic!X268</f>
        <v>0</v>
      </c>
      <c r="Z268" s="28"/>
      <c r="AA268" s="40"/>
    </row>
    <row r="269" spans="1:27">
      <c r="A269" s="2" t="s">
        <v>331</v>
      </c>
      <c r="B269" s="2" t="s">
        <v>232</v>
      </c>
      <c r="C269" s="2">
        <v>404</v>
      </c>
      <c r="D269" s="2" t="s">
        <v>331</v>
      </c>
      <c r="E269" s="2" t="s">
        <v>331</v>
      </c>
      <c r="F269" s="2" t="s">
        <v>232</v>
      </c>
      <c r="G269" s="2" t="s">
        <v>9</v>
      </c>
      <c r="H269" s="1">
        <v>268</v>
      </c>
      <c r="I269" s="2" t="s">
        <v>479</v>
      </c>
      <c r="J269" s="15">
        <f>+Ene!J269+Feb!J269+Mar!J269+Abr!J269+May!J269+Jun!J269+Jul!J269+Ago!J269+Set!J269+Oct!J269+Nov!J269+Dic!J269</f>
        <v>13</v>
      </c>
      <c r="K269" s="16">
        <f>+Ene!K269+Feb!K269+Mar!K269+Abr!K269+May!K269+Jun!K269+Jul!K269+Ago!K269+Set!K269+Oct!K269+Nov!K269+Dic!K269</f>
        <v>6</v>
      </c>
      <c r="L269" s="1">
        <f>+Ene!L269+Feb!L269+Mar!L269+Abr!L269+May!L269+Jun!L269+Jul!L269+Ago!L269+Set!L269+Oct!L269+Nov!L269+Dic!L269</f>
        <v>19</v>
      </c>
      <c r="M269" s="16">
        <f>+Ene!M269+Feb!M269+Mar!M269+Abr!M269+May!M269+Jun!M269+Jul!M269+Ago!M269+Set!M269+Oct!M269+Nov!M269+Dic!M269</f>
        <v>0</v>
      </c>
      <c r="N269" s="1">
        <f>+Ene!N269+Feb!N269+Mar!N269+Abr!N269+May!N269+Jun!N269+Jul!N269+Ago!N269+Set!N269+Oct!N269+Nov!N269+Dic!N269</f>
        <v>0</v>
      </c>
      <c r="O269" s="1">
        <f>+Ene!O269+Feb!O269+Mar!O269+Abr!O269+May!O269+Jun!O269+Jul!O269+Ago!O269+Set!O269+Oct!O269+Nov!O269+Dic!O269</f>
        <v>18</v>
      </c>
      <c r="P269" s="1">
        <f>+Ene!P269+Feb!P269+Mar!P269+Abr!P269+May!P269+Jun!P269+Jul!P269+Ago!P269+Set!P269+Oct!P269+Nov!P269+Dic!P269</f>
        <v>1</v>
      </c>
      <c r="Q269" s="1">
        <f>+Ene!Q269+Feb!Q269+Mar!Q269+Abr!Q269+May!Q269+Jun!Q269+Jul!Q269+Ago!Q269+Set!Q269+Oct!Q269+Nov!Q269+Dic!Q269</f>
        <v>0</v>
      </c>
      <c r="R269" s="16">
        <f>+Ene!R269+Feb!R269+Mar!R269+Abr!R269+May!R269+Jun!R269+Jul!R269+Ago!R269+Set!R269+Oct!R269+Nov!R269+Dic!R269</f>
        <v>0</v>
      </c>
      <c r="S269" s="15">
        <f>+Ene!S269+Feb!S269+Mar!S269+Abr!S269+May!S269+Jun!S269+Jul!S269+Ago!S269+Set!S269+Oct!S269+Nov!S269+Dic!S269</f>
        <v>0</v>
      </c>
      <c r="T269" s="1">
        <f>+Ene!T269+Feb!T269+Mar!T269+Abr!T269+May!T269+Jun!T269+Jul!T269+Ago!T269+Set!T269+Oct!T269+Nov!T269+Dic!T269</f>
        <v>0</v>
      </c>
      <c r="U269" s="1">
        <f>+Ene!U269+Feb!U269+Mar!U269+Abr!U269+May!U269+Jun!U269+Jul!U269+Ago!U269+Set!U269+Oct!U269+Nov!U269+Dic!U269</f>
        <v>2</v>
      </c>
      <c r="V269" s="1">
        <f>+Ene!V269+Feb!V269+Mar!V269+Abr!V269+May!V269+Jun!V269+Jul!V269+Ago!V269+Set!V269+Oct!V269+Nov!V269+Dic!V269</f>
        <v>3</v>
      </c>
      <c r="W269" s="1">
        <f>+Ene!W269+Feb!V269+Mar!V269+Abr!V269+May!V269+Jun!V269+Jul!V269+Ago!V269+Set!V269+Oct!V269+Nov!V269+Dic!V269</f>
        <v>4</v>
      </c>
      <c r="X269" s="1">
        <f>+Ene!X269+Feb!W269+Mar!W269+Abr!W269+May!W269+Jun!W269+Jul!W269+Ago!W269+Set!W269+Oct!W269+Nov!W269+Dic!W269</f>
        <v>9</v>
      </c>
      <c r="Y269" s="16">
        <f>+Ene!Y269+Feb!X269+Mar!X269+Abr!X269+May!X269+Jun!X269+Jul!X269+Ago!X269+Set!X269+Oct!X269+Nov!X269+Dic!X269</f>
        <v>4</v>
      </c>
      <c r="Z269" s="28"/>
      <c r="AA269" s="40"/>
    </row>
    <row r="270" spans="1:27">
      <c r="A270" s="2" t="s">
        <v>331</v>
      </c>
      <c r="B270" s="2" t="s">
        <v>232</v>
      </c>
      <c r="C270" s="2">
        <v>404</v>
      </c>
      <c r="D270" s="2" t="s">
        <v>331</v>
      </c>
      <c r="E270" s="2" t="s">
        <v>331</v>
      </c>
      <c r="F270" s="2" t="s">
        <v>232</v>
      </c>
      <c r="G270" s="2" t="s">
        <v>8</v>
      </c>
      <c r="H270" s="1">
        <v>269</v>
      </c>
      <c r="I270" s="2" t="s">
        <v>237</v>
      </c>
      <c r="J270" s="15">
        <f>+Ene!J270+Feb!J270+Mar!J270+Abr!J270+May!J270+Jun!J270+Jul!J270+Ago!J270+Set!J270+Oct!J270+Nov!J270+Dic!J270</f>
        <v>0</v>
      </c>
      <c r="K270" s="16">
        <f>+Ene!K270+Feb!K270+Mar!K270+Abr!K270+May!K270+Jun!K270+Jul!K270+Ago!K270+Set!K270+Oct!K270+Nov!K270+Dic!K270</f>
        <v>0</v>
      </c>
      <c r="L270" s="1">
        <f>+Ene!L270+Feb!L270+Mar!L270+Abr!L270+May!L270+Jun!L270+Jul!L270+Ago!L270+Set!L270+Oct!L270+Nov!L270+Dic!L270</f>
        <v>0</v>
      </c>
      <c r="M270" s="16">
        <f>+Ene!M270+Feb!M270+Mar!M270+Abr!M270+May!M270+Jun!M270+Jul!M270+Ago!M270+Set!M270+Oct!M270+Nov!M270+Dic!M270</f>
        <v>0</v>
      </c>
      <c r="N270" s="1">
        <f>+Ene!N270+Feb!N270+Mar!N270+Abr!N270+May!N270+Jun!N270+Jul!N270+Ago!N270+Set!N270+Oct!N270+Nov!N270+Dic!N270</f>
        <v>0</v>
      </c>
      <c r="O270" s="1">
        <f>+Ene!O270+Feb!O270+Mar!O270+Abr!O270+May!O270+Jun!O270+Jul!O270+Ago!O270+Set!O270+Oct!O270+Nov!O270+Dic!O270</f>
        <v>0</v>
      </c>
      <c r="P270" s="1">
        <f>+Ene!P270+Feb!P270+Mar!P270+Abr!P270+May!P270+Jun!P270+Jul!P270+Ago!P270+Set!P270+Oct!P270+Nov!P270+Dic!P270</f>
        <v>0</v>
      </c>
      <c r="Q270" s="1">
        <f>+Ene!Q270+Feb!Q270+Mar!Q270+Abr!Q270+May!Q270+Jun!Q270+Jul!Q270+Ago!Q270+Set!Q270+Oct!Q270+Nov!Q270+Dic!Q270</f>
        <v>0</v>
      </c>
      <c r="R270" s="16">
        <f>+Ene!R270+Feb!R270+Mar!R270+Abr!R270+May!R270+Jun!R270+Jul!R270+Ago!R270+Set!R270+Oct!R270+Nov!R270+Dic!R270</f>
        <v>0</v>
      </c>
      <c r="S270" s="15">
        <f>+Ene!S270+Feb!S270+Mar!S270+Abr!S270+May!S270+Jun!S270+Jul!S270+Ago!S270+Set!S270+Oct!S270+Nov!S270+Dic!S270</f>
        <v>0</v>
      </c>
      <c r="T270" s="1">
        <f>+Ene!T270+Feb!T270+Mar!T270+Abr!T270+May!T270+Jun!T270+Jul!T270+Ago!T270+Set!T270+Oct!T270+Nov!T270+Dic!T270</f>
        <v>0</v>
      </c>
      <c r="U270" s="1">
        <f>+Ene!U270+Feb!U270+Mar!U270+Abr!U270+May!U270+Jun!U270+Jul!U270+Ago!U270+Set!U270+Oct!U270+Nov!U270+Dic!U270</f>
        <v>0</v>
      </c>
      <c r="V270" s="1">
        <f>+Ene!V270+Feb!V270+Mar!V270+Abr!V270+May!V270+Jun!V270+Jul!V270+Ago!V270+Set!V270+Oct!V270+Nov!V270+Dic!V270</f>
        <v>0</v>
      </c>
      <c r="W270" s="1">
        <f>+Ene!W270+Feb!V270+Mar!V270+Abr!V270+May!V270+Jun!V270+Jul!V270+Ago!V270+Set!V270+Oct!V270+Nov!V270+Dic!V270</f>
        <v>0</v>
      </c>
      <c r="X270" s="1">
        <f>+Ene!X270+Feb!W270+Mar!W270+Abr!W270+May!W270+Jun!W270+Jul!W270+Ago!W270+Set!W270+Oct!W270+Nov!W270+Dic!W270</f>
        <v>0</v>
      </c>
      <c r="Y270" s="16">
        <f>+Ene!Y270+Feb!X270+Mar!X270+Abr!X270+May!X270+Jun!X270+Jul!X270+Ago!X270+Set!X270+Oct!X270+Nov!X270+Dic!X270</f>
        <v>0</v>
      </c>
      <c r="Z270" s="28"/>
      <c r="AA270" s="40"/>
    </row>
    <row r="271" spans="1:27">
      <c r="A271" s="2" t="s">
        <v>6</v>
      </c>
      <c r="B271" s="2" t="s">
        <v>7</v>
      </c>
      <c r="C271" s="2">
        <v>400</v>
      </c>
      <c r="D271" s="2" t="s">
        <v>375</v>
      </c>
      <c r="E271" s="2" t="s">
        <v>24</v>
      </c>
      <c r="F271" s="2" t="s">
        <v>25</v>
      </c>
      <c r="G271" s="2" t="s">
        <v>8</v>
      </c>
      <c r="H271" s="1">
        <v>270</v>
      </c>
      <c r="I271" s="2" t="s">
        <v>238</v>
      </c>
      <c r="J271" s="15">
        <f>+Ene!J271+Feb!J271+Mar!J271+Abr!J271+May!J271+Jun!J271+Jul!J271+Ago!J271+Set!J271+Oct!J271+Nov!J271+Dic!J271</f>
        <v>0</v>
      </c>
      <c r="K271" s="16">
        <f>+Ene!K271+Feb!K271+Mar!K271+Abr!K271+May!K271+Jun!K271+Jul!K271+Ago!K271+Set!K271+Oct!K271+Nov!K271+Dic!K271</f>
        <v>0</v>
      </c>
      <c r="L271" s="1">
        <f>+Ene!L271+Feb!L271+Mar!L271+Abr!L271+May!L271+Jun!L271+Jul!L271+Ago!L271+Set!L271+Oct!L271+Nov!L271+Dic!L271</f>
        <v>0</v>
      </c>
      <c r="M271" s="16">
        <f>+Ene!M271+Feb!M271+Mar!M271+Abr!M271+May!M271+Jun!M271+Jul!M271+Ago!M271+Set!M271+Oct!M271+Nov!M271+Dic!M271</f>
        <v>0</v>
      </c>
      <c r="N271" s="1">
        <f>+Ene!N271+Feb!N271+Mar!N271+Abr!N271+May!N271+Jun!N271+Jul!N271+Ago!N271+Set!N271+Oct!N271+Nov!N271+Dic!N271</f>
        <v>0</v>
      </c>
      <c r="O271" s="1">
        <f>+Ene!O271+Feb!O271+Mar!O271+Abr!O271+May!O271+Jun!O271+Jul!O271+Ago!O271+Set!O271+Oct!O271+Nov!O271+Dic!O271</f>
        <v>0</v>
      </c>
      <c r="P271" s="1">
        <f>+Ene!P271+Feb!P271+Mar!P271+Abr!P271+May!P271+Jun!P271+Jul!P271+Ago!P271+Set!P271+Oct!P271+Nov!P271+Dic!P271</f>
        <v>0</v>
      </c>
      <c r="Q271" s="1">
        <f>+Ene!Q271+Feb!Q271+Mar!Q271+Abr!Q271+May!Q271+Jun!Q271+Jul!Q271+Ago!Q271+Set!Q271+Oct!Q271+Nov!Q271+Dic!Q271</f>
        <v>0</v>
      </c>
      <c r="R271" s="16">
        <f>+Ene!R271+Feb!R271+Mar!R271+Abr!R271+May!R271+Jun!R271+Jul!R271+Ago!R271+Set!R271+Oct!R271+Nov!R271+Dic!R271</f>
        <v>0</v>
      </c>
      <c r="S271" s="15">
        <f>+Ene!S271+Feb!S271+Mar!S271+Abr!S271+May!S271+Jun!S271+Jul!S271+Ago!S271+Set!S271+Oct!S271+Nov!S271+Dic!S271</f>
        <v>0</v>
      </c>
      <c r="T271" s="1">
        <f>+Ene!T271+Feb!T271+Mar!T271+Abr!T271+May!T271+Jun!T271+Jul!T271+Ago!T271+Set!T271+Oct!T271+Nov!T271+Dic!T271</f>
        <v>0</v>
      </c>
      <c r="U271" s="1">
        <f>+Ene!U271+Feb!U271+Mar!U271+Abr!U271+May!U271+Jun!U271+Jul!U271+Ago!U271+Set!U271+Oct!U271+Nov!U271+Dic!U271</f>
        <v>0</v>
      </c>
      <c r="V271" s="1">
        <f>+Ene!V271+Feb!V271+Mar!V271+Abr!V271+May!V271+Jun!V271+Jul!V271+Ago!V271+Set!V271+Oct!V271+Nov!V271+Dic!V271</f>
        <v>0</v>
      </c>
      <c r="W271" s="1">
        <f>+Ene!W271+Feb!V271+Mar!V271+Abr!V271+May!V271+Jun!V271+Jul!V271+Ago!V271+Set!V271+Oct!V271+Nov!V271+Dic!V271</f>
        <v>0</v>
      </c>
      <c r="X271" s="1">
        <f>+Ene!X271+Feb!W271+Mar!W271+Abr!W271+May!W271+Jun!W271+Jul!W271+Ago!W271+Set!W271+Oct!W271+Nov!W271+Dic!W271</f>
        <v>0</v>
      </c>
      <c r="Y271" s="16">
        <f>+Ene!Y271+Feb!X271+Mar!X271+Abr!X271+May!X271+Jun!X271+Jul!X271+Ago!X271+Set!X271+Oct!X271+Nov!X271+Dic!X271</f>
        <v>0</v>
      </c>
      <c r="Z271" s="28"/>
      <c r="AA271" s="40"/>
    </row>
    <row r="272" spans="1:27">
      <c r="A272" s="2" t="s">
        <v>6</v>
      </c>
      <c r="B272" s="2" t="s">
        <v>22</v>
      </c>
      <c r="C272" s="2">
        <v>400</v>
      </c>
      <c r="D272" s="2" t="s">
        <v>375</v>
      </c>
      <c r="E272" s="2" t="s">
        <v>24</v>
      </c>
      <c r="F272" s="2" t="s">
        <v>22</v>
      </c>
      <c r="G272" s="2" t="s">
        <v>13</v>
      </c>
      <c r="H272" s="1">
        <v>271</v>
      </c>
      <c r="I272" s="2" t="s">
        <v>480</v>
      </c>
      <c r="J272" s="15">
        <f>+Ene!J272+Feb!J272+Mar!J272+Abr!J272+May!J272+Jun!J272+Jul!J272+Ago!J272+Set!J272+Oct!J272+Nov!J272+Dic!J272</f>
        <v>0</v>
      </c>
      <c r="K272" s="16">
        <f>+Ene!K272+Feb!K272+Mar!K272+Abr!K272+May!K272+Jun!K272+Jul!K272+Ago!K272+Set!K272+Oct!K272+Nov!K272+Dic!K272</f>
        <v>0</v>
      </c>
      <c r="L272" s="1">
        <f>+Ene!L272+Feb!L272+Mar!L272+Abr!L272+May!L272+Jun!L272+Jul!L272+Ago!L272+Set!L272+Oct!L272+Nov!L272+Dic!L272</f>
        <v>0</v>
      </c>
      <c r="M272" s="16">
        <f>+Ene!M272+Feb!M272+Mar!M272+Abr!M272+May!M272+Jun!M272+Jul!M272+Ago!M272+Set!M272+Oct!M272+Nov!M272+Dic!M272</f>
        <v>0</v>
      </c>
      <c r="N272" s="1">
        <f>+Ene!N272+Feb!N272+Mar!N272+Abr!N272+May!N272+Jun!N272+Jul!N272+Ago!N272+Set!N272+Oct!N272+Nov!N272+Dic!N272</f>
        <v>0</v>
      </c>
      <c r="O272" s="1">
        <f>+Ene!O272+Feb!O272+Mar!O272+Abr!O272+May!O272+Jun!O272+Jul!O272+Ago!O272+Set!O272+Oct!O272+Nov!O272+Dic!O272</f>
        <v>0</v>
      </c>
      <c r="P272" s="1">
        <f>+Ene!P272+Feb!P272+Mar!P272+Abr!P272+May!P272+Jun!P272+Jul!P272+Ago!P272+Set!P272+Oct!P272+Nov!P272+Dic!P272</f>
        <v>0</v>
      </c>
      <c r="Q272" s="1">
        <f>+Ene!Q272+Feb!Q272+Mar!Q272+Abr!Q272+May!Q272+Jun!Q272+Jul!Q272+Ago!Q272+Set!Q272+Oct!Q272+Nov!Q272+Dic!Q272</f>
        <v>0</v>
      </c>
      <c r="R272" s="16">
        <f>+Ene!R272+Feb!R272+Mar!R272+Abr!R272+May!R272+Jun!R272+Jul!R272+Ago!R272+Set!R272+Oct!R272+Nov!R272+Dic!R272</f>
        <v>0</v>
      </c>
      <c r="S272" s="15">
        <f>+Ene!S272+Feb!S272+Mar!S272+Abr!S272+May!S272+Jun!S272+Jul!S272+Ago!S272+Set!S272+Oct!S272+Nov!S272+Dic!S272</f>
        <v>0</v>
      </c>
      <c r="T272" s="1">
        <f>+Ene!T272+Feb!T272+Mar!T272+Abr!T272+May!T272+Jun!T272+Jul!T272+Ago!T272+Set!T272+Oct!T272+Nov!T272+Dic!T272</f>
        <v>0</v>
      </c>
      <c r="U272" s="1">
        <f>+Ene!U272+Feb!U272+Mar!U272+Abr!U272+May!U272+Jun!U272+Jul!U272+Ago!U272+Set!U272+Oct!U272+Nov!U272+Dic!U272</f>
        <v>0</v>
      </c>
      <c r="V272" s="1">
        <f>+Ene!V272+Feb!V272+Mar!V272+Abr!V272+May!V272+Jun!V272+Jul!V272+Ago!V272+Set!V272+Oct!V272+Nov!V272+Dic!V272</f>
        <v>0</v>
      </c>
      <c r="W272" s="1">
        <f>+Ene!W272+Feb!V272+Mar!V272+Abr!V272+May!V272+Jun!V272+Jul!V272+Ago!V272+Set!V272+Oct!V272+Nov!V272+Dic!V272</f>
        <v>0</v>
      </c>
      <c r="X272" s="1">
        <f>+Ene!X272+Feb!W272+Mar!W272+Abr!W272+May!W272+Jun!W272+Jul!W272+Ago!W272+Set!W272+Oct!W272+Nov!W272+Dic!W272</f>
        <v>0</v>
      </c>
      <c r="Y272" s="16">
        <f>+Ene!Y272+Feb!X272+Mar!X272+Abr!X272+May!X272+Jun!X272+Jul!X272+Ago!X272+Set!X272+Oct!X272+Nov!X272+Dic!X272</f>
        <v>0</v>
      </c>
      <c r="Z272" s="28"/>
      <c r="AA272" s="40"/>
    </row>
    <row r="273" spans="1:27">
      <c r="A273" s="2" t="s">
        <v>6</v>
      </c>
      <c r="B273" s="2" t="s">
        <v>22</v>
      </c>
      <c r="C273" s="2">
        <v>400</v>
      </c>
      <c r="D273" s="2" t="s">
        <v>375</v>
      </c>
      <c r="E273" s="2" t="s">
        <v>24</v>
      </c>
      <c r="F273" s="2" t="s">
        <v>22</v>
      </c>
      <c r="G273" s="2" t="s">
        <v>8</v>
      </c>
      <c r="H273" s="1">
        <v>272</v>
      </c>
      <c r="I273" s="2" t="s">
        <v>239</v>
      </c>
      <c r="J273" s="15">
        <f>+Ene!J273+Feb!J273+Mar!J273+Abr!J273+May!J273+Jun!J273+Jul!J273+Ago!J273+Set!J273+Oct!J273+Nov!J273+Dic!J273</f>
        <v>0</v>
      </c>
      <c r="K273" s="16">
        <f>+Ene!K273+Feb!K273+Mar!K273+Abr!K273+May!K273+Jun!K273+Jul!K273+Ago!K273+Set!K273+Oct!K273+Nov!K273+Dic!K273</f>
        <v>0</v>
      </c>
      <c r="L273" s="1">
        <f>+Ene!L273+Feb!L273+Mar!L273+Abr!L273+May!L273+Jun!L273+Jul!L273+Ago!L273+Set!L273+Oct!L273+Nov!L273+Dic!L273</f>
        <v>0</v>
      </c>
      <c r="M273" s="16">
        <f>+Ene!M273+Feb!M273+Mar!M273+Abr!M273+May!M273+Jun!M273+Jul!M273+Ago!M273+Set!M273+Oct!M273+Nov!M273+Dic!M273</f>
        <v>0</v>
      </c>
      <c r="N273" s="1">
        <f>+Ene!N273+Feb!N273+Mar!N273+Abr!N273+May!N273+Jun!N273+Jul!N273+Ago!N273+Set!N273+Oct!N273+Nov!N273+Dic!N273</f>
        <v>0</v>
      </c>
      <c r="O273" s="1">
        <f>+Ene!O273+Feb!O273+Mar!O273+Abr!O273+May!O273+Jun!O273+Jul!O273+Ago!O273+Set!O273+Oct!O273+Nov!O273+Dic!O273</f>
        <v>0</v>
      </c>
      <c r="P273" s="1">
        <f>+Ene!P273+Feb!P273+Mar!P273+Abr!P273+May!P273+Jun!P273+Jul!P273+Ago!P273+Set!P273+Oct!P273+Nov!P273+Dic!P273</f>
        <v>0</v>
      </c>
      <c r="Q273" s="1">
        <f>+Ene!Q273+Feb!Q273+Mar!Q273+Abr!Q273+May!Q273+Jun!Q273+Jul!Q273+Ago!Q273+Set!Q273+Oct!Q273+Nov!Q273+Dic!Q273</f>
        <v>0</v>
      </c>
      <c r="R273" s="16">
        <f>+Ene!R273+Feb!R273+Mar!R273+Abr!R273+May!R273+Jun!R273+Jul!R273+Ago!R273+Set!R273+Oct!R273+Nov!R273+Dic!R273</f>
        <v>0</v>
      </c>
      <c r="S273" s="15">
        <f>+Ene!S273+Feb!S273+Mar!S273+Abr!S273+May!S273+Jun!S273+Jul!S273+Ago!S273+Set!S273+Oct!S273+Nov!S273+Dic!S273</f>
        <v>0</v>
      </c>
      <c r="T273" s="1">
        <f>+Ene!T273+Feb!T273+Mar!T273+Abr!T273+May!T273+Jun!T273+Jul!T273+Ago!T273+Set!T273+Oct!T273+Nov!T273+Dic!T273</f>
        <v>0</v>
      </c>
      <c r="U273" s="1">
        <f>+Ene!U273+Feb!U273+Mar!U273+Abr!U273+May!U273+Jun!U273+Jul!U273+Ago!U273+Set!U273+Oct!U273+Nov!U273+Dic!U273</f>
        <v>0</v>
      </c>
      <c r="V273" s="1">
        <f>+Ene!V273+Feb!V273+Mar!V273+Abr!V273+May!V273+Jun!V273+Jul!V273+Ago!V273+Set!V273+Oct!V273+Nov!V273+Dic!V273</f>
        <v>0</v>
      </c>
      <c r="W273" s="1">
        <f>+Ene!W273+Feb!V273+Mar!V273+Abr!V273+May!V273+Jun!V273+Jul!V273+Ago!V273+Set!V273+Oct!V273+Nov!V273+Dic!V273</f>
        <v>0</v>
      </c>
      <c r="X273" s="1">
        <f>+Ene!X273+Feb!W273+Mar!W273+Abr!W273+May!W273+Jun!W273+Jul!W273+Ago!W273+Set!W273+Oct!W273+Nov!W273+Dic!W273</f>
        <v>0</v>
      </c>
      <c r="Y273" s="16">
        <f>+Ene!Y273+Feb!X273+Mar!X273+Abr!X273+May!X273+Jun!X273+Jul!X273+Ago!X273+Set!X273+Oct!X273+Nov!X273+Dic!X273</f>
        <v>0</v>
      </c>
      <c r="Z273" s="28"/>
      <c r="AA273" s="40"/>
    </row>
    <row r="274" spans="1:27">
      <c r="A274" s="2" t="s">
        <v>6</v>
      </c>
      <c r="B274" s="2" t="s">
        <v>26</v>
      </c>
      <c r="C274" s="2">
        <v>400</v>
      </c>
      <c r="D274" s="2" t="s">
        <v>375</v>
      </c>
      <c r="E274" s="2" t="s">
        <v>24</v>
      </c>
      <c r="F274" s="2" t="s">
        <v>25</v>
      </c>
      <c r="G274" s="2" t="s">
        <v>8</v>
      </c>
      <c r="H274" s="1">
        <v>273</v>
      </c>
      <c r="I274" s="2" t="s">
        <v>240</v>
      </c>
      <c r="J274" s="15">
        <f>+Ene!J274+Feb!J274+Mar!J274+Abr!J274+May!J274+Jun!J274+Jul!J274+Ago!J274+Set!J274+Oct!J274+Nov!J274+Dic!J274</f>
        <v>0</v>
      </c>
      <c r="K274" s="16">
        <f>+Ene!K274+Feb!K274+Mar!K274+Abr!K274+May!K274+Jun!K274+Jul!K274+Ago!K274+Set!K274+Oct!K274+Nov!K274+Dic!K274</f>
        <v>0</v>
      </c>
      <c r="L274" s="1">
        <f>+Ene!L274+Feb!L274+Mar!L274+Abr!L274+May!L274+Jun!L274+Jul!L274+Ago!L274+Set!L274+Oct!L274+Nov!L274+Dic!L274</f>
        <v>0</v>
      </c>
      <c r="M274" s="16">
        <f>+Ene!M274+Feb!M274+Mar!M274+Abr!M274+May!M274+Jun!M274+Jul!M274+Ago!M274+Set!M274+Oct!M274+Nov!M274+Dic!M274</f>
        <v>0</v>
      </c>
      <c r="N274" s="1">
        <f>+Ene!N274+Feb!N274+Mar!N274+Abr!N274+May!N274+Jun!N274+Jul!N274+Ago!N274+Set!N274+Oct!N274+Nov!N274+Dic!N274</f>
        <v>0</v>
      </c>
      <c r="O274" s="1">
        <f>+Ene!O274+Feb!O274+Mar!O274+Abr!O274+May!O274+Jun!O274+Jul!O274+Ago!O274+Set!O274+Oct!O274+Nov!O274+Dic!O274</f>
        <v>0</v>
      </c>
      <c r="P274" s="1">
        <f>+Ene!P274+Feb!P274+Mar!P274+Abr!P274+May!P274+Jun!P274+Jul!P274+Ago!P274+Set!P274+Oct!P274+Nov!P274+Dic!P274</f>
        <v>0</v>
      </c>
      <c r="Q274" s="1">
        <f>+Ene!Q274+Feb!Q274+Mar!Q274+Abr!Q274+May!Q274+Jun!Q274+Jul!Q274+Ago!Q274+Set!Q274+Oct!Q274+Nov!Q274+Dic!Q274</f>
        <v>0</v>
      </c>
      <c r="R274" s="16">
        <f>+Ene!R274+Feb!R274+Mar!R274+Abr!R274+May!R274+Jun!R274+Jul!R274+Ago!R274+Set!R274+Oct!R274+Nov!R274+Dic!R274</f>
        <v>0</v>
      </c>
      <c r="S274" s="15">
        <f>+Ene!S274+Feb!S274+Mar!S274+Abr!S274+May!S274+Jun!S274+Jul!S274+Ago!S274+Set!S274+Oct!S274+Nov!S274+Dic!S274</f>
        <v>0</v>
      </c>
      <c r="T274" s="1">
        <f>+Ene!T274+Feb!T274+Mar!T274+Abr!T274+May!T274+Jun!T274+Jul!T274+Ago!T274+Set!T274+Oct!T274+Nov!T274+Dic!T274</f>
        <v>0</v>
      </c>
      <c r="U274" s="1">
        <f>+Ene!U274+Feb!U274+Mar!U274+Abr!U274+May!U274+Jun!U274+Jul!U274+Ago!U274+Set!U274+Oct!U274+Nov!U274+Dic!U274</f>
        <v>0</v>
      </c>
      <c r="V274" s="1">
        <f>+Ene!V274+Feb!V274+Mar!V274+Abr!V274+May!V274+Jun!V274+Jul!V274+Ago!V274+Set!V274+Oct!V274+Nov!V274+Dic!V274</f>
        <v>0</v>
      </c>
      <c r="W274" s="1">
        <f>+Ene!W274+Feb!V274+Mar!V274+Abr!V274+May!V274+Jun!V274+Jul!V274+Ago!V274+Set!V274+Oct!V274+Nov!V274+Dic!V274</f>
        <v>0</v>
      </c>
      <c r="X274" s="1">
        <f>+Ene!X274+Feb!W274+Mar!W274+Abr!W274+May!W274+Jun!W274+Jul!W274+Ago!W274+Set!W274+Oct!W274+Nov!W274+Dic!W274</f>
        <v>0</v>
      </c>
      <c r="Y274" s="16">
        <f>+Ene!Y274+Feb!X274+Mar!X274+Abr!X274+May!X274+Jun!X274+Jul!X274+Ago!X274+Set!X274+Oct!X274+Nov!X274+Dic!X274</f>
        <v>0</v>
      </c>
      <c r="Z274" s="28"/>
      <c r="AA274" s="40"/>
    </row>
    <row r="275" spans="1:27">
      <c r="A275" s="2" t="s">
        <v>6</v>
      </c>
      <c r="B275" s="2" t="s">
        <v>41</v>
      </c>
      <c r="C275" s="2">
        <v>400</v>
      </c>
      <c r="D275" s="2" t="s">
        <v>375</v>
      </c>
      <c r="E275" s="2" t="s">
        <v>24</v>
      </c>
      <c r="F275" s="2" t="s">
        <v>41</v>
      </c>
      <c r="G275" s="2" t="s">
        <v>9</v>
      </c>
      <c r="H275" s="1">
        <v>275</v>
      </c>
      <c r="I275" s="2" t="s">
        <v>481</v>
      </c>
      <c r="J275" s="15">
        <f>+Ene!J275+Feb!J275+Mar!J275+Abr!J275+May!J275+Jun!J275+Jul!J275+Ago!J275+Set!J275+Oct!J275+Nov!J275+Dic!J275</f>
        <v>0</v>
      </c>
      <c r="K275" s="16">
        <f>+Ene!K275+Feb!K275+Mar!K275+Abr!K275+May!K275+Jun!K275+Jul!K275+Ago!K275+Set!K275+Oct!K275+Nov!K275+Dic!K275</f>
        <v>0</v>
      </c>
      <c r="L275" s="1">
        <f>+Ene!L275+Feb!L275+Mar!L275+Abr!L275+May!L275+Jun!L275+Jul!L275+Ago!L275+Set!L275+Oct!L275+Nov!L275+Dic!L275</f>
        <v>0</v>
      </c>
      <c r="M275" s="16">
        <f>+Ene!M275+Feb!M275+Mar!M275+Abr!M275+May!M275+Jun!M275+Jul!M275+Ago!M275+Set!M275+Oct!M275+Nov!M275+Dic!M275</f>
        <v>0</v>
      </c>
      <c r="N275" s="1">
        <f>+Ene!N275+Feb!N275+Mar!N275+Abr!N275+May!N275+Jun!N275+Jul!N275+Ago!N275+Set!N275+Oct!N275+Nov!N275+Dic!N275</f>
        <v>0</v>
      </c>
      <c r="O275" s="1">
        <f>+Ene!O275+Feb!O275+Mar!O275+Abr!O275+May!O275+Jun!O275+Jul!O275+Ago!O275+Set!O275+Oct!O275+Nov!O275+Dic!O275</f>
        <v>0</v>
      </c>
      <c r="P275" s="1">
        <f>+Ene!P275+Feb!P275+Mar!P275+Abr!P275+May!P275+Jun!P275+Jul!P275+Ago!P275+Set!P275+Oct!P275+Nov!P275+Dic!P275</f>
        <v>0</v>
      </c>
      <c r="Q275" s="1">
        <f>+Ene!Q275+Feb!Q275+Mar!Q275+Abr!Q275+May!Q275+Jun!Q275+Jul!Q275+Ago!Q275+Set!Q275+Oct!Q275+Nov!Q275+Dic!Q275</f>
        <v>0</v>
      </c>
      <c r="R275" s="16">
        <f>+Ene!R275+Feb!R275+Mar!R275+Abr!R275+May!R275+Jun!R275+Jul!R275+Ago!R275+Set!R275+Oct!R275+Nov!R275+Dic!R275</f>
        <v>0</v>
      </c>
      <c r="S275" s="15">
        <f>+Ene!S275+Feb!S275+Mar!S275+Abr!S275+May!S275+Jun!S275+Jul!S275+Ago!S275+Set!S275+Oct!S275+Nov!S275+Dic!S275</f>
        <v>0</v>
      </c>
      <c r="T275" s="1">
        <f>+Ene!T275+Feb!T275+Mar!T275+Abr!T275+May!T275+Jun!T275+Jul!T275+Ago!T275+Set!T275+Oct!T275+Nov!T275+Dic!T275</f>
        <v>0</v>
      </c>
      <c r="U275" s="1">
        <f>+Ene!U275+Feb!U275+Mar!U275+Abr!U275+May!U275+Jun!U275+Jul!U275+Ago!U275+Set!U275+Oct!U275+Nov!U275+Dic!U275</f>
        <v>0</v>
      </c>
      <c r="V275" s="1">
        <f>+Ene!V275+Feb!V275+Mar!V275+Abr!V275+May!V275+Jun!V275+Jul!V275+Ago!V275+Set!V275+Oct!V275+Nov!V275+Dic!V275</f>
        <v>0</v>
      </c>
      <c r="W275" s="1">
        <f>+Ene!W275+Feb!V275+Mar!V275+Abr!V275+May!V275+Jun!V275+Jul!V275+Ago!V275+Set!V275+Oct!V275+Nov!V275+Dic!V275</f>
        <v>0</v>
      </c>
      <c r="X275" s="1">
        <f>+Ene!X275+Feb!W275+Mar!W275+Abr!W275+May!W275+Jun!W275+Jul!W275+Ago!W275+Set!W275+Oct!W275+Nov!W275+Dic!W275</f>
        <v>0</v>
      </c>
      <c r="Y275" s="16">
        <f>+Ene!Y275+Feb!X275+Mar!X275+Abr!X275+May!X275+Jun!X275+Jul!X275+Ago!X275+Set!X275+Oct!X275+Nov!X275+Dic!X275</f>
        <v>0</v>
      </c>
      <c r="Z275" s="28"/>
      <c r="AA275" s="40"/>
    </row>
    <row r="276" spans="1:27">
      <c r="A276" s="2" t="s">
        <v>6</v>
      </c>
      <c r="B276" s="2" t="s">
        <v>7</v>
      </c>
      <c r="C276" s="2">
        <v>400</v>
      </c>
      <c r="D276" s="2" t="s">
        <v>375</v>
      </c>
      <c r="E276" s="2" t="s">
        <v>24</v>
      </c>
      <c r="F276" s="2" t="s">
        <v>41</v>
      </c>
      <c r="G276" s="2" t="s">
        <v>8</v>
      </c>
      <c r="H276" s="1">
        <v>276</v>
      </c>
      <c r="I276" s="2" t="s">
        <v>482</v>
      </c>
      <c r="J276" s="15">
        <f>+Ene!J276+Feb!J276+Mar!J276+Abr!J276+May!J276+Jun!J276+Jul!J276+Ago!J276+Set!J276+Oct!J276+Nov!J276+Dic!J276</f>
        <v>0</v>
      </c>
      <c r="K276" s="16">
        <f>+Ene!K276+Feb!K276+Mar!K276+Abr!K276+May!K276+Jun!K276+Jul!K276+Ago!K276+Set!K276+Oct!K276+Nov!K276+Dic!K276</f>
        <v>0</v>
      </c>
      <c r="L276" s="1">
        <f>+Ene!L276+Feb!L276+Mar!L276+Abr!L276+May!L276+Jun!L276+Jul!L276+Ago!L276+Set!L276+Oct!L276+Nov!L276+Dic!L276</f>
        <v>0</v>
      </c>
      <c r="M276" s="16">
        <f>+Ene!M276+Feb!M276+Mar!M276+Abr!M276+May!M276+Jun!M276+Jul!M276+Ago!M276+Set!M276+Oct!M276+Nov!M276+Dic!M276</f>
        <v>0</v>
      </c>
      <c r="N276" s="1">
        <f>+Ene!N276+Feb!N276+Mar!N276+Abr!N276+May!N276+Jun!N276+Jul!N276+Ago!N276+Set!N276+Oct!N276+Nov!N276+Dic!N276</f>
        <v>0</v>
      </c>
      <c r="O276" s="1">
        <f>+Ene!O276+Feb!O276+Mar!O276+Abr!O276+May!O276+Jun!O276+Jul!O276+Ago!O276+Set!O276+Oct!O276+Nov!O276+Dic!O276</f>
        <v>0</v>
      </c>
      <c r="P276" s="1">
        <f>+Ene!P276+Feb!P276+Mar!P276+Abr!P276+May!P276+Jun!P276+Jul!P276+Ago!P276+Set!P276+Oct!P276+Nov!P276+Dic!P276</f>
        <v>0</v>
      </c>
      <c r="Q276" s="1">
        <f>+Ene!Q276+Feb!Q276+Mar!Q276+Abr!Q276+May!Q276+Jun!Q276+Jul!Q276+Ago!Q276+Set!Q276+Oct!Q276+Nov!Q276+Dic!Q276</f>
        <v>0</v>
      </c>
      <c r="R276" s="16">
        <f>+Ene!R276+Feb!R276+Mar!R276+Abr!R276+May!R276+Jun!R276+Jul!R276+Ago!R276+Set!R276+Oct!R276+Nov!R276+Dic!R276</f>
        <v>0</v>
      </c>
      <c r="S276" s="15">
        <f>+Ene!S276+Feb!S276+Mar!S276+Abr!S276+May!S276+Jun!S276+Jul!S276+Ago!S276+Set!S276+Oct!S276+Nov!S276+Dic!S276</f>
        <v>0</v>
      </c>
      <c r="T276" s="1">
        <f>+Ene!T276+Feb!T276+Mar!T276+Abr!T276+May!T276+Jun!T276+Jul!T276+Ago!T276+Set!T276+Oct!T276+Nov!T276+Dic!T276</f>
        <v>0</v>
      </c>
      <c r="U276" s="1">
        <f>+Ene!U276+Feb!U276+Mar!U276+Abr!U276+May!U276+Jun!U276+Jul!U276+Ago!U276+Set!U276+Oct!U276+Nov!U276+Dic!U276</f>
        <v>0</v>
      </c>
      <c r="V276" s="1">
        <f>+Ene!V276+Feb!V276+Mar!V276+Abr!V276+May!V276+Jun!V276+Jul!V276+Ago!V276+Set!V276+Oct!V276+Nov!V276+Dic!V276</f>
        <v>0</v>
      </c>
      <c r="W276" s="1">
        <f>+Ene!W276+Feb!V276+Mar!V276+Abr!V276+May!V276+Jun!V276+Jul!V276+Ago!V276+Set!V276+Oct!V276+Nov!V276+Dic!V276</f>
        <v>0</v>
      </c>
      <c r="X276" s="1">
        <f>+Ene!X276+Feb!W276+Mar!W276+Abr!W276+May!W276+Jun!W276+Jul!W276+Ago!W276+Set!W276+Oct!W276+Nov!W276+Dic!W276</f>
        <v>0</v>
      </c>
      <c r="Y276" s="16">
        <f>+Ene!Y276+Feb!X276+Mar!X276+Abr!X276+May!X276+Jun!X276+Jul!X276+Ago!X276+Set!X276+Oct!X276+Nov!X276+Dic!X276</f>
        <v>0</v>
      </c>
      <c r="Z276" s="28"/>
      <c r="AA276" s="40"/>
    </row>
    <row r="277" spans="1:27">
      <c r="A277" s="2" t="s">
        <v>6</v>
      </c>
      <c r="B277" s="2" t="s">
        <v>34</v>
      </c>
      <c r="C277" s="2">
        <v>400</v>
      </c>
      <c r="D277" s="2" t="s">
        <v>375</v>
      </c>
      <c r="E277" s="2" t="s">
        <v>55</v>
      </c>
      <c r="F277" s="2" t="s">
        <v>54</v>
      </c>
      <c r="G277" s="2" t="s">
        <v>8</v>
      </c>
      <c r="H277" s="1">
        <v>277</v>
      </c>
      <c r="I277" s="2" t="s">
        <v>241</v>
      </c>
      <c r="J277" s="15">
        <f>+Ene!J277+Feb!J277+Mar!J277+Abr!J277+May!J277+Jun!J277+Jul!J277+Ago!J277+Set!J277+Oct!J277+Nov!J277+Dic!J277</f>
        <v>0</v>
      </c>
      <c r="K277" s="16">
        <f>+Ene!K277+Feb!K277+Mar!K277+Abr!K277+May!K277+Jun!K277+Jul!K277+Ago!K277+Set!K277+Oct!K277+Nov!K277+Dic!K277</f>
        <v>0</v>
      </c>
      <c r="L277" s="1">
        <f>+Ene!L277+Feb!L277+Mar!L277+Abr!L277+May!L277+Jun!L277+Jul!L277+Ago!L277+Set!L277+Oct!L277+Nov!L277+Dic!L277</f>
        <v>0</v>
      </c>
      <c r="M277" s="16">
        <f>+Ene!M277+Feb!M277+Mar!M277+Abr!M277+May!M277+Jun!M277+Jul!M277+Ago!M277+Set!M277+Oct!M277+Nov!M277+Dic!M277</f>
        <v>0</v>
      </c>
      <c r="N277" s="1">
        <f>+Ene!N277+Feb!N277+Mar!N277+Abr!N277+May!N277+Jun!N277+Jul!N277+Ago!N277+Set!N277+Oct!N277+Nov!N277+Dic!N277</f>
        <v>0</v>
      </c>
      <c r="O277" s="1">
        <f>+Ene!O277+Feb!O277+Mar!O277+Abr!O277+May!O277+Jun!O277+Jul!O277+Ago!O277+Set!O277+Oct!O277+Nov!O277+Dic!O277</f>
        <v>0</v>
      </c>
      <c r="P277" s="1">
        <f>+Ene!P277+Feb!P277+Mar!P277+Abr!P277+May!P277+Jun!P277+Jul!P277+Ago!P277+Set!P277+Oct!P277+Nov!P277+Dic!P277</f>
        <v>0</v>
      </c>
      <c r="Q277" s="1">
        <f>+Ene!Q277+Feb!Q277+Mar!Q277+Abr!Q277+May!Q277+Jun!Q277+Jul!Q277+Ago!Q277+Set!Q277+Oct!Q277+Nov!Q277+Dic!Q277</f>
        <v>0</v>
      </c>
      <c r="R277" s="16">
        <f>+Ene!R277+Feb!R277+Mar!R277+Abr!R277+May!R277+Jun!R277+Jul!R277+Ago!R277+Set!R277+Oct!R277+Nov!R277+Dic!R277</f>
        <v>0</v>
      </c>
      <c r="S277" s="15">
        <f>+Ene!S277+Feb!S277+Mar!S277+Abr!S277+May!S277+Jun!S277+Jul!S277+Ago!S277+Set!S277+Oct!S277+Nov!S277+Dic!S277</f>
        <v>0</v>
      </c>
      <c r="T277" s="1">
        <f>+Ene!T277+Feb!T277+Mar!T277+Abr!T277+May!T277+Jun!T277+Jul!T277+Ago!T277+Set!T277+Oct!T277+Nov!T277+Dic!T277</f>
        <v>0</v>
      </c>
      <c r="U277" s="1">
        <f>+Ene!U277+Feb!U277+Mar!U277+Abr!U277+May!U277+Jun!U277+Jul!U277+Ago!U277+Set!U277+Oct!U277+Nov!U277+Dic!U277</f>
        <v>0</v>
      </c>
      <c r="V277" s="1">
        <f>+Ene!V277+Feb!V277+Mar!V277+Abr!V277+May!V277+Jun!V277+Jul!V277+Ago!V277+Set!V277+Oct!V277+Nov!V277+Dic!V277</f>
        <v>0</v>
      </c>
      <c r="W277" s="1">
        <f>+Ene!W277+Feb!V277+Mar!V277+Abr!V277+May!V277+Jun!V277+Jul!V277+Ago!V277+Set!V277+Oct!V277+Nov!V277+Dic!V277</f>
        <v>0</v>
      </c>
      <c r="X277" s="1">
        <f>+Ene!X277+Feb!W277+Mar!W277+Abr!W277+May!W277+Jun!W277+Jul!W277+Ago!W277+Set!W277+Oct!W277+Nov!W277+Dic!W277</f>
        <v>0</v>
      </c>
      <c r="Y277" s="16">
        <f>+Ene!Y277+Feb!X277+Mar!X277+Abr!X277+May!X277+Jun!X277+Jul!X277+Ago!X277+Set!X277+Oct!X277+Nov!X277+Dic!X277</f>
        <v>0</v>
      </c>
      <c r="Z277" s="28"/>
      <c r="AA277" s="40"/>
    </row>
    <row r="278" spans="1:27">
      <c r="A278" s="2" t="s">
        <v>70</v>
      </c>
      <c r="B278" s="2" t="s">
        <v>71</v>
      </c>
      <c r="C278" s="2">
        <v>400</v>
      </c>
      <c r="D278" s="2" t="s">
        <v>375</v>
      </c>
      <c r="E278" s="2" t="s">
        <v>55</v>
      </c>
      <c r="F278" s="2" t="s">
        <v>69</v>
      </c>
      <c r="G278" s="2" t="s">
        <v>8</v>
      </c>
      <c r="H278" s="1">
        <v>278</v>
      </c>
      <c r="I278" s="2" t="s">
        <v>242</v>
      </c>
      <c r="J278" s="15">
        <f>+Ene!J278+Feb!J278+Mar!J278+Abr!J278+May!J278+Jun!J278+Jul!J278+Ago!J278+Set!J278+Oct!J278+Nov!J278+Dic!J278</f>
        <v>0</v>
      </c>
      <c r="K278" s="16">
        <f>+Ene!K278+Feb!K278+Mar!K278+Abr!K278+May!K278+Jun!K278+Jul!K278+Ago!K278+Set!K278+Oct!K278+Nov!K278+Dic!K278</f>
        <v>0</v>
      </c>
      <c r="L278" s="1">
        <f>+Ene!L278+Feb!L278+Mar!L278+Abr!L278+May!L278+Jun!L278+Jul!L278+Ago!L278+Set!L278+Oct!L278+Nov!L278+Dic!L278</f>
        <v>0</v>
      </c>
      <c r="M278" s="16">
        <f>+Ene!M278+Feb!M278+Mar!M278+Abr!M278+May!M278+Jun!M278+Jul!M278+Ago!M278+Set!M278+Oct!M278+Nov!M278+Dic!M278</f>
        <v>0</v>
      </c>
      <c r="N278" s="1">
        <f>+Ene!N278+Feb!N278+Mar!N278+Abr!N278+May!N278+Jun!N278+Jul!N278+Ago!N278+Set!N278+Oct!N278+Nov!N278+Dic!N278</f>
        <v>0</v>
      </c>
      <c r="O278" s="1">
        <f>+Ene!O278+Feb!O278+Mar!O278+Abr!O278+May!O278+Jun!O278+Jul!O278+Ago!O278+Set!O278+Oct!O278+Nov!O278+Dic!O278</f>
        <v>0</v>
      </c>
      <c r="P278" s="1">
        <f>+Ene!P278+Feb!P278+Mar!P278+Abr!P278+May!P278+Jun!P278+Jul!P278+Ago!P278+Set!P278+Oct!P278+Nov!P278+Dic!P278</f>
        <v>0</v>
      </c>
      <c r="Q278" s="1">
        <f>+Ene!Q278+Feb!Q278+Mar!Q278+Abr!Q278+May!Q278+Jun!Q278+Jul!Q278+Ago!Q278+Set!Q278+Oct!Q278+Nov!Q278+Dic!Q278</f>
        <v>0</v>
      </c>
      <c r="R278" s="16">
        <f>+Ene!R278+Feb!R278+Mar!R278+Abr!R278+May!R278+Jun!R278+Jul!R278+Ago!R278+Set!R278+Oct!R278+Nov!R278+Dic!R278</f>
        <v>0</v>
      </c>
      <c r="S278" s="15">
        <f>+Ene!S278+Feb!S278+Mar!S278+Abr!S278+May!S278+Jun!S278+Jul!S278+Ago!S278+Set!S278+Oct!S278+Nov!S278+Dic!S278</f>
        <v>0</v>
      </c>
      <c r="T278" s="1">
        <f>+Ene!T278+Feb!T278+Mar!T278+Abr!T278+May!T278+Jun!T278+Jul!T278+Ago!T278+Set!T278+Oct!T278+Nov!T278+Dic!T278</f>
        <v>0</v>
      </c>
      <c r="U278" s="1">
        <f>+Ene!U278+Feb!U278+Mar!U278+Abr!U278+May!U278+Jun!U278+Jul!U278+Ago!U278+Set!U278+Oct!U278+Nov!U278+Dic!U278</f>
        <v>0</v>
      </c>
      <c r="V278" s="1">
        <f>+Ene!V278+Feb!V278+Mar!V278+Abr!V278+May!V278+Jun!V278+Jul!V278+Ago!V278+Set!V278+Oct!V278+Nov!V278+Dic!V278</f>
        <v>0</v>
      </c>
      <c r="W278" s="1">
        <f>+Ene!W278+Feb!V278+Mar!V278+Abr!V278+May!V278+Jun!V278+Jul!V278+Ago!V278+Set!V278+Oct!V278+Nov!V278+Dic!V278</f>
        <v>0</v>
      </c>
      <c r="X278" s="1">
        <f>+Ene!X278+Feb!W278+Mar!W278+Abr!W278+May!W278+Jun!W278+Jul!W278+Ago!W278+Set!W278+Oct!W278+Nov!W278+Dic!W278</f>
        <v>0</v>
      </c>
      <c r="Y278" s="16">
        <f>+Ene!Y278+Feb!X278+Mar!X278+Abr!X278+May!X278+Jun!X278+Jul!X278+Ago!X278+Set!X278+Oct!X278+Nov!X278+Dic!X278</f>
        <v>0</v>
      </c>
      <c r="Z278" s="28"/>
      <c r="AA278" s="40"/>
    </row>
    <row r="279" spans="1:27">
      <c r="A279" s="2" t="s">
        <v>6</v>
      </c>
      <c r="B279" s="2" t="s">
        <v>73</v>
      </c>
      <c r="C279" s="2">
        <v>400</v>
      </c>
      <c r="D279" s="2" t="s">
        <v>375</v>
      </c>
      <c r="E279" s="2" t="s">
        <v>55</v>
      </c>
      <c r="F279" s="2" t="s">
        <v>73</v>
      </c>
      <c r="G279" s="2" t="s">
        <v>8</v>
      </c>
      <c r="H279" s="1">
        <v>279</v>
      </c>
      <c r="I279" s="2" t="s">
        <v>243</v>
      </c>
      <c r="J279" s="15">
        <f>+Ene!J279+Feb!J279+Mar!J279+Abr!J279+May!J279+Jun!J279+Jul!J279+Ago!J279+Set!J279+Oct!J279+Nov!J279+Dic!J279</f>
        <v>0</v>
      </c>
      <c r="K279" s="16">
        <f>+Ene!K279+Feb!K279+Mar!K279+Abr!K279+May!K279+Jun!K279+Jul!K279+Ago!K279+Set!K279+Oct!K279+Nov!K279+Dic!K279</f>
        <v>0</v>
      </c>
      <c r="L279" s="1">
        <f>+Ene!L279+Feb!L279+Mar!L279+Abr!L279+May!L279+Jun!L279+Jul!L279+Ago!L279+Set!L279+Oct!L279+Nov!L279+Dic!L279</f>
        <v>0</v>
      </c>
      <c r="M279" s="16">
        <f>+Ene!M279+Feb!M279+Mar!M279+Abr!M279+May!M279+Jun!M279+Jul!M279+Ago!M279+Set!M279+Oct!M279+Nov!M279+Dic!M279</f>
        <v>0</v>
      </c>
      <c r="N279" s="1">
        <f>+Ene!N279+Feb!N279+Mar!N279+Abr!N279+May!N279+Jun!N279+Jul!N279+Ago!N279+Set!N279+Oct!N279+Nov!N279+Dic!N279</f>
        <v>0</v>
      </c>
      <c r="O279" s="1">
        <f>+Ene!O279+Feb!O279+Mar!O279+Abr!O279+May!O279+Jun!O279+Jul!O279+Ago!O279+Set!O279+Oct!O279+Nov!O279+Dic!O279</f>
        <v>0</v>
      </c>
      <c r="P279" s="1">
        <f>+Ene!P279+Feb!P279+Mar!P279+Abr!P279+May!P279+Jun!P279+Jul!P279+Ago!P279+Set!P279+Oct!P279+Nov!P279+Dic!P279</f>
        <v>0</v>
      </c>
      <c r="Q279" s="1">
        <f>+Ene!Q279+Feb!Q279+Mar!Q279+Abr!Q279+May!Q279+Jun!Q279+Jul!Q279+Ago!Q279+Set!Q279+Oct!Q279+Nov!Q279+Dic!Q279</f>
        <v>0</v>
      </c>
      <c r="R279" s="16">
        <f>+Ene!R279+Feb!R279+Mar!R279+Abr!R279+May!R279+Jun!R279+Jul!R279+Ago!R279+Set!R279+Oct!R279+Nov!R279+Dic!R279</f>
        <v>0</v>
      </c>
      <c r="S279" s="15">
        <f>+Ene!S279+Feb!S279+Mar!S279+Abr!S279+May!S279+Jun!S279+Jul!S279+Ago!S279+Set!S279+Oct!S279+Nov!S279+Dic!S279</f>
        <v>0</v>
      </c>
      <c r="T279" s="1">
        <f>+Ene!T279+Feb!T279+Mar!T279+Abr!T279+May!T279+Jun!T279+Jul!T279+Ago!T279+Set!T279+Oct!T279+Nov!T279+Dic!T279</f>
        <v>0</v>
      </c>
      <c r="U279" s="1">
        <f>+Ene!U279+Feb!U279+Mar!U279+Abr!U279+May!U279+Jun!U279+Jul!U279+Ago!U279+Set!U279+Oct!U279+Nov!U279+Dic!U279</f>
        <v>0</v>
      </c>
      <c r="V279" s="1">
        <f>+Ene!V279+Feb!V279+Mar!V279+Abr!V279+May!V279+Jun!V279+Jul!V279+Ago!V279+Set!V279+Oct!V279+Nov!V279+Dic!V279</f>
        <v>0</v>
      </c>
      <c r="W279" s="1">
        <f>+Ene!W279+Feb!V279+Mar!V279+Abr!V279+May!V279+Jun!V279+Jul!V279+Ago!V279+Set!V279+Oct!V279+Nov!V279+Dic!V279</f>
        <v>0</v>
      </c>
      <c r="X279" s="1">
        <f>+Ene!X279+Feb!W279+Mar!W279+Abr!W279+May!W279+Jun!W279+Jul!W279+Ago!W279+Set!W279+Oct!W279+Nov!W279+Dic!W279</f>
        <v>0</v>
      </c>
      <c r="Y279" s="16">
        <f>+Ene!Y279+Feb!X279+Mar!X279+Abr!X279+May!X279+Jun!X279+Jul!X279+Ago!X279+Set!X279+Oct!X279+Nov!X279+Dic!X279</f>
        <v>0</v>
      </c>
      <c r="Z279" s="28"/>
      <c r="AA279" s="40"/>
    </row>
    <row r="280" spans="1:27" ht="10.050000000000001" customHeight="1">
      <c r="A280" s="2" t="s">
        <v>6</v>
      </c>
      <c r="B280" s="2" t="s">
        <v>73</v>
      </c>
      <c r="C280" s="2">
        <v>400</v>
      </c>
      <c r="D280" s="2" t="s">
        <v>375</v>
      </c>
      <c r="E280" s="2" t="s">
        <v>55</v>
      </c>
      <c r="F280" s="2" t="s">
        <v>73</v>
      </c>
      <c r="G280" s="2" t="s">
        <v>8</v>
      </c>
      <c r="H280" s="1">
        <v>280</v>
      </c>
      <c r="I280" s="2" t="s">
        <v>244</v>
      </c>
      <c r="J280" s="15">
        <f>+Ene!J280+Feb!J280+Mar!J280+Abr!J280+May!J280+Jun!J280+Jul!J280+Ago!J280+Set!J280+Oct!J280+Nov!J280+Dic!J280</f>
        <v>0</v>
      </c>
      <c r="K280" s="16">
        <f>+Ene!K280+Feb!K280+Mar!K280+Abr!K280+May!K280+Jun!K280+Jul!K280+Ago!K280+Set!K280+Oct!K280+Nov!K280+Dic!K280</f>
        <v>0</v>
      </c>
      <c r="L280" s="1">
        <f>+Ene!L280+Feb!L280+Mar!L280+Abr!L280+May!L280+Jun!L280+Jul!L280+Ago!L280+Set!L280+Oct!L280+Nov!L280+Dic!L280</f>
        <v>0</v>
      </c>
      <c r="M280" s="16">
        <f>+Ene!M280+Feb!M280+Mar!M280+Abr!M280+May!M280+Jun!M280+Jul!M280+Ago!M280+Set!M280+Oct!M280+Nov!M280+Dic!M280</f>
        <v>0</v>
      </c>
      <c r="N280" s="1">
        <f>+Ene!N280+Feb!N280+Mar!N280+Abr!N280+May!N280+Jun!N280+Jul!N280+Ago!N280+Set!N280+Oct!N280+Nov!N280+Dic!N280</f>
        <v>0</v>
      </c>
      <c r="O280" s="1">
        <f>+Ene!O280+Feb!O280+Mar!O280+Abr!O280+May!O280+Jun!O280+Jul!O280+Ago!O280+Set!O280+Oct!O280+Nov!O280+Dic!O280</f>
        <v>0</v>
      </c>
      <c r="P280" s="1">
        <f>+Ene!P280+Feb!P280+Mar!P280+Abr!P280+May!P280+Jun!P280+Jul!P280+Ago!P280+Set!P280+Oct!P280+Nov!P280+Dic!P280</f>
        <v>0</v>
      </c>
      <c r="Q280" s="1">
        <f>+Ene!Q280+Feb!Q280+Mar!Q280+Abr!Q280+May!Q280+Jun!Q280+Jul!Q280+Ago!Q280+Set!Q280+Oct!Q280+Nov!Q280+Dic!Q280</f>
        <v>0</v>
      </c>
      <c r="R280" s="16">
        <f>+Ene!R280+Feb!R280+Mar!R280+Abr!R280+May!R280+Jun!R280+Jul!R280+Ago!R280+Set!R280+Oct!R280+Nov!R280+Dic!R280</f>
        <v>0</v>
      </c>
      <c r="S280" s="15">
        <f>+Ene!S280+Feb!S280+Mar!S280+Abr!S280+May!S280+Jun!S280+Jul!S280+Ago!S280+Set!S280+Oct!S280+Nov!S280+Dic!S280</f>
        <v>0</v>
      </c>
      <c r="T280" s="1">
        <f>+Ene!T280+Feb!T280+Mar!T280+Abr!T280+May!T280+Jun!T280+Jul!T280+Ago!T280+Set!T280+Oct!T280+Nov!T280+Dic!T280</f>
        <v>0</v>
      </c>
      <c r="U280" s="1">
        <f>+Ene!U280+Feb!U280+Mar!U280+Abr!U280+May!U280+Jun!U280+Jul!U280+Ago!U280+Set!U280+Oct!U280+Nov!U280+Dic!U280</f>
        <v>0</v>
      </c>
      <c r="V280" s="1">
        <f>+Ene!V280+Feb!V280+Mar!V280+Abr!V280+May!V280+Jun!V280+Jul!V280+Ago!V280+Set!V280+Oct!V280+Nov!V280+Dic!V280</f>
        <v>0</v>
      </c>
      <c r="W280" s="1">
        <f>+Ene!W280+Feb!V280+Mar!V280+Abr!V280+May!V280+Jun!V280+Jul!V280+Ago!V280+Set!V280+Oct!V280+Nov!V280+Dic!V280</f>
        <v>0</v>
      </c>
      <c r="X280" s="1">
        <f>+Ene!X280+Feb!W280+Mar!W280+Abr!W280+May!W280+Jun!W280+Jul!W280+Ago!W280+Set!W280+Oct!W280+Nov!W280+Dic!W280</f>
        <v>0</v>
      </c>
      <c r="Y280" s="16">
        <f>+Ene!Y280+Feb!X280+Mar!X280+Abr!X280+May!X280+Jun!X280+Jul!X280+Ago!X280+Set!X280+Oct!X280+Nov!X280+Dic!X280</f>
        <v>0</v>
      </c>
      <c r="Z280" s="28"/>
      <c r="AA280" s="40"/>
    </row>
    <row r="281" spans="1:27">
      <c r="A281" s="2" t="s">
        <v>6</v>
      </c>
      <c r="B281" s="2" t="s">
        <v>73</v>
      </c>
      <c r="C281" s="2">
        <v>400</v>
      </c>
      <c r="D281" s="2" t="s">
        <v>375</v>
      </c>
      <c r="E281" s="2" t="s">
        <v>55</v>
      </c>
      <c r="F281" s="2" t="s">
        <v>73</v>
      </c>
      <c r="G281" s="2" t="s">
        <v>8</v>
      </c>
      <c r="H281" s="1">
        <v>281</v>
      </c>
      <c r="I281" s="2" t="s">
        <v>245</v>
      </c>
      <c r="J281" s="15">
        <f>+Ene!J281+Feb!J281+Mar!J281+Abr!J281+May!J281+Jun!J281+Jul!J281+Ago!J281+Set!J281+Oct!J281+Nov!J281+Dic!J281</f>
        <v>0</v>
      </c>
      <c r="K281" s="16">
        <f>+Ene!K281+Feb!K281+Mar!K281+Abr!K281+May!K281+Jun!K281+Jul!K281+Ago!K281+Set!K281+Oct!K281+Nov!K281+Dic!K281</f>
        <v>0</v>
      </c>
      <c r="L281" s="1">
        <f>+Ene!L281+Feb!L281+Mar!L281+Abr!L281+May!L281+Jun!L281+Jul!L281+Ago!L281+Set!L281+Oct!L281+Nov!L281+Dic!L281</f>
        <v>0</v>
      </c>
      <c r="M281" s="16">
        <f>+Ene!M281+Feb!M281+Mar!M281+Abr!M281+May!M281+Jun!M281+Jul!M281+Ago!M281+Set!M281+Oct!M281+Nov!M281+Dic!M281</f>
        <v>0</v>
      </c>
      <c r="N281" s="1">
        <f>+Ene!N281+Feb!N281+Mar!N281+Abr!N281+May!N281+Jun!N281+Jul!N281+Ago!N281+Set!N281+Oct!N281+Nov!N281+Dic!N281</f>
        <v>0</v>
      </c>
      <c r="O281" s="1">
        <f>+Ene!O281+Feb!O281+Mar!O281+Abr!O281+May!O281+Jun!O281+Jul!O281+Ago!O281+Set!O281+Oct!O281+Nov!O281+Dic!O281</f>
        <v>0</v>
      </c>
      <c r="P281" s="1">
        <f>+Ene!P281+Feb!P281+Mar!P281+Abr!P281+May!P281+Jun!P281+Jul!P281+Ago!P281+Set!P281+Oct!P281+Nov!P281+Dic!P281</f>
        <v>0</v>
      </c>
      <c r="Q281" s="1">
        <f>+Ene!Q281+Feb!Q281+Mar!Q281+Abr!Q281+May!Q281+Jun!Q281+Jul!Q281+Ago!Q281+Set!Q281+Oct!Q281+Nov!Q281+Dic!Q281</f>
        <v>0</v>
      </c>
      <c r="R281" s="16">
        <f>+Ene!R281+Feb!R281+Mar!R281+Abr!R281+May!R281+Jun!R281+Jul!R281+Ago!R281+Set!R281+Oct!R281+Nov!R281+Dic!R281</f>
        <v>0</v>
      </c>
      <c r="S281" s="15">
        <f>+Ene!S281+Feb!S281+Mar!S281+Abr!S281+May!S281+Jun!S281+Jul!S281+Ago!S281+Set!S281+Oct!S281+Nov!S281+Dic!S281</f>
        <v>0</v>
      </c>
      <c r="T281" s="1">
        <f>+Ene!T281+Feb!T281+Mar!T281+Abr!T281+May!T281+Jun!T281+Jul!T281+Ago!T281+Set!T281+Oct!T281+Nov!T281+Dic!T281</f>
        <v>0</v>
      </c>
      <c r="U281" s="1">
        <f>+Ene!U281+Feb!U281+Mar!U281+Abr!U281+May!U281+Jun!U281+Jul!U281+Ago!U281+Set!U281+Oct!U281+Nov!U281+Dic!U281</f>
        <v>0</v>
      </c>
      <c r="V281" s="1">
        <f>+Ene!V281+Feb!V281+Mar!V281+Abr!V281+May!V281+Jun!V281+Jul!V281+Ago!V281+Set!V281+Oct!V281+Nov!V281+Dic!V281</f>
        <v>0</v>
      </c>
      <c r="W281" s="1">
        <f>+Ene!W281+Feb!V281+Mar!V281+Abr!V281+May!V281+Jun!V281+Jul!V281+Ago!V281+Set!V281+Oct!V281+Nov!V281+Dic!V281</f>
        <v>0</v>
      </c>
      <c r="X281" s="1">
        <f>+Ene!X281+Feb!W281+Mar!W281+Abr!W281+May!W281+Jun!W281+Jul!W281+Ago!W281+Set!W281+Oct!W281+Nov!W281+Dic!W281</f>
        <v>0</v>
      </c>
      <c r="Y281" s="16">
        <f>+Ene!Y281+Feb!X281+Mar!X281+Abr!X281+May!X281+Jun!X281+Jul!X281+Ago!X281+Set!X281+Oct!X281+Nov!X281+Dic!X281</f>
        <v>0</v>
      </c>
      <c r="Z281" s="28"/>
      <c r="AA281" s="40"/>
    </row>
    <row r="282" spans="1:27">
      <c r="A282" s="2" t="s">
        <v>6</v>
      </c>
      <c r="B282" s="2" t="s">
        <v>73</v>
      </c>
      <c r="C282" s="2">
        <v>400</v>
      </c>
      <c r="D282" s="2" t="s">
        <v>375</v>
      </c>
      <c r="E282" s="2" t="s">
        <v>55</v>
      </c>
      <c r="F282" s="2" t="s">
        <v>73</v>
      </c>
      <c r="G282" s="2" t="s">
        <v>8</v>
      </c>
      <c r="H282" s="1">
        <v>282</v>
      </c>
      <c r="I282" s="2" t="s">
        <v>246</v>
      </c>
      <c r="J282" s="15">
        <f>+Ene!J282+Feb!J282+Mar!J282+Abr!J282+May!J282+Jun!J282+Jul!J282+Ago!J282+Set!J282+Oct!J282+Nov!J282+Dic!J282</f>
        <v>0</v>
      </c>
      <c r="K282" s="16">
        <f>+Ene!K282+Feb!K282+Mar!K282+Abr!K282+May!K282+Jun!K282+Jul!K282+Ago!K282+Set!K282+Oct!K282+Nov!K282+Dic!K282</f>
        <v>0</v>
      </c>
      <c r="L282" s="1">
        <f>+Ene!L282+Feb!L282+Mar!L282+Abr!L282+May!L282+Jun!L282+Jul!L282+Ago!L282+Set!L282+Oct!L282+Nov!L282+Dic!L282</f>
        <v>0</v>
      </c>
      <c r="M282" s="16">
        <f>+Ene!M282+Feb!M282+Mar!M282+Abr!M282+May!M282+Jun!M282+Jul!M282+Ago!M282+Set!M282+Oct!M282+Nov!M282+Dic!M282</f>
        <v>0</v>
      </c>
      <c r="N282" s="1">
        <f>+Ene!N282+Feb!N282+Mar!N282+Abr!N282+May!N282+Jun!N282+Jul!N282+Ago!N282+Set!N282+Oct!N282+Nov!N282+Dic!N282</f>
        <v>0</v>
      </c>
      <c r="O282" s="1">
        <f>+Ene!O282+Feb!O282+Mar!O282+Abr!O282+May!O282+Jun!O282+Jul!O282+Ago!O282+Set!O282+Oct!O282+Nov!O282+Dic!O282</f>
        <v>0</v>
      </c>
      <c r="P282" s="1">
        <f>+Ene!P282+Feb!P282+Mar!P282+Abr!P282+May!P282+Jun!P282+Jul!P282+Ago!P282+Set!P282+Oct!P282+Nov!P282+Dic!P282</f>
        <v>0</v>
      </c>
      <c r="Q282" s="1">
        <f>+Ene!Q282+Feb!Q282+Mar!Q282+Abr!Q282+May!Q282+Jun!Q282+Jul!Q282+Ago!Q282+Set!Q282+Oct!Q282+Nov!Q282+Dic!Q282</f>
        <v>0</v>
      </c>
      <c r="R282" s="16">
        <f>+Ene!R282+Feb!R282+Mar!R282+Abr!R282+May!R282+Jun!R282+Jul!R282+Ago!R282+Set!R282+Oct!R282+Nov!R282+Dic!R282</f>
        <v>0</v>
      </c>
      <c r="S282" s="15">
        <f>+Ene!S282+Feb!S282+Mar!S282+Abr!S282+May!S282+Jun!S282+Jul!S282+Ago!S282+Set!S282+Oct!S282+Nov!S282+Dic!S282</f>
        <v>0</v>
      </c>
      <c r="T282" s="1">
        <f>+Ene!T282+Feb!T282+Mar!T282+Abr!T282+May!T282+Jun!T282+Jul!T282+Ago!T282+Set!T282+Oct!T282+Nov!T282+Dic!T282</f>
        <v>0</v>
      </c>
      <c r="U282" s="1">
        <f>+Ene!U282+Feb!U282+Mar!U282+Abr!U282+May!U282+Jun!U282+Jul!U282+Ago!U282+Set!U282+Oct!U282+Nov!U282+Dic!U282</f>
        <v>0</v>
      </c>
      <c r="V282" s="1">
        <f>+Ene!V282+Feb!V282+Mar!V282+Abr!V282+May!V282+Jun!V282+Jul!V282+Ago!V282+Set!V282+Oct!V282+Nov!V282+Dic!V282</f>
        <v>0</v>
      </c>
      <c r="W282" s="1">
        <f>+Ene!W282+Feb!V282+Mar!V282+Abr!V282+May!V282+Jun!V282+Jul!V282+Ago!V282+Set!V282+Oct!V282+Nov!V282+Dic!V282</f>
        <v>0</v>
      </c>
      <c r="X282" s="1">
        <f>+Ene!X282+Feb!W282+Mar!W282+Abr!W282+May!W282+Jun!W282+Jul!W282+Ago!W282+Set!W282+Oct!W282+Nov!W282+Dic!W282</f>
        <v>0</v>
      </c>
      <c r="Y282" s="16">
        <f>+Ene!Y282+Feb!X282+Mar!X282+Abr!X282+May!X282+Jun!X282+Jul!X282+Ago!X282+Set!X282+Oct!X282+Nov!X282+Dic!X282</f>
        <v>0</v>
      </c>
      <c r="Z282" s="28"/>
      <c r="AA282" s="40"/>
    </row>
    <row r="283" spans="1:27">
      <c r="A283" s="2" t="s">
        <v>6</v>
      </c>
      <c r="B283" s="2" t="s">
        <v>87</v>
      </c>
      <c r="C283" s="2">
        <v>400</v>
      </c>
      <c r="D283" s="2" t="s">
        <v>375</v>
      </c>
      <c r="E283" s="2" t="s">
        <v>55</v>
      </c>
      <c r="F283" s="2" t="s">
        <v>86</v>
      </c>
      <c r="G283" s="2" t="s">
        <v>8</v>
      </c>
      <c r="H283" s="1">
        <v>283</v>
      </c>
      <c r="I283" s="2" t="s">
        <v>247</v>
      </c>
      <c r="J283" s="15">
        <f>+Ene!J283+Feb!J283+Mar!J283+Abr!J283+May!J283+Jun!J283+Jul!J283+Ago!J283+Set!J283+Oct!J283+Nov!J283+Dic!J283</f>
        <v>0</v>
      </c>
      <c r="K283" s="16">
        <f>+Ene!K283+Feb!K283+Mar!K283+Abr!K283+May!K283+Jun!K283+Jul!K283+Ago!K283+Set!K283+Oct!K283+Nov!K283+Dic!K283</f>
        <v>0</v>
      </c>
      <c r="L283" s="1">
        <f>+Ene!L283+Feb!L283+Mar!L283+Abr!L283+May!L283+Jun!L283+Jul!L283+Ago!L283+Set!L283+Oct!L283+Nov!L283+Dic!L283</f>
        <v>0</v>
      </c>
      <c r="M283" s="16">
        <f>+Ene!M283+Feb!M283+Mar!M283+Abr!M283+May!M283+Jun!M283+Jul!M283+Ago!M283+Set!M283+Oct!M283+Nov!M283+Dic!M283</f>
        <v>0</v>
      </c>
      <c r="N283" s="1">
        <f>+Ene!N283+Feb!N283+Mar!N283+Abr!N283+May!N283+Jun!N283+Jul!N283+Ago!N283+Set!N283+Oct!N283+Nov!N283+Dic!N283</f>
        <v>0</v>
      </c>
      <c r="O283" s="1">
        <f>+Ene!O283+Feb!O283+Mar!O283+Abr!O283+May!O283+Jun!O283+Jul!O283+Ago!O283+Set!O283+Oct!O283+Nov!O283+Dic!O283</f>
        <v>0</v>
      </c>
      <c r="P283" s="1">
        <f>+Ene!P283+Feb!P283+Mar!P283+Abr!P283+May!P283+Jun!P283+Jul!P283+Ago!P283+Set!P283+Oct!P283+Nov!P283+Dic!P283</f>
        <v>0</v>
      </c>
      <c r="Q283" s="1">
        <f>+Ene!Q283+Feb!Q283+Mar!Q283+Abr!Q283+May!Q283+Jun!Q283+Jul!Q283+Ago!Q283+Set!Q283+Oct!Q283+Nov!Q283+Dic!Q283</f>
        <v>0</v>
      </c>
      <c r="R283" s="16">
        <f>+Ene!R283+Feb!R283+Mar!R283+Abr!R283+May!R283+Jun!R283+Jul!R283+Ago!R283+Set!R283+Oct!R283+Nov!R283+Dic!R283</f>
        <v>0</v>
      </c>
      <c r="S283" s="15">
        <f>+Ene!S283+Feb!S283+Mar!S283+Abr!S283+May!S283+Jun!S283+Jul!S283+Ago!S283+Set!S283+Oct!S283+Nov!S283+Dic!S283</f>
        <v>0</v>
      </c>
      <c r="T283" s="1">
        <f>+Ene!T283+Feb!T283+Mar!T283+Abr!T283+May!T283+Jun!T283+Jul!T283+Ago!T283+Set!T283+Oct!T283+Nov!T283+Dic!T283</f>
        <v>0</v>
      </c>
      <c r="U283" s="1">
        <f>+Ene!U283+Feb!U283+Mar!U283+Abr!U283+May!U283+Jun!U283+Jul!U283+Ago!U283+Set!U283+Oct!U283+Nov!U283+Dic!U283</f>
        <v>0</v>
      </c>
      <c r="V283" s="1">
        <f>+Ene!V283+Feb!V283+Mar!V283+Abr!V283+May!V283+Jun!V283+Jul!V283+Ago!V283+Set!V283+Oct!V283+Nov!V283+Dic!V283</f>
        <v>0</v>
      </c>
      <c r="W283" s="1">
        <f>+Ene!W283+Feb!V283+Mar!V283+Abr!V283+May!V283+Jun!V283+Jul!V283+Ago!V283+Set!V283+Oct!V283+Nov!V283+Dic!V283</f>
        <v>0</v>
      </c>
      <c r="X283" s="1">
        <f>+Ene!X283+Feb!W283+Mar!W283+Abr!W283+May!W283+Jun!W283+Jul!W283+Ago!W283+Set!W283+Oct!W283+Nov!W283+Dic!W283</f>
        <v>0</v>
      </c>
      <c r="Y283" s="16">
        <f>+Ene!Y283+Feb!X283+Mar!X283+Abr!X283+May!X283+Jun!X283+Jul!X283+Ago!X283+Set!X283+Oct!X283+Nov!X283+Dic!X283</f>
        <v>0</v>
      </c>
      <c r="Z283" s="28"/>
      <c r="AA283" s="40"/>
    </row>
    <row r="284" spans="1:27">
      <c r="A284" s="2" t="s">
        <v>6</v>
      </c>
      <c r="B284" s="2" t="s">
        <v>87</v>
      </c>
      <c r="C284" s="2">
        <v>400</v>
      </c>
      <c r="D284" s="2" t="s">
        <v>375</v>
      </c>
      <c r="E284" s="2" t="s">
        <v>55</v>
      </c>
      <c r="F284" s="2" t="s">
        <v>86</v>
      </c>
      <c r="G284" s="2" t="s">
        <v>8</v>
      </c>
      <c r="H284" s="1">
        <v>284</v>
      </c>
      <c r="I284" s="2" t="s">
        <v>248</v>
      </c>
      <c r="J284" s="15">
        <f>+Ene!J284+Feb!J284+Mar!J284+Abr!J284+May!J284+Jun!J284+Jul!J284+Ago!J284+Set!J284+Oct!J284+Nov!J284+Dic!J284</f>
        <v>0</v>
      </c>
      <c r="K284" s="16">
        <f>+Ene!K284+Feb!K284+Mar!K284+Abr!K284+May!K284+Jun!K284+Jul!K284+Ago!K284+Set!K284+Oct!K284+Nov!K284+Dic!K284</f>
        <v>0</v>
      </c>
      <c r="L284" s="1">
        <f>+Ene!L284+Feb!L284+Mar!L284+Abr!L284+May!L284+Jun!L284+Jul!L284+Ago!L284+Set!L284+Oct!L284+Nov!L284+Dic!L284</f>
        <v>0</v>
      </c>
      <c r="M284" s="16">
        <f>+Ene!M284+Feb!M284+Mar!M284+Abr!M284+May!M284+Jun!M284+Jul!M284+Ago!M284+Set!M284+Oct!M284+Nov!M284+Dic!M284</f>
        <v>0</v>
      </c>
      <c r="N284" s="1">
        <f>+Ene!N284+Feb!N284+Mar!N284+Abr!N284+May!N284+Jun!N284+Jul!N284+Ago!N284+Set!N284+Oct!N284+Nov!N284+Dic!N284</f>
        <v>0</v>
      </c>
      <c r="O284" s="1">
        <f>+Ene!O284+Feb!O284+Mar!O284+Abr!O284+May!O284+Jun!O284+Jul!O284+Ago!O284+Set!O284+Oct!O284+Nov!O284+Dic!O284</f>
        <v>0</v>
      </c>
      <c r="P284" s="1">
        <f>+Ene!P284+Feb!P284+Mar!P284+Abr!P284+May!P284+Jun!P284+Jul!P284+Ago!P284+Set!P284+Oct!P284+Nov!P284+Dic!P284</f>
        <v>0</v>
      </c>
      <c r="Q284" s="1">
        <f>+Ene!Q284+Feb!Q284+Mar!Q284+Abr!Q284+May!Q284+Jun!Q284+Jul!Q284+Ago!Q284+Set!Q284+Oct!Q284+Nov!Q284+Dic!Q284</f>
        <v>0</v>
      </c>
      <c r="R284" s="16">
        <f>+Ene!R284+Feb!R284+Mar!R284+Abr!R284+May!R284+Jun!R284+Jul!R284+Ago!R284+Set!R284+Oct!R284+Nov!R284+Dic!R284</f>
        <v>0</v>
      </c>
      <c r="S284" s="15">
        <f>+Ene!S284+Feb!S284+Mar!S284+Abr!S284+May!S284+Jun!S284+Jul!S284+Ago!S284+Set!S284+Oct!S284+Nov!S284+Dic!S284</f>
        <v>0</v>
      </c>
      <c r="T284" s="1">
        <f>+Ene!T284+Feb!T284+Mar!T284+Abr!T284+May!T284+Jun!T284+Jul!T284+Ago!T284+Set!T284+Oct!T284+Nov!T284+Dic!T284</f>
        <v>0</v>
      </c>
      <c r="U284" s="1">
        <f>+Ene!U284+Feb!U284+Mar!U284+Abr!U284+May!U284+Jun!U284+Jul!U284+Ago!U284+Set!U284+Oct!U284+Nov!U284+Dic!U284</f>
        <v>0</v>
      </c>
      <c r="V284" s="1">
        <f>+Ene!V284+Feb!V284+Mar!V284+Abr!V284+May!V284+Jun!V284+Jul!V284+Ago!V284+Set!V284+Oct!V284+Nov!V284+Dic!V284</f>
        <v>0</v>
      </c>
      <c r="W284" s="1">
        <f>+Ene!W284+Feb!V284+Mar!V284+Abr!V284+May!V284+Jun!V284+Jul!V284+Ago!V284+Set!V284+Oct!V284+Nov!V284+Dic!V284</f>
        <v>0</v>
      </c>
      <c r="X284" s="1">
        <f>+Ene!X284+Feb!W284+Mar!W284+Abr!W284+May!W284+Jun!W284+Jul!W284+Ago!W284+Set!W284+Oct!W284+Nov!W284+Dic!W284</f>
        <v>0</v>
      </c>
      <c r="Y284" s="16">
        <f>+Ene!Y284+Feb!X284+Mar!X284+Abr!X284+May!X284+Jun!X284+Jul!X284+Ago!X284+Set!X284+Oct!X284+Nov!X284+Dic!X284</f>
        <v>0</v>
      </c>
      <c r="Z284" s="28"/>
      <c r="AA284" s="40"/>
    </row>
    <row r="285" spans="1:27">
      <c r="A285" s="2" t="s">
        <v>6</v>
      </c>
      <c r="B285" s="2" t="s">
        <v>87</v>
      </c>
      <c r="C285" s="2">
        <v>400</v>
      </c>
      <c r="D285" s="2" t="s">
        <v>375</v>
      </c>
      <c r="E285" s="2" t="s">
        <v>55</v>
      </c>
      <c r="F285" s="2" t="s">
        <v>86</v>
      </c>
      <c r="G285" s="2" t="s">
        <v>8</v>
      </c>
      <c r="H285" s="1">
        <v>285</v>
      </c>
      <c r="I285" s="2" t="s">
        <v>483</v>
      </c>
      <c r="J285" s="15">
        <f>+Ene!J285+Feb!J285+Mar!J285+Abr!J285+May!J285+Jun!J285+Jul!J285+Ago!J285+Set!J285+Oct!J285+Nov!J285+Dic!J285</f>
        <v>6</v>
      </c>
      <c r="K285" s="16">
        <f>+Ene!K285+Feb!K285+Mar!K285+Abr!K285+May!K285+Jun!K285+Jul!K285+Ago!K285+Set!K285+Oct!K285+Nov!K285+Dic!K285</f>
        <v>3</v>
      </c>
      <c r="L285" s="1">
        <f>+Ene!L285+Feb!L285+Mar!L285+Abr!L285+May!L285+Jun!L285+Jul!L285+Ago!L285+Set!L285+Oct!L285+Nov!L285+Dic!L285</f>
        <v>9</v>
      </c>
      <c r="M285" s="16">
        <f>+Ene!M285+Feb!M285+Mar!M285+Abr!M285+May!M285+Jun!M285+Jul!M285+Ago!M285+Set!M285+Oct!M285+Nov!M285+Dic!M285</f>
        <v>0</v>
      </c>
      <c r="N285" s="1">
        <f>+Ene!N285+Feb!N285+Mar!N285+Abr!N285+May!N285+Jun!N285+Jul!N285+Ago!N285+Set!N285+Oct!N285+Nov!N285+Dic!N285</f>
        <v>0</v>
      </c>
      <c r="O285" s="1">
        <f>+Ene!O285+Feb!O285+Mar!O285+Abr!O285+May!O285+Jun!O285+Jul!O285+Ago!O285+Set!O285+Oct!O285+Nov!O285+Dic!O285</f>
        <v>8</v>
      </c>
      <c r="P285" s="1">
        <f>+Ene!P285+Feb!P285+Mar!P285+Abr!P285+May!P285+Jun!P285+Jul!P285+Ago!P285+Set!P285+Oct!P285+Nov!P285+Dic!P285</f>
        <v>1</v>
      </c>
      <c r="Q285" s="1">
        <f>+Ene!Q285+Feb!Q285+Mar!Q285+Abr!Q285+May!Q285+Jun!Q285+Jul!Q285+Ago!Q285+Set!Q285+Oct!Q285+Nov!Q285+Dic!Q285</f>
        <v>0</v>
      </c>
      <c r="R285" s="16">
        <f>+Ene!R285+Feb!R285+Mar!R285+Abr!R285+May!R285+Jun!R285+Jul!R285+Ago!R285+Set!R285+Oct!R285+Nov!R285+Dic!R285</f>
        <v>0</v>
      </c>
      <c r="S285" s="15">
        <f>+Ene!S285+Feb!S285+Mar!S285+Abr!S285+May!S285+Jun!S285+Jul!S285+Ago!S285+Set!S285+Oct!S285+Nov!S285+Dic!S285</f>
        <v>0</v>
      </c>
      <c r="T285" s="1">
        <f>+Ene!T285+Feb!T285+Mar!T285+Abr!T285+May!T285+Jun!T285+Jul!T285+Ago!T285+Set!T285+Oct!T285+Nov!T285+Dic!T285</f>
        <v>0</v>
      </c>
      <c r="U285" s="1">
        <f>+Ene!U285+Feb!U285+Mar!U285+Abr!U285+May!U285+Jun!U285+Jul!U285+Ago!U285+Set!U285+Oct!U285+Nov!U285+Dic!U285</f>
        <v>0</v>
      </c>
      <c r="V285" s="1">
        <f>+Ene!V285+Feb!V285+Mar!V285+Abr!V285+May!V285+Jun!V285+Jul!V285+Ago!V285+Set!V285+Oct!V285+Nov!V285+Dic!V285</f>
        <v>1</v>
      </c>
      <c r="W285" s="1">
        <f>+Ene!W285+Feb!V285+Mar!V285+Abr!V285+May!V285+Jun!V285+Jul!V285+Ago!V285+Set!V285+Oct!V285+Nov!V285+Dic!V285</f>
        <v>2</v>
      </c>
      <c r="X285" s="1">
        <f>+Ene!X285+Feb!W285+Mar!W285+Abr!W285+May!W285+Jun!W285+Jul!W285+Ago!W285+Set!W285+Oct!W285+Nov!W285+Dic!W285</f>
        <v>5</v>
      </c>
      <c r="Y285" s="16">
        <f>+Ene!Y285+Feb!X285+Mar!X285+Abr!X285+May!X285+Jun!X285+Jul!X285+Ago!X285+Set!X285+Oct!X285+Nov!X285+Dic!X285</f>
        <v>2</v>
      </c>
      <c r="Z285" s="28"/>
      <c r="AA285" s="40"/>
    </row>
    <row r="286" spans="1:27">
      <c r="A286" s="2" t="s">
        <v>6</v>
      </c>
      <c r="B286" s="2" t="s">
        <v>87</v>
      </c>
      <c r="C286" s="2">
        <v>400</v>
      </c>
      <c r="D286" s="2" t="s">
        <v>375</v>
      </c>
      <c r="E286" s="2" t="s">
        <v>55</v>
      </c>
      <c r="F286" s="2" t="s">
        <v>86</v>
      </c>
      <c r="G286" s="2" t="s">
        <v>8</v>
      </c>
      <c r="H286" s="1">
        <v>286</v>
      </c>
      <c r="I286" s="2" t="s">
        <v>484</v>
      </c>
      <c r="J286" s="15">
        <f>+Ene!J286+Feb!J286+Mar!J286+Abr!J286+May!J286+Jun!J286+Jul!J286+Ago!J286+Set!J286+Oct!J286+Nov!J286+Dic!J286</f>
        <v>0</v>
      </c>
      <c r="K286" s="16">
        <f>+Ene!K286+Feb!K286+Mar!K286+Abr!K286+May!K286+Jun!K286+Jul!K286+Ago!K286+Set!K286+Oct!K286+Nov!K286+Dic!K286</f>
        <v>0</v>
      </c>
      <c r="L286" s="1">
        <f>+Ene!L286+Feb!L286+Mar!L286+Abr!L286+May!L286+Jun!L286+Jul!L286+Ago!L286+Set!L286+Oct!L286+Nov!L286+Dic!L286</f>
        <v>0</v>
      </c>
      <c r="M286" s="16">
        <f>+Ene!M286+Feb!M286+Mar!M286+Abr!M286+May!M286+Jun!M286+Jul!M286+Ago!M286+Set!M286+Oct!M286+Nov!M286+Dic!M286</f>
        <v>0</v>
      </c>
      <c r="N286" s="1">
        <f>+Ene!N286+Feb!N286+Mar!N286+Abr!N286+May!N286+Jun!N286+Jul!N286+Ago!N286+Set!N286+Oct!N286+Nov!N286+Dic!N286</f>
        <v>0</v>
      </c>
      <c r="O286" s="1">
        <f>+Ene!O286+Feb!O286+Mar!O286+Abr!O286+May!O286+Jun!O286+Jul!O286+Ago!O286+Set!O286+Oct!O286+Nov!O286+Dic!O286</f>
        <v>0</v>
      </c>
      <c r="P286" s="1">
        <f>+Ene!P286+Feb!P286+Mar!P286+Abr!P286+May!P286+Jun!P286+Jul!P286+Ago!P286+Set!P286+Oct!P286+Nov!P286+Dic!P286</f>
        <v>0</v>
      </c>
      <c r="Q286" s="1">
        <f>+Ene!Q286+Feb!Q286+Mar!Q286+Abr!Q286+May!Q286+Jun!Q286+Jul!Q286+Ago!Q286+Set!Q286+Oct!Q286+Nov!Q286+Dic!Q286</f>
        <v>0</v>
      </c>
      <c r="R286" s="16">
        <f>+Ene!R286+Feb!R286+Mar!R286+Abr!R286+May!R286+Jun!R286+Jul!R286+Ago!R286+Set!R286+Oct!R286+Nov!R286+Dic!R286</f>
        <v>0</v>
      </c>
      <c r="S286" s="15">
        <f>+Ene!S286+Feb!S286+Mar!S286+Abr!S286+May!S286+Jun!S286+Jul!S286+Ago!S286+Set!S286+Oct!S286+Nov!S286+Dic!S286</f>
        <v>0</v>
      </c>
      <c r="T286" s="1">
        <f>+Ene!T286+Feb!T286+Mar!T286+Abr!T286+May!T286+Jun!T286+Jul!T286+Ago!T286+Set!T286+Oct!T286+Nov!T286+Dic!T286</f>
        <v>0</v>
      </c>
      <c r="U286" s="1">
        <f>+Ene!U286+Feb!U286+Mar!U286+Abr!U286+May!U286+Jun!U286+Jul!U286+Ago!U286+Set!U286+Oct!U286+Nov!U286+Dic!U286</f>
        <v>0</v>
      </c>
      <c r="V286" s="1">
        <f>+Ene!V286+Feb!V286+Mar!V286+Abr!V286+May!V286+Jun!V286+Jul!V286+Ago!V286+Set!V286+Oct!V286+Nov!V286+Dic!V286</f>
        <v>0</v>
      </c>
      <c r="W286" s="1">
        <f>+Ene!W286+Feb!V286+Mar!V286+Abr!V286+May!V286+Jun!V286+Jul!V286+Ago!V286+Set!V286+Oct!V286+Nov!V286+Dic!V286</f>
        <v>0</v>
      </c>
      <c r="X286" s="1">
        <f>+Ene!X286+Feb!W286+Mar!W286+Abr!W286+May!W286+Jun!W286+Jul!W286+Ago!W286+Set!W286+Oct!W286+Nov!W286+Dic!W286</f>
        <v>0</v>
      </c>
      <c r="Y286" s="16">
        <f>+Ene!Y286+Feb!X286+Mar!X286+Abr!X286+May!X286+Jun!X286+Jul!X286+Ago!X286+Set!X286+Oct!X286+Nov!X286+Dic!X286</f>
        <v>0</v>
      </c>
      <c r="Z286" s="28"/>
      <c r="AA286" s="40"/>
    </row>
    <row r="287" spans="1:27">
      <c r="A287" s="2" t="s">
        <v>99</v>
      </c>
      <c r="B287" s="2" t="s">
        <v>110</v>
      </c>
      <c r="C287" s="2">
        <v>400</v>
      </c>
      <c r="D287" s="2" t="s">
        <v>375</v>
      </c>
      <c r="E287" s="2" t="s">
        <v>55</v>
      </c>
      <c r="F287" s="2" t="s">
        <v>99</v>
      </c>
      <c r="G287" s="2" t="s">
        <v>8</v>
      </c>
      <c r="H287" s="1">
        <v>287</v>
      </c>
      <c r="I287" s="2" t="s">
        <v>249</v>
      </c>
      <c r="J287" s="15">
        <f>+Ene!J287+Feb!J287+Mar!J287+Abr!J287+May!J287+Jun!J287+Jul!J287+Ago!J287+Set!J287+Oct!J287+Nov!J287+Dic!J287</f>
        <v>0</v>
      </c>
      <c r="K287" s="16">
        <f>+Ene!K287+Feb!K287+Mar!K287+Abr!K287+May!K287+Jun!K287+Jul!K287+Ago!K287+Set!K287+Oct!K287+Nov!K287+Dic!K287</f>
        <v>0</v>
      </c>
      <c r="L287" s="1">
        <f>+Ene!L287+Feb!L287+Mar!L287+Abr!L287+May!L287+Jun!L287+Jul!L287+Ago!L287+Set!L287+Oct!L287+Nov!L287+Dic!L287</f>
        <v>0</v>
      </c>
      <c r="M287" s="16">
        <f>+Ene!M287+Feb!M287+Mar!M287+Abr!M287+May!M287+Jun!M287+Jul!M287+Ago!M287+Set!M287+Oct!M287+Nov!M287+Dic!M287</f>
        <v>0</v>
      </c>
      <c r="N287" s="1">
        <f>+Ene!N287+Feb!N287+Mar!N287+Abr!N287+May!N287+Jun!N287+Jul!N287+Ago!N287+Set!N287+Oct!N287+Nov!N287+Dic!N287</f>
        <v>0</v>
      </c>
      <c r="O287" s="1">
        <f>+Ene!O287+Feb!O287+Mar!O287+Abr!O287+May!O287+Jun!O287+Jul!O287+Ago!O287+Set!O287+Oct!O287+Nov!O287+Dic!O287</f>
        <v>0</v>
      </c>
      <c r="P287" s="1">
        <f>+Ene!P287+Feb!P287+Mar!P287+Abr!P287+May!P287+Jun!P287+Jul!P287+Ago!P287+Set!P287+Oct!P287+Nov!P287+Dic!P287</f>
        <v>0</v>
      </c>
      <c r="Q287" s="1">
        <f>+Ene!Q287+Feb!Q287+Mar!Q287+Abr!Q287+May!Q287+Jun!Q287+Jul!Q287+Ago!Q287+Set!Q287+Oct!Q287+Nov!Q287+Dic!Q287</f>
        <v>0</v>
      </c>
      <c r="R287" s="16">
        <f>+Ene!R287+Feb!R287+Mar!R287+Abr!R287+May!R287+Jun!R287+Jul!R287+Ago!R287+Set!R287+Oct!R287+Nov!R287+Dic!R287</f>
        <v>0</v>
      </c>
      <c r="S287" s="15">
        <f>+Ene!S287+Feb!S287+Mar!S287+Abr!S287+May!S287+Jun!S287+Jul!S287+Ago!S287+Set!S287+Oct!S287+Nov!S287+Dic!S287</f>
        <v>0</v>
      </c>
      <c r="T287" s="1">
        <f>+Ene!T287+Feb!T287+Mar!T287+Abr!T287+May!T287+Jun!T287+Jul!T287+Ago!T287+Set!T287+Oct!T287+Nov!T287+Dic!T287</f>
        <v>0</v>
      </c>
      <c r="U287" s="1">
        <f>+Ene!U287+Feb!U287+Mar!U287+Abr!U287+May!U287+Jun!U287+Jul!U287+Ago!U287+Set!U287+Oct!U287+Nov!U287+Dic!U287</f>
        <v>0</v>
      </c>
      <c r="V287" s="1">
        <f>+Ene!V287+Feb!V287+Mar!V287+Abr!V287+May!V287+Jun!V287+Jul!V287+Ago!V287+Set!V287+Oct!V287+Nov!V287+Dic!V287</f>
        <v>0</v>
      </c>
      <c r="W287" s="1">
        <f>+Ene!W287+Feb!V287+Mar!V287+Abr!V287+May!V287+Jun!V287+Jul!V287+Ago!V287+Set!V287+Oct!V287+Nov!V287+Dic!V287</f>
        <v>0</v>
      </c>
      <c r="X287" s="1">
        <f>+Ene!X287+Feb!W287+Mar!W287+Abr!W287+May!W287+Jun!W287+Jul!W287+Ago!W287+Set!W287+Oct!W287+Nov!W287+Dic!W287</f>
        <v>0</v>
      </c>
      <c r="Y287" s="16">
        <f>+Ene!Y287+Feb!X287+Mar!X287+Abr!X287+May!X287+Jun!X287+Jul!X287+Ago!X287+Set!X287+Oct!X287+Nov!X287+Dic!X287</f>
        <v>0</v>
      </c>
      <c r="Z287" s="28"/>
      <c r="AA287" s="40"/>
    </row>
    <row r="288" spans="1:27">
      <c r="A288" s="2" t="s">
        <v>5</v>
      </c>
      <c r="B288" s="2" t="s">
        <v>132</v>
      </c>
      <c r="C288" s="2">
        <v>407</v>
      </c>
      <c r="D288" s="2" t="s">
        <v>855</v>
      </c>
      <c r="E288" s="2" t="s">
        <v>5</v>
      </c>
      <c r="F288" s="2" t="s">
        <v>131</v>
      </c>
      <c r="G288" s="2" t="s">
        <v>13</v>
      </c>
      <c r="H288" s="1">
        <v>288</v>
      </c>
      <c r="I288" s="2" t="s">
        <v>250</v>
      </c>
      <c r="J288" s="15">
        <f>+Ene!J288+Feb!J288+Mar!J288+Abr!J288+May!J288+Jun!J288+Jul!J288+Ago!J288+Set!J288+Oct!J288+Nov!J288+Dic!J288</f>
        <v>4</v>
      </c>
      <c r="K288" s="16">
        <f>+Ene!K288+Feb!K288+Mar!K288+Abr!K288+May!K288+Jun!K288+Jul!K288+Ago!K288+Set!K288+Oct!K288+Nov!K288+Dic!K288</f>
        <v>2</v>
      </c>
      <c r="L288" s="1">
        <f>+Ene!L288+Feb!L288+Mar!L288+Abr!L288+May!L288+Jun!L288+Jul!L288+Ago!L288+Set!L288+Oct!L288+Nov!L288+Dic!L288</f>
        <v>6</v>
      </c>
      <c r="M288" s="16">
        <f>+Ene!M288+Feb!M288+Mar!M288+Abr!M288+May!M288+Jun!M288+Jul!M288+Ago!M288+Set!M288+Oct!M288+Nov!M288+Dic!M288</f>
        <v>0</v>
      </c>
      <c r="N288" s="1">
        <f>+Ene!N288+Feb!N288+Mar!N288+Abr!N288+May!N288+Jun!N288+Jul!N288+Ago!N288+Set!N288+Oct!N288+Nov!N288+Dic!N288</f>
        <v>0</v>
      </c>
      <c r="O288" s="1">
        <f>+Ene!O288+Feb!O288+Mar!O288+Abr!O288+May!O288+Jun!O288+Jul!O288+Ago!O288+Set!O288+Oct!O288+Nov!O288+Dic!O288</f>
        <v>6</v>
      </c>
      <c r="P288" s="1">
        <f>+Ene!P288+Feb!P288+Mar!P288+Abr!P288+May!P288+Jun!P288+Jul!P288+Ago!P288+Set!P288+Oct!P288+Nov!P288+Dic!P288</f>
        <v>0</v>
      </c>
      <c r="Q288" s="1">
        <f>+Ene!Q288+Feb!Q288+Mar!Q288+Abr!Q288+May!Q288+Jun!Q288+Jul!Q288+Ago!Q288+Set!Q288+Oct!Q288+Nov!Q288+Dic!Q288</f>
        <v>0</v>
      </c>
      <c r="R288" s="16">
        <f>+Ene!R288+Feb!R288+Mar!R288+Abr!R288+May!R288+Jun!R288+Jul!R288+Ago!R288+Set!R288+Oct!R288+Nov!R288+Dic!R288</f>
        <v>0</v>
      </c>
      <c r="S288" s="15">
        <f>+Ene!S288+Feb!S288+Mar!S288+Abr!S288+May!S288+Jun!S288+Jul!S288+Ago!S288+Set!S288+Oct!S288+Nov!S288+Dic!S288</f>
        <v>0</v>
      </c>
      <c r="T288" s="1">
        <f>+Ene!T288+Feb!T288+Mar!T288+Abr!T288+May!T288+Jun!T288+Jul!T288+Ago!T288+Set!T288+Oct!T288+Nov!T288+Dic!T288</f>
        <v>0</v>
      </c>
      <c r="U288" s="1">
        <f>+Ene!U288+Feb!U288+Mar!U288+Abr!U288+May!U288+Jun!U288+Jul!U288+Ago!U288+Set!U288+Oct!U288+Nov!U288+Dic!U288</f>
        <v>2</v>
      </c>
      <c r="V288" s="1">
        <f>+Ene!V288+Feb!V288+Mar!V288+Abr!V288+May!V288+Jun!V288+Jul!V288+Ago!V288+Set!V288+Oct!V288+Nov!V288+Dic!V288</f>
        <v>1</v>
      </c>
      <c r="W288" s="1">
        <f>+Ene!W288+Feb!V288+Mar!V288+Abr!V288+May!V288+Jun!V288+Jul!V288+Ago!V288+Set!V288+Oct!V288+Nov!V288+Dic!V288</f>
        <v>2</v>
      </c>
      <c r="X288" s="1">
        <f>+Ene!X288+Feb!W288+Mar!W288+Abr!W288+May!W288+Jun!W288+Jul!W288+Ago!W288+Set!W288+Oct!W288+Nov!W288+Dic!W288</f>
        <v>1</v>
      </c>
      <c r="Y288" s="16">
        <f>+Ene!Y288+Feb!X288+Mar!X288+Abr!X288+May!X288+Jun!X288+Jul!X288+Ago!X288+Set!X288+Oct!X288+Nov!X288+Dic!X288</f>
        <v>0</v>
      </c>
      <c r="Z288" s="28"/>
      <c r="AA288" s="40"/>
    </row>
    <row r="289" spans="1:27">
      <c r="A289" s="2" t="s">
        <v>5</v>
      </c>
      <c r="B289" s="2" t="s">
        <v>17</v>
      </c>
      <c r="C289" s="2">
        <v>407</v>
      </c>
      <c r="D289" s="2" t="s">
        <v>855</v>
      </c>
      <c r="E289" s="2" t="s">
        <v>5</v>
      </c>
      <c r="F289" s="2" t="s">
        <v>16</v>
      </c>
      <c r="G289" s="2" t="s">
        <v>8</v>
      </c>
      <c r="H289" s="1">
        <v>289</v>
      </c>
      <c r="I289" s="2" t="s">
        <v>10</v>
      </c>
      <c r="J289" s="15">
        <f>+Ene!J289+Feb!J289+Mar!J289+Abr!J289+May!J289+Jun!J289+Jul!J289+Ago!J289+Set!J289+Oct!J289+Nov!J289+Dic!J289</f>
        <v>0</v>
      </c>
      <c r="K289" s="16">
        <f>+Ene!K289+Feb!K289+Mar!K289+Abr!K289+May!K289+Jun!K289+Jul!K289+Ago!K289+Set!K289+Oct!K289+Nov!K289+Dic!K289</f>
        <v>0</v>
      </c>
      <c r="L289" s="1">
        <f>+Ene!L289+Feb!L289+Mar!L289+Abr!L289+May!L289+Jun!L289+Jul!L289+Ago!L289+Set!L289+Oct!L289+Nov!L289+Dic!L289</f>
        <v>0</v>
      </c>
      <c r="M289" s="16">
        <f>+Ene!M289+Feb!M289+Mar!M289+Abr!M289+May!M289+Jun!M289+Jul!M289+Ago!M289+Set!M289+Oct!M289+Nov!M289+Dic!M289</f>
        <v>0</v>
      </c>
      <c r="N289" s="1">
        <f>+Ene!N289+Feb!N289+Mar!N289+Abr!N289+May!N289+Jun!N289+Jul!N289+Ago!N289+Set!N289+Oct!N289+Nov!N289+Dic!N289</f>
        <v>0</v>
      </c>
      <c r="O289" s="1">
        <f>+Ene!O289+Feb!O289+Mar!O289+Abr!O289+May!O289+Jun!O289+Jul!O289+Ago!O289+Set!O289+Oct!O289+Nov!O289+Dic!O289</f>
        <v>0</v>
      </c>
      <c r="P289" s="1">
        <f>+Ene!P289+Feb!P289+Mar!P289+Abr!P289+May!P289+Jun!P289+Jul!P289+Ago!P289+Set!P289+Oct!P289+Nov!P289+Dic!P289</f>
        <v>0</v>
      </c>
      <c r="Q289" s="1">
        <f>+Ene!Q289+Feb!Q289+Mar!Q289+Abr!Q289+May!Q289+Jun!Q289+Jul!Q289+Ago!Q289+Set!Q289+Oct!Q289+Nov!Q289+Dic!Q289</f>
        <v>0</v>
      </c>
      <c r="R289" s="16">
        <f>+Ene!R289+Feb!R289+Mar!R289+Abr!R289+May!R289+Jun!R289+Jul!R289+Ago!R289+Set!R289+Oct!R289+Nov!R289+Dic!R289</f>
        <v>0</v>
      </c>
      <c r="S289" s="15">
        <f>+Ene!S289+Feb!S289+Mar!S289+Abr!S289+May!S289+Jun!S289+Jul!S289+Ago!S289+Set!S289+Oct!S289+Nov!S289+Dic!S289</f>
        <v>0</v>
      </c>
      <c r="T289" s="1">
        <f>+Ene!T289+Feb!T289+Mar!T289+Abr!T289+May!T289+Jun!T289+Jul!T289+Ago!T289+Set!T289+Oct!T289+Nov!T289+Dic!T289</f>
        <v>0</v>
      </c>
      <c r="U289" s="1">
        <f>+Ene!U289+Feb!U289+Mar!U289+Abr!U289+May!U289+Jun!U289+Jul!U289+Ago!U289+Set!U289+Oct!U289+Nov!U289+Dic!U289</f>
        <v>0</v>
      </c>
      <c r="V289" s="1">
        <f>+Ene!V289+Feb!V289+Mar!V289+Abr!V289+May!V289+Jun!V289+Jul!V289+Ago!V289+Set!V289+Oct!V289+Nov!V289+Dic!V289</f>
        <v>0</v>
      </c>
      <c r="W289" s="1">
        <f>+Ene!W289+Feb!V289+Mar!V289+Abr!V289+May!V289+Jun!V289+Jul!V289+Ago!V289+Set!V289+Oct!V289+Nov!V289+Dic!V289</f>
        <v>0</v>
      </c>
      <c r="X289" s="1">
        <f>+Ene!X289+Feb!W289+Mar!W289+Abr!W289+May!W289+Jun!W289+Jul!W289+Ago!W289+Set!W289+Oct!W289+Nov!W289+Dic!W289</f>
        <v>0</v>
      </c>
      <c r="Y289" s="16">
        <f>+Ene!Y289+Feb!X289+Mar!X289+Abr!X289+May!X289+Jun!X289+Jul!X289+Ago!X289+Set!X289+Oct!X289+Nov!X289+Dic!X289</f>
        <v>0</v>
      </c>
      <c r="Z289" s="28"/>
      <c r="AA289" s="40"/>
    </row>
    <row r="290" spans="1:27">
      <c r="A290" s="2" t="s">
        <v>98</v>
      </c>
      <c r="B290" s="2" t="s">
        <v>147</v>
      </c>
      <c r="C290" s="2">
        <v>400</v>
      </c>
      <c r="D290" s="2" t="s">
        <v>375</v>
      </c>
      <c r="E290" s="2" t="s">
        <v>96</v>
      </c>
      <c r="F290" s="2" t="s">
        <v>147</v>
      </c>
      <c r="G290" s="2" t="s">
        <v>8</v>
      </c>
      <c r="H290" s="1">
        <v>290</v>
      </c>
      <c r="I290" s="2" t="s">
        <v>251</v>
      </c>
      <c r="J290" s="15">
        <f>+Ene!J290+Feb!J290+Mar!J290+Abr!J290+May!J290+Jun!J290+Jul!J290+Ago!J290+Set!J290+Oct!J290+Nov!J290+Dic!J290</f>
        <v>0</v>
      </c>
      <c r="K290" s="16">
        <f>+Ene!K290+Feb!K290+Mar!K290+Abr!K290+May!K290+Jun!K290+Jul!K290+Ago!K290+Set!K290+Oct!K290+Nov!K290+Dic!K290</f>
        <v>0</v>
      </c>
      <c r="L290" s="1">
        <f>+Ene!L290+Feb!L290+Mar!L290+Abr!L290+May!L290+Jun!L290+Jul!L290+Ago!L290+Set!L290+Oct!L290+Nov!L290+Dic!L290</f>
        <v>0</v>
      </c>
      <c r="M290" s="16">
        <f>+Ene!M290+Feb!M290+Mar!M290+Abr!M290+May!M290+Jun!M290+Jul!M290+Ago!M290+Set!M290+Oct!M290+Nov!M290+Dic!M290</f>
        <v>0</v>
      </c>
      <c r="N290" s="1">
        <f>+Ene!N290+Feb!N290+Mar!N290+Abr!N290+May!N290+Jun!N290+Jul!N290+Ago!N290+Set!N290+Oct!N290+Nov!N290+Dic!N290</f>
        <v>0</v>
      </c>
      <c r="O290" s="1">
        <f>+Ene!O290+Feb!O290+Mar!O290+Abr!O290+May!O290+Jun!O290+Jul!O290+Ago!O290+Set!O290+Oct!O290+Nov!O290+Dic!O290</f>
        <v>0</v>
      </c>
      <c r="P290" s="1">
        <f>+Ene!P290+Feb!P290+Mar!P290+Abr!P290+May!P290+Jun!P290+Jul!P290+Ago!P290+Set!P290+Oct!P290+Nov!P290+Dic!P290</f>
        <v>0</v>
      </c>
      <c r="Q290" s="1">
        <f>+Ene!Q290+Feb!Q290+Mar!Q290+Abr!Q290+May!Q290+Jun!Q290+Jul!Q290+Ago!Q290+Set!Q290+Oct!Q290+Nov!Q290+Dic!Q290</f>
        <v>0</v>
      </c>
      <c r="R290" s="16">
        <f>+Ene!R290+Feb!R290+Mar!R290+Abr!R290+May!R290+Jun!R290+Jul!R290+Ago!R290+Set!R290+Oct!R290+Nov!R290+Dic!R290</f>
        <v>0</v>
      </c>
      <c r="S290" s="15">
        <f>+Ene!S290+Feb!S290+Mar!S290+Abr!S290+May!S290+Jun!S290+Jul!S290+Ago!S290+Set!S290+Oct!S290+Nov!S290+Dic!S290</f>
        <v>0</v>
      </c>
      <c r="T290" s="1">
        <f>+Ene!T290+Feb!T290+Mar!T290+Abr!T290+May!T290+Jun!T290+Jul!T290+Ago!T290+Set!T290+Oct!T290+Nov!T290+Dic!T290</f>
        <v>0</v>
      </c>
      <c r="U290" s="1">
        <f>+Ene!U290+Feb!U290+Mar!U290+Abr!U290+May!U290+Jun!U290+Jul!U290+Ago!U290+Set!U290+Oct!U290+Nov!U290+Dic!U290</f>
        <v>0</v>
      </c>
      <c r="V290" s="1">
        <f>+Ene!V290+Feb!V290+Mar!V290+Abr!V290+May!V290+Jun!V290+Jul!V290+Ago!V290+Set!V290+Oct!V290+Nov!V290+Dic!V290</f>
        <v>0</v>
      </c>
      <c r="W290" s="1">
        <f>+Ene!W290+Feb!V290+Mar!V290+Abr!V290+May!V290+Jun!V290+Jul!V290+Ago!V290+Set!V290+Oct!V290+Nov!V290+Dic!V290</f>
        <v>0</v>
      </c>
      <c r="X290" s="1">
        <f>+Ene!X290+Feb!W290+Mar!W290+Abr!W290+May!W290+Jun!W290+Jul!W290+Ago!W290+Set!W290+Oct!W290+Nov!W290+Dic!W290</f>
        <v>0</v>
      </c>
      <c r="Y290" s="16">
        <f>+Ene!Y290+Feb!X290+Mar!X290+Abr!X290+May!X290+Jun!X290+Jul!X290+Ago!X290+Set!X290+Oct!X290+Nov!X290+Dic!X290</f>
        <v>0</v>
      </c>
      <c r="Z290" s="28"/>
      <c r="AA290" s="40"/>
    </row>
    <row r="291" spans="1:27">
      <c r="A291" s="2" t="s">
        <v>98</v>
      </c>
      <c r="B291" s="2" t="s">
        <v>150</v>
      </c>
      <c r="C291" s="2">
        <v>400</v>
      </c>
      <c r="D291" s="2" t="s">
        <v>375</v>
      </c>
      <c r="E291" s="2" t="s">
        <v>96</v>
      </c>
      <c r="F291" s="2" t="s">
        <v>146</v>
      </c>
      <c r="G291" s="2" t="s">
        <v>9</v>
      </c>
      <c r="H291" s="1">
        <v>291</v>
      </c>
      <c r="I291" s="2" t="s">
        <v>252</v>
      </c>
      <c r="J291" s="15">
        <f>+Ene!J291+Feb!J291+Mar!J291+Abr!J291+May!J291+Jun!J291+Jul!J291+Ago!J291+Set!J291+Oct!J291+Nov!J291+Dic!J291</f>
        <v>24</v>
      </c>
      <c r="K291" s="16">
        <f>+Ene!K291+Feb!K291+Mar!K291+Abr!K291+May!K291+Jun!K291+Jul!K291+Ago!K291+Set!K291+Oct!K291+Nov!K291+Dic!K291</f>
        <v>24</v>
      </c>
      <c r="L291" s="1">
        <f>+Ene!L291+Feb!L291+Mar!L291+Abr!L291+May!L291+Jun!L291+Jul!L291+Ago!L291+Set!L291+Oct!L291+Nov!L291+Dic!L291</f>
        <v>47</v>
      </c>
      <c r="M291" s="16">
        <f>+Ene!M291+Feb!M291+Mar!M291+Abr!M291+May!M291+Jun!M291+Jul!M291+Ago!M291+Set!M291+Oct!M291+Nov!M291+Dic!M291</f>
        <v>1</v>
      </c>
      <c r="N291" s="1">
        <f>+Ene!N291+Feb!N291+Mar!N291+Abr!N291+May!N291+Jun!N291+Jul!N291+Ago!N291+Set!N291+Oct!N291+Nov!N291+Dic!N291</f>
        <v>1</v>
      </c>
      <c r="O291" s="1">
        <f>+Ene!O291+Feb!O291+Mar!O291+Abr!O291+May!O291+Jun!O291+Jul!O291+Ago!O291+Set!O291+Oct!O291+Nov!O291+Dic!O291</f>
        <v>46</v>
      </c>
      <c r="P291" s="1">
        <f>+Ene!P291+Feb!P291+Mar!P291+Abr!P291+May!P291+Jun!P291+Jul!P291+Ago!P291+Set!P291+Oct!P291+Nov!P291+Dic!P291</f>
        <v>1</v>
      </c>
      <c r="Q291" s="1">
        <f>+Ene!Q291+Feb!Q291+Mar!Q291+Abr!Q291+May!Q291+Jun!Q291+Jul!Q291+Ago!Q291+Set!Q291+Oct!Q291+Nov!Q291+Dic!Q291</f>
        <v>0</v>
      </c>
      <c r="R291" s="16">
        <f>+Ene!R291+Feb!R291+Mar!R291+Abr!R291+May!R291+Jun!R291+Jul!R291+Ago!R291+Set!R291+Oct!R291+Nov!R291+Dic!R291</f>
        <v>0</v>
      </c>
      <c r="S291" s="15">
        <f>+Ene!S291+Feb!S291+Mar!S291+Abr!S291+May!S291+Jun!S291+Jul!S291+Ago!S291+Set!S291+Oct!S291+Nov!S291+Dic!S291</f>
        <v>0</v>
      </c>
      <c r="T291" s="1">
        <f>+Ene!T291+Feb!T291+Mar!T291+Abr!T291+May!T291+Jun!T291+Jul!T291+Ago!T291+Set!T291+Oct!T291+Nov!T291+Dic!T291</f>
        <v>1</v>
      </c>
      <c r="U291" s="1">
        <f>+Ene!U291+Feb!U291+Mar!U291+Abr!U291+May!U291+Jun!U291+Jul!U291+Ago!U291+Set!U291+Oct!U291+Nov!U291+Dic!U291</f>
        <v>13</v>
      </c>
      <c r="V291" s="1">
        <f>+Ene!V291+Feb!V291+Mar!V291+Abr!V291+May!V291+Jun!V291+Jul!V291+Ago!V291+Set!V291+Oct!V291+Nov!V291+Dic!V291</f>
        <v>4</v>
      </c>
      <c r="W291" s="1">
        <f>+Ene!W291+Feb!V291+Mar!V291+Abr!V291+May!V291+Jun!V291+Jul!V291+Ago!V291+Set!V291+Oct!V291+Nov!V291+Dic!V291</f>
        <v>4</v>
      </c>
      <c r="X291" s="1">
        <f>+Ene!X291+Feb!W291+Mar!W291+Abr!W291+May!W291+Jun!W291+Jul!W291+Ago!W291+Set!W291+Oct!W291+Nov!W291+Dic!W291</f>
        <v>22</v>
      </c>
      <c r="Y291" s="16">
        <f>+Ene!Y291+Feb!X291+Mar!X291+Abr!X291+May!X291+Jun!X291+Jul!X291+Ago!X291+Set!X291+Oct!X291+Nov!X291+Dic!X291</f>
        <v>9</v>
      </c>
      <c r="Z291" s="28"/>
      <c r="AA291" s="40"/>
    </row>
    <row r="292" spans="1:27">
      <c r="A292" s="2" t="s">
        <v>98</v>
      </c>
      <c r="B292" s="2" t="s">
        <v>96</v>
      </c>
      <c r="C292" s="2">
        <v>400</v>
      </c>
      <c r="D292" s="2" t="s">
        <v>375</v>
      </c>
      <c r="E292" s="2" t="s">
        <v>96</v>
      </c>
      <c r="F292" s="2" t="s">
        <v>146</v>
      </c>
      <c r="G292" s="2" t="s">
        <v>8</v>
      </c>
      <c r="H292" s="1">
        <v>292</v>
      </c>
      <c r="I292" s="2" t="s">
        <v>253</v>
      </c>
      <c r="J292" s="15">
        <f>+Ene!J292+Feb!J292+Mar!J292+Abr!J292+May!J292+Jun!J292+Jul!J292+Ago!J292+Set!J292+Oct!J292+Nov!J292+Dic!J292</f>
        <v>0</v>
      </c>
      <c r="K292" s="16">
        <f>+Ene!K292+Feb!K292+Mar!K292+Abr!K292+May!K292+Jun!K292+Jul!K292+Ago!K292+Set!K292+Oct!K292+Nov!K292+Dic!K292</f>
        <v>0</v>
      </c>
      <c r="L292" s="1">
        <f>+Ene!L292+Feb!L292+Mar!L292+Abr!L292+May!L292+Jun!L292+Jul!L292+Ago!L292+Set!L292+Oct!L292+Nov!L292+Dic!L292</f>
        <v>0</v>
      </c>
      <c r="M292" s="16">
        <f>+Ene!M292+Feb!M292+Mar!M292+Abr!M292+May!M292+Jun!M292+Jul!M292+Ago!M292+Set!M292+Oct!M292+Nov!M292+Dic!M292</f>
        <v>0</v>
      </c>
      <c r="N292" s="1">
        <f>+Ene!N292+Feb!N292+Mar!N292+Abr!N292+May!N292+Jun!N292+Jul!N292+Ago!N292+Set!N292+Oct!N292+Nov!N292+Dic!N292</f>
        <v>0</v>
      </c>
      <c r="O292" s="1">
        <f>+Ene!O292+Feb!O292+Mar!O292+Abr!O292+May!O292+Jun!O292+Jul!O292+Ago!O292+Set!O292+Oct!O292+Nov!O292+Dic!O292</f>
        <v>0</v>
      </c>
      <c r="P292" s="1">
        <f>+Ene!P292+Feb!P292+Mar!P292+Abr!P292+May!P292+Jun!P292+Jul!P292+Ago!P292+Set!P292+Oct!P292+Nov!P292+Dic!P292</f>
        <v>0</v>
      </c>
      <c r="Q292" s="1">
        <f>+Ene!Q292+Feb!Q292+Mar!Q292+Abr!Q292+May!Q292+Jun!Q292+Jul!Q292+Ago!Q292+Set!Q292+Oct!Q292+Nov!Q292+Dic!Q292</f>
        <v>0</v>
      </c>
      <c r="R292" s="16">
        <f>+Ene!R292+Feb!R292+Mar!R292+Abr!R292+May!R292+Jun!R292+Jul!R292+Ago!R292+Set!R292+Oct!R292+Nov!R292+Dic!R292</f>
        <v>0</v>
      </c>
      <c r="S292" s="15">
        <f>+Ene!S292+Feb!S292+Mar!S292+Abr!S292+May!S292+Jun!S292+Jul!S292+Ago!S292+Set!S292+Oct!S292+Nov!S292+Dic!S292</f>
        <v>0</v>
      </c>
      <c r="T292" s="1">
        <f>+Ene!T292+Feb!T292+Mar!T292+Abr!T292+May!T292+Jun!T292+Jul!T292+Ago!T292+Set!T292+Oct!T292+Nov!T292+Dic!T292</f>
        <v>0</v>
      </c>
      <c r="U292" s="1">
        <f>+Ene!U292+Feb!U292+Mar!U292+Abr!U292+May!U292+Jun!U292+Jul!U292+Ago!U292+Set!U292+Oct!U292+Nov!U292+Dic!U292</f>
        <v>0</v>
      </c>
      <c r="V292" s="1">
        <f>+Ene!V292+Feb!V292+Mar!V292+Abr!V292+May!V292+Jun!V292+Jul!V292+Ago!V292+Set!V292+Oct!V292+Nov!V292+Dic!V292</f>
        <v>0</v>
      </c>
      <c r="W292" s="1">
        <f>+Ene!W292+Feb!V292+Mar!V292+Abr!V292+May!V292+Jun!V292+Jul!V292+Ago!V292+Set!V292+Oct!V292+Nov!V292+Dic!V292</f>
        <v>0</v>
      </c>
      <c r="X292" s="1">
        <f>+Ene!X292+Feb!W292+Mar!W292+Abr!W292+May!W292+Jun!W292+Jul!W292+Ago!W292+Set!W292+Oct!W292+Nov!W292+Dic!W292</f>
        <v>0</v>
      </c>
      <c r="Y292" s="16">
        <f>+Ene!Y292+Feb!X292+Mar!X292+Abr!X292+May!X292+Jun!X292+Jul!X292+Ago!X292+Set!X292+Oct!X292+Nov!X292+Dic!X292</f>
        <v>0</v>
      </c>
      <c r="Z292" s="28"/>
      <c r="AA292" s="40"/>
    </row>
    <row r="293" spans="1:27">
      <c r="A293" s="2" t="s">
        <v>70</v>
      </c>
      <c r="B293" s="2" t="s">
        <v>70</v>
      </c>
      <c r="C293" s="2">
        <v>400</v>
      </c>
      <c r="D293" s="2" t="s">
        <v>375</v>
      </c>
      <c r="E293" s="2" t="s">
        <v>70</v>
      </c>
      <c r="F293" s="2" t="s">
        <v>70</v>
      </c>
      <c r="G293" s="2" t="s">
        <v>8</v>
      </c>
      <c r="H293" s="1">
        <v>293</v>
      </c>
      <c r="I293" s="2" t="s">
        <v>254</v>
      </c>
      <c r="J293" s="15">
        <f>+Ene!J293+Feb!J293+Mar!J293+Abr!J293+May!J293+Jun!J293+Jul!J293+Ago!J293+Set!J293+Oct!J293+Nov!J293+Dic!J293</f>
        <v>0</v>
      </c>
      <c r="K293" s="16">
        <f>+Ene!K293+Feb!K293+Mar!K293+Abr!K293+May!K293+Jun!K293+Jul!K293+Ago!K293+Set!K293+Oct!K293+Nov!K293+Dic!K293</f>
        <v>0</v>
      </c>
      <c r="L293" s="1">
        <f>+Ene!L293+Feb!L293+Mar!L293+Abr!L293+May!L293+Jun!L293+Jul!L293+Ago!L293+Set!L293+Oct!L293+Nov!L293+Dic!L293</f>
        <v>0</v>
      </c>
      <c r="M293" s="16">
        <f>+Ene!M293+Feb!M293+Mar!M293+Abr!M293+May!M293+Jun!M293+Jul!M293+Ago!M293+Set!M293+Oct!M293+Nov!M293+Dic!M293</f>
        <v>0</v>
      </c>
      <c r="N293" s="1">
        <f>+Ene!N293+Feb!N293+Mar!N293+Abr!N293+May!N293+Jun!N293+Jul!N293+Ago!N293+Set!N293+Oct!N293+Nov!N293+Dic!N293</f>
        <v>0</v>
      </c>
      <c r="O293" s="1">
        <f>+Ene!O293+Feb!O293+Mar!O293+Abr!O293+May!O293+Jun!O293+Jul!O293+Ago!O293+Set!O293+Oct!O293+Nov!O293+Dic!O293</f>
        <v>0</v>
      </c>
      <c r="P293" s="1">
        <f>+Ene!P293+Feb!P293+Mar!P293+Abr!P293+May!P293+Jun!P293+Jul!P293+Ago!P293+Set!P293+Oct!P293+Nov!P293+Dic!P293</f>
        <v>0</v>
      </c>
      <c r="Q293" s="1">
        <f>+Ene!Q293+Feb!Q293+Mar!Q293+Abr!Q293+May!Q293+Jun!Q293+Jul!Q293+Ago!Q293+Set!Q293+Oct!Q293+Nov!Q293+Dic!Q293</f>
        <v>0</v>
      </c>
      <c r="R293" s="16">
        <f>+Ene!R293+Feb!R293+Mar!R293+Abr!R293+May!R293+Jun!R293+Jul!R293+Ago!R293+Set!R293+Oct!R293+Nov!R293+Dic!R293</f>
        <v>0</v>
      </c>
      <c r="S293" s="15">
        <f>+Ene!S293+Feb!S293+Mar!S293+Abr!S293+May!S293+Jun!S293+Jul!S293+Ago!S293+Set!S293+Oct!S293+Nov!S293+Dic!S293</f>
        <v>0</v>
      </c>
      <c r="T293" s="1">
        <f>+Ene!T293+Feb!T293+Mar!T293+Abr!T293+May!T293+Jun!T293+Jul!T293+Ago!T293+Set!T293+Oct!T293+Nov!T293+Dic!T293</f>
        <v>0</v>
      </c>
      <c r="U293" s="1">
        <f>+Ene!U293+Feb!U293+Mar!U293+Abr!U293+May!U293+Jun!U293+Jul!U293+Ago!U293+Set!U293+Oct!U293+Nov!U293+Dic!U293</f>
        <v>0</v>
      </c>
      <c r="V293" s="1">
        <f>+Ene!V293+Feb!V293+Mar!V293+Abr!V293+May!V293+Jun!V293+Jul!V293+Ago!V293+Set!V293+Oct!V293+Nov!V293+Dic!V293</f>
        <v>0</v>
      </c>
      <c r="W293" s="1">
        <f>+Ene!W293+Feb!V293+Mar!V293+Abr!V293+May!V293+Jun!V293+Jul!V293+Ago!V293+Set!V293+Oct!V293+Nov!V293+Dic!V293</f>
        <v>0</v>
      </c>
      <c r="X293" s="1">
        <f>+Ene!X293+Feb!W293+Mar!W293+Abr!W293+May!W293+Jun!W293+Jul!W293+Ago!W293+Set!W293+Oct!W293+Nov!W293+Dic!W293</f>
        <v>0</v>
      </c>
      <c r="Y293" s="16">
        <f>+Ene!Y293+Feb!X293+Mar!X293+Abr!X293+May!X293+Jun!X293+Jul!X293+Ago!X293+Set!X293+Oct!X293+Nov!X293+Dic!X293</f>
        <v>0</v>
      </c>
      <c r="Z293" s="28"/>
      <c r="AA293" s="40"/>
    </row>
    <row r="294" spans="1:27">
      <c r="A294" s="2" t="s">
        <v>14</v>
      </c>
      <c r="B294" s="2" t="s">
        <v>15</v>
      </c>
      <c r="C294" s="2">
        <v>406</v>
      </c>
      <c r="D294" s="2" t="s">
        <v>859</v>
      </c>
      <c r="E294" s="2" t="s">
        <v>14</v>
      </c>
      <c r="F294" s="2" t="s">
        <v>15</v>
      </c>
      <c r="G294" s="2" t="s">
        <v>8</v>
      </c>
      <c r="H294" s="1">
        <v>294</v>
      </c>
      <c r="I294" s="2" t="s">
        <v>485</v>
      </c>
      <c r="J294" s="15">
        <f>+Ene!J294+Feb!J294+Mar!J294+Abr!J294+May!J294+Jun!J294+Jul!J294+Ago!J294+Set!J294+Oct!J294+Nov!J294+Dic!J294</f>
        <v>0</v>
      </c>
      <c r="K294" s="16">
        <f>+Ene!K294+Feb!K294+Mar!K294+Abr!K294+May!K294+Jun!K294+Jul!K294+Ago!K294+Set!K294+Oct!K294+Nov!K294+Dic!K294</f>
        <v>0</v>
      </c>
      <c r="L294" s="1">
        <f>+Ene!L294+Feb!L294+Mar!L294+Abr!L294+May!L294+Jun!L294+Jul!L294+Ago!L294+Set!L294+Oct!L294+Nov!L294+Dic!L294</f>
        <v>0</v>
      </c>
      <c r="M294" s="16">
        <f>+Ene!M294+Feb!M294+Mar!M294+Abr!M294+May!M294+Jun!M294+Jul!M294+Ago!M294+Set!M294+Oct!M294+Nov!M294+Dic!M294</f>
        <v>0</v>
      </c>
      <c r="N294" s="1">
        <f>+Ene!N294+Feb!N294+Mar!N294+Abr!N294+May!N294+Jun!N294+Jul!N294+Ago!N294+Set!N294+Oct!N294+Nov!N294+Dic!N294</f>
        <v>0</v>
      </c>
      <c r="O294" s="1">
        <f>+Ene!O294+Feb!O294+Mar!O294+Abr!O294+May!O294+Jun!O294+Jul!O294+Ago!O294+Set!O294+Oct!O294+Nov!O294+Dic!O294</f>
        <v>0</v>
      </c>
      <c r="P294" s="1">
        <f>+Ene!P294+Feb!P294+Mar!P294+Abr!P294+May!P294+Jun!P294+Jul!P294+Ago!P294+Set!P294+Oct!P294+Nov!P294+Dic!P294</f>
        <v>0</v>
      </c>
      <c r="Q294" s="1">
        <f>+Ene!Q294+Feb!Q294+Mar!Q294+Abr!Q294+May!Q294+Jun!Q294+Jul!Q294+Ago!Q294+Set!Q294+Oct!Q294+Nov!Q294+Dic!Q294</f>
        <v>0</v>
      </c>
      <c r="R294" s="16">
        <f>+Ene!R294+Feb!R294+Mar!R294+Abr!R294+May!R294+Jun!R294+Jul!R294+Ago!R294+Set!R294+Oct!R294+Nov!R294+Dic!R294</f>
        <v>0</v>
      </c>
      <c r="S294" s="15">
        <f>+Ene!S294+Feb!S294+Mar!S294+Abr!S294+May!S294+Jun!S294+Jul!S294+Ago!S294+Set!S294+Oct!S294+Nov!S294+Dic!S294</f>
        <v>0</v>
      </c>
      <c r="T294" s="1">
        <f>+Ene!T294+Feb!T294+Mar!T294+Abr!T294+May!T294+Jun!T294+Jul!T294+Ago!T294+Set!T294+Oct!T294+Nov!T294+Dic!T294</f>
        <v>0</v>
      </c>
      <c r="U294" s="1">
        <f>+Ene!U294+Feb!U294+Mar!U294+Abr!U294+May!U294+Jun!U294+Jul!U294+Ago!U294+Set!U294+Oct!U294+Nov!U294+Dic!U294</f>
        <v>0</v>
      </c>
      <c r="V294" s="1">
        <f>+Ene!V294+Feb!V294+Mar!V294+Abr!V294+May!V294+Jun!V294+Jul!V294+Ago!V294+Set!V294+Oct!V294+Nov!V294+Dic!V294</f>
        <v>0</v>
      </c>
      <c r="W294" s="1">
        <f>+Ene!W294+Feb!V294+Mar!V294+Abr!V294+May!V294+Jun!V294+Jul!V294+Ago!V294+Set!V294+Oct!V294+Nov!V294+Dic!V294</f>
        <v>0</v>
      </c>
      <c r="X294" s="1">
        <f>+Ene!X294+Feb!W294+Mar!W294+Abr!W294+May!W294+Jun!W294+Jul!W294+Ago!W294+Set!W294+Oct!W294+Nov!W294+Dic!W294</f>
        <v>0</v>
      </c>
      <c r="Y294" s="16">
        <f>+Ene!Y294+Feb!X294+Mar!X294+Abr!X294+May!X294+Jun!X294+Jul!X294+Ago!X294+Set!X294+Oct!X294+Nov!X294+Dic!X294</f>
        <v>0</v>
      </c>
      <c r="Z294" s="28"/>
      <c r="AA294" s="40"/>
    </row>
    <row r="295" spans="1:27">
      <c r="A295" s="2" t="s">
        <v>14</v>
      </c>
      <c r="B295" s="2" t="s">
        <v>15</v>
      </c>
      <c r="C295" s="2">
        <v>406</v>
      </c>
      <c r="D295" s="2" t="s">
        <v>859</v>
      </c>
      <c r="E295" s="2" t="s">
        <v>14</v>
      </c>
      <c r="F295" s="2" t="s">
        <v>15</v>
      </c>
      <c r="G295" s="2" t="s">
        <v>8</v>
      </c>
      <c r="H295" s="1">
        <v>295</v>
      </c>
      <c r="I295" s="2" t="s">
        <v>486</v>
      </c>
      <c r="J295" s="15">
        <f>+Ene!J295+Feb!J295+Mar!J295+Abr!J295+May!J295+Jun!J295+Jul!J295+Ago!J295+Set!J295+Oct!J295+Nov!J295+Dic!J295</f>
        <v>0</v>
      </c>
      <c r="K295" s="16">
        <f>+Ene!K295+Feb!K295+Mar!K295+Abr!K295+May!K295+Jun!K295+Jul!K295+Ago!K295+Set!K295+Oct!K295+Nov!K295+Dic!K295</f>
        <v>0</v>
      </c>
      <c r="L295" s="1">
        <f>+Ene!L295+Feb!L295+Mar!L295+Abr!L295+May!L295+Jun!L295+Jul!L295+Ago!L295+Set!L295+Oct!L295+Nov!L295+Dic!L295</f>
        <v>0</v>
      </c>
      <c r="M295" s="16">
        <f>+Ene!M295+Feb!M295+Mar!M295+Abr!M295+May!M295+Jun!M295+Jul!M295+Ago!M295+Set!M295+Oct!M295+Nov!M295+Dic!M295</f>
        <v>0</v>
      </c>
      <c r="N295" s="1">
        <f>+Ene!N295+Feb!N295+Mar!N295+Abr!N295+May!N295+Jun!N295+Jul!N295+Ago!N295+Set!N295+Oct!N295+Nov!N295+Dic!N295</f>
        <v>0</v>
      </c>
      <c r="O295" s="1">
        <f>+Ene!O295+Feb!O295+Mar!O295+Abr!O295+May!O295+Jun!O295+Jul!O295+Ago!O295+Set!O295+Oct!O295+Nov!O295+Dic!O295</f>
        <v>0</v>
      </c>
      <c r="P295" s="1">
        <f>+Ene!P295+Feb!P295+Mar!P295+Abr!P295+May!P295+Jun!P295+Jul!P295+Ago!P295+Set!P295+Oct!P295+Nov!P295+Dic!P295</f>
        <v>0</v>
      </c>
      <c r="Q295" s="1">
        <f>+Ene!Q295+Feb!Q295+Mar!Q295+Abr!Q295+May!Q295+Jun!Q295+Jul!Q295+Ago!Q295+Set!Q295+Oct!Q295+Nov!Q295+Dic!Q295</f>
        <v>0</v>
      </c>
      <c r="R295" s="16">
        <f>+Ene!R295+Feb!R295+Mar!R295+Abr!R295+May!R295+Jun!R295+Jul!R295+Ago!R295+Set!R295+Oct!R295+Nov!R295+Dic!R295</f>
        <v>0</v>
      </c>
      <c r="S295" s="15">
        <f>+Ene!S295+Feb!S295+Mar!S295+Abr!S295+May!S295+Jun!S295+Jul!S295+Ago!S295+Set!S295+Oct!S295+Nov!S295+Dic!S295</f>
        <v>0</v>
      </c>
      <c r="T295" s="1">
        <f>+Ene!T295+Feb!T295+Mar!T295+Abr!T295+May!T295+Jun!T295+Jul!T295+Ago!T295+Set!T295+Oct!T295+Nov!T295+Dic!T295</f>
        <v>0</v>
      </c>
      <c r="U295" s="1">
        <f>+Ene!U295+Feb!U295+Mar!U295+Abr!U295+May!U295+Jun!U295+Jul!U295+Ago!U295+Set!U295+Oct!U295+Nov!U295+Dic!U295</f>
        <v>0</v>
      </c>
      <c r="V295" s="1">
        <f>+Ene!V295+Feb!V295+Mar!V295+Abr!V295+May!V295+Jun!V295+Jul!V295+Ago!V295+Set!V295+Oct!V295+Nov!V295+Dic!V295</f>
        <v>0</v>
      </c>
      <c r="W295" s="1">
        <f>+Ene!W295+Feb!V295+Mar!V295+Abr!V295+May!V295+Jun!V295+Jul!V295+Ago!V295+Set!V295+Oct!V295+Nov!V295+Dic!V295</f>
        <v>0</v>
      </c>
      <c r="X295" s="1">
        <f>+Ene!X295+Feb!W295+Mar!W295+Abr!W295+May!W295+Jun!W295+Jul!W295+Ago!W295+Set!W295+Oct!W295+Nov!W295+Dic!W295</f>
        <v>0</v>
      </c>
      <c r="Y295" s="16">
        <f>+Ene!Y295+Feb!X295+Mar!X295+Abr!X295+May!X295+Jun!X295+Jul!X295+Ago!X295+Set!X295+Oct!X295+Nov!X295+Dic!X295</f>
        <v>0</v>
      </c>
      <c r="Z295" s="28"/>
      <c r="AA295" s="40"/>
    </row>
    <row r="296" spans="1:27">
      <c r="A296" s="2" t="s">
        <v>14</v>
      </c>
      <c r="B296" s="2" t="s">
        <v>192</v>
      </c>
      <c r="C296" s="2">
        <v>406</v>
      </c>
      <c r="D296" s="2" t="s">
        <v>859</v>
      </c>
      <c r="E296" s="2" t="s">
        <v>14</v>
      </c>
      <c r="F296" s="2" t="s">
        <v>192</v>
      </c>
      <c r="G296" s="2" t="s">
        <v>8</v>
      </c>
      <c r="H296" s="1">
        <v>296</v>
      </c>
      <c r="I296" s="2" t="s">
        <v>255</v>
      </c>
      <c r="J296" s="15">
        <f>+Ene!J296+Feb!J296+Mar!J296+Abr!J296+May!J296+Jun!J296+Jul!J296+Ago!J296+Set!J296+Oct!J296+Nov!J296+Dic!J296</f>
        <v>0</v>
      </c>
      <c r="K296" s="16">
        <f>+Ene!K296+Feb!K296+Mar!K296+Abr!K296+May!K296+Jun!K296+Jul!K296+Ago!K296+Set!K296+Oct!K296+Nov!K296+Dic!K296</f>
        <v>0</v>
      </c>
      <c r="L296" s="1">
        <f>+Ene!L296+Feb!L296+Mar!L296+Abr!L296+May!L296+Jun!L296+Jul!L296+Ago!L296+Set!L296+Oct!L296+Nov!L296+Dic!L296</f>
        <v>0</v>
      </c>
      <c r="M296" s="16">
        <f>+Ene!M296+Feb!M296+Mar!M296+Abr!M296+May!M296+Jun!M296+Jul!M296+Ago!M296+Set!M296+Oct!M296+Nov!M296+Dic!M296</f>
        <v>0</v>
      </c>
      <c r="N296" s="1">
        <f>+Ene!N296+Feb!N296+Mar!N296+Abr!N296+May!N296+Jun!N296+Jul!N296+Ago!N296+Set!N296+Oct!N296+Nov!N296+Dic!N296</f>
        <v>0</v>
      </c>
      <c r="O296" s="1">
        <f>+Ene!O296+Feb!O296+Mar!O296+Abr!O296+May!O296+Jun!O296+Jul!O296+Ago!O296+Set!O296+Oct!O296+Nov!O296+Dic!O296</f>
        <v>0</v>
      </c>
      <c r="P296" s="1">
        <f>+Ene!P296+Feb!P296+Mar!P296+Abr!P296+May!P296+Jun!P296+Jul!P296+Ago!P296+Set!P296+Oct!P296+Nov!P296+Dic!P296</f>
        <v>0</v>
      </c>
      <c r="Q296" s="1">
        <f>+Ene!Q296+Feb!Q296+Mar!Q296+Abr!Q296+May!Q296+Jun!Q296+Jul!Q296+Ago!Q296+Set!Q296+Oct!Q296+Nov!Q296+Dic!Q296</f>
        <v>0</v>
      </c>
      <c r="R296" s="16">
        <f>+Ene!R296+Feb!R296+Mar!R296+Abr!R296+May!R296+Jun!R296+Jul!R296+Ago!R296+Set!R296+Oct!R296+Nov!R296+Dic!R296</f>
        <v>0</v>
      </c>
      <c r="S296" s="15">
        <f>+Ene!S296+Feb!S296+Mar!S296+Abr!S296+May!S296+Jun!S296+Jul!S296+Ago!S296+Set!S296+Oct!S296+Nov!S296+Dic!S296</f>
        <v>0</v>
      </c>
      <c r="T296" s="1">
        <f>+Ene!T296+Feb!T296+Mar!T296+Abr!T296+May!T296+Jun!T296+Jul!T296+Ago!T296+Set!T296+Oct!T296+Nov!T296+Dic!T296</f>
        <v>0</v>
      </c>
      <c r="U296" s="1">
        <f>+Ene!U296+Feb!U296+Mar!U296+Abr!U296+May!U296+Jun!U296+Jul!U296+Ago!U296+Set!U296+Oct!U296+Nov!U296+Dic!U296</f>
        <v>0</v>
      </c>
      <c r="V296" s="1">
        <f>+Ene!V296+Feb!V296+Mar!V296+Abr!V296+May!V296+Jun!V296+Jul!V296+Ago!V296+Set!V296+Oct!V296+Nov!V296+Dic!V296</f>
        <v>0</v>
      </c>
      <c r="W296" s="1">
        <f>+Ene!W296+Feb!V296+Mar!V296+Abr!V296+May!V296+Jun!V296+Jul!V296+Ago!V296+Set!V296+Oct!V296+Nov!V296+Dic!V296</f>
        <v>0</v>
      </c>
      <c r="X296" s="1">
        <f>+Ene!X296+Feb!W296+Mar!W296+Abr!W296+May!W296+Jun!W296+Jul!W296+Ago!W296+Set!W296+Oct!W296+Nov!W296+Dic!W296</f>
        <v>0</v>
      </c>
      <c r="Y296" s="16">
        <f>+Ene!Y296+Feb!X296+Mar!X296+Abr!X296+May!X296+Jun!X296+Jul!X296+Ago!X296+Set!X296+Oct!X296+Nov!X296+Dic!X296</f>
        <v>0</v>
      </c>
      <c r="Z296" s="28"/>
      <c r="AA296" s="40"/>
    </row>
    <row r="297" spans="1:27">
      <c r="A297" s="2" t="s">
        <v>14</v>
      </c>
      <c r="B297" s="2" t="s">
        <v>192</v>
      </c>
      <c r="C297" s="2">
        <v>406</v>
      </c>
      <c r="D297" s="2" t="s">
        <v>859</v>
      </c>
      <c r="E297" s="2" t="s">
        <v>14</v>
      </c>
      <c r="F297" s="2" t="s">
        <v>192</v>
      </c>
      <c r="G297" s="2" t="s">
        <v>8</v>
      </c>
      <c r="H297" s="1">
        <v>297</v>
      </c>
      <c r="I297" s="2" t="s">
        <v>487</v>
      </c>
      <c r="J297" s="15">
        <f>+Ene!J297+Feb!J297+Mar!J297+Abr!J297+May!J297+Jun!J297+Jul!J297+Ago!J297+Set!J297+Oct!J297+Nov!J297+Dic!J297</f>
        <v>0</v>
      </c>
      <c r="K297" s="16">
        <f>+Ene!K297+Feb!K297+Mar!K297+Abr!K297+May!K297+Jun!K297+Jul!K297+Ago!K297+Set!K297+Oct!K297+Nov!K297+Dic!K297</f>
        <v>0</v>
      </c>
      <c r="L297" s="1">
        <f>+Ene!L297+Feb!L297+Mar!L297+Abr!L297+May!L297+Jun!L297+Jul!L297+Ago!L297+Set!L297+Oct!L297+Nov!L297+Dic!L297</f>
        <v>0</v>
      </c>
      <c r="M297" s="16">
        <f>+Ene!M297+Feb!M297+Mar!M297+Abr!M297+May!M297+Jun!M297+Jul!M297+Ago!M297+Set!M297+Oct!M297+Nov!M297+Dic!M297</f>
        <v>0</v>
      </c>
      <c r="N297" s="1">
        <f>+Ene!N297+Feb!N297+Mar!N297+Abr!N297+May!N297+Jun!N297+Jul!N297+Ago!N297+Set!N297+Oct!N297+Nov!N297+Dic!N297</f>
        <v>0</v>
      </c>
      <c r="O297" s="1">
        <f>+Ene!O297+Feb!O297+Mar!O297+Abr!O297+May!O297+Jun!O297+Jul!O297+Ago!O297+Set!O297+Oct!O297+Nov!O297+Dic!O297</f>
        <v>0</v>
      </c>
      <c r="P297" s="1">
        <f>+Ene!P297+Feb!P297+Mar!P297+Abr!P297+May!P297+Jun!P297+Jul!P297+Ago!P297+Set!P297+Oct!P297+Nov!P297+Dic!P297</f>
        <v>0</v>
      </c>
      <c r="Q297" s="1">
        <f>+Ene!Q297+Feb!Q297+Mar!Q297+Abr!Q297+May!Q297+Jun!Q297+Jul!Q297+Ago!Q297+Set!Q297+Oct!Q297+Nov!Q297+Dic!Q297</f>
        <v>0</v>
      </c>
      <c r="R297" s="16">
        <f>+Ene!R297+Feb!R297+Mar!R297+Abr!R297+May!R297+Jun!R297+Jul!R297+Ago!R297+Set!R297+Oct!R297+Nov!R297+Dic!R297</f>
        <v>0</v>
      </c>
      <c r="S297" s="15">
        <f>+Ene!S297+Feb!S297+Mar!S297+Abr!S297+May!S297+Jun!S297+Jul!S297+Ago!S297+Set!S297+Oct!S297+Nov!S297+Dic!S297</f>
        <v>0</v>
      </c>
      <c r="T297" s="1">
        <f>+Ene!T297+Feb!T297+Mar!T297+Abr!T297+May!T297+Jun!T297+Jul!T297+Ago!T297+Set!T297+Oct!T297+Nov!T297+Dic!T297</f>
        <v>0</v>
      </c>
      <c r="U297" s="1">
        <f>+Ene!U297+Feb!U297+Mar!U297+Abr!U297+May!U297+Jun!U297+Jul!U297+Ago!U297+Set!U297+Oct!U297+Nov!U297+Dic!U297</f>
        <v>0</v>
      </c>
      <c r="V297" s="1">
        <f>+Ene!V297+Feb!V297+Mar!V297+Abr!V297+May!V297+Jun!V297+Jul!V297+Ago!V297+Set!V297+Oct!V297+Nov!V297+Dic!V297</f>
        <v>0</v>
      </c>
      <c r="W297" s="1">
        <f>+Ene!W297+Feb!V297+Mar!V297+Abr!V297+May!V297+Jun!V297+Jul!V297+Ago!V297+Set!V297+Oct!V297+Nov!V297+Dic!V297</f>
        <v>0</v>
      </c>
      <c r="X297" s="1">
        <f>+Ene!X297+Feb!W297+Mar!W297+Abr!W297+May!W297+Jun!W297+Jul!W297+Ago!W297+Set!W297+Oct!W297+Nov!W297+Dic!W297</f>
        <v>0</v>
      </c>
      <c r="Y297" s="16">
        <f>+Ene!Y297+Feb!X297+Mar!X297+Abr!X297+May!X297+Jun!X297+Jul!X297+Ago!X297+Set!X297+Oct!X297+Nov!X297+Dic!X297</f>
        <v>0</v>
      </c>
      <c r="Z297" s="28"/>
      <c r="AA297" s="40"/>
    </row>
    <row r="298" spans="1:27">
      <c r="A298" s="2" t="s">
        <v>14</v>
      </c>
      <c r="B298" s="2" t="s">
        <v>199</v>
      </c>
      <c r="C298" s="2">
        <v>406</v>
      </c>
      <c r="D298" s="2" t="s">
        <v>859</v>
      </c>
      <c r="E298" s="2" t="s">
        <v>14</v>
      </c>
      <c r="F298" s="2" t="s">
        <v>15</v>
      </c>
      <c r="G298" s="2" t="s">
        <v>8</v>
      </c>
      <c r="H298" s="1">
        <v>298</v>
      </c>
      <c r="I298" s="2" t="s">
        <v>488</v>
      </c>
      <c r="J298" s="15">
        <f>+Ene!J298+Feb!J298+Mar!J298+Abr!J298+May!J298+Jun!J298+Jul!J298+Ago!J298+Set!J298+Oct!J298+Nov!J298+Dic!J298</f>
        <v>0</v>
      </c>
      <c r="K298" s="16">
        <f>+Ene!K298+Feb!K298+Mar!K298+Abr!K298+May!K298+Jun!K298+Jul!K298+Ago!K298+Set!K298+Oct!K298+Nov!K298+Dic!K298</f>
        <v>0</v>
      </c>
      <c r="L298" s="1">
        <f>+Ene!L298+Feb!L298+Mar!L298+Abr!L298+May!L298+Jun!L298+Jul!L298+Ago!L298+Set!L298+Oct!L298+Nov!L298+Dic!L298</f>
        <v>0</v>
      </c>
      <c r="M298" s="16">
        <f>+Ene!M298+Feb!M298+Mar!M298+Abr!M298+May!M298+Jun!M298+Jul!M298+Ago!M298+Set!M298+Oct!M298+Nov!M298+Dic!M298</f>
        <v>0</v>
      </c>
      <c r="N298" s="1">
        <f>+Ene!N298+Feb!N298+Mar!N298+Abr!N298+May!N298+Jun!N298+Jul!N298+Ago!N298+Set!N298+Oct!N298+Nov!N298+Dic!N298</f>
        <v>0</v>
      </c>
      <c r="O298" s="1">
        <f>+Ene!O298+Feb!O298+Mar!O298+Abr!O298+May!O298+Jun!O298+Jul!O298+Ago!O298+Set!O298+Oct!O298+Nov!O298+Dic!O298</f>
        <v>0</v>
      </c>
      <c r="P298" s="1">
        <f>+Ene!P298+Feb!P298+Mar!P298+Abr!P298+May!P298+Jun!P298+Jul!P298+Ago!P298+Set!P298+Oct!P298+Nov!P298+Dic!P298</f>
        <v>0</v>
      </c>
      <c r="Q298" s="1">
        <f>+Ene!Q298+Feb!Q298+Mar!Q298+Abr!Q298+May!Q298+Jun!Q298+Jul!Q298+Ago!Q298+Set!Q298+Oct!Q298+Nov!Q298+Dic!Q298</f>
        <v>0</v>
      </c>
      <c r="R298" s="16">
        <f>+Ene!R298+Feb!R298+Mar!R298+Abr!R298+May!R298+Jun!R298+Jul!R298+Ago!R298+Set!R298+Oct!R298+Nov!R298+Dic!R298</f>
        <v>0</v>
      </c>
      <c r="S298" s="15">
        <f>+Ene!S298+Feb!S298+Mar!S298+Abr!S298+May!S298+Jun!S298+Jul!S298+Ago!S298+Set!S298+Oct!S298+Nov!S298+Dic!S298</f>
        <v>0</v>
      </c>
      <c r="T298" s="1">
        <f>+Ene!T298+Feb!T298+Mar!T298+Abr!T298+May!T298+Jun!T298+Jul!T298+Ago!T298+Set!T298+Oct!T298+Nov!T298+Dic!T298</f>
        <v>0</v>
      </c>
      <c r="U298" s="1">
        <f>+Ene!U298+Feb!U298+Mar!U298+Abr!U298+May!U298+Jun!U298+Jul!U298+Ago!U298+Set!U298+Oct!U298+Nov!U298+Dic!U298</f>
        <v>0</v>
      </c>
      <c r="V298" s="1">
        <f>+Ene!V298+Feb!V298+Mar!V298+Abr!V298+May!V298+Jun!V298+Jul!V298+Ago!V298+Set!V298+Oct!V298+Nov!V298+Dic!V298</f>
        <v>0</v>
      </c>
      <c r="W298" s="1">
        <f>+Ene!W298+Feb!V298+Mar!V298+Abr!V298+May!V298+Jun!V298+Jul!V298+Ago!V298+Set!V298+Oct!V298+Nov!V298+Dic!V298</f>
        <v>0</v>
      </c>
      <c r="X298" s="1">
        <f>+Ene!X298+Feb!W298+Mar!W298+Abr!W298+May!W298+Jun!W298+Jul!W298+Ago!W298+Set!W298+Oct!W298+Nov!W298+Dic!W298</f>
        <v>0</v>
      </c>
      <c r="Y298" s="16">
        <f>+Ene!Y298+Feb!X298+Mar!X298+Abr!X298+May!X298+Jun!X298+Jul!X298+Ago!X298+Set!X298+Oct!X298+Nov!X298+Dic!X298</f>
        <v>0</v>
      </c>
      <c r="Z298" s="28"/>
      <c r="AA298" s="40"/>
    </row>
    <row r="299" spans="1:27">
      <c r="A299" s="2" t="s">
        <v>18</v>
      </c>
      <c r="B299" s="2" t="s">
        <v>209</v>
      </c>
      <c r="C299" s="2">
        <v>401</v>
      </c>
      <c r="D299" s="2" t="s">
        <v>19</v>
      </c>
      <c r="E299" s="2" t="s">
        <v>18</v>
      </c>
      <c r="F299" s="2" t="s">
        <v>209</v>
      </c>
      <c r="G299" s="2" t="s">
        <v>8</v>
      </c>
      <c r="H299" s="1">
        <v>299</v>
      </c>
      <c r="I299" s="2" t="s">
        <v>489</v>
      </c>
      <c r="J299" s="15">
        <f>+Ene!J299+Feb!J299+Mar!J299+Abr!J299+May!J299+Jun!J299+Jul!J299+Ago!J299+Set!J299+Oct!J299+Nov!J299+Dic!J299</f>
        <v>0</v>
      </c>
      <c r="K299" s="16">
        <f>+Ene!K299+Feb!K299+Mar!K299+Abr!K299+May!K299+Jun!K299+Jul!K299+Ago!K299+Set!K299+Oct!K299+Nov!K299+Dic!K299</f>
        <v>0</v>
      </c>
      <c r="L299" s="1">
        <f>+Ene!L299+Feb!L299+Mar!L299+Abr!L299+May!L299+Jun!L299+Jul!L299+Ago!L299+Set!L299+Oct!L299+Nov!L299+Dic!L299</f>
        <v>0</v>
      </c>
      <c r="M299" s="16">
        <f>+Ene!M299+Feb!M299+Mar!M299+Abr!M299+May!M299+Jun!M299+Jul!M299+Ago!M299+Set!M299+Oct!M299+Nov!M299+Dic!M299</f>
        <v>0</v>
      </c>
      <c r="N299" s="1">
        <f>+Ene!N299+Feb!N299+Mar!N299+Abr!N299+May!N299+Jun!N299+Jul!N299+Ago!N299+Set!N299+Oct!N299+Nov!N299+Dic!N299</f>
        <v>0</v>
      </c>
      <c r="O299" s="1">
        <f>+Ene!O299+Feb!O299+Mar!O299+Abr!O299+May!O299+Jun!O299+Jul!O299+Ago!O299+Set!O299+Oct!O299+Nov!O299+Dic!O299</f>
        <v>0</v>
      </c>
      <c r="P299" s="1">
        <f>+Ene!P299+Feb!P299+Mar!P299+Abr!P299+May!P299+Jun!P299+Jul!P299+Ago!P299+Set!P299+Oct!P299+Nov!P299+Dic!P299</f>
        <v>0</v>
      </c>
      <c r="Q299" s="1">
        <f>+Ene!Q299+Feb!Q299+Mar!Q299+Abr!Q299+May!Q299+Jun!Q299+Jul!Q299+Ago!Q299+Set!Q299+Oct!Q299+Nov!Q299+Dic!Q299</f>
        <v>0</v>
      </c>
      <c r="R299" s="16">
        <f>+Ene!R299+Feb!R299+Mar!R299+Abr!R299+May!R299+Jun!R299+Jul!R299+Ago!R299+Set!R299+Oct!R299+Nov!R299+Dic!R299</f>
        <v>0</v>
      </c>
      <c r="S299" s="15">
        <f>+Ene!S299+Feb!S299+Mar!S299+Abr!S299+May!S299+Jun!S299+Jul!S299+Ago!S299+Set!S299+Oct!S299+Nov!S299+Dic!S299</f>
        <v>0</v>
      </c>
      <c r="T299" s="1">
        <f>+Ene!T299+Feb!T299+Mar!T299+Abr!T299+May!T299+Jun!T299+Jul!T299+Ago!T299+Set!T299+Oct!T299+Nov!T299+Dic!T299</f>
        <v>0</v>
      </c>
      <c r="U299" s="1">
        <f>+Ene!U299+Feb!U299+Mar!U299+Abr!U299+May!U299+Jun!U299+Jul!U299+Ago!U299+Set!U299+Oct!U299+Nov!U299+Dic!U299</f>
        <v>0</v>
      </c>
      <c r="V299" s="1">
        <f>+Ene!V299+Feb!V299+Mar!V299+Abr!V299+May!V299+Jun!V299+Jul!V299+Ago!V299+Set!V299+Oct!V299+Nov!V299+Dic!V299</f>
        <v>0</v>
      </c>
      <c r="W299" s="1">
        <f>+Ene!W299+Feb!V299+Mar!V299+Abr!V299+May!V299+Jun!V299+Jul!V299+Ago!V299+Set!V299+Oct!V299+Nov!V299+Dic!V299</f>
        <v>0</v>
      </c>
      <c r="X299" s="1">
        <f>+Ene!X299+Feb!W299+Mar!W299+Abr!W299+May!W299+Jun!W299+Jul!W299+Ago!W299+Set!W299+Oct!W299+Nov!W299+Dic!W299</f>
        <v>0</v>
      </c>
      <c r="Y299" s="16">
        <f>+Ene!Y299+Feb!X299+Mar!X299+Abr!X299+May!X299+Jun!X299+Jul!X299+Ago!X299+Set!X299+Oct!X299+Nov!X299+Dic!X299</f>
        <v>0</v>
      </c>
      <c r="Z299" s="28"/>
      <c r="AA299" s="40"/>
    </row>
    <row r="300" spans="1:27">
      <c r="A300" s="2" t="s">
        <v>18</v>
      </c>
      <c r="B300" s="2" t="s">
        <v>209</v>
      </c>
      <c r="C300" s="2">
        <v>401</v>
      </c>
      <c r="D300" s="2" t="s">
        <v>19</v>
      </c>
      <c r="E300" s="2" t="s">
        <v>18</v>
      </c>
      <c r="F300" s="2" t="s">
        <v>209</v>
      </c>
      <c r="G300" s="2" t="s">
        <v>8</v>
      </c>
      <c r="H300" s="1">
        <v>300</v>
      </c>
      <c r="I300" s="2" t="s">
        <v>490</v>
      </c>
      <c r="J300" s="15">
        <f>+Ene!J300+Feb!J300+Mar!J300+Abr!J300+May!J300+Jun!J300+Jul!J300+Ago!J300+Set!J300+Oct!J300+Nov!J300+Dic!J300</f>
        <v>0</v>
      </c>
      <c r="K300" s="16">
        <f>+Ene!K300+Feb!K300+Mar!K300+Abr!K300+May!K300+Jun!K300+Jul!K300+Ago!K300+Set!K300+Oct!K300+Nov!K300+Dic!K300</f>
        <v>0</v>
      </c>
      <c r="L300" s="1">
        <f>+Ene!L300+Feb!L300+Mar!L300+Abr!L300+May!L300+Jun!L300+Jul!L300+Ago!L300+Set!L300+Oct!L300+Nov!L300+Dic!L300</f>
        <v>0</v>
      </c>
      <c r="M300" s="16">
        <f>+Ene!M300+Feb!M300+Mar!M300+Abr!M300+May!M300+Jun!M300+Jul!M300+Ago!M300+Set!M300+Oct!M300+Nov!M300+Dic!M300</f>
        <v>0</v>
      </c>
      <c r="N300" s="1">
        <f>+Ene!N300+Feb!N300+Mar!N300+Abr!N300+May!N300+Jun!N300+Jul!N300+Ago!N300+Set!N300+Oct!N300+Nov!N300+Dic!N300</f>
        <v>0</v>
      </c>
      <c r="O300" s="1">
        <f>+Ene!O300+Feb!O300+Mar!O300+Abr!O300+May!O300+Jun!O300+Jul!O300+Ago!O300+Set!O300+Oct!O300+Nov!O300+Dic!O300</f>
        <v>0</v>
      </c>
      <c r="P300" s="1">
        <f>+Ene!P300+Feb!P300+Mar!P300+Abr!P300+May!P300+Jun!P300+Jul!P300+Ago!P300+Set!P300+Oct!P300+Nov!P300+Dic!P300</f>
        <v>0</v>
      </c>
      <c r="Q300" s="1">
        <f>+Ene!Q300+Feb!Q300+Mar!Q300+Abr!Q300+May!Q300+Jun!Q300+Jul!Q300+Ago!Q300+Set!Q300+Oct!Q300+Nov!Q300+Dic!Q300</f>
        <v>0</v>
      </c>
      <c r="R300" s="16">
        <f>+Ene!R300+Feb!R300+Mar!R300+Abr!R300+May!R300+Jun!R300+Jul!R300+Ago!R300+Set!R300+Oct!R300+Nov!R300+Dic!R300</f>
        <v>0</v>
      </c>
      <c r="S300" s="15">
        <f>+Ene!S300+Feb!S300+Mar!S300+Abr!S300+May!S300+Jun!S300+Jul!S300+Ago!S300+Set!S300+Oct!S300+Nov!S300+Dic!S300</f>
        <v>0</v>
      </c>
      <c r="T300" s="1">
        <f>+Ene!T300+Feb!T300+Mar!T300+Abr!T300+May!T300+Jun!T300+Jul!T300+Ago!T300+Set!T300+Oct!T300+Nov!T300+Dic!T300</f>
        <v>0</v>
      </c>
      <c r="U300" s="1">
        <f>+Ene!U300+Feb!U300+Mar!U300+Abr!U300+May!U300+Jun!U300+Jul!U300+Ago!U300+Set!U300+Oct!U300+Nov!U300+Dic!U300</f>
        <v>0</v>
      </c>
      <c r="V300" s="1">
        <f>+Ene!V300+Feb!V300+Mar!V300+Abr!V300+May!V300+Jun!V300+Jul!V300+Ago!V300+Set!V300+Oct!V300+Nov!V300+Dic!V300</f>
        <v>0</v>
      </c>
      <c r="W300" s="1">
        <f>+Ene!W300+Feb!V300+Mar!V300+Abr!V300+May!V300+Jun!V300+Jul!V300+Ago!V300+Set!V300+Oct!V300+Nov!V300+Dic!V300</f>
        <v>0</v>
      </c>
      <c r="X300" s="1">
        <f>+Ene!X300+Feb!W300+Mar!W300+Abr!W300+May!W300+Jun!W300+Jul!W300+Ago!W300+Set!W300+Oct!W300+Nov!W300+Dic!W300</f>
        <v>0</v>
      </c>
      <c r="Y300" s="16">
        <f>+Ene!Y300+Feb!X300+Mar!X300+Abr!X300+May!X300+Jun!X300+Jul!X300+Ago!X300+Set!X300+Oct!X300+Nov!X300+Dic!X300</f>
        <v>0</v>
      </c>
      <c r="Z300" s="28"/>
      <c r="AA300" s="40"/>
    </row>
    <row r="301" spans="1:27">
      <c r="A301" s="2" t="s">
        <v>18</v>
      </c>
      <c r="B301" s="2" t="s">
        <v>209</v>
      </c>
      <c r="C301" s="2">
        <v>401</v>
      </c>
      <c r="D301" s="2" t="s">
        <v>19</v>
      </c>
      <c r="E301" s="2" t="s">
        <v>18</v>
      </c>
      <c r="F301" s="2" t="s">
        <v>209</v>
      </c>
      <c r="G301" s="2" t="s">
        <v>8</v>
      </c>
      <c r="H301" s="1">
        <v>301</v>
      </c>
      <c r="I301" s="2" t="s">
        <v>491</v>
      </c>
      <c r="J301" s="15">
        <f>+Ene!J301+Feb!J301+Mar!J301+Abr!J301+May!J301+Jun!J301+Jul!J301+Ago!J301+Set!J301+Oct!J301+Nov!J301+Dic!J301</f>
        <v>0</v>
      </c>
      <c r="K301" s="16">
        <f>+Ene!K301+Feb!K301+Mar!K301+Abr!K301+May!K301+Jun!K301+Jul!K301+Ago!K301+Set!K301+Oct!K301+Nov!K301+Dic!K301</f>
        <v>0</v>
      </c>
      <c r="L301" s="1">
        <f>+Ene!L301+Feb!L301+Mar!L301+Abr!L301+May!L301+Jun!L301+Jul!L301+Ago!L301+Set!L301+Oct!L301+Nov!L301+Dic!L301</f>
        <v>0</v>
      </c>
      <c r="M301" s="16">
        <f>+Ene!M301+Feb!M301+Mar!M301+Abr!M301+May!M301+Jun!M301+Jul!M301+Ago!M301+Set!M301+Oct!M301+Nov!M301+Dic!M301</f>
        <v>0</v>
      </c>
      <c r="N301" s="1">
        <f>+Ene!N301+Feb!N301+Mar!N301+Abr!N301+May!N301+Jun!N301+Jul!N301+Ago!N301+Set!N301+Oct!N301+Nov!N301+Dic!N301</f>
        <v>0</v>
      </c>
      <c r="O301" s="1">
        <f>+Ene!O301+Feb!O301+Mar!O301+Abr!O301+May!O301+Jun!O301+Jul!O301+Ago!O301+Set!O301+Oct!O301+Nov!O301+Dic!O301</f>
        <v>0</v>
      </c>
      <c r="P301" s="1">
        <f>+Ene!P301+Feb!P301+Mar!P301+Abr!P301+May!P301+Jun!P301+Jul!P301+Ago!P301+Set!P301+Oct!P301+Nov!P301+Dic!P301</f>
        <v>0</v>
      </c>
      <c r="Q301" s="1">
        <f>+Ene!Q301+Feb!Q301+Mar!Q301+Abr!Q301+May!Q301+Jun!Q301+Jul!Q301+Ago!Q301+Set!Q301+Oct!Q301+Nov!Q301+Dic!Q301</f>
        <v>0</v>
      </c>
      <c r="R301" s="16">
        <f>+Ene!R301+Feb!R301+Mar!R301+Abr!R301+May!R301+Jun!R301+Jul!R301+Ago!R301+Set!R301+Oct!R301+Nov!R301+Dic!R301</f>
        <v>0</v>
      </c>
      <c r="S301" s="15">
        <f>+Ene!S301+Feb!S301+Mar!S301+Abr!S301+May!S301+Jun!S301+Jul!S301+Ago!S301+Set!S301+Oct!S301+Nov!S301+Dic!S301</f>
        <v>0</v>
      </c>
      <c r="T301" s="1">
        <f>+Ene!T301+Feb!T301+Mar!T301+Abr!T301+May!T301+Jun!T301+Jul!T301+Ago!T301+Set!T301+Oct!T301+Nov!T301+Dic!T301</f>
        <v>0</v>
      </c>
      <c r="U301" s="1">
        <f>+Ene!U301+Feb!U301+Mar!U301+Abr!U301+May!U301+Jun!U301+Jul!U301+Ago!U301+Set!U301+Oct!U301+Nov!U301+Dic!U301</f>
        <v>0</v>
      </c>
      <c r="V301" s="1">
        <f>+Ene!V301+Feb!V301+Mar!V301+Abr!V301+May!V301+Jun!V301+Jul!V301+Ago!V301+Set!V301+Oct!V301+Nov!V301+Dic!V301</f>
        <v>0</v>
      </c>
      <c r="W301" s="1">
        <f>+Ene!W301+Feb!V301+Mar!V301+Abr!V301+May!V301+Jun!V301+Jul!V301+Ago!V301+Set!V301+Oct!V301+Nov!V301+Dic!V301</f>
        <v>0</v>
      </c>
      <c r="X301" s="1">
        <f>+Ene!X301+Feb!W301+Mar!W301+Abr!W301+May!W301+Jun!W301+Jul!W301+Ago!W301+Set!W301+Oct!W301+Nov!W301+Dic!W301</f>
        <v>0</v>
      </c>
      <c r="Y301" s="16">
        <f>+Ene!Y301+Feb!X301+Mar!X301+Abr!X301+May!X301+Jun!X301+Jul!X301+Ago!X301+Set!X301+Oct!X301+Nov!X301+Dic!X301</f>
        <v>0</v>
      </c>
      <c r="Z301" s="28"/>
      <c r="AA301" s="40"/>
    </row>
    <row r="302" spans="1:27">
      <c r="A302" s="2" t="s">
        <v>18</v>
      </c>
      <c r="B302" s="2" t="s">
        <v>203</v>
      </c>
      <c r="C302" s="2">
        <v>401</v>
      </c>
      <c r="D302" s="2" t="s">
        <v>19</v>
      </c>
      <c r="E302" s="2" t="s">
        <v>18</v>
      </c>
      <c r="F302" s="2" t="s">
        <v>203</v>
      </c>
      <c r="G302" s="2" t="s">
        <v>8</v>
      </c>
      <c r="H302" s="1">
        <v>302</v>
      </c>
      <c r="I302" s="2" t="s">
        <v>492</v>
      </c>
      <c r="J302" s="15">
        <f>+Ene!J302+Feb!J302+Mar!J302+Abr!J302+May!J302+Jun!J302+Jul!J302+Ago!J302+Set!J302+Oct!J302+Nov!J302+Dic!J302</f>
        <v>52</v>
      </c>
      <c r="K302" s="16">
        <f>+Ene!K302+Feb!K302+Mar!K302+Abr!K302+May!K302+Jun!K302+Jul!K302+Ago!K302+Set!K302+Oct!K302+Nov!K302+Dic!K302</f>
        <v>55</v>
      </c>
      <c r="L302" s="1">
        <f>+Ene!L302+Feb!L302+Mar!L302+Abr!L302+May!L302+Jun!L302+Jul!L302+Ago!L302+Set!L302+Oct!L302+Nov!L302+Dic!L302</f>
        <v>107</v>
      </c>
      <c r="M302" s="16">
        <f>+Ene!M302+Feb!M302+Mar!M302+Abr!M302+May!M302+Jun!M302+Jul!M302+Ago!M302+Set!M302+Oct!M302+Nov!M302+Dic!M302</f>
        <v>0</v>
      </c>
      <c r="N302" s="1">
        <f>+Ene!N302+Feb!N302+Mar!N302+Abr!N302+May!N302+Jun!N302+Jul!N302+Ago!N302+Set!N302+Oct!N302+Nov!N302+Dic!N302</f>
        <v>0</v>
      </c>
      <c r="O302" s="1">
        <f>+Ene!O302+Feb!O302+Mar!O302+Abr!O302+May!O302+Jun!O302+Jul!O302+Ago!O302+Set!O302+Oct!O302+Nov!O302+Dic!O302</f>
        <v>106</v>
      </c>
      <c r="P302" s="1">
        <f>+Ene!P302+Feb!P302+Mar!P302+Abr!P302+May!P302+Jun!P302+Jul!P302+Ago!P302+Set!P302+Oct!P302+Nov!P302+Dic!P302</f>
        <v>1</v>
      </c>
      <c r="Q302" s="1">
        <f>+Ene!Q302+Feb!Q302+Mar!Q302+Abr!Q302+May!Q302+Jun!Q302+Jul!Q302+Ago!Q302+Set!Q302+Oct!Q302+Nov!Q302+Dic!Q302</f>
        <v>0</v>
      </c>
      <c r="R302" s="16">
        <f>+Ene!R302+Feb!R302+Mar!R302+Abr!R302+May!R302+Jun!R302+Jul!R302+Ago!R302+Set!R302+Oct!R302+Nov!R302+Dic!R302</f>
        <v>0</v>
      </c>
      <c r="S302" s="15">
        <f>+Ene!S302+Feb!S302+Mar!S302+Abr!S302+May!S302+Jun!S302+Jul!S302+Ago!S302+Set!S302+Oct!S302+Nov!S302+Dic!S302</f>
        <v>0</v>
      </c>
      <c r="T302" s="1">
        <f>+Ene!T302+Feb!T302+Mar!T302+Abr!T302+May!T302+Jun!T302+Jul!T302+Ago!T302+Set!T302+Oct!T302+Nov!T302+Dic!T302</f>
        <v>0</v>
      </c>
      <c r="U302" s="1">
        <f>+Ene!U302+Feb!U302+Mar!U302+Abr!U302+May!U302+Jun!U302+Jul!U302+Ago!U302+Set!U302+Oct!U302+Nov!U302+Dic!U302</f>
        <v>10</v>
      </c>
      <c r="V302" s="1">
        <f>+Ene!V302+Feb!V302+Mar!V302+Abr!V302+May!V302+Jun!V302+Jul!V302+Ago!V302+Set!V302+Oct!V302+Nov!V302+Dic!V302</f>
        <v>13</v>
      </c>
      <c r="W302" s="1">
        <f>+Ene!W302+Feb!V302+Mar!V302+Abr!V302+May!V302+Jun!V302+Jul!V302+Ago!V302+Set!V302+Oct!V302+Nov!V302+Dic!V302</f>
        <v>14</v>
      </c>
      <c r="X302" s="1">
        <f>+Ene!X302+Feb!W302+Mar!W302+Abr!W302+May!W302+Jun!W302+Jul!W302+Ago!W302+Set!W302+Oct!W302+Nov!W302+Dic!W302</f>
        <v>59</v>
      </c>
      <c r="Y302" s="16">
        <f>+Ene!Y302+Feb!X302+Mar!X302+Abr!X302+May!X302+Jun!X302+Jul!X302+Ago!X302+Set!X302+Oct!X302+Nov!X302+Dic!X302</f>
        <v>24</v>
      </c>
      <c r="Z302" s="28"/>
      <c r="AA302" s="40"/>
    </row>
    <row r="303" spans="1:27">
      <c r="A303" s="2" t="s">
        <v>18</v>
      </c>
      <c r="B303" s="2" t="s">
        <v>203</v>
      </c>
      <c r="C303" s="2">
        <v>401</v>
      </c>
      <c r="D303" s="2" t="s">
        <v>19</v>
      </c>
      <c r="E303" s="2" t="s">
        <v>18</v>
      </c>
      <c r="F303" s="2" t="s">
        <v>19</v>
      </c>
      <c r="G303" s="2" t="s">
        <v>8</v>
      </c>
      <c r="H303" s="1">
        <v>303</v>
      </c>
      <c r="I303" s="2" t="s">
        <v>493</v>
      </c>
      <c r="J303" s="15">
        <f>+Ene!J303+Feb!J303+Mar!J303+Abr!J303+May!J303+Jun!J303+Jul!J303+Ago!J303+Set!J303+Oct!J303+Nov!J303+Dic!J303</f>
        <v>24</v>
      </c>
      <c r="K303" s="16">
        <f>+Ene!K303+Feb!K303+Mar!K303+Abr!K303+May!K303+Jun!K303+Jul!K303+Ago!K303+Set!K303+Oct!K303+Nov!K303+Dic!K303</f>
        <v>23</v>
      </c>
      <c r="L303" s="1">
        <f>+Ene!L303+Feb!L303+Mar!L303+Abr!L303+May!L303+Jun!L303+Jul!L303+Ago!L303+Set!L303+Oct!L303+Nov!L303+Dic!L303</f>
        <v>43</v>
      </c>
      <c r="M303" s="16">
        <f>+Ene!M303+Feb!M303+Mar!M303+Abr!M303+May!M303+Jun!M303+Jul!M303+Ago!M303+Set!M303+Oct!M303+Nov!M303+Dic!M303</f>
        <v>4</v>
      </c>
      <c r="N303" s="1">
        <f>+Ene!N303+Feb!N303+Mar!N303+Abr!N303+May!N303+Jun!N303+Jul!N303+Ago!N303+Set!N303+Oct!N303+Nov!N303+Dic!N303</f>
        <v>0</v>
      </c>
      <c r="O303" s="1">
        <f>+Ene!O303+Feb!O303+Mar!O303+Abr!O303+May!O303+Jun!O303+Jul!O303+Ago!O303+Set!O303+Oct!O303+Nov!O303+Dic!O303</f>
        <v>43</v>
      </c>
      <c r="P303" s="1">
        <f>+Ene!P303+Feb!P303+Mar!P303+Abr!P303+May!P303+Jun!P303+Jul!P303+Ago!P303+Set!P303+Oct!P303+Nov!P303+Dic!P303</f>
        <v>4</v>
      </c>
      <c r="Q303" s="1">
        <f>+Ene!Q303+Feb!Q303+Mar!Q303+Abr!Q303+May!Q303+Jun!Q303+Jul!Q303+Ago!Q303+Set!Q303+Oct!Q303+Nov!Q303+Dic!Q303</f>
        <v>0</v>
      </c>
      <c r="R303" s="16">
        <f>+Ene!R303+Feb!R303+Mar!R303+Abr!R303+May!R303+Jun!R303+Jul!R303+Ago!R303+Set!R303+Oct!R303+Nov!R303+Dic!R303</f>
        <v>0</v>
      </c>
      <c r="S303" s="15">
        <f>+Ene!S303+Feb!S303+Mar!S303+Abr!S303+May!S303+Jun!S303+Jul!S303+Ago!S303+Set!S303+Oct!S303+Nov!S303+Dic!S303</f>
        <v>0</v>
      </c>
      <c r="T303" s="1">
        <f>+Ene!T303+Feb!T303+Mar!T303+Abr!T303+May!T303+Jun!T303+Jul!T303+Ago!T303+Set!T303+Oct!T303+Nov!T303+Dic!T303</f>
        <v>1</v>
      </c>
      <c r="U303" s="1">
        <f>+Ene!U303+Feb!U303+Mar!U303+Abr!U303+May!U303+Jun!U303+Jul!U303+Ago!U303+Set!U303+Oct!U303+Nov!U303+Dic!U303</f>
        <v>5</v>
      </c>
      <c r="V303" s="1">
        <f>+Ene!V303+Feb!V303+Mar!V303+Abr!V303+May!V303+Jun!V303+Jul!V303+Ago!V303+Set!V303+Oct!V303+Nov!V303+Dic!V303</f>
        <v>10</v>
      </c>
      <c r="W303" s="1">
        <f>+Ene!W303+Feb!V303+Mar!V303+Abr!V303+May!V303+Jun!V303+Jul!V303+Ago!V303+Set!V303+Oct!V303+Nov!V303+Dic!V303</f>
        <v>14</v>
      </c>
      <c r="X303" s="1">
        <f>+Ene!X303+Feb!W303+Mar!W303+Abr!W303+May!W303+Jun!W303+Jul!W303+Ago!W303+Set!W303+Oct!W303+Nov!W303+Dic!W303</f>
        <v>17</v>
      </c>
      <c r="Y303" s="16">
        <f>+Ene!Y303+Feb!X303+Mar!X303+Abr!X303+May!X303+Jun!X303+Jul!X303+Ago!X303+Set!X303+Oct!X303+Nov!X303+Dic!X303</f>
        <v>10</v>
      </c>
      <c r="Z303" s="28"/>
      <c r="AA303" s="40"/>
    </row>
    <row r="304" spans="1:27">
      <c r="A304" s="2" t="s">
        <v>18</v>
      </c>
      <c r="B304" s="2" t="s">
        <v>203</v>
      </c>
      <c r="C304" s="2">
        <v>401</v>
      </c>
      <c r="D304" s="2" t="s">
        <v>19</v>
      </c>
      <c r="E304" s="2" t="s">
        <v>18</v>
      </c>
      <c r="F304" s="2" t="s">
        <v>203</v>
      </c>
      <c r="G304" s="2" t="s">
        <v>8</v>
      </c>
      <c r="H304" s="1">
        <v>304</v>
      </c>
      <c r="I304" s="2" t="s">
        <v>494</v>
      </c>
      <c r="J304" s="15">
        <f>+Ene!J304+Feb!J304+Mar!J304+Abr!J304+May!J304+Jun!J304+Jul!J304+Ago!J304+Set!J304+Oct!J304+Nov!J304+Dic!J304</f>
        <v>0</v>
      </c>
      <c r="K304" s="16">
        <f>+Ene!K304+Feb!K304+Mar!K304+Abr!K304+May!K304+Jun!K304+Jul!K304+Ago!K304+Set!K304+Oct!K304+Nov!K304+Dic!K304</f>
        <v>0</v>
      </c>
      <c r="L304" s="1">
        <f>+Ene!L304+Feb!L304+Mar!L304+Abr!L304+May!L304+Jun!L304+Jul!L304+Ago!L304+Set!L304+Oct!L304+Nov!L304+Dic!L304</f>
        <v>0</v>
      </c>
      <c r="M304" s="16">
        <f>+Ene!M304+Feb!M304+Mar!M304+Abr!M304+May!M304+Jun!M304+Jul!M304+Ago!M304+Set!M304+Oct!M304+Nov!M304+Dic!M304</f>
        <v>0</v>
      </c>
      <c r="N304" s="1">
        <f>+Ene!N304+Feb!N304+Mar!N304+Abr!N304+May!N304+Jun!N304+Jul!N304+Ago!N304+Set!N304+Oct!N304+Nov!N304+Dic!N304</f>
        <v>0</v>
      </c>
      <c r="O304" s="1">
        <f>+Ene!O304+Feb!O304+Mar!O304+Abr!O304+May!O304+Jun!O304+Jul!O304+Ago!O304+Set!O304+Oct!O304+Nov!O304+Dic!O304</f>
        <v>0</v>
      </c>
      <c r="P304" s="1">
        <f>+Ene!P304+Feb!P304+Mar!P304+Abr!P304+May!P304+Jun!P304+Jul!P304+Ago!P304+Set!P304+Oct!P304+Nov!P304+Dic!P304</f>
        <v>0</v>
      </c>
      <c r="Q304" s="1">
        <f>+Ene!Q304+Feb!Q304+Mar!Q304+Abr!Q304+May!Q304+Jun!Q304+Jul!Q304+Ago!Q304+Set!Q304+Oct!Q304+Nov!Q304+Dic!Q304</f>
        <v>0</v>
      </c>
      <c r="R304" s="16">
        <f>+Ene!R304+Feb!R304+Mar!R304+Abr!R304+May!R304+Jun!R304+Jul!R304+Ago!R304+Set!R304+Oct!R304+Nov!R304+Dic!R304</f>
        <v>0</v>
      </c>
      <c r="S304" s="15">
        <f>+Ene!S304+Feb!S304+Mar!S304+Abr!S304+May!S304+Jun!S304+Jul!S304+Ago!S304+Set!S304+Oct!S304+Nov!S304+Dic!S304</f>
        <v>0</v>
      </c>
      <c r="T304" s="1">
        <f>+Ene!T304+Feb!T304+Mar!T304+Abr!T304+May!T304+Jun!T304+Jul!T304+Ago!T304+Set!T304+Oct!T304+Nov!T304+Dic!T304</f>
        <v>0</v>
      </c>
      <c r="U304" s="1">
        <f>+Ene!U304+Feb!U304+Mar!U304+Abr!U304+May!U304+Jun!U304+Jul!U304+Ago!U304+Set!U304+Oct!U304+Nov!U304+Dic!U304</f>
        <v>0</v>
      </c>
      <c r="V304" s="1">
        <f>+Ene!V304+Feb!V304+Mar!V304+Abr!V304+May!V304+Jun!V304+Jul!V304+Ago!V304+Set!V304+Oct!V304+Nov!V304+Dic!V304</f>
        <v>0</v>
      </c>
      <c r="W304" s="1">
        <f>+Ene!W304+Feb!V304+Mar!V304+Abr!V304+May!V304+Jun!V304+Jul!V304+Ago!V304+Set!V304+Oct!V304+Nov!V304+Dic!V304</f>
        <v>0</v>
      </c>
      <c r="X304" s="1">
        <f>+Ene!X304+Feb!W304+Mar!W304+Abr!W304+May!W304+Jun!W304+Jul!W304+Ago!W304+Set!W304+Oct!W304+Nov!W304+Dic!W304</f>
        <v>0</v>
      </c>
      <c r="Y304" s="16">
        <f>+Ene!Y304+Feb!X304+Mar!X304+Abr!X304+May!X304+Jun!X304+Jul!X304+Ago!X304+Set!X304+Oct!X304+Nov!X304+Dic!X304</f>
        <v>0</v>
      </c>
      <c r="Z304" s="28"/>
      <c r="AA304" s="40"/>
    </row>
    <row r="305" spans="1:27">
      <c r="A305" s="2" t="s">
        <v>331</v>
      </c>
      <c r="B305" s="2" t="s">
        <v>217</v>
      </c>
      <c r="C305" s="2">
        <v>404</v>
      </c>
      <c r="D305" s="2" t="s">
        <v>331</v>
      </c>
      <c r="E305" s="2" t="s">
        <v>331</v>
      </c>
      <c r="F305" s="2" t="s">
        <v>217</v>
      </c>
      <c r="G305" s="2" t="s">
        <v>8</v>
      </c>
      <c r="H305" s="1">
        <v>305</v>
      </c>
      <c r="I305" s="2" t="s">
        <v>332</v>
      </c>
      <c r="J305" s="15">
        <f>+Ene!J305+Feb!J305+Mar!J305+Abr!J305+May!J305+Jun!J305+Jul!J305+Ago!J305+Set!J305+Oct!J305+Nov!J305+Dic!J305</f>
        <v>0</v>
      </c>
      <c r="K305" s="16">
        <f>+Ene!K305+Feb!K305+Mar!K305+Abr!K305+May!K305+Jun!K305+Jul!K305+Ago!K305+Set!K305+Oct!K305+Nov!K305+Dic!K305</f>
        <v>0</v>
      </c>
      <c r="L305" s="1">
        <f>+Ene!L305+Feb!L305+Mar!L305+Abr!L305+May!L305+Jun!L305+Jul!L305+Ago!L305+Set!L305+Oct!L305+Nov!L305+Dic!L305</f>
        <v>0</v>
      </c>
      <c r="M305" s="16">
        <f>+Ene!M305+Feb!M305+Mar!M305+Abr!M305+May!M305+Jun!M305+Jul!M305+Ago!M305+Set!M305+Oct!M305+Nov!M305+Dic!M305</f>
        <v>0</v>
      </c>
      <c r="N305" s="1">
        <f>+Ene!N305+Feb!N305+Mar!N305+Abr!N305+May!N305+Jun!N305+Jul!N305+Ago!N305+Set!N305+Oct!N305+Nov!N305+Dic!N305</f>
        <v>0</v>
      </c>
      <c r="O305" s="1">
        <f>+Ene!O305+Feb!O305+Mar!O305+Abr!O305+May!O305+Jun!O305+Jul!O305+Ago!O305+Set!O305+Oct!O305+Nov!O305+Dic!O305</f>
        <v>0</v>
      </c>
      <c r="P305" s="1">
        <f>+Ene!P305+Feb!P305+Mar!P305+Abr!P305+May!P305+Jun!P305+Jul!P305+Ago!P305+Set!P305+Oct!P305+Nov!P305+Dic!P305</f>
        <v>0</v>
      </c>
      <c r="Q305" s="1">
        <f>+Ene!Q305+Feb!Q305+Mar!Q305+Abr!Q305+May!Q305+Jun!Q305+Jul!Q305+Ago!Q305+Set!Q305+Oct!Q305+Nov!Q305+Dic!Q305</f>
        <v>0</v>
      </c>
      <c r="R305" s="16">
        <f>+Ene!R305+Feb!R305+Mar!R305+Abr!R305+May!R305+Jun!R305+Jul!R305+Ago!R305+Set!R305+Oct!R305+Nov!R305+Dic!R305</f>
        <v>0</v>
      </c>
      <c r="S305" s="15">
        <f>+Ene!S305+Feb!S305+Mar!S305+Abr!S305+May!S305+Jun!S305+Jul!S305+Ago!S305+Set!S305+Oct!S305+Nov!S305+Dic!S305</f>
        <v>0</v>
      </c>
      <c r="T305" s="1">
        <f>+Ene!T305+Feb!T305+Mar!T305+Abr!T305+May!T305+Jun!T305+Jul!T305+Ago!T305+Set!T305+Oct!T305+Nov!T305+Dic!T305</f>
        <v>0</v>
      </c>
      <c r="U305" s="1">
        <f>+Ene!U305+Feb!U305+Mar!U305+Abr!U305+May!U305+Jun!U305+Jul!U305+Ago!U305+Set!U305+Oct!U305+Nov!U305+Dic!U305</f>
        <v>0</v>
      </c>
      <c r="V305" s="1">
        <f>+Ene!V305+Feb!V305+Mar!V305+Abr!V305+May!V305+Jun!V305+Jul!V305+Ago!V305+Set!V305+Oct!V305+Nov!V305+Dic!V305</f>
        <v>0</v>
      </c>
      <c r="W305" s="1">
        <f>+Ene!W305+Feb!V305+Mar!V305+Abr!V305+May!V305+Jun!V305+Jul!V305+Ago!V305+Set!V305+Oct!V305+Nov!V305+Dic!V305</f>
        <v>0</v>
      </c>
      <c r="X305" s="1">
        <f>+Ene!X305+Feb!W305+Mar!W305+Abr!W305+May!W305+Jun!W305+Jul!W305+Ago!W305+Set!W305+Oct!W305+Nov!W305+Dic!W305</f>
        <v>0</v>
      </c>
      <c r="Y305" s="16">
        <f>+Ene!Y305+Feb!X305+Mar!X305+Abr!X305+May!X305+Jun!X305+Jul!X305+Ago!X305+Set!X305+Oct!X305+Nov!X305+Dic!X305</f>
        <v>0</v>
      </c>
      <c r="Z305" s="28"/>
      <c r="AA305" s="40"/>
    </row>
    <row r="306" spans="1:27">
      <c r="A306" s="2" t="s">
        <v>331</v>
      </c>
      <c r="B306" s="2" t="s">
        <v>230</v>
      </c>
      <c r="C306" s="2">
        <v>404</v>
      </c>
      <c r="D306" s="2" t="s">
        <v>331</v>
      </c>
      <c r="E306" s="2" t="s">
        <v>331</v>
      </c>
      <c r="F306" s="2" t="s">
        <v>230</v>
      </c>
      <c r="G306" s="2" t="s">
        <v>8</v>
      </c>
      <c r="H306" s="1">
        <v>307</v>
      </c>
      <c r="I306" s="2" t="s">
        <v>256</v>
      </c>
      <c r="J306" s="15">
        <f>+Ene!J306+Feb!J306+Mar!J306+Abr!J306+May!J306+Jun!J306+Jul!J306+Ago!J306+Set!J306+Oct!J306+Nov!J306+Dic!J306</f>
        <v>0</v>
      </c>
      <c r="K306" s="16">
        <f>+Ene!K306+Feb!K306+Mar!K306+Abr!K306+May!K306+Jun!K306+Jul!K306+Ago!K306+Set!K306+Oct!K306+Nov!K306+Dic!K306</f>
        <v>0</v>
      </c>
      <c r="L306" s="1">
        <f>+Ene!L306+Feb!L306+Mar!L306+Abr!L306+May!L306+Jun!L306+Jul!L306+Ago!L306+Set!L306+Oct!L306+Nov!L306+Dic!L306</f>
        <v>0</v>
      </c>
      <c r="M306" s="16">
        <f>+Ene!M306+Feb!M306+Mar!M306+Abr!M306+May!M306+Jun!M306+Jul!M306+Ago!M306+Set!M306+Oct!M306+Nov!M306+Dic!M306</f>
        <v>0</v>
      </c>
      <c r="N306" s="1">
        <f>+Ene!N306+Feb!N306+Mar!N306+Abr!N306+May!N306+Jun!N306+Jul!N306+Ago!N306+Set!N306+Oct!N306+Nov!N306+Dic!N306</f>
        <v>0</v>
      </c>
      <c r="O306" s="1">
        <f>+Ene!O306+Feb!O306+Mar!O306+Abr!O306+May!O306+Jun!O306+Jul!O306+Ago!O306+Set!O306+Oct!O306+Nov!O306+Dic!O306</f>
        <v>0</v>
      </c>
      <c r="P306" s="1">
        <f>+Ene!P306+Feb!P306+Mar!P306+Abr!P306+May!P306+Jun!P306+Jul!P306+Ago!P306+Set!P306+Oct!P306+Nov!P306+Dic!P306</f>
        <v>0</v>
      </c>
      <c r="Q306" s="1">
        <f>+Ene!Q306+Feb!Q306+Mar!Q306+Abr!Q306+May!Q306+Jun!Q306+Jul!Q306+Ago!Q306+Set!Q306+Oct!Q306+Nov!Q306+Dic!Q306</f>
        <v>0</v>
      </c>
      <c r="R306" s="16">
        <f>+Ene!R306+Feb!R306+Mar!R306+Abr!R306+May!R306+Jun!R306+Jul!R306+Ago!R306+Set!R306+Oct!R306+Nov!R306+Dic!R306</f>
        <v>0</v>
      </c>
      <c r="S306" s="15">
        <f>+Ene!S306+Feb!S306+Mar!S306+Abr!S306+May!S306+Jun!S306+Jul!S306+Ago!S306+Set!S306+Oct!S306+Nov!S306+Dic!S306</f>
        <v>0</v>
      </c>
      <c r="T306" s="1">
        <f>+Ene!T306+Feb!T306+Mar!T306+Abr!T306+May!T306+Jun!T306+Jul!T306+Ago!T306+Set!T306+Oct!T306+Nov!T306+Dic!T306</f>
        <v>0</v>
      </c>
      <c r="U306" s="1">
        <f>+Ene!U306+Feb!U306+Mar!U306+Abr!U306+May!U306+Jun!U306+Jul!U306+Ago!U306+Set!U306+Oct!U306+Nov!U306+Dic!U306</f>
        <v>0</v>
      </c>
      <c r="V306" s="1">
        <f>+Ene!V306+Feb!V306+Mar!V306+Abr!V306+May!V306+Jun!V306+Jul!V306+Ago!V306+Set!V306+Oct!V306+Nov!V306+Dic!V306</f>
        <v>0</v>
      </c>
      <c r="W306" s="1">
        <f>+Ene!W306+Feb!V306+Mar!V306+Abr!V306+May!V306+Jun!V306+Jul!V306+Ago!V306+Set!V306+Oct!V306+Nov!V306+Dic!V306</f>
        <v>0</v>
      </c>
      <c r="X306" s="1">
        <f>+Ene!X306+Feb!W306+Mar!W306+Abr!W306+May!W306+Jun!W306+Jul!W306+Ago!W306+Set!W306+Oct!W306+Nov!W306+Dic!W306</f>
        <v>0</v>
      </c>
      <c r="Y306" s="16">
        <f>+Ene!Y306+Feb!X306+Mar!X306+Abr!X306+May!X306+Jun!X306+Jul!X306+Ago!X306+Set!X306+Oct!X306+Nov!X306+Dic!X306</f>
        <v>0</v>
      </c>
      <c r="Z306" s="28"/>
      <c r="AA306" s="40"/>
    </row>
    <row r="307" spans="1:27">
      <c r="A307" s="2" t="s">
        <v>331</v>
      </c>
      <c r="B307" s="2" t="s">
        <v>207</v>
      </c>
      <c r="C307" s="2">
        <v>404</v>
      </c>
      <c r="D307" s="2" t="s">
        <v>331</v>
      </c>
      <c r="E307" s="2" t="s">
        <v>331</v>
      </c>
      <c r="F307" s="2" t="s">
        <v>207</v>
      </c>
      <c r="G307" s="2" t="s">
        <v>8</v>
      </c>
      <c r="H307" s="1">
        <v>6687</v>
      </c>
      <c r="I307" s="2" t="s">
        <v>495</v>
      </c>
      <c r="J307" s="15">
        <f>+Ene!J307+Feb!J307+Mar!J307+Abr!J307+May!J307+Jun!J307+Jul!J307+Ago!J307+Set!J307+Oct!J307+Nov!J307+Dic!J307</f>
        <v>0</v>
      </c>
      <c r="K307" s="16">
        <f>+Ene!K307+Feb!K307+Mar!K307+Abr!K307+May!K307+Jun!K307+Jul!K307+Ago!K307+Set!K307+Oct!K307+Nov!K307+Dic!K307</f>
        <v>0</v>
      </c>
      <c r="L307" s="1">
        <f>+Ene!L307+Feb!L307+Mar!L307+Abr!L307+May!L307+Jun!L307+Jul!L307+Ago!L307+Set!L307+Oct!L307+Nov!L307+Dic!L307</f>
        <v>0</v>
      </c>
      <c r="M307" s="16">
        <f>+Ene!M307+Feb!M307+Mar!M307+Abr!M307+May!M307+Jun!M307+Jul!M307+Ago!M307+Set!M307+Oct!M307+Nov!M307+Dic!M307</f>
        <v>0</v>
      </c>
      <c r="N307" s="1">
        <f>+Ene!N307+Feb!N307+Mar!N307+Abr!N307+May!N307+Jun!N307+Jul!N307+Ago!N307+Set!N307+Oct!N307+Nov!N307+Dic!N307</f>
        <v>0</v>
      </c>
      <c r="O307" s="1">
        <f>+Ene!O307+Feb!O307+Mar!O307+Abr!O307+May!O307+Jun!O307+Jul!O307+Ago!O307+Set!O307+Oct!O307+Nov!O307+Dic!O307</f>
        <v>0</v>
      </c>
      <c r="P307" s="1">
        <f>+Ene!P307+Feb!P307+Mar!P307+Abr!P307+May!P307+Jun!P307+Jul!P307+Ago!P307+Set!P307+Oct!P307+Nov!P307+Dic!P307</f>
        <v>0</v>
      </c>
      <c r="Q307" s="1">
        <f>+Ene!Q307+Feb!Q307+Mar!Q307+Abr!Q307+May!Q307+Jun!Q307+Jul!Q307+Ago!Q307+Set!Q307+Oct!Q307+Nov!Q307+Dic!Q307</f>
        <v>0</v>
      </c>
      <c r="R307" s="16">
        <f>+Ene!R307+Feb!R307+Mar!R307+Abr!R307+May!R307+Jun!R307+Jul!R307+Ago!R307+Set!R307+Oct!R307+Nov!R307+Dic!R307</f>
        <v>0</v>
      </c>
      <c r="S307" s="15">
        <f>+Ene!S307+Feb!S307+Mar!S307+Abr!S307+May!S307+Jun!S307+Jul!S307+Ago!S307+Set!S307+Oct!S307+Nov!S307+Dic!S307</f>
        <v>0</v>
      </c>
      <c r="T307" s="1">
        <f>+Ene!T307+Feb!T307+Mar!T307+Abr!T307+May!T307+Jun!T307+Jul!T307+Ago!T307+Set!T307+Oct!T307+Nov!T307+Dic!T307</f>
        <v>0</v>
      </c>
      <c r="U307" s="1">
        <f>+Ene!U307+Feb!U307+Mar!U307+Abr!U307+May!U307+Jun!U307+Jul!U307+Ago!U307+Set!U307+Oct!U307+Nov!U307+Dic!U307</f>
        <v>0</v>
      </c>
      <c r="V307" s="1">
        <f>+Ene!V307+Feb!V307+Mar!V307+Abr!V307+May!V307+Jun!V307+Jul!V307+Ago!V307+Set!V307+Oct!V307+Nov!V307+Dic!V307</f>
        <v>0</v>
      </c>
      <c r="W307" s="1">
        <f>+Ene!W307+Feb!V307+Mar!V307+Abr!V307+May!V307+Jun!V307+Jul!V307+Ago!V307+Set!V307+Oct!V307+Nov!V307+Dic!V307</f>
        <v>0</v>
      </c>
      <c r="X307" s="1">
        <f>+Ene!X307+Feb!W307+Mar!W307+Abr!W307+May!W307+Jun!W307+Jul!W307+Ago!W307+Set!W307+Oct!W307+Nov!W307+Dic!W307</f>
        <v>0</v>
      </c>
      <c r="Y307" s="16">
        <f>+Ene!Y307+Feb!X307+Mar!X307+Abr!X307+May!X307+Jun!X307+Jul!X307+Ago!X307+Set!X307+Oct!X307+Nov!X307+Dic!X307</f>
        <v>0</v>
      </c>
      <c r="Z307" s="28"/>
      <c r="AA307" s="40"/>
    </row>
    <row r="308" spans="1:27">
      <c r="A308" s="2" t="s">
        <v>331</v>
      </c>
      <c r="B308" s="2" t="s">
        <v>217</v>
      </c>
      <c r="C308" s="2">
        <v>404</v>
      </c>
      <c r="D308" s="2" t="s">
        <v>331</v>
      </c>
      <c r="E308" s="2" t="s">
        <v>331</v>
      </c>
      <c r="F308" s="2" t="s">
        <v>217</v>
      </c>
      <c r="G308" s="2" t="s">
        <v>8</v>
      </c>
      <c r="H308" s="1">
        <v>6688</v>
      </c>
      <c r="I308" s="2" t="s">
        <v>259</v>
      </c>
      <c r="J308" s="15">
        <f>+Ene!J308+Feb!J308+Mar!J308+Abr!J308+May!J308+Jun!J308+Jul!J308+Ago!J308+Set!J308+Oct!J308+Nov!J308+Dic!J308</f>
        <v>0</v>
      </c>
      <c r="K308" s="16">
        <f>+Ene!K308+Feb!K308+Mar!K308+Abr!K308+May!K308+Jun!K308+Jul!K308+Ago!K308+Set!K308+Oct!K308+Nov!K308+Dic!K308</f>
        <v>0</v>
      </c>
      <c r="L308" s="1">
        <f>+Ene!L308+Feb!L308+Mar!L308+Abr!L308+May!L308+Jun!L308+Jul!L308+Ago!L308+Set!L308+Oct!L308+Nov!L308+Dic!L308</f>
        <v>0</v>
      </c>
      <c r="M308" s="16">
        <f>+Ene!M308+Feb!M308+Mar!M308+Abr!M308+May!M308+Jun!M308+Jul!M308+Ago!M308+Set!M308+Oct!M308+Nov!M308+Dic!M308</f>
        <v>0</v>
      </c>
      <c r="N308" s="1">
        <f>+Ene!N308+Feb!N308+Mar!N308+Abr!N308+May!N308+Jun!N308+Jul!N308+Ago!N308+Set!N308+Oct!N308+Nov!N308+Dic!N308</f>
        <v>0</v>
      </c>
      <c r="O308" s="1">
        <f>+Ene!O308+Feb!O308+Mar!O308+Abr!O308+May!O308+Jun!O308+Jul!O308+Ago!O308+Set!O308+Oct!O308+Nov!O308+Dic!O308</f>
        <v>0</v>
      </c>
      <c r="P308" s="1">
        <f>+Ene!P308+Feb!P308+Mar!P308+Abr!P308+May!P308+Jun!P308+Jul!P308+Ago!P308+Set!P308+Oct!P308+Nov!P308+Dic!P308</f>
        <v>0</v>
      </c>
      <c r="Q308" s="1">
        <f>+Ene!Q308+Feb!Q308+Mar!Q308+Abr!Q308+May!Q308+Jun!Q308+Jul!Q308+Ago!Q308+Set!Q308+Oct!Q308+Nov!Q308+Dic!Q308</f>
        <v>0</v>
      </c>
      <c r="R308" s="16">
        <f>+Ene!R308+Feb!R308+Mar!R308+Abr!R308+May!R308+Jun!R308+Jul!R308+Ago!R308+Set!R308+Oct!R308+Nov!R308+Dic!R308</f>
        <v>0</v>
      </c>
      <c r="S308" s="15">
        <f>+Ene!S308+Feb!S308+Mar!S308+Abr!S308+May!S308+Jun!S308+Jul!S308+Ago!S308+Set!S308+Oct!S308+Nov!S308+Dic!S308</f>
        <v>0</v>
      </c>
      <c r="T308" s="1">
        <f>+Ene!T308+Feb!T308+Mar!T308+Abr!T308+May!T308+Jun!T308+Jul!T308+Ago!T308+Set!T308+Oct!T308+Nov!T308+Dic!T308</f>
        <v>0</v>
      </c>
      <c r="U308" s="1">
        <f>+Ene!U308+Feb!U308+Mar!U308+Abr!U308+May!U308+Jun!U308+Jul!U308+Ago!U308+Set!U308+Oct!U308+Nov!U308+Dic!U308</f>
        <v>0</v>
      </c>
      <c r="V308" s="1">
        <f>+Ene!V308+Feb!V308+Mar!V308+Abr!V308+May!V308+Jun!V308+Jul!V308+Ago!V308+Set!V308+Oct!V308+Nov!V308+Dic!V308</f>
        <v>0</v>
      </c>
      <c r="W308" s="1">
        <f>+Ene!W308+Feb!V308+Mar!V308+Abr!V308+May!V308+Jun!V308+Jul!V308+Ago!V308+Set!V308+Oct!V308+Nov!V308+Dic!V308</f>
        <v>0</v>
      </c>
      <c r="X308" s="1">
        <f>+Ene!X308+Feb!W308+Mar!W308+Abr!W308+May!W308+Jun!W308+Jul!W308+Ago!W308+Set!W308+Oct!W308+Nov!W308+Dic!W308</f>
        <v>0</v>
      </c>
      <c r="Y308" s="16">
        <f>+Ene!Y308+Feb!X308+Mar!X308+Abr!X308+May!X308+Jun!X308+Jul!X308+Ago!X308+Set!X308+Oct!X308+Nov!X308+Dic!X308</f>
        <v>0</v>
      </c>
      <c r="Z308" s="28"/>
      <c r="AA308" s="40"/>
    </row>
    <row r="309" spans="1:27">
      <c r="A309" s="2" t="s">
        <v>98</v>
      </c>
      <c r="B309" s="2" t="s">
        <v>137</v>
      </c>
      <c r="C309" s="2">
        <v>400</v>
      </c>
      <c r="D309" s="2" t="s">
        <v>375</v>
      </c>
      <c r="E309" s="2" t="s">
        <v>96</v>
      </c>
      <c r="F309" s="2" t="s">
        <v>136</v>
      </c>
      <c r="G309" s="2" t="s">
        <v>8</v>
      </c>
      <c r="H309" s="1">
        <v>6689</v>
      </c>
      <c r="I309" s="2" t="s">
        <v>262</v>
      </c>
      <c r="J309" s="15">
        <f>+Ene!J309+Feb!J309+Mar!J309+Abr!J309+May!J309+Jun!J309+Jul!J309+Ago!J309+Set!J309+Oct!J309+Nov!J309+Dic!J309</f>
        <v>0</v>
      </c>
      <c r="K309" s="16">
        <f>+Ene!K309+Feb!K309+Mar!K309+Abr!K309+May!K309+Jun!K309+Jul!K309+Ago!K309+Set!K309+Oct!K309+Nov!K309+Dic!K309</f>
        <v>0</v>
      </c>
      <c r="L309" s="1">
        <f>+Ene!L309+Feb!L309+Mar!L309+Abr!L309+May!L309+Jun!L309+Jul!L309+Ago!L309+Set!L309+Oct!L309+Nov!L309+Dic!L309</f>
        <v>0</v>
      </c>
      <c r="M309" s="16">
        <f>+Ene!M309+Feb!M309+Mar!M309+Abr!M309+May!M309+Jun!M309+Jul!M309+Ago!M309+Set!M309+Oct!M309+Nov!M309+Dic!M309</f>
        <v>0</v>
      </c>
      <c r="N309" s="1">
        <f>+Ene!N309+Feb!N309+Mar!N309+Abr!N309+May!N309+Jun!N309+Jul!N309+Ago!N309+Set!N309+Oct!N309+Nov!N309+Dic!N309</f>
        <v>0</v>
      </c>
      <c r="O309" s="1">
        <f>+Ene!O309+Feb!O309+Mar!O309+Abr!O309+May!O309+Jun!O309+Jul!O309+Ago!O309+Set!O309+Oct!O309+Nov!O309+Dic!O309</f>
        <v>0</v>
      </c>
      <c r="P309" s="1">
        <f>+Ene!P309+Feb!P309+Mar!P309+Abr!P309+May!P309+Jun!P309+Jul!P309+Ago!P309+Set!P309+Oct!P309+Nov!P309+Dic!P309</f>
        <v>0</v>
      </c>
      <c r="Q309" s="1">
        <f>+Ene!Q309+Feb!Q309+Mar!Q309+Abr!Q309+May!Q309+Jun!Q309+Jul!Q309+Ago!Q309+Set!Q309+Oct!Q309+Nov!Q309+Dic!Q309</f>
        <v>0</v>
      </c>
      <c r="R309" s="16">
        <f>+Ene!R309+Feb!R309+Mar!R309+Abr!R309+May!R309+Jun!R309+Jul!R309+Ago!R309+Set!R309+Oct!R309+Nov!R309+Dic!R309</f>
        <v>0</v>
      </c>
      <c r="S309" s="15">
        <f>+Ene!S309+Feb!S309+Mar!S309+Abr!S309+May!S309+Jun!S309+Jul!S309+Ago!S309+Set!S309+Oct!S309+Nov!S309+Dic!S309</f>
        <v>0</v>
      </c>
      <c r="T309" s="1">
        <f>+Ene!T309+Feb!T309+Mar!T309+Abr!T309+May!T309+Jun!T309+Jul!T309+Ago!T309+Set!T309+Oct!T309+Nov!T309+Dic!T309</f>
        <v>0</v>
      </c>
      <c r="U309" s="1">
        <f>+Ene!U309+Feb!U309+Mar!U309+Abr!U309+May!U309+Jun!U309+Jul!U309+Ago!U309+Set!U309+Oct!U309+Nov!U309+Dic!U309</f>
        <v>0</v>
      </c>
      <c r="V309" s="1">
        <f>+Ene!V309+Feb!V309+Mar!V309+Abr!V309+May!V309+Jun!V309+Jul!V309+Ago!V309+Set!V309+Oct!V309+Nov!V309+Dic!V309</f>
        <v>0</v>
      </c>
      <c r="W309" s="1">
        <f>+Ene!W309+Feb!V309+Mar!V309+Abr!V309+May!V309+Jun!V309+Jul!V309+Ago!V309+Set!V309+Oct!V309+Nov!V309+Dic!V309</f>
        <v>0</v>
      </c>
      <c r="X309" s="1">
        <f>+Ene!X309+Feb!W309+Mar!W309+Abr!W309+May!W309+Jun!W309+Jul!W309+Ago!W309+Set!W309+Oct!W309+Nov!W309+Dic!W309</f>
        <v>0</v>
      </c>
      <c r="Y309" s="16">
        <f>+Ene!Y309+Feb!X309+Mar!X309+Abr!X309+May!X309+Jun!X309+Jul!X309+Ago!X309+Set!X309+Oct!X309+Nov!X309+Dic!X309</f>
        <v>0</v>
      </c>
      <c r="Z309" s="28"/>
      <c r="AA309" s="40"/>
    </row>
    <row r="310" spans="1:27">
      <c r="A310" s="2" t="s">
        <v>70</v>
      </c>
      <c r="B310" s="2" t="s">
        <v>168</v>
      </c>
      <c r="C310" s="2">
        <v>400</v>
      </c>
      <c r="D310" s="2" t="s">
        <v>375</v>
      </c>
      <c r="E310" s="2" t="s">
        <v>70</v>
      </c>
      <c r="F310" s="2" t="s">
        <v>70</v>
      </c>
      <c r="G310" s="2" t="s">
        <v>8</v>
      </c>
      <c r="H310" s="1">
        <v>6690</v>
      </c>
      <c r="I310" s="2" t="s">
        <v>263</v>
      </c>
      <c r="J310" s="15">
        <f>+Ene!J310+Feb!J310+Mar!J310+Abr!J310+May!J310+Jun!J310+Jul!J310+Ago!J310+Set!J310+Oct!J310+Nov!J310+Dic!J310</f>
        <v>0</v>
      </c>
      <c r="K310" s="16">
        <f>+Ene!K310+Feb!K310+Mar!K310+Abr!K310+May!K310+Jun!K310+Jul!K310+Ago!K310+Set!K310+Oct!K310+Nov!K310+Dic!K310</f>
        <v>0</v>
      </c>
      <c r="L310" s="1">
        <f>+Ene!L310+Feb!L310+Mar!L310+Abr!L310+May!L310+Jun!L310+Jul!L310+Ago!L310+Set!L310+Oct!L310+Nov!L310+Dic!L310</f>
        <v>0</v>
      </c>
      <c r="M310" s="16">
        <f>+Ene!M310+Feb!M310+Mar!M310+Abr!M310+May!M310+Jun!M310+Jul!M310+Ago!M310+Set!M310+Oct!M310+Nov!M310+Dic!M310</f>
        <v>0</v>
      </c>
      <c r="N310" s="1">
        <f>+Ene!N310+Feb!N310+Mar!N310+Abr!N310+May!N310+Jun!N310+Jul!N310+Ago!N310+Set!N310+Oct!N310+Nov!N310+Dic!N310</f>
        <v>0</v>
      </c>
      <c r="O310" s="1">
        <f>+Ene!O310+Feb!O310+Mar!O310+Abr!O310+May!O310+Jun!O310+Jul!O310+Ago!O310+Set!O310+Oct!O310+Nov!O310+Dic!O310</f>
        <v>0</v>
      </c>
      <c r="P310" s="1">
        <f>+Ene!P310+Feb!P310+Mar!P310+Abr!P310+May!P310+Jun!P310+Jul!P310+Ago!P310+Set!P310+Oct!P310+Nov!P310+Dic!P310</f>
        <v>0</v>
      </c>
      <c r="Q310" s="1">
        <f>+Ene!Q310+Feb!Q310+Mar!Q310+Abr!Q310+May!Q310+Jun!Q310+Jul!Q310+Ago!Q310+Set!Q310+Oct!Q310+Nov!Q310+Dic!Q310</f>
        <v>0</v>
      </c>
      <c r="R310" s="16">
        <f>+Ene!R310+Feb!R310+Mar!R310+Abr!R310+May!R310+Jun!R310+Jul!R310+Ago!R310+Set!R310+Oct!R310+Nov!R310+Dic!R310</f>
        <v>0</v>
      </c>
      <c r="S310" s="15">
        <f>+Ene!S310+Feb!S310+Mar!S310+Abr!S310+May!S310+Jun!S310+Jul!S310+Ago!S310+Set!S310+Oct!S310+Nov!S310+Dic!S310</f>
        <v>0</v>
      </c>
      <c r="T310" s="1">
        <f>+Ene!T310+Feb!T310+Mar!T310+Abr!T310+May!T310+Jun!T310+Jul!T310+Ago!T310+Set!T310+Oct!T310+Nov!T310+Dic!T310</f>
        <v>0</v>
      </c>
      <c r="U310" s="1">
        <f>+Ene!U310+Feb!U310+Mar!U310+Abr!U310+May!U310+Jun!U310+Jul!U310+Ago!U310+Set!U310+Oct!U310+Nov!U310+Dic!U310</f>
        <v>0</v>
      </c>
      <c r="V310" s="1">
        <f>+Ene!V310+Feb!V310+Mar!V310+Abr!V310+May!V310+Jun!V310+Jul!V310+Ago!V310+Set!V310+Oct!V310+Nov!V310+Dic!V310</f>
        <v>0</v>
      </c>
      <c r="W310" s="1">
        <f>+Ene!W310+Feb!V310+Mar!V310+Abr!V310+May!V310+Jun!V310+Jul!V310+Ago!V310+Set!V310+Oct!V310+Nov!V310+Dic!V310</f>
        <v>0</v>
      </c>
      <c r="X310" s="1">
        <f>+Ene!X310+Feb!W310+Mar!W310+Abr!W310+May!W310+Jun!W310+Jul!W310+Ago!W310+Set!W310+Oct!W310+Nov!W310+Dic!W310</f>
        <v>0</v>
      </c>
      <c r="Y310" s="16">
        <f>+Ene!Y310+Feb!X310+Mar!X310+Abr!X310+May!X310+Jun!X310+Jul!X310+Ago!X310+Set!X310+Oct!X310+Nov!X310+Dic!X310</f>
        <v>0</v>
      </c>
      <c r="Z310" s="28"/>
      <c r="AA310" s="40"/>
    </row>
    <row r="311" spans="1:27">
      <c r="A311" s="2" t="s">
        <v>18</v>
      </c>
      <c r="B311" s="2" t="s">
        <v>19</v>
      </c>
      <c r="C311" s="2">
        <v>401</v>
      </c>
      <c r="D311" s="2" t="s">
        <v>19</v>
      </c>
      <c r="E311" s="2" t="s">
        <v>18</v>
      </c>
      <c r="F311" s="2" t="s">
        <v>19</v>
      </c>
      <c r="G311" s="2" t="s">
        <v>8</v>
      </c>
      <c r="H311" s="1">
        <v>6691</v>
      </c>
      <c r="I311" s="2" t="s">
        <v>496</v>
      </c>
      <c r="J311" s="15">
        <f>+Ene!J311+Feb!J311+Mar!J311+Abr!J311+May!J311+Jun!J311+Jul!J311+Ago!J311+Set!J311+Oct!J311+Nov!J311+Dic!J311</f>
        <v>0</v>
      </c>
      <c r="K311" s="16">
        <f>+Ene!K311+Feb!K311+Mar!K311+Abr!K311+May!K311+Jun!K311+Jul!K311+Ago!K311+Set!K311+Oct!K311+Nov!K311+Dic!K311</f>
        <v>0</v>
      </c>
      <c r="L311" s="1">
        <f>+Ene!L311+Feb!L311+Mar!L311+Abr!L311+May!L311+Jun!L311+Jul!L311+Ago!L311+Set!L311+Oct!L311+Nov!L311+Dic!L311</f>
        <v>0</v>
      </c>
      <c r="M311" s="16">
        <f>+Ene!M311+Feb!M311+Mar!M311+Abr!M311+May!M311+Jun!M311+Jul!M311+Ago!M311+Set!M311+Oct!M311+Nov!M311+Dic!M311</f>
        <v>0</v>
      </c>
      <c r="N311" s="1">
        <f>+Ene!N311+Feb!N311+Mar!N311+Abr!N311+May!N311+Jun!N311+Jul!N311+Ago!N311+Set!N311+Oct!N311+Nov!N311+Dic!N311</f>
        <v>0</v>
      </c>
      <c r="O311" s="1">
        <f>+Ene!O311+Feb!O311+Mar!O311+Abr!O311+May!O311+Jun!O311+Jul!O311+Ago!O311+Set!O311+Oct!O311+Nov!O311+Dic!O311</f>
        <v>0</v>
      </c>
      <c r="P311" s="1">
        <f>+Ene!P311+Feb!P311+Mar!P311+Abr!P311+May!P311+Jun!P311+Jul!P311+Ago!P311+Set!P311+Oct!P311+Nov!P311+Dic!P311</f>
        <v>0</v>
      </c>
      <c r="Q311" s="1">
        <f>+Ene!Q311+Feb!Q311+Mar!Q311+Abr!Q311+May!Q311+Jun!Q311+Jul!Q311+Ago!Q311+Set!Q311+Oct!Q311+Nov!Q311+Dic!Q311</f>
        <v>0</v>
      </c>
      <c r="R311" s="16">
        <f>+Ene!R311+Feb!R311+Mar!R311+Abr!R311+May!R311+Jun!R311+Jul!R311+Ago!R311+Set!R311+Oct!R311+Nov!R311+Dic!R311</f>
        <v>0</v>
      </c>
      <c r="S311" s="15">
        <f>+Ene!S311+Feb!S311+Mar!S311+Abr!S311+May!S311+Jun!S311+Jul!S311+Ago!S311+Set!S311+Oct!S311+Nov!S311+Dic!S311</f>
        <v>0</v>
      </c>
      <c r="T311" s="1">
        <f>+Ene!T311+Feb!T311+Mar!T311+Abr!T311+May!T311+Jun!T311+Jul!T311+Ago!T311+Set!T311+Oct!T311+Nov!T311+Dic!T311</f>
        <v>0</v>
      </c>
      <c r="U311" s="1">
        <f>+Ene!U311+Feb!U311+Mar!U311+Abr!U311+May!U311+Jun!U311+Jul!U311+Ago!U311+Set!U311+Oct!U311+Nov!U311+Dic!U311</f>
        <v>0</v>
      </c>
      <c r="V311" s="1">
        <f>+Ene!V311+Feb!V311+Mar!V311+Abr!V311+May!V311+Jun!V311+Jul!V311+Ago!V311+Set!V311+Oct!V311+Nov!V311+Dic!V311</f>
        <v>0</v>
      </c>
      <c r="W311" s="1">
        <f>+Ene!W311+Feb!V311+Mar!V311+Abr!V311+May!V311+Jun!V311+Jul!V311+Ago!V311+Set!V311+Oct!V311+Nov!V311+Dic!V311</f>
        <v>0</v>
      </c>
      <c r="X311" s="1">
        <f>+Ene!X311+Feb!W311+Mar!W311+Abr!W311+May!W311+Jun!W311+Jul!W311+Ago!W311+Set!W311+Oct!W311+Nov!W311+Dic!W311</f>
        <v>0</v>
      </c>
      <c r="Y311" s="16">
        <f>+Ene!Y311+Feb!X311+Mar!X311+Abr!X311+May!X311+Jun!X311+Jul!X311+Ago!X311+Set!X311+Oct!X311+Nov!X311+Dic!X311</f>
        <v>0</v>
      </c>
      <c r="Z311" s="28"/>
      <c r="AA311" s="40"/>
    </row>
    <row r="312" spans="1:27">
      <c r="A312" s="2" t="s">
        <v>6</v>
      </c>
      <c r="B312" s="2" t="s">
        <v>20</v>
      </c>
      <c r="C312" s="2">
        <v>400</v>
      </c>
      <c r="D312" s="2" t="s">
        <v>375</v>
      </c>
      <c r="E312" s="2" t="s">
        <v>24</v>
      </c>
      <c r="F312" s="2" t="s">
        <v>44</v>
      </c>
      <c r="G312" s="2" t="s">
        <v>13</v>
      </c>
      <c r="H312" s="1">
        <v>6693</v>
      </c>
      <c r="I312" s="2" t="s">
        <v>264</v>
      </c>
      <c r="J312" s="15">
        <f>+Ene!J312+Feb!J312+Mar!J312+Abr!J312+May!J312+Jun!J312+Jul!J312+Ago!J312+Set!J312+Oct!J312+Nov!J312+Dic!J312</f>
        <v>0</v>
      </c>
      <c r="K312" s="16">
        <f>+Ene!K312+Feb!K312+Mar!K312+Abr!K312+May!K312+Jun!K312+Jul!K312+Ago!K312+Set!K312+Oct!K312+Nov!K312+Dic!K312</f>
        <v>0</v>
      </c>
      <c r="L312" s="1">
        <f>+Ene!L312+Feb!L312+Mar!L312+Abr!L312+May!L312+Jun!L312+Jul!L312+Ago!L312+Set!L312+Oct!L312+Nov!L312+Dic!L312</f>
        <v>0</v>
      </c>
      <c r="M312" s="16">
        <f>+Ene!M312+Feb!M312+Mar!M312+Abr!M312+May!M312+Jun!M312+Jul!M312+Ago!M312+Set!M312+Oct!M312+Nov!M312+Dic!M312</f>
        <v>0</v>
      </c>
      <c r="N312" s="1">
        <f>+Ene!N312+Feb!N312+Mar!N312+Abr!N312+May!N312+Jun!N312+Jul!N312+Ago!N312+Set!N312+Oct!N312+Nov!N312+Dic!N312</f>
        <v>0</v>
      </c>
      <c r="O312" s="1">
        <f>+Ene!O312+Feb!O312+Mar!O312+Abr!O312+May!O312+Jun!O312+Jul!O312+Ago!O312+Set!O312+Oct!O312+Nov!O312+Dic!O312</f>
        <v>0</v>
      </c>
      <c r="P312" s="1">
        <f>+Ene!P312+Feb!P312+Mar!P312+Abr!P312+May!P312+Jun!P312+Jul!P312+Ago!P312+Set!P312+Oct!P312+Nov!P312+Dic!P312</f>
        <v>0</v>
      </c>
      <c r="Q312" s="1">
        <f>+Ene!Q312+Feb!Q312+Mar!Q312+Abr!Q312+May!Q312+Jun!Q312+Jul!Q312+Ago!Q312+Set!Q312+Oct!Q312+Nov!Q312+Dic!Q312</f>
        <v>0</v>
      </c>
      <c r="R312" s="16">
        <f>+Ene!R312+Feb!R312+Mar!R312+Abr!R312+May!R312+Jun!R312+Jul!R312+Ago!R312+Set!R312+Oct!R312+Nov!R312+Dic!R312</f>
        <v>0</v>
      </c>
      <c r="S312" s="15">
        <f>+Ene!S312+Feb!S312+Mar!S312+Abr!S312+May!S312+Jun!S312+Jul!S312+Ago!S312+Set!S312+Oct!S312+Nov!S312+Dic!S312</f>
        <v>0</v>
      </c>
      <c r="T312" s="1">
        <f>+Ene!T312+Feb!T312+Mar!T312+Abr!T312+May!T312+Jun!T312+Jul!T312+Ago!T312+Set!T312+Oct!T312+Nov!T312+Dic!T312</f>
        <v>0</v>
      </c>
      <c r="U312" s="1">
        <f>+Ene!U312+Feb!U312+Mar!U312+Abr!U312+May!U312+Jun!U312+Jul!U312+Ago!U312+Set!U312+Oct!U312+Nov!U312+Dic!U312</f>
        <v>0</v>
      </c>
      <c r="V312" s="1">
        <f>+Ene!V312+Feb!V312+Mar!V312+Abr!V312+May!V312+Jun!V312+Jul!V312+Ago!V312+Set!V312+Oct!V312+Nov!V312+Dic!V312</f>
        <v>0</v>
      </c>
      <c r="W312" s="1">
        <f>+Ene!W312+Feb!V312+Mar!V312+Abr!V312+May!V312+Jun!V312+Jul!V312+Ago!V312+Set!V312+Oct!V312+Nov!V312+Dic!V312</f>
        <v>0</v>
      </c>
      <c r="X312" s="1">
        <f>+Ene!X312+Feb!W312+Mar!W312+Abr!W312+May!W312+Jun!W312+Jul!W312+Ago!W312+Set!W312+Oct!W312+Nov!W312+Dic!W312</f>
        <v>0</v>
      </c>
      <c r="Y312" s="16">
        <f>+Ene!Y312+Feb!X312+Mar!X312+Abr!X312+May!X312+Jun!X312+Jul!X312+Ago!X312+Set!X312+Oct!X312+Nov!X312+Dic!X312</f>
        <v>0</v>
      </c>
      <c r="Z312" s="28"/>
      <c r="AA312" s="40"/>
    </row>
    <row r="313" spans="1:27">
      <c r="A313" s="2" t="s">
        <v>6</v>
      </c>
      <c r="B313" s="2" t="s">
        <v>20</v>
      </c>
      <c r="C313" s="2">
        <v>400</v>
      </c>
      <c r="D313" s="2" t="s">
        <v>375</v>
      </c>
      <c r="E313" s="2" t="s">
        <v>24</v>
      </c>
      <c r="F313" s="2" t="s">
        <v>44</v>
      </c>
      <c r="G313" s="2" t="s">
        <v>8</v>
      </c>
      <c r="H313" s="1">
        <v>6694</v>
      </c>
      <c r="I313" s="2" t="s">
        <v>497</v>
      </c>
      <c r="J313" s="15">
        <f>+Ene!J313+Feb!J313+Mar!J313+Abr!J313+May!J313+Jun!J313+Jul!J313+Ago!J313+Set!J313+Oct!J313+Nov!J313+Dic!J313</f>
        <v>3</v>
      </c>
      <c r="K313" s="16">
        <f>+Ene!K313+Feb!K313+Mar!K313+Abr!K313+May!K313+Jun!K313+Jul!K313+Ago!K313+Set!K313+Oct!K313+Nov!K313+Dic!K313</f>
        <v>6</v>
      </c>
      <c r="L313" s="1">
        <f>+Ene!L313+Feb!L313+Mar!L313+Abr!L313+May!L313+Jun!L313+Jul!L313+Ago!L313+Set!L313+Oct!L313+Nov!L313+Dic!L313</f>
        <v>8</v>
      </c>
      <c r="M313" s="16">
        <f>+Ene!M313+Feb!M313+Mar!M313+Abr!M313+May!M313+Jun!M313+Jul!M313+Ago!M313+Set!M313+Oct!M313+Nov!M313+Dic!M313</f>
        <v>1</v>
      </c>
      <c r="N313" s="1">
        <f>+Ene!N313+Feb!N313+Mar!N313+Abr!N313+May!N313+Jun!N313+Jul!N313+Ago!N313+Set!N313+Oct!N313+Nov!N313+Dic!N313</f>
        <v>0</v>
      </c>
      <c r="O313" s="1">
        <f>+Ene!O313+Feb!O313+Mar!O313+Abr!O313+May!O313+Jun!O313+Jul!O313+Ago!O313+Set!O313+Oct!O313+Nov!O313+Dic!O313</f>
        <v>8</v>
      </c>
      <c r="P313" s="1">
        <f>+Ene!P313+Feb!P313+Mar!P313+Abr!P313+May!P313+Jun!P313+Jul!P313+Ago!P313+Set!P313+Oct!P313+Nov!P313+Dic!P313</f>
        <v>1</v>
      </c>
      <c r="Q313" s="1">
        <f>+Ene!Q313+Feb!Q313+Mar!Q313+Abr!Q313+May!Q313+Jun!Q313+Jul!Q313+Ago!Q313+Set!Q313+Oct!Q313+Nov!Q313+Dic!Q313</f>
        <v>0</v>
      </c>
      <c r="R313" s="16">
        <f>+Ene!R313+Feb!R313+Mar!R313+Abr!R313+May!R313+Jun!R313+Jul!R313+Ago!R313+Set!R313+Oct!R313+Nov!R313+Dic!R313</f>
        <v>0</v>
      </c>
      <c r="S313" s="15">
        <f>+Ene!S313+Feb!S313+Mar!S313+Abr!S313+May!S313+Jun!S313+Jul!S313+Ago!S313+Set!S313+Oct!S313+Nov!S313+Dic!S313</f>
        <v>0</v>
      </c>
      <c r="T313" s="1">
        <f>+Ene!T313+Feb!T313+Mar!T313+Abr!T313+May!T313+Jun!T313+Jul!T313+Ago!T313+Set!T313+Oct!T313+Nov!T313+Dic!T313</f>
        <v>0</v>
      </c>
      <c r="U313" s="1">
        <f>+Ene!U313+Feb!U313+Mar!U313+Abr!U313+May!U313+Jun!U313+Jul!U313+Ago!U313+Set!U313+Oct!U313+Nov!U313+Dic!U313</f>
        <v>2</v>
      </c>
      <c r="V313" s="1">
        <f>+Ene!V313+Feb!V313+Mar!V313+Abr!V313+May!V313+Jun!V313+Jul!V313+Ago!V313+Set!V313+Oct!V313+Nov!V313+Dic!V313</f>
        <v>2</v>
      </c>
      <c r="W313" s="1">
        <f>+Ene!W313+Feb!V313+Mar!V313+Abr!V313+May!V313+Jun!V313+Jul!V313+Ago!V313+Set!V313+Oct!V313+Nov!V313+Dic!V313</f>
        <v>2</v>
      </c>
      <c r="X313" s="1">
        <f>+Ene!X313+Feb!W313+Mar!W313+Abr!W313+May!W313+Jun!W313+Jul!W313+Ago!W313+Set!W313+Oct!W313+Nov!W313+Dic!W313</f>
        <v>2</v>
      </c>
      <c r="Y313" s="16">
        <f>+Ene!Y313+Feb!X313+Mar!X313+Abr!X313+May!X313+Jun!X313+Jul!X313+Ago!X313+Set!X313+Oct!X313+Nov!X313+Dic!X313</f>
        <v>2</v>
      </c>
      <c r="Z313" s="28"/>
      <c r="AA313" s="40"/>
    </row>
    <row r="314" spans="1:27">
      <c r="A314" s="2" t="s">
        <v>18</v>
      </c>
      <c r="B314" s="2" t="s">
        <v>208</v>
      </c>
      <c r="C314" s="2">
        <v>401</v>
      </c>
      <c r="D314" s="2" t="s">
        <v>19</v>
      </c>
      <c r="E314" s="2" t="s">
        <v>18</v>
      </c>
      <c r="F314" s="2" t="s">
        <v>208</v>
      </c>
      <c r="G314" s="2" t="s">
        <v>8</v>
      </c>
      <c r="H314" s="1">
        <v>6695</v>
      </c>
      <c r="I314" s="2" t="s">
        <v>498</v>
      </c>
      <c r="J314" s="15">
        <f>+Ene!J314+Feb!J314+Mar!J314+Abr!J314+May!J314+Jun!J314+Jul!J314+Ago!J314+Set!J314+Oct!J314+Nov!J314+Dic!J314</f>
        <v>2</v>
      </c>
      <c r="K314" s="16">
        <f>+Ene!K314+Feb!K314+Mar!K314+Abr!K314+May!K314+Jun!K314+Jul!K314+Ago!K314+Set!K314+Oct!K314+Nov!K314+Dic!K314</f>
        <v>7</v>
      </c>
      <c r="L314" s="1">
        <f>+Ene!L314+Feb!L314+Mar!L314+Abr!L314+May!L314+Jun!L314+Jul!L314+Ago!L314+Set!L314+Oct!L314+Nov!L314+Dic!L314</f>
        <v>8</v>
      </c>
      <c r="M314" s="16">
        <f>+Ene!M314+Feb!M314+Mar!M314+Abr!M314+May!M314+Jun!M314+Jul!M314+Ago!M314+Set!M314+Oct!M314+Nov!M314+Dic!M314</f>
        <v>1</v>
      </c>
      <c r="N314" s="1">
        <f>+Ene!N314+Feb!N314+Mar!N314+Abr!N314+May!N314+Jun!N314+Jul!N314+Ago!N314+Set!N314+Oct!N314+Nov!N314+Dic!N314</f>
        <v>0</v>
      </c>
      <c r="O314" s="1">
        <f>+Ene!O314+Feb!O314+Mar!O314+Abr!O314+May!O314+Jun!O314+Jul!O314+Ago!O314+Set!O314+Oct!O314+Nov!O314+Dic!O314</f>
        <v>8</v>
      </c>
      <c r="P314" s="1">
        <f>+Ene!P314+Feb!P314+Mar!P314+Abr!P314+May!P314+Jun!P314+Jul!P314+Ago!P314+Set!P314+Oct!P314+Nov!P314+Dic!P314</f>
        <v>0</v>
      </c>
      <c r="Q314" s="1">
        <f>+Ene!Q314+Feb!Q314+Mar!Q314+Abr!Q314+May!Q314+Jun!Q314+Jul!Q314+Ago!Q314+Set!Q314+Oct!Q314+Nov!Q314+Dic!Q314</f>
        <v>1</v>
      </c>
      <c r="R314" s="16">
        <f>+Ene!R314+Feb!R314+Mar!R314+Abr!R314+May!R314+Jun!R314+Jul!R314+Ago!R314+Set!R314+Oct!R314+Nov!R314+Dic!R314</f>
        <v>0</v>
      </c>
      <c r="S314" s="15">
        <f>+Ene!S314+Feb!S314+Mar!S314+Abr!S314+May!S314+Jun!S314+Jul!S314+Ago!S314+Set!S314+Oct!S314+Nov!S314+Dic!S314</f>
        <v>0</v>
      </c>
      <c r="T314" s="1">
        <f>+Ene!T314+Feb!T314+Mar!T314+Abr!T314+May!T314+Jun!T314+Jul!T314+Ago!T314+Set!T314+Oct!T314+Nov!T314+Dic!T314</f>
        <v>0</v>
      </c>
      <c r="U314" s="1">
        <f>+Ene!U314+Feb!U314+Mar!U314+Abr!U314+May!U314+Jun!U314+Jul!U314+Ago!U314+Set!U314+Oct!U314+Nov!U314+Dic!U314</f>
        <v>3</v>
      </c>
      <c r="V314" s="1">
        <f>+Ene!V314+Feb!V314+Mar!V314+Abr!V314+May!V314+Jun!V314+Jul!V314+Ago!V314+Set!V314+Oct!V314+Nov!V314+Dic!V314</f>
        <v>2</v>
      </c>
      <c r="W314" s="1">
        <f>+Ene!W314+Feb!V314+Mar!V314+Abr!V314+May!V314+Jun!V314+Jul!V314+Ago!V314+Set!V314+Oct!V314+Nov!V314+Dic!V314</f>
        <v>2</v>
      </c>
      <c r="X314" s="1">
        <f>+Ene!X314+Feb!W314+Mar!W314+Abr!W314+May!W314+Jun!W314+Jul!W314+Ago!W314+Set!W314+Oct!W314+Nov!W314+Dic!W314</f>
        <v>2</v>
      </c>
      <c r="Y314" s="16">
        <f>+Ene!Y314+Feb!X314+Mar!X314+Abr!X314+May!X314+Jun!X314+Jul!X314+Ago!X314+Set!X314+Oct!X314+Nov!X314+Dic!X314</f>
        <v>2</v>
      </c>
      <c r="Z314" s="28"/>
      <c r="AA314" s="40"/>
    </row>
    <row r="315" spans="1:27">
      <c r="A315" s="2" t="s">
        <v>6</v>
      </c>
      <c r="B315" s="2" t="s">
        <v>34</v>
      </c>
      <c r="C315" s="2">
        <v>400</v>
      </c>
      <c r="D315" s="2" t="s">
        <v>375</v>
      </c>
      <c r="E315" s="2" t="s">
        <v>55</v>
      </c>
      <c r="F315" s="2" t="s">
        <v>54</v>
      </c>
      <c r="G315" s="2" t="s">
        <v>8</v>
      </c>
      <c r="H315" s="1">
        <v>6727</v>
      </c>
      <c r="I315" s="2" t="s">
        <v>265</v>
      </c>
      <c r="J315" s="15">
        <f>+Ene!J315+Feb!J315+Mar!J315+Abr!J315+May!J315+Jun!J315+Jul!J315+Ago!J315+Set!J315+Oct!J315+Nov!J315+Dic!J315</f>
        <v>0</v>
      </c>
      <c r="K315" s="16">
        <f>+Ene!K315+Feb!K315+Mar!K315+Abr!K315+May!K315+Jun!K315+Jul!K315+Ago!K315+Set!K315+Oct!K315+Nov!K315+Dic!K315</f>
        <v>0</v>
      </c>
      <c r="L315" s="1">
        <f>+Ene!L315+Feb!L315+Mar!L315+Abr!L315+May!L315+Jun!L315+Jul!L315+Ago!L315+Set!L315+Oct!L315+Nov!L315+Dic!L315</f>
        <v>0</v>
      </c>
      <c r="M315" s="16">
        <f>+Ene!M315+Feb!M315+Mar!M315+Abr!M315+May!M315+Jun!M315+Jul!M315+Ago!M315+Set!M315+Oct!M315+Nov!M315+Dic!M315</f>
        <v>0</v>
      </c>
      <c r="N315" s="1">
        <f>+Ene!N315+Feb!N315+Mar!N315+Abr!N315+May!N315+Jun!N315+Jul!N315+Ago!N315+Set!N315+Oct!N315+Nov!N315+Dic!N315</f>
        <v>0</v>
      </c>
      <c r="O315" s="1">
        <f>+Ene!O315+Feb!O315+Mar!O315+Abr!O315+May!O315+Jun!O315+Jul!O315+Ago!O315+Set!O315+Oct!O315+Nov!O315+Dic!O315</f>
        <v>0</v>
      </c>
      <c r="P315" s="1">
        <f>+Ene!P315+Feb!P315+Mar!P315+Abr!P315+May!P315+Jun!P315+Jul!P315+Ago!P315+Set!P315+Oct!P315+Nov!P315+Dic!P315</f>
        <v>0</v>
      </c>
      <c r="Q315" s="1">
        <f>+Ene!Q315+Feb!Q315+Mar!Q315+Abr!Q315+May!Q315+Jun!Q315+Jul!Q315+Ago!Q315+Set!Q315+Oct!Q315+Nov!Q315+Dic!Q315</f>
        <v>0</v>
      </c>
      <c r="R315" s="16">
        <f>+Ene!R315+Feb!R315+Mar!R315+Abr!R315+May!R315+Jun!R315+Jul!R315+Ago!R315+Set!R315+Oct!R315+Nov!R315+Dic!R315</f>
        <v>0</v>
      </c>
      <c r="S315" s="15">
        <f>+Ene!S315+Feb!S315+Mar!S315+Abr!S315+May!S315+Jun!S315+Jul!S315+Ago!S315+Set!S315+Oct!S315+Nov!S315+Dic!S315</f>
        <v>0</v>
      </c>
      <c r="T315" s="1">
        <f>+Ene!T315+Feb!T315+Mar!T315+Abr!T315+May!T315+Jun!T315+Jul!T315+Ago!T315+Set!T315+Oct!T315+Nov!T315+Dic!T315</f>
        <v>0</v>
      </c>
      <c r="U315" s="1">
        <f>+Ene!U315+Feb!U315+Mar!U315+Abr!U315+May!U315+Jun!U315+Jul!U315+Ago!U315+Set!U315+Oct!U315+Nov!U315+Dic!U315</f>
        <v>0</v>
      </c>
      <c r="V315" s="1">
        <f>+Ene!V315+Feb!V315+Mar!V315+Abr!V315+May!V315+Jun!V315+Jul!V315+Ago!V315+Set!V315+Oct!V315+Nov!V315+Dic!V315</f>
        <v>0</v>
      </c>
      <c r="W315" s="1">
        <f>+Ene!W315+Feb!V315+Mar!V315+Abr!V315+May!V315+Jun!V315+Jul!V315+Ago!V315+Set!V315+Oct!V315+Nov!V315+Dic!V315</f>
        <v>0</v>
      </c>
      <c r="X315" s="1">
        <f>+Ene!X315+Feb!W315+Mar!W315+Abr!W315+May!W315+Jun!W315+Jul!W315+Ago!W315+Set!W315+Oct!W315+Nov!W315+Dic!W315</f>
        <v>0</v>
      </c>
      <c r="Y315" s="16">
        <f>+Ene!Y315+Feb!X315+Mar!X315+Abr!X315+May!X315+Jun!X315+Jul!X315+Ago!X315+Set!X315+Oct!X315+Nov!X315+Dic!X315</f>
        <v>0</v>
      </c>
      <c r="Z315" s="28"/>
      <c r="AA315" s="40"/>
    </row>
    <row r="316" spans="1:27">
      <c r="A316" s="2" t="s">
        <v>5</v>
      </c>
      <c r="B316" s="2" t="s">
        <v>120</v>
      </c>
      <c r="C316" s="2">
        <v>407</v>
      </c>
      <c r="D316" s="2" t="s">
        <v>855</v>
      </c>
      <c r="E316" s="2" t="s">
        <v>5</v>
      </c>
      <c r="F316" s="2" t="s">
        <v>113</v>
      </c>
      <c r="G316" s="2" t="s">
        <v>8</v>
      </c>
      <c r="H316" s="1">
        <v>6728</v>
      </c>
      <c r="I316" s="2" t="s">
        <v>12</v>
      </c>
      <c r="J316" s="15">
        <f>+Ene!J316+Feb!J316+Mar!J316+Abr!J316+May!J316+Jun!J316+Jul!J316+Ago!J316+Set!J316+Oct!J316+Nov!J316+Dic!J316</f>
        <v>0</v>
      </c>
      <c r="K316" s="16">
        <f>+Ene!K316+Feb!K316+Mar!K316+Abr!K316+May!K316+Jun!K316+Jul!K316+Ago!K316+Set!K316+Oct!K316+Nov!K316+Dic!K316</f>
        <v>0</v>
      </c>
      <c r="L316" s="1">
        <f>+Ene!L316+Feb!L316+Mar!L316+Abr!L316+May!L316+Jun!L316+Jul!L316+Ago!L316+Set!L316+Oct!L316+Nov!L316+Dic!L316</f>
        <v>0</v>
      </c>
      <c r="M316" s="16">
        <f>+Ene!M316+Feb!M316+Mar!M316+Abr!M316+May!M316+Jun!M316+Jul!M316+Ago!M316+Set!M316+Oct!M316+Nov!M316+Dic!M316</f>
        <v>0</v>
      </c>
      <c r="N316" s="1">
        <f>+Ene!N316+Feb!N316+Mar!N316+Abr!N316+May!N316+Jun!N316+Jul!N316+Ago!N316+Set!N316+Oct!N316+Nov!N316+Dic!N316</f>
        <v>0</v>
      </c>
      <c r="O316" s="1">
        <f>+Ene!O316+Feb!O316+Mar!O316+Abr!O316+May!O316+Jun!O316+Jul!O316+Ago!O316+Set!O316+Oct!O316+Nov!O316+Dic!O316</f>
        <v>0</v>
      </c>
      <c r="P316" s="1">
        <f>+Ene!P316+Feb!P316+Mar!P316+Abr!P316+May!P316+Jun!P316+Jul!P316+Ago!P316+Set!P316+Oct!P316+Nov!P316+Dic!P316</f>
        <v>0</v>
      </c>
      <c r="Q316" s="1">
        <f>+Ene!Q316+Feb!Q316+Mar!Q316+Abr!Q316+May!Q316+Jun!Q316+Jul!Q316+Ago!Q316+Set!Q316+Oct!Q316+Nov!Q316+Dic!Q316</f>
        <v>0</v>
      </c>
      <c r="R316" s="16">
        <f>+Ene!R316+Feb!R316+Mar!R316+Abr!R316+May!R316+Jun!R316+Jul!R316+Ago!R316+Set!R316+Oct!R316+Nov!R316+Dic!R316</f>
        <v>0</v>
      </c>
      <c r="S316" s="15">
        <f>+Ene!S316+Feb!S316+Mar!S316+Abr!S316+May!S316+Jun!S316+Jul!S316+Ago!S316+Set!S316+Oct!S316+Nov!S316+Dic!S316</f>
        <v>0</v>
      </c>
      <c r="T316" s="1">
        <f>+Ene!T316+Feb!T316+Mar!T316+Abr!T316+May!T316+Jun!T316+Jul!T316+Ago!T316+Set!T316+Oct!T316+Nov!T316+Dic!T316</f>
        <v>0</v>
      </c>
      <c r="U316" s="1">
        <f>+Ene!U316+Feb!U316+Mar!U316+Abr!U316+May!U316+Jun!U316+Jul!U316+Ago!U316+Set!U316+Oct!U316+Nov!U316+Dic!U316</f>
        <v>0</v>
      </c>
      <c r="V316" s="1">
        <f>+Ene!V316+Feb!V316+Mar!V316+Abr!V316+May!V316+Jun!V316+Jul!V316+Ago!V316+Set!V316+Oct!V316+Nov!V316+Dic!V316</f>
        <v>0</v>
      </c>
      <c r="W316" s="1">
        <f>+Ene!W316+Feb!V316+Mar!V316+Abr!V316+May!V316+Jun!V316+Jul!V316+Ago!V316+Set!V316+Oct!V316+Nov!V316+Dic!V316</f>
        <v>0</v>
      </c>
      <c r="X316" s="1">
        <f>+Ene!X316+Feb!W316+Mar!W316+Abr!W316+May!W316+Jun!W316+Jul!W316+Ago!W316+Set!W316+Oct!W316+Nov!W316+Dic!W316</f>
        <v>0</v>
      </c>
      <c r="Y316" s="16">
        <f>+Ene!Y316+Feb!X316+Mar!X316+Abr!X316+May!X316+Jun!X316+Jul!X316+Ago!X316+Set!X316+Oct!X316+Nov!X316+Dic!X316</f>
        <v>0</v>
      </c>
      <c r="Z316" s="28"/>
      <c r="AA316" s="40"/>
    </row>
    <row r="317" spans="1:27">
      <c r="A317" s="2" t="s">
        <v>18</v>
      </c>
      <c r="B317" s="2" t="s">
        <v>205</v>
      </c>
      <c r="C317" s="2">
        <v>404</v>
      </c>
      <c r="D317" s="2" t="s">
        <v>331</v>
      </c>
      <c r="E317" s="2" t="s">
        <v>331</v>
      </c>
      <c r="F317" s="2" t="s">
        <v>207</v>
      </c>
      <c r="G317" s="2" t="s">
        <v>8</v>
      </c>
      <c r="H317" s="1">
        <v>6729</v>
      </c>
      <c r="I317" s="2" t="s">
        <v>499</v>
      </c>
      <c r="J317" s="15">
        <f>+Ene!J317+Feb!J317+Mar!J317+Abr!J317+May!J317+Jun!J317+Jul!J317+Ago!J317+Set!J317+Oct!J317+Nov!J317+Dic!J317</f>
        <v>0</v>
      </c>
      <c r="K317" s="16">
        <f>+Ene!K317+Feb!K317+Mar!K317+Abr!K317+May!K317+Jun!K317+Jul!K317+Ago!K317+Set!K317+Oct!K317+Nov!K317+Dic!K317</f>
        <v>0</v>
      </c>
      <c r="L317" s="1">
        <f>+Ene!L317+Feb!L317+Mar!L317+Abr!L317+May!L317+Jun!L317+Jul!L317+Ago!L317+Set!L317+Oct!L317+Nov!L317+Dic!L317</f>
        <v>0</v>
      </c>
      <c r="M317" s="16">
        <f>+Ene!M317+Feb!M317+Mar!M317+Abr!M317+May!M317+Jun!M317+Jul!M317+Ago!M317+Set!M317+Oct!M317+Nov!M317+Dic!M317</f>
        <v>0</v>
      </c>
      <c r="N317" s="1">
        <f>+Ene!N317+Feb!N317+Mar!N317+Abr!N317+May!N317+Jun!N317+Jul!N317+Ago!N317+Set!N317+Oct!N317+Nov!N317+Dic!N317</f>
        <v>0</v>
      </c>
      <c r="O317" s="1">
        <f>+Ene!O317+Feb!O317+Mar!O317+Abr!O317+May!O317+Jun!O317+Jul!O317+Ago!O317+Set!O317+Oct!O317+Nov!O317+Dic!O317</f>
        <v>0</v>
      </c>
      <c r="P317" s="1">
        <f>+Ene!P317+Feb!P317+Mar!P317+Abr!P317+May!P317+Jun!P317+Jul!P317+Ago!P317+Set!P317+Oct!P317+Nov!P317+Dic!P317</f>
        <v>0</v>
      </c>
      <c r="Q317" s="1">
        <f>+Ene!Q317+Feb!Q317+Mar!Q317+Abr!Q317+May!Q317+Jun!Q317+Jul!Q317+Ago!Q317+Set!Q317+Oct!Q317+Nov!Q317+Dic!Q317</f>
        <v>0</v>
      </c>
      <c r="R317" s="16">
        <f>+Ene!R317+Feb!R317+Mar!R317+Abr!R317+May!R317+Jun!R317+Jul!R317+Ago!R317+Set!R317+Oct!R317+Nov!R317+Dic!R317</f>
        <v>0</v>
      </c>
      <c r="S317" s="15">
        <f>+Ene!S317+Feb!S317+Mar!S317+Abr!S317+May!S317+Jun!S317+Jul!S317+Ago!S317+Set!S317+Oct!S317+Nov!S317+Dic!S317</f>
        <v>0</v>
      </c>
      <c r="T317" s="1">
        <f>+Ene!T317+Feb!T317+Mar!T317+Abr!T317+May!T317+Jun!T317+Jul!T317+Ago!T317+Set!T317+Oct!T317+Nov!T317+Dic!T317</f>
        <v>0</v>
      </c>
      <c r="U317" s="1">
        <f>+Ene!U317+Feb!U317+Mar!U317+Abr!U317+May!U317+Jun!U317+Jul!U317+Ago!U317+Set!U317+Oct!U317+Nov!U317+Dic!U317</f>
        <v>0</v>
      </c>
      <c r="V317" s="1">
        <f>+Ene!V317+Feb!V317+Mar!V317+Abr!V317+May!V317+Jun!V317+Jul!V317+Ago!V317+Set!V317+Oct!V317+Nov!V317+Dic!V317</f>
        <v>0</v>
      </c>
      <c r="W317" s="1">
        <f>+Ene!W317+Feb!V317+Mar!V317+Abr!V317+May!V317+Jun!V317+Jul!V317+Ago!V317+Set!V317+Oct!V317+Nov!V317+Dic!V317</f>
        <v>0</v>
      </c>
      <c r="X317" s="1">
        <f>+Ene!X317+Feb!W317+Mar!W317+Abr!W317+May!W317+Jun!W317+Jul!W317+Ago!W317+Set!W317+Oct!W317+Nov!W317+Dic!W317</f>
        <v>0</v>
      </c>
      <c r="Y317" s="16">
        <f>+Ene!Y317+Feb!X317+Mar!X317+Abr!X317+May!X317+Jun!X317+Jul!X317+Ago!X317+Set!X317+Oct!X317+Nov!X317+Dic!X317</f>
        <v>0</v>
      </c>
      <c r="Z317" s="28"/>
      <c r="AA317" s="40"/>
    </row>
    <row r="318" spans="1:27">
      <c r="A318" s="2" t="s">
        <v>331</v>
      </c>
      <c r="B318" s="2" t="s">
        <v>217</v>
      </c>
      <c r="C318" s="2">
        <v>404</v>
      </c>
      <c r="D318" s="2" t="s">
        <v>331</v>
      </c>
      <c r="E318" s="2" t="s">
        <v>331</v>
      </c>
      <c r="F318" s="2" t="s">
        <v>217</v>
      </c>
      <c r="G318" s="2" t="s">
        <v>8</v>
      </c>
      <c r="H318" s="1">
        <v>6730</v>
      </c>
      <c r="I318" s="2" t="s">
        <v>266</v>
      </c>
      <c r="J318" s="15">
        <f>+Ene!J318+Feb!J318+Mar!J318+Abr!J318+May!J318+Jun!J318+Jul!J318+Ago!J318+Set!J318+Oct!J318+Nov!J318+Dic!J318</f>
        <v>0</v>
      </c>
      <c r="K318" s="16">
        <f>+Ene!K318+Feb!K318+Mar!K318+Abr!K318+May!K318+Jun!K318+Jul!K318+Ago!K318+Set!K318+Oct!K318+Nov!K318+Dic!K318</f>
        <v>0</v>
      </c>
      <c r="L318" s="1">
        <f>+Ene!L318+Feb!L318+Mar!L318+Abr!L318+May!L318+Jun!L318+Jul!L318+Ago!L318+Set!L318+Oct!L318+Nov!L318+Dic!L318</f>
        <v>0</v>
      </c>
      <c r="M318" s="16">
        <f>+Ene!M318+Feb!M318+Mar!M318+Abr!M318+May!M318+Jun!M318+Jul!M318+Ago!M318+Set!M318+Oct!M318+Nov!M318+Dic!M318</f>
        <v>0</v>
      </c>
      <c r="N318" s="1">
        <f>+Ene!N318+Feb!N318+Mar!N318+Abr!N318+May!N318+Jun!N318+Jul!N318+Ago!N318+Set!N318+Oct!N318+Nov!N318+Dic!N318</f>
        <v>0</v>
      </c>
      <c r="O318" s="1">
        <f>+Ene!O318+Feb!O318+Mar!O318+Abr!O318+May!O318+Jun!O318+Jul!O318+Ago!O318+Set!O318+Oct!O318+Nov!O318+Dic!O318</f>
        <v>0</v>
      </c>
      <c r="P318" s="1">
        <f>+Ene!P318+Feb!P318+Mar!P318+Abr!P318+May!P318+Jun!P318+Jul!P318+Ago!P318+Set!P318+Oct!P318+Nov!P318+Dic!P318</f>
        <v>0</v>
      </c>
      <c r="Q318" s="1">
        <f>+Ene!Q318+Feb!Q318+Mar!Q318+Abr!Q318+May!Q318+Jun!Q318+Jul!Q318+Ago!Q318+Set!Q318+Oct!Q318+Nov!Q318+Dic!Q318</f>
        <v>0</v>
      </c>
      <c r="R318" s="16">
        <f>+Ene!R318+Feb!R318+Mar!R318+Abr!R318+May!R318+Jun!R318+Jul!R318+Ago!R318+Set!R318+Oct!R318+Nov!R318+Dic!R318</f>
        <v>0</v>
      </c>
      <c r="S318" s="15">
        <f>+Ene!S318+Feb!S318+Mar!S318+Abr!S318+May!S318+Jun!S318+Jul!S318+Ago!S318+Set!S318+Oct!S318+Nov!S318+Dic!S318</f>
        <v>0</v>
      </c>
      <c r="T318" s="1">
        <f>+Ene!T318+Feb!T318+Mar!T318+Abr!T318+May!T318+Jun!T318+Jul!T318+Ago!T318+Set!T318+Oct!T318+Nov!T318+Dic!T318</f>
        <v>0</v>
      </c>
      <c r="U318" s="1">
        <f>+Ene!U318+Feb!U318+Mar!U318+Abr!U318+May!U318+Jun!U318+Jul!U318+Ago!U318+Set!U318+Oct!U318+Nov!U318+Dic!U318</f>
        <v>0</v>
      </c>
      <c r="V318" s="1">
        <f>+Ene!V318+Feb!V318+Mar!V318+Abr!V318+May!V318+Jun!V318+Jul!V318+Ago!V318+Set!V318+Oct!V318+Nov!V318+Dic!V318</f>
        <v>0</v>
      </c>
      <c r="W318" s="1">
        <f>+Ene!W318+Feb!V318+Mar!V318+Abr!V318+May!V318+Jun!V318+Jul!V318+Ago!V318+Set!V318+Oct!V318+Nov!V318+Dic!V318</f>
        <v>0</v>
      </c>
      <c r="X318" s="1">
        <f>+Ene!X318+Feb!W318+Mar!W318+Abr!W318+May!W318+Jun!W318+Jul!W318+Ago!W318+Set!W318+Oct!W318+Nov!W318+Dic!W318</f>
        <v>0</v>
      </c>
      <c r="Y318" s="16">
        <f>+Ene!Y318+Feb!X318+Mar!X318+Abr!X318+May!X318+Jun!X318+Jul!X318+Ago!X318+Set!X318+Oct!X318+Nov!X318+Dic!X318</f>
        <v>0</v>
      </c>
      <c r="Z318" s="28"/>
      <c r="AA318" s="40"/>
    </row>
    <row r="319" spans="1:27">
      <c r="A319" s="2" t="s">
        <v>331</v>
      </c>
      <c r="B319" s="2" t="s">
        <v>217</v>
      </c>
      <c r="C319" s="2">
        <v>404</v>
      </c>
      <c r="D319" s="2" t="s">
        <v>331</v>
      </c>
      <c r="E319" s="2" t="s">
        <v>331</v>
      </c>
      <c r="F319" s="2" t="s">
        <v>217</v>
      </c>
      <c r="G319" s="2" t="s">
        <v>9</v>
      </c>
      <c r="H319" s="1">
        <v>6731</v>
      </c>
      <c r="I319" s="2" t="s">
        <v>267</v>
      </c>
      <c r="J319" s="15">
        <f>+Ene!J319+Feb!J319+Mar!J319+Abr!J319+May!J319+Jun!J319+Jul!J319+Ago!J319+Set!J319+Oct!J319+Nov!J319+Dic!J319</f>
        <v>20</v>
      </c>
      <c r="K319" s="16">
        <f>+Ene!K319+Feb!K319+Mar!K319+Abr!K319+May!K319+Jun!K319+Jul!K319+Ago!K319+Set!K319+Oct!K319+Nov!K319+Dic!K319</f>
        <v>20</v>
      </c>
      <c r="L319" s="1">
        <f>+Ene!L319+Feb!L319+Mar!L319+Abr!L319+May!L319+Jun!L319+Jul!L319+Ago!L319+Set!L319+Oct!L319+Nov!L319+Dic!L319</f>
        <v>39</v>
      </c>
      <c r="M319" s="16">
        <f>+Ene!M319+Feb!M319+Mar!M319+Abr!M319+May!M319+Jun!M319+Jul!M319+Ago!M319+Set!M319+Oct!M319+Nov!M319+Dic!M319</f>
        <v>1</v>
      </c>
      <c r="N319" s="1">
        <f>+Ene!N319+Feb!N319+Mar!N319+Abr!N319+May!N319+Jun!N319+Jul!N319+Ago!N319+Set!N319+Oct!N319+Nov!N319+Dic!N319</f>
        <v>2</v>
      </c>
      <c r="O319" s="1">
        <f>+Ene!O319+Feb!O319+Mar!O319+Abr!O319+May!O319+Jun!O319+Jul!O319+Ago!O319+Set!O319+Oct!O319+Nov!O319+Dic!O319</f>
        <v>36</v>
      </c>
      <c r="P319" s="1">
        <f>+Ene!P319+Feb!P319+Mar!P319+Abr!P319+May!P319+Jun!P319+Jul!P319+Ago!P319+Set!P319+Oct!P319+Nov!P319+Dic!P319</f>
        <v>2</v>
      </c>
      <c r="Q319" s="1">
        <f>+Ene!Q319+Feb!Q319+Mar!Q319+Abr!Q319+May!Q319+Jun!Q319+Jul!Q319+Ago!Q319+Set!Q319+Oct!Q319+Nov!Q319+Dic!Q319</f>
        <v>0</v>
      </c>
      <c r="R319" s="16">
        <f>+Ene!R319+Feb!R319+Mar!R319+Abr!R319+May!R319+Jun!R319+Jul!R319+Ago!R319+Set!R319+Oct!R319+Nov!R319+Dic!R319</f>
        <v>0</v>
      </c>
      <c r="S319" s="15">
        <f>+Ene!S319+Feb!S319+Mar!S319+Abr!S319+May!S319+Jun!S319+Jul!S319+Ago!S319+Set!S319+Oct!S319+Nov!S319+Dic!S319</f>
        <v>0</v>
      </c>
      <c r="T319" s="1">
        <f>+Ene!T319+Feb!T319+Mar!T319+Abr!T319+May!T319+Jun!T319+Jul!T319+Ago!T319+Set!T319+Oct!T319+Nov!T319+Dic!T319</f>
        <v>0</v>
      </c>
      <c r="U319" s="1">
        <f>+Ene!U319+Feb!U319+Mar!U319+Abr!U319+May!U319+Jun!U319+Jul!U319+Ago!U319+Set!U319+Oct!U319+Nov!U319+Dic!U319</f>
        <v>6</v>
      </c>
      <c r="V319" s="1">
        <f>+Ene!V319+Feb!V319+Mar!V319+Abr!V319+May!V319+Jun!V319+Jul!V319+Ago!V319+Set!V319+Oct!V319+Nov!V319+Dic!V319</f>
        <v>5</v>
      </c>
      <c r="W319" s="1">
        <f>+Ene!W319+Feb!V319+Mar!V319+Abr!V319+May!V319+Jun!V319+Jul!V319+Ago!V319+Set!V319+Oct!V319+Nov!V319+Dic!V319</f>
        <v>7</v>
      </c>
      <c r="X319" s="1">
        <f>+Ene!X319+Feb!W319+Mar!W319+Abr!W319+May!W319+Jun!W319+Jul!W319+Ago!W319+Set!W319+Oct!W319+Nov!W319+Dic!W319</f>
        <v>21</v>
      </c>
      <c r="Y319" s="16">
        <f>+Ene!Y319+Feb!X319+Mar!X319+Abr!X319+May!X319+Jun!X319+Jul!X319+Ago!X319+Set!X319+Oct!X319+Nov!X319+Dic!X319</f>
        <v>6</v>
      </c>
      <c r="Z319" s="28"/>
      <c r="AA319" s="40"/>
    </row>
    <row r="320" spans="1:27">
      <c r="A320" s="2" t="s">
        <v>331</v>
      </c>
      <c r="B320" s="2" t="s">
        <v>232</v>
      </c>
      <c r="C320" s="2">
        <v>404</v>
      </c>
      <c r="D320" s="2" t="s">
        <v>331</v>
      </c>
      <c r="E320" s="2" t="s">
        <v>331</v>
      </c>
      <c r="F320" s="2" t="s">
        <v>232</v>
      </c>
      <c r="G320" s="2" t="s">
        <v>8</v>
      </c>
      <c r="H320" s="1">
        <v>6740</v>
      </c>
      <c r="I320" s="2" t="s">
        <v>268</v>
      </c>
      <c r="J320" s="15">
        <f>+Ene!J320+Feb!J320+Mar!J320+Abr!J320+May!J320+Jun!J320+Jul!J320+Ago!J320+Set!J320+Oct!J320+Nov!J320+Dic!J320</f>
        <v>0</v>
      </c>
      <c r="K320" s="16">
        <f>+Ene!K320+Feb!K320+Mar!K320+Abr!K320+May!K320+Jun!K320+Jul!K320+Ago!K320+Set!K320+Oct!K320+Nov!K320+Dic!K320</f>
        <v>0</v>
      </c>
      <c r="L320" s="1">
        <f>+Ene!L320+Feb!L320+Mar!L320+Abr!L320+May!L320+Jun!L320+Jul!L320+Ago!L320+Set!L320+Oct!L320+Nov!L320+Dic!L320</f>
        <v>0</v>
      </c>
      <c r="M320" s="16">
        <f>+Ene!M320+Feb!M320+Mar!M320+Abr!M320+May!M320+Jun!M320+Jul!M320+Ago!M320+Set!M320+Oct!M320+Nov!M320+Dic!M320</f>
        <v>0</v>
      </c>
      <c r="N320" s="1">
        <f>+Ene!N320+Feb!N320+Mar!N320+Abr!N320+May!N320+Jun!N320+Jul!N320+Ago!N320+Set!N320+Oct!N320+Nov!N320+Dic!N320</f>
        <v>0</v>
      </c>
      <c r="O320" s="1">
        <f>+Ene!O320+Feb!O320+Mar!O320+Abr!O320+May!O320+Jun!O320+Jul!O320+Ago!O320+Set!O320+Oct!O320+Nov!O320+Dic!O320</f>
        <v>0</v>
      </c>
      <c r="P320" s="1">
        <f>+Ene!P320+Feb!P320+Mar!P320+Abr!P320+May!P320+Jun!P320+Jul!P320+Ago!P320+Set!P320+Oct!P320+Nov!P320+Dic!P320</f>
        <v>0</v>
      </c>
      <c r="Q320" s="1">
        <f>+Ene!Q320+Feb!Q320+Mar!Q320+Abr!Q320+May!Q320+Jun!Q320+Jul!Q320+Ago!Q320+Set!Q320+Oct!Q320+Nov!Q320+Dic!Q320</f>
        <v>0</v>
      </c>
      <c r="R320" s="16">
        <f>+Ene!R320+Feb!R320+Mar!R320+Abr!R320+May!R320+Jun!R320+Jul!R320+Ago!R320+Set!R320+Oct!R320+Nov!R320+Dic!R320</f>
        <v>0</v>
      </c>
      <c r="S320" s="15">
        <f>+Ene!S320+Feb!S320+Mar!S320+Abr!S320+May!S320+Jun!S320+Jul!S320+Ago!S320+Set!S320+Oct!S320+Nov!S320+Dic!S320</f>
        <v>0</v>
      </c>
      <c r="T320" s="1">
        <f>+Ene!T320+Feb!T320+Mar!T320+Abr!T320+May!T320+Jun!T320+Jul!T320+Ago!T320+Set!T320+Oct!T320+Nov!T320+Dic!T320</f>
        <v>0</v>
      </c>
      <c r="U320" s="1">
        <f>+Ene!U320+Feb!U320+Mar!U320+Abr!U320+May!U320+Jun!U320+Jul!U320+Ago!U320+Set!U320+Oct!U320+Nov!U320+Dic!U320</f>
        <v>0</v>
      </c>
      <c r="V320" s="1">
        <f>+Ene!V320+Feb!V320+Mar!V320+Abr!V320+May!V320+Jun!V320+Jul!V320+Ago!V320+Set!V320+Oct!V320+Nov!V320+Dic!V320</f>
        <v>0</v>
      </c>
      <c r="W320" s="1">
        <f>+Ene!W320+Feb!V320+Mar!V320+Abr!V320+May!V320+Jun!V320+Jul!V320+Ago!V320+Set!V320+Oct!V320+Nov!V320+Dic!V320</f>
        <v>0</v>
      </c>
      <c r="X320" s="1">
        <f>+Ene!X320+Feb!W320+Mar!W320+Abr!W320+May!W320+Jun!W320+Jul!W320+Ago!W320+Set!W320+Oct!W320+Nov!W320+Dic!W320</f>
        <v>0</v>
      </c>
      <c r="Y320" s="16">
        <f>+Ene!Y320+Feb!X320+Mar!X320+Abr!X320+May!X320+Jun!X320+Jul!X320+Ago!X320+Set!X320+Oct!X320+Nov!X320+Dic!X320</f>
        <v>0</v>
      </c>
      <c r="Z320" s="28"/>
      <c r="AA320" s="40"/>
    </row>
    <row r="321" spans="1:27">
      <c r="A321" s="2" t="s">
        <v>14</v>
      </c>
      <c r="B321" s="2" t="s">
        <v>15</v>
      </c>
      <c r="C321" s="2">
        <v>406</v>
      </c>
      <c r="D321" s="2" t="s">
        <v>859</v>
      </c>
      <c r="E321" s="2" t="s">
        <v>14</v>
      </c>
      <c r="F321" s="2" t="s">
        <v>15</v>
      </c>
      <c r="G321" s="2" t="s">
        <v>8</v>
      </c>
      <c r="H321" s="1">
        <v>6763</v>
      </c>
      <c r="I321" s="2" t="s">
        <v>500</v>
      </c>
      <c r="J321" s="15">
        <f>+Ene!J321+Feb!J321+Mar!J321+Abr!J321+May!J321+Jun!J321+Jul!J321+Ago!J321+Set!J321+Oct!J321+Nov!J321+Dic!J321</f>
        <v>0</v>
      </c>
      <c r="K321" s="16">
        <f>+Ene!K321+Feb!K321+Mar!K321+Abr!K321+May!K321+Jun!K321+Jul!K321+Ago!K321+Set!K321+Oct!K321+Nov!K321+Dic!K321</f>
        <v>0</v>
      </c>
      <c r="L321" s="1">
        <f>+Ene!L321+Feb!L321+Mar!L321+Abr!L321+May!L321+Jun!L321+Jul!L321+Ago!L321+Set!L321+Oct!L321+Nov!L321+Dic!L321</f>
        <v>0</v>
      </c>
      <c r="M321" s="16">
        <f>+Ene!M321+Feb!M321+Mar!M321+Abr!M321+May!M321+Jun!M321+Jul!M321+Ago!M321+Set!M321+Oct!M321+Nov!M321+Dic!M321</f>
        <v>0</v>
      </c>
      <c r="N321" s="1">
        <f>+Ene!N321+Feb!N321+Mar!N321+Abr!N321+May!N321+Jun!N321+Jul!N321+Ago!N321+Set!N321+Oct!N321+Nov!N321+Dic!N321</f>
        <v>0</v>
      </c>
      <c r="O321" s="1">
        <f>+Ene!O321+Feb!O321+Mar!O321+Abr!O321+May!O321+Jun!O321+Jul!O321+Ago!O321+Set!O321+Oct!O321+Nov!O321+Dic!O321</f>
        <v>0</v>
      </c>
      <c r="P321" s="1">
        <f>+Ene!P321+Feb!P321+Mar!P321+Abr!P321+May!P321+Jun!P321+Jul!P321+Ago!P321+Set!P321+Oct!P321+Nov!P321+Dic!P321</f>
        <v>0</v>
      </c>
      <c r="Q321" s="1">
        <f>+Ene!Q321+Feb!Q321+Mar!Q321+Abr!Q321+May!Q321+Jun!Q321+Jul!Q321+Ago!Q321+Set!Q321+Oct!Q321+Nov!Q321+Dic!Q321</f>
        <v>0</v>
      </c>
      <c r="R321" s="16">
        <f>+Ene!R321+Feb!R321+Mar!R321+Abr!R321+May!R321+Jun!R321+Jul!R321+Ago!R321+Set!R321+Oct!R321+Nov!R321+Dic!R321</f>
        <v>0</v>
      </c>
      <c r="S321" s="15">
        <f>+Ene!S321+Feb!S321+Mar!S321+Abr!S321+May!S321+Jun!S321+Jul!S321+Ago!S321+Set!S321+Oct!S321+Nov!S321+Dic!S321</f>
        <v>0</v>
      </c>
      <c r="T321" s="1">
        <f>+Ene!T321+Feb!T321+Mar!T321+Abr!T321+May!T321+Jun!T321+Jul!T321+Ago!T321+Set!T321+Oct!T321+Nov!T321+Dic!T321</f>
        <v>0</v>
      </c>
      <c r="U321" s="1">
        <f>+Ene!U321+Feb!U321+Mar!U321+Abr!U321+May!U321+Jun!U321+Jul!U321+Ago!U321+Set!U321+Oct!U321+Nov!U321+Dic!U321</f>
        <v>0</v>
      </c>
      <c r="V321" s="1">
        <f>+Ene!V321+Feb!V321+Mar!V321+Abr!V321+May!V321+Jun!V321+Jul!V321+Ago!V321+Set!V321+Oct!V321+Nov!V321+Dic!V321</f>
        <v>0</v>
      </c>
      <c r="W321" s="1">
        <f>+Ene!W321+Feb!V321+Mar!V321+Abr!V321+May!V321+Jun!V321+Jul!V321+Ago!V321+Set!V321+Oct!V321+Nov!V321+Dic!V321</f>
        <v>0</v>
      </c>
      <c r="X321" s="1">
        <f>+Ene!X321+Feb!W321+Mar!W321+Abr!W321+May!W321+Jun!W321+Jul!W321+Ago!W321+Set!W321+Oct!W321+Nov!W321+Dic!W321</f>
        <v>0</v>
      </c>
      <c r="Y321" s="16">
        <f>+Ene!Y321+Feb!X321+Mar!X321+Abr!X321+May!X321+Jun!X321+Jul!X321+Ago!X321+Set!X321+Oct!X321+Nov!X321+Dic!X321</f>
        <v>0</v>
      </c>
      <c r="Z321" s="28"/>
      <c r="AA321" s="40"/>
    </row>
    <row r="322" spans="1:27">
      <c r="A322" s="2" t="s">
        <v>14</v>
      </c>
      <c r="B322" s="2" t="s">
        <v>192</v>
      </c>
      <c r="C322" s="2">
        <v>406</v>
      </c>
      <c r="D322" s="2" t="s">
        <v>859</v>
      </c>
      <c r="E322" s="2" t="s">
        <v>14</v>
      </c>
      <c r="F322" s="2" t="s">
        <v>192</v>
      </c>
      <c r="G322" s="2" t="s">
        <v>8</v>
      </c>
      <c r="H322" s="1">
        <v>6764</v>
      </c>
      <c r="I322" s="2" t="s">
        <v>501</v>
      </c>
      <c r="J322" s="15">
        <f>+Ene!J322+Feb!J322+Mar!J322+Abr!J322+May!J322+Jun!J322+Jul!J322+Ago!J322+Set!J322+Oct!J322+Nov!J322+Dic!J322</f>
        <v>0</v>
      </c>
      <c r="K322" s="16">
        <f>+Ene!K322+Feb!K322+Mar!K322+Abr!K322+May!K322+Jun!K322+Jul!K322+Ago!K322+Set!K322+Oct!K322+Nov!K322+Dic!K322</f>
        <v>0</v>
      </c>
      <c r="L322" s="1">
        <f>+Ene!L322+Feb!L322+Mar!L322+Abr!L322+May!L322+Jun!L322+Jul!L322+Ago!L322+Set!L322+Oct!L322+Nov!L322+Dic!L322</f>
        <v>0</v>
      </c>
      <c r="M322" s="16">
        <f>+Ene!M322+Feb!M322+Mar!M322+Abr!M322+May!M322+Jun!M322+Jul!M322+Ago!M322+Set!M322+Oct!M322+Nov!M322+Dic!M322</f>
        <v>0</v>
      </c>
      <c r="N322" s="1">
        <f>+Ene!N322+Feb!N322+Mar!N322+Abr!N322+May!N322+Jun!N322+Jul!N322+Ago!N322+Set!N322+Oct!N322+Nov!N322+Dic!N322</f>
        <v>0</v>
      </c>
      <c r="O322" s="1">
        <f>+Ene!O322+Feb!O322+Mar!O322+Abr!O322+May!O322+Jun!O322+Jul!O322+Ago!O322+Set!O322+Oct!O322+Nov!O322+Dic!O322</f>
        <v>0</v>
      </c>
      <c r="P322" s="1">
        <f>+Ene!P322+Feb!P322+Mar!P322+Abr!P322+May!P322+Jun!P322+Jul!P322+Ago!P322+Set!P322+Oct!P322+Nov!P322+Dic!P322</f>
        <v>0</v>
      </c>
      <c r="Q322" s="1">
        <f>+Ene!Q322+Feb!Q322+Mar!Q322+Abr!Q322+May!Q322+Jun!Q322+Jul!Q322+Ago!Q322+Set!Q322+Oct!Q322+Nov!Q322+Dic!Q322</f>
        <v>0</v>
      </c>
      <c r="R322" s="16">
        <f>+Ene!R322+Feb!R322+Mar!R322+Abr!R322+May!R322+Jun!R322+Jul!R322+Ago!R322+Set!R322+Oct!R322+Nov!R322+Dic!R322</f>
        <v>0</v>
      </c>
      <c r="S322" s="15">
        <f>+Ene!S322+Feb!S322+Mar!S322+Abr!S322+May!S322+Jun!S322+Jul!S322+Ago!S322+Set!S322+Oct!S322+Nov!S322+Dic!S322</f>
        <v>0</v>
      </c>
      <c r="T322" s="1">
        <f>+Ene!T322+Feb!T322+Mar!T322+Abr!T322+May!T322+Jun!T322+Jul!T322+Ago!T322+Set!T322+Oct!T322+Nov!T322+Dic!T322</f>
        <v>0</v>
      </c>
      <c r="U322" s="1">
        <f>+Ene!U322+Feb!U322+Mar!U322+Abr!U322+May!U322+Jun!U322+Jul!U322+Ago!U322+Set!U322+Oct!U322+Nov!U322+Dic!U322</f>
        <v>0</v>
      </c>
      <c r="V322" s="1">
        <f>+Ene!V322+Feb!V322+Mar!V322+Abr!V322+May!V322+Jun!V322+Jul!V322+Ago!V322+Set!V322+Oct!V322+Nov!V322+Dic!V322</f>
        <v>0</v>
      </c>
      <c r="W322" s="1">
        <f>+Ene!W322+Feb!V322+Mar!V322+Abr!V322+May!V322+Jun!V322+Jul!V322+Ago!V322+Set!V322+Oct!V322+Nov!V322+Dic!V322</f>
        <v>0</v>
      </c>
      <c r="X322" s="1">
        <f>+Ene!X322+Feb!W322+Mar!W322+Abr!W322+May!W322+Jun!W322+Jul!W322+Ago!W322+Set!W322+Oct!W322+Nov!W322+Dic!W322</f>
        <v>0</v>
      </c>
      <c r="Y322" s="16">
        <f>+Ene!Y322+Feb!X322+Mar!X322+Abr!X322+May!X322+Jun!X322+Jul!X322+Ago!X322+Set!X322+Oct!X322+Nov!X322+Dic!X322</f>
        <v>0</v>
      </c>
      <c r="Z322" s="28"/>
      <c r="AA322" s="40"/>
    </row>
    <row r="323" spans="1:27">
      <c r="A323" s="2" t="s">
        <v>331</v>
      </c>
      <c r="B323" s="2" t="s">
        <v>207</v>
      </c>
      <c r="C323" s="2">
        <v>404</v>
      </c>
      <c r="D323" s="2" t="s">
        <v>331</v>
      </c>
      <c r="E323" s="2" t="s">
        <v>331</v>
      </c>
      <c r="F323" s="2" t="s">
        <v>207</v>
      </c>
      <c r="G323" s="2" t="s">
        <v>8</v>
      </c>
      <c r="H323" s="1">
        <v>6765</v>
      </c>
      <c r="I323" s="2" t="s">
        <v>502</v>
      </c>
      <c r="J323" s="15">
        <f>+Ene!J323+Feb!J323+Mar!J323+Abr!J323+May!J323+Jun!J323+Jul!J323+Ago!J323+Set!J323+Oct!J323+Nov!J323+Dic!J323</f>
        <v>0</v>
      </c>
      <c r="K323" s="16">
        <f>+Ene!K323+Feb!K323+Mar!K323+Abr!K323+May!K323+Jun!K323+Jul!K323+Ago!K323+Set!K323+Oct!K323+Nov!K323+Dic!K323</f>
        <v>0</v>
      </c>
      <c r="L323" s="1">
        <f>+Ene!L323+Feb!L323+Mar!L323+Abr!L323+May!L323+Jun!L323+Jul!L323+Ago!L323+Set!L323+Oct!L323+Nov!L323+Dic!L323</f>
        <v>0</v>
      </c>
      <c r="M323" s="16">
        <f>+Ene!M323+Feb!M323+Mar!M323+Abr!M323+May!M323+Jun!M323+Jul!M323+Ago!M323+Set!M323+Oct!M323+Nov!M323+Dic!M323</f>
        <v>0</v>
      </c>
      <c r="N323" s="1">
        <f>+Ene!N323+Feb!N323+Mar!N323+Abr!N323+May!N323+Jun!N323+Jul!N323+Ago!N323+Set!N323+Oct!N323+Nov!N323+Dic!N323</f>
        <v>0</v>
      </c>
      <c r="O323" s="1">
        <f>+Ene!O323+Feb!O323+Mar!O323+Abr!O323+May!O323+Jun!O323+Jul!O323+Ago!O323+Set!O323+Oct!O323+Nov!O323+Dic!O323</f>
        <v>0</v>
      </c>
      <c r="P323" s="1">
        <f>+Ene!P323+Feb!P323+Mar!P323+Abr!P323+May!P323+Jun!P323+Jul!P323+Ago!P323+Set!P323+Oct!P323+Nov!P323+Dic!P323</f>
        <v>0</v>
      </c>
      <c r="Q323" s="1">
        <f>+Ene!Q323+Feb!Q323+Mar!Q323+Abr!Q323+May!Q323+Jun!Q323+Jul!Q323+Ago!Q323+Set!Q323+Oct!Q323+Nov!Q323+Dic!Q323</f>
        <v>0</v>
      </c>
      <c r="R323" s="16">
        <f>+Ene!R323+Feb!R323+Mar!R323+Abr!R323+May!R323+Jun!R323+Jul!R323+Ago!R323+Set!R323+Oct!R323+Nov!R323+Dic!R323</f>
        <v>0</v>
      </c>
      <c r="S323" s="15">
        <f>+Ene!S323+Feb!S323+Mar!S323+Abr!S323+May!S323+Jun!S323+Jul!S323+Ago!S323+Set!S323+Oct!S323+Nov!S323+Dic!S323</f>
        <v>0</v>
      </c>
      <c r="T323" s="1">
        <f>+Ene!T323+Feb!T323+Mar!T323+Abr!T323+May!T323+Jun!T323+Jul!T323+Ago!T323+Set!T323+Oct!T323+Nov!T323+Dic!T323</f>
        <v>0</v>
      </c>
      <c r="U323" s="1">
        <f>+Ene!U323+Feb!U323+Mar!U323+Abr!U323+May!U323+Jun!U323+Jul!U323+Ago!U323+Set!U323+Oct!U323+Nov!U323+Dic!U323</f>
        <v>0</v>
      </c>
      <c r="V323" s="1">
        <f>+Ene!V323+Feb!V323+Mar!V323+Abr!V323+May!V323+Jun!V323+Jul!V323+Ago!V323+Set!V323+Oct!V323+Nov!V323+Dic!V323</f>
        <v>0</v>
      </c>
      <c r="W323" s="1">
        <f>+Ene!W323+Feb!V323+Mar!V323+Abr!V323+May!V323+Jun!V323+Jul!V323+Ago!V323+Set!V323+Oct!V323+Nov!V323+Dic!V323</f>
        <v>0</v>
      </c>
      <c r="X323" s="1">
        <f>+Ene!X323+Feb!W323+Mar!W323+Abr!W323+May!W323+Jun!W323+Jul!W323+Ago!W323+Set!W323+Oct!W323+Nov!W323+Dic!W323</f>
        <v>0</v>
      </c>
      <c r="Y323" s="16">
        <f>+Ene!Y323+Feb!X323+Mar!X323+Abr!X323+May!X323+Jun!X323+Jul!X323+Ago!X323+Set!X323+Oct!X323+Nov!X323+Dic!X323</f>
        <v>0</v>
      </c>
      <c r="Z323" s="28"/>
      <c r="AA323" s="40"/>
    </row>
    <row r="324" spans="1:27">
      <c r="A324" s="2" t="s">
        <v>6</v>
      </c>
      <c r="B324" s="2" t="s">
        <v>20</v>
      </c>
      <c r="C324" s="2">
        <v>400</v>
      </c>
      <c r="D324" s="2" t="s">
        <v>375</v>
      </c>
      <c r="E324" s="2" t="s">
        <v>24</v>
      </c>
      <c r="F324" s="2" t="s">
        <v>44</v>
      </c>
      <c r="G324" s="2" t="s">
        <v>13</v>
      </c>
      <c r="H324" s="1">
        <v>6794</v>
      </c>
      <c r="I324" s="2" t="s">
        <v>269</v>
      </c>
      <c r="J324" s="15">
        <f>+Ene!J324+Feb!J324+Mar!J324+Abr!J324+May!J324+Jun!J324+Jul!J324+Ago!J324+Set!J324+Oct!J324+Nov!J324+Dic!J324</f>
        <v>0</v>
      </c>
      <c r="K324" s="16">
        <f>+Ene!K324+Feb!K324+Mar!K324+Abr!K324+May!K324+Jun!K324+Jul!K324+Ago!K324+Set!K324+Oct!K324+Nov!K324+Dic!K324</f>
        <v>0</v>
      </c>
      <c r="L324" s="1">
        <f>+Ene!L324+Feb!L324+Mar!L324+Abr!L324+May!L324+Jun!L324+Jul!L324+Ago!L324+Set!L324+Oct!L324+Nov!L324+Dic!L324</f>
        <v>0</v>
      </c>
      <c r="M324" s="16">
        <f>+Ene!M324+Feb!M324+Mar!M324+Abr!M324+May!M324+Jun!M324+Jul!M324+Ago!M324+Set!M324+Oct!M324+Nov!M324+Dic!M324</f>
        <v>0</v>
      </c>
      <c r="N324" s="1">
        <f>+Ene!N324+Feb!N324+Mar!N324+Abr!N324+May!N324+Jun!N324+Jul!N324+Ago!N324+Set!N324+Oct!N324+Nov!N324+Dic!N324</f>
        <v>0</v>
      </c>
      <c r="O324" s="1">
        <f>+Ene!O324+Feb!O324+Mar!O324+Abr!O324+May!O324+Jun!O324+Jul!O324+Ago!O324+Set!O324+Oct!O324+Nov!O324+Dic!O324</f>
        <v>0</v>
      </c>
      <c r="P324" s="1">
        <f>+Ene!P324+Feb!P324+Mar!P324+Abr!P324+May!P324+Jun!P324+Jul!P324+Ago!P324+Set!P324+Oct!P324+Nov!P324+Dic!P324</f>
        <v>0</v>
      </c>
      <c r="Q324" s="1">
        <f>+Ene!Q324+Feb!Q324+Mar!Q324+Abr!Q324+May!Q324+Jun!Q324+Jul!Q324+Ago!Q324+Set!Q324+Oct!Q324+Nov!Q324+Dic!Q324</f>
        <v>0</v>
      </c>
      <c r="R324" s="16">
        <f>+Ene!R324+Feb!R324+Mar!R324+Abr!R324+May!R324+Jun!R324+Jul!R324+Ago!R324+Set!R324+Oct!R324+Nov!R324+Dic!R324</f>
        <v>0</v>
      </c>
      <c r="S324" s="15">
        <f>+Ene!S324+Feb!S324+Mar!S324+Abr!S324+May!S324+Jun!S324+Jul!S324+Ago!S324+Set!S324+Oct!S324+Nov!S324+Dic!S324</f>
        <v>0</v>
      </c>
      <c r="T324" s="1">
        <f>+Ene!T324+Feb!T324+Mar!T324+Abr!T324+May!T324+Jun!T324+Jul!T324+Ago!T324+Set!T324+Oct!T324+Nov!T324+Dic!T324</f>
        <v>0</v>
      </c>
      <c r="U324" s="1">
        <f>+Ene!U324+Feb!U324+Mar!U324+Abr!U324+May!U324+Jun!U324+Jul!U324+Ago!U324+Set!U324+Oct!U324+Nov!U324+Dic!U324</f>
        <v>0</v>
      </c>
      <c r="V324" s="1">
        <f>+Ene!V324+Feb!V324+Mar!V324+Abr!V324+May!V324+Jun!V324+Jul!V324+Ago!V324+Set!V324+Oct!V324+Nov!V324+Dic!V324</f>
        <v>0</v>
      </c>
      <c r="W324" s="1">
        <f>+Ene!W324+Feb!V324+Mar!V324+Abr!V324+May!V324+Jun!V324+Jul!V324+Ago!V324+Set!V324+Oct!V324+Nov!V324+Dic!V324</f>
        <v>0</v>
      </c>
      <c r="X324" s="1">
        <f>+Ene!X324+Feb!W324+Mar!W324+Abr!W324+May!W324+Jun!W324+Jul!W324+Ago!W324+Set!W324+Oct!W324+Nov!W324+Dic!W324</f>
        <v>0</v>
      </c>
      <c r="Y324" s="16">
        <f>+Ene!Y324+Feb!X324+Mar!X324+Abr!X324+May!X324+Jun!X324+Jul!X324+Ago!X324+Set!X324+Oct!X324+Nov!X324+Dic!X324</f>
        <v>0</v>
      </c>
      <c r="Z324" s="28"/>
      <c r="AA324" s="40"/>
    </row>
    <row r="325" spans="1:27">
      <c r="A325" s="2" t="s">
        <v>331</v>
      </c>
      <c r="B325" s="2" t="s">
        <v>222</v>
      </c>
      <c r="C325" s="2">
        <v>404</v>
      </c>
      <c r="D325" s="2" t="s">
        <v>331</v>
      </c>
      <c r="E325" s="2" t="s">
        <v>331</v>
      </c>
      <c r="F325" s="2" t="s">
        <v>222</v>
      </c>
      <c r="G325" s="2" t="s">
        <v>8</v>
      </c>
      <c r="H325" s="1">
        <v>6826</v>
      </c>
      <c r="I325" s="2" t="s">
        <v>270</v>
      </c>
      <c r="J325" s="15">
        <f>+Ene!J325+Feb!J325+Mar!J325+Abr!J325+May!J325+Jun!J325+Jul!J325+Ago!J325+Set!J325+Oct!J325+Nov!J325+Dic!J325</f>
        <v>0</v>
      </c>
      <c r="K325" s="16">
        <f>+Ene!K325+Feb!K325+Mar!K325+Abr!K325+May!K325+Jun!K325+Jul!K325+Ago!K325+Set!K325+Oct!K325+Nov!K325+Dic!K325</f>
        <v>0</v>
      </c>
      <c r="L325" s="1">
        <f>+Ene!L325+Feb!L325+Mar!L325+Abr!L325+May!L325+Jun!L325+Jul!L325+Ago!L325+Set!L325+Oct!L325+Nov!L325+Dic!L325</f>
        <v>0</v>
      </c>
      <c r="M325" s="16">
        <f>+Ene!M325+Feb!M325+Mar!M325+Abr!M325+May!M325+Jun!M325+Jul!M325+Ago!M325+Set!M325+Oct!M325+Nov!M325+Dic!M325</f>
        <v>0</v>
      </c>
      <c r="N325" s="1">
        <f>+Ene!N325+Feb!N325+Mar!N325+Abr!N325+May!N325+Jun!N325+Jul!N325+Ago!N325+Set!N325+Oct!N325+Nov!N325+Dic!N325</f>
        <v>0</v>
      </c>
      <c r="O325" s="1">
        <f>+Ene!O325+Feb!O325+Mar!O325+Abr!O325+May!O325+Jun!O325+Jul!O325+Ago!O325+Set!O325+Oct!O325+Nov!O325+Dic!O325</f>
        <v>0</v>
      </c>
      <c r="P325" s="1">
        <f>+Ene!P325+Feb!P325+Mar!P325+Abr!P325+May!P325+Jun!P325+Jul!P325+Ago!P325+Set!P325+Oct!P325+Nov!P325+Dic!P325</f>
        <v>0</v>
      </c>
      <c r="Q325" s="1">
        <f>+Ene!Q325+Feb!Q325+Mar!Q325+Abr!Q325+May!Q325+Jun!Q325+Jul!Q325+Ago!Q325+Set!Q325+Oct!Q325+Nov!Q325+Dic!Q325</f>
        <v>0</v>
      </c>
      <c r="R325" s="16">
        <f>+Ene!R325+Feb!R325+Mar!R325+Abr!R325+May!R325+Jun!R325+Jul!R325+Ago!R325+Set!R325+Oct!R325+Nov!R325+Dic!R325</f>
        <v>0</v>
      </c>
      <c r="S325" s="15">
        <f>+Ene!S325+Feb!S325+Mar!S325+Abr!S325+May!S325+Jun!S325+Jul!S325+Ago!S325+Set!S325+Oct!S325+Nov!S325+Dic!S325</f>
        <v>0</v>
      </c>
      <c r="T325" s="1">
        <f>+Ene!T325+Feb!T325+Mar!T325+Abr!T325+May!T325+Jun!T325+Jul!T325+Ago!T325+Set!T325+Oct!T325+Nov!T325+Dic!T325</f>
        <v>0</v>
      </c>
      <c r="U325" s="1">
        <f>+Ene!U325+Feb!U325+Mar!U325+Abr!U325+May!U325+Jun!U325+Jul!U325+Ago!U325+Set!U325+Oct!U325+Nov!U325+Dic!U325</f>
        <v>0</v>
      </c>
      <c r="V325" s="1">
        <f>+Ene!V325+Feb!V325+Mar!V325+Abr!V325+May!V325+Jun!V325+Jul!V325+Ago!V325+Set!V325+Oct!V325+Nov!V325+Dic!V325</f>
        <v>0</v>
      </c>
      <c r="W325" s="1">
        <f>+Ene!W325+Feb!V325+Mar!V325+Abr!V325+May!V325+Jun!V325+Jul!V325+Ago!V325+Set!V325+Oct!V325+Nov!V325+Dic!V325</f>
        <v>0</v>
      </c>
      <c r="X325" s="1">
        <f>+Ene!X325+Feb!W325+Mar!W325+Abr!W325+May!W325+Jun!W325+Jul!W325+Ago!W325+Set!W325+Oct!W325+Nov!W325+Dic!W325</f>
        <v>0</v>
      </c>
      <c r="Y325" s="16">
        <f>+Ene!Y325+Feb!X325+Mar!X325+Abr!X325+May!X325+Jun!X325+Jul!X325+Ago!X325+Set!X325+Oct!X325+Nov!X325+Dic!X325</f>
        <v>0</v>
      </c>
      <c r="Z325" s="28"/>
      <c r="AA325" s="40"/>
    </row>
    <row r="326" spans="1:27">
      <c r="A326" s="2" t="s">
        <v>6</v>
      </c>
      <c r="B326" s="2" t="s">
        <v>20</v>
      </c>
      <c r="C326" s="2">
        <v>400</v>
      </c>
      <c r="D326" s="2" t="s">
        <v>375</v>
      </c>
      <c r="E326" s="2" t="s">
        <v>24</v>
      </c>
      <c r="F326" s="2" t="s">
        <v>44</v>
      </c>
      <c r="G326" s="2" t="s">
        <v>8</v>
      </c>
      <c r="H326" s="1">
        <v>6846</v>
      </c>
      <c r="I326" s="2" t="s">
        <v>271</v>
      </c>
      <c r="J326" s="15">
        <f>+Ene!J326+Feb!J326+Mar!J326+Abr!J326+May!J326+Jun!J326+Jul!J326+Ago!J326+Set!J326+Oct!J326+Nov!J326+Dic!J326</f>
        <v>0</v>
      </c>
      <c r="K326" s="16">
        <f>+Ene!K326+Feb!K326+Mar!K326+Abr!K326+May!K326+Jun!K326+Jul!K326+Ago!K326+Set!K326+Oct!K326+Nov!K326+Dic!K326</f>
        <v>0</v>
      </c>
      <c r="L326" s="1">
        <f>+Ene!L326+Feb!L326+Mar!L326+Abr!L326+May!L326+Jun!L326+Jul!L326+Ago!L326+Set!L326+Oct!L326+Nov!L326+Dic!L326</f>
        <v>0</v>
      </c>
      <c r="M326" s="16">
        <f>+Ene!M326+Feb!M326+Mar!M326+Abr!M326+May!M326+Jun!M326+Jul!M326+Ago!M326+Set!M326+Oct!M326+Nov!M326+Dic!M326</f>
        <v>0</v>
      </c>
      <c r="N326" s="1">
        <f>+Ene!N326+Feb!N326+Mar!N326+Abr!N326+May!N326+Jun!N326+Jul!N326+Ago!N326+Set!N326+Oct!N326+Nov!N326+Dic!N326</f>
        <v>0</v>
      </c>
      <c r="O326" s="1">
        <f>+Ene!O326+Feb!O326+Mar!O326+Abr!O326+May!O326+Jun!O326+Jul!O326+Ago!O326+Set!O326+Oct!O326+Nov!O326+Dic!O326</f>
        <v>0</v>
      </c>
      <c r="P326" s="1">
        <f>+Ene!P326+Feb!P326+Mar!P326+Abr!P326+May!P326+Jun!P326+Jul!P326+Ago!P326+Set!P326+Oct!P326+Nov!P326+Dic!P326</f>
        <v>0</v>
      </c>
      <c r="Q326" s="1">
        <f>+Ene!Q326+Feb!Q326+Mar!Q326+Abr!Q326+May!Q326+Jun!Q326+Jul!Q326+Ago!Q326+Set!Q326+Oct!Q326+Nov!Q326+Dic!Q326</f>
        <v>0</v>
      </c>
      <c r="R326" s="16">
        <f>+Ene!R326+Feb!R326+Mar!R326+Abr!R326+May!R326+Jun!R326+Jul!R326+Ago!R326+Set!R326+Oct!R326+Nov!R326+Dic!R326</f>
        <v>0</v>
      </c>
      <c r="S326" s="15">
        <f>+Ene!S326+Feb!S326+Mar!S326+Abr!S326+May!S326+Jun!S326+Jul!S326+Ago!S326+Set!S326+Oct!S326+Nov!S326+Dic!S326</f>
        <v>0</v>
      </c>
      <c r="T326" s="1">
        <f>+Ene!T326+Feb!T326+Mar!T326+Abr!T326+May!T326+Jun!T326+Jul!T326+Ago!T326+Set!T326+Oct!T326+Nov!T326+Dic!T326</f>
        <v>0</v>
      </c>
      <c r="U326" s="1">
        <f>+Ene!U326+Feb!U326+Mar!U326+Abr!U326+May!U326+Jun!U326+Jul!U326+Ago!U326+Set!U326+Oct!U326+Nov!U326+Dic!U326</f>
        <v>0</v>
      </c>
      <c r="V326" s="1">
        <f>+Ene!V326+Feb!V326+Mar!V326+Abr!V326+May!V326+Jun!V326+Jul!V326+Ago!V326+Set!V326+Oct!V326+Nov!V326+Dic!V326</f>
        <v>0</v>
      </c>
      <c r="W326" s="1">
        <f>+Ene!W326+Feb!V326+Mar!V326+Abr!V326+May!V326+Jun!V326+Jul!V326+Ago!V326+Set!V326+Oct!V326+Nov!V326+Dic!V326</f>
        <v>0</v>
      </c>
      <c r="X326" s="1">
        <f>+Ene!X326+Feb!W326+Mar!W326+Abr!W326+May!W326+Jun!W326+Jul!W326+Ago!W326+Set!W326+Oct!W326+Nov!W326+Dic!W326</f>
        <v>0</v>
      </c>
      <c r="Y326" s="16">
        <f>+Ene!Y326+Feb!X326+Mar!X326+Abr!X326+May!X326+Jun!X326+Jul!X326+Ago!X326+Set!X326+Oct!X326+Nov!X326+Dic!X326</f>
        <v>0</v>
      </c>
      <c r="Z326" s="28"/>
      <c r="AA326" s="40"/>
    </row>
    <row r="327" spans="1:27">
      <c r="A327" s="2" t="s">
        <v>331</v>
      </c>
      <c r="B327" s="2" t="s">
        <v>212</v>
      </c>
      <c r="C327" s="2">
        <v>404</v>
      </c>
      <c r="D327" s="2" t="s">
        <v>331</v>
      </c>
      <c r="E327" s="2" t="s">
        <v>331</v>
      </c>
      <c r="F327" s="2" t="s">
        <v>212</v>
      </c>
      <c r="G327" s="2" t="s">
        <v>8</v>
      </c>
      <c r="H327" s="1">
        <v>6847</v>
      </c>
      <c r="I327" s="2" t="s">
        <v>272</v>
      </c>
      <c r="J327" s="15">
        <f>+Ene!J327+Feb!J327+Mar!J327+Abr!J327+May!J327+Jun!J327+Jul!J327+Ago!J327+Set!J327+Oct!J327+Nov!J327+Dic!J327</f>
        <v>0</v>
      </c>
      <c r="K327" s="16">
        <f>+Ene!K327+Feb!K327+Mar!K327+Abr!K327+May!K327+Jun!K327+Jul!K327+Ago!K327+Set!K327+Oct!K327+Nov!K327+Dic!K327</f>
        <v>0</v>
      </c>
      <c r="L327" s="1">
        <f>+Ene!L327+Feb!L327+Mar!L327+Abr!L327+May!L327+Jun!L327+Jul!L327+Ago!L327+Set!L327+Oct!L327+Nov!L327+Dic!L327</f>
        <v>0</v>
      </c>
      <c r="M327" s="16">
        <f>+Ene!M327+Feb!M327+Mar!M327+Abr!M327+May!M327+Jun!M327+Jul!M327+Ago!M327+Set!M327+Oct!M327+Nov!M327+Dic!M327</f>
        <v>0</v>
      </c>
      <c r="N327" s="1">
        <f>+Ene!N327+Feb!N327+Mar!N327+Abr!N327+May!N327+Jun!N327+Jul!N327+Ago!N327+Set!N327+Oct!N327+Nov!N327+Dic!N327</f>
        <v>0</v>
      </c>
      <c r="O327" s="1">
        <f>+Ene!O327+Feb!O327+Mar!O327+Abr!O327+May!O327+Jun!O327+Jul!O327+Ago!O327+Set!O327+Oct!O327+Nov!O327+Dic!O327</f>
        <v>0</v>
      </c>
      <c r="P327" s="1">
        <f>+Ene!P327+Feb!P327+Mar!P327+Abr!P327+May!P327+Jun!P327+Jul!P327+Ago!P327+Set!P327+Oct!P327+Nov!P327+Dic!P327</f>
        <v>0</v>
      </c>
      <c r="Q327" s="1">
        <f>+Ene!Q327+Feb!Q327+Mar!Q327+Abr!Q327+May!Q327+Jun!Q327+Jul!Q327+Ago!Q327+Set!Q327+Oct!Q327+Nov!Q327+Dic!Q327</f>
        <v>0</v>
      </c>
      <c r="R327" s="16">
        <f>+Ene!R327+Feb!R327+Mar!R327+Abr!R327+May!R327+Jun!R327+Jul!R327+Ago!R327+Set!R327+Oct!R327+Nov!R327+Dic!R327</f>
        <v>0</v>
      </c>
      <c r="S327" s="15">
        <f>+Ene!S327+Feb!S327+Mar!S327+Abr!S327+May!S327+Jun!S327+Jul!S327+Ago!S327+Set!S327+Oct!S327+Nov!S327+Dic!S327</f>
        <v>0</v>
      </c>
      <c r="T327" s="1">
        <f>+Ene!T327+Feb!T327+Mar!T327+Abr!T327+May!T327+Jun!T327+Jul!T327+Ago!T327+Set!T327+Oct!T327+Nov!T327+Dic!T327</f>
        <v>0</v>
      </c>
      <c r="U327" s="1">
        <f>+Ene!U327+Feb!U327+Mar!U327+Abr!U327+May!U327+Jun!U327+Jul!U327+Ago!U327+Set!U327+Oct!U327+Nov!U327+Dic!U327</f>
        <v>0</v>
      </c>
      <c r="V327" s="1">
        <f>+Ene!V327+Feb!V327+Mar!V327+Abr!V327+May!V327+Jun!V327+Jul!V327+Ago!V327+Set!V327+Oct!V327+Nov!V327+Dic!V327</f>
        <v>0</v>
      </c>
      <c r="W327" s="1">
        <f>+Ene!W327+Feb!V327+Mar!V327+Abr!V327+May!V327+Jun!V327+Jul!V327+Ago!V327+Set!V327+Oct!V327+Nov!V327+Dic!V327</f>
        <v>0</v>
      </c>
      <c r="X327" s="1">
        <f>+Ene!X327+Feb!W327+Mar!W327+Abr!W327+May!W327+Jun!W327+Jul!W327+Ago!W327+Set!W327+Oct!W327+Nov!W327+Dic!W327</f>
        <v>0</v>
      </c>
      <c r="Y327" s="16">
        <f>+Ene!Y327+Feb!X327+Mar!X327+Abr!X327+May!X327+Jun!X327+Jul!X327+Ago!X327+Set!X327+Oct!X327+Nov!X327+Dic!X327</f>
        <v>0</v>
      </c>
      <c r="Z327" s="28"/>
      <c r="AA327" s="40"/>
    </row>
    <row r="328" spans="1:27">
      <c r="A328" s="2" t="s">
        <v>6</v>
      </c>
      <c r="B328" s="2" t="s">
        <v>41</v>
      </c>
      <c r="C328" s="2">
        <v>400</v>
      </c>
      <c r="D328" s="2" t="s">
        <v>375</v>
      </c>
      <c r="E328" s="2" t="s">
        <v>24</v>
      </c>
      <c r="F328" s="2" t="s">
        <v>41</v>
      </c>
      <c r="G328" s="2" t="s">
        <v>8</v>
      </c>
      <c r="H328" s="1">
        <v>6848</v>
      </c>
      <c r="I328" s="2" t="s">
        <v>273</v>
      </c>
      <c r="J328" s="15">
        <f>+Ene!J328+Feb!J328+Mar!J328+Abr!J328+May!J328+Jun!J328+Jul!J328+Ago!J328+Set!J328+Oct!J328+Nov!J328+Dic!J328</f>
        <v>0</v>
      </c>
      <c r="K328" s="16">
        <f>+Ene!K328+Feb!K328+Mar!K328+Abr!K328+May!K328+Jun!K328+Jul!K328+Ago!K328+Set!K328+Oct!K328+Nov!K328+Dic!K328</f>
        <v>0</v>
      </c>
      <c r="L328" s="1">
        <f>+Ene!L328+Feb!L328+Mar!L328+Abr!L328+May!L328+Jun!L328+Jul!L328+Ago!L328+Set!L328+Oct!L328+Nov!L328+Dic!L328</f>
        <v>0</v>
      </c>
      <c r="M328" s="16">
        <f>+Ene!M328+Feb!M328+Mar!M328+Abr!M328+May!M328+Jun!M328+Jul!M328+Ago!M328+Set!M328+Oct!M328+Nov!M328+Dic!M328</f>
        <v>0</v>
      </c>
      <c r="N328" s="1">
        <f>+Ene!N328+Feb!N328+Mar!N328+Abr!N328+May!N328+Jun!N328+Jul!N328+Ago!N328+Set!N328+Oct!N328+Nov!N328+Dic!N328</f>
        <v>0</v>
      </c>
      <c r="O328" s="1">
        <f>+Ene!O328+Feb!O328+Mar!O328+Abr!O328+May!O328+Jun!O328+Jul!O328+Ago!O328+Set!O328+Oct!O328+Nov!O328+Dic!O328</f>
        <v>0</v>
      </c>
      <c r="P328" s="1">
        <f>+Ene!P328+Feb!P328+Mar!P328+Abr!P328+May!P328+Jun!P328+Jul!P328+Ago!P328+Set!P328+Oct!P328+Nov!P328+Dic!P328</f>
        <v>0</v>
      </c>
      <c r="Q328" s="1">
        <f>+Ene!Q328+Feb!Q328+Mar!Q328+Abr!Q328+May!Q328+Jun!Q328+Jul!Q328+Ago!Q328+Set!Q328+Oct!Q328+Nov!Q328+Dic!Q328</f>
        <v>0</v>
      </c>
      <c r="R328" s="16">
        <f>+Ene!R328+Feb!R328+Mar!R328+Abr!R328+May!R328+Jun!R328+Jul!R328+Ago!R328+Set!R328+Oct!R328+Nov!R328+Dic!R328</f>
        <v>0</v>
      </c>
      <c r="S328" s="15">
        <f>+Ene!S328+Feb!S328+Mar!S328+Abr!S328+May!S328+Jun!S328+Jul!S328+Ago!S328+Set!S328+Oct!S328+Nov!S328+Dic!S328</f>
        <v>0</v>
      </c>
      <c r="T328" s="1">
        <f>+Ene!T328+Feb!T328+Mar!T328+Abr!T328+May!T328+Jun!T328+Jul!T328+Ago!T328+Set!T328+Oct!T328+Nov!T328+Dic!T328</f>
        <v>0</v>
      </c>
      <c r="U328" s="1">
        <f>+Ene!U328+Feb!U328+Mar!U328+Abr!U328+May!U328+Jun!U328+Jul!U328+Ago!U328+Set!U328+Oct!U328+Nov!U328+Dic!U328</f>
        <v>0</v>
      </c>
      <c r="V328" s="1">
        <f>+Ene!V328+Feb!V328+Mar!V328+Abr!V328+May!V328+Jun!V328+Jul!V328+Ago!V328+Set!V328+Oct!V328+Nov!V328+Dic!V328</f>
        <v>0</v>
      </c>
      <c r="W328" s="1">
        <f>+Ene!W328+Feb!V328+Mar!V328+Abr!V328+May!V328+Jun!V328+Jul!V328+Ago!V328+Set!V328+Oct!V328+Nov!V328+Dic!V328</f>
        <v>0</v>
      </c>
      <c r="X328" s="1">
        <f>+Ene!X328+Feb!W328+Mar!W328+Abr!W328+May!W328+Jun!W328+Jul!W328+Ago!W328+Set!W328+Oct!W328+Nov!W328+Dic!W328</f>
        <v>0</v>
      </c>
      <c r="Y328" s="16">
        <f>+Ene!Y328+Feb!X328+Mar!X328+Abr!X328+May!X328+Jun!X328+Jul!X328+Ago!X328+Set!X328+Oct!X328+Nov!X328+Dic!X328</f>
        <v>0</v>
      </c>
      <c r="Z328" s="28"/>
      <c r="AA328" s="40"/>
    </row>
    <row r="329" spans="1:27">
      <c r="A329" s="2" t="s">
        <v>5</v>
      </c>
      <c r="B329" s="2" t="s">
        <v>132</v>
      </c>
      <c r="C329" s="2">
        <v>407</v>
      </c>
      <c r="D329" s="2" t="s">
        <v>855</v>
      </c>
      <c r="E329" s="2" t="s">
        <v>5</v>
      </c>
      <c r="F329" s="2" t="s">
        <v>131</v>
      </c>
      <c r="G329" s="2" t="s">
        <v>8</v>
      </c>
      <c r="H329" s="1">
        <v>6924</v>
      </c>
      <c r="I329" s="2" t="s">
        <v>274</v>
      </c>
      <c r="J329" s="15">
        <f>+Ene!J329+Feb!J329+Mar!J329+Abr!J329+May!J329+Jun!J329+Jul!J329+Ago!J329+Set!J329+Oct!J329+Nov!J329+Dic!J329</f>
        <v>0</v>
      </c>
      <c r="K329" s="16">
        <f>+Ene!K329+Feb!K329+Mar!K329+Abr!K329+May!K329+Jun!K329+Jul!K329+Ago!K329+Set!K329+Oct!K329+Nov!K329+Dic!K329</f>
        <v>0</v>
      </c>
      <c r="L329" s="1">
        <f>+Ene!L329+Feb!L329+Mar!L329+Abr!L329+May!L329+Jun!L329+Jul!L329+Ago!L329+Set!L329+Oct!L329+Nov!L329+Dic!L329</f>
        <v>0</v>
      </c>
      <c r="M329" s="16">
        <f>+Ene!M329+Feb!M329+Mar!M329+Abr!M329+May!M329+Jun!M329+Jul!M329+Ago!M329+Set!M329+Oct!M329+Nov!M329+Dic!M329</f>
        <v>0</v>
      </c>
      <c r="N329" s="1">
        <f>+Ene!N329+Feb!N329+Mar!N329+Abr!N329+May!N329+Jun!N329+Jul!N329+Ago!N329+Set!N329+Oct!N329+Nov!N329+Dic!N329</f>
        <v>0</v>
      </c>
      <c r="O329" s="1">
        <f>+Ene!O329+Feb!O329+Mar!O329+Abr!O329+May!O329+Jun!O329+Jul!O329+Ago!O329+Set!O329+Oct!O329+Nov!O329+Dic!O329</f>
        <v>0</v>
      </c>
      <c r="P329" s="1">
        <f>+Ene!P329+Feb!P329+Mar!P329+Abr!P329+May!P329+Jun!P329+Jul!P329+Ago!P329+Set!P329+Oct!P329+Nov!P329+Dic!P329</f>
        <v>0</v>
      </c>
      <c r="Q329" s="1">
        <f>+Ene!Q329+Feb!Q329+Mar!Q329+Abr!Q329+May!Q329+Jun!Q329+Jul!Q329+Ago!Q329+Set!Q329+Oct!Q329+Nov!Q329+Dic!Q329</f>
        <v>0</v>
      </c>
      <c r="R329" s="16">
        <f>+Ene!R329+Feb!R329+Mar!R329+Abr!R329+May!R329+Jun!R329+Jul!R329+Ago!R329+Set!R329+Oct!R329+Nov!R329+Dic!R329</f>
        <v>0</v>
      </c>
      <c r="S329" s="15">
        <f>+Ene!S329+Feb!S329+Mar!S329+Abr!S329+May!S329+Jun!S329+Jul!S329+Ago!S329+Set!S329+Oct!S329+Nov!S329+Dic!S329</f>
        <v>0</v>
      </c>
      <c r="T329" s="1">
        <f>+Ene!T329+Feb!T329+Mar!T329+Abr!T329+May!T329+Jun!T329+Jul!T329+Ago!T329+Set!T329+Oct!T329+Nov!T329+Dic!T329</f>
        <v>0</v>
      </c>
      <c r="U329" s="1">
        <f>+Ene!U329+Feb!U329+Mar!U329+Abr!U329+May!U329+Jun!U329+Jul!U329+Ago!U329+Set!U329+Oct!U329+Nov!U329+Dic!U329</f>
        <v>0</v>
      </c>
      <c r="V329" s="1">
        <f>+Ene!V329+Feb!V329+Mar!V329+Abr!V329+May!V329+Jun!V329+Jul!V329+Ago!V329+Set!V329+Oct!V329+Nov!V329+Dic!V329</f>
        <v>0</v>
      </c>
      <c r="W329" s="1">
        <f>+Ene!W329+Feb!V329+Mar!V329+Abr!V329+May!V329+Jun!V329+Jul!V329+Ago!V329+Set!V329+Oct!V329+Nov!V329+Dic!V329</f>
        <v>0</v>
      </c>
      <c r="X329" s="1">
        <f>+Ene!X329+Feb!W329+Mar!W329+Abr!W329+May!W329+Jun!W329+Jul!W329+Ago!W329+Set!W329+Oct!W329+Nov!W329+Dic!W329</f>
        <v>0</v>
      </c>
      <c r="Y329" s="16">
        <f>+Ene!Y329+Feb!X329+Mar!X329+Abr!X329+May!X329+Jun!X329+Jul!X329+Ago!X329+Set!X329+Oct!X329+Nov!X329+Dic!X329</f>
        <v>0</v>
      </c>
      <c r="Z329" s="28"/>
      <c r="AA329" s="40"/>
    </row>
    <row r="330" spans="1:27">
      <c r="A330" s="2" t="s">
        <v>6</v>
      </c>
      <c r="B330" s="2" t="s">
        <v>7</v>
      </c>
      <c r="C330" s="2">
        <v>400</v>
      </c>
      <c r="D330" s="2" t="s">
        <v>375</v>
      </c>
      <c r="E330" s="2" t="s">
        <v>24</v>
      </c>
      <c r="F330" s="2" t="s">
        <v>25</v>
      </c>
      <c r="G330" s="2" t="s">
        <v>8</v>
      </c>
      <c r="H330" s="1">
        <v>6945</v>
      </c>
      <c r="I330" s="2" t="s">
        <v>275</v>
      </c>
      <c r="J330" s="15">
        <f>+Ene!J330+Feb!J330+Mar!J330+Abr!J330+May!J330+Jun!J330+Jul!J330+Ago!J330+Set!J330+Oct!J330+Nov!J330+Dic!J330</f>
        <v>0</v>
      </c>
      <c r="K330" s="16">
        <f>+Ene!K330+Feb!K330+Mar!K330+Abr!K330+May!K330+Jun!K330+Jul!K330+Ago!K330+Set!K330+Oct!K330+Nov!K330+Dic!K330</f>
        <v>0</v>
      </c>
      <c r="L330" s="1">
        <f>+Ene!L330+Feb!L330+Mar!L330+Abr!L330+May!L330+Jun!L330+Jul!L330+Ago!L330+Set!L330+Oct!L330+Nov!L330+Dic!L330</f>
        <v>0</v>
      </c>
      <c r="M330" s="16">
        <f>+Ene!M330+Feb!M330+Mar!M330+Abr!M330+May!M330+Jun!M330+Jul!M330+Ago!M330+Set!M330+Oct!M330+Nov!M330+Dic!M330</f>
        <v>0</v>
      </c>
      <c r="N330" s="1">
        <f>+Ene!N330+Feb!N330+Mar!N330+Abr!N330+May!N330+Jun!N330+Jul!N330+Ago!N330+Set!N330+Oct!N330+Nov!N330+Dic!N330</f>
        <v>0</v>
      </c>
      <c r="O330" s="1">
        <f>+Ene!O330+Feb!O330+Mar!O330+Abr!O330+May!O330+Jun!O330+Jul!O330+Ago!O330+Set!O330+Oct!O330+Nov!O330+Dic!O330</f>
        <v>0</v>
      </c>
      <c r="P330" s="1">
        <f>+Ene!P330+Feb!P330+Mar!P330+Abr!P330+May!P330+Jun!P330+Jul!P330+Ago!P330+Set!P330+Oct!P330+Nov!P330+Dic!P330</f>
        <v>0</v>
      </c>
      <c r="Q330" s="1">
        <f>+Ene!Q330+Feb!Q330+Mar!Q330+Abr!Q330+May!Q330+Jun!Q330+Jul!Q330+Ago!Q330+Set!Q330+Oct!Q330+Nov!Q330+Dic!Q330</f>
        <v>0</v>
      </c>
      <c r="R330" s="16">
        <f>+Ene!R330+Feb!R330+Mar!R330+Abr!R330+May!R330+Jun!R330+Jul!R330+Ago!R330+Set!R330+Oct!R330+Nov!R330+Dic!R330</f>
        <v>0</v>
      </c>
      <c r="S330" s="15">
        <f>+Ene!S330+Feb!S330+Mar!S330+Abr!S330+May!S330+Jun!S330+Jul!S330+Ago!S330+Set!S330+Oct!S330+Nov!S330+Dic!S330</f>
        <v>0</v>
      </c>
      <c r="T330" s="1">
        <f>+Ene!T330+Feb!T330+Mar!T330+Abr!T330+May!T330+Jun!T330+Jul!T330+Ago!T330+Set!T330+Oct!T330+Nov!T330+Dic!T330</f>
        <v>0</v>
      </c>
      <c r="U330" s="1">
        <f>+Ene!U330+Feb!U330+Mar!U330+Abr!U330+May!U330+Jun!U330+Jul!U330+Ago!U330+Set!U330+Oct!U330+Nov!U330+Dic!U330</f>
        <v>0</v>
      </c>
      <c r="V330" s="1">
        <f>+Ene!V330+Feb!V330+Mar!V330+Abr!V330+May!V330+Jun!V330+Jul!V330+Ago!V330+Set!V330+Oct!V330+Nov!V330+Dic!V330</f>
        <v>0</v>
      </c>
      <c r="W330" s="1">
        <f>+Ene!W330+Feb!V330+Mar!V330+Abr!V330+May!V330+Jun!V330+Jul!V330+Ago!V330+Set!V330+Oct!V330+Nov!V330+Dic!V330</f>
        <v>0</v>
      </c>
      <c r="X330" s="1">
        <f>+Ene!X330+Feb!W330+Mar!W330+Abr!W330+May!W330+Jun!W330+Jul!W330+Ago!W330+Set!W330+Oct!W330+Nov!W330+Dic!W330</f>
        <v>0</v>
      </c>
      <c r="Y330" s="16">
        <f>+Ene!Y330+Feb!X330+Mar!X330+Abr!X330+May!X330+Jun!X330+Jul!X330+Ago!X330+Set!X330+Oct!X330+Nov!X330+Dic!X330</f>
        <v>0</v>
      </c>
      <c r="Z330" s="28"/>
      <c r="AA330" s="40"/>
    </row>
    <row r="331" spans="1:27">
      <c r="A331" s="2" t="s">
        <v>6</v>
      </c>
      <c r="B331" s="2" t="s">
        <v>72</v>
      </c>
      <c r="C331" s="2">
        <v>400</v>
      </c>
      <c r="D331" s="2" t="s">
        <v>375</v>
      </c>
      <c r="E331" s="2" t="s">
        <v>55</v>
      </c>
      <c r="F331" s="2" t="s">
        <v>73</v>
      </c>
      <c r="G331" s="2" t="s">
        <v>8</v>
      </c>
      <c r="H331" s="1">
        <v>6946</v>
      </c>
      <c r="I331" s="2" t="s">
        <v>276</v>
      </c>
      <c r="J331" s="15">
        <f>+Ene!J331+Feb!J331+Mar!J331+Abr!J331+May!J331+Jun!J331+Jul!J331+Ago!J331+Set!J331+Oct!J331+Nov!J331+Dic!J331</f>
        <v>0</v>
      </c>
      <c r="K331" s="16">
        <f>+Ene!K331+Feb!K331+Mar!K331+Abr!K331+May!K331+Jun!K331+Jul!K331+Ago!K331+Set!K331+Oct!K331+Nov!K331+Dic!K331</f>
        <v>0</v>
      </c>
      <c r="L331" s="1">
        <f>+Ene!L331+Feb!L331+Mar!L331+Abr!L331+May!L331+Jun!L331+Jul!L331+Ago!L331+Set!L331+Oct!L331+Nov!L331+Dic!L331</f>
        <v>0</v>
      </c>
      <c r="M331" s="16">
        <f>+Ene!M331+Feb!M331+Mar!M331+Abr!M331+May!M331+Jun!M331+Jul!M331+Ago!M331+Set!M331+Oct!M331+Nov!M331+Dic!M331</f>
        <v>0</v>
      </c>
      <c r="N331" s="1">
        <f>+Ene!N331+Feb!N331+Mar!N331+Abr!N331+May!N331+Jun!N331+Jul!N331+Ago!N331+Set!N331+Oct!N331+Nov!N331+Dic!N331</f>
        <v>0</v>
      </c>
      <c r="O331" s="1">
        <f>+Ene!O331+Feb!O331+Mar!O331+Abr!O331+May!O331+Jun!O331+Jul!O331+Ago!O331+Set!O331+Oct!O331+Nov!O331+Dic!O331</f>
        <v>0</v>
      </c>
      <c r="P331" s="1">
        <f>+Ene!P331+Feb!P331+Mar!P331+Abr!P331+May!P331+Jun!P331+Jul!P331+Ago!P331+Set!P331+Oct!P331+Nov!P331+Dic!P331</f>
        <v>0</v>
      </c>
      <c r="Q331" s="1">
        <f>+Ene!Q331+Feb!Q331+Mar!Q331+Abr!Q331+May!Q331+Jun!Q331+Jul!Q331+Ago!Q331+Set!Q331+Oct!Q331+Nov!Q331+Dic!Q331</f>
        <v>0</v>
      </c>
      <c r="R331" s="16">
        <f>+Ene!R331+Feb!R331+Mar!R331+Abr!R331+May!R331+Jun!R331+Jul!R331+Ago!R331+Set!R331+Oct!R331+Nov!R331+Dic!R331</f>
        <v>0</v>
      </c>
      <c r="S331" s="15">
        <f>+Ene!S331+Feb!S331+Mar!S331+Abr!S331+May!S331+Jun!S331+Jul!S331+Ago!S331+Set!S331+Oct!S331+Nov!S331+Dic!S331</f>
        <v>0</v>
      </c>
      <c r="T331" s="1">
        <f>+Ene!T331+Feb!T331+Mar!T331+Abr!T331+May!T331+Jun!T331+Jul!T331+Ago!T331+Set!T331+Oct!T331+Nov!T331+Dic!T331</f>
        <v>0</v>
      </c>
      <c r="U331" s="1">
        <f>+Ene!U331+Feb!U331+Mar!U331+Abr!U331+May!U331+Jun!U331+Jul!U331+Ago!U331+Set!U331+Oct!U331+Nov!U331+Dic!U331</f>
        <v>0</v>
      </c>
      <c r="V331" s="1">
        <f>+Ene!V331+Feb!V331+Mar!V331+Abr!V331+May!V331+Jun!V331+Jul!V331+Ago!V331+Set!V331+Oct!V331+Nov!V331+Dic!V331</f>
        <v>0</v>
      </c>
      <c r="W331" s="1">
        <f>+Ene!W331+Feb!V331+Mar!V331+Abr!V331+May!V331+Jun!V331+Jul!V331+Ago!V331+Set!V331+Oct!V331+Nov!V331+Dic!V331</f>
        <v>0</v>
      </c>
      <c r="X331" s="1">
        <f>+Ene!X331+Feb!W331+Mar!W331+Abr!W331+May!W331+Jun!W331+Jul!W331+Ago!W331+Set!W331+Oct!W331+Nov!W331+Dic!W331</f>
        <v>0</v>
      </c>
      <c r="Y331" s="16">
        <f>+Ene!Y331+Feb!X331+Mar!X331+Abr!X331+May!X331+Jun!X331+Jul!X331+Ago!X331+Set!X331+Oct!X331+Nov!X331+Dic!X331</f>
        <v>0</v>
      </c>
      <c r="Z331" s="28"/>
      <c r="AA331" s="40"/>
    </row>
    <row r="332" spans="1:27">
      <c r="A332" s="2" t="s">
        <v>14</v>
      </c>
      <c r="B332" s="2" t="s">
        <v>192</v>
      </c>
      <c r="C332" s="2">
        <v>406</v>
      </c>
      <c r="D332" s="2" t="s">
        <v>859</v>
      </c>
      <c r="E332" s="2" t="s">
        <v>14</v>
      </c>
      <c r="F332" s="2" t="s">
        <v>192</v>
      </c>
      <c r="G332" s="2" t="s">
        <v>8</v>
      </c>
      <c r="H332" s="1">
        <v>6964</v>
      </c>
      <c r="I332" s="2" t="s">
        <v>503</v>
      </c>
      <c r="J332" s="15">
        <f>+Ene!J332+Feb!J332+Mar!J332+Abr!J332+May!J332+Jun!J332+Jul!J332+Ago!J332+Set!J332+Oct!J332+Nov!J332+Dic!J332</f>
        <v>0</v>
      </c>
      <c r="K332" s="16">
        <f>+Ene!K332+Feb!K332+Mar!K332+Abr!K332+May!K332+Jun!K332+Jul!K332+Ago!K332+Set!K332+Oct!K332+Nov!K332+Dic!K332</f>
        <v>0</v>
      </c>
      <c r="L332" s="1">
        <f>+Ene!L332+Feb!L332+Mar!L332+Abr!L332+May!L332+Jun!L332+Jul!L332+Ago!L332+Set!L332+Oct!L332+Nov!L332+Dic!L332</f>
        <v>0</v>
      </c>
      <c r="M332" s="16">
        <f>+Ene!M332+Feb!M332+Mar!M332+Abr!M332+May!M332+Jun!M332+Jul!M332+Ago!M332+Set!M332+Oct!M332+Nov!M332+Dic!M332</f>
        <v>0</v>
      </c>
      <c r="N332" s="1">
        <f>+Ene!N332+Feb!N332+Mar!N332+Abr!N332+May!N332+Jun!N332+Jul!N332+Ago!N332+Set!N332+Oct!N332+Nov!N332+Dic!N332</f>
        <v>0</v>
      </c>
      <c r="O332" s="1">
        <f>+Ene!O332+Feb!O332+Mar!O332+Abr!O332+May!O332+Jun!O332+Jul!O332+Ago!O332+Set!O332+Oct!O332+Nov!O332+Dic!O332</f>
        <v>0</v>
      </c>
      <c r="P332" s="1">
        <f>+Ene!P332+Feb!P332+Mar!P332+Abr!P332+May!P332+Jun!P332+Jul!P332+Ago!P332+Set!P332+Oct!P332+Nov!P332+Dic!P332</f>
        <v>0</v>
      </c>
      <c r="Q332" s="1">
        <f>+Ene!Q332+Feb!Q332+Mar!Q332+Abr!Q332+May!Q332+Jun!Q332+Jul!Q332+Ago!Q332+Set!Q332+Oct!Q332+Nov!Q332+Dic!Q332</f>
        <v>0</v>
      </c>
      <c r="R332" s="16">
        <f>+Ene!R332+Feb!R332+Mar!R332+Abr!R332+May!R332+Jun!R332+Jul!R332+Ago!R332+Set!R332+Oct!R332+Nov!R332+Dic!R332</f>
        <v>0</v>
      </c>
      <c r="S332" s="15">
        <f>+Ene!S332+Feb!S332+Mar!S332+Abr!S332+May!S332+Jun!S332+Jul!S332+Ago!S332+Set!S332+Oct!S332+Nov!S332+Dic!S332</f>
        <v>0</v>
      </c>
      <c r="T332" s="1">
        <f>+Ene!T332+Feb!T332+Mar!T332+Abr!T332+May!T332+Jun!T332+Jul!T332+Ago!T332+Set!T332+Oct!T332+Nov!T332+Dic!T332</f>
        <v>0</v>
      </c>
      <c r="U332" s="1">
        <f>+Ene!U332+Feb!U332+Mar!U332+Abr!U332+May!U332+Jun!U332+Jul!U332+Ago!U332+Set!U332+Oct!U332+Nov!U332+Dic!U332</f>
        <v>0</v>
      </c>
      <c r="V332" s="1">
        <f>+Ene!V332+Feb!V332+Mar!V332+Abr!V332+May!V332+Jun!V332+Jul!V332+Ago!V332+Set!V332+Oct!V332+Nov!V332+Dic!V332</f>
        <v>0</v>
      </c>
      <c r="W332" s="1">
        <f>+Ene!W332+Feb!V332+Mar!V332+Abr!V332+May!V332+Jun!V332+Jul!V332+Ago!V332+Set!V332+Oct!V332+Nov!V332+Dic!V332</f>
        <v>0</v>
      </c>
      <c r="X332" s="1">
        <f>+Ene!X332+Feb!W332+Mar!W332+Abr!W332+May!W332+Jun!W332+Jul!W332+Ago!W332+Set!W332+Oct!W332+Nov!W332+Dic!W332</f>
        <v>0</v>
      </c>
      <c r="Y332" s="16">
        <f>+Ene!Y332+Feb!X332+Mar!X332+Abr!X332+May!X332+Jun!X332+Jul!X332+Ago!X332+Set!X332+Oct!X332+Nov!X332+Dic!X332</f>
        <v>0</v>
      </c>
      <c r="Z332" s="28"/>
      <c r="AA332" s="40"/>
    </row>
    <row r="333" spans="1:27">
      <c r="A333" s="2" t="s">
        <v>18</v>
      </c>
      <c r="B333" s="2" t="s">
        <v>209</v>
      </c>
      <c r="C333" s="2">
        <v>401</v>
      </c>
      <c r="D333" s="2" t="s">
        <v>19</v>
      </c>
      <c r="E333" s="2" t="s">
        <v>18</v>
      </c>
      <c r="F333" s="2" t="s">
        <v>209</v>
      </c>
      <c r="G333" s="2" t="s">
        <v>8</v>
      </c>
      <c r="H333" s="1">
        <v>6992</v>
      </c>
      <c r="I333" s="2" t="s">
        <v>504</v>
      </c>
      <c r="J333" s="15">
        <f>+Ene!J333+Feb!J333+Mar!J333+Abr!J333+May!J333+Jun!J333+Jul!J333+Ago!J333+Set!J333+Oct!J333+Nov!J333+Dic!J333</f>
        <v>0</v>
      </c>
      <c r="K333" s="16">
        <f>+Ene!K333+Feb!K333+Mar!K333+Abr!K333+May!K333+Jun!K333+Jul!K333+Ago!K333+Set!K333+Oct!K333+Nov!K333+Dic!K333</f>
        <v>0</v>
      </c>
      <c r="L333" s="1">
        <f>+Ene!L333+Feb!L333+Mar!L333+Abr!L333+May!L333+Jun!L333+Jul!L333+Ago!L333+Set!L333+Oct!L333+Nov!L333+Dic!L333</f>
        <v>0</v>
      </c>
      <c r="M333" s="16">
        <f>+Ene!M333+Feb!M333+Mar!M333+Abr!M333+May!M333+Jun!M333+Jul!M333+Ago!M333+Set!M333+Oct!M333+Nov!M333+Dic!M333</f>
        <v>0</v>
      </c>
      <c r="N333" s="1">
        <f>+Ene!N333+Feb!N333+Mar!N333+Abr!N333+May!N333+Jun!N333+Jul!N333+Ago!N333+Set!N333+Oct!N333+Nov!N333+Dic!N333</f>
        <v>0</v>
      </c>
      <c r="O333" s="1">
        <f>+Ene!O333+Feb!O333+Mar!O333+Abr!O333+May!O333+Jun!O333+Jul!O333+Ago!O333+Set!O333+Oct!O333+Nov!O333+Dic!O333</f>
        <v>0</v>
      </c>
      <c r="P333" s="1">
        <f>+Ene!P333+Feb!P333+Mar!P333+Abr!P333+May!P333+Jun!P333+Jul!P333+Ago!P333+Set!P333+Oct!P333+Nov!P333+Dic!P333</f>
        <v>0</v>
      </c>
      <c r="Q333" s="1">
        <f>+Ene!Q333+Feb!Q333+Mar!Q333+Abr!Q333+May!Q333+Jun!Q333+Jul!Q333+Ago!Q333+Set!Q333+Oct!Q333+Nov!Q333+Dic!Q333</f>
        <v>0</v>
      </c>
      <c r="R333" s="16">
        <f>+Ene!R333+Feb!R333+Mar!R333+Abr!R333+May!R333+Jun!R333+Jul!R333+Ago!R333+Set!R333+Oct!R333+Nov!R333+Dic!R333</f>
        <v>0</v>
      </c>
      <c r="S333" s="15">
        <f>+Ene!S333+Feb!S333+Mar!S333+Abr!S333+May!S333+Jun!S333+Jul!S333+Ago!S333+Set!S333+Oct!S333+Nov!S333+Dic!S333</f>
        <v>0</v>
      </c>
      <c r="T333" s="1">
        <f>+Ene!T333+Feb!T333+Mar!T333+Abr!T333+May!T333+Jun!T333+Jul!T333+Ago!T333+Set!T333+Oct!T333+Nov!T333+Dic!T333</f>
        <v>0</v>
      </c>
      <c r="U333" s="1">
        <f>+Ene!U333+Feb!U333+Mar!U333+Abr!U333+May!U333+Jun!U333+Jul!U333+Ago!U333+Set!U333+Oct!U333+Nov!U333+Dic!U333</f>
        <v>0</v>
      </c>
      <c r="V333" s="1">
        <f>+Ene!V333+Feb!V333+Mar!V333+Abr!V333+May!V333+Jun!V333+Jul!V333+Ago!V333+Set!V333+Oct!V333+Nov!V333+Dic!V333</f>
        <v>0</v>
      </c>
      <c r="W333" s="1">
        <f>+Ene!W333+Feb!V333+Mar!V333+Abr!V333+May!V333+Jun!V333+Jul!V333+Ago!V333+Set!V333+Oct!V333+Nov!V333+Dic!V333</f>
        <v>0</v>
      </c>
      <c r="X333" s="1">
        <f>+Ene!X333+Feb!W333+Mar!W333+Abr!W333+May!W333+Jun!W333+Jul!W333+Ago!W333+Set!W333+Oct!W333+Nov!W333+Dic!W333</f>
        <v>0</v>
      </c>
      <c r="Y333" s="16">
        <f>+Ene!Y333+Feb!X333+Mar!X333+Abr!X333+May!X333+Jun!X333+Jul!X333+Ago!X333+Set!X333+Oct!X333+Nov!X333+Dic!X333</f>
        <v>0</v>
      </c>
      <c r="Z333" s="28"/>
      <c r="AA333" s="40"/>
    </row>
    <row r="334" spans="1:27">
      <c r="A334" s="2" t="s">
        <v>331</v>
      </c>
      <c r="B334" s="2" t="s">
        <v>222</v>
      </c>
      <c r="C334" s="2">
        <v>404</v>
      </c>
      <c r="D334" s="2" t="s">
        <v>331</v>
      </c>
      <c r="E334" s="2" t="s">
        <v>331</v>
      </c>
      <c r="F334" s="2" t="s">
        <v>222</v>
      </c>
      <c r="G334" s="2" t="s">
        <v>8</v>
      </c>
      <c r="H334" s="1">
        <v>7014</v>
      </c>
      <c r="I334" s="2" t="s">
        <v>277</v>
      </c>
      <c r="J334" s="15">
        <f>+Ene!J334+Feb!J334+Mar!J334+Abr!J334+May!J334+Jun!J334+Jul!J334+Ago!J334+Set!J334+Oct!J334+Nov!J334+Dic!J334</f>
        <v>0</v>
      </c>
      <c r="K334" s="16">
        <f>+Ene!K334+Feb!K334+Mar!K334+Abr!K334+May!K334+Jun!K334+Jul!K334+Ago!K334+Set!K334+Oct!K334+Nov!K334+Dic!K334</f>
        <v>0</v>
      </c>
      <c r="L334" s="1">
        <f>+Ene!L334+Feb!L334+Mar!L334+Abr!L334+May!L334+Jun!L334+Jul!L334+Ago!L334+Set!L334+Oct!L334+Nov!L334+Dic!L334</f>
        <v>0</v>
      </c>
      <c r="M334" s="16">
        <f>+Ene!M334+Feb!M334+Mar!M334+Abr!M334+May!M334+Jun!M334+Jul!M334+Ago!M334+Set!M334+Oct!M334+Nov!M334+Dic!M334</f>
        <v>0</v>
      </c>
      <c r="N334" s="1">
        <f>+Ene!N334+Feb!N334+Mar!N334+Abr!N334+May!N334+Jun!N334+Jul!N334+Ago!N334+Set!N334+Oct!N334+Nov!N334+Dic!N334</f>
        <v>0</v>
      </c>
      <c r="O334" s="1">
        <f>+Ene!O334+Feb!O334+Mar!O334+Abr!O334+May!O334+Jun!O334+Jul!O334+Ago!O334+Set!O334+Oct!O334+Nov!O334+Dic!O334</f>
        <v>0</v>
      </c>
      <c r="P334" s="1">
        <f>+Ene!P334+Feb!P334+Mar!P334+Abr!P334+May!P334+Jun!P334+Jul!P334+Ago!P334+Set!P334+Oct!P334+Nov!P334+Dic!P334</f>
        <v>0</v>
      </c>
      <c r="Q334" s="1">
        <f>+Ene!Q334+Feb!Q334+Mar!Q334+Abr!Q334+May!Q334+Jun!Q334+Jul!Q334+Ago!Q334+Set!Q334+Oct!Q334+Nov!Q334+Dic!Q334</f>
        <v>0</v>
      </c>
      <c r="R334" s="16">
        <f>+Ene!R334+Feb!R334+Mar!R334+Abr!R334+May!R334+Jun!R334+Jul!R334+Ago!R334+Set!R334+Oct!R334+Nov!R334+Dic!R334</f>
        <v>0</v>
      </c>
      <c r="S334" s="15">
        <f>+Ene!S334+Feb!S334+Mar!S334+Abr!S334+May!S334+Jun!S334+Jul!S334+Ago!S334+Set!S334+Oct!S334+Nov!S334+Dic!S334</f>
        <v>0</v>
      </c>
      <c r="T334" s="1">
        <f>+Ene!T334+Feb!T334+Mar!T334+Abr!T334+May!T334+Jun!T334+Jul!T334+Ago!T334+Set!T334+Oct!T334+Nov!T334+Dic!T334</f>
        <v>0</v>
      </c>
      <c r="U334" s="1">
        <f>+Ene!U334+Feb!U334+Mar!U334+Abr!U334+May!U334+Jun!U334+Jul!U334+Ago!U334+Set!U334+Oct!U334+Nov!U334+Dic!U334</f>
        <v>0</v>
      </c>
      <c r="V334" s="1">
        <f>+Ene!V334+Feb!V334+Mar!V334+Abr!V334+May!V334+Jun!V334+Jul!V334+Ago!V334+Set!V334+Oct!V334+Nov!V334+Dic!V334</f>
        <v>0</v>
      </c>
      <c r="W334" s="1">
        <f>+Ene!W334+Feb!V334+Mar!V334+Abr!V334+May!V334+Jun!V334+Jul!V334+Ago!V334+Set!V334+Oct!V334+Nov!V334+Dic!V334</f>
        <v>0</v>
      </c>
      <c r="X334" s="1">
        <f>+Ene!X334+Feb!W334+Mar!W334+Abr!W334+May!W334+Jun!W334+Jul!W334+Ago!W334+Set!W334+Oct!W334+Nov!W334+Dic!W334</f>
        <v>0</v>
      </c>
      <c r="Y334" s="16">
        <f>+Ene!Y334+Feb!X334+Mar!X334+Abr!X334+May!X334+Jun!X334+Jul!X334+Ago!X334+Set!X334+Oct!X334+Nov!X334+Dic!X334</f>
        <v>0</v>
      </c>
      <c r="Z334" s="28"/>
      <c r="AA334" s="40"/>
    </row>
    <row r="335" spans="1:27">
      <c r="A335" s="2" t="s">
        <v>14</v>
      </c>
      <c r="B335" s="2" t="s">
        <v>196</v>
      </c>
      <c r="C335" s="2">
        <v>406</v>
      </c>
      <c r="D335" s="2" t="s">
        <v>859</v>
      </c>
      <c r="E335" s="2" t="s">
        <v>14</v>
      </c>
      <c r="F335" s="2" t="s">
        <v>196</v>
      </c>
      <c r="G335" s="2" t="s">
        <v>8</v>
      </c>
      <c r="H335" s="1">
        <v>7035</v>
      </c>
      <c r="I335" s="2" t="s">
        <v>505</v>
      </c>
      <c r="J335" s="15">
        <f>+Ene!J335+Feb!J335+Mar!J335+Abr!J335+May!J335+Jun!J335+Jul!J335+Ago!J335+Set!J335+Oct!J335+Nov!J335+Dic!J335</f>
        <v>0</v>
      </c>
      <c r="K335" s="16">
        <f>+Ene!K335+Feb!K335+Mar!K335+Abr!K335+May!K335+Jun!K335+Jul!K335+Ago!K335+Set!K335+Oct!K335+Nov!K335+Dic!K335</f>
        <v>0</v>
      </c>
      <c r="L335" s="1">
        <f>+Ene!L335+Feb!L335+Mar!L335+Abr!L335+May!L335+Jun!L335+Jul!L335+Ago!L335+Set!L335+Oct!L335+Nov!L335+Dic!L335</f>
        <v>0</v>
      </c>
      <c r="M335" s="16">
        <f>+Ene!M335+Feb!M335+Mar!M335+Abr!M335+May!M335+Jun!M335+Jul!M335+Ago!M335+Set!M335+Oct!M335+Nov!M335+Dic!M335</f>
        <v>0</v>
      </c>
      <c r="N335" s="1">
        <f>+Ene!N335+Feb!N335+Mar!N335+Abr!N335+May!N335+Jun!N335+Jul!N335+Ago!N335+Set!N335+Oct!N335+Nov!N335+Dic!N335</f>
        <v>0</v>
      </c>
      <c r="O335" s="1">
        <f>+Ene!O335+Feb!O335+Mar!O335+Abr!O335+May!O335+Jun!O335+Jul!O335+Ago!O335+Set!O335+Oct!O335+Nov!O335+Dic!O335</f>
        <v>0</v>
      </c>
      <c r="P335" s="1">
        <f>+Ene!P335+Feb!P335+Mar!P335+Abr!P335+May!P335+Jun!P335+Jul!P335+Ago!P335+Set!P335+Oct!P335+Nov!P335+Dic!P335</f>
        <v>0</v>
      </c>
      <c r="Q335" s="1">
        <f>+Ene!Q335+Feb!Q335+Mar!Q335+Abr!Q335+May!Q335+Jun!Q335+Jul!Q335+Ago!Q335+Set!Q335+Oct!Q335+Nov!Q335+Dic!Q335</f>
        <v>0</v>
      </c>
      <c r="R335" s="16">
        <f>+Ene!R335+Feb!R335+Mar!R335+Abr!R335+May!R335+Jun!R335+Jul!R335+Ago!R335+Set!R335+Oct!R335+Nov!R335+Dic!R335</f>
        <v>0</v>
      </c>
      <c r="S335" s="15">
        <f>+Ene!S335+Feb!S335+Mar!S335+Abr!S335+May!S335+Jun!S335+Jul!S335+Ago!S335+Set!S335+Oct!S335+Nov!S335+Dic!S335</f>
        <v>0</v>
      </c>
      <c r="T335" s="1">
        <f>+Ene!T335+Feb!T335+Mar!T335+Abr!T335+May!T335+Jun!T335+Jul!T335+Ago!T335+Set!T335+Oct!T335+Nov!T335+Dic!T335</f>
        <v>0</v>
      </c>
      <c r="U335" s="1">
        <f>+Ene!U335+Feb!U335+Mar!U335+Abr!U335+May!U335+Jun!U335+Jul!U335+Ago!U335+Set!U335+Oct!U335+Nov!U335+Dic!U335</f>
        <v>0</v>
      </c>
      <c r="V335" s="1">
        <f>+Ene!V335+Feb!V335+Mar!V335+Abr!V335+May!V335+Jun!V335+Jul!V335+Ago!V335+Set!V335+Oct!V335+Nov!V335+Dic!V335</f>
        <v>0</v>
      </c>
      <c r="W335" s="1">
        <f>+Ene!W335+Feb!V335+Mar!V335+Abr!V335+May!V335+Jun!V335+Jul!V335+Ago!V335+Set!V335+Oct!V335+Nov!V335+Dic!V335</f>
        <v>0</v>
      </c>
      <c r="X335" s="1">
        <f>+Ene!X335+Feb!W335+Mar!W335+Abr!W335+May!W335+Jun!W335+Jul!W335+Ago!W335+Set!W335+Oct!W335+Nov!W335+Dic!W335</f>
        <v>0</v>
      </c>
      <c r="Y335" s="16">
        <f>+Ene!Y335+Feb!X335+Mar!X335+Abr!X335+May!X335+Jun!X335+Jul!X335+Ago!X335+Set!X335+Oct!X335+Nov!X335+Dic!X335</f>
        <v>0</v>
      </c>
      <c r="Z335" s="28"/>
      <c r="AA335" s="40"/>
    </row>
    <row r="336" spans="1:27">
      <c r="A336" s="2" t="s">
        <v>5</v>
      </c>
      <c r="B336" s="2" t="s">
        <v>113</v>
      </c>
      <c r="C336" s="2">
        <v>407</v>
      </c>
      <c r="D336" s="2" t="s">
        <v>855</v>
      </c>
      <c r="E336" s="2" t="s">
        <v>5</v>
      </c>
      <c r="F336" s="2" t="s">
        <v>113</v>
      </c>
      <c r="G336" s="2" t="s">
        <v>8</v>
      </c>
      <c r="H336" s="1">
        <v>7041</v>
      </c>
      <c r="I336" s="2" t="s">
        <v>278</v>
      </c>
      <c r="J336" s="15">
        <f>+Ene!J336+Feb!J336+Mar!J336+Abr!J336+May!J336+Jun!J336+Jul!J336+Ago!J336+Set!J336+Oct!J336+Nov!J336+Dic!J336</f>
        <v>0</v>
      </c>
      <c r="K336" s="16">
        <f>+Ene!K336+Feb!K336+Mar!K336+Abr!K336+May!K336+Jun!K336+Jul!K336+Ago!K336+Set!K336+Oct!K336+Nov!K336+Dic!K336</f>
        <v>0</v>
      </c>
      <c r="L336" s="1">
        <f>+Ene!L336+Feb!L336+Mar!L336+Abr!L336+May!L336+Jun!L336+Jul!L336+Ago!L336+Set!L336+Oct!L336+Nov!L336+Dic!L336</f>
        <v>0</v>
      </c>
      <c r="M336" s="16">
        <f>+Ene!M336+Feb!M336+Mar!M336+Abr!M336+May!M336+Jun!M336+Jul!M336+Ago!M336+Set!M336+Oct!M336+Nov!M336+Dic!M336</f>
        <v>0</v>
      </c>
      <c r="N336" s="1">
        <f>+Ene!N336+Feb!N336+Mar!N336+Abr!N336+May!N336+Jun!N336+Jul!N336+Ago!N336+Set!N336+Oct!N336+Nov!N336+Dic!N336</f>
        <v>0</v>
      </c>
      <c r="O336" s="1">
        <f>+Ene!O336+Feb!O336+Mar!O336+Abr!O336+May!O336+Jun!O336+Jul!O336+Ago!O336+Set!O336+Oct!O336+Nov!O336+Dic!O336</f>
        <v>0</v>
      </c>
      <c r="P336" s="1">
        <f>+Ene!P336+Feb!P336+Mar!P336+Abr!P336+May!P336+Jun!P336+Jul!P336+Ago!P336+Set!P336+Oct!P336+Nov!P336+Dic!P336</f>
        <v>0</v>
      </c>
      <c r="Q336" s="1">
        <f>+Ene!Q336+Feb!Q336+Mar!Q336+Abr!Q336+May!Q336+Jun!Q336+Jul!Q336+Ago!Q336+Set!Q336+Oct!Q336+Nov!Q336+Dic!Q336</f>
        <v>0</v>
      </c>
      <c r="R336" s="16">
        <f>+Ene!R336+Feb!R336+Mar!R336+Abr!R336+May!R336+Jun!R336+Jul!R336+Ago!R336+Set!R336+Oct!R336+Nov!R336+Dic!R336</f>
        <v>0</v>
      </c>
      <c r="S336" s="15">
        <f>+Ene!S336+Feb!S336+Mar!S336+Abr!S336+May!S336+Jun!S336+Jul!S336+Ago!S336+Set!S336+Oct!S336+Nov!S336+Dic!S336</f>
        <v>0</v>
      </c>
      <c r="T336" s="1">
        <f>+Ene!T336+Feb!T336+Mar!T336+Abr!T336+May!T336+Jun!T336+Jul!T336+Ago!T336+Set!T336+Oct!T336+Nov!T336+Dic!T336</f>
        <v>0</v>
      </c>
      <c r="U336" s="1">
        <f>+Ene!U336+Feb!U336+Mar!U336+Abr!U336+May!U336+Jun!U336+Jul!U336+Ago!U336+Set!U336+Oct!U336+Nov!U336+Dic!U336</f>
        <v>0</v>
      </c>
      <c r="V336" s="1">
        <f>+Ene!V336+Feb!V336+Mar!V336+Abr!V336+May!V336+Jun!V336+Jul!V336+Ago!V336+Set!V336+Oct!V336+Nov!V336+Dic!V336</f>
        <v>0</v>
      </c>
      <c r="W336" s="1">
        <f>+Ene!W336+Feb!V336+Mar!V336+Abr!V336+May!V336+Jun!V336+Jul!V336+Ago!V336+Set!V336+Oct!V336+Nov!V336+Dic!V336</f>
        <v>0</v>
      </c>
      <c r="X336" s="1">
        <f>+Ene!X336+Feb!W336+Mar!W336+Abr!W336+May!W336+Jun!W336+Jul!W336+Ago!W336+Set!W336+Oct!W336+Nov!W336+Dic!W336</f>
        <v>0</v>
      </c>
      <c r="Y336" s="16">
        <f>+Ene!Y336+Feb!X336+Mar!X336+Abr!X336+May!X336+Jun!X336+Jul!X336+Ago!X336+Set!X336+Oct!X336+Nov!X336+Dic!X336</f>
        <v>0</v>
      </c>
      <c r="Z336" s="28"/>
      <c r="AA336" s="40"/>
    </row>
    <row r="337" spans="1:27">
      <c r="A337" s="2" t="s">
        <v>18</v>
      </c>
      <c r="B337" s="2" t="s">
        <v>19</v>
      </c>
      <c r="C337" s="2">
        <v>401</v>
      </c>
      <c r="D337" s="2" t="s">
        <v>19</v>
      </c>
      <c r="E337" s="2" t="s">
        <v>18</v>
      </c>
      <c r="F337" s="2" t="s">
        <v>19</v>
      </c>
      <c r="G337" s="2" t="s">
        <v>8</v>
      </c>
      <c r="H337" s="1">
        <v>7131</v>
      </c>
      <c r="I337" s="2" t="s">
        <v>506</v>
      </c>
      <c r="J337" s="15">
        <f>+Ene!J337+Feb!J337+Mar!J337+Abr!J337+May!J337+Jun!J337+Jul!J337+Ago!J337+Set!J337+Oct!J337+Nov!J337+Dic!J337</f>
        <v>0</v>
      </c>
      <c r="K337" s="16">
        <f>+Ene!K337+Feb!K337+Mar!K337+Abr!K337+May!K337+Jun!K337+Jul!K337+Ago!K337+Set!K337+Oct!K337+Nov!K337+Dic!K337</f>
        <v>0</v>
      </c>
      <c r="L337" s="1">
        <f>+Ene!L337+Feb!L337+Mar!L337+Abr!L337+May!L337+Jun!L337+Jul!L337+Ago!L337+Set!L337+Oct!L337+Nov!L337+Dic!L337</f>
        <v>0</v>
      </c>
      <c r="M337" s="16">
        <f>+Ene!M337+Feb!M337+Mar!M337+Abr!M337+May!M337+Jun!M337+Jul!M337+Ago!M337+Set!M337+Oct!M337+Nov!M337+Dic!M337</f>
        <v>0</v>
      </c>
      <c r="N337" s="1">
        <f>+Ene!N337+Feb!N337+Mar!N337+Abr!N337+May!N337+Jun!N337+Jul!N337+Ago!N337+Set!N337+Oct!N337+Nov!N337+Dic!N337</f>
        <v>0</v>
      </c>
      <c r="O337" s="1">
        <f>+Ene!O337+Feb!O337+Mar!O337+Abr!O337+May!O337+Jun!O337+Jul!O337+Ago!O337+Set!O337+Oct!O337+Nov!O337+Dic!O337</f>
        <v>0</v>
      </c>
      <c r="P337" s="1">
        <f>+Ene!P337+Feb!P337+Mar!P337+Abr!P337+May!P337+Jun!P337+Jul!P337+Ago!P337+Set!P337+Oct!P337+Nov!P337+Dic!P337</f>
        <v>0</v>
      </c>
      <c r="Q337" s="1">
        <f>+Ene!Q337+Feb!Q337+Mar!Q337+Abr!Q337+May!Q337+Jun!Q337+Jul!Q337+Ago!Q337+Set!Q337+Oct!Q337+Nov!Q337+Dic!Q337</f>
        <v>0</v>
      </c>
      <c r="R337" s="16">
        <f>+Ene!R337+Feb!R337+Mar!R337+Abr!R337+May!R337+Jun!R337+Jul!R337+Ago!R337+Set!R337+Oct!R337+Nov!R337+Dic!R337</f>
        <v>0</v>
      </c>
      <c r="S337" s="15">
        <f>+Ene!S337+Feb!S337+Mar!S337+Abr!S337+May!S337+Jun!S337+Jul!S337+Ago!S337+Set!S337+Oct!S337+Nov!S337+Dic!S337</f>
        <v>0</v>
      </c>
      <c r="T337" s="1">
        <f>+Ene!T337+Feb!T337+Mar!T337+Abr!T337+May!T337+Jun!T337+Jul!T337+Ago!T337+Set!T337+Oct!T337+Nov!T337+Dic!T337</f>
        <v>0</v>
      </c>
      <c r="U337" s="1">
        <f>+Ene!U337+Feb!U337+Mar!U337+Abr!U337+May!U337+Jun!U337+Jul!U337+Ago!U337+Set!U337+Oct!U337+Nov!U337+Dic!U337</f>
        <v>0</v>
      </c>
      <c r="V337" s="1">
        <f>+Ene!V337+Feb!V337+Mar!V337+Abr!V337+May!V337+Jun!V337+Jul!V337+Ago!V337+Set!V337+Oct!V337+Nov!V337+Dic!V337</f>
        <v>0</v>
      </c>
      <c r="W337" s="1">
        <f>+Ene!W337+Feb!V337+Mar!V337+Abr!V337+May!V337+Jun!V337+Jul!V337+Ago!V337+Set!V337+Oct!V337+Nov!V337+Dic!V337</f>
        <v>0</v>
      </c>
      <c r="X337" s="1">
        <f>+Ene!X337+Feb!W337+Mar!W337+Abr!W337+May!W337+Jun!W337+Jul!W337+Ago!W337+Set!W337+Oct!W337+Nov!W337+Dic!W337</f>
        <v>0</v>
      </c>
      <c r="Y337" s="16">
        <f>+Ene!Y337+Feb!X337+Mar!X337+Abr!X337+May!X337+Jun!X337+Jul!X337+Ago!X337+Set!X337+Oct!X337+Nov!X337+Dic!X337</f>
        <v>0</v>
      </c>
      <c r="Z337" s="28"/>
      <c r="AA337" s="40"/>
    </row>
    <row r="338" spans="1:27">
      <c r="A338" s="2" t="s">
        <v>18</v>
      </c>
      <c r="B338" s="2" t="s">
        <v>19</v>
      </c>
      <c r="C338" s="2">
        <v>401</v>
      </c>
      <c r="D338" s="2" t="s">
        <v>19</v>
      </c>
      <c r="E338" s="2" t="s">
        <v>18</v>
      </c>
      <c r="F338" s="2" t="s">
        <v>19</v>
      </c>
      <c r="G338" s="2" t="s">
        <v>8</v>
      </c>
      <c r="H338" s="1">
        <v>7132</v>
      </c>
      <c r="I338" s="2" t="s">
        <v>507</v>
      </c>
      <c r="J338" s="15">
        <f>+Ene!J338+Feb!J338+Mar!J338+Abr!J338+May!J338+Jun!J338+Jul!J338+Ago!J338+Set!J338+Oct!J338+Nov!J338+Dic!J338</f>
        <v>0</v>
      </c>
      <c r="K338" s="16">
        <f>+Ene!K338+Feb!K338+Mar!K338+Abr!K338+May!K338+Jun!K338+Jul!K338+Ago!K338+Set!K338+Oct!K338+Nov!K338+Dic!K338</f>
        <v>0</v>
      </c>
      <c r="L338" s="1">
        <f>+Ene!L338+Feb!L338+Mar!L338+Abr!L338+May!L338+Jun!L338+Jul!L338+Ago!L338+Set!L338+Oct!L338+Nov!L338+Dic!L338</f>
        <v>0</v>
      </c>
      <c r="M338" s="16">
        <f>+Ene!M338+Feb!M338+Mar!M338+Abr!M338+May!M338+Jun!M338+Jul!M338+Ago!M338+Set!M338+Oct!M338+Nov!M338+Dic!M338</f>
        <v>0</v>
      </c>
      <c r="N338" s="1">
        <f>+Ene!N338+Feb!N338+Mar!N338+Abr!N338+May!N338+Jun!N338+Jul!N338+Ago!N338+Set!N338+Oct!N338+Nov!N338+Dic!N338</f>
        <v>0</v>
      </c>
      <c r="O338" s="1">
        <f>+Ene!O338+Feb!O338+Mar!O338+Abr!O338+May!O338+Jun!O338+Jul!O338+Ago!O338+Set!O338+Oct!O338+Nov!O338+Dic!O338</f>
        <v>0</v>
      </c>
      <c r="P338" s="1">
        <f>+Ene!P338+Feb!P338+Mar!P338+Abr!P338+May!P338+Jun!P338+Jul!P338+Ago!P338+Set!P338+Oct!P338+Nov!P338+Dic!P338</f>
        <v>0</v>
      </c>
      <c r="Q338" s="1">
        <f>+Ene!Q338+Feb!Q338+Mar!Q338+Abr!Q338+May!Q338+Jun!Q338+Jul!Q338+Ago!Q338+Set!Q338+Oct!Q338+Nov!Q338+Dic!Q338</f>
        <v>0</v>
      </c>
      <c r="R338" s="16">
        <f>+Ene!R338+Feb!R338+Mar!R338+Abr!R338+May!R338+Jun!R338+Jul!R338+Ago!R338+Set!R338+Oct!R338+Nov!R338+Dic!R338</f>
        <v>0</v>
      </c>
      <c r="S338" s="15">
        <f>+Ene!S338+Feb!S338+Mar!S338+Abr!S338+May!S338+Jun!S338+Jul!S338+Ago!S338+Set!S338+Oct!S338+Nov!S338+Dic!S338</f>
        <v>0</v>
      </c>
      <c r="T338" s="1">
        <f>+Ene!T338+Feb!T338+Mar!T338+Abr!T338+May!T338+Jun!T338+Jul!T338+Ago!T338+Set!T338+Oct!T338+Nov!T338+Dic!T338</f>
        <v>0</v>
      </c>
      <c r="U338" s="1">
        <f>+Ene!U338+Feb!U338+Mar!U338+Abr!U338+May!U338+Jun!U338+Jul!U338+Ago!U338+Set!U338+Oct!U338+Nov!U338+Dic!U338</f>
        <v>0</v>
      </c>
      <c r="V338" s="1">
        <f>+Ene!V338+Feb!V338+Mar!V338+Abr!V338+May!V338+Jun!V338+Jul!V338+Ago!V338+Set!V338+Oct!V338+Nov!V338+Dic!V338</f>
        <v>0</v>
      </c>
      <c r="W338" s="1">
        <f>+Ene!W338+Feb!V338+Mar!V338+Abr!V338+May!V338+Jun!V338+Jul!V338+Ago!V338+Set!V338+Oct!V338+Nov!V338+Dic!V338</f>
        <v>0</v>
      </c>
      <c r="X338" s="1">
        <f>+Ene!X338+Feb!W338+Mar!W338+Abr!W338+May!W338+Jun!W338+Jul!W338+Ago!W338+Set!W338+Oct!W338+Nov!W338+Dic!W338</f>
        <v>0</v>
      </c>
      <c r="Y338" s="16">
        <f>+Ene!Y338+Feb!X338+Mar!X338+Abr!X338+May!X338+Jun!X338+Jul!X338+Ago!X338+Set!X338+Oct!X338+Nov!X338+Dic!X338</f>
        <v>0</v>
      </c>
      <c r="Z338" s="28"/>
      <c r="AA338" s="40"/>
    </row>
    <row r="339" spans="1:27">
      <c r="A339" s="2" t="s">
        <v>6</v>
      </c>
      <c r="B339" s="2" t="s">
        <v>22</v>
      </c>
      <c r="C339" s="2">
        <v>400</v>
      </c>
      <c r="D339" s="2" t="s">
        <v>375</v>
      </c>
      <c r="E339" s="2" t="s">
        <v>24</v>
      </c>
      <c r="F339" s="2" t="s">
        <v>22</v>
      </c>
      <c r="G339" s="2" t="s">
        <v>8</v>
      </c>
      <c r="H339" s="1">
        <v>7220</v>
      </c>
      <c r="I339" s="2" t="s">
        <v>279</v>
      </c>
      <c r="J339" s="15">
        <f>+Ene!J339+Feb!J339+Mar!J339+Abr!J339+May!J339+Jun!J339+Jul!J339+Ago!J339+Set!J339+Oct!J339+Nov!J339+Dic!J339</f>
        <v>0</v>
      </c>
      <c r="K339" s="16">
        <f>+Ene!K339+Feb!K339+Mar!K339+Abr!K339+May!K339+Jun!K339+Jul!K339+Ago!K339+Set!K339+Oct!K339+Nov!K339+Dic!K339</f>
        <v>0</v>
      </c>
      <c r="L339" s="1">
        <f>+Ene!L339+Feb!L339+Mar!L339+Abr!L339+May!L339+Jun!L339+Jul!L339+Ago!L339+Set!L339+Oct!L339+Nov!L339+Dic!L339</f>
        <v>0</v>
      </c>
      <c r="M339" s="16">
        <f>+Ene!M339+Feb!M339+Mar!M339+Abr!M339+May!M339+Jun!M339+Jul!M339+Ago!M339+Set!M339+Oct!M339+Nov!M339+Dic!M339</f>
        <v>0</v>
      </c>
      <c r="N339" s="1">
        <f>+Ene!N339+Feb!N339+Mar!N339+Abr!N339+May!N339+Jun!N339+Jul!N339+Ago!N339+Set!N339+Oct!N339+Nov!N339+Dic!N339</f>
        <v>0</v>
      </c>
      <c r="O339" s="1">
        <f>+Ene!O339+Feb!O339+Mar!O339+Abr!O339+May!O339+Jun!O339+Jul!O339+Ago!O339+Set!O339+Oct!O339+Nov!O339+Dic!O339</f>
        <v>0</v>
      </c>
      <c r="P339" s="1">
        <f>+Ene!P339+Feb!P339+Mar!P339+Abr!P339+May!P339+Jun!P339+Jul!P339+Ago!P339+Set!P339+Oct!P339+Nov!P339+Dic!P339</f>
        <v>0</v>
      </c>
      <c r="Q339" s="1">
        <f>+Ene!Q339+Feb!Q339+Mar!Q339+Abr!Q339+May!Q339+Jun!Q339+Jul!Q339+Ago!Q339+Set!Q339+Oct!Q339+Nov!Q339+Dic!Q339</f>
        <v>0</v>
      </c>
      <c r="R339" s="16">
        <f>+Ene!R339+Feb!R339+Mar!R339+Abr!R339+May!R339+Jun!R339+Jul!R339+Ago!R339+Set!R339+Oct!R339+Nov!R339+Dic!R339</f>
        <v>0</v>
      </c>
      <c r="S339" s="15">
        <f>+Ene!S339+Feb!S339+Mar!S339+Abr!S339+May!S339+Jun!S339+Jul!S339+Ago!S339+Set!S339+Oct!S339+Nov!S339+Dic!S339</f>
        <v>0</v>
      </c>
      <c r="T339" s="1">
        <f>+Ene!T339+Feb!T339+Mar!T339+Abr!T339+May!T339+Jun!T339+Jul!T339+Ago!T339+Set!T339+Oct!T339+Nov!T339+Dic!T339</f>
        <v>0</v>
      </c>
      <c r="U339" s="1">
        <f>+Ene!U339+Feb!U339+Mar!U339+Abr!U339+May!U339+Jun!U339+Jul!U339+Ago!U339+Set!U339+Oct!U339+Nov!U339+Dic!U339</f>
        <v>0</v>
      </c>
      <c r="V339" s="1">
        <f>+Ene!V339+Feb!V339+Mar!V339+Abr!V339+May!V339+Jun!V339+Jul!V339+Ago!V339+Set!V339+Oct!V339+Nov!V339+Dic!V339</f>
        <v>0</v>
      </c>
      <c r="W339" s="1">
        <f>+Ene!W339+Feb!V339+Mar!V339+Abr!V339+May!V339+Jun!V339+Jul!V339+Ago!V339+Set!V339+Oct!V339+Nov!V339+Dic!V339</f>
        <v>0</v>
      </c>
      <c r="X339" s="1">
        <f>+Ene!X339+Feb!W339+Mar!W339+Abr!W339+May!W339+Jun!W339+Jul!W339+Ago!W339+Set!W339+Oct!W339+Nov!W339+Dic!W339</f>
        <v>0</v>
      </c>
      <c r="Y339" s="16">
        <f>+Ene!Y339+Feb!X339+Mar!X339+Abr!X339+May!X339+Jun!X339+Jul!X339+Ago!X339+Set!X339+Oct!X339+Nov!X339+Dic!X339</f>
        <v>0</v>
      </c>
      <c r="Z339" s="28"/>
      <c r="AA339" s="40"/>
    </row>
    <row r="340" spans="1:27">
      <c r="A340" s="2" t="s">
        <v>6</v>
      </c>
      <c r="B340" s="2" t="s">
        <v>41</v>
      </c>
      <c r="C340" s="2">
        <v>400</v>
      </c>
      <c r="D340" s="2" t="s">
        <v>375</v>
      </c>
      <c r="E340" s="2" t="s">
        <v>24</v>
      </c>
      <c r="F340" s="2" t="s">
        <v>41</v>
      </c>
      <c r="G340" s="2" t="s">
        <v>8</v>
      </c>
      <c r="H340" s="1">
        <v>7221</v>
      </c>
      <c r="I340" s="2" t="s">
        <v>280</v>
      </c>
      <c r="J340" s="15">
        <f>+Ene!J340+Feb!J340+Mar!J340+Abr!J340+May!J340+Jun!J340+Jul!J340+Ago!J340+Set!J340+Oct!J340+Nov!J340+Dic!J340</f>
        <v>0</v>
      </c>
      <c r="K340" s="16">
        <f>+Ene!K340+Feb!K340+Mar!K340+Abr!K340+May!K340+Jun!K340+Jul!K340+Ago!K340+Set!K340+Oct!K340+Nov!K340+Dic!K340</f>
        <v>0</v>
      </c>
      <c r="L340" s="1">
        <f>+Ene!L340+Feb!L340+Mar!L340+Abr!L340+May!L340+Jun!L340+Jul!L340+Ago!L340+Set!L340+Oct!L340+Nov!L340+Dic!L340</f>
        <v>0</v>
      </c>
      <c r="M340" s="16">
        <f>+Ene!M340+Feb!M340+Mar!M340+Abr!M340+May!M340+Jun!M340+Jul!M340+Ago!M340+Set!M340+Oct!M340+Nov!M340+Dic!M340</f>
        <v>0</v>
      </c>
      <c r="N340" s="1">
        <f>+Ene!N340+Feb!N340+Mar!N340+Abr!N340+May!N340+Jun!N340+Jul!N340+Ago!N340+Set!N340+Oct!N340+Nov!N340+Dic!N340</f>
        <v>0</v>
      </c>
      <c r="O340" s="1">
        <f>+Ene!O340+Feb!O340+Mar!O340+Abr!O340+May!O340+Jun!O340+Jul!O340+Ago!O340+Set!O340+Oct!O340+Nov!O340+Dic!O340</f>
        <v>0</v>
      </c>
      <c r="P340" s="1">
        <f>+Ene!P340+Feb!P340+Mar!P340+Abr!P340+May!P340+Jun!P340+Jul!P340+Ago!P340+Set!P340+Oct!P340+Nov!P340+Dic!P340</f>
        <v>0</v>
      </c>
      <c r="Q340" s="1">
        <f>+Ene!Q340+Feb!Q340+Mar!Q340+Abr!Q340+May!Q340+Jun!Q340+Jul!Q340+Ago!Q340+Set!Q340+Oct!Q340+Nov!Q340+Dic!Q340</f>
        <v>0</v>
      </c>
      <c r="R340" s="16">
        <f>+Ene!R340+Feb!R340+Mar!R340+Abr!R340+May!R340+Jun!R340+Jul!R340+Ago!R340+Set!R340+Oct!R340+Nov!R340+Dic!R340</f>
        <v>0</v>
      </c>
      <c r="S340" s="15">
        <f>+Ene!S340+Feb!S340+Mar!S340+Abr!S340+May!S340+Jun!S340+Jul!S340+Ago!S340+Set!S340+Oct!S340+Nov!S340+Dic!S340</f>
        <v>0</v>
      </c>
      <c r="T340" s="1">
        <f>+Ene!T340+Feb!T340+Mar!T340+Abr!T340+May!T340+Jun!T340+Jul!T340+Ago!T340+Set!T340+Oct!T340+Nov!T340+Dic!T340</f>
        <v>0</v>
      </c>
      <c r="U340" s="1">
        <f>+Ene!U340+Feb!U340+Mar!U340+Abr!U340+May!U340+Jun!U340+Jul!U340+Ago!U340+Set!U340+Oct!U340+Nov!U340+Dic!U340</f>
        <v>0</v>
      </c>
      <c r="V340" s="1">
        <f>+Ene!V340+Feb!V340+Mar!V340+Abr!V340+May!V340+Jun!V340+Jul!V340+Ago!V340+Set!V340+Oct!V340+Nov!V340+Dic!V340</f>
        <v>0</v>
      </c>
      <c r="W340" s="1">
        <f>+Ene!W340+Feb!V340+Mar!V340+Abr!V340+May!V340+Jun!V340+Jul!V340+Ago!V340+Set!V340+Oct!V340+Nov!V340+Dic!V340</f>
        <v>0</v>
      </c>
      <c r="X340" s="1">
        <f>+Ene!X340+Feb!W340+Mar!W340+Abr!W340+May!W340+Jun!W340+Jul!W340+Ago!W340+Set!W340+Oct!W340+Nov!W340+Dic!W340</f>
        <v>0</v>
      </c>
      <c r="Y340" s="16">
        <f>+Ene!Y340+Feb!X340+Mar!X340+Abr!X340+May!X340+Jun!X340+Jul!X340+Ago!X340+Set!X340+Oct!X340+Nov!X340+Dic!X340</f>
        <v>0</v>
      </c>
      <c r="Z340" s="28"/>
      <c r="AA340" s="40"/>
    </row>
    <row r="341" spans="1:27">
      <c r="A341" s="2" t="s">
        <v>18</v>
      </c>
      <c r="B341" s="2" t="s">
        <v>19</v>
      </c>
      <c r="C341" s="2">
        <v>401</v>
      </c>
      <c r="D341" s="2" t="s">
        <v>19</v>
      </c>
      <c r="E341" s="2" t="s">
        <v>18</v>
      </c>
      <c r="F341" s="2" t="s">
        <v>19</v>
      </c>
      <c r="G341" s="2" t="s">
        <v>9</v>
      </c>
      <c r="H341" s="1">
        <v>7325</v>
      </c>
      <c r="I341" s="2" t="s">
        <v>508</v>
      </c>
      <c r="J341" s="15">
        <f>+Ene!J341+Feb!J341+Mar!J341+Abr!J341+May!J341+Jun!J341+Jul!J341+Ago!J341+Set!J341+Oct!J341+Nov!J341+Dic!J341</f>
        <v>0</v>
      </c>
      <c r="K341" s="16">
        <f>+Ene!K341+Feb!K341+Mar!K341+Abr!K341+May!K341+Jun!K341+Jul!K341+Ago!K341+Set!K341+Oct!K341+Nov!K341+Dic!K341</f>
        <v>0</v>
      </c>
      <c r="L341" s="1">
        <f>+Ene!L341+Feb!L341+Mar!L341+Abr!L341+May!L341+Jun!L341+Jul!L341+Ago!L341+Set!L341+Oct!L341+Nov!L341+Dic!L341</f>
        <v>0</v>
      </c>
      <c r="M341" s="16">
        <f>+Ene!M341+Feb!M341+Mar!M341+Abr!M341+May!M341+Jun!M341+Jul!M341+Ago!M341+Set!M341+Oct!M341+Nov!M341+Dic!M341</f>
        <v>0</v>
      </c>
      <c r="N341" s="1">
        <f>+Ene!N341+Feb!N341+Mar!N341+Abr!N341+May!N341+Jun!N341+Jul!N341+Ago!N341+Set!N341+Oct!N341+Nov!N341+Dic!N341</f>
        <v>0</v>
      </c>
      <c r="O341" s="1">
        <f>+Ene!O341+Feb!O341+Mar!O341+Abr!O341+May!O341+Jun!O341+Jul!O341+Ago!O341+Set!O341+Oct!O341+Nov!O341+Dic!O341</f>
        <v>0</v>
      </c>
      <c r="P341" s="1">
        <f>+Ene!P341+Feb!P341+Mar!P341+Abr!P341+May!P341+Jun!P341+Jul!P341+Ago!P341+Set!P341+Oct!P341+Nov!P341+Dic!P341</f>
        <v>0</v>
      </c>
      <c r="Q341" s="1">
        <f>+Ene!Q341+Feb!Q341+Mar!Q341+Abr!Q341+May!Q341+Jun!Q341+Jul!Q341+Ago!Q341+Set!Q341+Oct!Q341+Nov!Q341+Dic!Q341</f>
        <v>0</v>
      </c>
      <c r="R341" s="16">
        <f>+Ene!R341+Feb!R341+Mar!R341+Abr!R341+May!R341+Jun!R341+Jul!R341+Ago!R341+Set!R341+Oct!R341+Nov!R341+Dic!R341</f>
        <v>0</v>
      </c>
      <c r="S341" s="15">
        <f>+Ene!S341+Feb!S341+Mar!S341+Abr!S341+May!S341+Jun!S341+Jul!S341+Ago!S341+Set!S341+Oct!S341+Nov!S341+Dic!S341</f>
        <v>0</v>
      </c>
      <c r="T341" s="1">
        <f>+Ene!T341+Feb!T341+Mar!T341+Abr!T341+May!T341+Jun!T341+Jul!T341+Ago!T341+Set!T341+Oct!T341+Nov!T341+Dic!T341</f>
        <v>0</v>
      </c>
      <c r="U341" s="1">
        <f>+Ene!U341+Feb!U341+Mar!U341+Abr!U341+May!U341+Jun!U341+Jul!U341+Ago!U341+Set!U341+Oct!U341+Nov!U341+Dic!U341</f>
        <v>0</v>
      </c>
      <c r="V341" s="1">
        <f>+Ene!V341+Feb!V341+Mar!V341+Abr!V341+May!V341+Jun!V341+Jul!V341+Ago!V341+Set!V341+Oct!V341+Nov!V341+Dic!V341</f>
        <v>0</v>
      </c>
      <c r="W341" s="1">
        <f>+Ene!W341+Feb!V341+Mar!V341+Abr!V341+May!V341+Jun!V341+Jul!V341+Ago!V341+Set!V341+Oct!V341+Nov!V341+Dic!V341</f>
        <v>0</v>
      </c>
      <c r="X341" s="1">
        <f>+Ene!X341+Feb!W341+Mar!W341+Abr!W341+May!W341+Jun!W341+Jul!W341+Ago!W341+Set!W341+Oct!W341+Nov!W341+Dic!W341</f>
        <v>0</v>
      </c>
      <c r="Y341" s="16">
        <f>+Ene!Y341+Feb!X341+Mar!X341+Abr!X341+May!X341+Jun!X341+Jul!X341+Ago!X341+Set!X341+Oct!X341+Nov!X341+Dic!X341</f>
        <v>0</v>
      </c>
      <c r="Z341" s="28"/>
      <c r="AA341" s="40"/>
    </row>
    <row r="342" spans="1:27">
      <c r="A342" s="2" t="s">
        <v>18</v>
      </c>
      <c r="B342" s="2" t="s">
        <v>19</v>
      </c>
      <c r="C342" s="2">
        <v>401</v>
      </c>
      <c r="D342" s="2" t="s">
        <v>19</v>
      </c>
      <c r="E342" s="2" t="s">
        <v>18</v>
      </c>
      <c r="F342" s="2" t="s">
        <v>19</v>
      </c>
      <c r="G342" s="2" t="s">
        <v>13</v>
      </c>
      <c r="H342" s="1">
        <v>7326</v>
      </c>
      <c r="I342" s="2" t="s">
        <v>509</v>
      </c>
      <c r="J342" s="15">
        <f>+Ene!J342+Feb!J342+Mar!J342+Abr!J342+May!J342+Jun!J342+Jul!J342+Ago!J342+Set!J342+Oct!J342+Nov!J342+Dic!J342</f>
        <v>0</v>
      </c>
      <c r="K342" s="16">
        <f>+Ene!K342+Feb!K342+Mar!K342+Abr!K342+May!K342+Jun!K342+Jul!K342+Ago!K342+Set!K342+Oct!K342+Nov!K342+Dic!K342</f>
        <v>0</v>
      </c>
      <c r="L342" s="1">
        <f>+Ene!L342+Feb!L342+Mar!L342+Abr!L342+May!L342+Jun!L342+Jul!L342+Ago!L342+Set!L342+Oct!L342+Nov!L342+Dic!L342</f>
        <v>0</v>
      </c>
      <c r="M342" s="16">
        <f>+Ene!M342+Feb!M342+Mar!M342+Abr!M342+May!M342+Jun!M342+Jul!M342+Ago!M342+Set!M342+Oct!M342+Nov!M342+Dic!M342</f>
        <v>0</v>
      </c>
      <c r="N342" s="1">
        <f>+Ene!N342+Feb!N342+Mar!N342+Abr!N342+May!N342+Jun!N342+Jul!N342+Ago!N342+Set!N342+Oct!N342+Nov!N342+Dic!N342</f>
        <v>0</v>
      </c>
      <c r="O342" s="1">
        <f>+Ene!O342+Feb!O342+Mar!O342+Abr!O342+May!O342+Jun!O342+Jul!O342+Ago!O342+Set!O342+Oct!O342+Nov!O342+Dic!O342</f>
        <v>0</v>
      </c>
      <c r="P342" s="1">
        <f>+Ene!P342+Feb!P342+Mar!P342+Abr!P342+May!P342+Jun!P342+Jul!P342+Ago!P342+Set!P342+Oct!P342+Nov!P342+Dic!P342</f>
        <v>0</v>
      </c>
      <c r="Q342" s="1">
        <f>+Ene!Q342+Feb!Q342+Mar!Q342+Abr!Q342+May!Q342+Jun!Q342+Jul!Q342+Ago!Q342+Set!Q342+Oct!Q342+Nov!Q342+Dic!Q342</f>
        <v>0</v>
      </c>
      <c r="R342" s="16">
        <f>+Ene!R342+Feb!R342+Mar!R342+Abr!R342+May!R342+Jun!R342+Jul!R342+Ago!R342+Set!R342+Oct!R342+Nov!R342+Dic!R342</f>
        <v>0</v>
      </c>
      <c r="S342" s="15">
        <f>+Ene!S342+Feb!S342+Mar!S342+Abr!S342+May!S342+Jun!S342+Jul!S342+Ago!S342+Set!S342+Oct!S342+Nov!S342+Dic!S342</f>
        <v>0</v>
      </c>
      <c r="T342" s="1">
        <f>+Ene!T342+Feb!T342+Mar!T342+Abr!T342+May!T342+Jun!T342+Jul!T342+Ago!T342+Set!T342+Oct!T342+Nov!T342+Dic!T342</f>
        <v>0</v>
      </c>
      <c r="U342" s="1">
        <f>+Ene!U342+Feb!U342+Mar!U342+Abr!U342+May!U342+Jun!U342+Jul!U342+Ago!U342+Set!U342+Oct!U342+Nov!U342+Dic!U342</f>
        <v>0</v>
      </c>
      <c r="V342" s="1">
        <f>+Ene!V342+Feb!V342+Mar!V342+Abr!V342+May!V342+Jun!V342+Jul!V342+Ago!V342+Set!V342+Oct!V342+Nov!V342+Dic!V342</f>
        <v>0</v>
      </c>
      <c r="W342" s="1">
        <f>+Ene!W342+Feb!V342+Mar!V342+Abr!V342+May!V342+Jun!V342+Jul!V342+Ago!V342+Set!V342+Oct!V342+Nov!V342+Dic!V342</f>
        <v>0</v>
      </c>
      <c r="X342" s="1">
        <f>+Ene!X342+Feb!W342+Mar!W342+Abr!W342+May!W342+Jun!W342+Jul!W342+Ago!W342+Set!W342+Oct!W342+Nov!W342+Dic!W342</f>
        <v>0</v>
      </c>
      <c r="Y342" s="16">
        <f>+Ene!Y342+Feb!X342+Mar!X342+Abr!X342+May!X342+Jun!X342+Jul!X342+Ago!X342+Set!X342+Oct!X342+Nov!X342+Dic!X342</f>
        <v>0</v>
      </c>
      <c r="Z342" s="28"/>
      <c r="AA342" s="40"/>
    </row>
    <row r="343" spans="1:27">
      <c r="A343" s="2" t="s">
        <v>18</v>
      </c>
      <c r="B343" s="2" t="s">
        <v>19</v>
      </c>
      <c r="C343" s="2">
        <v>401</v>
      </c>
      <c r="D343" s="2" t="s">
        <v>19</v>
      </c>
      <c r="E343" s="2" t="s">
        <v>18</v>
      </c>
      <c r="F343" s="2" t="s">
        <v>19</v>
      </c>
      <c r="G343" s="2" t="s">
        <v>8</v>
      </c>
      <c r="H343" s="1">
        <v>7412</v>
      </c>
      <c r="I343" s="2" t="s">
        <v>510</v>
      </c>
      <c r="J343" s="15">
        <f>+Ene!J343+Feb!J343+Mar!J343+Abr!J343+May!J343+Jun!J343+Jul!J343+Ago!J343+Set!J343+Oct!J343+Nov!J343+Dic!J343</f>
        <v>0</v>
      </c>
      <c r="K343" s="16">
        <f>+Ene!K343+Feb!K343+Mar!K343+Abr!K343+May!K343+Jun!K343+Jul!K343+Ago!K343+Set!K343+Oct!K343+Nov!K343+Dic!K343</f>
        <v>0</v>
      </c>
      <c r="L343" s="1">
        <f>+Ene!L343+Feb!L343+Mar!L343+Abr!L343+May!L343+Jun!L343+Jul!L343+Ago!L343+Set!L343+Oct!L343+Nov!L343+Dic!L343</f>
        <v>0</v>
      </c>
      <c r="M343" s="16">
        <f>+Ene!M343+Feb!M343+Mar!M343+Abr!M343+May!M343+Jun!M343+Jul!M343+Ago!M343+Set!M343+Oct!M343+Nov!M343+Dic!M343</f>
        <v>0</v>
      </c>
      <c r="N343" s="1">
        <f>+Ene!N343+Feb!N343+Mar!N343+Abr!N343+May!N343+Jun!N343+Jul!N343+Ago!N343+Set!N343+Oct!N343+Nov!N343+Dic!N343</f>
        <v>0</v>
      </c>
      <c r="O343" s="1">
        <f>+Ene!O343+Feb!O343+Mar!O343+Abr!O343+May!O343+Jun!O343+Jul!O343+Ago!O343+Set!O343+Oct!O343+Nov!O343+Dic!O343</f>
        <v>0</v>
      </c>
      <c r="P343" s="1">
        <f>+Ene!P343+Feb!P343+Mar!P343+Abr!P343+May!P343+Jun!P343+Jul!P343+Ago!P343+Set!P343+Oct!P343+Nov!P343+Dic!P343</f>
        <v>0</v>
      </c>
      <c r="Q343" s="1">
        <f>+Ene!Q343+Feb!Q343+Mar!Q343+Abr!Q343+May!Q343+Jun!Q343+Jul!Q343+Ago!Q343+Set!Q343+Oct!Q343+Nov!Q343+Dic!Q343</f>
        <v>0</v>
      </c>
      <c r="R343" s="16">
        <f>+Ene!R343+Feb!R343+Mar!R343+Abr!R343+May!R343+Jun!R343+Jul!R343+Ago!R343+Set!R343+Oct!R343+Nov!R343+Dic!R343</f>
        <v>0</v>
      </c>
      <c r="S343" s="15">
        <f>+Ene!S343+Feb!S343+Mar!S343+Abr!S343+May!S343+Jun!S343+Jul!S343+Ago!S343+Set!S343+Oct!S343+Nov!S343+Dic!S343</f>
        <v>0</v>
      </c>
      <c r="T343" s="1">
        <f>+Ene!T343+Feb!T343+Mar!T343+Abr!T343+May!T343+Jun!T343+Jul!T343+Ago!T343+Set!T343+Oct!T343+Nov!T343+Dic!T343</f>
        <v>0</v>
      </c>
      <c r="U343" s="1">
        <f>+Ene!U343+Feb!U343+Mar!U343+Abr!U343+May!U343+Jun!U343+Jul!U343+Ago!U343+Set!U343+Oct!U343+Nov!U343+Dic!U343</f>
        <v>0</v>
      </c>
      <c r="V343" s="1">
        <f>+Ene!V343+Feb!V343+Mar!V343+Abr!V343+May!V343+Jun!V343+Jul!V343+Ago!V343+Set!V343+Oct!V343+Nov!V343+Dic!V343</f>
        <v>0</v>
      </c>
      <c r="W343" s="1">
        <f>+Ene!W343+Feb!V343+Mar!V343+Abr!V343+May!V343+Jun!V343+Jul!V343+Ago!V343+Set!V343+Oct!V343+Nov!V343+Dic!V343</f>
        <v>0</v>
      </c>
      <c r="X343" s="1">
        <f>+Ene!X343+Feb!W343+Mar!W343+Abr!W343+May!W343+Jun!W343+Jul!W343+Ago!W343+Set!W343+Oct!W343+Nov!W343+Dic!W343</f>
        <v>0</v>
      </c>
      <c r="Y343" s="16">
        <f>+Ene!Y343+Feb!X343+Mar!X343+Abr!X343+May!X343+Jun!X343+Jul!X343+Ago!X343+Set!X343+Oct!X343+Nov!X343+Dic!X343</f>
        <v>0</v>
      </c>
      <c r="Z343" s="28"/>
      <c r="AA343" s="40"/>
    </row>
    <row r="344" spans="1:27">
      <c r="A344" s="2" t="s">
        <v>18</v>
      </c>
      <c r="B344" s="2" t="s">
        <v>203</v>
      </c>
      <c r="C344" s="2">
        <v>401</v>
      </c>
      <c r="D344" s="2" t="s">
        <v>19</v>
      </c>
      <c r="E344" s="2" t="s">
        <v>18</v>
      </c>
      <c r="F344" s="2" t="s">
        <v>203</v>
      </c>
      <c r="G344" s="2" t="s">
        <v>8</v>
      </c>
      <c r="H344" s="1">
        <v>7413</v>
      </c>
      <c r="I344" s="2" t="s">
        <v>511</v>
      </c>
      <c r="J344" s="15">
        <f>+Ene!J344+Feb!J344+Mar!J344+Abr!J344+May!J344+Jun!J344+Jul!J344+Ago!J344+Set!J344+Oct!J344+Nov!J344+Dic!J344</f>
        <v>14</v>
      </c>
      <c r="K344" s="16">
        <f>+Ene!K344+Feb!K344+Mar!K344+Abr!K344+May!K344+Jun!K344+Jul!K344+Ago!K344+Set!K344+Oct!K344+Nov!K344+Dic!K344</f>
        <v>21</v>
      </c>
      <c r="L344" s="1">
        <f>+Ene!L344+Feb!L344+Mar!L344+Abr!L344+May!L344+Jun!L344+Jul!L344+Ago!L344+Set!L344+Oct!L344+Nov!L344+Dic!L344</f>
        <v>35</v>
      </c>
      <c r="M344" s="16">
        <f>+Ene!M344+Feb!M344+Mar!M344+Abr!M344+May!M344+Jun!M344+Jul!M344+Ago!M344+Set!M344+Oct!M344+Nov!M344+Dic!M344</f>
        <v>0</v>
      </c>
      <c r="N344" s="1">
        <f>+Ene!N344+Feb!N344+Mar!N344+Abr!N344+May!N344+Jun!N344+Jul!N344+Ago!N344+Set!N344+Oct!N344+Nov!N344+Dic!N344</f>
        <v>0</v>
      </c>
      <c r="O344" s="1">
        <f>+Ene!O344+Feb!O344+Mar!O344+Abr!O344+May!O344+Jun!O344+Jul!O344+Ago!O344+Set!O344+Oct!O344+Nov!O344+Dic!O344</f>
        <v>35</v>
      </c>
      <c r="P344" s="1">
        <f>+Ene!P344+Feb!P344+Mar!P344+Abr!P344+May!P344+Jun!P344+Jul!P344+Ago!P344+Set!P344+Oct!P344+Nov!P344+Dic!P344</f>
        <v>0</v>
      </c>
      <c r="Q344" s="1">
        <f>+Ene!Q344+Feb!Q344+Mar!Q344+Abr!Q344+May!Q344+Jun!Q344+Jul!Q344+Ago!Q344+Set!Q344+Oct!Q344+Nov!Q344+Dic!Q344</f>
        <v>0</v>
      </c>
      <c r="R344" s="16">
        <f>+Ene!R344+Feb!R344+Mar!R344+Abr!R344+May!R344+Jun!R344+Jul!R344+Ago!R344+Set!R344+Oct!R344+Nov!R344+Dic!R344</f>
        <v>0</v>
      </c>
      <c r="S344" s="15">
        <f>+Ene!S344+Feb!S344+Mar!S344+Abr!S344+May!S344+Jun!S344+Jul!S344+Ago!S344+Set!S344+Oct!S344+Nov!S344+Dic!S344</f>
        <v>0</v>
      </c>
      <c r="T344" s="1">
        <f>+Ene!T344+Feb!T344+Mar!T344+Abr!T344+May!T344+Jun!T344+Jul!T344+Ago!T344+Set!T344+Oct!T344+Nov!T344+Dic!T344</f>
        <v>0</v>
      </c>
      <c r="U344" s="1">
        <f>+Ene!U344+Feb!U344+Mar!U344+Abr!U344+May!U344+Jun!U344+Jul!U344+Ago!U344+Set!U344+Oct!U344+Nov!U344+Dic!U344</f>
        <v>6</v>
      </c>
      <c r="V344" s="1">
        <f>+Ene!V344+Feb!V344+Mar!V344+Abr!V344+May!V344+Jun!V344+Jul!V344+Ago!V344+Set!V344+Oct!V344+Nov!V344+Dic!V344</f>
        <v>3</v>
      </c>
      <c r="W344" s="1">
        <f>+Ene!W344+Feb!V344+Mar!V344+Abr!V344+May!V344+Jun!V344+Jul!V344+Ago!V344+Set!V344+Oct!V344+Nov!V344+Dic!V344</f>
        <v>3</v>
      </c>
      <c r="X344" s="1">
        <f>+Ene!X344+Feb!W344+Mar!W344+Abr!W344+May!W344+Jun!W344+Jul!W344+Ago!W344+Set!W344+Oct!W344+Nov!W344+Dic!W344</f>
        <v>19</v>
      </c>
      <c r="Y344" s="16">
        <f>+Ene!Y344+Feb!X344+Mar!X344+Abr!X344+May!X344+Jun!X344+Jul!X344+Ago!X344+Set!X344+Oct!X344+Nov!X344+Dic!X344</f>
        <v>7</v>
      </c>
      <c r="Z344" s="28"/>
      <c r="AA344" s="40"/>
    </row>
    <row r="345" spans="1:27">
      <c r="A345" s="2" t="s">
        <v>5</v>
      </c>
      <c r="B345" s="2" t="s">
        <v>128</v>
      </c>
      <c r="C345" s="2">
        <v>407</v>
      </c>
      <c r="D345" s="2" t="s">
        <v>855</v>
      </c>
      <c r="E345" s="2" t="s">
        <v>5</v>
      </c>
      <c r="F345" s="2" t="s">
        <v>127</v>
      </c>
      <c r="G345" s="2" t="s">
        <v>13</v>
      </c>
      <c r="H345" s="1">
        <v>7448</v>
      </c>
      <c r="I345" s="2" t="s">
        <v>281</v>
      </c>
      <c r="J345" s="15">
        <f>+Ene!J345+Feb!J345+Mar!J345+Abr!J345+May!J345+Jun!J345+Jul!J345+Ago!J345+Set!J345+Oct!J345+Nov!J345+Dic!J345</f>
        <v>0</v>
      </c>
      <c r="K345" s="16">
        <f>+Ene!K345+Feb!K345+Mar!K345+Abr!K345+May!K345+Jun!K345+Jul!K345+Ago!K345+Set!K345+Oct!K345+Nov!K345+Dic!K345</f>
        <v>0</v>
      </c>
      <c r="L345" s="1">
        <f>+Ene!L345+Feb!L345+Mar!L345+Abr!L345+May!L345+Jun!L345+Jul!L345+Ago!L345+Set!L345+Oct!L345+Nov!L345+Dic!L345</f>
        <v>0</v>
      </c>
      <c r="M345" s="16">
        <f>+Ene!M345+Feb!M345+Mar!M345+Abr!M345+May!M345+Jun!M345+Jul!M345+Ago!M345+Set!M345+Oct!M345+Nov!M345+Dic!M345</f>
        <v>0</v>
      </c>
      <c r="N345" s="1">
        <f>+Ene!N345+Feb!N345+Mar!N345+Abr!N345+May!N345+Jun!N345+Jul!N345+Ago!N345+Set!N345+Oct!N345+Nov!N345+Dic!N345</f>
        <v>0</v>
      </c>
      <c r="O345" s="1">
        <f>+Ene!O345+Feb!O345+Mar!O345+Abr!O345+May!O345+Jun!O345+Jul!O345+Ago!O345+Set!O345+Oct!O345+Nov!O345+Dic!O345</f>
        <v>0</v>
      </c>
      <c r="P345" s="1">
        <f>+Ene!P345+Feb!P345+Mar!P345+Abr!P345+May!P345+Jun!P345+Jul!P345+Ago!P345+Set!P345+Oct!P345+Nov!P345+Dic!P345</f>
        <v>0</v>
      </c>
      <c r="Q345" s="1">
        <f>+Ene!Q345+Feb!Q345+Mar!Q345+Abr!Q345+May!Q345+Jun!Q345+Jul!Q345+Ago!Q345+Set!Q345+Oct!Q345+Nov!Q345+Dic!Q345</f>
        <v>0</v>
      </c>
      <c r="R345" s="16">
        <f>+Ene!R345+Feb!R345+Mar!R345+Abr!R345+May!R345+Jun!R345+Jul!R345+Ago!R345+Set!R345+Oct!R345+Nov!R345+Dic!R345</f>
        <v>0</v>
      </c>
      <c r="S345" s="15">
        <f>+Ene!S345+Feb!S345+Mar!S345+Abr!S345+May!S345+Jun!S345+Jul!S345+Ago!S345+Set!S345+Oct!S345+Nov!S345+Dic!S345</f>
        <v>0</v>
      </c>
      <c r="T345" s="1">
        <f>+Ene!T345+Feb!T345+Mar!T345+Abr!T345+May!T345+Jun!T345+Jul!T345+Ago!T345+Set!T345+Oct!T345+Nov!T345+Dic!T345</f>
        <v>0</v>
      </c>
      <c r="U345" s="1">
        <f>+Ene!U345+Feb!U345+Mar!U345+Abr!U345+May!U345+Jun!U345+Jul!U345+Ago!U345+Set!U345+Oct!U345+Nov!U345+Dic!U345</f>
        <v>0</v>
      </c>
      <c r="V345" s="1">
        <f>+Ene!V345+Feb!V345+Mar!V345+Abr!V345+May!V345+Jun!V345+Jul!V345+Ago!V345+Set!V345+Oct!V345+Nov!V345+Dic!V345</f>
        <v>0</v>
      </c>
      <c r="W345" s="1">
        <f>+Ene!W345+Feb!V345+Mar!V345+Abr!V345+May!V345+Jun!V345+Jul!V345+Ago!V345+Set!V345+Oct!V345+Nov!V345+Dic!V345</f>
        <v>0</v>
      </c>
      <c r="X345" s="1">
        <f>+Ene!X345+Feb!W345+Mar!W345+Abr!W345+May!W345+Jun!W345+Jul!W345+Ago!W345+Set!W345+Oct!W345+Nov!W345+Dic!W345</f>
        <v>0</v>
      </c>
      <c r="Y345" s="16">
        <f>+Ene!Y345+Feb!X345+Mar!X345+Abr!X345+May!X345+Jun!X345+Jul!X345+Ago!X345+Set!X345+Oct!X345+Nov!X345+Dic!X345</f>
        <v>0</v>
      </c>
      <c r="Z345" s="28"/>
      <c r="AA345" s="40"/>
    </row>
    <row r="346" spans="1:27">
      <c r="A346" s="2" t="s">
        <v>18</v>
      </c>
      <c r="B346" s="2" t="s">
        <v>19</v>
      </c>
      <c r="C346" s="2">
        <v>401</v>
      </c>
      <c r="D346" s="2" t="s">
        <v>19</v>
      </c>
      <c r="E346" s="2" t="s">
        <v>18</v>
      </c>
      <c r="F346" s="2" t="s">
        <v>19</v>
      </c>
      <c r="G346" s="2" t="s">
        <v>8</v>
      </c>
      <c r="H346" s="1">
        <v>7458</v>
      </c>
      <c r="I346" s="2" t="s">
        <v>512</v>
      </c>
      <c r="J346" s="15">
        <f>+Ene!J346+Feb!J346+Mar!J346+Abr!J346+May!J346+Jun!J346+Jul!J346+Ago!J346+Set!J346+Oct!J346+Nov!J346+Dic!J346</f>
        <v>0</v>
      </c>
      <c r="K346" s="16">
        <f>+Ene!K346+Feb!K346+Mar!K346+Abr!K346+May!K346+Jun!K346+Jul!K346+Ago!K346+Set!K346+Oct!K346+Nov!K346+Dic!K346</f>
        <v>0</v>
      </c>
      <c r="L346" s="1">
        <f>+Ene!L346+Feb!L346+Mar!L346+Abr!L346+May!L346+Jun!L346+Jul!L346+Ago!L346+Set!L346+Oct!L346+Nov!L346+Dic!L346</f>
        <v>0</v>
      </c>
      <c r="M346" s="16">
        <f>+Ene!M346+Feb!M346+Mar!M346+Abr!M346+May!M346+Jun!M346+Jul!M346+Ago!M346+Set!M346+Oct!M346+Nov!M346+Dic!M346</f>
        <v>0</v>
      </c>
      <c r="N346" s="1">
        <f>+Ene!N346+Feb!N346+Mar!N346+Abr!N346+May!N346+Jun!N346+Jul!N346+Ago!N346+Set!N346+Oct!N346+Nov!N346+Dic!N346</f>
        <v>0</v>
      </c>
      <c r="O346" s="1">
        <f>+Ene!O346+Feb!O346+Mar!O346+Abr!O346+May!O346+Jun!O346+Jul!O346+Ago!O346+Set!O346+Oct!O346+Nov!O346+Dic!O346</f>
        <v>0</v>
      </c>
      <c r="P346" s="1">
        <f>+Ene!P346+Feb!P346+Mar!P346+Abr!P346+May!P346+Jun!P346+Jul!P346+Ago!P346+Set!P346+Oct!P346+Nov!P346+Dic!P346</f>
        <v>0</v>
      </c>
      <c r="Q346" s="1">
        <f>+Ene!Q346+Feb!Q346+Mar!Q346+Abr!Q346+May!Q346+Jun!Q346+Jul!Q346+Ago!Q346+Set!Q346+Oct!Q346+Nov!Q346+Dic!Q346</f>
        <v>0</v>
      </c>
      <c r="R346" s="16">
        <f>+Ene!R346+Feb!R346+Mar!R346+Abr!R346+May!R346+Jun!R346+Jul!R346+Ago!R346+Set!R346+Oct!R346+Nov!R346+Dic!R346</f>
        <v>0</v>
      </c>
      <c r="S346" s="15">
        <f>+Ene!S346+Feb!S346+Mar!S346+Abr!S346+May!S346+Jun!S346+Jul!S346+Ago!S346+Set!S346+Oct!S346+Nov!S346+Dic!S346</f>
        <v>0</v>
      </c>
      <c r="T346" s="1">
        <f>+Ene!T346+Feb!T346+Mar!T346+Abr!T346+May!T346+Jun!T346+Jul!T346+Ago!T346+Set!T346+Oct!T346+Nov!T346+Dic!T346</f>
        <v>0</v>
      </c>
      <c r="U346" s="1">
        <f>+Ene!U346+Feb!U346+Mar!U346+Abr!U346+May!U346+Jun!U346+Jul!U346+Ago!U346+Set!U346+Oct!U346+Nov!U346+Dic!U346</f>
        <v>0</v>
      </c>
      <c r="V346" s="1">
        <f>+Ene!V346+Feb!V346+Mar!V346+Abr!V346+May!V346+Jun!V346+Jul!V346+Ago!V346+Set!V346+Oct!V346+Nov!V346+Dic!V346</f>
        <v>0</v>
      </c>
      <c r="W346" s="1">
        <f>+Ene!W346+Feb!V346+Mar!V346+Abr!V346+May!V346+Jun!V346+Jul!V346+Ago!V346+Set!V346+Oct!V346+Nov!V346+Dic!V346</f>
        <v>0</v>
      </c>
      <c r="X346" s="1">
        <f>+Ene!X346+Feb!W346+Mar!W346+Abr!W346+May!W346+Jun!W346+Jul!W346+Ago!W346+Set!W346+Oct!W346+Nov!W346+Dic!W346</f>
        <v>0</v>
      </c>
      <c r="Y346" s="16">
        <f>+Ene!Y346+Feb!X346+Mar!X346+Abr!X346+May!X346+Jun!X346+Jul!X346+Ago!X346+Set!X346+Oct!X346+Nov!X346+Dic!X346</f>
        <v>0</v>
      </c>
      <c r="Z346" s="28"/>
      <c r="AA346" s="40"/>
    </row>
    <row r="347" spans="1:27">
      <c r="A347" s="2" t="s">
        <v>5</v>
      </c>
      <c r="B347" s="2" t="s">
        <v>128</v>
      </c>
      <c r="C347" s="2">
        <v>407</v>
      </c>
      <c r="D347" s="2" t="s">
        <v>855</v>
      </c>
      <c r="E347" s="2" t="s">
        <v>5</v>
      </c>
      <c r="F347" s="2" t="s">
        <v>127</v>
      </c>
      <c r="G347" s="2" t="s">
        <v>13</v>
      </c>
      <c r="H347" s="1">
        <v>7459</v>
      </c>
      <c r="I347" s="2" t="s">
        <v>513</v>
      </c>
      <c r="J347" s="15">
        <f>+Ene!J347+Feb!J347+Mar!J347+Abr!J347+May!J347+Jun!J347+Jul!J347+Ago!J347+Set!J347+Oct!J347+Nov!J347+Dic!J347</f>
        <v>8</v>
      </c>
      <c r="K347" s="16">
        <f>+Ene!K347+Feb!K347+Mar!K347+Abr!K347+May!K347+Jun!K347+Jul!K347+Ago!K347+Set!K347+Oct!K347+Nov!K347+Dic!K347</f>
        <v>4</v>
      </c>
      <c r="L347" s="1">
        <f>+Ene!L347+Feb!L347+Mar!L347+Abr!L347+May!L347+Jun!L347+Jul!L347+Ago!L347+Set!L347+Oct!L347+Nov!L347+Dic!L347</f>
        <v>11</v>
      </c>
      <c r="M347" s="16">
        <f>+Ene!M347+Feb!M347+Mar!M347+Abr!M347+May!M347+Jun!M347+Jul!M347+Ago!M347+Set!M347+Oct!M347+Nov!M347+Dic!M347</f>
        <v>1</v>
      </c>
      <c r="N347" s="1">
        <f>+Ene!N347+Feb!N347+Mar!N347+Abr!N347+May!N347+Jun!N347+Jul!N347+Ago!N347+Set!N347+Oct!N347+Nov!N347+Dic!N347</f>
        <v>0</v>
      </c>
      <c r="O347" s="1">
        <f>+Ene!O347+Feb!O347+Mar!O347+Abr!O347+May!O347+Jun!O347+Jul!O347+Ago!O347+Set!O347+Oct!O347+Nov!O347+Dic!O347</f>
        <v>11</v>
      </c>
      <c r="P347" s="1">
        <f>+Ene!P347+Feb!P347+Mar!P347+Abr!P347+May!P347+Jun!P347+Jul!P347+Ago!P347+Set!P347+Oct!P347+Nov!P347+Dic!P347</f>
        <v>1</v>
      </c>
      <c r="Q347" s="1">
        <f>+Ene!Q347+Feb!Q347+Mar!Q347+Abr!Q347+May!Q347+Jun!Q347+Jul!Q347+Ago!Q347+Set!Q347+Oct!Q347+Nov!Q347+Dic!Q347</f>
        <v>0</v>
      </c>
      <c r="R347" s="16">
        <f>+Ene!R347+Feb!R347+Mar!R347+Abr!R347+May!R347+Jun!R347+Jul!R347+Ago!R347+Set!R347+Oct!R347+Nov!R347+Dic!R347</f>
        <v>0</v>
      </c>
      <c r="S347" s="15">
        <f>+Ene!S347+Feb!S347+Mar!S347+Abr!S347+May!S347+Jun!S347+Jul!S347+Ago!S347+Set!S347+Oct!S347+Nov!S347+Dic!S347</f>
        <v>0</v>
      </c>
      <c r="T347" s="1">
        <f>+Ene!T347+Feb!T347+Mar!T347+Abr!T347+May!T347+Jun!T347+Jul!T347+Ago!T347+Set!T347+Oct!T347+Nov!T347+Dic!T347</f>
        <v>0</v>
      </c>
      <c r="U347" s="1">
        <f>+Ene!U347+Feb!U347+Mar!U347+Abr!U347+May!U347+Jun!U347+Jul!U347+Ago!U347+Set!U347+Oct!U347+Nov!U347+Dic!U347</f>
        <v>2</v>
      </c>
      <c r="V347" s="1">
        <f>+Ene!V347+Feb!V347+Mar!V347+Abr!V347+May!V347+Jun!V347+Jul!V347+Ago!V347+Set!V347+Oct!V347+Nov!V347+Dic!V347</f>
        <v>3</v>
      </c>
      <c r="W347" s="1">
        <f>+Ene!W347+Feb!V347+Mar!V347+Abr!V347+May!V347+Jun!V347+Jul!V347+Ago!V347+Set!V347+Oct!V347+Nov!V347+Dic!V347</f>
        <v>3</v>
      </c>
      <c r="X347" s="1">
        <f>+Ene!X347+Feb!W347+Mar!W347+Abr!W347+May!W347+Jun!W347+Jul!W347+Ago!W347+Set!W347+Oct!W347+Nov!W347+Dic!W347</f>
        <v>4</v>
      </c>
      <c r="Y347" s="16">
        <f>+Ene!Y347+Feb!X347+Mar!X347+Abr!X347+May!X347+Jun!X347+Jul!X347+Ago!X347+Set!X347+Oct!X347+Nov!X347+Dic!X347</f>
        <v>3</v>
      </c>
      <c r="Z347" s="28"/>
      <c r="AA347" s="40"/>
    </row>
    <row r="348" spans="1:27">
      <c r="A348" s="2" t="s">
        <v>18</v>
      </c>
      <c r="B348" s="2" t="s">
        <v>203</v>
      </c>
      <c r="C348" s="2">
        <v>401</v>
      </c>
      <c r="D348" s="2" t="s">
        <v>19</v>
      </c>
      <c r="E348" s="2" t="s">
        <v>18</v>
      </c>
      <c r="F348" s="2" t="s">
        <v>203</v>
      </c>
      <c r="G348" s="2" t="s">
        <v>8</v>
      </c>
      <c r="H348" s="1">
        <v>7462</v>
      </c>
      <c r="I348" s="2" t="s">
        <v>514</v>
      </c>
      <c r="J348" s="15">
        <f>+Ene!J348+Feb!J348+Mar!J348+Abr!J348+May!J348+Jun!J348+Jul!J348+Ago!J348+Set!J348+Oct!J348+Nov!J348+Dic!J348</f>
        <v>0</v>
      </c>
      <c r="K348" s="16">
        <f>+Ene!K348+Feb!K348+Mar!K348+Abr!K348+May!K348+Jun!K348+Jul!K348+Ago!K348+Set!K348+Oct!K348+Nov!K348+Dic!K348</f>
        <v>0</v>
      </c>
      <c r="L348" s="1">
        <f>+Ene!L348+Feb!L348+Mar!L348+Abr!L348+May!L348+Jun!L348+Jul!L348+Ago!L348+Set!L348+Oct!L348+Nov!L348+Dic!L348</f>
        <v>0</v>
      </c>
      <c r="M348" s="16">
        <f>+Ene!M348+Feb!M348+Mar!M348+Abr!M348+May!M348+Jun!M348+Jul!M348+Ago!M348+Set!M348+Oct!M348+Nov!M348+Dic!M348</f>
        <v>0</v>
      </c>
      <c r="N348" s="1">
        <f>+Ene!N348+Feb!N348+Mar!N348+Abr!N348+May!N348+Jun!N348+Jul!N348+Ago!N348+Set!N348+Oct!N348+Nov!N348+Dic!N348</f>
        <v>0</v>
      </c>
      <c r="O348" s="1">
        <f>+Ene!O348+Feb!O348+Mar!O348+Abr!O348+May!O348+Jun!O348+Jul!O348+Ago!O348+Set!O348+Oct!O348+Nov!O348+Dic!O348</f>
        <v>0</v>
      </c>
      <c r="P348" s="1">
        <f>+Ene!P348+Feb!P348+Mar!P348+Abr!P348+May!P348+Jun!P348+Jul!P348+Ago!P348+Set!P348+Oct!P348+Nov!P348+Dic!P348</f>
        <v>0</v>
      </c>
      <c r="Q348" s="1">
        <f>+Ene!Q348+Feb!Q348+Mar!Q348+Abr!Q348+May!Q348+Jun!Q348+Jul!Q348+Ago!Q348+Set!Q348+Oct!Q348+Nov!Q348+Dic!Q348</f>
        <v>0</v>
      </c>
      <c r="R348" s="16">
        <f>+Ene!R348+Feb!R348+Mar!R348+Abr!R348+May!R348+Jun!R348+Jul!R348+Ago!R348+Set!R348+Oct!R348+Nov!R348+Dic!R348</f>
        <v>0</v>
      </c>
      <c r="S348" s="15">
        <f>+Ene!S348+Feb!S348+Mar!S348+Abr!S348+May!S348+Jun!S348+Jul!S348+Ago!S348+Set!S348+Oct!S348+Nov!S348+Dic!S348</f>
        <v>0</v>
      </c>
      <c r="T348" s="1">
        <f>+Ene!T348+Feb!T348+Mar!T348+Abr!T348+May!T348+Jun!T348+Jul!T348+Ago!T348+Set!T348+Oct!T348+Nov!T348+Dic!T348</f>
        <v>0</v>
      </c>
      <c r="U348" s="1">
        <f>+Ene!U348+Feb!U348+Mar!U348+Abr!U348+May!U348+Jun!U348+Jul!U348+Ago!U348+Set!U348+Oct!U348+Nov!U348+Dic!U348</f>
        <v>0</v>
      </c>
      <c r="V348" s="1">
        <f>+Ene!V348+Feb!V348+Mar!V348+Abr!V348+May!V348+Jun!V348+Jul!V348+Ago!V348+Set!V348+Oct!V348+Nov!V348+Dic!V348</f>
        <v>0</v>
      </c>
      <c r="W348" s="1">
        <f>+Ene!W348+Feb!V348+Mar!V348+Abr!V348+May!V348+Jun!V348+Jul!V348+Ago!V348+Set!V348+Oct!V348+Nov!V348+Dic!V348</f>
        <v>0</v>
      </c>
      <c r="X348" s="1">
        <f>+Ene!X348+Feb!W348+Mar!W348+Abr!W348+May!W348+Jun!W348+Jul!W348+Ago!W348+Set!W348+Oct!W348+Nov!W348+Dic!W348</f>
        <v>0</v>
      </c>
      <c r="Y348" s="16">
        <f>+Ene!Y348+Feb!X348+Mar!X348+Abr!X348+May!X348+Jun!X348+Jul!X348+Ago!X348+Set!X348+Oct!X348+Nov!X348+Dic!X348</f>
        <v>0</v>
      </c>
      <c r="Z348" s="28"/>
      <c r="AA348" s="40"/>
    </row>
    <row r="349" spans="1:27">
      <c r="A349" s="2" t="s">
        <v>18</v>
      </c>
      <c r="B349" s="2" t="s">
        <v>19</v>
      </c>
      <c r="C349" s="2">
        <v>401</v>
      </c>
      <c r="D349" s="2" t="s">
        <v>19</v>
      </c>
      <c r="E349" s="2" t="s">
        <v>18</v>
      </c>
      <c r="F349" s="2" t="s">
        <v>19</v>
      </c>
      <c r="G349" s="2" t="s">
        <v>8</v>
      </c>
      <c r="H349" s="1">
        <v>9720</v>
      </c>
      <c r="I349" s="2" t="s">
        <v>515</v>
      </c>
      <c r="J349" s="15">
        <f>+Ene!J349+Feb!J349+Mar!J349+Abr!J349+May!J349+Jun!J349+Jul!J349+Ago!J349+Set!J349+Oct!J349+Nov!J349+Dic!J349</f>
        <v>0</v>
      </c>
      <c r="K349" s="16">
        <f>+Ene!K349+Feb!K349+Mar!K349+Abr!K349+May!K349+Jun!K349+Jul!K349+Ago!K349+Set!K349+Oct!K349+Nov!K349+Dic!K349</f>
        <v>0</v>
      </c>
      <c r="L349" s="1">
        <f>+Ene!L349+Feb!L349+Mar!L349+Abr!L349+May!L349+Jun!L349+Jul!L349+Ago!L349+Set!L349+Oct!L349+Nov!L349+Dic!L349</f>
        <v>0</v>
      </c>
      <c r="M349" s="16">
        <f>+Ene!M349+Feb!M349+Mar!M349+Abr!M349+May!M349+Jun!M349+Jul!M349+Ago!M349+Set!M349+Oct!M349+Nov!M349+Dic!M349</f>
        <v>0</v>
      </c>
      <c r="N349" s="1">
        <f>+Ene!N349+Feb!N349+Mar!N349+Abr!N349+May!N349+Jun!N349+Jul!N349+Ago!N349+Set!N349+Oct!N349+Nov!N349+Dic!N349</f>
        <v>0</v>
      </c>
      <c r="O349" s="1">
        <f>+Ene!O349+Feb!O349+Mar!O349+Abr!O349+May!O349+Jun!O349+Jul!O349+Ago!O349+Set!O349+Oct!O349+Nov!O349+Dic!O349</f>
        <v>0</v>
      </c>
      <c r="P349" s="1">
        <f>+Ene!P349+Feb!P349+Mar!P349+Abr!P349+May!P349+Jun!P349+Jul!P349+Ago!P349+Set!P349+Oct!P349+Nov!P349+Dic!P349</f>
        <v>0</v>
      </c>
      <c r="Q349" s="1">
        <f>+Ene!Q349+Feb!Q349+Mar!Q349+Abr!Q349+May!Q349+Jun!Q349+Jul!Q349+Ago!Q349+Set!Q349+Oct!Q349+Nov!Q349+Dic!Q349</f>
        <v>0</v>
      </c>
      <c r="R349" s="16">
        <f>+Ene!R349+Feb!R349+Mar!R349+Abr!R349+May!R349+Jun!R349+Jul!R349+Ago!R349+Set!R349+Oct!R349+Nov!R349+Dic!R349</f>
        <v>0</v>
      </c>
      <c r="S349" s="15">
        <f>+Ene!S349+Feb!S349+Mar!S349+Abr!S349+May!S349+Jun!S349+Jul!S349+Ago!S349+Set!S349+Oct!S349+Nov!S349+Dic!S349</f>
        <v>0</v>
      </c>
      <c r="T349" s="1">
        <f>+Ene!T349+Feb!T349+Mar!T349+Abr!T349+May!T349+Jun!T349+Jul!T349+Ago!T349+Set!T349+Oct!T349+Nov!T349+Dic!T349</f>
        <v>0</v>
      </c>
      <c r="U349" s="1">
        <f>+Ene!U349+Feb!U349+Mar!U349+Abr!U349+May!U349+Jun!U349+Jul!U349+Ago!U349+Set!U349+Oct!U349+Nov!U349+Dic!U349</f>
        <v>0</v>
      </c>
      <c r="V349" s="1">
        <f>+Ene!V349+Feb!V349+Mar!V349+Abr!V349+May!V349+Jun!V349+Jul!V349+Ago!V349+Set!V349+Oct!V349+Nov!V349+Dic!V349</f>
        <v>0</v>
      </c>
      <c r="W349" s="1">
        <f>+Ene!W349+Feb!V349+Mar!V349+Abr!V349+May!V349+Jun!V349+Jul!V349+Ago!V349+Set!V349+Oct!V349+Nov!V349+Dic!V349</f>
        <v>0</v>
      </c>
      <c r="X349" s="1">
        <f>+Ene!X349+Feb!W349+Mar!W349+Abr!W349+May!W349+Jun!W349+Jul!W349+Ago!W349+Set!W349+Oct!W349+Nov!W349+Dic!W349</f>
        <v>0</v>
      </c>
      <c r="Y349" s="16">
        <f>+Ene!Y349+Feb!X349+Mar!X349+Abr!X349+May!X349+Jun!X349+Jul!X349+Ago!X349+Set!X349+Oct!X349+Nov!X349+Dic!X349</f>
        <v>0</v>
      </c>
      <c r="Z349" s="28"/>
      <c r="AA349" s="40"/>
    </row>
    <row r="350" spans="1:27">
      <c r="A350" s="2" t="s">
        <v>18</v>
      </c>
      <c r="B350" s="2" t="s">
        <v>19</v>
      </c>
      <c r="C350" s="2">
        <v>401</v>
      </c>
      <c r="D350" s="2" t="s">
        <v>19</v>
      </c>
      <c r="E350" s="2" t="s">
        <v>18</v>
      </c>
      <c r="F350" s="2" t="s">
        <v>19</v>
      </c>
      <c r="G350" s="2" t="s">
        <v>8</v>
      </c>
      <c r="H350" s="1">
        <v>9721</v>
      </c>
      <c r="I350" s="2" t="s">
        <v>516</v>
      </c>
      <c r="J350" s="15">
        <f>+Ene!J350+Feb!J350+Mar!J350+Abr!J350+May!J350+Jun!J350+Jul!J350+Ago!J350+Set!J350+Oct!J350+Nov!J350+Dic!J350</f>
        <v>0</v>
      </c>
      <c r="K350" s="16">
        <f>+Ene!K350+Feb!K350+Mar!K350+Abr!K350+May!K350+Jun!K350+Jul!K350+Ago!K350+Set!K350+Oct!K350+Nov!K350+Dic!K350</f>
        <v>0</v>
      </c>
      <c r="L350" s="1">
        <f>+Ene!L350+Feb!L350+Mar!L350+Abr!L350+May!L350+Jun!L350+Jul!L350+Ago!L350+Set!L350+Oct!L350+Nov!L350+Dic!L350</f>
        <v>0</v>
      </c>
      <c r="M350" s="16">
        <f>+Ene!M350+Feb!M350+Mar!M350+Abr!M350+May!M350+Jun!M350+Jul!M350+Ago!M350+Set!M350+Oct!M350+Nov!M350+Dic!M350</f>
        <v>0</v>
      </c>
      <c r="N350" s="1">
        <f>+Ene!N350+Feb!N350+Mar!N350+Abr!N350+May!N350+Jun!N350+Jul!N350+Ago!N350+Set!N350+Oct!N350+Nov!N350+Dic!N350</f>
        <v>0</v>
      </c>
      <c r="O350" s="1">
        <f>+Ene!O350+Feb!O350+Mar!O350+Abr!O350+May!O350+Jun!O350+Jul!O350+Ago!O350+Set!O350+Oct!O350+Nov!O350+Dic!O350</f>
        <v>0</v>
      </c>
      <c r="P350" s="1">
        <f>+Ene!P350+Feb!P350+Mar!P350+Abr!P350+May!P350+Jun!P350+Jul!P350+Ago!P350+Set!P350+Oct!P350+Nov!P350+Dic!P350</f>
        <v>0</v>
      </c>
      <c r="Q350" s="1">
        <f>+Ene!Q350+Feb!Q350+Mar!Q350+Abr!Q350+May!Q350+Jun!Q350+Jul!Q350+Ago!Q350+Set!Q350+Oct!Q350+Nov!Q350+Dic!Q350</f>
        <v>0</v>
      </c>
      <c r="R350" s="16">
        <f>+Ene!R350+Feb!R350+Mar!R350+Abr!R350+May!R350+Jun!R350+Jul!R350+Ago!R350+Set!R350+Oct!R350+Nov!R350+Dic!R350</f>
        <v>0</v>
      </c>
      <c r="S350" s="15">
        <f>+Ene!S350+Feb!S350+Mar!S350+Abr!S350+May!S350+Jun!S350+Jul!S350+Ago!S350+Set!S350+Oct!S350+Nov!S350+Dic!S350</f>
        <v>0</v>
      </c>
      <c r="T350" s="1">
        <f>+Ene!T350+Feb!T350+Mar!T350+Abr!T350+May!T350+Jun!T350+Jul!T350+Ago!T350+Set!T350+Oct!T350+Nov!T350+Dic!T350</f>
        <v>0</v>
      </c>
      <c r="U350" s="1">
        <f>+Ene!U350+Feb!U350+Mar!U350+Abr!U350+May!U350+Jun!U350+Jul!U350+Ago!U350+Set!U350+Oct!U350+Nov!U350+Dic!U350</f>
        <v>0</v>
      </c>
      <c r="V350" s="1">
        <f>+Ene!V350+Feb!V350+Mar!V350+Abr!V350+May!V350+Jun!V350+Jul!V350+Ago!V350+Set!V350+Oct!V350+Nov!V350+Dic!V350</f>
        <v>0</v>
      </c>
      <c r="W350" s="1">
        <f>+Ene!W350+Feb!V350+Mar!V350+Abr!V350+May!V350+Jun!V350+Jul!V350+Ago!V350+Set!V350+Oct!V350+Nov!V350+Dic!V350</f>
        <v>0</v>
      </c>
      <c r="X350" s="1">
        <f>+Ene!X350+Feb!W350+Mar!W350+Abr!W350+May!W350+Jun!W350+Jul!W350+Ago!W350+Set!W350+Oct!W350+Nov!W350+Dic!W350</f>
        <v>0</v>
      </c>
      <c r="Y350" s="16">
        <f>+Ene!Y350+Feb!X350+Mar!X350+Abr!X350+May!X350+Jun!X350+Jul!X350+Ago!X350+Set!X350+Oct!X350+Nov!X350+Dic!X350</f>
        <v>0</v>
      </c>
      <c r="Z350" s="28"/>
      <c r="AA350" s="40"/>
    </row>
    <row r="351" spans="1:27">
      <c r="A351" s="2" t="s">
        <v>18</v>
      </c>
      <c r="B351" s="2" t="s">
        <v>203</v>
      </c>
      <c r="C351" s="2">
        <v>401</v>
      </c>
      <c r="D351" s="2" t="s">
        <v>19</v>
      </c>
      <c r="E351" s="2" t="s">
        <v>18</v>
      </c>
      <c r="F351" s="2" t="s">
        <v>203</v>
      </c>
      <c r="G351" s="2" t="s">
        <v>8</v>
      </c>
      <c r="H351" s="1">
        <v>9723</v>
      </c>
      <c r="I351" s="2" t="s">
        <v>517</v>
      </c>
      <c r="J351" s="15">
        <f>+Ene!J351+Feb!J351+Mar!J351+Abr!J351+May!J351+Jun!J351+Jul!J351+Ago!J351+Set!J351+Oct!J351+Nov!J351+Dic!J351</f>
        <v>0</v>
      </c>
      <c r="K351" s="16">
        <f>+Ene!K351+Feb!K351+Mar!K351+Abr!K351+May!K351+Jun!K351+Jul!K351+Ago!K351+Set!K351+Oct!K351+Nov!K351+Dic!K351</f>
        <v>0</v>
      </c>
      <c r="L351" s="1">
        <f>+Ene!L351+Feb!L351+Mar!L351+Abr!L351+May!L351+Jun!L351+Jul!L351+Ago!L351+Set!L351+Oct!L351+Nov!L351+Dic!L351</f>
        <v>0</v>
      </c>
      <c r="M351" s="16">
        <f>+Ene!M351+Feb!M351+Mar!M351+Abr!M351+May!M351+Jun!M351+Jul!M351+Ago!M351+Set!M351+Oct!M351+Nov!M351+Dic!M351</f>
        <v>0</v>
      </c>
      <c r="N351" s="1">
        <f>+Ene!N351+Feb!N351+Mar!N351+Abr!N351+May!N351+Jun!N351+Jul!N351+Ago!N351+Set!N351+Oct!N351+Nov!N351+Dic!N351</f>
        <v>0</v>
      </c>
      <c r="O351" s="1">
        <f>+Ene!O351+Feb!O351+Mar!O351+Abr!O351+May!O351+Jun!O351+Jul!O351+Ago!O351+Set!O351+Oct!O351+Nov!O351+Dic!O351</f>
        <v>0</v>
      </c>
      <c r="P351" s="1">
        <f>+Ene!P351+Feb!P351+Mar!P351+Abr!P351+May!P351+Jun!P351+Jul!P351+Ago!P351+Set!P351+Oct!P351+Nov!P351+Dic!P351</f>
        <v>0</v>
      </c>
      <c r="Q351" s="1">
        <f>+Ene!Q351+Feb!Q351+Mar!Q351+Abr!Q351+May!Q351+Jun!Q351+Jul!Q351+Ago!Q351+Set!Q351+Oct!Q351+Nov!Q351+Dic!Q351</f>
        <v>0</v>
      </c>
      <c r="R351" s="16">
        <f>+Ene!R351+Feb!R351+Mar!R351+Abr!R351+May!R351+Jun!R351+Jul!R351+Ago!R351+Set!R351+Oct!R351+Nov!R351+Dic!R351</f>
        <v>0</v>
      </c>
      <c r="S351" s="15">
        <f>+Ene!S351+Feb!S351+Mar!S351+Abr!S351+May!S351+Jun!S351+Jul!S351+Ago!S351+Set!S351+Oct!S351+Nov!S351+Dic!S351</f>
        <v>0</v>
      </c>
      <c r="T351" s="1">
        <f>+Ene!T351+Feb!T351+Mar!T351+Abr!T351+May!T351+Jun!T351+Jul!T351+Ago!T351+Set!T351+Oct!T351+Nov!T351+Dic!T351</f>
        <v>0</v>
      </c>
      <c r="U351" s="1">
        <f>+Ene!U351+Feb!U351+Mar!U351+Abr!U351+May!U351+Jun!U351+Jul!U351+Ago!U351+Set!U351+Oct!U351+Nov!U351+Dic!U351</f>
        <v>0</v>
      </c>
      <c r="V351" s="1">
        <f>+Ene!V351+Feb!V351+Mar!V351+Abr!V351+May!V351+Jun!V351+Jul!V351+Ago!V351+Set!V351+Oct!V351+Nov!V351+Dic!V351</f>
        <v>0</v>
      </c>
      <c r="W351" s="1">
        <f>+Ene!W351+Feb!V351+Mar!V351+Abr!V351+May!V351+Jun!V351+Jul!V351+Ago!V351+Set!V351+Oct!V351+Nov!V351+Dic!V351</f>
        <v>0</v>
      </c>
      <c r="X351" s="1">
        <f>+Ene!X351+Feb!W351+Mar!W351+Abr!W351+May!W351+Jun!W351+Jul!W351+Ago!W351+Set!W351+Oct!W351+Nov!W351+Dic!W351</f>
        <v>0</v>
      </c>
      <c r="Y351" s="16">
        <f>+Ene!Y351+Feb!X351+Mar!X351+Abr!X351+May!X351+Jun!X351+Jul!X351+Ago!X351+Set!X351+Oct!X351+Nov!X351+Dic!X351</f>
        <v>0</v>
      </c>
      <c r="Z351" s="28"/>
      <c r="AA351" s="40"/>
    </row>
    <row r="352" spans="1:27">
      <c r="A352" s="2" t="s">
        <v>18</v>
      </c>
      <c r="B352" s="2" t="s">
        <v>203</v>
      </c>
      <c r="C352" s="2">
        <v>401</v>
      </c>
      <c r="D352" s="2" t="s">
        <v>19</v>
      </c>
      <c r="E352" s="2" t="s">
        <v>18</v>
      </c>
      <c r="F352" s="2" t="s">
        <v>203</v>
      </c>
      <c r="G352" s="2" t="s">
        <v>8</v>
      </c>
      <c r="H352" s="1">
        <v>9729</v>
      </c>
      <c r="I352" s="2" t="s">
        <v>518</v>
      </c>
      <c r="J352" s="15">
        <f>+Ene!J352+Feb!J352+Mar!J352+Abr!J352+May!J352+Jun!J352+Jul!J352+Ago!J352+Set!J352+Oct!J352+Nov!J352+Dic!J352</f>
        <v>0</v>
      </c>
      <c r="K352" s="16">
        <f>+Ene!K352+Feb!K352+Mar!K352+Abr!K352+May!K352+Jun!K352+Jul!K352+Ago!K352+Set!K352+Oct!K352+Nov!K352+Dic!K352</f>
        <v>0</v>
      </c>
      <c r="L352" s="1">
        <f>+Ene!L352+Feb!L352+Mar!L352+Abr!L352+May!L352+Jun!L352+Jul!L352+Ago!L352+Set!L352+Oct!L352+Nov!L352+Dic!L352</f>
        <v>0</v>
      </c>
      <c r="M352" s="16">
        <f>+Ene!M352+Feb!M352+Mar!M352+Abr!M352+May!M352+Jun!M352+Jul!M352+Ago!M352+Set!M352+Oct!M352+Nov!M352+Dic!M352</f>
        <v>0</v>
      </c>
      <c r="N352" s="1">
        <f>+Ene!N352+Feb!N352+Mar!N352+Abr!N352+May!N352+Jun!N352+Jul!N352+Ago!N352+Set!N352+Oct!N352+Nov!N352+Dic!N352</f>
        <v>0</v>
      </c>
      <c r="O352" s="1">
        <f>+Ene!O352+Feb!O352+Mar!O352+Abr!O352+May!O352+Jun!O352+Jul!O352+Ago!O352+Set!O352+Oct!O352+Nov!O352+Dic!O352</f>
        <v>0</v>
      </c>
      <c r="P352" s="1">
        <f>+Ene!P352+Feb!P352+Mar!P352+Abr!P352+May!P352+Jun!P352+Jul!P352+Ago!P352+Set!P352+Oct!P352+Nov!P352+Dic!P352</f>
        <v>0</v>
      </c>
      <c r="Q352" s="1">
        <f>+Ene!Q352+Feb!Q352+Mar!Q352+Abr!Q352+May!Q352+Jun!Q352+Jul!Q352+Ago!Q352+Set!Q352+Oct!Q352+Nov!Q352+Dic!Q352</f>
        <v>0</v>
      </c>
      <c r="R352" s="16">
        <f>+Ene!R352+Feb!R352+Mar!R352+Abr!R352+May!R352+Jun!R352+Jul!R352+Ago!R352+Set!R352+Oct!R352+Nov!R352+Dic!R352</f>
        <v>0</v>
      </c>
      <c r="S352" s="15">
        <f>+Ene!S352+Feb!S352+Mar!S352+Abr!S352+May!S352+Jun!S352+Jul!S352+Ago!S352+Set!S352+Oct!S352+Nov!S352+Dic!S352</f>
        <v>0</v>
      </c>
      <c r="T352" s="1">
        <f>+Ene!T352+Feb!T352+Mar!T352+Abr!T352+May!T352+Jun!T352+Jul!T352+Ago!T352+Set!T352+Oct!T352+Nov!T352+Dic!T352</f>
        <v>0</v>
      </c>
      <c r="U352" s="1">
        <f>+Ene!U352+Feb!U352+Mar!U352+Abr!U352+May!U352+Jun!U352+Jul!U352+Ago!U352+Set!U352+Oct!U352+Nov!U352+Dic!U352</f>
        <v>0</v>
      </c>
      <c r="V352" s="1">
        <f>+Ene!V352+Feb!V352+Mar!V352+Abr!V352+May!V352+Jun!V352+Jul!V352+Ago!V352+Set!V352+Oct!V352+Nov!V352+Dic!V352</f>
        <v>0</v>
      </c>
      <c r="W352" s="1">
        <f>+Ene!W352+Feb!V352+Mar!V352+Abr!V352+May!V352+Jun!V352+Jul!V352+Ago!V352+Set!V352+Oct!V352+Nov!V352+Dic!V352</f>
        <v>0</v>
      </c>
      <c r="X352" s="1">
        <f>+Ene!X352+Feb!W352+Mar!W352+Abr!W352+May!W352+Jun!W352+Jul!W352+Ago!W352+Set!W352+Oct!W352+Nov!W352+Dic!W352</f>
        <v>0</v>
      </c>
      <c r="Y352" s="16">
        <f>+Ene!Y352+Feb!X352+Mar!X352+Abr!X352+May!X352+Jun!X352+Jul!X352+Ago!X352+Set!X352+Oct!X352+Nov!X352+Dic!X352</f>
        <v>0</v>
      </c>
      <c r="Z352" s="28"/>
      <c r="AA352" s="40"/>
    </row>
    <row r="353" spans="1:27">
      <c r="A353" s="2" t="s">
        <v>18</v>
      </c>
      <c r="B353" s="2" t="s">
        <v>203</v>
      </c>
      <c r="C353" s="2">
        <v>401</v>
      </c>
      <c r="D353" s="2" t="s">
        <v>19</v>
      </c>
      <c r="E353" s="2" t="s">
        <v>18</v>
      </c>
      <c r="F353" s="2" t="s">
        <v>19</v>
      </c>
      <c r="G353" s="2" t="s">
        <v>8</v>
      </c>
      <c r="H353" s="1">
        <v>10259</v>
      </c>
      <c r="I353" s="2" t="s">
        <v>519</v>
      </c>
      <c r="J353" s="15">
        <f>+Ene!J353+Feb!J353+Mar!J353+Abr!J353+May!J353+Jun!J353+Jul!J353+Ago!J353+Set!J353+Oct!J353+Nov!J353+Dic!J353</f>
        <v>0</v>
      </c>
      <c r="K353" s="16">
        <f>+Ene!K353+Feb!K353+Mar!K353+Abr!K353+May!K353+Jun!K353+Jul!K353+Ago!K353+Set!K353+Oct!K353+Nov!K353+Dic!K353</f>
        <v>0</v>
      </c>
      <c r="L353" s="1">
        <f>+Ene!L353+Feb!L353+Mar!L353+Abr!L353+May!L353+Jun!L353+Jul!L353+Ago!L353+Set!L353+Oct!L353+Nov!L353+Dic!L353</f>
        <v>0</v>
      </c>
      <c r="M353" s="16">
        <f>+Ene!M353+Feb!M353+Mar!M353+Abr!M353+May!M353+Jun!M353+Jul!M353+Ago!M353+Set!M353+Oct!M353+Nov!M353+Dic!M353</f>
        <v>0</v>
      </c>
      <c r="N353" s="1">
        <f>+Ene!N353+Feb!N353+Mar!N353+Abr!N353+May!N353+Jun!N353+Jul!N353+Ago!N353+Set!N353+Oct!N353+Nov!N353+Dic!N353</f>
        <v>0</v>
      </c>
      <c r="O353" s="1">
        <f>+Ene!O353+Feb!O353+Mar!O353+Abr!O353+May!O353+Jun!O353+Jul!O353+Ago!O353+Set!O353+Oct!O353+Nov!O353+Dic!O353</f>
        <v>0</v>
      </c>
      <c r="P353" s="1">
        <f>+Ene!P353+Feb!P353+Mar!P353+Abr!P353+May!P353+Jun!P353+Jul!P353+Ago!P353+Set!P353+Oct!P353+Nov!P353+Dic!P353</f>
        <v>0</v>
      </c>
      <c r="Q353" s="1">
        <f>+Ene!Q353+Feb!Q353+Mar!Q353+Abr!Q353+May!Q353+Jun!Q353+Jul!Q353+Ago!Q353+Set!Q353+Oct!Q353+Nov!Q353+Dic!Q353</f>
        <v>0</v>
      </c>
      <c r="R353" s="16">
        <f>+Ene!R353+Feb!R353+Mar!R353+Abr!R353+May!R353+Jun!R353+Jul!R353+Ago!R353+Set!R353+Oct!R353+Nov!R353+Dic!R353</f>
        <v>0</v>
      </c>
      <c r="S353" s="15">
        <f>+Ene!S353+Feb!S353+Mar!S353+Abr!S353+May!S353+Jun!S353+Jul!S353+Ago!S353+Set!S353+Oct!S353+Nov!S353+Dic!S353</f>
        <v>0</v>
      </c>
      <c r="T353" s="1">
        <f>+Ene!T353+Feb!T353+Mar!T353+Abr!T353+May!T353+Jun!T353+Jul!T353+Ago!T353+Set!T353+Oct!T353+Nov!T353+Dic!T353</f>
        <v>0</v>
      </c>
      <c r="U353" s="1">
        <f>+Ene!U353+Feb!U353+Mar!U353+Abr!U353+May!U353+Jun!U353+Jul!U353+Ago!U353+Set!U353+Oct!U353+Nov!U353+Dic!U353</f>
        <v>0</v>
      </c>
      <c r="V353" s="1">
        <f>+Ene!V353+Feb!V353+Mar!V353+Abr!V353+May!V353+Jun!V353+Jul!V353+Ago!V353+Set!V353+Oct!V353+Nov!V353+Dic!V353</f>
        <v>0</v>
      </c>
      <c r="W353" s="1">
        <f>+Ene!W353+Feb!V353+Mar!V353+Abr!V353+May!V353+Jun!V353+Jul!V353+Ago!V353+Set!V353+Oct!V353+Nov!V353+Dic!V353</f>
        <v>0</v>
      </c>
      <c r="X353" s="1">
        <f>+Ene!X353+Feb!W353+Mar!W353+Abr!W353+May!W353+Jun!W353+Jul!W353+Ago!W353+Set!W353+Oct!W353+Nov!W353+Dic!W353</f>
        <v>0</v>
      </c>
      <c r="Y353" s="16">
        <f>+Ene!Y353+Feb!X353+Mar!X353+Abr!X353+May!X353+Jun!X353+Jul!X353+Ago!X353+Set!X353+Oct!X353+Nov!X353+Dic!X353</f>
        <v>0</v>
      </c>
      <c r="Z353" s="28"/>
      <c r="AA353" s="40"/>
    </row>
    <row r="354" spans="1:27">
      <c r="A354" s="2" t="s">
        <v>98</v>
      </c>
      <c r="B354" s="2" t="s">
        <v>137</v>
      </c>
      <c r="C354" s="2">
        <v>400</v>
      </c>
      <c r="D354" s="2" t="s">
        <v>375</v>
      </c>
      <c r="E354" s="2" t="s">
        <v>96</v>
      </c>
      <c r="F354" s="2" t="s">
        <v>136</v>
      </c>
      <c r="G354" s="2" t="s">
        <v>8</v>
      </c>
      <c r="H354" s="1">
        <v>10488</v>
      </c>
      <c r="I354" s="2" t="s">
        <v>283</v>
      </c>
      <c r="J354" s="15">
        <f>+Ene!J354+Feb!J354+Mar!J354+Abr!J354+May!J354+Jun!J354+Jul!J354+Ago!J354+Set!J354+Oct!J354+Nov!J354+Dic!J354</f>
        <v>0</v>
      </c>
      <c r="K354" s="16">
        <f>+Ene!K354+Feb!K354+Mar!K354+Abr!K354+May!K354+Jun!K354+Jul!K354+Ago!K354+Set!K354+Oct!K354+Nov!K354+Dic!K354</f>
        <v>0</v>
      </c>
      <c r="L354" s="1">
        <f>+Ene!L354+Feb!L354+Mar!L354+Abr!L354+May!L354+Jun!L354+Jul!L354+Ago!L354+Set!L354+Oct!L354+Nov!L354+Dic!L354</f>
        <v>0</v>
      </c>
      <c r="M354" s="16">
        <f>+Ene!M354+Feb!M354+Mar!M354+Abr!M354+May!M354+Jun!M354+Jul!M354+Ago!M354+Set!M354+Oct!M354+Nov!M354+Dic!M354</f>
        <v>0</v>
      </c>
      <c r="N354" s="1">
        <f>+Ene!N354+Feb!N354+Mar!N354+Abr!N354+May!N354+Jun!N354+Jul!N354+Ago!N354+Set!N354+Oct!N354+Nov!N354+Dic!N354</f>
        <v>0</v>
      </c>
      <c r="O354" s="1">
        <f>+Ene!O354+Feb!O354+Mar!O354+Abr!O354+May!O354+Jun!O354+Jul!O354+Ago!O354+Set!O354+Oct!O354+Nov!O354+Dic!O354</f>
        <v>0</v>
      </c>
      <c r="P354" s="1">
        <f>+Ene!P354+Feb!P354+Mar!P354+Abr!P354+May!P354+Jun!P354+Jul!P354+Ago!P354+Set!P354+Oct!P354+Nov!P354+Dic!P354</f>
        <v>0</v>
      </c>
      <c r="Q354" s="1">
        <f>+Ene!Q354+Feb!Q354+Mar!Q354+Abr!Q354+May!Q354+Jun!Q354+Jul!Q354+Ago!Q354+Set!Q354+Oct!Q354+Nov!Q354+Dic!Q354</f>
        <v>0</v>
      </c>
      <c r="R354" s="16">
        <f>+Ene!R354+Feb!R354+Mar!R354+Abr!R354+May!R354+Jun!R354+Jul!R354+Ago!R354+Set!R354+Oct!R354+Nov!R354+Dic!R354</f>
        <v>0</v>
      </c>
      <c r="S354" s="15">
        <f>+Ene!S354+Feb!S354+Mar!S354+Abr!S354+May!S354+Jun!S354+Jul!S354+Ago!S354+Set!S354+Oct!S354+Nov!S354+Dic!S354</f>
        <v>0</v>
      </c>
      <c r="T354" s="1">
        <f>+Ene!T354+Feb!T354+Mar!T354+Abr!T354+May!T354+Jun!T354+Jul!T354+Ago!T354+Set!T354+Oct!T354+Nov!T354+Dic!T354</f>
        <v>0</v>
      </c>
      <c r="U354" s="1">
        <f>+Ene!U354+Feb!U354+Mar!U354+Abr!U354+May!U354+Jun!U354+Jul!U354+Ago!U354+Set!U354+Oct!U354+Nov!U354+Dic!U354</f>
        <v>0</v>
      </c>
      <c r="V354" s="1">
        <f>+Ene!V354+Feb!V354+Mar!V354+Abr!V354+May!V354+Jun!V354+Jul!V354+Ago!V354+Set!V354+Oct!V354+Nov!V354+Dic!V354</f>
        <v>0</v>
      </c>
      <c r="W354" s="1">
        <f>+Ene!W354+Feb!V354+Mar!V354+Abr!V354+May!V354+Jun!V354+Jul!V354+Ago!V354+Set!V354+Oct!V354+Nov!V354+Dic!V354</f>
        <v>0</v>
      </c>
      <c r="X354" s="1">
        <f>+Ene!X354+Feb!W354+Mar!W354+Abr!W354+May!W354+Jun!W354+Jul!W354+Ago!W354+Set!W354+Oct!W354+Nov!W354+Dic!W354</f>
        <v>0</v>
      </c>
      <c r="Y354" s="16">
        <f>+Ene!Y354+Feb!X354+Mar!X354+Abr!X354+May!X354+Jun!X354+Jul!X354+Ago!X354+Set!X354+Oct!X354+Nov!X354+Dic!X354</f>
        <v>0</v>
      </c>
      <c r="Z354" s="28"/>
      <c r="AA354" s="40"/>
    </row>
    <row r="355" spans="1:27">
      <c r="A355" s="2" t="s">
        <v>6</v>
      </c>
      <c r="B355" s="2" t="s">
        <v>7</v>
      </c>
      <c r="C355" s="2" t="s">
        <v>520</v>
      </c>
      <c r="D355" s="2" t="s">
        <v>340</v>
      </c>
      <c r="E355" s="2" t="s">
        <v>369</v>
      </c>
      <c r="F355" s="2" t="s">
        <v>370</v>
      </c>
      <c r="G355" s="2" t="s">
        <v>28</v>
      </c>
      <c r="H355" s="1">
        <v>10605</v>
      </c>
      <c r="I355" s="2" t="s">
        <v>284</v>
      </c>
      <c r="J355" s="15">
        <f>+Ene!J355+Feb!J355+Mar!J355+Abr!J355+May!J355+Jun!J355+Jul!J355+Ago!J355+Set!J355+Oct!J355+Nov!J355+Dic!J355</f>
        <v>0</v>
      </c>
      <c r="K355" s="16">
        <f>+Ene!K355+Feb!K355+Mar!K355+Abr!K355+May!K355+Jun!K355+Jul!K355+Ago!K355+Set!K355+Oct!K355+Nov!K355+Dic!K355</f>
        <v>0</v>
      </c>
      <c r="L355" s="1">
        <f>+Ene!L355+Feb!L355+Mar!L355+Abr!L355+May!L355+Jun!L355+Jul!L355+Ago!L355+Set!L355+Oct!L355+Nov!L355+Dic!L355</f>
        <v>0</v>
      </c>
      <c r="M355" s="16">
        <f>+Ene!M355+Feb!M355+Mar!M355+Abr!M355+May!M355+Jun!M355+Jul!M355+Ago!M355+Set!M355+Oct!M355+Nov!M355+Dic!M355</f>
        <v>0</v>
      </c>
      <c r="N355" s="1">
        <f>+Ene!N355+Feb!N355+Mar!N355+Abr!N355+May!N355+Jun!N355+Jul!N355+Ago!N355+Set!N355+Oct!N355+Nov!N355+Dic!N355</f>
        <v>0</v>
      </c>
      <c r="O355" s="1">
        <f>+Ene!O355+Feb!O355+Mar!O355+Abr!O355+May!O355+Jun!O355+Jul!O355+Ago!O355+Set!O355+Oct!O355+Nov!O355+Dic!O355</f>
        <v>0</v>
      </c>
      <c r="P355" s="1">
        <f>+Ene!P355+Feb!P355+Mar!P355+Abr!P355+May!P355+Jun!P355+Jul!P355+Ago!P355+Set!P355+Oct!P355+Nov!P355+Dic!P355</f>
        <v>0</v>
      </c>
      <c r="Q355" s="1">
        <f>+Ene!Q355+Feb!Q355+Mar!Q355+Abr!Q355+May!Q355+Jun!Q355+Jul!Q355+Ago!Q355+Set!Q355+Oct!Q355+Nov!Q355+Dic!Q355</f>
        <v>0</v>
      </c>
      <c r="R355" s="16">
        <f>+Ene!R355+Feb!R355+Mar!R355+Abr!R355+May!R355+Jun!R355+Jul!R355+Ago!R355+Set!R355+Oct!R355+Nov!R355+Dic!R355</f>
        <v>0</v>
      </c>
      <c r="S355" s="15">
        <f>+Ene!S355+Feb!S355+Mar!S355+Abr!S355+May!S355+Jun!S355+Jul!S355+Ago!S355+Set!S355+Oct!S355+Nov!S355+Dic!S355</f>
        <v>0</v>
      </c>
      <c r="T355" s="1">
        <f>+Ene!T355+Feb!T355+Mar!T355+Abr!T355+May!T355+Jun!T355+Jul!T355+Ago!T355+Set!T355+Oct!T355+Nov!T355+Dic!T355</f>
        <v>0</v>
      </c>
      <c r="U355" s="1">
        <f>+Ene!U355+Feb!U355+Mar!U355+Abr!U355+May!U355+Jun!U355+Jul!U355+Ago!U355+Set!U355+Oct!U355+Nov!U355+Dic!U355</f>
        <v>0</v>
      </c>
      <c r="V355" s="1">
        <f>+Ene!V355+Feb!V355+Mar!V355+Abr!V355+May!V355+Jun!V355+Jul!V355+Ago!V355+Set!V355+Oct!V355+Nov!V355+Dic!V355</f>
        <v>0</v>
      </c>
      <c r="W355" s="1">
        <f>+Ene!W355+Feb!V355+Mar!V355+Abr!V355+May!V355+Jun!V355+Jul!V355+Ago!V355+Set!V355+Oct!V355+Nov!V355+Dic!V355</f>
        <v>0</v>
      </c>
      <c r="X355" s="1">
        <f>+Ene!X355+Feb!W355+Mar!W355+Abr!W355+May!W355+Jun!W355+Jul!W355+Ago!W355+Set!W355+Oct!W355+Nov!W355+Dic!W355</f>
        <v>0</v>
      </c>
      <c r="Y355" s="16">
        <f>+Ene!Y355+Feb!X355+Mar!X355+Abr!X355+May!X355+Jun!X355+Jul!X355+Ago!X355+Set!X355+Oct!X355+Nov!X355+Dic!X355</f>
        <v>0</v>
      </c>
      <c r="Z355" s="28"/>
      <c r="AA355" s="40"/>
    </row>
    <row r="356" spans="1:27">
      <c r="A356" s="2" t="s">
        <v>6</v>
      </c>
      <c r="B356" s="2" t="s">
        <v>7</v>
      </c>
      <c r="C356" s="2" t="s">
        <v>520</v>
      </c>
      <c r="D356" s="2" t="s">
        <v>340</v>
      </c>
      <c r="E356" s="2" t="s">
        <v>369</v>
      </c>
      <c r="F356" s="2" t="s">
        <v>370</v>
      </c>
      <c r="G356" s="2" t="s">
        <v>8</v>
      </c>
      <c r="H356" s="1">
        <v>10719</v>
      </c>
      <c r="I356" s="2" t="s">
        <v>521</v>
      </c>
      <c r="J356" s="15">
        <f>+Ene!J356+Feb!J356+Mar!J356+Abr!J356+May!J356+Jun!J356+Jul!J356+Ago!J356+Set!J356+Oct!J356+Nov!J356+Dic!J356</f>
        <v>0</v>
      </c>
      <c r="K356" s="16">
        <f>+Ene!K356+Feb!K356+Mar!K356+Abr!K356+May!K356+Jun!K356+Jul!K356+Ago!K356+Set!K356+Oct!K356+Nov!K356+Dic!K356</f>
        <v>0</v>
      </c>
      <c r="L356" s="1">
        <f>+Ene!L356+Feb!L356+Mar!L356+Abr!L356+May!L356+Jun!L356+Jul!L356+Ago!L356+Set!L356+Oct!L356+Nov!L356+Dic!L356</f>
        <v>0</v>
      </c>
      <c r="M356" s="16">
        <f>+Ene!M356+Feb!M356+Mar!M356+Abr!M356+May!M356+Jun!M356+Jul!M356+Ago!M356+Set!M356+Oct!M356+Nov!M356+Dic!M356</f>
        <v>0</v>
      </c>
      <c r="N356" s="1">
        <f>+Ene!N356+Feb!N356+Mar!N356+Abr!N356+May!N356+Jun!N356+Jul!N356+Ago!N356+Set!N356+Oct!N356+Nov!N356+Dic!N356</f>
        <v>0</v>
      </c>
      <c r="O356" s="1">
        <f>+Ene!O356+Feb!O356+Mar!O356+Abr!O356+May!O356+Jun!O356+Jul!O356+Ago!O356+Set!O356+Oct!O356+Nov!O356+Dic!O356</f>
        <v>0</v>
      </c>
      <c r="P356" s="1">
        <f>+Ene!P356+Feb!P356+Mar!P356+Abr!P356+May!P356+Jun!P356+Jul!P356+Ago!P356+Set!P356+Oct!P356+Nov!P356+Dic!P356</f>
        <v>0</v>
      </c>
      <c r="Q356" s="1">
        <f>+Ene!Q356+Feb!Q356+Mar!Q356+Abr!Q356+May!Q356+Jun!Q356+Jul!Q356+Ago!Q356+Set!Q356+Oct!Q356+Nov!Q356+Dic!Q356</f>
        <v>0</v>
      </c>
      <c r="R356" s="16">
        <f>+Ene!R356+Feb!R356+Mar!R356+Abr!R356+May!R356+Jun!R356+Jul!R356+Ago!R356+Set!R356+Oct!R356+Nov!R356+Dic!R356</f>
        <v>0</v>
      </c>
      <c r="S356" s="15">
        <f>+Ene!S356+Feb!S356+Mar!S356+Abr!S356+May!S356+Jun!S356+Jul!S356+Ago!S356+Set!S356+Oct!S356+Nov!S356+Dic!S356</f>
        <v>0</v>
      </c>
      <c r="T356" s="1">
        <f>+Ene!T356+Feb!T356+Mar!T356+Abr!T356+May!T356+Jun!T356+Jul!T356+Ago!T356+Set!T356+Oct!T356+Nov!T356+Dic!T356</f>
        <v>0</v>
      </c>
      <c r="U356" s="1">
        <f>+Ene!U356+Feb!U356+Mar!U356+Abr!U356+May!U356+Jun!U356+Jul!U356+Ago!U356+Set!U356+Oct!U356+Nov!U356+Dic!U356</f>
        <v>0</v>
      </c>
      <c r="V356" s="1">
        <f>+Ene!V356+Feb!V356+Mar!V356+Abr!V356+May!V356+Jun!V356+Jul!V356+Ago!V356+Set!V356+Oct!V356+Nov!V356+Dic!V356</f>
        <v>0</v>
      </c>
      <c r="W356" s="1">
        <f>+Ene!W356+Feb!V356+Mar!V356+Abr!V356+May!V356+Jun!V356+Jul!V356+Ago!V356+Set!V356+Oct!V356+Nov!V356+Dic!V356</f>
        <v>0</v>
      </c>
      <c r="X356" s="1">
        <f>+Ene!X356+Feb!W356+Mar!W356+Abr!W356+May!W356+Jun!W356+Jul!W356+Ago!W356+Set!W356+Oct!W356+Nov!W356+Dic!W356</f>
        <v>0</v>
      </c>
      <c r="Y356" s="16">
        <f>+Ene!Y356+Feb!X356+Mar!X356+Abr!X356+May!X356+Jun!X356+Jul!X356+Ago!X356+Set!X356+Oct!X356+Nov!X356+Dic!X356</f>
        <v>0</v>
      </c>
      <c r="Z356" s="28"/>
      <c r="AA356" s="40"/>
    </row>
    <row r="357" spans="1:27">
      <c r="A357" s="2" t="s">
        <v>99</v>
      </c>
      <c r="B357" s="2" t="s">
        <v>99</v>
      </c>
      <c r="C357" s="2" t="s">
        <v>520</v>
      </c>
      <c r="D357" s="2" t="s">
        <v>340</v>
      </c>
      <c r="E357" s="2" t="s">
        <v>369</v>
      </c>
      <c r="F357" s="2" t="s">
        <v>370</v>
      </c>
      <c r="G357" s="2" t="s">
        <v>522</v>
      </c>
      <c r="H357" s="1">
        <v>10720</v>
      </c>
      <c r="I357" s="2" t="s">
        <v>523</v>
      </c>
      <c r="J357" s="15">
        <f>+Ene!J357+Feb!J357+Mar!J357+Abr!J357+May!J357+Jun!J357+Jul!J357+Ago!J357+Set!J357+Oct!J357+Nov!J357+Dic!J357</f>
        <v>0</v>
      </c>
      <c r="K357" s="16">
        <f>+Ene!K357+Feb!K357+Mar!K357+Abr!K357+May!K357+Jun!K357+Jul!K357+Ago!K357+Set!K357+Oct!K357+Nov!K357+Dic!K357</f>
        <v>0</v>
      </c>
      <c r="L357" s="1">
        <f>+Ene!L357+Feb!L357+Mar!L357+Abr!L357+May!L357+Jun!L357+Jul!L357+Ago!L357+Set!L357+Oct!L357+Nov!L357+Dic!L357</f>
        <v>0</v>
      </c>
      <c r="M357" s="16">
        <f>+Ene!M357+Feb!M357+Mar!M357+Abr!M357+May!M357+Jun!M357+Jul!M357+Ago!M357+Set!M357+Oct!M357+Nov!M357+Dic!M357</f>
        <v>0</v>
      </c>
      <c r="N357" s="1">
        <f>+Ene!N357+Feb!N357+Mar!N357+Abr!N357+May!N357+Jun!N357+Jul!N357+Ago!N357+Set!N357+Oct!N357+Nov!N357+Dic!N357</f>
        <v>0</v>
      </c>
      <c r="O357" s="1">
        <f>+Ene!O357+Feb!O357+Mar!O357+Abr!O357+May!O357+Jun!O357+Jul!O357+Ago!O357+Set!O357+Oct!O357+Nov!O357+Dic!O357</f>
        <v>0</v>
      </c>
      <c r="P357" s="1">
        <f>+Ene!P357+Feb!P357+Mar!P357+Abr!P357+May!P357+Jun!P357+Jul!P357+Ago!P357+Set!P357+Oct!P357+Nov!P357+Dic!P357</f>
        <v>0</v>
      </c>
      <c r="Q357" s="1">
        <f>+Ene!Q357+Feb!Q357+Mar!Q357+Abr!Q357+May!Q357+Jun!Q357+Jul!Q357+Ago!Q357+Set!Q357+Oct!Q357+Nov!Q357+Dic!Q357</f>
        <v>0</v>
      </c>
      <c r="R357" s="16">
        <f>+Ene!R357+Feb!R357+Mar!R357+Abr!R357+May!R357+Jun!R357+Jul!R357+Ago!R357+Set!R357+Oct!R357+Nov!R357+Dic!R357</f>
        <v>0</v>
      </c>
      <c r="S357" s="15">
        <f>+Ene!S357+Feb!S357+Mar!S357+Abr!S357+May!S357+Jun!S357+Jul!S357+Ago!S357+Set!S357+Oct!S357+Nov!S357+Dic!S357</f>
        <v>0</v>
      </c>
      <c r="T357" s="1">
        <f>+Ene!T357+Feb!T357+Mar!T357+Abr!T357+May!T357+Jun!T357+Jul!T357+Ago!T357+Set!T357+Oct!T357+Nov!T357+Dic!T357</f>
        <v>0</v>
      </c>
      <c r="U357" s="1">
        <f>+Ene!U357+Feb!U357+Mar!U357+Abr!U357+May!U357+Jun!U357+Jul!U357+Ago!U357+Set!U357+Oct!U357+Nov!U357+Dic!U357</f>
        <v>0</v>
      </c>
      <c r="V357" s="1">
        <f>+Ene!V357+Feb!V357+Mar!V357+Abr!V357+May!V357+Jun!V357+Jul!V357+Ago!V357+Set!V357+Oct!V357+Nov!V357+Dic!V357</f>
        <v>0</v>
      </c>
      <c r="W357" s="1">
        <f>+Ene!W357+Feb!V357+Mar!V357+Abr!V357+May!V357+Jun!V357+Jul!V357+Ago!V357+Set!V357+Oct!V357+Nov!V357+Dic!V357</f>
        <v>0</v>
      </c>
      <c r="X357" s="1">
        <f>+Ene!X357+Feb!W357+Mar!W357+Abr!W357+May!W357+Jun!W357+Jul!W357+Ago!W357+Set!W357+Oct!W357+Nov!W357+Dic!W357</f>
        <v>0</v>
      </c>
      <c r="Y357" s="16">
        <f>+Ene!Y357+Feb!X357+Mar!X357+Abr!X357+May!X357+Jun!X357+Jul!X357+Ago!X357+Set!X357+Oct!X357+Nov!X357+Dic!X357</f>
        <v>0</v>
      </c>
      <c r="Z357" s="28"/>
      <c r="AA357" s="40"/>
    </row>
    <row r="358" spans="1:27">
      <c r="A358" s="2" t="s">
        <v>98</v>
      </c>
      <c r="B358" s="2" t="s">
        <v>96</v>
      </c>
      <c r="C358" s="2" t="s">
        <v>520</v>
      </c>
      <c r="D358" s="2" t="s">
        <v>340</v>
      </c>
      <c r="E358" s="2" t="s">
        <v>369</v>
      </c>
      <c r="F358" s="2" t="s">
        <v>370</v>
      </c>
      <c r="G358" s="2" t="s">
        <v>522</v>
      </c>
      <c r="H358" s="1">
        <v>10721</v>
      </c>
      <c r="I358" s="2" t="s">
        <v>524</v>
      </c>
      <c r="J358" s="15">
        <f>+Ene!J358+Feb!J358+Mar!J358+Abr!J358+May!J358+Jun!J358+Jul!J358+Ago!J358+Set!J358+Oct!J358+Nov!J358+Dic!J358</f>
        <v>0</v>
      </c>
      <c r="K358" s="16">
        <f>+Ene!K358+Feb!K358+Mar!K358+Abr!K358+May!K358+Jun!K358+Jul!K358+Ago!K358+Set!K358+Oct!K358+Nov!K358+Dic!K358</f>
        <v>0</v>
      </c>
      <c r="L358" s="1">
        <f>+Ene!L358+Feb!L358+Mar!L358+Abr!L358+May!L358+Jun!L358+Jul!L358+Ago!L358+Set!L358+Oct!L358+Nov!L358+Dic!L358</f>
        <v>0</v>
      </c>
      <c r="M358" s="16">
        <f>+Ene!M358+Feb!M358+Mar!M358+Abr!M358+May!M358+Jun!M358+Jul!M358+Ago!M358+Set!M358+Oct!M358+Nov!M358+Dic!M358</f>
        <v>0</v>
      </c>
      <c r="N358" s="1">
        <f>+Ene!N358+Feb!N358+Mar!N358+Abr!N358+May!N358+Jun!N358+Jul!N358+Ago!N358+Set!N358+Oct!N358+Nov!N358+Dic!N358</f>
        <v>0</v>
      </c>
      <c r="O358" s="1">
        <f>+Ene!O358+Feb!O358+Mar!O358+Abr!O358+May!O358+Jun!O358+Jul!O358+Ago!O358+Set!O358+Oct!O358+Nov!O358+Dic!O358</f>
        <v>0</v>
      </c>
      <c r="P358" s="1">
        <f>+Ene!P358+Feb!P358+Mar!P358+Abr!P358+May!P358+Jun!P358+Jul!P358+Ago!P358+Set!P358+Oct!P358+Nov!P358+Dic!P358</f>
        <v>0</v>
      </c>
      <c r="Q358" s="1">
        <f>+Ene!Q358+Feb!Q358+Mar!Q358+Abr!Q358+May!Q358+Jun!Q358+Jul!Q358+Ago!Q358+Set!Q358+Oct!Q358+Nov!Q358+Dic!Q358</f>
        <v>0</v>
      </c>
      <c r="R358" s="16">
        <f>+Ene!R358+Feb!R358+Mar!R358+Abr!R358+May!R358+Jun!R358+Jul!R358+Ago!R358+Set!R358+Oct!R358+Nov!R358+Dic!R358</f>
        <v>0</v>
      </c>
      <c r="S358" s="15">
        <f>+Ene!S358+Feb!S358+Mar!S358+Abr!S358+May!S358+Jun!S358+Jul!S358+Ago!S358+Set!S358+Oct!S358+Nov!S358+Dic!S358</f>
        <v>0</v>
      </c>
      <c r="T358" s="1">
        <f>+Ene!T358+Feb!T358+Mar!T358+Abr!T358+May!T358+Jun!T358+Jul!T358+Ago!T358+Set!T358+Oct!T358+Nov!T358+Dic!T358</f>
        <v>0</v>
      </c>
      <c r="U358" s="1">
        <f>+Ene!U358+Feb!U358+Mar!U358+Abr!U358+May!U358+Jun!U358+Jul!U358+Ago!U358+Set!U358+Oct!U358+Nov!U358+Dic!U358</f>
        <v>0</v>
      </c>
      <c r="V358" s="1">
        <f>+Ene!V358+Feb!V358+Mar!V358+Abr!V358+May!V358+Jun!V358+Jul!V358+Ago!V358+Set!V358+Oct!V358+Nov!V358+Dic!V358</f>
        <v>0</v>
      </c>
      <c r="W358" s="1">
        <f>+Ene!W358+Feb!V358+Mar!V358+Abr!V358+May!V358+Jun!V358+Jul!V358+Ago!V358+Set!V358+Oct!V358+Nov!V358+Dic!V358</f>
        <v>0</v>
      </c>
      <c r="X358" s="1">
        <f>+Ene!X358+Feb!W358+Mar!W358+Abr!W358+May!W358+Jun!W358+Jul!W358+Ago!W358+Set!W358+Oct!W358+Nov!W358+Dic!W358</f>
        <v>0</v>
      </c>
      <c r="Y358" s="16">
        <f>+Ene!Y358+Feb!X358+Mar!X358+Abr!X358+May!X358+Jun!X358+Jul!X358+Ago!X358+Set!X358+Oct!X358+Nov!X358+Dic!X358</f>
        <v>0</v>
      </c>
      <c r="Z358" s="28"/>
      <c r="AA358" s="40"/>
    </row>
    <row r="359" spans="1:27">
      <c r="A359" s="2" t="s">
        <v>99</v>
      </c>
      <c r="B359" s="2" t="s">
        <v>110</v>
      </c>
      <c r="C359" s="2" t="s">
        <v>520</v>
      </c>
      <c r="D359" s="2" t="s">
        <v>340</v>
      </c>
      <c r="E359" s="2" t="s">
        <v>369</v>
      </c>
      <c r="F359" s="2" t="s">
        <v>370</v>
      </c>
      <c r="G359" s="2" t="s">
        <v>522</v>
      </c>
      <c r="H359" s="1">
        <v>10722</v>
      </c>
      <c r="I359" s="2" t="s">
        <v>525</v>
      </c>
      <c r="J359" s="15">
        <f>+Ene!J359+Feb!J359+Mar!J359+Abr!J359+May!J359+Jun!J359+Jul!J359+Ago!J359+Set!J359+Oct!J359+Nov!J359+Dic!J359</f>
        <v>0</v>
      </c>
      <c r="K359" s="16">
        <f>+Ene!K359+Feb!K359+Mar!K359+Abr!K359+May!K359+Jun!K359+Jul!K359+Ago!K359+Set!K359+Oct!K359+Nov!K359+Dic!K359</f>
        <v>0</v>
      </c>
      <c r="L359" s="1">
        <f>+Ene!L359+Feb!L359+Mar!L359+Abr!L359+May!L359+Jun!L359+Jul!L359+Ago!L359+Set!L359+Oct!L359+Nov!L359+Dic!L359</f>
        <v>0</v>
      </c>
      <c r="M359" s="16">
        <f>+Ene!M359+Feb!M359+Mar!M359+Abr!M359+May!M359+Jun!M359+Jul!M359+Ago!M359+Set!M359+Oct!M359+Nov!M359+Dic!M359</f>
        <v>0</v>
      </c>
      <c r="N359" s="1">
        <f>+Ene!N359+Feb!N359+Mar!N359+Abr!N359+May!N359+Jun!N359+Jul!N359+Ago!N359+Set!N359+Oct!N359+Nov!N359+Dic!N359</f>
        <v>0</v>
      </c>
      <c r="O359" s="1">
        <f>+Ene!O359+Feb!O359+Mar!O359+Abr!O359+May!O359+Jun!O359+Jul!O359+Ago!O359+Set!O359+Oct!O359+Nov!O359+Dic!O359</f>
        <v>0</v>
      </c>
      <c r="P359" s="1">
        <f>+Ene!P359+Feb!P359+Mar!P359+Abr!P359+May!P359+Jun!P359+Jul!P359+Ago!P359+Set!P359+Oct!P359+Nov!P359+Dic!P359</f>
        <v>0</v>
      </c>
      <c r="Q359" s="1">
        <f>+Ene!Q359+Feb!Q359+Mar!Q359+Abr!Q359+May!Q359+Jun!Q359+Jul!Q359+Ago!Q359+Set!Q359+Oct!Q359+Nov!Q359+Dic!Q359</f>
        <v>0</v>
      </c>
      <c r="R359" s="16">
        <f>+Ene!R359+Feb!R359+Mar!R359+Abr!R359+May!R359+Jun!R359+Jul!R359+Ago!R359+Set!R359+Oct!R359+Nov!R359+Dic!R359</f>
        <v>0</v>
      </c>
      <c r="S359" s="15">
        <f>+Ene!S359+Feb!S359+Mar!S359+Abr!S359+May!S359+Jun!S359+Jul!S359+Ago!S359+Set!S359+Oct!S359+Nov!S359+Dic!S359</f>
        <v>0</v>
      </c>
      <c r="T359" s="1">
        <f>+Ene!T359+Feb!T359+Mar!T359+Abr!T359+May!T359+Jun!T359+Jul!T359+Ago!T359+Set!T359+Oct!T359+Nov!T359+Dic!T359</f>
        <v>0</v>
      </c>
      <c r="U359" s="1">
        <f>+Ene!U359+Feb!U359+Mar!U359+Abr!U359+May!U359+Jun!U359+Jul!U359+Ago!U359+Set!U359+Oct!U359+Nov!U359+Dic!U359</f>
        <v>0</v>
      </c>
      <c r="V359" s="1">
        <f>+Ene!V359+Feb!V359+Mar!V359+Abr!V359+May!V359+Jun!V359+Jul!V359+Ago!V359+Set!V359+Oct!V359+Nov!V359+Dic!V359</f>
        <v>0</v>
      </c>
      <c r="W359" s="1">
        <f>+Ene!W359+Feb!V359+Mar!V359+Abr!V359+May!V359+Jun!V359+Jul!V359+Ago!V359+Set!V359+Oct!V359+Nov!V359+Dic!V359</f>
        <v>0</v>
      </c>
      <c r="X359" s="1">
        <f>+Ene!X359+Feb!W359+Mar!W359+Abr!W359+May!W359+Jun!W359+Jul!W359+Ago!W359+Set!W359+Oct!W359+Nov!W359+Dic!W359</f>
        <v>0</v>
      </c>
      <c r="Y359" s="16">
        <f>+Ene!Y359+Feb!X359+Mar!X359+Abr!X359+May!X359+Jun!X359+Jul!X359+Ago!X359+Set!X359+Oct!X359+Nov!X359+Dic!X359</f>
        <v>0</v>
      </c>
      <c r="Z359" s="28"/>
      <c r="AA359" s="40"/>
    </row>
    <row r="360" spans="1:27">
      <c r="A360" s="2" t="s">
        <v>99</v>
      </c>
      <c r="B360" s="2" t="s">
        <v>99</v>
      </c>
      <c r="C360" s="2" t="s">
        <v>520</v>
      </c>
      <c r="D360" s="2" t="s">
        <v>340</v>
      </c>
      <c r="E360" s="2" t="s">
        <v>369</v>
      </c>
      <c r="F360" s="2" t="s">
        <v>370</v>
      </c>
      <c r="G360" s="2" t="s">
        <v>522</v>
      </c>
      <c r="H360" s="1">
        <v>10725</v>
      </c>
      <c r="I360" s="2" t="s">
        <v>526</v>
      </c>
      <c r="J360" s="15">
        <f>+Ene!J360+Feb!J360+Mar!J360+Abr!J360+May!J360+Jun!J360+Jul!J360+Ago!J360+Set!J360+Oct!J360+Nov!J360+Dic!J360</f>
        <v>0</v>
      </c>
      <c r="K360" s="16">
        <f>+Ene!K360+Feb!K360+Mar!K360+Abr!K360+May!K360+Jun!K360+Jul!K360+Ago!K360+Set!K360+Oct!K360+Nov!K360+Dic!K360</f>
        <v>0</v>
      </c>
      <c r="L360" s="1">
        <f>+Ene!L360+Feb!L360+Mar!L360+Abr!L360+May!L360+Jun!L360+Jul!L360+Ago!L360+Set!L360+Oct!L360+Nov!L360+Dic!L360</f>
        <v>0</v>
      </c>
      <c r="M360" s="16">
        <f>+Ene!M360+Feb!M360+Mar!M360+Abr!M360+May!M360+Jun!M360+Jul!M360+Ago!M360+Set!M360+Oct!M360+Nov!M360+Dic!M360</f>
        <v>0</v>
      </c>
      <c r="N360" s="1">
        <f>+Ene!N360+Feb!N360+Mar!N360+Abr!N360+May!N360+Jun!N360+Jul!N360+Ago!N360+Set!N360+Oct!N360+Nov!N360+Dic!N360</f>
        <v>0</v>
      </c>
      <c r="O360" s="1">
        <f>+Ene!O360+Feb!O360+Mar!O360+Abr!O360+May!O360+Jun!O360+Jul!O360+Ago!O360+Set!O360+Oct!O360+Nov!O360+Dic!O360</f>
        <v>0</v>
      </c>
      <c r="P360" s="1">
        <f>+Ene!P360+Feb!P360+Mar!P360+Abr!P360+May!P360+Jun!P360+Jul!P360+Ago!P360+Set!P360+Oct!P360+Nov!P360+Dic!P360</f>
        <v>0</v>
      </c>
      <c r="Q360" s="1">
        <f>+Ene!Q360+Feb!Q360+Mar!Q360+Abr!Q360+May!Q360+Jun!Q360+Jul!Q360+Ago!Q360+Set!Q360+Oct!Q360+Nov!Q360+Dic!Q360</f>
        <v>0</v>
      </c>
      <c r="R360" s="16">
        <f>+Ene!R360+Feb!R360+Mar!R360+Abr!R360+May!R360+Jun!R360+Jul!R360+Ago!R360+Set!R360+Oct!R360+Nov!R360+Dic!R360</f>
        <v>0</v>
      </c>
      <c r="S360" s="15">
        <f>+Ene!S360+Feb!S360+Mar!S360+Abr!S360+May!S360+Jun!S360+Jul!S360+Ago!S360+Set!S360+Oct!S360+Nov!S360+Dic!S360</f>
        <v>0</v>
      </c>
      <c r="T360" s="1">
        <f>+Ene!T360+Feb!T360+Mar!T360+Abr!T360+May!T360+Jun!T360+Jul!T360+Ago!T360+Set!T360+Oct!T360+Nov!T360+Dic!T360</f>
        <v>0</v>
      </c>
      <c r="U360" s="1">
        <f>+Ene!U360+Feb!U360+Mar!U360+Abr!U360+May!U360+Jun!U360+Jul!U360+Ago!U360+Set!U360+Oct!U360+Nov!U360+Dic!U360</f>
        <v>0</v>
      </c>
      <c r="V360" s="1">
        <f>+Ene!V360+Feb!V360+Mar!V360+Abr!V360+May!V360+Jun!V360+Jul!V360+Ago!V360+Set!V360+Oct!V360+Nov!V360+Dic!V360</f>
        <v>0</v>
      </c>
      <c r="W360" s="1">
        <f>+Ene!W360+Feb!V360+Mar!V360+Abr!V360+May!V360+Jun!V360+Jul!V360+Ago!V360+Set!V360+Oct!V360+Nov!V360+Dic!V360</f>
        <v>0</v>
      </c>
      <c r="X360" s="1">
        <f>+Ene!X360+Feb!W360+Mar!W360+Abr!W360+May!W360+Jun!W360+Jul!W360+Ago!W360+Set!W360+Oct!W360+Nov!W360+Dic!W360</f>
        <v>0</v>
      </c>
      <c r="Y360" s="16">
        <f>+Ene!Y360+Feb!X360+Mar!X360+Abr!X360+May!X360+Jun!X360+Jul!X360+Ago!X360+Set!X360+Oct!X360+Nov!X360+Dic!X360</f>
        <v>0</v>
      </c>
      <c r="Z360" s="28"/>
      <c r="AA360" s="40"/>
    </row>
    <row r="361" spans="1:27">
      <c r="A361" s="2" t="s">
        <v>6</v>
      </c>
      <c r="B361" s="2" t="s">
        <v>22</v>
      </c>
      <c r="C361" s="2" t="s">
        <v>520</v>
      </c>
      <c r="D361" s="2" t="s">
        <v>340</v>
      </c>
      <c r="E361" s="2" t="s">
        <v>369</v>
      </c>
      <c r="F361" s="2" t="s">
        <v>370</v>
      </c>
      <c r="G361" s="2" t="s">
        <v>28</v>
      </c>
      <c r="H361" s="1">
        <v>10736</v>
      </c>
      <c r="I361" s="2" t="s">
        <v>527</v>
      </c>
      <c r="J361" s="15">
        <f>+Ene!J361+Feb!J361+Mar!J361+Abr!J361+May!J361+Jun!J361+Jul!J361+Ago!J361+Set!J361+Oct!J361+Nov!J361+Dic!J361</f>
        <v>0</v>
      </c>
      <c r="K361" s="16">
        <f>+Ene!K361+Feb!K361+Mar!K361+Abr!K361+May!K361+Jun!K361+Jul!K361+Ago!K361+Set!K361+Oct!K361+Nov!K361+Dic!K361</f>
        <v>0</v>
      </c>
      <c r="L361" s="1">
        <f>+Ene!L361+Feb!L361+Mar!L361+Abr!L361+May!L361+Jun!L361+Jul!L361+Ago!L361+Set!L361+Oct!L361+Nov!L361+Dic!L361</f>
        <v>0</v>
      </c>
      <c r="M361" s="16">
        <f>+Ene!M361+Feb!M361+Mar!M361+Abr!M361+May!M361+Jun!M361+Jul!M361+Ago!M361+Set!M361+Oct!M361+Nov!M361+Dic!M361</f>
        <v>0</v>
      </c>
      <c r="N361" s="1">
        <f>+Ene!N361+Feb!N361+Mar!N361+Abr!N361+May!N361+Jun!N361+Jul!N361+Ago!N361+Set!N361+Oct!N361+Nov!N361+Dic!N361</f>
        <v>0</v>
      </c>
      <c r="O361" s="1">
        <f>+Ene!O361+Feb!O361+Mar!O361+Abr!O361+May!O361+Jun!O361+Jul!O361+Ago!O361+Set!O361+Oct!O361+Nov!O361+Dic!O361</f>
        <v>0</v>
      </c>
      <c r="P361" s="1">
        <f>+Ene!P361+Feb!P361+Mar!P361+Abr!P361+May!P361+Jun!P361+Jul!P361+Ago!P361+Set!P361+Oct!P361+Nov!P361+Dic!P361</f>
        <v>0</v>
      </c>
      <c r="Q361" s="1">
        <f>+Ene!Q361+Feb!Q361+Mar!Q361+Abr!Q361+May!Q361+Jun!Q361+Jul!Q361+Ago!Q361+Set!Q361+Oct!Q361+Nov!Q361+Dic!Q361</f>
        <v>0</v>
      </c>
      <c r="R361" s="16">
        <f>+Ene!R361+Feb!R361+Mar!R361+Abr!R361+May!R361+Jun!R361+Jul!R361+Ago!R361+Set!R361+Oct!R361+Nov!R361+Dic!R361</f>
        <v>0</v>
      </c>
      <c r="S361" s="15">
        <f>+Ene!S361+Feb!S361+Mar!S361+Abr!S361+May!S361+Jun!S361+Jul!S361+Ago!S361+Set!S361+Oct!S361+Nov!S361+Dic!S361</f>
        <v>0</v>
      </c>
      <c r="T361" s="1">
        <f>+Ene!T361+Feb!T361+Mar!T361+Abr!T361+May!T361+Jun!T361+Jul!T361+Ago!T361+Set!T361+Oct!T361+Nov!T361+Dic!T361</f>
        <v>0</v>
      </c>
      <c r="U361" s="1">
        <f>+Ene!U361+Feb!U361+Mar!U361+Abr!U361+May!U361+Jun!U361+Jul!U361+Ago!U361+Set!U361+Oct!U361+Nov!U361+Dic!U361</f>
        <v>0</v>
      </c>
      <c r="V361" s="1">
        <f>+Ene!V361+Feb!V361+Mar!V361+Abr!V361+May!V361+Jun!V361+Jul!V361+Ago!V361+Set!V361+Oct!V361+Nov!V361+Dic!V361</f>
        <v>0</v>
      </c>
      <c r="W361" s="1">
        <f>+Ene!W361+Feb!V361+Mar!V361+Abr!V361+May!V361+Jun!V361+Jul!V361+Ago!V361+Set!V361+Oct!V361+Nov!V361+Dic!V361</f>
        <v>0</v>
      </c>
      <c r="X361" s="1">
        <f>+Ene!X361+Feb!W361+Mar!W361+Abr!W361+May!W361+Jun!W361+Jul!W361+Ago!W361+Set!W361+Oct!W361+Nov!W361+Dic!W361</f>
        <v>0</v>
      </c>
      <c r="Y361" s="16">
        <f>+Ene!Y361+Feb!X361+Mar!X361+Abr!X361+May!X361+Jun!X361+Jul!X361+Ago!X361+Set!X361+Oct!X361+Nov!X361+Dic!X361</f>
        <v>0</v>
      </c>
      <c r="Z361" s="28"/>
      <c r="AA361" s="40"/>
    </row>
    <row r="362" spans="1:27">
      <c r="A362" s="2" t="s">
        <v>6</v>
      </c>
      <c r="B362" s="2" t="s">
        <v>22</v>
      </c>
      <c r="C362" s="2" t="s">
        <v>520</v>
      </c>
      <c r="D362" s="2" t="s">
        <v>340</v>
      </c>
      <c r="E362" s="2" t="s">
        <v>369</v>
      </c>
      <c r="F362" s="2" t="s">
        <v>370</v>
      </c>
      <c r="G362" s="2" t="s">
        <v>8</v>
      </c>
      <c r="H362" s="1">
        <v>10801</v>
      </c>
      <c r="I362" s="2" t="s">
        <v>528</v>
      </c>
      <c r="J362" s="15">
        <f>+Ene!J362+Feb!J362+Mar!J362+Abr!J362+May!J362+Jun!J362+Jul!J362+Ago!J362+Set!J362+Oct!J362+Nov!J362+Dic!J362</f>
        <v>0</v>
      </c>
      <c r="K362" s="16">
        <f>+Ene!K362+Feb!K362+Mar!K362+Abr!K362+May!K362+Jun!K362+Jul!K362+Ago!K362+Set!K362+Oct!K362+Nov!K362+Dic!K362</f>
        <v>0</v>
      </c>
      <c r="L362" s="1">
        <f>+Ene!L362+Feb!L362+Mar!L362+Abr!L362+May!L362+Jun!L362+Jul!L362+Ago!L362+Set!L362+Oct!L362+Nov!L362+Dic!L362</f>
        <v>0</v>
      </c>
      <c r="M362" s="16">
        <f>+Ene!M362+Feb!M362+Mar!M362+Abr!M362+May!M362+Jun!M362+Jul!M362+Ago!M362+Set!M362+Oct!M362+Nov!M362+Dic!M362</f>
        <v>0</v>
      </c>
      <c r="N362" s="1">
        <f>+Ene!N362+Feb!N362+Mar!N362+Abr!N362+May!N362+Jun!N362+Jul!N362+Ago!N362+Set!N362+Oct!N362+Nov!N362+Dic!N362</f>
        <v>0</v>
      </c>
      <c r="O362" s="1">
        <f>+Ene!O362+Feb!O362+Mar!O362+Abr!O362+May!O362+Jun!O362+Jul!O362+Ago!O362+Set!O362+Oct!O362+Nov!O362+Dic!O362</f>
        <v>0</v>
      </c>
      <c r="P362" s="1">
        <f>+Ene!P362+Feb!P362+Mar!P362+Abr!P362+May!P362+Jun!P362+Jul!P362+Ago!P362+Set!P362+Oct!P362+Nov!P362+Dic!P362</f>
        <v>0</v>
      </c>
      <c r="Q362" s="1">
        <f>+Ene!Q362+Feb!Q362+Mar!Q362+Abr!Q362+May!Q362+Jun!Q362+Jul!Q362+Ago!Q362+Set!Q362+Oct!Q362+Nov!Q362+Dic!Q362</f>
        <v>0</v>
      </c>
      <c r="R362" s="16">
        <f>+Ene!R362+Feb!R362+Mar!R362+Abr!R362+May!R362+Jun!R362+Jul!R362+Ago!R362+Set!R362+Oct!R362+Nov!R362+Dic!R362</f>
        <v>0</v>
      </c>
      <c r="S362" s="15">
        <f>+Ene!S362+Feb!S362+Mar!S362+Abr!S362+May!S362+Jun!S362+Jul!S362+Ago!S362+Set!S362+Oct!S362+Nov!S362+Dic!S362</f>
        <v>0</v>
      </c>
      <c r="T362" s="1">
        <f>+Ene!T362+Feb!T362+Mar!T362+Abr!T362+May!T362+Jun!T362+Jul!T362+Ago!T362+Set!T362+Oct!T362+Nov!T362+Dic!T362</f>
        <v>0</v>
      </c>
      <c r="U362" s="1">
        <f>+Ene!U362+Feb!U362+Mar!U362+Abr!U362+May!U362+Jun!U362+Jul!U362+Ago!U362+Set!U362+Oct!U362+Nov!U362+Dic!U362</f>
        <v>0</v>
      </c>
      <c r="V362" s="1">
        <f>+Ene!V362+Feb!V362+Mar!V362+Abr!V362+May!V362+Jun!V362+Jul!V362+Ago!V362+Set!V362+Oct!V362+Nov!V362+Dic!V362</f>
        <v>0</v>
      </c>
      <c r="W362" s="1">
        <f>+Ene!W362+Feb!V362+Mar!V362+Abr!V362+May!V362+Jun!V362+Jul!V362+Ago!V362+Set!V362+Oct!V362+Nov!V362+Dic!V362</f>
        <v>0</v>
      </c>
      <c r="X362" s="1">
        <f>+Ene!X362+Feb!W362+Mar!W362+Abr!W362+May!W362+Jun!W362+Jul!W362+Ago!W362+Set!W362+Oct!W362+Nov!W362+Dic!W362</f>
        <v>0</v>
      </c>
      <c r="Y362" s="16">
        <f>+Ene!Y362+Feb!X362+Mar!X362+Abr!X362+May!X362+Jun!X362+Jul!X362+Ago!X362+Set!X362+Oct!X362+Nov!X362+Dic!X362</f>
        <v>0</v>
      </c>
      <c r="Z362" s="28"/>
      <c r="AA362" s="40"/>
    </row>
    <row r="363" spans="1:27">
      <c r="A363" s="2" t="s">
        <v>6</v>
      </c>
      <c r="B363" s="2" t="s">
        <v>22</v>
      </c>
      <c r="C363" s="2" t="s">
        <v>520</v>
      </c>
      <c r="D363" s="2" t="s">
        <v>340</v>
      </c>
      <c r="E363" s="2" t="s">
        <v>369</v>
      </c>
      <c r="F363" s="2" t="s">
        <v>370</v>
      </c>
      <c r="G363" s="2" t="s">
        <v>13</v>
      </c>
      <c r="H363" s="1">
        <v>10816</v>
      </c>
      <c r="I363" s="2" t="s">
        <v>529</v>
      </c>
      <c r="J363" s="15">
        <f>+Ene!J363+Feb!J363+Mar!J363+Abr!J363+May!J363+Jun!J363+Jul!J363+Ago!J363+Set!J363+Oct!J363+Nov!J363+Dic!J363</f>
        <v>0</v>
      </c>
      <c r="K363" s="16">
        <f>+Ene!K363+Feb!K363+Mar!K363+Abr!K363+May!K363+Jun!K363+Jul!K363+Ago!K363+Set!K363+Oct!K363+Nov!K363+Dic!K363</f>
        <v>0</v>
      </c>
      <c r="L363" s="1">
        <f>+Ene!L363+Feb!L363+Mar!L363+Abr!L363+May!L363+Jun!L363+Jul!L363+Ago!L363+Set!L363+Oct!L363+Nov!L363+Dic!L363</f>
        <v>0</v>
      </c>
      <c r="M363" s="16">
        <f>+Ene!M363+Feb!M363+Mar!M363+Abr!M363+May!M363+Jun!M363+Jul!M363+Ago!M363+Set!M363+Oct!M363+Nov!M363+Dic!M363</f>
        <v>0</v>
      </c>
      <c r="N363" s="1">
        <f>+Ene!N363+Feb!N363+Mar!N363+Abr!N363+May!N363+Jun!N363+Jul!N363+Ago!N363+Set!N363+Oct!N363+Nov!N363+Dic!N363</f>
        <v>0</v>
      </c>
      <c r="O363" s="1">
        <f>+Ene!O363+Feb!O363+Mar!O363+Abr!O363+May!O363+Jun!O363+Jul!O363+Ago!O363+Set!O363+Oct!O363+Nov!O363+Dic!O363</f>
        <v>0</v>
      </c>
      <c r="P363" s="1">
        <f>+Ene!P363+Feb!P363+Mar!P363+Abr!P363+May!P363+Jun!P363+Jul!P363+Ago!P363+Set!P363+Oct!P363+Nov!P363+Dic!P363</f>
        <v>0</v>
      </c>
      <c r="Q363" s="1">
        <f>+Ene!Q363+Feb!Q363+Mar!Q363+Abr!Q363+May!Q363+Jun!Q363+Jul!Q363+Ago!Q363+Set!Q363+Oct!Q363+Nov!Q363+Dic!Q363</f>
        <v>0</v>
      </c>
      <c r="R363" s="16">
        <f>+Ene!R363+Feb!R363+Mar!R363+Abr!R363+May!R363+Jun!R363+Jul!R363+Ago!R363+Set!R363+Oct!R363+Nov!R363+Dic!R363</f>
        <v>0</v>
      </c>
      <c r="S363" s="15">
        <f>+Ene!S363+Feb!S363+Mar!S363+Abr!S363+May!S363+Jun!S363+Jul!S363+Ago!S363+Set!S363+Oct!S363+Nov!S363+Dic!S363</f>
        <v>0</v>
      </c>
      <c r="T363" s="1">
        <f>+Ene!T363+Feb!T363+Mar!T363+Abr!T363+May!T363+Jun!T363+Jul!T363+Ago!T363+Set!T363+Oct!T363+Nov!T363+Dic!T363</f>
        <v>0</v>
      </c>
      <c r="U363" s="1">
        <f>+Ene!U363+Feb!U363+Mar!U363+Abr!U363+May!U363+Jun!U363+Jul!U363+Ago!U363+Set!U363+Oct!U363+Nov!U363+Dic!U363</f>
        <v>0</v>
      </c>
      <c r="V363" s="1">
        <f>+Ene!V363+Feb!V363+Mar!V363+Abr!V363+May!V363+Jun!V363+Jul!V363+Ago!V363+Set!V363+Oct!V363+Nov!V363+Dic!V363</f>
        <v>0</v>
      </c>
      <c r="W363" s="1">
        <f>+Ene!W363+Feb!V363+Mar!V363+Abr!V363+May!V363+Jun!V363+Jul!V363+Ago!V363+Set!V363+Oct!V363+Nov!V363+Dic!V363</f>
        <v>0</v>
      </c>
      <c r="X363" s="1">
        <f>+Ene!X363+Feb!W363+Mar!W363+Abr!W363+May!W363+Jun!W363+Jul!W363+Ago!W363+Set!W363+Oct!W363+Nov!W363+Dic!W363</f>
        <v>0</v>
      </c>
      <c r="Y363" s="16">
        <f>+Ene!Y363+Feb!X363+Mar!X363+Abr!X363+May!X363+Jun!X363+Jul!X363+Ago!X363+Set!X363+Oct!X363+Nov!X363+Dic!X363</f>
        <v>0</v>
      </c>
      <c r="Z363" s="28"/>
      <c r="AA363" s="40"/>
    </row>
    <row r="364" spans="1:27">
      <c r="A364" s="2" t="s">
        <v>14</v>
      </c>
      <c r="B364" s="2" t="s">
        <v>15</v>
      </c>
      <c r="C364" s="2" t="s">
        <v>520</v>
      </c>
      <c r="D364" s="2" t="s">
        <v>340</v>
      </c>
      <c r="E364" s="2" t="s">
        <v>369</v>
      </c>
      <c r="F364" s="2" t="s">
        <v>370</v>
      </c>
      <c r="G364" s="2" t="s">
        <v>9</v>
      </c>
      <c r="H364" s="1">
        <v>10843</v>
      </c>
      <c r="I364" s="2" t="s">
        <v>282</v>
      </c>
      <c r="J364" s="15">
        <f>+Ene!J364+Feb!J364+Mar!J364+Abr!J364+May!J364+Jun!J364+Jul!J364+Ago!J364+Set!J364+Oct!J364+Nov!J364+Dic!J364</f>
        <v>0</v>
      </c>
      <c r="K364" s="16">
        <f>+Ene!K364+Feb!K364+Mar!K364+Abr!K364+May!K364+Jun!K364+Jul!K364+Ago!K364+Set!K364+Oct!K364+Nov!K364+Dic!K364</f>
        <v>0</v>
      </c>
      <c r="L364" s="1">
        <f>+Ene!L364+Feb!L364+Mar!L364+Abr!L364+May!L364+Jun!L364+Jul!L364+Ago!L364+Set!L364+Oct!L364+Nov!L364+Dic!L364</f>
        <v>0</v>
      </c>
      <c r="M364" s="16">
        <f>+Ene!M364+Feb!M364+Mar!M364+Abr!M364+May!M364+Jun!M364+Jul!M364+Ago!M364+Set!M364+Oct!M364+Nov!M364+Dic!M364</f>
        <v>0</v>
      </c>
      <c r="N364" s="1">
        <f>+Ene!N364+Feb!N364+Mar!N364+Abr!N364+May!N364+Jun!N364+Jul!N364+Ago!N364+Set!N364+Oct!N364+Nov!N364+Dic!N364</f>
        <v>0</v>
      </c>
      <c r="O364" s="1">
        <f>+Ene!O364+Feb!O364+Mar!O364+Abr!O364+May!O364+Jun!O364+Jul!O364+Ago!O364+Set!O364+Oct!O364+Nov!O364+Dic!O364</f>
        <v>0</v>
      </c>
      <c r="P364" s="1">
        <f>+Ene!P364+Feb!P364+Mar!P364+Abr!P364+May!P364+Jun!P364+Jul!P364+Ago!P364+Set!P364+Oct!P364+Nov!P364+Dic!P364</f>
        <v>0</v>
      </c>
      <c r="Q364" s="1">
        <f>+Ene!Q364+Feb!Q364+Mar!Q364+Abr!Q364+May!Q364+Jun!Q364+Jul!Q364+Ago!Q364+Set!Q364+Oct!Q364+Nov!Q364+Dic!Q364</f>
        <v>0</v>
      </c>
      <c r="R364" s="16">
        <f>+Ene!R364+Feb!R364+Mar!R364+Abr!R364+May!R364+Jun!R364+Jul!R364+Ago!R364+Set!R364+Oct!R364+Nov!R364+Dic!R364</f>
        <v>0</v>
      </c>
      <c r="S364" s="15">
        <f>+Ene!S364+Feb!S364+Mar!S364+Abr!S364+May!S364+Jun!S364+Jul!S364+Ago!S364+Set!S364+Oct!S364+Nov!S364+Dic!S364</f>
        <v>0</v>
      </c>
      <c r="T364" s="1">
        <f>+Ene!T364+Feb!T364+Mar!T364+Abr!T364+May!T364+Jun!T364+Jul!T364+Ago!T364+Set!T364+Oct!T364+Nov!T364+Dic!T364</f>
        <v>0</v>
      </c>
      <c r="U364" s="1">
        <f>+Ene!U364+Feb!U364+Mar!U364+Abr!U364+May!U364+Jun!U364+Jul!U364+Ago!U364+Set!U364+Oct!U364+Nov!U364+Dic!U364</f>
        <v>0</v>
      </c>
      <c r="V364" s="1">
        <f>+Ene!V364+Feb!V364+Mar!V364+Abr!V364+May!V364+Jun!V364+Jul!V364+Ago!V364+Set!V364+Oct!V364+Nov!V364+Dic!V364</f>
        <v>0</v>
      </c>
      <c r="W364" s="1">
        <f>+Ene!W364+Feb!V364+Mar!V364+Abr!V364+May!V364+Jun!V364+Jul!V364+Ago!V364+Set!V364+Oct!V364+Nov!V364+Dic!V364</f>
        <v>0</v>
      </c>
      <c r="X364" s="1">
        <f>+Ene!X364+Feb!W364+Mar!W364+Abr!W364+May!W364+Jun!W364+Jul!W364+Ago!W364+Set!W364+Oct!W364+Nov!W364+Dic!W364</f>
        <v>0</v>
      </c>
      <c r="Y364" s="16">
        <f>+Ene!Y364+Feb!X364+Mar!X364+Abr!X364+May!X364+Jun!X364+Jul!X364+Ago!X364+Set!X364+Oct!X364+Nov!X364+Dic!X364</f>
        <v>0</v>
      </c>
      <c r="Z364" s="28"/>
      <c r="AA364" s="40"/>
    </row>
    <row r="365" spans="1:27">
      <c r="A365" s="2" t="s">
        <v>6</v>
      </c>
      <c r="B365" s="2" t="s">
        <v>7</v>
      </c>
      <c r="C365" s="2" t="s">
        <v>520</v>
      </c>
      <c r="D365" s="2" t="s">
        <v>340</v>
      </c>
      <c r="E365" s="2" t="s">
        <v>369</v>
      </c>
      <c r="F365" s="2" t="s">
        <v>370</v>
      </c>
      <c r="G365" s="2" t="s">
        <v>9</v>
      </c>
      <c r="H365" s="1">
        <v>11292</v>
      </c>
      <c r="I365" s="2" t="s">
        <v>530</v>
      </c>
      <c r="J365" s="15">
        <f>+Ene!J365+Feb!J365+Mar!J365+Abr!J365+May!J365+Jun!J365+Jul!J365+Ago!J365+Set!J365+Oct!J365+Nov!J365+Dic!J365</f>
        <v>0</v>
      </c>
      <c r="K365" s="16">
        <f>+Ene!K365+Feb!K365+Mar!K365+Abr!K365+May!K365+Jun!K365+Jul!K365+Ago!K365+Set!K365+Oct!K365+Nov!K365+Dic!K365</f>
        <v>0</v>
      </c>
      <c r="L365" s="1">
        <f>+Ene!L365+Feb!L365+Mar!L365+Abr!L365+May!L365+Jun!L365+Jul!L365+Ago!L365+Set!L365+Oct!L365+Nov!L365+Dic!L365</f>
        <v>0</v>
      </c>
      <c r="M365" s="16">
        <f>+Ene!M365+Feb!M365+Mar!M365+Abr!M365+May!M365+Jun!M365+Jul!M365+Ago!M365+Set!M365+Oct!M365+Nov!M365+Dic!M365</f>
        <v>0</v>
      </c>
      <c r="N365" s="1">
        <f>+Ene!N365+Feb!N365+Mar!N365+Abr!N365+May!N365+Jun!N365+Jul!N365+Ago!N365+Set!N365+Oct!N365+Nov!N365+Dic!N365</f>
        <v>0</v>
      </c>
      <c r="O365" s="1">
        <f>+Ene!O365+Feb!O365+Mar!O365+Abr!O365+May!O365+Jun!O365+Jul!O365+Ago!O365+Set!O365+Oct!O365+Nov!O365+Dic!O365</f>
        <v>0</v>
      </c>
      <c r="P365" s="1">
        <f>+Ene!P365+Feb!P365+Mar!P365+Abr!P365+May!P365+Jun!P365+Jul!P365+Ago!P365+Set!P365+Oct!P365+Nov!P365+Dic!P365</f>
        <v>0</v>
      </c>
      <c r="Q365" s="1">
        <f>+Ene!Q365+Feb!Q365+Mar!Q365+Abr!Q365+May!Q365+Jun!Q365+Jul!Q365+Ago!Q365+Set!Q365+Oct!Q365+Nov!Q365+Dic!Q365</f>
        <v>0</v>
      </c>
      <c r="R365" s="16">
        <f>+Ene!R365+Feb!R365+Mar!R365+Abr!R365+May!R365+Jun!R365+Jul!R365+Ago!R365+Set!R365+Oct!R365+Nov!R365+Dic!R365</f>
        <v>0</v>
      </c>
      <c r="S365" s="15">
        <f>+Ene!S365+Feb!S365+Mar!S365+Abr!S365+May!S365+Jun!S365+Jul!S365+Ago!S365+Set!S365+Oct!S365+Nov!S365+Dic!S365</f>
        <v>0</v>
      </c>
      <c r="T365" s="1">
        <f>+Ene!T365+Feb!T365+Mar!T365+Abr!T365+May!T365+Jun!T365+Jul!T365+Ago!T365+Set!T365+Oct!T365+Nov!T365+Dic!T365</f>
        <v>0</v>
      </c>
      <c r="U365" s="1">
        <f>+Ene!U365+Feb!U365+Mar!U365+Abr!U365+May!U365+Jun!U365+Jul!U365+Ago!U365+Set!U365+Oct!U365+Nov!U365+Dic!U365</f>
        <v>0</v>
      </c>
      <c r="V365" s="1">
        <f>+Ene!V365+Feb!V365+Mar!V365+Abr!V365+May!V365+Jun!V365+Jul!V365+Ago!V365+Set!V365+Oct!V365+Nov!V365+Dic!V365</f>
        <v>0</v>
      </c>
      <c r="W365" s="1">
        <f>+Ene!W365+Feb!V365+Mar!V365+Abr!V365+May!V365+Jun!V365+Jul!V365+Ago!V365+Set!V365+Oct!V365+Nov!V365+Dic!V365</f>
        <v>0</v>
      </c>
      <c r="X365" s="1">
        <f>+Ene!X365+Feb!W365+Mar!W365+Abr!W365+May!W365+Jun!W365+Jul!W365+Ago!W365+Set!W365+Oct!W365+Nov!W365+Dic!W365</f>
        <v>0</v>
      </c>
      <c r="Y365" s="16">
        <f>+Ene!Y365+Feb!X365+Mar!X365+Abr!X365+May!X365+Jun!X365+Jul!X365+Ago!X365+Set!X365+Oct!X365+Nov!X365+Dic!X365</f>
        <v>0</v>
      </c>
      <c r="Z365" s="28"/>
      <c r="AA365" s="40"/>
    </row>
    <row r="366" spans="1:27">
      <c r="A366" s="2" t="s">
        <v>6</v>
      </c>
      <c r="B366" s="2" t="s">
        <v>20</v>
      </c>
      <c r="C366" s="2" t="s">
        <v>520</v>
      </c>
      <c r="D366" s="2" t="s">
        <v>340</v>
      </c>
      <c r="E366" s="2" t="s">
        <v>369</v>
      </c>
      <c r="F366" s="2" t="s">
        <v>370</v>
      </c>
      <c r="G366" s="2" t="s">
        <v>9</v>
      </c>
      <c r="H366" s="1">
        <v>11369</v>
      </c>
      <c r="I366" s="2" t="s">
        <v>285</v>
      </c>
      <c r="J366" s="15">
        <f>+Ene!J366+Feb!J366+Mar!J366+Abr!J366+May!J366+Jun!J366+Jul!J366+Ago!J366+Set!J366+Oct!J366+Nov!J366+Dic!J366</f>
        <v>0</v>
      </c>
      <c r="K366" s="16">
        <f>+Ene!K366+Feb!K366+Mar!K366+Abr!K366+May!K366+Jun!K366+Jul!K366+Ago!K366+Set!K366+Oct!K366+Nov!K366+Dic!K366</f>
        <v>0</v>
      </c>
      <c r="L366" s="1">
        <f>+Ene!L366+Feb!L366+Mar!L366+Abr!L366+May!L366+Jun!L366+Jul!L366+Ago!L366+Set!L366+Oct!L366+Nov!L366+Dic!L366</f>
        <v>0</v>
      </c>
      <c r="M366" s="16">
        <f>+Ene!M366+Feb!M366+Mar!M366+Abr!M366+May!M366+Jun!M366+Jul!M366+Ago!M366+Set!M366+Oct!M366+Nov!M366+Dic!M366</f>
        <v>0</v>
      </c>
      <c r="N366" s="1">
        <f>+Ene!N366+Feb!N366+Mar!N366+Abr!N366+May!N366+Jun!N366+Jul!N366+Ago!N366+Set!N366+Oct!N366+Nov!N366+Dic!N366</f>
        <v>0</v>
      </c>
      <c r="O366" s="1">
        <f>+Ene!O366+Feb!O366+Mar!O366+Abr!O366+May!O366+Jun!O366+Jul!O366+Ago!O366+Set!O366+Oct!O366+Nov!O366+Dic!O366</f>
        <v>0</v>
      </c>
      <c r="P366" s="1">
        <f>+Ene!P366+Feb!P366+Mar!P366+Abr!P366+May!P366+Jun!P366+Jul!P366+Ago!P366+Set!P366+Oct!P366+Nov!P366+Dic!P366</f>
        <v>0</v>
      </c>
      <c r="Q366" s="1">
        <f>+Ene!Q366+Feb!Q366+Mar!Q366+Abr!Q366+May!Q366+Jun!Q366+Jul!Q366+Ago!Q366+Set!Q366+Oct!Q366+Nov!Q366+Dic!Q366</f>
        <v>0</v>
      </c>
      <c r="R366" s="16">
        <f>+Ene!R366+Feb!R366+Mar!R366+Abr!R366+May!R366+Jun!R366+Jul!R366+Ago!R366+Set!R366+Oct!R366+Nov!R366+Dic!R366</f>
        <v>0</v>
      </c>
      <c r="S366" s="15">
        <f>+Ene!S366+Feb!S366+Mar!S366+Abr!S366+May!S366+Jun!S366+Jul!S366+Ago!S366+Set!S366+Oct!S366+Nov!S366+Dic!S366</f>
        <v>0</v>
      </c>
      <c r="T366" s="1">
        <f>+Ene!T366+Feb!T366+Mar!T366+Abr!T366+May!T366+Jun!T366+Jul!T366+Ago!T366+Set!T366+Oct!T366+Nov!T366+Dic!T366</f>
        <v>0</v>
      </c>
      <c r="U366" s="1">
        <f>+Ene!U366+Feb!U366+Mar!U366+Abr!U366+May!U366+Jun!U366+Jul!U366+Ago!U366+Set!U366+Oct!U366+Nov!U366+Dic!U366</f>
        <v>0</v>
      </c>
      <c r="V366" s="1">
        <f>+Ene!V366+Feb!V366+Mar!V366+Abr!V366+May!V366+Jun!V366+Jul!V366+Ago!V366+Set!V366+Oct!V366+Nov!V366+Dic!V366</f>
        <v>0</v>
      </c>
      <c r="W366" s="1">
        <f>+Ene!W366+Feb!V366+Mar!V366+Abr!V366+May!V366+Jun!V366+Jul!V366+Ago!V366+Set!V366+Oct!V366+Nov!V366+Dic!V366</f>
        <v>0</v>
      </c>
      <c r="X366" s="1">
        <f>+Ene!X366+Feb!W366+Mar!W366+Abr!W366+May!W366+Jun!W366+Jul!W366+Ago!W366+Set!W366+Oct!W366+Nov!W366+Dic!W366</f>
        <v>0</v>
      </c>
      <c r="Y366" s="16">
        <f>+Ene!Y366+Feb!X366+Mar!X366+Abr!X366+May!X366+Jun!X366+Jul!X366+Ago!X366+Set!X366+Oct!X366+Nov!X366+Dic!X366</f>
        <v>0</v>
      </c>
      <c r="Z366" s="28"/>
      <c r="AA366" s="40"/>
    </row>
    <row r="367" spans="1:27">
      <c r="A367" s="2" t="s">
        <v>6</v>
      </c>
      <c r="B367" s="2" t="s">
        <v>7</v>
      </c>
      <c r="C367" s="2" t="s">
        <v>520</v>
      </c>
      <c r="D367" s="2" t="s">
        <v>340</v>
      </c>
      <c r="E367" s="2" t="s">
        <v>369</v>
      </c>
      <c r="F367" s="2" t="s">
        <v>370</v>
      </c>
      <c r="G367" s="2" t="s">
        <v>9</v>
      </c>
      <c r="H367" s="1">
        <v>11379</v>
      </c>
      <c r="I367" s="2" t="s">
        <v>531</v>
      </c>
      <c r="J367" s="15">
        <f>+Ene!J367+Feb!J367+Mar!J367+Abr!J367+May!J367+Jun!J367+Jul!J367+Ago!J367+Set!J367+Oct!J367+Nov!J367+Dic!J367</f>
        <v>0</v>
      </c>
      <c r="K367" s="16">
        <f>+Ene!K367+Feb!K367+Mar!K367+Abr!K367+May!K367+Jun!K367+Jul!K367+Ago!K367+Set!K367+Oct!K367+Nov!K367+Dic!K367</f>
        <v>0</v>
      </c>
      <c r="L367" s="1">
        <f>+Ene!L367+Feb!L367+Mar!L367+Abr!L367+May!L367+Jun!L367+Jul!L367+Ago!L367+Set!L367+Oct!L367+Nov!L367+Dic!L367</f>
        <v>0</v>
      </c>
      <c r="M367" s="16">
        <f>+Ene!M367+Feb!M367+Mar!M367+Abr!M367+May!M367+Jun!M367+Jul!M367+Ago!M367+Set!M367+Oct!M367+Nov!M367+Dic!M367</f>
        <v>0</v>
      </c>
      <c r="N367" s="1">
        <f>+Ene!N367+Feb!N367+Mar!N367+Abr!N367+May!N367+Jun!N367+Jul!N367+Ago!N367+Set!N367+Oct!N367+Nov!N367+Dic!N367</f>
        <v>0</v>
      </c>
      <c r="O367" s="1">
        <f>+Ene!O367+Feb!O367+Mar!O367+Abr!O367+May!O367+Jun!O367+Jul!O367+Ago!O367+Set!O367+Oct!O367+Nov!O367+Dic!O367</f>
        <v>0</v>
      </c>
      <c r="P367" s="1">
        <f>+Ene!P367+Feb!P367+Mar!P367+Abr!P367+May!P367+Jun!P367+Jul!P367+Ago!P367+Set!P367+Oct!P367+Nov!P367+Dic!P367</f>
        <v>0</v>
      </c>
      <c r="Q367" s="1">
        <f>+Ene!Q367+Feb!Q367+Mar!Q367+Abr!Q367+May!Q367+Jun!Q367+Jul!Q367+Ago!Q367+Set!Q367+Oct!Q367+Nov!Q367+Dic!Q367</f>
        <v>0</v>
      </c>
      <c r="R367" s="16">
        <f>+Ene!R367+Feb!R367+Mar!R367+Abr!R367+May!R367+Jun!R367+Jul!R367+Ago!R367+Set!R367+Oct!R367+Nov!R367+Dic!R367</f>
        <v>0</v>
      </c>
      <c r="S367" s="15">
        <f>+Ene!S367+Feb!S367+Mar!S367+Abr!S367+May!S367+Jun!S367+Jul!S367+Ago!S367+Set!S367+Oct!S367+Nov!S367+Dic!S367</f>
        <v>0</v>
      </c>
      <c r="T367" s="1">
        <f>+Ene!T367+Feb!T367+Mar!T367+Abr!T367+May!T367+Jun!T367+Jul!T367+Ago!T367+Set!T367+Oct!T367+Nov!T367+Dic!T367</f>
        <v>0</v>
      </c>
      <c r="U367" s="1">
        <f>+Ene!U367+Feb!U367+Mar!U367+Abr!U367+May!U367+Jun!U367+Jul!U367+Ago!U367+Set!U367+Oct!U367+Nov!U367+Dic!U367</f>
        <v>0</v>
      </c>
      <c r="V367" s="1">
        <f>+Ene!V367+Feb!V367+Mar!V367+Abr!V367+May!V367+Jun!V367+Jul!V367+Ago!V367+Set!V367+Oct!V367+Nov!V367+Dic!V367</f>
        <v>0</v>
      </c>
      <c r="W367" s="1">
        <f>+Ene!W367+Feb!V367+Mar!V367+Abr!V367+May!V367+Jun!V367+Jul!V367+Ago!V367+Set!V367+Oct!V367+Nov!V367+Dic!V367</f>
        <v>0</v>
      </c>
      <c r="X367" s="1">
        <f>+Ene!X367+Feb!W367+Mar!W367+Abr!W367+May!W367+Jun!W367+Jul!W367+Ago!W367+Set!W367+Oct!W367+Nov!W367+Dic!W367</f>
        <v>0</v>
      </c>
      <c r="Y367" s="16">
        <f>+Ene!Y367+Feb!X367+Mar!X367+Abr!X367+May!X367+Jun!X367+Jul!X367+Ago!X367+Set!X367+Oct!X367+Nov!X367+Dic!X367</f>
        <v>0</v>
      </c>
      <c r="Z367" s="28"/>
      <c r="AA367" s="40"/>
    </row>
    <row r="368" spans="1:27">
      <c r="A368" s="2" t="s">
        <v>6</v>
      </c>
      <c r="B368" s="2" t="s">
        <v>20</v>
      </c>
      <c r="C368" s="2" t="s">
        <v>520</v>
      </c>
      <c r="D368" s="2" t="s">
        <v>340</v>
      </c>
      <c r="E368" s="2" t="s">
        <v>369</v>
      </c>
      <c r="F368" s="2" t="s">
        <v>370</v>
      </c>
      <c r="G368" s="2" t="s">
        <v>9</v>
      </c>
      <c r="H368" s="1">
        <v>11386</v>
      </c>
      <c r="I368" s="2" t="s">
        <v>286</v>
      </c>
      <c r="J368" s="15">
        <f>+Ene!J368+Feb!J368+Mar!J368+Abr!J368+May!J368+Jun!J368+Jul!J368+Ago!J368+Set!J368+Oct!J368+Nov!J368+Dic!J368</f>
        <v>0</v>
      </c>
      <c r="K368" s="16">
        <f>+Ene!K368+Feb!K368+Mar!K368+Abr!K368+May!K368+Jun!K368+Jul!K368+Ago!K368+Set!K368+Oct!K368+Nov!K368+Dic!K368</f>
        <v>0</v>
      </c>
      <c r="L368" s="1">
        <f>+Ene!L368+Feb!L368+Mar!L368+Abr!L368+May!L368+Jun!L368+Jul!L368+Ago!L368+Set!L368+Oct!L368+Nov!L368+Dic!L368</f>
        <v>0</v>
      </c>
      <c r="M368" s="16">
        <f>+Ene!M368+Feb!M368+Mar!M368+Abr!M368+May!M368+Jun!M368+Jul!M368+Ago!M368+Set!M368+Oct!M368+Nov!M368+Dic!M368</f>
        <v>0</v>
      </c>
      <c r="N368" s="1">
        <f>+Ene!N368+Feb!N368+Mar!N368+Abr!N368+May!N368+Jun!N368+Jul!N368+Ago!N368+Set!N368+Oct!N368+Nov!N368+Dic!N368</f>
        <v>0</v>
      </c>
      <c r="O368" s="1">
        <f>+Ene!O368+Feb!O368+Mar!O368+Abr!O368+May!O368+Jun!O368+Jul!O368+Ago!O368+Set!O368+Oct!O368+Nov!O368+Dic!O368</f>
        <v>0</v>
      </c>
      <c r="P368" s="1">
        <f>+Ene!P368+Feb!P368+Mar!P368+Abr!P368+May!P368+Jun!P368+Jul!P368+Ago!P368+Set!P368+Oct!P368+Nov!P368+Dic!P368</f>
        <v>0</v>
      </c>
      <c r="Q368" s="1">
        <f>+Ene!Q368+Feb!Q368+Mar!Q368+Abr!Q368+May!Q368+Jun!Q368+Jul!Q368+Ago!Q368+Set!Q368+Oct!Q368+Nov!Q368+Dic!Q368</f>
        <v>0</v>
      </c>
      <c r="R368" s="16">
        <f>+Ene!R368+Feb!R368+Mar!R368+Abr!R368+May!R368+Jun!R368+Jul!R368+Ago!R368+Set!R368+Oct!R368+Nov!R368+Dic!R368</f>
        <v>0</v>
      </c>
      <c r="S368" s="15">
        <f>+Ene!S368+Feb!S368+Mar!S368+Abr!S368+May!S368+Jun!S368+Jul!S368+Ago!S368+Set!S368+Oct!S368+Nov!S368+Dic!S368</f>
        <v>0</v>
      </c>
      <c r="T368" s="1">
        <f>+Ene!T368+Feb!T368+Mar!T368+Abr!T368+May!T368+Jun!T368+Jul!T368+Ago!T368+Set!T368+Oct!T368+Nov!T368+Dic!T368</f>
        <v>0</v>
      </c>
      <c r="U368" s="1">
        <f>+Ene!U368+Feb!U368+Mar!U368+Abr!U368+May!U368+Jun!U368+Jul!U368+Ago!U368+Set!U368+Oct!U368+Nov!U368+Dic!U368</f>
        <v>0</v>
      </c>
      <c r="V368" s="1">
        <f>+Ene!V368+Feb!V368+Mar!V368+Abr!V368+May!V368+Jun!V368+Jul!V368+Ago!V368+Set!V368+Oct!V368+Nov!V368+Dic!V368</f>
        <v>0</v>
      </c>
      <c r="W368" s="1">
        <f>+Ene!W368+Feb!V368+Mar!V368+Abr!V368+May!V368+Jun!V368+Jul!V368+Ago!V368+Set!V368+Oct!V368+Nov!V368+Dic!V368</f>
        <v>0</v>
      </c>
      <c r="X368" s="1">
        <f>+Ene!X368+Feb!W368+Mar!W368+Abr!W368+May!W368+Jun!W368+Jul!W368+Ago!W368+Set!W368+Oct!W368+Nov!W368+Dic!W368</f>
        <v>0</v>
      </c>
      <c r="Y368" s="16">
        <f>+Ene!Y368+Feb!X368+Mar!X368+Abr!X368+May!X368+Jun!X368+Jul!X368+Ago!X368+Set!X368+Oct!X368+Nov!X368+Dic!X368</f>
        <v>0</v>
      </c>
      <c r="Z368" s="28"/>
      <c r="AA368" s="40"/>
    </row>
    <row r="369" spans="1:27">
      <c r="A369" s="2" t="s">
        <v>6</v>
      </c>
      <c r="B369" s="2" t="s">
        <v>22</v>
      </c>
      <c r="C369" s="2" t="s">
        <v>520</v>
      </c>
      <c r="D369" s="2" t="s">
        <v>340</v>
      </c>
      <c r="E369" s="2" t="s">
        <v>5</v>
      </c>
      <c r="F369" s="2" t="s">
        <v>340</v>
      </c>
      <c r="G369" s="2" t="s">
        <v>9</v>
      </c>
      <c r="H369" s="1">
        <v>11397</v>
      </c>
      <c r="I369" s="2" t="s">
        <v>287</v>
      </c>
      <c r="J369" s="15">
        <f>+Ene!J369+Feb!J369+Mar!J369+Abr!J369+May!J369+Jun!J369+Jul!J369+Ago!J369+Set!J369+Oct!J369+Nov!J369+Dic!J369</f>
        <v>0</v>
      </c>
      <c r="K369" s="16">
        <f>+Ene!K369+Feb!K369+Mar!K369+Abr!K369+May!K369+Jun!K369+Jul!K369+Ago!K369+Set!K369+Oct!K369+Nov!K369+Dic!K369</f>
        <v>0</v>
      </c>
      <c r="L369" s="1">
        <f>+Ene!L369+Feb!L369+Mar!L369+Abr!L369+May!L369+Jun!L369+Jul!L369+Ago!L369+Set!L369+Oct!L369+Nov!L369+Dic!L369</f>
        <v>0</v>
      </c>
      <c r="M369" s="16">
        <f>+Ene!M369+Feb!M369+Mar!M369+Abr!M369+May!M369+Jun!M369+Jul!M369+Ago!M369+Set!M369+Oct!M369+Nov!M369+Dic!M369</f>
        <v>0</v>
      </c>
      <c r="N369" s="1">
        <f>+Ene!N369+Feb!N369+Mar!N369+Abr!N369+May!N369+Jun!N369+Jul!N369+Ago!N369+Set!N369+Oct!N369+Nov!N369+Dic!N369</f>
        <v>0</v>
      </c>
      <c r="O369" s="1">
        <f>+Ene!O369+Feb!O369+Mar!O369+Abr!O369+May!O369+Jun!O369+Jul!O369+Ago!O369+Set!O369+Oct!O369+Nov!O369+Dic!O369</f>
        <v>0</v>
      </c>
      <c r="P369" s="1">
        <f>+Ene!P369+Feb!P369+Mar!P369+Abr!P369+May!P369+Jun!P369+Jul!P369+Ago!P369+Set!P369+Oct!P369+Nov!P369+Dic!P369</f>
        <v>0</v>
      </c>
      <c r="Q369" s="1">
        <f>+Ene!Q369+Feb!Q369+Mar!Q369+Abr!Q369+May!Q369+Jun!Q369+Jul!Q369+Ago!Q369+Set!Q369+Oct!Q369+Nov!Q369+Dic!Q369</f>
        <v>0</v>
      </c>
      <c r="R369" s="16">
        <f>+Ene!R369+Feb!R369+Mar!R369+Abr!R369+May!R369+Jun!R369+Jul!R369+Ago!R369+Set!R369+Oct!R369+Nov!R369+Dic!R369</f>
        <v>0</v>
      </c>
      <c r="S369" s="15">
        <f>+Ene!S369+Feb!S369+Mar!S369+Abr!S369+May!S369+Jun!S369+Jul!S369+Ago!S369+Set!S369+Oct!S369+Nov!S369+Dic!S369</f>
        <v>0</v>
      </c>
      <c r="T369" s="1">
        <f>+Ene!T369+Feb!T369+Mar!T369+Abr!T369+May!T369+Jun!T369+Jul!T369+Ago!T369+Set!T369+Oct!T369+Nov!T369+Dic!T369</f>
        <v>0</v>
      </c>
      <c r="U369" s="1">
        <f>+Ene!U369+Feb!U369+Mar!U369+Abr!U369+May!U369+Jun!U369+Jul!U369+Ago!U369+Set!U369+Oct!U369+Nov!U369+Dic!U369</f>
        <v>0</v>
      </c>
      <c r="V369" s="1">
        <f>+Ene!V369+Feb!V369+Mar!V369+Abr!V369+May!V369+Jun!V369+Jul!V369+Ago!V369+Set!V369+Oct!V369+Nov!V369+Dic!V369</f>
        <v>0</v>
      </c>
      <c r="W369" s="1">
        <f>+Ene!W369+Feb!V369+Mar!V369+Abr!V369+May!V369+Jun!V369+Jul!V369+Ago!V369+Set!V369+Oct!V369+Nov!V369+Dic!V369</f>
        <v>0</v>
      </c>
      <c r="X369" s="1">
        <f>+Ene!X369+Feb!W369+Mar!W369+Abr!W369+May!W369+Jun!W369+Jul!W369+Ago!W369+Set!W369+Oct!W369+Nov!W369+Dic!W369</f>
        <v>0</v>
      </c>
      <c r="Y369" s="16">
        <f>+Ene!Y369+Feb!X369+Mar!X369+Abr!X369+May!X369+Jun!X369+Jul!X369+Ago!X369+Set!X369+Oct!X369+Nov!X369+Dic!X369</f>
        <v>0</v>
      </c>
      <c r="Z369" s="28"/>
      <c r="AA369" s="40"/>
    </row>
    <row r="370" spans="1:27">
      <c r="A370" s="2" t="s">
        <v>5</v>
      </c>
      <c r="B370" s="2" t="s">
        <v>113</v>
      </c>
      <c r="C370" s="2" t="s">
        <v>520</v>
      </c>
      <c r="D370" s="2" t="s">
        <v>340</v>
      </c>
      <c r="E370" s="2" t="s">
        <v>369</v>
      </c>
      <c r="F370" s="2" t="s">
        <v>370</v>
      </c>
      <c r="G370" s="2" t="s">
        <v>9</v>
      </c>
      <c r="H370" s="1">
        <v>11403</v>
      </c>
      <c r="I370" s="2" t="s">
        <v>288</v>
      </c>
      <c r="J370" s="15">
        <f>+Ene!J370+Feb!J370+Mar!J370+Abr!J370+May!J370+Jun!J370+Jul!J370+Ago!J370+Set!J370+Oct!J370+Nov!J370+Dic!J370</f>
        <v>0</v>
      </c>
      <c r="K370" s="16">
        <f>+Ene!K370+Feb!K370+Mar!K370+Abr!K370+May!K370+Jun!K370+Jul!K370+Ago!K370+Set!K370+Oct!K370+Nov!K370+Dic!K370</f>
        <v>0</v>
      </c>
      <c r="L370" s="1">
        <f>+Ene!L370+Feb!L370+Mar!L370+Abr!L370+May!L370+Jun!L370+Jul!L370+Ago!L370+Set!L370+Oct!L370+Nov!L370+Dic!L370</f>
        <v>0</v>
      </c>
      <c r="M370" s="16">
        <f>+Ene!M370+Feb!M370+Mar!M370+Abr!M370+May!M370+Jun!M370+Jul!M370+Ago!M370+Set!M370+Oct!M370+Nov!M370+Dic!M370</f>
        <v>0</v>
      </c>
      <c r="N370" s="1">
        <f>+Ene!N370+Feb!N370+Mar!N370+Abr!N370+May!N370+Jun!N370+Jul!N370+Ago!N370+Set!N370+Oct!N370+Nov!N370+Dic!N370</f>
        <v>0</v>
      </c>
      <c r="O370" s="1">
        <f>+Ene!O370+Feb!O370+Mar!O370+Abr!O370+May!O370+Jun!O370+Jul!O370+Ago!O370+Set!O370+Oct!O370+Nov!O370+Dic!O370</f>
        <v>0</v>
      </c>
      <c r="P370" s="1">
        <f>+Ene!P370+Feb!P370+Mar!P370+Abr!P370+May!P370+Jun!P370+Jul!P370+Ago!P370+Set!P370+Oct!P370+Nov!P370+Dic!P370</f>
        <v>0</v>
      </c>
      <c r="Q370" s="1">
        <f>+Ene!Q370+Feb!Q370+Mar!Q370+Abr!Q370+May!Q370+Jun!Q370+Jul!Q370+Ago!Q370+Set!Q370+Oct!Q370+Nov!Q370+Dic!Q370</f>
        <v>0</v>
      </c>
      <c r="R370" s="16">
        <f>+Ene!R370+Feb!R370+Mar!R370+Abr!R370+May!R370+Jun!R370+Jul!R370+Ago!R370+Set!R370+Oct!R370+Nov!R370+Dic!R370</f>
        <v>0</v>
      </c>
      <c r="S370" s="15">
        <f>+Ene!S370+Feb!S370+Mar!S370+Abr!S370+May!S370+Jun!S370+Jul!S370+Ago!S370+Set!S370+Oct!S370+Nov!S370+Dic!S370</f>
        <v>0</v>
      </c>
      <c r="T370" s="1">
        <f>+Ene!T370+Feb!T370+Mar!T370+Abr!T370+May!T370+Jun!T370+Jul!T370+Ago!T370+Set!T370+Oct!T370+Nov!T370+Dic!T370</f>
        <v>0</v>
      </c>
      <c r="U370" s="1">
        <f>+Ene!U370+Feb!U370+Mar!U370+Abr!U370+May!U370+Jun!U370+Jul!U370+Ago!U370+Set!U370+Oct!U370+Nov!U370+Dic!U370</f>
        <v>0</v>
      </c>
      <c r="V370" s="1">
        <f>+Ene!V370+Feb!V370+Mar!V370+Abr!V370+May!V370+Jun!V370+Jul!V370+Ago!V370+Set!V370+Oct!V370+Nov!V370+Dic!V370</f>
        <v>0</v>
      </c>
      <c r="W370" s="1">
        <f>+Ene!W370+Feb!V370+Mar!V370+Abr!V370+May!V370+Jun!V370+Jul!V370+Ago!V370+Set!V370+Oct!V370+Nov!V370+Dic!V370</f>
        <v>0</v>
      </c>
      <c r="X370" s="1">
        <f>+Ene!X370+Feb!W370+Mar!W370+Abr!W370+May!W370+Jun!W370+Jul!W370+Ago!W370+Set!W370+Oct!W370+Nov!W370+Dic!W370</f>
        <v>0</v>
      </c>
      <c r="Y370" s="16">
        <f>+Ene!Y370+Feb!X370+Mar!X370+Abr!X370+May!X370+Jun!X370+Jul!X370+Ago!X370+Set!X370+Oct!X370+Nov!X370+Dic!X370</f>
        <v>0</v>
      </c>
      <c r="Z370" s="28"/>
      <c r="AA370" s="40"/>
    </row>
    <row r="371" spans="1:27">
      <c r="A371" s="2" t="s">
        <v>70</v>
      </c>
      <c r="B371" s="2" t="s">
        <v>70</v>
      </c>
      <c r="C371" s="2" t="s">
        <v>520</v>
      </c>
      <c r="D371" s="2" t="s">
        <v>340</v>
      </c>
      <c r="E371" s="2" t="s">
        <v>369</v>
      </c>
      <c r="F371" s="2" t="s">
        <v>370</v>
      </c>
      <c r="G371" s="2" t="s">
        <v>9</v>
      </c>
      <c r="H371" s="1">
        <v>11405</v>
      </c>
      <c r="I371" s="2" t="s">
        <v>289</v>
      </c>
      <c r="J371" s="15">
        <f>+Ene!J371+Feb!J371+Mar!J371+Abr!J371+May!J371+Jun!J371+Jul!J371+Ago!J371+Set!J371+Oct!J371+Nov!J371+Dic!J371</f>
        <v>0</v>
      </c>
      <c r="K371" s="16">
        <f>+Ene!K371+Feb!K371+Mar!K371+Abr!K371+May!K371+Jun!K371+Jul!K371+Ago!K371+Set!K371+Oct!K371+Nov!K371+Dic!K371</f>
        <v>0</v>
      </c>
      <c r="L371" s="1">
        <f>+Ene!L371+Feb!L371+Mar!L371+Abr!L371+May!L371+Jun!L371+Jul!L371+Ago!L371+Set!L371+Oct!L371+Nov!L371+Dic!L371</f>
        <v>0</v>
      </c>
      <c r="M371" s="16">
        <f>+Ene!M371+Feb!M371+Mar!M371+Abr!M371+May!M371+Jun!M371+Jul!M371+Ago!M371+Set!M371+Oct!M371+Nov!M371+Dic!M371</f>
        <v>0</v>
      </c>
      <c r="N371" s="1">
        <f>+Ene!N371+Feb!N371+Mar!N371+Abr!N371+May!N371+Jun!N371+Jul!N371+Ago!N371+Set!N371+Oct!N371+Nov!N371+Dic!N371</f>
        <v>0</v>
      </c>
      <c r="O371" s="1">
        <f>+Ene!O371+Feb!O371+Mar!O371+Abr!O371+May!O371+Jun!O371+Jul!O371+Ago!O371+Set!O371+Oct!O371+Nov!O371+Dic!O371</f>
        <v>0</v>
      </c>
      <c r="P371" s="1">
        <f>+Ene!P371+Feb!P371+Mar!P371+Abr!P371+May!P371+Jun!P371+Jul!P371+Ago!P371+Set!P371+Oct!P371+Nov!P371+Dic!P371</f>
        <v>0</v>
      </c>
      <c r="Q371" s="1">
        <f>+Ene!Q371+Feb!Q371+Mar!Q371+Abr!Q371+May!Q371+Jun!Q371+Jul!Q371+Ago!Q371+Set!Q371+Oct!Q371+Nov!Q371+Dic!Q371</f>
        <v>0</v>
      </c>
      <c r="R371" s="16">
        <f>+Ene!R371+Feb!R371+Mar!R371+Abr!R371+May!R371+Jun!R371+Jul!R371+Ago!R371+Set!R371+Oct!R371+Nov!R371+Dic!R371</f>
        <v>0</v>
      </c>
      <c r="S371" s="15">
        <f>+Ene!S371+Feb!S371+Mar!S371+Abr!S371+May!S371+Jun!S371+Jul!S371+Ago!S371+Set!S371+Oct!S371+Nov!S371+Dic!S371</f>
        <v>0</v>
      </c>
      <c r="T371" s="1">
        <f>+Ene!T371+Feb!T371+Mar!T371+Abr!T371+May!T371+Jun!T371+Jul!T371+Ago!T371+Set!T371+Oct!T371+Nov!T371+Dic!T371</f>
        <v>0</v>
      </c>
      <c r="U371" s="1">
        <f>+Ene!U371+Feb!U371+Mar!U371+Abr!U371+May!U371+Jun!U371+Jul!U371+Ago!U371+Set!U371+Oct!U371+Nov!U371+Dic!U371</f>
        <v>0</v>
      </c>
      <c r="V371" s="1">
        <f>+Ene!V371+Feb!V371+Mar!V371+Abr!V371+May!V371+Jun!V371+Jul!V371+Ago!V371+Set!V371+Oct!V371+Nov!V371+Dic!V371</f>
        <v>0</v>
      </c>
      <c r="W371" s="1">
        <f>+Ene!W371+Feb!V371+Mar!V371+Abr!V371+May!V371+Jun!V371+Jul!V371+Ago!V371+Set!V371+Oct!V371+Nov!V371+Dic!V371</f>
        <v>0</v>
      </c>
      <c r="X371" s="1">
        <f>+Ene!X371+Feb!W371+Mar!W371+Abr!W371+May!W371+Jun!W371+Jul!W371+Ago!W371+Set!W371+Oct!W371+Nov!W371+Dic!W371</f>
        <v>0</v>
      </c>
      <c r="Y371" s="16">
        <f>+Ene!Y371+Feb!X371+Mar!X371+Abr!X371+May!X371+Jun!X371+Jul!X371+Ago!X371+Set!X371+Oct!X371+Nov!X371+Dic!X371</f>
        <v>0</v>
      </c>
      <c r="Z371" s="28"/>
      <c r="AA371" s="40"/>
    </row>
    <row r="372" spans="1:27">
      <c r="A372" s="2" t="s">
        <v>6</v>
      </c>
      <c r="B372" s="2" t="s">
        <v>7</v>
      </c>
      <c r="C372" s="2" t="s">
        <v>520</v>
      </c>
      <c r="D372" s="2" t="s">
        <v>340</v>
      </c>
      <c r="E372" s="2" t="s">
        <v>24</v>
      </c>
      <c r="F372" s="2" t="s">
        <v>340</v>
      </c>
      <c r="G372" s="2" t="s">
        <v>9</v>
      </c>
      <c r="H372" s="1">
        <v>11408</v>
      </c>
      <c r="I372" s="2" t="s">
        <v>290</v>
      </c>
      <c r="J372" s="15">
        <f>+Ene!J372+Feb!J372+Mar!J372+Abr!J372+May!J372+Jun!J372+Jul!J372+Ago!J372+Set!J372+Oct!J372+Nov!J372+Dic!J372</f>
        <v>0</v>
      </c>
      <c r="K372" s="16">
        <f>+Ene!K372+Feb!K372+Mar!K372+Abr!K372+May!K372+Jun!K372+Jul!K372+Ago!K372+Set!K372+Oct!K372+Nov!K372+Dic!K372</f>
        <v>0</v>
      </c>
      <c r="L372" s="1">
        <f>+Ene!L372+Feb!L372+Mar!L372+Abr!L372+May!L372+Jun!L372+Jul!L372+Ago!L372+Set!L372+Oct!L372+Nov!L372+Dic!L372</f>
        <v>0</v>
      </c>
      <c r="M372" s="16">
        <f>+Ene!M372+Feb!M372+Mar!M372+Abr!M372+May!M372+Jun!M372+Jul!M372+Ago!M372+Set!M372+Oct!M372+Nov!M372+Dic!M372</f>
        <v>0</v>
      </c>
      <c r="N372" s="1">
        <f>+Ene!N372+Feb!N372+Mar!N372+Abr!N372+May!N372+Jun!N372+Jul!N372+Ago!N372+Set!N372+Oct!N372+Nov!N372+Dic!N372</f>
        <v>0</v>
      </c>
      <c r="O372" s="1">
        <f>+Ene!O372+Feb!O372+Mar!O372+Abr!O372+May!O372+Jun!O372+Jul!O372+Ago!O372+Set!O372+Oct!O372+Nov!O372+Dic!O372</f>
        <v>0</v>
      </c>
      <c r="P372" s="1">
        <f>+Ene!P372+Feb!P372+Mar!P372+Abr!P372+May!P372+Jun!P372+Jul!P372+Ago!P372+Set!P372+Oct!P372+Nov!P372+Dic!P372</f>
        <v>0</v>
      </c>
      <c r="Q372" s="1">
        <f>+Ene!Q372+Feb!Q372+Mar!Q372+Abr!Q372+May!Q372+Jun!Q372+Jul!Q372+Ago!Q372+Set!Q372+Oct!Q372+Nov!Q372+Dic!Q372</f>
        <v>0</v>
      </c>
      <c r="R372" s="16">
        <f>+Ene!R372+Feb!R372+Mar!R372+Abr!R372+May!R372+Jun!R372+Jul!R372+Ago!R372+Set!R372+Oct!R372+Nov!R372+Dic!R372</f>
        <v>0</v>
      </c>
      <c r="S372" s="15">
        <f>+Ene!S372+Feb!S372+Mar!S372+Abr!S372+May!S372+Jun!S372+Jul!S372+Ago!S372+Set!S372+Oct!S372+Nov!S372+Dic!S372</f>
        <v>0</v>
      </c>
      <c r="T372" s="1">
        <f>+Ene!T372+Feb!T372+Mar!T372+Abr!T372+May!T372+Jun!T372+Jul!T372+Ago!T372+Set!T372+Oct!T372+Nov!T372+Dic!T372</f>
        <v>0</v>
      </c>
      <c r="U372" s="1">
        <f>+Ene!U372+Feb!U372+Mar!U372+Abr!U372+May!U372+Jun!U372+Jul!U372+Ago!U372+Set!U372+Oct!U372+Nov!U372+Dic!U372</f>
        <v>0</v>
      </c>
      <c r="V372" s="1">
        <f>+Ene!V372+Feb!V372+Mar!V372+Abr!V372+May!V372+Jun!V372+Jul!V372+Ago!V372+Set!V372+Oct!V372+Nov!V372+Dic!V372</f>
        <v>0</v>
      </c>
      <c r="W372" s="1">
        <f>+Ene!W372+Feb!V372+Mar!V372+Abr!V372+May!V372+Jun!V372+Jul!V372+Ago!V372+Set!V372+Oct!V372+Nov!V372+Dic!V372</f>
        <v>0</v>
      </c>
      <c r="X372" s="1">
        <f>+Ene!X372+Feb!W372+Mar!W372+Abr!W372+May!W372+Jun!W372+Jul!W372+Ago!W372+Set!W372+Oct!W372+Nov!W372+Dic!W372</f>
        <v>0</v>
      </c>
      <c r="Y372" s="16">
        <f>+Ene!Y372+Feb!X372+Mar!X372+Abr!X372+May!X372+Jun!X372+Jul!X372+Ago!X372+Set!X372+Oct!X372+Nov!X372+Dic!X372</f>
        <v>0</v>
      </c>
      <c r="Z372" s="28"/>
      <c r="AA372" s="40"/>
    </row>
    <row r="373" spans="1:27">
      <c r="A373" s="2" t="s">
        <v>6</v>
      </c>
      <c r="B373" s="2" t="s">
        <v>22</v>
      </c>
      <c r="C373" s="2" t="s">
        <v>520</v>
      </c>
      <c r="D373" s="2" t="s">
        <v>340</v>
      </c>
      <c r="E373" s="2" t="s">
        <v>369</v>
      </c>
      <c r="F373" s="2" t="s">
        <v>370</v>
      </c>
      <c r="G373" s="2" t="s">
        <v>23</v>
      </c>
      <c r="H373" s="1">
        <v>11409</v>
      </c>
      <c r="I373" s="2" t="s">
        <v>291</v>
      </c>
      <c r="J373" s="15">
        <f>+Ene!J373+Feb!J373+Mar!J373+Abr!J373+May!J373+Jun!J373+Jul!J373+Ago!J373+Set!J373+Oct!J373+Nov!J373+Dic!J373</f>
        <v>322</v>
      </c>
      <c r="K373" s="16">
        <f>+Ene!K373+Feb!K373+Mar!K373+Abr!K373+May!K373+Jun!K373+Jul!K373+Ago!K373+Set!K373+Oct!K373+Nov!K373+Dic!K373</f>
        <v>306</v>
      </c>
      <c r="L373" s="1">
        <f>+Ene!L373+Feb!L373+Mar!L373+Abr!L373+May!L373+Jun!L373+Jul!L373+Ago!L373+Set!L373+Oct!L373+Nov!L373+Dic!L373</f>
        <v>548</v>
      </c>
      <c r="M373" s="16">
        <f>+Ene!M373+Feb!M373+Mar!M373+Abr!M373+May!M373+Jun!M373+Jul!M373+Ago!M373+Set!M373+Oct!M373+Nov!M373+Dic!M373</f>
        <v>80</v>
      </c>
      <c r="N373" s="1">
        <f>+Ene!N373+Feb!N373+Mar!N373+Abr!N373+May!N373+Jun!N373+Jul!N373+Ago!N373+Set!N373+Oct!N373+Nov!N373+Dic!N373</f>
        <v>23</v>
      </c>
      <c r="O373" s="1">
        <f>+Ene!O373+Feb!O373+Mar!O373+Abr!O373+May!O373+Jun!O373+Jul!O373+Ago!O373+Set!O373+Oct!O373+Nov!O373+Dic!O373</f>
        <v>551</v>
      </c>
      <c r="P373" s="1">
        <f>+Ene!P373+Feb!P373+Mar!P373+Abr!P373+May!P373+Jun!P373+Jul!P373+Ago!P373+Set!P373+Oct!P373+Nov!P373+Dic!P373</f>
        <v>50</v>
      </c>
      <c r="Q373" s="1">
        <f>+Ene!Q373+Feb!Q373+Mar!Q373+Abr!Q373+May!Q373+Jun!Q373+Jul!Q373+Ago!Q373+Set!Q373+Oct!Q373+Nov!Q373+Dic!Q373</f>
        <v>2</v>
      </c>
      <c r="R373" s="16">
        <f>+Ene!R373+Feb!R373+Mar!R373+Abr!R373+May!R373+Jun!R373+Jul!R373+Ago!R373+Set!R373+Oct!R373+Nov!R373+Dic!R373</f>
        <v>2</v>
      </c>
      <c r="S373" s="15">
        <f>+Ene!S373+Feb!S373+Mar!S373+Abr!S373+May!S373+Jun!S373+Jul!S373+Ago!S373+Set!S373+Oct!S373+Nov!S373+Dic!S373</f>
        <v>0</v>
      </c>
      <c r="T373" s="1">
        <f>+Ene!T373+Feb!T373+Mar!T373+Abr!T373+May!T373+Jun!T373+Jul!T373+Ago!T373+Set!T373+Oct!T373+Nov!T373+Dic!T373</f>
        <v>4</v>
      </c>
      <c r="U373" s="1">
        <f>+Ene!U373+Feb!U373+Mar!U373+Abr!U373+May!U373+Jun!U373+Jul!U373+Ago!U373+Set!U373+Oct!U373+Nov!U373+Dic!U373</f>
        <v>36</v>
      </c>
      <c r="V373" s="1">
        <f>+Ene!V373+Feb!V373+Mar!V373+Abr!V373+May!V373+Jun!V373+Jul!V373+Ago!V373+Set!V373+Oct!V373+Nov!V373+Dic!V373</f>
        <v>10</v>
      </c>
      <c r="W373" s="1">
        <f>+Ene!W373+Feb!V373+Mar!V373+Abr!V373+May!V373+Jun!V373+Jul!V373+Ago!V373+Set!V373+Oct!V373+Nov!V373+Dic!V373</f>
        <v>41</v>
      </c>
      <c r="X373" s="1">
        <f>+Ene!X373+Feb!W373+Mar!W373+Abr!W373+May!W373+Jun!W373+Jul!W373+Ago!W373+Set!W373+Oct!W373+Nov!W373+Dic!W373</f>
        <v>217</v>
      </c>
      <c r="Y373" s="16">
        <f>+Ene!Y373+Feb!X373+Mar!X373+Abr!X373+May!X373+Jun!X373+Jul!X373+Ago!X373+Set!X373+Oct!X373+Nov!X373+Dic!X373</f>
        <v>332</v>
      </c>
      <c r="Z373" s="28"/>
      <c r="AA373" s="40"/>
    </row>
    <row r="374" spans="1:27">
      <c r="A374" s="2" t="s">
        <v>6</v>
      </c>
      <c r="B374" s="2" t="s">
        <v>7</v>
      </c>
      <c r="C374" s="2" t="s">
        <v>520</v>
      </c>
      <c r="D374" s="2" t="s">
        <v>340</v>
      </c>
      <c r="E374" s="2" t="s">
        <v>369</v>
      </c>
      <c r="F374" s="2" t="s">
        <v>370</v>
      </c>
      <c r="G374" s="2" t="s">
        <v>13</v>
      </c>
      <c r="H374" s="1">
        <v>11423</v>
      </c>
      <c r="I374" s="2" t="s">
        <v>532</v>
      </c>
      <c r="J374" s="15">
        <f>+Ene!J374+Feb!J374+Mar!J374+Abr!J374+May!J374+Jun!J374+Jul!J374+Ago!J374+Set!J374+Oct!J374+Nov!J374+Dic!J374</f>
        <v>0</v>
      </c>
      <c r="K374" s="16">
        <f>+Ene!K374+Feb!K374+Mar!K374+Abr!K374+May!K374+Jun!K374+Jul!K374+Ago!K374+Set!K374+Oct!K374+Nov!K374+Dic!K374</f>
        <v>0</v>
      </c>
      <c r="L374" s="1">
        <f>+Ene!L374+Feb!L374+Mar!L374+Abr!L374+May!L374+Jun!L374+Jul!L374+Ago!L374+Set!L374+Oct!L374+Nov!L374+Dic!L374</f>
        <v>0</v>
      </c>
      <c r="M374" s="16">
        <f>+Ene!M374+Feb!M374+Mar!M374+Abr!M374+May!M374+Jun!M374+Jul!M374+Ago!M374+Set!M374+Oct!M374+Nov!M374+Dic!M374</f>
        <v>0</v>
      </c>
      <c r="N374" s="1">
        <f>+Ene!N374+Feb!N374+Mar!N374+Abr!N374+May!N374+Jun!N374+Jul!N374+Ago!N374+Set!N374+Oct!N374+Nov!N374+Dic!N374</f>
        <v>0</v>
      </c>
      <c r="O374" s="1">
        <f>+Ene!O374+Feb!O374+Mar!O374+Abr!O374+May!O374+Jun!O374+Jul!O374+Ago!O374+Set!O374+Oct!O374+Nov!O374+Dic!O374</f>
        <v>0</v>
      </c>
      <c r="P374" s="1">
        <f>+Ene!P374+Feb!P374+Mar!P374+Abr!P374+May!P374+Jun!P374+Jul!P374+Ago!P374+Set!P374+Oct!P374+Nov!P374+Dic!P374</f>
        <v>0</v>
      </c>
      <c r="Q374" s="1">
        <f>+Ene!Q374+Feb!Q374+Mar!Q374+Abr!Q374+May!Q374+Jun!Q374+Jul!Q374+Ago!Q374+Set!Q374+Oct!Q374+Nov!Q374+Dic!Q374</f>
        <v>0</v>
      </c>
      <c r="R374" s="16">
        <f>+Ene!R374+Feb!R374+Mar!R374+Abr!R374+May!R374+Jun!R374+Jul!R374+Ago!R374+Set!R374+Oct!R374+Nov!R374+Dic!R374</f>
        <v>0</v>
      </c>
      <c r="S374" s="15">
        <f>+Ene!S374+Feb!S374+Mar!S374+Abr!S374+May!S374+Jun!S374+Jul!S374+Ago!S374+Set!S374+Oct!S374+Nov!S374+Dic!S374</f>
        <v>0</v>
      </c>
      <c r="T374" s="1">
        <f>+Ene!T374+Feb!T374+Mar!T374+Abr!T374+May!T374+Jun!T374+Jul!T374+Ago!T374+Set!T374+Oct!T374+Nov!T374+Dic!T374</f>
        <v>0</v>
      </c>
      <c r="U374" s="1">
        <f>+Ene!U374+Feb!U374+Mar!U374+Abr!U374+May!U374+Jun!U374+Jul!U374+Ago!U374+Set!U374+Oct!U374+Nov!U374+Dic!U374</f>
        <v>0</v>
      </c>
      <c r="V374" s="1">
        <f>+Ene!V374+Feb!V374+Mar!V374+Abr!V374+May!V374+Jun!V374+Jul!V374+Ago!V374+Set!V374+Oct!V374+Nov!V374+Dic!V374</f>
        <v>0</v>
      </c>
      <c r="W374" s="1">
        <f>+Ene!W374+Feb!V374+Mar!V374+Abr!V374+May!V374+Jun!V374+Jul!V374+Ago!V374+Set!V374+Oct!V374+Nov!V374+Dic!V374</f>
        <v>0</v>
      </c>
      <c r="X374" s="1">
        <f>+Ene!X374+Feb!W374+Mar!W374+Abr!W374+May!W374+Jun!W374+Jul!W374+Ago!W374+Set!W374+Oct!W374+Nov!W374+Dic!W374</f>
        <v>0</v>
      </c>
      <c r="Y374" s="16">
        <f>+Ene!Y374+Feb!X374+Mar!X374+Abr!X374+May!X374+Jun!X374+Jul!X374+Ago!X374+Set!X374+Oct!X374+Nov!X374+Dic!X374</f>
        <v>0</v>
      </c>
      <c r="Z374" s="28"/>
      <c r="AA374" s="40"/>
    </row>
    <row r="375" spans="1:27">
      <c r="A375" s="2" t="s">
        <v>6</v>
      </c>
      <c r="B375" s="2" t="s">
        <v>7</v>
      </c>
      <c r="C375" s="2" t="s">
        <v>520</v>
      </c>
      <c r="D375" s="2" t="s">
        <v>340</v>
      </c>
      <c r="E375" s="2" t="s">
        <v>369</v>
      </c>
      <c r="F375" s="2" t="s">
        <v>370</v>
      </c>
      <c r="G375" s="2" t="s">
        <v>28</v>
      </c>
      <c r="H375" s="1">
        <v>11424</v>
      </c>
      <c r="I375" s="2" t="s">
        <v>533</v>
      </c>
      <c r="J375" s="15">
        <f>+Ene!J375+Feb!J375+Mar!J375+Abr!J375+May!J375+Jun!J375+Jul!J375+Ago!J375+Set!J375+Oct!J375+Nov!J375+Dic!J375</f>
        <v>0</v>
      </c>
      <c r="K375" s="16">
        <f>+Ene!K375+Feb!K375+Mar!K375+Abr!K375+May!K375+Jun!K375+Jul!K375+Ago!K375+Set!K375+Oct!K375+Nov!K375+Dic!K375</f>
        <v>0</v>
      </c>
      <c r="L375" s="1">
        <f>+Ene!L375+Feb!L375+Mar!L375+Abr!L375+May!L375+Jun!L375+Jul!L375+Ago!L375+Set!L375+Oct!L375+Nov!L375+Dic!L375</f>
        <v>0</v>
      </c>
      <c r="M375" s="16">
        <f>+Ene!M375+Feb!M375+Mar!M375+Abr!M375+May!M375+Jun!M375+Jul!M375+Ago!M375+Set!M375+Oct!M375+Nov!M375+Dic!M375</f>
        <v>0</v>
      </c>
      <c r="N375" s="1">
        <f>+Ene!N375+Feb!N375+Mar!N375+Abr!N375+May!N375+Jun!N375+Jul!N375+Ago!N375+Set!N375+Oct!N375+Nov!N375+Dic!N375</f>
        <v>0</v>
      </c>
      <c r="O375" s="1">
        <f>+Ene!O375+Feb!O375+Mar!O375+Abr!O375+May!O375+Jun!O375+Jul!O375+Ago!O375+Set!O375+Oct!O375+Nov!O375+Dic!O375</f>
        <v>0</v>
      </c>
      <c r="P375" s="1">
        <f>+Ene!P375+Feb!P375+Mar!P375+Abr!P375+May!P375+Jun!P375+Jul!P375+Ago!P375+Set!P375+Oct!P375+Nov!P375+Dic!P375</f>
        <v>0</v>
      </c>
      <c r="Q375" s="1">
        <f>+Ene!Q375+Feb!Q375+Mar!Q375+Abr!Q375+May!Q375+Jun!Q375+Jul!Q375+Ago!Q375+Set!Q375+Oct!Q375+Nov!Q375+Dic!Q375</f>
        <v>0</v>
      </c>
      <c r="R375" s="16">
        <f>+Ene!R375+Feb!R375+Mar!R375+Abr!R375+May!R375+Jun!R375+Jul!R375+Ago!R375+Set!R375+Oct!R375+Nov!R375+Dic!R375</f>
        <v>0</v>
      </c>
      <c r="S375" s="15">
        <f>+Ene!S375+Feb!S375+Mar!S375+Abr!S375+May!S375+Jun!S375+Jul!S375+Ago!S375+Set!S375+Oct!S375+Nov!S375+Dic!S375</f>
        <v>0</v>
      </c>
      <c r="T375" s="1">
        <f>+Ene!T375+Feb!T375+Mar!T375+Abr!T375+May!T375+Jun!T375+Jul!T375+Ago!T375+Set!T375+Oct!T375+Nov!T375+Dic!T375</f>
        <v>0</v>
      </c>
      <c r="U375" s="1">
        <f>+Ene!U375+Feb!U375+Mar!U375+Abr!U375+May!U375+Jun!U375+Jul!U375+Ago!U375+Set!U375+Oct!U375+Nov!U375+Dic!U375</f>
        <v>0</v>
      </c>
      <c r="V375" s="1">
        <f>+Ene!V375+Feb!V375+Mar!V375+Abr!V375+May!V375+Jun!V375+Jul!V375+Ago!V375+Set!V375+Oct!V375+Nov!V375+Dic!V375</f>
        <v>0</v>
      </c>
      <c r="W375" s="1">
        <f>+Ene!W375+Feb!V375+Mar!V375+Abr!V375+May!V375+Jun!V375+Jul!V375+Ago!V375+Set!V375+Oct!V375+Nov!V375+Dic!V375</f>
        <v>0</v>
      </c>
      <c r="X375" s="1">
        <f>+Ene!X375+Feb!W375+Mar!W375+Abr!W375+May!W375+Jun!W375+Jul!W375+Ago!W375+Set!W375+Oct!W375+Nov!W375+Dic!W375</f>
        <v>0</v>
      </c>
      <c r="Y375" s="16">
        <f>+Ene!Y375+Feb!X375+Mar!X375+Abr!X375+May!X375+Jun!X375+Jul!X375+Ago!X375+Set!X375+Oct!X375+Nov!X375+Dic!X375</f>
        <v>0</v>
      </c>
      <c r="Z375" s="28"/>
      <c r="AA375" s="40"/>
    </row>
    <row r="376" spans="1:27">
      <c r="A376" s="2" t="s">
        <v>98</v>
      </c>
      <c r="B376" s="2" t="s">
        <v>96</v>
      </c>
      <c r="C376" s="2" t="s">
        <v>520</v>
      </c>
      <c r="D376" s="2" t="s">
        <v>340</v>
      </c>
      <c r="E376" s="2" t="s">
        <v>5</v>
      </c>
      <c r="F376" s="2" t="s">
        <v>340</v>
      </c>
      <c r="G376" s="2" t="s">
        <v>9</v>
      </c>
      <c r="H376" s="1">
        <v>11556</v>
      </c>
      <c r="I376" s="2" t="s">
        <v>292</v>
      </c>
      <c r="J376" s="15">
        <f>+Ene!J376+Feb!J376+Mar!J376+Abr!J376+May!J376+Jun!J376+Jul!J376+Ago!J376+Set!J376+Oct!J376+Nov!J376+Dic!J376</f>
        <v>0</v>
      </c>
      <c r="K376" s="16">
        <f>+Ene!K376+Feb!K376+Mar!K376+Abr!K376+May!K376+Jun!K376+Jul!K376+Ago!K376+Set!K376+Oct!K376+Nov!K376+Dic!K376</f>
        <v>0</v>
      </c>
      <c r="L376" s="1">
        <f>+Ene!L376+Feb!L376+Mar!L376+Abr!L376+May!L376+Jun!L376+Jul!L376+Ago!L376+Set!L376+Oct!L376+Nov!L376+Dic!L376</f>
        <v>0</v>
      </c>
      <c r="M376" s="16">
        <f>+Ene!M376+Feb!M376+Mar!M376+Abr!M376+May!M376+Jun!M376+Jul!M376+Ago!M376+Set!M376+Oct!M376+Nov!M376+Dic!M376</f>
        <v>0</v>
      </c>
      <c r="N376" s="1">
        <f>+Ene!N376+Feb!N376+Mar!N376+Abr!N376+May!N376+Jun!N376+Jul!N376+Ago!N376+Set!N376+Oct!N376+Nov!N376+Dic!N376</f>
        <v>0</v>
      </c>
      <c r="O376" s="1">
        <f>+Ene!O376+Feb!O376+Mar!O376+Abr!O376+May!O376+Jun!O376+Jul!O376+Ago!O376+Set!O376+Oct!O376+Nov!O376+Dic!O376</f>
        <v>0</v>
      </c>
      <c r="P376" s="1">
        <f>+Ene!P376+Feb!P376+Mar!P376+Abr!P376+May!P376+Jun!P376+Jul!P376+Ago!P376+Set!P376+Oct!P376+Nov!P376+Dic!P376</f>
        <v>0</v>
      </c>
      <c r="Q376" s="1">
        <f>+Ene!Q376+Feb!Q376+Mar!Q376+Abr!Q376+May!Q376+Jun!Q376+Jul!Q376+Ago!Q376+Set!Q376+Oct!Q376+Nov!Q376+Dic!Q376</f>
        <v>0</v>
      </c>
      <c r="R376" s="16">
        <f>+Ene!R376+Feb!R376+Mar!R376+Abr!R376+May!R376+Jun!R376+Jul!R376+Ago!R376+Set!R376+Oct!R376+Nov!R376+Dic!R376</f>
        <v>0</v>
      </c>
      <c r="S376" s="15">
        <f>+Ene!S376+Feb!S376+Mar!S376+Abr!S376+May!S376+Jun!S376+Jul!S376+Ago!S376+Set!S376+Oct!S376+Nov!S376+Dic!S376</f>
        <v>0</v>
      </c>
      <c r="T376" s="1">
        <f>+Ene!T376+Feb!T376+Mar!T376+Abr!T376+May!T376+Jun!T376+Jul!T376+Ago!T376+Set!T376+Oct!T376+Nov!T376+Dic!T376</f>
        <v>0</v>
      </c>
      <c r="U376" s="1">
        <f>+Ene!U376+Feb!U376+Mar!U376+Abr!U376+May!U376+Jun!U376+Jul!U376+Ago!U376+Set!U376+Oct!U376+Nov!U376+Dic!U376</f>
        <v>0</v>
      </c>
      <c r="V376" s="1">
        <f>+Ene!V376+Feb!V376+Mar!V376+Abr!V376+May!V376+Jun!V376+Jul!V376+Ago!V376+Set!V376+Oct!V376+Nov!V376+Dic!V376</f>
        <v>0</v>
      </c>
      <c r="W376" s="1">
        <f>+Ene!W376+Feb!V376+Mar!V376+Abr!V376+May!V376+Jun!V376+Jul!V376+Ago!V376+Set!V376+Oct!V376+Nov!V376+Dic!V376</f>
        <v>0</v>
      </c>
      <c r="X376" s="1">
        <f>+Ene!X376+Feb!W376+Mar!W376+Abr!W376+May!W376+Jun!W376+Jul!W376+Ago!W376+Set!W376+Oct!W376+Nov!W376+Dic!W376</f>
        <v>0</v>
      </c>
      <c r="Y376" s="16">
        <f>+Ene!Y376+Feb!X376+Mar!X376+Abr!X376+May!X376+Jun!X376+Jul!X376+Ago!X376+Set!X376+Oct!X376+Nov!X376+Dic!X376</f>
        <v>0</v>
      </c>
      <c r="Z376" s="28"/>
      <c r="AA376" s="40"/>
    </row>
    <row r="377" spans="1:27">
      <c r="A377" s="2" t="s">
        <v>18</v>
      </c>
      <c r="B377" s="2" t="s">
        <v>19</v>
      </c>
      <c r="C377" s="2">
        <v>401</v>
      </c>
      <c r="D377" s="2" t="s">
        <v>19</v>
      </c>
      <c r="E377" s="2" t="s">
        <v>18</v>
      </c>
      <c r="F377" s="2" t="s">
        <v>19</v>
      </c>
      <c r="G377" s="2" t="s">
        <v>8</v>
      </c>
      <c r="H377" s="1">
        <v>11579</v>
      </c>
      <c r="I377" s="2" t="s">
        <v>534</v>
      </c>
      <c r="J377" s="15">
        <f>+Ene!J377+Feb!J377+Mar!J377+Abr!J377+May!J377+Jun!J377+Jul!J377+Ago!J377+Set!J377+Oct!J377+Nov!J377+Dic!J377</f>
        <v>0</v>
      </c>
      <c r="K377" s="16">
        <f>+Ene!K377+Feb!K377+Mar!K377+Abr!K377+May!K377+Jun!K377+Jul!K377+Ago!K377+Set!K377+Oct!K377+Nov!K377+Dic!K377</f>
        <v>0</v>
      </c>
      <c r="L377" s="1">
        <f>+Ene!L377+Feb!L377+Mar!L377+Abr!L377+May!L377+Jun!L377+Jul!L377+Ago!L377+Set!L377+Oct!L377+Nov!L377+Dic!L377</f>
        <v>0</v>
      </c>
      <c r="M377" s="16">
        <f>+Ene!M377+Feb!M377+Mar!M377+Abr!M377+May!M377+Jun!M377+Jul!M377+Ago!M377+Set!M377+Oct!M377+Nov!M377+Dic!M377</f>
        <v>0</v>
      </c>
      <c r="N377" s="1">
        <f>+Ene!N377+Feb!N377+Mar!N377+Abr!N377+May!N377+Jun!N377+Jul!N377+Ago!N377+Set!N377+Oct!N377+Nov!N377+Dic!N377</f>
        <v>0</v>
      </c>
      <c r="O377" s="1">
        <f>+Ene!O377+Feb!O377+Mar!O377+Abr!O377+May!O377+Jun!O377+Jul!O377+Ago!O377+Set!O377+Oct!O377+Nov!O377+Dic!O377</f>
        <v>0</v>
      </c>
      <c r="P377" s="1">
        <f>+Ene!P377+Feb!P377+Mar!P377+Abr!P377+May!P377+Jun!P377+Jul!P377+Ago!P377+Set!P377+Oct!P377+Nov!P377+Dic!P377</f>
        <v>0</v>
      </c>
      <c r="Q377" s="1">
        <f>+Ene!Q377+Feb!Q377+Mar!Q377+Abr!Q377+May!Q377+Jun!Q377+Jul!Q377+Ago!Q377+Set!Q377+Oct!Q377+Nov!Q377+Dic!Q377</f>
        <v>0</v>
      </c>
      <c r="R377" s="16">
        <f>+Ene!R377+Feb!R377+Mar!R377+Abr!R377+May!R377+Jun!R377+Jul!R377+Ago!R377+Set!R377+Oct!R377+Nov!R377+Dic!R377</f>
        <v>0</v>
      </c>
      <c r="S377" s="15">
        <f>+Ene!S377+Feb!S377+Mar!S377+Abr!S377+May!S377+Jun!S377+Jul!S377+Ago!S377+Set!S377+Oct!S377+Nov!S377+Dic!S377</f>
        <v>0</v>
      </c>
      <c r="T377" s="1">
        <f>+Ene!T377+Feb!T377+Mar!T377+Abr!T377+May!T377+Jun!T377+Jul!T377+Ago!T377+Set!T377+Oct!T377+Nov!T377+Dic!T377</f>
        <v>0</v>
      </c>
      <c r="U377" s="1">
        <f>+Ene!U377+Feb!U377+Mar!U377+Abr!U377+May!U377+Jun!U377+Jul!U377+Ago!U377+Set!U377+Oct!U377+Nov!U377+Dic!U377</f>
        <v>0</v>
      </c>
      <c r="V377" s="1">
        <f>+Ene!V377+Feb!V377+Mar!V377+Abr!V377+May!V377+Jun!V377+Jul!V377+Ago!V377+Set!V377+Oct!V377+Nov!V377+Dic!V377</f>
        <v>0</v>
      </c>
      <c r="W377" s="1">
        <f>+Ene!W377+Feb!V377+Mar!V377+Abr!V377+May!V377+Jun!V377+Jul!V377+Ago!V377+Set!V377+Oct!V377+Nov!V377+Dic!V377</f>
        <v>0</v>
      </c>
      <c r="X377" s="1">
        <f>+Ene!X377+Feb!W377+Mar!W377+Abr!W377+May!W377+Jun!W377+Jul!W377+Ago!W377+Set!W377+Oct!W377+Nov!W377+Dic!W377</f>
        <v>0</v>
      </c>
      <c r="Y377" s="16">
        <f>+Ene!Y377+Feb!X377+Mar!X377+Abr!X377+May!X377+Jun!X377+Jul!X377+Ago!X377+Set!X377+Oct!X377+Nov!X377+Dic!X377</f>
        <v>0</v>
      </c>
      <c r="Z377" s="28"/>
      <c r="AA377" s="40"/>
    </row>
    <row r="378" spans="1:27">
      <c r="A378" s="2" t="s">
        <v>6</v>
      </c>
      <c r="B378" s="2" t="s">
        <v>7</v>
      </c>
      <c r="C378" s="2" t="s">
        <v>520</v>
      </c>
      <c r="D378" s="2" t="s">
        <v>340</v>
      </c>
      <c r="E378" s="2" t="s">
        <v>369</v>
      </c>
      <c r="F378" s="2" t="s">
        <v>370</v>
      </c>
      <c r="G378" s="2" t="s">
        <v>13</v>
      </c>
      <c r="H378" s="1">
        <v>11583</v>
      </c>
      <c r="I378" s="2" t="s">
        <v>535</v>
      </c>
      <c r="J378" s="15">
        <f>+Ene!J378+Feb!J378+Mar!J378+Abr!J378+May!J378+Jun!J378+Jul!J378+Ago!J378+Set!J378+Oct!J378+Nov!J378+Dic!J378</f>
        <v>0</v>
      </c>
      <c r="K378" s="16">
        <f>+Ene!K378+Feb!K378+Mar!K378+Abr!K378+May!K378+Jun!K378+Jul!K378+Ago!K378+Set!K378+Oct!K378+Nov!K378+Dic!K378</f>
        <v>0</v>
      </c>
      <c r="L378" s="1">
        <f>+Ene!L378+Feb!L378+Mar!L378+Abr!L378+May!L378+Jun!L378+Jul!L378+Ago!L378+Set!L378+Oct!L378+Nov!L378+Dic!L378</f>
        <v>0</v>
      </c>
      <c r="M378" s="16">
        <f>+Ene!M378+Feb!M378+Mar!M378+Abr!M378+May!M378+Jun!M378+Jul!M378+Ago!M378+Set!M378+Oct!M378+Nov!M378+Dic!M378</f>
        <v>0</v>
      </c>
      <c r="N378" s="1">
        <f>+Ene!N378+Feb!N378+Mar!N378+Abr!N378+May!N378+Jun!N378+Jul!N378+Ago!N378+Set!N378+Oct!N378+Nov!N378+Dic!N378</f>
        <v>0</v>
      </c>
      <c r="O378" s="1">
        <f>+Ene!O378+Feb!O378+Mar!O378+Abr!O378+May!O378+Jun!O378+Jul!O378+Ago!O378+Set!O378+Oct!O378+Nov!O378+Dic!O378</f>
        <v>0</v>
      </c>
      <c r="P378" s="1">
        <f>+Ene!P378+Feb!P378+Mar!P378+Abr!P378+May!P378+Jun!P378+Jul!P378+Ago!P378+Set!P378+Oct!P378+Nov!P378+Dic!P378</f>
        <v>0</v>
      </c>
      <c r="Q378" s="1">
        <f>+Ene!Q378+Feb!Q378+Mar!Q378+Abr!Q378+May!Q378+Jun!Q378+Jul!Q378+Ago!Q378+Set!Q378+Oct!Q378+Nov!Q378+Dic!Q378</f>
        <v>0</v>
      </c>
      <c r="R378" s="16">
        <f>+Ene!R378+Feb!R378+Mar!R378+Abr!R378+May!R378+Jun!R378+Jul!R378+Ago!R378+Set!R378+Oct!R378+Nov!R378+Dic!R378</f>
        <v>0</v>
      </c>
      <c r="S378" s="15">
        <f>+Ene!S378+Feb!S378+Mar!S378+Abr!S378+May!S378+Jun!S378+Jul!S378+Ago!S378+Set!S378+Oct!S378+Nov!S378+Dic!S378</f>
        <v>0</v>
      </c>
      <c r="T378" s="1">
        <f>+Ene!T378+Feb!T378+Mar!T378+Abr!T378+May!T378+Jun!T378+Jul!T378+Ago!T378+Set!T378+Oct!T378+Nov!T378+Dic!T378</f>
        <v>0</v>
      </c>
      <c r="U378" s="1">
        <f>+Ene!U378+Feb!U378+Mar!U378+Abr!U378+May!U378+Jun!U378+Jul!U378+Ago!U378+Set!U378+Oct!U378+Nov!U378+Dic!U378</f>
        <v>0</v>
      </c>
      <c r="V378" s="1">
        <f>+Ene!V378+Feb!V378+Mar!V378+Abr!V378+May!V378+Jun!V378+Jul!V378+Ago!V378+Set!V378+Oct!V378+Nov!V378+Dic!V378</f>
        <v>0</v>
      </c>
      <c r="W378" s="1">
        <f>+Ene!W378+Feb!V378+Mar!V378+Abr!V378+May!V378+Jun!V378+Jul!V378+Ago!V378+Set!V378+Oct!V378+Nov!V378+Dic!V378</f>
        <v>0</v>
      </c>
      <c r="X378" s="1">
        <f>+Ene!X378+Feb!W378+Mar!W378+Abr!W378+May!W378+Jun!W378+Jul!W378+Ago!W378+Set!W378+Oct!W378+Nov!W378+Dic!W378</f>
        <v>0</v>
      </c>
      <c r="Y378" s="16">
        <f>+Ene!Y378+Feb!X378+Mar!X378+Abr!X378+May!X378+Jun!X378+Jul!X378+Ago!X378+Set!X378+Oct!X378+Nov!X378+Dic!X378</f>
        <v>0</v>
      </c>
      <c r="Z378" s="28"/>
      <c r="AA378" s="40"/>
    </row>
    <row r="379" spans="1:27">
      <c r="A379" s="2" t="s">
        <v>6</v>
      </c>
      <c r="B379" s="2" t="s">
        <v>7</v>
      </c>
      <c r="C379" s="2" t="s">
        <v>520</v>
      </c>
      <c r="D379" s="2" t="s">
        <v>340</v>
      </c>
      <c r="E379" s="2" t="s">
        <v>369</v>
      </c>
      <c r="F379" s="2" t="s">
        <v>370</v>
      </c>
      <c r="G379" s="2" t="s">
        <v>522</v>
      </c>
      <c r="H379" s="1">
        <v>11595</v>
      </c>
      <c r="I379" s="2" t="s">
        <v>536</v>
      </c>
      <c r="J379" s="15">
        <f>+Ene!J379+Feb!J379+Mar!J379+Abr!J379+May!J379+Jun!J379+Jul!J379+Ago!J379+Set!J379+Oct!J379+Nov!J379+Dic!J379</f>
        <v>0</v>
      </c>
      <c r="K379" s="16">
        <f>+Ene!K379+Feb!K379+Mar!K379+Abr!K379+May!K379+Jun!K379+Jul!K379+Ago!K379+Set!K379+Oct!K379+Nov!K379+Dic!K379</f>
        <v>0</v>
      </c>
      <c r="L379" s="1">
        <f>+Ene!L379+Feb!L379+Mar!L379+Abr!L379+May!L379+Jun!L379+Jul!L379+Ago!L379+Set!L379+Oct!L379+Nov!L379+Dic!L379</f>
        <v>0</v>
      </c>
      <c r="M379" s="16">
        <f>+Ene!M379+Feb!M379+Mar!M379+Abr!M379+May!M379+Jun!M379+Jul!M379+Ago!M379+Set!M379+Oct!M379+Nov!M379+Dic!M379</f>
        <v>0</v>
      </c>
      <c r="N379" s="1">
        <f>+Ene!N379+Feb!N379+Mar!N379+Abr!N379+May!N379+Jun!N379+Jul!N379+Ago!N379+Set!N379+Oct!N379+Nov!N379+Dic!N379</f>
        <v>0</v>
      </c>
      <c r="O379" s="1">
        <f>+Ene!O379+Feb!O379+Mar!O379+Abr!O379+May!O379+Jun!O379+Jul!O379+Ago!O379+Set!O379+Oct!O379+Nov!O379+Dic!O379</f>
        <v>0</v>
      </c>
      <c r="P379" s="1">
        <f>+Ene!P379+Feb!P379+Mar!P379+Abr!P379+May!P379+Jun!P379+Jul!P379+Ago!P379+Set!P379+Oct!P379+Nov!P379+Dic!P379</f>
        <v>0</v>
      </c>
      <c r="Q379" s="1">
        <f>+Ene!Q379+Feb!Q379+Mar!Q379+Abr!Q379+May!Q379+Jun!Q379+Jul!Q379+Ago!Q379+Set!Q379+Oct!Q379+Nov!Q379+Dic!Q379</f>
        <v>0</v>
      </c>
      <c r="R379" s="16">
        <f>+Ene!R379+Feb!R379+Mar!R379+Abr!R379+May!R379+Jun!R379+Jul!R379+Ago!R379+Set!R379+Oct!R379+Nov!R379+Dic!R379</f>
        <v>0</v>
      </c>
      <c r="S379" s="15">
        <f>+Ene!S379+Feb!S379+Mar!S379+Abr!S379+May!S379+Jun!S379+Jul!S379+Ago!S379+Set!S379+Oct!S379+Nov!S379+Dic!S379</f>
        <v>0</v>
      </c>
      <c r="T379" s="1">
        <f>+Ene!T379+Feb!T379+Mar!T379+Abr!T379+May!T379+Jun!T379+Jul!T379+Ago!T379+Set!T379+Oct!T379+Nov!T379+Dic!T379</f>
        <v>0</v>
      </c>
      <c r="U379" s="1">
        <f>+Ene!U379+Feb!U379+Mar!U379+Abr!U379+May!U379+Jun!U379+Jul!U379+Ago!U379+Set!U379+Oct!U379+Nov!U379+Dic!U379</f>
        <v>0</v>
      </c>
      <c r="V379" s="1">
        <f>+Ene!V379+Feb!V379+Mar!V379+Abr!V379+May!V379+Jun!V379+Jul!V379+Ago!V379+Set!V379+Oct!V379+Nov!V379+Dic!V379</f>
        <v>0</v>
      </c>
      <c r="W379" s="1">
        <f>+Ene!W379+Feb!V379+Mar!V379+Abr!V379+May!V379+Jun!V379+Jul!V379+Ago!V379+Set!V379+Oct!V379+Nov!V379+Dic!V379</f>
        <v>0</v>
      </c>
      <c r="X379" s="1">
        <f>+Ene!X379+Feb!W379+Mar!W379+Abr!W379+May!W379+Jun!W379+Jul!W379+Ago!W379+Set!W379+Oct!W379+Nov!W379+Dic!W379</f>
        <v>0</v>
      </c>
      <c r="Y379" s="16">
        <f>+Ene!Y379+Feb!X379+Mar!X379+Abr!X379+May!X379+Jun!X379+Jul!X379+Ago!X379+Set!X379+Oct!X379+Nov!X379+Dic!X379</f>
        <v>0</v>
      </c>
      <c r="Z379" s="28"/>
      <c r="AA379" s="40"/>
    </row>
    <row r="380" spans="1:27">
      <c r="A380" s="2" t="s">
        <v>6</v>
      </c>
      <c r="B380" s="2" t="s">
        <v>7</v>
      </c>
      <c r="C380" s="2" t="s">
        <v>520</v>
      </c>
      <c r="D380" s="2" t="s">
        <v>340</v>
      </c>
      <c r="E380" s="2" t="s">
        <v>369</v>
      </c>
      <c r="F380" s="2" t="s">
        <v>370</v>
      </c>
      <c r="G380" s="2" t="s">
        <v>13</v>
      </c>
      <c r="H380" s="1">
        <v>11601</v>
      </c>
      <c r="I380" s="2" t="s">
        <v>537</v>
      </c>
      <c r="J380" s="15">
        <f>+Ene!J380+Feb!J380+Mar!J380+Abr!J380+May!J380+Jun!J380+Jul!J380+Ago!J380+Set!J380+Oct!J380+Nov!J380+Dic!J380</f>
        <v>0</v>
      </c>
      <c r="K380" s="16">
        <f>+Ene!K380+Feb!K380+Mar!K380+Abr!K380+May!K380+Jun!K380+Jul!K380+Ago!K380+Set!K380+Oct!K380+Nov!K380+Dic!K380</f>
        <v>0</v>
      </c>
      <c r="L380" s="1">
        <f>+Ene!L380+Feb!L380+Mar!L380+Abr!L380+May!L380+Jun!L380+Jul!L380+Ago!L380+Set!L380+Oct!L380+Nov!L380+Dic!L380</f>
        <v>0</v>
      </c>
      <c r="M380" s="16">
        <f>+Ene!M380+Feb!M380+Mar!M380+Abr!M380+May!M380+Jun!M380+Jul!M380+Ago!M380+Set!M380+Oct!M380+Nov!M380+Dic!M380</f>
        <v>0</v>
      </c>
      <c r="N380" s="1">
        <f>+Ene!N380+Feb!N380+Mar!N380+Abr!N380+May!N380+Jun!N380+Jul!N380+Ago!N380+Set!N380+Oct!N380+Nov!N380+Dic!N380</f>
        <v>0</v>
      </c>
      <c r="O380" s="1">
        <f>+Ene!O380+Feb!O380+Mar!O380+Abr!O380+May!O380+Jun!O380+Jul!O380+Ago!O380+Set!O380+Oct!O380+Nov!O380+Dic!O380</f>
        <v>0</v>
      </c>
      <c r="P380" s="1">
        <f>+Ene!P380+Feb!P380+Mar!P380+Abr!P380+May!P380+Jun!P380+Jul!P380+Ago!P380+Set!P380+Oct!P380+Nov!P380+Dic!P380</f>
        <v>0</v>
      </c>
      <c r="Q380" s="1">
        <f>+Ene!Q380+Feb!Q380+Mar!Q380+Abr!Q380+May!Q380+Jun!Q380+Jul!Q380+Ago!Q380+Set!Q380+Oct!Q380+Nov!Q380+Dic!Q380</f>
        <v>0</v>
      </c>
      <c r="R380" s="16">
        <f>+Ene!R380+Feb!R380+Mar!R380+Abr!R380+May!R380+Jun!R380+Jul!R380+Ago!R380+Set!R380+Oct!R380+Nov!R380+Dic!R380</f>
        <v>0</v>
      </c>
      <c r="S380" s="15">
        <f>+Ene!S380+Feb!S380+Mar!S380+Abr!S380+May!S380+Jun!S380+Jul!S380+Ago!S380+Set!S380+Oct!S380+Nov!S380+Dic!S380</f>
        <v>0</v>
      </c>
      <c r="T380" s="1">
        <f>+Ene!T380+Feb!T380+Mar!T380+Abr!T380+May!T380+Jun!T380+Jul!T380+Ago!T380+Set!T380+Oct!T380+Nov!T380+Dic!T380</f>
        <v>0</v>
      </c>
      <c r="U380" s="1">
        <f>+Ene!U380+Feb!U380+Mar!U380+Abr!U380+May!U380+Jun!U380+Jul!U380+Ago!U380+Set!U380+Oct!U380+Nov!U380+Dic!U380</f>
        <v>0</v>
      </c>
      <c r="V380" s="1">
        <f>+Ene!V380+Feb!V380+Mar!V380+Abr!V380+May!V380+Jun!V380+Jul!V380+Ago!V380+Set!V380+Oct!V380+Nov!V380+Dic!V380</f>
        <v>0</v>
      </c>
      <c r="W380" s="1">
        <f>+Ene!W380+Feb!V380+Mar!V380+Abr!V380+May!V380+Jun!V380+Jul!V380+Ago!V380+Set!V380+Oct!V380+Nov!V380+Dic!V380</f>
        <v>0</v>
      </c>
      <c r="X380" s="1">
        <f>+Ene!X380+Feb!W380+Mar!W380+Abr!W380+May!W380+Jun!W380+Jul!W380+Ago!W380+Set!W380+Oct!W380+Nov!W380+Dic!W380</f>
        <v>0</v>
      </c>
      <c r="Y380" s="16">
        <f>+Ene!Y380+Feb!X380+Mar!X380+Abr!X380+May!X380+Jun!X380+Jul!X380+Ago!X380+Set!X380+Oct!X380+Nov!X380+Dic!X380</f>
        <v>0</v>
      </c>
      <c r="Z380" s="28"/>
      <c r="AA380" s="40"/>
    </row>
    <row r="381" spans="1:27">
      <c r="A381" s="2" t="s">
        <v>6</v>
      </c>
      <c r="B381" s="2" t="s">
        <v>7</v>
      </c>
      <c r="C381" s="2" t="s">
        <v>520</v>
      </c>
      <c r="D381" s="2" t="s">
        <v>340</v>
      </c>
      <c r="E381" s="2" t="s">
        <v>369</v>
      </c>
      <c r="F381" s="2" t="s">
        <v>370</v>
      </c>
      <c r="G381" s="2" t="s">
        <v>522</v>
      </c>
      <c r="H381" s="1">
        <v>11602</v>
      </c>
      <c r="I381" s="2" t="s">
        <v>538</v>
      </c>
      <c r="J381" s="15">
        <f>+Ene!J381+Feb!J381+Mar!J381+Abr!J381+May!J381+Jun!J381+Jul!J381+Ago!J381+Set!J381+Oct!J381+Nov!J381+Dic!J381</f>
        <v>0</v>
      </c>
      <c r="K381" s="16">
        <f>+Ene!K381+Feb!K381+Mar!K381+Abr!K381+May!K381+Jun!K381+Jul!K381+Ago!K381+Set!K381+Oct!K381+Nov!K381+Dic!K381</f>
        <v>0</v>
      </c>
      <c r="L381" s="1">
        <f>+Ene!L381+Feb!L381+Mar!L381+Abr!L381+May!L381+Jun!L381+Jul!L381+Ago!L381+Set!L381+Oct!L381+Nov!L381+Dic!L381</f>
        <v>0</v>
      </c>
      <c r="M381" s="16">
        <f>+Ene!M381+Feb!M381+Mar!M381+Abr!M381+May!M381+Jun!M381+Jul!M381+Ago!M381+Set!M381+Oct!M381+Nov!M381+Dic!M381</f>
        <v>0</v>
      </c>
      <c r="N381" s="1">
        <f>+Ene!N381+Feb!N381+Mar!N381+Abr!N381+May!N381+Jun!N381+Jul!N381+Ago!N381+Set!N381+Oct!N381+Nov!N381+Dic!N381</f>
        <v>0</v>
      </c>
      <c r="O381" s="1">
        <f>+Ene!O381+Feb!O381+Mar!O381+Abr!O381+May!O381+Jun!O381+Jul!O381+Ago!O381+Set!O381+Oct!O381+Nov!O381+Dic!O381</f>
        <v>0</v>
      </c>
      <c r="P381" s="1">
        <f>+Ene!P381+Feb!P381+Mar!P381+Abr!P381+May!P381+Jun!P381+Jul!P381+Ago!P381+Set!P381+Oct!P381+Nov!P381+Dic!P381</f>
        <v>0</v>
      </c>
      <c r="Q381" s="1">
        <f>+Ene!Q381+Feb!Q381+Mar!Q381+Abr!Q381+May!Q381+Jun!Q381+Jul!Q381+Ago!Q381+Set!Q381+Oct!Q381+Nov!Q381+Dic!Q381</f>
        <v>0</v>
      </c>
      <c r="R381" s="16">
        <f>+Ene!R381+Feb!R381+Mar!R381+Abr!R381+May!R381+Jun!R381+Jul!R381+Ago!R381+Set!R381+Oct!R381+Nov!R381+Dic!R381</f>
        <v>0</v>
      </c>
      <c r="S381" s="15">
        <f>+Ene!S381+Feb!S381+Mar!S381+Abr!S381+May!S381+Jun!S381+Jul!S381+Ago!S381+Set!S381+Oct!S381+Nov!S381+Dic!S381</f>
        <v>0</v>
      </c>
      <c r="T381" s="1">
        <f>+Ene!T381+Feb!T381+Mar!T381+Abr!T381+May!T381+Jun!T381+Jul!T381+Ago!T381+Set!T381+Oct!T381+Nov!T381+Dic!T381</f>
        <v>0</v>
      </c>
      <c r="U381" s="1">
        <f>+Ene!U381+Feb!U381+Mar!U381+Abr!U381+May!U381+Jun!U381+Jul!U381+Ago!U381+Set!U381+Oct!U381+Nov!U381+Dic!U381</f>
        <v>0</v>
      </c>
      <c r="V381" s="1">
        <f>+Ene!V381+Feb!V381+Mar!V381+Abr!V381+May!V381+Jun!V381+Jul!V381+Ago!V381+Set!V381+Oct!V381+Nov!V381+Dic!V381</f>
        <v>0</v>
      </c>
      <c r="W381" s="1">
        <f>+Ene!W381+Feb!V381+Mar!V381+Abr!V381+May!V381+Jun!V381+Jul!V381+Ago!V381+Set!V381+Oct!V381+Nov!V381+Dic!V381</f>
        <v>0</v>
      </c>
      <c r="X381" s="1">
        <f>+Ene!X381+Feb!W381+Mar!W381+Abr!W381+May!W381+Jun!W381+Jul!W381+Ago!W381+Set!W381+Oct!W381+Nov!W381+Dic!W381</f>
        <v>0</v>
      </c>
      <c r="Y381" s="16">
        <f>+Ene!Y381+Feb!X381+Mar!X381+Abr!X381+May!X381+Jun!X381+Jul!X381+Ago!X381+Set!X381+Oct!X381+Nov!X381+Dic!X381</f>
        <v>0</v>
      </c>
      <c r="Z381" s="28"/>
      <c r="AA381" s="40"/>
    </row>
    <row r="382" spans="1:27">
      <c r="A382" s="2" t="s">
        <v>6</v>
      </c>
      <c r="B382" s="2" t="s">
        <v>7</v>
      </c>
      <c r="C382" s="2" t="s">
        <v>520</v>
      </c>
      <c r="D382" s="2" t="s">
        <v>340</v>
      </c>
      <c r="E382" s="2" t="s">
        <v>369</v>
      </c>
      <c r="F382" s="2" t="s">
        <v>370</v>
      </c>
      <c r="G382" s="2" t="s">
        <v>522</v>
      </c>
      <c r="H382" s="1">
        <v>11623</v>
      </c>
      <c r="I382" s="2" t="s">
        <v>539</v>
      </c>
      <c r="J382" s="15">
        <f>+Ene!J382+Feb!J382+Mar!J382+Abr!J382+May!J382+Jun!J382+Jul!J382+Ago!J382+Set!J382+Oct!J382+Nov!J382+Dic!J382</f>
        <v>0</v>
      </c>
      <c r="K382" s="16">
        <f>+Ene!K382+Feb!K382+Mar!K382+Abr!K382+May!K382+Jun!K382+Jul!K382+Ago!K382+Set!K382+Oct!K382+Nov!K382+Dic!K382</f>
        <v>0</v>
      </c>
      <c r="L382" s="1">
        <f>+Ene!L382+Feb!L382+Mar!L382+Abr!L382+May!L382+Jun!L382+Jul!L382+Ago!L382+Set!L382+Oct!L382+Nov!L382+Dic!L382</f>
        <v>0</v>
      </c>
      <c r="M382" s="16">
        <f>+Ene!M382+Feb!M382+Mar!M382+Abr!M382+May!M382+Jun!M382+Jul!M382+Ago!M382+Set!M382+Oct!M382+Nov!M382+Dic!M382</f>
        <v>0</v>
      </c>
      <c r="N382" s="1">
        <f>+Ene!N382+Feb!N382+Mar!N382+Abr!N382+May!N382+Jun!N382+Jul!N382+Ago!N382+Set!N382+Oct!N382+Nov!N382+Dic!N382</f>
        <v>0</v>
      </c>
      <c r="O382" s="1">
        <f>+Ene!O382+Feb!O382+Mar!O382+Abr!O382+May!O382+Jun!O382+Jul!O382+Ago!O382+Set!O382+Oct!O382+Nov!O382+Dic!O382</f>
        <v>0</v>
      </c>
      <c r="P382" s="1">
        <f>+Ene!P382+Feb!P382+Mar!P382+Abr!P382+May!P382+Jun!P382+Jul!P382+Ago!P382+Set!P382+Oct!P382+Nov!P382+Dic!P382</f>
        <v>0</v>
      </c>
      <c r="Q382" s="1">
        <f>+Ene!Q382+Feb!Q382+Mar!Q382+Abr!Q382+May!Q382+Jun!Q382+Jul!Q382+Ago!Q382+Set!Q382+Oct!Q382+Nov!Q382+Dic!Q382</f>
        <v>0</v>
      </c>
      <c r="R382" s="16">
        <f>+Ene!R382+Feb!R382+Mar!R382+Abr!R382+May!R382+Jun!R382+Jul!R382+Ago!R382+Set!R382+Oct!R382+Nov!R382+Dic!R382</f>
        <v>0</v>
      </c>
      <c r="S382" s="15">
        <f>+Ene!S382+Feb!S382+Mar!S382+Abr!S382+May!S382+Jun!S382+Jul!S382+Ago!S382+Set!S382+Oct!S382+Nov!S382+Dic!S382</f>
        <v>0</v>
      </c>
      <c r="T382" s="1">
        <f>+Ene!T382+Feb!T382+Mar!T382+Abr!T382+May!T382+Jun!T382+Jul!T382+Ago!T382+Set!T382+Oct!T382+Nov!T382+Dic!T382</f>
        <v>0</v>
      </c>
      <c r="U382" s="1">
        <f>+Ene!U382+Feb!U382+Mar!U382+Abr!U382+May!U382+Jun!U382+Jul!U382+Ago!U382+Set!U382+Oct!U382+Nov!U382+Dic!U382</f>
        <v>0</v>
      </c>
      <c r="V382" s="1">
        <f>+Ene!V382+Feb!V382+Mar!V382+Abr!V382+May!V382+Jun!V382+Jul!V382+Ago!V382+Set!V382+Oct!V382+Nov!V382+Dic!V382</f>
        <v>0</v>
      </c>
      <c r="W382" s="1">
        <f>+Ene!W382+Feb!V382+Mar!V382+Abr!V382+May!V382+Jun!V382+Jul!V382+Ago!V382+Set!V382+Oct!V382+Nov!V382+Dic!V382</f>
        <v>0</v>
      </c>
      <c r="X382" s="1">
        <f>+Ene!X382+Feb!W382+Mar!W382+Abr!W382+May!W382+Jun!W382+Jul!W382+Ago!W382+Set!W382+Oct!W382+Nov!W382+Dic!W382</f>
        <v>0</v>
      </c>
      <c r="Y382" s="16">
        <f>+Ene!Y382+Feb!X382+Mar!X382+Abr!X382+May!X382+Jun!X382+Jul!X382+Ago!X382+Set!X382+Oct!X382+Nov!X382+Dic!X382</f>
        <v>0</v>
      </c>
      <c r="Z382" s="28"/>
      <c r="AA382" s="40"/>
    </row>
    <row r="383" spans="1:27">
      <c r="A383" s="2" t="s">
        <v>18</v>
      </c>
      <c r="B383" s="2" t="s">
        <v>203</v>
      </c>
      <c r="C383" s="2">
        <v>401</v>
      </c>
      <c r="D383" s="2" t="s">
        <v>19</v>
      </c>
      <c r="E383" s="2" t="s">
        <v>18</v>
      </c>
      <c r="F383" s="2" t="s">
        <v>203</v>
      </c>
      <c r="G383" s="2" t="s">
        <v>8</v>
      </c>
      <c r="H383" s="1">
        <v>11687</v>
      </c>
      <c r="I383" s="2" t="s">
        <v>540</v>
      </c>
      <c r="J383" s="15">
        <f>+Ene!J383+Feb!J383+Mar!J383+Abr!J383+May!J383+Jun!J383+Jul!J383+Ago!J383+Set!J383+Oct!J383+Nov!J383+Dic!J383</f>
        <v>0</v>
      </c>
      <c r="K383" s="16">
        <f>+Ene!K383+Feb!K383+Mar!K383+Abr!K383+May!K383+Jun!K383+Jul!K383+Ago!K383+Set!K383+Oct!K383+Nov!K383+Dic!K383</f>
        <v>0</v>
      </c>
      <c r="L383" s="1">
        <f>+Ene!L383+Feb!L383+Mar!L383+Abr!L383+May!L383+Jun!L383+Jul!L383+Ago!L383+Set!L383+Oct!L383+Nov!L383+Dic!L383</f>
        <v>0</v>
      </c>
      <c r="M383" s="16">
        <f>+Ene!M383+Feb!M383+Mar!M383+Abr!M383+May!M383+Jun!M383+Jul!M383+Ago!M383+Set!M383+Oct!M383+Nov!M383+Dic!M383</f>
        <v>0</v>
      </c>
      <c r="N383" s="1">
        <f>+Ene!N383+Feb!N383+Mar!N383+Abr!N383+May!N383+Jun!N383+Jul!N383+Ago!N383+Set!N383+Oct!N383+Nov!N383+Dic!N383</f>
        <v>0</v>
      </c>
      <c r="O383" s="1">
        <f>+Ene!O383+Feb!O383+Mar!O383+Abr!O383+May!O383+Jun!O383+Jul!O383+Ago!O383+Set!O383+Oct!O383+Nov!O383+Dic!O383</f>
        <v>0</v>
      </c>
      <c r="P383" s="1">
        <f>+Ene!P383+Feb!P383+Mar!P383+Abr!P383+May!P383+Jun!P383+Jul!P383+Ago!P383+Set!P383+Oct!P383+Nov!P383+Dic!P383</f>
        <v>0</v>
      </c>
      <c r="Q383" s="1">
        <f>+Ene!Q383+Feb!Q383+Mar!Q383+Abr!Q383+May!Q383+Jun!Q383+Jul!Q383+Ago!Q383+Set!Q383+Oct!Q383+Nov!Q383+Dic!Q383</f>
        <v>0</v>
      </c>
      <c r="R383" s="16">
        <f>+Ene!R383+Feb!R383+Mar!R383+Abr!R383+May!R383+Jun!R383+Jul!R383+Ago!R383+Set!R383+Oct!R383+Nov!R383+Dic!R383</f>
        <v>0</v>
      </c>
      <c r="S383" s="15">
        <f>+Ene!S383+Feb!S383+Mar!S383+Abr!S383+May!S383+Jun!S383+Jul!S383+Ago!S383+Set!S383+Oct!S383+Nov!S383+Dic!S383</f>
        <v>0</v>
      </c>
      <c r="T383" s="1">
        <f>+Ene!T383+Feb!T383+Mar!T383+Abr!T383+May!T383+Jun!T383+Jul!T383+Ago!T383+Set!T383+Oct!T383+Nov!T383+Dic!T383</f>
        <v>0</v>
      </c>
      <c r="U383" s="1">
        <f>+Ene!U383+Feb!U383+Mar!U383+Abr!U383+May!U383+Jun!U383+Jul!U383+Ago!U383+Set!U383+Oct!U383+Nov!U383+Dic!U383</f>
        <v>0</v>
      </c>
      <c r="V383" s="1">
        <f>+Ene!V383+Feb!V383+Mar!V383+Abr!V383+May!V383+Jun!V383+Jul!V383+Ago!V383+Set!V383+Oct!V383+Nov!V383+Dic!V383</f>
        <v>0</v>
      </c>
      <c r="W383" s="1">
        <f>+Ene!W383+Feb!V383+Mar!V383+Abr!V383+May!V383+Jun!V383+Jul!V383+Ago!V383+Set!V383+Oct!V383+Nov!V383+Dic!V383</f>
        <v>0</v>
      </c>
      <c r="X383" s="1">
        <f>+Ene!X383+Feb!W383+Mar!W383+Abr!W383+May!W383+Jun!W383+Jul!W383+Ago!W383+Set!W383+Oct!W383+Nov!W383+Dic!W383</f>
        <v>0</v>
      </c>
      <c r="Y383" s="16">
        <f>+Ene!Y383+Feb!X383+Mar!X383+Abr!X383+May!X383+Jun!X383+Jul!X383+Ago!X383+Set!X383+Oct!X383+Nov!X383+Dic!X383</f>
        <v>0</v>
      </c>
      <c r="Z383" s="28"/>
      <c r="AA383" s="40"/>
    </row>
    <row r="384" spans="1:27">
      <c r="A384" s="2" t="s">
        <v>18</v>
      </c>
      <c r="B384" s="2" t="s">
        <v>203</v>
      </c>
      <c r="C384" s="2">
        <v>401</v>
      </c>
      <c r="D384" s="2" t="s">
        <v>19</v>
      </c>
      <c r="E384" s="2" t="s">
        <v>18</v>
      </c>
      <c r="F384" s="2" t="s">
        <v>19</v>
      </c>
      <c r="G384" s="2" t="s">
        <v>8</v>
      </c>
      <c r="H384" s="1">
        <v>11689</v>
      </c>
      <c r="I384" s="2" t="s">
        <v>541</v>
      </c>
      <c r="J384" s="15">
        <f>+Ene!J384+Feb!J384+Mar!J384+Abr!J384+May!J384+Jun!J384+Jul!J384+Ago!J384+Set!J384+Oct!J384+Nov!J384+Dic!J384</f>
        <v>0</v>
      </c>
      <c r="K384" s="16">
        <f>+Ene!K384+Feb!K384+Mar!K384+Abr!K384+May!K384+Jun!K384+Jul!K384+Ago!K384+Set!K384+Oct!K384+Nov!K384+Dic!K384</f>
        <v>0</v>
      </c>
      <c r="L384" s="1">
        <f>+Ene!L384+Feb!L384+Mar!L384+Abr!L384+May!L384+Jun!L384+Jul!L384+Ago!L384+Set!L384+Oct!L384+Nov!L384+Dic!L384</f>
        <v>0</v>
      </c>
      <c r="M384" s="16">
        <f>+Ene!M384+Feb!M384+Mar!M384+Abr!M384+May!M384+Jun!M384+Jul!M384+Ago!M384+Set!M384+Oct!M384+Nov!M384+Dic!M384</f>
        <v>0</v>
      </c>
      <c r="N384" s="1">
        <f>+Ene!N384+Feb!N384+Mar!N384+Abr!N384+May!N384+Jun!N384+Jul!N384+Ago!N384+Set!N384+Oct!N384+Nov!N384+Dic!N384</f>
        <v>0</v>
      </c>
      <c r="O384" s="1">
        <f>+Ene!O384+Feb!O384+Mar!O384+Abr!O384+May!O384+Jun!O384+Jul!O384+Ago!O384+Set!O384+Oct!O384+Nov!O384+Dic!O384</f>
        <v>0</v>
      </c>
      <c r="P384" s="1">
        <f>+Ene!P384+Feb!P384+Mar!P384+Abr!P384+May!P384+Jun!P384+Jul!P384+Ago!P384+Set!P384+Oct!P384+Nov!P384+Dic!P384</f>
        <v>0</v>
      </c>
      <c r="Q384" s="1">
        <f>+Ene!Q384+Feb!Q384+Mar!Q384+Abr!Q384+May!Q384+Jun!Q384+Jul!Q384+Ago!Q384+Set!Q384+Oct!Q384+Nov!Q384+Dic!Q384</f>
        <v>0</v>
      </c>
      <c r="R384" s="16">
        <f>+Ene!R384+Feb!R384+Mar!R384+Abr!R384+May!R384+Jun!R384+Jul!R384+Ago!R384+Set!R384+Oct!R384+Nov!R384+Dic!R384</f>
        <v>0</v>
      </c>
      <c r="S384" s="15">
        <f>+Ene!S384+Feb!S384+Mar!S384+Abr!S384+May!S384+Jun!S384+Jul!S384+Ago!S384+Set!S384+Oct!S384+Nov!S384+Dic!S384</f>
        <v>0</v>
      </c>
      <c r="T384" s="1">
        <f>+Ene!T384+Feb!T384+Mar!T384+Abr!T384+May!T384+Jun!T384+Jul!T384+Ago!T384+Set!T384+Oct!T384+Nov!T384+Dic!T384</f>
        <v>0</v>
      </c>
      <c r="U384" s="1">
        <f>+Ene!U384+Feb!U384+Mar!U384+Abr!U384+May!U384+Jun!U384+Jul!U384+Ago!U384+Set!U384+Oct!U384+Nov!U384+Dic!U384</f>
        <v>0</v>
      </c>
      <c r="V384" s="1">
        <f>+Ene!V384+Feb!V384+Mar!V384+Abr!V384+May!V384+Jun!V384+Jul!V384+Ago!V384+Set!V384+Oct!V384+Nov!V384+Dic!V384</f>
        <v>0</v>
      </c>
      <c r="W384" s="1">
        <f>+Ene!W384+Feb!V384+Mar!V384+Abr!V384+May!V384+Jun!V384+Jul!V384+Ago!V384+Set!V384+Oct!V384+Nov!V384+Dic!V384</f>
        <v>0</v>
      </c>
      <c r="X384" s="1">
        <f>+Ene!X384+Feb!W384+Mar!W384+Abr!W384+May!W384+Jun!W384+Jul!W384+Ago!W384+Set!W384+Oct!W384+Nov!W384+Dic!W384</f>
        <v>0</v>
      </c>
      <c r="Y384" s="16">
        <f>+Ene!Y384+Feb!X384+Mar!X384+Abr!X384+May!X384+Jun!X384+Jul!X384+Ago!X384+Set!X384+Oct!X384+Nov!X384+Dic!X384</f>
        <v>0</v>
      </c>
      <c r="Z384" s="28"/>
      <c r="AA384" s="40"/>
    </row>
    <row r="385" spans="1:27">
      <c r="A385" s="2" t="s">
        <v>331</v>
      </c>
      <c r="B385" s="2" t="s">
        <v>232</v>
      </c>
      <c r="C385" s="2">
        <v>404</v>
      </c>
      <c r="D385" s="2" t="s">
        <v>331</v>
      </c>
      <c r="E385" s="2" t="s">
        <v>331</v>
      </c>
      <c r="F385" s="2" t="s">
        <v>232</v>
      </c>
      <c r="G385" s="2" t="s">
        <v>8</v>
      </c>
      <c r="H385" s="1">
        <v>11690</v>
      </c>
      <c r="I385" s="2" t="s">
        <v>293</v>
      </c>
      <c r="J385" s="15">
        <f>+Ene!J385+Feb!J385+Mar!J385+Abr!J385+May!J385+Jun!J385+Jul!J385+Ago!J385+Set!J385+Oct!J385+Nov!J385+Dic!J385</f>
        <v>0</v>
      </c>
      <c r="K385" s="16">
        <f>+Ene!K385+Feb!K385+Mar!K385+Abr!K385+May!K385+Jun!K385+Jul!K385+Ago!K385+Set!K385+Oct!K385+Nov!K385+Dic!K385</f>
        <v>0</v>
      </c>
      <c r="L385" s="1">
        <f>+Ene!L385+Feb!L385+Mar!L385+Abr!L385+May!L385+Jun!L385+Jul!L385+Ago!L385+Set!L385+Oct!L385+Nov!L385+Dic!L385</f>
        <v>0</v>
      </c>
      <c r="M385" s="16">
        <f>+Ene!M385+Feb!M385+Mar!M385+Abr!M385+May!M385+Jun!M385+Jul!M385+Ago!M385+Set!M385+Oct!M385+Nov!M385+Dic!M385</f>
        <v>0</v>
      </c>
      <c r="N385" s="1">
        <f>+Ene!N385+Feb!N385+Mar!N385+Abr!N385+May!N385+Jun!N385+Jul!N385+Ago!N385+Set!N385+Oct!N385+Nov!N385+Dic!N385</f>
        <v>0</v>
      </c>
      <c r="O385" s="1">
        <f>+Ene!O385+Feb!O385+Mar!O385+Abr!O385+May!O385+Jun!O385+Jul!O385+Ago!O385+Set!O385+Oct!O385+Nov!O385+Dic!O385</f>
        <v>0</v>
      </c>
      <c r="P385" s="1">
        <f>+Ene!P385+Feb!P385+Mar!P385+Abr!P385+May!P385+Jun!P385+Jul!P385+Ago!P385+Set!P385+Oct!P385+Nov!P385+Dic!P385</f>
        <v>0</v>
      </c>
      <c r="Q385" s="1">
        <f>+Ene!Q385+Feb!Q385+Mar!Q385+Abr!Q385+May!Q385+Jun!Q385+Jul!Q385+Ago!Q385+Set!Q385+Oct!Q385+Nov!Q385+Dic!Q385</f>
        <v>0</v>
      </c>
      <c r="R385" s="16">
        <f>+Ene!R385+Feb!R385+Mar!R385+Abr!R385+May!R385+Jun!R385+Jul!R385+Ago!R385+Set!R385+Oct!R385+Nov!R385+Dic!R385</f>
        <v>0</v>
      </c>
      <c r="S385" s="15">
        <f>+Ene!S385+Feb!S385+Mar!S385+Abr!S385+May!S385+Jun!S385+Jul!S385+Ago!S385+Set!S385+Oct!S385+Nov!S385+Dic!S385</f>
        <v>0</v>
      </c>
      <c r="T385" s="1">
        <f>+Ene!T385+Feb!T385+Mar!T385+Abr!T385+May!T385+Jun!T385+Jul!T385+Ago!T385+Set!T385+Oct!T385+Nov!T385+Dic!T385</f>
        <v>0</v>
      </c>
      <c r="U385" s="1">
        <f>+Ene!U385+Feb!U385+Mar!U385+Abr!U385+May!U385+Jun!U385+Jul!U385+Ago!U385+Set!U385+Oct!U385+Nov!U385+Dic!U385</f>
        <v>0</v>
      </c>
      <c r="V385" s="1">
        <f>+Ene!V385+Feb!V385+Mar!V385+Abr!V385+May!V385+Jun!V385+Jul!V385+Ago!V385+Set!V385+Oct!V385+Nov!V385+Dic!V385</f>
        <v>0</v>
      </c>
      <c r="W385" s="1">
        <f>+Ene!W385+Feb!V385+Mar!V385+Abr!V385+May!V385+Jun!V385+Jul!V385+Ago!V385+Set!V385+Oct!V385+Nov!V385+Dic!V385</f>
        <v>0</v>
      </c>
      <c r="X385" s="1">
        <f>+Ene!X385+Feb!W385+Mar!W385+Abr!W385+May!W385+Jun!W385+Jul!W385+Ago!W385+Set!W385+Oct!W385+Nov!W385+Dic!W385</f>
        <v>0</v>
      </c>
      <c r="Y385" s="16">
        <f>+Ene!Y385+Feb!X385+Mar!X385+Abr!X385+May!X385+Jun!X385+Jul!X385+Ago!X385+Set!X385+Oct!X385+Nov!X385+Dic!X385</f>
        <v>0</v>
      </c>
      <c r="Z385" s="28"/>
      <c r="AA385" s="40"/>
    </row>
    <row r="386" spans="1:27">
      <c r="A386" s="2" t="s">
        <v>331</v>
      </c>
      <c r="B386" s="2" t="s">
        <v>222</v>
      </c>
      <c r="C386" s="2">
        <v>404</v>
      </c>
      <c r="D386" s="2" t="s">
        <v>331</v>
      </c>
      <c r="E386" s="2" t="s">
        <v>331</v>
      </c>
      <c r="F386" s="2" t="s">
        <v>222</v>
      </c>
      <c r="G386" s="2" t="s">
        <v>8</v>
      </c>
      <c r="H386" s="1">
        <v>11691</v>
      </c>
      <c r="I386" s="2" t="s">
        <v>294</v>
      </c>
      <c r="J386" s="15">
        <f>+Ene!J386+Feb!J386+Mar!J386+Abr!J386+May!J386+Jun!J386+Jul!J386+Ago!J386+Set!J386+Oct!J386+Nov!J386+Dic!J386</f>
        <v>0</v>
      </c>
      <c r="K386" s="16">
        <f>+Ene!K386+Feb!K386+Mar!K386+Abr!K386+May!K386+Jun!K386+Jul!K386+Ago!K386+Set!K386+Oct!K386+Nov!K386+Dic!K386</f>
        <v>0</v>
      </c>
      <c r="L386" s="1">
        <f>+Ene!L386+Feb!L386+Mar!L386+Abr!L386+May!L386+Jun!L386+Jul!L386+Ago!L386+Set!L386+Oct!L386+Nov!L386+Dic!L386</f>
        <v>0</v>
      </c>
      <c r="M386" s="16">
        <f>+Ene!M386+Feb!M386+Mar!M386+Abr!M386+May!M386+Jun!M386+Jul!M386+Ago!M386+Set!M386+Oct!M386+Nov!M386+Dic!M386</f>
        <v>0</v>
      </c>
      <c r="N386" s="1">
        <f>+Ene!N386+Feb!N386+Mar!N386+Abr!N386+May!N386+Jun!N386+Jul!N386+Ago!N386+Set!N386+Oct!N386+Nov!N386+Dic!N386</f>
        <v>0</v>
      </c>
      <c r="O386" s="1">
        <f>+Ene!O386+Feb!O386+Mar!O386+Abr!O386+May!O386+Jun!O386+Jul!O386+Ago!O386+Set!O386+Oct!O386+Nov!O386+Dic!O386</f>
        <v>0</v>
      </c>
      <c r="P386" s="1">
        <f>+Ene!P386+Feb!P386+Mar!P386+Abr!P386+May!P386+Jun!P386+Jul!P386+Ago!P386+Set!P386+Oct!P386+Nov!P386+Dic!P386</f>
        <v>0</v>
      </c>
      <c r="Q386" s="1">
        <f>+Ene!Q386+Feb!Q386+Mar!Q386+Abr!Q386+May!Q386+Jun!Q386+Jul!Q386+Ago!Q386+Set!Q386+Oct!Q386+Nov!Q386+Dic!Q386</f>
        <v>0</v>
      </c>
      <c r="R386" s="16">
        <f>+Ene!R386+Feb!R386+Mar!R386+Abr!R386+May!R386+Jun!R386+Jul!R386+Ago!R386+Set!R386+Oct!R386+Nov!R386+Dic!R386</f>
        <v>0</v>
      </c>
      <c r="S386" s="15">
        <f>+Ene!S386+Feb!S386+Mar!S386+Abr!S386+May!S386+Jun!S386+Jul!S386+Ago!S386+Set!S386+Oct!S386+Nov!S386+Dic!S386</f>
        <v>0</v>
      </c>
      <c r="T386" s="1">
        <f>+Ene!T386+Feb!T386+Mar!T386+Abr!T386+May!T386+Jun!T386+Jul!T386+Ago!T386+Set!T386+Oct!T386+Nov!T386+Dic!T386</f>
        <v>0</v>
      </c>
      <c r="U386" s="1">
        <f>+Ene!U386+Feb!U386+Mar!U386+Abr!U386+May!U386+Jun!U386+Jul!U386+Ago!U386+Set!U386+Oct!U386+Nov!U386+Dic!U386</f>
        <v>0</v>
      </c>
      <c r="V386" s="1">
        <f>+Ene!V386+Feb!V386+Mar!V386+Abr!V386+May!V386+Jun!V386+Jul!V386+Ago!V386+Set!V386+Oct!V386+Nov!V386+Dic!V386</f>
        <v>0</v>
      </c>
      <c r="W386" s="1">
        <f>+Ene!W386+Feb!V386+Mar!V386+Abr!V386+May!V386+Jun!V386+Jul!V386+Ago!V386+Set!V386+Oct!V386+Nov!V386+Dic!V386</f>
        <v>0</v>
      </c>
      <c r="X386" s="1">
        <f>+Ene!X386+Feb!W386+Mar!W386+Abr!W386+May!W386+Jun!W386+Jul!W386+Ago!W386+Set!W386+Oct!W386+Nov!W386+Dic!W386</f>
        <v>0</v>
      </c>
      <c r="Y386" s="16">
        <f>+Ene!Y386+Feb!X386+Mar!X386+Abr!X386+May!X386+Jun!X386+Jul!X386+Ago!X386+Set!X386+Oct!X386+Nov!X386+Dic!X386</f>
        <v>0</v>
      </c>
      <c r="Z386" s="28"/>
      <c r="AA386" s="40"/>
    </row>
    <row r="387" spans="1:27">
      <c r="A387" s="2" t="s">
        <v>6</v>
      </c>
      <c r="B387" s="2" t="s">
        <v>7</v>
      </c>
      <c r="C387" s="2" t="s">
        <v>520</v>
      </c>
      <c r="D387" s="2" t="s">
        <v>340</v>
      </c>
      <c r="E387" s="2" t="s">
        <v>369</v>
      </c>
      <c r="F387" s="2" t="s">
        <v>370</v>
      </c>
      <c r="G387" s="2" t="s">
        <v>88</v>
      </c>
      <c r="H387" s="1">
        <v>11737</v>
      </c>
      <c r="I387" s="2" t="s">
        <v>542</v>
      </c>
      <c r="J387" s="15">
        <f>+Ene!J387+Feb!J387+Mar!J387+Abr!J387+May!J387+Jun!J387+Jul!J387+Ago!J387+Set!J387+Oct!J387+Nov!J387+Dic!J387</f>
        <v>31</v>
      </c>
      <c r="K387" s="16">
        <f>+Ene!K387+Feb!K387+Mar!K387+Abr!K387+May!K387+Jun!K387+Jul!K387+Ago!K387+Set!K387+Oct!K387+Nov!K387+Dic!K387</f>
        <v>49</v>
      </c>
      <c r="L387" s="1">
        <f>+Ene!L387+Feb!L387+Mar!L387+Abr!L387+May!L387+Jun!L387+Jul!L387+Ago!L387+Set!L387+Oct!L387+Nov!L387+Dic!L387</f>
        <v>77</v>
      </c>
      <c r="M387" s="16">
        <f>+Ene!M387+Feb!M387+Mar!M387+Abr!M387+May!M387+Jun!M387+Jul!M387+Ago!M387+Set!M387+Oct!M387+Nov!M387+Dic!M387</f>
        <v>3</v>
      </c>
      <c r="N387" s="1">
        <f>+Ene!N387+Feb!N387+Mar!N387+Abr!N387+May!N387+Jun!N387+Jul!N387+Ago!N387+Set!N387+Oct!N387+Nov!N387+Dic!N387</f>
        <v>1</v>
      </c>
      <c r="O387" s="1">
        <f>+Ene!O387+Feb!O387+Mar!O387+Abr!O387+May!O387+Jun!O387+Jul!O387+Ago!O387+Set!O387+Oct!O387+Nov!O387+Dic!O387</f>
        <v>74</v>
      </c>
      <c r="P387" s="1">
        <f>+Ene!P387+Feb!P387+Mar!P387+Abr!P387+May!P387+Jun!P387+Jul!P387+Ago!P387+Set!P387+Oct!P387+Nov!P387+Dic!P387</f>
        <v>4</v>
      </c>
      <c r="Q387" s="1">
        <f>+Ene!Q387+Feb!Q387+Mar!Q387+Abr!Q387+May!Q387+Jun!Q387+Jul!Q387+Ago!Q387+Set!Q387+Oct!Q387+Nov!Q387+Dic!Q387</f>
        <v>0</v>
      </c>
      <c r="R387" s="16">
        <f>+Ene!R387+Feb!R387+Mar!R387+Abr!R387+May!R387+Jun!R387+Jul!R387+Ago!R387+Set!R387+Oct!R387+Nov!R387+Dic!R387</f>
        <v>1</v>
      </c>
      <c r="S387" s="15">
        <f>+Ene!S387+Feb!S387+Mar!S387+Abr!S387+May!S387+Jun!S387+Jul!S387+Ago!S387+Set!S387+Oct!S387+Nov!S387+Dic!S387</f>
        <v>0</v>
      </c>
      <c r="T387" s="1">
        <f>+Ene!T387+Feb!T387+Mar!T387+Abr!T387+May!T387+Jun!T387+Jul!T387+Ago!T387+Set!T387+Oct!T387+Nov!T387+Dic!T387</f>
        <v>0</v>
      </c>
      <c r="U387" s="1">
        <f>+Ene!U387+Feb!U387+Mar!U387+Abr!U387+May!U387+Jun!U387+Jul!U387+Ago!U387+Set!U387+Oct!U387+Nov!U387+Dic!U387</f>
        <v>0</v>
      </c>
      <c r="V387" s="1">
        <f>+Ene!V387+Feb!V387+Mar!V387+Abr!V387+May!V387+Jun!V387+Jul!V387+Ago!V387+Set!V387+Oct!V387+Nov!V387+Dic!V387</f>
        <v>1</v>
      </c>
      <c r="W387" s="1">
        <f>+Ene!W387+Feb!V387+Mar!V387+Abr!V387+May!V387+Jun!V387+Jul!V387+Ago!V387+Set!V387+Oct!V387+Nov!V387+Dic!V387</f>
        <v>5</v>
      </c>
      <c r="X387" s="1">
        <f>+Ene!X387+Feb!W387+Mar!W387+Abr!W387+May!W387+Jun!W387+Jul!W387+Ago!W387+Set!W387+Oct!W387+Nov!W387+Dic!W387</f>
        <v>42</v>
      </c>
      <c r="Y387" s="16">
        <f>+Ene!Y387+Feb!X387+Mar!X387+Abr!X387+May!X387+Jun!X387+Jul!X387+Ago!X387+Set!X387+Oct!X387+Nov!X387+Dic!X387</f>
        <v>33</v>
      </c>
      <c r="Z387" s="28"/>
      <c r="AA387" s="40"/>
    </row>
    <row r="388" spans="1:27">
      <c r="A388" s="2" t="s">
        <v>6</v>
      </c>
      <c r="B388" s="2" t="s">
        <v>20</v>
      </c>
      <c r="C388" s="2" t="s">
        <v>520</v>
      </c>
      <c r="D388" s="2" t="s">
        <v>340</v>
      </c>
      <c r="E388" s="2" t="s">
        <v>369</v>
      </c>
      <c r="F388" s="2" t="s">
        <v>370</v>
      </c>
      <c r="G388" s="2" t="s">
        <v>13</v>
      </c>
      <c r="H388" s="1">
        <v>11742</v>
      </c>
      <c r="I388" s="2" t="s">
        <v>543</v>
      </c>
      <c r="J388" s="15">
        <f>+Ene!J388+Feb!J388+Mar!J388+Abr!J388+May!J388+Jun!J388+Jul!J388+Ago!J388+Set!J388+Oct!J388+Nov!J388+Dic!J388</f>
        <v>0</v>
      </c>
      <c r="K388" s="16">
        <f>+Ene!K388+Feb!K388+Mar!K388+Abr!K388+May!K388+Jun!K388+Jul!K388+Ago!K388+Set!K388+Oct!K388+Nov!K388+Dic!K388</f>
        <v>0</v>
      </c>
      <c r="L388" s="1">
        <f>+Ene!L388+Feb!L388+Mar!L388+Abr!L388+May!L388+Jun!L388+Jul!L388+Ago!L388+Set!L388+Oct!L388+Nov!L388+Dic!L388</f>
        <v>0</v>
      </c>
      <c r="M388" s="16">
        <f>+Ene!M388+Feb!M388+Mar!M388+Abr!M388+May!M388+Jun!M388+Jul!M388+Ago!M388+Set!M388+Oct!M388+Nov!M388+Dic!M388</f>
        <v>0</v>
      </c>
      <c r="N388" s="1">
        <f>+Ene!N388+Feb!N388+Mar!N388+Abr!N388+May!N388+Jun!N388+Jul!N388+Ago!N388+Set!N388+Oct!N388+Nov!N388+Dic!N388</f>
        <v>0</v>
      </c>
      <c r="O388" s="1">
        <f>+Ene!O388+Feb!O388+Mar!O388+Abr!O388+May!O388+Jun!O388+Jul!O388+Ago!O388+Set!O388+Oct!O388+Nov!O388+Dic!O388</f>
        <v>0</v>
      </c>
      <c r="P388" s="1">
        <f>+Ene!P388+Feb!P388+Mar!P388+Abr!P388+May!P388+Jun!P388+Jul!P388+Ago!P388+Set!P388+Oct!P388+Nov!P388+Dic!P388</f>
        <v>0</v>
      </c>
      <c r="Q388" s="1">
        <f>+Ene!Q388+Feb!Q388+Mar!Q388+Abr!Q388+May!Q388+Jun!Q388+Jul!Q388+Ago!Q388+Set!Q388+Oct!Q388+Nov!Q388+Dic!Q388</f>
        <v>0</v>
      </c>
      <c r="R388" s="16">
        <f>+Ene!R388+Feb!R388+Mar!R388+Abr!R388+May!R388+Jun!R388+Jul!R388+Ago!R388+Set!R388+Oct!R388+Nov!R388+Dic!R388</f>
        <v>0</v>
      </c>
      <c r="S388" s="15">
        <f>+Ene!S388+Feb!S388+Mar!S388+Abr!S388+May!S388+Jun!S388+Jul!S388+Ago!S388+Set!S388+Oct!S388+Nov!S388+Dic!S388</f>
        <v>0</v>
      </c>
      <c r="T388" s="1">
        <f>+Ene!T388+Feb!T388+Mar!T388+Abr!T388+May!T388+Jun!T388+Jul!T388+Ago!T388+Set!T388+Oct!T388+Nov!T388+Dic!T388</f>
        <v>0</v>
      </c>
      <c r="U388" s="1">
        <f>+Ene!U388+Feb!U388+Mar!U388+Abr!U388+May!U388+Jun!U388+Jul!U388+Ago!U388+Set!U388+Oct!U388+Nov!U388+Dic!U388</f>
        <v>0</v>
      </c>
      <c r="V388" s="1">
        <f>+Ene!V388+Feb!V388+Mar!V388+Abr!V388+May!V388+Jun!V388+Jul!V388+Ago!V388+Set!V388+Oct!V388+Nov!V388+Dic!V388</f>
        <v>0</v>
      </c>
      <c r="W388" s="1">
        <f>+Ene!W388+Feb!V388+Mar!V388+Abr!V388+May!V388+Jun!V388+Jul!V388+Ago!V388+Set!V388+Oct!V388+Nov!V388+Dic!V388</f>
        <v>0</v>
      </c>
      <c r="X388" s="1">
        <f>+Ene!X388+Feb!W388+Mar!W388+Abr!W388+May!W388+Jun!W388+Jul!W388+Ago!W388+Set!W388+Oct!W388+Nov!W388+Dic!W388</f>
        <v>0</v>
      </c>
      <c r="Y388" s="16">
        <f>+Ene!Y388+Feb!X388+Mar!X388+Abr!X388+May!X388+Jun!X388+Jul!X388+Ago!X388+Set!X388+Oct!X388+Nov!X388+Dic!X388</f>
        <v>0</v>
      </c>
      <c r="Z388" s="28"/>
      <c r="AA388" s="40"/>
    </row>
    <row r="389" spans="1:27">
      <c r="A389" s="2" t="s">
        <v>6</v>
      </c>
      <c r="B389" s="2" t="s">
        <v>20</v>
      </c>
      <c r="C389" s="2" t="s">
        <v>520</v>
      </c>
      <c r="D389" s="2" t="s">
        <v>340</v>
      </c>
      <c r="E389" s="2" t="s">
        <v>369</v>
      </c>
      <c r="F389" s="2" t="s">
        <v>370</v>
      </c>
      <c r="G389" s="2" t="s">
        <v>9</v>
      </c>
      <c r="H389" s="1">
        <v>11777</v>
      </c>
      <c r="I389" s="2" t="s">
        <v>544</v>
      </c>
      <c r="J389" s="15">
        <f>+Ene!J389+Feb!J389+Mar!J389+Abr!J389+May!J389+Jun!J389+Jul!J389+Ago!J389+Set!J389+Oct!J389+Nov!J389+Dic!J389</f>
        <v>0</v>
      </c>
      <c r="K389" s="16">
        <f>+Ene!K389+Feb!K389+Mar!K389+Abr!K389+May!K389+Jun!K389+Jul!K389+Ago!K389+Set!K389+Oct!K389+Nov!K389+Dic!K389</f>
        <v>0</v>
      </c>
      <c r="L389" s="1">
        <f>+Ene!L389+Feb!L389+Mar!L389+Abr!L389+May!L389+Jun!L389+Jul!L389+Ago!L389+Set!L389+Oct!L389+Nov!L389+Dic!L389</f>
        <v>0</v>
      </c>
      <c r="M389" s="16">
        <f>+Ene!M389+Feb!M389+Mar!M389+Abr!M389+May!M389+Jun!M389+Jul!M389+Ago!M389+Set!M389+Oct!M389+Nov!M389+Dic!M389</f>
        <v>0</v>
      </c>
      <c r="N389" s="1">
        <f>+Ene!N389+Feb!N389+Mar!N389+Abr!N389+May!N389+Jun!N389+Jul!N389+Ago!N389+Set!N389+Oct!N389+Nov!N389+Dic!N389</f>
        <v>0</v>
      </c>
      <c r="O389" s="1">
        <f>+Ene!O389+Feb!O389+Mar!O389+Abr!O389+May!O389+Jun!O389+Jul!O389+Ago!O389+Set!O389+Oct!O389+Nov!O389+Dic!O389</f>
        <v>0</v>
      </c>
      <c r="P389" s="1">
        <f>+Ene!P389+Feb!P389+Mar!P389+Abr!P389+May!P389+Jun!P389+Jul!P389+Ago!P389+Set!P389+Oct!P389+Nov!P389+Dic!P389</f>
        <v>0</v>
      </c>
      <c r="Q389" s="1">
        <f>+Ene!Q389+Feb!Q389+Mar!Q389+Abr!Q389+May!Q389+Jun!Q389+Jul!Q389+Ago!Q389+Set!Q389+Oct!Q389+Nov!Q389+Dic!Q389</f>
        <v>0</v>
      </c>
      <c r="R389" s="16">
        <f>+Ene!R389+Feb!R389+Mar!R389+Abr!R389+May!R389+Jun!R389+Jul!R389+Ago!R389+Set!R389+Oct!R389+Nov!R389+Dic!R389</f>
        <v>0</v>
      </c>
      <c r="S389" s="15">
        <f>+Ene!S389+Feb!S389+Mar!S389+Abr!S389+May!S389+Jun!S389+Jul!S389+Ago!S389+Set!S389+Oct!S389+Nov!S389+Dic!S389</f>
        <v>0</v>
      </c>
      <c r="T389" s="1">
        <f>+Ene!T389+Feb!T389+Mar!T389+Abr!T389+May!T389+Jun!T389+Jul!T389+Ago!T389+Set!T389+Oct!T389+Nov!T389+Dic!T389</f>
        <v>0</v>
      </c>
      <c r="U389" s="1">
        <f>+Ene!U389+Feb!U389+Mar!U389+Abr!U389+May!U389+Jun!U389+Jul!U389+Ago!U389+Set!U389+Oct!U389+Nov!U389+Dic!U389</f>
        <v>0</v>
      </c>
      <c r="V389" s="1">
        <f>+Ene!V389+Feb!V389+Mar!V389+Abr!V389+May!V389+Jun!V389+Jul!V389+Ago!V389+Set!V389+Oct!V389+Nov!V389+Dic!V389</f>
        <v>0</v>
      </c>
      <c r="W389" s="1">
        <f>+Ene!W389+Feb!V389+Mar!V389+Abr!V389+May!V389+Jun!V389+Jul!V389+Ago!V389+Set!V389+Oct!V389+Nov!V389+Dic!V389</f>
        <v>0</v>
      </c>
      <c r="X389" s="1">
        <f>+Ene!X389+Feb!W389+Mar!W389+Abr!W389+May!W389+Jun!W389+Jul!W389+Ago!W389+Set!W389+Oct!W389+Nov!W389+Dic!W389</f>
        <v>0</v>
      </c>
      <c r="Y389" s="16">
        <f>+Ene!Y389+Feb!X389+Mar!X389+Abr!X389+May!X389+Jun!X389+Jul!X389+Ago!X389+Set!X389+Oct!X389+Nov!X389+Dic!X389</f>
        <v>0</v>
      </c>
      <c r="Z389" s="28"/>
      <c r="AA389" s="40"/>
    </row>
    <row r="390" spans="1:27">
      <c r="A390" s="2" t="s">
        <v>6</v>
      </c>
      <c r="B390" s="2" t="s">
        <v>7</v>
      </c>
      <c r="C390" s="2" t="s">
        <v>520</v>
      </c>
      <c r="D390" s="2" t="s">
        <v>340</v>
      </c>
      <c r="E390" s="2" t="s">
        <v>369</v>
      </c>
      <c r="F390" s="2" t="s">
        <v>370</v>
      </c>
      <c r="G390" s="2" t="s">
        <v>9</v>
      </c>
      <c r="H390" s="1">
        <v>12075</v>
      </c>
      <c r="I390" s="2" t="s">
        <v>545</v>
      </c>
      <c r="J390" s="15">
        <f>+Ene!J390+Feb!J390+Mar!J390+Abr!J390+May!J390+Jun!J390+Jul!J390+Ago!J390+Set!J390+Oct!J390+Nov!J390+Dic!J390</f>
        <v>0</v>
      </c>
      <c r="K390" s="16">
        <f>+Ene!K390+Feb!K390+Mar!K390+Abr!K390+May!K390+Jun!K390+Jul!K390+Ago!K390+Set!K390+Oct!K390+Nov!K390+Dic!K390</f>
        <v>0</v>
      </c>
      <c r="L390" s="1">
        <f>+Ene!L390+Feb!L390+Mar!L390+Abr!L390+May!L390+Jun!L390+Jul!L390+Ago!L390+Set!L390+Oct!L390+Nov!L390+Dic!L390</f>
        <v>0</v>
      </c>
      <c r="M390" s="16">
        <f>+Ene!M390+Feb!M390+Mar!M390+Abr!M390+May!M390+Jun!M390+Jul!M390+Ago!M390+Set!M390+Oct!M390+Nov!M390+Dic!M390</f>
        <v>0</v>
      </c>
      <c r="N390" s="1">
        <f>+Ene!N390+Feb!N390+Mar!N390+Abr!N390+May!N390+Jun!N390+Jul!N390+Ago!N390+Set!N390+Oct!N390+Nov!N390+Dic!N390</f>
        <v>0</v>
      </c>
      <c r="O390" s="1">
        <f>+Ene!O390+Feb!O390+Mar!O390+Abr!O390+May!O390+Jun!O390+Jul!O390+Ago!O390+Set!O390+Oct!O390+Nov!O390+Dic!O390</f>
        <v>0</v>
      </c>
      <c r="P390" s="1">
        <f>+Ene!P390+Feb!P390+Mar!P390+Abr!P390+May!P390+Jun!P390+Jul!P390+Ago!P390+Set!P390+Oct!P390+Nov!P390+Dic!P390</f>
        <v>0</v>
      </c>
      <c r="Q390" s="1">
        <f>+Ene!Q390+Feb!Q390+Mar!Q390+Abr!Q390+May!Q390+Jun!Q390+Jul!Q390+Ago!Q390+Set!Q390+Oct!Q390+Nov!Q390+Dic!Q390</f>
        <v>0</v>
      </c>
      <c r="R390" s="16">
        <f>+Ene!R390+Feb!R390+Mar!R390+Abr!R390+May!R390+Jun!R390+Jul!R390+Ago!R390+Set!R390+Oct!R390+Nov!R390+Dic!R390</f>
        <v>0</v>
      </c>
      <c r="S390" s="15">
        <f>+Ene!S390+Feb!S390+Mar!S390+Abr!S390+May!S390+Jun!S390+Jul!S390+Ago!S390+Set!S390+Oct!S390+Nov!S390+Dic!S390</f>
        <v>0</v>
      </c>
      <c r="T390" s="1">
        <f>+Ene!T390+Feb!T390+Mar!T390+Abr!T390+May!T390+Jun!T390+Jul!T390+Ago!T390+Set!T390+Oct!T390+Nov!T390+Dic!T390</f>
        <v>0</v>
      </c>
      <c r="U390" s="1">
        <f>+Ene!U390+Feb!U390+Mar!U390+Abr!U390+May!U390+Jun!U390+Jul!U390+Ago!U390+Set!U390+Oct!U390+Nov!U390+Dic!U390</f>
        <v>0</v>
      </c>
      <c r="V390" s="1">
        <f>+Ene!V390+Feb!V390+Mar!V390+Abr!V390+May!V390+Jun!V390+Jul!V390+Ago!V390+Set!V390+Oct!V390+Nov!V390+Dic!V390</f>
        <v>0</v>
      </c>
      <c r="W390" s="1">
        <f>+Ene!W390+Feb!V390+Mar!V390+Abr!V390+May!V390+Jun!V390+Jul!V390+Ago!V390+Set!V390+Oct!V390+Nov!V390+Dic!V390</f>
        <v>0</v>
      </c>
      <c r="X390" s="1">
        <f>+Ene!X390+Feb!W390+Mar!W390+Abr!W390+May!W390+Jun!W390+Jul!W390+Ago!W390+Set!W390+Oct!W390+Nov!W390+Dic!W390</f>
        <v>0</v>
      </c>
      <c r="Y390" s="16">
        <f>+Ene!Y390+Feb!X390+Mar!X390+Abr!X390+May!X390+Jun!X390+Jul!X390+Ago!X390+Set!X390+Oct!X390+Nov!X390+Dic!X390</f>
        <v>0</v>
      </c>
      <c r="Z390" s="28"/>
      <c r="AA390" s="40"/>
    </row>
    <row r="391" spans="1:27">
      <c r="A391" s="2" t="s">
        <v>6</v>
      </c>
      <c r="B391" s="2" t="s">
        <v>7</v>
      </c>
      <c r="C391" s="2" t="s">
        <v>520</v>
      </c>
      <c r="D391" s="2" t="s">
        <v>340</v>
      </c>
      <c r="E391" s="2" t="s">
        <v>369</v>
      </c>
      <c r="F391" s="2" t="s">
        <v>370</v>
      </c>
      <c r="G391" s="2" t="s">
        <v>13</v>
      </c>
      <c r="H391" s="1">
        <v>12169</v>
      </c>
      <c r="I391" s="2" t="s">
        <v>546</v>
      </c>
      <c r="J391" s="15">
        <f>+Ene!J391+Feb!J391+Mar!J391+Abr!J391+May!J391+Jun!J391+Jul!J391+Ago!J391+Set!J391+Oct!J391+Nov!J391+Dic!J391</f>
        <v>0</v>
      </c>
      <c r="K391" s="16">
        <f>+Ene!K391+Feb!K391+Mar!K391+Abr!K391+May!K391+Jun!K391+Jul!K391+Ago!K391+Set!K391+Oct!K391+Nov!K391+Dic!K391</f>
        <v>0</v>
      </c>
      <c r="L391" s="1">
        <f>+Ene!L391+Feb!L391+Mar!L391+Abr!L391+May!L391+Jun!L391+Jul!L391+Ago!L391+Set!L391+Oct!L391+Nov!L391+Dic!L391</f>
        <v>0</v>
      </c>
      <c r="M391" s="16">
        <f>+Ene!M391+Feb!M391+Mar!M391+Abr!M391+May!M391+Jun!M391+Jul!M391+Ago!M391+Set!M391+Oct!M391+Nov!M391+Dic!M391</f>
        <v>0</v>
      </c>
      <c r="N391" s="1">
        <f>+Ene!N391+Feb!N391+Mar!N391+Abr!N391+May!N391+Jun!N391+Jul!N391+Ago!N391+Set!N391+Oct!N391+Nov!N391+Dic!N391</f>
        <v>0</v>
      </c>
      <c r="O391" s="1">
        <f>+Ene!O391+Feb!O391+Mar!O391+Abr!O391+May!O391+Jun!O391+Jul!O391+Ago!O391+Set!O391+Oct!O391+Nov!O391+Dic!O391</f>
        <v>0</v>
      </c>
      <c r="P391" s="1">
        <f>+Ene!P391+Feb!P391+Mar!P391+Abr!P391+May!P391+Jun!P391+Jul!P391+Ago!P391+Set!P391+Oct!P391+Nov!P391+Dic!P391</f>
        <v>0</v>
      </c>
      <c r="Q391" s="1">
        <f>+Ene!Q391+Feb!Q391+Mar!Q391+Abr!Q391+May!Q391+Jun!Q391+Jul!Q391+Ago!Q391+Set!Q391+Oct!Q391+Nov!Q391+Dic!Q391</f>
        <v>0</v>
      </c>
      <c r="R391" s="16">
        <f>+Ene!R391+Feb!R391+Mar!R391+Abr!R391+May!R391+Jun!R391+Jul!R391+Ago!R391+Set!R391+Oct!R391+Nov!R391+Dic!R391</f>
        <v>0</v>
      </c>
      <c r="S391" s="15">
        <f>+Ene!S391+Feb!S391+Mar!S391+Abr!S391+May!S391+Jun!S391+Jul!S391+Ago!S391+Set!S391+Oct!S391+Nov!S391+Dic!S391</f>
        <v>0</v>
      </c>
      <c r="T391" s="1">
        <f>+Ene!T391+Feb!T391+Mar!T391+Abr!T391+May!T391+Jun!T391+Jul!T391+Ago!T391+Set!T391+Oct!T391+Nov!T391+Dic!T391</f>
        <v>0</v>
      </c>
      <c r="U391" s="1">
        <f>+Ene!U391+Feb!U391+Mar!U391+Abr!U391+May!U391+Jun!U391+Jul!U391+Ago!U391+Set!U391+Oct!U391+Nov!U391+Dic!U391</f>
        <v>0</v>
      </c>
      <c r="V391" s="1">
        <f>+Ene!V391+Feb!V391+Mar!V391+Abr!V391+May!V391+Jun!V391+Jul!V391+Ago!V391+Set!V391+Oct!V391+Nov!V391+Dic!V391</f>
        <v>0</v>
      </c>
      <c r="W391" s="1">
        <f>+Ene!W391+Feb!V391+Mar!V391+Abr!V391+May!V391+Jun!V391+Jul!V391+Ago!V391+Set!V391+Oct!V391+Nov!V391+Dic!V391</f>
        <v>0</v>
      </c>
      <c r="X391" s="1">
        <f>+Ene!X391+Feb!W391+Mar!W391+Abr!W391+May!W391+Jun!W391+Jul!W391+Ago!W391+Set!W391+Oct!W391+Nov!W391+Dic!W391</f>
        <v>0</v>
      </c>
      <c r="Y391" s="16">
        <f>+Ene!Y391+Feb!X391+Mar!X391+Abr!X391+May!X391+Jun!X391+Jul!X391+Ago!X391+Set!X391+Oct!X391+Nov!X391+Dic!X391</f>
        <v>0</v>
      </c>
      <c r="Z391" s="28"/>
      <c r="AA391" s="40"/>
    </row>
    <row r="392" spans="1:27">
      <c r="A392" s="2" t="s">
        <v>6</v>
      </c>
      <c r="B392" s="2" t="s">
        <v>7</v>
      </c>
      <c r="C392" s="2" t="s">
        <v>520</v>
      </c>
      <c r="D392" s="2" t="s">
        <v>340</v>
      </c>
      <c r="E392" s="2" t="s">
        <v>369</v>
      </c>
      <c r="F392" s="2" t="s">
        <v>370</v>
      </c>
      <c r="G392" s="2" t="s">
        <v>88</v>
      </c>
      <c r="H392" s="1">
        <v>12170</v>
      </c>
      <c r="I392" s="2" t="s">
        <v>547</v>
      </c>
      <c r="J392" s="15">
        <f>+Ene!J392+Feb!J392+Mar!J392+Abr!J392+May!J392+Jun!J392+Jul!J392+Ago!J392+Set!J392+Oct!J392+Nov!J392+Dic!J392</f>
        <v>1</v>
      </c>
      <c r="K392" s="16">
        <f>+Ene!K392+Feb!K392+Mar!K392+Abr!K392+May!K392+Jun!K392+Jul!K392+Ago!K392+Set!K392+Oct!K392+Nov!K392+Dic!K392</f>
        <v>1</v>
      </c>
      <c r="L392" s="1">
        <f>+Ene!L392+Feb!L392+Mar!L392+Abr!L392+May!L392+Jun!L392+Jul!L392+Ago!L392+Set!L392+Oct!L392+Nov!L392+Dic!L392</f>
        <v>2</v>
      </c>
      <c r="M392" s="16">
        <f>+Ene!M392+Feb!M392+Mar!M392+Abr!M392+May!M392+Jun!M392+Jul!M392+Ago!M392+Set!M392+Oct!M392+Nov!M392+Dic!M392</f>
        <v>0</v>
      </c>
      <c r="N392" s="1">
        <f>+Ene!N392+Feb!N392+Mar!N392+Abr!N392+May!N392+Jun!N392+Jul!N392+Ago!N392+Set!N392+Oct!N392+Nov!N392+Dic!N392</f>
        <v>0</v>
      </c>
      <c r="O392" s="1">
        <f>+Ene!O392+Feb!O392+Mar!O392+Abr!O392+May!O392+Jun!O392+Jul!O392+Ago!O392+Set!O392+Oct!O392+Nov!O392+Dic!O392</f>
        <v>2</v>
      </c>
      <c r="P392" s="1">
        <f>+Ene!P392+Feb!P392+Mar!P392+Abr!P392+May!P392+Jun!P392+Jul!P392+Ago!P392+Set!P392+Oct!P392+Nov!P392+Dic!P392</f>
        <v>0</v>
      </c>
      <c r="Q392" s="1">
        <f>+Ene!Q392+Feb!Q392+Mar!Q392+Abr!Q392+May!Q392+Jun!Q392+Jul!Q392+Ago!Q392+Set!Q392+Oct!Q392+Nov!Q392+Dic!Q392</f>
        <v>0</v>
      </c>
      <c r="R392" s="16">
        <f>+Ene!R392+Feb!R392+Mar!R392+Abr!R392+May!R392+Jun!R392+Jul!R392+Ago!R392+Set!R392+Oct!R392+Nov!R392+Dic!R392</f>
        <v>0</v>
      </c>
      <c r="S392" s="15">
        <f>+Ene!S392+Feb!S392+Mar!S392+Abr!S392+May!S392+Jun!S392+Jul!S392+Ago!S392+Set!S392+Oct!S392+Nov!S392+Dic!S392</f>
        <v>0</v>
      </c>
      <c r="T392" s="1">
        <f>+Ene!T392+Feb!T392+Mar!T392+Abr!T392+May!T392+Jun!T392+Jul!T392+Ago!T392+Set!T392+Oct!T392+Nov!T392+Dic!T392</f>
        <v>0</v>
      </c>
      <c r="U392" s="1">
        <f>+Ene!U392+Feb!U392+Mar!U392+Abr!U392+May!U392+Jun!U392+Jul!U392+Ago!U392+Set!U392+Oct!U392+Nov!U392+Dic!U392</f>
        <v>1</v>
      </c>
      <c r="V392" s="1">
        <f>+Ene!V392+Feb!V392+Mar!V392+Abr!V392+May!V392+Jun!V392+Jul!V392+Ago!V392+Set!V392+Oct!V392+Nov!V392+Dic!V392</f>
        <v>0</v>
      </c>
      <c r="W392" s="1">
        <f>+Ene!W392+Feb!V392+Mar!V392+Abr!V392+May!V392+Jun!V392+Jul!V392+Ago!V392+Set!V392+Oct!V392+Nov!V392+Dic!V392</f>
        <v>0</v>
      </c>
      <c r="X392" s="1">
        <f>+Ene!X392+Feb!W392+Mar!W392+Abr!W392+May!W392+Jun!W392+Jul!W392+Ago!W392+Set!W392+Oct!W392+Nov!W392+Dic!W392</f>
        <v>1</v>
      </c>
      <c r="Y392" s="16">
        <f>+Ene!Y392+Feb!X392+Mar!X392+Abr!X392+May!X392+Jun!X392+Jul!X392+Ago!X392+Set!X392+Oct!X392+Nov!X392+Dic!X392</f>
        <v>0</v>
      </c>
      <c r="Z392" s="28"/>
      <c r="AA392" s="40"/>
    </row>
    <row r="393" spans="1:27">
      <c r="A393" s="2" t="s">
        <v>6</v>
      </c>
      <c r="B393" s="2" t="s">
        <v>7</v>
      </c>
      <c r="C393" s="2" t="s">
        <v>520</v>
      </c>
      <c r="D393" s="2" t="s">
        <v>340</v>
      </c>
      <c r="E393" s="2" t="s">
        <v>369</v>
      </c>
      <c r="F393" s="2" t="s">
        <v>370</v>
      </c>
      <c r="G393" s="2" t="s">
        <v>522</v>
      </c>
      <c r="H393" s="1">
        <v>12680</v>
      </c>
      <c r="I393" s="2" t="s">
        <v>548</v>
      </c>
      <c r="J393" s="15">
        <f>+Ene!J393+Feb!J393+Mar!J393+Abr!J393+May!J393+Jun!J393+Jul!J393+Ago!J393+Set!J393+Oct!J393+Nov!J393+Dic!J393</f>
        <v>0</v>
      </c>
      <c r="K393" s="16">
        <f>+Ene!K393+Feb!K393+Mar!K393+Abr!K393+May!K393+Jun!K393+Jul!K393+Ago!K393+Set!K393+Oct!K393+Nov!K393+Dic!K393</f>
        <v>0</v>
      </c>
      <c r="L393" s="1">
        <f>+Ene!L393+Feb!L393+Mar!L393+Abr!L393+May!L393+Jun!L393+Jul!L393+Ago!L393+Set!L393+Oct!L393+Nov!L393+Dic!L393</f>
        <v>0</v>
      </c>
      <c r="M393" s="16">
        <f>+Ene!M393+Feb!M393+Mar!M393+Abr!M393+May!M393+Jun!M393+Jul!M393+Ago!M393+Set!M393+Oct!M393+Nov!M393+Dic!M393</f>
        <v>0</v>
      </c>
      <c r="N393" s="1">
        <f>+Ene!N393+Feb!N393+Mar!N393+Abr!N393+May!N393+Jun!N393+Jul!N393+Ago!N393+Set!N393+Oct!N393+Nov!N393+Dic!N393</f>
        <v>0</v>
      </c>
      <c r="O393" s="1">
        <f>+Ene!O393+Feb!O393+Mar!O393+Abr!O393+May!O393+Jun!O393+Jul!O393+Ago!O393+Set!O393+Oct!O393+Nov!O393+Dic!O393</f>
        <v>0</v>
      </c>
      <c r="P393" s="1">
        <f>+Ene!P393+Feb!P393+Mar!P393+Abr!P393+May!P393+Jun!P393+Jul!P393+Ago!P393+Set!P393+Oct!P393+Nov!P393+Dic!P393</f>
        <v>0</v>
      </c>
      <c r="Q393" s="1">
        <f>+Ene!Q393+Feb!Q393+Mar!Q393+Abr!Q393+May!Q393+Jun!Q393+Jul!Q393+Ago!Q393+Set!Q393+Oct!Q393+Nov!Q393+Dic!Q393</f>
        <v>0</v>
      </c>
      <c r="R393" s="16">
        <f>+Ene!R393+Feb!R393+Mar!R393+Abr!R393+May!R393+Jun!R393+Jul!R393+Ago!R393+Set!R393+Oct!R393+Nov!R393+Dic!R393</f>
        <v>0</v>
      </c>
      <c r="S393" s="15">
        <f>+Ene!S393+Feb!S393+Mar!S393+Abr!S393+May!S393+Jun!S393+Jul!S393+Ago!S393+Set!S393+Oct!S393+Nov!S393+Dic!S393</f>
        <v>0</v>
      </c>
      <c r="T393" s="1">
        <f>+Ene!T393+Feb!T393+Mar!T393+Abr!T393+May!T393+Jun!T393+Jul!T393+Ago!T393+Set!T393+Oct!T393+Nov!T393+Dic!T393</f>
        <v>0</v>
      </c>
      <c r="U393" s="1">
        <f>+Ene!U393+Feb!U393+Mar!U393+Abr!U393+May!U393+Jun!U393+Jul!U393+Ago!U393+Set!U393+Oct!U393+Nov!U393+Dic!U393</f>
        <v>0</v>
      </c>
      <c r="V393" s="1">
        <f>+Ene!V393+Feb!V393+Mar!V393+Abr!V393+May!V393+Jun!V393+Jul!V393+Ago!V393+Set!V393+Oct!V393+Nov!V393+Dic!V393</f>
        <v>0</v>
      </c>
      <c r="W393" s="1">
        <f>+Ene!W393+Feb!V393+Mar!V393+Abr!V393+May!V393+Jun!V393+Jul!V393+Ago!V393+Set!V393+Oct!V393+Nov!V393+Dic!V393</f>
        <v>0</v>
      </c>
      <c r="X393" s="1">
        <f>+Ene!X393+Feb!W393+Mar!W393+Abr!W393+May!W393+Jun!W393+Jul!W393+Ago!W393+Set!W393+Oct!W393+Nov!W393+Dic!W393</f>
        <v>0</v>
      </c>
      <c r="Y393" s="16">
        <f>+Ene!Y393+Feb!X393+Mar!X393+Abr!X393+May!X393+Jun!X393+Jul!X393+Ago!X393+Set!X393+Oct!X393+Nov!X393+Dic!X393</f>
        <v>0</v>
      </c>
      <c r="Z393" s="28"/>
      <c r="AA393" s="40"/>
    </row>
    <row r="394" spans="1:27">
      <c r="A394" s="2" t="s">
        <v>6</v>
      </c>
      <c r="B394" s="2" t="s">
        <v>7</v>
      </c>
      <c r="C394" s="2" t="s">
        <v>520</v>
      </c>
      <c r="D394" s="2" t="s">
        <v>340</v>
      </c>
      <c r="E394" s="2" t="s">
        <v>369</v>
      </c>
      <c r="F394" s="2" t="s">
        <v>370</v>
      </c>
      <c r="G394" s="2" t="s">
        <v>9</v>
      </c>
      <c r="H394" s="1">
        <v>12686</v>
      </c>
      <c r="I394" s="2" t="s">
        <v>549</v>
      </c>
      <c r="J394" s="15">
        <f>+Ene!J394+Feb!J394+Mar!J394+Abr!J394+May!J394+Jun!J394+Jul!J394+Ago!J394+Set!J394+Oct!J394+Nov!J394+Dic!J394</f>
        <v>0</v>
      </c>
      <c r="K394" s="16">
        <f>+Ene!K394+Feb!K394+Mar!K394+Abr!K394+May!K394+Jun!K394+Jul!K394+Ago!K394+Set!K394+Oct!K394+Nov!K394+Dic!K394</f>
        <v>0</v>
      </c>
      <c r="L394" s="1">
        <f>+Ene!L394+Feb!L394+Mar!L394+Abr!L394+May!L394+Jun!L394+Jul!L394+Ago!L394+Set!L394+Oct!L394+Nov!L394+Dic!L394</f>
        <v>0</v>
      </c>
      <c r="M394" s="16">
        <f>+Ene!M394+Feb!M394+Mar!M394+Abr!M394+May!M394+Jun!M394+Jul!M394+Ago!M394+Set!M394+Oct!M394+Nov!M394+Dic!M394</f>
        <v>0</v>
      </c>
      <c r="N394" s="1">
        <f>+Ene!N394+Feb!N394+Mar!N394+Abr!N394+May!N394+Jun!N394+Jul!N394+Ago!N394+Set!N394+Oct!N394+Nov!N394+Dic!N394</f>
        <v>0</v>
      </c>
      <c r="O394" s="1">
        <f>+Ene!O394+Feb!O394+Mar!O394+Abr!O394+May!O394+Jun!O394+Jul!O394+Ago!O394+Set!O394+Oct!O394+Nov!O394+Dic!O394</f>
        <v>0</v>
      </c>
      <c r="P394" s="1">
        <f>+Ene!P394+Feb!P394+Mar!P394+Abr!P394+May!P394+Jun!P394+Jul!P394+Ago!P394+Set!P394+Oct!P394+Nov!P394+Dic!P394</f>
        <v>0</v>
      </c>
      <c r="Q394" s="1">
        <f>+Ene!Q394+Feb!Q394+Mar!Q394+Abr!Q394+May!Q394+Jun!Q394+Jul!Q394+Ago!Q394+Set!Q394+Oct!Q394+Nov!Q394+Dic!Q394</f>
        <v>0</v>
      </c>
      <c r="R394" s="16">
        <f>+Ene!R394+Feb!R394+Mar!R394+Abr!R394+May!R394+Jun!R394+Jul!R394+Ago!R394+Set!R394+Oct!R394+Nov!R394+Dic!R394</f>
        <v>0</v>
      </c>
      <c r="S394" s="15">
        <f>+Ene!S394+Feb!S394+Mar!S394+Abr!S394+May!S394+Jun!S394+Jul!S394+Ago!S394+Set!S394+Oct!S394+Nov!S394+Dic!S394</f>
        <v>0</v>
      </c>
      <c r="T394" s="1">
        <f>+Ene!T394+Feb!T394+Mar!T394+Abr!T394+May!T394+Jun!T394+Jul!T394+Ago!T394+Set!T394+Oct!T394+Nov!T394+Dic!T394</f>
        <v>0</v>
      </c>
      <c r="U394" s="1">
        <f>+Ene!U394+Feb!U394+Mar!U394+Abr!U394+May!U394+Jun!U394+Jul!U394+Ago!U394+Set!U394+Oct!U394+Nov!U394+Dic!U394</f>
        <v>0</v>
      </c>
      <c r="V394" s="1">
        <f>+Ene!V394+Feb!V394+Mar!V394+Abr!V394+May!V394+Jun!V394+Jul!V394+Ago!V394+Set!V394+Oct!V394+Nov!V394+Dic!V394</f>
        <v>0</v>
      </c>
      <c r="W394" s="1">
        <f>+Ene!W394+Feb!V394+Mar!V394+Abr!V394+May!V394+Jun!V394+Jul!V394+Ago!V394+Set!V394+Oct!V394+Nov!V394+Dic!V394</f>
        <v>0</v>
      </c>
      <c r="X394" s="1">
        <f>+Ene!X394+Feb!W394+Mar!W394+Abr!W394+May!W394+Jun!W394+Jul!W394+Ago!W394+Set!W394+Oct!W394+Nov!W394+Dic!W394</f>
        <v>0</v>
      </c>
      <c r="Y394" s="16">
        <f>+Ene!Y394+Feb!X394+Mar!X394+Abr!X394+May!X394+Jun!X394+Jul!X394+Ago!X394+Set!X394+Oct!X394+Nov!X394+Dic!X394</f>
        <v>0</v>
      </c>
      <c r="Z394" s="28"/>
      <c r="AA394" s="40"/>
    </row>
    <row r="395" spans="1:27">
      <c r="A395" s="2" t="s">
        <v>6</v>
      </c>
      <c r="B395" s="2" t="s">
        <v>7</v>
      </c>
      <c r="C395" s="2" t="s">
        <v>520</v>
      </c>
      <c r="D395" s="2" t="s">
        <v>340</v>
      </c>
      <c r="E395" s="2" t="s">
        <v>369</v>
      </c>
      <c r="F395" s="2" t="s">
        <v>370</v>
      </c>
      <c r="G395" s="2" t="s">
        <v>13</v>
      </c>
      <c r="H395" s="1">
        <v>12757</v>
      </c>
      <c r="I395" s="2" t="s">
        <v>550</v>
      </c>
      <c r="J395" s="15">
        <f>+Ene!J395+Feb!J395+Mar!J395+Abr!J395+May!J395+Jun!J395+Jul!J395+Ago!J395+Set!J395+Oct!J395+Nov!J395+Dic!J395</f>
        <v>0</v>
      </c>
      <c r="K395" s="16">
        <f>+Ene!K395+Feb!K395+Mar!K395+Abr!K395+May!K395+Jun!K395+Jul!K395+Ago!K395+Set!K395+Oct!K395+Nov!K395+Dic!K395</f>
        <v>0</v>
      </c>
      <c r="L395" s="1">
        <f>+Ene!L395+Feb!L395+Mar!L395+Abr!L395+May!L395+Jun!L395+Jul!L395+Ago!L395+Set!L395+Oct!L395+Nov!L395+Dic!L395</f>
        <v>0</v>
      </c>
      <c r="M395" s="16">
        <f>+Ene!M395+Feb!M395+Mar!M395+Abr!M395+May!M395+Jun!M395+Jul!M395+Ago!M395+Set!M395+Oct!M395+Nov!M395+Dic!M395</f>
        <v>0</v>
      </c>
      <c r="N395" s="1">
        <f>+Ene!N395+Feb!N395+Mar!N395+Abr!N395+May!N395+Jun!N395+Jul!N395+Ago!N395+Set!N395+Oct!N395+Nov!N395+Dic!N395</f>
        <v>0</v>
      </c>
      <c r="O395" s="1">
        <f>+Ene!O395+Feb!O395+Mar!O395+Abr!O395+May!O395+Jun!O395+Jul!O395+Ago!O395+Set!O395+Oct!O395+Nov!O395+Dic!O395</f>
        <v>0</v>
      </c>
      <c r="P395" s="1">
        <f>+Ene!P395+Feb!P395+Mar!P395+Abr!P395+May!P395+Jun!P395+Jul!P395+Ago!P395+Set!P395+Oct!P395+Nov!P395+Dic!P395</f>
        <v>0</v>
      </c>
      <c r="Q395" s="1">
        <f>+Ene!Q395+Feb!Q395+Mar!Q395+Abr!Q395+May!Q395+Jun!Q395+Jul!Q395+Ago!Q395+Set!Q395+Oct!Q395+Nov!Q395+Dic!Q395</f>
        <v>0</v>
      </c>
      <c r="R395" s="16">
        <f>+Ene!R395+Feb!R395+Mar!R395+Abr!R395+May!R395+Jun!R395+Jul!R395+Ago!R395+Set!R395+Oct!R395+Nov!R395+Dic!R395</f>
        <v>0</v>
      </c>
      <c r="S395" s="15">
        <f>+Ene!S395+Feb!S395+Mar!S395+Abr!S395+May!S395+Jun!S395+Jul!S395+Ago!S395+Set!S395+Oct!S395+Nov!S395+Dic!S395</f>
        <v>0</v>
      </c>
      <c r="T395" s="1">
        <f>+Ene!T395+Feb!T395+Mar!T395+Abr!T395+May!T395+Jun!T395+Jul!T395+Ago!T395+Set!T395+Oct!T395+Nov!T395+Dic!T395</f>
        <v>0</v>
      </c>
      <c r="U395" s="1">
        <f>+Ene!U395+Feb!U395+Mar!U395+Abr!U395+May!U395+Jun!U395+Jul!U395+Ago!U395+Set!U395+Oct!U395+Nov!U395+Dic!U395</f>
        <v>0</v>
      </c>
      <c r="V395" s="1">
        <f>+Ene!V395+Feb!V395+Mar!V395+Abr!V395+May!V395+Jun!V395+Jul!V395+Ago!V395+Set!V395+Oct!V395+Nov!V395+Dic!V395</f>
        <v>0</v>
      </c>
      <c r="W395" s="1">
        <f>+Ene!W395+Feb!V395+Mar!V395+Abr!V395+May!V395+Jun!V395+Jul!V395+Ago!V395+Set!V395+Oct!V395+Nov!V395+Dic!V395</f>
        <v>0</v>
      </c>
      <c r="X395" s="1">
        <f>+Ene!X395+Feb!W395+Mar!W395+Abr!W395+May!W395+Jun!W395+Jul!W395+Ago!W395+Set!W395+Oct!W395+Nov!W395+Dic!W395</f>
        <v>0</v>
      </c>
      <c r="Y395" s="16">
        <f>+Ene!Y395+Feb!X395+Mar!X395+Abr!X395+May!X395+Jun!X395+Jul!X395+Ago!X395+Set!X395+Oct!X395+Nov!X395+Dic!X395</f>
        <v>0</v>
      </c>
      <c r="Z395" s="28"/>
      <c r="AA395" s="40"/>
    </row>
    <row r="396" spans="1:27">
      <c r="A396" s="2" t="s">
        <v>6</v>
      </c>
      <c r="B396" s="2" t="s">
        <v>41</v>
      </c>
      <c r="C396" s="2" t="s">
        <v>520</v>
      </c>
      <c r="D396" s="2" t="s">
        <v>340</v>
      </c>
      <c r="E396" s="2" t="s">
        <v>369</v>
      </c>
      <c r="F396" s="2" t="s">
        <v>370</v>
      </c>
      <c r="G396" s="2" t="s">
        <v>13</v>
      </c>
      <c r="H396" s="1">
        <v>12759</v>
      </c>
      <c r="I396" s="2" t="s">
        <v>551</v>
      </c>
      <c r="J396" s="15">
        <f>+Ene!J396+Feb!J396+Mar!J396+Abr!J396+May!J396+Jun!J396+Jul!J396+Ago!J396+Set!J396+Oct!J396+Nov!J396+Dic!J396</f>
        <v>0</v>
      </c>
      <c r="K396" s="16">
        <f>+Ene!K396+Feb!K396+Mar!K396+Abr!K396+May!K396+Jun!K396+Jul!K396+Ago!K396+Set!K396+Oct!K396+Nov!K396+Dic!K396</f>
        <v>0</v>
      </c>
      <c r="L396" s="1">
        <f>+Ene!L396+Feb!L396+Mar!L396+Abr!L396+May!L396+Jun!L396+Jul!L396+Ago!L396+Set!L396+Oct!L396+Nov!L396+Dic!L396</f>
        <v>0</v>
      </c>
      <c r="M396" s="16">
        <f>+Ene!M396+Feb!M396+Mar!M396+Abr!M396+May!M396+Jun!M396+Jul!M396+Ago!M396+Set!M396+Oct!M396+Nov!M396+Dic!M396</f>
        <v>0</v>
      </c>
      <c r="N396" s="1">
        <f>+Ene!N396+Feb!N396+Mar!N396+Abr!N396+May!N396+Jun!N396+Jul!N396+Ago!N396+Set!N396+Oct!N396+Nov!N396+Dic!N396</f>
        <v>0</v>
      </c>
      <c r="O396" s="1">
        <f>+Ene!O396+Feb!O396+Mar!O396+Abr!O396+May!O396+Jun!O396+Jul!O396+Ago!O396+Set!O396+Oct!O396+Nov!O396+Dic!O396</f>
        <v>0</v>
      </c>
      <c r="P396" s="1">
        <f>+Ene!P396+Feb!P396+Mar!P396+Abr!P396+May!P396+Jun!P396+Jul!P396+Ago!P396+Set!P396+Oct!P396+Nov!P396+Dic!P396</f>
        <v>0</v>
      </c>
      <c r="Q396" s="1">
        <f>+Ene!Q396+Feb!Q396+Mar!Q396+Abr!Q396+May!Q396+Jun!Q396+Jul!Q396+Ago!Q396+Set!Q396+Oct!Q396+Nov!Q396+Dic!Q396</f>
        <v>0</v>
      </c>
      <c r="R396" s="16">
        <f>+Ene!R396+Feb!R396+Mar!R396+Abr!R396+May!R396+Jun!R396+Jul!R396+Ago!R396+Set!R396+Oct!R396+Nov!R396+Dic!R396</f>
        <v>0</v>
      </c>
      <c r="S396" s="15">
        <f>+Ene!S396+Feb!S396+Mar!S396+Abr!S396+May!S396+Jun!S396+Jul!S396+Ago!S396+Set!S396+Oct!S396+Nov!S396+Dic!S396</f>
        <v>0</v>
      </c>
      <c r="T396" s="1">
        <f>+Ene!T396+Feb!T396+Mar!T396+Abr!T396+May!T396+Jun!T396+Jul!T396+Ago!T396+Set!T396+Oct!T396+Nov!T396+Dic!T396</f>
        <v>0</v>
      </c>
      <c r="U396" s="1">
        <f>+Ene!U396+Feb!U396+Mar!U396+Abr!U396+May!U396+Jun!U396+Jul!U396+Ago!U396+Set!U396+Oct!U396+Nov!U396+Dic!U396</f>
        <v>0</v>
      </c>
      <c r="V396" s="1">
        <f>+Ene!V396+Feb!V396+Mar!V396+Abr!V396+May!V396+Jun!V396+Jul!V396+Ago!V396+Set!V396+Oct!V396+Nov!V396+Dic!V396</f>
        <v>0</v>
      </c>
      <c r="W396" s="1">
        <f>+Ene!W396+Feb!V396+Mar!V396+Abr!V396+May!V396+Jun!V396+Jul!V396+Ago!V396+Set!V396+Oct!V396+Nov!V396+Dic!V396</f>
        <v>0</v>
      </c>
      <c r="X396" s="1">
        <f>+Ene!X396+Feb!W396+Mar!W396+Abr!W396+May!W396+Jun!W396+Jul!W396+Ago!W396+Set!W396+Oct!W396+Nov!W396+Dic!W396</f>
        <v>0</v>
      </c>
      <c r="Y396" s="16">
        <f>+Ene!Y396+Feb!X396+Mar!X396+Abr!X396+May!X396+Jun!X396+Jul!X396+Ago!X396+Set!X396+Oct!X396+Nov!X396+Dic!X396</f>
        <v>0</v>
      </c>
      <c r="Z396" s="28"/>
      <c r="AA396" s="40"/>
    </row>
    <row r="397" spans="1:27">
      <c r="A397" s="2" t="s">
        <v>6</v>
      </c>
      <c r="B397" s="2" t="s">
        <v>41</v>
      </c>
      <c r="C397" s="2" t="s">
        <v>520</v>
      </c>
      <c r="D397" s="2" t="s">
        <v>340</v>
      </c>
      <c r="E397" s="2" t="s">
        <v>369</v>
      </c>
      <c r="F397" s="2" t="s">
        <v>370</v>
      </c>
      <c r="G397" s="2" t="s">
        <v>13</v>
      </c>
      <c r="H397" s="1">
        <v>12775</v>
      </c>
      <c r="I397" s="2" t="s">
        <v>552</v>
      </c>
      <c r="J397" s="15">
        <f>+Ene!J397+Feb!J397+Mar!J397+Abr!J397+May!J397+Jun!J397+Jul!J397+Ago!J397+Set!J397+Oct!J397+Nov!J397+Dic!J397</f>
        <v>0</v>
      </c>
      <c r="K397" s="16">
        <f>+Ene!K397+Feb!K397+Mar!K397+Abr!K397+May!K397+Jun!K397+Jul!K397+Ago!K397+Set!K397+Oct!K397+Nov!K397+Dic!K397</f>
        <v>0</v>
      </c>
      <c r="L397" s="1">
        <f>+Ene!L397+Feb!L397+Mar!L397+Abr!L397+May!L397+Jun!L397+Jul!L397+Ago!L397+Set!L397+Oct!L397+Nov!L397+Dic!L397</f>
        <v>0</v>
      </c>
      <c r="M397" s="16">
        <f>+Ene!M397+Feb!M397+Mar!M397+Abr!M397+May!M397+Jun!M397+Jul!M397+Ago!M397+Set!M397+Oct!M397+Nov!M397+Dic!M397</f>
        <v>0</v>
      </c>
      <c r="N397" s="1">
        <f>+Ene!N397+Feb!N397+Mar!N397+Abr!N397+May!N397+Jun!N397+Jul!N397+Ago!N397+Set!N397+Oct!N397+Nov!N397+Dic!N397</f>
        <v>0</v>
      </c>
      <c r="O397" s="1">
        <f>+Ene!O397+Feb!O397+Mar!O397+Abr!O397+May!O397+Jun!O397+Jul!O397+Ago!O397+Set!O397+Oct!O397+Nov!O397+Dic!O397</f>
        <v>0</v>
      </c>
      <c r="P397" s="1">
        <f>+Ene!P397+Feb!P397+Mar!P397+Abr!P397+May!P397+Jun!P397+Jul!P397+Ago!P397+Set!P397+Oct!P397+Nov!P397+Dic!P397</f>
        <v>0</v>
      </c>
      <c r="Q397" s="1">
        <f>+Ene!Q397+Feb!Q397+Mar!Q397+Abr!Q397+May!Q397+Jun!Q397+Jul!Q397+Ago!Q397+Set!Q397+Oct!Q397+Nov!Q397+Dic!Q397</f>
        <v>0</v>
      </c>
      <c r="R397" s="16">
        <f>+Ene!R397+Feb!R397+Mar!R397+Abr!R397+May!R397+Jun!R397+Jul!R397+Ago!R397+Set!R397+Oct!R397+Nov!R397+Dic!R397</f>
        <v>0</v>
      </c>
      <c r="S397" s="15">
        <f>+Ene!S397+Feb!S397+Mar!S397+Abr!S397+May!S397+Jun!S397+Jul!S397+Ago!S397+Set!S397+Oct!S397+Nov!S397+Dic!S397</f>
        <v>0</v>
      </c>
      <c r="T397" s="1">
        <f>+Ene!T397+Feb!T397+Mar!T397+Abr!T397+May!T397+Jun!T397+Jul!T397+Ago!T397+Set!T397+Oct!T397+Nov!T397+Dic!T397</f>
        <v>0</v>
      </c>
      <c r="U397" s="1">
        <f>+Ene!U397+Feb!U397+Mar!U397+Abr!U397+May!U397+Jun!U397+Jul!U397+Ago!U397+Set!U397+Oct!U397+Nov!U397+Dic!U397</f>
        <v>0</v>
      </c>
      <c r="V397" s="1">
        <f>+Ene!V397+Feb!V397+Mar!V397+Abr!V397+May!V397+Jun!V397+Jul!V397+Ago!V397+Set!V397+Oct!V397+Nov!V397+Dic!V397</f>
        <v>0</v>
      </c>
      <c r="W397" s="1">
        <f>+Ene!W397+Feb!V397+Mar!V397+Abr!V397+May!V397+Jun!V397+Jul!V397+Ago!V397+Set!V397+Oct!V397+Nov!V397+Dic!V397</f>
        <v>0</v>
      </c>
      <c r="X397" s="1">
        <f>+Ene!X397+Feb!W397+Mar!W397+Abr!W397+May!W397+Jun!W397+Jul!W397+Ago!W397+Set!W397+Oct!W397+Nov!W397+Dic!W397</f>
        <v>0</v>
      </c>
      <c r="Y397" s="16">
        <f>+Ene!Y397+Feb!X397+Mar!X397+Abr!X397+May!X397+Jun!X397+Jul!X397+Ago!X397+Set!X397+Oct!X397+Nov!X397+Dic!X397</f>
        <v>0</v>
      </c>
      <c r="Z397" s="28"/>
      <c r="AA397" s="40"/>
    </row>
    <row r="398" spans="1:27">
      <c r="A398" s="2" t="s">
        <v>6</v>
      </c>
      <c r="B398" s="2" t="s">
        <v>7</v>
      </c>
      <c r="C398" s="2" t="s">
        <v>520</v>
      </c>
      <c r="D398" s="2" t="s">
        <v>340</v>
      </c>
      <c r="E398" s="2" t="s">
        <v>369</v>
      </c>
      <c r="F398" s="2" t="s">
        <v>370</v>
      </c>
      <c r="G398" s="2" t="s">
        <v>21</v>
      </c>
      <c r="H398" s="1">
        <v>12854</v>
      </c>
      <c r="I398" s="2" t="s">
        <v>295</v>
      </c>
      <c r="J398" s="15">
        <f>+Ene!J398+Feb!J398+Mar!J398+Abr!J398+May!J398+Jun!J398+Jul!J398+Ago!J398+Set!J398+Oct!J398+Nov!J398+Dic!J398</f>
        <v>51</v>
      </c>
      <c r="K398" s="16">
        <f>+Ene!K398+Feb!K398+Mar!K398+Abr!K398+May!K398+Jun!K398+Jul!K398+Ago!K398+Set!K398+Oct!K398+Nov!K398+Dic!K398</f>
        <v>63</v>
      </c>
      <c r="L398" s="1">
        <f>+Ene!L398+Feb!L398+Mar!L398+Abr!L398+May!L398+Jun!L398+Jul!L398+Ago!L398+Set!L398+Oct!L398+Nov!L398+Dic!L398</f>
        <v>108</v>
      </c>
      <c r="M398" s="16">
        <f>+Ene!M398+Feb!M398+Mar!M398+Abr!M398+May!M398+Jun!M398+Jul!M398+Ago!M398+Set!M398+Oct!M398+Nov!M398+Dic!M398</f>
        <v>6</v>
      </c>
      <c r="N398" s="1">
        <f>+Ene!N398+Feb!N398+Mar!N398+Abr!N398+May!N398+Jun!N398+Jul!N398+Ago!N398+Set!N398+Oct!N398+Nov!N398+Dic!N398</f>
        <v>5</v>
      </c>
      <c r="O398" s="1">
        <f>+Ene!O398+Feb!O398+Mar!O398+Abr!O398+May!O398+Jun!O398+Jul!O398+Ago!O398+Set!O398+Oct!O398+Nov!O398+Dic!O398</f>
        <v>107</v>
      </c>
      <c r="P398" s="1">
        <f>+Ene!P398+Feb!P398+Mar!P398+Abr!P398+May!P398+Jun!P398+Jul!P398+Ago!P398+Set!P398+Oct!P398+Nov!P398+Dic!P398</f>
        <v>2</v>
      </c>
      <c r="Q398" s="1">
        <f>+Ene!Q398+Feb!Q398+Mar!Q398+Abr!Q398+May!Q398+Jun!Q398+Jul!Q398+Ago!Q398+Set!Q398+Oct!Q398+Nov!Q398+Dic!Q398</f>
        <v>0</v>
      </c>
      <c r="R398" s="16">
        <f>+Ene!R398+Feb!R398+Mar!R398+Abr!R398+May!R398+Jun!R398+Jul!R398+Ago!R398+Set!R398+Oct!R398+Nov!R398+Dic!R398</f>
        <v>0</v>
      </c>
      <c r="S398" s="15">
        <f>+Ene!S398+Feb!S398+Mar!S398+Abr!S398+May!S398+Jun!S398+Jul!S398+Ago!S398+Set!S398+Oct!S398+Nov!S398+Dic!S398</f>
        <v>0</v>
      </c>
      <c r="T398" s="1">
        <f>+Ene!T398+Feb!T398+Mar!T398+Abr!T398+May!T398+Jun!T398+Jul!T398+Ago!T398+Set!T398+Oct!T398+Nov!T398+Dic!T398</f>
        <v>0</v>
      </c>
      <c r="U398" s="1">
        <f>+Ene!U398+Feb!U398+Mar!U398+Abr!U398+May!U398+Jun!U398+Jul!U398+Ago!U398+Set!U398+Oct!U398+Nov!U398+Dic!U398</f>
        <v>0</v>
      </c>
      <c r="V398" s="1">
        <f>+Ene!V398+Feb!V398+Mar!V398+Abr!V398+May!V398+Jun!V398+Jul!V398+Ago!V398+Set!V398+Oct!V398+Nov!V398+Dic!V398</f>
        <v>5</v>
      </c>
      <c r="W398" s="1">
        <f>+Ene!W398+Feb!V398+Mar!V398+Abr!V398+May!V398+Jun!V398+Jul!V398+Ago!V398+Set!V398+Oct!V398+Nov!V398+Dic!V398</f>
        <v>12</v>
      </c>
      <c r="X398" s="1">
        <f>+Ene!X398+Feb!W398+Mar!W398+Abr!W398+May!W398+Jun!W398+Jul!W398+Ago!W398+Set!W398+Oct!W398+Nov!W398+Dic!W398</f>
        <v>38</v>
      </c>
      <c r="Y398" s="16">
        <f>+Ene!Y398+Feb!X398+Mar!X398+Abr!X398+May!X398+Jun!X398+Jul!X398+Ago!X398+Set!X398+Oct!X398+Nov!X398+Dic!X398</f>
        <v>64</v>
      </c>
      <c r="Z398" s="28"/>
      <c r="AA398" s="40"/>
    </row>
    <row r="399" spans="1:27">
      <c r="A399" s="2" t="s">
        <v>6</v>
      </c>
      <c r="B399" s="2" t="s">
        <v>22</v>
      </c>
      <c r="C399" s="2" t="s">
        <v>520</v>
      </c>
      <c r="D399" s="2" t="s">
        <v>340</v>
      </c>
      <c r="E399" s="2" t="s">
        <v>369</v>
      </c>
      <c r="F399" s="2" t="s">
        <v>370</v>
      </c>
      <c r="G399" s="2" t="s">
        <v>13</v>
      </c>
      <c r="H399" s="1">
        <v>12856</v>
      </c>
      <c r="I399" s="2" t="s">
        <v>553</v>
      </c>
      <c r="J399" s="15">
        <f>+Ene!J399+Feb!J399+Mar!J399+Abr!J399+May!J399+Jun!J399+Jul!J399+Ago!J399+Set!J399+Oct!J399+Nov!J399+Dic!J399</f>
        <v>0</v>
      </c>
      <c r="K399" s="16">
        <f>+Ene!K399+Feb!K399+Mar!K399+Abr!K399+May!K399+Jun!K399+Jul!K399+Ago!K399+Set!K399+Oct!K399+Nov!K399+Dic!K399</f>
        <v>0</v>
      </c>
      <c r="L399" s="1">
        <f>+Ene!L399+Feb!L399+Mar!L399+Abr!L399+May!L399+Jun!L399+Jul!L399+Ago!L399+Set!L399+Oct!L399+Nov!L399+Dic!L399</f>
        <v>0</v>
      </c>
      <c r="M399" s="16">
        <f>+Ene!M399+Feb!M399+Mar!M399+Abr!M399+May!M399+Jun!M399+Jul!M399+Ago!M399+Set!M399+Oct!M399+Nov!M399+Dic!M399</f>
        <v>0</v>
      </c>
      <c r="N399" s="1">
        <f>+Ene!N399+Feb!N399+Mar!N399+Abr!N399+May!N399+Jun!N399+Jul!N399+Ago!N399+Set!N399+Oct!N399+Nov!N399+Dic!N399</f>
        <v>0</v>
      </c>
      <c r="O399" s="1">
        <f>+Ene!O399+Feb!O399+Mar!O399+Abr!O399+May!O399+Jun!O399+Jul!O399+Ago!O399+Set!O399+Oct!O399+Nov!O399+Dic!O399</f>
        <v>0</v>
      </c>
      <c r="P399" s="1">
        <f>+Ene!P399+Feb!P399+Mar!P399+Abr!P399+May!P399+Jun!P399+Jul!P399+Ago!P399+Set!P399+Oct!P399+Nov!P399+Dic!P399</f>
        <v>0</v>
      </c>
      <c r="Q399" s="1">
        <f>+Ene!Q399+Feb!Q399+Mar!Q399+Abr!Q399+May!Q399+Jun!Q399+Jul!Q399+Ago!Q399+Set!Q399+Oct!Q399+Nov!Q399+Dic!Q399</f>
        <v>0</v>
      </c>
      <c r="R399" s="16">
        <f>+Ene!R399+Feb!R399+Mar!R399+Abr!R399+May!R399+Jun!R399+Jul!R399+Ago!R399+Set!R399+Oct!R399+Nov!R399+Dic!R399</f>
        <v>0</v>
      </c>
      <c r="S399" s="15">
        <f>+Ene!S399+Feb!S399+Mar!S399+Abr!S399+May!S399+Jun!S399+Jul!S399+Ago!S399+Set!S399+Oct!S399+Nov!S399+Dic!S399</f>
        <v>0</v>
      </c>
      <c r="T399" s="1">
        <f>+Ene!T399+Feb!T399+Mar!T399+Abr!T399+May!T399+Jun!T399+Jul!T399+Ago!T399+Set!T399+Oct!T399+Nov!T399+Dic!T399</f>
        <v>0</v>
      </c>
      <c r="U399" s="1">
        <f>+Ene!U399+Feb!U399+Mar!U399+Abr!U399+May!U399+Jun!U399+Jul!U399+Ago!U399+Set!U399+Oct!U399+Nov!U399+Dic!U399</f>
        <v>0</v>
      </c>
      <c r="V399" s="1">
        <f>+Ene!V399+Feb!V399+Mar!V399+Abr!V399+May!V399+Jun!V399+Jul!V399+Ago!V399+Set!V399+Oct!V399+Nov!V399+Dic!V399</f>
        <v>0</v>
      </c>
      <c r="W399" s="1">
        <f>+Ene!W399+Feb!V399+Mar!V399+Abr!V399+May!V399+Jun!V399+Jul!V399+Ago!V399+Set!V399+Oct!V399+Nov!V399+Dic!V399</f>
        <v>0</v>
      </c>
      <c r="X399" s="1">
        <f>+Ene!X399+Feb!W399+Mar!W399+Abr!W399+May!W399+Jun!W399+Jul!W399+Ago!W399+Set!W399+Oct!W399+Nov!W399+Dic!W399</f>
        <v>0</v>
      </c>
      <c r="Y399" s="16">
        <f>+Ene!Y399+Feb!X399+Mar!X399+Abr!X399+May!X399+Jun!X399+Jul!X399+Ago!X399+Set!X399+Oct!X399+Nov!X399+Dic!X399</f>
        <v>0</v>
      </c>
      <c r="Z399" s="28"/>
      <c r="AA399" s="40"/>
    </row>
    <row r="400" spans="1:27">
      <c r="A400" s="2" t="s">
        <v>6</v>
      </c>
      <c r="B400" s="2" t="s">
        <v>7</v>
      </c>
      <c r="C400" s="2" t="s">
        <v>520</v>
      </c>
      <c r="D400" s="2" t="s">
        <v>340</v>
      </c>
      <c r="E400" s="2" t="s">
        <v>369</v>
      </c>
      <c r="F400" s="2" t="s">
        <v>370</v>
      </c>
      <c r="G400" s="2" t="s">
        <v>8</v>
      </c>
      <c r="H400" s="1">
        <v>12859</v>
      </c>
      <c r="I400" s="2" t="s">
        <v>554</v>
      </c>
      <c r="J400" s="15">
        <f>+Ene!J400+Feb!J400+Mar!J400+Abr!J400+May!J400+Jun!J400+Jul!J400+Ago!J400+Set!J400+Oct!J400+Nov!J400+Dic!J400</f>
        <v>0</v>
      </c>
      <c r="K400" s="16">
        <f>+Ene!K400+Feb!K400+Mar!K400+Abr!K400+May!K400+Jun!K400+Jul!K400+Ago!K400+Set!K400+Oct!K400+Nov!K400+Dic!K400</f>
        <v>0</v>
      </c>
      <c r="L400" s="1">
        <f>+Ene!L400+Feb!L400+Mar!L400+Abr!L400+May!L400+Jun!L400+Jul!L400+Ago!L400+Set!L400+Oct!L400+Nov!L400+Dic!L400</f>
        <v>0</v>
      </c>
      <c r="M400" s="16">
        <f>+Ene!M400+Feb!M400+Mar!M400+Abr!M400+May!M400+Jun!M400+Jul!M400+Ago!M400+Set!M400+Oct!M400+Nov!M400+Dic!M400</f>
        <v>0</v>
      </c>
      <c r="N400" s="1">
        <f>+Ene!N400+Feb!N400+Mar!N400+Abr!N400+May!N400+Jun!N400+Jul!N400+Ago!N400+Set!N400+Oct!N400+Nov!N400+Dic!N400</f>
        <v>0</v>
      </c>
      <c r="O400" s="1">
        <f>+Ene!O400+Feb!O400+Mar!O400+Abr!O400+May!O400+Jun!O400+Jul!O400+Ago!O400+Set!O400+Oct!O400+Nov!O400+Dic!O400</f>
        <v>0</v>
      </c>
      <c r="P400" s="1">
        <f>+Ene!P400+Feb!P400+Mar!P400+Abr!P400+May!P400+Jun!P400+Jul!P400+Ago!P400+Set!P400+Oct!P400+Nov!P400+Dic!P400</f>
        <v>0</v>
      </c>
      <c r="Q400" s="1">
        <f>+Ene!Q400+Feb!Q400+Mar!Q400+Abr!Q400+May!Q400+Jun!Q400+Jul!Q400+Ago!Q400+Set!Q400+Oct!Q400+Nov!Q400+Dic!Q400</f>
        <v>0</v>
      </c>
      <c r="R400" s="16">
        <f>+Ene!R400+Feb!R400+Mar!R400+Abr!R400+May!R400+Jun!R400+Jul!R400+Ago!R400+Set!R400+Oct!R400+Nov!R400+Dic!R400</f>
        <v>0</v>
      </c>
      <c r="S400" s="15">
        <f>+Ene!S400+Feb!S400+Mar!S400+Abr!S400+May!S400+Jun!S400+Jul!S400+Ago!S400+Set!S400+Oct!S400+Nov!S400+Dic!S400</f>
        <v>0</v>
      </c>
      <c r="T400" s="1">
        <f>+Ene!T400+Feb!T400+Mar!T400+Abr!T400+May!T400+Jun!T400+Jul!T400+Ago!T400+Set!T400+Oct!T400+Nov!T400+Dic!T400</f>
        <v>0</v>
      </c>
      <c r="U400" s="1">
        <f>+Ene!U400+Feb!U400+Mar!U400+Abr!U400+May!U400+Jun!U400+Jul!U400+Ago!U400+Set!U400+Oct!U400+Nov!U400+Dic!U400</f>
        <v>0</v>
      </c>
      <c r="V400" s="1">
        <f>+Ene!V400+Feb!V400+Mar!V400+Abr!V400+May!V400+Jun!V400+Jul!V400+Ago!V400+Set!V400+Oct!V400+Nov!V400+Dic!V400</f>
        <v>0</v>
      </c>
      <c r="W400" s="1">
        <f>+Ene!W400+Feb!V400+Mar!V400+Abr!V400+May!V400+Jun!V400+Jul!V400+Ago!V400+Set!V400+Oct!V400+Nov!V400+Dic!V400</f>
        <v>0</v>
      </c>
      <c r="X400" s="1">
        <f>+Ene!X400+Feb!W400+Mar!W400+Abr!W400+May!W400+Jun!W400+Jul!W400+Ago!W400+Set!W400+Oct!W400+Nov!W400+Dic!W400</f>
        <v>0</v>
      </c>
      <c r="Y400" s="16">
        <f>+Ene!Y400+Feb!X400+Mar!X400+Abr!X400+May!X400+Jun!X400+Jul!X400+Ago!X400+Set!X400+Oct!X400+Nov!X400+Dic!X400</f>
        <v>0</v>
      </c>
      <c r="Z400" s="28"/>
      <c r="AA400" s="40"/>
    </row>
    <row r="401" spans="1:27">
      <c r="A401" s="2" t="s">
        <v>6</v>
      </c>
      <c r="B401" s="2" t="s">
        <v>73</v>
      </c>
      <c r="C401" s="2">
        <v>400</v>
      </c>
      <c r="D401" s="2" t="s">
        <v>375</v>
      </c>
      <c r="E401" s="2" t="s">
        <v>55</v>
      </c>
      <c r="F401" s="2" t="s">
        <v>73</v>
      </c>
      <c r="G401" s="2" t="s">
        <v>8</v>
      </c>
      <c r="H401" s="1">
        <v>13005</v>
      </c>
      <c r="I401" s="2" t="s">
        <v>296</v>
      </c>
      <c r="J401" s="15">
        <f>+Ene!J401+Feb!J401+Mar!J401+Abr!J401+May!J401+Jun!J401+Jul!J401+Ago!J401+Set!J401+Oct!J401+Nov!J401+Dic!J401</f>
        <v>0</v>
      </c>
      <c r="K401" s="16">
        <f>+Ene!K401+Feb!K401+Mar!K401+Abr!K401+May!K401+Jun!K401+Jul!K401+Ago!K401+Set!K401+Oct!K401+Nov!K401+Dic!K401</f>
        <v>0</v>
      </c>
      <c r="L401" s="1">
        <f>+Ene!L401+Feb!L401+Mar!L401+Abr!L401+May!L401+Jun!L401+Jul!L401+Ago!L401+Set!L401+Oct!L401+Nov!L401+Dic!L401</f>
        <v>0</v>
      </c>
      <c r="M401" s="16">
        <f>+Ene!M401+Feb!M401+Mar!M401+Abr!M401+May!M401+Jun!M401+Jul!M401+Ago!M401+Set!M401+Oct!M401+Nov!M401+Dic!M401</f>
        <v>0</v>
      </c>
      <c r="N401" s="1">
        <f>+Ene!N401+Feb!N401+Mar!N401+Abr!N401+May!N401+Jun!N401+Jul!N401+Ago!N401+Set!N401+Oct!N401+Nov!N401+Dic!N401</f>
        <v>0</v>
      </c>
      <c r="O401" s="1">
        <f>+Ene!O401+Feb!O401+Mar!O401+Abr!O401+May!O401+Jun!O401+Jul!O401+Ago!O401+Set!O401+Oct!O401+Nov!O401+Dic!O401</f>
        <v>0</v>
      </c>
      <c r="P401" s="1">
        <f>+Ene!P401+Feb!P401+Mar!P401+Abr!P401+May!P401+Jun!P401+Jul!P401+Ago!P401+Set!P401+Oct!P401+Nov!P401+Dic!P401</f>
        <v>0</v>
      </c>
      <c r="Q401" s="1">
        <f>+Ene!Q401+Feb!Q401+Mar!Q401+Abr!Q401+May!Q401+Jun!Q401+Jul!Q401+Ago!Q401+Set!Q401+Oct!Q401+Nov!Q401+Dic!Q401</f>
        <v>0</v>
      </c>
      <c r="R401" s="16">
        <f>+Ene!R401+Feb!R401+Mar!R401+Abr!R401+May!R401+Jun!R401+Jul!R401+Ago!R401+Set!R401+Oct!R401+Nov!R401+Dic!R401</f>
        <v>0</v>
      </c>
      <c r="S401" s="15">
        <f>+Ene!S401+Feb!S401+Mar!S401+Abr!S401+May!S401+Jun!S401+Jul!S401+Ago!S401+Set!S401+Oct!S401+Nov!S401+Dic!S401</f>
        <v>0</v>
      </c>
      <c r="T401" s="1">
        <f>+Ene!T401+Feb!T401+Mar!T401+Abr!T401+May!T401+Jun!T401+Jul!T401+Ago!T401+Set!T401+Oct!T401+Nov!T401+Dic!T401</f>
        <v>0</v>
      </c>
      <c r="U401" s="1">
        <f>+Ene!U401+Feb!U401+Mar!U401+Abr!U401+May!U401+Jun!U401+Jul!U401+Ago!U401+Set!U401+Oct!U401+Nov!U401+Dic!U401</f>
        <v>0</v>
      </c>
      <c r="V401" s="1">
        <f>+Ene!V401+Feb!V401+Mar!V401+Abr!V401+May!V401+Jun!V401+Jul!V401+Ago!V401+Set!V401+Oct!V401+Nov!V401+Dic!V401</f>
        <v>0</v>
      </c>
      <c r="W401" s="1">
        <f>+Ene!W401+Feb!V401+Mar!V401+Abr!V401+May!V401+Jun!V401+Jul!V401+Ago!V401+Set!V401+Oct!V401+Nov!V401+Dic!V401</f>
        <v>0</v>
      </c>
      <c r="X401" s="1">
        <f>+Ene!X401+Feb!W401+Mar!W401+Abr!W401+May!W401+Jun!W401+Jul!W401+Ago!W401+Set!W401+Oct!W401+Nov!W401+Dic!W401</f>
        <v>0</v>
      </c>
      <c r="Y401" s="16">
        <f>+Ene!Y401+Feb!X401+Mar!X401+Abr!X401+May!X401+Jun!X401+Jul!X401+Ago!X401+Set!X401+Oct!X401+Nov!X401+Dic!X401</f>
        <v>0</v>
      </c>
      <c r="Z401" s="28"/>
      <c r="AA401" s="40"/>
    </row>
    <row r="402" spans="1:27">
      <c r="A402" s="2" t="s">
        <v>6</v>
      </c>
      <c r="B402" s="2" t="s">
        <v>7</v>
      </c>
      <c r="C402" s="2" t="s">
        <v>520</v>
      </c>
      <c r="D402" s="2" t="s">
        <v>340</v>
      </c>
      <c r="E402" s="2" t="s">
        <v>369</v>
      </c>
      <c r="F402" s="2" t="s">
        <v>370</v>
      </c>
      <c r="G402" s="2" t="s">
        <v>13</v>
      </c>
      <c r="H402" s="1">
        <v>13517</v>
      </c>
      <c r="I402" s="2" t="s">
        <v>555</v>
      </c>
      <c r="J402" s="15">
        <f>+Ene!J402+Feb!J402+Mar!J402+Abr!J402+May!J402+Jun!J402+Jul!J402+Ago!J402+Set!J402+Oct!J402+Nov!J402+Dic!J402</f>
        <v>0</v>
      </c>
      <c r="K402" s="16">
        <f>+Ene!K402+Feb!K402+Mar!K402+Abr!K402+May!K402+Jun!K402+Jul!K402+Ago!K402+Set!K402+Oct!K402+Nov!K402+Dic!K402</f>
        <v>0</v>
      </c>
      <c r="L402" s="1">
        <f>+Ene!L402+Feb!L402+Mar!L402+Abr!L402+May!L402+Jun!L402+Jul!L402+Ago!L402+Set!L402+Oct!L402+Nov!L402+Dic!L402</f>
        <v>0</v>
      </c>
      <c r="M402" s="16">
        <f>+Ene!M402+Feb!M402+Mar!M402+Abr!M402+May!M402+Jun!M402+Jul!M402+Ago!M402+Set!M402+Oct!M402+Nov!M402+Dic!M402</f>
        <v>0</v>
      </c>
      <c r="N402" s="1">
        <f>+Ene!N402+Feb!N402+Mar!N402+Abr!N402+May!N402+Jun!N402+Jul!N402+Ago!N402+Set!N402+Oct!N402+Nov!N402+Dic!N402</f>
        <v>0</v>
      </c>
      <c r="O402" s="1">
        <f>+Ene!O402+Feb!O402+Mar!O402+Abr!O402+May!O402+Jun!O402+Jul!O402+Ago!O402+Set!O402+Oct!O402+Nov!O402+Dic!O402</f>
        <v>0</v>
      </c>
      <c r="P402" s="1">
        <f>+Ene!P402+Feb!P402+Mar!P402+Abr!P402+May!P402+Jun!P402+Jul!P402+Ago!P402+Set!P402+Oct!P402+Nov!P402+Dic!P402</f>
        <v>0</v>
      </c>
      <c r="Q402" s="1">
        <f>+Ene!Q402+Feb!Q402+Mar!Q402+Abr!Q402+May!Q402+Jun!Q402+Jul!Q402+Ago!Q402+Set!Q402+Oct!Q402+Nov!Q402+Dic!Q402</f>
        <v>0</v>
      </c>
      <c r="R402" s="16">
        <f>+Ene!R402+Feb!R402+Mar!R402+Abr!R402+May!R402+Jun!R402+Jul!R402+Ago!R402+Set!R402+Oct!R402+Nov!R402+Dic!R402</f>
        <v>0</v>
      </c>
      <c r="S402" s="15">
        <f>+Ene!S402+Feb!S402+Mar!S402+Abr!S402+May!S402+Jun!S402+Jul!S402+Ago!S402+Set!S402+Oct!S402+Nov!S402+Dic!S402</f>
        <v>0</v>
      </c>
      <c r="T402" s="1">
        <f>+Ene!T402+Feb!T402+Mar!T402+Abr!T402+May!T402+Jun!T402+Jul!T402+Ago!T402+Set!T402+Oct!T402+Nov!T402+Dic!T402</f>
        <v>0</v>
      </c>
      <c r="U402" s="1">
        <f>+Ene!U402+Feb!U402+Mar!U402+Abr!U402+May!U402+Jun!U402+Jul!U402+Ago!U402+Set!U402+Oct!U402+Nov!U402+Dic!U402</f>
        <v>0</v>
      </c>
      <c r="V402" s="1">
        <f>+Ene!V402+Feb!V402+Mar!V402+Abr!V402+May!V402+Jun!V402+Jul!V402+Ago!V402+Set!V402+Oct!V402+Nov!V402+Dic!V402</f>
        <v>0</v>
      </c>
      <c r="W402" s="1">
        <f>+Ene!W402+Feb!V402+Mar!V402+Abr!V402+May!V402+Jun!V402+Jul!V402+Ago!V402+Set!V402+Oct!V402+Nov!V402+Dic!V402</f>
        <v>0</v>
      </c>
      <c r="X402" s="1">
        <f>+Ene!X402+Feb!W402+Mar!W402+Abr!W402+May!W402+Jun!W402+Jul!W402+Ago!W402+Set!W402+Oct!W402+Nov!W402+Dic!W402</f>
        <v>0</v>
      </c>
      <c r="Y402" s="16">
        <f>+Ene!Y402+Feb!X402+Mar!X402+Abr!X402+May!X402+Jun!X402+Jul!X402+Ago!X402+Set!X402+Oct!X402+Nov!X402+Dic!X402</f>
        <v>0</v>
      </c>
      <c r="Z402" s="28"/>
      <c r="AA402" s="40"/>
    </row>
    <row r="403" spans="1:27">
      <c r="A403" s="2" t="s">
        <v>6</v>
      </c>
      <c r="B403" s="2" t="s">
        <v>7</v>
      </c>
      <c r="C403" s="2" t="s">
        <v>520</v>
      </c>
      <c r="D403" s="2" t="s">
        <v>340</v>
      </c>
      <c r="E403" s="2" t="s">
        <v>369</v>
      </c>
      <c r="F403" s="2" t="s">
        <v>370</v>
      </c>
      <c r="G403" s="2" t="s">
        <v>13</v>
      </c>
      <c r="H403" s="1">
        <v>13523</v>
      </c>
      <c r="I403" s="2" t="s">
        <v>556</v>
      </c>
      <c r="J403" s="15">
        <f>+Ene!J403+Feb!J403+Mar!J403+Abr!J403+May!J403+Jun!J403+Jul!J403+Ago!J403+Set!J403+Oct!J403+Nov!J403+Dic!J403</f>
        <v>0</v>
      </c>
      <c r="K403" s="16">
        <f>+Ene!K403+Feb!K403+Mar!K403+Abr!K403+May!K403+Jun!K403+Jul!K403+Ago!K403+Set!K403+Oct!K403+Nov!K403+Dic!K403</f>
        <v>0</v>
      </c>
      <c r="L403" s="1">
        <f>+Ene!L403+Feb!L403+Mar!L403+Abr!L403+May!L403+Jun!L403+Jul!L403+Ago!L403+Set!L403+Oct!L403+Nov!L403+Dic!L403</f>
        <v>0</v>
      </c>
      <c r="M403" s="16">
        <f>+Ene!M403+Feb!M403+Mar!M403+Abr!M403+May!M403+Jun!M403+Jul!M403+Ago!M403+Set!M403+Oct!M403+Nov!M403+Dic!M403</f>
        <v>0</v>
      </c>
      <c r="N403" s="1">
        <f>+Ene!N403+Feb!N403+Mar!N403+Abr!N403+May!N403+Jun!N403+Jul!N403+Ago!N403+Set!N403+Oct!N403+Nov!N403+Dic!N403</f>
        <v>0</v>
      </c>
      <c r="O403" s="1">
        <f>+Ene!O403+Feb!O403+Mar!O403+Abr!O403+May!O403+Jun!O403+Jul!O403+Ago!O403+Set!O403+Oct!O403+Nov!O403+Dic!O403</f>
        <v>0</v>
      </c>
      <c r="P403" s="1">
        <f>+Ene!P403+Feb!P403+Mar!P403+Abr!P403+May!P403+Jun!P403+Jul!P403+Ago!P403+Set!P403+Oct!P403+Nov!P403+Dic!P403</f>
        <v>0</v>
      </c>
      <c r="Q403" s="1">
        <f>+Ene!Q403+Feb!Q403+Mar!Q403+Abr!Q403+May!Q403+Jun!Q403+Jul!Q403+Ago!Q403+Set!Q403+Oct!Q403+Nov!Q403+Dic!Q403</f>
        <v>0</v>
      </c>
      <c r="R403" s="16">
        <f>+Ene!R403+Feb!R403+Mar!R403+Abr!R403+May!R403+Jun!R403+Jul!R403+Ago!R403+Set!R403+Oct!R403+Nov!R403+Dic!R403</f>
        <v>0</v>
      </c>
      <c r="S403" s="15">
        <f>+Ene!S403+Feb!S403+Mar!S403+Abr!S403+May!S403+Jun!S403+Jul!S403+Ago!S403+Set!S403+Oct!S403+Nov!S403+Dic!S403</f>
        <v>0</v>
      </c>
      <c r="T403" s="1">
        <f>+Ene!T403+Feb!T403+Mar!T403+Abr!T403+May!T403+Jun!T403+Jul!T403+Ago!T403+Set!T403+Oct!T403+Nov!T403+Dic!T403</f>
        <v>0</v>
      </c>
      <c r="U403" s="1">
        <f>+Ene!U403+Feb!U403+Mar!U403+Abr!U403+May!U403+Jun!U403+Jul!U403+Ago!U403+Set!U403+Oct!U403+Nov!U403+Dic!U403</f>
        <v>0</v>
      </c>
      <c r="V403" s="1">
        <f>+Ene!V403+Feb!V403+Mar!V403+Abr!V403+May!V403+Jun!V403+Jul!V403+Ago!V403+Set!V403+Oct!V403+Nov!V403+Dic!V403</f>
        <v>0</v>
      </c>
      <c r="W403" s="1">
        <f>+Ene!W403+Feb!V403+Mar!V403+Abr!V403+May!V403+Jun!V403+Jul!V403+Ago!V403+Set!V403+Oct!V403+Nov!V403+Dic!V403</f>
        <v>0</v>
      </c>
      <c r="X403" s="1">
        <f>+Ene!X403+Feb!W403+Mar!W403+Abr!W403+May!W403+Jun!W403+Jul!W403+Ago!W403+Set!W403+Oct!W403+Nov!W403+Dic!W403</f>
        <v>0</v>
      </c>
      <c r="Y403" s="16">
        <f>+Ene!Y403+Feb!X403+Mar!X403+Abr!X403+May!X403+Jun!X403+Jul!X403+Ago!X403+Set!X403+Oct!X403+Nov!X403+Dic!X403</f>
        <v>0</v>
      </c>
      <c r="Z403" s="28"/>
      <c r="AA403" s="40"/>
    </row>
    <row r="404" spans="1:27">
      <c r="A404" s="2" t="s">
        <v>6</v>
      </c>
      <c r="B404" s="2" t="s">
        <v>7</v>
      </c>
      <c r="C404" s="2" t="s">
        <v>520</v>
      </c>
      <c r="D404" s="2" t="s">
        <v>340</v>
      </c>
      <c r="E404" s="2" t="s">
        <v>369</v>
      </c>
      <c r="F404" s="2" t="s">
        <v>370</v>
      </c>
      <c r="G404" s="2" t="s">
        <v>522</v>
      </c>
      <c r="H404" s="1">
        <v>13536</v>
      </c>
      <c r="I404" s="2" t="s">
        <v>557</v>
      </c>
      <c r="J404" s="15">
        <f>+Ene!J404+Feb!J404+Mar!J404+Abr!J404+May!J404+Jun!J404+Jul!J404+Ago!J404+Set!J404+Oct!J404+Nov!J404+Dic!J404</f>
        <v>0</v>
      </c>
      <c r="K404" s="16">
        <f>+Ene!K404+Feb!K404+Mar!K404+Abr!K404+May!K404+Jun!K404+Jul!K404+Ago!K404+Set!K404+Oct!K404+Nov!K404+Dic!K404</f>
        <v>0</v>
      </c>
      <c r="L404" s="1">
        <f>+Ene!L404+Feb!L404+Mar!L404+Abr!L404+May!L404+Jun!L404+Jul!L404+Ago!L404+Set!L404+Oct!L404+Nov!L404+Dic!L404</f>
        <v>0</v>
      </c>
      <c r="M404" s="16">
        <f>+Ene!M404+Feb!M404+Mar!M404+Abr!M404+May!M404+Jun!M404+Jul!M404+Ago!M404+Set!M404+Oct!M404+Nov!M404+Dic!M404</f>
        <v>0</v>
      </c>
      <c r="N404" s="1">
        <f>+Ene!N404+Feb!N404+Mar!N404+Abr!N404+May!N404+Jun!N404+Jul!N404+Ago!N404+Set!N404+Oct!N404+Nov!N404+Dic!N404</f>
        <v>0</v>
      </c>
      <c r="O404" s="1">
        <f>+Ene!O404+Feb!O404+Mar!O404+Abr!O404+May!O404+Jun!O404+Jul!O404+Ago!O404+Set!O404+Oct!O404+Nov!O404+Dic!O404</f>
        <v>0</v>
      </c>
      <c r="P404" s="1">
        <f>+Ene!P404+Feb!P404+Mar!P404+Abr!P404+May!P404+Jun!P404+Jul!P404+Ago!P404+Set!P404+Oct!P404+Nov!P404+Dic!P404</f>
        <v>0</v>
      </c>
      <c r="Q404" s="1">
        <f>+Ene!Q404+Feb!Q404+Mar!Q404+Abr!Q404+May!Q404+Jun!Q404+Jul!Q404+Ago!Q404+Set!Q404+Oct!Q404+Nov!Q404+Dic!Q404</f>
        <v>0</v>
      </c>
      <c r="R404" s="16">
        <f>+Ene!R404+Feb!R404+Mar!R404+Abr!R404+May!R404+Jun!R404+Jul!R404+Ago!R404+Set!R404+Oct!R404+Nov!R404+Dic!R404</f>
        <v>0</v>
      </c>
      <c r="S404" s="15">
        <f>+Ene!S404+Feb!S404+Mar!S404+Abr!S404+May!S404+Jun!S404+Jul!S404+Ago!S404+Set!S404+Oct!S404+Nov!S404+Dic!S404</f>
        <v>0</v>
      </c>
      <c r="T404" s="1">
        <f>+Ene!T404+Feb!T404+Mar!T404+Abr!T404+May!T404+Jun!T404+Jul!T404+Ago!T404+Set!T404+Oct!T404+Nov!T404+Dic!T404</f>
        <v>0</v>
      </c>
      <c r="U404" s="1">
        <f>+Ene!U404+Feb!U404+Mar!U404+Abr!U404+May!U404+Jun!U404+Jul!U404+Ago!U404+Set!U404+Oct!U404+Nov!U404+Dic!U404</f>
        <v>0</v>
      </c>
      <c r="V404" s="1">
        <f>+Ene!V404+Feb!V404+Mar!V404+Abr!V404+May!V404+Jun!V404+Jul!V404+Ago!V404+Set!V404+Oct!V404+Nov!V404+Dic!V404</f>
        <v>0</v>
      </c>
      <c r="W404" s="1">
        <f>+Ene!W404+Feb!V404+Mar!V404+Abr!V404+May!V404+Jun!V404+Jul!V404+Ago!V404+Set!V404+Oct!V404+Nov!V404+Dic!V404</f>
        <v>0</v>
      </c>
      <c r="X404" s="1">
        <f>+Ene!X404+Feb!W404+Mar!W404+Abr!W404+May!W404+Jun!W404+Jul!W404+Ago!W404+Set!W404+Oct!W404+Nov!W404+Dic!W404</f>
        <v>0</v>
      </c>
      <c r="Y404" s="16">
        <f>+Ene!Y404+Feb!X404+Mar!X404+Abr!X404+May!X404+Jun!X404+Jul!X404+Ago!X404+Set!X404+Oct!X404+Nov!X404+Dic!X404</f>
        <v>0</v>
      </c>
      <c r="Z404" s="28"/>
      <c r="AA404" s="40"/>
    </row>
    <row r="405" spans="1:27">
      <c r="A405" s="2" t="s">
        <v>6</v>
      </c>
      <c r="B405" s="2" t="s">
        <v>7</v>
      </c>
      <c r="C405" s="2" t="s">
        <v>520</v>
      </c>
      <c r="D405" s="2" t="s">
        <v>340</v>
      </c>
      <c r="E405" s="2" t="s">
        <v>369</v>
      </c>
      <c r="F405" s="2" t="s">
        <v>370</v>
      </c>
      <c r="G405" s="2" t="s">
        <v>13</v>
      </c>
      <c r="H405" s="1">
        <v>13538</v>
      </c>
      <c r="I405" s="2" t="s">
        <v>558</v>
      </c>
      <c r="J405" s="15">
        <f>+Ene!J405+Feb!J405+Mar!J405+Abr!J405+May!J405+Jun!J405+Jul!J405+Ago!J405+Set!J405+Oct!J405+Nov!J405+Dic!J405</f>
        <v>0</v>
      </c>
      <c r="K405" s="16">
        <f>+Ene!K405+Feb!K405+Mar!K405+Abr!K405+May!K405+Jun!K405+Jul!K405+Ago!K405+Set!K405+Oct!K405+Nov!K405+Dic!K405</f>
        <v>0</v>
      </c>
      <c r="L405" s="1">
        <f>+Ene!L405+Feb!L405+Mar!L405+Abr!L405+May!L405+Jun!L405+Jul!L405+Ago!L405+Set!L405+Oct!L405+Nov!L405+Dic!L405</f>
        <v>0</v>
      </c>
      <c r="M405" s="16">
        <f>+Ene!M405+Feb!M405+Mar!M405+Abr!M405+May!M405+Jun!M405+Jul!M405+Ago!M405+Set!M405+Oct!M405+Nov!M405+Dic!M405</f>
        <v>0</v>
      </c>
      <c r="N405" s="1">
        <f>+Ene!N405+Feb!N405+Mar!N405+Abr!N405+May!N405+Jun!N405+Jul!N405+Ago!N405+Set!N405+Oct!N405+Nov!N405+Dic!N405</f>
        <v>0</v>
      </c>
      <c r="O405" s="1">
        <f>+Ene!O405+Feb!O405+Mar!O405+Abr!O405+May!O405+Jun!O405+Jul!O405+Ago!O405+Set!O405+Oct!O405+Nov!O405+Dic!O405</f>
        <v>0</v>
      </c>
      <c r="P405" s="1">
        <f>+Ene!P405+Feb!P405+Mar!P405+Abr!P405+May!P405+Jun!P405+Jul!P405+Ago!P405+Set!P405+Oct!P405+Nov!P405+Dic!P405</f>
        <v>0</v>
      </c>
      <c r="Q405" s="1">
        <f>+Ene!Q405+Feb!Q405+Mar!Q405+Abr!Q405+May!Q405+Jun!Q405+Jul!Q405+Ago!Q405+Set!Q405+Oct!Q405+Nov!Q405+Dic!Q405</f>
        <v>0</v>
      </c>
      <c r="R405" s="16">
        <f>+Ene!R405+Feb!R405+Mar!R405+Abr!R405+May!R405+Jun!R405+Jul!R405+Ago!R405+Set!R405+Oct!R405+Nov!R405+Dic!R405</f>
        <v>0</v>
      </c>
      <c r="S405" s="15">
        <f>+Ene!S405+Feb!S405+Mar!S405+Abr!S405+May!S405+Jun!S405+Jul!S405+Ago!S405+Set!S405+Oct!S405+Nov!S405+Dic!S405</f>
        <v>0</v>
      </c>
      <c r="T405" s="1">
        <f>+Ene!T405+Feb!T405+Mar!T405+Abr!T405+May!T405+Jun!T405+Jul!T405+Ago!T405+Set!T405+Oct!T405+Nov!T405+Dic!T405</f>
        <v>0</v>
      </c>
      <c r="U405" s="1">
        <f>+Ene!U405+Feb!U405+Mar!U405+Abr!U405+May!U405+Jun!U405+Jul!U405+Ago!U405+Set!U405+Oct!U405+Nov!U405+Dic!U405</f>
        <v>0</v>
      </c>
      <c r="V405" s="1">
        <f>+Ene!V405+Feb!V405+Mar!V405+Abr!V405+May!V405+Jun!V405+Jul!V405+Ago!V405+Set!V405+Oct!V405+Nov!V405+Dic!V405</f>
        <v>0</v>
      </c>
      <c r="W405" s="1">
        <f>+Ene!W405+Feb!V405+Mar!V405+Abr!V405+May!V405+Jun!V405+Jul!V405+Ago!V405+Set!V405+Oct!V405+Nov!V405+Dic!V405</f>
        <v>0</v>
      </c>
      <c r="X405" s="1">
        <f>+Ene!X405+Feb!W405+Mar!W405+Abr!W405+May!W405+Jun!W405+Jul!W405+Ago!W405+Set!W405+Oct!W405+Nov!W405+Dic!W405</f>
        <v>0</v>
      </c>
      <c r="Y405" s="16">
        <f>+Ene!Y405+Feb!X405+Mar!X405+Abr!X405+May!X405+Jun!X405+Jul!X405+Ago!X405+Set!X405+Oct!X405+Nov!X405+Dic!X405</f>
        <v>0</v>
      </c>
      <c r="Z405" s="28"/>
      <c r="AA405" s="40"/>
    </row>
    <row r="406" spans="1:27">
      <c r="A406" s="2" t="s">
        <v>6</v>
      </c>
      <c r="B406" s="2" t="s">
        <v>20</v>
      </c>
      <c r="C406" s="2" t="s">
        <v>520</v>
      </c>
      <c r="D406" s="2" t="s">
        <v>340</v>
      </c>
      <c r="E406" s="2" t="s">
        <v>369</v>
      </c>
      <c r="F406" s="2" t="s">
        <v>370</v>
      </c>
      <c r="G406" s="2" t="s">
        <v>13</v>
      </c>
      <c r="H406" s="1">
        <v>13539</v>
      </c>
      <c r="I406" s="2" t="s">
        <v>559</v>
      </c>
      <c r="J406" s="15">
        <f>+Ene!J406+Feb!J406+Mar!J406+Abr!J406+May!J406+Jun!J406+Jul!J406+Ago!J406+Set!J406+Oct!J406+Nov!J406+Dic!J406</f>
        <v>0</v>
      </c>
      <c r="K406" s="16">
        <f>+Ene!K406+Feb!K406+Mar!K406+Abr!K406+May!K406+Jun!K406+Jul!K406+Ago!K406+Set!K406+Oct!K406+Nov!K406+Dic!K406</f>
        <v>0</v>
      </c>
      <c r="L406" s="1">
        <f>+Ene!L406+Feb!L406+Mar!L406+Abr!L406+May!L406+Jun!L406+Jul!L406+Ago!L406+Set!L406+Oct!L406+Nov!L406+Dic!L406</f>
        <v>0</v>
      </c>
      <c r="M406" s="16">
        <f>+Ene!M406+Feb!M406+Mar!M406+Abr!M406+May!M406+Jun!M406+Jul!M406+Ago!M406+Set!M406+Oct!M406+Nov!M406+Dic!M406</f>
        <v>0</v>
      </c>
      <c r="N406" s="1">
        <f>+Ene!N406+Feb!N406+Mar!N406+Abr!N406+May!N406+Jun!N406+Jul!N406+Ago!N406+Set!N406+Oct!N406+Nov!N406+Dic!N406</f>
        <v>0</v>
      </c>
      <c r="O406" s="1">
        <f>+Ene!O406+Feb!O406+Mar!O406+Abr!O406+May!O406+Jun!O406+Jul!O406+Ago!O406+Set!O406+Oct!O406+Nov!O406+Dic!O406</f>
        <v>0</v>
      </c>
      <c r="P406" s="1">
        <f>+Ene!P406+Feb!P406+Mar!P406+Abr!P406+May!P406+Jun!P406+Jul!P406+Ago!P406+Set!P406+Oct!P406+Nov!P406+Dic!P406</f>
        <v>0</v>
      </c>
      <c r="Q406" s="1">
        <f>+Ene!Q406+Feb!Q406+Mar!Q406+Abr!Q406+May!Q406+Jun!Q406+Jul!Q406+Ago!Q406+Set!Q406+Oct!Q406+Nov!Q406+Dic!Q406</f>
        <v>0</v>
      </c>
      <c r="R406" s="16">
        <f>+Ene!R406+Feb!R406+Mar!R406+Abr!R406+May!R406+Jun!R406+Jul!R406+Ago!R406+Set!R406+Oct!R406+Nov!R406+Dic!R406</f>
        <v>0</v>
      </c>
      <c r="S406" s="15">
        <f>+Ene!S406+Feb!S406+Mar!S406+Abr!S406+May!S406+Jun!S406+Jul!S406+Ago!S406+Set!S406+Oct!S406+Nov!S406+Dic!S406</f>
        <v>0</v>
      </c>
      <c r="T406" s="1">
        <f>+Ene!T406+Feb!T406+Mar!T406+Abr!T406+May!T406+Jun!T406+Jul!T406+Ago!T406+Set!T406+Oct!T406+Nov!T406+Dic!T406</f>
        <v>0</v>
      </c>
      <c r="U406" s="1">
        <f>+Ene!U406+Feb!U406+Mar!U406+Abr!U406+May!U406+Jun!U406+Jul!U406+Ago!U406+Set!U406+Oct!U406+Nov!U406+Dic!U406</f>
        <v>0</v>
      </c>
      <c r="V406" s="1">
        <f>+Ene!V406+Feb!V406+Mar!V406+Abr!V406+May!V406+Jun!V406+Jul!V406+Ago!V406+Set!V406+Oct!V406+Nov!V406+Dic!V406</f>
        <v>0</v>
      </c>
      <c r="W406" s="1">
        <f>+Ene!W406+Feb!V406+Mar!V406+Abr!V406+May!V406+Jun!V406+Jul!V406+Ago!V406+Set!V406+Oct!V406+Nov!V406+Dic!V406</f>
        <v>0</v>
      </c>
      <c r="X406" s="1">
        <f>+Ene!X406+Feb!W406+Mar!W406+Abr!W406+May!W406+Jun!W406+Jul!W406+Ago!W406+Set!W406+Oct!W406+Nov!W406+Dic!W406</f>
        <v>0</v>
      </c>
      <c r="Y406" s="16">
        <f>+Ene!Y406+Feb!X406+Mar!X406+Abr!X406+May!X406+Jun!X406+Jul!X406+Ago!X406+Set!X406+Oct!X406+Nov!X406+Dic!X406</f>
        <v>0</v>
      </c>
      <c r="Z406" s="28"/>
      <c r="AA406" s="40"/>
    </row>
    <row r="407" spans="1:27">
      <c r="A407" s="2" t="s">
        <v>6</v>
      </c>
      <c r="B407" s="2" t="s">
        <v>7</v>
      </c>
      <c r="C407" s="2" t="s">
        <v>520</v>
      </c>
      <c r="D407" s="2" t="s">
        <v>340</v>
      </c>
      <c r="E407" s="2" t="s">
        <v>369</v>
      </c>
      <c r="F407" s="2" t="s">
        <v>370</v>
      </c>
      <c r="G407" s="2" t="s">
        <v>522</v>
      </c>
      <c r="H407" s="1">
        <v>13672</v>
      </c>
      <c r="I407" s="2" t="s">
        <v>560</v>
      </c>
      <c r="J407" s="15">
        <f>+Ene!J407+Feb!J407+Mar!J407+Abr!J407+May!J407+Jun!J407+Jul!J407+Ago!J407+Set!J407+Oct!J407+Nov!J407+Dic!J407</f>
        <v>0</v>
      </c>
      <c r="K407" s="16">
        <f>+Ene!K407+Feb!K407+Mar!K407+Abr!K407+May!K407+Jun!K407+Jul!K407+Ago!K407+Set!K407+Oct!K407+Nov!K407+Dic!K407</f>
        <v>0</v>
      </c>
      <c r="L407" s="1">
        <f>+Ene!L407+Feb!L407+Mar!L407+Abr!L407+May!L407+Jun!L407+Jul!L407+Ago!L407+Set!L407+Oct!L407+Nov!L407+Dic!L407</f>
        <v>0</v>
      </c>
      <c r="M407" s="16">
        <f>+Ene!M407+Feb!M407+Mar!M407+Abr!M407+May!M407+Jun!M407+Jul!M407+Ago!M407+Set!M407+Oct!M407+Nov!M407+Dic!M407</f>
        <v>0</v>
      </c>
      <c r="N407" s="1">
        <f>+Ene!N407+Feb!N407+Mar!N407+Abr!N407+May!N407+Jun!N407+Jul!N407+Ago!N407+Set!N407+Oct!N407+Nov!N407+Dic!N407</f>
        <v>0</v>
      </c>
      <c r="O407" s="1">
        <f>+Ene!O407+Feb!O407+Mar!O407+Abr!O407+May!O407+Jun!O407+Jul!O407+Ago!O407+Set!O407+Oct!O407+Nov!O407+Dic!O407</f>
        <v>0</v>
      </c>
      <c r="P407" s="1">
        <f>+Ene!P407+Feb!P407+Mar!P407+Abr!P407+May!P407+Jun!P407+Jul!P407+Ago!P407+Set!P407+Oct!P407+Nov!P407+Dic!P407</f>
        <v>0</v>
      </c>
      <c r="Q407" s="1">
        <f>+Ene!Q407+Feb!Q407+Mar!Q407+Abr!Q407+May!Q407+Jun!Q407+Jul!Q407+Ago!Q407+Set!Q407+Oct!Q407+Nov!Q407+Dic!Q407</f>
        <v>0</v>
      </c>
      <c r="R407" s="16">
        <f>+Ene!R407+Feb!R407+Mar!R407+Abr!R407+May!R407+Jun!R407+Jul!R407+Ago!R407+Set!R407+Oct!R407+Nov!R407+Dic!R407</f>
        <v>0</v>
      </c>
      <c r="S407" s="15">
        <f>+Ene!S407+Feb!S407+Mar!S407+Abr!S407+May!S407+Jun!S407+Jul!S407+Ago!S407+Set!S407+Oct!S407+Nov!S407+Dic!S407</f>
        <v>0</v>
      </c>
      <c r="T407" s="1">
        <f>+Ene!T407+Feb!T407+Mar!T407+Abr!T407+May!T407+Jun!T407+Jul!T407+Ago!T407+Set!T407+Oct!T407+Nov!T407+Dic!T407</f>
        <v>0</v>
      </c>
      <c r="U407" s="1">
        <f>+Ene!U407+Feb!U407+Mar!U407+Abr!U407+May!U407+Jun!U407+Jul!U407+Ago!U407+Set!U407+Oct!U407+Nov!U407+Dic!U407</f>
        <v>0</v>
      </c>
      <c r="V407" s="1">
        <f>+Ene!V407+Feb!V407+Mar!V407+Abr!V407+May!V407+Jun!V407+Jul!V407+Ago!V407+Set!V407+Oct!V407+Nov!V407+Dic!V407</f>
        <v>0</v>
      </c>
      <c r="W407" s="1">
        <f>+Ene!W407+Feb!V407+Mar!V407+Abr!V407+May!V407+Jun!V407+Jul!V407+Ago!V407+Set!V407+Oct!V407+Nov!V407+Dic!V407</f>
        <v>0</v>
      </c>
      <c r="X407" s="1">
        <f>+Ene!X407+Feb!W407+Mar!W407+Abr!W407+May!W407+Jun!W407+Jul!W407+Ago!W407+Set!W407+Oct!W407+Nov!W407+Dic!W407</f>
        <v>0</v>
      </c>
      <c r="Y407" s="16">
        <f>+Ene!Y407+Feb!X407+Mar!X407+Abr!X407+May!X407+Jun!X407+Jul!X407+Ago!X407+Set!X407+Oct!X407+Nov!X407+Dic!X407</f>
        <v>0</v>
      </c>
      <c r="Z407" s="28"/>
      <c r="AA407" s="40"/>
    </row>
    <row r="408" spans="1:27">
      <c r="A408" s="2" t="s">
        <v>6</v>
      </c>
      <c r="B408" s="2" t="s">
        <v>22</v>
      </c>
      <c r="C408" s="2" t="s">
        <v>520</v>
      </c>
      <c r="D408" s="2" t="s">
        <v>340</v>
      </c>
      <c r="E408" s="2" t="s">
        <v>369</v>
      </c>
      <c r="F408" s="2" t="s">
        <v>370</v>
      </c>
      <c r="G408" s="2" t="s">
        <v>522</v>
      </c>
      <c r="H408" s="1">
        <v>13858</v>
      </c>
      <c r="I408" s="2" t="s">
        <v>561</v>
      </c>
      <c r="J408" s="15">
        <f>+Ene!J408+Feb!J408+Mar!J408+Abr!J408+May!J408+Jun!J408+Jul!J408+Ago!J408+Set!J408+Oct!J408+Nov!J408+Dic!J408</f>
        <v>0</v>
      </c>
      <c r="K408" s="16">
        <f>+Ene!K408+Feb!K408+Mar!K408+Abr!K408+May!K408+Jun!K408+Jul!K408+Ago!K408+Set!K408+Oct!K408+Nov!K408+Dic!K408</f>
        <v>0</v>
      </c>
      <c r="L408" s="1">
        <f>+Ene!L408+Feb!L408+Mar!L408+Abr!L408+May!L408+Jun!L408+Jul!L408+Ago!L408+Set!L408+Oct!L408+Nov!L408+Dic!L408</f>
        <v>0</v>
      </c>
      <c r="M408" s="16">
        <f>+Ene!M408+Feb!M408+Mar!M408+Abr!M408+May!M408+Jun!M408+Jul!M408+Ago!M408+Set!M408+Oct!M408+Nov!M408+Dic!M408</f>
        <v>0</v>
      </c>
      <c r="N408" s="1">
        <f>+Ene!N408+Feb!N408+Mar!N408+Abr!N408+May!N408+Jun!N408+Jul!N408+Ago!N408+Set!N408+Oct!N408+Nov!N408+Dic!N408</f>
        <v>0</v>
      </c>
      <c r="O408" s="1">
        <f>+Ene!O408+Feb!O408+Mar!O408+Abr!O408+May!O408+Jun!O408+Jul!O408+Ago!O408+Set!O408+Oct!O408+Nov!O408+Dic!O408</f>
        <v>0</v>
      </c>
      <c r="P408" s="1">
        <f>+Ene!P408+Feb!P408+Mar!P408+Abr!P408+May!P408+Jun!P408+Jul!P408+Ago!P408+Set!P408+Oct!P408+Nov!P408+Dic!P408</f>
        <v>0</v>
      </c>
      <c r="Q408" s="1">
        <f>+Ene!Q408+Feb!Q408+Mar!Q408+Abr!Q408+May!Q408+Jun!Q408+Jul!Q408+Ago!Q408+Set!Q408+Oct!Q408+Nov!Q408+Dic!Q408</f>
        <v>0</v>
      </c>
      <c r="R408" s="16">
        <f>+Ene!R408+Feb!R408+Mar!R408+Abr!R408+May!R408+Jun!R408+Jul!R408+Ago!R408+Set!R408+Oct!R408+Nov!R408+Dic!R408</f>
        <v>0</v>
      </c>
      <c r="S408" s="15">
        <f>+Ene!S408+Feb!S408+Mar!S408+Abr!S408+May!S408+Jun!S408+Jul!S408+Ago!S408+Set!S408+Oct!S408+Nov!S408+Dic!S408</f>
        <v>0</v>
      </c>
      <c r="T408" s="1">
        <f>+Ene!T408+Feb!T408+Mar!T408+Abr!T408+May!T408+Jun!T408+Jul!T408+Ago!T408+Set!T408+Oct!T408+Nov!T408+Dic!T408</f>
        <v>0</v>
      </c>
      <c r="U408" s="1">
        <f>+Ene!U408+Feb!U408+Mar!U408+Abr!U408+May!U408+Jun!U408+Jul!U408+Ago!U408+Set!U408+Oct!U408+Nov!U408+Dic!U408</f>
        <v>0</v>
      </c>
      <c r="V408" s="1">
        <f>+Ene!V408+Feb!V408+Mar!V408+Abr!V408+May!V408+Jun!V408+Jul!V408+Ago!V408+Set!V408+Oct!V408+Nov!V408+Dic!V408</f>
        <v>0</v>
      </c>
      <c r="W408" s="1">
        <f>+Ene!W408+Feb!V408+Mar!V408+Abr!V408+May!V408+Jun!V408+Jul!V408+Ago!V408+Set!V408+Oct!V408+Nov!V408+Dic!V408</f>
        <v>0</v>
      </c>
      <c r="X408" s="1">
        <f>+Ene!X408+Feb!W408+Mar!W408+Abr!W408+May!W408+Jun!W408+Jul!W408+Ago!W408+Set!W408+Oct!W408+Nov!W408+Dic!W408</f>
        <v>0</v>
      </c>
      <c r="Y408" s="16">
        <f>+Ene!Y408+Feb!X408+Mar!X408+Abr!X408+May!X408+Jun!X408+Jul!X408+Ago!X408+Set!X408+Oct!X408+Nov!X408+Dic!X408</f>
        <v>0</v>
      </c>
      <c r="Z408" s="28"/>
      <c r="AA408" s="40"/>
    </row>
    <row r="409" spans="1:27">
      <c r="A409" s="2" t="s">
        <v>6</v>
      </c>
      <c r="B409" s="2" t="s">
        <v>22</v>
      </c>
      <c r="C409" s="2" t="s">
        <v>520</v>
      </c>
      <c r="D409" s="2" t="s">
        <v>340</v>
      </c>
      <c r="E409" s="2" t="s">
        <v>369</v>
      </c>
      <c r="F409" s="2" t="s">
        <v>370</v>
      </c>
      <c r="G409" s="2" t="s">
        <v>522</v>
      </c>
      <c r="H409" s="1">
        <v>13859</v>
      </c>
      <c r="I409" s="2" t="s">
        <v>562</v>
      </c>
      <c r="J409" s="15">
        <f>+Ene!J409+Feb!J409+Mar!J409+Abr!J409+May!J409+Jun!J409+Jul!J409+Ago!J409+Set!J409+Oct!J409+Nov!J409+Dic!J409</f>
        <v>0</v>
      </c>
      <c r="K409" s="16">
        <f>+Ene!K409+Feb!K409+Mar!K409+Abr!K409+May!K409+Jun!K409+Jul!K409+Ago!K409+Set!K409+Oct!K409+Nov!K409+Dic!K409</f>
        <v>0</v>
      </c>
      <c r="L409" s="1">
        <f>+Ene!L409+Feb!L409+Mar!L409+Abr!L409+May!L409+Jun!L409+Jul!L409+Ago!L409+Set!L409+Oct!L409+Nov!L409+Dic!L409</f>
        <v>0</v>
      </c>
      <c r="M409" s="16">
        <f>+Ene!M409+Feb!M409+Mar!M409+Abr!M409+May!M409+Jun!M409+Jul!M409+Ago!M409+Set!M409+Oct!M409+Nov!M409+Dic!M409</f>
        <v>0</v>
      </c>
      <c r="N409" s="1">
        <f>+Ene!N409+Feb!N409+Mar!N409+Abr!N409+May!N409+Jun!N409+Jul!N409+Ago!N409+Set!N409+Oct!N409+Nov!N409+Dic!N409</f>
        <v>0</v>
      </c>
      <c r="O409" s="1">
        <f>+Ene!O409+Feb!O409+Mar!O409+Abr!O409+May!O409+Jun!O409+Jul!O409+Ago!O409+Set!O409+Oct!O409+Nov!O409+Dic!O409</f>
        <v>0</v>
      </c>
      <c r="P409" s="1">
        <f>+Ene!P409+Feb!P409+Mar!P409+Abr!P409+May!P409+Jun!P409+Jul!P409+Ago!P409+Set!P409+Oct!P409+Nov!P409+Dic!P409</f>
        <v>0</v>
      </c>
      <c r="Q409" s="1">
        <f>+Ene!Q409+Feb!Q409+Mar!Q409+Abr!Q409+May!Q409+Jun!Q409+Jul!Q409+Ago!Q409+Set!Q409+Oct!Q409+Nov!Q409+Dic!Q409</f>
        <v>0</v>
      </c>
      <c r="R409" s="16">
        <f>+Ene!R409+Feb!R409+Mar!R409+Abr!R409+May!R409+Jun!R409+Jul!R409+Ago!R409+Set!R409+Oct!R409+Nov!R409+Dic!R409</f>
        <v>0</v>
      </c>
      <c r="S409" s="15">
        <f>+Ene!S409+Feb!S409+Mar!S409+Abr!S409+May!S409+Jun!S409+Jul!S409+Ago!S409+Set!S409+Oct!S409+Nov!S409+Dic!S409</f>
        <v>0</v>
      </c>
      <c r="T409" s="1">
        <f>+Ene!T409+Feb!T409+Mar!T409+Abr!T409+May!T409+Jun!T409+Jul!T409+Ago!T409+Set!T409+Oct!T409+Nov!T409+Dic!T409</f>
        <v>0</v>
      </c>
      <c r="U409" s="1">
        <f>+Ene!U409+Feb!U409+Mar!U409+Abr!U409+May!U409+Jun!U409+Jul!U409+Ago!U409+Set!U409+Oct!U409+Nov!U409+Dic!U409</f>
        <v>0</v>
      </c>
      <c r="V409" s="1">
        <f>+Ene!V409+Feb!V409+Mar!V409+Abr!V409+May!V409+Jun!V409+Jul!V409+Ago!V409+Set!V409+Oct!V409+Nov!V409+Dic!V409</f>
        <v>0</v>
      </c>
      <c r="W409" s="1">
        <f>+Ene!W409+Feb!V409+Mar!V409+Abr!V409+May!V409+Jun!V409+Jul!V409+Ago!V409+Set!V409+Oct!V409+Nov!V409+Dic!V409</f>
        <v>0</v>
      </c>
      <c r="X409" s="1">
        <f>+Ene!X409+Feb!W409+Mar!W409+Abr!W409+May!W409+Jun!W409+Jul!W409+Ago!W409+Set!W409+Oct!W409+Nov!W409+Dic!W409</f>
        <v>0</v>
      </c>
      <c r="Y409" s="16">
        <f>+Ene!Y409+Feb!X409+Mar!X409+Abr!X409+May!X409+Jun!X409+Jul!X409+Ago!X409+Set!X409+Oct!X409+Nov!X409+Dic!X409</f>
        <v>0</v>
      </c>
      <c r="Z409" s="28"/>
      <c r="AA409" s="40"/>
    </row>
    <row r="410" spans="1:27">
      <c r="A410" s="2" t="s">
        <v>6</v>
      </c>
      <c r="B410" s="2" t="s">
        <v>22</v>
      </c>
      <c r="C410" s="2" t="s">
        <v>520</v>
      </c>
      <c r="D410" s="2" t="s">
        <v>340</v>
      </c>
      <c r="E410" s="2" t="s">
        <v>369</v>
      </c>
      <c r="F410" s="2" t="s">
        <v>370</v>
      </c>
      <c r="G410" s="2" t="s">
        <v>522</v>
      </c>
      <c r="H410" s="1">
        <v>13866</v>
      </c>
      <c r="I410" s="2" t="s">
        <v>563</v>
      </c>
      <c r="J410" s="15">
        <f>+Ene!J410+Feb!J410+Mar!J410+Abr!J410+May!J410+Jun!J410+Jul!J410+Ago!J410+Set!J410+Oct!J410+Nov!J410+Dic!J410</f>
        <v>0</v>
      </c>
      <c r="K410" s="16">
        <f>+Ene!K410+Feb!K410+Mar!K410+Abr!K410+May!K410+Jun!K410+Jul!K410+Ago!K410+Set!K410+Oct!K410+Nov!K410+Dic!K410</f>
        <v>0</v>
      </c>
      <c r="L410" s="1">
        <f>+Ene!L410+Feb!L410+Mar!L410+Abr!L410+May!L410+Jun!L410+Jul!L410+Ago!L410+Set!L410+Oct!L410+Nov!L410+Dic!L410</f>
        <v>0</v>
      </c>
      <c r="M410" s="16">
        <f>+Ene!M410+Feb!M410+Mar!M410+Abr!M410+May!M410+Jun!M410+Jul!M410+Ago!M410+Set!M410+Oct!M410+Nov!M410+Dic!M410</f>
        <v>0</v>
      </c>
      <c r="N410" s="1">
        <f>+Ene!N410+Feb!N410+Mar!N410+Abr!N410+May!N410+Jun!N410+Jul!N410+Ago!N410+Set!N410+Oct!N410+Nov!N410+Dic!N410</f>
        <v>0</v>
      </c>
      <c r="O410" s="1">
        <f>+Ene!O410+Feb!O410+Mar!O410+Abr!O410+May!O410+Jun!O410+Jul!O410+Ago!O410+Set!O410+Oct!O410+Nov!O410+Dic!O410</f>
        <v>0</v>
      </c>
      <c r="P410" s="1">
        <f>+Ene!P410+Feb!P410+Mar!P410+Abr!P410+May!P410+Jun!P410+Jul!P410+Ago!P410+Set!P410+Oct!P410+Nov!P410+Dic!P410</f>
        <v>0</v>
      </c>
      <c r="Q410" s="1">
        <f>+Ene!Q410+Feb!Q410+Mar!Q410+Abr!Q410+May!Q410+Jun!Q410+Jul!Q410+Ago!Q410+Set!Q410+Oct!Q410+Nov!Q410+Dic!Q410</f>
        <v>0</v>
      </c>
      <c r="R410" s="16">
        <f>+Ene!R410+Feb!R410+Mar!R410+Abr!R410+May!R410+Jun!R410+Jul!R410+Ago!R410+Set!R410+Oct!R410+Nov!R410+Dic!R410</f>
        <v>0</v>
      </c>
      <c r="S410" s="15">
        <f>+Ene!S410+Feb!S410+Mar!S410+Abr!S410+May!S410+Jun!S410+Jul!S410+Ago!S410+Set!S410+Oct!S410+Nov!S410+Dic!S410</f>
        <v>0</v>
      </c>
      <c r="T410" s="1">
        <f>+Ene!T410+Feb!T410+Mar!T410+Abr!T410+May!T410+Jun!T410+Jul!T410+Ago!T410+Set!T410+Oct!T410+Nov!T410+Dic!T410</f>
        <v>0</v>
      </c>
      <c r="U410" s="1">
        <f>+Ene!U410+Feb!U410+Mar!U410+Abr!U410+May!U410+Jun!U410+Jul!U410+Ago!U410+Set!U410+Oct!U410+Nov!U410+Dic!U410</f>
        <v>0</v>
      </c>
      <c r="V410" s="1">
        <f>+Ene!V410+Feb!V410+Mar!V410+Abr!V410+May!V410+Jun!V410+Jul!V410+Ago!V410+Set!V410+Oct!V410+Nov!V410+Dic!V410</f>
        <v>0</v>
      </c>
      <c r="W410" s="1">
        <f>+Ene!W410+Feb!V410+Mar!V410+Abr!V410+May!V410+Jun!V410+Jul!V410+Ago!V410+Set!V410+Oct!V410+Nov!V410+Dic!V410</f>
        <v>0</v>
      </c>
      <c r="X410" s="1">
        <f>+Ene!X410+Feb!W410+Mar!W410+Abr!W410+May!W410+Jun!W410+Jul!W410+Ago!W410+Set!W410+Oct!W410+Nov!W410+Dic!W410</f>
        <v>0</v>
      </c>
      <c r="Y410" s="16">
        <f>+Ene!Y410+Feb!X410+Mar!X410+Abr!X410+May!X410+Jun!X410+Jul!X410+Ago!X410+Set!X410+Oct!X410+Nov!X410+Dic!X410</f>
        <v>0</v>
      </c>
      <c r="Z410" s="28"/>
      <c r="AA410" s="40"/>
    </row>
    <row r="411" spans="1:27">
      <c r="A411" s="2" t="s">
        <v>6</v>
      </c>
      <c r="B411" s="2" t="s">
        <v>22</v>
      </c>
      <c r="C411" s="2" t="s">
        <v>520</v>
      </c>
      <c r="D411" s="2" t="s">
        <v>340</v>
      </c>
      <c r="E411" s="2" t="s">
        <v>369</v>
      </c>
      <c r="F411" s="2" t="s">
        <v>370</v>
      </c>
      <c r="G411" s="2" t="s">
        <v>8</v>
      </c>
      <c r="H411" s="1">
        <v>13868</v>
      </c>
      <c r="I411" s="2" t="s">
        <v>564</v>
      </c>
      <c r="J411" s="15">
        <f>+Ene!J411+Feb!J411+Mar!J411+Abr!J411+May!J411+Jun!J411+Jul!J411+Ago!J411+Set!J411+Oct!J411+Nov!J411+Dic!J411</f>
        <v>0</v>
      </c>
      <c r="K411" s="16">
        <f>+Ene!K411+Feb!K411+Mar!K411+Abr!K411+May!K411+Jun!K411+Jul!K411+Ago!K411+Set!K411+Oct!K411+Nov!K411+Dic!K411</f>
        <v>0</v>
      </c>
      <c r="L411" s="1">
        <f>+Ene!L411+Feb!L411+Mar!L411+Abr!L411+May!L411+Jun!L411+Jul!L411+Ago!L411+Set!L411+Oct!L411+Nov!L411+Dic!L411</f>
        <v>0</v>
      </c>
      <c r="M411" s="16">
        <f>+Ene!M411+Feb!M411+Mar!M411+Abr!M411+May!M411+Jun!M411+Jul!M411+Ago!M411+Set!M411+Oct!M411+Nov!M411+Dic!M411</f>
        <v>0</v>
      </c>
      <c r="N411" s="1">
        <f>+Ene!N411+Feb!N411+Mar!N411+Abr!N411+May!N411+Jun!N411+Jul!N411+Ago!N411+Set!N411+Oct!N411+Nov!N411+Dic!N411</f>
        <v>0</v>
      </c>
      <c r="O411" s="1">
        <f>+Ene!O411+Feb!O411+Mar!O411+Abr!O411+May!O411+Jun!O411+Jul!O411+Ago!O411+Set!O411+Oct!O411+Nov!O411+Dic!O411</f>
        <v>0</v>
      </c>
      <c r="P411" s="1">
        <f>+Ene!P411+Feb!P411+Mar!P411+Abr!P411+May!P411+Jun!P411+Jul!P411+Ago!P411+Set!P411+Oct!P411+Nov!P411+Dic!P411</f>
        <v>0</v>
      </c>
      <c r="Q411" s="1">
        <f>+Ene!Q411+Feb!Q411+Mar!Q411+Abr!Q411+May!Q411+Jun!Q411+Jul!Q411+Ago!Q411+Set!Q411+Oct!Q411+Nov!Q411+Dic!Q411</f>
        <v>0</v>
      </c>
      <c r="R411" s="16">
        <f>+Ene!R411+Feb!R411+Mar!R411+Abr!R411+May!R411+Jun!R411+Jul!R411+Ago!R411+Set!R411+Oct!R411+Nov!R411+Dic!R411</f>
        <v>0</v>
      </c>
      <c r="S411" s="15">
        <f>+Ene!S411+Feb!S411+Mar!S411+Abr!S411+May!S411+Jun!S411+Jul!S411+Ago!S411+Set!S411+Oct!S411+Nov!S411+Dic!S411</f>
        <v>0</v>
      </c>
      <c r="T411" s="1">
        <f>+Ene!T411+Feb!T411+Mar!T411+Abr!T411+May!T411+Jun!T411+Jul!T411+Ago!T411+Set!T411+Oct!T411+Nov!T411+Dic!T411</f>
        <v>0</v>
      </c>
      <c r="U411" s="1">
        <f>+Ene!U411+Feb!U411+Mar!U411+Abr!U411+May!U411+Jun!U411+Jul!U411+Ago!U411+Set!U411+Oct!U411+Nov!U411+Dic!U411</f>
        <v>0</v>
      </c>
      <c r="V411" s="1">
        <f>+Ene!V411+Feb!V411+Mar!V411+Abr!V411+May!V411+Jun!V411+Jul!V411+Ago!V411+Set!V411+Oct!V411+Nov!V411+Dic!V411</f>
        <v>0</v>
      </c>
      <c r="W411" s="1">
        <f>+Ene!W411+Feb!V411+Mar!V411+Abr!V411+May!V411+Jun!V411+Jul!V411+Ago!V411+Set!V411+Oct!V411+Nov!V411+Dic!V411</f>
        <v>0</v>
      </c>
      <c r="X411" s="1">
        <f>+Ene!X411+Feb!W411+Mar!W411+Abr!W411+May!W411+Jun!W411+Jul!W411+Ago!W411+Set!W411+Oct!W411+Nov!W411+Dic!W411</f>
        <v>0</v>
      </c>
      <c r="Y411" s="16">
        <f>+Ene!Y411+Feb!X411+Mar!X411+Abr!X411+May!X411+Jun!X411+Jul!X411+Ago!X411+Set!X411+Oct!X411+Nov!X411+Dic!X411</f>
        <v>0</v>
      </c>
      <c r="Z411" s="28"/>
      <c r="AA411" s="40"/>
    </row>
    <row r="412" spans="1:27">
      <c r="A412" s="2" t="s">
        <v>5</v>
      </c>
      <c r="B412" s="2" t="s">
        <v>113</v>
      </c>
      <c r="C412" s="2" t="s">
        <v>520</v>
      </c>
      <c r="D412" s="2" t="s">
        <v>340</v>
      </c>
      <c r="E412" s="2" t="s">
        <v>369</v>
      </c>
      <c r="F412" s="2" t="s">
        <v>370</v>
      </c>
      <c r="G412" s="2" t="s">
        <v>522</v>
      </c>
      <c r="H412" s="1">
        <v>13869</v>
      </c>
      <c r="I412" s="2" t="s">
        <v>565</v>
      </c>
      <c r="J412" s="15">
        <f>+Ene!J412+Feb!J412+Mar!J412+Abr!J412+May!J412+Jun!J412+Jul!J412+Ago!J412+Set!J412+Oct!J412+Nov!J412+Dic!J412</f>
        <v>0</v>
      </c>
      <c r="K412" s="16">
        <f>+Ene!K412+Feb!K412+Mar!K412+Abr!K412+May!K412+Jun!K412+Jul!K412+Ago!K412+Set!K412+Oct!K412+Nov!K412+Dic!K412</f>
        <v>0</v>
      </c>
      <c r="L412" s="1">
        <f>+Ene!L412+Feb!L412+Mar!L412+Abr!L412+May!L412+Jun!L412+Jul!L412+Ago!L412+Set!L412+Oct!L412+Nov!L412+Dic!L412</f>
        <v>0</v>
      </c>
      <c r="M412" s="16">
        <f>+Ene!M412+Feb!M412+Mar!M412+Abr!M412+May!M412+Jun!M412+Jul!M412+Ago!M412+Set!M412+Oct!M412+Nov!M412+Dic!M412</f>
        <v>0</v>
      </c>
      <c r="N412" s="1">
        <f>+Ene!N412+Feb!N412+Mar!N412+Abr!N412+May!N412+Jun!N412+Jul!N412+Ago!N412+Set!N412+Oct!N412+Nov!N412+Dic!N412</f>
        <v>0</v>
      </c>
      <c r="O412" s="1">
        <f>+Ene!O412+Feb!O412+Mar!O412+Abr!O412+May!O412+Jun!O412+Jul!O412+Ago!O412+Set!O412+Oct!O412+Nov!O412+Dic!O412</f>
        <v>0</v>
      </c>
      <c r="P412" s="1">
        <f>+Ene!P412+Feb!P412+Mar!P412+Abr!P412+May!P412+Jun!P412+Jul!P412+Ago!P412+Set!P412+Oct!P412+Nov!P412+Dic!P412</f>
        <v>0</v>
      </c>
      <c r="Q412" s="1">
        <f>+Ene!Q412+Feb!Q412+Mar!Q412+Abr!Q412+May!Q412+Jun!Q412+Jul!Q412+Ago!Q412+Set!Q412+Oct!Q412+Nov!Q412+Dic!Q412</f>
        <v>0</v>
      </c>
      <c r="R412" s="16">
        <f>+Ene!R412+Feb!R412+Mar!R412+Abr!R412+May!R412+Jun!R412+Jul!R412+Ago!R412+Set!R412+Oct!R412+Nov!R412+Dic!R412</f>
        <v>0</v>
      </c>
      <c r="S412" s="15">
        <f>+Ene!S412+Feb!S412+Mar!S412+Abr!S412+May!S412+Jun!S412+Jul!S412+Ago!S412+Set!S412+Oct!S412+Nov!S412+Dic!S412</f>
        <v>0</v>
      </c>
      <c r="T412" s="1">
        <f>+Ene!T412+Feb!T412+Mar!T412+Abr!T412+May!T412+Jun!T412+Jul!T412+Ago!T412+Set!T412+Oct!T412+Nov!T412+Dic!T412</f>
        <v>0</v>
      </c>
      <c r="U412" s="1">
        <f>+Ene!U412+Feb!U412+Mar!U412+Abr!U412+May!U412+Jun!U412+Jul!U412+Ago!U412+Set!U412+Oct!U412+Nov!U412+Dic!U412</f>
        <v>0</v>
      </c>
      <c r="V412" s="1">
        <f>+Ene!V412+Feb!V412+Mar!V412+Abr!V412+May!V412+Jun!V412+Jul!V412+Ago!V412+Set!V412+Oct!V412+Nov!V412+Dic!V412</f>
        <v>0</v>
      </c>
      <c r="W412" s="1">
        <f>+Ene!W412+Feb!V412+Mar!V412+Abr!V412+May!V412+Jun!V412+Jul!V412+Ago!V412+Set!V412+Oct!V412+Nov!V412+Dic!V412</f>
        <v>0</v>
      </c>
      <c r="X412" s="1">
        <f>+Ene!X412+Feb!W412+Mar!W412+Abr!W412+May!W412+Jun!W412+Jul!W412+Ago!W412+Set!W412+Oct!W412+Nov!W412+Dic!W412</f>
        <v>0</v>
      </c>
      <c r="Y412" s="16">
        <f>+Ene!Y412+Feb!X412+Mar!X412+Abr!X412+May!X412+Jun!X412+Jul!X412+Ago!X412+Set!X412+Oct!X412+Nov!X412+Dic!X412</f>
        <v>0</v>
      </c>
      <c r="Z412" s="28"/>
      <c r="AA412" s="40"/>
    </row>
    <row r="413" spans="1:27">
      <c r="A413" s="2" t="s">
        <v>99</v>
      </c>
      <c r="B413" s="2" t="s">
        <v>99</v>
      </c>
      <c r="C413" s="2" t="s">
        <v>520</v>
      </c>
      <c r="D413" s="2" t="s">
        <v>340</v>
      </c>
      <c r="E413" s="2" t="s">
        <v>369</v>
      </c>
      <c r="F413" s="2" t="s">
        <v>370</v>
      </c>
      <c r="G413" s="2" t="s">
        <v>13</v>
      </c>
      <c r="H413" s="1">
        <v>13881</v>
      </c>
      <c r="I413" s="2" t="s">
        <v>566</v>
      </c>
      <c r="J413" s="15">
        <f>+Ene!J413+Feb!J413+Mar!J413+Abr!J413+May!J413+Jun!J413+Jul!J413+Ago!J413+Set!J413+Oct!J413+Nov!J413+Dic!J413</f>
        <v>0</v>
      </c>
      <c r="K413" s="16">
        <f>+Ene!K413+Feb!K413+Mar!K413+Abr!K413+May!K413+Jun!K413+Jul!K413+Ago!K413+Set!K413+Oct!K413+Nov!K413+Dic!K413</f>
        <v>0</v>
      </c>
      <c r="L413" s="1">
        <f>+Ene!L413+Feb!L413+Mar!L413+Abr!L413+May!L413+Jun!L413+Jul!L413+Ago!L413+Set!L413+Oct!L413+Nov!L413+Dic!L413</f>
        <v>0</v>
      </c>
      <c r="M413" s="16">
        <f>+Ene!M413+Feb!M413+Mar!M413+Abr!M413+May!M413+Jun!M413+Jul!M413+Ago!M413+Set!M413+Oct!M413+Nov!M413+Dic!M413</f>
        <v>0</v>
      </c>
      <c r="N413" s="1">
        <f>+Ene!N413+Feb!N413+Mar!N413+Abr!N413+May!N413+Jun!N413+Jul!N413+Ago!N413+Set!N413+Oct!N413+Nov!N413+Dic!N413</f>
        <v>0</v>
      </c>
      <c r="O413" s="1">
        <f>+Ene!O413+Feb!O413+Mar!O413+Abr!O413+May!O413+Jun!O413+Jul!O413+Ago!O413+Set!O413+Oct!O413+Nov!O413+Dic!O413</f>
        <v>0</v>
      </c>
      <c r="P413" s="1">
        <f>+Ene!P413+Feb!P413+Mar!P413+Abr!P413+May!P413+Jun!P413+Jul!P413+Ago!P413+Set!P413+Oct!P413+Nov!P413+Dic!P413</f>
        <v>0</v>
      </c>
      <c r="Q413" s="1">
        <f>+Ene!Q413+Feb!Q413+Mar!Q413+Abr!Q413+May!Q413+Jun!Q413+Jul!Q413+Ago!Q413+Set!Q413+Oct!Q413+Nov!Q413+Dic!Q413</f>
        <v>0</v>
      </c>
      <c r="R413" s="16">
        <f>+Ene!R413+Feb!R413+Mar!R413+Abr!R413+May!R413+Jun!R413+Jul!R413+Ago!R413+Set!R413+Oct!R413+Nov!R413+Dic!R413</f>
        <v>0</v>
      </c>
      <c r="S413" s="15">
        <f>+Ene!S413+Feb!S413+Mar!S413+Abr!S413+May!S413+Jun!S413+Jul!S413+Ago!S413+Set!S413+Oct!S413+Nov!S413+Dic!S413</f>
        <v>0</v>
      </c>
      <c r="T413" s="1">
        <f>+Ene!T413+Feb!T413+Mar!T413+Abr!T413+May!T413+Jun!T413+Jul!T413+Ago!T413+Set!T413+Oct!T413+Nov!T413+Dic!T413</f>
        <v>0</v>
      </c>
      <c r="U413" s="1">
        <f>+Ene!U413+Feb!U413+Mar!U413+Abr!U413+May!U413+Jun!U413+Jul!U413+Ago!U413+Set!U413+Oct!U413+Nov!U413+Dic!U413</f>
        <v>0</v>
      </c>
      <c r="V413" s="1">
        <f>+Ene!V413+Feb!V413+Mar!V413+Abr!V413+May!V413+Jun!V413+Jul!V413+Ago!V413+Set!V413+Oct!V413+Nov!V413+Dic!V413</f>
        <v>0</v>
      </c>
      <c r="W413" s="1">
        <f>+Ene!W413+Feb!V413+Mar!V413+Abr!V413+May!V413+Jun!V413+Jul!V413+Ago!V413+Set!V413+Oct!V413+Nov!V413+Dic!V413</f>
        <v>0</v>
      </c>
      <c r="X413" s="1">
        <f>+Ene!X413+Feb!W413+Mar!W413+Abr!W413+May!W413+Jun!W413+Jul!W413+Ago!W413+Set!W413+Oct!W413+Nov!W413+Dic!W413</f>
        <v>0</v>
      </c>
      <c r="Y413" s="16">
        <f>+Ene!Y413+Feb!X413+Mar!X413+Abr!X413+May!X413+Jun!X413+Jul!X413+Ago!X413+Set!X413+Oct!X413+Nov!X413+Dic!X413</f>
        <v>0</v>
      </c>
      <c r="Z413" s="28"/>
      <c r="AA413" s="40"/>
    </row>
    <row r="414" spans="1:27">
      <c r="A414" s="2" t="s">
        <v>6</v>
      </c>
      <c r="B414" s="2" t="s">
        <v>22</v>
      </c>
      <c r="C414" s="2" t="s">
        <v>520</v>
      </c>
      <c r="D414" s="2" t="s">
        <v>340</v>
      </c>
      <c r="E414" s="2" t="s">
        <v>369</v>
      </c>
      <c r="F414" s="2" t="s">
        <v>370</v>
      </c>
      <c r="G414" s="2" t="s">
        <v>522</v>
      </c>
      <c r="H414" s="1">
        <v>14006</v>
      </c>
      <c r="I414" s="2" t="s">
        <v>297</v>
      </c>
      <c r="J414" s="15">
        <f>+Ene!J414+Feb!J414+Mar!J414+Abr!J414+May!J414+Jun!J414+Jul!J414+Ago!J414+Set!J414+Oct!J414+Nov!J414+Dic!J414</f>
        <v>0</v>
      </c>
      <c r="K414" s="16">
        <f>+Ene!K414+Feb!K414+Mar!K414+Abr!K414+May!K414+Jun!K414+Jul!K414+Ago!K414+Set!K414+Oct!K414+Nov!K414+Dic!K414</f>
        <v>0</v>
      </c>
      <c r="L414" s="1">
        <f>+Ene!L414+Feb!L414+Mar!L414+Abr!L414+May!L414+Jun!L414+Jul!L414+Ago!L414+Set!L414+Oct!L414+Nov!L414+Dic!L414</f>
        <v>0</v>
      </c>
      <c r="M414" s="16">
        <f>+Ene!M414+Feb!M414+Mar!M414+Abr!M414+May!M414+Jun!M414+Jul!M414+Ago!M414+Set!M414+Oct!M414+Nov!M414+Dic!M414</f>
        <v>0</v>
      </c>
      <c r="N414" s="1">
        <f>+Ene!N414+Feb!N414+Mar!N414+Abr!N414+May!N414+Jun!N414+Jul!N414+Ago!N414+Set!N414+Oct!N414+Nov!N414+Dic!N414</f>
        <v>0</v>
      </c>
      <c r="O414" s="1">
        <f>+Ene!O414+Feb!O414+Mar!O414+Abr!O414+May!O414+Jun!O414+Jul!O414+Ago!O414+Set!O414+Oct!O414+Nov!O414+Dic!O414</f>
        <v>0</v>
      </c>
      <c r="P414" s="1">
        <f>+Ene!P414+Feb!P414+Mar!P414+Abr!P414+May!P414+Jun!P414+Jul!P414+Ago!P414+Set!P414+Oct!P414+Nov!P414+Dic!P414</f>
        <v>0</v>
      </c>
      <c r="Q414" s="1">
        <f>+Ene!Q414+Feb!Q414+Mar!Q414+Abr!Q414+May!Q414+Jun!Q414+Jul!Q414+Ago!Q414+Set!Q414+Oct!Q414+Nov!Q414+Dic!Q414</f>
        <v>0</v>
      </c>
      <c r="R414" s="16">
        <f>+Ene!R414+Feb!R414+Mar!R414+Abr!R414+May!R414+Jun!R414+Jul!R414+Ago!R414+Set!R414+Oct!R414+Nov!R414+Dic!R414</f>
        <v>0</v>
      </c>
      <c r="S414" s="15">
        <f>+Ene!S414+Feb!S414+Mar!S414+Abr!S414+May!S414+Jun!S414+Jul!S414+Ago!S414+Set!S414+Oct!S414+Nov!S414+Dic!S414</f>
        <v>0</v>
      </c>
      <c r="T414" s="1">
        <f>+Ene!T414+Feb!T414+Mar!T414+Abr!T414+May!T414+Jun!T414+Jul!T414+Ago!T414+Set!T414+Oct!T414+Nov!T414+Dic!T414</f>
        <v>0</v>
      </c>
      <c r="U414" s="1">
        <f>+Ene!U414+Feb!U414+Mar!U414+Abr!U414+May!U414+Jun!U414+Jul!U414+Ago!U414+Set!U414+Oct!U414+Nov!U414+Dic!U414</f>
        <v>0</v>
      </c>
      <c r="V414" s="1">
        <f>+Ene!V414+Feb!V414+Mar!V414+Abr!V414+May!V414+Jun!V414+Jul!V414+Ago!V414+Set!V414+Oct!V414+Nov!V414+Dic!V414</f>
        <v>0</v>
      </c>
      <c r="W414" s="1">
        <f>+Ene!W414+Feb!V414+Mar!V414+Abr!V414+May!V414+Jun!V414+Jul!V414+Ago!V414+Set!V414+Oct!V414+Nov!V414+Dic!V414</f>
        <v>0</v>
      </c>
      <c r="X414" s="1">
        <f>+Ene!X414+Feb!W414+Mar!W414+Abr!W414+May!W414+Jun!W414+Jul!W414+Ago!W414+Set!W414+Oct!W414+Nov!W414+Dic!W414</f>
        <v>0</v>
      </c>
      <c r="Y414" s="16">
        <f>+Ene!Y414+Feb!X414+Mar!X414+Abr!X414+May!X414+Jun!X414+Jul!X414+Ago!X414+Set!X414+Oct!X414+Nov!X414+Dic!X414</f>
        <v>0</v>
      </c>
      <c r="Z414" s="28"/>
      <c r="AA414" s="40"/>
    </row>
    <row r="415" spans="1:27">
      <c r="A415" s="2" t="s">
        <v>6</v>
      </c>
      <c r="B415" s="2" t="s">
        <v>22</v>
      </c>
      <c r="C415" s="2" t="s">
        <v>520</v>
      </c>
      <c r="D415" s="2" t="s">
        <v>340</v>
      </c>
      <c r="E415" s="2" t="s">
        <v>369</v>
      </c>
      <c r="F415" s="2" t="s">
        <v>370</v>
      </c>
      <c r="G415" s="2" t="s">
        <v>522</v>
      </c>
      <c r="H415" s="1">
        <v>14007</v>
      </c>
      <c r="I415" s="2" t="s">
        <v>298</v>
      </c>
      <c r="J415" s="15">
        <f>+Ene!J415+Feb!J415+Mar!J415+Abr!J415+May!J415+Jun!J415+Jul!J415+Ago!J415+Set!J415+Oct!J415+Nov!J415+Dic!J415</f>
        <v>0</v>
      </c>
      <c r="K415" s="16">
        <f>+Ene!K415+Feb!K415+Mar!K415+Abr!K415+May!K415+Jun!K415+Jul!K415+Ago!K415+Set!K415+Oct!K415+Nov!K415+Dic!K415</f>
        <v>0</v>
      </c>
      <c r="L415" s="1">
        <f>+Ene!L415+Feb!L415+Mar!L415+Abr!L415+May!L415+Jun!L415+Jul!L415+Ago!L415+Set!L415+Oct!L415+Nov!L415+Dic!L415</f>
        <v>0</v>
      </c>
      <c r="M415" s="16">
        <f>+Ene!M415+Feb!M415+Mar!M415+Abr!M415+May!M415+Jun!M415+Jul!M415+Ago!M415+Set!M415+Oct!M415+Nov!M415+Dic!M415</f>
        <v>0</v>
      </c>
      <c r="N415" s="1">
        <f>+Ene!N415+Feb!N415+Mar!N415+Abr!N415+May!N415+Jun!N415+Jul!N415+Ago!N415+Set!N415+Oct!N415+Nov!N415+Dic!N415</f>
        <v>0</v>
      </c>
      <c r="O415" s="1">
        <f>+Ene!O415+Feb!O415+Mar!O415+Abr!O415+May!O415+Jun!O415+Jul!O415+Ago!O415+Set!O415+Oct!O415+Nov!O415+Dic!O415</f>
        <v>0</v>
      </c>
      <c r="P415" s="1">
        <f>+Ene!P415+Feb!P415+Mar!P415+Abr!P415+May!P415+Jun!P415+Jul!P415+Ago!P415+Set!P415+Oct!P415+Nov!P415+Dic!P415</f>
        <v>0</v>
      </c>
      <c r="Q415" s="1">
        <f>+Ene!Q415+Feb!Q415+Mar!Q415+Abr!Q415+May!Q415+Jun!Q415+Jul!Q415+Ago!Q415+Set!Q415+Oct!Q415+Nov!Q415+Dic!Q415</f>
        <v>0</v>
      </c>
      <c r="R415" s="16">
        <f>+Ene!R415+Feb!R415+Mar!R415+Abr!R415+May!R415+Jun!R415+Jul!R415+Ago!R415+Set!R415+Oct!R415+Nov!R415+Dic!R415</f>
        <v>0</v>
      </c>
      <c r="S415" s="15">
        <f>+Ene!S415+Feb!S415+Mar!S415+Abr!S415+May!S415+Jun!S415+Jul!S415+Ago!S415+Set!S415+Oct!S415+Nov!S415+Dic!S415</f>
        <v>0</v>
      </c>
      <c r="T415" s="1">
        <f>+Ene!T415+Feb!T415+Mar!T415+Abr!T415+May!T415+Jun!T415+Jul!T415+Ago!T415+Set!T415+Oct!T415+Nov!T415+Dic!T415</f>
        <v>0</v>
      </c>
      <c r="U415" s="1">
        <f>+Ene!U415+Feb!U415+Mar!U415+Abr!U415+May!U415+Jun!U415+Jul!U415+Ago!U415+Set!U415+Oct!U415+Nov!U415+Dic!U415</f>
        <v>0</v>
      </c>
      <c r="V415" s="1">
        <f>+Ene!V415+Feb!V415+Mar!V415+Abr!V415+May!V415+Jun!V415+Jul!V415+Ago!V415+Set!V415+Oct!V415+Nov!V415+Dic!V415</f>
        <v>0</v>
      </c>
      <c r="W415" s="1">
        <f>+Ene!W415+Feb!V415+Mar!V415+Abr!V415+May!V415+Jun!V415+Jul!V415+Ago!V415+Set!V415+Oct!V415+Nov!V415+Dic!V415</f>
        <v>0</v>
      </c>
      <c r="X415" s="1">
        <f>+Ene!X415+Feb!W415+Mar!W415+Abr!W415+May!W415+Jun!W415+Jul!W415+Ago!W415+Set!W415+Oct!W415+Nov!W415+Dic!W415</f>
        <v>0</v>
      </c>
      <c r="Y415" s="16">
        <f>+Ene!Y415+Feb!X415+Mar!X415+Abr!X415+May!X415+Jun!X415+Jul!X415+Ago!X415+Set!X415+Oct!X415+Nov!X415+Dic!X415</f>
        <v>0</v>
      </c>
      <c r="Z415" s="28"/>
      <c r="AA415" s="40"/>
    </row>
    <row r="416" spans="1:27">
      <c r="A416" s="2" t="s">
        <v>6</v>
      </c>
      <c r="B416" s="2" t="s">
        <v>22</v>
      </c>
      <c r="C416" s="2" t="s">
        <v>520</v>
      </c>
      <c r="D416" s="2" t="s">
        <v>340</v>
      </c>
      <c r="E416" s="2" t="s">
        <v>369</v>
      </c>
      <c r="F416" s="2" t="s">
        <v>370</v>
      </c>
      <c r="G416" s="2" t="s">
        <v>522</v>
      </c>
      <c r="H416" s="1">
        <v>14008</v>
      </c>
      <c r="I416" s="2" t="s">
        <v>299</v>
      </c>
      <c r="J416" s="15">
        <f>+Ene!J416+Feb!J416+Mar!J416+Abr!J416+May!J416+Jun!J416+Jul!J416+Ago!J416+Set!J416+Oct!J416+Nov!J416+Dic!J416</f>
        <v>0</v>
      </c>
      <c r="K416" s="16">
        <f>+Ene!K416+Feb!K416+Mar!K416+Abr!K416+May!K416+Jun!K416+Jul!K416+Ago!K416+Set!K416+Oct!K416+Nov!K416+Dic!K416</f>
        <v>0</v>
      </c>
      <c r="L416" s="1">
        <f>+Ene!L416+Feb!L416+Mar!L416+Abr!L416+May!L416+Jun!L416+Jul!L416+Ago!L416+Set!L416+Oct!L416+Nov!L416+Dic!L416</f>
        <v>0</v>
      </c>
      <c r="M416" s="16">
        <f>+Ene!M416+Feb!M416+Mar!M416+Abr!M416+May!M416+Jun!M416+Jul!M416+Ago!M416+Set!M416+Oct!M416+Nov!M416+Dic!M416</f>
        <v>0</v>
      </c>
      <c r="N416" s="1">
        <f>+Ene!N416+Feb!N416+Mar!N416+Abr!N416+May!N416+Jun!N416+Jul!N416+Ago!N416+Set!N416+Oct!N416+Nov!N416+Dic!N416</f>
        <v>0</v>
      </c>
      <c r="O416" s="1">
        <f>+Ene!O416+Feb!O416+Mar!O416+Abr!O416+May!O416+Jun!O416+Jul!O416+Ago!O416+Set!O416+Oct!O416+Nov!O416+Dic!O416</f>
        <v>0</v>
      </c>
      <c r="P416" s="1">
        <f>+Ene!P416+Feb!P416+Mar!P416+Abr!P416+May!P416+Jun!P416+Jul!P416+Ago!P416+Set!P416+Oct!P416+Nov!P416+Dic!P416</f>
        <v>0</v>
      </c>
      <c r="Q416" s="1">
        <f>+Ene!Q416+Feb!Q416+Mar!Q416+Abr!Q416+May!Q416+Jun!Q416+Jul!Q416+Ago!Q416+Set!Q416+Oct!Q416+Nov!Q416+Dic!Q416</f>
        <v>0</v>
      </c>
      <c r="R416" s="16">
        <f>+Ene!R416+Feb!R416+Mar!R416+Abr!R416+May!R416+Jun!R416+Jul!R416+Ago!R416+Set!R416+Oct!R416+Nov!R416+Dic!R416</f>
        <v>0</v>
      </c>
      <c r="S416" s="15">
        <f>+Ene!S416+Feb!S416+Mar!S416+Abr!S416+May!S416+Jun!S416+Jul!S416+Ago!S416+Set!S416+Oct!S416+Nov!S416+Dic!S416</f>
        <v>0</v>
      </c>
      <c r="T416" s="1">
        <f>+Ene!T416+Feb!T416+Mar!T416+Abr!T416+May!T416+Jun!T416+Jul!T416+Ago!T416+Set!T416+Oct!T416+Nov!T416+Dic!T416</f>
        <v>0</v>
      </c>
      <c r="U416" s="1">
        <f>+Ene!U416+Feb!U416+Mar!U416+Abr!U416+May!U416+Jun!U416+Jul!U416+Ago!U416+Set!U416+Oct!U416+Nov!U416+Dic!U416</f>
        <v>0</v>
      </c>
      <c r="V416" s="1">
        <f>+Ene!V416+Feb!V416+Mar!V416+Abr!V416+May!V416+Jun!V416+Jul!V416+Ago!V416+Set!V416+Oct!V416+Nov!V416+Dic!V416</f>
        <v>0</v>
      </c>
      <c r="W416" s="1">
        <f>+Ene!W416+Feb!V416+Mar!V416+Abr!V416+May!V416+Jun!V416+Jul!V416+Ago!V416+Set!V416+Oct!V416+Nov!V416+Dic!V416</f>
        <v>0</v>
      </c>
      <c r="X416" s="1">
        <f>+Ene!X416+Feb!W416+Mar!W416+Abr!W416+May!W416+Jun!W416+Jul!W416+Ago!W416+Set!W416+Oct!W416+Nov!W416+Dic!W416</f>
        <v>0</v>
      </c>
      <c r="Y416" s="16">
        <f>+Ene!Y416+Feb!X416+Mar!X416+Abr!X416+May!X416+Jun!X416+Jul!X416+Ago!X416+Set!X416+Oct!X416+Nov!X416+Dic!X416</f>
        <v>0</v>
      </c>
      <c r="Z416" s="28"/>
      <c r="AA416" s="40"/>
    </row>
    <row r="417" spans="1:27">
      <c r="A417" s="2" t="s">
        <v>6</v>
      </c>
      <c r="B417" s="2" t="s">
        <v>22</v>
      </c>
      <c r="C417" s="2" t="s">
        <v>520</v>
      </c>
      <c r="D417" s="2" t="s">
        <v>340</v>
      </c>
      <c r="E417" s="2" t="s">
        <v>369</v>
      </c>
      <c r="F417" s="2" t="s">
        <v>370</v>
      </c>
      <c r="G417" s="2" t="s">
        <v>522</v>
      </c>
      <c r="H417" s="1">
        <v>14019</v>
      </c>
      <c r="I417" s="2" t="s">
        <v>300</v>
      </c>
      <c r="J417" s="15">
        <f>+Ene!J417+Feb!J417+Mar!J417+Abr!J417+May!J417+Jun!J417+Jul!J417+Ago!J417+Set!J417+Oct!J417+Nov!J417+Dic!J417</f>
        <v>0</v>
      </c>
      <c r="K417" s="16">
        <f>+Ene!K417+Feb!K417+Mar!K417+Abr!K417+May!K417+Jun!K417+Jul!K417+Ago!K417+Set!K417+Oct!K417+Nov!K417+Dic!K417</f>
        <v>0</v>
      </c>
      <c r="L417" s="1">
        <f>+Ene!L417+Feb!L417+Mar!L417+Abr!L417+May!L417+Jun!L417+Jul!L417+Ago!L417+Set!L417+Oct!L417+Nov!L417+Dic!L417</f>
        <v>0</v>
      </c>
      <c r="M417" s="16">
        <f>+Ene!M417+Feb!M417+Mar!M417+Abr!M417+May!M417+Jun!M417+Jul!M417+Ago!M417+Set!M417+Oct!M417+Nov!M417+Dic!M417</f>
        <v>0</v>
      </c>
      <c r="N417" s="1">
        <f>+Ene!N417+Feb!N417+Mar!N417+Abr!N417+May!N417+Jun!N417+Jul!N417+Ago!N417+Set!N417+Oct!N417+Nov!N417+Dic!N417</f>
        <v>0</v>
      </c>
      <c r="O417" s="1">
        <f>+Ene!O417+Feb!O417+Mar!O417+Abr!O417+May!O417+Jun!O417+Jul!O417+Ago!O417+Set!O417+Oct!O417+Nov!O417+Dic!O417</f>
        <v>0</v>
      </c>
      <c r="P417" s="1">
        <f>+Ene!P417+Feb!P417+Mar!P417+Abr!P417+May!P417+Jun!P417+Jul!P417+Ago!P417+Set!P417+Oct!P417+Nov!P417+Dic!P417</f>
        <v>0</v>
      </c>
      <c r="Q417" s="1">
        <f>+Ene!Q417+Feb!Q417+Mar!Q417+Abr!Q417+May!Q417+Jun!Q417+Jul!Q417+Ago!Q417+Set!Q417+Oct!Q417+Nov!Q417+Dic!Q417</f>
        <v>0</v>
      </c>
      <c r="R417" s="16">
        <f>+Ene!R417+Feb!R417+Mar!R417+Abr!R417+May!R417+Jun!R417+Jul!R417+Ago!R417+Set!R417+Oct!R417+Nov!R417+Dic!R417</f>
        <v>0</v>
      </c>
      <c r="S417" s="15">
        <f>+Ene!S417+Feb!S417+Mar!S417+Abr!S417+May!S417+Jun!S417+Jul!S417+Ago!S417+Set!S417+Oct!S417+Nov!S417+Dic!S417</f>
        <v>0</v>
      </c>
      <c r="T417" s="1">
        <f>+Ene!T417+Feb!T417+Mar!T417+Abr!T417+May!T417+Jun!T417+Jul!T417+Ago!T417+Set!T417+Oct!T417+Nov!T417+Dic!T417</f>
        <v>0</v>
      </c>
      <c r="U417" s="1">
        <f>+Ene!U417+Feb!U417+Mar!U417+Abr!U417+May!U417+Jun!U417+Jul!U417+Ago!U417+Set!U417+Oct!U417+Nov!U417+Dic!U417</f>
        <v>0</v>
      </c>
      <c r="V417" s="1">
        <f>+Ene!V417+Feb!V417+Mar!V417+Abr!V417+May!V417+Jun!V417+Jul!V417+Ago!V417+Set!V417+Oct!V417+Nov!V417+Dic!V417</f>
        <v>0</v>
      </c>
      <c r="W417" s="1">
        <f>+Ene!W417+Feb!V417+Mar!V417+Abr!V417+May!V417+Jun!V417+Jul!V417+Ago!V417+Set!V417+Oct!V417+Nov!V417+Dic!V417</f>
        <v>0</v>
      </c>
      <c r="X417" s="1">
        <f>+Ene!X417+Feb!W417+Mar!W417+Abr!W417+May!W417+Jun!W417+Jul!W417+Ago!W417+Set!W417+Oct!W417+Nov!W417+Dic!W417</f>
        <v>0</v>
      </c>
      <c r="Y417" s="16">
        <f>+Ene!Y417+Feb!X417+Mar!X417+Abr!X417+May!X417+Jun!X417+Jul!X417+Ago!X417+Set!X417+Oct!X417+Nov!X417+Dic!X417</f>
        <v>0</v>
      </c>
      <c r="Z417" s="28"/>
      <c r="AA417" s="40"/>
    </row>
    <row r="418" spans="1:27">
      <c r="A418" s="2" t="s">
        <v>6</v>
      </c>
      <c r="B418" s="2" t="s">
        <v>22</v>
      </c>
      <c r="C418" s="2" t="s">
        <v>520</v>
      </c>
      <c r="D418" s="2" t="s">
        <v>340</v>
      </c>
      <c r="E418" s="2" t="s">
        <v>369</v>
      </c>
      <c r="F418" s="2" t="s">
        <v>370</v>
      </c>
      <c r="G418" s="2" t="s">
        <v>522</v>
      </c>
      <c r="H418" s="1">
        <v>14020</v>
      </c>
      <c r="I418" s="2" t="s">
        <v>567</v>
      </c>
      <c r="J418" s="15">
        <f>+Ene!J418+Feb!J418+Mar!J418+Abr!J418+May!J418+Jun!J418+Jul!J418+Ago!J418+Set!J418+Oct!J418+Nov!J418+Dic!J418</f>
        <v>0</v>
      </c>
      <c r="K418" s="16">
        <f>+Ene!K418+Feb!K418+Mar!K418+Abr!K418+May!K418+Jun!K418+Jul!K418+Ago!K418+Set!K418+Oct!K418+Nov!K418+Dic!K418</f>
        <v>0</v>
      </c>
      <c r="L418" s="1">
        <f>+Ene!L418+Feb!L418+Mar!L418+Abr!L418+May!L418+Jun!L418+Jul!L418+Ago!L418+Set!L418+Oct!L418+Nov!L418+Dic!L418</f>
        <v>0</v>
      </c>
      <c r="M418" s="16">
        <f>+Ene!M418+Feb!M418+Mar!M418+Abr!M418+May!M418+Jun!M418+Jul!M418+Ago!M418+Set!M418+Oct!M418+Nov!M418+Dic!M418</f>
        <v>0</v>
      </c>
      <c r="N418" s="1">
        <f>+Ene!N418+Feb!N418+Mar!N418+Abr!N418+May!N418+Jun!N418+Jul!N418+Ago!N418+Set!N418+Oct!N418+Nov!N418+Dic!N418</f>
        <v>0</v>
      </c>
      <c r="O418" s="1">
        <f>+Ene!O418+Feb!O418+Mar!O418+Abr!O418+May!O418+Jun!O418+Jul!O418+Ago!O418+Set!O418+Oct!O418+Nov!O418+Dic!O418</f>
        <v>0</v>
      </c>
      <c r="P418" s="1">
        <f>+Ene!P418+Feb!P418+Mar!P418+Abr!P418+May!P418+Jun!P418+Jul!P418+Ago!P418+Set!P418+Oct!P418+Nov!P418+Dic!P418</f>
        <v>0</v>
      </c>
      <c r="Q418" s="1">
        <f>+Ene!Q418+Feb!Q418+Mar!Q418+Abr!Q418+May!Q418+Jun!Q418+Jul!Q418+Ago!Q418+Set!Q418+Oct!Q418+Nov!Q418+Dic!Q418</f>
        <v>0</v>
      </c>
      <c r="R418" s="16">
        <f>+Ene!R418+Feb!R418+Mar!R418+Abr!R418+May!R418+Jun!R418+Jul!R418+Ago!R418+Set!R418+Oct!R418+Nov!R418+Dic!R418</f>
        <v>0</v>
      </c>
      <c r="S418" s="15">
        <f>+Ene!S418+Feb!S418+Mar!S418+Abr!S418+May!S418+Jun!S418+Jul!S418+Ago!S418+Set!S418+Oct!S418+Nov!S418+Dic!S418</f>
        <v>0</v>
      </c>
      <c r="T418" s="1">
        <f>+Ene!T418+Feb!T418+Mar!T418+Abr!T418+May!T418+Jun!T418+Jul!T418+Ago!T418+Set!T418+Oct!T418+Nov!T418+Dic!T418</f>
        <v>0</v>
      </c>
      <c r="U418" s="1">
        <f>+Ene!U418+Feb!U418+Mar!U418+Abr!U418+May!U418+Jun!U418+Jul!U418+Ago!U418+Set!U418+Oct!U418+Nov!U418+Dic!U418</f>
        <v>0</v>
      </c>
      <c r="V418" s="1">
        <f>+Ene!V418+Feb!V418+Mar!V418+Abr!V418+May!V418+Jun!V418+Jul!V418+Ago!V418+Set!V418+Oct!V418+Nov!V418+Dic!V418</f>
        <v>0</v>
      </c>
      <c r="W418" s="1">
        <f>+Ene!W418+Feb!V418+Mar!V418+Abr!V418+May!V418+Jun!V418+Jul!V418+Ago!V418+Set!V418+Oct!V418+Nov!V418+Dic!V418</f>
        <v>0</v>
      </c>
      <c r="X418" s="1">
        <f>+Ene!X418+Feb!W418+Mar!W418+Abr!W418+May!W418+Jun!W418+Jul!W418+Ago!W418+Set!W418+Oct!W418+Nov!W418+Dic!W418</f>
        <v>0</v>
      </c>
      <c r="Y418" s="16">
        <f>+Ene!Y418+Feb!X418+Mar!X418+Abr!X418+May!X418+Jun!X418+Jul!X418+Ago!X418+Set!X418+Oct!X418+Nov!X418+Dic!X418</f>
        <v>0</v>
      </c>
      <c r="Z418" s="28"/>
      <c r="AA418" s="40"/>
    </row>
    <row r="419" spans="1:27">
      <c r="A419" s="2" t="s">
        <v>98</v>
      </c>
      <c r="B419" s="2" t="s">
        <v>96</v>
      </c>
      <c r="C419" s="2" t="s">
        <v>520</v>
      </c>
      <c r="D419" s="2" t="s">
        <v>340</v>
      </c>
      <c r="E419" s="2" t="s">
        <v>369</v>
      </c>
      <c r="F419" s="2" t="s">
        <v>370</v>
      </c>
      <c r="G419" s="2" t="s">
        <v>522</v>
      </c>
      <c r="H419" s="1">
        <v>14033</v>
      </c>
      <c r="I419" s="2" t="s">
        <v>568</v>
      </c>
      <c r="J419" s="15">
        <f>+Ene!J419+Feb!J419+Mar!J419+Abr!J419+May!J419+Jun!J419+Jul!J419+Ago!J419+Set!J419+Oct!J419+Nov!J419+Dic!J419</f>
        <v>0</v>
      </c>
      <c r="K419" s="16">
        <f>+Ene!K419+Feb!K419+Mar!K419+Abr!K419+May!K419+Jun!K419+Jul!K419+Ago!K419+Set!K419+Oct!K419+Nov!K419+Dic!K419</f>
        <v>0</v>
      </c>
      <c r="L419" s="1">
        <f>+Ene!L419+Feb!L419+Mar!L419+Abr!L419+May!L419+Jun!L419+Jul!L419+Ago!L419+Set!L419+Oct!L419+Nov!L419+Dic!L419</f>
        <v>0</v>
      </c>
      <c r="M419" s="16">
        <f>+Ene!M419+Feb!M419+Mar!M419+Abr!M419+May!M419+Jun!M419+Jul!M419+Ago!M419+Set!M419+Oct!M419+Nov!M419+Dic!M419</f>
        <v>0</v>
      </c>
      <c r="N419" s="1">
        <f>+Ene!N419+Feb!N419+Mar!N419+Abr!N419+May!N419+Jun!N419+Jul!N419+Ago!N419+Set!N419+Oct!N419+Nov!N419+Dic!N419</f>
        <v>0</v>
      </c>
      <c r="O419" s="1">
        <f>+Ene!O419+Feb!O419+Mar!O419+Abr!O419+May!O419+Jun!O419+Jul!O419+Ago!O419+Set!O419+Oct!O419+Nov!O419+Dic!O419</f>
        <v>0</v>
      </c>
      <c r="P419" s="1">
        <f>+Ene!P419+Feb!P419+Mar!P419+Abr!P419+May!P419+Jun!P419+Jul!P419+Ago!P419+Set!P419+Oct!P419+Nov!P419+Dic!P419</f>
        <v>0</v>
      </c>
      <c r="Q419" s="1">
        <f>+Ene!Q419+Feb!Q419+Mar!Q419+Abr!Q419+May!Q419+Jun!Q419+Jul!Q419+Ago!Q419+Set!Q419+Oct!Q419+Nov!Q419+Dic!Q419</f>
        <v>0</v>
      </c>
      <c r="R419" s="16">
        <f>+Ene!R419+Feb!R419+Mar!R419+Abr!R419+May!R419+Jun!R419+Jul!R419+Ago!R419+Set!R419+Oct!R419+Nov!R419+Dic!R419</f>
        <v>0</v>
      </c>
      <c r="S419" s="15">
        <f>+Ene!S419+Feb!S419+Mar!S419+Abr!S419+May!S419+Jun!S419+Jul!S419+Ago!S419+Set!S419+Oct!S419+Nov!S419+Dic!S419</f>
        <v>0</v>
      </c>
      <c r="T419" s="1">
        <f>+Ene!T419+Feb!T419+Mar!T419+Abr!T419+May!T419+Jun!T419+Jul!T419+Ago!T419+Set!T419+Oct!T419+Nov!T419+Dic!T419</f>
        <v>0</v>
      </c>
      <c r="U419" s="1">
        <f>+Ene!U419+Feb!U419+Mar!U419+Abr!U419+May!U419+Jun!U419+Jul!U419+Ago!U419+Set!U419+Oct!U419+Nov!U419+Dic!U419</f>
        <v>0</v>
      </c>
      <c r="V419" s="1">
        <f>+Ene!V419+Feb!V419+Mar!V419+Abr!V419+May!V419+Jun!V419+Jul!V419+Ago!V419+Set!V419+Oct!V419+Nov!V419+Dic!V419</f>
        <v>0</v>
      </c>
      <c r="W419" s="1">
        <f>+Ene!W419+Feb!V419+Mar!V419+Abr!V419+May!V419+Jun!V419+Jul!V419+Ago!V419+Set!V419+Oct!V419+Nov!V419+Dic!V419</f>
        <v>0</v>
      </c>
      <c r="X419" s="1">
        <f>+Ene!X419+Feb!W419+Mar!W419+Abr!W419+May!W419+Jun!W419+Jul!W419+Ago!W419+Set!W419+Oct!W419+Nov!W419+Dic!W419</f>
        <v>0</v>
      </c>
      <c r="Y419" s="16">
        <f>+Ene!Y419+Feb!X419+Mar!X419+Abr!X419+May!X419+Jun!X419+Jul!X419+Ago!X419+Set!X419+Oct!X419+Nov!X419+Dic!X419</f>
        <v>0</v>
      </c>
      <c r="Z419" s="28"/>
      <c r="AA419" s="40"/>
    </row>
    <row r="420" spans="1:27">
      <c r="A420" s="2" t="s">
        <v>99</v>
      </c>
      <c r="B420" s="2" t="s">
        <v>99</v>
      </c>
      <c r="C420" s="2" t="s">
        <v>520</v>
      </c>
      <c r="D420" s="2" t="s">
        <v>340</v>
      </c>
      <c r="E420" s="2" t="s">
        <v>369</v>
      </c>
      <c r="F420" s="2" t="s">
        <v>370</v>
      </c>
      <c r="G420" s="2" t="s">
        <v>522</v>
      </c>
      <c r="H420" s="1">
        <v>14034</v>
      </c>
      <c r="I420" s="2" t="s">
        <v>569</v>
      </c>
      <c r="J420" s="15">
        <f>+Ene!J420+Feb!J420+Mar!J420+Abr!J420+May!J420+Jun!J420+Jul!J420+Ago!J420+Set!J420+Oct!J420+Nov!J420+Dic!J420</f>
        <v>0</v>
      </c>
      <c r="K420" s="16">
        <f>+Ene!K420+Feb!K420+Mar!K420+Abr!K420+May!K420+Jun!K420+Jul!K420+Ago!K420+Set!K420+Oct!K420+Nov!K420+Dic!K420</f>
        <v>0</v>
      </c>
      <c r="L420" s="1">
        <f>+Ene!L420+Feb!L420+Mar!L420+Abr!L420+May!L420+Jun!L420+Jul!L420+Ago!L420+Set!L420+Oct!L420+Nov!L420+Dic!L420</f>
        <v>0</v>
      </c>
      <c r="M420" s="16">
        <f>+Ene!M420+Feb!M420+Mar!M420+Abr!M420+May!M420+Jun!M420+Jul!M420+Ago!M420+Set!M420+Oct!M420+Nov!M420+Dic!M420</f>
        <v>0</v>
      </c>
      <c r="N420" s="1">
        <f>+Ene!N420+Feb!N420+Mar!N420+Abr!N420+May!N420+Jun!N420+Jul!N420+Ago!N420+Set!N420+Oct!N420+Nov!N420+Dic!N420</f>
        <v>0</v>
      </c>
      <c r="O420" s="1">
        <f>+Ene!O420+Feb!O420+Mar!O420+Abr!O420+May!O420+Jun!O420+Jul!O420+Ago!O420+Set!O420+Oct!O420+Nov!O420+Dic!O420</f>
        <v>0</v>
      </c>
      <c r="P420" s="1">
        <f>+Ene!P420+Feb!P420+Mar!P420+Abr!P420+May!P420+Jun!P420+Jul!P420+Ago!P420+Set!P420+Oct!P420+Nov!P420+Dic!P420</f>
        <v>0</v>
      </c>
      <c r="Q420" s="1">
        <f>+Ene!Q420+Feb!Q420+Mar!Q420+Abr!Q420+May!Q420+Jun!Q420+Jul!Q420+Ago!Q420+Set!Q420+Oct!Q420+Nov!Q420+Dic!Q420</f>
        <v>0</v>
      </c>
      <c r="R420" s="16">
        <f>+Ene!R420+Feb!R420+Mar!R420+Abr!R420+May!R420+Jun!R420+Jul!R420+Ago!R420+Set!R420+Oct!R420+Nov!R420+Dic!R420</f>
        <v>0</v>
      </c>
      <c r="S420" s="15">
        <f>+Ene!S420+Feb!S420+Mar!S420+Abr!S420+May!S420+Jun!S420+Jul!S420+Ago!S420+Set!S420+Oct!S420+Nov!S420+Dic!S420</f>
        <v>0</v>
      </c>
      <c r="T420" s="1">
        <f>+Ene!T420+Feb!T420+Mar!T420+Abr!T420+May!T420+Jun!T420+Jul!T420+Ago!T420+Set!T420+Oct!T420+Nov!T420+Dic!T420</f>
        <v>0</v>
      </c>
      <c r="U420" s="1">
        <f>+Ene!U420+Feb!U420+Mar!U420+Abr!U420+May!U420+Jun!U420+Jul!U420+Ago!U420+Set!U420+Oct!U420+Nov!U420+Dic!U420</f>
        <v>0</v>
      </c>
      <c r="V420" s="1">
        <f>+Ene!V420+Feb!V420+Mar!V420+Abr!V420+May!V420+Jun!V420+Jul!V420+Ago!V420+Set!V420+Oct!V420+Nov!V420+Dic!V420</f>
        <v>0</v>
      </c>
      <c r="W420" s="1">
        <f>+Ene!W420+Feb!V420+Mar!V420+Abr!V420+May!V420+Jun!V420+Jul!V420+Ago!V420+Set!V420+Oct!V420+Nov!V420+Dic!V420</f>
        <v>0</v>
      </c>
      <c r="X420" s="1">
        <f>+Ene!X420+Feb!W420+Mar!W420+Abr!W420+May!W420+Jun!W420+Jul!W420+Ago!W420+Set!W420+Oct!W420+Nov!W420+Dic!W420</f>
        <v>0</v>
      </c>
      <c r="Y420" s="16">
        <f>+Ene!Y420+Feb!X420+Mar!X420+Abr!X420+May!X420+Jun!X420+Jul!X420+Ago!X420+Set!X420+Oct!X420+Nov!X420+Dic!X420</f>
        <v>0</v>
      </c>
      <c r="Z420" s="28"/>
      <c r="AA420" s="40"/>
    </row>
    <row r="421" spans="1:27">
      <c r="A421" s="2" t="s">
        <v>6</v>
      </c>
      <c r="B421" s="2" t="s">
        <v>7</v>
      </c>
      <c r="C421" s="2" t="s">
        <v>520</v>
      </c>
      <c r="D421" s="2" t="s">
        <v>340</v>
      </c>
      <c r="E421" s="2" t="s">
        <v>369</v>
      </c>
      <c r="F421" s="2" t="s">
        <v>370</v>
      </c>
      <c r="G421" s="2" t="s">
        <v>522</v>
      </c>
      <c r="H421" s="1">
        <v>14073</v>
      </c>
      <c r="I421" s="2" t="s">
        <v>570</v>
      </c>
      <c r="J421" s="15">
        <f>+Ene!J421+Feb!J421+Mar!J421+Abr!J421+May!J421+Jun!J421+Jul!J421+Ago!J421+Set!J421+Oct!J421+Nov!J421+Dic!J421</f>
        <v>0</v>
      </c>
      <c r="K421" s="16">
        <f>+Ene!K421+Feb!K421+Mar!K421+Abr!K421+May!K421+Jun!K421+Jul!K421+Ago!K421+Set!K421+Oct!K421+Nov!K421+Dic!K421</f>
        <v>0</v>
      </c>
      <c r="L421" s="1">
        <f>+Ene!L421+Feb!L421+Mar!L421+Abr!L421+May!L421+Jun!L421+Jul!L421+Ago!L421+Set!L421+Oct!L421+Nov!L421+Dic!L421</f>
        <v>0</v>
      </c>
      <c r="M421" s="16">
        <f>+Ene!M421+Feb!M421+Mar!M421+Abr!M421+May!M421+Jun!M421+Jul!M421+Ago!M421+Set!M421+Oct!M421+Nov!M421+Dic!M421</f>
        <v>0</v>
      </c>
      <c r="N421" s="1">
        <f>+Ene!N421+Feb!N421+Mar!N421+Abr!N421+May!N421+Jun!N421+Jul!N421+Ago!N421+Set!N421+Oct!N421+Nov!N421+Dic!N421</f>
        <v>0</v>
      </c>
      <c r="O421" s="1">
        <f>+Ene!O421+Feb!O421+Mar!O421+Abr!O421+May!O421+Jun!O421+Jul!O421+Ago!O421+Set!O421+Oct!O421+Nov!O421+Dic!O421</f>
        <v>0</v>
      </c>
      <c r="P421" s="1">
        <f>+Ene!P421+Feb!P421+Mar!P421+Abr!P421+May!P421+Jun!P421+Jul!P421+Ago!P421+Set!P421+Oct!P421+Nov!P421+Dic!P421</f>
        <v>0</v>
      </c>
      <c r="Q421" s="1">
        <f>+Ene!Q421+Feb!Q421+Mar!Q421+Abr!Q421+May!Q421+Jun!Q421+Jul!Q421+Ago!Q421+Set!Q421+Oct!Q421+Nov!Q421+Dic!Q421</f>
        <v>0</v>
      </c>
      <c r="R421" s="16">
        <f>+Ene!R421+Feb!R421+Mar!R421+Abr!R421+May!R421+Jun!R421+Jul!R421+Ago!R421+Set!R421+Oct!R421+Nov!R421+Dic!R421</f>
        <v>0</v>
      </c>
      <c r="S421" s="15">
        <f>+Ene!S421+Feb!S421+Mar!S421+Abr!S421+May!S421+Jun!S421+Jul!S421+Ago!S421+Set!S421+Oct!S421+Nov!S421+Dic!S421</f>
        <v>0</v>
      </c>
      <c r="T421" s="1">
        <f>+Ene!T421+Feb!T421+Mar!T421+Abr!T421+May!T421+Jun!T421+Jul!T421+Ago!T421+Set!T421+Oct!T421+Nov!T421+Dic!T421</f>
        <v>0</v>
      </c>
      <c r="U421" s="1">
        <f>+Ene!U421+Feb!U421+Mar!U421+Abr!U421+May!U421+Jun!U421+Jul!U421+Ago!U421+Set!U421+Oct!U421+Nov!U421+Dic!U421</f>
        <v>0</v>
      </c>
      <c r="V421" s="1">
        <f>+Ene!V421+Feb!V421+Mar!V421+Abr!V421+May!V421+Jun!V421+Jul!V421+Ago!V421+Set!V421+Oct!V421+Nov!V421+Dic!V421</f>
        <v>0</v>
      </c>
      <c r="W421" s="1">
        <f>+Ene!W421+Feb!V421+Mar!V421+Abr!V421+May!V421+Jun!V421+Jul!V421+Ago!V421+Set!V421+Oct!V421+Nov!V421+Dic!V421</f>
        <v>0</v>
      </c>
      <c r="X421" s="1">
        <f>+Ene!X421+Feb!W421+Mar!W421+Abr!W421+May!W421+Jun!W421+Jul!W421+Ago!W421+Set!W421+Oct!W421+Nov!W421+Dic!W421</f>
        <v>0</v>
      </c>
      <c r="Y421" s="16">
        <f>+Ene!Y421+Feb!X421+Mar!X421+Abr!X421+May!X421+Jun!X421+Jul!X421+Ago!X421+Set!X421+Oct!X421+Nov!X421+Dic!X421</f>
        <v>0</v>
      </c>
      <c r="Z421" s="28"/>
      <c r="AA421" s="40"/>
    </row>
    <row r="422" spans="1:27">
      <c r="A422" s="2" t="s">
        <v>6</v>
      </c>
      <c r="B422" s="2" t="s">
        <v>7</v>
      </c>
      <c r="C422" s="2">
        <v>400</v>
      </c>
      <c r="D422" s="2" t="s">
        <v>375</v>
      </c>
      <c r="E422" s="2" t="s">
        <v>369</v>
      </c>
      <c r="F422" s="2" t="s">
        <v>370</v>
      </c>
      <c r="G422" s="2" t="s">
        <v>522</v>
      </c>
      <c r="H422" s="1">
        <v>14090</v>
      </c>
      <c r="I422" s="2" t="s">
        <v>571</v>
      </c>
      <c r="J422" s="15">
        <f>+Ene!J422+Feb!J422+Mar!J422+Abr!J422+May!J422+Jun!J422+Jul!J422+Ago!J422+Set!J422+Oct!J422+Nov!J422+Dic!J422</f>
        <v>0</v>
      </c>
      <c r="K422" s="16">
        <f>+Ene!K422+Feb!K422+Mar!K422+Abr!K422+May!K422+Jun!K422+Jul!K422+Ago!K422+Set!K422+Oct!K422+Nov!K422+Dic!K422</f>
        <v>0</v>
      </c>
      <c r="L422" s="1">
        <f>+Ene!L422+Feb!L422+Mar!L422+Abr!L422+May!L422+Jun!L422+Jul!L422+Ago!L422+Set!L422+Oct!L422+Nov!L422+Dic!L422</f>
        <v>0</v>
      </c>
      <c r="M422" s="16">
        <f>+Ene!M422+Feb!M422+Mar!M422+Abr!M422+May!M422+Jun!M422+Jul!M422+Ago!M422+Set!M422+Oct!M422+Nov!M422+Dic!M422</f>
        <v>0</v>
      </c>
      <c r="N422" s="1">
        <f>+Ene!N422+Feb!N422+Mar!N422+Abr!N422+May!N422+Jun!N422+Jul!N422+Ago!N422+Set!N422+Oct!N422+Nov!N422+Dic!N422</f>
        <v>0</v>
      </c>
      <c r="O422" s="1">
        <f>+Ene!O422+Feb!O422+Mar!O422+Abr!O422+May!O422+Jun!O422+Jul!O422+Ago!O422+Set!O422+Oct!O422+Nov!O422+Dic!O422</f>
        <v>0</v>
      </c>
      <c r="P422" s="1">
        <f>+Ene!P422+Feb!P422+Mar!P422+Abr!P422+May!P422+Jun!P422+Jul!P422+Ago!P422+Set!P422+Oct!P422+Nov!P422+Dic!P422</f>
        <v>0</v>
      </c>
      <c r="Q422" s="1">
        <f>+Ene!Q422+Feb!Q422+Mar!Q422+Abr!Q422+May!Q422+Jun!Q422+Jul!Q422+Ago!Q422+Set!Q422+Oct!Q422+Nov!Q422+Dic!Q422</f>
        <v>0</v>
      </c>
      <c r="R422" s="16">
        <f>+Ene!R422+Feb!R422+Mar!R422+Abr!R422+May!R422+Jun!R422+Jul!R422+Ago!R422+Set!R422+Oct!R422+Nov!R422+Dic!R422</f>
        <v>0</v>
      </c>
      <c r="S422" s="15">
        <f>+Ene!S422+Feb!S422+Mar!S422+Abr!S422+May!S422+Jun!S422+Jul!S422+Ago!S422+Set!S422+Oct!S422+Nov!S422+Dic!S422</f>
        <v>0</v>
      </c>
      <c r="T422" s="1">
        <f>+Ene!T422+Feb!T422+Mar!T422+Abr!T422+May!T422+Jun!T422+Jul!T422+Ago!T422+Set!T422+Oct!T422+Nov!T422+Dic!T422</f>
        <v>0</v>
      </c>
      <c r="U422" s="1">
        <f>+Ene!U422+Feb!U422+Mar!U422+Abr!U422+May!U422+Jun!U422+Jul!U422+Ago!U422+Set!U422+Oct!U422+Nov!U422+Dic!U422</f>
        <v>0</v>
      </c>
      <c r="V422" s="1">
        <f>+Ene!V422+Feb!V422+Mar!V422+Abr!V422+May!V422+Jun!V422+Jul!V422+Ago!V422+Set!V422+Oct!V422+Nov!V422+Dic!V422</f>
        <v>0</v>
      </c>
      <c r="W422" s="1">
        <f>+Ene!W422+Feb!V422+Mar!V422+Abr!V422+May!V422+Jun!V422+Jul!V422+Ago!V422+Set!V422+Oct!V422+Nov!V422+Dic!V422</f>
        <v>0</v>
      </c>
      <c r="X422" s="1">
        <f>+Ene!X422+Feb!W422+Mar!W422+Abr!W422+May!W422+Jun!W422+Jul!W422+Ago!W422+Set!W422+Oct!W422+Nov!W422+Dic!W422</f>
        <v>0</v>
      </c>
      <c r="Y422" s="16">
        <f>+Ene!Y422+Feb!X422+Mar!X422+Abr!X422+May!X422+Jun!X422+Jul!X422+Ago!X422+Set!X422+Oct!X422+Nov!X422+Dic!X422</f>
        <v>0</v>
      </c>
      <c r="Z422" s="28"/>
      <c r="AA422" s="40"/>
    </row>
    <row r="423" spans="1:27">
      <c r="A423" s="2" t="s">
        <v>5</v>
      </c>
      <c r="B423" s="2" t="s">
        <v>128</v>
      </c>
      <c r="C423" s="2" t="s">
        <v>520</v>
      </c>
      <c r="D423" s="2" t="s">
        <v>340</v>
      </c>
      <c r="E423" s="2" t="s">
        <v>369</v>
      </c>
      <c r="F423" s="2" t="s">
        <v>370</v>
      </c>
      <c r="G423" s="2" t="s">
        <v>9</v>
      </c>
      <c r="H423" s="1">
        <v>14219</v>
      </c>
      <c r="I423" s="2" t="s">
        <v>572</v>
      </c>
      <c r="J423" s="15">
        <f>+Ene!J423+Feb!J423+Mar!J423+Abr!J423+May!J423+Jun!J423+Jul!J423+Ago!J423+Set!J423+Oct!J423+Nov!J423+Dic!J423</f>
        <v>0</v>
      </c>
      <c r="K423" s="16">
        <f>+Ene!K423+Feb!K423+Mar!K423+Abr!K423+May!K423+Jun!K423+Jul!K423+Ago!K423+Set!K423+Oct!K423+Nov!K423+Dic!K423</f>
        <v>0</v>
      </c>
      <c r="L423" s="1">
        <f>+Ene!L423+Feb!L423+Mar!L423+Abr!L423+May!L423+Jun!L423+Jul!L423+Ago!L423+Set!L423+Oct!L423+Nov!L423+Dic!L423</f>
        <v>0</v>
      </c>
      <c r="M423" s="16">
        <f>+Ene!M423+Feb!M423+Mar!M423+Abr!M423+May!M423+Jun!M423+Jul!M423+Ago!M423+Set!M423+Oct!M423+Nov!M423+Dic!M423</f>
        <v>0</v>
      </c>
      <c r="N423" s="1">
        <f>+Ene!N423+Feb!N423+Mar!N423+Abr!N423+May!N423+Jun!N423+Jul!N423+Ago!N423+Set!N423+Oct!N423+Nov!N423+Dic!N423</f>
        <v>0</v>
      </c>
      <c r="O423" s="1">
        <f>+Ene!O423+Feb!O423+Mar!O423+Abr!O423+May!O423+Jun!O423+Jul!O423+Ago!O423+Set!O423+Oct!O423+Nov!O423+Dic!O423</f>
        <v>0</v>
      </c>
      <c r="P423" s="1">
        <f>+Ene!P423+Feb!P423+Mar!P423+Abr!P423+May!P423+Jun!P423+Jul!P423+Ago!P423+Set!P423+Oct!P423+Nov!P423+Dic!P423</f>
        <v>0</v>
      </c>
      <c r="Q423" s="1">
        <f>+Ene!Q423+Feb!Q423+Mar!Q423+Abr!Q423+May!Q423+Jun!Q423+Jul!Q423+Ago!Q423+Set!Q423+Oct!Q423+Nov!Q423+Dic!Q423</f>
        <v>0</v>
      </c>
      <c r="R423" s="16">
        <f>+Ene!R423+Feb!R423+Mar!R423+Abr!R423+May!R423+Jun!R423+Jul!R423+Ago!R423+Set!R423+Oct!R423+Nov!R423+Dic!R423</f>
        <v>0</v>
      </c>
      <c r="S423" s="15">
        <f>+Ene!S423+Feb!S423+Mar!S423+Abr!S423+May!S423+Jun!S423+Jul!S423+Ago!S423+Set!S423+Oct!S423+Nov!S423+Dic!S423</f>
        <v>0</v>
      </c>
      <c r="T423" s="1">
        <f>+Ene!T423+Feb!T423+Mar!T423+Abr!T423+May!T423+Jun!T423+Jul!T423+Ago!T423+Set!T423+Oct!T423+Nov!T423+Dic!T423</f>
        <v>0</v>
      </c>
      <c r="U423" s="1">
        <f>+Ene!U423+Feb!U423+Mar!U423+Abr!U423+May!U423+Jun!U423+Jul!U423+Ago!U423+Set!U423+Oct!U423+Nov!U423+Dic!U423</f>
        <v>0</v>
      </c>
      <c r="V423" s="1">
        <f>+Ene!V423+Feb!V423+Mar!V423+Abr!V423+May!V423+Jun!V423+Jul!V423+Ago!V423+Set!V423+Oct!V423+Nov!V423+Dic!V423</f>
        <v>0</v>
      </c>
      <c r="W423" s="1">
        <f>+Ene!W423+Feb!V423+Mar!V423+Abr!V423+May!V423+Jun!V423+Jul!V423+Ago!V423+Set!V423+Oct!V423+Nov!V423+Dic!V423</f>
        <v>0</v>
      </c>
      <c r="X423" s="1">
        <f>+Ene!X423+Feb!W423+Mar!W423+Abr!W423+May!W423+Jun!W423+Jul!W423+Ago!W423+Set!W423+Oct!W423+Nov!W423+Dic!W423</f>
        <v>0</v>
      </c>
      <c r="Y423" s="16">
        <f>+Ene!Y423+Feb!X423+Mar!X423+Abr!X423+May!X423+Jun!X423+Jul!X423+Ago!X423+Set!X423+Oct!X423+Nov!X423+Dic!X423</f>
        <v>0</v>
      </c>
      <c r="Z423" s="28"/>
      <c r="AA423" s="40"/>
    </row>
    <row r="424" spans="1:27">
      <c r="A424" s="2" t="s">
        <v>5</v>
      </c>
      <c r="B424" s="2" t="s">
        <v>128</v>
      </c>
      <c r="C424" s="2" t="s">
        <v>520</v>
      </c>
      <c r="D424" s="2" t="s">
        <v>340</v>
      </c>
      <c r="E424" s="2" t="s">
        <v>369</v>
      </c>
      <c r="F424" s="2" t="s">
        <v>370</v>
      </c>
      <c r="G424" s="2" t="s">
        <v>13</v>
      </c>
      <c r="H424" s="1">
        <v>14220</v>
      </c>
      <c r="I424" s="2" t="s">
        <v>573</v>
      </c>
      <c r="J424" s="15">
        <f>+Ene!J424+Feb!J424+Mar!J424+Abr!J424+May!J424+Jun!J424+Jul!J424+Ago!J424+Set!J424+Oct!J424+Nov!J424+Dic!J424</f>
        <v>0</v>
      </c>
      <c r="K424" s="16">
        <f>+Ene!K424+Feb!K424+Mar!K424+Abr!K424+May!K424+Jun!K424+Jul!K424+Ago!K424+Set!K424+Oct!K424+Nov!K424+Dic!K424</f>
        <v>0</v>
      </c>
      <c r="L424" s="1">
        <f>+Ene!L424+Feb!L424+Mar!L424+Abr!L424+May!L424+Jun!L424+Jul!L424+Ago!L424+Set!L424+Oct!L424+Nov!L424+Dic!L424</f>
        <v>0</v>
      </c>
      <c r="M424" s="16">
        <f>+Ene!M424+Feb!M424+Mar!M424+Abr!M424+May!M424+Jun!M424+Jul!M424+Ago!M424+Set!M424+Oct!M424+Nov!M424+Dic!M424</f>
        <v>0</v>
      </c>
      <c r="N424" s="1">
        <f>+Ene!N424+Feb!N424+Mar!N424+Abr!N424+May!N424+Jun!N424+Jul!N424+Ago!N424+Set!N424+Oct!N424+Nov!N424+Dic!N424</f>
        <v>0</v>
      </c>
      <c r="O424" s="1">
        <f>+Ene!O424+Feb!O424+Mar!O424+Abr!O424+May!O424+Jun!O424+Jul!O424+Ago!O424+Set!O424+Oct!O424+Nov!O424+Dic!O424</f>
        <v>0</v>
      </c>
      <c r="P424" s="1">
        <f>+Ene!P424+Feb!P424+Mar!P424+Abr!P424+May!P424+Jun!P424+Jul!P424+Ago!P424+Set!P424+Oct!P424+Nov!P424+Dic!P424</f>
        <v>0</v>
      </c>
      <c r="Q424" s="1">
        <f>+Ene!Q424+Feb!Q424+Mar!Q424+Abr!Q424+May!Q424+Jun!Q424+Jul!Q424+Ago!Q424+Set!Q424+Oct!Q424+Nov!Q424+Dic!Q424</f>
        <v>0</v>
      </c>
      <c r="R424" s="16">
        <f>+Ene!R424+Feb!R424+Mar!R424+Abr!R424+May!R424+Jun!R424+Jul!R424+Ago!R424+Set!R424+Oct!R424+Nov!R424+Dic!R424</f>
        <v>0</v>
      </c>
      <c r="S424" s="15">
        <f>+Ene!S424+Feb!S424+Mar!S424+Abr!S424+May!S424+Jun!S424+Jul!S424+Ago!S424+Set!S424+Oct!S424+Nov!S424+Dic!S424</f>
        <v>0</v>
      </c>
      <c r="T424" s="1">
        <f>+Ene!T424+Feb!T424+Mar!T424+Abr!T424+May!T424+Jun!T424+Jul!T424+Ago!T424+Set!T424+Oct!T424+Nov!T424+Dic!T424</f>
        <v>0</v>
      </c>
      <c r="U424" s="1">
        <f>+Ene!U424+Feb!U424+Mar!U424+Abr!U424+May!U424+Jun!U424+Jul!U424+Ago!U424+Set!U424+Oct!U424+Nov!U424+Dic!U424</f>
        <v>0</v>
      </c>
      <c r="V424" s="1">
        <f>+Ene!V424+Feb!V424+Mar!V424+Abr!V424+May!V424+Jun!V424+Jul!V424+Ago!V424+Set!V424+Oct!V424+Nov!V424+Dic!V424</f>
        <v>0</v>
      </c>
      <c r="W424" s="1">
        <f>+Ene!W424+Feb!V424+Mar!V424+Abr!V424+May!V424+Jun!V424+Jul!V424+Ago!V424+Set!V424+Oct!V424+Nov!V424+Dic!V424</f>
        <v>0</v>
      </c>
      <c r="X424" s="1">
        <f>+Ene!X424+Feb!W424+Mar!W424+Abr!W424+May!W424+Jun!W424+Jul!W424+Ago!W424+Set!W424+Oct!W424+Nov!W424+Dic!W424</f>
        <v>0</v>
      </c>
      <c r="Y424" s="16">
        <f>+Ene!Y424+Feb!X424+Mar!X424+Abr!X424+May!X424+Jun!X424+Jul!X424+Ago!X424+Set!X424+Oct!X424+Nov!X424+Dic!X424</f>
        <v>0</v>
      </c>
      <c r="Z424" s="28"/>
      <c r="AA424" s="40"/>
    </row>
    <row r="425" spans="1:27">
      <c r="A425" s="2" t="s">
        <v>5</v>
      </c>
      <c r="B425" s="2" t="s">
        <v>132</v>
      </c>
      <c r="C425" s="2" t="s">
        <v>520</v>
      </c>
      <c r="D425" s="2" t="s">
        <v>340</v>
      </c>
      <c r="E425" s="2" t="s">
        <v>369</v>
      </c>
      <c r="F425" s="2" t="s">
        <v>370</v>
      </c>
      <c r="G425" s="2" t="s">
        <v>8</v>
      </c>
      <c r="H425" s="1">
        <v>14221</v>
      </c>
      <c r="I425" s="2" t="s">
        <v>574</v>
      </c>
      <c r="J425" s="15">
        <f>+Ene!J425+Feb!J425+Mar!J425+Abr!J425+May!J425+Jun!J425+Jul!J425+Ago!J425+Set!J425+Oct!J425+Nov!J425+Dic!J425</f>
        <v>0</v>
      </c>
      <c r="K425" s="16">
        <f>+Ene!K425+Feb!K425+Mar!K425+Abr!K425+May!K425+Jun!K425+Jul!K425+Ago!K425+Set!K425+Oct!K425+Nov!K425+Dic!K425</f>
        <v>0</v>
      </c>
      <c r="L425" s="1">
        <f>+Ene!L425+Feb!L425+Mar!L425+Abr!L425+May!L425+Jun!L425+Jul!L425+Ago!L425+Set!L425+Oct!L425+Nov!L425+Dic!L425</f>
        <v>0</v>
      </c>
      <c r="M425" s="16">
        <f>+Ene!M425+Feb!M425+Mar!M425+Abr!M425+May!M425+Jun!M425+Jul!M425+Ago!M425+Set!M425+Oct!M425+Nov!M425+Dic!M425</f>
        <v>0</v>
      </c>
      <c r="N425" s="1">
        <f>+Ene!N425+Feb!N425+Mar!N425+Abr!N425+May!N425+Jun!N425+Jul!N425+Ago!N425+Set!N425+Oct!N425+Nov!N425+Dic!N425</f>
        <v>0</v>
      </c>
      <c r="O425" s="1">
        <f>+Ene!O425+Feb!O425+Mar!O425+Abr!O425+May!O425+Jun!O425+Jul!O425+Ago!O425+Set!O425+Oct!O425+Nov!O425+Dic!O425</f>
        <v>0</v>
      </c>
      <c r="P425" s="1">
        <f>+Ene!P425+Feb!P425+Mar!P425+Abr!P425+May!P425+Jun!P425+Jul!P425+Ago!P425+Set!P425+Oct!P425+Nov!P425+Dic!P425</f>
        <v>0</v>
      </c>
      <c r="Q425" s="1">
        <f>+Ene!Q425+Feb!Q425+Mar!Q425+Abr!Q425+May!Q425+Jun!Q425+Jul!Q425+Ago!Q425+Set!Q425+Oct!Q425+Nov!Q425+Dic!Q425</f>
        <v>0</v>
      </c>
      <c r="R425" s="16">
        <f>+Ene!R425+Feb!R425+Mar!R425+Abr!R425+May!R425+Jun!R425+Jul!R425+Ago!R425+Set!R425+Oct!R425+Nov!R425+Dic!R425</f>
        <v>0</v>
      </c>
      <c r="S425" s="15">
        <f>+Ene!S425+Feb!S425+Mar!S425+Abr!S425+May!S425+Jun!S425+Jul!S425+Ago!S425+Set!S425+Oct!S425+Nov!S425+Dic!S425</f>
        <v>0</v>
      </c>
      <c r="T425" s="1">
        <f>+Ene!T425+Feb!T425+Mar!T425+Abr!T425+May!T425+Jun!T425+Jul!T425+Ago!T425+Set!T425+Oct!T425+Nov!T425+Dic!T425</f>
        <v>0</v>
      </c>
      <c r="U425" s="1">
        <f>+Ene!U425+Feb!U425+Mar!U425+Abr!U425+May!U425+Jun!U425+Jul!U425+Ago!U425+Set!U425+Oct!U425+Nov!U425+Dic!U425</f>
        <v>0</v>
      </c>
      <c r="V425" s="1">
        <f>+Ene!V425+Feb!V425+Mar!V425+Abr!V425+May!V425+Jun!V425+Jul!V425+Ago!V425+Set!V425+Oct!V425+Nov!V425+Dic!V425</f>
        <v>0</v>
      </c>
      <c r="W425" s="1">
        <f>+Ene!W425+Feb!V425+Mar!V425+Abr!V425+May!V425+Jun!V425+Jul!V425+Ago!V425+Set!V425+Oct!V425+Nov!V425+Dic!V425</f>
        <v>0</v>
      </c>
      <c r="X425" s="1">
        <f>+Ene!X425+Feb!W425+Mar!W425+Abr!W425+May!W425+Jun!W425+Jul!W425+Ago!W425+Set!W425+Oct!W425+Nov!W425+Dic!W425</f>
        <v>0</v>
      </c>
      <c r="Y425" s="16">
        <f>+Ene!Y425+Feb!X425+Mar!X425+Abr!X425+May!X425+Jun!X425+Jul!X425+Ago!X425+Set!X425+Oct!X425+Nov!X425+Dic!X425</f>
        <v>0</v>
      </c>
      <c r="Z425" s="28"/>
      <c r="AA425" s="40"/>
    </row>
    <row r="426" spans="1:27">
      <c r="A426" s="2" t="s">
        <v>5</v>
      </c>
      <c r="B426" s="2" t="s">
        <v>132</v>
      </c>
      <c r="C426" s="2" t="s">
        <v>520</v>
      </c>
      <c r="D426" s="2" t="s">
        <v>340</v>
      </c>
      <c r="E426" s="2" t="s">
        <v>369</v>
      </c>
      <c r="F426" s="2" t="s">
        <v>370</v>
      </c>
      <c r="G426" s="2" t="s">
        <v>8</v>
      </c>
      <c r="H426" s="1">
        <v>14223</v>
      </c>
      <c r="I426" s="2" t="s">
        <v>575</v>
      </c>
      <c r="J426" s="15">
        <f>+Ene!J426+Feb!J426+Mar!J426+Abr!J426+May!J426+Jun!J426+Jul!J426+Ago!J426+Set!J426+Oct!J426+Nov!J426+Dic!J426</f>
        <v>0</v>
      </c>
      <c r="K426" s="16">
        <f>+Ene!K426+Feb!K426+Mar!K426+Abr!K426+May!K426+Jun!K426+Jul!K426+Ago!K426+Set!K426+Oct!K426+Nov!K426+Dic!K426</f>
        <v>0</v>
      </c>
      <c r="L426" s="1">
        <f>+Ene!L426+Feb!L426+Mar!L426+Abr!L426+May!L426+Jun!L426+Jul!L426+Ago!L426+Set!L426+Oct!L426+Nov!L426+Dic!L426</f>
        <v>0</v>
      </c>
      <c r="M426" s="16">
        <f>+Ene!M426+Feb!M426+Mar!M426+Abr!M426+May!M426+Jun!M426+Jul!M426+Ago!M426+Set!M426+Oct!M426+Nov!M426+Dic!M426</f>
        <v>0</v>
      </c>
      <c r="N426" s="1">
        <f>+Ene!N426+Feb!N426+Mar!N426+Abr!N426+May!N426+Jun!N426+Jul!N426+Ago!N426+Set!N426+Oct!N426+Nov!N426+Dic!N426</f>
        <v>0</v>
      </c>
      <c r="O426" s="1">
        <f>+Ene!O426+Feb!O426+Mar!O426+Abr!O426+May!O426+Jun!O426+Jul!O426+Ago!O426+Set!O426+Oct!O426+Nov!O426+Dic!O426</f>
        <v>0</v>
      </c>
      <c r="P426" s="1">
        <f>+Ene!P426+Feb!P426+Mar!P426+Abr!P426+May!P426+Jun!P426+Jul!P426+Ago!P426+Set!P426+Oct!P426+Nov!P426+Dic!P426</f>
        <v>0</v>
      </c>
      <c r="Q426" s="1">
        <f>+Ene!Q426+Feb!Q426+Mar!Q426+Abr!Q426+May!Q426+Jun!Q426+Jul!Q426+Ago!Q426+Set!Q426+Oct!Q426+Nov!Q426+Dic!Q426</f>
        <v>0</v>
      </c>
      <c r="R426" s="16">
        <f>+Ene!R426+Feb!R426+Mar!R426+Abr!R426+May!R426+Jun!R426+Jul!R426+Ago!R426+Set!R426+Oct!R426+Nov!R426+Dic!R426</f>
        <v>0</v>
      </c>
      <c r="S426" s="15">
        <f>+Ene!S426+Feb!S426+Mar!S426+Abr!S426+May!S426+Jun!S426+Jul!S426+Ago!S426+Set!S426+Oct!S426+Nov!S426+Dic!S426</f>
        <v>0</v>
      </c>
      <c r="T426" s="1">
        <f>+Ene!T426+Feb!T426+Mar!T426+Abr!T426+May!T426+Jun!T426+Jul!T426+Ago!T426+Set!T426+Oct!T426+Nov!T426+Dic!T426</f>
        <v>0</v>
      </c>
      <c r="U426" s="1">
        <f>+Ene!U426+Feb!U426+Mar!U426+Abr!U426+May!U426+Jun!U426+Jul!U426+Ago!U426+Set!U426+Oct!U426+Nov!U426+Dic!U426</f>
        <v>0</v>
      </c>
      <c r="V426" s="1">
        <f>+Ene!V426+Feb!V426+Mar!V426+Abr!V426+May!V426+Jun!V426+Jul!V426+Ago!V426+Set!V426+Oct!V426+Nov!V426+Dic!V426</f>
        <v>0</v>
      </c>
      <c r="W426" s="1">
        <f>+Ene!W426+Feb!V426+Mar!V426+Abr!V426+May!V426+Jun!V426+Jul!V426+Ago!V426+Set!V426+Oct!V426+Nov!V426+Dic!V426</f>
        <v>0</v>
      </c>
      <c r="X426" s="1">
        <f>+Ene!X426+Feb!W426+Mar!W426+Abr!W426+May!W426+Jun!W426+Jul!W426+Ago!W426+Set!W426+Oct!W426+Nov!W426+Dic!W426</f>
        <v>0</v>
      </c>
      <c r="Y426" s="16">
        <f>+Ene!Y426+Feb!X426+Mar!X426+Abr!X426+May!X426+Jun!X426+Jul!X426+Ago!X426+Set!X426+Oct!X426+Nov!X426+Dic!X426</f>
        <v>0</v>
      </c>
      <c r="Z426" s="28"/>
      <c r="AA426" s="40"/>
    </row>
    <row r="427" spans="1:27">
      <c r="A427" s="2" t="s">
        <v>331</v>
      </c>
      <c r="B427" s="2" t="s">
        <v>230</v>
      </c>
      <c r="C427" s="2" t="s">
        <v>520</v>
      </c>
      <c r="D427" s="2" t="s">
        <v>340</v>
      </c>
      <c r="E427" s="2" t="s">
        <v>369</v>
      </c>
      <c r="F427" s="2" t="s">
        <v>370</v>
      </c>
      <c r="G427" s="2" t="s">
        <v>9</v>
      </c>
      <c r="H427" s="1">
        <v>14225</v>
      </c>
      <c r="I427" s="2" t="s">
        <v>576</v>
      </c>
      <c r="J427" s="15">
        <f>+Ene!J427+Feb!J427+Mar!J427+Abr!J427+May!J427+Jun!J427+Jul!J427+Ago!J427+Set!J427+Oct!J427+Nov!J427+Dic!J427</f>
        <v>0</v>
      </c>
      <c r="K427" s="16">
        <f>+Ene!K427+Feb!K427+Mar!K427+Abr!K427+May!K427+Jun!K427+Jul!K427+Ago!K427+Set!K427+Oct!K427+Nov!K427+Dic!K427</f>
        <v>0</v>
      </c>
      <c r="L427" s="1">
        <f>+Ene!L427+Feb!L427+Mar!L427+Abr!L427+May!L427+Jun!L427+Jul!L427+Ago!L427+Set!L427+Oct!L427+Nov!L427+Dic!L427</f>
        <v>0</v>
      </c>
      <c r="M427" s="16">
        <f>+Ene!M427+Feb!M427+Mar!M427+Abr!M427+May!M427+Jun!M427+Jul!M427+Ago!M427+Set!M427+Oct!M427+Nov!M427+Dic!M427</f>
        <v>0</v>
      </c>
      <c r="N427" s="1">
        <f>+Ene!N427+Feb!N427+Mar!N427+Abr!N427+May!N427+Jun!N427+Jul!N427+Ago!N427+Set!N427+Oct!N427+Nov!N427+Dic!N427</f>
        <v>0</v>
      </c>
      <c r="O427" s="1">
        <f>+Ene!O427+Feb!O427+Mar!O427+Abr!O427+May!O427+Jun!O427+Jul!O427+Ago!O427+Set!O427+Oct!O427+Nov!O427+Dic!O427</f>
        <v>0</v>
      </c>
      <c r="P427" s="1">
        <f>+Ene!P427+Feb!P427+Mar!P427+Abr!P427+May!P427+Jun!P427+Jul!P427+Ago!P427+Set!P427+Oct!P427+Nov!P427+Dic!P427</f>
        <v>0</v>
      </c>
      <c r="Q427" s="1">
        <f>+Ene!Q427+Feb!Q427+Mar!Q427+Abr!Q427+May!Q427+Jun!Q427+Jul!Q427+Ago!Q427+Set!Q427+Oct!Q427+Nov!Q427+Dic!Q427</f>
        <v>0</v>
      </c>
      <c r="R427" s="16">
        <f>+Ene!R427+Feb!R427+Mar!R427+Abr!R427+May!R427+Jun!R427+Jul!R427+Ago!R427+Set!R427+Oct!R427+Nov!R427+Dic!R427</f>
        <v>0</v>
      </c>
      <c r="S427" s="15">
        <f>+Ene!S427+Feb!S427+Mar!S427+Abr!S427+May!S427+Jun!S427+Jul!S427+Ago!S427+Set!S427+Oct!S427+Nov!S427+Dic!S427</f>
        <v>0</v>
      </c>
      <c r="T427" s="1">
        <f>+Ene!T427+Feb!T427+Mar!T427+Abr!T427+May!T427+Jun!T427+Jul!T427+Ago!T427+Set!T427+Oct!T427+Nov!T427+Dic!T427</f>
        <v>0</v>
      </c>
      <c r="U427" s="1">
        <f>+Ene!U427+Feb!U427+Mar!U427+Abr!U427+May!U427+Jun!U427+Jul!U427+Ago!U427+Set!U427+Oct!U427+Nov!U427+Dic!U427</f>
        <v>0</v>
      </c>
      <c r="V427" s="1">
        <f>+Ene!V427+Feb!V427+Mar!V427+Abr!V427+May!V427+Jun!V427+Jul!V427+Ago!V427+Set!V427+Oct!V427+Nov!V427+Dic!V427</f>
        <v>0</v>
      </c>
      <c r="W427" s="1">
        <f>+Ene!W427+Feb!V427+Mar!V427+Abr!V427+May!V427+Jun!V427+Jul!V427+Ago!V427+Set!V427+Oct!V427+Nov!V427+Dic!V427</f>
        <v>0</v>
      </c>
      <c r="X427" s="1">
        <f>+Ene!X427+Feb!W427+Mar!W427+Abr!W427+May!W427+Jun!W427+Jul!W427+Ago!W427+Set!W427+Oct!W427+Nov!W427+Dic!W427</f>
        <v>0</v>
      </c>
      <c r="Y427" s="16">
        <f>+Ene!Y427+Feb!X427+Mar!X427+Abr!X427+May!X427+Jun!X427+Jul!X427+Ago!X427+Set!X427+Oct!X427+Nov!X427+Dic!X427</f>
        <v>0</v>
      </c>
      <c r="Z427" s="28"/>
      <c r="AA427" s="40"/>
    </row>
    <row r="428" spans="1:27">
      <c r="A428" s="2" t="s">
        <v>5</v>
      </c>
      <c r="B428" s="2" t="s">
        <v>128</v>
      </c>
      <c r="C428" s="2" t="s">
        <v>520</v>
      </c>
      <c r="D428" s="2" t="s">
        <v>340</v>
      </c>
      <c r="E428" s="2" t="s">
        <v>369</v>
      </c>
      <c r="F428" s="2" t="s">
        <v>370</v>
      </c>
      <c r="G428" s="2" t="s">
        <v>13</v>
      </c>
      <c r="H428" s="1">
        <v>14226</v>
      </c>
      <c r="I428" s="2" t="s">
        <v>577</v>
      </c>
      <c r="J428" s="15">
        <f>+Ene!J428+Feb!J428+Mar!J428+Abr!J428+May!J428+Jun!J428+Jul!J428+Ago!J428+Set!J428+Oct!J428+Nov!J428+Dic!J428</f>
        <v>0</v>
      </c>
      <c r="K428" s="16">
        <f>+Ene!K428+Feb!K428+Mar!K428+Abr!K428+May!K428+Jun!K428+Jul!K428+Ago!K428+Set!K428+Oct!K428+Nov!K428+Dic!K428</f>
        <v>0</v>
      </c>
      <c r="L428" s="1">
        <f>+Ene!L428+Feb!L428+Mar!L428+Abr!L428+May!L428+Jun!L428+Jul!L428+Ago!L428+Set!L428+Oct!L428+Nov!L428+Dic!L428</f>
        <v>0</v>
      </c>
      <c r="M428" s="16">
        <f>+Ene!M428+Feb!M428+Mar!M428+Abr!M428+May!M428+Jun!M428+Jul!M428+Ago!M428+Set!M428+Oct!M428+Nov!M428+Dic!M428</f>
        <v>0</v>
      </c>
      <c r="N428" s="1">
        <f>+Ene!N428+Feb!N428+Mar!N428+Abr!N428+May!N428+Jun!N428+Jul!N428+Ago!N428+Set!N428+Oct!N428+Nov!N428+Dic!N428</f>
        <v>0</v>
      </c>
      <c r="O428" s="1">
        <f>+Ene!O428+Feb!O428+Mar!O428+Abr!O428+May!O428+Jun!O428+Jul!O428+Ago!O428+Set!O428+Oct!O428+Nov!O428+Dic!O428</f>
        <v>0</v>
      </c>
      <c r="P428" s="1">
        <f>+Ene!P428+Feb!P428+Mar!P428+Abr!P428+May!P428+Jun!P428+Jul!P428+Ago!P428+Set!P428+Oct!P428+Nov!P428+Dic!P428</f>
        <v>0</v>
      </c>
      <c r="Q428" s="1">
        <f>+Ene!Q428+Feb!Q428+Mar!Q428+Abr!Q428+May!Q428+Jun!Q428+Jul!Q428+Ago!Q428+Set!Q428+Oct!Q428+Nov!Q428+Dic!Q428</f>
        <v>0</v>
      </c>
      <c r="R428" s="16">
        <f>+Ene!R428+Feb!R428+Mar!R428+Abr!R428+May!R428+Jun!R428+Jul!R428+Ago!R428+Set!R428+Oct!R428+Nov!R428+Dic!R428</f>
        <v>0</v>
      </c>
      <c r="S428" s="15">
        <f>+Ene!S428+Feb!S428+Mar!S428+Abr!S428+May!S428+Jun!S428+Jul!S428+Ago!S428+Set!S428+Oct!S428+Nov!S428+Dic!S428</f>
        <v>0</v>
      </c>
      <c r="T428" s="1">
        <f>+Ene!T428+Feb!T428+Mar!T428+Abr!T428+May!T428+Jun!T428+Jul!T428+Ago!T428+Set!T428+Oct!T428+Nov!T428+Dic!T428</f>
        <v>0</v>
      </c>
      <c r="U428" s="1">
        <f>+Ene!U428+Feb!U428+Mar!U428+Abr!U428+May!U428+Jun!U428+Jul!U428+Ago!U428+Set!U428+Oct!U428+Nov!U428+Dic!U428</f>
        <v>0</v>
      </c>
      <c r="V428" s="1">
        <f>+Ene!V428+Feb!V428+Mar!V428+Abr!V428+May!V428+Jun!V428+Jul!V428+Ago!V428+Set!V428+Oct!V428+Nov!V428+Dic!V428</f>
        <v>0</v>
      </c>
      <c r="W428" s="1">
        <f>+Ene!W428+Feb!V428+Mar!V428+Abr!V428+May!V428+Jun!V428+Jul!V428+Ago!V428+Set!V428+Oct!V428+Nov!V428+Dic!V428</f>
        <v>0</v>
      </c>
      <c r="X428" s="1">
        <f>+Ene!X428+Feb!W428+Mar!W428+Abr!W428+May!W428+Jun!W428+Jul!W428+Ago!W428+Set!W428+Oct!W428+Nov!W428+Dic!W428</f>
        <v>0</v>
      </c>
      <c r="Y428" s="16">
        <f>+Ene!Y428+Feb!X428+Mar!X428+Abr!X428+May!X428+Jun!X428+Jul!X428+Ago!X428+Set!X428+Oct!X428+Nov!X428+Dic!X428</f>
        <v>0</v>
      </c>
      <c r="Z428" s="28"/>
      <c r="AA428" s="40"/>
    </row>
    <row r="429" spans="1:27">
      <c r="A429" s="2" t="s">
        <v>5</v>
      </c>
      <c r="B429" s="2" t="s">
        <v>128</v>
      </c>
      <c r="C429" s="2" t="s">
        <v>520</v>
      </c>
      <c r="D429" s="2" t="s">
        <v>340</v>
      </c>
      <c r="E429" s="2" t="s">
        <v>369</v>
      </c>
      <c r="F429" s="2" t="s">
        <v>370</v>
      </c>
      <c r="G429" s="2" t="s">
        <v>13</v>
      </c>
      <c r="H429" s="1">
        <v>14227</v>
      </c>
      <c r="I429" s="2" t="s">
        <v>578</v>
      </c>
      <c r="J429" s="15">
        <f>+Ene!J429+Feb!J429+Mar!J429+Abr!J429+May!J429+Jun!J429+Jul!J429+Ago!J429+Set!J429+Oct!J429+Nov!J429+Dic!J429</f>
        <v>0</v>
      </c>
      <c r="K429" s="16">
        <f>+Ene!K429+Feb!K429+Mar!K429+Abr!K429+May!K429+Jun!K429+Jul!K429+Ago!K429+Set!K429+Oct!K429+Nov!K429+Dic!K429</f>
        <v>0</v>
      </c>
      <c r="L429" s="1">
        <f>+Ene!L429+Feb!L429+Mar!L429+Abr!L429+May!L429+Jun!L429+Jul!L429+Ago!L429+Set!L429+Oct!L429+Nov!L429+Dic!L429</f>
        <v>0</v>
      </c>
      <c r="M429" s="16">
        <f>+Ene!M429+Feb!M429+Mar!M429+Abr!M429+May!M429+Jun!M429+Jul!M429+Ago!M429+Set!M429+Oct!M429+Nov!M429+Dic!M429</f>
        <v>0</v>
      </c>
      <c r="N429" s="1">
        <f>+Ene!N429+Feb!N429+Mar!N429+Abr!N429+May!N429+Jun!N429+Jul!N429+Ago!N429+Set!N429+Oct!N429+Nov!N429+Dic!N429</f>
        <v>0</v>
      </c>
      <c r="O429" s="1">
        <f>+Ene!O429+Feb!O429+Mar!O429+Abr!O429+May!O429+Jun!O429+Jul!O429+Ago!O429+Set!O429+Oct!O429+Nov!O429+Dic!O429</f>
        <v>0</v>
      </c>
      <c r="P429" s="1">
        <f>+Ene!P429+Feb!P429+Mar!P429+Abr!P429+May!P429+Jun!P429+Jul!P429+Ago!P429+Set!P429+Oct!P429+Nov!P429+Dic!P429</f>
        <v>0</v>
      </c>
      <c r="Q429" s="1">
        <f>+Ene!Q429+Feb!Q429+Mar!Q429+Abr!Q429+May!Q429+Jun!Q429+Jul!Q429+Ago!Q429+Set!Q429+Oct!Q429+Nov!Q429+Dic!Q429</f>
        <v>0</v>
      </c>
      <c r="R429" s="16">
        <f>+Ene!R429+Feb!R429+Mar!R429+Abr!R429+May!R429+Jun!R429+Jul!R429+Ago!R429+Set!R429+Oct!R429+Nov!R429+Dic!R429</f>
        <v>0</v>
      </c>
      <c r="S429" s="15">
        <f>+Ene!S429+Feb!S429+Mar!S429+Abr!S429+May!S429+Jun!S429+Jul!S429+Ago!S429+Set!S429+Oct!S429+Nov!S429+Dic!S429</f>
        <v>0</v>
      </c>
      <c r="T429" s="1">
        <f>+Ene!T429+Feb!T429+Mar!T429+Abr!T429+May!T429+Jun!T429+Jul!T429+Ago!T429+Set!T429+Oct!T429+Nov!T429+Dic!T429</f>
        <v>0</v>
      </c>
      <c r="U429" s="1">
        <f>+Ene!U429+Feb!U429+Mar!U429+Abr!U429+May!U429+Jun!U429+Jul!U429+Ago!U429+Set!U429+Oct!U429+Nov!U429+Dic!U429</f>
        <v>0</v>
      </c>
      <c r="V429" s="1">
        <f>+Ene!V429+Feb!V429+Mar!V429+Abr!V429+May!V429+Jun!V429+Jul!V429+Ago!V429+Set!V429+Oct!V429+Nov!V429+Dic!V429</f>
        <v>0</v>
      </c>
      <c r="W429" s="1">
        <f>+Ene!W429+Feb!V429+Mar!V429+Abr!V429+May!V429+Jun!V429+Jul!V429+Ago!V429+Set!V429+Oct!V429+Nov!V429+Dic!V429</f>
        <v>0</v>
      </c>
      <c r="X429" s="1">
        <f>+Ene!X429+Feb!W429+Mar!W429+Abr!W429+May!W429+Jun!W429+Jul!W429+Ago!W429+Set!W429+Oct!W429+Nov!W429+Dic!W429</f>
        <v>0</v>
      </c>
      <c r="Y429" s="16">
        <f>+Ene!Y429+Feb!X429+Mar!X429+Abr!X429+May!X429+Jun!X429+Jul!X429+Ago!X429+Set!X429+Oct!X429+Nov!X429+Dic!X429</f>
        <v>0</v>
      </c>
      <c r="Z429" s="28"/>
      <c r="AA429" s="40"/>
    </row>
    <row r="430" spans="1:27">
      <c r="A430" s="2" t="s">
        <v>5</v>
      </c>
      <c r="B430" s="2" t="s">
        <v>128</v>
      </c>
      <c r="C430" s="2" t="s">
        <v>520</v>
      </c>
      <c r="D430" s="2" t="s">
        <v>340</v>
      </c>
      <c r="E430" s="2" t="s">
        <v>369</v>
      </c>
      <c r="F430" s="2" t="s">
        <v>370</v>
      </c>
      <c r="G430" s="2" t="s">
        <v>13</v>
      </c>
      <c r="H430" s="1">
        <v>14228</v>
      </c>
      <c r="I430" s="2" t="s">
        <v>579</v>
      </c>
      <c r="J430" s="15">
        <f>+Ene!J430+Feb!J430+Mar!J430+Abr!J430+May!J430+Jun!J430+Jul!J430+Ago!J430+Set!J430+Oct!J430+Nov!J430+Dic!J430</f>
        <v>0</v>
      </c>
      <c r="K430" s="16">
        <f>+Ene!K430+Feb!K430+Mar!K430+Abr!K430+May!K430+Jun!K430+Jul!K430+Ago!K430+Set!K430+Oct!K430+Nov!K430+Dic!K430</f>
        <v>0</v>
      </c>
      <c r="L430" s="1">
        <f>+Ene!L430+Feb!L430+Mar!L430+Abr!L430+May!L430+Jun!L430+Jul!L430+Ago!L430+Set!L430+Oct!L430+Nov!L430+Dic!L430</f>
        <v>0</v>
      </c>
      <c r="M430" s="16">
        <f>+Ene!M430+Feb!M430+Mar!M430+Abr!M430+May!M430+Jun!M430+Jul!M430+Ago!M430+Set!M430+Oct!M430+Nov!M430+Dic!M430</f>
        <v>0</v>
      </c>
      <c r="N430" s="1">
        <f>+Ene!N430+Feb!N430+Mar!N430+Abr!N430+May!N430+Jun!N430+Jul!N430+Ago!N430+Set!N430+Oct!N430+Nov!N430+Dic!N430</f>
        <v>0</v>
      </c>
      <c r="O430" s="1">
        <f>+Ene!O430+Feb!O430+Mar!O430+Abr!O430+May!O430+Jun!O430+Jul!O430+Ago!O430+Set!O430+Oct!O430+Nov!O430+Dic!O430</f>
        <v>0</v>
      </c>
      <c r="P430" s="1">
        <f>+Ene!P430+Feb!P430+Mar!P430+Abr!P430+May!P430+Jun!P430+Jul!P430+Ago!P430+Set!P430+Oct!P430+Nov!P430+Dic!P430</f>
        <v>0</v>
      </c>
      <c r="Q430" s="1">
        <f>+Ene!Q430+Feb!Q430+Mar!Q430+Abr!Q430+May!Q430+Jun!Q430+Jul!Q430+Ago!Q430+Set!Q430+Oct!Q430+Nov!Q430+Dic!Q430</f>
        <v>0</v>
      </c>
      <c r="R430" s="16">
        <f>+Ene!R430+Feb!R430+Mar!R430+Abr!R430+May!R430+Jun!R430+Jul!R430+Ago!R430+Set!R430+Oct!R430+Nov!R430+Dic!R430</f>
        <v>0</v>
      </c>
      <c r="S430" s="15">
        <f>+Ene!S430+Feb!S430+Mar!S430+Abr!S430+May!S430+Jun!S430+Jul!S430+Ago!S430+Set!S430+Oct!S430+Nov!S430+Dic!S430</f>
        <v>0</v>
      </c>
      <c r="T430" s="1">
        <f>+Ene!T430+Feb!T430+Mar!T430+Abr!T430+May!T430+Jun!T430+Jul!T430+Ago!T430+Set!T430+Oct!T430+Nov!T430+Dic!T430</f>
        <v>0</v>
      </c>
      <c r="U430" s="1">
        <f>+Ene!U430+Feb!U430+Mar!U430+Abr!U430+May!U430+Jun!U430+Jul!U430+Ago!U430+Set!U430+Oct!U430+Nov!U430+Dic!U430</f>
        <v>0</v>
      </c>
      <c r="V430" s="1">
        <f>+Ene!V430+Feb!V430+Mar!V430+Abr!V430+May!V430+Jun!V430+Jul!V430+Ago!V430+Set!V430+Oct!V430+Nov!V430+Dic!V430</f>
        <v>0</v>
      </c>
      <c r="W430" s="1">
        <f>+Ene!W430+Feb!V430+Mar!V430+Abr!V430+May!V430+Jun!V430+Jul!V430+Ago!V430+Set!V430+Oct!V430+Nov!V430+Dic!V430</f>
        <v>0</v>
      </c>
      <c r="X430" s="1">
        <f>+Ene!X430+Feb!W430+Mar!W430+Abr!W430+May!W430+Jun!W430+Jul!W430+Ago!W430+Set!W430+Oct!W430+Nov!W430+Dic!W430</f>
        <v>0</v>
      </c>
      <c r="Y430" s="16">
        <f>+Ene!Y430+Feb!X430+Mar!X430+Abr!X430+May!X430+Jun!X430+Jul!X430+Ago!X430+Set!X430+Oct!X430+Nov!X430+Dic!X430</f>
        <v>0</v>
      </c>
      <c r="Z430" s="28"/>
      <c r="AA430" s="40"/>
    </row>
    <row r="431" spans="1:27">
      <c r="A431" s="2" t="s">
        <v>5</v>
      </c>
      <c r="B431" s="2" t="s">
        <v>128</v>
      </c>
      <c r="C431" s="2" t="s">
        <v>520</v>
      </c>
      <c r="D431" s="2" t="s">
        <v>340</v>
      </c>
      <c r="E431" s="2" t="s">
        <v>369</v>
      </c>
      <c r="F431" s="2" t="s">
        <v>370</v>
      </c>
      <c r="G431" s="2" t="s">
        <v>13</v>
      </c>
      <c r="H431" s="1">
        <v>14229</v>
      </c>
      <c r="I431" s="2" t="s">
        <v>580</v>
      </c>
      <c r="J431" s="15">
        <f>+Ene!J431+Feb!J431+Mar!J431+Abr!J431+May!J431+Jun!J431+Jul!J431+Ago!J431+Set!J431+Oct!J431+Nov!J431+Dic!J431</f>
        <v>0</v>
      </c>
      <c r="K431" s="16">
        <f>+Ene!K431+Feb!K431+Mar!K431+Abr!K431+May!K431+Jun!K431+Jul!K431+Ago!K431+Set!K431+Oct!K431+Nov!K431+Dic!K431</f>
        <v>0</v>
      </c>
      <c r="L431" s="1">
        <f>+Ene!L431+Feb!L431+Mar!L431+Abr!L431+May!L431+Jun!L431+Jul!L431+Ago!L431+Set!L431+Oct!L431+Nov!L431+Dic!L431</f>
        <v>0</v>
      </c>
      <c r="M431" s="16">
        <f>+Ene!M431+Feb!M431+Mar!M431+Abr!M431+May!M431+Jun!M431+Jul!M431+Ago!M431+Set!M431+Oct!M431+Nov!M431+Dic!M431</f>
        <v>0</v>
      </c>
      <c r="N431" s="1">
        <f>+Ene!N431+Feb!N431+Mar!N431+Abr!N431+May!N431+Jun!N431+Jul!N431+Ago!N431+Set!N431+Oct!N431+Nov!N431+Dic!N431</f>
        <v>0</v>
      </c>
      <c r="O431" s="1">
        <f>+Ene!O431+Feb!O431+Mar!O431+Abr!O431+May!O431+Jun!O431+Jul!O431+Ago!O431+Set!O431+Oct!O431+Nov!O431+Dic!O431</f>
        <v>0</v>
      </c>
      <c r="P431" s="1">
        <f>+Ene!P431+Feb!P431+Mar!P431+Abr!P431+May!P431+Jun!P431+Jul!P431+Ago!P431+Set!P431+Oct!P431+Nov!P431+Dic!P431</f>
        <v>0</v>
      </c>
      <c r="Q431" s="1">
        <f>+Ene!Q431+Feb!Q431+Mar!Q431+Abr!Q431+May!Q431+Jun!Q431+Jul!Q431+Ago!Q431+Set!Q431+Oct!Q431+Nov!Q431+Dic!Q431</f>
        <v>0</v>
      </c>
      <c r="R431" s="16">
        <f>+Ene!R431+Feb!R431+Mar!R431+Abr!R431+May!R431+Jun!R431+Jul!R431+Ago!R431+Set!R431+Oct!R431+Nov!R431+Dic!R431</f>
        <v>0</v>
      </c>
      <c r="S431" s="15">
        <f>+Ene!S431+Feb!S431+Mar!S431+Abr!S431+May!S431+Jun!S431+Jul!S431+Ago!S431+Set!S431+Oct!S431+Nov!S431+Dic!S431</f>
        <v>0</v>
      </c>
      <c r="T431" s="1">
        <f>+Ene!T431+Feb!T431+Mar!T431+Abr!T431+May!T431+Jun!T431+Jul!T431+Ago!T431+Set!T431+Oct!T431+Nov!T431+Dic!T431</f>
        <v>0</v>
      </c>
      <c r="U431" s="1">
        <f>+Ene!U431+Feb!U431+Mar!U431+Abr!U431+May!U431+Jun!U431+Jul!U431+Ago!U431+Set!U431+Oct!U431+Nov!U431+Dic!U431</f>
        <v>0</v>
      </c>
      <c r="V431" s="1">
        <f>+Ene!V431+Feb!V431+Mar!V431+Abr!V431+May!V431+Jun!V431+Jul!V431+Ago!V431+Set!V431+Oct!V431+Nov!V431+Dic!V431</f>
        <v>0</v>
      </c>
      <c r="W431" s="1">
        <f>+Ene!W431+Feb!V431+Mar!V431+Abr!V431+May!V431+Jun!V431+Jul!V431+Ago!V431+Set!V431+Oct!V431+Nov!V431+Dic!V431</f>
        <v>0</v>
      </c>
      <c r="X431" s="1">
        <f>+Ene!X431+Feb!W431+Mar!W431+Abr!W431+May!W431+Jun!W431+Jul!W431+Ago!W431+Set!W431+Oct!W431+Nov!W431+Dic!W431</f>
        <v>0</v>
      </c>
      <c r="Y431" s="16">
        <f>+Ene!Y431+Feb!X431+Mar!X431+Abr!X431+May!X431+Jun!X431+Jul!X431+Ago!X431+Set!X431+Oct!X431+Nov!X431+Dic!X431</f>
        <v>0</v>
      </c>
      <c r="Z431" s="28"/>
      <c r="AA431" s="40"/>
    </row>
    <row r="432" spans="1:27">
      <c r="A432" s="2" t="s">
        <v>5</v>
      </c>
      <c r="B432" s="2" t="s">
        <v>128</v>
      </c>
      <c r="C432" s="2" t="s">
        <v>520</v>
      </c>
      <c r="D432" s="2" t="s">
        <v>340</v>
      </c>
      <c r="E432" s="2" t="s">
        <v>369</v>
      </c>
      <c r="F432" s="2" t="s">
        <v>370</v>
      </c>
      <c r="G432" s="2" t="s">
        <v>8</v>
      </c>
      <c r="H432" s="1">
        <v>14230</v>
      </c>
      <c r="I432" s="2" t="s">
        <v>581</v>
      </c>
      <c r="J432" s="15">
        <f>+Ene!J432+Feb!J432+Mar!J432+Abr!J432+May!J432+Jun!J432+Jul!J432+Ago!J432+Set!J432+Oct!J432+Nov!J432+Dic!J432</f>
        <v>0</v>
      </c>
      <c r="K432" s="16">
        <f>+Ene!K432+Feb!K432+Mar!K432+Abr!K432+May!K432+Jun!K432+Jul!K432+Ago!K432+Set!K432+Oct!K432+Nov!K432+Dic!K432</f>
        <v>0</v>
      </c>
      <c r="L432" s="1">
        <f>+Ene!L432+Feb!L432+Mar!L432+Abr!L432+May!L432+Jun!L432+Jul!L432+Ago!L432+Set!L432+Oct!L432+Nov!L432+Dic!L432</f>
        <v>0</v>
      </c>
      <c r="M432" s="16">
        <f>+Ene!M432+Feb!M432+Mar!M432+Abr!M432+May!M432+Jun!M432+Jul!M432+Ago!M432+Set!M432+Oct!M432+Nov!M432+Dic!M432</f>
        <v>0</v>
      </c>
      <c r="N432" s="1">
        <f>+Ene!N432+Feb!N432+Mar!N432+Abr!N432+May!N432+Jun!N432+Jul!N432+Ago!N432+Set!N432+Oct!N432+Nov!N432+Dic!N432</f>
        <v>0</v>
      </c>
      <c r="O432" s="1">
        <f>+Ene!O432+Feb!O432+Mar!O432+Abr!O432+May!O432+Jun!O432+Jul!O432+Ago!O432+Set!O432+Oct!O432+Nov!O432+Dic!O432</f>
        <v>0</v>
      </c>
      <c r="P432" s="1">
        <f>+Ene!P432+Feb!P432+Mar!P432+Abr!P432+May!P432+Jun!P432+Jul!P432+Ago!P432+Set!P432+Oct!P432+Nov!P432+Dic!P432</f>
        <v>0</v>
      </c>
      <c r="Q432" s="1">
        <f>+Ene!Q432+Feb!Q432+Mar!Q432+Abr!Q432+May!Q432+Jun!Q432+Jul!Q432+Ago!Q432+Set!Q432+Oct!Q432+Nov!Q432+Dic!Q432</f>
        <v>0</v>
      </c>
      <c r="R432" s="16">
        <f>+Ene!R432+Feb!R432+Mar!R432+Abr!R432+May!R432+Jun!R432+Jul!R432+Ago!R432+Set!R432+Oct!R432+Nov!R432+Dic!R432</f>
        <v>0</v>
      </c>
      <c r="S432" s="15">
        <f>+Ene!S432+Feb!S432+Mar!S432+Abr!S432+May!S432+Jun!S432+Jul!S432+Ago!S432+Set!S432+Oct!S432+Nov!S432+Dic!S432</f>
        <v>0</v>
      </c>
      <c r="T432" s="1">
        <f>+Ene!T432+Feb!T432+Mar!T432+Abr!T432+May!T432+Jun!T432+Jul!T432+Ago!T432+Set!T432+Oct!T432+Nov!T432+Dic!T432</f>
        <v>0</v>
      </c>
      <c r="U432" s="1">
        <f>+Ene!U432+Feb!U432+Mar!U432+Abr!U432+May!U432+Jun!U432+Jul!U432+Ago!U432+Set!U432+Oct!U432+Nov!U432+Dic!U432</f>
        <v>0</v>
      </c>
      <c r="V432" s="1">
        <f>+Ene!V432+Feb!V432+Mar!V432+Abr!V432+May!V432+Jun!V432+Jul!V432+Ago!V432+Set!V432+Oct!V432+Nov!V432+Dic!V432</f>
        <v>0</v>
      </c>
      <c r="W432" s="1">
        <f>+Ene!W432+Feb!V432+Mar!V432+Abr!V432+May!V432+Jun!V432+Jul!V432+Ago!V432+Set!V432+Oct!V432+Nov!V432+Dic!V432</f>
        <v>0</v>
      </c>
      <c r="X432" s="1">
        <f>+Ene!X432+Feb!W432+Mar!W432+Abr!W432+May!W432+Jun!W432+Jul!W432+Ago!W432+Set!W432+Oct!W432+Nov!W432+Dic!W432</f>
        <v>0</v>
      </c>
      <c r="Y432" s="16">
        <f>+Ene!Y432+Feb!X432+Mar!X432+Abr!X432+May!X432+Jun!X432+Jul!X432+Ago!X432+Set!X432+Oct!X432+Nov!X432+Dic!X432</f>
        <v>0</v>
      </c>
      <c r="Z432" s="28"/>
      <c r="AA432" s="40"/>
    </row>
    <row r="433" spans="1:27">
      <c r="A433" s="2" t="s">
        <v>5</v>
      </c>
      <c r="B433" s="2" t="s">
        <v>17</v>
      </c>
      <c r="C433" s="2" t="s">
        <v>520</v>
      </c>
      <c r="D433" s="2" t="s">
        <v>340</v>
      </c>
      <c r="E433" s="2" t="s">
        <v>369</v>
      </c>
      <c r="F433" s="2" t="s">
        <v>370</v>
      </c>
      <c r="G433" s="2" t="s">
        <v>8</v>
      </c>
      <c r="H433" s="1">
        <v>14231</v>
      </c>
      <c r="I433" s="2" t="s">
        <v>582</v>
      </c>
      <c r="J433" s="15">
        <f>+Ene!J433+Feb!J433+Mar!J433+Abr!J433+May!J433+Jun!J433+Jul!J433+Ago!J433+Set!J433+Oct!J433+Nov!J433+Dic!J433</f>
        <v>0</v>
      </c>
      <c r="K433" s="16">
        <f>+Ene!K433+Feb!K433+Mar!K433+Abr!K433+May!K433+Jun!K433+Jul!K433+Ago!K433+Set!K433+Oct!K433+Nov!K433+Dic!K433</f>
        <v>0</v>
      </c>
      <c r="L433" s="1">
        <f>+Ene!L433+Feb!L433+Mar!L433+Abr!L433+May!L433+Jun!L433+Jul!L433+Ago!L433+Set!L433+Oct!L433+Nov!L433+Dic!L433</f>
        <v>0</v>
      </c>
      <c r="M433" s="16">
        <f>+Ene!M433+Feb!M433+Mar!M433+Abr!M433+May!M433+Jun!M433+Jul!M433+Ago!M433+Set!M433+Oct!M433+Nov!M433+Dic!M433</f>
        <v>0</v>
      </c>
      <c r="N433" s="1">
        <f>+Ene!N433+Feb!N433+Mar!N433+Abr!N433+May!N433+Jun!N433+Jul!N433+Ago!N433+Set!N433+Oct!N433+Nov!N433+Dic!N433</f>
        <v>0</v>
      </c>
      <c r="O433" s="1">
        <f>+Ene!O433+Feb!O433+Mar!O433+Abr!O433+May!O433+Jun!O433+Jul!O433+Ago!O433+Set!O433+Oct!O433+Nov!O433+Dic!O433</f>
        <v>0</v>
      </c>
      <c r="P433" s="1">
        <f>+Ene!P433+Feb!P433+Mar!P433+Abr!P433+May!P433+Jun!P433+Jul!P433+Ago!P433+Set!P433+Oct!P433+Nov!P433+Dic!P433</f>
        <v>0</v>
      </c>
      <c r="Q433" s="1">
        <f>+Ene!Q433+Feb!Q433+Mar!Q433+Abr!Q433+May!Q433+Jun!Q433+Jul!Q433+Ago!Q433+Set!Q433+Oct!Q433+Nov!Q433+Dic!Q433</f>
        <v>0</v>
      </c>
      <c r="R433" s="16">
        <f>+Ene!R433+Feb!R433+Mar!R433+Abr!R433+May!R433+Jun!R433+Jul!R433+Ago!R433+Set!R433+Oct!R433+Nov!R433+Dic!R433</f>
        <v>0</v>
      </c>
      <c r="S433" s="15">
        <f>+Ene!S433+Feb!S433+Mar!S433+Abr!S433+May!S433+Jun!S433+Jul!S433+Ago!S433+Set!S433+Oct!S433+Nov!S433+Dic!S433</f>
        <v>0</v>
      </c>
      <c r="T433" s="1">
        <f>+Ene!T433+Feb!T433+Mar!T433+Abr!T433+May!T433+Jun!T433+Jul!T433+Ago!T433+Set!T433+Oct!T433+Nov!T433+Dic!T433</f>
        <v>0</v>
      </c>
      <c r="U433" s="1">
        <f>+Ene!U433+Feb!U433+Mar!U433+Abr!U433+May!U433+Jun!U433+Jul!U433+Ago!U433+Set!U433+Oct!U433+Nov!U433+Dic!U433</f>
        <v>0</v>
      </c>
      <c r="V433" s="1">
        <f>+Ene!V433+Feb!V433+Mar!V433+Abr!V433+May!V433+Jun!V433+Jul!V433+Ago!V433+Set!V433+Oct!V433+Nov!V433+Dic!V433</f>
        <v>0</v>
      </c>
      <c r="W433" s="1">
        <f>+Ene!W433+Feb!V433+Mar!V433+Abr!V433+May!V433+Jun!V433+Jul!V433+Ago!V433+Set!V433+Oct!V433+Nov!V433+Dic!V433</f>
        <v>0</v>
      </c>
      <c r="X433" s="1">
        <f>+Ene!X433+Feb!W433+Mar!W433+Abr!W433+May!W433+Jun!W433+Jul!W433+Ago!W433+Set!W433+Oct!W433+Nov!W433+Dic!W433</f>
        <v>0</v>
      </c>
      <c r="Y433" s="16">
        <f>+Ene!Y433+Feb!X433+Mar!X433+Abr!X433+May!X433+Jun!X433+Jul!X433+Ago!X433+Set!X433+Oct!X433+Nov!X433+Dic!X433</f>
        <v>0</v>
      </c>
      <c r="Z433" s="28"/>
      <c r="AA433" s="40"/>
    </row>
    <row r="434" spans="1:27">
      <c r="A434" s="2" t="s">
        <v>5</v>
      </c>
      <c r="B434" s="2" t="s">
        <v>17</v>
      </c>
      <c r="C434" s="2" t="s">
        <v>520</v>
      </c>
      <c r="D434" s="2" t="s">
        <v>340</v>
      </c>
      <c r="E434" s="2" t="s">
        <v>369</v>
      </c>
      <c r="F434" s="2" t="s">
        <v>370</v>
      </c>
      <c r="G434" s="2" t="s">
        <v>13</v>
      </c>
      <c r="H434" s="1">
        <v>14232</v>
      </c>
      <c r="I434" s="2" t="s">
        <v>583</v>
      </c>
      <c r="J434" s="15">
        <f>+Ene!J434+Feb!J434+Mar!J434+Abr!J434+May!J434+Jun!J434+Jul!J434+Ago!J434+Set!J434+Oct!J434+Nov!J434+Dic!J434</f>
        <v>0</v>
      </c>
      <c r="K434" s="16">
        <f>+Ene!K434+Feb!K434+Mar!K434+Abr!K434+May!K434+Jun!K434+Jul!K434+Ago!K434+Set!K434+Oct!K434+Nov!K434+Dic!K434</f>
        <v>0</v>
      </c>
      <c r="L434" s="1">
        <f>+Ene!L434+Feb!L434+Mar!L434+Abr!L434+May!L434+Jun!L434+Jul!L434+Ago!L434+Set!L434+Oct!L434+Nov!L434+Dic!L434</f>
        <v>0</v>
      </c>
      <c r="M434" s="16">
        <f>+Ene!M434+Feb!M434+Mar!M434+Abr!M434+May!M434+Jun!M434+Jul!M434+Ago!M434+Set!M434+Oct!M434+Nov!M434+Dic!M434</f>
        <v>0</v>
      </c>
      <c r="N434" s="1">
        <f>+Ene!N434+Feb!N434+Mar!N434+Abr!N434+May!N434+Jun!N434+Jul!N434+Ago!N434+Set!N434+Oct!N434+Nov!N434+Dic!N434</f>
        <v>0</v>
      </c>
      <c r="O434" s="1">
        <f>+Ene!O434+Feb!O434+Mar!O434+Abr!O434+May!O434+Jun!O434+Jul!O434+Ago!O434+Set!O434+Oct!O434+Nov!O434+Dic!O434</f>
        <v>0</v>
      </c>
      <c r="P434" s="1">
        <f>+Ene!P434+Feb!P434+Mar!P434+Abr!P434+May!P434+Jun!P434+Jul!P434+Ago!P434+Set!P434+Oct!P434+Nov!P434+Dic!P434</f>
        <v>0</v>
      </c>
      <c r="Q434" s="1">
        <f>+Ene!Q434+Feb!Q434+Mar!Q434+Abr!Q434+May!Q434+Jun!Q434+Jul!Q434+Ago!Q434+Set!Q434+Oct!Q434+Nov!Q434+Dic!Q434</f>
        <v>0</v>
      </c>
      <c r="R434" s="16">
        <f>+Ene!R434+Feb!R434+Mar!R434+Abr!R434+May!R434+Jun!R434+Jul!R434+Ago!R434+Set!R434+Oct!R434+Nov!R434+Dic!R434</f>
        <v>0</v>
      </c>
      <c r="S434" s="15">
        <f>+Ene!S434+Feb!S434+Mar!S434+Abr!S434+May!S434+Jun!S434+Jul!S434+Ago!S434+Set!S434+Oct!S434+Nov!S434+Dic!S434</f>
        <v>0</v>
      </c>
      <c r="T434" s="1">
        <f>+Ene!T434+Feb!T434+Mar!T434+Abr!T434+May!T434+Jun!T434+Jul!T434+Ago!T434+Set!T434+Oct!T434+Nov!T434+Dic!T434</f>
        <v>0</v>
      </c>
      <c r="U434" s="1">
        <f>+Ene!U434+Feb!U434+Mar!U434+Abr!U434+May!U434+Jun!U434+Jul!U434+Ago!U434+Set!U434+Oct!U434+Nov!U434+Dic!U434</f>
        <v>0</v>
      </c>
      <c r="V434" s="1">
        <f>+Ene!V434+Feb!V434+Mar!V434+Abr!V434+May!V434+Jun!V434+Jul!V434+Ago!V434+Set!V434+Oct!V434+Nov!V434+Dic!V434</f>
        <v>0</v>
      </c>
      <c r="W434" s="1">
        <f>+Ene!W434+Feb!V434+Mar!V434+Abr!V434+May!V434+Jun!V434+Jul!V434+Ago!V434+Set!V434+Oct!V434+Nov!V434+Dic!V434</f>
        <v>0</v>
      </c>
      <c r="X434" s="1">
        <f>+Ene!X434+Feb!W434+Mar!W434+Abr!W434+May!W434+Jun!W434+Jul!W434+Ago!W434+Set!W434+Oct!W434+Nov!W434+Dic!W434</f>
        <v>0</v>
      </c>
      <c r="Y434" s="16">
        <f>+Ene!Y434+Feb!X434+Mar!X434+Abr!X434+May!X434+Jun!X434+Jul!X434+Ago!X434+Set!X434+Oct!X434+Nov!X434+Dic!X434</f>
        <v>0</v>
      </c>
      <c r="Z434" s="28"/>
      <c r="AA434" s="40"/>
    </row>
    <row r="435" spans="1:27">
      <c r="A435" s="2" t="s">
        <v>14</v>
      </c>
      <c r="B435" s="2" t="s">
        <v>199</v>
      </c>
      <c r="C435" s="2">
        <v>406</v>
      </c>
      <c r="D435" s="2" t="s">
        <v>859</v>
      </c>
      <c r="E435" s="2" t="s">
        <v>14</v>
      </c>
      <c r="F435" s="2" t="s">
        <v>15</v>
      </c>
      <c r="G435" s="2" t="s">
        <v>8</v>
      </c>
      <c r="H435" s="1">
        <v>14253</v>
      </c>
      <c r="I435" s="2" t="s">
        <v>344</v>
      </c>
      <c r="J435" s="15">
        <f>+Ene!J435+Feb!J435+Mar!J435+Abr!J435+May!J435+Jun!J435+Jul!J435+Ago!J435+Set!J435+Oct!J435+Nov!J435+Dic!J435</f>
        <v>2</v>
      </c>
      <c r="K435" s="16">
        <f>+Ene!K435+Feb!K435+Mar!K435+Abr!K435+May!K435+Jun!K435+Jul!K435+Ago!K435+Set!K435+Oct!K435+Nov!K435+Dic!K435</f>
        <v>3</v>
      </c>
      <c r="L435" s="1">
        <f>+Ene!L435+Feb!L435+Mar!L435+Abr!L435+May!L435+Jun!L435+Jul!L435+Ago!L435+Set!L435+Oct!L435+Nov!L435+Dic!L435</f>
        <v>5</v>
      </c>
      <c r="M435" s="16">
        <f>+Ene!M435+Feb!M435+Mar!M435+Abr!M435+May!M435+Jun!M435+Jul!M435+Ago!M435+Set!M435+Oct!M435+Nov!M435+Dic!M435</f>
        <v>0</v>
      </c>
      <c r="N435" s="1">
        <f>+Ene!N435+Feb!N435+Mar!N435+Abr!N435+May!N435+Jun!N435+Jul!N435+Ago!N435+Set!N435+Oct!N435+Nov!N435+Dic!N435</f>
        <v>0</v>
      </c>
      <c r="O435" s="1">
        <f>+Ene!O435+Feb!O435+Mar!O435+Abr!O435+May!O435+Jun!O435+Jul!O435+Ago!O435+Set!O435+Oct!O435+Nov!O435+Dic!O435</f>
        <v>5</v>
      </c>
      <c r="P435" s="1">
        <f>+Ene!P435+Feb!P435+Mar!P435+Abr!P435+May!P435+Jun!P435+Jul!P435+Ago!P435+Set!P435+Oct!P435+Nov!P435+Dic!P435</f>
        <v>0</v>
      </c>
      <c r="Q435" s="1">
        <f>+Ene!Q435+Feb!Q435+Mar!Q435+Abr!Q435+May!Q435+Jun!Q435+Jul!Q435+Ago!Q435+Set!Q435+Oct!Q435+Nov!Q435+Dic!Q435</f>
        <v>0</v>
      </c>
      <c r="R435" s="16">
        <f>+Ene!R435+Feb!R435+Mar!R435+Abr!R435+May!R435+Jun!R435+Jul!R435+Ago!R435+Set!R435+Oct!R435+Nov!R435+Dic!R435</f>
        <v>0</v>
      </c>
      <c r="S435" s="15">
        <f>+Ene!S435+Feb!S435+Mar!S435+Abr!S435+May!S435+Jun!S435+Jul!S435+Ago!S435+Set!S435+Oct!S435+Nov!S435+Dic!S435</f>
        <v>0</v>
      </c>
      <c r="T435" s="1">
        <f>+Ene!T435+Feb!T435+Mar!T435+Abr!T435+May!T435+Jun!T435+Jul!T435+Ago!T435+Set!T435+Oct!T435+Nov!T435+Dic!T435</f>
        <v>0</v>
      </c>
      <c r="U435" s="1">
        <f>+Ene!U435+Feb!U435+Mar!U435+Abr!U435+May!U435+Jun!U435+Jul!U435+Ago!U435+Set!U435+Oct!U435+Nov!U435+Dic!U435</f>
        <v>0</v>
      </c>
      <c r="V435" s="1">
        <f>+Ene!V435+Feb!V435+Mar!V435+Abr!V435+May!V435+Jun!V435+Jul!V435+Ago!V435+Set!V435+Oct!V435+Nov!V435+Dic!V435</f>
        <v>0</v>
      </c>
      <c r="W435" s="1">
        <f>+Ene!W435+Feb!V435+Mar!V435+Abr!V435+May!V435+Jun!V435+Jul!V435+Ago!V435+Set!V435+Oct!V435+Nov!V435+Dic!V435</f>
        <v>0</v>
      </c>
      <c r="X435" s="1">
        <f>+Ene!X435+Feb!W435+Mar!W435+Abr!W435+May!W435+Jun!W435+Jul!W435+Ago!W435+Set!W435+Oct!W435+Nov!W435+Dic!W435</f>
        <v>4</v>
      </c>
      <c r="Y435" s="16">
        <f>+Ene!Y435+Feb!X435+Mar!X435+Abr!X435+May!X435+Jun!X435+Jul!X435+Ago!X435+Set!X435+Oct!X435+Nov!X435+Dic!X435</f>
        <v>1</v>
      </c>
      <c r="Z435" s="28"/>
      <c r="AA435" s="40"/>
    </row>
    <row r="436" spans="1:27">
      <c r="A436" s="2" t="s">
        <v>6</v>
      </c>
      <c r="B436" s="2" t="s">
        <v>7</v>
      </c>
      <c r="C436" s="2" t="s">
        <v>520</v>
      </c>
      <c r="D436" s="2" t="s">
        <v>340</v>
      </c>
      <c r="E436" s="2" t="s">
        <v>369</v>
      </c>
      <c r="F436" s="2" t="s">
        <v>370</v>
      </c>
      <c r="G436" s="2" t="s">
        <v>522</v>
      </c>
      <c r="H436" s="1">
        <v>14272</v>
      </c>
      <c r="I436" s="2" t="s">
        <v>584</v>
      </c>
      <c r="J436" s="15">
        <f>+Ene!J436+Feb!J436+Mar!J436+Abr!J436+May!J436+Jun!J436+Jul!J436+Ago!J436+Set!J436+Oct!J436+Nov!J436+Dic!J436</f>
        <v>0</v>
      </c>
      <c r="K436" s="16">
        <f>+Ene!K436+Feb!K436+Mar!K436+Abr!K436+May!K436+Jun!K436+Jul!K436+Ago!K436+Set!K436+Oct!K436+Nov!K436+Dic!K436</f>
        <v>0</v>
      </c>
      <c r="L436" s="1">
        <f>+Ene!L436+Feb!L436+Mar!L436+Abr!L436+May!L436+Jun!L436+Jul!L436+Ago!L436+Set!L436+Oct!L436+Nov!L436+Dic!L436</f>
        <v>0</v>
      </c>
      <c r="M436" s="16">
        <f>+Ene!M436+Feb!M436+Mar!M436+Abr!M436+May!M436+Jun!M436+Jul!M436+Ago!M436+Set!M436+Oct!M436+Nov!M436+Dic!M436</f>
        <v>0</v>
      </c>
      <c r="N436" s="1">
        <f>+Ene!N436+Feb!N436+Mar!N436+Abr!N436+May!N436+Jun!N436+Jul!N436+Ago!N436+Set!N436+Oct!N436+Nov!N436+Dic!N436</f>
        <v>0</v>
      </c>
      <c r="O436" s="1">
        <f>+Ene!O436+Feb!O436+Mar!O436+Abr!O436+May!O436+Jun!O436+Jul!O436+Ago!O436+Set!O436+Oct!O436+Nov!O436+Dic!O436</f>
        <v>0</v>
      </c>
      <c r="P436" s="1">
        <f>+Ene!P436+Feb!P436+Mar!P436+Abr!P436+May!P436+Jun!P436+Jul!P436+Ago!P436+Set!P436+Oct!P436+Nov!P436+Dic!P436</f>
        <v>0</v>
      </c>
      <c r="Q436" s="1">
        <f>+Ene!Q436+Feb!Q436+Mar!Q436+Abr!Q436+May!Q436+Jun!Q436+Jul!Q436+Ago!Q436+Set!Q436+Oct!Q436+Nov!Q436+Dic!Q436</f>
        <v>0</v>
      </c>
      <c r="R436" s="16">
        <f>+Ene!R436+Feb!R436+Mar!R436+Abr!R436+May!R436+Jun!R436+Jul!R436+Ago!R436+Set!R436+Oct!R436+Nov!R436+Dic!R436</f>
        <v>0</v>
      </c>
      <c r="S436" s="15">
        <f>+Ene!S436+Feb!S436+Mar!S436+Abr!S436+May!S436+Jun!S436+Jul!S436+Ago!S436+Set!S436+Oct!S436+Nov!S436+Dic!S436</f>
        <v>0</v>
      </c>
      <c r="T436" s="1">
        <f>+Ene!T436+Feb!T436+Mar!T436+Abr!T436+May!T436+Jun!T436+Jul!T436+Ago!T436+Set!T436+Oct!T436+Nov!T436+Dic!T436</f>
        <v>0</v>
      </c>
      <c r="U436" s="1">
        <f>+Ene!U436+Feb!U436+Mar!U436+Abr!U436+May!U436+Jun!U436+Jul!U436+Ago!U436+Set!U436+Oct!U436+Nov!U436+Dic!U436</f>
        <v>0</v>
      </c>
      <c r="V436" s="1">
        <f>+Ene!V436+Feb!V436+Mar!V436+Abr!V436+May!V436+Jun!V436+Jul!V436+Ago!V436+Set!V436+Oct!V436+Nov!V436+Dic!V436</f>
        <v>0</v>
      </c>
      <c r="W436" s="1">
        <f>+Ene!W436+Feb!V436+Mar!V436+Abr!V436+May!V436+Jun!V436+Jul!V436+Ago!V436+Set!V436+Oct!V436+Nov!V436+Dic!V436</f>
        <v>0</v>
      </c>
      <c r="X436" s="1">
        <f>+Ene!X436+Feb!W436+Mar!W436+Abr!W436+May!W436+Jun!W436+Jul!W436+Ago!W436+Set!W436+Oct!W436+Nov!W436+Dic!W436</f>
        <v>0</v>
      </c>
      <c r="Y436" s="16">
        <f>+Ene!Y436+Feb!X436+Mar!X436+Abr!X436+May!X436+Jun!X436+Jul!X436+Ago!X436+Set!X436+Oct!X436+Nov!X436+Dic!X436</f>
        <v>0</v>
      </c>
      <c r="Z436" s="28"/>
      <c r="AA436" s="40"/>
    </row>
    <row r="437" spans="1:27">
      <c r="A437" s="2" t="s">
        <v>6</v>
      </c>
      <c r="B437" s="2" t="s">
        <v>7</v>
      </c>
      <c r="C437" s="2" t="s">
        <v>520</v>
      </c>
      <c r="D437" s="2" t="s">
        <v>340</v>
      </c>
      <c r="E437" s="2" t="s">
        <v>369</v>
      </c>
      <c r="F437" s="2" t="s">
        <v>370</v>
      </c>
      <c r="G437" s="2" t="s">
        <v>13</v>
      </c>
      <c r="H437" s="1">
        <v>14315</v>
      </c>
      <c r="I437" s="2" t="s">
        <v>585</v>
      </c>
      <c r="J437" s="15">
        <f>+Ene!J437+Feb!J437+Mar!J437+Abr!J437+May!J437+Jun!J437+Jul!J437+Ago!J437+Set!J437+Oct!J437+Nov!J437+Dic!J437</f>
        <v>0</v>
      </c>
      <c r="K437" s="16">
        <f>+Ene!K437+Feb!K437+Mar!K437+Abr!K437+May!K437+Jun!K437+Jul!K437+Ago!K437+Set!K437+Oct!K437+Nov!K437+Dic!K437</f>
        <v>0</v>
      </c>
      <c r="L437" s="1">
        <f>+Ene!L437+Feb!L437+Mar!L437+Abr!L437+May!L437+Jun!L437+Jul!L437+Ago!L437+Set!L437+Oct!L437+Nov!L437+Dic!L437</f>
        <v>0</v>
      </c>
      <c r="M437" s="16">
        <f>+Ene!M437+Feb!M437+Mar!M437+Abr!M437+May!M437+Jun!M437+Jul!M437+Ago!M437+Set!M437+Oct!M437+Nov!M437+Dic!M437</f>
        <v>0</v>
      </c>
      <c r="N437" s="1">
        <f>+Ene!N437+Feb!N437+Mar!N437+Abr!N437+May!N437+Jun!N437+Jul!N437+Ago!N437+Set!N437+Oct!N437+Nov!N437+Dic!N437</f>
        <v>0</v>
      </c>
      <c r="O437" s="1">
        <f>+Ene!O437+Feb!O437+Mar!O437+Abr!O437+May!O437+Jun!O437+Jul!O437+Ago!O437+Set!O437+Oct!O437+Nov!O437+Dic!O437</f>
        <v>0</v>
      </c>
      <c r="P437" s="1">
        <f>+Ene!P437+Feb!P437+Mar!P437+Abr!P437+May!P437+Jun!P437+Jul!P437+Ago!P437+Set!P437+Oct!P437+Nov!P437+Dic!P437</f>
        <v>0</v>
      </c>
      <c r="Q437" s="1">
        <f>+Ene!Q437+Feb!Q437+Mar!Q437+Abr!Q437+May!Q437+Jun!Q437+Jul!Q437+Ago!Q437+Set!Q437+Oct!Q437+Nov!Q437+Dic!Q437</f>
        <v>0</v>
      </c>
      <c r="R437" s="16">
        <f>+Ene!R437+Feb!R437+Mar!R437+Abr!R437+May!R437+Jun!R437+Jul!R437+Ago!R437+Set!R437+Oct!R437+Nov!R437+Dic!R437</f>
        <v>0</v>
      </c>
      <c r="S437" s="15">
        <f>+Ene!S437+Feb!S437+Mar!S437+Abr!S437+May!S437+Jun!S437+Jul!S437+Ago!S437+Set!S437+Oct!S437+Nov!S437+Dic!S437</f>
        <v>0</v>
      </c>
      <c r="T437" s="1">
        <f>+Ene!T437+Feb!T437+Mar!T437+Abr!T437+May!T437+Jun!T437+Jul!T437+Ago!T437+Set!T437+Oct!T437+Nov!T437+Dic!T437</f>
        <v>0</v>
      </c>
      <c r="U437" s="1">
        <f>+Ene!U437+Feb!U437+Mar!U437+Abr!U437+May!U437+Jun!U437+Jul!U437+Ago!U437+Set!U437+Oct!U437+Nov!U437+Dic!U437</f>
        <v>0</v>
      </c>
      <c r="V437" s="1">
        <f>+Ene!V437+Feb!V437+Mar!V437+Abr!V437+May!V437+Jun!V437+Jul!V437+Ago!V437+Set!V437+Oct!V437+Nov!V437+Dic!V437</f>
        <v>0</v>
      </c>
      <c r="W437" s="1">
        <f>+Ene!W437+Feb!V437+Mar!V437+Abr!V437+May!V437+Jun!V437+Jul!V437+Ago!V437+Set!V437+Oct!V437+Nov!V437+Dic!V437</f>
        <v>0</v>
      </c>
      <c r="X437" s="1">
        <f>+Ene!X437+Feb!W437+Mar!W437+Abr!W437+May!W437+Jun!W437+Jul!W437+Ago!W437+Set!W437+Oct!W437+Nov!W437+Dic!W437</f>
        <v>0</v>
      </c>
      <c r="Y437" s="16">
        <f>+Ene!Y437+Feb!X437+Mar!X437+Abr!X437+May!X437+Jun!X437+Jul!X437+Ago!X437+Set!X437+Oct!X437+Nov!X437+Dic!X437</f>
        <v>0</v>
      </c>
      <c r="Z437" s="28"/>
      <c r="AA437" s="40"/>
    </row>
    <row r="438" spans="1:27">
      <c r="A438" s="2" t="s">
        <v>6</v>
      </c>
      <c r="B438" s="2" t="s">
        <v>22</v>
      </c>
      <c r="C438" s="2" t="s">
        <v>520</v>
      </c>
      <c r="D438" s="2" t="s">
        <v>340</v>
      </c>
      <c r="E438" s="2" t="s">
        <v>369</v>
      </c>
      <c r="F438" s="2" t="s">
        <v>370</v>
      </c>
      <c r="G438" s="2" t="s">
        <v>13</v>
      </c>
      <c r="H438" s="1">
        <v>14320</v>
      </c>
      <c r="I438" s="2" t="s">
        <v>301</v>
      </c>
      <c r="J438" s="15">
        <f>+Ene!J438+Feb!J438+Mar!J438+Abr!J438+May!J438+Jun!J438+Jul!J438+Ago!J438+Set!J438+Oct!J438+Nov!J438+Dic!J438</f>
        <v>0</v>
      </c>
      <c r="K438" s="16">
        <f>+Ene!K438+Feb!K438+Mar!K438+Abr!K438+May!K438+Jun!K438+Jul!K438+Ago!K438+Set!K438+Oct!K438+Nov!K438+Dic!K438</f>
        <v>0</v>
      </c>
      <c r="L438" s="1">
        <f>+Ene!L438+Feb!L438+Mar!L438+Abr!L438+May!L438+Jun!L438+Jul!L438+Ago!L438+Set!L438+Oct!L438+Nov!L438+Dic!L438</f>
        <v>0</v>
      </c>
      <c r="M438" s="16">
        <f>+Ene!M438+Feb!M438+Mar!M438+Abr!M438+May!M438+Jun!M438+Jul!M438+Ago!M438+Set!M438+Oct!M438+Nov!M438+Dic!M438</f>
        <v>0</v>
      </c>
      <c r="N438" s="1">
        <f>+Ene!N438+Feb!N438+Mar!N438+Abr!N438+May!N438+Jun!N438+Jul!N438+Ago!N438+Set!N438+Oct!N438+Nov!N438+Dic!N438</f>
        <v>0</v>
      </c>
      <c r="O438" s="1">
        <f>+Ene!O438+Feb!O438+Mar!O438+Abr!O438+May!O438+Jun!O438+Jul!O438+Ago!O438+Set!O438+Oct!O438+Nov!O438+Dic!O438</f>
        <v>0</v>
      </c>
      <c r="P438" s="1">
        <f>+Ene!P438+Feb!P438+Mar!P438+Abr!P438+May!P438+Jun!P438+Jul!P438+Ago!P438+Set!P438+Oct!P438+Nov!P438+Dic!P438</f>
        <v>0</v>
      </c>
      <c r="Q438" s="1">
        <f>+Ene!Q438+Feb!Q438+Mar!Q438+Abr!Q438+May!Q438+Jun!Q438+Jul!Q438+Ago!Q438+Set!Q438+Oct!Q438+Nov!Q438+Dic!Q438</f>
        <v>0</v>
      </c>
      <c r="R438" s="16">
        <f>+Ene!R438+Feb!R438+Mar!R438+Abr!R438+May!R438+Jun!R438+Jul!R438+Ago!R438+Set!R438+Oct!R438+Nov!R438+Dic!R438</f>
        <v>0</v>
      </c>
      <c r="S438" s="15">
        <f>+Ene!S438+Feb!S438+Mar!S438+Abr!S438+May!S438+Jun!S438+Jul!S438+Ago!S438+Set!S438+Oct!S438+Nov!S438+Dic!S438</f>
        <v>0</v>
      </c>
      <c r="T438" s="1">
        <f>+Ene!T438+Feb!T438+Mar!T438+Abr!T438+May!T438+Jun!T438+Jul!T438+Ago!T438+Set!T438+Oct!T438+Nov!T438+Dic!T438</f>
        <v>0</v>
      </c>
      <c r="U438" s="1">
        <f>+Ene!U438+Feb!U438+Mar!U438+Abr!U438+May!U438+Jun!U438+Jul!U438+Ago!U438+Set!U438+Oct!U438+Nov!U438+Dic!U438</f>
        <v>0</v>
      </c>
      <c r="V438" s="1">
        <f>+Ene!V438+Feb!V438+Mar!V438+Abr!V438+May!V438+Jun!V438+Jul!V438+Ago!V438+Set!V438+Oct!V438+Nov!V438+Dic!V438</f>
        <v>0</v>
      </c>
      <c r="W438" s="1">
        <f>+Ene!W438+Feb!V438+Mar!V438+Abr!V438+May!V438+Jun!V438+Jul!V438+Ago!V438+Set!V438+Oct!V438+Nov!V438+Dic!V438</f>
        <v>0</v>
      </c>
      <c r="X438" s="1">
        <f>+Ene!X438+Feb!W438+Mar!W438+Abr!W438+May!W438+Jun!W438+Jul!W438+Ago!W438+Set!W438+Oct!W438+Nov!W438+Dic!W438</f>
        <v>0</v>
      </c>
      <c r="Y438" s="16">
        <f>+Ene!Y438+Feb!X438+Mar!X438+Abr!X438+May!X438+Jun!X438+Jul!X438+Ago!X438+Set!X438+Oct!X438+Nov!X438+Dic!X438</f>
        <v>0</v>
      </c>
      <c r="Z438" s="28"/>
      <c r="AA438" s="40"/>
    </row>
    <row r="439" spans="1:27">
      <c r="A439" s="2" t="s">
        <v>6</v>
      </c>
      <c r="B439" s="2" t="s">
        <v>87</v>
      </c>
      <c r="C439" s="2">
        <v>400</v>
      </c>
      <c r="D439" s="2" t="s">
        <v>375</v>
      </c>
      <c r="E439" s="2" t="s">
        <v>55</v>
      </c>
      <c r="F439" s="2" t="s">
        <v>86</v>
      </c>
      <c r="G439" s="2" t="s">
        <v>8</v>
      </c>
      <c r="H439" s="1">
        <v>14370</v>
      </c>
      <c r="I439" s="2" t="s">
        <v>586</v>
      </c>
      <c r="J439" s="15">
        <f>+Ene!J439+Feb!J439+Mar!J439+Abr!J439+May!J439+Jun!J439+Jul!J439+Ago!J439+Set!J439+Oct!J439+Nov!J439+Dic!J439</f>
        <v>0</v>
      </c>
      <c r="K439" s="16">
        <f>+Ene!K439+Feb!K439+Mar!K439+Abr!K439+May!K439+Jun!K439+Jul!K439+Ago!K439+Set!K439+Oct!K439+Nov!K439+Dic!K439</f>
        <v>0</v>
      </c>
      <c r="L439" s="1">
        <f>+Ene!L439+Feb!L439+Mar!L439+Abr!L439+May!L439+Jun!L439+Jul!L439+Ago!L439+Set!L439+Oct!L439+Nov!L439+Dic!L439</f>
        <v>0</v>
      </c>
      <c r="M439" s="16">
        <f>+Ene!M439+Feb!M439+Mar!M439+Abr!M439+May!M439+Jun!M439+Jul!M439+Ago!M439+Set!M439+Oct!M439+Nov!M439+Dic!M439</f>
        <v>0</v>
      </c>
      <c r="N439" s="1">
        <f>+Ene!N439+Feb!N439+Mar!N439+Abr!N439+May!N439+Jun!N439+Jul!N439+Ago!N439+Set!N439+Oct!N439+Nov!N439+Dic!N439</f>
        <v>0</v>
      </c>
      <c r="O439" s="1">
        <f>+Ene!O439+Feb!O439+Mar!O439+Abr!O439+May!O439+Jun!O439+Jul!O439+Ago!O439+Set!O439+Oct!O439+Nov!O439+Dic!O439</f>
        <v>0</v>
      </c>
      <c r="P439" s="1">
        <f>+Ene!P439+Feb!P439+Mar!P439+Abr!P439+May!P439+Jun!P439+Jul!P439+Ago!P439+Set!P439+Oct!P439+Nov!P439+Dic!P439</f>
        <v>0</v>
      </c>
      <c r="Q439" s="1">
        <f>+Ene!Q439+Feb!Q439+Mar!Q439+Abr!Q439+May!Q439+Jun!Q439+Jul!Q439+Ago!Q439+Set!Q439+Oct!Q439+Nov!Q439+Dic!Q439</f>
        <v>0</v>
      </c>
      <c r="R439" s="16">
        <f>+Ene!R439+Feb!R439+Mar!R439+Abr!R439+May!R439+Jun!R439+Jul!R439+Ago!R439+Set!R439+Oct!R439+Nov!R439+Dic!R439</f>
        <v>0</v>
      </c>
      <c r="S439" s="15">
        <f>+Ene!S439+Feb!S439+Mar!S439+Abr!S439+May!S439+Jun!S439+Jul!S439+Ago!S439+Set!S439+Oct!S439+Nov!S439+Dic!S439</f>
        <v>0</v>
      </c>
      <c r="T439" s="1">
        <f>+Ene!T439+Feb!T439+Mar!T439+Abr!T439+May!T439+Jun!T439+Jul!T439+Ago!T439+Set!T439+Oct!T439+Nov!T439+Dic!T439</f>
        <v>0</v>
      </c>
      <c r="U439" s="1">
        <f>+Ene!U439+Feb!U439+Mar!U439+Abr!U439+May!U439+Jun!U439+Jul!U439+Ago!U439+Set!U439+Oct!U439+Nov!U439+Dic!U439</f>
        <v>0</v>
      </c>
      <c r="V439" s="1">
        <f>+Ene!V439+Feb!V439+Mar!V439+Abr!V439+May!V439+Jun!V439+Jul!V439+Ago!V439+Set!V439+Oct!V439+Nov!V439+Dic!V439</f>
        <v>0</v>
      </c>
      <c r="W439" s="1">
        <f>+Ene!W439+Feb!V439+Mar!V439+Abr!V439+May!V439+Jun!V439+Jul!V439+Ago!V439+Set!V439+Oct!V439+Nov!V439+Dic!V439</f>
        <v>0</v>
      </c>
      <c r="X439" s="1">
        <f>+Ene!X439+Feb!W439+Mar!W439+Abr!W439+May!W439+Jun!W439+Jul!W439+Ago!W439+Set!W439+Oct!W439+Nov!W439+Dic!W439</f>
        <v>0</v>
      </c>
      <c r="Y439" s="16">
        <f>+Ene!Y439+Feb!X439+Mar!X439+Abr!X439+May!X439+Jun!X439+Jul!X439+Ago!X439+Set!X439+Oct!X439+Nov!X439+Dic!X439</f>
        <v>0</v>
      </c>
      <c r="Z439" s="28"/>
      <c r="AA439" s="40"/>
    </row>
    <row r="440" spans="1:27">
      <c r="A440" s="2" t="s">
        <v>6</v>
      </c>
      <c r="B440" s="2" t="s">
        <v>7</v>
      </c>
      <c r="C440" s="2" t="s">
        <v>520</v>
      </c>
      <c r="D440" s="2" t="s">
        <v>340</v>
      </c>
      <c r="E440" s="2" t="s">
        <v>369</v>
      </c>
      <c r="F440" s="2" t="s">
        <v>370</v>
      </c>
      <c r="G440" s="2" t="s">
        <v>9</v>
      </c>
      <c r="H440" s="1">
        <v>14374</v>
      </c>
      <c r="I440" s="2" t="s">
        <v>587</v>
      </c>
      <c r="J440" s="15">
        <f>+Ene!J440+Feb!J440+Mar!J440+Abr!J440+May!J440+Jun!J440+Jul!J440+Ago!J440+Set!J440+Oct!J440+Nov!J440+Dic!J440</f>
        <v>0</v>
      </c>
      <c r="K440" s="16">
        <f>+Ene!K440+Feb!K440+Mar!K440+Abr!K440+May!K440+Jun!K440+Jul!K440+Ago!K440+Set!K440+Oct!K440+Nov!K440+Dic!K440</f>
        <v>0</v>
      </c>
      <c r="L440" s="1">
        <f>+Ene!L440+Feb!L440+Mar!L440+Abr!L440+May!L440+Jun!L440+Jul!L440+Ago!L440+Set!L440+Oct!L440+Nov!L440+Dic!L440</f>
        <v>0</v>
      </c>
      <c r="M440" s="16">
        <f>+Ene!M440+Feb!M440+Mar!M440+Abr!M440+May!M440+Jun!M440+Jul!M440+Ago!M440+Set!M440+Oct!M440+Nov!M440+Dic!M440</f>
        <v>0</v>
      </c>
      <c r="N440" s="1">
        <f>+Ene!N440+Feb!N440+Mar!N440+Abr!N440+May!N440+Jun!N440+Jul!N440+Ago!N440+Set!N440+Oct!N440+Nov!N440+Dic!N440</f>
        <v>0</v>
      </c>
      <c r="O440" s="1">
        <f>+Ene!O440+Feb!O440+Mar!O440+Abr!O440+May!O440+Jun!O440+Jul!O440+Ago!O440+Set!O440+Oct!O440+Nov!O440+Dic!O440</f>
        <v>0</v>
      </c>
      <c r="P440" s="1">
        <f>+Ene!P440+Feb!P440+Mar!P440+Abr!P440+May!P440+Jun!P440+Jul!P440+Ago!P440+Set!P440+Oct!P440+Nov!P440+Dic!P440</f>
        <v>0</v>
      </c>
      <c r="Q440" s="1">
        <f>+Ene!Q440+Feb!Q440+Mar!Q440+Abr!Q440+May!Q440+Jun!Q440+Jul!Q440+Ago!Q440+Set!Q440+Oct!Q440+Nov!Q440+Dic!Q440</f>
        <v>0</v>
      </c>
      <c r="R440" s="16">
        <f>+Ene!R440+Feb!R440+Mar!R440+Abr!R440+May!R440+Jun!R440+Jul!R440+Ago!R440+Set!R440+Oct!R440+Nov!R440+Dic!R440</f>
        <v>0</v>
      </c>
      <c r="S440" s="15">
        <f>+Ene!S440+Feb!S440+Mar!S440+Abr!S440+May!S440+Jun!S440+Jul!S440+Ago!S440+Set!S440+Oct!S440+Nov!S440+Dic!S440</f>
        <v>0</v>
      </c>
      <c r="T440" s="1">
        <f>+Ene!T440+Feb!T440+Mar!T440+Abr!T440+May!T440+Jun!T440+Jul!T440+Ago!T440+Set!T440+Oct!T440+Nov!T440+Dic!T440</f>
        <v>0</v>
      </c>
      <c r="U440" s="1">
        <f>+Ene!U440+Feb!U440+Mar!U440+Abr!U440+May!U440+Jun!U440+Jul!U440+Ago!U440+Set!U440+Oct!U440+Nov!U440+Dic!U440</f>
        <v>0</v>
      </c>
      <c r="V440" s="1">
        <f>+Ene!V440+Feb!V440+Mar!V440+Abr!V440+May!V440+Jun!V440+Jul!V440+Ago!V440+Set!V440+Oct!V440+Nov!V440+Dic!V440</f>
        <v>0</v>
      </c>
      <c r="W440" s="1">
        <f>+Ene!W440+Feb!V440+Mar!V440+Abr!V440+May!V440+Jun!V440+Jul!V440+Ago!V440+Set!V440+Oct!V440+Nov!V440+Dic!V440</f>
        <v>0</v>
      </c>
      <c r="X440" s="1">
        <f>+Ene!X440+Feb!W440+Mar!W440+Abr!W440+May!W440+Jun!W440+Jul!W440+Ago!W440+Set!W440+Oct!W440+Nov!W440+Dic!W440</f>
        <v>0</v>
      </c>
      <c r="Y440" s="16">
        <f>+Ene!Y440+Feb!X440+Mar!X440+Abr!X440+May!X440+Jun!X440+Jul!X440+Ago!X440+Set!X440+Oct!X440+Nov!X440+Dic!X440</f>
        <v>0</v>
      </c>
      <c r="Z440" s="28"/>
      <c r="AA440" s="40"/>
    </row>
    <row r="441" spans="1:27">
      <c r="A441" s="2" t="s">
        <v>70</v>
      </c>
      <c r="B441" s="2" t="s">
        <v>70</v>
      </c>
      <c r="C441" s="2" t="s">
        <v>520</v>
      </c>
      <c r="D441" s="2" t="s">
        <v>340</v>
      </c>
      <c r="E441" s="2" t="s">
        <v>369</v>
      </c>
      <c r="F441" s="2" t="s">
        <v>370</v>
      </c>
      <c r="G441" s="2" t="s">
        <v>13</v>
      </c>
      <c r="H441" s="1">
        <v>14386</v>
      </c>
      <c r="I441" s="2" t="s">
        <v>588</v>
      </c>
      <c r="J441" s="15">
        <f>+Ene!J441+Feb!J441+Mar!J441+Abr!J441+May!J441+Jun!J441+Jul!J441+Ago!J441+Set!J441+Oct!J441+Nov!J441+Dic!J441</f>
        <v>0</v>
      </c>
      <c r="K441" s="16">
        <f>+Ene!K441+Feb!K441+Mar!K441+Abr!K441+May!K441+Jun!K441+Jul!K441+Ago!K441+Set!K441+Oct!K441+Nov!K441+Dic!K441</f>
        <v>0</v>
      </c>
      <c r="L441" s="1">
        <f>+Ene!L441+Feb!L441+Mar!L441+Abr!L441+May!L441+Jun!L441+Jul!L441+Ago!L441+Set!L441+Oct!L441+Nov!L441+Dic!L441</f>
        <v>0</v>
      </c>
      <c r="M441" s="16">
        <f>+Ene!M441+Feb!M441+Mar!M441+Abr!M441+May!M441+Jun!M441+Jul!M441+Ago!M441+Set!M441+Oct!M441+Nov!M441+Dic!M441</f>
        <v>0</v>
      </c>
      <c r="N441" s="1">
        <f>+Ene!N441+Feb!N441+Mar!N441+Abr!N441+May!N441+Jun!N441+Jul!N441+Ago!N441+Set!N441+Oct!N441+Nov!N441+Dic!N441</f>
        <v>0</v>
      </c>
      <c r="O441" s="1">
        <f>+Ene!O441+Feb!O441+Mar!O441+Abr!O441+May!O441+Jun!O441+Jul!O441+Ago!O441+Set!O441+Oct!O441+Nov!O441+Dic!O441</f>
        <v>0</v>
      </c>
      <c r="P441" s="1">
        <f>+Ene!P441+Feb!P441+Mar!P441+Abr!P441+May!P441+Jun!P441+Jul!P441+Ago!P441+Set!P441+Oct!P441+Nov!P441+Dic!P441</f>
        <v>0</v>
      </c>
      <c r="Q441" s="1">
        <f>+Ene!Q441+Feb!Q441+Mar!Q441+Abr!Q441+May!Q441+Jun!Q441+Jul!Q441+Ago!Q441+Set!Q441+Oct!Q441+Nov!Q441+Dic!Q441</f>
        <v>0</v>
      </c>
      <c r="R441" s="16">
        <f>+Ene!R441+Feb!R441+Mar!R441+Abr!R441+May!R441+Jun!R441+Jul!R441+Ago!R441+Set!R441+Oct!R441+Nov!R441+Dic!R441</f>
        <v>0</v>
      </c>
      <c r="S441" s="15">
        <f>+Ene!S441+Feb!S441+Mar!S441+Abr!S441+May!S441+Jun!S441+Jul!S441+Ago!S441+Set!S441+Oct!S441+Nov!S441+Dic!S441</f>
        <v>0</v>
      </c>
      <c r="T441" s="1">
        <f>+Ene!T441+Feb!T441+Mar!T441+Abr!T441+May!T441+Jun!T441+Jul!T441+Ago!T441+Set!T441+Oct!T441+Nov!T441+Dic!T441</f>
        <v>0</v>
      </c>
      <c r="U441" s="1">
        <f>+Ene!U441+Feb!U441+Mar!U441+Abr!U441+May!U441+Jun!U441+Jul!U441+Ago!U441+Set!U441+Oct!U441+Nov!U441+Dic!U441</f>
        <v>0</v>
      </c>
      <c r="V441" s="1">
        <f>+Ene!V441+Feb!V441+Mar!V441+Abr!V441+May!V441+Jun!V441+Jul!V441+Ago!V441+Set!V441+Oct!V441+Nov!V441+Dic!V441</f>
        <v>0</v>
      </c>
      <c r="W441" s="1">
        <f>+Ene!W441+Feb!V441+Mar!V441+Abr!V441+May!V441+Jun!V441+Jul!V441+Ago!V441+Set!V441+Oct!V441+Nov!V441+Dic!V441</f>
        <v>0</v>
      </c>
      <c r="X441" s="1">
        <f>+Ene!X441+Feb!W441+Mar!W441+Abr!W441+May!W441+Jun!W441+Jul!W441+Ago!W441+Set!W441+Oct!W441+Nov!W441+Dic!W441</f>
        <v>0</v>
      </c>
      <c r="Y441" s="16">
        <f>+Ene!Y441+Feb!X441+Mar!X441+Abr!X441+May!X441+Jun!X441+Jul!X441+Ago!X441+Set!X441+Oct!X441+Nov!X441+Dic!X441</f>
        <v>0</v>
      </c>
      <c r="Z441" s="28"/>
      <c r="AA441" s="40"/>
    </row>
    <row r="442" spans="1:27">
      <c r="A442" s="2" t="s">
        <v>6</v>
      </c>
      <c r="B442" s="2" t="s">
        <v>7</v>
      </c>
      <c r="C442" s="2" t="s">
        <v>520</v>
      </c>
      <c r="D442" s="2" t="s">
        <v>340</v>
      </c>
      <c r="E442" s="2" t="s">
        <v>369</v>
      </c>
      <c r="F442" s="2" t="s">
        <v>370</v>
      </c>
      <c r="G442" s="2" t="s">
        <v>522</v>
      </c>
      <c r="H442" s="1">
        <v>14532</v>
      </c>
      <c r="I442" s="2" t="s">
        <v>589</v>
      </c>
      <c r="J442" s="15">
        <f>+Ene!J442+Feb!J442+Mar!J442+Abr!J442+May!J442+Jun!J442+Jul!J442+Ago!J442+Set!J442+Oct!J442+Nov!J442+Dic!J442</f>
        <v>0</v>
      </c>
      <c r="K442" s="16">
        <f>+Ene!K442+Feb!K442+Mar!K442+Abr!K442+May!K442+Jun!K442+Jul!K442+Ago!K442+Set!K442+Oct!K442+Nov!K442+Dic!K442</f>
        <v>0</v>
      </c>
      <c r="L442" s="1">
        <f>+Ene!L442+Feb!L442+Mar!L442+Abr!L442+May!L442+Jun!L442+Jul!L442+Ago!L442+Set!L442+Oct!L442+Nov!L442+Dic!L442</f>
        <v>0</v>
      </c>
      <c r="M442" s="16">
        <f>+Ene!M442+Feb!M442+Mar!M442+Abr!M442+May!M442+Jun!M442+Jul!M442+Ago!M442+Set!M442+Oct!M442+Nov!M442+Dic!M442</f>
        <v>0</v>
      </c>
      <c r="N442" s="1">
        <f>+Ene!N442+Feb!N442+Mar!N442+Abr!N442+May!N442+Jun!N442+Jul!N442+Ago!N442+Set!N442+Oct!N442+Nov!N442+Dic!N442</f>
        <v>0</v>
      </c>
      <c r="O442" s="1">
        <f>+Ene!O442+Feb!O442+Mar!O442+Abr!O442+May!O442+Jun!O442+Jul!O442+Ago!O442+Set!O442+Oct!O442+Nov!O442+Dic!O442</f>
        <v>0</v>
      </c>
      <c r="P442" s="1">
        <f>+Ene!P442+Feb!P442+Mar!P442+Abr!P442+May!P442+Jun!P442+Jul!P442+Ago!P442+Set!P442+Oct!P442+Nov!P442+Dic!P442</f>
        <v>0</v>
      </c>
      <c r="Q442" s="1">
        <f>+Ene!Q442+Feb!Q442+Mar!Q442+Abr!Q442+May!Q442+Jun!Q442+Jul!Q442+Ago!Q442+Set!Q442+Oct!Q442+Nov!Q442+Dic!Q442</f>
        <v>0</v>
      </c>
      <c r="R442" s="16">
        <f>+Ene!R442+Feb!R442+Mar!R442+Abr!R442+May!R442+Jun!R442+Jul!R442+Ago!R442+Set!R442+Oct!R442+Nov!R442+Dic!R442</f>
        <v>0</v>
      </c>
      <c r="S442" s="15">
        <f>+Ene!S442+Feb!S442+Mar!S442+Abr!S442+May!S442+Jun!S442+Jul!S442+Ago!S442+Set!S442+Oct!S442+Nov!S442+Dic!S442</f>
        <v>0</v>
      </c>
      <c r="T442" s="1">
        <f>+Ene!T442+Feb!T442+Mar!T442+Abr!T442+May!T442+Jun!T442+Jul!T442+Ago!T442+Set!T442+Oct!T442+Nov!T442+Dic!T442</f>
        <v>0</v>
      </c>
      <c r="U442" s="1">
        <f>+Ene!U442+Feb!U442+Mar!U442+Abr!U442+May!U442+Jun!U442+Jul!U442+Ago!U442+Set!U442+Oct!U442+Nov!U442+Dic!U442</f>
        <v>0</v>
      </c>
      <c r="V442" s="1">
        <f>+Ene!V442+Feb!V442+Mar!V442+Abr!V442+May!V442+Jun!V442+Jul!V442+Ago!V442+Set!V442+Oct!V442+Nov!V442+Dic!V442</f>
        <v>0</v>
      </c>
      <c r="W442" s="1">
        <f>+Ene!W442+Feb!V442+Mar!V442+Abr!V442+May!V442+Jun!V442+Jul!V442+Ago!V442+Set!V442+Oct!V442+Nov!V442+Dic!V442</f>
        <v>0</v>
      </c>
      <c r="X442" s="1">
        <f>+Ene!X442+Feb!W442+Mar!W442+Abr!W442+May!W442+Jun!W442+Jul!W442+Ago!W442+Set!W442+Oct!W442+Nov!W442+Dic!W442</f>
        <v>0</v>
      </c>
      <c r="Y442" s="16">
        <f>+Ene!Y442+Feb!X442+Mar!X442+Abr!X442+May!X442+Jun!X442+Jul!X442+Ago!X442+Set!X442+Oct!X442+Nov!X442+Dic!X442</f>
        <v>0</v>
      </c>
      <c r="Z442" s="28"/>
      <c r="AA442" s="40"/>
    </row>
    <row r="443" spans="1:27">
      <c r="A443" s="2" t="s">
        <v>5</v>
      </c>
      <c r="B443" s="2" t="s">
        <v>132</v>
      </c>
      <c r="C443" s="2" t="s">
        <v>520</v>
      </c>
      <c r="D443" s="2" t="s">
        <v>340</v>
      </c>
      <c r="E443" s="2" t="s">
        <v>369</v>
      </c>
      <c r="F443" s="2" t="s">
        <v>370</v>
      </c>
      <c r="G443" s="2" t="s">
        <v>13</v>
      </c>
      <c r="H443" s="1">
        <v>14557</v>
      </c>
      <c r="I443" s="2" t="s">
        <v>590</v>
      </c>
      <c r="J443" s="15">
        <f>+Ene!J443+Feb!J443+Mar!J443+Abr!J443+May!J443+Jun!J443+Jul!J443+Ago!J443+Set!J443+Oct!J443+Nov!J443+Dic!J443</f>
        <v>0</v>
      </c>
      <c r="K443" s="16">
        <f>+Ene!K443+Feb!K443+Mar!K443+Abr!K443+May!K443+Jun!K443+Jul!K443+Ago!K443+Set!K443+Oct!K443+Nov!K443+Dic!K443</f>
        <v>0</v>
      </c>
      <c r="L443" s="1">
        <f>+Ene!L443+Feb!L443+Mar!L443+Abr!L443+May!L443+Jun!L443+Jul!L443+Ago!L443+Set!L443+Oct!L443+Nov!L443+Dic!L443</f>
        <v>0</v>
      </c>
      <c r="M443" s="16">
        <f>+Ene!M443+Feb!M443+Mar!M443+Abr!M443+May!M443+Jun!M443+Jul!M443+Ago!M443+Set!M443+Oct!M443+Nov!M443+Dic!M443</f>
        <v>0</v>
      </c>
      <c r="N443" s="1">
        <f>+Ene!N443+Feb!N443+Mar!N443+Abr!N443+May!N443+Jun!N443+Jul!N443+Ago!N443+Set!N443+Oct!N443+Nov!N443+Dic!N443</f>
        <v>0</v>
      </c>
      <c r="O443" s="1">
        <f>+Ene!O443+Feb!O443+Mar!O443+Abr!O443+May!O443+Jun!O443+Jul!O443+Ago!O443+Set!O443+Oct!O443+Nov!O443+Dic!O443</f>
        <v>0</v>
      </c>
      <c r="P443" s="1">
        <f>+Ene!P443+Feb!P443+Mar!P443+Abr!P443+May!P443+Jun!P443+Jul!P443+Ago!P443+Set!P443+Oct!P443+Nov!P443+Dic!P443</f>
        <v>0</v>
      </c>
      <c r="Q443" s="1">
        <f>+Ene!Q443+Feb!Q443+Mar!Q443+Abr!Q443+May!Q443+Jun!Q443+Jul!Q443+Ago!Q443+Set!Q443+Oct!Q443+Nov!Q443+Dic!Q443</f>
        <v>0</v>
      </c>
      <c r="R443" s="16">
        <f>+Ene!R443+Feb!R443+Mar!R443+Abr!R443+May!R443+Jun!R443+Jul!R443+Ago!R443+Set!R443+Oct!R443+Nov!R443+Dic!R443</f>
        <v>0</v>
      </c>
      <c r="S443" s="15">
        <f>+Ene!S443+Feb!S443+Mar!S443+Abr!S443+May!S443+Jun!S443+Jul!S443+Ago!S443+Set!S443+Oct!S443+Nov!S443+Dic!S443</f>
        <v>0</v>
      </c>
      <c r="T443" s="1">
        <f>+Ene!T443+Feb!T443+Mar!T443+Abr!T443+May!T443+Jun!T443+Jul!T443+Ago!T443+Set!T443+Oct!T443+Nov!T443+Dic!T443</f>
        <v>0</v>
      </c>
      <c r="U443" s="1">
        <f>+Ene!U443+Feb!U443+Mar!U443+Abr!U443+May!U443+Jun!U443+Jul!U443+Ago!U443+Set!U443+Oct!U443+Nov!U443+Dic!U443</f>
        <v>0</v>
      </c>
      <c r="V443" s="1">
        <f>+Ene!V443+Feb!V443+Mar!V443+Abr!V443+May!V443+Jun!V443+Jul!V443+Ago!V443+Set!V443+Oct!V443+Nov!V443+Dic!V443</f>
        <v>0</v>
      </c>
      <c r="W443" s="1">
        <f>+Ene!W443+Feb!V443+Mar!V443+Abr!V443+May!V443+Jun!V443+Jul!V443+Ago!V443+Set!V443+Oct!V443+Nov!V443+Dic!V443</f>
        <v>0</v>
      </c>
      <c r="X443" s="1">
        <f>+Ene!X443+Feb!W443+Mar!W443+Abr!W443+May!W443+Jun!W443+Jul!W443+Ago!W443+Set!W443+Oct!W443+Nov!W443+Dic!W443</f>
        <v>0</v>
      </c>
      <c r="Y443" s="16">
        <f>+Ene!Y443+Feb!X443+Mar!X443+Abr!X443+May!X443+Jun!X443+Jul!X443+Ago!X443+Set!X443+Oct!X443+Nov!X443+Dic!X443</f>
        <v>0</v>
      </c>
      <c r="Z443" s="28"/>
      <c r="AA443" s="40"/>
    </row>
    <row r="444" spans="1:27">
      <c r="A444" s="2" t="s">
        <v>5</v>
      </c>
      <c r="B444" s="2" t="s">
        <v>17</v>
      </c>
      <c r="C444" s="2">
        <v>407</v>
      </c>
      <c r="D444" s="2" t="s">
        <v>855</v>
      </c>
      <c r="E444" s="2" t="s">
        <v>5</v>
      </c>
      <c r="F444" s="2" t="s">
        <v>16</v>
      </c>
      <c r="G444" s="2" t="s">
        <v>8</v>
      </c>
      <c r="H444" s="1">
        <v>14717</v>
      </c>
      <c r="I444" s="2" t="s">
        <v>302</v>
      </c>
      <c r="J444" s="15">
        <f>+Ene!J444+Feb!J444+Mar!J444+Abr!J444+May!J444+Jun!J444+Jul!J444+Ago!J444+Set!J444+Oct!J444+Nov!J444+Dic!J444</f>
        <v>0</v>
      </c>
      <c r="K444" s="16">
        <f>+Ene!K444+Feb!K444+Mar!K444+Abr!K444+May!K444+Jun!K444+Jul!K444+Ago!K444+Set!K444+Oct!K444+Nov!K444+Dic!K444</f>
        <v>0</v>
      </c>
      <c r="L444" s="1">
        <f>+Ene!L444+Feb!L444+Mar!L444+Abr!L444+May!L444+Jun!L444+Jul!L444+Ago!L444+Set!L444+Oct!L444+Nov!L444+Dic!L444</f>
        <v>0</v>
      </c>
      <c r="M444" s="16">
        <f>+Ene!M444+Feb!M444+Mar!M444+Abr!M444+May!M444+Jun!M444+Jul!M444+Ago!M444+Set!M444+Oct!M444+Nov!M444+Dic!M444</f>
        <v>0</v>
      </c>
      <c r="N444" s="1">
        <f>+Ene!N444+Feb!N444+Mar!N444+Abr!N444+May!N444+Jun!N444+Jul!N444+Ago!N444+Set!N444+Oct!N444+Nov!N444+Dic!N444</f>
        <v>0</v>
      </c>
      <c r="O444" s="1">
        <f>+Ene!O444+Feb!O444+Mar!O444+Abr!O444+May!O444+Jun!O444+Jul!O444+Ago!O444+Set!O444+Oct!O444+Nov!O444+Dic!O444</f>
        <v>0</v>
      </c>
      <c r="P444" s="1">
        <f>+Ene!P444+Feb!P444+Mar!P444+Abr!P444+May!P444+Jun!P444+Jul!P444+Ago!P444+Set!P444+Oct!P444+Nov!P444+Dic!P444</f>
        <v>0</v>
      </c>
      <c r="Q444" s="1">
        <f>+Ene!Q444+Feb!Q444+Mar!Q444+Abr!Q444+May!Q444+Jun!Q444+Jul!Q444+Ago!Q444+Set!Q444+Oct!Q444+Nov!Q444+Dic!Q444</f>
        <v>0</v>
      </c>
      <c r="R444" s="16">
        <f>+Ene!R444+Feb!R444+Mar!R444+Abr!R444+May!R444+Jun!R444+Jul!R444+Ago!R444+Set!R444+Oct!R444+Nov!R444+Dic!R444</f>
        <v>0</v>
      </c>
      <c r="S444" s="15">
        <f>+Ene!S444+Feb!S444+Mar!S444+Abr!S444+May!S444+Jun!S444+Jul!S444+Ago!S444+Set!S444+Oct!S444+Nov!S444+Dic!S444</f>
        <v>0</v>
      </c>
      <c r="T444" s="1">
        <f>+Ene!T444+Feb!T444+Mar!T444+Abr!T444+May!T444+Jun!T444+Jul!T444+Ago!T444+Set!T444+Oct!T444+Nov!T444+Dic!T444</f>
        <v>0</v>
      </c>
      <c r="U444" s="1">
        <f>+Ene!U444+Feb!U444+Mar!U444+Abr!U444+May!U444+Jun!U444+Jul!U444+Ago!U444+Set!U444+Oct!U444+Nov!U444+Dic!U444</f>
        <v>0</v>
      </c>
      <c r="V444" s="1">
        <f>+Ene!V444+Feb!V444+Mar!V444+Abr!V444+May!V444+Jun!V444+Jul!V444+Ago!V444+Set!V444+Oct!V444+Nov!V444+Dic!V444</f>
        <v>0</v>
      </c>
      <c r="W444" s="1">
        <f>+Ene!W444+Feb!V444+Mar!V444+Abr!V444+May!V444+Jun!V444+Jul!V444+Ago!V444+Set!V444+Oct!V444+Nov!V444+Dic!V444</f>
        <v>0</v>
      </c>
      <c r="X444" s="1">
        <f>+Ene!X444+Feb!W444+Mar!W444+Abr!W444+May!W444+Jun!W444+Jul!W444+Ago!W444+Set!W444+Oct!W444+Nov!W444+Dic!W444</f>
        <v>0</v>
      </c>
      <c r="Y444" s="16">
        <f>+Ene!Y444+Feb!X444+Mar!X444+Abr!X444+May!X444+Jun!X444+Jul!X444+Ago!X444+Set!X444+Oct!X444+Nov!X444+Dic!X444</f>
        <v>0</v>
      </c>
      <c r="Z444" s="28"/>
      <c r="AA444" s="40"/>
    </row>
    <row r="445" spans="1:27">
      <c r="A445" s="2" t="s">
        <v>18</v>
      </c>
      <c r="B445" s="2" t="s">
        <v>19</v>
      </c>
      <c r="C445" s="2" t="s">
        <v>520</v>
      </c>
      <c r="D445" s="2" t="s">
        <v>340</v>
      </c>
      <c r="E445" s="2" t="s">
        <v>369</v>
      </c>
      <c r="F445" s="2" t="s">
        <v>370</v>
      </c>
      <c r="G445" s="2" t="s">
        <v>522</v>
      </c>
      <c r="H445" s="1">
        <v>14927</v>
      </c>
      <c r="I445" s="2" t="s">
        <v>591</v>
      </c>
      <c r="J445" s="15">
        <f>+Ene!J445+Feb!J445+Mar!J445+Abr!J445+May!J445+Jun!J445+Jul!J445+Ago!J445+Set!J445+Oct!J445+Nov!J445+Dic!J445</f>
        <v>0</v>
      </c>
      <c r="K445" s="16">
        <f>+Ene!K445+Feb!K445+Mar!K445+Abr!K445+May!K445+Jun!K445+Jul!K445+Ago!K445+Set!K445+Oct!K445+Nov!K445+Dic!K445</f>
        <v>0</v>
      </c>
      <c r="L445" s="1">
        <f>+Ene!L445+Feb!L445+Mar!L445+Abr!L445+May!L445+Jun!L445+Jul!L445+Ago!L445+Set!L445+Oct!L445+Nov!L445+Dic!L445</f>
        <v>0</v>
      </c>
      <c r="M445" s="16">
        <f>+Ene!M445+Feb!M445+Mar!M445+Abr!M445+May!M445+Jun!M445+Jul!M445+Ago!M445+Set!M445+Oct!M445+Nov!M445+Dic!M445</f>
        <v>0</v>
      </c>
      <c r="N445" s="1">
        <f>+Ene!N445+Feb!N445+Mar!N445+Abr!N445+May!N445+Jun!N445+Jul!N445+Ago!N445+Set!N445+Oct!N445+Nov!N445+Dic!N445</f>
        <v>0</v>
      </c>
      <c r="O445" s="1">
        <f>+Ene!O445+Feb!O445+Mar!O445+Abr!O445+May!O445+Jun!O445+Jul!O445+Ago!O445+Set!O445+Oct!O445+Nov!O445+Dic!O445</f>
        <v>0</v>
      </c>
      <c r="P445" s="1">
        <f>+Ene!P445+Feb!P445+Mar!P445+Abr!P445+May!P445+Jun!P445+Jul!P445+Ago!P445+Set!P445+Oct!P445+Nov!P445+Dic!P445</f>
        <v>0</v>
      </c>
      <c r="Q445" s="1">
        <f>+Ene!Q445+Feb!Q445+Mar!Q445+Abr!Q445+May!Q445+Jun!Q445+Jul!Q445+Ago!Q445+Set!Q445+Oct!Q445+Nov!Q445+Dic!Q445</f>
        <v>0</v>
      </c>
      <c r="R445" s="16">
        <f>+Ene!R445+Feb!R445+Mar!R445+Abr!R445+May!R445+Jun!R445+Jul!R445+Ago!R445+Set!R445+Oct!R445+Nov!R445+Dic!R445</f>
        <v>0</v>
      </c>
      <c r="S445" s="15">
        <f>+Ene!S445+Feb!S445+Mar!S445+Abr!S445+May!S445+Jun!S445+Jul!S445+Ago!S445+Set!S445+Oct!S445+Nov!S445+Dic!S445</f>
        <v>0</v>
      </c>
      <c r="T445" s="1">
        <f>+Ene!T445+Feb!T445+Mar!T445+Abr!T445+May!T445+Jun!T445+Jul!T445+Ago!T445+Set!T445+Oct!T445+Nov!T445+Dic!T445</f>
        <v>0</v>
      </c>
      <c r="U445" s="1">
        <f>+Ene!U445+Feb!U445+Mar!U445+Abr!U445+May!U445+Jun!U445+Jul!U445+Ago!U445+Set!U445+Oct!U445+Nov!U445+Dic!U445</f>
        <v>0</v>
      </c>
      <c r="V445" s="1">
        <f>+Ene!V445+Feb!V445+Mar!V445+Abr!V445+May!V445+Jun!V445+Jul!V445+Ago!V445+Set!V445+Oct!V445+Nov!V445+Dic!V445</f>
        <v>0</v>
      </c>
      <c r="W445" s="1">
        <f>+Ene!W445+Feb!V445+Mar!V445+Abr!V445+May!V445+Jun!V445+Jul!V445+Ago!V445+Set!V445+Oct!V445+Nov!V445+Dic!V445</f>
        <v>0</v>
      </c>
      <c r="X445" s="1">
        <f>+Ene!X445+Feb!W445+Mar!W445+Abr!W445+May!W445+Jun!W445+Jul!W445+Ago!W445+Set!W445+Oct!W445+Nov!W445+Dic!W445</f>
        <v>0</v>
      </c>
      <c r="Y445" s="16">
        <f>+Ene!Y445+Feb!X445+Mar!X445+Abr!X445+May!X445+Jun!X445+Jul!X445+Ago!X445+Set!X445+Oct!X445+Nov!X445+Dic!X445</f>
        <v>0</v>
      </c>
      <c r="Z445" s="28"/>
      <c r="AA445" s="40"/>
    </row>
    <row r="446" spans="1:27">
      <c r="A446" s="2" t="s">
        <v>6</v>
      </c>
      <c r="B446" s="2" t="s">
        <v>22</v>
      </c>
      <c r="C446" s="2" t="s">
        <v>520</v>
      </c>
      <c r="D446" s="2" t="s">
        <v>340</v>
      </c>
      <c r="E446" s="2" t="s">
        <v>369</v>
      </c>
      <c r="F446" s="2" t="s">
        <v>370</v>
      </c>
      <c r="G446" s="2" t="s">
        <v>9</v>
      </c>
      <c r="H446" s="1">
        <v>15091</v>
      </c>
      <c r="I446" s="2" t="s">
        <v>592</v>
      </c>
      <c r="J446" s="15">
        <f>+Ene!J446+Feb!J446+Mar!J446+Abr!J446+May!J446+Jun!J446+Jul!J446+Ago!J446+Set!J446+Oct!J446+Nov!J446+Dic!J446</f>
        <v>0</v>
      </c>
      <c r="K446" s="16">
        <f>+Ene!K446+Feb!K446+Mar!K446+Abr!K446+May!K446+Jun!K446+Jul!K446+Ago!K446+Set!K446+Oct!K446+Nov!K446+Dic!K446</f>
        <v>0</v>
      </c>
      <c r="L446" s="1">
        <f>+Ene!L446+Feb!L446+Mar!L446+Abr!L446+May!L446+Jun!L446+Jul!L446+Ago!L446+Set!L446+Oct!L446+Nov!L446+Dic!L446</f>
        <v>0</v>
      </c>
      <c r="M446" s="16">
        <f>+Ene!M446+Feb!M446+Mar!M446+Abr!M446+May!M446+Jun!M446+Jul!M446+Ago!M446+Set!M446+Oct!M446+Nov!M446+Dic!M446</f>
        <v>0</v>
      </c>
      <c r="N446" s="1">
        <f>+Ene!N446+Feb!N446+Mar!N446+Abr!N446+May!N446+Jun!N446+Jul!N446+Ago!N446+Set!N446+Oct!N446+Nov!N446+Dic!N446</f>
        <v>0</v>
      </c>
      <c r="O446" s="1">
        <f>+Ene!O446+Feb!O446+Mar!O446+Abr!O446+May!O446+Jun!O446+Jul!O446+Ago!O446+Set!O446+Oct!O446+Nov!O446+Dic!O446</f>
        <v>0</v>
      </c>
      <c r="P446" s="1">
        <f>+Ene!P446+Feb!P446+Mar!P446+Abr!P446+May!P446+Jun!P446+Jul!P446+Ago!P446+Set!P446+Oct!P446+Nov!P446+Dic!P446</f>
        <v>0</v>
      </c>
      <c r="Q446" s="1">
        <f>+Ene!Q446+Feb!Q446+Mar!Q446+Abr!Q446+May!Q446+Jun!Q446+Jul!Q446+Ago!Q446+Set!Q446+Oct!Q446+Nov!Q446+Dic!Q446</f>
        <v>0</v>
      </c>
      <c r="R446" s="16">
        <f>+Ene!R446+Feb!R446+Mar!R446+Abr!R446+May!R446+Jun!R446+Jul!R446+Ago!R446+Set!R446+Oct!R446+Nov!R446+Dic!R446</f>
        <v>0</v>
      </c>
      <c r="S446" s="15">
        <f>+Ene!S446+Feb!S446+Mar!S446+Abr!S446+May!S446+Jun!S446+Jul!S446+Ago!S446+Set!S446+Oct!S446+Nov!S446+Dic!S446</f>
        <v>0</v>
      </c>
      <c r="T446" s="1">
        <f>+Ene!T446+Feb!T446+Mar!T446+Abr!T446+May!T446+Jun!T446+Jul!T446+Ago!T446+Set!T446+Oct!T446+Nov!T446+Dic!T446</f>
        <v>0</v>
      </c>
      <c r="U446" s="1">
        <f>+Ene!U446+Feb!U446+Mar!U446+Abr!U446+May!U446+Jun!U446+Jul!U446+Ago!U446+Set!U446+Oct!U446+Nov!U446+Dic!U446</f>
        <v>0</v>
      </c>
      <c r="V446" s="1">
        <f>+Ene!V446+Feb!V446+Mar!V446+Abr!V446+May!V446+Jun!V446+Jul!V446+Ago!V446+Set!V446+Oct!V446+Nov!V446+Dic!V446</f>
        <v>0</v>
      </c>
      <c r="W446" s="1">
        <f>+Ene!W446+Feb!V446+Mar!V446+Abr!V446+May!V446+Jun!V446+Jul!V446+Ago!V446+Set!V446+Oct!V446+Nov!V446+Dic!V446</f>
        <v>0</v>
      </c>
      <c r="X446" s="1">
        <f>+Ene!X446+Feb!W446+Mar!W446+Abr!W446+May!W446+Jun!W446+Jul!W446+Ago!W446+Set!W446+Oct!W446+Nov!W446+Dic!W446</f>
        <v>0</v>
      </c>
      <c r="Y446" s="16">
        <f>+Ene!Y446+Feb!X446+Mar!X446+Abr!X446+May!X446+Jun!X446+Jul!X446+Ago!X446+Set!X446+Oct!X446+Nov!X446+Dic!X446</f>
        <v>0</v>
      </c>
      <c r="Z446" s="28"/>
      <c r="AA446" s="40"/>
    </row>
    <row r="447" spans="1:27">
      <c r="A447" s="2" t="s">
        <v>6</v>
      </c>
      <c r="B447" s="2" t="s">
        <v>7</v>
      </c>
      <c r="C447" s="2" t="s">
        <v>520</v>
      </c>
      <c r="D447" s="2" t="s">
        <v>340</v>
      </c>
      <c r="E447" s="2" t="s">
        <v>369</v>
      </c>
      <c r="F447" s="2" t="s">
        <v>370</v>
      </c>
      <c r="G447" s="2" t="s">
        <v>13</v>
      </c>
      <c r="H447" s="1">
        <v>15103</v>
      </c>
      <c r="I447" s="2" t="s">
        <v>593</v>
      </c>
      <c r="J447" s="15">
        <f>+Ene!J447+Feb!J447+Mar!J447+Abr!J447+May!J447+Jun!J447+Jul!J447+Ago!J447+Set!J447+Oct!J447+Nov!J447+Dic!J447</f>
        <v>0</v>
      </c>
      <c r="K447" s="16">
        <f>+Ene!K447+Feb!K447+Mar!K447+Abr!K447+May!K447+Jun!K447+Jul!K447+Ago!K447+Set!K447+Oct!K447+Nov!K447+Dic!K447</f>
        <v>0</v>
      </c>
      <c r="L447" s="1">
        <f>+Ene!L447+Feb!L447+Mar!L447+Abr!L447+May!L447+Jun!L447+Jul!L447+Ago!L447+Set!L447+Oct!L447+Nov!L447+Dic!L447</f>
        <v>0</v>
      </c>
      <c r="M447" s="16">
        <f>+Ene!M447+Feb!M447+Mar!M447+Abr!M447+May!M447+Jun!M447+Jul!M447+Ago!M447+Set!M447+Oct!M447+Nov!M447+Dic!M447</f>
        <v>0</v>
      </c>
      <c r="N447" s="1">
        <f>+Ene!N447+Feb!N447+Mar!N447+Abr!N447+May!N447+Jun!N447+Jul!N447+Ago!N447+Set!N447+Oct!N447+Nov!N447+Dic!N447</f>
        <v>0</v>
      </c>
      <c r="O447" s="1">
        <f>+Ene!O447+Feb!O447+Mar!O447+Abr!O447+May!O447+Jun!O447+Jul!O447+Ago!O447+Set!O447+Oct!O447+Nov!O447+Dic!O447</f>
        <v>0</v>
      </c>
      <c r="P447" s="1">
        <f>+Ene!P447+Feb!P447+Mar!P447+Abr!P447+May!P447+Jun!P447+Jul!P447+Ago!P447+Set!P447+Oct!P447+Nov!P447+Dic!P447</f>
        <v>0</v>
      </c>
      <c r="Q447" s="1">
        <f>+Ene!Q447+Feb!Q447+Mar!Q447+Abr!Q447+May!Q447+Jun!Q447+Jul!Q447+Ago!Q447+Set!Q447+Oct!Q447+Nov!Q447+Dic!Q447</f>
        <v>0</v>
      </c>
      <c r="R447" s="16">
        <f>+Ene!R447+Feb!R447+Mar!R447+Abr!R447+May!R447+Jun!R447+Jul!R447+Ago!R447+Set!R447+Oct!R447+Nov!R447+Dic!R447</f>
        <v>0</v>
      </c>
      <c r="S447" s="15">
        <f>+Ene!S447+Feb!S447+Mar!S447+Abr!S447+May!S447+Jun!S447+Jul!S447+Ago!S447+Set!S447+Oct!S447+Nov!S447+Dic!S447</f>
        <v>0</v>
      </c>
      <c r="T447" s="1">
        <f>+Ene!T447+Feb!T447+Mar!T447+Abr!T447+May!T447+Jun!T447+Jul!T447+Ago!T447+Set!T447+Oct!T447+Nov!T447+Dic!T447</f>
        <v>0</v>
      </c>
      <c r="U447" s="1">
        <f>+Ene!U447+Feb!U447+Mar!U447+Abr!U447+May!U447+Jun!U447+Jul!U447+Ago!U447+Set!U447+Oct!U447+Nov!U447+Dic!U447</f>
        <v>0</v>
      </c>
      <c r="V447" s="1">
        <f>+Ene!V447+Feb!V447+Mar!V447+Abr!V447+May!V447+Jun!V447+Jul!V447+Ago!V447+Set!V447+Oct!V447+Nov!V447+Dic!V447</f>
        <v>0</v>
      </c>
      <c r="W447" s="1">
        <f>+Ene!W447+Feb!V447+Mar!V447+Abr!V447+May!V447+Jun!V447+Jul!V447+Ago!V447+Set!V447+Oct!V447+Nov!V447+Dic!V447</f>
        <v>0</v>
      </c>
      <c r="X447" s="1">
        <f>+Ene!X447+Feb!W447+Mar!W447+Abr!W447+May!W447+Jun!W447+Jul!W447+Ago!W447+Set!W447+Oct!W447+Nov!W447+Dic!W447</f>
        <v>0</v>
      </c>
      <c r="Y447" s="16">
        <f>+Ene!Y447+Feb!X447+Mar!X447+Abr!X447+May!X447+Jun!X447+Jul!X447+Ago!X447+Set!X447+Oct!X447+Nov!X447+Dic!X447</f>
        <v>0</v>
      </c>
      <c r="Z447" s="28"/>
      <c r="AA447" s="40"/>
    </row>
    <row r="448" spans="1:27">
      <c r="A448" s="2" t="s">
        <v>331</v>
      </c>
      <c r="B448" s="2" t="s">
        <v>232</v>
      </c>
      <c r="C448" s="2">
        <v>404</v>
      </c>
      <c r="D448" s="2" t="s">
        <v>331</v>
      </c>
      <c r="E448" s="2" t="s">
        <v>331</v>
      </c>
      <c r="F448" s="2" t="s">
        <v>232</v>
      </c>
      <c r="G448" s="2" t="s">
        <v>8</v>
      </c>
      <c r="H448" s="1">
        <v>15140</v>
      </c>
      <c r="I448" s="2" t="s">
        <v>303</v>
      </c>
      <c r="J448" s="15">
        <f>+Ene!J448+Feb!J448+Mar!J448+Abr!J448+May!J448+Jun!J448+Jul!J448+Ago!J448+Set!J448+Oct!J448+Nov!J448+Dic!J448</f>
        <v>0</v>
      </c>
      <c r="K448" s="16">
        <f>+Ene!K448+Feb!K448+Mar!K448+Abr!K448+May!K448+Jun!K448+Jul!K448+Ago!K448+Set!K448+Oct!K448+Nov!K448+Dic!K448</f>
        <v>0</v>
      </c>
      <c r="L448" s="1">
        <f>+Ene!L448+Feb!L448+Mar!L448+Abr!L448+May!L448+Jun!L448+Jul!L448+Ago!L448+Set!L448+Oct!L448+Nov!L448+Dic!L448</f>
        <v>0</v>
      </c>
      <c r="M448" s="16">
        <f>+Ene!M448+Feb!M448+Mar!M448+Abr!M448+May!M448+Jun!M448+Jul!M448+Ago!M448+Set!M448+Oct!M448+Nov!M448+Dic!M448</f>
        <v>0</v>
      </c>
      <c r="N448" s="1">
        <f>+Ene!N448+Feb!N448+Mar!N448+Abr!N448+May!N448+Jun!N448+Jul!N448+Ago!N448+Set!N448+Oct!N448+Nov!N448+Dic!N448</f>
        <v>0</v>
      </c>
      <c r="O448" s="1">
        <f>+Ene!O448+Feb!O448+Mar!O448+Abr!O448+May!O448+Jun!O448+Jul!O448+Ago!O448+Set!O448+Oct!O448+Nov!O448+Dic!O448</f>
        <v>0</v>
      </c>
      <c r="P448" s="1">
        <f>+Ene!P448+Feb!P448+Mar!P448+Abr!P448+May!P448+Jun!P448+Jul!P448+Ago!P448+Set!P448+Oct!P448+Nov!P448+Dic!P448</f>
        <v>0</v>
      </c>
      <c r="Q448" s="1">
        <f>+Ene!Q448+Feb!Q448+Mar!Q448+Abr!Q448+May!Q448+Jun!Q448+Jul!Q448+Ago!Q448+Set!Q448+Oct!Q448+Nov!Q448+Dic!Q448</f>
        <v>0</v>
      </c>
      <c r="R448" s="16">
        <f>+Ene!R448+Feb!R448+Mar!R448+Abr!R448+May!R448+Jun!R448+Jul!R448+Ago!R448+Set!R448+Oct!R448+Nov!R448+Dic!R448</f>
        <v>0</v>
      </c>
      <c r="S448" s="15">
        <f>+Ene!S448+Feb!S448+Mar!S448+Abr!S448+May!S448+Jun!S448+Jul!S448+Ago!S448+Set!S448+Oct!S448+Nov!S448+Dic!S448</f>
        <v>0</v>
      </c>
      <c r="T448" s="1">
        <f>+Ene!T448+Feb!T448+Mar!T448+Abr!T448+May!T448+Jun!T448+Jul!T448+Ago!T448+Set!T448+Oct!T448+Nov!T448+Dic!T448</f>
        <v>0</v>
      </c>
      <c r="U448" s="1">
        <f>+Ene!U448+Feb!U448+Mar!U448+Abr!U448+May!U448+Jun!U448+Jul!U448+Ago!U448+Set!U448+Oct!U448+Nov!U448+Dic!U448</f>
        <v>0</v>
      </c>
      <c r="V448" s="1">
        <f>+Ene!V448+Feb!V448+Mar!V448+Abr!V448+May!V448+Jun!V448+Jul!V448+Ago!V448+Set!V448+Oct!V448+Nov!V448+Dic!V448</f>
        <v>0</v>
      </c>
      <c r="W448" s="1">
        <f>+Ene!W448+Feb!V448+Mar!V448+Abr!V448+May!V448+Jun!V448+Jul!V448+Ago!V448+Set!V448+Oct!V448+Nov!V448+Dic!V448</f>
        <v>0</v>
      </c>
      <c r="X448" s="1">
        <f>+Ene!X448+Feb!W448+Mar!W448+Abr!W448+May!W448+Jun!W448+Jul!W448+Ago!W448+Set!W448+Oct!W448+Nov!W448+Dic!W448</f>
        <v>0</v>
      </c>
      <c r="Y448" s="16">
        <f>+Ene!Y448+Feb!X448+Mar!X448+Abr!X448+May!X448+Jun!X448+Jul!X448+Ago!X448+Set!X448+Oct!X448+Nov!X448+Dic!X448</f>
        <v>0</v>
      </c>
      <c r="Z448" s="28"/>
      <c r="AA448" s="40"/>
    </row>
    <row r="449" spans="1:27">
      <c r="A449" s="2" t="s">
        <v>5</v>
      </c>
      <c r="B449" s="2" t="s">
        <v>128</v>
      </c>
      <c r="C449" s="2">
        <v>407</v>
      </c>
      <c r="D449" s="2" t="s">
        <v>855</v>
      </c>
      <c r="E449" s="2" t="s">
        <v>5</v>
      </c>
      <c r="F449" s="2" t="s">
        <v>127</v>
      </c>
      <c r="G449" s="2" t="s">
        <v>8</v>
      </c>
      <c r="H449" s="1">
        <v>15291</v>
      </c>
      <c r="I449" s="2" t="s">
        <v>257</v>
      </c>
      <c r="J449" s="15">
        <f>+Ene!J449+Feb!J449+Mar!J449+Abr!J449+May!J449+Jun!J449+Jul!J449+Ago!J449+Set!J449+Oct!J449+Nov!J449+Dic!J449</f>
        <v>0</v>
      </c>
      <c r="K449" s="16">
        <f>+Ene!K449+Feb!K449+Mar!K449+Abr!K449+May!K449+Jun!K449+Jul!K449+Ago!K449+Set!K449+Oct!K449+Nov!K449+Dic!K449</f>
        <v>0</v>
      </c>
      <c r="L449" s="1">
        <f>+Ene!L449+Feb!L449+Mar!L449+Abr!L449+May!L449+Jun!L449+Jul!L449+Ago!L449+Set!L449+Oct!L449+Nov!L449+Dic!L449</f>
        <v>0</v>
      </c>
      <c r="M449" s="16">
        <f>+Ene!M449+Feb!M449+Mar!M449+Abr!M449+May!M449+Jun!M449+Jul!M449+Ago!M449+Set!M449+Oct!M449+Nov!M449+Dic!M449</f>
        <v>0</v>
      </c>
      <c r="N449" s="1">
        <f>+Ene!N449+Feb!N449+Mar!N449+Abr!N449+May!N449+Jun!N449+Jul!N449+Ago!N449+Set!N449+Oct!N449+Nov!N449+Dic!N449</f>
        <v>0</v>
      </c>
      <c r="O449" s="1">
        <f>+Ene!O449+Feb!O449+Mar!O449+Abr!O449+May!O449+Jun!O449+Jul!O449+Ago!O449+Set!O449+Oct!O449+Nov!O449+Dic!O449</f>
        <v>0</v>
      </c>
      <c r="P449" s="1">
        <f>+Ene!P449+Feb!P449+Mar!P449+Abr!P449+May!P449+Jun!P449+Jul!P449+Ago!P449+Set!P449+Oct!P449+Nov!P449+Dic!P449</f>
        <v>0</v>
      </c>
      <c r="Q449" s="1">
        <f>+Ene!Q449+Feb!Q449+Mar!Q449+Abr!Q449+May!Q449+Jun!Q449+Jul!Q449+Ago!Q449+Set!Q449+Oct!Q449+Nov!Q449+Dic!Q449</f>
        <v>0</v>
      </c>
      <c r="R449" s="16">
        <f>+Ene!R449+Feb!R449+Mar!R449+Abr!R449+May!R449+Jun!R449+Jul!R449+Ago!R449+Set!R449+Oct!R449+Nov!R449+Dic!R449</f>
        <v>0</v>
      </c>
      <c r="S449" s="15">
        <f>+Ene!S449+Feb!S449+Mar!S449+Abr!S449+May!S449+Jun!S449+Jul!S449+Ago!S449+Set!S449+Oct!S449+Nov!S449+Dic!S449</f>
        <v>0</v>
      </c>
      <c r="T449" s="1">
        <f>+Ene!T449+Feb!T449+Mar!T449+Abr!T449+May!T449+Jun!T449+Jul!T449+Ago!T449+Set!T449+Oct!T449+Nov!T449+Dic!T449</f>
        <v>0</v>
      </c>
      <c r="U449" s="1">
        <f>+Ene!U449+Feb!U449+Mar!U449+Abr!U449+May!U449+Jun!U449+Jul!U449+Ago!U449+Set!U449+Oct!U449+Nov!U449+Dic!U449</f>
        <v>0</v>
      </c>
      <c r="V449" s="1">
        <f>+Ene!V449+Feb!V449+Mar!V449+Abr!V449+May!V449+Jun!V449+Jul!V449+Ago!V449+Set!V449+Oct!V449+Nov!V449+Dic!V449</f>
        <v>0</v>
      </c>
      <c r="W449" s="1">
        <f>+Ene!W449+Feb!V449+Mar!V449+Abr!V449+May!V449+Jun!V449+Jul!V449+Ago!V449+Set!V449+Oct!V449+Nov!V449+Dic!V449</f>
        <v>0</v>
      </c>
      <c r="X449" s="1">
        <f>+Ene!X449+Feb!W449+Mar!W449+Abr!W449+May!W449+Jun!W449+Jul!W449+Ago!W449+Set!W449+Oct!W449+Nov!W449+Dic!W449</f>
        <v>0</v>
      </c>
      <c r="Y449" s="16">
        <f>+Ene!Y449+Feb!X449+Mar!X449+Abr!X449+May!X449+Jun!X449+Jul!X449+Ago!X449+Set!X449+Oct!X449+Nov!X449+Dic!X449</f>
        <v>0</v>
      </c>
      <c r="Z449" s="28"/>
      <c r="AA449" s="40"/>
    </row>
    <row r="450" spans="1:27">
      <c r="A450" s="2" t="s">
        <v>5</v>
      </c>
      <c r="B450" s="2" t="s">
        <v>113</v>
      </c>
      <c r="C450" s="2">
        <v>407</v>
      </c>
      <c r="D450" s="2" t="s">
        <v>855</v>
      </c>
      <c r="E450" s="2" t="s">
        <v>5</v>
      </c>
      <c r="F450" s="2" t="s">
        <v>113</v>
      </c>
      <c r="G450" s="2" t="s">
        <v>8</v>
      </c>
      <c r="H450" s="1">
        <v>15306</v>
      </c>
      <c r="I450" s="2" t="s">
        <v>304</v>
      </c>
      <c r="J450" s="15">
        <f>+Ene!J450+Feb!J450+Mar!J450+Abr!J450+May!J450+Jun!J450+Jul!J450+Ago!J450+Set!J450+Oct!J450+Nov!J450+Dic!J450</f>
        <v>0</v>
      </c>
      <c r="K450" s="16">
        <f>+Ene!K450+Feb!K450+Mar!K450+Abr!K450+May!K450+Jun!K450+Jul!K450+Ago!K450+Set!K450+Oct!K450+Nov!K450+Dic!K450</f>
        <v>0</v>
      </c>
      <c r="L450" s="1">
        <f>+Ene!L450+Feb!L450+Mar!L450+Abr!L450+May!L450+Jun!L450+Jul!L450+Ago!L450+Set!L450+Oct!L450+Nov!L450+Dic!L450</f>
        <v>0</v>
      </c>
      <c r="M450" s="16">
        <f>+Ene!M450+Feb!M450+Mar!M450+Abr!M450+May!M450+Jun!M450+Jul!M450+Ago!M450+Set!M450+Oct!M450+Nov!M450+Dic!M450</f>
        <v>0</v>
      </c>
      <c r="N450" s="1">
        <f>+Ene!N450+Feb!N450+Mar!N450+Abr!N450+May!N450+Jun!N450+Jul!N450+Ago!N450+Set!N450+Oct!N450+Nov!N450+Dic!N450</f>
        <v>0</v>
      </c>
      <c r="O450" s="1">
        <f>+Ene!O450+Feb!O450+Mar!O450+Abr!O450+May!O450+Jun!O450+Jul!O450+Ago!O450+Set!O450+Oct!O450+Nov!O450+Dic!O450</f>
        <v>0</v>
      </c>
      <c r="P450" s="1">
        <f>+Ene!P450+Feb!P450+Mar!P450+Abr!P450+May!P450+Jun!P450+Jul!P450+Ago!P450+Set!P450+Oct!P450+Nov!P450+Dic!P450</f>
        <v>0</v>
      </c>
      <c r="Q450" s="1">
        <f>+Ene!Q450+Feb!Q450+Mar!Q450+Abr!Q450+May!Q450+Jun!Q450+Jul!Q450+Ago!Q450+Set!Q450+Oct!Q450+Nov!Q450+Dic!Q450</f>
        <v>0</v>
      </c>
      <c r="R450" s="16">
        <f>+Ene!R450+Feb!R450+Mar!R450+Abr!R450+May!R450+Jun!R450+Jul!R450+Ago!R450+Set!R450+Oct!R450+Nov!R450+Dic!R450</f>
        <v>0</v>
      </c>
      <c r="S450" s="15">
        <f>+Ene!S450+Feb!S450+Mar!S450+Abr!S450+May!S450+Jun!S450+Jul!S450+Ago!S450+Set!S450+Oct!S450+Nov!S450+Dic!S450</f>
        <v>0</v>
      </c>
      <c r="T450" s="1">
        <f>+Ene!T450+Feb!T450+Mar!T450+Abr!T450+May!T450+Jun!T450+Jul!T450+Ago!T450+Set!T450+Oct!T450+Nov!T450+Dic!T450</f>
        <v>0</v>
      </c>
      <c r="U450" s="1">
        <f>+Ene!U450+Feb!U450+Mar!U450+Abr!U450+May!U450+Jun!U450+Jul!U450+Ago!U450+Set!U450+Oct!U450+Nov!U450+Dic!U450</f>
        <v>0</v>
      </c>
      <c r="V450" s="1">
        <f>+Ene!V450+Feb!V450+Mar!V450+Abr!V450+May!V450+Jun!V450+Jul!V450+Ago!V450+Set!V450+Oct!V450+Nov!V450+Dic!V450</f>
        <v>0</v>
      </c>
      <c r="W450" s="1">
        <f>+Ene!W450+Feb!V450+Mar!V450+Abr!V450+May!V450+Jun!V450+Jul!V450+Ago!V450+Set!V450+Oct!V450+Nov!V450+Dic!V450</f>
        <v>0</v>
      </c>
      <c r="X450" s="1">
        <f>+Ene!X450+Feb!W450+Mar!W450+Abr!W450+May!W450+Jun!W450+Jul!W450+Ago!W450+Set!W450+Oct!W450+Nov!W450+Dic!W450</f>
        <v>0</v>
      </c>
      <c r="Y450" s="16">
        <f>+Ene!Y450+Feb!X450+Mar!X450+Abr!X450+May!X450+Jun!X450+Jul!X450+Ago!X450+Set!X450+Oct!X450+Nov!X450+Dic!X450</f>
        <v>0</v>
      </c>
      <c r="Z450" s="28"/>
      <c r="AA450" s="40"/>
    </row>
    <row r="451" spans="1:27">
      <c r="A451" s="2" t="s">
        <v>18</v>
      </c>
      <c r="B451" s="2" t="s">
        <v>19</v>
      </c>
      <c r="C451" s="2">
        <v>401</v>
      </c>
      <c r="D451" s="2" t="s">
        <v>19</v>
      </c>
      <c r="E451" s="2" t="s">
        <v>18</v>
      </c>
      <c r="F451" s="2" t="s">
        <v>19</v>
      </c>
      <c r="G451" s="2" t="s">
        <v>8</v>
      </c>
      <c r="H451" s="1">
        <v>15311</v>
      </c>
      <c r="I451" s="2" t="s">
        <v>594</v>
      </c>
      <c r="J451" s="15">
        <f>+Ene!J451+Feb!J451+Mar!J451+Abr!J451+May!J451+Jun!J451+Jul!J451+Ago!J451+Set!J451+Oct!J451+Nov!J451+Dic!J451</f>
        <v>0</v>
      </c>
      <c r="K451" s="16">
        <f>+Ene!K451+Feb!K451+Mar!K451+Abr!K451+May!K451+Jun!K451+Jul!K451+Ago!K451+Set!K451+Oct!K451+Nov!K451+Dic!K451</f>
        <v>0</v>
      </c>
      <c r="L451" s="1">
        <f>+Ene!L451+Feb!L451+Mar!L451+Abr!L451+May!L451+Jun!L451+Jul!L451+Ago!L451+Set!L451+Oct!L451+Nov!L451+Dic!L451</f>
        <v>0</v>
      </c>
      <c r="M451" s="16">
        <f>+Ene!M451+Feb!M451+Mar!M451+Abr!M451+May!M451+Jun!M451+Jul!M451+Ago!M451+Set!M451+Oct!M451+Nov!M451+Dic!M451</f>
        <v>0</v>
      </c>
      <c r="N451" s="1">
        <f>+Ene!N451+Feb!N451+Mar!N451+Abr!N451+May!N451+Jun!N451+Jul!N451+Ago!N451+Set!N451+Oct!N451+Nov!N451+Dic!N451</f>
        <v>0</v>
      </c>
      <c r="O451" s="1">
        <f>+Ene!O451+Feb!O451+Mar!O451+Abr!O451+May!O451+Jun!O451+Jul!O451+Ago!O451+Set!O451+Oct!O451+Nov!O451+Dic!O451</f>
        <v>0</v>
      </c>
      <c r="P451" s="1">
        <f>+Ene!P451+Feb!P451+Mar!P451+Abr!P451+May!P451+Jun!P451+Jul!P451+Ago!P451+Set!P451+Oct!P451+Nov!P451+Dic!P451</f>
        <v>0</v>
      </c>
      <c r="Q451" s="1">
        <f>+Ene!Q451+Feb!Q451+Mar!Q451+Abr!Q451+May!Q451+Jun!Q451+Jul!Q451+Ago!Q451+Set!Q451+Oct!Q451+Nov!Q451+Dic!Q451</f>
        <v>0</v>
      </c>
      <c r="R451" s="16">
        <f>+Ene!R451+Feb!R451+Mar!R451+Abr!R451+May!R451+Jun!R451+Jul!R451+Ago!R451+Set!R451+Oct!R451+Nov!R451+Dic!R451</f>
        <v>0</v>
      </c>
      <c r="S451" s="15">
        <f>+Ene!S451+Feb!S451+Mar!S451+Abr!S451+May!S451+Jun!S451+Jul!S451+Ago!S451+Set!S451+Oct!S451+Nov!S451+Dic!S451</f>
        <v>0</v>
      </c>
      <c r="T451" s="1">
        <f>+Ene!T451+Feb!T451+Mar!T451+Abr!T451+May!T451+Jun!T451+Jul!T451+Ago!T451+Set!T451+Oct!T451+Nov!T451+Dic!T451</f>
        <v>0</v>
      </c>
      <c r="U451" s="1">
        <f>+Ene!U451+Feb!U451+Mar!U451+Abr!U451+May!U451+Jun!U451+Jul!U451+Ago!U451+Set!U451+Oct!U451+Nov!U451+Dic!U451</f>
        <v>0</v>
      </c>
      <c r="V451" s="1">
        <f>+Ene!V451+Feb!V451+Mar!V451+Abr!V451+May!V451+Jun!V451+Jul!V451+Ago!V451+Set!V451+Oct!V451+Nov!V451+Dic!V451</f>
        <v>0</v>
      </c>
      <c r="W451" s="1">
        <f>+Ene!W451+Feb!V451+Mar!V451+Abr!V451+May!V451+Jun!V451+Jul!V451+Ago!V451+Set!V451+Oct!V451+Nov!V451+Dic!V451</f>
        <v>0</v>
      </c>
      <c r="X451" s="1">
        <f>+Ene!X451+Feb!W451+Mar!W451+Abr!W451+May!W451+Jun!W451+Jul!W451+Ago!W451+Set!W451+Oct!W451+Nov!W451+Dic!W451</f>
        <v>0</v>
      </c>
      <c r="Y451" s="16">
        <f>+Ene!Y451+Feb!X451+Mar!X451+Abr!X451+May!X451+Jun!X451+Jul!X451+Ago!X451+Set!X451+Oct!X451+Nov!X451+Dic!X451</f>
        <v>0</v>
      </c>
      <c r="Z451" s="28"/>
      <c r="AA451" s="40"/>
    </row>
    <row r="452" spans="1:27">
      <c r="A452" s="2" t="s">
        <v>6</v>
      </c>
      <c r="B452" s="2" t="s">
        <v>41</v>
      </c>
      <c r="C452" s="2" t="s">
        <v>520</v>
      </c>
      <c r="D452" s="2" t="s">
        <v>340</v>
      </c>
      <c r="E452" s="2" t="s">
        <v>369</v>
      </c>
      <c r="F452" s="2" t="s">
        <v>370</v>
      </c>
      <c r="G452" s="2" t="s">
        <v>522</v>
      </c>
      <c r="H452" s="1">
        <v>15315</v>
      </c>
      <c r="I452" s="2" t="s">
        <v>595</v>
      </c>
      <c r="J452" s="15">
        <f>+Ene!J452+Feb!J452+Mar!J452+Abr!J452+May!J452+Jun!J452+Jul!J452+Ago!J452+Set!J452+Oct!J452+Nov!J452+Dic!J452</f>
        <v>0</v>
      </c>
      <c r="K452" s="16">
        <f>+Ene!K452+Feb!K452+Mar!K452+Abr!K452+May!K452+Jun!K452+Jul!K452+Ago!K452+Set!K452+Oct!K452+Nov!K452+Dic!K452</f>
        <v>0</v>
      </c>
      <c r="L452" s="1">
        <f>+Ene!L452+Feb!L452+Mar!L452+Abr!L452+May!L452+Jun!L452+Jul!L452+Ago!L452+Set!L452+Oct!L452+Nov!L452+Dic!L452</f>
        <v>0</v>
      </c>
      <c r="M452" s="16">
        <f>+Ene!M452+Feb!M452+Mar!M452+Abr!M452+May!M452+Jun!M452+Jul!M452+Ago!M452+Set!M452+Oct!M452+Nov!M452+Dic!M452</f>
        <v>0</v>
      </c>
      <c r="N452" s="1">
        <f>+Ene!N452+Feb!N452+Mar!N452+Abr!N452+May!N452+Jun!N452+Jul!N452+Ago!N452+Set!N452+Oct!N452+Nov!N452+Dic!N452</f>
        <v>0</v>
      </c>
      <c r="O452" s="1">
        <f>+Ene!O452+Feb!O452+Mar!O452+Abr!O452+May!O452+Jun!O452+Jul!O452+Ago!O452+Set!O452+Oct!O452+Nov!O452+Dic!O452</f>
        <v>0</v>
      </c>
      <c r="P452" s="1">
        <f>+Ene!P452+Feb!P452+Mar!P452+Abr!P452+May!P452+Jun!P452+Jul!P452+Ago!P452+Set!P452+Oct!P452+Nov!P452+Dic!P452</f>
        <v>0</v>
      </c>
      <c r="Q452" s="1">
        <f>+Ene!Q452+Feb!Q452+Mar!Q452+Abr!Q452+May!Q452+Jun!Q452+Jul!Q452+Ago!Q452+Set!Q452+Oct!Q452+Nov!Q452+Dic!Q452</f>
        <v>0</v>
      </c>
      <c r="R452" s="16">
        <f>+Ene!R452+Feb!R452+Mar!R452+Abr!R452+May!R452+Jun!R452+Jul!R452+Ago!R452+Set!R452+Oct!R452+Nov!R452+Dic!R452</f>
        <v>0</v>
      </c>
      <c r="S452" s="15">
        <f>+Ene!S452+Feb!S452+Mar!S452+Abr!S452+May!S452+Jun!S452+Jul!S452+Ago!S452+Set!S452+Oct!S452+Nov!S452+Dic!S452</f>
        <v>0</v>
      </c>
      <c r="T452" s="1">
        <f>+Ene!T452+Feb!T452+Mar!T452+Abr!T452+May!T452+Jun!T452+Jul!T452+Ago!T452+Set!T452+Oct!T452+Nov!T452+Dic!T452</f>
        <v>0</v>
      </c>
      <c r="U452" s="1">
        <f>+Ene!U452+Feb!U452+Mar!U452+Abr!U452+May!U452+Jun!U452+Jul!U452+Ago!U452+Set!U452+Oct!U452+Nov!U452+Dic!U452</f>
        <v>0</v>
      </c>
      <c r="V452" s="1">
        <f>+Ene!V452+Feb!V452+Mar!V452+Abr!V452+May!V452+Jun!V452+Jul!V452+Ago!V452+Set!V452+Oct!V452+Nov!V452+Dic!V452</f>
        <v>0</v>
      </c>
      <c r="W452" s="1">
        <f>+Ene!W452+Feb!V452+Mar!V452+Abr!V452+May!V452+Jun!V452+Jul!V452+Ago!V452+Set!V452+Oct!V452+Nov!V452+Dic!V452</f>
        <v>0</v>
      </c>
      <c r="X452" s="1">
        <f>+Ene!X452+Feb!W452+Mar!W452+Abr!W452+May!W452+Jun!W452+Jul!W452+Ago!W452+Set!W452+Oct!W452+Nov!W452+Dic!W452</f>
        <v>0</v>
      </c>
      <c r="Y452" s="16">
        <f>+Ene!Y452+Feb!X452+Mar!X452+Abr!X452+May!X452+Jun!X452+Jul!X452+Ago!X452+Set!X452+Oct!X452+Nov!X452+Dic!X452</f>
        <v>0</v>
      </c>
      <c r="Z452" s="28"/>
      <c r="AA452" s="40"/>
    </row>
    <row r="453" spans="1:27">
      <c r="A453" s="2" t="s">
        <v>6</v>
      </c>
      <c r="B453" s="2" t="s">
        <v>22</v>
      </c>
      <c r="C453" s="2" t="s">
        <v>520</v>
      </c>
      <c r="D453" s="2" t="s">
        <v>340</v>
      </c>
      <c r="E453" s="2" t="s">
        <v>369</v>
      </c>
      <c r="F453" s="2" t="s">
        <v>370</v>
      </c>
      <c r="G453" s="2" t="s">
        <v>13</v>
      </c>
      <c r="H453" s="1">
        <v>15329</v>
      </c>
      <c r="I453" s="2" t="s">
        <v>596</v>
      </c>
      <c r="J453" s="15">
        <f>+Ene!J453+Feb!J453+Mar!J453+Abr!J453+May!J453+Jun!J453+Jul!J453+Ago!J453+Set!J453+Oct!J453+Nov!J453+Dic!J453</f>
        <v>0</v>
      </c>
      <c r="K453" s="16">
        <f>+Ene!K453+Feb!K453+Mar!K453+Abr!K453+May!K453+Jun!K453+Jul!K453+Ago!K453+Set!K453+Oct!K453+Nov!K453+Dic!K453</f>
        <v>0</v>
      </c>
      <c r="L453" s="1">
        <f>+Ene!L453+Feb!L453+Mar!L453+Abr!L453+May!L453+Jun!L453+Jul!L453+Ago!L453+Set!L453+Oct!L453+Nov!L453+Dic!L453</f>
        <v>0</v>
      </c>
      <c r="M453" s="16">
        <f>+Ene!M453+Feb!M453+Mar!M453+Abr!M453+May!M453+Jun!M453+Jul!M453+Ago!M453+Set!M453+Oct!M453+Nov!M453+Dic!M453</f>
        <v>0</v>
      </c>
      <c r="N453" s="1">
        <f>+Ene!N453+Feb!N453+Mar!N453+Abr!N453+May!N453+Jun!N453+Jul!N453+Ago!N453+Set!N453+Oct!N453+Nov!N453+Dic!N453</f>
        <v>0</v>
      </c>
      <c r="O453" s="1">
        <f>+Ene!O453+Feb!O453+Mar!O453+Abr!O453+May!O453+Jun!O453+Jul!O453+Ago!O453+Set!O453+Oct!O453+Nov!O453+Dic!O453</f>
        <v>0</v>
      </c>
      <c r="P453" s="1">
        <f>+Ene!P453+Feb!P453+Mar!P453+Abr!P453+May!P453+Jun!P453+Jul!P453+Ago!P453+Set!P453+Oct!P453+Nov!P453+Dic!P453</f>
        <v>0</v>
      </c>
      <c r="Q453" s="1">
        <f>+Ene!Q453+Feb!Q453+Mar!Q453+Abr!Q453+May!Q453+Jun!Q453+Jul!Q453+Ago!Q453+Set!Q453+Oct!Q453+Nov!Q453+Dic!Q453</f>
        <v>0</v>
      </c>
      <c r="R453" s="16">
        <f>+Ene!R453+Feb!R453+Mar!R453+Abr!R453+May!R453+Jun!R453+Jul!R453+Ago!R453+Set!R453+Oct!R453+Nov!R453+Dic!R453</f>
        <v>0</v>
      </c>
      <c r="S453" s="15">
        <f>+Ene!S453+Feb!S453+Mar!S453+Abr!S453+May!S453+Jun!S453+Jul!S453+Ago!S453+Set!S453+Oct!S453+Nov!S453+Dic!S453</f>
        <v>0</v>
      </c>
      <c r="T453" s="1">
        <f>+Ene!T453+Feb!T453+Mar!T453+Abr!T453+May!T453+Jun!T453+Jul!T453+Ago!T453+Set!T453+Oct!T453+Nov!T453+Dic!T453</f>
        <v>0</v>
      </c>
      <c r="U453" s="1">
        <f>+Ene!U453+Feb!U453+Mar!U453+Abr!U453+May!U453+Jun!U453+Jul!U453+Ago!U453+Set!U453+Oct!U453+Nov!U453+Dic!U453</f>
        <v>0</v>
      </c>
      <c r="V453" s="1">
        <f>+Ene!V453+Feb!V453+Mar!V453+Abr!V453+May!V453+Jun!V453+Jul!V453+Ago!V453+Set!V453+Oct!V453+Nov!V453+Dic!V453</f>
        <v>0</v>
      </c>
      <c r="W453" s="1">
        <f>+Ene!W453+Feb!V453+Mar!V453+Abr!V453+May!V453+Jun!V453+Jul!V453+Ago!V453+Set!V453+Oct!V453+Nov!V453+Dic!V453</f>
        <v>0</v>
      </c>
      <c r="X453" s="1">
        <f>+Ene!X453+Feb!W453+Mar!W453+Abr!W453+May!W453+Jun!W453+Jul!W453+Ago!W453+Set!W453+Oct!W453+Nov!W453+Dic!W453</f>
        <v>0</v>
      </c>
      <c r="Y453" s="16">
        <f>+Ene!Y453+Feb!X453+Mar!X453+Abr!X453+May!X453+Jun!X453+Jul!X453+Ago!X453+Set!X453+Oct!X453+Nov!X453+Dic!X453</f>
        <v>0</v>
      </c>
      <c r="Z453" s="28"/>
      <c r="AA453" s="40"/>
    </row>
    <row r="454" spans="1:27">
      <c r="A454" s="2" t="s">
        <v>6</v>
      </c>
      <c r="B454" s="2" t="s">
        <v>7</v>
      </c>
      <c r="C454" s="2" t="s">
        <v>520</v>
      </c>
      <c r="D454" s="2" t="s">
        <v>340</v>
      </c>
      <c r="E454" s="2" t="s">
        <v>369</v>
      </c>
      <c r="F454" s="2" t="s">
        <v>370</v>
      </c>
      <c r="G454" s="2" t="s">
        <v>522</v>
      </c>
      <c r="H454" s="1">
        <v>15623</v>
      </c>
      <c r="I454" s="2" t="s">
        <v>597</v>
      </c>
      <c r="J454" s="15">
        <f>+Ene!J454+Feb!J454+Mar!J454+Abr!J454+May!J454+Jun!J454+Jul!J454+Ago!J454+Set!J454+Oct!J454+Nov!J454+Dic!J454</f>
        <v>0</v>
      </c>
      <c r="K454" s="16">
        <f>+Ene!K454+Feb!K454+Mar!K454+Abr!K454+May!K454+Jun!K454+Jul!K454+Ago!K454+Set!K454+Oct!K454+Nov!K454+Dic!K454</f>
        <v>0</v>
      </c>
      <c r="L454" s="1">
        <f>+Ene!L454+Feb!L454+Mar!L454+Abr!L454+May!L454+Jun!L454+Jul!L454+Ago!L454+Set!L454+Oct!L454+Nov!L454+Dic!L454</f>
        <v>0</v>
      </c>
      <c r="M454" s="16">
        <f>+Ene!M454+Feb!M454+Mar!M454+Abr!M454+May!M454+Jun!M454+Jul!M454+Ago!M454+Set!M454+Oct!M454+Nov!M454+Dic!M454</f>
        <v>0</v>
      </c>
      <c r="N454" s="1">
        <f>+Ene!N454+Feb!N454+Mar!N454+Abr!N454+May!N454+Jun!N454+Jul!N454+Ago!N454+Set!N454+Oct!N454+Nov!N454+Dic!N454</f>
        <v>0</v>
      </c>
      <c r="O454" s="1">
        <f>+Ene!O454+Feb!O454+Mar!O454+Abr!O454+May!O454+Jun!O454+Jul!O454+Ago!O454+Set!O454+Oct!O454+Nov!O454+Dic!O454</f>
        <v>0</v>
      </c>
      <c r="P454" s="1">
        <f>+Ene!P454+Feb!P454+Mar!P454+Abr!P454+May!P454+Jun!P454+Jul!P454+Ago!P454+Set!P454+Oct!P454+Nov!P454+Dic!P454</f>
        <v>0</v>
      </c>
      <c r="Q454" s="1">
        <f>+Ene!Q454+Feb!Q454+Mar!Q454+Abr!Q454+May!Q454+Jun!Q454+Jul!Q454+Ago!Q454+Set!Q454+Oct!Q454+Nov!Q454+Dic!Q454</f>
        <v>0</v>
      </c>
      <c r="R454" s="16">
        <f>+Ene!R454+Feb!R454+Mar!R454+Abr!R454+May!R454+Jun!R454+Jul!R454+Ago!R454+Set!R454+Oct!R454+Nov!R454+Dic!R454</f>
        <v>0</v>
      </c>
      <c r="S454" s="15">
        <f>+Ene!S454+Feb!S454+Mar!S454+Abr!S454+May!S454+Jun!S454+Jul!S454+Ago!S454+Set!S454+Oct!S454+Nov!S454+Dic!S454</f>
        <v>0</v>
      </c>
      <c r="T454" s="1">
        <f>+Ene!T454+Feb!T454+Mar!T454+Abr!T454+May!T454+Jun!T454+Jul!T454+Ago!T454+Set!T454+Oct!T454+Nov!T454+Dic!T454</f>
        <v>0</v>
      </c>
      <c r="U454" s="1">
        <f>+Ene!U454+Feb!U454+Mar!U454+Abr!U454+May!U454+Jun!U454+Jul!U454+Ago!U454+Set!U454+Oct!U454+Nov!U454+Dic!U454</f>
        <v>0</v>
      </c>
      <c r="V454" s="1">
        <f>+Ene!V454+Feb!V454+Mar!V454+Abr!V454+May!V454+Jun!V454+Jul!V454+Ago!V454+Set!V454+Oct!V454+Nov!V454+Dic!V454</f>
        <v>0</v>
      </c>
      <c r="W454" s="1">
        <f>+Ene!W454+Feb!V454+Mar!V454+Abr!V454+May!V454+Jun!V454+Jul!V454+Ago!V454+Set!V454+Oct!V454+Nov!V454+Dic!V454</f>
        <v>0</v>
      </c>
      <c r="X454" s="1">
        <f>+Ene!X454+Feb!W454+Mar!W454+Abr!W454+May!W454+Jun!W454+Jul!W454+Ago!W454+Set!W454+Oct!W454+Nov!W454+Dic!W454</f>
        <v>0</v>
      </c>
      <c r="Y454" s="16">
        <f>+Ene!Y454+Feb!X454+Mar!X454+Abr!X454+May!X454+Jun!X454+Jul!X454+Ago!X454+Set!X454+Oct!X454+Nov!X454+Dic!X454</f>
        <v>0</v>
      </c>
      <c r="Z454" s="28"/>
      <c r="AA454" s="40"/>
    </row>
    <row r="455" spans="1:27">
      <c r="A455" s="2" t="s">
        <v>18</v>
      </c>
      <c r="B455" s="2" t="s">
        <v>208</v>
      </c>
      <c r="C455" s="2">
        <v>401</v>
      </c>
      <c r="D455" s="2" t="s">
        <v>19</v>
      </c>
      <c r="E455" s="2" t="s">
        <v>18</v>
      </c>
      <c r="F455" s="2" t="s">
        <v>208</v>
      </c>
      <c r="G455" s="2" t="s">
        <v>13</v>
      </c>
      <c r="H455" s="1">
        <v>15657</v>
      </c>
      <c r="I455" s="2" t="s">
        <v>598</v>
      </c>
      <c r="J455" s="15">
        <f>+Ene!J455+Feb!J455+Mar!J455+Abr!J455+May!J455+Jun!J455+Jul!J455+Ago!J455+Set!J455+Oct!J455+Nov!J455+Dic!J455</f>
        <v>15</v>
      </c>
      <c r="K455" s="16">
        <f>+Ene!K455+Feb!K455+Mar!K455+Abr!K455+May!K455+Jun!K455+Jul!K455+Ago!K455+Set!K455+Oct!K455+Nov!K455+Dic!K455</f>
        <v>8</v>
      </c>
      <c r="L455" s="1">
        <f>+Ene!L455+Feb!L455+Mar!L455+Abr!L455+May!L455+Jun!L455+Jul!L455+Ago!L455+Set!L455+Oct!L455+Nov!L455+Dic!L455</f>
        <v>23</v>
      </c>
      <c r="M455" s="16">
        <f>+Ene!M455+Feb!M455+Mar!M455+Abr!M455+May!M455+Jun!M455+Jul!M455+Ago!M455+Set!M455+Oct!M455+Nov!M455+Dic!M455</f>
        <v>0</v>
      </c>
      <c r="N455" s="1">
        <f>+Ene!N455+Feb!N455+Mar!N455+Abr!N455+May!N455+Jun!N455+Jul!N455+Ago!N455+Set!N455+Oct!N455+Nov!N455+Dic!N455</f>
        <v>0</v>
      </c>
      <c r="O455" s="1">
        <f>+Ene!O455+Feb!O455+Mar!O455+Abr!O455+May!O455+Jun!O455+Jul!O455+Ago!O455+Set!O455+Oct!O455+Nov!O455+Dic!O455</f>
        <v>22</v>
      </c>
      <c r="P455" s="1">
        <f>+Ene!P455+Feb!P455+Mar!P455+Abr!P455+May!P455+Jun!P455+Jul!P455+Ago!P455+Set!P455+Oct!P455+Nov!P455+Dic!P455</f>
        <v>0</v>
      </c>
      <c r="Q455" s="1">
        <f>+Ene!Q455+Feb!Q455+Mar!Q455+Abr!Q455+May!Q455+Jun!Q455+Jul!Q455+Ago!Q455+Set!Q455+Oct!Q455+Nov!Q455+Dic!Q455</f>
        <v>0</v>
      </c>
      <c r="R455" s="16">
        <f>+Ene!R455+Feb!R455+Mar!R455+Abr!R455+May!R455+Jun!R455+Jul!R455+Ago!R455+Set!R455+Oct!R455+Nov!R455+Dic!R455</f>
        <v>1</v>
      </c>
      <c r="S455" s="15">
        <f>+Ene!S455+Feb!S455+Mar!S455+Abr!S455+May!S455+Jun!S455+Jul!S455+Ago!S455+Set!S455+Oct!S455+Nov!S455+Dic!S455</f>
        <v>0</v>
      </c>
      <c r="T455" s="1">
        <f>+Ene!T455+Feb!T455+Mar!T455+Abr!T455+May!T455+Jun!T455+Jul!T455+Ago!T455+Set!T455+Oct!T455+Nov!T455+Dic!T455</f>
        <v>0</v>
      </c>
      <c r="U455" s="1">
        <f>+Ene!U455+Feb!U455+Mar!U455+Abr!U455+May!U455+Jun!U455+Jul!U455+Ago!U455+Set!U455+Oct!U455+Nov!U455+Dic!U455</f>
        <v>4</v>
      </c>
      <c r="V455" s="1">
        <f>+Ene!V455+Feb!V455+Mar!V455+Abr!V455+May!V455+Jun!V455+Jul!V455+Ago!V455+Set!V455+Oct!V455+Nov!V455+Dic!V455</f>
        <v>4</v>
      </c>
      <c r="W455" s="1">
        <f>+Ene!W455+Feb!V455+Mar!V455+Abr!V455+May!V455+Jun!V455+Jul!V455+Ago!V455+Set!V455+Oct!V455+Nov!V455+Dic!V455</f>
        <v>5</v>
      </c>
      <c r="X455" s="1">
        <f>+Ene!X455+Feb!W455+Mar!W455+Abr!W455+May!W455+Jun!W455+Jul!W455+Ago!W455+Set!W455+Oct!W455+Nov!W455+Dic!W455</f>
        <v>12</v>
      </c>
      <c r="Y455" s="16">
        <f>+Ene!Y455+Feb!X455+Mar!X455+Abr!X455+May!X455+Jun!X455+Jul!X455+Ago!X455+Set!X455+Oct!X455+Nov!X455+Dic!X455</f>
        <v>2</v>
      </c>
      <c r="Z455" s="28"/>
      <c r="AA455" s="40"/>
    </row>
    <row r="456" spans="1:27">
      <c r="A456" s="2" t="s">
        <v>6</v>
      </c>
      <c r="B456" s="2" t="s">
        <v>22</v>
      </c>
      <c r="C456" s="2" t="s">
        <v>520</v>
      </c>
      <c r="D456" s="2" t="s">
        <v>340</v>
      </c>
      <c r="E456" s="2" t="s">
        <v>369</v>
      </c>
      <c r="F456" s="2" t="s">
        <v>370</v>
      </c>
      <c r="G456" s="2" t="s">
        <v>522</v>
      </c>
      <c r="H456" s="1">
        <v>15727</v>
      </c>
      <c r="I456" s="2" t="s">
        <v>599</v>
      </c>
      <c r="J456" s="15">
        <f>+Ene!J456+Feb!J456+Mar!J456+Abr!J456+May!J456+Jun!J456+Jul!J456+Ago!J456+Set!J456+Oct!J456+Nov!J456+Dic!J456</f>
        <v>0</v>
      </c>
      <c r="K456" s="16">
        <f>+Ene!K456+Feb!K456+Mar!K456+Abr!K456+May!K456+Jun!K456+Jul!K456+Ago!K456+Set!K456+Oct!K456+Nov!K456+Dic!K456</f>
        <v>0</v>
      </c>
      <c r="L456" s="1">
        <f>+Ene!L456+Feb!L456+Mar!L456+Abr!L456+May!L456+Jun!L456+Jul!L456+Ago!L456+Set!L456+Oct!L456+Nov!L456+Dic!L456</f>
        <v>0</v>
      </c>
      <c r="M456" s="16">
        <f>+Ene!M456+Feb!M456+Mar!M456+Abr!M456+May!M456+Jun!M456+Jul!M456+Ago!M456+Set!M456+Oct!M456+Nov!M456+Dic!M456</f>
        <v>0</v>
      </c>
      <c r="N456" s="1">
        <f>+Ene!N456+Feb!N456+Mar!N456+Abr!N456+May!N456+Jun!N456+Jul!N456+Ago!N456+Set!N456+Oct!N456+Nov!N456+Dic!N456</f>
        <v>0</v>
      </c>
      <c r="O456" s="1">
        <f>+Ene!O456+Feb!O456+Mar!O456+Abr!O456+May!O456+Jun!O456+Jul!O456+Ago!O456+Set!O456+Oct!O456+Nov!O456+Dic!O456</f>
        <v>0</v>
      </c>
      <c r="P456" s="1">
        <f>+Ene!P456+Feb!P456+Mar!P456+Abr!P456+May!P456+Jun!P456+Jul!P456+Ago!P456+Set!P456+Oct!P456+Nov!P456+Dic!P456</f>
        <v>0</v>
      </c>
      <c r="Q456" s="1">
        <f>+Ene!Q456+Feb!Q456+Mar!Q456+Abr!Q456+May!Q456+Jun!Q456+Jul!Q456+Ago!Q456+Set!Q456+Oct!Q456+Nov!Q456+Dic!Q456</f>
        <v>0</v>
      </c>
      <c r="R456" s="16">
        <f>+Ene!R456+Feb!R456+Mar!R456+Abr!R456+May!R456+Jun!R456+Jul!R456+Ago!R456+Set!R456+Oct!R456+Nov!R456+Dic!R456</f>
        <v>0</v>
      </c>
      <c r="S456" s="15">
        <f>+Ene!S456+Feb!S456+Mar!S456+Abr!S456+May!S456+Jun!S456+Jul!S456+Ago!S456+Set!S456+Oct!S456+Nov!S456+Dic!S456</f>
        <v>0</v>
      </c>
      <c r="T456" s="1">
        <f>+Ene!T456+Feb!T456+Mar!T456+Abr!T456+May!T456+Jun!T456+Jul!T456+Ago!T456+Set!T456+Oct!T456+Nov!T456+Dic!T456</f>
        <v>0</v>
      </c>
      <c r="U456" s="1">
        <f>+Ene!U456+Feb!U456+Mar!U456+Abr!U456+May!U456+Jun!U456+Jul!U456+Ago!U456+Set!U456+Oct!U456+Nov!U456+Dic!U456</f>
        <v>0</v>
      </c>
      <c r="V456" s="1">
        <f>+Ene!V456+Feb!V456+Mar!V456+Abr!V456+May!V456+Jun!V456+Jul!V456+Ago!V456+Set!V456+Oct!V456+Nov!V456+Dic!V456</f>
        <v>0</v>
      </c>
      <c r="W456" s="1">
        <f>+Ene!W456+Feb!V456+Mar!V456+Abr!V456+May!V456+Jun!V456+Jul!V456+Ago!V456+Set!V456+Oct!V456+Nov!V456+Dic!V456</f>
        <v>0</v>
      </c>
      <c r="X456" s="1">
        <f>+Ene!X456+Feb!W456+Mar!W456+Abr!W456+May!W456+Jun!W456+Jul!W456+Ago!W456+Set!W456+Oct!W456+Nov!W456+Dic!W456</f>
        <v>0</v>
      </c>
      <c r="Y456" s="16">
        <f>+Ene!Y456+Feb!X456+Mar!X456+Abr!X456+May!X456+Jun!X456+Jul!X456+Ago!X456+Set!X456+Oct!X456+Nov!X456+Dic!X456</f>
        <v>0</v>
      </c>
      <c r="Z456" s="28"/>
      <c r="AA456" s="40"/>
    </row>
    <row r="457" spans="1:27">
      <c r="A457" s="2" t="s">
        <v>6</v>
      </c>
      <c r="B457" s="2" t="s">
        <v>22</v>
      </c>
      <c r="C457" s="2" t="s">
        <v>520</v>
      </c>
      <c r="D457" s="2" t="s">
        <v>340</v>
      </c>
      <c r="E457" s="2" t="s">
        <v>369</v>
      </c>
      <c r="F457" s="2" t="s">
        <v>370</v>
      </c>
      <c r="G457" s="2" t="s">
        <v>522</v>
      </c>
      <c r="H457" s="1">
        <v>15729</v>
      </c>
      <c r="I457" s="2" t="s">
        <v>599</v>
      </c>
      <c r="J457" s="15">
        <f>+Ene!J457+Feb!J457+Mar!J457+Abr!J457+May!J457+Jun!J457+Jul!J457+Ago!J457+Set!J457+Oct!J457+Nov!J457+Dic!J457</f>
        <v>0</v>
      </c>
      <c r="K457" s="16">
        <f>+Ene!K457+Feb!K457+Mar!K457+Abr!K457+May!K457+Jun!K457+Jul!K457+Ago!K457+Set!K457+Oct!K457+Nov!K457+Dic!K457</f>
        <v>0</v>
      </c>
      <c r="L457" s="1">
        <f>+Ene!L457+Feb!L457+Mar!L457+Abr!L457+May!L457+Jun!L457+Jul!L457+Ago!L457+Set!L457+Oct!L457+Nov!L457+Dic!L457</f>
        <v>0</v>
      </c>
      <c r="M457" s="16">
        <f>+Ene!M457+Feb!M457+Mar!M457+Abr!M457+May!M457+Jun!M457+Jul!M457+Ago!M457+Set!M457+Oct!M457+Nov!M457+Dic!M457</f>
        <v>0</v>
      </c>
      <c r="N457" s="1">
        <f>+Ene!N457+Feb!N457+Mar!N457+Abr!N457+May!N457+Jun!N457+Jul!N457+Ago!N457+Set!N457+Oct!N457+Nov!N457+Dic!N457</f>
        <v>0</v>
      </c>
      <c r="O457" s="1">
        <f>+Ene!O457+Feb!O457+Mar!O457+Abr!O457+May!O457+Jun!O457+Jul!O457+Ago!O457+Set!O457+Oct!O457+Nov!O457+Dic!O457</f>
        <v>0</v>
      </c>
      <c r="P457" s="1">
        <f>+Ene!P457+Feb!P457+Mar!P457+Abr!P457+May!P457+Jun!P457+Jul!P457+Ago!P457+Set!P457+Oct!P457+Nov!P457+Dic!P457</f>
        <v>0</v>
      </c>
      <c r="Q457" s="1">
        <f>+Ene!Q457+Feb!Q457+Mar!Q457+Abr!Q457+May!Q457+Jun!Q457+Jul!Q457+Ago!Q457+Set!Q457+Oct!Q457+Nov!Q457+Dic!Q457</f>
        <v>0</v>
      </c>
      <c r="R457" s="16">
        <f>+Ene!R457+Feb!R457+Mar!R457+Abr!R457+May!R457+Jun!R457+Jul!R457+Ago!R457+Set!R457+Oct!R457+Nov!R457+Dic!R457</f>
        <v>0</v>
      </c>
      <c r="S457" s="15">
        <f>+Ene!S457+Feb!S457+Mar!S457+Abr!S457+May!S457+Jun!S457+Jul!S457+Ago!S457+Set!S457+Oct!S457+Nov!S457+Dic!S457</f>
        <v>0</v>
      </c>
      <c r="T457" s="1">
        <f>+Ene!T457+Feb!T457+Mar!T457+Abr!T457+May!T457+Jun!T457+Jul!T457+Ago!T457+Set!T457+Oct!T457+Nov!T457+Dic!T457</f>
        <v>0</v>
      </c>
      <c r="U457" s="1">
        <f>+Ene!U457+Feb!U457+Mar!U457+Abr!U457+May!U457+Jun!U457+Jul!U457+Ago!U457+Set!U457+Oct!U457+Nov!U457+Dic!U457</f>
        <v>0</v>
      </c>
      <c r="V457" s="1">
        <f>+Ene!V457+Feb!V457+Mar!V457+Abr!V457+May!V457+Jun!V457+Jul!V457+Ago!V457+Set!V457+Oct!V457+Nov!V457+Dic!V457</f>
        <v>0</v>
      </c>
      <c r="W457" s="1">
        <f>+Ene!W457+Feb!V457+Mar!V457+Abr!V457+May!V457+Jun!V457+Jul!V457+Ago!V457+Set!V457+Oct!V457+Nov!V457+Dic!V457</f>
        <v>0</v>
      </c>
      <c r="X457" s="1">
        <f>+Ene!X457+Feb!W457+Mar!W457+Abr!W457+May!W457+Jun!W457+Jul!W457+Ago!W457+Set!W457+Oct!W457+Nov!W457+Dic!W457</f>
        <v>0</v>
      </c>
      <c r="Y457" s="16">
        <f>+Ene!Y457+Feb!X457+Mar!X457+Abr!X457+May!X457+Jun!X457+Jul!X457+Ago!X457+Set!X457+Oct!X457+Nov!X457+Dic!X457</f>
        <v>0</v>
      </c>
      <c r="Z457" s="28"/>
      <c r="AA457" s="40"/>
    </row>
    <row r="458" spans="1:27">
      <c r="A458" s="2" t="s">
        <v>6</v>
      </c>
      <c r="B458" s="2" t="s">
        <v>7</v>
      </c>
      <c r="C458" s="2" t="s">
        <v>520</v>
      </c>
      <c r="D458" s="2" t="s">
        <v>340</v>
      </c>
      <c r="E458" s="2" t="s">
        <v>369</v>
      </c>
      <c r="F458" s="2" t="s">
        <v>370</v>
      </c>
      <c r="G458" s="2" t="s">
        <v>522</v>
      </c>
      <c r="H458" s="1">
        <v>15809</v>
      </c>
      <c r="I458" s="2" t="s">
        <v>600</v>
      </c>
      <c r="J458" s="15">
        <f>+Ene!J458+Feb!J458+Mar!J458+Abr!J458+May!J458+Jun!J458+Jul!J458+Ago!J458+Set!J458+Oct!J458+Nov!J458+Dic!J458</f>
        <v>0</v>
      </c>
      <c r="K458" s="16">
        <f>+Ene!K458+Feb!K458+Mar!K458+Abr!K458+May!K458+Jun!K458+Jul!K458+Ago!K458+Set!K458+Oct!K458+Nov!K458+Dic!K458</f>
        <v>0</v>
      </c>
      <c r="L458" s="1">
        <f>+Ene!L458+Feb!L458+Mar!L458+Abr!L458+May!L458+Jun!L458+Jul!L458+Ago!L458+Set!L458+Oct!L458+Nov!L458+Dic!L458</f>
        <v>0</v>
      </c>
      <c r="M458" s="16">
        <f>+Ene!M458+Feb!M458+Mar!M458+Abr!M458+May!M458+Jun!M458+Jul!M458+Ago!M458+Set!M458+Oct!M458+Nov!M458+Dic!M458</f>
        <v>0</v>
      </c>
      <c r="N458" s="1">
        <f>+Ene!N458+Feb!N458+Mar!N458+Abr!N458+May!N458+Jun!N458+Jul!N458+Ago!N458+Set!N458+Oct!N458+Nov!N458+Dic!N458</f>
        <v>0</v>
      </c>
      <c r="O458" s="1">
        <f>+Ene!O458+Feb!O458+Mar!O458+Abr!O458+May!O458+Jun!O458+Jul!O458+Ago!O458+Set!O458+Oct!O458+Nov!O458+Dic!O458</f>
        <v>0</v>
      </c>
      <c r="P458" s="1">
        <f>+Ene!P458+Feb!P458+Mar!P458+Abr!P458+May!P458+Jun!P458+Jul!P458+Ago!P458+Set!P458+Oct!P458+Nov!P458+Dic!P458</f>
        <v>0</v>
      </c>
      <c r="Q458" s="1">
        <f>+Ene!Q458+Feb!Q458+Mar!Q458+Abr!Q458+May!Q458+Jun!Q458+Jul!Q458+Ago!Q458+Set!Q458+Oct!Q458+Nov!Q458+Dic!Q458</f>
        <v>0</v>
      </c>
      <c r="R458" s="16">
        <f>+Ene!R458+Feb!R458+Mar!R458+Abr!R458+May!R458+Jun!R458+Jul!R458+Ago!R458+Set!R458+Oct!R458+Nov!R458+Dic!R458</f>
        <v>0</v>
      </c>
      <c r="S458" s="15">
        <f>+Ene!S458+Feb!S458+Mar!S458+Abr!S458+May!S458+Jun!S458+Jul!S458+Ago!S458+Set!S458+Oct!S458+Nov!S458+Dic!S458</f>
        <v>0</v>
      </c>
      <c r="T458" s="1">
        <f>+Ene!T458+Feb!T458+Mar!T458+Abr!T458+May!T458+Jun!T458+Jul!T458+Ago!T458+Set!T458+Oct!T458+Nov!T458+Dic!T458</f>
        <v>0</v>
      </c>
      <c r="U458" s="1">
        <f>+Ene!U458+Feb!U458+Mar!U458+Abr!U458+May!U458+Jun!U458+Jul!U458+Ago!U458+Set!U458+Oct!U458+Nov!U458+Dic!U458</f>
        <v>0</v>
      </c>
      <c r="V458" s="1">
        <f>+Ene!V458+Feb!V458+Mar!V458+Abr!V458+May!V458+Jun!V458+Jul!V458+Ago!V458+Set!V458+Oct!V458+Nov!V458+Dic!V458</f>
        <v>0</v>
      </c>
      <c r="W458" s="1">
        <f>+Ene!W458+Feb!V458+Mar!V458+Abr!V458+May!V458+Jun!V458+Jul!V458+Ago!V458+Set!V458+Oct!V458+Nov!V458+Dic!V458</f>
        <v>0</v>
      </c>
      <c r="X458" s="1">
        <f>+Ene!X458+Feb!W458+Mar!W458+Abr!W458+May!W458+Jun!W458+Jul!W458+Ago!W458+Set!W458+Oct!W458+Nov!W458+Dic!W458</f>
        <v>0</v>
      </c>
      <c r="Y458" s="16">
        <f>+Ene!Y458+Feb!X458+Mar!X458+Abr!X458+May!X458+Jun!X458+Jul!X458+Ago!X458+Set!X458+Oct!X458+Nov!X458+Dic!X458</f>
        <v>0</v>
      </c>
      <c r="Z458" s="28"/>
      <c r="AA458" s="40"/>
    </row>
    <row r="459" spans="1:27">
      <c r="A459" s="2" t="s">
        <v>6</v>
      </c>
      <c r="B459" s="2" t="s">
        <v>7</v>
      </c>
      <c r="C459" s="2" t="s">
        <v>520</v>
      </c>
      <c r="D459" s="2" t="s">
        <v>340</v>
      </c>
      <c r="E459" s="2" t="s">
        <v>369</v>
      </c>
      <c r="F459" s="2" t="s">
        <v>370</v>
      </c>
      <c r="G459" s="2" t="s">
        <v>522</v>
      </c>
      <c r="H459" s="1">
        <v>15852</v>
      </c>
      <c r="I459" s="2" t="s">
        <v>601</v>
      </c>
      <c r="J459" s="15">
        <f>+Ene!J459+Feb!J459+Mar!J459+Abr!J459+May!J459+Jun!J459+Jul!J459+Ago!J459+Set!J459+Oct!J459+Nov!J459+Dic!J459</f>
        <v>0</v>
      </c>
      <c r="K459" s="16">
        <f>+Ene!K459+Feb!K459+Mar!K459+Abr!K459+May!K459+Jun!K459+Jul!K459+Ago!K459+Set!K459+Oct!K459+Nov!K459+Dic!K459</f>
        <v>0</v>
      </c>
      <c r="L459" s="1">
        <f>+Ene!L459+Feb!L459+Mar!L459+Abr!L459+May!L459+Jun!L459+Jul!L459+Ago!L459+Set!L459+Oct!L459+Nov!L459+Dic!L459</f>
        <v>0</v>
      </c>
      <c r="M459" s="16">
        <f>+Ene!M459+Feb!M459+Mar!M459+Abr!M459+May!M459+Jun!M459+Jul!M459+Ago!M459+Set!M459+Oct!M459+Nov!M459+Dic!M459</f>
        <v>0</v>
      </c>
      <c r="N459" s="1">
        <f>+Ene!N459+Feb!N459+Mar!N459+Abr!N459+May!N459+Jun!N459+Jul!N459+Ago!N459+Set!N459+Oct!N459+Nov!N459+Dic!N459</f>
        <v>0</v>
      </c>
      <c r="O459" s="1">
        <f>+Ene!O459+Feb!O459+Mar!O459+Abr!O459+May!O459+Jun!O459+Jul!O459+Ago!O459+Set!O459+Oct!O459+Nov!O459+Dic!O459</f>
        <v>0</v>
      </c>
      <c r="P459" s="1">
        <f>+Ene!P459+Feb!P459+Mar!P459+Abr!P459+May!P459+Jun!P459+Jul!P459+Ago!P459+Set!P459+Oct!P459+Nov!P459+Dic!P459</f>
        <v>0</v>
      </c>
      <c r="Q459" s="1">
        <f>+Ene!Q459+Feb!Q459+Mar!Q459+Abr!Q459+May!Q459+Jun!Q459+Jul!Q459+Ago!Q459+Set!Q459+Oct!Q459+Nov!Q459+Dic!Q459</f>
        <v>0</v>
      </c>
      <c r="R459" s="16">
        <f>+Ene!R459+Feb!R459+Mar!R459+Abr!R459+May!R459+Jun!R459+Jul!R459+Ago!R459+Set!R459+Oct!R459+Nov!R459+Dic!R459</f>
        <v>0</v>
      </c>
      <c r="S459" s="15">
        <f>+Ene!S459+Feb!S459+Mar!S459+Abr!S459+May!S459+Jun!S459+Jul!S459+Ago!S459+Set!S459+Oct!S459+Nov!S459+Dic!S459</f>
        <v>0</v>
      </c>
      <c r="T459" s="1">
        <f>+Ene!T459+Feb!T459+Mar!T459+Abr!T459+May!T459+Jun!T459+Jul!T459+Ago!T459+Set!T459+Oct!T459+Nov!T459+Dic!T459</f>
        <v>0</v>
      </c>
      <c r="U459" s="1">
        <f>+Ene!U459+Feb!U459+Mar!U459+Abr!U459+May!U459+Jun!U459+Jul!U459+Ago!U459+Set!U459+Oct!U459+Nov!U459+Dic!U459</f>
        <v>0</v>
      </c>
      <c r="V459" s="1">
        <f>+Ene!V459+Feb!V459+Mar!V459+Abr!V459+May!V459+Jun!V459+Jul!V459+Ago!V459+Set!V459+Oct!V459+Nov!V459+Dic!V459</f>
        <v>0</v>
      </c>
      <c r="W459" s="1">
        <f>+Ene!W459+Feb!V459+Mar!V459+Abr!V459+May!V459+Jun!V459+Jul!V459+Ago!V459+Set!V459+Oct!V459+Nov!V459+Dic!V459</f>
        <v>0</v>
      </c>
      <c r="X459" s="1">
        <f>+Ene!X459+Feb!W459+Mar!W459+Abr!W459+May!W459+Jun!W459+Jul!W459+Ago!W459+Set!W459+Oct!W459+Nov!W459+Dic!W459</f>
        <v>0</v>
      </c>
      <c r="Y459" s="16">
        <f>+Ene!Y459+Feb!X459+Mar!X459+Abr!X459+May!X459+Jun!X459+Jul!X459+Ago!X459+Set!X459+Oct!X459+Nov!X459+Dic!X459</f>
        <v>0</v>
      </c>
      <c r="Z459" s="28"/>
      <c r="AA459" s="40"/>
    </row>
    <row r="460" spans="1:27">
      <c r="A460" s="2" t="s">
        <v>18</v>
      </c>
      <c r="B460" s="2" t="s">
        <v>208</v>
      </c>
      <c r="C460" s="2">
        <v>401</v>
      </c>
      <c r="D460" s="2" t="s">
        <v>19</v>
      </c>
      <c r="E460" s="2" t="s">
        <v>18</v>
      </c>
      <c r="F460" s="2" t="s">
        <v>208</v>
      </c>
      <c r="G460" s="2" t="s">
        <v>8</v>
      </c>
      <c r="H460" s="1">
        <v>15854</v>
      </c>
      <c r="I460" s="2" t="s">
        <v>602</v>
      </c>
      <c r="J460" s="15">
        <f>+Ene!J460+Feb!J460+Mar!J460+Abr!J460+May!J460+Jun!J460+Jul!J460+Ago!J460+Set!J460+Oct!J460+Nov!J460+Dic!J460</f>
        <v>0</v>
      </c>
      <c r="K460" s="16">
        <f>+Ene!K460+Feb!K460+Mar!K460+Abr!K460+May!K460+Jun!K460+Jul!K460+Ago!K460+Set!K460+Oct!K460+Nov!K460+Dic!K460</f>
        <v>0</v>
      </c>
      <c r="L460" s="1">
        <f>+Ene!L460+Feb!L460+Mar!L460+Abr!L460+May!L460+Jun!L460+Jul!L460+Ago!L460+Set!L460+Oct!L460+Nov!L460+Dic!L460</f>
        <v>0</v>
      </c>
      <c r="M460" s="16">
        <f>+Ene!M460+Feb!M460+Mar!M460+Abr!M460+May!M460+Jun!M460+Jul!M460+Ago!M460+Set!M460+Oct!M460+Nov!M460+Dic!M460</f>
        <v>0</v>
      </c>
      <c r="N460" s="1">
        <f>+Ene!N460+Feb!N460+Mar!N460+Abr!N460+May!N460+Jun!N460+Jul!N460+Ago!N460+Set!N460+Oct!N460+Nov!N460+Dic!N460</f>
        <v>0</v>
      </c>
      <c r="O460" s="1">
        <f>+Ene!O460+Feb!O460+Mar!O460+Abr!O460+May!O460+Jun!O460+Jul!O460+Ago!O460+Set!O460+Oct!O460+Nov!O460+Dic!O460</f>
        <v>0</v>
      </c>
      <c r="P460" s="1">
        <f>+Ene!P460+Feb!P460+Mar!P460+Abr!P460+May!P460+Jun!P460+Jul!P460+Ago!P460+Set!P460+Oct!P460+Nov!P460+Dic!P460</f>
        <v>0</v>
      </c>
      <c r="Q460" s="1">
        <f>+Ene!Q460+Feb!Q460+Mar!Q460+Abr!Q460+May!Q460+Jun!Q460+Jul!Q460+Ago!Q460+Set!Q460+Oct!Q460+Nov!Q460+Dic!Q460</f>
        <v>0</v>
      </c>
      <c r="R460" s="16">
        <f>+Ene!R460+Feb!R460+Mar!R460+Abr!R460+May!R460+Jun!R460+Jul!R460+Ago!R460+Set!R460+Oct!R460+Nov!R460+Dic!R460</f>
        <v>0</v>
      </c>
      <c r="S460" s="15">
        <f>+Ene!S460+Feb!S460+Mar!S460+Abr!S460+May!S460+Jun!S460+Jul!S460+Ago!S460+Set!S460+Oct!S460+Nov!S460+Dic!S460</f>
        <v>0</v>
      </c>
      <c r="T460" s="1">
        <f>+Ene!T460+Feb!T460+Mar!T460+Abr!T460+May!T460+Jun!T460+Jul!T460+Ago!T460+Set!T460+Oct!T460+Nov!T460+Dic!T460</f>
        <v>0</v>
      </c>
      <c r="U460" s="1">
        <f>+Ene!U460+Feb!U460+Mar!U460+Abr!U460+May!U460+Jun!U460+Jul!U460+Ago!U460+Set!U460+Oct!U460+Nov!U460+Dic!U460</f>
        <v>0</v>
      </c>
      <c r="V460" s="1">
        <f>+Ene!V460+Feb!V460+Mar!V460+Abr!V460+May!V460+Jun!V460+Jul!V460+Ago!V460+Set!V460+Oct!V460+Nov!V460+Dic!V460</f>
        <v>0</v>
      </c>
      <c r="W460" s="1">
        <f>+Ene!W460+Feb!V460+Mar!V460+Abr!V460+May!V460+Jun!V460+Jul!V460+Ago!V460+Set!V460+Oct!V460+Nov!V460+Dic!V460</f>
        <v>0</v>
      </c>
      <c r="X460" s="1">
        <f>+Ene!X460+Feb!W460+Mar!W460+Abr!W460+May!W460+Jun!W460+Jul!W460+Ago!W460+Set!W460+Oct!W460+Nov!W460+Dic!W460</f>
        <v>0</v>
      </c>
      <c r="Y460" s="16">
        <f>+Ene!Y460+Feb!X460+Mar!X460+Abr!X460+May!X460+Jun!X460+Jul!X460+Ago!X460+Set!X460+Oct!X460+Nov!X460+Dic!X460</f>
        <v>0</v>
      </c>
      <c r="Z460" s="28"/>
      <c r="AA460" s="40"/>
    </row>
    <row r="461" spans="1:27">
      <c r="A461" s="2" t="s">
        <v>6</v>
      </c>
      <c r="B461" s="2" t="s">
        <v>22</v>
      </c>
      <c r="C461" s="2" t="s">
        <v>520</v>
      </c>
      <c r="D461" s="2" t="s">
        <v>340</v>
      </c>
      <c r="E461" s="2" t="s">
        <v>369</v>
      </c>
      <c r="F461" s="2" t="s">
        <v>370</v>
      </c>
      <c r="G461" s="2" t="s">
        <v>9</v>
      </c>
      <c r="H461" s="1">
        <v>15880</v>
      </c>
      <c r="I461" s="2" t="s">
        <v>603</v>
      </c>
      <c r="J461" s="15">
        <f>+Ene!J461+Feb!J461+Mar!J461+Abr!J461+May!J461+Jun!J461+Jul!J461+Ago!J461+Set!J461+Oct!J461+Nov!J461+Dic!J461</f>
        <v>0</v>
      </c>
      <c r="K461" s="16">
        <f>+Ene!K461+Feb!K461+Mar!K461+Abr!K461+May!K461+Jun!K461+Jul!K461+Ago!K461+Set!K461+Oct!K461+Nov!K461+Dic!K461</f>
        <v>0</v>
      </c>
      <c r="L461" s="1">
        <f>+Ene!L461+Feb!L461+Mar!L461+Abr!L461+May!L461+Jun!L461+Jul!L461+Ago!L461+Set!L461+Oct!L461+Nov!L461+Dic!L461</f>
        <v>0</v>
      </c>
      <c r="M461" s="16">
        <f>+Ene!M461+Feb!M461+Mar!M461+Abr!M461+May!M461+Jun!M461+Jul!M461+Ago!M461+Set!M461+Oct!M461+Nov!M461+Dic!M461</f>
        <v>0</v>
      </c>
      <c r="N461" s="1">
        <f>+Ene!N461+Feb!N461+Mar!N461+Abr!N461+May!N461+Jun!N461+Jul!N461+Ago!N461+Set!N461+Oct!N461+Nov!N461+Dic!N461</f>
        <v>0</v>
      </c>
      <c r="O461" s="1">
        <f>+Ene!O461+Feb!O461+Mar!O461+Abr!O461+May!O461+Jun!O461+Jul!O461+Ago!O461+Set!O461+Oct!O461+Nov!O461+Dic!O461</f>
        <v>0</v>
      </c>
      <c r="P461" s="1">
        <f>+Ene!P461+Feb!P461+Mar!P461+Abr!P461+May!P461+Jun!P461+Jul!P461+Ago!P461+Set!P461+Oct!P461+Nov!P461+Dic!P461</f>
        <v>0</v>
      </c>
      <c r="Q461" s="1">
        <f>+Ene!Q461+Feb!Q461+Mar!Q461+Abr!Q461+May!Q461+Jun!Q461+Jul!Q461+Ago!Q461+Set!Q461+Oct!Q461+Nov!Q461+Dic!Q461</f>
        <v>0</v>
      </c>
      <c r="R461" s="16">
        <f>+Ene!R461+Feb!R461+Mar!R461+Abr!R461+May!R461+Jun!R461+Jul!R461+Ago!R461+Set!R461+Oct!R461+Nov!R461+Dic!R461</f>
        <v>0</v>
      </c>
      <c r="S461" s="15">
        <f>+Ene!S461+Feb!S461+Mar!S461+Abr!S461+May!S461+Jun!S461+Jul!S461+Ago!S461+Set!S461+Oct!S461+Nov!S461+Dic!S461</f>
        <v>0</v>
      </c>
      <c r="T461" s="1">
        <f>+Ene!T461+Feb!T461+Mar!T461+Abr!T461+May!T461+Jun!T461+Jul!T461+Ago!T461+Set!T461+Oct!T461+Nov!T461+Dic!T461</f>
        <v>0</v>
      </c>
      <c r="U461" s="1">
        <f>+Ene!U461+Feb!U461+Mar!U461+Abr!U461+May!U461+Jun!U461+Jul!U461+Ago!U461+Set!U461+Oct!U461+Nov!U461+Dic!U461</f>
        <v>0</v>
      </c>
      <c r="V461" s="1">
        <f>+Ene!V461+Feb!V461+Mar!V461+Abr!V461+May!V461+Jun!V461+Jul!V461+Ago!V461+Set!V461+Oct!V461+Nov!V461+Dic!V461</f>
        <v>0</v>
      </c>
      <c r="W461" s="1">
        <f>+Ene!W461+Feb!V461+Mar!V461+Abr!V461+May!V461+Jun!V461+Jul!V461+Ago!V461+Set!V461+Oct!V461+Nov!V461+Dic!V461</f>
        <v>0</v>
      </c>
      <c r="X461" s="1">
        <f>+Ene!X461+Feb!W461+Mar!W461+Abr!W461+May!W461+Jun!W461+Jul!W461+Ago!W461+Set!W461+Oct!W461+Nov!W461+Dic!W461</f>
        <v>0</v>
      </c>
      <c r="Y461" s="16">
        <f>+Ene!Y461+Feb!X461+Mar!X461+Abr!X461+May!X461+Jun!X461+Jul!X461+Ago!X461+Set!X461+Oct!X461+Nov!X461+Dic!X461</f>
        <v>0</v>
      </c>
      <c r="Z461" s="28"/>
      <c r="AA461" s="40"/>
    </row>
    <row r="462" spans="1:27">
      <c r="A462" s="2" t="s">
        <v>6</v>
      </c>
      <c r="B462" s="2" t="s">
        <v>22</v>
      </c>
      <c r="C462" s="2" t="s">
        <v>520</v>
      </c>
      <c r="D462" s="2" t="s">
        <v>340</v>
      </c>
      <c r="E462" s="2" t="s">
        <v>369</v>
      </c>
      <c r="F462" s="2" t="s">
        <v>370</v>
      </c>
      <c r="G462" s="2" t="s">
        <v>522</v>
      </c>
      <c r="H462" s="1">
        <v>15990</v>
      </c>
      <c r="I462" s="2" t="s">
        <v>604</v>
      </c>
      <c r="J462" s="15">
        <f>+Ene!J462+Feb!J462+Mar!J462+Abr!J462+May!J462+Jun!J462+Jul!J462+Ago!J462+Set!J462+Oct!J462+Nov!J462+Dic!J462</f>
        <v>0</v>
      </c>
      <c r="K462" s="16">
        <f>+Ene!K462+Feb!K462+Mar!K462+Abr!K462+May!K462+Jun!K462+Jul!K462+Ago!K462+Set!K462+Oct!K462+Nov!K462+Dic!K462</f>
        <v>0</v>
      </c>
      <c r="L462" s="1">
        <f>+Ene!L462+Feb!L462+Mar!L462+Abr!L462+May!L462+Jun!L462+Jul!L462+Ago!L462+Set!L462+Oct!L462+Nov!L462+Dic!L462</f>
        <v>0</v>
      </c>
      <c r="M462" s="16">
        <f>+Ene!M462+Feb!M462+Mar!M462+Abr!M462+May!M462+Jun!M462+Jul!M462+Ago!M462+Set!M462+Oct!M462+Nov!M462+Dic!M462</f>
        <v>0</v>
      </c>
      <c r="N462" s="1">
        <f>+Ene!N462+Feb!N462+Mar!N462+Abr!N462+May!N462+Jun!N462+Jul!N462+Ago!N462+Set!N462+Oct!N462+Nov!N462+Dic!N462</f>
        <v>0</v>
      </c>
      <c r="O462" s="1">
        <f>+Ene!O462+Feb!O462+Mar!O462+Abr!O462+May!O462+Jun!O462+Jul!O462+Ago!O462+Set!O462+Oct!O462+Nov!O462+Dic!O462</f>
        <v>0</v>
      </c>
      <c r="P462" s="1">
        <f>+Ene!P462+Feb!P462+Mar!P462+Abr!P462+May!P462+Jun!P462+Jul!P462+Ago!P462+Set!P462+Oct!P462+Nov!P462+Dic!P462</f>
        <v>0</v>
      </c>
      <c r="Q462" s="1">
        <f>+Ene!Q462+Feb!Q462+Mar!Q462+Abr!Q462+May!Q462+Jun!Q462+Jul!Q462+Ago!Q462+Set!Q462+Oct!Q462+Nov!Q462+Dic!Q462</f>
        <v>0</v>
      </c>
      <c r="R462" s="16">
        <f>+Ene!R462+Feb!R462+Mar!R462+Abr!R462+May!R462+Jun!R462+Jul!R462+Ago!R462+Set!R462+Oct!R462+Nov!R462+Dic!R462</f>
        <v>0</v>
      </c>
      <c r="S462" s="15">
        <f>+Ene!S462+Feb!S462+Mar!S462+Abr!S462+May!S462+Jun!S462+Jul!S462+Ago!S462+Set!S462+Oct!S462+Nov!S462+Dic!S462</f>
        <v>0</v>
      </c>
      <c r="T462" s="1">
        <f>+Ene!T462+Feb!T462+Mar!T462+Abr!T462+May!T462+Jun!T462+Jul!T462+Ago!T462+Set!T462+Oct!T462+Nov!T462+Dic!T462</f>
        <v>0</v>
      </c>
      <c r="U462" s="1">
        <f>+Ene!U462+Feb!U462+Mar!U462+Abr!U462+May!U462+Jun!U462+Jul!U462+Ago!U462+Set!U462+Oct!U462+Nov!U462+Dic!U462</f>
        <v>0</v>
      </c>
      <c r="V462" s="1">
        <f>+Ene!V462+Feb!V462+Mar!V462+Abr!V462+May!V462+Jun!V462+Jul!V462+Ago!V462+Set!V462+Oct!V462+Nov!V462+Dic!V462</f>
        <v>0</v>
      </c>
      <c r="W462" s="1">
        <f>+Ene!W462+Feb!V462+Mar!V462+Abr!V462+May!V462+Jun!V462+Jul!V462+Ago!V462+Set!V462+Oct!V462+Nov!V462+Dic!V462</f>
        <v>0</v>
      </c>
      <c r="X462" s="1">
        <f>+Ene!X462+Feb!W462+Mar!W462+Abr!W462+May!W462+Jun!W462+Jul!W462+Ago!W462+Set!W462+Oct!W462+Nov!W462+Dic!W462</f>
        <v>0</v>
      </c>
      <c r="Y462" s="16">
        <f>+Ene!Y462+Feb!X462+Mar!X462+Abr!X462+May!X462+Jun!X462+Jul!X462+Ago!X462+Set!X462+Oct!X462+Nov!X462+Dic!X462</f>
        <v>0</v>
      </c>
      <c r="Z462" s="28"/>
      <c r="AA462" s="40"/>
    </row>
    <row r="463" spans="1:27">
      <c r="A463" s="2" t="s">
        <v>18</v>
      </c>
      <c r="B463" s="2" t="s">
        <v>206</v>
      </c>
      <c r="C463" s="2">
        <v>401</v>
      </c>
      <c r="D463" s="2" t="s">
        <v>19</v>
      </c>
      <c r="E463" s="2" t="s">
        <v>18</v>
      </c>
      <c r="F463" s="2" t="s">
        <v>206</v>
      </c>
      <c r="G463" s="2" t="s">
        <v>8</v>
      </c>
      <c r="H463" s="1">
        <v>16641</v>
      </c>
      <c r="I463" s="2" t="s">
        <v>605</v>
      </c>
      <c r="J463" s="15">
        <f>+Ene!J463+Feb!J463+Mar!J463+Abr!J463+May!J463+Jun!J463+Jul!J463+Ago!J463+Set!J463+Oct!J463+Nov!J463+Dic!J463</f>
        <v>0</v>
      </c>
      <c r="K463" s="16">
        <f>+Ene!K463+Feb!K463+Mar!K463+Abr!K463+May!K463+Jun!K463+Jul!K463+Ago!K463+Set!K463+Oct!K463+Nov!K463+Dic!K463</f>
        <v>0</v>
      </c>
      <c r="L463" s="1">
        <f>+Ene!L463+Feb!L463+Mar!L463+Abr!L463+May!L463+Jun!L463+Jul!L463+Ago!L463+Set!L463+Oct!L463+Nov!L463+Dic!L463</f>
        <v>0</v>
      </c>
      <c r="M463" s="16">
        <f>+Ene!M463+Feb!M463+Mar!M463+Abr!M463+May!M463+Jun!M463+Jul!M463+Ago!M463+Set!M463+Oct!M463+Nov!M463+Dic!M463</f>
        <v>0</v>
      </c>
      <c r="N463" s="1">
        <f>+Ene!N463+Feb!N463+Mar!N463+Abr!N463+May!N463+Jun!N463+Jul!N463+Ago!N463+Set!N463+Oct!N463+Nov!N463+Dic!N463</f>
        <v>0</v>
      </c>
      <c r="O463" s="1">
        <f>+Ene!O463+Feb!O463+Mar!O463+Abr!O463+May!O463+Jun!O463+Jul!O463+Ago!O463+Set!O463+Oct!O463+Nov!O463+Dic!O463</f>
        <v>0</v>
      </c>
      <c r="P463" s="1">
        <f>+Ene!P463+Feb!P463+Mar!P463+Abr!P463+May!P463+Jun!P463+Jul!P463+Ago!P463+Set!P463+Oct!P463+Nov!P463+Dic!P463</f>
        <v>0</v>
      </c>
      <c r="Q463" s="1">
        <f>+Ene!Q463+Feb!Q463+Mar!Q463+Abr!Q463+May!Q463+Jun!Q463+Jul!Q463+Ago!Q463+Set!Q463+Oct!Q463+Nov!Q463+Dic!Q463</f>
        <v>0</v>
      </c>
      <c r="R463" s="16">
        <f>+Ene!R463+Feb!R463+Mar!R463+Abr!R463+May!R463+Jun!R463+Jul!R463+Ago!R463+Set!R463+Oct!R463+Nov!R463+Dic!R463</f>
        <v>0</v>
      </c>
      <c r="S463" s="15">
        <f>+Ene!S463+Feb!S463+Mar!S463+Abr!S463+May!S463+Jun!S463+Jul!S463+Ago!S463+Set!S463+Oct!S463+Nov!S463+Dic!S463</f>
        <v>0</v>
      </c>
      <c r="T463" s="1">
        <f>+Ene!T463+Feb!T463+Mar!T463+Abr!T463+May!T463+Jun!T463+Jul!T463+Ago!T463+Set!T463+Oct!T463+Nov!T463+Dic!T463</f>
        <v>0</v>
      </c>
      <c r="U463" s="1">
        <f>+Ene!U463+Feb!U463+Mar!U463+Abr!U463+May!U463+Jun!U463+Jul!U463+Ago!U463+Set!U463+Oct!U463+Nov!U463+Dic!U463</f>
        <v>0</v>
      </c>
      <c r="V463" s="1">
        <f>+Ene!V463+Feb!V463+Mar!V463+Abr!V463+May!V463+Jun!V463+Jul!V463+Ago!V463+Set!V463+Oct!V463+Nov!V463+Dic!V463</f>
        <v>0</v>
      </c>
      <c r="W463" s="1">
        <f>+Ene!W463+Feb!V463+Mar!V463+Abr!V463+May!V463+Jun!V463+Jul!V463+Ago!V463+Set!V463+Oct!V463+Nov!V463+Dic!V463</f>
        <v>0</v>
      </c>
      <c r="X463" s="1">
        <f>+Ene!X463+Feb!W463+Mar!W463+Abr!W463+May!W463+Jun!W463+Jul!W463+Ago!W463+Set!W463+Oct!W463+Nov!W463+Dic!W463</f>
        <v>0</v>
      </c>
      <c r="Y463" s="16">
        <f>+Ene!Y463+Feb!X463+Mar!X463+Abr!X463+May!X463+Jun!X463+Jul!X463+Ago!X463+Set!X463+Oct!X463+Nov!X463+Dic!X463</f>
        <v>0</v>
      </c>
      <c r="Z463" s="28"/>
      <c r="AA463" s="40"/>
    </row>
    <row r="464" spans="1:27">
      <c r="A464" s="2" t="s">
        <v>18</v>
      </c>
      <c r="B464" s="2" t="s">
        <v>206</v>
      </c>
      <c r="C464" s="2">
        <v>401</v>
      </c>
      <c r="D464" s="2" t="s">
        <v>19</v>
      </c>
      <c r="E464" s="2" t="s">
        <v>18</v>
      </c>
      <c r="F464" s="2" t="s">
        <v>206</v>
      </c>
      <c r="G464" s="2" t="s">
        <v>8</v>
      </c>
      <c r="H464" s="1">
        <v>16651</v>
      </c>
      <c r="I464" s="2" t="s">
        <v>606</v>
      </c>
      <c r="J464" s="15">
        <f>+Ene!J464+Feb!J464+Mar!J464+Abr!J464+May!J464+Jun!J464+Jul!J464+Ago!J464+Set!J464+Oct!J464+Nov!J464+Dic!J464</f>
        <v>0</v>
      </c>
      <c r="K464" s="16">
        <f>+Ene!K464+Feb!K464+Mar!K464+Abr!K464+May!K464+Jun!K464+Jul!K464+Ago!K464+Set!K464+Oct!K464+Nov!K464+Dic!K464</f>
        <v>0</v>
      </c>
      <c r="L464" s="1">
        <f>+Ene!L464+Feb!L464+Mar!L464+Abr!L464+May!L464+Jun!L464+Jul!L464+Ago!L464+Set!L464+Oct!L464+Nov!L464+Dic!L464</f>
        <v>0</v>
      </c>
      <c r="M464" s="16">
        <f>+Ene!M464+Feb!M464+Mar!M464+Abr!M464+May!M464+Jun!M464+Jul!M464+Ago!M464+Set!M464+Oct!M464+Nov!M464+Dic!M464</f>
        <v>0</v>
      </c>
      <c r="N464" s="1">
        <f>+Ene!N464+Feb!N464+Mar!N464+Abr!N464+May!N464+Jun!N464+Jul!N464+Ago!N464+Set!N464+Oct!N464+Nov!N464+Dic!N464</f>
        <v>0</v>
      </c>
      <c r="O464" s="1">
        <f>+Ene!O464+Feb!O464+Mar!O464+Abr!O464+May!O464+Jun!O464+Jul!O464+Ago!O464+Set!O464+Oct!O464+Nov!O464+Dic!O464</f>
        <v>0</v>
      </c>
      <c r="P464" s="1">
        <f>+Ene!P464+Feb!P464+Mar!P464+Abr!P464+May!P464+Jun!P464+Jul!P464+Ago!P464+Set!P464+Oct!P464+Nov!P464+Dic!P464</f>
        <v>0</v>
      </c>
      <c r="Q464" s="1">
        <f>+Ene!Q464+Feb!Q464+Mar!Q464+Abr!Q464+May!Q464+Jun!Q464+Jul!Q464+Ago!Q464+Set!Q464+Oct!Q464+Nov!Q464+Dic!Q464</f>
        <v>0</v>
      </c>
      <c r="R464" s="16">
        <f>+Ene!R464+Feb!R464+Mar!R464+Abr!R464+May!R464+Jun!R464+Jul!R464+Ago!R464+Set!R464+Oct!R464+Nov!R464+Dic!R464</f>
        <v>0</v>
      </c>
      <c r="S464" s="15">
        <f>+Ene!S464+Feb!S464+Mar!S464+Abr!S464+May!S464+Jun!S464+Jul!S464+Ago!S464+Set!S464+Oct!S464+Nov!S464+Dic!S464</f>
        <v>0</v>
      </c>
      <c r="T464" s="1">
        <f>+Ene!T464+Feb!T464+Mar!T464+Abr!T464+May!T464+Jun!T464+Jul!T464+Ago!T464+Set!T464+Oct!T464+Nov!T464+Dic!T464</f>
        <v>0</v>
      </c>
      <c r="U464" s="1">
        <f>+Ene!U464+Feb!U464+Mar!U464+Abr!U464+May!U464+Jun!U464+Jul!U464+Ago!U464+Set!U464+Oct!U464+Nov!U464+Dic!U464</f>
        <v>0</v>
      </c>
      <c r="V464" s="1">
        <f>+Ene!V464+Feb!V464+Mar!V464+Abr!V464+May!V464+Jun!V464+Jul!V464+Ago!V464+Set!V464+Oct!V464+Nov!V464+Dic!V464</f>
        <v>0</v>
      </c>
      <c r="W464" s="1">
        <f>+Ene!W464+Feb!V464+Mar!V464+Abr!V464+May!V464+Jun!V464+Jul!V464+Ago!V464+Set!V464+Oct!V464+Nov!V464+Dic!V464</f>
        <v>0</v>
      </c>
      <c r="X464" s="1">
        <f>+Ene!X464+Feb!W464+Mar!W464+Abr!W464+May!W464+Jun!W464+Jul!W464+Ago!W464+Set!W464+Oct!W464+Nov!W464+Dic!W464</f>
        <v>0</v>
      </c>
      <c r="Y464" s="16">
        <f>+Ene!Y464+Feb!X464+Mar!X464+Abr!X464+May!X464+Jun!X464+Jul!X464+Ago!X464+Set!X464+Oct!X464+Nov!X464+Dic!X464</f>
        <v>0</v>
      </c>
      <c r="Z464" s="28"/>
      <c r="AA464" s="40"/>
    </row>
    <row r="465" spans="1:27">
      <c r="A465" s="2" t="s">
        <v>18</v>
      </c>
      <c r="B465" s="2" t="s">
        <v>205</v>
      </c>
      <c r="C465" s="2">
        <v>401</v>
      </c>
      <c r="D465" s="2" t="s">
        <v>19</v>
      </c>
      <c r="E465" s="2" t="s">
        <v>18</v>
      </c>
      <c r="F465" s="2" t="s">
        <v>205</v>
      </c>
      <c r="G465" s="2" t="s">
        <v>8</v>
      </c>
      <c r="H465" s="1">
        <v>16653</v>
      </c>
      <c r="I465" s="2" t="s">
        <v>607</v>
      </c>
      <c r="J465" s="15">
        <f>+Ene!J465+Feb!J465+Mar!J465+Abr!J465+May!J465+Jun!J465+Jul!J465+Ago!J465+Set!J465+Oct!J465+Nov!J465+Dic!J465</f>
        <v>0</v>
      </c>
      <c r="K465" s="16">
        <f>+Ene!K465+Feb!K465+Mar!K465+Abr!K465+May!K465+Jun!K465+Jul!K465+Ago!K465+Set!K465+Oct!K465+Nov!K465+Dic!K465</f>
        <v>0</v>
      </c>
      <c r="L465" s="1">
        <f>+Ene!L465+Feb!L465+Mar!L465+Abr!L465+May!L465+Jun!L465+Jul!L465+Ago!L465+Set!L465+Oct!L465+Nov!L465+Dic!L465</f>
        <v>0</v>
      </c>
      <c r="M465" s="16">
        <f>+Ene!M465+Feb!M465+Mar!M465+Abr!M465+May!M465+Jun!M465+Jul!M465+Ago!M465+Set!M465+Oct!M465+Nov!M465+Dic!M465</f>
        <v>0</v>
      </c>
      <c r="N465" s="1">
        <f>+Ene!N465+Feb!N465+Mar!N465+Abr!N465+May!N465+Jun!N465+Jul!N465+Ago!N465+Set!N465+Oct!N465+Nov!N465+Dic!N465</f>
        <v>0</v>
      </c>
      <c r="O465" s="1">
        <f>+Ene!O465+Feb!O465+Mar!O465+Abr!O465+May!O465+Jun!O465+Jul!O465+Ago!O465+Set!O465+Oct!O465+Nov!O465+Dic!O465</f>
        <v>0</v>
      </c>
      <c r="P465" s="1">
        <f>+Ene!P465+Feb!P465+Mar!P465+Abr!P465+May!P465+Jun!P465+Jul!P465+Ago!P465+Set!P465+Oct!P465+Nov!P465+Dic!P465</f>
        <v>0</v>
      </c>
      <c r="Q465" s="1">
        <f>+Ene!Q465+Feb!Q465+Mar!Q465+Abr!Q465+May!Q465+Jun!Q465+Jul!Q465+Ago!Q465+Set!Q465+Oct!Q465+Nov!Q465+Dic!Q465</f>
        <v>0</v>
      </c>
      <c r="R465" s="16">
        <f>+Ene!R465+Feb!R465+Mar!R465+Abr!R465+May!R465+Jun!R465+Jul!R465+Ago!R465+Set!R465+Oct!R465+Nov!R465+Dic!R465</f>
        <v>0</v>
      </c>
      <c r="S465" s="15">
        <f>+Ene!S465+Feb!S465+Mar!S465+Abr!S465+May!S465+Jun!S465+Jul!S465+Ago!S465+Set!S465+Oct!S465+Nov!S465+Dic!S465</f>
        <v>0</v>
      </c>
      <c r="T465" s="1">
        <f>+Ene!T465+Feb!T465+Mar!T465+Abr!T465+May!T465+Jun!T465+Jul!T465+Ago!T465+Set!T465+Oct!T465+Nov!T465+Dic!T465</f>
        <v>0</v>
      </c>
      <c r="U465" s="1">
        <f>+Ene!U465+Feb!U465+Mar!U465+Abr!U465+May!U465+Jun!U465+Jul!U465+Ago!U465+Set!U465+Oct!U465+Nov!U465+Dic!U465</f>
        <v>0</v>
      </c>
      <c r="V465" s="1">
        <f>+Ene!V465+Feb!V465+Mar!V465+Abr!V465+May!V465+Jun!V465+Jul!V465+Ago!V465+Set!V465+Oct!V465+Nov!V465+Dic!V465</f>
        <v>0</v>
      </c>
      <c r="W465" s="1">
        <f>+Ene!W465+Feb!V465+Mar!V465+Abr!V465+May!V465+Jun!V465+Jul!V465+Ago!V465+Set!V465+Oct!V465+Nov!V465+Dic!V465</f>
        <v>0</v>
      </c>
      <c r="X465" s="1">
        <f>+Ene!X465+Feb!W465+Mar!W465+Abr!W465+May!W465+Jun!W465+Jul!W465+Ago!W465+Set!W465+Oct!W465+Nov!W465+Dic!W465</f>
        <v>0</v>
      </c>
      <c r="Y465" s="16">
        <f>+Ene!Y465+Feb!X465+Mar!X465+Abr!X465+May!X465+Jun!X465+Jul!X465+Ago!X465+Set!X465+Oct!X465+Nov!X465+Dic!X465</f>
        <v>0</v>
      </c>
      <c r="Z465" s="28"/>
      <c r="AA465" s="40"/>
    </row>
    <row r="466" spans="1:27">
      <c r="A466" s="2" t="s">
        <v>6</v>
      </c>
      <c r="B466" s="2" t="s">
        <v>7</v>
      </c>
      <c r="C466" s="2" t="s">
        <v>520</v>
      </c>
      <c r="D466" s="2" t="s">
        <v>340</v>
      </c>
      <c r="E466" s="2" t="s">
        <v>369</v>
      </c>
      <c r="F466" s="2" t="s">
        <v>370</v>
      </c>
      <c r="G466" s="2" t="s">
        <v>522</v>
      </c>
      <c r="H466" s="1">
        <v>16800</v>
      </c>
      <c r="I466" s="2" t="s">
        <v>608</v>
      </c>
      <c r="J466" s="15">
        <f>+Ene!J466+Feb!J466+Mar!J466+Abr!J466+May!J466+Jun!J466+Jul!J466+Ago!J466+Set!J466+Oct!J466+Nov!J466+Dic!J466</f>
        <v>0</v>
      </c>
      <c r="K466" s="16">
        <f>+Ene!K466+Feb!K466+Mar!K466+Abr!K466+May!K466+Jun!K466+Jul!K466+Ago!K466+Set!K466+Oct!K466+Nov!K466+Dic!K466</f>
        <v>0</v>
      </c>
      <c r="L466" s="1">
        <f>+Ene!L466+Feb!L466+Mar!L466+Abr!L466+May!L466+Jun!L466+Jul!L466+Ago!L466+Set!L466+Oct!L466+Nov!L466+Dic!L466</f>
        <v>0</v>
      </c>
      <c r="M466" s="16">
        <f>+Ene!M466+Feb!M466+Mar!M466+Abr!M466+May!M466+Jun!M466+Jul!M466+Ago!M466+Set!M466+Oct!M466+Nov!M466+Dic!M466</f>
        <v>0</v>
      </c>
      <c r="N466" s="1">
        <f>+Ene!N466+Feb!N466+Mar!N466+Abr!N466+May!N466+Jun!N466+Jul!N466+Ago!N466+Set!N466+Oct!N466+Nov!N466+Dic!N466</f>
        <v>0</v>
      </c>
      <c r="O466" s="1">
        <f>+Ene!O466+Feb!O466+Mar!O466+Abr!O466+May!O466+Jun!O466+Jul!O466+Ago!O466+Set!O466+Oct!O466+Nov!O466+Dic!O466</f>
        <v>0</v>
      </c>
      <c r="P466" s="1">
        <f>+Ene!P466+Feb!P466+Mar!P466+Abr!P466+May!P466+Jun!P466+Jul!P466+Ago!P466+Set!P466+Oct!P466+Nov!P466+Dic!P466</f>
        <v>0</v>
      </c>
      <c r="Q466" s="1">
        <f>+Ene!Q466+Feb!Q466+Mar!Q466+Abr!Q466+May!Q466+Jun!Q466+Jul!Q466+Ago!Q466+Set!Q466+Oct!Q466+Nov!Q466+Dic!Q466</f>
        <v>0</v>
      </c>
      <c r="R466" s="16">
        <f>+Ene!R466+Feb!R466+Mar!R466+Abr!R466+May!R466+Jun!R466+Jul!R466+Ago!R466+Set!R466+Oct!R466+Nov!R466+Dic!R466</f>
        <v>0</v>
      </c>
      <c r="S466" s="15">
        <f>+Ene!S466+Feb!S466+Mar!S466+Abr!S466+May!S466+Jun!S466+Jul!S466+Ago!S466+Set!S466+Oct!S466+Nov!S466+Dic!S466</f>
        <v>0</v>
      </c>
      <c r="T466" s="1">
        <f>+Ene!T466+Feb!T466+Mar!T466+Abr!T466+May!T466+Jun!T466+Jul!T466+Ago!T466+Set!T466+Oct!T466+Nov!T466+Dic!T466</f>
        <v>0</v>
      </c>
      <c r="U466" s="1">
        <f>+Ene!U466+Feb!U466+Mar!U466+Abr!U466+May!U466+Jun!U466+Jul!U466+Ago!U466+Set!U466+Oct!U466+Nov!U466+Dic!U466</f>
        <v>0</v>
      </c>
      <c r="V466" s="1">
        <f>+Ene!V466+Feb!V466+Mar!V466+Abr!V466+May!V466+Jun!V466+Jul!V466+Ago!V466+Set!V466+Oct!V466+Nov!V466+Dic!V466</f>
        <v>0</v>
      </c>
      <c r="W466" s="1">
        <f>+Ene!W466+Feb!V466+Mar!V466+Abr!V466+May!V466+Jun!V466+Jul!V466+Ago!V466+Set!V466+Oct!V466+Nov!V466+Dic!V466</f>
        <v>0</v>
      </c>
      <c r="X466" s="1">
        <f>+Ene!X466+Feb!W466+Mar!W466+Abr!W466+May!W466+Jun!W466+Jul!W466+Ago!W466+Set!W466+Oct!W466+Nov!W466+Dic!W466</f>
        <v>0</v>
      </c>
      <c r="Y466" s="16">
        <f>+Ene!Y466+Feb!X466+Mar!X466+Abr!X466+May!X466+Jun!X466+Jul!X466+Ago!X466+Set!X466+Oct!X466+Nov!X466+Dic!X466</f>
        <v>0</v>
      </c>
      <c r="Z466" s="28"/>
      <c r="AA466" s="40"/>
    </row>
    <row r="467" spans="1:27">
      <c r="A467" s="2" t="s">
        <v>18</v>
      </c>
      <c r="B467" s="2" t="s">
        <v>19</v>
      </c>
      <c r="C467" s="2">
        <v>401</v>
      </c>
      <c r="D467" s="2" t="s">
        <v>19</v>
      </c>
      <c r="E467" s="2" t="s">
        <v>18</v>
      </c>
      <c r="F467" s="2" t="s">
        <v>19</v>
      </c>
      <c r="G467" s="2" t="s">
        <v>8</v>
      </c>
      <c r="H467" s="1">
        <v>16827</v>
      </c>
      <c r="I467" s="2" t="s">
        <v>609</v>
      </c>
      <c r="J467" s="15">
        <f>+Ene!J467+Feb!J467+Mar!J467+Abr!J467+May!J467+Jun!J467+Jul!J467+Ago!J467+Set!J467+Oct!J467+Nov!J467+Dic!J467</f>
        <v>0</v>
      </c>
      <c r="K467" s="16">
        <f>+Ene!K467+Feb!K467+Mar!K467+Abr!K467+May!K467+Jun!K467+Jul!K467+Ago!K467+Set!K467+Oct!K467+Nov!K467+Dic!K467</f>
        <v>0</v>
      </c>
      <c r="L467" s="1">
        <f>+Ene!L467+Feb!L467+Mar!L467+Abr!L467+May!L467+Jun!L467+Jul!L467+Ago!L467+Set!L467+Oct!L467+Nov!L467+Dic!L467</f>
        <v>0</v>
      </c>
      <c r="M467" s="16">
        <f>+Ene!M467+Feb!M467+Mar!M467+Abr!M467+May!M467+Jun!M467+Jul!M467+Ago!M467+Set!M467+Oct!M467+Nov!M467+Dic!M467</f>
        <v>0</v>
      </c>
      <c r="N467" s="1">
        <f>+Ene!N467+Feb!N467+Mar!N467+Abr!N467+May!N467+Jun!N467+Jul!N467+Ago!N467+Set!N467+Oct!N467+Nov!N467+Dic!N467</f>
        <v>0</v>
      </c>
      <c r="O467" s="1">
        <f>+Ene!O467+Feb!O467+Mar!O467+Abr!O467+May!O467+Jun!O467+Jul!O467+Ago!O467+Set!O467+Oct!O467+Nov!O467+Dic!O467</f>
        <v>0</v>
      </c>
      <c r="P467" s="1">
        <f>+Ene!P467+Feb!P467+Mar!P467+Abr!P467+May!P467+Jun!P467+Jul!P467+Ago!P467+Set!P467+Oct!P467+Nov!P467+Dic!P467</f>
        <v>0</v>
      </c>
      <c r="Q467" s="1">
        <f>+Ene!Q467+Feb!Q467+Mar!Q467+Abr!Q467+May!Q467+Jun!Q467+Jul!Q467+Ago!Q467+Set!Q467+Oct!Q467+Nov!Q467+Dic!Q467</f>
        <v>0</v>
      </c>
      <c r="R467" s="16">
        <f>+Ene!R467+Feb!R467+Mar!R467+Abr!R467+May!R467+Jun!R467+Jul!R467+Ago!R467+Set!R467+Oct!R467+Nov!R467+Dic!R467</f>
        <v>0</v>
      </c>
      <c r="S467" s="15">
        <f>+Ene!S467+Feb!S467+Mar!S467+Abr!S467+May!S467+Jun!S467+Jul!S467+Ago!S467+Set!S467+Oct!S467+Nov!S467+Dic!S467</f>
        <v>0</v>
      </c>
      <c r="T467" s="1">
        <f>+Ene!T467+Feb!T467+Mar!T467+Abr!T467+May!T467+Jun!T467+Jul!T467+Ago!T467+Set!T467+Oct!T467+Nov!T467+Dic!T467</f>
        <v>0</v>
      </c>
      <c r="U467" s="1">
        <f>+Ene!U467+Feb!U467+Mar!U467+Abr!U467+May!U467+Jun!U467+Jul!U467+Ago!U467+Set!U467+Oct!U467+Nov!U467+Dic!U467</f>
        <v>0</v>
      </c>
      <c r="V467" s="1">
        <f>+Ene!V467+Feb!V467+Mar!V467+Abr!V467+May!V467+Jun!V467+Jul!V467+Ago!V467+Set!V467+Oct!V467+Nov!V467+Dic!V467</f>
        <v>0</v>
      </c>
      <c r="W467" s="1">
        <f>+Ene!W467+Feb!V467+Mar!V467+Abr!V467+May!V467+Jun!V467+Jul!V467+Ago!V467+Set!V467+Oct!V467+Nov!V467+Dic!V467</f>
        <v>0</v>
      </c>
      <c r="X467" s="1">
        <f>+Ene!X467+Feb!W467+Mar!W467+Abr!W467+May!W467+Jun!W467+Jul!W467+Ago!W467+Set!W467+Oct!W467+Nov!W467+Dic!W467</f>
        <v>0</v>
      </c>
      <c r="Y467" s="16">
        <f>+Ene!Y467+Feb!X467+Mar!X467+Abr!X467+May!X467+Jun!X467+Jul!X467+Ago!X467+Set!X467+Oct!X467+Nov!X467+Dic!X467</f>
        <v>0</v>
      </c>
      <c r="Z467" s="28"/>
      <c r="AA467" s="40"/>
    </row>
    <row r="468" spans="1:27">
      <c r="A468" s="2" t="s">
        <v>6</v>
      </c>
      <c r="B468" s="2" t="s">
        <v>20</v>
      </c>
      <c r="C468" s="2">
        <v>400</v>
      </c>
      <c r="D468" s="2" t="s">
        <v>375</v>
      </c>
      <c r="E468" s="2" t="s">
        <v>24</v>
      </c>
      <c r="F468" s="2" t="s">
        <v>44</v>
      </c>
      <c r="G468" s="2" t="s">
        <v>8</v>
      </c>
      <c r="H468" s="1">
        <v>17213</v>
      </c>
      <c r="I468" s="2" t="s">
        <v>333</v>
      </c>
      <c r="J468" s="15">
        <f>+Ene!J468+Feb!J468+Mar!J468+Abr!J468+May!J468+Jun!J468+Jul!J468+Ago!J468+Set!J468+Oct!J468+Nov!J468+Dic!J468</f>
        <v>0</v>
      </c>
      <c r="K468" s="16">
        <f>+Ene!K468+Feb!K468+Mar!K468+Abr!K468+May!K468+Jun!K468+Jul!K468+Ago!K468+Set!K468+Oct!K468+Nov!K468+Dic!K468</f>
        <v>0</v>
      </c>
      <c r="L468" s="1">
        <f>+Ene!L468+Feb!L468+Mar!L468+Abr!L468+May!L468+Jun!L468+Jul!L468+Ago!L468+Set!L468+Oct!L468+Nov!L468+Dic!L468</f>
        <v>0</v>
      </c>
      <c r="M468" s="16">
        <f>+Ene!M468+Feb!M468+Mar!M468+Abr!M468+May!M468+Jun!M468+Jul!M468+Ago!M468+Set!M468+Oct!M468+Nov!M468+Dic!M468</f>
        <v>0</v>
      </c>
      <c r="N468" s="1">
        <f>+Ene!N468+Feb!N468+Mar!N468+Abr!N468+May!N468+Jun!N468+Jul!N468+Ago!N468+Set!N468+Oct!N468+Nov!N468+Dic!N468</f>
        <v>0</v>
      </c>
      <c r="O468" s="1">
        <f>+Ene!O468+Feb!O468+Mar!O468+Abr!O468+May!O468+Jun!O468+Jul!O468+Ago!O468+Set!O468+Oct!O468+Nov!O468+Dic!O468</f>
        <v>0</v>
      </c>
      <c r="P468" s="1">
        <f>+Ene!P468+Feb!P468+Mar!P468+Abr!P468+May!P468+Jun!P468+Jul!P468+Ago!P468+Set!P468+Oct!P468+Nov!P468+Dic!P468</f>
        <v>0</v>
      </c>
      <c r="Q468" s="1">
        <f>+Ene!Q468+Feb!Q468+Mar!Q468+Abr!Q468+May!Q468+Jun!Q468+Jul!Q468+Ago!Q468+Set!Q468+Oct!Q468+Nov!Q468+Dic!Q468</f>
        <v>0</v>
      </c>
      <c r="R468" s="16">
        <f>+Ene!R468+Feb!R468+Mar!R468+Abr!R468+May!R468+Jun!R468+Jul!R468+Ago!R468+Set!R468+Oct!R468+Nov!R468+Dic!R468</f>
        <v>0</v>
      </c>
      <c r="S468" s="15">
        <f>+Ene!S468+Feb!S468+Mar!S468+Abr!S468+May!S468+Jun!S468+Jul!S468+Ago!S468+Set!S468+Oct!S468+Nov!S468+Dic!S468</f>
        <v>0</v>
      </c>
      <c r="T468" s="1">
        <f>+Ene!T468+Feb!T468+Mar!T468+Abr!T468+May!T468+Jun!T468+Jul!T468+Ago!T468+Set!T468+Oct!T468+Nov!T468+Dic!T468</f>
        <v>0</v>
      </c>
      <c r="U468" s="1">
        <f>+Ene!U468+Feb!U468+Mar!U468+Abr!U468+May!U468+Jun!U468+Jul!U468+Ago!U468+Set!U468+Oct!U468+Nov!U468+Dic!U468</f>
        <v>0</v>
      </c>
      <c r="V468" s="1">
        <f>+Ene!V468+Feb!V468+Mar!V468+Abr!V468+May!V468+Jun!V468+Jul!V468+Ago!V468+Set!V468+Oct!V468+Nov!V468+Dic!V468</f>
        <v>0</v>
      </c>
      <c r="W468" s="1">
        <f>+Ene!W468+Feb!V468+Mar!V468+Abr!V468+May!V468+Jun!V468+Jul!V468+Ago!V468+Set!V468+Oct!V468+Nov!V468+Dic!V468</f>
        <v>0</v>
      </c>
      <c r="X468" s="1">
        <f>+Ene!X468+Feb!W468+Mar!W468+Abr!W468+May!W468+Jun!W468+Jul!W468+Ago!W468+Set!W468+Oct!W468+Nov!W468+Dic!W468</f>
        <v>0</v>
      </c>
      <c r="Y468" s="16">
        <f>+Ene!Y468+Feb!X468+Mar!X468+Abr!X468+May!X468+Jun!X468+Jul!X468+Ago!X468+Set!X468+Oct!X468+Nov!X468+Dic!X468</f>
        <v>0</v>
      </c>
      <c r="Z468" s="28"/>
      <c r="AA468" s="40"/>
    </row>
    <row r="469" spans="1:27">
      <c r="A469" s="2" t="s">
        <v>6</v>
      </c>
      <c r="B469" s="2" t="s">
        <v>7</v>
      </c>
      <c r="C469" s="2" t="s">
        <v>520</v>
      </c>
      <c r="D469" s="2" t="s">
        <v>340</v>
      </c>
      <c r="E469" s="2" t="s">
        <v>369</v>
      </c>
      <c r="F469" s="2" t="s">
        <v>370</v>
      </c>
      <c r="G469" s="2" t="s">
        <v>522</v>
      </c>
      <c r="H469" s="1">
        <v>17316</v>
      </c>
      <c r="I469" s="2" t="s">
        <v>610</v>
      </c>
      <c r="J469" s="15">
        <f>+Ene!J469+Feb!J469+Mar!J469+Abr!J469+May!J469+Jun!J469+Jul!J469+Ago!J469+Set!J469+Oct!J469+Nov!J469+Dic!J469</f>
        <v>0</v>
      </c>
      <c r="K469" s="16">
        <f>+Ene!K469+Feb!K469+Mar!K469+Abr!K469+May!K469+Jun!K469+Jul!K469+Ago!K469+Set!K469+Oct!K469+Nov!K469+Dic!K469</f>
        <v>0</v>
      </c>
      <c r="L469" s="1">
        <f>+Ene!L469+Feb!L469+Mar!L469+Abr!L469+May!L469+Jun!L469+Jul!L469+Ago!L469+Set!L469+Oct!L469+Nov!L469+Dic!L469</f>
        <v>0</v>
      </c>
      <c r="M469" s="16">
        <f>+Ene!M469+Feb!M469+Mar!M469+Abr!M469+May!M469+Jun!M469+Jul!M469+Ago!M469+Set!M469+Oct!M469+Nov!M469+Dic!M469</f>
        <v>0</v>
      </c>
      <c r="N469" s="1">
        <f>+Ene!N469+Feb!N469+Mar!N469+Abr!N469+May!N469+Jun!N469+Jul!N469+Ago!N469+Set!N469+Oct!N469+Nov!N469+Dic!N469</f>
        <v>0</v>
      </c>
      <c r="O469" s="1">
        <f>+Ene!O469+Feb!O469+Mar!O469+Abr!O469+May!O469+Jun!O469+Jul!O469+Ago!O469+Set!O469+Oct!O469+Nov!O469+Dic!O469</f>
        <v>0</v>
      </c>
      <c r="P469" s="1">
        <f>+Ene!P469+Feb!P469+Mar!P469+Abr!P469+May!P469+Jun!P469+Jul!P469+Ago!P469+Set!P469+Oct!P469+Nov!P469+Dic!P469</f>
        <v>0</v>
      </c>
      <c r="Q469" s="1">
        <f>+Ene!Q469+Feb!Q469+Mar!Q469+Abr!Q469+May!Q469+Jun!Q469+Jul!Q469+Ago!Q469+Set!Q469+Oct!Q469+Nov!Q469+Dic!Q469</f>
        <v>0</v>
      </c>
      <c r="R469" s="16">
        <f>+Ene!R469+Feb!R469+Mar!R469+Abr!R469+May!R469+Jun!R469+Jul!R469+Ago!R469+Set!R469+Oct!R469+Nov!R469+Dic!R469</f>
        <v>0</v>
      </c>
      <c r="S469" s="15">
        <f>+Ene!S469+Feb!S469+Mar!S469+Abr!S469+May!S469+Jun!S469+Jul!S469+Ago!S469+Set!S469+Oct!S469+Nov!S469+Dic!S469</f>
        <v>0</v>
      </c>
      <c r="T469" s="1">
        <f>+Ene!T469+Feb!T469+Mar!T469+Abr!T469+May!T469+Jun!T469+Jul!T469+Ago!T469+Set!T469+Oct!T469+Nov!T469+Dic!T469</f>
        <v>0</v>
      </c>
      <c r="U469" s="1">
        <f>+Ene!U469+Feb!U469+Mar!U469+Abr!U469+May!U469+Jun!U469+Jul!U469+Ago!U469+Set!U469+Oct!U469+Nov!U469+Dic!U469</f>
        <v>0</v>
      </c>
      <c r="V469" s="1">
        <f>+Ene!V469+Feb!V469+Mar!V469+Abr!V469+May!V469+Jun!V469+Jul!V469+Ago!V469+Set!V469+Oct!V469+Nov!V469+Dic!V469</f>
        <v>0</v>
      </c>
      <c r="W469" s="1">
        <f>+Ene!W469+Feb!V469+Mar!V469+Abr!V469+May!V469+Jun!V469+Jul!V469+Ago!V469+Set!V469+Oct!V469+Nov!V469+Dic!V469</f>
        <v>0</v>
      </c>
      <c r="X469" s="1">
        <f>+Ene!X469+Feb!W469+Mar!W469+Abr!W469+May!W469+Jun!W469+Jul!W469+Ago!W469+Set!W469+Oct!W469+Nov!W469+Dic!W469</f>
        <v>0</v>
      </c>
      <c r="Y469" s="16">
        <f>+Ene!Y469+Feb!X469+Mar!X469+Abr!X469+May!X469+Jun!X469+Jul!X469+Ago!X469+Set!X469+Oct!X469+Nov!X469+Dic!X469</f>
        <v>0</v>
      </c>
      <c r="Z469" s="28"/>
      <c r="AA469" s="40"/>
    </row>
    <row r="470" spans="1:27">
      <c r="A470" s="2" t="s">
        <v>6</v>
      </c>
      <c r="B470" s="2" t="s">
        <v>20</v>
      </c>
      <c r="C470" s="2" t="s">
        <v>520</v>
      </c>
      <c r="D470" s="2" t="s">
        <v>340</v>
      </c>
      <c r="E470" s="2" t="s">
        <v>369</v>
      </c>
      <c r="F470" s="2" t="s">
        <v>370</v>
      </c>
      <c r="G470" s="2" t="s">
        <v>9</v>
      </c>
      <c r="H470" s="1">
        <v>17317</v>
      </c>
      <c r="I470" s="2" t="s">
        <v>611</v>
      </c>
      <c r="J470" s="15">
        <f>+Ene!J470+Feb!J470+Mar!J470+Abr!J470+May!J470+Jun!J470+Jul!J470+Ago!J470+Set!J470+Oct!J470+Nov!J470+Dic!J470</f>
        <v>0</v>
      </c>
      <c r="K470" s="16">
        <f>+Ene!K470+Feb!K470+Mar!K470+Abr!K470+May!K470+Jun!K470+Jul!K470+Ago!K470+Set!K470+Oct!K470+Nov!K470+Dic!K470</f>
        <v>0</v>
      </c>
      <c r="L470" s="1">
        <f>+Ene!L470+Feb!L470+Mar!L470+Abr!L470+May!L470+Jun!L470+Jul!L470+Ago!L470+Set!L470+Oct!L470+Nov!L470+Dic!L470</f>
        <v>0</v>
      </c>
      <c r="M470" s="16">
        <f>+Ene!M470+Feb!M470+Mar!M470+Abr!M470+May!M470+Jun!M470+Jul!M470+Ago!M470+Set!M470+Oct!M470+Nov!M470+Dic!M470</f>
        <v>0</v>
      </c>
      <c r="N470" s="1">
        <f>+Ene!N470+Feb!N470+Mar!N470+Abr!N470+May!N470+Jun!N470+Jul!N470+Ago!N470+Set!N470+Oct!N470+Nov!N470+Dic!N470</f>
        <v>0</v>
      </c>
      <c r="O470" s="1">
        <f>+Ene!O470+Feb!O470+Mar!O470+Abr!O470+May!O470+Jun!O470+Jul!O470+Ago!O470+Set!O470+Oct!O470+Nov!O470+Dic!O470</f>
        <v>0</v>
      </c>
      <c r="P470" s="1">
        <f>+Ene!P470+Feb!P470+Mar!P470+Abr!P470+May!P470+Jun!P470+Jul!P470+Ago!P470+Set!P470+Oct!P470+Nov!P470+Dic!P470</f>
        <v>0</v>
      </c>
      <c r="Q470" s="1">
        <f>+Ene!Q470+Feb!Q470+Mar!Q470+Abr!Q470+May!Q470+Jun!Q470+Jul!Q470+Ago!Q470+Set!Q470+Oct!Q470+Nov!Q470+Dic!Q470</f>
        <v>0</v>
      </c>
      <c r="R470" s="16">
        <f>+Ene!R470+Feb!R470+Mar!R470+Abr!R470+May!R470+Jun!R470+Jul!R470+Ago!R470+Set!R470+Oct!R470+Nov!R470+Dic!R470</f>
        <v>0</v>
      </c>
      <c r="S470" s="15">
        <f>+Ene!S470+Feb!S470+Mar!S470+Abr!S470+May!S470+Jun!S470+Jul!S470+Ago!S470+Set!S470+Oct!S470+Nov!S470+Dic!S470</f>
        <v>0</v>
      </c>
      <c r="T470" s="1">
        <f>+Ene!T470+Feb!T470+Mar!T470+Abr!T470+May!T470+Jun!T470+Jul!T470+Ago!T470+Set!T470+Oct!T470+Nov!T470+Dic!T470</f>
        <v>0</v>
      </c>
      <c r="U470" s="1">
        <f>+Ene!U470+Feb!U470+Mar!U470+Abr!U470+May!U470+Jun!U470+Jul!U470+Ago!U470+Set!U470+Oct!U470+Nov!U470+Dic!U470</f>
        <v>0</v>
      </c>
      <c r="V470" s="1">
        <f>+Ene!V470+Feb!V470+Mar!V470+Abr!V470+May!V470+Jun!V470+Jul!V470+Ago!V470+Set!V470+Oct!V470+Nov!V470+Dic!V470</f>
        <v>0</v>
      </c>
      <c r="W470" s="1">
        <f>+Ene!W470+Feb!V470+Mar!V470+Abr!V470+May!V470+Jun!V470+Jul!V470+Ago!V470+Set!V470+Oct!V470+Nov!V470+Dic!V470</f>
        <v>0</v>
      </c>
      <c r="X470" s="1">
        <f>+Ene!X470+Feb!W470+Mar!W470+Abr!W470+May!W470+Jun!W470+Jul!W470+Ago!W470+Set!W470+Oct!W470+Nov!W470+Dic!W470</f>
        <v>0</v>
      </c>
      <c r="Y470" s="16">
        <f>+Ene!Y470+Feb!X470+Mar!X470+Abr!X470+May!X470+Jun!X470+Jul!X470+Ago!X470+Set!X470+Oct!X470+Nov!X470+Dic!X470</f>
        <v>0</v>
      </c>
      <c r="Z470" s="28"/>
      <c r="AA470" s="40"/>
    </row>
    <row r="471" spans="1:27">
      <c r="A471" s="2" t="s">
        <v>14</v>
      </c>
      <c r="B471" s="2" t="s">
        <v>195</v>
      </c>
      <c r="C471" s="2">
        <v>406</v>
      </c>
      <c r="D471" s="2" t="s">
        <v>859</v>
      </c>
      <c r="E471" s="2" t="s">
        <v>14</v>
      </c>
      <c r="F471" s="2" t="s">
        <v>15</v>
      </c>
      <c r="G471" s="2" t="s">
        <v>8</v>
      </c>
      <c r="H471" s="1">
        <v>17455</v>
      </c>
      <c r="I471" s="2" t="s">
        <v>612</v>
      </c>
      <c r="J471" s="15">
        <f>+Ene!J471+Feb!J471+Mar!J471+Abr!J471+May!J471+Jun!J471+Jul!J471+Ago!J471+Set!J471+Oct!J471+Nov!J471+Dic!J471</f>
        <v>0</v>
      </c>
      <c r="K471" s="16">
        <f>+Ene!K471+Feb!K471+Mar!K471+Abr!K471+May!K471+Jun!K471+Jul!K471+Ago!K471+Set!K471+Oct!K471+Nov!K471+Dic!K471</f>
        <v>0</v>
      </c>
      <c r="L471" s="1">
        <f>+Ene!L471+Feb!L471+Mar!L471+Abr!L471+May!L471+Jun!L471+Jul!L471+Ago!L471+Set!L471+Oct!L471+Nov!L471+Dic!L471</f>
        <v>0</v>
      </c>
      <c r="M471" s="16">
        <f>+Ene!M471+Feb!M471+Mar!M471+Abr!M471+May!M471+Jun!M471+Jul!M471+Ago!M471+Set!M471+Oct!M471+Nov!M471+Dic!M471</f>
        <v>0</v>
      </c>
      <c r="N471" s="1">
        <f>+Ene!N471+Feb!N471+Mar!N471+Abr!N471+May!N471+Jun!N471+Jul!N471+Ago!N471+Set!N471+Oct!N471+Nov!N471+Dic!N471</f>
        <v>0</v>
      </c>
      <c r="O471" s="1">
        <f>+Ene!O471+Feb!O471+Mar!O471+Abr!O471+May!O471+Jun!O471+Jul!O471+Ago!O471+Set!O471+Oct!O471+Nov!O471+Dic!O471</f>
        <v>0</v>
      </c>
      <c r="P471" s="1">
        <f>+Ene!P471+Feb!P471+Mar!P471+Abr!P471+May!P471+Jun!P471+Jul!P471+Ago!P471+Set!P471+Oct!P471+Nov!P471+Dic!P471</f>
        <v>0</v>
      </c>
      <c r="Q471" s="1">
        <f>+Ene!Q471+Feb!Q471+Mar!Q471+Abr!Q471+May!Q471+Jun!Q471+Jul!Q471+Ago!Q471+Set!Q471+Oct!Q471+Nov!Q471+Dic!Q471</f>
        <v>0</v>
      </c>
      <c r="R471" s="16">
        <f>+Ene!R471+Feb!R471+Mar!R471+Abr!R471+May!R471+Jun!R471+Jul!R471+Ago!R471+Set!R471+Oct!R471+Nov!R471+Dic!R471</f>
        <v>0</v>
      </c>
      <c r="S471" s="15">
        <f>+Ene!S471+Feb!S471+Mar!S471+Abr!S471+May!S471+Jun!S471+Jul!S471+Ago!S471+Set!S471+Oct!S471+Nov!S471+Dic!S471</f>
        <v>0</v>
      </c>
      <c r="T471" s="1">
        <f>+Ene!T471+Feb!T471+Mar!T471+Abr!T471+May!T471+Jun!T471+Jul!T471+Ago!T471+Set!T471+Oct!T471+Nov!T471+Dic!T471</f>
        <v>0</v>
      </c>
      <c r="U471" s="1">
        <f>+Ene!U471+Feb!U471+Mar!U471+Abr!U471+May!U471+Jun!U471+Jul!U471+Ago!U471+Set!U471+Oct!U471+Nov!U471+Dic!U471</f>
        <v>0</v>
      </c>
      <c r="V471" s="1">
        <f>+Ene!V471+Feb!V471+Mar!V471+Abr!V471+May!V471+Jun!V471+Jul!V471+Ago!V471+Set!V471+Oct!V471+Nov!V471+Dic!V471</f>
        <v>0</v>
      </c>
      <c r="W471" s="1">
        <f>+Ene!W471+Feb!V471+Mar!V471+Abr!V471+May!V471+Jun!V471+Jul!V471+Ago!V471+Set!V471+Oct!V471+Nov!V471+Dic!V471</f>
        <v>0</v>
      </c>
      <c r="X471" s="1">
        <f>+Ene!X471+Feb!W471+Mar!W471+Abr!W471+May!W471+Jun!W471+Jul!W471+Ago!W471+Set!W471+Oct!W471+Nov!W471+Dic!W471</f>
        <v>0</v>
      </c>
      <c r="Y471" s="16">
        <f>+Ene!Y471+Feb!X471+Mar!X471+Abr!X471+May!X471+Jun!X471+Jul!X471+Ago!X471+Set!X471+Oct!X471+Nov!X471+Dic!X471</f>
        <v>0</v>
      </c>
      <c r="Z471" s="28"/>
      <c r="AA471" s="40"/>
    </row>
    <row r="472" spans="1:27">
      <c r="A472" s="2" t="s">
        <v>6</v>
      </c>
      <c r="B472" s="2" t="s">
        <v>7</v>
      </c>
      <c r="C472" s="2" t="s">
        <v>520</v>
      </c>
      <c r="D472" s="2" t="s">
        <v>340</v>
      </c>
      <c r="E472" s="2" t="s">
        <v>369</v>
      </c>
      <c r="F472" s="2" t="s">
        <v>370</v>
      </c>
      <c r="G472" s="2" t="s">
        <v>522</v>
      </c>
      <c r="H472" s="1">
        <v>17558</v>
      </c>
      <c r="I472" s="2" t="s">
        <v>613</v>
      </c>
      <c r="J472" s="15">
        <f>+Ene!J472+Feb!J472+Mar!J472+Abr!J472+May!J472+Jun!J472+Jul!J472+Ago!J472+Set!J472+Oct!J472+Nov!J472+Dic!J472</f>
        <v>0</v>
      </c>
      <c r="K472" s="16">
        <f>+Ene!K472+Feb!K472+Mar!K472+Abr!K472+May!K472+Jun!K472+Jul!K472+Ago!K472+Set!K472+Oct!K472+Nov!K472+Dic!K472</f>
        <v>0</v>
      </c>
      <c r="L472" s="1">
        <f>+Ene!L472+Feb!L472+Mar!L472+Abr!L472+May!L472+Jun!L472+Jul!L472+Ago!L472+Set!L472+Oct!L472+Nov!L472+Dic!L472</f>
        <v>0</v>
      </c>
      <c r="M472" s="16">
        <f>+Ene!M472+Feb!M472+Mar!M472+Abr!M472+May!M472+Jun!M472+Jul!M472+Ago!M472+Set!M472+Oct!M472+Nov!M472+Dic!M472</f>
        <v>0</v>
      </c>
      <c r="N472" s="1">
        <f>+Ene!N472+Feb!N472+Mar!N472+Abr!N472+May!N472+Jun!N472+Jul!N472+Ago!N472+Set!N472+Oct!N472+Nov!N472+Dic!N472</f>
        <v>0</v>
      </c>
      <c r="O472" s="1">
        <f>+Ene!O472+Feb!O472+Mar!O472+Abr!O472+May!O472+Jun!O472+Jul!O472+Ago!O472+Set!O472+Oct!O472+Nov!O472+Dic!O472</f>
        <v>0</v>
      </c>
      <c r="P472" s="1">
        <f>+Ene!P472+Feb!P472+Mar!P472+Abr!P472+May!P472+Jun!P472+Jul!P472+Ago!P472+Set!P472+Oct!P472+Nov!P472+Dic!P472</f>
        <v>0</v>
      </c>
      <c r="Q472" s="1">
        <f>+Ene!Q472+Feb!Q472+Mar!Q472+Abr!Q472+May!Q472+Jun!Q472+Jul!Q472+Ago!Q472+Set!Q472+Oct!Q472+Nov!Q472+Dic!Q472</f>
        <v>0</v>
      </c>
      <c r="R472" s="16">
        <f>+Ene!R472+Feb!R472+Mar!R472+Abr!R472+May!R472+Jun!R472+Jul!R472+Ago!R472+Set!R472+Oct!R472+Nov!R472+Dic!R472</f>
        <v>0</v>
      </c>
      <c r="S472" s="15">
        <f>+Ene!S472+Feb!S472+Mar!S472+Abr!S472+May!S472+Jun!S472+Jul!S472+Ago!S472+Set!S472+Oct!S472+Nov!S472+Dic!S472</f>
        <v>0</v>
      </c>
      <c r="T472" s="1">
        <f>+Ene!T472+Feb!T472+Mar!T472+Abr!T472+May!T472+Jun!T472+Jul!T472+Ago!T472+Set!T472+Oct!T472+Nov!T472+Dic!T472</f>
        <v>0</v>
      </c>
      <c r="U472" s="1">
        <f>+Ene!U472+Feb!U472+Mar!U472+Abr!U472+May!U472+Jun!U472+Jul!U472+Ago!U472+Set!U472+Oct!U472+Nov!U472+Dic!U472</f>
        <v>0</v>
      </c>
      <c r="V472" s="1">
        <f>+Ene!V472+Feb!V472+Mar!V472+Abr!V472+May!V472+Jun!V472+Jul!V472+Ago!V472+Set!V472+Oct!V472+Nov!V472+Dic!V472</f>
        <v>0</v>
      </c>
      <c r="W472" s="1">
        <f>+Ene!W472+Feb!V472+Mar!V472+Abr!V472+May!V472+Jun!V472+Jul!V472+Ago!V472+Set!V472+Oct!V472+Nov!V472+Dic!V472</f>
        <v>0</v>
      </c>
      <c r="X472" s="1">
        <f>+Ene!X472+Feb!W472+Mar!W472+Abr!W472+May!W472+Jun!W472+Jul!W472+Ago!W472+Set!W472+Oct!W472+Nov!W472+Dic!W472</f>
        <v>0</v>
      </c>
      <c r="Y472" s="16">
        <f>+Ene!Y472+Feb!X472+Mar!X472+Abr!X472+May!X472+Jun!X472+Jul!X472+Ago!X472+Set!X472+Oct!X472+Nov!X472+Dic!X472</f>
        <v>0</v>
      </c>
      <c r="Z472" s="28"/>
      <c r="AA472" s="40"/>
    </row>
    <row r="473" spans="1:27">
      <c r="A473" s="2" t="s">
        <v>18</v>
      </c>
      <c r="B473" s="2" t="s">
        <v>203</v>
      </c>
      <c r="C473" s="2">
        <v>401</v>
      </c>
      <c r="D473" s="2" t="s">
        <v>19</v>
      </c>
      <c r="E473" s="2" t="s">
        <v>18</v>
      </c>
      <c r="F473" s="2" t="s">
        <v>203</v>
      </c>
      <c r="G473" s="2" t="s">
        <v>8</v>
      </c>
      <c r="H473" s="1">
        <v>17569</v>
      </c>
      <c r="I473" s="2" t="s">
        <v>614</v>
      </c>
      <c r="J473" s="15">
        <f>+Ene!J473+Feb!J473+Mar!J473+Abr!J473+May!J473+Jun!J473+Jul!J473+Ago!J473+Set!J473+Oct!J473+Nov!J473+Dic!J473</f>
        <v>0</v>
      </c>
      <c r="K473" s="16">
        <f>+Ene!K473+Feb!K473+Mar!K473+Abr!K473+May!K473+Jun!K473+Jul!K473+Ago!K473+Set!K473+Oct!K473+Nov!K473+Dic!K473</f>
        <v>0</v>
      </c>
      <c r="L473" s="1">
        <f>+Ene!L473+Feb!L473+Mar!L473+Abr!L473+May!L473+Jun!L473+Jul!L473+Ago!L473+Set!L473+Oct!L473+Nov!L473+Dic!L473</f>
        <v>0</v>
      </c>
      <c r="M473" s="16">
        <f>+Ene!M473+Feb!M473+Mar!M473+Abr!M473+May!M473+Jun!M473+Jul!M473+Ago!M473+Set!M473+Oct!M473+Nov!M473+Dic!M473</f>
        <v>0</v>
      </c>
      <c r="N473" s="1">
        <f>+Ene!N473+Feb!N473+Mar!N473+Abr!N473+May!N473+Jun!N473+Jul!N473+Ago!N473+Set!N473+Oct!N473+Nov!N473+Dic!N473</f>
        <v>0</v>
      </c>
      <c r="O473" s="1">
        <f>+Ene!O473+Feb!O473+Mar!O473+Abr!O473+May!O473+Jun!O473+Jul!O473+Ago!O473+Set!O473+Oct!O473+Nov!O473+Dic!O473</f>
        <v>0</v>
      </c>
      <c r="P473" s="1">
        <f>+Ene!P473+Feb!P473+Mar!P473+Abr!P473+May!P473+Jun!P473+Jul!P473+Ago!P473+Set!P473+Oct!P473+Nov!P473+Dic!P473</f>
        <v>0</v>
      </c>
      <c r="Q473" s="1">
        <f>+Ene!Q473+Feb!Q473+Mar!Q473+Abr!Q473+May!Q473+Jun!Q473+Jul!Q473+Ago!Q473+Set!Q473+Oct!Q473+Nov!Q473+Dic!Q473</f>
        <v>0</v>
      </c>
      <c r="R473" s="16">
        <f>+Ene!R473+Feb!R473+Mar!R473+Abr!R473+May!R473+Jun!R473+Jul!R473+Ago!R473+Set!R473+Oct!R473+Nov!R473+Dic!R473</f>
        <v>0</v>
      </c>
      <c r="S473" s="15">
        <f>+Ene!S473+Feb!S473+Mar!S473+Abr!S473+May!S473+Jun!S473+Jul!S473+Ago!S473+Set!S473+Oct!S473+Nov!S473+Dic!S473</f>
        <v>0</v>
      </c>
      <c r="T473" s="1">
        <f>+Ene!T473+Feb!T473+Mar!T473+Abr!T473+May!T473+Jun!T473+Jul!T473+Ago!T473+Set!T473+Oct!T473+Nov!T473+Dic!T473</f>
        <v>0</v>
      </c>
      <c r="U473" s="1">
        <f>+Ene!U473+Feb!U473+Mar!U473+Abr!U473+May!U473+Jun!U473+Jul!U473+Ago!U473+Set!U473+Oct!U473+Nov!U473+Dic!U473</f>
        <v>0</v>
      </c>
      <c r="V473" s="1">
        <f>+Ene!V473+Feb!V473+Mar!V473+Abr!V473+May!V473+Jun!V473+Jul!V473+Ago!V473+Set!V473+Oct!V473+Nov!V473+Dic!V473</f>
        <v>0</v>
      </c>
      <c r="W473" s="1">
        <f>+Ene!W473+Feb!V473+Mar!V473+Abr!V473+May!V473+Jun!V473+Jul!V473+Ago!V473+Set!V473+Oct!V473+Nov!V473+Dic!V473</f>
        <v>0</v>
      </c>
      <c r="X473" s="1">
        <f>+Ene!X473+Feb!W473+Mar!W473+Abr!W473+May!W473+Jun!W473+Jul!W473+Ago!W473+Set!W473+Oct!W473+Nov!W473+Dic!W473</f>
        <v>0</v>
      </c>
      <c r="Y473" s="16">
        <f>+Ene!Y473+Feb!X473+Mar!X473+Abr!X473+May!X473+Jun!X473+Jul!X473+Ago!X473+Set!X473+Oct!X473+Nov!X473+Dic!X473</f>
        <v>0</v>
      </c>
      <c r="Z473" s="28"/>
      <c r="AA473" s="40"/>
    </row>
    <row r="474" spans="1:27">
      <c r="A474" s="2" t="s">
        <v>18</v>
      </c>
      <c r="B474" s="2" t="s">
        <v>19</v>
      </c>
      <c r="C474" s="2">
        <v>401</v>
      </c>
      <c r="D474" s="2" t="s">
        <v>19</v>
      </c>
      <c r="E474" s="2" t="s">
        <v>18</v>
      </c>
      <c r="F474" s="2" t="s">
        <v>19</v>
      </c>
      <c r="G474" s="2" t="s">
        <v>8</v>
      </c>
      <c r="H474" s="1">
        <v>17570</v>
      </c>
      <c r="I474" s="2" t="s">
        <v>615</v>
      </c>
      <c r="J474" s="15">
        <f>+Ene!J474+Feb!J474+Mar!J474+Abr!J474+May!J474+Jun!J474+Jul!J474+Ago!J474+Set!J474+Oct!J474+Nov!J474+Dic!J474</f>
        <v>0</v>
      </c>
      <c r="K474" s="16">
        <f>+Ene!K474+Feb!K474+Mar!K474+Abr!K474+May!K474+Jun!K474+Jul!K474+Ago!K474+Set!K474+Oct!K474+Nov!K474+Dic!K474</f>
        <v>0</v>
      </c>
      <c r="L474" s="1">
        <f>+Ene!L474+Feb!L474+Mar!L474+Abr!L474+May!L474+Jun!L474+Jul!L474+Ago!L474+Set!L474+Oct!L474+Nov!L474+Dic!L474</f>
        <v>0</v>
      </c>
      <c r="M474" s="16">
        <f>+Ene!M474+Feb!M474+Mar!M474+Abr!M474+May!M474+Jun!M474+Jul!M474+Ago!M474+Set!M474+Oct!M474+Nov!M474+Dic!M474</f>
        <v>0</v>
      </c>
      <c r="N474" s="1">
        <f>+Ene!N474+Feb!N474+Mar!N474+Abr!N474+May!N474+Jun!N474+Jul!N474+Ago!N474+Set!N474+Oct!N474+Nov!N474+Dic!N474</f>
        <v>0</v>
      </c>
      <c r="O474" s="1">
        <f>+Ene!O474+Feb!O474+Mar!O474+Abr!O474+May!O474+Jun!O474+Jul!O474+Ago!O474+Set!O474+Oct!O474+Nov!O474+Dic!O474</f>
        <v>0</v>
      </c>
      <c r="P474" s="1">
        <f>+Ene!P474+Feb!P474+Mar!P474+Abr!P474+May!P474+Jun!P474+Jul!P474+Ago!P474+Set!P474+Oct!P474+Nov!P474+Dic!P474</f>
        <v>0</v>
      </c>
      <c r="Q474" s="1">
        <f>+Ene!Q474+Feb!Q474+Mar!Q474+Abr!Q474+May!Q474+Jun!Q474+Jul!Q474+Ago!Q474+Set!Q474+Oct!Q474+Nov!Q474+Dic!Q474</f>
        <v>0</v>
      </c>
      <c r="R474" s="16">
        <f>+Ene!R474+Feb!R474+Mar!R474+Abr!R474+May!R474+Jun!R474+Jul!R474+Ago!R474+Set!R474+Oct!R474+Nov!R474+Dic!R474</f>
        <v>0</v>
      </c>
      <c r="S474" s="15">
        <f>+Ene!S474+Feb!S474+Mar!S474+Abr!S474+May!S474+Jun!S474+Jul!S474+Ago!S474+Set!S474+Oct!S474+Nov!S474+Dic!S474</f>
        <v>0</v>
      </c>
      <c r="T474" s="1">
        <f>+Ene!T474+Feb!T474+Mar!T474+Abr!T474+May!T474+Jun!T474+Jul!T474+Ago!T474+Set!T474+Oct!T474+Nov!T474+Dic!T474</f>
        <v>0</v>
      </c>
      <c r="U474" s="1">
        <f>+Ene!U474+Feb!U474+Mar!U474+Abr!U474+May!U474+Jun!U474+Jul!U474+Ago!U474+Set!U474+Oct!U474+Nov!U474+Dic!U474</f>
        <v>0</v>
      </c>
      <c r="V474" s="1">
        <f>+Ene!V474+Feb!V474+Mar!V474+Abr!V474+May!V474+Jun!V474+Jul!V474+Ago!V474+Set!V474+Oct!V474+Nov!V474+Dic!V474</f>
        <v>0</v>
      </c>
      <c r="W474" s="1">
        <f>+Ene!W474+Feb!V474+Mar!V474+Abr!V474+May!V474+Jun!V474+Jul!V474+Ago!V474+Set!V474+Oct!V474+Nov!V474+Dic!V474</f>
        <v>0</v>
      </c>
      <c r="X474" s="1">
        <f>+Ene!X474+Feb!W474+Mar!W474+Abr!W474+May!W474+Jun!W474+Jul!W474+Ago!W474+Set!W474+Oct!W474+Nov!W474+Dic!W474</f>
        <v>0</v>
      </c>
      <c r="Y474" s="16">
        <f>+Ene!Y474+Feb!X474+Mar!X474+Abr!X474+May!X474+Jun!X474+Jul!X474+Ago!X474+Set!X474+Oct!X474+Nov!X474+Dic!X474</f>
        <v>0</v>
      </c>
      <c r="Z474" s="28"/>
      <c r="AA474" s="40"/>
    </row>
    <row r="475" spans="1:27">
      <c r="A475" s="2" t="s">
        <v>18</v>
      </c>
      <c r="B475" s="2" t="s">
        <v>203</v>
      </c>
      <c r="C475" s="2">
        <v>401</v>
      </c>
      <c r="D475" s="2" t="s">
        <v>19</v>
      </c>
      <c r="E475" s="2" t="s">
        <v>18</v>
      </c>
      <c r="F475" s="2" t="s">
        <v>203</v>
      </c>
      <c r="G475" s="2" t="s">
        <v>8</v>
      </c>
      <c r="H475" s="1">
        <v>17571</v>
      </c>
      <c r="I475" s="2" t="s">
        <v>616</v>
      </c>
      <c r="J475" s="15">
        <f>+Ene!J475+Feb!J475+Mar!J475+Abr!J475+May!J475+Jun!J475+Jul!J475+Ago!J475+Set!J475+Oct!J475+Nov!J475+Dic!J475</f>
        <v>0</v>
      </c>
      <c r="K475" s="16">
        <f>+Ene!K475+Feb!K475+Mar!K475+Abr!K475+May!K475+Jun!K475+Jul!K475+Ago!K475+Set!K475+Oct!K475+Nov!K475+Dic!K475</f>
        <v>0</v>
      </c>
      <c r="L475" s="1">
        <f>+Ene!L475+Feb!L475+Mar!L475+Abr!L475+May!L475+Jun!L475+Jul!L475+Ago!L475+Set!L475+Oct!L475+Nov!L475+Dic!L475</f>
        <v>0</v>
      </c>
      <c r="M475" s="16">
        <f>+Ene!M475+Feb!M475+Mar!M475+Abr!M475+May!M475+Jun!M475+Jul!M475+Ago!M475+Set!M475+Oct!M475+Nov!M475+Dic!M475</f>
        <v>0</v>
      </c>
      <c r="N475" s="1">
        <f>+Ene!N475+Feb!N475+Mar!N475+Abr!N475+May!N475+Jun!N475+Jul!N475+Ago!N475+Set!N475+Oct!N475+Nov!N475+Dic!N475</f>
        <v>0</v>
      </c>
      <c r="O475" s="1">
        <f>+Ene!O475+Feb!O475+Mar!O475+Abr!O475+May!O475+Jun!O475+Jul!O475+Ago!O475+Set!O475+Oct!O475+Nov!O475+Dic!O475</f>
        <v>0</v>
      </c>
      <c r="P475" s="1">
        <f>+Ene!P475+Feb!P475+Mar!P475+Abr!P475+May!P475+Jun!P475+Jul!P475+Ago!P475+Set!P475+Oct!P475+Nov!P475+Dic!P475</f>
        <v>0</v>
      </c>
      <c r="Q475" s="1">
        <f>+Ene!Q475+Feb!Q475+Mar!Q475+Abr!Q475+May!Q475+Jun!Q475+Jul!Q475+Ago!Q475+Set!Q475+Oct!Q475+Nov!Q475+Dic!Q475</f>
        <v>0</v>
      </c>
      <c r="R475" s="16">
        <f>+Ene!R475+Feb!R475+Mar!R475+Abr!R475+May!R475+Jun!R475+Jul!R475+Ago!R475+Set!R475+Oct!R475+Nov!R475+Dic!R475</f>
        <v>0</v>
      </c>
      <c r="S475" s="15">
        <f>+Ene!S475+Feb!S475+Mar!S475+Abr!S475+May!S475+Jun!S475+Jul!S475+Ago!S475+Set!S475+Oct!S475+Nov!S475+Dic!S475</f>
        <v>0</v>
      </c>
      <c r="T475" s="1">
        <f>+Ene!T475+Feb!T475+Mar!T475+Abr!T475+May!T475+Jun!T475+Jul!T475+Ago!T475+Set!T475+Oct!T475+Nov!T475+Dic!T475</f>
        <v>0</v>
      </c>
      <c r="U475" s="1">
        <f>+Ene!U475+Feb!U475+Mar!U475+Abr!U475+May!U475+Jun!U475+Jul!U475+Ago!U475+Set!U475+Oct!U475+Nov!U475+Dic!U475</f>
        <v>0</v>
      </c>
      <c r="V475" s="1">
        <f>+Ene!V475+Feb!V475+Mar!V475+Abr!V475+May!V475+Jun!V475+Jul!V475+Ago!V475+Set!V475+Oct!V475+Nov!V475+Dic!V475</f>
        <v>0</v>
      </c>
      <c r="W475" s="1">
        <f>+Ene!W475+Feb!V475+Mar!V475+Abr!V475+May!V475+Jun!V475+Jul!V475+Ago!V475+Set!V475+Oct!V475+Nov!V475+Dic!V475</f>
        <v>0</v>
      </c>
      <c r="X475" s="1">
        <f>+Ene!X475+Feb!W475+Mar!W475+Abr!W475+May!W475+Jun!W475+Jul!W475+Ago!W475+Set!W475+Oct!W475+Nov!W475+Dic!W475</f>
        <v>0</v>
      </c>
      <c r="Y475" s="16">
        <f>+Ene!Y475+Feb!X475+Mar!X475+Abr!X475+May!X475+Jun!X475+Jul!X475+Ago!X475+Set!X475+Oct!X475+Nov!X475+Dic!X475</f>
        <v>0</v>
      </c>
      <c r="Z475" s="28"/>
      <c r="AA475" s="40"/>
    </row>
    <row r="476" spans="1:27">
      <c r="A476" s="2" t="s">
        <v>18</v>
      </c>
      <c r="B476" s="2" t="s">
        <v>203</v>
      </c>
      <c r="C476" s="2">
        <v>401</v>
      </c>
      <c r="D476" s="2" t="s">
        <v>19</v>
      </c>
      <c r="E476" s="2" t="s">
        <v>18</v>
      </c>
      <c r="F476" s="2" t="s">
        <v>203</v>
      </c>
      <c r="G476" s="2" t="s">
        <v>8</v>
      </c>
      <c r="H476" s="1">
        <v>17572</v>
      </c>
      <c r="I476" s="2" t="s">
        <v>617</v>
      </c>
      <c r="J476" s="15">
        <f>+Ene!J476+Feb!J476+Mar!J476+Abr!J476+May!J476+Jun!J476+Jul!J476+Ago!J476+Set!J476+Oct!J476+Nov!J476+Dic!J476</f>
        <v>0</v>
      </c>
      <c r="K476" s="16">
        <f>+Ene!K476+Feb!K476+Mar!K476+Abr!K476+May!K476+Jun!K476+Jul!K476+Ago!K476+Set!K476+Oct!K476+Nov!K476+Dic!K476</f>
        <v>0</v>
      </c>
      <c r="L476" s="1">
        <f>+Ene!L476+Feb!L476+Mar!L476+Abr!L476+May!L476+Jun!L476+Jul!L476+Ago!L476+Set!L476+Oct!L476+Nov!L476+Dic!L476</f>
        <v>0</v>
      </c>
      <c r="M476" s="16">
        <f>+Ene!M476+Feb!M476+Mar!M476+Abr!M476+May!M476+Jun!M476+Jul!M476+Ago!M476+Set!M476+Oct!M476+Nov!M476+Dic!M476</f>
        <v>0</v>
      </c>
      <c r="N476" s="1">
        <f>+Ene!N476+Feb!N476+Mar!N476+Abr!N476+May!N476+Jun!N476+Jul!N476+Ago!N476+Set!N476+Oct!N476+Nov!N476+Dic!N476</f>
        <v>0</v>
      </c>
      <c r="O476" s="1">
        <f>+Ene!O476+Feb!O476+Mar!O476+Abr!O476+May!O476+Jun!O476+Jul!O476+Ago!O476+Set!O476+Oct!O476+Nov!O476+Dic!O476</f>
        <v>0</v>
      </c>
      <c r="P476" s="1">
        <f>+Ene!P476+Feb!P476+Mar!P476+Abr!P476+May!P476+Jun!P476+Jul!P476+Ago!P476+Set!P476+Oct!P476+Nov!P476+Dic!P476</f>
        <v>0</v>
      </c>
      <c r="Q476" s="1">
        <f>+Ene!Q476+Feb!Q476+Mar!Q476+Abr!Q476+May!Q476+Jun!Q476+Jul!Q476+Ago!Q476+Set!Q476+Oct!Q476+Nov!Q476+Dic!Q476</f>
        <v>0</v>
      </c>
      <c r="R476" s="16">
        <f>+Ene!R476+Feb!R476+Mar!R476+Abr!R476+May!R476+Jun!R476+Jul!R476+Ago!R476+Set!R476+Oct!R476+Nov!R476+Dic!R476</f>
        <v>0</v>
      </c>
      <c r="S476" s="15">
        <f>+Ene!S476+Feb!S476+Mar!S476+Abr!S476+May!S476+Jun!S476+Jul!S476+Ago!S476+Set!S476+Oct!S476+Nov!S476+Dic!S476</f>
        <v>0</v>
      </c>
      <c r="T476" s="1">
        <f>+Ene!T476+Feb!T476+Mar!T476+Abr!T476+May!T476+Jun!T476+Jul!T476+Ago!T476+Set!T476+Oct!T476+Nov!T476+Dic!T476</f>
        <v>0</v>
      </c>
      <c r="U476" s="1">
        <f>+Ene!U476+Feb!U476+Mar!U476+Abr!U476+May!U476+Jun!U476+Jul!U476+Ago!U476+Set!U476+Oct!U476+Nov!U476+Dic!U476</f>
        <v>0</v>
      </c>
      <c r="V476" s="1">
        <f>+Ene!V476+Feb!V476+Mar!V476+Abr!V476+May!V476+Jun!V476+Jul!V476+Ago!V476+Set!V476+Oct!V476+Nov!V476+Dic!V476</f>
        <v>0</v>
      </c>
      <c r="W476" s="1">
        <f>+Ene!W476+Feb!V476+Mar!V476+Abr!V476+May!V476+Jun!V476+Jul!V476+Ago!V476+Set!V476+Oct!V476+Nov!V476+Dic!V476</f>
        <v>0</v>
      </c>
      <c r="X476" s="1">
        <f>+Ene!X476+Feb!W476+Mar!W476+Abr!W476+May!W476+Jun!W476+Jul!W476+Ago!W476+Set!W476+Oct!W476+Nov!W476+Dic!W476</f>
        <v>0</v>
      </c>
      <c r="Y476" s="16">
        <f>+Ene!Y476+Feb!X476+Mar!X476+Abr!X476+May!X476+Jun!X476+Jul!X476+Ago!X476+Set!X476+Oct!X476+Nov!X476+Dic!X476</f>
        <v>0</v>
      </c>
      <c r="Z476" s="28"/>
      <c r="AA476" s="40"/>
    </row>
    <row r="477" spans="1:27">
      <c r="A477" s="2" t="s">
        <v>18</v>
      </c>
      <c r="B477" s="2" t="s">
        <v>208</v>
      </c>
      <c r="C477" s="2">
        <v>401</v>
      </c>
      <c r="D477" s="2" t="s">
        <v>19</v>
      </c>
      <c r="E477" s="2" t="s">
        <v>18</v>
      </c>
      <c r="F477" s="2" t="s">
        <v>208</v>
      </c>
      <c r="G477" s="2" t="s">
        <v>8</v>
      </c>
      <c r="H477" s="1">
        <v>17685</v>
      </c>
      <c r="I477" s="2" t="s">
        <v>618</v>
      </c>
      <c r="J477" s="15">
        <f>+Ene!J477+Feb!J477+Mar!J477+Abr!J477+May!J477+Jun!J477+Jul!J477+Ago!J477+Set!J477+Oct!J477+Nov!J477+Dic!J477</f>
        <v>0</v>
      </c>
      <c r="K477" s="16">
        <f>+Ene!K477+Feb!K477+Mar!K477+Abr!K477+May!K477+Jun!K477+Jul!K477+Ago!K477+Set!K477+Oct!K477+Nov!K477+Dic!K477</f>
        <v>0</v>
      </c>
      <c r="L477" s="1">
        <f>+Ene!L477+Feb!L477+Mar!L477+Abr!L477+May!L477+Jun!L477+Jul!L477+Ago!L477+Set!L477+Oct!L477+Nov!L477+Dic!L477</f>
        <v>0</v>
      </c>
      <c r="M477" s="16">
        <f>+Ene!M477+Feb!M477+Mar!M477+Abr!M477+May!M477+Jun!M477+Jul!M477+Ago!M477+Set!M477+Oct!M477+Nov!M477+Dic!M477</f>
        <v>0</v>
      </c>
      <c r="N477" s="1">
        <f>+Ene!N477+Feb!N477+Mar!N477+Abr!N477+May!N477+Jun!N477+Jul!N477+Ago!N477+Set!N477+Oct!N477+Nov!N477+Dic!N477</f>
        <v>0</v>
      </c>
      <c r="O477" s="1">
        <f>+Ene!O477+Feb!O477+Mar!O477+Abr!O477+May!O477+Jun!O477+Jul!O477+Ago!O477+Set!O477+Oct!O477+Nov!O477+Dic!O477</f>
        <v>0</v>
      </c>
      <c r="P477" s="1">
        <f>+Ene!P477+Feb!P477+Mar!P477+Abr!P477+May!P477+Jun!P477+Jul!P477+Ago!P477+Set!P477+Oct!P477+Nov!P477+Dic!P477</f>
        <v>0</v>
      </c>
      <c r="Q477" s="1">
        <f>+Ene!Q477+Feb!Q477+Mar!Q477+Abr!Q477+May!Q477+Jun!Q477+Jul!Q477+Ago!Q477+Set!Q477+Oct!Q477+Nov!Q477+Dic!Q477</f>
        <v>0</v>
      </c>
      <c r="R477" s="16">
        <f>+Ene!R477+Feb!R477+Mar!R477+Abr!R477+May!R477+Jun!R477+Jul!R477+Ago!R477+Set!R477+Oct!R477+Nov!R477+Dic!R477</f>
        <v>0</v>
      </c>
      <c r="S477" s="15">
        <f>+Ene!S477+Feb!S477+Mar!S477+Abr!S477+May!S477+Jun!S477+Jul!S477+Ago!S477+Set!S477+Oct!S477+Nov!S477+Dic!S477</f>
        <v>0</v>
      </c>
      <c r="T477" s="1">
        <f>+Ene!T477+Feb!T477+Mar!T477+Abr!T477+May!T477+Jun!T477+Jul!T477+Ago!T477+Set!T477+Oct!T477+Nov!T477+Dic!T477</f>
        <v>0</v>
      </c>
      <c r="U477" s="1">
        <f>+Ene!U477+Feb!U477+Mar!U477+Abr!U477+May!U477+Jun!U477+Jul!U477+Ago!U477+Set!U477+Oct!U477+Nov!U477+Dic!U477</f>
        <v>0</v>
      </c>
      <c r="V477" s="1">
        <f>+Ene!V477+Feb!V477+Mar!V477+Abr!V477+May!V477+Jun!V477+Jul!V477+Ago!V477+Set!V477+Oct!V477+Nov!V477+Dic!V477</f>
        <v>0</v>
      </c>
      <c r="W477" s="1">
        <f>+Ene!W477+Feb!V477+Mar!V477+Abr!V477+May!V477+Jun!V477+Jul!V477+Ago!V477+Set!V477+Oct!V477+Nov!V477+Dic!V477</f>
        <v>0</v>
      </c>
      <c r="X477" s="1">
        <f>+Ene!X477+Feb!W477+Mar!W477+Abr!W477+May!W477+Jun!W477+Jul!W477+Ago!W477+Set!W477+Oct!W477+Nov!W477+Dic!W477</f>
        <v>0</v>
      </c>
      <c r="Y477" s="16">
        <f>+Ene!Y477+Feb!X477+Mar!X477+Abr!X477+May!X477+Jun!X477+Jul!X477+Ago!X477+Set!X477+Oct!X477+Nov!X477+Dic!X477</f>
        <v>0</v>
      </c>
      <c r="Z477" s="28"/>
      <c r="AA477" s="40"/>
    </row>
    <row r="478" spans="1:27">
      <c r="A478" s="2" t="s">
        <v>6</v>
      </c>
      <c r="B478" s="2" t="s">
        <v>41</v>
      </c>
      <c r="C478" s="2" t="s">
        <v>520</v>
      </c>
      <c r="D478" s="2" t="s">
        <v>340</v>
      </c>
      <c r="E478" s="2" t="s">
        <v>369</v>
      </c>
      <c r="F478" s="2" t="s">
        <v>370</v>
      </c>
      <c r="G478" s="2" t="s">
        <v>522</v>
      </c>
      <c r="H478" s="1">
        <v>17979</v>
      </c>
      <c r="I478" s="2" t="s">
        <v>619</v>
      </c>
      <c r="J478" s="15">
        <f>+Ene!J478+Feb!J478+Mar!J478+Abr!J478+May!J478+Jun!J478+Jul!J478+Ago!J478+Set!J478+Oct!J478+Nov!J478+Dic!J478</f>
        <v>0</v>
      </c>
      <c r="K478" s="16">
        <f>+Ene!K478+Feb!K478+Mar!K478+Abr!K478+May!K478+Jun!K478+Jul!K478+Ago!K478+Set!K478+Oct!K478+Nov!K478+Dic!K478</f>
        <v>0</v>
      </c>
      <c r="L478" s="1">
        <f>+Ene!L478+Feb!L478+Mar!L478+Abr!L478+May!L478+Jun!L478+Jul!L478+Ago!L478+Set!L478+Oct!L478+Nov!L478+Dic!L478</f>
        <v>0</v>
      </c>
      <c r="M478" s="16">
        <f>+Ene!M478+Feb!M478+Mar!M478+Abr!M478+May!M478+Jun!M478+Jul!M478+Ago!M478+Set!M478+Oct!M478+Nov!M478+Dic!M478</f>
        <v>0</v>
      </c>
      <c r="N478" s="1">
        <f>+Ene!N478+Feb!N478+Mar!N478+Abr!N478+May!N478+Jun!N478+Jul!N478+Ago!N478+Set!N478+Oct!N478+Nov!N478+Dic!N478</f>
        <v>0</v>
      </c>
      <c r="O478" s="1">
        <f>+Ene!O478+Feb!O478+Mar!O478+Abr!O478+May!O478+Jun!O478+Jul!O478+Ago!O478+Set!O478+Oct!O478+Nov!O478+Dic!O478</f>
        <v>0</v>
      </c>
      <c r="P478" s="1">
        <f>+Ene!P478+Feb!P478+Mar!P478+Abr!P478+May!P478+Jun!P478+Jul!P478+Ago!P478+Set!P478+Oct!P478+Nov!P478+Dic!P478</f>
        <v>0</v>
      </c>
      <c r="Q478" s="1">
        <f>+Ene!Q478+Feb!Q478+Mar!Q478+Abr!Q478+May!Q478+Jun!Q478+Jul!Q478+Ago!Q478+Set!Q478+Oct!Q478+Nov!Q478+Dic!Q478</f>
        <v>0</v>
      </c>
      <c r="R478" s="16">
        <f>+Ene!R478+Feb!R478+Mar!R478+Abr!R478+May!R478+Jun!R478+Jul!R478+Ago!R478+Set!R478+Oct!R478+Nov!R478+Dic!R478</f>
        <v>0</v>
      </c>
      <c r="S478" s="15">
        <f>+Ene!S478+Feb!S478+Mar!S478+Abr!S478+May!S478+Jun!S478+Jul!S478+Ago!S478+Set!S478+Oct!S478+Nov!S478+Dic!S478</f>
        <v>0</v>
      </c>
      <c r="T478" s="1">
        <f>+Ene!T478+Feb!T478+Mar!T478+Abr!T478+May!T478+Jun!T478+Jul!T478+Ago!T478+Set!T478+Oct!T478+Nov!T478+Dic!T478</f>
        <v>0</v>
      </c>
      <c r="U478" s="1">
        <f>+Ene!U478+Feb!U478+Mar!U478+Abr!U478+May!U478+Jun!U478+Jul!U478+Ago!U478+Set!U478+Oct!U478+Nov!U478+Dic!U478</f>
        <v>0</v>
      </c>
      <c r="V478" s="1">
        <f>+Ene!V478+Feb!V478+Mar!V478+Abr!V478+May!V478+Jun!V478+Jul!V478+Ago!V478+Set!V478+Oct!V478+Nov!V478+Dic!V478</f>
        <v>0</v>
      </c>
      <c r="W478" s="1">
        <f>+Ene!W478+Feb!V478+Mar!V478+Abr!V478+May!V478+Jun!V478+Jul!V478+Ago!V478+Set!V478+Oct!V478+Nov!V478+Dic!V478</f>
        <v>0</v>
      </c>
      <c r="X478" s="1">
        <f>+Ene!X478+Feb!W478+Mar!W478+Abr!W478+May!W478+Jun!W478+Jul!W478+Ago!W478+Set!W478+Oct!W478+Nov!W478+Dic!W478</f>
        <v>0</v>
      </c>
      <c r="Y478" s="16">
        <f>+Ene!Y478+Feb!X478+Mar!X478+Abr!X478+May!X478+Jun!X478+Jul!X478+Ago!X478+Set!X478+Oct!X478+Nov!X478+Dic!X478</f>
        <v>0</v>
      </c>
      <c r="Z478" s="28"/>
      <c r="AA478" s="40"/>
    </row>
    <row r="479" spans="1:27">
      <c r="A479" s="2" t="s">
        <v>6</v>
      </c>
      <c r="B479" s="2" t="s">
        <v>7</v>
      </c>
      <c r="C479" s="2" t="s">
        <v>520</v>
      </c>
      <c r="D479" s="2" t="s">
        <v>340</v>
      </c>
      <c r="E479" s="2" t="s">
        <v>369</v>
      </c>
      <c r="F479" s="2" t="s">
        <v>370</v>
      </c>
      <c r="G479" s="2" t="s">
        <v>522</v>
      </c>
      <c r="H479" s="1">
        <v>18051</v>
      </c>
      <c r="I479" s="2" t="s">
        <v>620</v>
      </c>
      <c r="J479" s="15">
        <f>+Ene!J479+Feb!J479+Mar!J479+Abr!J479+May!J479+Jun!J479+Jul!J479+Ago!J479+Set!J479+Oct!J479+Nov!J479+Dic!J479</f>
        <v>0</v>
      </c>
      <c r="K479" s="16">
        <f>+Ene!K479+Feb!K479+Mar!K479+Abr!K479+May!K479+Jun!K479+Jul!K479+Ago!K479+Set!K479+Oct!K479+Nov!K479+Dic!K479</f>
        <v>0</v>
      </c>
      <c r="L479" s="1">
        <f>+Ene!L479+Feb!L479+Mar!L479+Abr!L479+May!L479+Jun!L479+Jul!L479+Ago!L479+Set!L479+Oct!L479+Nov!L479+Dic!L479</f>
        <v>0</v>
      </c>
      <c r="M479" s="16">
        <f>+Ene!M479+Feb!M479+Mar!M479+Abr!M479+May!M479+Jun!M479+Jul!M479+Ago!M479+Set!M479+Oct!M479+Nov!M479+Dic!M479</f>
        <v>0</v>
      </c>
      <c r="N479" s="1">
        <f>+Ene!N479+Feb!N479+Mar!N479+Abr!N479+May!N479+Jun!N479+Jul!N479+Ago!N479+Set!N479+Oct!N479+Nov!N479+Dic!N479</f>
        <v>0</v>
      </c>
      <c r="O479" s="1">
        <f>+Ene!O479+Feb!O479+Mar!O479+Abr!O479+May!O479+Jun!O479+Jul!O479+Ago!O479+Set!O479+Oct!O479+Nov!O479+Dic!O479</f>
        <v>0</v>
      </c>
      <c r="P479" s="1">
        <f>+Ene!P479+Feb!P479+Mar!P479+Abr!P479+May!P479+Jun!P479+Jul!P479+Ago!P479+Set!P479+Oct!P479+Nov!P479+Dic!P479</f>
        <v>0</v>
      </c>
      <c r="Q479" s="1">
        <f>+Ene!Q479+Feb!Q479+Mar!Q479+Abr!Q479+May!Q479+Jun!Q479+Jul!Q479+Ago!Q479+Set!Q479+Oct!Q479+Nov!Q479+Dic!Q479</f>
        <v>0</v>
      </c>
      <c r="R479" s="16">
        <f>+Ene!R479+Feb!R479+Mar!R479+Abr!R479+May!R479+Jun!R479+Jul!R479+Ago!R479+Set!R479+Oct!R479+Nov!R479+Dic!R479</f>
        <v>0</v>
      </c>
      <c r="S479" s="15">
        <f>+Ene!S479+Feb!S479+Mar!S479+Abr!S479+May!S479+Jun!S479+Jul!S479+Ago!S479+Set!S479+Oct!S479+Nov!S479+Dic!S479</f>
        <v>0</v>
      </c>
      <c r="T479" s="1">
        <f>+Ene!T479+Feb!T479+Mar!T479+Abr!T479+May!T479+Jun!T479+Jul!T479+Ago!T479+Set!T479+Oct!T479+Nov!T479+Dic!T479</f>
        <v>0</v>
      </c>
      <c r="U479" s="1">
        <f>+Ene!U479+Feb!U479+Mar!U479+Abr!U479+May!U479+Jun!U479+Jul!U479+Ago!U479+Set!U479+Oct!U479+Nov!U479+Dic!U479</f>
        <v>0</v>
      </c>
      <c r="V479" s="1">
        <f>+Ene!V479+Feb!V479+Mar!V479+Abr!V479+May!V479+Jun!V479+Jul!V479+Ago!V479+Set!V479+Oct!V479+Nov!V479+Dic!V479</f>
        <v>0</v>
      </c>
      <c r="W479" s="1">
        <f>+Ene!W479+Feb!V479+Mar!V479+Abr!V479+May!V479+Jun!V479+Jul!V479+Ago!V479+Set!V479+Oct!V479+Nov!V479+Dic!V479</f>
        <v>0</v>
      </c>
      <c r="X479" s="1">
        <f>+Ene!X479+Feb!W479+Mar!W479+Abr!W479+May!W479+Jun!W479+Jul!W479+Ago!W479+Set!W479+Oct!W479+Nov!W479+Dic!W479</f>
        <v>0</v>
      </c>
      <c r="Y479" s="16">
        <f>+Ene!Y479+Feb!X479+Mar!X479+Abr!X479+May!X479+Jun!X479+Jul!X479+Ago!X479+Set!X479+Oct!X479+Nov!X479+Dic!X479</f>
        <v>0</v>
      </c>
      <c r="Z479" s="28"/>
      <c r="AA479" s="40"/>
    </row>
    <row r="480" spans="1:27">
      <c r="A480" s="2" t="s">
        <v>6</v>
      </c>
      <c r="B480" s="2" t="s">
        <v>7</v>
      </c>
      <c r="C480" s="2" t="s">
        <v>520</v>
      </c>
      <c r="D480" s="2" t="s">
        <v>340</v>
      </c>
      <c r="E480" s="2" t="s">
        <v>369</v>
      </c>
      <c r="F480" s="2" t="s">
        <v>370</v>
      </c>
      <c r="G480" s="2" t="s">
        <v>522</v>
      </c>
      <c r="H480" s="1">
        <v>18054</v>
      </c>
      <c r="I480" s="2" t="s">
        <v>620</v>
      </c>
      <c r="J480" s="15">
        <f>+Ene!J480+Feb!J480+Mar!J480+Abr!J480+May!J480+Jun!J480+Jul!J480+Ago!J480+Set!J480+Oct!J480+Nov!J480+Dic!J480</f>
        <v>0</v>
      </c>
      <c r="K480" s="16">
        <f>+Ene!K480+Feb!K480+Mar!K480+Abr!K480+May!K480+Jun!K480+Jul!K480+Ago!K480+Set!K480+Oct!K480+Nov!K480+Dic!K480</f>
        <v>0</v>
      </c>
      <c r="L480" s="1">
        <f>+Ene!L480+Feb!L480+Mar!L480+Abr!L480+May!L480+Jun!L480+Jul!L480+Ago!L480+Set!L480+Oct!L480+Nov!L480+Dic!L480</f>
        <v>0</v>
      </c>
      <c r="M480" s="16">
        <f>+Ene!M480+Feb!M480+Mar!M480+Abr!M480+May!M480+Jun!M480+Jul!M480+Ago!M480+Set!M480+Oct!M480+Nov!M480+Dic!M480</f>
        <v>0</v>
      </c>
      <c r="N480" s="1">
        <f>+Ene!N480+Feb!N480+Mar!N480+Abr!N480+May!N480+Jun!N480+Jul!N480+Ago!N480+Set!N480+Oct!N480+Nov!N480+Dic!N480</f>
        <v>0</v>
      </c>
      <c r="O480" s="1">
        <f>+Ene!O480+Feb!O480+Mar!O480+Abr!O480+May!O480+Jun!O480+Jul!O480+Ago!O480+Set!O480+Oct!O480+Nov!O480+Dic!O480</f>
        <v>0</v>
      </c>
      <c r="P480" s="1">
        <f>+Ene!P480+Feb!P480+Mar!P480+Abr!P480+May!P480+Jun!P480+Jul!P480+Ago!P480+Set!P480+Oct!P480+Nov!P480+Dic!P480</f>
        <v>0</v>
      </c>
      <c r="Q480" s="1">
        <f>+Ene!Q480+Feb!Q480+Mar!Q480+Abr!Q480+May!Q480+Jun!Q480+Jul!Q480+Ago!Q480+Set!Q480+Oct!Q480+Nov!Q480+Dic!Q480</f>
        <v>0</v>
      </c>
      <c r="R480" s="16">
        <f>+Ene!R480+Feb!R480+Mar!R480+Abr!R480+May!R480+Jun!R480+Jul!R480+Ago!R480+Set!R480+Oct!R480+Nov!R480+Dic!R480</f>
        <v>0</v>
      </c>
      <c r="S480" s="15">
        <f>+Ene!S480+Feb!S480+Mar!S480+Abr!S480+May!S480+Jun!S480+Jul!S480+Ago!S480+Set!S480+Oct!S480+Nov!S480+Dic!S480</f>
        <v>0</v>
      </c>
      <c r="T480" s="1">
        <f>+Ene!T480+Feb!T480+Mar!T480+Abr!T480+May!T480+Jun!T480+Jul!T480+Ago!T480+Set!T480+Oct!T480+Nov!T480+Dic!T480</f>
        <v>0</v>
      </c>
      <c r="U480" s="1">
        <f>+Ene!U480+Feb!U480+Mar!U480+Abr!U480+May!U480+Jun!U480+Jul!U480+Ago!U480+Set!U480+Oct!U480+Nov!U480+Dic!U480</f>
        <v>0</v>
      </c>
      <c r="V480" s="1">
        <f>+Ene!V480+Feb!V480+Mar!V480+Abr!V480+May!V480+Jun!V480+Jul!V480+Ago!V480+Set!V480+Oct!V480+Nov!V480+Dic!V480</f>
        <v>0</v>
      </c>
      <c r="W480" s="1">
        <f>+Ene!W480+Feb!V480+Mar!V480+Abr!V480+May!V480+Jun!V480+Jul!V480+Ago!V480+Set!V480+Oct!V480+Nov!V480+Dic!V480</f>
        <v>0</v>
      </c>
      <c r="X480" s="1">
        <f>+Ene!X480+Feb!W480+Mar!W480+Abr!W480+May!W480+Jun!W480+Jul!W480+Ago!W480+Set!W480+Oct!W480+Nov!W480+Dic!W480</f>
        <v>0</v>
      </c>
      <c r="Y480" s="16">
        <f>+Ene!Y480+Feb!X480+Mar!X480+Abr!X480+May!X480+Jun!X480+Jul!X480+Ago!X480+Set!X480+Oct!X480+Nov!X480+Dic!X480</f>
        <v>0</v>
      </c>
      <c r="Z480" s="28"/>
      <c r="AA480" s="40"/>
    </row>
    <row r="481" spans="1:27">
      <c r="A481" s="2" t="s">
        <v>6</v>
      </c>
      <c r="B481" s="2" t="s">
        <v>7</v>
      </c>
      <c r="C481" s="2" t="s">
        <v>520</v>
      </c>
      <c r="D481" s="2" t="s">
        <v>340</v>
      </c>
      <c r="E481" s="2" t="s">
        <v>369</v>
      </c>
      <c r="F481" s="2" t="s">
        <v>370</v>
      </c>
      <c r="G481" s="2" t="s">
        <v>522</v>
      </c>
      <c r="H481" s="1">
        <v>18117</v>
      </c>
      <c r="I481" s="2" t="s">
        <v>621</v>
      </c>
      <c r="J481" s="15">
        <f>+Ene!J481+Feb!J481+Mar!J481+Abr!J481+May!J481+Jun!J481+Jul!J481+Ago!J481+Set!J481+Oct!J481+Nov!J481+Dic!J481</f>
        <v>0</v>
      </c>
      <c r="K481" s="16">
        <f>+Ene!K481+Feb!K481+Mar!K481+Abr!K481+May!K481+Jun!K481+Jul!K481+Ago!K481+Set!K481+Oct!K481+Nov!K481+Dic!K481</f>
        <v>0</v>
      </c>
      <c r="L481" s="1">
        <f>+Ene!L481+Feb!L481+Mar!L481+Abr!L481+May!L481+Jun!L481+Jul!L481+Ago!L481+Set!L481+Oct!L481+Nov!L481+Dic!L481</f>
        <v>0</v>
      </c>
      <c r="M481" s="16">
        <f>+Ene!M481+Feb!M481+Mar!M481+Abr!M481+May!M481+Jun!M481+Jul!M481+Ago!M481+Set!M481+Oct!M481+Nov!M481+Dic!M481</f>
        <v>0</v>
      </c>
      <c r="N481" s="1">
        <f>+Ene!N481+Feb!N481+Mar!N481+Abr!N481+May!N481+Jun!N481+Jul!N481+Ago!N481+Set!N481+Oct!N481+Nov!N481+Dic!N481</f>
        <v>0</v>
      </c>
      <c r="O481" s="1">
        <f>+Ene!O481+Feb!O481+Mar!O481+Abr!O481+May!O481+Jun!O481+Jul!O481+Ago!O481+Set!O481+Oct!O481+Nov!O481+Dic!O481</f>
        <v>0</v>
      </c>
      <c r="P481" s="1">
        <f>+Ene!P481+Feb!P481+Mar!P481+Abr!P481+May!P481+Jun!P481+Jul!P481+Ago!P481+Set!P481+Oct!P481+Nov!P481+Dic!P481</f>
        <v>0</v>
      </c>
      <c r="Q481" s="1">
        <f>+Ene!Q481+Feb!Q481+Mar!Q481+Abr!Q481+May!Q481+Jun!Q481+Jul!Q481+Ago!Q481+Set!Q481+Oct!Q481+Nov!Q481+Dic!Q481</f>
        <v>0</v>
      </c>
      <c r="R481" s="16">
        <f>+Ene!R481+Feb!R481+Mar!R481+Abr!R481+May!R481+Jun!R481+Jul!R481+Ago!R481+Set!R481+Oct!R481+Nov!R481+Dic!R481</f>
        <v>0</v>
      </c>
      <c r="S481" s="15">
        <f>+Ene!S481+Feb!S481+Mar!S481+Abr!S481+May!S481+Jun!S481+Jul!S481+Ago!S481+Set!S481+Oct!S481+Nov!S481+Dic!S481</f>
        <v>0</v>
      </c>
      <c r="T481" s="1">
        <f>+Ene!T481+Feb!T481+Mar!T481+Abr!T481+May!T481+Jun!T481+Jul!T481+Ago!T481+Set!T481+Oct!T481+Nov!T481+Dic!T481</f>
        <v>0</v>
      </c>
      <c r="U481" s="1">
        <f>+Ene!U481+Feb!U481+Mar!U481+Abr!U481+May!U481+Jun!U481+Jul!U481+Ago!U481+Set!U481+Oct!U481+Nov!U481+Dic!U481</f>
        <v>0</v>
      </c>
      <c r="V481" s="1">
        <f>+Ene!V481+Feb!V481+Mar!V481+Abr!V481+May!V481+Jun!V481+Jul!V481+Ago!V481+Set!V481+Oct!V481+Nov!V481+Dic!V481</f>
        <v>0</v>
      </c>
      <c r="W481" s="1">
        <f>+Ene!W481+Feb!V481+Mar!V481+Abr!V481+May!V481+Jun!V481+Jul!V481+Ago!V481+Set!V481+Oct!V481+Nov!V481+Dic!V481</f>
        <v>0</v>
      </c>
      <c r="X481" s="1">
        <f>+Ene!X481+Feb!W481+Mar!W481+Abr!W481+May!W481+Jun!W481+Jul!W481+Ago!W481+Set!W481+Oct!W481+Nov!W481+Dic!W481</f>
        <v>0</v>
      </c>
      <c r="Y481" s="16">
        <f>+Ene!Y481+Feb!X481+Mar!X481+Abr!X481+May!X481+Jun!X481+Jul!X481+Ago!X481+Set!X481+Oct!X481+Nov!X481+Dic!X481</f>
        <v>0</v>
      </c>
      <c r="Z481" s="28"/>
      <c r="AA481" s="40"/>
    </row>
    <row r="482" spans="1:27">
      <c r="A482" s="2" t="s">
        <v>5</v>
      </c>
      <c r="B482" s="2" t="s">
        <v>128</v>
      </c>
      <c r="C482" s="2">
        <v>407</v>
      </c>
      <c r="D482" s="2" t="s">
        <v>855</v>
      </c>
      <c r="E482" s="2" t="s">
        <v>5</v>
      </c>
      <c r="F482" s="2" t="s">
        <v>127</v>
      </c>
      <c r="G482" s="2" t="s">
        <v>8</v>
      </c>
      <c r="H482" s="1">
        <v>18148</v>
      </c>
      <c r="I482" s="2" t="s">
        <v>305</v>
      </c>
      <c r="J482" s="15">
        <f>+Ene!J482+Feb!J482+Mar!J482+Abr!J482+May!J482+Jun!J482+Jul!J482+Ago!J482+Set!J482+Oct!J482+Nov!J482+Dic!J482</f>
        <v>0</v>
      </c>
      <c r="K482" s="16">
        <f>+Ene!K482+Feb!K482+Mar!K482+Abr!K482+May!K482+Jun!K482+Jul!K482+Ago!K482+Set!K482+Oct!K482+Nov!K482+Dic!K482</f>
        <v>0</v>
      </c>
      <c r="L482" s="1">
        <f>+Ene!L482+Feb!L482+Mar!L482+Abr!L482+May!L482+Jun!L482+Jul!L482+Ago!L482+Set!L482+Oct!L482+Nov!L482+Dic!L482</f>
        <v>0</v>
      </c>
      <c r="M482" s="16">
        <f>+Ene!M482+Feb!M482+Mar!M482+Abr!M482+May!M482+Jun!M482+Jul!M482+Ago!M482+Set!M482+Oct!M482+Nov!M482+Dic!M482</f>
        <v>0</v>
      </c>
      <c r="N482" s="1">
        <f>+Ene!N482+Feb!N482+Mar!N482+Abr!N482+May!N482+Jun!N482+Jul!N482+Ago!N482+Set!N482+Oct!N482+Nov!N482+Dic!N482</f>
        <v>0</v>
      </c>
      <c r="O482" s="1">
        <f>+Ene!O482+Feb!O482+Mar!O482+Abr!O482+May!O482+Jun!O482+Jul!O482+Ago!O482+Set!O482+Oct!O482+Nov!O482+Dic!O482</f>
        <v>0</v>
      </c>
      <c r="P482" s="1">
        <f>+Ene!P482+Feb!P482+Mar!P482+Abr!P482+May!P482+Jun!P482+Jul!P482+Ago!P482+Set!P482+Oct!P482+Nov!P482+Dic!P482</f>
        <v>0</v>
      </c>
      <c r="Q482" s="1">
        <f>+Ene!Q482+Feb!Q482+Mar!Q482+Abr!Q482+May!Q482+Jun!Q482+Jul!Q482+Ago!Q482+Set!Q482+Oct!Q482+Nov!Q482+Dic!Q482</f>
        <v>0</v>
      </c>
      <c r="R482" s="16">
        <f>+Ene!R482+Feb!R482+Mar!R482+Abr!R482+May!R482+Jun!R482+Jul!R482+Ago!R482+Set!R482+Oct!R482+Nov!R482+Dic!R482</f>
        <v>0</v>
      </c>
      <c r="S482" s="15">
        <f>+Ene!S482+Feb!S482+Mar!S482+Abr!S482+May!S482+Jun!S482+Jul!S482+Ago!S482+Set!S482+Oct!S482+Nov!S482+Dic!S482</f>
        <v>0</v>
      </c>
      <c r="T482" s="1">
        <f>+Ene!T482+Feb!T482+Mar!T482+Abr!T482+May!T482+Jun!T482+Jul!T482+Ago!T482+Set!T482+Oct!T482+Nov!T482+Dic!T482</f>
        <v>0</v>
      </c>
      <c r="U482" s="1">
        <f>+Ene!U482+Feb!U482+Mar!U482+Abr!U482+May!U482+Jun!U482+Jul!U482+Ago!U482+Set!U482+Oct!U482+Nov!U482+Dic!U482</f>
        <v>0</v>
      </c>
      <c r="V482" s="1">
        <f>+Ene!V482+Feb!V482+Mar!V482+Abr!V482+May!V482+Jun!V482+Jul!V482+Ago!V482+Set!V482+Oct!V482+Nov!V482+Dic!V482</f>
        <v>0</v>
      </c>
      <c r="W482" s="1">
        <f>+Ene!W482+Feb!V482+Mar!V482+Abr!V482+May!V482+Jun!V482+Jul!V482+Ago!V482+Set!V482+Oct!V482+Nov!V482+Dic!V482</f>
        <v>0</v>
      </c>
      <c r="X482" s="1">
        <f>+Ene!X482+Feb!W482+Mar!W482+Abr!W482+May!W482+Jun!W482+Jul!W482+Ago!W482+Set!W482+Oct!W482+Nov!W482+Dic!W482</f>
        <v>0</v>
      </c>
      <c r="Y482" s="16">
        <f>+Ene!Y482+Feb!X482+Mar!X482+Abr!X482+May!X482+Jun!X482+Jul!X482+Ago!X482+Set!X482+Oct!X482+Nov!X482+Dic!X482</f>
        <v>0</v>
      </c>
      <c r="Z482" s="28"/>
      <c r="AA482" s="40"/>
    </row>
    <row r="483" spans="1:27">
      <c r="A483" s="2" t="s">
        <v>6</v>
      </c>
      <c r="B483" s="2" t="s">
        <v>7</v>
      </c>
      <c r="C483" s="2" t="s">
        <v>520</v>
      </c>
      <c r="D483" s="2" t="s">
        <v>340</v>
      </c>
      <c r="E483" s="2" t="s">
        <v>369</v>
      </c>
      <c r="F483" s="2" t="s">
        <v>370</v>
      </c>
      <c r="G483" s="2" t="s">
        <v>9</v>
      </c>
      <c r="H483" s="1">
        <v>18246</v>
      </c>
      <c r="I483" s="2" t="s">
        <v>622</v>
      </c>
      <c r="J483" s="15">
        <f>+Ene!J483+Feb!J483+Mar!J483+Abr!J483+May!J483+Jun!J483+Jul!J483+Ago!J483+Set!J483+Oct!J483+Nov!J483+Dic!J483</f>
        <v>0</v>
      </c>
      <c r="K483" s="16">
        <f>+Ene!K483+Feb!K483+Mar!K483+Abr!K483+May!K483+Jun!K483+Jul!K483+Ago!K483+Set!K483+Oct!K483+Nov!K483+Dic!K483</f>
        <v>0</v>
      </c>
      <c r="L483" s="1">
        <f>+Ene!L483+Feb!L483+Mar!L483+Abr!L483+May!L483+Jun!L483+Jul!L483+Ago!L483+Set!L483+Oct!L483+Nov!L483+Dic!L483</f>
        <v>0</v>
      </c>
      <c r="M483" s="16">
        <f>+Ene!M483+Feb!M483+Mar!M483+Abr!M483+May!M483+Jun!M483+Jul!M483+Ago!M483+Set!M483+Oct!M483+Nov!M483+Dic!M483</f>
        <v>0</v>
      </c>
      <c r="N483" s="1">
        <f>+Ene!N483+Feb!N483+Mar!N483+Abr!N483+May!N483+Jun!N483+Jul!N483+Ago!N483+Set!N483+Oct!N483+Nov!N483+Dic!N483</f>
        <v>0</v>
      </c>
      <c r="O483" s="1">
        <f>+Ene!O483+Feb!O483+Mar!O483+Abr!O483+May!O483+Jun!O483+Jul!O483+Ago!O483+Set!O483+Oct!O483+Nov!O483+Dic!O483</f>
        <v>0</v>
      </c>
      <c r="P483" s="1">
        <f>+Ene!P483+Feb!P483+Mar!P483+Abr!P483+May!P483+Jun!P483+Jul!P483+Ago!P483+Set!P483+Oct!P483+Nov!P483+Dic!P483</f>
        <v>0</v>
      </c>
      <c r="Q483" s="1">
        <f>+Ene!Q483+Feb!Q483+Mar!Q483+Abr!Q483+May!Q483+Jun!Q483+Jul!Q483+Ago!Q483+Set!Q483+Oct!Q483+Nov!Q483+Dic!Q483</f>
        <v>0</v>
      </c>
      <c r="R483" s="16">
        <f>+Ene!R483+Feb!R483+Mar!R483+Abr!R483+May!R483+Jun!R483+Jul!R483+Ago!R483+Set!R483+Oct!R483+Nov!R483+Dic!R483</f>
        <v>0</v>
      </c>
      <c r="S483" s="15">
        <f>+Ene!S483+Feb!S483+Mar!S483+Abr!S483+May!S483+Jun!S483+Jul!S483+Ago!S483+Set!S483+Oct!S483+Nov!S483+Dic!S483</f>
        <v>0</v>
      </c>
      <c r="T483" s="1">
        <f>+Ene!T483+Feb!T483+Mar!T483+Abr!T483+May!T483+Jun!T483+Jul!T483+Ago!T483+Set!T483+Oct!T483+Nov!T483+Dic!T483</f>
        <v>0</v>
      </c>
      <c r="U483" s="1">
        <f>+Ene!U483+Feb!U483+Mar!U483+Abr!U483+May!U483+Jun!U483+Jul!U483+Ago!U483+Set!U483+Oct!U483+Nov!U483+Dic!U483</f>
        <v>0</v>
      </c>
      <c r="V483" s="1">
        <f>+Ene!V483+Feb!V483+Mar!V483+Abr!V483+May!V483+Jun!V483+Jul!V483+Ago!V483+Set!V483+Oct!V483+Nov!V483+Dic!V483</f>
        <v>0</v>
      </c>
      <c r="W483" s="1">
        <f>+Ene!W483+Feb!V483+Mar!V483+Abr!V483+May!V483+Jun!V483+Jul!V483+Ago!V483+Set!V483+Oct!V483+Nov!V483+Dic!V483</f>
        <v>0</v>
      </c>
      <c r="X483" s="1">
        <f>+Ene!X483+Feb!W483+Mar!W483+Abr!W483+May!W483+Jun!W483+Jul!W483+Ago!W483+Set!W483+Oct!W483+Nov!W483+Dic!W483</f>
        <v>0</v>
      </c>
      <c r="Y483" s="16">
        <f>+Ene!Y483+Feb!X483+Mar!X483+Abr!X483+May!X483+Jun!X483+Jul!X483+Ago!X483+Set!X483+Oct!X483+Nov!X483+Dic!X483</f>
        <v>0</v>
      </c>
      <c r="Z483" s="28"/>
      <c r="AA483" s="40"/>
    </row>
    <row r="484" spans="1:27">
      <c r="A484" s="2" t="s">
        <v>6</v>
      </c>
      <c r="B484" s="2" t="s">
        <v>7</v>
      </c>
      <c r="C484" s="2" t="s">
        <v>520</v>
      </c>
      <c r="D484" s="2" t="s">
        <v>340</v>
      </c>
      <c r="E484" s="2" t="s">
        <v>369</v>
      </c>
      <c r="F484" s="2" t="s">
        <v>370</v>
      </c>
      <c r="G484" s="2" t="s">
        <v>9</v>
      </c>
      <c r="H484" s="1">
        <v>18344</v>
      </c>
      <c r="I484" s="2" t="s">
        <v>623</v>
      </c>
      <c r="J484" s="15">
        <f>+Ene!J484+Feb!J484+Mar!J484+Abr!J484+May!J484+Jun!J484+Jul!J484+Ago!J484+Set!J484+Oct!J484+Nov!J484+Dic!J484</f>
        <v>0</v>
      </c>
      <c r="K484" s="16">
        <f>+Ene!K484+Feb!K484+Mar!K484+Abr!K484+May!K484+Jun!K484+Jul!K484+Ago!K484+Set!K484+Oct!K484+Nov!K484+Dic!K484</f>
        <v>0</v>
      </c>
      <c r="L484" s="1">
        <f>+Ene!L484+Feb!L484+Mar!L484+Abr!L484+May!L484+Jun!L484+Jul!L484+Ago!L484+Set!L484+Oct!L484+Nov!L484+Dic!L484</f>
        <v>0</v>
      </c>
      <c r="M484" s="16">
        <f>+Ene!M484+Feb!M484+Mar!M484+Abr!M484+May!M484+Jun!M484+Jul!M484+Ago!M484+Set!M484+Oct!M484+Nov!M484+Dic!M484</f>
        <v>0</v>
      </c>
      <c r="N484" s="1">
        <f>+Ene!N484+Feb!N484+Mar!N484+Abr!N484+May!N484+Jun!N484+Jul!N484+Ago!N484+Set!N484+Oct!N484+Nov!N484+Dic!N484</f>
        <v>0</v>
      </c>
      <c r="O484" s="1">
        <f>+Ene!O484+Feb!O484+Mar!O484+Abr!O484+May!O484+Jun!O484+Jul!O484+Ago!O484+Set!O484+Oct!O484+Nov!O484+Dic!O484</f>
        <v>0</v>
      </c>
      <c r="P484" s="1">
        <f>+Ene!P484+Feb!P484+Mar!P484+Abr!P484+May!P484+Jun!P484+Jul!P484+Ago!P484+Set!P484+Oct!P484+Nov!P484+Dic!P484</f>
        <v>0</v>
      </c>
      <c r="Q484" s="1">
        <f>+Ene!Q484+Feb!Q484+Mar!Q484+Abr!Q484+May!Q484+Jun!Q484+Jul!Q484+Ago!Q484+Set!Q484+Oct!Q484+Nov!Q484+Dic!Q484</f>
        <v>0</v>
      </c>
      <c r="R484" s="16">
        <f>+Ene!R484+Feb!R484+Mar!R484+Abr!R484+May!R484+Jun!R484+Jul!R484+Ago!R484+Set!R484+Oct!R484+Nov!R484+Dic!R484</f>
        <v>0</v>
      </c>
      <c r="S484" s="15">
        <f>+Ene!S484+Feb!S484+Mar!S484+Abr!S484+May!S484+Jun!S484+Jul!S484+Ago!S484+Set!S484+Oct!S484+Nov!S484+Dic!S484</f>
        <v>0</v>
      </c>
      <c r="T484" s="1">
        <f>+Ene!T484+Feb!T484+Mar!T484+Abr!T484+May!T484+Jun!T484+Jul!T484+Ago!T484+Set!T484+Oct!T484+Nov!T484+Dic!T484</f>
        <v>0</v>
      </c>
      <c r="U484" s="1">
        <f>+Ene!U484+Feb!U484+Mar!U484+Abr!U484+May!U484+Jun!U484+Jul!U484+Ago!U484+Set!U484+Oct!U484+Nov!U484+Dic!U484</f>
        <v>0</v>
      </c>
      <c r="V484" s="1">
        <f>+Ene!V484+Feb!V484+Mar!V484+Abr!V484+May!V484+Jun!V484+Jul!V484+Ago!V484+Set!V484+Oct!V484+Nov!V484+Dic!V484</f>
        <v>0</v>
      </c>
      <c r="W484" s="1">
        <f>+Ene!W484+Feb!V484+Mar!V484+Abr!V484+May!V484+Jun!V484+Jul!V484+Ago!V484+Set!V484+Oct!V484+Nov!V484+Dic!V484</f>
        <v>0</v>
      </c>
      <c r="X484" s="1">
        <f>+Ene!X484+Feb!W484+Mar!W484+Abr!W484+May!W484+Jun!W484+Jul!W484+Ago!W484+Set!W484+Oct!W484+Nov!W484+Dic!W484</f>
        <v>0</v>
      </c>
      <c r="Y484" s="16">
        <f>+Ene!Y484+Feb!X484+Mar!X484+Abr!X484+May!X484+Jun!X484+Jul!X484+Ago!X484+Set!X484+Oct!X484+Nov!X484+Dic!X484</f>
        <v>0</v>
      </c>
      <c r="Z484" s="28"/>
      <c r="AA484" s="40"/>
    </row>
    <row r="485" spans="1:27">
      <c r="A485" s="2" t="s">
        <v>5</v>
      </c>
      <c r="B485" s="2" t="s">
        <v>17</v>
      </c>
      <c r="C485" s="2">
        <v>407</v>
      </c>
      <c r="D485" s="2" t="s">
        <v>855</v>
      </c>
      <c r="E485" s="2" t="s">
        <v>5</v>
      </c>
      <c r="F485" s="2" t="s">
        <v>16</v>
      </c>
      <c r="G485" s="2" t="s">
        <v>8</v>
      </c>
      <c r="H485" s="1">
        <v>18573</v>
      </c>
      <c r="I485" s="2" t="s">
        <v>306</v>
      </c>
      <c r="J485" s="15">
        <f>+Ene!J485+Feb!J485+Mar!J485+Abr!J485+May!J485+Jun!J485+Jul!J485+Ago!J485+Set!J485+Oct!J485+Nov!J485+Dic!J485</f>
        <v>0</v>
      </c>
      <c r="K485" s="16">
        <f>+Ene!K485+Feb!K485+Mar!K485+Abr!K485+May!K485+Jun!K485+Jul!K485+Ago!K485+Set!K485+Oct!K485+Nov!K485+Dic!K485</f>
        <v>0</v>
      </c>
      <c r="L485" s="1">
        <f>+Ene!L485+Feb!L485+Mar!L485+Abr!L485+May!L485+Jun!L485+Jul!L485+Ago!L485+Set!L485+Oct!L485+Nov!L485+Dic!L485</f>
        <v>0</v>
      </c>
      <c r="M485" s="16">
        <f>+Ene!M485+Feb!M485+Mar!M485+Abr!M485+May!M485+Jun!M485+Jul!M485+Ago!M485+Set!M485+Oct!M485+Nov!M485+Dic!M485</f>
        <v>0</v>
      </c>
      <c r="N485" s="1">
        <f>+Ene!N485+Feb!N485+Mar!N485+Abr!N485+May!N485+Jun!N485+Jul!N485+Ago!N485+Set!N485+Oct!N485+Nov!N485+Dic!N485</f>
        <v>0</v>
      </c>
      <c r="O485" s="1">
        <f>+Ene!O485+Feb!O485+Mar!O485+Abr!O485+May!O485+Jun!O485+Jul!O485+Ago!O485+Set!O485+Oct!O485+Nov!O485+Dic!O485</f>
        <v>0</v>
      </c>
      <c r="P485" s="1">
        <f>+Ene!P485+Feb!P485+Mar!P485+Abr!P485+May!P485+Jun!P485+Jul!P485+Ago!P485+Set!P485+Oct!P485+Nov!P485+Dic!P485</f>
        <v>0</v>
      </c>
      <c r="Q485" s="1">
        <f>+Ene!Q485+Feb!Q485+Mar!Q485+Abr!Q485+May!Q485+Jun!Q485+Jul!Q485+Ago!Q485+Set!Q485+Oct!Q485+Nov!Q485+Dic!Q485</f>
        <v>0</v>
      </c>
      <c r="R485" s="16">
        <f>+Ene!R485+Feb!R485+Mar!R485+Abr!R485+May!R485+Jun!R485+Jul!R485+Ago!R485+Set!R485+Oct!R485+Nov!R485+Dic!R485</f>
        <v>0</v>
      </c>
      <c r="S485" s="15">
        <f>+Ene!S485+Feb!S485+Mar!S485+Abr!S485+May!S485+Jun!S485+Jul!S485+Ago!S485+Set!S485+Oct!S485+Nov!S485+Dic!S485</f>
        <v>0</v>
      </c>
      <c r="T485" s="1">
        <f>+Ene!T485+Feb!T485+Mar!T485+Abr!T485+May!T485+Jun!T485+Jul!T485+Ago!T485+Set!T485+Oct!T485+Nov!T485+Dic!T485</f>
        <v>0</v>
      </c>
      <c r="U485" s="1">
        <f>+Ene!U485+Feb!U485+Mar!U485+Abr!U485+May!U485+Jun!U485+Jul!U485+Ago!U485+Set!U485+Oct!U485+Nov!U485+Dic!U485</f>
        <v>0</v>
      </c>
      <c r="V485" s="1">
        <f>+Ene!V485+Feb!V485+Mar!V485+Abr!V485+May!V485+Jun!V485+Jul!V485+Ago!V485+Set!V485+Oct!V485+Nov!V485+Dic!V485</f>
        <v>0</v>
      </c>
      <c r="W485" s="1">
        <f>+Ene!W485+Feb!V485+Mar!V485+Abr!V485+May!V485+Jun!V485+Jul!V485+Ago!V485+Set!V485+Oct!V485+Nov!V485+Dic!V485</f>
        <v>0</v>
      </c>
      <c r="X485" s="1">
        <f>+Ene!X485+Feb!W485+Mar!W485+Abr!W485+May!W485+Jun!W485+Jul!W485+Ago!W485+Set!W485+Oct!W485+Nov!W485+Dic!W485</f>
        <v>0</v>
      </c>
      <c r="Y485" s="16">
        <f>+Ene!Y485+Feb!X485+Mar!X485+Abr!X485+May!X485+Jun!X485+Jul!X485+Ago!X485+Set!X485+Oct!X485+Nov!X485+Dic!X485</f>
        <v>0</v>
      </c>
      <c r="Z485" s="28"/>
      <c r="AA485" s="40"/>
    </row>
    <row r="486" spans="1:27">
      <c r="A486" s="2" t="s">
        <v>6</v>
      </c>
      <c r="B486" s="2" t="s">
        <v>7</v>
      </c>
      <c r="C486" s="2" t="s">
        <v>520</v>
      </c>
      <c r="D486" s="2" t="s">
        <v>340</v>
      </c>
      <c r="E486" s="2" t="s">
        <v>369</v>
      </c>
      <c r="F486" s="2" t="s">
        <v>370</v>
      </c>
      <c r="G486" s="2" t="s">
        <v>522</v>
      </c>
      <c r="H486" s="1">
        <v>18577</v>
      </c>
      <c r="I486" s="2" t="s">
        <v>624</v>
      </c>
      <c r="J486" s="15">
        <f>+Ene!J486+Feb!J486+Mar!J486+Abr!J486+May!J486+Jun!J486+Jul!J486+Ago!J486+Set!J486+Oct!J486+Nov!J486+Dic!J486</f>
        <v>0</v>
      </c>
      <c r="K486" s="16">
        <f>+Ene!K486+Feb!K486+Mar!K486+Abr!K486+May!K486+Jun!K486+Jul!K486+Ago!K486+Set!K486+Oct!K486+Nov!K486+Dic!K486</f>
        <v>0</v>
      </c>
      <c r="L486" s="1">
        <f>+Ene!L486+Feb!L486+Mar!L486+Abr!L486+May!L486+Jun!L486+Jul!L486+Ago!L486+Set!L486+Oct!L486+Nov!L486+Dic!L486</f>
        <v>0</v>
      </c>
      <c r="M486" s="16">
        <f>+Ene!M486+Feb!M486+Mar!M486+Abr!M486+May!M486+Jun!M486+Jul!M486+Ago!M486+Set!M486+Oct!M486+Nov!M486+Dic!M486</f>
        <v>0</v>
      </c>
      <c r="N486" s="1">
        <f>+Ene!N486+Feb!N486+Mar!N486+Abr!N486+May!N486+Jun!N486+Jul!N486+Ago!N486+Set!N486+Oct!N486+Nov!N486+Dic!N486</f>
        <v>0</v>
      </c>
      <c r="O486" s="1">
        <f>+Ene!O486+Feb!O486+Mar!O486+Abr!O486+May!O486+Jun!O486+Jul!O486+Ago!O486+Set!O486+Oct!O486+Nov!O486+Dic!O486</f>
        <v>0</v>
      </c>
      <c r="P486" s="1">
        <f>+Ene!P486+Feb!P486+Mar!P486+Abr!P486+May!P486+Jun!P486+Jul!P486+Ago!P486+Set!P486+Oct!P486+Nov!P486+Dic!P486</f>
        <v>0</v>
      </c>
      <c r="Q486" s="1">
        <f>+Ene!Q486+Feb!Q486+Mar!Q486+Abr!Q486+May!Q486+Jun!Q486+Jul!Q486+Ago!Q486+Set!Q486+Oct!Q486+Nov!Q486+Dic!Q486</f>
        <v>0</v>
      </c>
      <c r="R486" s="16">
        <f>+Ene!R486+Feb!R486+Mar!R486+Abr!R486+May!R486+Jun!R486+Jul!R486+Ago!R486+Set!R486+Oct!R486+Nov!R486+Dic!R486</f>
        <v>0</v>
      </c>
      <c r="S486" s="15">
        <f>+Ene!S486+Feb!S486+Mar!S486+Abr!S486+May!S486+Jun!S486+Jul!S486+Ago!S486+Set!S486+Oct!S486+Nov!S486+Dic!S486</f>
        <v>0</v>
      </c>
      <c r="T486" s="1">
        <f>+Ene!T486+Feb!T486+Mar!T486+Abr!T486+May!T486+Jun!T486+Jul!T486+Ago!T486+Set!T486+Oct!T486+Nov!T486+Dic!T486</f>
        <v>0</v>
      </c>
      <c r="U486" s="1">
        <f>+Ene!U486+Feb!U486+Mar!U486+Abr!U486+May!U486+Jun!U486+Jul!U486+Ago!U486+Set!U486+Oct!U486+Nov!U486+Dic!U486</f>
        <v>0</v>
      </c>
      <c r="V486" s="1">
        <f>+Ene!V486+Feb!V486+Mar!V486+Abr!V486+May!V486+Jun!V486+Jul!V486+Ago!V486+Set!V486+Oct!V486+Nov!V486+Dic!V486</f>
        <v>0</v>
      </c>
      <c r="W486" s="1">
        <f>+Ene!W486+Feb!V486+Mar!V486+Abr!V486+May!V486+Jun!V486+Jul!V486+Ago!V486+Set!V486+Oct!V486+Nov!V486+Dic!V486</f>
        <v>0</v>
      </c>
      <c r="X486" s="1">
        <f>+Ene!X486+Feb!W486+Mar!W486+Abr!W486+May!W486+Jun!W486+Jul!W486+Ago!W486+Set!W486+Oct!W486+Nov!W486+Dic!W486</f>
        <v>0</v>
      </c>
      <c r="Y486" s="16">
        <f>+Ene!Y486+Feb!X486+Mar!X486+Abr!X486+May!X486+Jun!X486+Jul!X486+Ago!X486+Set!X486+Oct!X486+Nov!X486+Dic!X486</f>
        <v>0</v>
      </c>
      <c r="Z486" s="28"/>
      <c r="AA486" s="40"/>
    </row>
    <row r="487" spans="1:27">
      <c r="A487" s="2" t="s">
        <v>5</v>
      </c>
      <c r="B487" s="2" t="s">
        <v>128</v>
      </c>
      <c r="C487" s="2">
        <v>407</v>
      </c>
      <c r="D487" s="2" t="s">
        <v>855</v>
      </c>
      <c r="E487" s="2" t="s">
        <v>5</v>
      </c>
      <c r="F487" s="2" t="s">
        <v>127</v>
      </c>
      <c r="G487" s="2" t="s">
        <v>8</v>
      </c>
      <c r="H487" s="1">
        <v>18666</v>
      </c>
      <c r="I487" s="2" t="s">
        <v>307</v>
      </c>
      <c r="J487" s="15">
        <f>+Ene!J487+Feb!J487+Mar!J487+Abr!J487+May!J487+Jun!J487+Jul!J487+Ago!J487+Set!J487+Oct!J487+Nov!J487+Dic!J487</f>
        <v>0</v>
      </c>
      <c r="K487" s="16">
        <f>+Ene!K487+Feb!K487+Mar!K487+Abr!K487+May!K487+Jun!K487+Jul!K487+Ago!K487+Set!K487+Oct!K487+Nov!K487+Dic!K487</f>
        <v>0</v>
      </c>
      <c r="L487" s="1">
        <f>+Ene!L487+Feb!L487+Mar!L487+Abr!L487+May!L487+Jun!L487+Jul!L487+Ago!L487+Set!L487+Oct!L487+Nov!L487+Dic!L487</f>
        <v>0</v>
      </c>
      <c r="M487" s="16">
        <f>+Ene!M487+Feb!M487+Mar!M487+Abr!M487+May!M487+Jun!M487+Jul!M487+Ago!M487+Set!M487+Oct!M487+Nov!M487+Dic!M487</f>
        <v>0</v>
      </c>
      <c r="N487" s="1">
        <f>+Ene!N487+Feb!N487+Mar!N487+Abr!N487+May!N487+Jun!N487+Jul!N487+Ago!N487+Set!N487+Oct!N487+Nov!N487+Dic!N487</f>
        <v>0</v>
      </c>
      <c r="O487" s="1">
        <f>+Ene!O487+Feb!O487+Mar!O487+Abr!O487+May!O487+Jun!O487+Jul!O487+Ago!O487+Set!O487+Oct!O487+Nov!O487+Dic!O487</f>
        <v>0</v>
      </c>
      <c r="P487" s="1">
        <f>+Ene!P487+Feb!P487+Mar!P487+Abr!P487+May!P487+Jun!P487+Jul!P487+Ago!P487+Set!P487+Oct!P487+Nov!P487+Dic!P487</f>
        <v>0</v>
      </c>
      <c r="Q487" s="1">
        <f>+Ene!Q487+Feb!Q487+Mar!Q487+Abr!Q487+May!Q487+Jun!Q487+Jul!Q487+Ago!Q487+Set!Q487+Oct!Q487+Nov!Q487+Dic!Q487</f>
        <v>0</v>
      </c>
      <c r="R487" s="16">
        <f>+Ene!R487+Feb!R487+Mar!R487+Abr!R487+May!R487+Jun!R487+Jul!R487+Ago!R487+Set!R487+Oct!R487+Nov!R487+Dic!R487</f>
        <v>0</v>
      </c>
      <c r="S487" s="15">
        <f>+Ene!S487+Feb!S487+Mar!S487+Abr!S487+May!S487+Jun!S487+Jul!S487+Ago!S487+Set!S487+Oct!S487+Nov!S487+Dic!S487</f>
        <v>0</v>
      </c>
      <c r="T487" s="1">
        <f>+Ene!T487+Feb!T487+Mar!T487+Abr!T487+May!T487+Jun!T487+Jul!T487+Ago!T487+Set!T487+Oct!T487+Nov!T487+Dic!T487</f>
        <v>0</v>
      </c>
      <c r="U487" s="1">
        <f>+Ene!U487+Feb!U487+Mar!U487+Abr!U487+May!U487+Jun!U487+Jul!U487+Ago!U487+Set!U487+Oct!U487+Nov!U487+Dic!U487</f>
        <v>0</v>
      </c>
      <c r="V487" s="1">
        <f>+Ene!V487+Feb!V487+Mar!V487+Abr!V487+May!V487+Jun!V487+Jul!V487+Ago!V487+Set!V487+Oct!V487+Nov!V487+Dic!V487</f>
        <v>0</v>
      </c>
      <c r="W487" s="1">
        <f>+Ene!W487+Feb!V487+Mar!V487+Abr!V487+May!V487+Jun!V487+Jul!V487+Ago!V487+Set!V487+Oct!V487+Nov!V487+Dic!V487</f>
        <v>0</v>
      </c>
      <c r="X487" s="1">
        <f>+Ene!X487+Feb!W487+Mar!W487+Abr!W487+May!W487+Jun!W487+Jul!W487+Ago!W487+Set!W487+Oct!W487+Nov!W487+Dic!W487</f>
        <v>0</v>
      </c>
      <c r="Y487" s="16">
        <f>+Ene!Y487+Feb!X487+Mar!X487+Abr!X487+May!X487+Jun!X487+Jul!X487+Ago!X487+Set!X487+Oct!X487+Nov!X487+Dic!X487</f>
        <v>0</v>
      </c>
      <c r="Z487" s="28"/>
      <c r="AA487" s="40"/>
    </row>
    <row r="488" spans="1:27">
      <c r="A488" s="2" t="s">
        <v>6</v>
      </c>
      <c r="B488" s="2" t="s">
        <v>7</v>
      </c>
      <c r="C488" s="2" t="s">
        <v>520</v>
      </c>
      <c r="D488" s="2" t="s">
        <v>340</v>
      </c>
      <c r="E488" s="2" t="s">
        <v>369</v>
      </c>
      <c r="F488" s="2" t="s">
        <v>370</v>
      </c>
      <c r="G488" s="2" t="s">
        <v>522</v>
      </c>
      <c r="H488" s="1">
        <v>18713</v>
      </c>
      <c r="I488" s="2" t="s">
        <v>625</v>
      </c>
      <c r="J488" s="15">
        <f>+Ene!J488+Feb!J488+Mar!J488+Abr!J488+May!J488+Jun!J488+Jul!J488+Ago!J488+Set!J488+Oct!J488+Nov!J488+Dic!J488</f>
        <v>0</v>
      </c>
      <c r="K488" s="16">
        <f>+Ene!K488+Feb!K488+Mar!K488+Abr!K488+May!K488+Jun!K488+Jul!K488+Ago!K488+Set!K488+Oct!K488+Nov!K488+Dic!K488</f>
        <v>0</v>
      </c>
      <c r="L488" s="1">
        <f>+Ene!L488+Feb!L488+Mar!L488+Abr!L488+May!L488+Jun!L488+Jul!L488+Ago!L488+Set!L488+Oct!L488+Nov!L488+Dic!L488</f>
        <v>0</v>
      </c>
      <c r="M488" s="16">
        <f>+Ene!M488+Feb!M488+Mar!M488+Abr!M488+May!M488+Jun!M488+Jul!M488+Ago!M488+Set!M488+Oct!M488+Nov!M488+Dic!M488</f>
        <v>0</v>
      </c>
      <c r="N488" s="1">
        <f>+Ene!N488+Feb!N488+Mar!N488+Abr!N488+May!N488+Jun!N488+Jul!N488+Ago!N488+Set!N488+Oct!N488+Nov!N488+Dic!N488</f>
        <v>0</v>
      </c>
      <c r="O488" s="1">
        <f>+Ene!O488+Feb!O488+Mar!O488+Abr!O488+May!O488+Jun!O488+Jul!O488+Ago!O488+Set!O488+Oct!O488+Nov!O488+Dic!O488</f>
        <v>0</v>
      </c>
      <c r="P488" s="1">
        <f>+Ene!P488+Feb!P488+Mar!P488+Abr!P488+May!P488+Jun!P488+Jul!P488+Ago!P488+Set!P488+Oct!P488+Nov!P488+Dic!P488</f>
        <v>0</v>
      </c>
      <c r="Q488" s="1">
        <f>+Ene!Q488+Feb!Q488+Mar!Q488+Abr!Q488+May!Q488+Jun!Q488+Jul!Q488+Ago!Q488+Set!Q488+Oct!Q488+Nov!Q488+Dic!Q488</f>
        <v>0</v>
      </c>
      <c r="R488" s="16">
        <f>+Ene!R488+Feb!R488+Mar!R488+Abr!R488+May!R488+Jun!R488+Jul!R488+Ago!R488+Set!R488+Oct!R488+Nov!R488+Dic!R488</f>
        <v>0</v>
      </c>
      <c r="S488" s="15">
        <f>+Ene!S488+Feb!S488+Mar!S488+Abr!S488+May!S488+Jun!S488+Jul!S488+Ago!S488+Set!S488+Oct!S488+Nov!S488+Dic!S488</f>
        <v>0</v>
      </c>
      <c r="T488" s="1">
        <f>+Ene!T488+Feb!T488+Mar!T488+Abr!T488+May!T488+Jun!T488+Jul!T488+Ago!T488+Set!T488+Oct!T488+Nov!T488+Dic!T488</f>
        <v>0</v>
      </c>
      <c r="U488" s="1">
        <f>+Ene!U488+Feb!U488+Mar!U488+Abr!U488+May!U488+Jun!U488+Jul!U488+Ago!U488+Set!U488+Oct!U488+Nov!U488+Dic!U488</f>
        <v>0</v>
      </c>
      <c r="V488" s="1">
        <f>+Ene!V488+Feb!V488+Mar!V488+Abr!V488+May!V488+Jun!V488+Jul!V488+Ago!V488+Set!V488+Oct!V488+Nov!V488+Dic!V488</f>
        <v>0</v>
      </c>
      <c r="W488" s="1">
        <f>+Ene!W488+Feb!V488+Mar!V488+Abr!V488+May!V488+Jun!V488+Jul!V488+Ago!V488+Set!V488+Oct!V488+Nov!V488+Dic!V488</f>
        <v>0</v>
      </c>
      <c r="X488" s="1">
        <f>+Ene!X488+Feb!W488+Mar!W488+Abr!W488+May!W488+Jun!W488+Jul!W488+Ago!W488+Set!W488+Oct!W488+Nov!W488+Dic!W488</f>
        <v>0</v>
      </c>
      <c r="Y488" s="16">
        <f>+Ene!Y488+Feb!X488+Mar!X488+Abr!X488+May!X488+Jun!X488+Jul!X488+Ago!X488+Set!X488+Oct!X488+Nov!X488+Dic!X488</f>
        <v>0</v>
      </c>
      <c r="Z488" s="28"/>
      <c r="AA488" s="40"/>
    </row>
    <row r="489" spans="1:27">
      <c r="A489" s="2" t="s">
        <v>6</v>
      </c>
      <c r="B489" s="2" t="s">
        <v>7</v>
      </c>
      <c r="C489" s="2" t="s">
        <v>520</v>
      </c>
      <c r="D489" s="2" t="s">
        <v>340</v>
      </c>
      <c r="E489" s="2" t="s">
        <v>369</v>
      </c>
      <c r="F489" s="2" t="s">
        <v>370</v>
      </c>
      <c r="G489" s="2" t="s">
        <v>522</v>
      </c>
      <c r="H489" s="1">
        <v>18732</v>
      </c>
      <c r="I489" s="2" t="s">
        <v>626</v>
      </c>
      <c r="J489" s="15">
        <f>+Ene!J489+Feb!J489+Mar!J489+Abr!J489+May!J489+Jun!J489+Jul!J489+Ago!J489+Set!J489+Oct!J489+Nov!J489+Dic!J489</f>
        <v>0</v>
      </c>
      <c r="K489" s="16">
        <f>+Ene!K489+Feb!K489+Mar!K489+Abr!K489+May!K489+Jun!K489+Jul!K489+Ago!K489+Set!K489+Oct!K489+Nov!K489+Dic!K489</f>
        <v>0</v>
      </c>
      <c r="L489" s="1">
        <f>+Ene!L489+Feb!L489+Mar!L489+Abr!L489+May!L489+Jun!L489+Jul!L489+Ago!L489+Set!L489+Oct!L489+Nov!L489+Dic!L489</f>
        <v>0</v>
      </c>
      <c r="M489" s="16">
        <f>+Ene!M489+Feb!M489+Mar!M489+Abr!M489+May!M489+Jun!M489+Jul!M489+Ago!M489+Set!M489+Oct!M489+Nov!M489+Dic!M489</f>
        <v>0</v>
      </c>
      <c r="N489" s="1">
        <f>+Ene!N489+Feb!N489+Mar!N489+Abr!N489+May!N489+Jun!N489+Jul!N489+Ago!N489+Set!N489+Oct!N489+Nov!N489+Dic!N489</f>
        <v>0</v>
      </c>
      <c r="O489" s="1">
        <f>+Ene!O489+Feb!O489+Mar!O489+Abr!O489+May!O489+Jun!O489+Jul!O489+Ago!O489+Set!O489+Oct!O489+Nov!O489+Dic!O489</f>
        <v>0</v>
      </c>
      <c r="P489" s="1">
        <f>+Ene!P489+Feb!P489+Mar!P489+Abr!P489+May!P489+Jun!P489+Jul!P489+Ago!P489+Set!P489+Oct!P489+Nov!P489+Dic!P489</f>
        <v>0</v>
      </c>
      <c r="Q489" s="1">
        <f>+Ene!Q489+Feb!Q489+Mar!Q489+Abr!Q489+May!Q489+Jun!Q489+Jul!Q489+Ago!Q489+Set!Q489+Oct!Q489+Nov!Q489+Dic!Q489</f>
        <v>0</v>
      </c>
      <c r="R489" s="16">
        <f>+Ene!R489+Feb!R489+Mar!R489+Abr!R489+May!R489+Jun!R489+Jul!R489+Ago!R489+Set!R489+Oct!R489+Nov!R489+Dic!R489</f>
        <v>0</v>
      </c>
      <c r="S489" s="15">
        <f>+Ene!S489+Feb!S489+Mar!S489+Abr!S489+May!S489+Jun!S489+Jul!S489+Ago!S489+Set!S489+Oct!S489+Nov!S489+Dic!S489</f>
        <v>0</v>
      </c>
      <c r="T489" s="1">
        <f>+Ene!T489+Feb!T489+Mar!T489+Abr!T489+May!T489+Jun!T489+Jul!T489+Ago!T489+Set!T489+Oct!T489+Nov!T489+Dic!T489</f>
        <v>0</v>
      </c>
      <c r="U489" s="1">
        <f>+Ene!U489+Feb!U489+Mar!U489+Abr!U489+May!U489+Jun!U489+Jul!U489+Ago!U489+Set!U489+Oct!U489+Nov!U489+Dic!U489</f>
        <v>0</v>
      </c>
      <c r="V489" s="1">
        <f>+Ene!V489+Feb!V489+Mar!V489+Abr!V489+May!V489+Jun!V489+Jul!V489+Ago!V489+Set!V489+Oct!V489+Nov!V489+Dic!V489</f>
        <v>0</v>
      </c>
      <c r="W489" s="1">
        <f>+Ene!W489+Feb!V489+Mar!V489+Abr!V489+May!V489+Jun!V489+Jul!V489+Ago!V489+Set!V489+Oct!V489+Nov!V489+Dic!V489</f>
        <v>0</v>
      </c>
      <c r="X489" s="1">
        <f>+Ene!X489+Feb!W489+Mar!W489+Abr!W489+May!W489+Jun!W489+Jul!W489+Ago!W489+Set!W489+Oct!W489+Nov!W489+Dic!W489</f>
        <v>0</v>
      </c>
      <c r="Y489" s="16">
        <f>+Ene!Y489+Feb!X489+Mar!X489+Abr!X489+May!X489+Jun!X489+Jul!X489+Ago!X489+Set!X489+Oct!X489+Nov!X489+Dic!X489</f>
        <v>0</v>
      </c>
      <c r="Z489" s="28"/>
      <c r="AA489" s="40"/>
    </row>
    <row r="490" spans="1:27">
      <c r="A490" s="2" t="s">
        <v>5</v>
      </c>
      <c r="B490" s="2" t="s">
        <v>128</v>
      </c>
      <c r="C490" s="2">
        <v>407</v>
      </c>
      <c r="D490" s="2" t="s">
        <v>855</v>
      </c>
      <c r="E490" s="2" t="s">
        <v>5</v>
      </c>
      <c r="F490" s="2" t="s">
        <v>127</v>
      </c>
      <c r="G490" s="2" t="s">
        <v>8</v>
      </c>
      <c r="H490" s="1">
        <v>18739</v>
      </c>
      <c r="I490" s="2" t="s">
        <v>261</v>
      </c>
      <c r="J490" s="15">
        <f>+Ene!J490+Feb!J490+Mar!J490+Abr!J490+May!J490+Jun!J490+Jul!J490+Ago!J490+Set!J490+Oct!J490+Nov!J490+Dic!J490</f>
        <v>0</v>
      </c>
      <c r="K490" s="16">
        <f>+Ene!K490+Feb!K490+Mar!K490+Abr!K490+May!K490+Jun!K490+Jul!K490+Ago!K490+Set!K490+Oct!K490+Nov!K490+Dic!K490</f>
        <v>0</v>
      </c>
      <c r="L490" s="1">
        <f>+Ene!L490+Feb!L490+Mar!L490+Abr!L490+May!L490+Jun!L490+Jul!L490+Ago!L490+Set!L490+Oct!L490+Nov!L490+Dic!L490</f>
        <v>0</v>
      </c>
      <c r="M490" s="16">
        <f>+Ene!M490+Feb!M490+Mar!M490+Abr!M490+May!M490+Jun!M490+Jul!M490+Ago!M490+Set!M490+Oct!M490+Nov!M490+Dic!M490</f>
        <v>0</v>
      </c>
      <c r="N490" s="1">
        <f>+Ene!N490+Feb!N490+Mar!N490+Abr!N490+May!N490+Jun!N490+Jul!N490+Ago!N490+Set!N490+Oct!N490+Nov!N490+Dic!N490</f>
        <v>0</v>
      </c>
      <c r="O490" s="1">
        <f>+Ene!O490+Feb!O490+Mar!O490+Abr!O490+May!O490+Jun!O490+Jul!O490+Ago!O490+Set!O490+Oct!O490+Nov!O490+Dic!O490</f>
        <v>0</v>
      </c>
      <c r="P490" s="1">
        <f>+Ene!P490+Feb!P490+Mar!P490+Abr!P490+May!P490+Jun!P490+Jul!P490+Ago!P490+Set!P490+Oct!P490+Nov!P490+Dic!P490</f>
        <v>0</v>
      </c>
      <c r="Q490" s="1">
        <f>+Ene!Q490+Feb!Q490+Mar!Q490+Abr!Q490+May!Q490+Jun!Q490+Jul!Q490+Ago!Q490+Set!Q490+Oct!Q490+Nov!Q490+Dic!Q490</f>
        <v>0</v>
      </c>
      <c r="R490" s="16">
        <f>+Ene!R490+Feb!R490+Mar!R490+Abr!R490+May!R490+Jun!R490+Jul!R490+Ago!R490+Set!R490+Oct!R490+Nov!R490+Dic!R490</f>
        <v>0</v>
      </c>
      <c r="S490" s="15">
        <f>+Ene!S490+Feb!S490+Mar!S490+Abr!S490+May!S490+Jun!S490+Jul!S490+Ago!S490+Set!S490+Oct!S490+Nov!S490+Dic!S490</f>
        <v>0</v>
      </c>
      <c r="T490" s="1">
        <f>+Ene!T490+Feb!T490+Mar!T490+Abr!T490+May!T490+Jun!T490+Jul!T490+Ago!T490+Set!T490+Oct!T490+Nov!T490+Dic!T490</f>
        <v>0</v>
      </c>
      <c r="U490" s="1">
        <f>+Ene!U490+Feb!U490+Mar!U490+Abr!U490+May!U490+Jun!U490+Jul!U490+Ago!U490+Set!U490+Oct!U490+Nov!U490+Dic!U490</f>
        <v>0</v>
      </c>
      <c r="V490" s="1">
        <f>+Ene!V490+Feb!V490+Mar!V490+Abr!V490+May!V490+Jun!V490+Jul!V490+Ago!V490+Set!V490+Oct!V490+Nov!V490+Dic!V490</f>
        <v>0</v>
      </c>
      <c r="W490" s="1">
        <f>+Ene!W490+Feb!V490+Mar!V490+Abr!V490+May!V490+Jun!V490+Jul!V490+Ago!V490+Set!V490+Oct!V490+Nov!V490+Dic!V490</f>
        <v>0</v>
      </c>
      <c r="X490" s="1">
        <f>+Ene!X490+Feb!W490+Mar!W490+Abr!W490+May!W490+Jun!W490+Jul!W490+Ago!W490+Set!W490+Oct!W490+Nov!W490+Dic!W490</f>
        <v>0</v>
      </c>
      <c r="Y490" s="16">
        <f>+Ene!Y490+Feb!X490+Mar!X490+Abr!X490+May!X490+Jun!X490+Jul!X490+Ago!X490+Set!X490+Oct!X490+Nov!X490+Dic!X490</f>
        <v>0</v>
      </c>
      <c r="Z490" s="28"/>
      <c r="AA490" s="40"/>
    </row>
    <row r="491" spans="1:27">
      <c r="A491" s="2" t="s">
        <v>5</v>
      </c>
      <c r="B491" s="2" t="s">
        <v>128</v>
      </c>
      <c r="C491" s="2">
        <v>407</v>
      </c>
      <c r="D491" s="2" t="s">
        <v>855</v>
      </c>
      <c r="E491" s="2" t="s">
        <v>5</v>
      </c>
      <c r="F491" s="2" t="s">
        <v>127</v>
      </c>
      <c r="G491" s="2" t="s">
        <v>8</v>
      </c>
      <c r="H491" s="1">
        <v>18740</v>
      </c>
      <c r="I491" s="2" t="s">
        <v>308</v>
      </c>
      <c r="J491" s="15">
        <f>+Ene!J491+Feb!J491+Mar!J491+Abr!J491+May!J491+Jun!J491+Jul!J491+Ago!J491+Set!J491+Oct!J491+Nov!J491+Dic!J491</f>
        <v>0</v>
      </c>
      <c r="K491" s="16">
        <f>+Ene!K491+Feb!K491+Mar!K491+Abr!K491+May!K491+Jun!K491+Jul!K491+Ago!K491+Set!K491+Oct!K491+Nov!K491+Dic!K491</f>
        <v>0</v>
      </c>
      <c r="L491" s="1">
        <f>+Ene!L491+Feb!L491+Mar!L491+Abr!L491+May!L491+Jun!L491+Jul!L491+Ago!L491+Set!L491+Oct!L491+Nov!L491+Dic!L491</f>
        <v>0</v>
      </c>
      <c r="M491" s="16">
        <f>+Ene!M491+Feb!M491+Mar!M491+Abr!M491+May!M491+Jun!M491+Jul!M491+Ago!M491+Set!M491+Oct!M491+Nov!M491+Dic!M491</f>
        <v>0</v>
      </c>
      <c r="N491" s="1">
        <f>+Ene!N491+Feb!N491+Mar!N491+Abr!N491+May!N491+Jun!N491+Jul!N491+Ago!N491+Set!N491+Oct!N491+Nov!N491+Dic!N491</f>
        <v>0</v>
      </c>
      <c r="O491" s="1">
        <f>+Ene!O491+Feb!O491+Mar!O491+Abr!O491+May!O491+Jun!O491+Jul!O491+Ago!O491+Set!O491+Oct!O491+Nov!O491+Dic!O491</f>
        <v>0</v>
      </c>
      <c r="P491" s="1">
        <f>+Ene!P491+Feb!P491+Mar!P491+Abr!P491+May!P491+Jun!P491+Jul!P491+Ago!P491+Set!P491+Oct!P491+Nov!P491+Dic!P491</f>
        <v>0</v>
      </c>
      <c r="Q491" s="1">
        <f>+Ene!Q491+Feb!Q491+Mar!Q491+Abr!Q491+May!Q491+Jun!Q491+Jul!Q491+Ago!Q491+Set!Q491+Oct!Q491+Nov!Q491+Dic!Q491</f>
        <v>0</v>
      </c>
      <c r="R491" s="16">
        <f>+Ene!R491+Feb!R491+Mar!R491+Abr!R491+May!R491+Jun!R491+Jul!R491+Ago!R491+Set!R491+Oct!R491+Nov!R491+Dic!R491</f>
        <v>0</v>
      </c>
      <c r="S491" s="15">
        <f>+Ene!S491+Feb!S491+Mar!S491+Abr!S491+May!S491+Jun!S491+Jul!S491+Ago!S491+Set!S491+Oct!S491+Nov!S491+Dic!S491</f>
        <v>0</v>
      </c>
      <c r="T491" s="1">
        <f>+Ene!T491+Feb!T491+Mar!T491+Abr!T491+May!T491+Jun!T491+Jul!T491+Ago!T491+Set!T491+Oct!T491+Nov!T491+Dic!T491</f>
        <v>0</v>
      </c>
      <c r="U491" s="1">
        <f>+Ene!U491+Feb!U491+Mar!U491+Abr!U491+May!U491+Jun!U491+Jul!U491+Ago!U491+Set!U491+Oct!U491+Nov!U491+Dic!U491</f>
        <v>0</v>
      </c>
      <c r="V491" s="1">
        <f>+Ene!V491+Feb!V491+Mar!V491+Abr!V491+May!V491+Jun!V491+Jul!V491+Ago!V491+Set!V491+Oct!V491+Nov!V491+Dic!V491</f>
        <v>0</v>
      </c>
      <c r="W491" s="1">
        <f>+Ene!W491+Feb!V491+Mar!V491+Abr!V491+May!V491+Jun!V491+Jul!V491+Ago!V491+Set!V491+Oct!V491+Nov!V491+Dic!V491</f>
        <v>0</v>
      </c>
      <c r="X491" s="1">
        <f>+Ene!X491+Feb!W491+Mar!W491+Abr!W491+May!W491+Jun!W491+Jul!W491+Ago!W491+Set!W491+Oct!W491+Nov!W491+Dic!W491</f>
        <v>0</v>
      </c>
      <c r="Y491" s="16">
        <f>+Ene!Y491+Feb!X491+Mar!X491+Abr!X491+May!X491+Jun!X491+Jul!X491+Ago!X491+Set!X491+Oct!X491+Nov!X491+Dic!X491</f>
        <v>0</v>
      </c>
      <c r="Z491" s="28"/>
      <c r="AA491" s="40"/>
    </row>
    <row r="492" spans="1:27">
      <c r="A492" s="2" t="s">
        <v>5</v>
      </c>
      <c r="B492" s="2" t="s">
        <v>128</v>
      </c>
      <c r="C492" s="2">
        <v>407</v>
      </c>
      <c r="D492" s="2" t="s">
        <v>855</v>
      </c>
      <c r="E492" s="2" t="s">
        <v>5</v>
      </c>
      <c r="F492" s="2" t="s">
        <v>127</v>
      </c>
      <c r="G492" s="2" t="s">
        <v>8</v>
      </c>
      <c r="H492" s="1">
        <v>18741</v>
      </c>
      <c r="I492" s="2" t="s">
        <v>309</v>
      </c>
      <c r="J492" s="15">
        <f>+Ene!J492+Feb!J492+Mar!J492+Abr!J492+May!J492+Jun!J492+Jul!J492+Ago!J492+Set!J492+Oct!J492+Nov!J492+Dic!J492</f>
        <v>0</v>
      </c>
      <c r="K492" s="16">
        <f>+Ene!K492+Feb!K492+Mar!K492+Abr!K492+May!K492+Jun!K492+Jul!K492+Ago!K492+Set!K492+Oct!K492+Nov!K492+Dic!K492</f>
        <v>0</v>
      </c>
      <c r="L492" s="1">
        <f>+Ene!L492+Feb!L492+Mar!L492+Abr!L492+May!L492+Jun!L492+Jul!L492+Ago!L492+Set!L492+Oct!L492+Nov!L492+Dic!L492</f>
        <v>0</v>
      </c>
      <c r="M492" s="16">
        <f>+Ene!M492+Feb!M492+Mar!M492+Abr!M492+May!M492+Jun!M492+Jul!M492+Ago!M492+Set!M492+Oct!M492+Nov!M492+Dic!M492</f>
        <v>0</v>
      </c>
      <c r="N492" s="1">
        <f>+Ene!N492+Feb!N492+Mar!N492+Abr!N492+May!N492+Jun!N492+Jul!N492+Ago!N492+Set!N492+Oct!N492+Nov!N492+Dic!N492</f>
        <v>0</v>
      </c>
      <c r="O492" s="1">
        <f>+Ene!O492+Feb!O492+Mar!O492+Abr!O492+May!O492+Jun!O492+Jul!O492+Ago!O492+Set!O492+Oct!O492+Nov!O492+Dic!O492</f>
        <v>0</v>
      </c>
      <c r="P492" s="1">
        <f>+Ene!P492+Feb!P492+Mar!P492+Abr!P492+May!P492+Jun!P492+Jul!P492+Ago!P492+Set!P492+Oct!P492+Nov!P492+Dic!P492</f>
        <v>0</v>
      </c>
      <c r="Q492" s="1">
        <f>+Ene!Q492+Feb!Q492+Mar!Q492+Abr!Q492+May!Q492+Jun!Q492+Jul!Q492+Ago!Q492+Set!Q492+Oct!Q492+Nov!Q492+Dic!Q492</f>
        <v>0</v>
      </c>
      <c r="R492" s="16">
        <f>+Ene!R492+Feb!R492+Mar!R492+Abr!R492+May!R492+Jun!R492+Jul!R492+Ago!R492+Set!R492+Oct!R492+Nov!R492+Dic!R492</f>
        <v>0</v>
      </c>
      <c r="S492" s="15">
        <f>+Ene!S492+Feb!S492+Mar!S492+Abr!S492+May!S492+Jun!S492+Jul!S492+Ago!S492+Set!S492+Oct!S492+Nov!S492+Dic!S492</f>
        <v>0</v>
      </c>
      <c r="T492" s="1">
        <f>+Ene!T492+Feb!T492+Mar!T492+Abr!T492+May!T492+Jun!T492+Jul!T492+Ago!T492+Set!T492+Oct!T492+Nov!T492+Dic!T492</f>
        <v>0</v>
      </c>
      <c r="U492" s="1">
        <f>+Ene!U492+Feb!U492+Mar!U492+Abr!U492+May!U492+Jun!U492+Jul!U492+Ago!U492+Set!U492+Oct!U492+Nov!U492+Dic!U492</f>
        <v>0</v>
      </c>
      <c r="V492" s="1">
        <f>+Ene!V492+Feb!V492+Mar!V492+Abr!V492+May!V492+Jun!V492+Jul!V492+Ago!V492+Set!V492+Oct!V492+Nov!V492+Dic!V492</f>
        <v>0</v>
      </c>
      <c r="W492" s="1">
        <f>+Ene!W492+Feb!V492+Mar!V492+Abr!V492+May!V492+Jun!V492+Jul!V492+Ago!V492+Set!V492+Oct!V492+Nov!V492+Dic!V492</f>
        <v>0</v>
      </c>
      <c r="X492" s="1">
        <f>+Ene!X492+Feb!W492+Mar!W492+Abr!W492+May!W492+Jun!W492+Jul!W492+Ago!W492+Set!W492+Oct!W492+Nov!W492+Dic!W492</f>
        <v>0</v>
      </c>
      <c r="Y492" s="16">
        <f>+Ene!Y492+Feb!X492+Mar!X492+Abr!X492+May!X492+Jun!X492+Jul!X492+Ago!X492+Set!X492+Oct!X492+Nov!X492+Dic!X492</f>
        <v>0</v>
      </c>
      <c r="Z492" s="28"/>
      <c r="AA492" s="40"/>
    </row>
    <row r="493" spans="1:27">
      <c r="A493" s="2" t="s">
        <v>6</v>
      </c>
      <c r="B493" s="2" t="s">
        <v>41</v>
      </c>
      <c r="C493" s="2" t="s">
        <v>520</v>
      </c>
      <c r="D493" s="2" t="s">
        <v>340</v>
      </c>
      <c r="E493" s="2" t="s">
        <v>369</v>
      </c>
      <c r="F493" s="2" t="s">
        <v>370</v>
      </c>
      <c r="G493" s="2" t="s">
        <v>13</v>
      </c>
      <c r="H493" s="1">
        <v>18832</v>
      </c>
      <c r="I493" s="2" t="s">
        <v>627</v>
      </c>
      <c r="J493" s="15">
        <f>+Ene!J493+Feb!J493+Mar!J493+Abr!J493+May!J493+Jun!J493+Jul!J493+Ago!J493+Set!J493+Oct!J493+Nov!J493+Dic!J493</f>
        <v>0</v>
      </c>
      <c r="K493" s="16">
        <f>+Ene!K493+Feb!K493+Mar!K493+Abr!K493+May!K493+Jun!K493+Jul!K493+Ago!K493+Set!K493+Oct!K493+Nov!K493+Dic!K493</f>
        <v>0</v>
      </c>
      <c r="L493" s="1">
        <f>+Ene!L493+Feb!L493+Mar!L493+Abr!L493+May!L493+Jun!L493+Jul!L493+Ago!L493+Set!L493+Oct!L493+Nov!L493+Dic!L493</f>
        <v>0</v>
      </c>
      <c r="M493" s="16">
        <f>+Ene!M493+Feb!M493+Mar!M493+Abr!M493+May!M493+Jun!M493+Jul!M493+Ago!M493+Set!M493+Oct!M493+Nov!M493+Dic!M493</f>
        <v>0</v>
      </c>
      <c r="N493" s="1">
        <f>+Ene!N493+Feb!N493+Mar!N493+Abr!N493+May!N493+Jun!N493+Jul!N493+Ago!N493+Set!N493+Oct!N493+Nov!N493+Dic!N493</f>
        <v>0</v>
      </c>
      <c r="O493" s="1">
        <f>+Ene!O493+Feb!O493+Mar!O493+Abr!O493+May!O493+Jun!O493+Jul!O493+Ago!O493+Set!O493+Oct!O493+Nov!O493+Dic!O493</f>
        <v>0</v>
      </c>
      <c r="P493" s="1">
        <f>+Ene!P493+Feb!P493+Mar!P493+Abr!P493+May!P493+Jun!P493+Jul!P493+Ago!P493+Set!P493+Oct!P493+Nov!P493+Dic!P493</f>
        <v>0</v>
      </c>
      <c r="Q493" s="1">
        <f>+Ene!Q493+Feb!Q493+Mar!Q493+Abr!Q493+May!Q493+Jun!Q493+Jul!Q493+Ago!Q493+Set!Q493+Oct!Q493+Nov!Q493+Dic!Q493</f>
        <v>0</v>
      </c>
      <c r="R493" s="16">
        <f>+Ene!R493+Feb!R493+Mar!R493+Abr!R493+May!R493+Jun!R493+Jul!R493+Ago!R493+Set!R493+Oct!R493+Nov!R493+Dic!R493</f>
        <v>0</v>
      </c>
      <c r="S493" s="15">
        <f>+Ene!S493+Feb!S493+Mar!S493+Abr!S493+May!S493+Jun!S493+Jul!S493+Ago!S493+Set!S493+Oct!S493+Nov!S493+Dic!S493</f>
        <v>0</v>
      </c>
      <c r="T493" s="1">
        <f>+Ene!T493+Feb!T493+Mar!T493+Abr!T493+May!T493+Jun!T493+Jul!T493+Ago!T493+Set!T493+Oct!T493+Nov!T493+Dic!T493</f>
        <v>0</v>
      </c>
      <c r="U493" s="1">
        <f>+Ene!U493+Feb!U493+Mar!U493+Abr!U493+May!U493+Jun!U493+Jul!U493+Ago!U493+Set!U493+Oct!U493+Nov!U493+Dic!U493</f>
        <v>0</v>
      </c>
      <c r="V493" s="1">
        <f>+Ene!V493+Feb!V493+Mar!V493+Abr!V493+May!V493+Jun!V493+Jul!V493+Ago!V493+Set!V493+Oct!V493+Nov!V493+Dic!V493</f>
        <v>0</v>
      </c>
      <c r="W493" s="1">
        <f>+Ene!W493+Feb!V493+Mar!V493+Abr!V493+May!V493+Jun!V493+Jul!V493+Ago!V493+Set!V493+Oct!V493+Nov!V493+Dic!V493</f>
        <v>0</v>
      </c>
      <c r="X493" s="1">
        <f>+Ene!X493+Feb!W493+Mar!W493+Abr!W493+May!W493+Jun!W493+Jul!W493+Ago!W493+Set!W493+Oct!W493+Nov!W493+Dic!W493</f>
        <v>0</v>
      </c>
      <c r="Y493" s="16">
        <f>+Ene!Y493+Feb!X493+Mar!X493+Abr!X493+May!X493+Jun!X493+Jul!X493+Ago!X493+Set!X493+Oct!X493+Nov!X493+Dic!X493</f>
        <v>0</v>
      </c>
      <c r="Z493" s="28"/>
      <c r="AA493" s="40"/>
    </row>
    <row r="494" spans="1:27">
      <c r="A494" s="2" t="s">
        <v>6</v>
      </c>
      <c r="B494" s="2" t="s">
        <v>7</v>
      </c>
      <c r="C494" s="2" t="s">
        <v>520</v>
      </c>
      <c r="D494" s="2" t="s">
        <v>340</v>
      </c>
      <c r="E494" s="2" t="s">
        <v>369</v>
      </c>
      <c r="F494" s="2" t="s">
        <v>370</v>
      </c>
      <c r="G494" s="2" t="s">
        <v>522</v>
      </c>
      <c r="H494" s="1">
        <v>19042</v>
      </c>
      <c r="I494" s="2" t="s">
        <v>628</v>
      </c>
      <c r="J494" s="15">
        <f>+Ene!J494+Feb!J494+Mar!J494+Abr!J494+May!J494+Jun!J494+Jul!J494+Ago!J494+Set!J494+Oct!J494+Nov!J494+Dic!J494</f>
        <v>0</v>
      </c>
      <c r="K494" s="16">
        <f>+Ene!K494+Feb!K494+Mar!K494+Abr!K494+May!K494+Jun!K494+Jul!K494+Ago!K494+Set!K494+Oct!K494+Nov!K494+Dic!K494</f>
        <v>0</v>
      </c>
      <c r="L494" s="1">
        <f>+Ene!L494+Feb!L494+Mar!L494+Abr!L494+May!L494+Jun!L494+Jul!L494+Ago!L494+Set!L494+Oct!L494+Nov!L494+Dic!L494</f>
        <v>0</v>
      </c>
      <c r="M494" s="16">
        <f>+Ene!M494+Feb!M494+Mar!M494+Abr!M494+May!M494+Jun!M494+Jul!M494+Ago!M494+Set!M494+Oct!M494+Nov!M494+Dic!M494</f>
        <v>0</v>
      </c>
      <c r="N494" s="1">
        <f>+Ene!N494+Feb!N494+Mar!N494+Abr!N494+May!N494+Jun!N494+Jul!N494+Ago!N494+Set!N494+Oct!N494+Nov!N494+Dic!N494</f>
        <v>0</v>
      </c>
      <c r="O494" s="1">
        <f>+Ene!O494+Feb!O494+Mar!O494+Abr!O494+May!O494+Jun!O494+Jul!O494+Ago!O494+Set!O494+Oct!O494+Nov!O494+Dic!O494</f>
        <v>0</v>
      </c>
      <c r="P494" s="1">
        <f>+Ene!P494+Feb!P494+Mar!P494+Abr!P494+May!P494+Jun!P494+Jul!P494+Ago!P494+Set!P494+Oct!P494+Nov!P494+Dic!P494</f>
        <v>0</v>
      </c>
      <c r="Q494" s="1">
        <f>+Ene!Q494+Feb!Q494+Mar!Q494+Abr!Q494+May!Q494+Jun!Q494+Jul!Q494+Ago!Q494+Set!Q494+Oct!Q494+Nov!Q494+Dic!Q494</f>
        <v>0</v>
      </c>
      <c r="R494" s="16">
        <f>+Ene!R494+Feb!R494+Mar!R494+Abr!R494+May!R494+Jun!R494+Jul!R494+Ago!R494+Set!R494+Oct!R494+Nov!R494+Dic!R494</f>
        <v>0</v>
      </c>
      <c r="S494" s="15">
        <f>+Ene!S494+Feb!S494+Mar!S494+Abr!S494+May!S494+Jun!S494+Jul!S494+Ago!S494+Set!S494+Oct!S494+Nov!S494+Dic!S494</f>
        <v>0</v>
      </c>
      <c r="T494" s="1">
        <f>+Ene!T494+Feb!T494+Mar!T494+Abr!T494+May!T494+Jun!T494+Jul!T494+Ago!T494+Set!T494+Oct!T494+Nov!T494+Dic!T494</f>
        <v>0</v>
      </c>
      <c r="U494" s="1">
        <f>+Ene!U494+Feb!U494+Mar!U494+Abr!U494+May!U494+Jun!U494+Jul!U494+Ago!U494+Set!U494+Oct!U494+Nov!U494+Dic!U494</f>
        <v>0</v>
      </c>
      <c r="V494" s="1">
        <f>+Ene!V494+Feb!V494+Mar!V494+Abr!V494+May!V494+Jun!V494+Jul!V494+Ago!V494+Set!V494+Oct!V494+Nov!V494+Dic!V494</f>
        <v>0</v>
      </c>
      <c r="W494" s="1">
        <f>+Ene!W494+Feb!V494+Mar!V494+Abr!V494+May!V494+Jun!V494+Jul!V494+Ago!V494+Set!V494+Oct!V494+Nov!V494+Dic!V494</f>
        <v>0</v>
      </c>
      <c r="X494" s="1">
        <f>+Ene!X494+Feb!W494+Mar!W494+Abr!W494+May!W494+Jun!W494+Jul!W494+Ago!W494+Set!W494+Oct!W494+Nov!W494+Dic!W494</f>
        <v>0</v>
      </c>
      <c r="Y494" s="16">
        <f>+Ene!Y494+Feb!X494+Mar!X494+Abr!X494+May!X494+Jun!X494+Jul!X494+Ago!X494+Set!X494+Oct!X494+Nov!X494+Dic!X494</f>
        <v>0</v>
      </c>
      <c r="Z494" s="28"/>
      <c r="AA494" s="40"/>
    </row>
    <row r="495" spans="1:27">
      <c r="A495" s="2" t="s">
        <v>6</v>
      </c>
      <c r="B495" s="2" t="s">
        <v>7</v>
      </c>
      <c r="C495" s="2" t="s">
        <v>520</v>
      </c>
      <c r="D495" s="2" t="s">
        <v>340</v>
      </c>
      <c r="E495" s="2" t="s">
        <v>369</v>
      </c>
      <c r="F495" s="2" t="s">
        <v>370</v>
      </c>
      <c r="G495" s="2" t="s">
        <v>13</v>
      </c>
      <c r="H495" s="1">
        <v>19076</v>
      </c>
      <c r="I495" s="2" t="s">
        <v>629</v>
      </c>
      <c r="J495" s="15">
        <f>+Ene!J495+Feb!J495+Mar!J495+Abr!J495+May!J495+Jun!J495+Jul!J495+Ago!J495+Set!J495+Oct!J495+Nov!J495+Dic!J495</f>
        <v>0</v>
      </c>
      <c r="K495" s="16">
        <f>+Ene!K495+Feb!K495+Mar!K495+Abr!K495+May!K495+Jun!K495+Jul!K495+Ago!K495+Set!K495+Oct!K495+Nov!K495+Dic!K495</f>
        <v>0</v>
      </c>
      <c r="L495" s="1">
        <f>+Ene!L495+Feb!L495+Mar!L495+Abr!L495+May!L495+Jun!L495+Jul!L495+Ago!L495+Set!L495+Oct!L495+Nov!L495+Dic!L495</f>
        <v>0</v>
      </c>
      <c r="M495" s="16">
        <f>+Ene!M495+Feb!M495+Mar!M495+Abr!M495+May!M495+Jun!M495+Jul!M495+Ago!M495+Set!M495+Oct!M495+Nov!M495+Dic!M495</f>
        <v>0</v>
      </c>
      <c r="N495" s="1">
        <f>+Ene!N495+Feb!N495+Mar!N495+Abr!N495+May!N495+Jun!N495+Jul!N495+Ago!N495+Set!N495+Oct!N495+Nov!N495+Dic!N495</f>
        <v>0</v>
      </c>
      <c r="O495" s="1">
        <f>+Ene!O495+Feb!O495+Mar!O495+Abr!O495+May!O495+Jun!O495+Jul!O495+Ago!O495+Set!O495+Oct!O495+Nov!O495+Dic!O495</f>
        <v>0</v>
      </c>
      <c r="P495" s="1">
        <f>+Ene!P495+Feb!P495+Mar!P495+Abr!P495+May!P495+Jun!P495+Jul!P495+Ago!P495+Set!P495+Oct!P495+Nov!P495+Dic!P495</f>
        <v>0</v>
      </c>
      <c r="Q495" s="1">
        <f>+Ene!Q495+Feb!Q495+Mar!Q495+Abr!Q495+May!Q495+Jun!Q495+Jul!Q495+Ago!Q495+Set!Q495+Oct!Q495+Nov!Q495+Dic!Q495</f>
        <v>0</v>
      </c>
      <c r="R495" s="16">
        <f>+Ene!R495+Feb!R495+Mar!R495+Abr!R495+May!R495+Jun!R495+Jul!R495+Ago!R495+Set!R495+Oct!R495+Nov!R495+Dic!R495</f>
        <v>0</v>
      </c>
      <c r="S495" s="15">
        <f>+Ene!S495+Feb!S495+Mar!S495+Abr!S495+May!S495+Jun!S495+Jul!S495+Ago!S495+Set!S495+Oct!S495+Nov!S495+Dic!S495</f>
        <v>0</v>
      </c>
      <c r="T495" s="1">
        <f>+Ene!T495+Feb!T495+Mar!T495+Abr!T495+May!T495+Jun!T495+Jul!T495+Ago!T495+Set!T495+Oct!T495+Nov!T495+Dic!T495</f>
        <v>0</v>
      </c>
      <c r="U495" s="1">
        <f>+Ene!U495+Feb!U495+Mar!U495+Abr!U495+May!U495+Jun!U495+Jul!U495+Ago!U495+Set!U495+Oct!U495+Nov!U495+Dic!U495</f>
        <v>0</v>
      </c>
      <c r="V495" s="1">
        <f>+Ene!V495+Feb!V495+Mar!V495+Abr!V495+May!V495+Jun!V495+Jul!V495+Ago!V495+Set!V495+Oct!V495+Nov!V495+Dic!V495</f>
        <v>0</v>
      </c>
      <c r="W495" s="1">
        <f>+Ene!W495+Feb!V495+Mar!V495+Abr!V495+May!V495+Jun!V495+Jul!V495+Ago!V495+Set!V495+Oct!V495+Nov!V495+Dic!V495</f>
        <v>0</v>
      </c>
      <c r="X495" s="1">
        <f>+Ene!X495+Feb!W495+Mar!W495+Abr!W495+May!W495+Jun!W495+Jul!W495+Ago!W495+Set!W495+Oct!W495+Nov!W495+Dic!W495</f>
        <v>0</v>
      </c>
      <c r="Y495" s="16">
        <f>+Ene!Y495+Feb!X495+Mar!X495+Abr!X495+May!X495+Jun!X495+Jul!X495+Ago!X495+Set!X495+Oct!X495+Nov!X495+Dic!X495</f>
        <v>0</v>
      </c>
      <c r="Z495" s="28"/>
      <c r="AA495" s="40"/>
    </row>
    <row r="496" spans="1:27">
      <c r="A496" s="2" t="s">
        <v>6</v>
      </c>
      <c r="B496" s="2" t="s">
        <v>7</v>
      </c>
      <c r="C496" s="2" t="s">
        <v>520</v>
      </c>
      <c r="D496" s="2" t="s">
        <v>340</v>
      </c>
      <c r="E496" s="2" t="s">
        <v>369</v>
      </c>
      <c r="F496" s="2" t="s">
        <v>370</v>
      </c>
      <c r="G496" s="2" t="s">
        <v>13</v>
      </c>
      <c r="H496" s="1">
        <v>19210</v>
      </c>
      <c r="I496" s="2" t="s">
        <v>630</v>
      </c>
      <c r="J496" s="15">
        <f>+Ene!J496+Feb!J496+Mar!J496+Abr!J496+May!J496+Jun!J496+Jul!J496+Ago!J496+Set!J496+Oct!J496+Nov!J496+Dic!J496</f>
        <v>0</v>
      </c>
      <c r="K496" s="16">
        <f>+Ene!K496+Feb!K496+Mar!K496+Abr!K496+May!K496+Jun!K496+Jul!K496+Ago!K496+Set!K496+Oct!K496+Nov!K496+Dic!K496</f>
        <v>0</v>
      </c>
      <c r="L496" s="1">
        <f>+Ene!L496+Feb!L496+Mar!L496+Abr!L496+May!L496+Jun!L496+Jul!L496+Ago!L496+Set!L496+Oct!L496+Nov!L496+Dic!L496</f>
        <v>0</v>
      </c>
      <c r="M496" s="16">
        <f>+Ene!M496+Feb!M496+Mar!M496+Abr!M496+May!M496+Jun!M496+Jul!M496+Ago!M496+Set!M496+Oct!M496+Nov!M496+Dic!M496</f>
        <v>0</v>
      </c>
      <c r="N496" s="1">
        <f>+Ene!N496+Feb!N496+Mar!N496+Abr!N496+May!N496+Jun!N496+Jul!N496+Ago!N496+Set!N496+Oct!N496+Nov!N496+Dic!N496</f>
        <v>0</v>
      </c>
      <c r="O496" s="1">
        <f>+Ene!O496+Feb!O496+Mar!O496+Abr!O496+May!O496+Jun!O496+Jul!O496+Ago!O496+Set!O496+Oct!O496+Nov!O496+Dic!O496</f>
        <v>0</v>
      </c>
      <c r="P496" s="1">
        <f>+Ene!P496+Feb!P496+Mar!P496+Abr!P496+May!P496+Jun!P496+Jul!P496+Ago!P496+Set!P496+Oct!P496+Nov!P496+Dic!P496</f>
        <v>0</v>
      </c>
      <c r="Q496" s="1">
        <f>+Ene!Q496+Feb!Q496+Mar!Q496+Abr!Q496+May!Q496+Jun!Q496+Jul!Q496+Ago!Q496+Set!Q496+Oct!Q496+Nov!Q496+Dic!Q496</f>
        <v>0</v>
      </c>
      <c r="R496" s="16">
        <f>+Ene!R496+Feb!R496+Mar!R496+Abr!R496+May!R496+Jun!R496+Jul!R496+Ago!R496+Set!R496+Oct!R496+Nov!R496+Dic!R496</f>
        <v>0</v>
      </c>
      <c r="S496" s="15">
        <f>+Ene!S496+Feb!S496+Mar!S496+Abr!S496+May!S496+Jun!S496+Jul!S496+Ago!S496+Set!S496+Oct!S496+Nov!S496+Dic!S496</f>
        <v>0</v>
      </c>
      <c r="T496" s="1">
        <f>+Ene!T496+Feb!T496+Mar!T496+Abr!T496+May!T496+Jun!T496+Jul!T496+Ago!T496+Set!T496+Oct!T496+Nov!T496+Dic!T496</f>
        <v>0</v>
      </c>
      <c r="U496" s="1">
        <f>+Ene!U496+Feb!U496+Mar!U496+Abr!U496+May!U496+Jun!U496+Jul!U496+Ago!U496+Set!U496+Oct!U496+Nov!U496+Dic!U496</f>
        <v>0</v>
      </c>
      <c r="V496" s="1">
        <f>+Ene!V496+Feb!V496+Mar!V496+Abr!V496+May!V496+Jun!V496+Jul!V496+Ago!V496+Set!V496+Oct!V496+Nov!V496+Dic!V496</f>
        <v>0</v>
      </c>
      <c r="W496" s="1">
        <f>+Ene!W496+Feb!V496+Mar!V496+Abr!V496+May!V496+Jun!V496+Jul!V496+Ago!V496+Set!V496+Oct!V496+Nov!V496+Dic!V496</f>
        <v>0</v>
      </c>
      <c r="X496" s="1">
        <f>+Ene!X496+Feb!W496+Mar!W496+Abr!W496+May!W496+Jun!W496+Jul!W496+Ago!W496+Set!W496+Oct!W496+Nov!W496+Dic!W496</f>
        <v>0</v>
      </c>
      <c r="Y496" s="16">
        <f>+Ene!Y496+Feb!X496+Mar!X496+Abr!X496+May!X496+Jun!X496+Jul!X496+Ago!X496+Set!X496+Oct!X496+Nov!X496+Dic!X496</f>
        <v>0</v>
      </c>
      <c r="Z496" s="28"/>
      <c r="AA496" s="40"/>
    </row>
    <row r="497" spans="1:27">
      <c r="A497" s="2" t="s">
        <v>6</v>
      </c>
      <c r="B497" s="2" t="s">
        <v>7</v>
      </c>
      <c r="C497" s="2" t="s">
        <v>520</v>
      </c>
      <c r="D497" s="2" t="s">
        <v>340</v>
      </c>
      <c r="E497" s="2" t="s">
        <v>369</v>
      </c>
      <c r="F497" s="2" t="s">
        <v>370</v>
      </c>
      <c r="G497" s="2" t="s">
        <v>9</v>
      </c>
      <c r="H497" s="1">
        <v>19316</v>
      </c>
      <c r="I497" s="2" t="s">
        <v>631</v>
      </c>
      <c r="J497" s="15">
        <f>+Ene!J497+Feb!J497+Mar!J497+Abr!J497+May!J497+Jun!J497+Jul!J497+Ago!J497+Set!J497+Oct!J497+Nov!J497+Dic!J497</f>
        <v>0</v>
      </c>
      <c r="K497" s="16">
        <f>+Ene!K497+Feb!K497+Mar!K497+Abr!K497+May!K497+Jun!K497+Jul!K497+Ago!K497+Set!K497+Oct!K497+Nov!K497+Dic!K497</f>
        <v>0</v>
      </c>
      <c r="L497" s="1">
        <f>+Ene!L497+Feb!L497+Mar!L497+Abr!L497+May!L497+Jun!L497+Jul!L497+Ago!L497+Set!L497+Oct!L497+Nov!L497+Dic!L497</f>
        <v>0</v>
      </c>
      <c r="M497" s="16">
        <f>+Ene!M497+Feb!M497+Mar!M497+Abr!M497+May!M497+Jun!M497+Jul!M497+Ago!M497+Set!M497+Oct!M497+Nov!M497+Dic!M497</f>
        <v>0</v>
      </c>
      <c r="N497" s="1">
        <f>+Ene!N497+Feb!N497+Mar!N497+Abr!N497+May!N497+Jun!N497+Jul!N497+Ago!N497+Set!N497+Oct!N497+Nov!N497+Dic!N497</f>
        <v>0</v>
      </c>
      <c r="O497" s="1">
        <f>+Ene!O497+Feb!O497+Mar!O497+Abr!O497+May!O497+Jun!O497+Jul!O497+Ago!O497+Set!O497+Oct!O497+Nov!O497+Dic!O497</f>
        <v>0</v>
      </c>
      <c r="P497" s="1">
        <f>+Ene!P497+Feb!P497+Mar!P497+Abr!P497+May!P497+Jun!P497+Jul!P497+Ago!P497+Set!P497+Oct!P497+Nov!P497+Dic!P497</f>
        <v>0</v>
      </c>
      <c r="Q497" s="1">
        <f>+Ene!Q497+Feb!Q497+Mar!Q497+Abr!Q497+May!Q497+Jun!Q497+Jul!Q497+Ago!Q497+Set!Q497+Oct!Q497+Nov!Q497+Dic!Q497</f>
        <v>0</v>
      </c>
      <c r="R497" s="16">
        <f>+Ene!R497+Feb!R497+Mar!R497+Abr!R497+May!R497+Jun!R497+Jul!R497+Ago!R497+Set!R497+Oct!R497+Nov!R497+Dic!R497</f>
        <v>0</v>
      </c>
      <c r="S497" s="15">
        <f>+Ene!S497+Feb!S497+Mar!S497+Abr!S497+May!S497+Jun!S497+Jul!S497+Ago!S497+Set!S497+Oct!S497+Nov!S497+Dic!S497</f>
        <v>0</v>
      </c>
      <c r="T497" s="1">
        <f>+Ene!T497+Feb!T497+Mar!T497+Abr!T497+May!T497+Jun!T497+Jul!T497+Ago!T497+Set!T497+Oct!T497+Nov!T497+Dic!T497</f>
        <v>0</v>
      </c>
      <c r="U497" s="1">
        <f>+Ene!U497+Feb!U497+Mar!U497+Abr!U497+May!U497+Jun!U497+Jul!U497+Ago!U497+Set!U497+Oct!U497+Nov!U497+Dic!U497</f>
        <v>0</v>
      </c>
      <c r="V497" s="1">
        <f>+Ene!V497+Feb!V497+Mar!V497+Abr!V497+May!V497+Jun!V497+Jul!V497+Ago!V497+Set!V497+Oct!V497+Nov!V497+Dic!V497</f>
        <v>0</v>
      </c>
      <c r="W497" s="1">
        <f>+Ene!W497+Feb!V497+Mar!V497+Abr!V497+May!V497+Jun!V497+Jul!V497+Ago!V497+Set!V497+Oct!V497+Nov!V497+Dic!V497</f>
        <v>0</v>
      </c>
      <c r="X497" s="1">
        <f>+Ene!X497+Feb!W497+Mar!W497+Abr!W497+May!W497+Jun!W497+Jul!W497+Ago!W497+Set!W497+Oct!W497+Nov!W497+Dic!W497</f>
        <v>0</v>
      </c>
      <c r="Y497" s="16">
        <f>+Ene!Y497+Feb!X497+Mar!X497+Abr!X497+May!X497+Jun!X497+Jul!X497+Ago!X497+Set!X497+Oct!X497+Nov!X497+Dic!X497</f>
        <v>0</v>
      </c>
      <c r="Z497" s="28"/>
      <c r="AA497" s="40"/>
    </row>
    <row r="498" spans="1:27">
      <c r="A498" s="2" t="s">
        <v>6</v>
      </c>
      <c r="B498" s="2" t="s">
        <v>7</v>
      </c>
      <c r="C498" s="2" t="s">
        <v>520</v>
      </c>
      <c r="D498" s="2" t="s">
        <v>340</v>
      </c>
      <c r="E498" s="2" t="s">
        <v>369</v>
      </c>
      <c r="F498" s="2" t="s">
        <v>370</v>
      </c>
      <c r="G498" s="2" t="s">
        <v>522</v>
      </c>
      <c r="H498" s="1">
        <v>19433</v>
      </c>
      <c r="I498" s="2" t="s">
        <v>632</v>
      </c>
      <c r="J498" s="15">
        <f>+Ene!J498+Feb!J498+Mar!J498+Abr!J498+May!J498+Jun!J498+Jul!J498+Ago!J498+Set!J498+Oct!J498+Nov!J498+Dic!J498</f>
        <v>0</v>
      </c>
      <c r="K498" s="16">
        <f>+Ene!K498+Feb!K498+Mar!K498+Abr!K498+May!K498+Jun!K498+Jul!K498+Ago!K498+Set!K498+Oct!K498+Nov!K498+Dic!K498</f>
        <v>0</v>
      </c>
      <c r="L498" s="1">
        <f>+Ene!L498+Feb!L498+Mar!L498+Abr!L498+May!L498+Jun!L498+Jul!L498+Ago!L498+Set!L498+Oct!L498+Nov!L498+Dic!L498</f>
        <v>0</v>
      </c>
      <c r="M498" s="16">
        <f>+Ene!M498+Feb!M498+Mar!M498+Abr!M498+May!M498+Jun!M498+Jul!M498+Ago!M498+Set!M498+Oct!M498+Nov!M498+Dic!M498</f>
        <v>0</v>
      </c>
      <c r="N498" s="1">
        <f>+Ene!N498+Feb!N498+Mar!N498+Abr!N498+May!N498+Jun!N498+Jul!N498+Ago!N498+Set!N498+Oct!N498+Nov!N498+Dic!N498</f>
        <v>0</v>
      </c>
      <c r="O498" s="1">
        <f>+Ene!O498+Feb!O498+Mar!O498+Abr!O498+May!O498+Jun!O498+Jul!O498+Ago!O498+Set!O498+Oct!O498+Nov!O498+Dic!O498</f>
        <v>0</v>
      </c>
      <c r="P498" s="1">
        <f>+Ene!P498+Feb!P498+Mar!P498+Abr!P498+May!P498+Jun!P498+Jul!P498+Ago!P498+Set!P498+Oct!P498+Nov!P498+Dic!P498</f>
        <v>0</v>
      </c>
      <c r="Q498" s="1">
        <f>+Ene!Q498+Feb!Q498+Mar!Q498+Abr!Q498+May!Q498+Jun!Q498+Jul!Q498+Ago!Q498+Set!Q498+Oct!Q498+Nov!Q498+Dic!Q498</f>
        <v>0</v>
      </c>
      <c r="R498" s="16">
        <f>+Ene!R498+Feb!R498+Mar!R498+Abr!R498+May!R498+Jun!R498+Jul!R498+Ago!R498+Set!R498+Oct!R498+Nov!R498+Dic!R498</f>
        <v>0</v>
      </c>
      <c r="S498" s="15">
        <f>+Ene!S498+Feb!S498+Mar!S498+Abr!S498+May!S498+Jun!S498+Jul!S498+Ago!S498+Set!S498+Oct!S498+Nov!S498+Dic!S498</f>
        <v>0</v>
      </c>
      <c r="T498" s="1">
        <f>+Ene!T498+Feb!T498+Mar!T498+Abr!T498+May!T498+Jun!T498+Jul!T498+Ago!T498+Set!T498+Oct!T498+Nov!T498+Dic!T498</f>
        <v>0</v>
      </c>
      <c r="U498" s="1">
        <f>+Ene!U498+Feb!U498+Mar!U498+Abr!U498+May!U498+Jun!U498+Jul!U498+Ago!U498+Set!U498+Oct!U498+Nov!U498+Dic!U498</f>
        <v>0</v>
      </c>
      <c r="V498" s="1">
        <f>+Ene!V498+Feb!V498+Mar!V498+Abr!V498+May!V498+Jun!V498+Jul!V498+Ago!V498+Set!V498+Oct!V498+Nov!V498+Dic!V498</f>
        <v>0</v>
      </c>
      <c r="W498" s="1">
        <f>+Ene!W498+Feb!V498+Mar!V498+Abr!V498+May!V498+Jun!V498+Jul!V498+Ago!V498+Set!V498+Oct!V498+Nov!V498+Dic!V498</f>
        <v>0</v>
      </c>
      <c r="X498" s="1">
        <f>+Ene!X498+Feb!W498+Mar!W498+Abr!W498+May!W498+Jun!W498+Jul!W498+Ago!W498+Set!W498+Oct!W498+Nov!W498+Dic!W498</f>
        <v>0</v>
      </c>
      <c r="Y498" s="16">
        <f>+Ene!Y498+Feb!X498+Mar!X498+Abr!X498+May!X498+Jun!X498+Jul!X498+Ago!X498+Set!X498+Oct!X498+Nov!X498+Dic!X498</f>
        <v>0</v>
      </c>
      <c r="Z498" s="28"/>
      <c r="AA498" s="40"/>
    </row>
    <row r="499" spans="1:27">
      <c r="A499" s="2" t="s">
        <v>6</v>
      </c>
      <c r="B499" s="2" t="s">
        <v>7</v>
      </c>
      <c r="C499" s="2" t="s">
        <v>520</v>
      </c>
      <c r="D499" s="2" t="s">
        <v>340</v>
      </c>
      <c r="E499" s="2" t="s">
        <v>369</v>
      </c>
      <c r="F499" s="2" t="s">
        <v>370</v>
      </c>
      <c r="G499" s="2" t="s">
        <v>522</v>
      </c>
      <c r="H499" s="1">
        <v>19494</v>
      </c>
      <c r="I499" s="2" t="s">
        <v>633</v>
      </c>
      <c r="J499" s="15">
        <f>+Ene!J499+Feb!J499+Mar!J499+Abr!J499+May!J499+Jun!J499+Jul!J499+Ago!J499+Set!J499+Oct!J499+Nov!J499+Dic!J499</f>
        <v>0</v>
      </c>
      <c r="K499" s="16">
        <f>+Ene!K499+Feb!K499+Mar!K499+Abr!K499+May!K499+Jun!K499+Jul!K499+Ago!K499+Set!K499+Oct!K499+Nov!K499+Dic!K499</f>
        <v>0</v>
      </c>
      <c r="L499" s="1">
        <f>+Ene!L499+Feb!L499+Mar!L499+Abr!L499+May!L499+Jun!L499+Jul!L499+Ago!L499+Set!L499+Oct!L499+Nov!L499+Dic!L499</f>
        <v>0</v>
      </c>
      <c r="M499" s="16">
        <f>+Ene!M499+Feb!M499+Mar!M499+Abr!M499+May!M499+Jun!M499+Jul!M499+Ago!M499+Set!M499+Oct!M499+Nov!M499+Dic!M499</f>
        <v>0</v>
      </c>
      <c r="N499" s="1">
        <f>+Ene!N499+Feb!N499+Mar!N499+Abr!N499+May!N499+Jun!N499+Jul!N499+Ago!N499+Set!N499+Oct!N499+Nov!N499+Dic!N499</f>
        <v>0</v>
      </c>
      <c r="O499" s="1">
        <f>+Ene!O499+Feb!O499+Mar!O499+Abr!O499+May!O499+Jun!O499+Jul!O499+Ago!O499+Set!O499+Oct!O499+Nov!O499+Dic!O499</f>
        <v>0</v>
      </c>
      <c r="P499" s="1">
        <f>+Ene!P499+Feb!P499+Mar!P499+Abr!P499+May!P499+Jun!P499+Jul!P499+Ago!P499+Set!P499+Oct!P499+Nov!P499+Dic!P499</f>
        <v>0</v>
      </c>
      <c r="Q499" s="1">
        <f>+Ene!Q499+Feb!Q499+Mar!Q499+Abr!Q499+May!Q499+Jun!Q499+Jul!Q499+Ago!Q499+Set!Q499+Oct!Q499+Nov!Q499+Dic!Q499</f>
        <v>0</v>
      </c>
      <c r="R499" s="16">
        <f>+Ene!R499+Feb!R499+Mar!R499+Abr!R499+May!R499+Jun!R499+Jul!R499+Ago!R499+Set!R499+Oct!R499+Nov!R499+Dic!R499</f>
        <v>0</v>
      </c>
      <c r="S499" s="15">
        <f>+Ene!S499+Feb!S499+Mar!S499+Abr!S499+May!S499+Jun!S499+Jul!S499+Ago!S499+Set!S499+Oct!S499+Nov!S499+Dic!S499</f>
        <v>0</v>
      </c>
      <c r="T499" s="1">
        <f>+Ene!T499+Feb!T499+Mar!T499+Abr!T499+May!T499+Jun!T499+Jul!T499+Ago!T499+Set!T499+Oct!T499+Nov!T499+Dic!T499</f>
        <v>0</v>
      </c>
      <c r="U499" s="1">
        <f>+Ene!U499+Feb!U499+Mar!U499+Abr!U499+May!U499+Jun!U499+Jul!U499+Ago!U499+Set!U499+Oct!U499+Nov!U499+Dic!U499</f>
        <v>0</v>
      </c>
      <c r="V499" s="1">
        <f>+Ene!V499+Feb!V499+Mar!V499+Abr!V499+May!V499+Jun!V499+Jul!V499+Ago!V499+Set!V499+Oct!V499+Nov!V499+Dic!V499</f>
        <v>0</v>
      </c>
      <c r="W499" s="1">
        <f>+Ene!W499+Feb!V499+Mar!V499+Abr!V499+May!V499+Jun!V499+Jul!V499+Ago!V499+Set!V499+Oct!V499+Nov!V499+Dic!V499</f>
        <v>0</v>
      </c>
      <c r="X499" s="1">
        <f>+Ene!X499+Feb!W499+Mar!W499+Abr!W499+May!W499+Jun!W499+Jul!W499+Ago!W499+Set!W499+Oct!W499+Nov!W499+Dic!W499</f>
        <v>0</v>
      </c>
      <c r="Y499" s="16">
        <f>+Ene!Y499+Feb!X499+Mar!X499+Abr!X499+May!X499+Jun!X499+Jul!X499+Ago!X499+Set!X499+Oct!X499+Nov!X499+Dic!X499</f>
        <v>0</v>
      </c>
      <c r="Z499" s="28"/>
      <c r="AA499" s="40"/>
    </row>
    <row r="500" spans="1:27">
      <c r="A500" s="2" t="s">
        <v>6</v>
      </c>
      <c r="B500" s="2" t="s">
        <v>7</v>
      </c>
      <c r="C500" s="2" t="s">
        <v>520</v>
      </c>
      <c r="D500" s="2" t="s">
        <v>340</v>
      </c>
      <c r="E500" s="2" t="s">
        <v>369</v>
      </c>
      <c r="F500" s="2" t="s">
        <v>370</v>
      </c>
      <c r="G500" s="2" t="s">
        <v>522</v>
      </c>
      <c r="H500" s="1">
        <v>19513</v>
      </c>
      <c r="I500" s="2" t="s">
        <v>634</v>
      </c>
      <c r="J500" s="15">
        <f>+Ene!J500+Feb!J500+Mar!J500+Abr!J500+May!J500+Jun!J500+Jul!J500+Ago!J500+Set!J500+Oct!J500+Nov!J500+Dic!J500</f>
        <v>0</v>
      </c>
      <c r="K500" s="16">
        <f>+Ene!K500+Feb!K500+Mar!K500+Abr!K500+May!K500+Jun!K500+Jul!K500+Ago!K500+Set!K500+Oct!K500+Nov!K500+Dic!K500</f>
        <v>0</v>
      </c>
      <c r="L500" s="1">
        <f>+Ene!L500+Feb!L500+Mar!L500+Abr!L500+May!L500+Jun!L500+Jul!L500+Ago!L500+Set!L500+Oct!L500+Nov!L500+Dic!L500</f>
        <v>0</v>
      </c>
      <c r="M500" s="16">
        <f>+Ene!M500+Feb!M500+Mar!M500+Abr!M500+May!M500+Jun!M500+Jul!M500+Ago!M500+Set!M500+Oct!M500+Nov!M500+Dic!M500</f>
        <v>0</v>
      </c>
      <c r="N500" s="1">
        <f>+Ene!N500+Feb!N500+Mar!N500+Abr!N500+May!N500+Jun!N500+Jul!N500+Ago!N500+Set!N500+Oct!N500+Nov!N500+Dic!N500</f>
        <v>0</v>
      </c>
      <c r="O500" s="1">
        <f>+Ene!O500+Feb!O500+Mar!O500+Abr!O500+May!O500+Jun!O500+Jul!O500+Ago!O500+Set!O500+Oct!O500+Nov!O500+Dic!O500</f>
        <v>0</v>
      </c>
      <c r="P500" s="1">
        <f>+Ene!P500+Feb!P500+Mar!P500+Abr!P500+May!P500+Jun!P500+Jul!P500+Ago!P500+Set!P500+Oct!P500+Nov!P500+Dic!P500</f>
        <v>0</v>
      </c>
      <c r="Q500" s="1">
        <f>+Ene!Q500+Feb!Q500+Mar!Q500+Abr!Q500+May!Q500+Jun!Q500+Jul!Q500+Ago!Q500+Set!Q500+Oct!Q500+Nov!Q500+Dic!Q500</f>
        <v>0</v>
      </c>
      <c r="R500" s="16">
        <f>+Ene!R500+Feb!R500+Mar!R500+Abr!R500+May!R500+Jun!R500+Jul!R500+Ago!R500+Set!R500+Oct!R500+Nov!R500+Dic!R500</f>
        <v>0</v>
      </c>
      <c r="S500" s="15">
        <f>+Ene!S500+Feb!S500+Mar!S500+Abr!S500+May!S500+Jun!S500+Jul!S500+Ago!S500+Set!S500+Oct!S500+Nov!S500+Dic!S500</f>
        <v>0</v>
      </c>
      <c r="T500" s="1">
        <f>+Ene!T500+Feb!T500+Mar!T500+Abr!T500+May!T500+Jun!T500+Jul!T500+Ago!T500+Set!T500+Oct!T500+Nov!T500+Dic!T500</f>
        <v>0</v>
      </c>
      <c r="U500" s="1">
        <f>+Ene!U500+Feb!U500+Mar!U500+Abr!U500+May!U500+Jun!U500+Jul!U500+Ago!U500+Set!U500+Oct!U500+Nov!U500+Dic!U500</f>
        <v>0</v>
      </c>
      <c r="V500" s="1">
        <f>+Ene!V500+Feb!V500+Mar!V500+Abr!V500+May!V500+Jun!V500+Jul!V500+Ago!V500+Set!V500+Oct!V500+Nov!V500+Dic!V500</f>
        <v>0</v>
      </c>
      <c r="W500" s="1">
        <f>+Ene!W500+Feb!V500+Mar!V500+Abr!V500+May!V500+Jun!V500+Jul!V500+Ago!V500+Set!V500+Oct!V500+Nov!V500+Dic!V500</f>
        <v>0</v>
      </c>
      <c r="X500" s="1">
        <f>+Ene!X500+Feb!W500+Mar!W500+Abr!W500+May!W500+Jun!W500+Jul!W500+Ago!W500+Set!W500+Oct!W500+Nov!W500+Dic!W500</f>
        <v>0</v>
      </c>
      <c r="Y500" s="16">
        <f>+Ene!Y500+Feb!X500+Mar!X500+Abr!X500+May!X500+Jun!X500+Jul!X500+Ago!X500+Set!X500+Oct!X500+Nov!X500+Dic!X500</f>
        <v>0</v>
      </c>
      <c r="Z500" s="28"/>
      <c r="AA500" s="40"/>
    </row>
    <row r="501" spans="1:27">
      <c r="A501" s="2" t="s">
        <v>6</v>
      </c>
      <c r="B501" s="2" t="s">
        <v>7</v>
      </c>
      <c r="C501" s="2" t="s">
        <v>520</v>
      </c>
      <c r="D501" s="2" t="s">
        <v>340</v>
      </c>
      <c r="E501" s="2" t="s">
        <v>369</v>
      </c>
      <c r="F501" s="2" t="s">
        <v>370</v>
      </c>
      <c r="G501" s="2" t="s">
        <v>522</v>
      </c>
      <c r="H501" s="1">
        <v>19654</v>
      </c>
      <c r="I501" s="2" t="s">
        <v>635</v>
      </c>
      <c r="J501" s="15">
        <f>+Ene!J501+Feb!J501+Mar!J501+Abr!J501+May!J501+Jun!J501+Jul!J501+Ago!J501+Set!J501+Oct!J501+Nov!J501+Dic!J501</f>
        <v>0</v>
      </c>
      <c r="K501" s="16">
        <f>+Ene!K501+Feb!K501+Mar!K501+Abr!K501+May!K501+Jun!K501+Jul!K501+Ago!K501+Set!K501+Oct!K501+Nov!K501+Dic!K501</f>
        <v>0</v>
      </c>
      <c r="L501" s="1">
        <f>+Ene!L501+Feb!L501+Mar!L501+Abr!L501+May!L501+Jun!L501+Jul!L501+Ago!L501+Set!L501+Oct!L501+Nov!L501+Dic!L501</f>
        <v>0</v>
      </c>
      <c r="M501" s="16">
        <f>+Ene!M501+Feb!M501+Mar!M501+Abr!M501+May!M501+Jun!M501+Jul!M501+Ago!M501+Set!M501+Oct!M501+Nov!M501+Dic!M501</f>
        <v>0</v>
      </c>
      <c r="N501" s="1">
        <f>+Ene!N501+Feb!N501+Mar!N501+Abr!N501+May!N501+Jun!N501+Jul!N501+Ago!N501+Set!N501+Oct!N501+Nov!N501+Dic!N501</f>
        <v>0</v>
      </c>
      <c r="O501" s="1">
        <f>+Ene!O501+Feb!O501+Mar!O501+Abr!O501+May!O501+Jun!O501+Jul!O501+Ago!O501+Set!O501+Oct!O501+Nov!O501+Dic!O501</f>
        <v>0</v>
      </c>
      <c r="P501" s="1">
        <f>+Ene!P501+Feb!P501+Mar!P501+Abr!P501+May!P501+Jun!P501+Jul!P501+Ago!P501+Set!P501+Oct!P501+Nov!P501+Dic!P501</f>
        <v>0</v>
      </c>
      <c r="Q501" s="1">
        <f>+Ene!Q501+Feb!Q501+Mar!Q501+Abr!Q501+May!Q501+Jun!Q501+Jul!Q501+Ago!Q501+Set!Q501+Oct!Q501+Nov!Q501+Dic!Q501</f>
        <v>0</v>
      </c>
      <c r="R501" s="16">
        <f>+Ene!R501+Feb!R501+Mar!R501+Abr!R501+May!R501+Jun!R501+Jul!R501+Ago!R501+Set!R501+Oct!R501+Nov!R501+Dic!R501</f>
        <v>0</v>
      </c>
      <c r="S501" s="15">
        <f>+Ene!S501+Feb!S501+Mar!S501+Abr!S501+May!S501+Jun!S501+Jul!S501+Ago!S501+Set!S501+Oct!S501+Nov!S501+Dic!S501</f>
        <v>0</v>
      </c>
      <c r="T501" s="1">
        <f>+Ene!T501+Feb!T501+Mar!T501+Abr!T501+May!T501+Jun!T501+Jul!T501+Ago!T501+Set!T501+Oct!T501+Nov!T501+Dic!T501</f>
        <v>0</v>
      </c>
      <c r="U501" s="1">
        <f>+Ene!U501+Feb!U501+Mar!U501+Abr!U501+May!U501+Jun!U501+Jul!U501+Ago!U501+Set!U501+Oct!U501+Nov!U501+Dic!U501</f>
        <v>0</v>
      </c>
      <c r="V501" s="1">
        <f>+Ene!V501+Feb!V501+Mar!V501+Abr!V501+May!V501+Jun!V501+Jul!V501+Ago!V501+Set!V501+Oct!V501+Nov!V501+Dic!V501</f>
        <v>0</v>
      </c>
      <c r="W501" s="1">
        <f>+Ene!W501+Feb!V501+Mar!V501+Abr!V501+May!V501+Jun!V501+Jul!V501+Ago!V501+Set!V501+Oct!V501+Nov!V501+Dic!V501</f>
        <v>0</v>
      </c>
      <c r="X501" s="1">
        <f>+Ene!X501+Feb!W501+Mar!W501+Abr!W501+May!W501+Jun!W501+Jul!W501+Ago!W501+Set!W501+Oct!W501+Nov!W501+Dic!W501</f>
        <v>0</v>
      </c>
      <c r="Y501" s="16">
        <f>+Ene!Y501+Feb!X501+Mar!X501+Abr!X501+May!X501+Jun!X501+Jul!X501+Ago!X501+Set!X501+Oct!X501+Nov!X501+Dic!X501</f>
        <v>0</v>
      </c>
      <c r="Z501" s="28"/>
      <c r="AA501" s="40"/>
    </row>
    <row r="502" spans="1:27">
      <c r="A502" s="2" t="s">
        <v>6</v>
      </c>
      <c r="B502" s="2" t="s">
        <v>7</v>
      </c>
      <c r="C502" s="2" t="s">
        <v>520</v>
      </c>
      <c r="D502" s="2" t="s">
        <v>340</v>
      </c>
      <c r="E502" s="2" t="s">
        <v>369</v>
      </c>
      <c r="F502" s="2" t="s">
        <v>370</v>
      </c>
      <c r="G502" s="2" t="s">
        <v>522</v>
      </c>
      <c r="H502" s="1">
        <v>19655</v>
      </c>
      <c r="I502" s="2" t="s">
        <v>636</v>
      </c>
      <c r="J502" s="15">
        <f>+Ene!J502+Feb!J502+Mar!J502+Abr!J502+May!J502+Jun!J502+Jul!J502+Ago!J502+Set!J502+Oct!J502+Nov!J502+Dic!J502</f>
        <v>0</v>
      </c>
      <c r="K502" s="16">
        <f>+Ene!K502+Feb!K502+Mar!K502+Abr!K502+May!K502+Jun!K502+Jul!K502+Ago!K502+Set!K502+Oct!K502+Nov!K502+Dic!K502</f>
        <v>0</v>
      </c>
      <c r="L502" s="1">
        <f>+Ene!L502+Feb!L502+Mar!L502+Abr!L502+May!L502+Jun!L502+Jul!L502+Ago!L502+Set!L502+Oct!L502+Nov!L502+Dic!L502</f>
        <v>0</v>
      </c>
      <c r="M502" s="16">
        <f>+Ene!M502+Feb!M502+Mar!M502+Abr!M502+May!M502+Jun!M502+Jul!M502+Ago!M502+Set!M502+Oct!M502+Nov!M502+Dic!M502</f>
        <v>0</v>
      </c>
      <c r="N502" s="1">
        <f>+Ene!N502+Feb!N502+Mar!N502+Abr!N502+May!N502+Jun!N502+Jul!N502+Ago!N502+Set!N502+Oct!N502+Nov!N502+Dic!N502</f>
        <v>0</v>
      </c>
      <c r="O502" s="1">
        <f>+Ene!O502+Feb!O502+Mar!O502+Abr!O502+May!O502+Jun!O502+Jul!O502+Ago!O502+Set!O502+Oct!O502+Nov!O502+Dic!O502</f>
        <v>0</v>
      </c>
      <c r="P502" s="1">
        <f>+Ene!P502+Feb!P502+Mar!P502+Abr!P502+May!P502+Jun!P502+Jul!P502+Ago!P502+Set!P502+Oct!P502+Nov!P502+Dic!P502</f>
        <v>0</v>
      </c>
      <c r="Q502" s="1">
        <f>+Ene!Q502+Feb!Q502+Mar!Q502+Abr!Q502+May!Q502+Jun!Q502+Jul!Q502+Ago!Q502+Set!Q502+Oct!Q502+Nov!Q502+Dic!Q502</f>
        <v>0</v>
      </c>
      <c r="R502" s="16">
        <f>+Ene!R502+Feb!R502+Mar!R502+Abr!R502+May!R502+Jun!R502+Jul!R502+Ago!R502+Set!R502+Oct!R502+Nov!R502+Dic!R502</f>
        <v>0</v>
      </c>
      <c r="S502" s="15">
        <f>+Ene!S502+Feb!S502+Mar!S502+Abr!S502+May!S502+Jun!S502+Jul!S502+Ago!S502+Set!S502+Oct!S502+Nov!S502+Dic!S502</f>
        <v>0</v>
      </c>
      <c r="T502" s="1">
        <f>+Ene!T502+Feb!T502+Mar!T502+Abr!T502+May!T502+Jun!T502+Jul!T502+Ago!T502+Set!T502+Oct!T502+Nov!T502+Dic!T502</f>
        <v>0</v>
      </c>
      <c r="U502" s="1">
        <f>+Ene!U502+Feb!U502+Mar!U502+Abr!U502+May!U502+Jun!U502+Jul!U502+Ago!U502+Set!U502+Oct!U502+Nov!U502+Dic!U502</f>
        <v>0</v>
      </c>
      <c r="V502" s="1">
        <f>+Ene!V502+Feb!V502+Mar!V502+Abr!V502+May!V502+Jun!V502+Jul!V502+Ago!V502+Set!V502+Oct!V502+Nov!V502+Dic!V502</f>
        <v>0</v>
      </c>
      <c r="W502" s="1">
        <f>+Ene!W502+Feb!V502+Mar!V502+Abr!V502+May!V502+Jun!V502+Jul!V502+Ago!V502+Set!V502+Oct!V502+Nov!V502+Dic!V502</f>
        <v>0</v>
      </c>
      <c r="X502" s="1">
        <f>+Ene!X502+Feb!W502+Mar!W502+Abr!W502+May!W502+Jun!W502+Jul!W502+Ago!W502+Set!W502+Oct!W502+Nov!W502+Dic!W502</f>
        <v>0</v>
      </c>
      <c r="Y502" s="16">
        <f>+Ene!Y502+Feb!X502+Mar!X502+Abr!X502+May!X502+Jun!X502+Jul!X502+Ago!X502+Set!X502+Oct!X502+Nov!X502+Dic!X502</f>
        <v>0</v>
      </c>
      <c r="Z502" s="28"/>
      <c r="AA502" s="40"/>
    </row>
    <row r="503" spans="1:27">
      <c r="A503" s="2" t="s">
        <v>6</v>
      </c>
      <c r="B503" s="2" t="s">
        <v>7</v>
      </c>
      <c r="C503" s="2" t="s">
        <v>520</v>
      </c>
      <c r="D503" s="2" t="s">
        <v>340</v>
      </c>
      <c r="E503" s="2" t="s">
        <v>369</v>
      </c>
      <c r="F503" s="2" t="s">
        <v>370</v>
      </c>
      <c r="G503" s="2" t="s">
        <v>522</v>
      </c>
      <c r="H503" s="1">
        <v>19692</v>
      </c>
      <c r="I503" s="2" t="s">
        <v>637</v>
      </c>
      <c r="J503" s="15">
        <f>+Ene!J503+Feb!J503+Mar!J503+Abr!J503+May!J503+Jun!J503+Jul!J503+Ago!J503+Set!J503+Oct!J503+Nov!J503+Dic!J503</f>
        <v>0</v>
      </c>
      <c r="K503" s="16">
        <f>+Ene!K503+Feb!K503+Mar!K503+Abr!K503+May!K503+Jun!K503+Jul!K503+Ago!K503+Set!K503+Oct!K503+Nov!K503+Dic!K503</f>
        <v>0</v>
      </c>
      <c r="L503" s="1">
        <f>+Ene!L503+Feb!L503+Mar!L503+Abr!L503+May!L503+Jun!L503+Jul!L503+Ago!L503+Set!L503+Oct!L503+Nov!L503+Dic!L503</f>
        <v>0</v>
      </c>
      <c r="M503" s="16">
        <f>+Ene!M503+Feb!M503+Mar!M503+Abr!M503+May!M503+Jun!M503+Jul!M503+Ago!M503+Set!M503+Oct!M503+Nov!M503+Dic!M503</f>
        <v>0</v>
      </c>
      <c r="N503" s="1">
        <f>+Ene!N503+Feb!N503+Mar!N503+Abr!N503+May!N503+Jun!N503+Jul!N503+Ago!N503+Set!N503+Oct!N503+Nov!N503+Dic!N503</f>
        <v>0</v>
      </c>
      <c r="O503" s="1">
        <f>+Ene!O503+Feb!O503+Mar!O503+Abr!O503+May!O503+Jun!O503+Jul!O503+Ago!O503+Set!O503+Oct!O503+Nov!O503+Dic!O503</f>
        <v>0</v>
      </c>
      <c r="P503" s="1">
        <f>+Ene!P503+Feb!P503+Mar!P503+Abr!P503+May!P503+Jun!P503+Jul!P503+Ago!P503+Set!P503+Oct!P503+Nov!P503+Dic!P503</f>
        <v>0</v>
      </c>
      <c r="Q503" s="1">
        <f>+Ene!Q503+Feb!Q503+Mar!Q503+Abr!Q503+May!Q503+Jun!Q503+Jul!Q503+Ago!Q503+Set!Q503+Oct!Q503+Nov!Q503+Dic!Q503</f>
        <v>0</v>
      </c>
      <c r="R503" s="16">
        <f>+Ene!R503+Feb!R503+Mar!R503+Abr!R503+May!R503+Jun!R503+Jul!R503+Ago!R503+Set!R503+Oct!R503+Nov!R503+Dic!R503</f>
        <v>0</v>
      </c>
      <c r="S503" s="15">
        <f>+Ene!S503+Feb!S503+Mar!S503+Abr!S503+May!S503+Jun!S503+Jul!S503+Ago!S503+Set!S503+Oct!S503+Nov!S503+Dic!S503</f>
        <v>0</v>
      </c>
      <c r="T503" s="1">
        <f>+Ene!T503+Feb!T503+Mar!T503+Abr!T503+May!T503+Jun!T503+Jul!T503+Ago!T503+Set!T503+Oct!T503+Nov!T503+Dic!T503</f>
        <v>0</v>
      </c>
      <c r="U503" s="1">
        <f>+Ene!U503+Feb!U503+Mar!U503+Abr!U503+May!U503+Jun!U503+Jul!U503+Ago!U503+Set!U503+Oct!U503+Nov!U503+Dic!U503</f>
        <v>0</v>
      </c>
      <c r="V503" s="1">
        <f>+Ene!V503+Feb!V503+Mar!V503+Abr!V503+May!V503+Jun!V503+Jul!V503+Ago!V503+Set!V503+Oct!V503+Nov!V503+Dic!V503</f>
        <v>0</v>
      </c>
      <c r="W503" s="1">
        <f>+Ene!W503+Feb!V503+Mar!V503+Abr!V503+May!V503+Jun!V503+Jul!V503+Ago!V503+Set!V503+Oct!V503+Nov!V503+Dic!V503</f>
        <v>0</v>
      </c>
      <c r="X503" s="1">
        <f>+Ene!X503+Feb!W503+Mar!W503+Abr!W503+May!W503+Jun!W503+Jul!W503+Ago!W503+Set!W503+Oct!W503+Nov!W503+Dic!W503</f>
        <v>0</v>
      </c>
      <c r="Y503" s="16">
        <f>+Ene!Y503+Feb!X503+Mar!X503+Abr!X503+May!X503+Jun!X503+Jul!X503+Ago!X503+Set!X503+Oct!X503+Nov!X503+Dic!X503</f>
        <v>0</v>
      </c>
      <c r="Z503" s="28"/>
      <c r="AA503" s="40"/>
    </row>
    <row r="504" spans="1:27">
      <c r="A504" s="2" t="s">
        <v>6</v>
      </c>
      <c r="B504" s="2" t="s">
        <v>7</v>
      </c>
      <c r="C504" s="2" t="s">
        <v>520</v>
      </c>
      <c r="D504" s="2" t="s">
        <v>340</v>
      </c>
      <c r="E504" s="2" t="s">
        <v>369</v>
      </c>
      <c r="F504" s="2" t="s">
        <v>370</v>
      </c>
      <c r="G504" s="2" t="s">
        <v>522</v>
      </c>
      <c r="H504" s="1">
        <v>19809</v>
      </c>
      <c r="I504" s="2" t="s">
        <v>638</v>
      </c>
      <c r="J504" s="15">
        <f>+Ene!J504+Feb!J504+Mar!J504+Abr!J504+May!J504+Jun!J504+Jul!J504+Ago!J504+Set!J504+Oct!J504+Nov!J504+Dic!J504</f>
        <v>0</v>
      </c>
      <c r="K504" s="16">
        <f>+Ene!K504+Feb!K504+Mar!K504+Abr!K504+May!K504+Jun!K504+Jul!K504+Ago!K504+Set!K504+Oct!K504+Nov!K504+Dic!K504</f>
        <v>0</v>
      </c>
      <c r="L504" s="1">
        <f>+Ene!L504+Feb!L504+Mar!L504+Abr!L504+May!L504+Jun!L504+Jul!L504+Ago!L504+Set!L504+Oct!L504+Nov!L504+Dic!L504</f>
        <v>0</v>
      </c>
      <c r="M504" s="16">
        <f>+Ene!M504+Feb!M504+Mar!M504+Abr!M504+May!M504+Jun!M504+Jul!M504+Ago!M504+Set!M504+Oct!M504+Nov!M504+Dic!M504</f>
        <v>0</v>
      </c>
      <c r="N504" s="1">
        <f>+Ene!N504+Feb!N504+Mar!N504+Abr!N504+May!N504+Jun!N504+Jul!N504+Ago!N504+Set!N504+Oct!N504+Nov!N504+Dic!N504</f>
        <v>0</v>
      </c>
      <c r="O504" s="1">
        <f>+Ene!O504+Feb!O504+Mar!O504+Abr!O504+May!O504+Jun!O504+Jul!O504+Ago!O504+Set!O504+Oct!O504+Nov!O504+Dic!O504</f>
        <v>0</v>
      </c>
      <c r="P504" s="1">
        <f>+Ene!P504+Feb!P504+Mar!P504+Abr!P504+May!P504+Jun!P504+Jul!P504+Ago!P504+Set!P504+Oct!P504+Nov!P504+Dic!P504</f>
        <v>0</v>
      </c>
      <c r="Q504" s="1">
        <f>+Ene!Q504+Feb!Q504+Mar!Q504+Abr!Q504+May!Q504+Jun!Q504+Jul!Q504+Ago!Q504+Set!Q504+Oct!Q504+Nov!Q504+Dic!Q504</f>
        <v>0</v>
      </c>
      <c r="R504" s="16">
        <f>+Ene!R504+Feb!R504+Mar!R504+Abr!R504+May!R504+Jun!R504+Jul!R504+Ago!R504+Set!R504+Oct!R504+Nov!R504+Dic!R504</f>
        <v>0</v>
      </c>
      <c r="S504" s="15">
        <f>+Ene!S504+Feb!S504+Mar!S504+Abr!S504+May!S504+Jun!S504+Jul!S504+Ago!S504+Set!S504+Oct!S504+Nov!S504+Dic!S504</f>
        <v>0</v>
      </c>
      <c r="T504" s="1">
        <f>+Ene!T504+Feb!T504+Mar!T504+Abr!T504+May!T504+Jun!T504+Jul!T504+Ago!T504+Set!T504+Oct!T504+Nov!T504+Dic!T504</f>
        <v>0</v>
      </c>
      <c r="U504" s="1">
        <f>+Ene!U504+Feb!U504+Mar!U504+Abr!U504+May!U504+Jun!U504+Jul!U504+Ago!U504+Set!U504+Oct!U504+Nov!U504+Dic!U504</f>
        <v>0</v>
      </c>
      <c r="V504" s="1">
        <f>+Ene!V504+Feb!V504+Mar!V504+Abr!V504+May!V504+Jun!V504+Jul!V504+Ago!V504+Set!V504+Oct!V504+Nov!V504+Dic!V504</f>
        <v>0</v>
      </c>
      <c r="W504" s="1">
        <f>+Ene!W504+Feb!V504+Mar!V504+Abr!V504+May!V504+Jun!V504+Jul!V504+Ago!V504+Set!V504+Oct!V504+Nov!V504+Dic!V504</f>
        <v>0</v>
      </c>
      <c r="X504" s="1">
        <f>+Ene!X504+Feb!W504+Mar!W504+Abr!W504+May!W504+Jun!W504+Jul!W504+Ago!W504+Set!W504+Oct!W504+Nov!W504+Dic!W504</f>
        <v>0</v>
      </c>
      <c r="Y504" s="16">
        <f>+Ene!Y504+Feb!X504+Mar!X504+Abr!X504+May!X504+Jun!X504+Jul!X504+Ago!X504+Set!X504+Oct!X504+Nov!X504+Dic!X504</f>
        <v>0</v>
      </c>
      <c r="Z504" s="28"/>
      <c r="AA504" s="40"/>
    </row>
    <row r="505" spans="1:27">
      <c r="A505" s="2" t="s">
        <v>6</v>
      </c>
      <c r="B505" s="2" t="s">
        <v>7</v>
      </c>
      <c r="C505" s="2" t="s">
        <v>520</v>
      </c>
      <c r="D505" s="2" t="s">
        <v>340</v>
      </c>
      <c r="E505" s="2" t="s">
        <v>369</v>
      </c>
      <c r="F505" s="2" t="s">
        <v>370</v>
      </c>
      <c r="G505" s="2" t="s">
        <v>522</v>
      </c>
      <c r="H505" s="1">
        <v>19810</v>
      </c>
      <c r="I505" s="2" t="s">
        <v>638</v>
      </c>
      <c r="J505" s="15">
        <f>+Ene!J505+Feb!J505+Mar!J505+Abr!J505+May!J505+Jun!J505+Jul!J505+Ago!J505+Set!J505+Oct!J505+Nov!J505+Dic!J505</f>
        <v>0</v>
      </c>
      <c r="K505" s="16">
        <f>+Ene!K505+Feb!K505+Mar!K505+Abr!K505+May!K505+Jun!K505+Jul!K505+Ago!K505+Set!K505+Oct!K505+Nov!K505+Dic!K505</f>
        <v>0</v>
      </c>
      <c r="L505" s="1">
        <f>+Ene!L505+Feb!L505+Mar!L505+Abr!L505+May!L505+Jun!L505+Jul!L505+Ago!L505+Set!L505+Oct!L505+Nov!L505+Dic!L505</f>
        <v>0</v>
      </c>
      <c r="M505" s="16">
        <f>+Ene!M505+Feb!M505+Mar!M505+Abr!M505+May!M505+Jun!M505+Jul!M505+Ago!M505+Set!M505+Oct!M505+Nov!M505+Dic!M505</f>
        <v>0</v>
      </c>
      <c r="N505" s="1">
        <f>+Ene!N505+Feb!N505+Mar!N505+Abr!N505+May!N505+Jun!N505+Jul!N505+Ago!N505+Set!N505+Oct!N505+Nov!N505+Dic!N505</f>
        <v>0</v>
      </c>
      <c r="O505" s="1">
        <f>+Ene!O505+Feb!O505+Mar!O505+Abr!O505+May!O505+Jun!O505+Jul!O505+Ago!O505+Set!O505+Oct!O505+Nov!O505+Dic!O505</f>
        <v>0</v>
      </c>
      <c r="P505" s="1">
        <f>+Ene!P505+Feb!P505+Mar!P505+Abr!P505+May!P505+Jun!P505+Jul!P505+Ago!P505+Set!P505+Oct!P505+Nov!P505+Dic!P505</f>
        <v>0</v>
      </c>
      <c r="Q505" s="1">
        <f>+Ene!Q505+Feb!Q505+Mar!Q505+Abr!Q505+May!Q505+Jun!Q505+Jul!Q505+Ago!Q505+Set!Q505+Oct!Q505+Nov!Q505+Dic!Q505</f>
        <v>0</v>
      </c>
      <c r="R505" s="16">
        <f>+Ene!R505+Feb!R505+Mar!R505+Abr!R505+May!R505+Jun!R505+Jul!R505+Ago!R505+Set!R505+Oct!R505+Nov!R505+Dic!R505</f>
        <v>0</v>
      </c>
      <c r="S505" s="15">
        <f>+Ene!S505+Feb!S505+Mar!S505+Abr!S505+May!S505+Jun!S505+Jul!S505+Ago!S505+Set!S505+Oct!S505+Nov!S505+Dic!S505</f>
        <v>0</v>
      </c>
      <c r="T505" s="1">
        <f>+Ene!T505+Feb!T505+Mar!T505+Abr!T505+May!T505+Jun!T505+Jul!T505+Ago!T505+Set!T505+Oct!T505+Nov!T505+Dic!T505</f>
        <v>0</v>
      </c>
      <c r="U505" s="1">
        <f>+Ene!U505+Feb!U505+Mar!U505+Abr!U505+May!U505+Jun!U505+Jul!U505+Ago!U505+Set!U505+Oct!U505+Nov!U505+Dic!U505</f>
        <v>0</v>
      </c>
      <c r="V505" s="1">
        <f>+Ene!V505+Feb!V505+Mar!V505+Abr!V505+May!V505+Jun!V505+Jul!V505+Ago!V505+Set!V505+Oct!V505+Nov!V505+Dic!V505</f>
        <v>0</v>
      </c>
      <c r="W505" s="1">
        <f>+Ene!W505+Feb!V505+Mar!V505+Abr!V505+May!V505+Jun!V505+Jul!V505+Ago!V505+Set!V505+Oct!V505+Nov!V505+Dic!V505</f>
        <v>0</v>
      </c>
      <c r="X505" s="1">
        <f>+Ene!X505+Feb!W505+Mar!W505+Abr!W505+May!W505+Jun!W505+Jul!W505+Ago!W505+Set!W505+Oct!W505+Nov!W505+Dic!W505</f>
        <v>0</v>
      </c>
      <c r="Y505" s="16">
        <f>+Ene!Y505+Feb!X505+Mar!X505+Abr!X505+May!X505+Jun!X505+Jul!X505+Ago!X505+Set!X505+Oct!X505+Nov!X505+Dic!X505</f>
        <v>0</v>
      </c>
      <c r="Z505" s="28"/>
      <c r="AA505" s="40"/>
    </row>
    <row r="506" spans="1:27">
      <c r="A506" s="2" t="s">
        <v>6</v>
      </c>
      <c r="B506" s="2" t="s">
        <v>20</v>
      </c>
      <c r="C506" s="2" t="s">
        <v>520</v>
      </c>
      <c r="D506" s="2" t="s">
        <v>340</v>
      </c>
      <c r="E506" s="2" t="s">
        <v>369</v>
      </c>
      <c r="F506" s="2" t="s">
        <v>370</v>
      </c>
      <c r="G506" s="2" t="s">
        <v>522</v>
      </c>
      <c r="H506" s="1">
        <v>19874</v>
      </c>
      <c r="I506" s="2" t="s">
        <v>639</v>
      </c>
      <c r="J506" s="15">
        <f>+Ene!J506+Feb!J506+Mar!J506+Abr!J506+May!J506+Jun!J506+Jul!J506+Ago!J506+Set!J506+Oct!J506+Nov!J506+Dic!J506</f>
        <v>0</v>
      </c>
      <c r="K506" s="16">
        <f>+Ene!K506+Feb!K506+Mar!K506+Abr!K506+May!K506+Jun!K506+Jul!K506+Ago!K506+Set!K506+Oct!K506+Nov!K506+Dic!K506</f>
        <v>0</v>
      </c>
      <c r="L506" s="1">
        <f>+Ene!L506+Feb!L506+Mar!L506+Abr!L506+May!L506+Jun!L506+Jul!L506+Ago!L506+Set!L506+Oct!L506+Nov!L506+Dic!L506</f>
        <v>0</v>
      </c>
      <c r="M506" s="16">
        <f>+Ene!M506+Feb!M506+Mar!M506+Abr!M506+May!M506+Jun!M506+Jul!M506+Ago!M506+Set!M506+Oct!M506+Nov!M506+Dic!M506</f>
        <v>0</v>
      </c>
      <c r="N506" s="1">
        <f>+Ene!N506+Feb!N506+Mar!N506+Abr!N506+May!N506+Jun!N506+Jul!N506+Ago!N506+Set!N506+Oct!N506+Nov!N506+Dic!N506</f>
        <v>0</v>
      </c>
      <c r="O506" s="1">
        <f>+Ene!O506+Feb!O506+Mar!O506+Abr!O506+May!O506+Jun!O506+Jul!O506+Ago!O506+Set!O506+Oct!O506+Nov!O506+Dic!O506</f>
        <v>0</v>
      </c>
      <c r="P506" s="1">
        <f>+Ene!P506+Feb!P506+Mar!P506+Abr!P506+May!P506+Jun!P506+Jul!P506+Ago!P506+Set!P506+Oct!P506+Nov!P506+Dic!P506</f>
        <v>0</v>
      </c>
      <c r="Q506" s="1">
        <f>+Ene!Q506+Feb!Q506+Mar!Q506+Abr!Q506+May!Q506+Jun!Q506+Jul!Q506+Ago!Q506+Set!Q506+Oct!Q506+Nov!Q506+Dic!Q506</f>
        <v>0</v>
      </c>
      <c r="R506" s="16">
        <f>+Ene!R506+Feb!R506+Mar!R506+Abr!R506+May!R506+Jun!R506+Jul!R506+Ago!R506+Set!R506+Oct!R506+Nov!R506+Dic!R506</f>
        <v>0</v>
      </c>
      <c r="S506" s="15">
        <f>+Ene!S506+Feb!S506+Mar!S506+Abr!S506+May!S506+Jun!S506+Jul!S506+Ago!S506+Set!S506+Oct!S506+Nov!S506+Dic!S506</f>
        <v>0</v>
      </c>
      <c r="T506" s="1">
        <f>+Ene!T506+Feb!T506+Mar!T506+Abr!T506+May!T506+Jun!T506+Jul!T506+Ago!T506+Set!T506+Oct!T506+Nov!T506+Dic!T506</f>
        <v>0</v>
      </c>
      <c r="U506" s="1">
        <f>+Ene!U506+Feb!U506+Mar!U506+Abr!U506+May!U506+Jun!U506+Jul!U506+Ago!U506+Set!U506+Oct!U506+Nov!U506+Dic!U506</f>
        <v>0</v>
      </c>
      <c r="V506" s="1">
        <f>+Ene!V506+Feb!V506+Mar!V506+Abr!V506+May!V506+Jun!V506+Jul!V506+Ago!V506+Set!V506+Oct!V506+Nov!V506+Dic!V506</f>
        <v>0</v>
      </c>
      <c r="W506" s="1">
        <f>+Ene!W506+Feb!V506+Mar!V506+Abr!V506+May!V506+Jun!V506+Jul!V506+Ago!V506+Set!V506+Oct!V506+Nov!V506+Dic!V506</f>
        <v>0</v>
      </c>
      <c r="X506" s="1">
        <f>+Ene!X506+Feb!W506+Mar!W506+Abr!W506+May!W506+Jun!W506+Jul!W506+Ago!W506+Set!W506+Oct!W506+Nov!W506+Dic!W506</f>
        <v>0</v>
      </c>
      <c r="Y506" s="16">
        <f>+Ene!Y506+Feb!X506+Mar!X506+Abr!X506+May!X506+Jun!X506+Jul!X506+Ago!X506+Set!X506+Oct!X506+Nov!X506+Dic!X506</f>
        <v>0</v>
      </c>
      <c r="Z506" s="28"/>
      <c r="AA506" s="40"/>
    </row>
    <row r="507" spans="1:27">
      <c r="A507" s="2" t="s">
        <v>6</v>
      </c>
      <c r="B507" s="2" t="s">
        <v>41</v>
      </c>
      <c r="C507" s="2" t="s">
        <v>520</v>
      </c>
      <c r="D507" s="2" t="s">
        <v>340</v>
      </c>
      <c r="E507" s="2" t="s">
        <v>369</v>
      </c>
      <c r="F507" s="2" t="s">
        <v>370</v>
      </c>
      <c r="G507" s="2" t="s">
        <v>522</v>
      </c>
      <c r="H507" s="1">
        <v>20114</v>
      </c>
      <c r="I507" s="2" t="s">
        <v>640</v>
      </c>
      <c r="J507" s="15">
        <f>+Ene!J507+Feb!J507+Mar!J507+Abr!J507+May!J507+Jun!J507+Jul!J507+Ago!J507+Set!J507+Oct!J507+Nov!J507+Dic!J507</f>
        <v>0</v>
      </c>
      <c r="K507" s="16">
        <f>+Ene!K507+Feb!K507+Mar!K507+Abr!K507+May!K507+Jun!K507+Jul!K507+Ago!K507+Set!K507+Oct!K507+Nov!K507+Dic!K507</f>
        <v>0</v>
      </c>
      <c r="L507" s="1">
        <f>+Ene!L507+Feb!L507+Mar!L507+Abr!L507+May!L507+Jun!L507+Jul!L507+Ago!L507+Set!L507+Oct!L507+Nov!L507+Dic!L507</f>
        <v>0</v>
      </c>
      <c r="M507" s="16">
        <f>+Ene!M507+Feb!M507+Mar!M507+Abr!M507+May!M507+Jun!M507+Jul!M507+Ago!M507+Set!M507+Oct!M507+Nov!M507+Dic!M507</f>
        <v>0</v>
      </c>
      <c r="N507" s="1">
        <f>+Ene!N507+Feb!N507+Mar!N507+Abr!N507+May!N507+Jun!N507+Jul!N507+Ago!N507+Set!N507+Oct!N507+Nov!N507+Dic!N507</f>
        <v>0</v>
      </c>
      <c r="O507" s="1">
        <f>+Ene!O507+Feb!O507+Mar!O507+Abr!O507+May!O507+Jun!O507+Jul!O507+Ago!O507+Set!O507+Oct!O507+Nov!O507+Dic!O507</f>
        <v>0</v>
      </c>
      <c r="P507" s="1">
        <f>+Ene!P507+Feb!P507+Mar!P507+Abr!P507+May!P507+Jun!P507+Jul!P507+Ago!P507+Set!P507+Oct!P507+Nov!P507+Dic!P507</f>
        <v>0</v>
      </c>
      <c r="Q507" s="1">
        <f>+Ene!Q507+Feb!Q507+Mar!Q507+Abr!Q507+May!Q507+Jun!Q507+Jul!Q507+Ago!Q507+Set!Q507+Oct!Q507+Nov!Q507+Dic!Q507</f>
        <v>0</v>
      </c>
      <c r="R507" s="16">
        <f>+Ene!R507+Feb!R507+Mar!R507+Abr!R507+May!R507+Jun!R507+Jul!R507+Ago!R507+Set!R507+Oct!R507+Nov!R507+Dic!R507</f>
        <v>0</v>
      </c>
      <c r="S507" s="15">
        <f>+Ene!S507+Feb!S507+Mar!S507+Abr!S507+May!S507+Jun!S507+Jul!S507+Ago!S507+Set!S507+Oct!S507+Nov!S507+Dic!S507</f>
        <v>0</v>
      </c>
      <c r="T507" s="1">
        <f>+Ene!T507+Feb!T507+Mar!T507+Abr!T507+May!T507+Jun!T507+Jul!T507+Ago!T507+Set!T507+Oct!T507+Nov!T507+Dic!T507</f>
        <v>0</v>
      </c>
      <c r="U507" s="1">
        <f>+Ene!U507+Feb!U507+Mar!U507+Abr!U507+May!U507+Jun!U507+Jul!U507+Ago!U507+Set!U507+Oct!U507+Nov!U507+Dic!U507</f>
        <v>0</v>
      </c>
      <c r="V507" s="1">
        <f>+Ene!V507+Feb!V507+Mar!V507+Abr!V507+May!V507+Jun!V507+Jul!V507+Ago!V507+Set!V507+Oct!V507+Nov!V507+Dic!V507</f>
        <v>0</v>
      </c>
      <c r="W507" s="1">
        <f>+Ene!W507+Feb!V507+Mar!V507+Abr!V507+May!V507+Jun!V507+Jul!V507+Ago!V507+Set!V507+Oct!V507+Nov!V507+Dic!V507</f>
        <v>0</v>
      </c>
      <c r="X507" s="1">
        <f>+Ene!X507+Feb!W507+Mar!W507+Abr!W507+May!W507+Jun!W507+Jul!W507+Ago!W507+Set!W507+Oct!W507+Nov!W507+Dic!W507</f>
        <v>0</v>
      </c>
      <c r="Y507" s="16">
        <f>+Ene!Y507+Feb!X507+Mar!X507+Abr!X507+May!X507+Jun!X507+Jul!X507+Ago!X507+Set!X507+Oct!X507+Nov!X507+Dic!X507</f>
        <v>0</v>
      </c>
      <c r="Z507" s="28"/>
      <c r="AA507" s="40"/>
    </row>
    <row r="508" spans="1:27">
      <c r="A508" s="2" t="s">
        <v>18</v>
      </c>
      <c r="B508" s="2" t="s">
        <v>19</v>
      </c>
      <c r="C508" s="2" t="s">
        <v>520</v>
      </c>
      <c r="D508" s="2" t="s">
        <v>340</v>
      </c>
      <c r="E508" s="2" t="s">
        <v>5</v>
      </c>
      <c r="F508" s="2" t="s">
        <v>340</v>
      </c>
      <c r="G508" s="2" t="s">
        <v>88</v>
      </c>
      <c r="H508" s="1">
        <v>20274</v>
      </c>
      <c r="I508" s="2" t="s">
        <v>310</v>
      </c>
      <c r="J508" s="15">
        <f>+Ene!J508+Feb!J508+Mar!J508+Abr!J508+May!J508+Jun!J508+Jul!J508+Ago!J508+Set!J508+Oct!J508+Nov!J508+Dic!J508</f>
        <v>42</v>
      </c>
      <c r="K508" s="16">
        <f>+Ene!K508+Feb!K508+Mar!K508+Abr!K508+May!K508+Jun!K508+Jul!K508+Ago!K508+Set!K508+Oct!K508+Nov!K508+Dic!K508</f>
        <v>24</v>
      </c>
      <c r="L508" s="1">
        <f>+Ene!L508+Feb!L508+Mar!L508+Abr!L508+May!L508+Jun!L508+Jul!L508+Ago!L508+Set!L508+Oct!L508+Nov!L508+Dic!L508</f>
        <v>65</v>
      </c>
      <c r="M508" s="16">
        <f>+Ene!M508+Feb!M508+Mar!M508+Abr!M508+May!M508+Jun!M508+Jul!M508+Ago!M508+Set!M508+Oct!M508+Nov!M508+Dic!M508</f>
        <v>1</v>
      </c>
      <c r="N508" s="1">
        <f>+Ene!N508+Feb!N508+Mar!N508+Abr!N508+May!N508+Jun!N508+Jul!N508+Ago!N508+Set!N508+Oct!N508+Nov!N508+Dic!N508</f>
        <v>5</v>
      </c>
      <c r="O508" s="1">
        <f>+Ene!O508+Feb!O508+Mar!O508+Abr!O508+May!O508+Jun!O508+Jul!O508+Ago!O508+Set!O508+Oct!O508+Nov!O508+Dic!O508</f>
        <v>61</v>
      </c>
      <c r="P508" s="1">
        <f>+Ene!P508+Feb!P508+Mar!P508+Abr!P508+May!P508+Jun!P508+Jul!P508+Ago!P508+Set!P508+Oct!P508+Nov!P508+Dic!P508</f>
        <v>0</v>
      </c>
      <c r="Q508" s="1">
        <f>+Ene!Q508+Feb!Q508+Mar!Q508+Abr!Q508+May!Q508+Jun!Q508+Jul!Q508+Ago!Q508+Set!Q508+Oct!Q508+Nov!Q508+Dic!Q508</f>
        <v>0</v>
      </c>
      <c r="R508" s="16">
        <f>+Ene!R508+Feb!R508+Mar!R508+Abr!R508+May!R508+Jun!R508+Jul!R508+Ago!R508+Set!R508+Oct!R508+Nov!R508+Dic!R508</f>
        <v>0</v>
      </c>
      <c r="S508" s="15">
        <f>+Ene!S508+Feb!S508+Mar!S508+Abr!S508+May!S508+Jun!S508+Jul!S508+Ago!S508+Set!S508+Oct!S508+Nov!S508+Dic!S508</f>
        <v>0</v>
      </c>
      <c r="T508" s="1">
        <f>+Ene!T508+Feb!T508+Mar!T508+Abr!T508+May!T508+Jun!T508+Jul!T508+Ago!T508+Set!T508+Oct!T508+Nov!T508+Dic!T508</f>
        <v>0</v>
      </c>
      <c r="U508" s="1">
        <f>+Ene!U508+Feb!U508+Mar!U508+Abr!U508+May!U508+Jun!U508+Jul!U508+Ago!U508+Set!U508+Oct!U508+Nov!U508+Dic!U508</f>
        <v>9</v>
      </c>
      <c r="V508" s="1">
        <f>+Ene!V508+Feb!V508+Mar!V508+Abr!V508+May!V508+Jun!V508+Jul!V508+Ago!V508+Set!V508+Oct!V508+Nov!V508+Dic!V508</f>
        <v>2</v>
      </c>
      <c r="W508" s="1">
        <f>+Ene!W508+Feb!V508+Mar!V508+Abr!V508+May!V508+Jun!V508+Jul!V508+Ago!V508+Set!V508+Oct!V508+Nov!V508+Dic!V508</f>
        <v>3</v>
      </c>
      <c r="X508" s="1">
        <f>+Ene!X508+Feb!W508+Mar!W508+Abr!W508+May!W508+Jun!W508+Jul!W508+Ago!W508+Set!W508+Oct!W508+Nov!W508+Dic!W508</f>
        <v>23</v>
      </c>
      <c r="Y508" s="16">
        <f>+Ene!Y508+Feb!X508+Mar!X508+Abr!X508+May!X508+Jun!X508+Jul!X508+Ago!X508+Set!X508+Oct!X508+Nov!X508+Dic!X508</f>
        <v>31</v>
      </c>
      <c r="Z508" s="28"/>
      <c r="AA508" s="40"/>
    </row>
    <row r="509" spans="1:27">
      <c r="A509" s="2" t="s">
        <v>18</v>
      </c>
      <c r="B509" s="2" t="s">
        <v>19</v>
      </c>
      <c r="C509" s="2" t="s">
        <v>520</v>
      </c>
      <c r="D509" s="2" t="s">
        <v>340</v>
      </c>
      <c r="E509" s="2" t="s">
        <v>369</v>
      </c>
      <c r="F509" s="2" t="s">
        <v>370</v>
      </c>
      <c r="G509" s="2" t="s">
        <v>522</v>
      </c>
      <c r="H509" s="1">
        <v>20369</v>
      </c>
      <c r="I509" s="2" t="s">
        <v>641</v>
      </c>
      <c r="J509" s="15">
        <f>+Ene!J509+Feb!J509+Mar!J509+Abr!J509+May!J509+Jun!J509+Jul!J509+Ago!J509+Set!J509+Oct!J509+Nov!J509+Dic!J509</f>
        <v>0</v>
      </c>
      <c r="K509" s="16">
        <f>+Ene!K509+Feb!K509+Mar!K509+Abr!K509+May!K509+Jun!K509+Jul!K509+Ago!K509+Set!K509+Oct!K509+Nov!K509+Dic!K509</f>
        <v>0</v>
      </c>
      <c r="L509" s="1">
        <f>+Ene!L509+Feb!L509+Mar!L509+Abr!L509+May!L509+Jun!L509+Jul!L509+Ago!L509+Set!L509+Oct!L509+Nov!L509+Dic!L509</f>
        <v>0</v>
      </c>
      <c r="M509" s="16">
        <f>+Ene!M509+Feb!M509+Mar!M509+Abr!M509+May!M509+Jun!M509+Jul!M509+Ago!M509+Set!M509+Oct!M509+Nov!M509+Dic!M509</f>
        <v>0</v>
      </c>
      <c r="N509" s="1">
        <f>+Ene!N509+Feb!N509+Mar!N509+Abr!N509+May!N509+Jun!N509+Jul!N509+Ago!N509+Set!N509+Oct!N509+Nov!N509+Dic!N509</f>
        <v>0</v>
      </c>
      <c r="O509" s="1">
        <f>+Ene!O509+Feb!O509+Mar!O509+Abr!O509+May!O509+Jun!O509+Jul!O509+Ago!O509+Set!O509+Oct!O509+Nov!O509+Dic!O509</f>
        <v>0</v>
      </c>
      <c r="P509" s="1">
        <f>+Ene!P509+Feb!P509+Mar!P509+Abr!P509+May!P509+Jun!P509+Jul!P509+Ago!P509+Set!P509+Oct!P509+Nov!P509+Dic!P509</f>
        <v>0</v>
      </c>
      <c r="Q509" s="1">
        <f>+Ene!Q509+Feb!Q509+Mar!Q509+Abr!Q509+May!Q509+Jun!Q509+Jul!Q509+Ago!Q509+Set!Q509+Oct!Q509+Nov!Q509+Dic!Q509</f>
        <v>0</v>
      </c>
      <c r="R509" s="16">
        <f>+Ene!R509+Feb!R509+Mar!R509+Abr!R509+May!R509+Jun!R509+Jul!R509+Ago!R509+Set!R509+Oct!R509+Nov!R509+Dic!R509</f>
        <v>0</v>
      </c>
      <c r="S509" s="15">
        <f>+Ene!S509+Feb!S509+Mar!S509+Abr!S509+May!S509+Jun!S509+Jul!S509+Ago!S509+Set!S509+Oct!S509+Nov!S509+Dic!S509</f>
        <v>0</v>
      </c>
      <c r="T509" s="1">
        <f>+Ene!T509+Feb!T509+Mar!T509+Abr!T509+May!T509+Jun!T509+Jul!T509+Ago!T509+Set!T509+Oct!T509+Nov!T509+Dic!T509</f>
        <v>0</v>
      </c>
      <c r="U509" s="1">
        <f>+Ene!U509+Feb!U509+Mar!U509+Abr!U509+May!U509+Jun!U509+Jul!U509+Ago!U509+Set!U509+Oct!U509+Nov!U509+Dic!U509</f>
        <v>0</v>
      </c>
      <c r="V509" s="1">
        <f>+Ene!V509+Feb!V509+Mar!V509+Abr!V509+May!V509+Jun!V509+Jul!V509+Ago!V509+Set!V509+Oct!V509+Nov!V509+Dic!V509</f>
        <v>0</v>
      </c>
      <c r="W509" s="1">
        <f>+Ene!W509+Feb!V509+Mar!V509+Abr!V509+May!V509+Jun!V509+Jul!V509+Ago!V509+Set!V509+Oct!V509+Nov!V509+Dic!V509</f>
        <v>0</v>
      </c>
      <c r="X509" s="1">
        <f>+Ene!X509+Feb!W509+Mar!W509+Abr!W509+May!W509+Jun!W509+Jul!W509+Ago!W509+Set!W509+Oct!W509+Nov!W509+Dic!W509</f>
        <v>0</v>
      </c>
      <c r="Y509" s="16">
        <f>+Ene!Y509+Feb!X509+Mar!X509+Abr!X509+May!X509+Jun!X509+Jul!X509+Ago!X509+Set!X509+Oct!X509+Nov!X509+Dic!X509</f>
        <v>0</v>
      </c>
      <c r="Z509" s="28"/>
      <c r="AA509" s="40"/>
    </row>
    <row r="510" spans="1:27">
      <c r="A510" s="2" t="s">
        <v>6</v>
      </c>
      <c r="B510" s="2" t="s">
        <v>7</v>
      </c>
      <c r="C510" s="2" t="s">
        <v>520</v>
      </c>
      <c r="D510" s="2" t="s">
        <v>340</v>
      </c>
      <c r="E510" s="2" t="s">
        <v>369</v>
      </c>
      <c r="F510" s="2" t="s">
        <v>370</v>
      </c>
      <c r="G510" s="2" t="s">
        <v>522</v>
      </c>
      <c r="H510" s="1">
        <v>20475</v>
      </c>
      <c r="I510" s="2" t="s">
        <v>642</v>
      </c>
      <c r="J510" s="15">
        <f>+Ene!J510+Feb!J510+Mar!J510+Abr!J510+May!J510+Jun!J510+Jul!J510+Ago!J510+Set!J510+Oct!J510+Nov!J510+Dic!J510</f>
        <v>0</v>
      </c>
      <c r="K510" s="16">
        <f>+Ene!K510+Feb!K510+Mar!K510+Abr!K510+May!K510+Jun!K510+Jul!K510+Ago!K510+Set!K510+Oct!K510+Nov!K510+Dic!K510</f>
        <v>0</v>
      </c>
      <c r="L510" s="1">
        <f>+Ene!L510+Feb!L510+Mar!L510+Abr!L510+May!L510+Jun!L510+Jul!L510+Ago!L510+Set!L510+Oct!L510+Nov!L510+Dic!L510</f>
        <v>0</v>
      </c>
      <c r="M510" s="16">
        <f>+Ene!M510+Feb!M510+Mar!M510+Abr!M510+May!M510+Jun!M510+Jul!M510+Ago!M510+Set!M510+Oct!M510+Nov!M510+Dic!M510</f>
        <v>0</v>
      </c>
      <c r="N510" s="1">
        <f>+Ene!N510+Feb!N510+Mar!N510+Abr!N510+May!N510+Jun!N510+Jul!N510+Ago!N510+Set!N510+Oct!N510+Nov!N510+Dic!N510</f>
        <v>0</v>
      </c>
      <c r="O510" s="1">
        <f>+Ene!O510+Feb!O510+Mar!O510+Abr!O510+May!O510+Jun!O510+Jul!O510+Ago!O510+Set!O510+Oct!O510+Nov!O510+Dic!O510</f>
        <v>0</v>
      </c>
      <c r="P510" s="1">
        <f>+Ene!P510+Feb!P510+Mar!P510+Abr!P510+May!P510+Jun!P510+Jul!P510+Ago!P510+Set!P510+Oct!P510+Nov!P510+Dic!P510</f>
        <v>0</v>
      </c>
      <c r="Q510" s="1">
        <f>+Ene!Q510+Feb!Q510+Mar!Q510+Abr!Q510+May!Q510+Jun!Q510+Jul!Q510+Ago!Q510+Set!Q510+Oct!Q510+Nov!Q510+Dic!Q510</f>
        <v>0</v>
      </c>
      <c r="R510" s="16">
        <f>+Ene!R510+Feb!R510+Mar!R510+Abr!R510+May!R510+Jun!R510+Jul!R510+Ago!R510+Set!R510+Oct!R510+Nov!R510+Dic!R510</f>
        <v>0</v>
      </c>
      <c r="S510" s="15">
        <f>+Ene!S510+Feb!S510+Mar!S510+Abr!S510+May!S510+Jun!S510+Jul!S510+Ago!S510+Set!S510+Oct!S510+Nov!S510+Dic!S510</f>
        <v>0</v>
      </c>
      <c r="T510" s="1">
        <f>+Ene!T510+Feb!T510+Mar!T510+Abr!T510+May!T510+Jun!T510+Jul!T510+Ago!T510+Set!T510+Oct!T510+Nov!T510+Dic!T510</f>
        <v>0</v>
      </c>
      <c r="U510" s="1">
        <f>+Ene!U510+Feb!U510+Mar!U510+Abr!U510+May!U510+Jun!U510+Jul!U510+Ago!U510+Set!U510+Oct!U510+Nov!U510+Dic!U510</f>
        <v>0</v>
      </c>
      <c r="V510" s="1">
        <f>+Ene!V510+Feb!V510+Mar!V510+Abr!V510+May!V510+Jun!V510+Jul!V510+Ago!V510+Set!V510+Oct!V510+Nov!V510+Dic!V510</f>
        <v>0</v>
      </c>
      <c r="W510" s="1">
        <f>+Ene!W510+Feb!V510+Mar!V510+Abr!V510+May!V510+Jun!V510+Jul!V510+Ago!V510+Set!V510+Oct!V510+Nov!V510+Dic!V510</f>
        <v>0</v>
      </c>
      <c r="X510" s="1">
        <f>+Ene!X510+Feb!W510+Mar!W510+Abr!W510+May!W510+Jun!W510+Jul!W510+Ago!W510+Set!W510+Oct!W510+Nov!W510+Dic!W510</f>
        <v>0</v>
      </c>
      <c r="Y510" s="16">
        <f>+Ene!Y510+Feb!X510+Mar!X510+Abr!X510+May!X510+Jun!X510+Jul!X510+Ago!X510+Set!X510+Oct!X510+Nov!X510+Dic!X510</f>
        <v>0</v>
      </c>
      <c r="Z510" s="28"/>
      <c r="AA510" s="40"/>
    </row>
    <row r="511" spans="1:27">
      <c r="A511" s="2" t="s">
        <v>6</v>
      </c>
      <c r="B511" s="2" t="s">
        <v>7</v>
      </c>
      <c r="C511" s="2" t="s">
        <v>520</v>
      </c>
      <c r="D511" s="2" t="s">
        <v>340</v>
      </c>
      <c r="E511" s="2" t="s">
        <v>369</v>
      </c>
      <c r="F511" s="2" t="s">
        <v>370</v>
      </c>
      <c r="G511" s="2" t="s">
        <v>28</v>
      </c>
      <c r="H511" s="1">
        <v>20543</v>
      </c>
      <c r="I511" s="2" t="s">
        <v>643</v>
      </c>
      <c r="J511" s="15">
        <f>+Ene!J511+Feb!J511+Mar!J511+Abr!J511+May!J511+Jun!J511+Jul!J511+Ago!J511+Set!J511+Oct!J511+Nov!J511+Dic!J511</f>
        <v>0</v>
      </c>
      <c r="K511" s="16">
        <f>+Ene!K511+Feb!K511+Mar!K511+Abr!K511+May!K511+Jun!K511+Jul!K511+Ago!K511+Set!K511+Oct!K511+Nov!K511+Dic!K511</f>
        <v>0</v>
      </c>
      <c r="L511" s="1">
        <f>+Ene!L511+Feb!L511+Mar!L511+Abr!L511+May!L511+Jun!L511+Jul!L511+Ago!L511+Set!L511+Oct!L511+Nov!L511+Dic!L511</f>
        <v>0</v>
      </c>
      <c r="M511" s="16">
        <f>+Ene!M511+Feb!M511+Mar!M511+Abr!M511+May!M511+Jun!M511+Jul!M511+Ago!M511+Set!M511+Oct!M511+Nov!M511+Dic!M511</f>
        <v>0</v>
      </c>
      <c r="N511" s="1">
        <f>+Ene!N511+Feb!N511+Mar!N511+Abr!N511+May!N511+Jun!N511+Jul!N511+Ago!N511+Set!N511+Oct!N511+Nov!N511+Dic!N511</f>
        <v>0</v>
      </c>
      <c r="O511" s="1">
        <f>+Ene!O511+Feb!O511+Mar!O511+Abr!O511+May!O511+Jun!O511+Jul!O511+Ago!O511+Set!O511+Oct!O511+Nov!O511+Dic!O511</f>
        <v>0</v>
      </c>
      <c r="P511" s="1">
        <f>+Ene!P511+Feb!P511+Mar!P511+Abr!P511+May!P511+Jun!P511+Jul!P511+Ago!P511+Set!P511+Oct!P511+Nov!P511+Dic!P511</f>
        <v>0</v>
      </c>
      <c r="Q511" s="1">
        <f>+Ene!Q511+Feb!Q511+Mar!Q511+Abr!Q511+May!Q511+Jun!Q511+Jul!Q511+Ago!Q511+Set!Q511+Oct!Q511+Nov!Q511+Dic!Q511</f>
        <v>0</v>
      </c>
      <c r="R511" s="16">
        <f>+Ene!R511+Feb!R511+Mar!R511+Abr!R511+May!R511+Jun!R511+Jul!R511+Ago!R511+Set!R511+Oct!R511+Nov!R511+Dic!R511</f>
        <v>0</v>
      </c>
      <c r="S511" s="15">
        <f>+Ene!S511+Feb!S511+Mar!S511+Abr!S511+May!S511+Jun!S511+Jul!S511+Ago!S511+Set!S511+Oct!S511+Nov!S511+Dic!S511</f>
        <v>0</v>
      </c>
      <c r="T511" s="1">
        <f>+Ene!T511+Feb!T511+Mar!T511+Abr!T511+May!T511+Jun!T511+Jul!T511+Ago!T511+Set!T511+Oct!T511+Nov!T511+Dic!T511</f>
        <v>0</v>
      </c>
      <c r="U511" s="1">
        <f>+Ene!U511+Feb!U511+Mar!U511+Abr!U511+May!U511+Jun!U511+Jul!U511+Ago!U511+Set!U511+Oct!U511+Nov!U511+Dic!U511</f>
        <v>0</v>
      </c>
      <c r="V511" s="1">
        <f>+Ene!V511+Feb!V511+Mar!V511+Abr!V511+May!V511+Jun!V511+Jul!V511+Ago!V511+Set!V511+Oct!V511+Nov!V511+Dic!V511</f>
        <v>0</v>
      </c>
      <c r="W511" s="1">
        <f>+Ene!W511+Feb!V511+Mar!V511+Abr!V511+May!V511+Jun!V511+Jul!V511+Ago!V511+Set!V511+Oct!V511+Nov!V511+Dic!V511</f>
        <v>0</v>
      </c>
      <c r="X511" s="1">
        <f>+Ene!X511+Feb!W511+Mar!W511+Abr!W511+May!W511+Jun!W511+Jul!W511+Ago!W511+Set!W511+Oct!W511+Nov!W511+Dic!W511</f>
        <v>0</v>
      </c>
      <c r="Y511" s="16">
        <f>+Ene!Y511+Feb!X511+Mar!X511+Abr!X511+May!X511+Jun!X511+Jul!X511+Ago!X511+Set!X511+Oct!X511+Nov!X511+Dic!X511</f>
        <v>0</v>
      </c>
      <c r="Z511" s="28"/>
      <c r="AA511" s="40"/>
    </row>
    <row r="512" spans="1:27">
      <c r="A512" s="2" t="s">
        <v>6</v>
      </c>
      <c r="B512" s="2" t="s">
        <v>22</v>
      </c>
      <c r="C512" s="2" t="s">
        <v>520</v>
      </c>
      <c r="D512" s="2" t="s">
        <v>340</v>
      </c>
      <c r="E512" s="2" t="s">
        <v>340</v>
      </c>
      <c r="F512" s="2" t="s">
        <v>370</v>
      </c>
      <c r="G512" s="2" t="s">
        <v>522</v>
      </c>
      <c r="H512" s="1">
        <v>20633</v>
      </c>
      <c r="I512" s="2" t="s">
        <v>644</v>
      </c>
      <c r="J512" s="15">
        <f>+Ene!J512+Feb!J512+Mar!J512+Abr!J512+May!J512+Jun!J512+Jul!J512+Ago!J512+Set!J512+Oct!J512+Nov!J512+Dic!J512</f>
        <v>0</v>
      </c>
      <c r="K512" s="16">
        <f>+Ene!K512+Feb!K512+Mar!K512+Abr!K512+May!K512+Jun!K512+Jul!K512+Ago!K512+Set!K512+Oct!K512+Nov!K512+Dic!K512</f>
        <v>0</v>
      </c>
      <c r="L512" s="1">
        <f>+Ene!L512+Feb!L512+Mar!L512+Abr!L512+May!L512+Jun!L512+Jul!L512+Ago!L512+Set!L512+Oct!L512+Nov!L512+Dic!L512</f>
        <v>0</v>
      </c>
      <c r="M512" s="16">
        <f>+Ene!M512+Feb!M512+Mar!M512+Abr!M512+May!M512+Jun!M512+Jul!M512+Ago!M512+Set!M512+Oct!M512+Nov!M512+Dic!M512</f>
        <v>0</v>
      </c>
      <c r="N512" s="1">
        <f>+Ene!N512+Feb!N512+Mar!N512+Abr!N512+May!N512+Jun!N512+Jul!N512+Ago!N512+Set!N512+Oct!N512+Nov!N512+Dic!N512</f>
        <v>0</v>
      </c>
      <c r="O512" s="1">
        <f>+Ene!O512+Feb!O512+Mar!O512+Abr!O512+May!O512+Jun!O512+Jul!O512+Ago!O512+Set!O512+Oct!O512+Nov!O512+Dic!O512</f>
        <v>0</v>
      </c>
      <c r="P512" s="1">
        <f>+Ene!P512+Feb!P512+Mar!P512+Abr!P512+May!P512+Jun!P512+Jul!P512+Ago!P512+Set!P512+Oct!P512+Nov!P512+Dic!P512</f>
        <v>0</v>
      </c>
      <c r="Q512" s="1">
        <f>+Ene!Q512+Feb!Q512+Mar!Q512+Abr!Q512+May!Q512+Jun!Q512+Jul!Q512+Ago!Q512+Set!Q512+Oct!Q512+Nov!Q512+Dic!Q512</f>
        <v>0</v>
      </c>
      <c r="R512" s="16">
        <f>+Ene!R512+Feb!R512+Mar!R512+Abr!R512+May!R512+Jun!R512+Jul!R512+Ago!R512+Set!R512+Oct!R512+Nov!R512+Dic!R512</f>
        <v>0</v>
      </c>
      <c r="S512" s="15">
        <f>+Ene!S512+Feb!S512+Mar!S512+Abr!S512+May!S512+Jun!S512+Jul!S512+Ago!S512+Set!S512+Oct!S512+Nov!S512+Dic!S512</f>
        <v>0</v>
      </c>
      <c r="T512" s="1">
        <f>+Ene!T512+Feb!T512+Mar!T512+Abr!T512+May!T512+Jun!T512+Jul!T512+Ago!T512+Set!T512+Oct!T512+Nov!T512+Dic!T512</f>
        <v>0</v>
      </c>
      <c r="U512" s="1">
        <f>+Ene!U512+Feb!U512+Mar!U512+Abr!U512+May!U512+Jun!U512+Jul!U512+Ago!U512+Set!U512+Oct!U512+Nov!U512+Dic!U512</f>
        <v>0</v>
      </c>
      <c r="V512" s="1">
        <f>+Ene!V512+Feb!V512+Mar!V512+Abr!V512+May!V512+Jun!V512+Jul!V512+Ago!V512+Set!V512+Oct!V512+Nov!V512+Dic!V512</f>
        <v>0</v>
      </c>
      <c r="W512" s="1">
        <f>+Ene!W512+Feb!V512+Mar!V512+Abr!V512+May!V512+Jun!V512+Jul!V512+Ago!V512+Set!V512+Oct!V512+Nov!V512+Dic!V512</f>
        <v>0</v>
      </c>
      <c r="X512" s="1">
        <f>+Ene!X512+Feb!W512+Mar!W512+Abr!W512+May!W512+Jun!W512+Jul!W512+Ago!W512+Set!W512+Oct!W512+Nov!W512+Dic!W512</f>
        <v>0</v>
      </c>
      <c r="Y512" s="16">
        <f>+Ene!Y512+Feb!X512+Mar!X512+Abr!X512+May!X512+Jun!X512+Jul!X512+Ago!X512+Set!X512+Oct!X512+Nov!X512+Dic!X512</f>
        <v>0</v>
      </c>
      <c r="Z512" s="28"/>
      <c r="AA512" s="40"/>
    </row>
    <row r="513" spans="1:27">
      <c r="A513" s="2" t="s">
        <v>6</v>
      </c>
      <c r="B513" s="2" t="s">
        <v>7</v>
      </c>
      <c r="C513" s="2" t="s">
        <v>520</v>
      </c>
      <c r="D513" s="2" t="s">
        <v>340</v>
      </c>
      <c r="E513" s="2" t="s">
        <v>369</v>
      </c>
      <c r="F513" s="2" t="s">
        <v>370</v>
      </c>
      <c r="G513" s="2" t="s">
        <v>522</v>
      </c>
      <c r="H513" s="1">
        <v>20716</v>
      </c>
      <c r="I513" s="2" t="s">
        <v>645</v>
      </c>
      <c r="J513" s="15">
        <f>+Ene!J513+Feb!J513+Mar!J513+Abr!J513+May!J513+Jun!J513+Jul!J513+Ago!J513+Set!J513+Oct!J513+Nov!J513+Dic!J513</f>
        <v>0</v>
      </c>
      <c r="K513" s="16">
        <f>+Ene!K513+Feb!K513+Mar!K513+Abr!K513+May!K513+Jun!K513+Jul!K513+Ago!K513+Set!K513+Oct!K513+Nov!K513+Dic!K513</f>
        <v>0</v>
      </c>
      <c r="L513" s="1">
        <f>+Ene!L513+Feb!L513+Mar!L513+Abr!L513+May!L513+Jun!L513+Jul!L513+Ago!L513+Set!L513+Oct!L513+Nov!L513+Dic!L513</f>
        <v>0</v>
      </c>
      <c r="M513" s="16">
        <f>+Ene!M513+Feb!M513+Mar!M513+Abr!M513+May!M513+Jun!M513+Jul!M513+Ago!M513+Set!M513+Oct!M513+Nov!M513+Dic!M513</f>
        <v>0</v>
      </c>
      <c r="N513" s="1">
        <f>+Ene!N513+Feb!N513+Mar!N513+Abr!N513+May!N513+Jun!N513+Jul!N513+Ago!N513+Set!N513+Oct!N513+Nov!N513+Dic!N513</f>
        <v>0</v>
      </c>
      <c r="O513" s="1">
        <f>+Ene!O513+Feb!O513+Mar!O513+Abr!O513+May!O513+Jun!O513+Jul!O513+Ago!O513+Set!O513+Oct!O513+Nov!O513+Dic!O513</f>
        <v>0</v>
      </c>
      <c r="P513" s="1">
        <f>+Ene!P513+Feb!P513+Mar!P513+Abr!P513+May!P513+Jun!P513+Jul!P513+Ago!P513+Set!P513+Oct!P513+Nov!P513+Dic!P513</f>
        <v>0</v>
      </c>
      <c r="Q513" s="1">
        <f>+Ene!Q513+Feb!Q513+Mar!Q513+Abr!Q513+May!Q513+Jun!Q513+Jul!Q513+Ago!Q513+Set!Q513+Oct!Q513+Nov!Q513+Dic!Q513</f>
        <v>0</v>
      </c>
      <c r="R513" s="16">
        <f>+Ene!R513+Feb!R513+Mar!R513+Abr!R513+May!R513+Jun!R513+Jul!R513+Ago!R513+Set!R513+Oct!R513+Nov!R513+Dic!R513</f>
        <v>0</v>
      </c>
      <c r="S513" s="15">
        <f>+Ene!S513+Feb!S513+Mar!S513+Abr!S513+May!S513+Jun!S513+Jul!S513+Ago!S513+Set!S513+Oct!S513+Nov!S513+Dic!S513</f>
        <v>0</v>
      </c>
      <c r="T513" s="1">
        <f>+Ene!T513+Feb!T513+Mar!T513+Abr!T513+May!T513+Jun!T513+Jul!T513+Ago!T513+Set!T513+Oct!T513+Nov!T513+Dic!T513</f>
        <v>0</v>
      </c>
      <c r="U513" s="1">
        <f>+Ene!U513+Feb!U513+Mar!U513+Abr!U513+May!U513+Jun!U513+Jul!U513+Ago!U513+Set!U513+Oct!U513+Nov!U513+Dic!U513</f>
        <v>0</v>
      </c>
      <c r="V513" s="1">
        <f>+Ene!V513+Feb!V513+Mar!V513+Abr!V513+May!V513+Jun!V513+Jul!V513+Ago!V513+Set!V513+Oct!V513+Nov!V513+Dic!V513</f>
        <v>0</v>
      </c>
      <c r="W513" s="1">
        <f>+Ene!W513+Feb!V513+Mar!V513+Abr!V513+May!V513+Jun!V513+Jul!V513+Ago!V513+Set!V513+Oct!V513+Nov!V513+Dic!V513</f>
        <v>0</v>
      </c>
      <c r="X513" s="1">
        <f>+Ene!X513+Feb!W513+Mar!W513+Abr!W513+May!W513+Jun!W513+Jul!W513+Ago!W513+Set!W513+Oct!W513+Nov!W513+Dic!W513</f>
        <v>0</v>
      </c>
      <c r="Y513" s="16">
        <f>+Ene!Y513+Feb!X513+Mar!X513+Abr!X513+May!X513+Jun!X513+Jul!X513+Ago!X513+Set!X513+Oct!X513+Nov!X513+Dic!X513</f>
        <v>0</v>
      </c>
      <c r="Z513" s="28"/>
      <c r="AA513" s="40"/>
    </row>
    <row r="514" spans="1:27">
      <c r="A514" s="2" t="s">
        <v>6</v>
      </c>
      <c r="B514" s="2" t="s">
        <v>7</v>
      </c>
      <c r="C514" s="2" t="s">
        <v>520</v>
      </c>
      <c r="D514" s="2" t="s">
        <v>340</v>
      </c>
      <c r="E514" s="2" t="s">
        <v>369</v>
      </c>
      <c r="F514" s="2" t="s">
        <v>370</v>
      </c>
      <c r="G514" s="2" t="s">
        <v>522</v>
      </c>
      <c r="H514" s="1">
        <v>20717</v>
      </c>
      <c r="I514" s="2" t="s">
        <v>646</v>
      </c>
      <c r="J514" s="15">
        <f>+Ene!J514+Feb!J514+Mar!J514+Abr!J514+May!J514+Jun!J514+Jul!J514+Ago!J514+Set!J514+Oct!J514+Nov!J514+Dic!J514</f>
        <v>0</v>
      </c>
      <c r="K514" s="16">
        <f>+Ene!K514+Feb!K514+Mar!K514+Abr!K514+May!K514+Jun!K514+Jul!K514+Ago!K514+Set!K514+Oct!K514+Nov!K514+Dic!K514</f>
        <v>0</v>
      </c>
      <c r="L514" s="1">
        <f>+Ene!L514+Feb!L514+Mar!L514+Abr!L514+May!L514+Jun!L514+Jul!L514+Ago!L514+Set!L514+Oct!L514+Nov!L514+Dic!L514</f>
        <v>0</v>
      </c>
      <c r="M514" s="16">
        <f>+Ene!M514+Feb!M514+Mar!M514+Abr!M514+May!M514+Jun!M514+Jul!M514+Ago!M514+Set!M514+Oct!M514+Nov!M514+Dic!M514</f>
        <v>0</v>
      </c>
      <c r="N514" s="1">
        <f>+Ene!N514+Feb!N514+Mar!N514+Abr!N514+May!N514+Jun!N514+Jul!N514+Ago!N514+Set!N514+Oct!N514+Nov!N514+Dic!N514</f>
        <v>0</v>
      </c>
      <c r="O514" s="1">
        <f>+Ene!O514+Feb!O514+Mar!O514+Abr!O514+May!O514+Jun!O514+Jul!O514+Ago!O514+Set!O514+Oct!O514+Nov!O514+Dic!O514</f>
        <v>0</v>
      </c>
      <c r="P514" s="1">
        <f>+Ene!P514+Feb!P514+Mar!P514+Abr!P514+May!P514+Jun!P514+Jul!P514+Ago!P514+Set!P514+Oct!P514+Nov!P514+Dic!P514</f>
        <v>0</v>
      </c>
      <c r="Q514" s="1">
        <f>+Ene!Q514+Feb!Q514+Mar!Q514+Abr!Q514+May!Q514+Jun!Q514+Jul!Q514+Ago!Q514+Set!Q514+Oct!Q514+Nov!Q514+Dic!Q514</f>
        <v>0</v>
      </c>
      <c r="R514" s="16">
        <f>+Ene!R514+Feb!R514+Mar!R514+Abr!R514+May!R514+Jun!R514+Jul!R514+Ago!R514+Set!R514+Oct!R514+Nov!R514+Dic!R514</f>
        <v>0</v>
      </c>
      <c r="S514" s="15">
        <f>+Ene!S514+Feb!S514+Mar!S514+Abr!S514+May!S514+Jun!S514+Jul!S514+Ago!S514+Set!S514+Oct!S514+Nov!S514+Dic!S514</f>
        <v>0</v>
      </c>
      <c r="T514" s="1">
        <f>+Ene!T514+Feb!T514+Mar!T514+Abr!T514+May!T514+Jun!T514+Jul!T514+Ago!T514+Set!T514+Oct!T514+Nov!T514+Dic!T514</f>
        <v>0</v>
      </c>
      <c r="U514" s="1">
        <f>+Ene!U514+Feb!U514+Mar!U514+Abr!U514+May!U514+Jun!U514+Jul!U514+Ago!U514+Set!U514+Oct!U514+Nov!U514+Dic!U514</f>
        <v>0</v>
      </c>
      <c r="V514" s="1">
        <f>+Ene!V514+Feb!V514+Mar!V514+Abr!V514+May!V514+Jun!V514+Jul!V514+Ago!V514+Set!V514+Oct!V514+Nov!V514+Dic!V514</f>
        <v>0</v>
      </c>
      <c r="W514" s="1">
        <f>+Ene!W514+Feb!V514+Mar!V514+Abr!V514+May!V514+Jun!V514+Jul!V514+Ago!V514+Set!V514+Oct!V514+Nov!V514+Dic!V514</f>
        <v>0</v>
      </c>
      <c r="X514" s="1">
        <f>+Ene!X514+Feb!W514+Mar!W514+Abr!W514+May!W514+Jun!W514+Jul!W514+Ago!W514+Set!W514+Oct!W514+Nov!W514+Dic!W514</f>
        <v>0</v>
      </c>
      <c r="Y514" s="16">
        <f>+Ene!Y514+Feb!X514+Mar!X514+Abr!X514+May!X514+Jun!X514+Jul!X514+Ago!X514+Set!X514+Oct!X514+Nov!X514+Dic!X514</f>
        <v>0</v>
      </c>
      <c r="Z514" s="28"/>
      <c r="AA514" s="40"/>
    </row>
    <row r="515" spans="1:27">
      <c r="A515" s="2" t="s">
        <v>6</v>
      </c>
      <c r="B515" s="2" t="s">
        <v>41</v>
      </c>
      <c r="C515" s="2" t="s">
        <v>520</v>
      </c>
      <c r="D515" s="2" t="s">
        <v>340</v>
      </c>
      <c r="E515" s="2" t="s">
        <v>369</v>
      </c>
      <c r="F515" s="2" t="s">
        <v>370</v>
      </c>
      <c r="G515" s="2" t="s">
        <v>522</v>
      </c>
      <c r="H515" s="1">
        <v>20821</v>
      </c>
      <c r="I515" s="2" t="s">
        <v>647</v>
      </c>
      <c r="J515" s="15">
        <f>+Ene!J515+Feb!J515+Mar!J515+Abr!J515+May!J515+Jun!J515+Jul!J515+Ago!J515+Set!J515+Oct!J515+Nov!J515+Dic!J515</f>
        <v>0</v>
      </c>
      <c r="K515" s="16">
        <f>+Ene!K515+Feb!K515+Mar!K515+Abr!K515+May!K515+Jun!K515+Jul!K515+Ago!K515+Set!K515+Oct!K515+Nov!K515+Dic!K515</f>
        <v>0</v>
      </c>
      <c r="L515" s="1">
        <f>+Ene!L515+Feb!L515+Mar!L515+Abr!L515+May!L515+Jun!L515+Jul!L515+Ago!L515+Set!L515+Oct!L515+Nov!L515+Dic!L515</f>
        <v>0</v>
      </c>
      <c r="M515" s="16">
        <f>+Ene!M515+Feb!M515+Mar!M515+Abr!M515+May!M515+Jun!M515+Jul!M515+Ago!M515+Set!M515+Oct!M515+Nov!M515+Dic!M515</f>
        <v>0</v>
      </c>
      <c r="N515" s="1">
        <f>+Ene!N515+Feb!N515+Mar!N515+Abr!N515+May!N515+Jun!N515+Jul!N515+Ago!N515+Set!N515+Oct!N515+Nov!N515+Dic!N515</f>
        <v>0</v>
      </c>
      <c r="O515" s="1">
        <f>+Ene!O515+Feb!O515+Mar!O515+Abr!O515+May!O515+Jun!O515+Jul!O515+Ago!O515+Set!O515+Oct!O515+Nov!O515+Dic!O515</f>
        <v>0</v>
      </c>
      <c r="P515" s="1">
        <f>+Ene!P515+Feb!P515+Mar!P515+Abr!P515+May!P515+Jun!P515+Jul!P515+Ago!P515+Set!P515+Oct!P515+Nov!P515+Dic!P515</f>
        <v>0</v>
      </c>
      <c r="Q515" s="1">
        <f>+Ene!Q515+Feb!Q515+Mar!Q515+Abr!Q515+May!Q515+Jun!Q515+Jul!Q515+Ago!Q515+Set!Q515+Oct!Q515+Nov!Q515+Dic!Q515</f>
        <v>0</v>
      </c>
      <c r="R515" s="16">
        <f>+Ene!R515+Feb!R515+Mar!R515+Abr!R515+May!R515+Jun!R515+Jul!R515+Ago!R515+Set!R515+Oct!R515+Nov!R515+Dic!R515</f>
        <v>0</v>
      </c>
      <c r="S515" s="15">
        <f>+Ene!S515+Feb!S515+Mar!S515+Abr!S515+May!S515+Jun!S515+Jul!S515+Ago!S515+Set!S515+Oct!S515+Nov!S515+Dic!S515</f>
        <v>0</v>
      </c>
      <c r="T515" s="1">
        <f>+Ene!T515+Feb!T515+Mar!T515+Abr!T515+May!T515+Jun!T515+Jul!T515+Ago!T515+Set!T515+Oct!T515+Nov!T515+Dic!T515</f>
        <v>0</v>
      </c>
      <c r="U515" s="1">
        <f>+Ene!U515+Feb!U515+Mar!U515+Abr!U515+May!U515+Jun!U515+Jul!U515+Ago!U515+Set!U515+Oct!U515+Nov!U515+Dic!U515</f>
        <v>0</v>
      </c>
      <c r="V515" s="1">
        <f>+Ene!V515+Feb!V515+Mar!V515+Abr!V515+May!V515+Jun!V515+Jul!V515+Ago!V515+Set!V515+Oct!V515+Nov!V515+Dic!V515</f>
        <v>0</v>
      </c>
      <c r="W515" s="1">
        <f>+Ene!W515+Feb!V515+Mar!V515+Abr!V515+May!V515+Jun!V515+Jul!V515+Ago!V515+Set!V515+Oct!V515+Nov!V515+Dic!V515</f>
        <v>0</v>
      </c>
      <c r="X515" s="1">
        <f>+Ene!X515+Feb!W515+Mar!W515+Abr!W515+May!W515+Jun!W515+Jul!W515+Ago!W515+Set!W515+Oct!W515+Nov!W515+Dic!W515</f>
        <v>0</v>
      </c>
      <c r="Y515" s="16">
        <f>+Ene!Y515+Feb!X515+Mar!X515+Abr!X515+May!X515+Jun!X515+Jul!X515+Ago!X515+Set!X515+Oct!X515+Nov!X515+Dic!X515</f>
        <v>0</v>
      </c>
      <c r="Z515" s="28"/>
      <c r="AA515" s="40"/>
    </row>
    <row r="516" spans="1:27">
      <c r="A516" s="2" t="s">
        <v>5</v>
      </c>
      <c r="B516" s="2" t="s">
        <v>113</v>
      </c>
      <c r="C516" s="2" t="s">
        <v>520</v>
      </c>
      <c r="D516" s="2" t="s">
        <v>340</v>
      </c>
      <c r="E516" s="2" t="s">
        <v>369</v>
      </c>
      <c r="F516" s="2" t="s">
        <v>370</v>
      </c>
      <c r="G516" s="2" t="s">
        <v>522</v>
      </c>
      <c r="H516" s="1">
        <v>20830</v>
      </c>
      <c r="I516" s="2" t="s">
        <v>648</v>
      </c>
      <c r="J516" s="15">
        <f>+Ene!J516+Feb!J516+Mar!J516+Abr!J516+May!J516+Jun!J516+Jul!J516+Ago!J516+Set!J516+Oct!J516+Nov!J516+Dic!J516</f>
        <v>0</v>
      </c>
      <c r="K516" s="16">
        <f>+Ene!K516+Feb!K516+Mar!K516+Abr!K516+May!K516+Jun!K516+Jul!K516+Ago!K516+Set!K516+Oct!K516+Nov!K516+Dic!K516</f>
        <v>0</v>
      </c>
      <c r="L516" s="1">
        <f>+Ene!L516+Feb!L516+Mar!L516+Abr!L516+May!L516+Jun!L516+Jul!L516+Ago!L516+Set!L516+Oct!L516+Nov!L516+Dic!L516</f>
        <v>0</v>
      </c>
      <c r="M516" s="16">
        <f>+Ene!M516+Feb!M516+Mar!M516+Abr!M516+May!M516+Jun!M516+Jul!M516+Ago!M516+Set!M516+Oct!M516+Nov!M516+Dic!M516</f>
        <v>0</v>
      </c>
      <c r="N516" s="1">
        <f>+Ene!N516+Feb!N516+Mar!N516+Abr!N516+May!N516+Jun!N516+Jul!N516+Ago!N516+Set!N516+Oct!N516+Nov!N516+Dic!N516</f>
        <v>0</v>
      </c>
      <c r="O516" s="1">
        <f>+Ene!O516+Feb!O516+Mar!O516+Abr!O516+May!O516+Jun!O516+Jul!O516+Ago!O516+Set!O516+Oct!O516+Nov!O516+Dic!O516</f>
        <v>0</v>
      </c>
      <c r="P516" s="1">
        <f>+Ene!P516+Feb!P516+Mar!P516+Abr!P516+May!P516+Jun!P516+Jul!P516+Ago!P516+Set!P516+Oct!P516+Nov!P516+Dic!P516</f>
        <v>0</v>
      </c>
      <c r="Q516" s="1">
        <f>+Ene!Q516+Feb!Q516+Mar!Q516+Abr!Q516+May!Q516+Jun!Q516+Jul!Q516+Ago!Q516+Set!Q516+Oct!Q516+Nov!Q516+Dic!Q516</f>
        <v>0</v>
      </c>
      <c r="R516" s="16">
        <f>+Ene!R516+Feb!R516+Mar!R516+Abr!R516+May!R516+Jun!R516+Jul!R516+Ago!R516+Set!R516+Oct!R516+Nov!R516+Dic!R516</f>
        <v>0</v>
      </c>
      <c r="S516" s="15">
        <f>+Ene!S516+Feb!S516+Mar!S516+Abr!S516+May!S516+Jun!S516+Jul!S516+Ago!S516+Set!S516+Oct!S516+Nov!S516+Dic!S516</f>
        <v>0</v>
      </c>
      <c r="T516" s="1">
        <f>+Ene!T516+Feb!T516+Mar!T516+Abr!T516+May!T516+Jun!T516+Jul!T516+Ago!T516+Set!T516+Oct!T516+Nov!T516+Dic!T516</f>
        <v>0</v>
      </c>
      <c r="U516" s="1">
        <f>+Ene!U516+Feb!U516+Mar!U516+Abr!U516+May!U516+Jun!U516+Jul!U516+Ago!U516+Set!U516+Oct!U516+Nov!U516+Dic!U516</f>
        <v>0</v>
      </c>
      <c r="V516" s="1">
        <f>+Ene!V516+Feb!V516+Mar!V516+Abr!V516+May!V516+Jun!V516+Jul!V516+Ago!V516+Set!V516+Oct!V516+Nov!V516+Dic!V516</f>
        <v>0</v>
      </c>
      <c r="W516" s="1">
        <f>+Ene!W516+Feb!V516+Mar!V516+Abr!V516+May!V516+Jun!V516+Jul!V516+Ago!V516+Set!V516+Oct!V516+Nov!V516+Dic!V516</f>
        <v>0</v>
      </c>
      <c r="X516" s="1">
        <f>+Ene!X516+Feb!W516+Mar!W516+Abr!W516+May!W516+Jun!W516+Jul!W516+Ago!W516+Set!W516+Oct!W516+Nov!W516+Dic!W516</f>
        <v>0</v>
      </c>
      <c r="Y516" s="16">
        <f>+Ene!Y516+Feb!X516+Mar!X516+Abr!X516+May!X516+Jun!X516+Jul!X516+Ago!X516+Set!X516+Oct!X516+Nov!X516+Dic!X516</f>
        <v>0</v>
      </c>
      <c r="Z516" s="28"/>
      <c r="AA516" s="40"/>
    </row>
    <row r="517" spans="1:27">
      <c r="A517" s="2" t="s">
        <v>6</v>
      </c>
      <c r="B517" s="2" t="s">
        <v>7</v>
      </c>
      <c r="C517" s="2" t="s">
        <v>520</v>
      </c>
      <c r="D517" s="2" t="s">
        <v>340</v>
      </c>
      <c r="E517" s="2" t="s">
        <v>369</v>
      </c>
      <c r="F517" s="2" t="s">
        <v>370</v>
      </c>
      <c r="G517" s="2" t="s">
        <v>522</v>
      </c>
      <c r="H517" s="1">
        <v>20912</v>
      </c>
      <c r="I517" s="2" t="s">
        <v>649</v>
      </c>
      <c r="J517" s="15">
        <f>+Ene!J517+Feb!J517+Mar!J517+Abr!J517+May!J517+Jun!J517+Jul!J517+Ago!J517+Set!J517+Oct!J517+Nov!J517+Dic!J517</f>
        <v>0</v>
      </c>
      <c r="K517" s="16">
        <f>+Ene!K517+Feb!K517+Mar!K517+Abr!K517+May!K517+Jun!K517+Jul!K517+Ago!K517+Set!K517+Oct!K517+Nov!K517+Dic!K517</f>
        <v>0</v>
      </c>
      <c r="L517" s="1">
        <f>+Ene!L517+Feb!L517+Mar!L517+Abr!L517+May!L517+Jun!L517+Jul!L517+Ago!L517+Set!L517+Oct!L517+Nov!L517+Dic!L517</f>
        <v>0</v>
      </c>
      <c r="M517" s="16">
        <f>+Ene!M517+Feb!M517+Mar!M517+Abr!M517+May!M517+Jun!M517+Jul!M517+Ago!M517+Set!M517+Oct!M517+Nov!M517+Dic!M517</f>
        <v>0</v>
      </c>
      <c r="N517" s="1">
        <f>+Ene!N517+Feb!N517+Mar!N517+Abr!N517+May!N517+Jun!N517+Jul!N517+Ago!N517+Set!N517+Oct!N517+Nov!N517+Dic!N517</f>
        <v>0</v>
      </c>
      <c r="O517" s="1">
        <f>+Ene!O517+Feb!O517+Mar!O517+Abr!O517+May!O517+Jun!O517+Jul!O517+Ago!O517+Set!O517+Oct!O517+Nov!O517+Dic!O517</f>
        <v>0</v>
      </c>
      <c r="P517" s="1">
        <f>+Ene!P517+Feb!P517+Mar!P517+Abr!P517+May!P517+Jun!P517+Jul!P517+Ago!P517+Set!P517+Oct!P517+Nov!P517+Dic!P517</f>
        <v>0</v>
      </c>
      <c r="Q517" s="1">
        <f>+Ene!Q517+Feb!Q517+Mar!Q517+Abr!Q517+May!Q517+Jun!Q517+Jul!Q517+Ago!Q517+Set!Q517+Oct!Q517+Nov!Q517+Dic!Q517</f>
        <v>0</v>
      </c>
      <c r="R517" s="16">
        <f>+Ene!R517+Feb!R517+Mar!R517+Abr!R517+May!R517+Jun!R517+Jul!R517+Ago!R517+Set!R517+Oct!R517+Nov!R517+Dic!R517</f>
        <v>0</v>
      </c>
      <c r="S517" s="15">
        <f>+Ene!S517+Feb!S517+Mar!S517+Abr!S517+May!S517+Jun!S517+Jul!S517+Ago!S517+Set!S517+Oct!S517+Nov!S517+Dic!S517</f>
        <v>0</v>
      </c>
      <c r="T517" s="1">
        <f>+Ene!T517+Feb!T517+Mar!T517+Abr!T517+May!T517+Jun!T517+Jul!T517+Ago!T517+Set!T517+Oct!T517+Nov!T517+Dic!T517</f>
        <v>0</v>
      </c>
      <c r="U517" s="1">
        <f>+Ene!U517+Feb!U517+Mar!U517+Abr!U517+May!U517+Jun!U517+Jul!U517+Ago!U517+Set!U517+Oct!U517+Nov!U517+Dic!U517</f>
        <v>0</v>
      </c>
      <c r="V517" s="1">
        <f>+Ene!V517+Feb!V517+Mar!V517+Abr!V517+May!V517+Jun!V517+Jul!V517+Ago!V517+Set!V517+Oct!V517+Nov!V517+Dic!V517</f>
        <v>0</v>
      </c>
      <c r="W517" s="1">
        <f>+Ene!W517+Feb!V517+Mar!V517+Abr!V517+May!V517+Jun!V517+Jul!V517+Ago!V517+Set!V517+Oct!V517+Nov!V517+Dic!V517</f>
        <v>0</v>
      </c>
      <c r="X517" s="1">
        <f>+Ene!X517+Feb!W517+Mar!W517+Abr!W517+May!W517+Jun!W517+Jul!W517+Ago!W517+Set!W517+Oct!W517+Nov!W517+Dic!W517</f>
        <v>0</v>
      </c>
      <c r="Y517" s="16">
        <f>+Ene!Y517+Feb!X517+Mar!X517+Abr!X517+May!X517+Jun!X517+Jul!X517+Ago!X517+Set!X517+Oct!X517+Nov!X517+Dic!X517</f>
        <v>0</v>
      </c>
      <c r="Z517" s="28"/>
      <c r="AA517" s="40"/>
    </row>
    <row r="518" spans="1:27">
      <c r="A518" s="2" t="s">
        <v>99</v>
      </c>
      <c r="B518" s="2" t="s">
        <v>99</v>
      </c>
      <c r="C518" s="2" t="s">
        <v>520</v>
      </c>
      <c r="D518" s="2" t="s">
        <v>340</v>
      </c>
      <c r="E518" s="2" t="s">
        <v>5</v>
      </c>
      <c r="F518" s="2" t="s">
        <v>340</v>
      </c>
      <c r="G518" s="2" t="s">
        <v>13</v>
      </c>
      <c r="H518" s="1">
        <v>21032</v>
      </c>
      <c r="I518" s="2" t="s">
        <v>313</v>
      </c>
      <c r="J518" s="15">
        <f>+Ene!J518+Feb!J518+Mar!J518+Abr!J518+May!J518+Jun!J518+Jul!J518+Ago!J518+Set!J518+Oct!J518+Nov!J518+Dic!J518</f>
        <v>0</v>
      </c>
      <c r="K518" s="16">
        <f>+Ene!K518+Feb!K518+Mar!K518+Abr!K518+May!K518+Jun!K518+Jul!K518+Ago!K518+Set!K518+Oct!K518+Nov!K518+Dic!K518</f>
        <v>0</v>
      </c>
      <c r="L518" s="1">
        <f>+Ene!L518+Feb!L518+Mar!L518+Abr!L518+May!L518+Jun!L518+Jul!L518+Ago!L518+Set!L518+Oct!L518+Nov!L518+Dic!L518</f>
        <v>0</v>
      </c>
      <c r="M518" s="16">
        <f>+Ene!M518+Feb!M518+Mar!M518+Abr!M518+May!M518+Jun!M518+Jul!M518+Ago!M518+Set!M518+Oct!M518+Nov!M518+Dic!M518</f>
        <v>0</v>
      </c>
      <c r="N518" s="1">
        <f>+Ene!N518+Feb!N518+Mar!N518+Abr!N518+May!N518+Jun!N518+Jul!N518+Ago!N518+Set!N518+Oct!N518+Nov!N518+Dic!N518</f>
        <v>0</v>
      </c>
      <c r="O518" s="1">
        <f>+Ene!O518+Feb!O518+Mar!O518+Abr!O518+May!O518+Jun!O518+Jul!O518+Ago!O518+Set!O518+Oct!O518+Nov!O518+Dic!O518</f>
        <v>0</v>
      </c>
      <c r="P518" s="1">
        <f>+Ene!P518+Feb!P518+Mar!P518+Abr!P518+May!P518+Jun!P518+Jul!P518+Ago!P518+Set!P518+Oct!P518+Nov!P518+Dic!P518</f>
        <v>0</v>
      </c>
      <c r="Q518" s="1">
        <f>+Ene!Q518+Feb!Q518+Mar!Q518+Abr!Q518+May!Q518+Jun!Q518+Jul!Q518+Ago!Q518+Set!Q518+Oct!Q518+Nov!Q518+Dic!Q518</f>
        <v>0</v>
      </c>
      <c r="R518" s="16">
        <f>+Ene!R518+Feb!R518+Mar!R518+Abr!R518+May!R518+Jun!R518+Jul!R518+Ago!R518+Set!R518+Oct!R518+Nov!R518+Dic!R518</f>
        <v>0</v>
      </c>
      <c r="S518" s="15">
        <f>+Ene!S518+Feb!S518+Mar!S518+Abr!S518+May!S518+Jun!S518+Jul!S518+Ago!S518+Set!S518+Oct!S518+Nov!S518+Dic!S518</f>
        <v>0</v>
      </c>
      <c r="T518" s="1">
        <f>+Ene!T518+Feb!T518+Mar!T518+Abr!T518+May!T518+Jun!T518+Jul!T518+Ago!T518+Set!T518+Oct!T518+Nov!T518+Dic!T518</f>
        <v>0</v>
      </c>
      <c r="U518" s="1">
        <f>+Ene!U518+Feb!U518+Mar!U518+Abr!U518+May!U518+Jun!U518+Jul!U518+Ago!U518+Set!U518+Oct!U518+Nov!U518+Dic!U518</f>
        <v>0</v>
      </c>
      <c r="V518" s="1">
        <f>+Ene!V518+Feb!V518+Mar!V518+Abr!V518+May!V518+Jun!V518+Jul!V518+Ago!V518+Set!V518+Oct!V518+Nov!V518+Dic!V518</f>
        <v>0</v>
      </c>
      <c r="W518" s="1">
        <f>+Ene!W518+Feb!V518+Mar!V518+Abr!V518+May!V518+Jun!V518+Jul!V518+Ago!V518+Set!V518+Oct!V518+Nov!V518+Dic!V518</f>
        <v>0</v>
      </c>
      <c r="X518" s="1">
        <f>+Ene!X518+Feb!W518+Mar!W518+Abr!W518+May!W518+Jun!W518+Jul!W518+Ago!W518+Set!W518+Oct!W518+Nov!W518+Dic!W518</f>
        <v>0</v>
      </c>
      <c r="Y518" s="16">
        <f>+Ene!Y518+Feb!X518+Mar!X518+Abr!X518+May!X518+Jun!X518+Jul!X518+Ago!X518+Set!X518+Oct!X518+Nov!X518+Dic!X518</f>
        <v>0</v>
      </c>
      <c r="Z518" s="28"/>
      <c r="AA518" s="40"/>
    </row>
    <row r="519" spans="1:27">
      <c r="A519" s="2" t="s">
        <v>6</v>
      </c>
      <c r="B519" s="2" t="s">
        <v>7</v>
      </c>
      <c r="C519" s="2" t="s">
        <v>520</v>
      </c>
      <c r="D519" s="2" t="s">
        <v>340</v>
      </c>
      <c r="E519" s="2" t="s">
        <v>369</v>
      </c>
      <c r="F519" s="2" t="s">
        <v>370</v>
      </c>
      <c r="G519" s="2" t="s">
        <v>9</v>
      </c>
      <c r="H519" s="1">
        <v>21081</v>
      </c>
      <c r="I519" s="2" t="s">
        <v>650</v>
      </c>
      <c r="J519" s="15">
        <f>+Ene!J519+Feb!J519+Mar!J519+Abr!J519+May!J519+Jun!J519+Jul!J519+Ago!J519+Set!J519+Oct!J519+Nov!J519+Dic!J519</f>
        <v>0</v>
      </c>
      <c r="K519" s="16">
        <f>+Ene!K519+Feb!K519+Mar!K519+Abr!K519+May!K519+Jun!K519+Jul!K519+Ago!K519+Set!K519+Oct!K519+Nov!K519+Dic!K519</f>
        <v>0</v>
      </c>
      <c r="L519" s="1">
        <f>+Ene!L519+Feb!L519+Mar!L519+Abr!L519+May!L519+Jun!L519+Jul!L519+Ago!L519+Set!L519+Oct!L519+Nov!L519+Dic!L519</f>
        <v>0</v>
      </c>
      <c r="M519" s="16">
        <f>+Ene!M519+Feb!M519+Mar!M519+Abr!M519+May!M519+Jun!M519+Jul!M519+Ago!M519+Set!M519+Oct!M519+Nov!M519+Dic!M519</f>
        <v>0</v>
      </c>
      <c r="N519" s="1">
        <f>+Ene!N519+Feb!N519+Mar!N519+Abr!N519+May!N519+Jun!N519+Jul!N519+Ago!N519+Set!N519+Oct!N519+Nov!N519+Dic!N519</f>
        <v>0</v>
      </c>
      <c r="O519" s="1">
        <f>+Ene!O519+Feb!O519+Mar!O519+Abr!O519+May!O519+Jun!O519+Jul!O519+Ago!O519+Set!O519+Oct!O519+Nov!O519+Dic!O519</f>
        <v>0</v>
      </c>
      <c r="P519" s="1">
        <f>+Ene!P519+Feb!P519+Mar!P519+Abr!P519+May!P519+Jun!P519+Jul!P519+Ago!P519+Set!P519+Oct!P519+Nov!P519+Dic!P519</f>
        <v>0</v>
      </c>
      <c r="Q519" s="1">
        <f>+Ene!Q519+Feb!Q519+Mar!Q519+Abr!Q519+May!Q519+Jun!Q519+Jul!Q519+Ago!Q519+Set!Q519+Oct!Q519+Nov!Q519+Dic!Q519</f>
        <v>0</v>
      </c>
      <c r="R519" s="16">
        <f>+Ene!R519+Feb!R519+Mar!R519+Abr!R519+May!R519+Jun!R519+Jul!R519+Ago!R519+Set!R519+Oct!R519+Nov!R519+Dic!R519</f>
        <v>0</v>
      </c>
      <c r="S519" s="15">
        <f>+Ene!S519+Feb!S519+Mar!S519+Abr!S519+May!S519+Jun!S519+Jul!S519+Ago!S519+Set!S519+Oct!S519+Nov!S519+Dic!S519</f>
        <v>0</v>
      </c>
      <c r="T519" s="1">
        <f>+Ene!T519+Feb!T519+Mar!T519+Abr!T519+May!T519+Jun!T519+Jul!T519+Ago!T519+Set!T519+Oct!T519+Nov!T519+Dic!T519</f>
        <v>0</v>
      </c>
      <c r="U519" s="1">
        <f>+Ene!U519+Feb!U519+Mar!U519+Abr!U519+May!U519+Jun!U519+Jul!U519+Ago!U519+Set!U519+Oct!U519+Nov!U519+Dic!U519</f>
        <v>0</v>
      </c>
      <c r="V519" s="1">
        <f>+Ene!V519+Feb!V519+Mar!V519+Abr!V519+May!V519+Jun!V519+Jul!V519+Ago!V519+Set!V519+Oct!V519+Nov!V519+Dic!V519</f>
        <v>0</v>
      </c>
      <c r="W519" s="1">
        <f>+Ene!W519+Feb!V519+Mar!V519+Abr!V519+May!V519+Jun!V519+Jul!V519+Ago!V519+Set!V519+Oct!V519+Nov!V519+Dic!V519</f>
        <v>0</v>
      </c>
      <c r="X519" s="1">
        <f>+Ene!X519+Feb!W519+Mar!W519+Abr!W519+May!W519+Jun!W519+Jul!W519+Ago!W519+Set!W519+Oct!W519+Nov!W519+Dic!W519</f>
        <v>0</v>
      </c>
      <c r="Y519" s="16">
        <f>+Ene!Y519+Feb!X519+Mar!X519+Abr!X519+May!X519+Jun!X519+Jul!X519+Ago!X519+Set!X519+Oct!X519+Nov!X519+Dic!X519</f>
        <v>0</v>
      </c>
      <c r="Z519" s="28"/>
      <c r="AA519" s="40"/>
    </row>
    <row r="520" spans="1:27">
      <c r="A520" s="2" t="s">
        <v>6</v>
      </c>
      <c r="B520" s="2" t="s">
        <v>7</v>
      </c>
      <c r="C520" s="2" t="s">
        <v>520</v>
      </c>
      <c r="D520" s="2" t="s">
        <v>340</v>
      </c>
      <c r="E520" s="2" t="s">
        <v>369</v>
      </c>
      <c r="F520" s="2" t="s">
        <v>370</v>
      </c>
      <c r="G520" s="2" t="s">
        <v>522</v>
      </c>
      <c r="H520" s="1">
        <v>21142</v>
      </c>
      <c r="I520" s="2" t="s">
        <v>651</v>
      </c>
      <c r="J520" s="15">
        <f>+Ene!J520+Feb!J520+Mar!J520+Abr!J520+May!J520+Jun!J520+Jul!J520+Ago!J520+Set!J520+Oct!J520+Nov!J520+Dic!J520</f>
        <v>0</v>
      </c>
      <c r="K520" s="16">
        <f>+Ene!K520+Feb!K520+Mar!K520+Abr!K520+May!K520+Jun!K520+Jul!K520+Ago!K520+Set!K520+Oct!K520+Nov!K520+Dic!K520</f>
        <v>0</v>
      </c>
      <c r="L520" s="1">
        <f>+Ene!L520+Feb!L520+Mar!L520+Abr!L520+May!L520+Jun!L520+Jul!L520+Ago!L520+Set!L520+Oct!L520+Nov!L520+Dic!L520</f>
        <v>0</v>
      </c>
      <c r="M520" s="16">
        <f>+Ene!M520+Feb!M520+Mar!M520+Abr!M520+May!M520+Jun!M520+Jul!M520+Ago!M520+Set!M520+Oct!M520+Nov!M520+Dic!M520</f>
        <v>0</v>
      </c>
      <c r="N520" s="1">
        <f>+Ene!N520+Feb!N520+Mar!N520+Abr!N520+May!N520+Jun!N520+Jul!N520+Ago!N520+Set!N520+Oct!N520+Nov!N520+Dic!N520</f>
        <v>0</v>
      </c>
      <c r="O520" s="1">
        <f>+Ene!O520+Feb!O520+Mar!O520+Abr!O520+May!O520+Jun!O520+Jul!O520+Ago!O520+Set!O520+Oct!O520+Nov!O520+Dic!O520</f>
        <v>0</v>
      </c>
      <c r="P520" s="1">
        <f>+Ene!P520+Feb!P520+Mar!P520+Abr!P520+May!P520+Jun!P520+Jul!P520+Ago!P520+Set!P520+Oct!P520+Nov!P520+Dic!P520</f>
        <v>0</v>
      </c>
      <c r="Q520" s="1">
        <f>+Ene!Q520+Feb!Q520+Mar!Q520+Abr!Q520+May!Q520+Jun!Q520+Jul!Q520+Ago!Q520+Set!Q520+Oct!Q520+Nov!Q520+Dic!Q520</f>
        <v>0</v>
      </c>
      <c r="R520" s="16">
        <f>+Ene!R520+Feb!R520+Mar!R520+Abr!R520+May!R520+Jun!R520+Jul!R520+Ago!R520+Set!R520+Oct!R520+Nov!R520+Dic!R520</f>
        <v>0</v>
      </c>
      <c r="S520" s="15">
        <f>+Ene!S520+Feb!S520+Mar!S520+Abr!S520+May!S520+Jun!S520+Jul!S520+Ago!S520+Set!S520+Oct!S520+Nov!S520+Dic!S520</f>
        <v>0</v>
      </c>
      <c r="T520" s="1">
        <f>+Ene!T520+Feb!T520+Mar!T520+Abr!T520+May!T520+Jun!T520+Jul!T520+Ago!T520+Set!T520+Oct!T520+Nov!T520+Dic!T520</f>
        <v>0</v>
      </c>
      <c r="U520" s="1">
        <f>+Ene!U520+Feb!U520+Mar!U520+Abr!U520+May!U520+Jun!U520+Jul!U520+Ago!U520+Set!U520+Oct!U520+Nov!U520+Dic!U520</f>
        <v>0</v>
      </c>
      <c r="V520" s="1">
        <f>+Ene!V520+Feb!V520+Mar!V520+Abr!V520+May!V520+Jun!V520+Jul!V520+Ago!V520+Set!V520+Oct!V520+Nov!V520+Dic!V520</f>
        <v>0</v>
      </c>
      <c r="W520" s="1">
        <f>+Ene!W520+Feb!V520+Mar!V520+Abr!V520+May!V520+Jun!V520+Jul!V520+Ago!V520+Set!V520+Oct!V520+Nov!V520+Dic!V520</f>
        <v>0</v>
      </c>
      <c r="X520" s="1">
        <f>+Ene!X520+Feb!W520+Mar!W520+Abr!W520+May!W520+Jun!W520+Jul!W520+Ago!W520+Set!W520+Oct!W520+Nov!W520+Dic!W520</f>
        <v>0</v>
      </c>
      <c r="Y520" s="16">
        <f>+Ene!Y520+Feb!X520+Mar!X520+Abr!X520+May!X520+Jun!X520+Jul!X520+Ago!X520+Set!X520+Oct!X520+Nov!X520+Dic!X520</f>
        <v>0</v>
      </c>
      <c r="Z520" s="28"/>
      <c r="AA520" s="40"/>
    </row>
    <row r="521" spans="1:27">
      <c r="A521" s="2" t="s">
        <v>6</v>
      </c>
      <c r="B521" s="2" t="s">
        <v>22</v>
      </c>
      <c r="C521" s="2">
        <v>400</v>
      </c>
      <c r="D521" s="2" t="s">
        <v>375</v>
      </c>
      <c r="E521" s="2" t="s">
        <v>369</v>
      </c>
      <c r="F521" s="2" t="s">
        <v>370</v>
      </c>
      <c r="G521" s="2" t="s">
        <v>522</v>
      </c>
      <c r="H521" s="1">
        <v>21146</v>
      </c>
      <c r="I521" s="2" t="s">
        <v>652</v>
      </c>
      <c r="J521" s="15">
        <f>+Ene!J521+Feb!J521+Mar!J521+Abr!J521+May!J521+Jun!J521+Jul!J521+Ago!J521+Set!J521+Oct!J521+Nov!J521+Dic!J521</f>
        <v>0</v>
      </c>
      <c r="K521" s="16">
        <f>+Ene!K521+Feb!K521+Mar!K521+Abr!K521+May!K521+Jun!K521+Jul!K521+Ago!K521+Set!K521+Oct!K521+Nov!K521+Dic!K521</f>
        <v>0</v>
      </c>
      <c r="L521" s="1">
        <f>+Ene!L521+Feb!L521+Mar!L521+Abr!L521+May!L521+Jun!L521+Jul!L521+Ago!L521+Set!L521+Oct!L521+Nov!L521+Dic!L521</f>
        <v>0</v>
      </c>
      <c r="M521" s="16">
        <f>+Ene!M521+Feb!M521+Mar!M521+Abr!M521+May!M521+Jun!M521+Jul!M521+Ago!M521+Set!M521+Oct!M521+Nov!M521+Dic!M521</f>
        <v>0</v>
      </c>
      <c r="N521" s="1">
        <f>+Ene!N521+Feb!N521+Mar!N521+Abr!N521+May!N521+Jun!N521+Jul!N521+Ago!N521+Set!N521+Oct!N521+Nov!N521+Dic!N521</f>
        <v>0</v>
      </c>
      <c r="O521" s="1">
        <f>+Ene!O521+Feb!O521+Mar!O521+Abr!O521+May!O521+Jun!O521+Jul!O521+Ago!O521+Set!O521+Oct!O521+Nov!O521+Dic!O521</f>
        <v>0</v>
      </c>
      <c r="P521" s="1">
        <f>+Ene!P521+Feb!P521+Mar!P521+Abr!P521+May!P521+Jun!P521+Jul!P521+Ago!P521+Set!P521+Oct!P521+Nov!P521+Dic!P521</f>
        <v>0</v>
      </c>
      <c r="Q521" s="1">
        <f>+Ene!Q521+Feb!Q521+Mar!Q521+Abr!Q521+May!Q521+Jun!Q521+Jul!Q521+Ago!Q521+Set!Q521+Oct!Q521+Nov!Q521+Dic!Q521</f>
        <v>0</v>
      </c>
      <c r="R521" s="16">
        <f>+Ene!R521+Feb!R521+Mar!R521+Abr!R521+May!R521+Jun!R521+Jul!R521+Ago!R521+Set!R521+Oct!R521+Nov!R521+Dic!R521</f>
        <v>0</v>
      </c>
      <c r="S521" s="15">
        <f>+Ene!S521+Feb!S521+Mar!S521+Abr!S521+May!S521+Jun!S521+Jul!S521+Ago!S521+Set!S521+Oct!S521+Nov!S521+Dic!S521</f>
        <v>0</v>
      </c>
      <c r="T521" s="1">
        <f>+Ene!T521+Feb!T521+Mar!T521+Abr!T521+May!T521+Jun!T521+Jul!T521+Ago!T521+Set!T521+Oct!T521+Nov!T521+Dic!T521</f>
        <v>0</v>
      </c>
      <c r="U521" s="1">
        <f>+Ene!U521+Feb!U521+Mar!U521+Abr!U521+May!U521+Jun!U521+Jul!U521+Ago!U521+Set!U521+Oct!U521+Nov!U521+Dic!U521</f>
        <v>0</v>
      </c>
      <c r="V521" s="1">
        <f>+Ene!V521+Feb!V521+Mar!V521+Abr!V521+May!V521+Jun!V521+Jul!V521+Ago!V521+Set!V521+Oct!V521+Nov!V521+Dic!V521</f>
        <v>0</v>
      </c>
      <c r="W521" s="1">
        <f>+Ene!W521+Feb!V521+Mar!V521+Abr!V521+May!V521+Jun!V521+Jul!V521+Ago!V521+Set!V521+Oct!V521+Nov!V521+Dic!V521</f>
        <v>0</v>
      </c>
      <c r="X521" s="1">
        <f>+Ene!X521+Feb!W521+Mar!W521+Abr!W521+May!W521+Jun!W521+Jul!W521+Ago!W521+Set!W521+Oct!W521+Nov!W521+Dic!W521</f>
        <v>0</v>
      </c>
      <c r="Y521" s="16">
        <f>+Ene!Y521+Feb!X521+Mar!X521+Abr!X521+May!X521+Jun!X521+Jul!X521+Ago!X521+Set!X521+Oct!X521+Nov!X521+Dic!X521</f>
        <v>0</v>
      </c>
      <c r="Z521" s="28"/>
      <c r="AA521" s="40"/>
    </row>
    <row r="522" spans="1:27">
      <c r="A522" s="2" t="s">
        <v>99</v>
      </c>
      <c r="B522" s="2" t="s">
        <v>99</v>
      </c>
      <c r="C522" s="2" t="s">
        <v>520</v>
      </c>
      <c r="D522" s="2" t="s">
        <v>340</v>
      </c>
      <c r="E522" s="2" t="s">
        <v>369</v>
      </c>
      <c r="F522" s="2" t="s">
        <v>370</v>
      </c>
      <c r="G522" s="2" t="s">
        <v>522</v>
      </c>
      <c r="H522" s="1">
        <v>21196</v>
      </c>
      <c r="I522" s="2" t="s">
        <v>653</v>
      </c>
      <c r="J522" s="15">
        <f>+Ene!J522+Feb!J522+Mar!J522+Abr!J522+May!J522+Jun!J522+Jul!J522+Ago!J522+Set!J522+Oct!J522+Nov!J522+Dic!J522</f>
        <v>0</v>
      </c>
      <c r="K522" s="16">
        <f>+Ene!K522+Feb!K522+Mar!K522+Abr!K522+May!K522+Jun!K522+Jul!K522+Ago!K522+Set!K522+Oct!K522+Nov!K522+Dic!K522</f>
        <v>0</v>
      </c>
      <c r="L522" s="1">
        <f>+Ene!L522+Feb!L522+Mar!L522+Abr!L522+May!L522+Jun!L522+Jul!L522+Ago!L522+Set!L522+Oct!L522+Nov!L522+Dic!L522</f>
        <v>0</v>
      </c>
      <c r="M522" s="16">
        <f>+Ene!M522+Feb!M522+Mar!M522+Abr!M522+May!M522+Jun!M522+Jul!M522+Ago!M522+Set!M522+Oct!M522+Nov!M522+Dic!M522</f>
        <v>0</v>
      </c>
      <c r="N522" s="1">
        <f>+Ene!N522+Feb!N522+Mar!N522+Abr!N522+May!N522+Jun!N522+Jul!N522+Ago!N522+Set!N522+Oct!N522+Nov!N522+Dic!N522</f>
        <v>0</v>
      </c>
      <c r="O522" s="1">
        <f>+Ene!O522+Feb!O522+Mar!O522+Abr!O522+May!O522+Jun!O522+Jul!O522+Ago!O522+Set!O522+Oct!O522+Nov!O522+Dic!O522</f>
        <v>0</v>
      </c>
      <c r="P522" s="1">
        <f>+Ene!P522+Feb!P522+Mar!P522+Abr!P522+May!P522+Jun!P522+Jul!P522+Ago!P522+Set!P522+Oct!P522+Nov!P522+Dic!P522</f>
        <v>0</v>
      </c>
      <c r="Q522" s="1">
        <f>+Ene!Q522+Feb!Q522+Mar!Q522+Abr!Q522+May!Q522+Jun!Q522+Jul!Q522+Ago!Q522+Set!Q522+Oct!Q522+Nov!Q522+Dic!Q522</f>
        <v>0</v>
      </c>
      <c r="R522" s="16">
        <f>+Ene!R522+Feb!R522+Mar!R522+Abr!R522+May!R522+Jun!R522+Jul!R522+Ago!R522+Set!R522+Oct!R522+Nov!R522+Dic!R522</f>
        <v>0</v>
      </c>
      <c r="S522" s="15">
        <f>+Ene!S522+Feb!S522+Mar!S522+Abr!S522+May!S522+Jun!S522+Jul!S522+Ago!S522+Set!S522+Oct!S522+Nov!S522+Dic!S522</f>
        <v>0</v>
      </c>
      <c r="T522" s="1">
        <f>+Ene!T522+Feb!T522+Mar!T522+Abr!T522+May!T522+Jun!T522+Jul!T522+Ago!T522+Set!T522+Oct!T522+Nov!T522+Dic!T522</f>
        <v>0</v>
      </c>
      <c r="U522" s="1">
        <f>+Ene!U522+Feb!U522+Mar!U522+Abr!U522+May!U522+Jun!U522+Jul!U522+Ago!U522+Set!U522+Oct!U522+Nov!U522+Dic!U522</f>
        <v>0</v>
      </c>
      <c r="V522" s="1">
        <f>+Ene!V522+Feb!V522+Mar!V522+Abr!V522+May!V522+Jun!V522+Jul!V522+Ago!V522+Set!V522+Oct!V522+Nov!V522+Dic!V522</f>
        <v>0</v>
      </c>
      <c r="W522" s="1">
        <f>+Ene!W522+Feb!V522+Mar!V522+Abr!V522+May!V522+Jun!V522+Jul!V522+Ago!V522+Set!V522+Oct!V522+Nov!V522+Dic!V522</f>
        <v>0</v>
      </c>
      <c r="X522" s="1">
        <f>+Ene!X522+Feb!W522+Mar!W522+Abr!W522+May!W522+Jun!W522+Jul!W522+Ago!W522+Set!W522+Oct!W522+Nov!W522+Dic!W522</f>
        <v>0</v>
      </c>
      <c r="Y522" s="16">
        <f>+Ene!Y522+Feb!X522+Mar!X522+Abr!X522+May!X522+Jun!X522+Jul!X522+Ago!X522+Set!X522+Oct!X522+Nov!X522+Dic!X522</f>
        <v>0</v>
      </c>
      <c r="Z522" s="28"/>
      <c r="AA522" s="40"/>
    </row>
    <row r="523" spans="1:27">
      <c r="A523" s="2" t="s">
        <v>6</v>
      </c>
      <c r="B523" s="2" t="s">
        <v>20</v>
      </c>
      <c r="C523" s="2" t="s">
        <v>520</v>
      </c>
      <c r="D523" s="2" t="s">
        <v>340</v>
      </c>
      <c r="E523" s="2" t="s">
        <v>369</v>
      </c>
      <c r="F523" s="2" t="s">
        <v>370</v>
      </c>
      <c r="G523" s="2" t="s">
        <v>13</v>
      </c>
      <c r="H523" s="1">
        <v>21198</v>
      </c>
      <c r="I523" s="2" t="s">
        <v>654</v>
      </c>
      <c r="J523" s="15">
        <f>+Ene!J523+Feb!J523+Mar!J523+Abr!J523+May!J523+Jun!J523+Jul!J523+Ago!J523+Set!J523+Oct!J523+Nov!J523+Dic!J523</f>
        <v>0</v>
      </c>
      <c r="K523" s="16">
        <f>+Ene!K523+Feb!K523+Mar!K523+Abr!K523+May!K523+Jun!K523+Jul!K523+Ago!K523+Set!K523+Oct!K523+Nov!K523+Dic!K523</f>
        <v>0</v>
      </c>
      <c r="L523" s="1">
        <f>+Ene!L523+Feb!L523+Mar!L523+Abr!L523+May!L523+Jun!L523+Jul!L523+Ago!L523+Set!L523+Oct!L523+Nov!L523+Dic!L523</f>
        <v>0</v>
      </c>
      <c r="M523" s="16">
        <f>+Ene!M523+Feb!M523+Mar!M523+Abr!M523+May!M523+Jun!M523+Jul!M523+Ago!M523+Set!M523+Oct!M523+Nov!M523+Dic!M523</f>
        <v>0</v>
      </c>
      <c r="N523" s="1">
        <f>+Ene!N523+Feb!N523+Mar!N523+Abr!N523+May!N523+Jun!N523+Jul!N523+Ago!N523+Set!N523+Oct!N523+Nov!N523+Dic!N523</f>
        <v>0</v>
      </c>
      <c r="O523" s="1">
        <f>+Ene!O523+Feb!O523+Mar!O523+Abr!O523+May!O523+Jun!O523+Jul!O523+Ago!O523+Set!O523+Oct!O523+Nov!O523+Dic!O523</f>
        <v>0</v>
      </c>
      <c r="P523" s="1">
        <f>+Ene!P523+Feb!P523+Mar!P523+Abr!P523+May!P523+Jun!P523+Jul!P523+Ago!P523+Set!P523+Oct!P523+Nov!P523+Dic!P523</f>
        <v>0</v>
      </c>
      <c r="Q523" s="1">
        <f>+Ene!Q523+Feb!Q523+Mar!Q523+Abr!Q523+May!Q523+Jun!Q523+Jul!Q523+Ago!Q523+Set!Q523+Oct!Q523+Nov!Q523+Dic!Q523</f>
        <v>0</v>
      </c>
      <c r="R523" s="16">
        <f>+Ene!R523+Feb!R523+Mar!R523+Abr!R523+May!R523+Jun!R523+Jul!R523+Ago!R523+Set!R523+Oct!R523+Nov!R523+Dic!R523</f>
        <v>0</v>
      </c>
      <c r="S523" s="15">
        <f>+Ene!S523+Feb!S523+Mar!S523+Abr!S523+May!S523+Jun!S523+Jul!S523+Ago!S523+Set!S523+Oct!S523+Nov!S523+Dic!S523</f>
        <v>0</v>
      </c>
      <c r="T523" s="1">
        <f>+Ene!T523+Feb!T523+Mar!T523+Abr!T523+May!T523+Jun!T523+Jul!T523+Ago!T523+Set!T523+Oct!T523+Nov!T523+Dic!T523</f>
        <v>0</v>
      </c>
      <c r="U523" s="1">
        <f>+Ene!U523+Feb!U523+Mar!U523+Abr!U523+May!U523+Jun!U523+Jul!U523+Ago!U523+Set!U523+Oct!U523+Nov!U523+Dic!U523</f>
        <v>0</v>
      </c>
      <c r="V523" s="1">
        <f>+Ene!V523+Feb!V523+Mar!V523+Abr!V523+May!V523+Jun!V523+Jul!V523+Ago!V523+Set!V523+Oct!V523+Nov!V523+Dic!V523</f>
        <v>0</v>
      </c>
      <c r="W523" s="1">
        <f>+Ene!W523+Feb!V523+Mar!V523+Abr!V523+May!V523+Jun!V523+Jul!V523+Ago!V523+Set!V523+Oct!V523+Nov!V523+Dic!V523</f>
        <v>0</v>
      </c>
      <c r="X523" s="1">
        <f>+Ene!X523+Feb!W523+Mar!W523+Abr!W523+May!W523+Jun!W523+Jul!W523+Ago!W523+Set!W523+Oct!W523+Nov!W523+Dic!W523</f>
        <v>0</v>
      </c>
      <c r="Y523" s="16">
        <f>+Ene!Y523+Feb!X523+Mar!X523+Abr!X523+May!X523+Jun!X523+Jul!X523+Ago!X523+Set!X523+Oct!X523+Nov!X523+Dic!X523</f>
        <v>0</v>
      </c>
      <c r="Z523" s="28"/>
      <c r="AA523" s="40"/>
    </row>
    <row r="524" spans="1:27">
      <c r="A524" s="2" t="s">
        <v>18</v>
      </c>
      <c r="B524" s="2" t="s">
        <v>19</v>
      </c>
      <c r="C524" s="2" t="s">
        <v>520</v>
      </c>
      <c r="D524" s="2" t="s">
        <v>340</v>
      </c>
      <c r="E524" s="2" t="s">
        <v>369</v>
      </c>
      <c r="F524" s="2" t="s">
        <v>370</v>
      </c>
      <c r="G524" s="2" t="s">
        <v>522</v>
      </c>
      <c r="H524" s="1">
        <v>21238</v>
      </c>
      <c r="I524" s="2" t="s">
        <v>655</v>
      </c>
      <c r="J524" s="15">
        <f>+Ene!J524+Feb!J524+Mar!J524+Abr!J524+May!J524+Jun!J524+Jul!J524+Ago!J524+Set!J524+Oct!J524+Nov!J524+Dic!J524</f>
        <v>0</v>
      </c>
      <c r="K524" s="16">
        <f>+Ene!K524+Feb!K524+Mar!K524+Abr!K524+May!K524+Jun!K524+Jul!K524+Ago!K524+Set!K524+Oct!K524+Nov!K524+Dic!K524</f>
        <v>0</v>
      </c>
      <c r="L524" s="1">
        <f>+Ene!L524+Feb!L524+Mar!L524+Abr!L524+May!L524+Jun!L524+Jul!L524+Ago!L524+Set!L524+Oct!L524+Nov!L524+Dic!L524</f>
        <v>0</v>
      </c>
      <c r="M524" s="16">
        <f>+Ene!M524+Feb!M524+Mar!M524+Abr!M524+May!M524+Jun!M524+Jul!M524+Ago!M524+Set!M524+Oct!M524+Nov!M524+Dic!M524</f>
        <v>0</v>
      </c>
      <c r="N524" s="1">
        <f>+Ene!N524+Feb!N524+Mar!N524+Abr!N524+May!N524+Jun!N524+Jul!N524+Ago!N524+Set!N524+Oct!N524+Nov!N524+Dic!N524</f>
        <v>0</v>
      </c>
      <c r="O524" s="1">
        <f>+Ene!O524+Feb!O524+Mar!O524+Abr!O524+May!O524+Jun!O524+Jul!O524+Ago!O524+Set!O524+Oct!O524+Nov!O524+Dic!O524</f>
        <v>0</v>
      </c>
      <c r="P524" s="1">
        <f>+Ene!P524+Feb!P524+Mar!P524+Abr!P524+May!P524+Jun!P524+Jul!P524+Ago!P524+Set!P524+Oct!P524+Nov!P524+Dic!P524</f>
        <v>0</v>
      </c>
      <c r="Q524" s="1">
        <f>+Ene!Q524+Feb!Q524+Mar!Q524+Abr!Q524+May!Q524+Jun!Q524+Jul!Q524+Ago!Q524+Set!Q524+Oct!Q524+Nov!Q524+Dic!Q524</f>
        <v>0</v>
      </c>
      <c r="R524" s="16">
        <f>+Ene!R524+Feb!R524+Mar!R524+Abr!R524+May!R524+Jun!R524+Jul!R524+Ago!R524+Set!R524+Oct!R524+Nov!R524+Dic!R524</f>
        <v>0</v>
      </c>
      <c r="S524" s="15">
        <f>+Ene!S524+Feb!S524+Mar!S524+Abr!S524+May!S524+Jun!S524+Jul!S524+Ago!S524+Set!S524+Oct!S524+Nov!S524+Dic!S524</f>
        <v>0</v>
      </c>
      <c r="T524" s="1">
        <f>+Ene!T524+Feb!T524+Mar!T524+Abr!T524+May!T524+Jun!T524+Jul!T524+Ago!T524+Set!T524+Oct!T524+Nov!T524+Dic!T524</f>
        <v>0</v>
      </c>
      <c r="U524" s="1">
        <f>+Ene!U524+Feb!U524+Mar!U524+Abr!U524+May!U524+Jun!U524+Jul!U524+Ago!U524+Set!U524+Oct!U524+Nov!U524+Dic!U524</f>
        <v>0</v>
      </c>
      <c r="V524" s="1">
        <f>+Ene!V524+Feb!V524+Mar!V524+Abr!V524+May!V524+Jun!V524+Jul!V524+Ago!V524+Set!V524+Oct!V524+Nov!V524+Dic!V524</f>
        <v>0</v>
      </c>
      <c r="W524" s="1">
        <f>+Ene!W524+Feb!V524+Mar!V524+Abr!V524+May!V524+Jun!V524+Jul!V524+Ago!V524+Set!V524+Oct!V524+Nov!V524+Dic!V524</f>
        <v>0</v>
      </c>
      <c r="X524" s="1">
        <f>+Ene!X524+Feb!W524+Mar!W524+Abr!W524+May!W524+Jun!W524+Jul!W524+Ago!W524+Set!W524+Oct!W524+Nov!W524+Dic!W524</f>
        <v>0</v>
      </c>
      <c r="Y524" s="16">
        <f>+Ene!Y524+Feb!X524+Mar!X524+Abr!X524+May!X524+Jun!X524+Jul!X524+Ago!X524+Set!X524+Oct!X524+Nov!X524+Dic!X524</f>
        <v>0</v>
      </c>
      <c r="Z524" s="28"/>
      <c r="AA524" s="40"/>
    </row>
    <row r="525" spans="1:27">
      <c r="A525" s="2" t="s">
        <v>18</v>
      </c>
      <c r="B525" s="2" t="s">
        <v>19</v>
      </c>
      <c r="C525" s="2" t="s">
        <v>520</v>
      </c>
      <c r="D525" s="2" t="s">
        <v>340</v>
      </c>
      <c r="E525" s="2" t="s">
        <v>369</v>
      </c>
      <c r="F525" s="2" t="s">
        <v>370</v>
      </c>
      <c r="G525" s="2" t="s">
        <v>522</v>
      </c>
      <c r="H525" s="1">
        <v>21244</v>
      </c>
      <c r="I525" s="2" t="s">
        <v>656</v>
      </c>
      <c r="J525" s="15">
        <f>+Ene!J525+Feb!J525+Mar!J525+Abr!J525+May!J525+Jun!J525+Jul!J525+Ago!J525+Set!J525+Oct!J525+Nov!J525+Dic!J525</f>
        <v>0</v>
      </c>
      <c r="K525" s="16">
        <f>+Ene!K525+Feb!K525+Mar!K525+Abr!K525+May!K525+Jun!K525+Jul!K525+Ago!K525+Set!K525+Oct!K525+Nov!K525+Dic!K525</f>
        <v>0</v>
      </c>
      <c r="L525" s="1">
        <f>+Ene!L525+Feb!L525+Mar!L525+Abr!L525+May!L525+Jun!L525+Jul!L525+Ago!L525+Set!L525+Oct!L525+Nov!L525+Dic!L525</f>
        <v>0</v>
      </c>
      <c r="M525" s="16">
        <f>+Ene!M525+Feb!M525+Mar!M525+Abr!M525+May!M525+Jun!M525+Jul!M525+Ago!M525+Set!M525+Oct!M525+Nov!M525+Dic!M525</f>
        <v>0</v>
      </c>
      <c r="N525" s="1">
        <f>+Ene!N525+Feb!N525+Mar!N525+Abr!N525+May!N525+Jun!N525+Jul!N525+Ago!N525+Set!N525+Oct!N525+Nov!N525+Dic!N525</f>
        <v>0</v>
      </c>
      <c r="O525" s="1">
        <f>+Ene!O525+Feb!O525+Mar!O525+Abr!O525+May!O525+Jun!O525+Jul!O525+Ago!O525+Set!O525+Oct!O525+Nov!O525+Dic!O525</f>
        <v>0</v>
      </c>
      <c r="P525" s="1">
        <f>+Ene!P525+Feb!P525+Mar!P525+Abr!P525+May!P525+Jun!P525+Jul!P525+Ago!P525+Set!P525+Oct!P525+Nov!P525+Dic!P525</f>
        <v>0</v>
      </c>
      <c r="Q525" s="1">
        <f>+Ene!Q525+Feb!Q525+Mar!Q525+Abr!Q525+May!Q525+Jun!Q525+Jul!Q525+Ago!Q525+Set!Q525+Oct!Q525+Nov!Q525+Dic!Q525</f>
        <v>0</v>
      </c>
      <c r="R525" s="16">
        <f>+Ene!R525+Feb!R525+Mar!R525+Abr!R525+May!R525+Jun!R525+Jul!R525+Ago!R525+Set!R525+Oct!R525+Nov!R525+Dic!R525</f>
        <v>0</v>
      </c>
      <c r="S525" s="15">
        <f>+Ene!S525+Feb!S525+Mar!S525+Abr!S525+May!S525+Jun!S525+Jul!S525+Ago!S525+Set!S525+Oct!S525+Nov!S525+Dic!S525</f>
        <v>0</v>
      </c>
      <c r="T525" s="1">
        <f>+Ene!T525+Feb!T525+Mar!T525+Abr!T525+May!T525+Jun!T525+Jul!T525+Ago!T525+Set!T525+Oct!T525+Nov!T525+Dic!T525</f>
        <v>0</v>
      </c>
      <c r="U525" s="1">
        <f>+Ene!U525+Feb!U525+Mar!U525+Abr!U525+May!U525+Jun!U525+Jul!U525+Ago!U525+Set!U525+Oct!U525+Nov!U525+Dic!U525</f>
        <v>0</v>
      </c>
      <c r="V525" s="1">
        <f>+Ene!V525+Feb!V525+Mar!V525+Abr!V525+May!V525+Jun!V525+Jul!V525+Ago!V525+Set!V525+Oct!V525+Nov!V525+Dic!V525</f>
        <v>0</v>
      </c>
      <c r="W525" s="1">
        <f>+Ene!W525+Feb!V525+Mar!V525+Abr!V525+May!V525+Jun!V525+Jul!V525+Ago!V525+Set!V525+Oct!V525+Nov!V525+Dic!V525</f>
        <v>0</v>
      </c>
      <c r="X525" s="1">
        <f>+Ene!X525+Feb!W525+Mar!W525+Abr!W525+May!W525+Jun!W525+Jul!W525+Ago!W525+Set!W525+Oct!W525+Nov!W525+Dic!W525</f>
        <v>0</v>
      </c>
      <c r="Y525" s="16">
        <f>+Ene!Y525+Feb!X525+Mar!X525+Abr!X525+May!X525+Jun!X525+Jul!X525+Ago!X525+Set!X525+Oct!X525+Nov!X525+Dic!X525</f>
        <v>0</v>
      </c>
      <c r="Z525" s="28"/>
      <c r="AA525" s="40"/>
    </row>
    <row r="526" spans="1:27">
      <c r="A526" s="2" t="s">
        <v>99</v>
      </c>
      <c r="B526" s="2" t="s">
        <v>99</v>
      </c>
      <c r="C526" s="2" t="s">
        <v>520</v>
      </c>
      <c r="D526" s="2" t="s">
        <v>340</v>
      </c>
      <c r="E526" s="2" t="s">
        <v>369</v>
      </c>
      <c r="F526" s="2" t="s">
        <v>370</v>
      </c>
      <c r="G526" s="2" t="s">
        <v>522</v>
      </c>
      <c r="H526" s="1">
        <v>21266</v>
      </c>
      <c r="I526" s="2" t="s">
        <v>657</v>
      </c>
      <c r="J526" s="15">
        <f>+Ene!J526+Feb!J526+Mar!J526+Abr!J526+May!J526+Jun!J526+Jul!J526+Ago!J526+Set!J526+Oct!J526+Nov!J526+Dic!J526</f>
        <v>0</v>
      </c>
      <c r="K526" s="16">
        <f>+Ene!K526+Feb!K526+Mar!K526+Abr!K526+May!K526+Jun!K526+Jul!K526+Ago!K526+Set!K526+Oct!K526+Nov!K526+Dic!K526</f>
        <v>0</v>
      </c>
      <c r="L526" s="1">
        <f>+Ene!L526+Feb!L526+Mar!L526+Abr!L526+May!L526+Jun!L526+Jul!L526+Ago!L526+Set!L526+Oct!L526+Nov!L526+Dic!L526</f>
        <v>0</v>
      </c>
      <c r="M526" s="16">
        <f>+Ene!M526+Feb!M526+Mar!M526+Abr!M526+May!M526+Jun!M526+Jul!M526+Ago!M526+Set!M526+Oct!M526+Nov!M526+Dic!M526</f>
        <v>0</v>
      </c>
      <c r="N526" s="1">
        <f>+Ene!N526+Feb!N526+Mar!N526+Abr!N526+May!N526+Jun!N526+Jul!N526+Ago!N526+Set!N526+Oct!N526+Nov!N526+Dic!N526</f>
        <v>0</v>
      </c>
      <c r="O526" s="1">
        <f>+Ene!O526+Feb!O526+Mar!O526+Abr!O526+May!O526+Jun!O526+Jul!O526+Ago!O526+Set!O526+Oct!O526+Nov!O526+Dic!O526</f>
        <v>0</v>
      </c>
      <c r="P526" s="1">
        <f>+Ene!P526+Feb!P526+Mar!P526+Abr!P526+May!P526+Jun!P526+Jul!P526+Ago!P526+Set!P526+Oct!P526+Nov!P526+Dic!P526</f>
        <v>0</v>
      </c>
      <c r="Q526" s="1">
        <f>+Ene!Q526+Feb!Q526+Mar!Q526+Abr!Q526+May!Q526+Jun!Q526+Jul!Q526+Ago!Q526+Set!Q526+Oct!Q526+Nov!Q526+Dic!Q526</f>
        <v>0</v>
      </c>
      <c r="R526" s="16">
        <f>+Ene!R526+Feb!R526+Mar!R526+Abr!R526+May!R526+Jun!R526+Jul!R526+Ago!R526+Set!R526+Oct!R526+Nov!R526+Dic!R526</f>
        <v>0</v>
      </c>
      <c r="S526" s="15">
        <f>+Ene!S526+Feb!S526+Mar!S526+Abr!S526+May!S526+Jun!S526+Jul!S526+Ago!S526+Set!S526+Oct!S526+Nov!S526+Dic!S526</f>
        <v>0</v>
      </c>
      <c r="T526" s="1">
        <f>+Ene!T526+Feb!T526+Mar!T526+Abr!T526+May!T526+Jun!T526+Jul!T526+Ago!T526+Set!T526+Oct!T526+Nov!T526+Dic!T526</f>
        <v>0</v>
      </c>
      <c r="U526" s="1">
        <f>+Ene!U526+Feb!U526+Mar!U526+Abr!U526+May!U526+Jun!U526+Jul!U526+Ago!U526+Set!U526+Oct!U526+Nov!U526+Dic!U526</f>
        <v>0</v>
      </c>
      <c r="V526" s="1">
        <f>+Ene!V526+Feb!V526+Mar!V526+Abr!V526+May!V526+Jun!V526+Jul!V526+Ago!V526+Set!V526+Oct!V526+Nov!V526+Dic!V526</f>
        <v>0</v>
      </c>
      <c r="W526" s="1">
        <f>+Ene!W526+Feb!V526+Mar!V526+Abr!V526+May!V526+Jun!V526+Jul!V526+Ago!V526+Set!V526+Oct!V526+Nov!V526+Dic!V526</f>
        <v>0</v>
      </c>
      <c r="X526" s="1">
        <f>+Ene!X526+Feb!W526+Mar!W526+Abr!W526+May!W526+Jun!W526+Jul!W526+Ago!W526+Set!W526+Oct!W526+Nov!W526+Dic!W526</f>
        <v>0</v>
      </c>
      <c r="Y526" s="16">
        <f>+Ene!Y526+Feb!X526+Mar!X526+Abr!X526+May!X526+Jun!X526+Jul!X526+Ago!X526+Set!X526+Oct!X526+Nov!X526+Dic!X526</f>
        <v>0</v>
      </c>
      <c r="Z526" s="28"/>
      <c r="AA526" s="40"/>
    </row>
    <row r="527" spans="1:27">
      <c r="A527" s="2" t="s">
        <v>6</v>
      </c>
      <c r="B527" s="2" t="s">
        <v>7</v>
      </c>
      <c r="C527" s="2">
        <v>400</v>
      </c>
      <c r="D527" s="2" t="s">
        <v>375</v>
      </c>
      <c r="E527" s="2" t="s">
        <v>24</v>
      </c>
      <c r="F527" s="2" t="s">
        <v>25</v>
      </c>
      <c r="G527" s="2" t="s">
        <v>8</v>
      </c>
      <c r="H527" s="1">
        <v>21334</v>
      </c>
      <c r="I527" s="2" t="s">
        <v>311</v>
      </c>
      <c r="J527" s="15">
        <f>+Ene!J527+Feb!J527+Mar!J527+Abr!J527+May!J527+Jun!J527+Jul!J527+Ago!J527+Set!J527+Oct!J527+Nov!J527+Dic!J527</f>
        <v>0</v>
      </c>
      <c r="K527" s="16">
        <f>+Ene!K527+Feb!K527+Mar!K527+Abr!K527+May!K527+Jun!K527+Jul!K527+Ago!K527+Set!K527+Oct!K527+Nov!K527+Dic!K527</f>
        <v>0</v>
      </c>
      <c r="L527" s="1">
        <f>+Ene!L527+Feb!L527+Mar!L527+Abr!L527+May!L527+Jun!L527+Jul!L527+Ago!L527+Set!L527+Oct!L527+Nov!L527+Dic!L527</f>
        <v>0</v>
      </c>
      <c r="M527" s="16">
        <f>+Ene!M527+Feb!M527+Mar!M527+Abr!M527+May!M527+Jun!M527+Jul!M527+Ago!M527+Set!M527+Oct!M527+Nov!M527+Dic!M527</f>
        <v>0</v>
      </c>
      <c r="N527" s="1">
        <f>+Ene!N527+Feb!N527+Mar!N527+Abr!N527+May!N527+Jun!N527+Jul!N527+Ago!N527+Set!N527+Oct!N527+Nov!N527+Dic!N527</f>
        <v>0</v>
      </c>
      <c r="O527" s="1">
        <f>+Ene!O527+Feb!O527+Mar!O527+Abr!O527+May!O527+Jun!O527+Jul!O527+Ago!O527+Set!O527+Oct!O527+Nov!O527+Dic!O527</f>
        <v>0</v>
      </c>
      <c r="P527" s="1">
        <f>+Ene!P527+Feb!P527+Mar!P527+Abr!P527+May!P527+Jun!P527+Jul!P527+Ago!P527+Set!P527+Oct!P527+Nov!P527+Dic!P527</f>
        <v>0</v>
      </c>
      <c r="Q527" s="1">
        <f>+Ene!Q527+Feb!Q527+Mar!Q527+Abr!Q527+May!Q527+Jun!Q527+Jul!Q527+Ago!Q527+Set!Q527+Oct!Q527+Nov!Q527+Dic!Q527</f>
        <v>0</v>
      </c>
      <c r="R527" s="16">
        <f>+Ene!R527+Feb!R527+Mar!R527+Abr!R527+May!R527+Jun!R527+Jul!R527+Ago!R527+Set!R527+Oct!R527+Nov!R527+Dic!R527</f>
        <v>0</v>
      </c>
      <c r="S527" s="15">
        <f>+Ene!S527+Feb!S527+Mar!S527+Abr!S527+May!S527+Jun!S527+Jul!S527+Ago!S527+Set!S527+Oct!S527+Nov!S527+Dic!S527</f>
        <v>0</v>
      </c>
      <c r="T527" s="1">
        <f>+Ene!T527+Feb!T527+Mar!T527+Abr!T527+May!T527+Jun!T527+Jul!T527+Ago!T527+Set!T527+Oct!T527+Nov!T527+Dic!T527</f>
        <v>0</v>
      </c>
      <c r="U527" s="1">
        <f>+Ene!U527+Feb!U527+Mar!U527+Abr!U527+May!U527+Jun!U527+Jul!U527+Ago!U527+Set!U527+Oct!U527+Nov!U527+Dic!U527</f>
        <v>0</v>
      </c>
      <c r="V527" s="1">
        <f>+Ene!V527+Feb!V527+Mar!V527+Abr!V527+May!V527+Jun!V527+Jul!V527+Ago!V527+Set!V527+Oct!V527+Nov!V527+Dic!V527</f>
        <v>0</v>
      </c>
      <c r="W527" s="1">
        <f>+Ene!W527+Feb!V527+Mar!V527+Abr!V527+May!V527+Jun!V527+Jul!V527+Ago!V527+Set!V527+Oct!V527+Nov!V527+Dic!V527</f>
        <v>0</v>
      </c>
      <c r="X527" s="1">
        <f>+Ene!X527+Feb!W527+Mar!W527+Abr!W527+May!W527+Jun!W527+Jul!W527+Ago!W527+Set!W527+Oct!W527+Nov!W527+Dic!W527</f>
        <v>0</v>
      </c>
      <c r="Y527" s="16">
        <f>+Ene!Y527+Feb!X527+Mar!X527+Abr!X527+May!X527+Jun!X527+Jul!X527+Ago!X527+Set!X527+Oct!X527+Nov!X527+Dic!X527</f>
        <v>0</v>
      </c>
      <c r="Z527" s="28"/>
      <c r="AA527" s="40"/>
    </row>
    <row r="528" spans="1:27">
      <c r="A528" s="2" t="s">
        <v>98</v>
      </c>
      <c r="B528" s="2" t="s">
        <v>147</v>
      </c>
      <c r="C528" s="2">
        <v>400</v>
      </c>
      <c r="D528" s="2" t="s">
        <v>375</v>
      </c>
      <c r="E528" s="2" t="s">
        <v>96</v>
      </c>
      <c r="F528" s="2" t="s">
        <v>147</v>
      </c>
      <c r="G528" s="2" t="s">
        <v>8</v>
      </c>
      <c r="H528" s="1">
        <v>21348</v>
      </c>
      <c r="I528" s="2" t="s">
        <v>260</v>
      </c>
      <c r="J528" s="15">
        <f>+Ene!J528+Feb!J528+Mar!J528+Abr!J528+May!J528+Jun!J528+Jul!J528+Ago!J528+Set!J528+Oct!J528+Nov!J528+Dic!J528</f>
        <v>0</v>
      </c>
      <c r="K528" s="16">
        <f>+Ene!K528+Feb!K528+Mar!K528+Abr!K528+May!K528+Jun!K528+Jul!K528+Ago!K528+Set!K528+Oct!K528+Nov!K528+Dic!K528</f>
        <v>0</v>
      </c>
      <c r="L528" s="1">
        <f>+Ene!L528+Feb!L528+Mar!L528+Abr!L528+May!L528+Jun!L528+Jul!L528+Ago!L528+Set!L528+Oct!L528+Nov!L528+Dic!L528</f>
        <v>0</v>
      </c>
      <c r="M528" s="16">
        <f>+Ene!M528+Feb!M528+Mar!M528+Abr!M528+May!M528+Jun!M528+Jul!M528+Ago!M528+Set!M528+Oct!M528+Nov!M528+Dic!M528</f>
        <v>0</v>
      </c>
      <c r="N528" s="1">
        <f>+Ene!N528+Feb!N528+Mar!N528+Abr!N528+May!N528+Jun!N528+Jul!N528+Ago!N528+Set!N528+Oct!N528+Nov!N528+Dic!N528</f>
        <v>0</v>
      </c>
      <c r="O528" s="1">
        <f>+Ene!O528+Feb!O528+Mar!O528+Abr!O528+May!O528+Jun!O528+Jul!O528+Ago!O528+Set!O528+Oct!O528+Nov!O528+Dic!O528</f>
        <v>0</v>
      </c>
      <c r="P528" s="1">
        <f>+Ene!P528+Feb!P528+Mar!P528+Abr!P528+May!P528+Jun!P528+Jul!P528+Ago!P528+Set!P528+Oct!P528+Nov!P528+Dic!P528</f>
        <v>0</v>
      </c>
      <c r="Q528" s="1">
        <f>+Ene!Q528+Feb!Q528+Mar!Q528+Abr!Q528+May!Q528+Jun!Q528+Jul!Q528+Ago!Q528+Set!Q528+Oct!Q528+Nov!Q528+Dic!Q528</f>
        <v>0</v>
      </c>
      <c r="R528" s="16">
        <f>+Ene!R528+Feb!R528+Mar!R528+Abr!R528+May!R528+Jun!R528+Jul!R528+Ago!R528+Set!R528+Oct!R528+Nov!R528+Dic!R528</f>
        <v>0</v>
      </c>
      <c r="S528" s="15">
        <f>+Ene!S528+Feb!S528+Mar!S528+Abr!S528+May!S528+Jun!S528+Jul!S528+Ago!S528+Set!S528+Oct!S528+Nov!S528+Dic!S528</f>
        <v>0</v>
      </c>
      <c r="T528" s="1">
        <f>+Ene!T528+Feb!T528+Mar!T528+Abr!T528+May!T528+Jun!T528+Jul!T528+Ago!T528+Set!T528+Oct!T528+Nov!T528+Dic!T528</f>
        <v>0</v>
      </c>
      <c r="U528" s="1">
        <f>+Ene!U528+Feb!U528+Mar!U528+Abr!U528+May!U528+Jun!U528+Jul!U528+Ago!U528+Set!U528+Oct!U528+Nov!U528+Dic!U528</f>
        <v>0</v>
      </c>
      <c r="V528" s="1">
        <f>+Ene!V528+Feb!V528+Mar!V528+Abr!V528+May!V528+Jun!V528+Jul!V528+Ago!V528+Set!V528+Oct!V528+Nov!V528+Dic!V528</f>
        <v>0</v>
      </c>
      <c r="W528" s="1">
        <f>+Ene!W528+Feb!V528+Mar!V528+Abr!V528+May!V528+Jun!V528+Jul!V528+Ago!V528+Set!V528+Oct!V528+Nov!V528+Dic!V528</f>
        <v>0</v>
      </c>
      <c r="X528" s="1">
        <f>+Ene!X528+Feb!W528+Mar!W528+Abr!W528+May!W528+Jun!W528+Jul!W528+Ago!W528+Set!W528+Oct!W528+Nov!W528+Dic!W528</f>
        <v>0</v>
      </c>
      <c r="Y528" s="16">
        <f>+Ene!Y528+Feb!X528+Mar!X528+Abr!X528+May!X528+Jun!X528+Jul!X528+Ago!X528+Set!X528+Oct!X528+Nov!X528+Dic!X528</f>
        <v>0</v>
      </c>
      <c r="Z528" s="28"/>
      <c r="AA528" s="40"/>
    </row>
    <row r="529" spans="1:27">
      <c r="A529" s="2" t="s">
        <v>98</v>
      </c>
      <c r="B529" s="2" t="s">
        <v>147</v>
      </c>
      <c r="C529" s="2">
        <v>400</v>
      </c>
      <c r="D529" s="2" t="s">
        <v>375</v>
      </c>
      <c r="E529" s="2" t="s">
        <v>96</v>
      </c>
      <c r="F529" s="2" t="s">
        <v>147</v>
      </c>
      <c r="G529" s="2" t="s">
        <v>8</v>
      </c>
      <c r="H529" s="1">
        <v>21349</v>
      </c>
      <c r="I529" s="2" t="s">
        <v>258</v>
      </c>
      <c r="J529" s="15">
        <f>+Ene!J529+Feb!J529+Mar!J529+Abr!J529+May!J529+Jun!J529+Jul!J529+Ago!J529+Set!J529+Oct!J529+Nov!J529+Dic!J529</f>
        <v>0</v>
      </c>
      <c r="K529" s="16">
        <f>+Ene!K529+Feb!K529+Mar!K529+Abr!K529+May!K529+Jun!K529+Jul!K529+Ago!K529+Set!K529+Oct!K529+Nov!K529+Dic!K529</f>
        <v>0</v>
      </c>
      <c r="L529" s="1">
        <f>+Ene!L529+Feb!L529+Mar!L529+Abr!L529+May!L529+Jun!L529+Jul!L529+Ago!L529+Set!L529+Oct!L529+Nov!L529+Dic!L529</f>
        <v>0</v>
      </c>
      <c r="M529" s="16">
        <f>+Ene!M529+Feb!M529+Mar!M529+Abr!M529+May!M529+Jun!M529+Jul!M529+Ago!M529+Set!M529+Oct!M529+Nov!M529+Dic!M529</f>
        <v>0</v>
      </c>
      <c r="N529" s="1">
        <f>+Ene!N529+Feb!N529+Mar!N529+Abr!N529+May!N529+Jun!N529+Jul!N529+Ago!N529+Set!N529+Oct!N529+Nov!N529+Dic!N529</f>
        <v>0</v>
      </c>
      <c r="O529" s="1">
        <f>+Ene!O529+Feb!O529+Mar!O529+Abr!O529+May!O529+Jun!O529+Jul!O529+Ago!O529+Set!O529+Oct!O529+Nov!O529+Dic!O529</f>
        <v>0</v>
      </c>
      <c r="P529" s="1">
        <f>+Ene!P529+Feb!P529+Mar!P529+Abr!P529+May!P529+Jun!P529+Jul!P529+Ago!P529+Set!P529+Oct!P529+Nov!P529+Dic!P529</f>
        <v>0</v>
      </c>
      <c r="Q529" s="1">
        <f>+Ene!Q529+Feb!Q529+Mar!Q529+Abr!Q529+May!Q529+Jun!Q529+Jul!Q529+Ago!Q529+Set!Q529+Oct!Q529+Nov!Q529+Dic!Q529</f>
        <v>0</v>
      </c>
      <c r="R529" s="16">
        <f>+Ene!R529+Feb!R529+Mar!R529+Abr!R529+May!R529+Jun!R529+Jul!R529+Ago!R529+Set!R529+Oct!R529+Nov!R529+Dic!R529</f>
        <v>0</v>
      </c>
      <c r="S529" s="15">
        <f>+Ene!S529+Feb!S529+Mar!S529+Abr!S529+May!S529+Jun!S529+Jul!S529+Ago!S529+Set!S529+Oct!S529+Nov!S529+Dic!S529</f>
        <v>0</v>
      </c>
      <c r="T529" s="1">
        <f>+Ene!T529+Feb!T529+Mar!T529+Abr!T529+May!T529+Jun!T529+Jul!T529+Ago!T529+Set!T529+Oct!T529+Nov!T529+Dic!T529</f>
        <v>0</v>
      </c>
      <c r="U529" s="1">
        <f>+Ene!U529+Feb!U529+Mar!U529+Abr!U529+May!U529+Jun!U529+Jul!U529+Ago!U529+Set!U529+Oct!U529+Nov!U529+Dic!U529</f>
        <v>0</v>
      </c>
      <c r="V529" s="1">
        <f>+Ene!V529+Feb!V529+Mar!V529+Abr!V529+May!V529+Jun!V529+Jul!V529+Ago!V529+Set!V529+Oct!V529+Nov!V529+Dic!V529</f>
        <v>0</v>
      </c>
      <c r="W529" s="1">
        <f>+Ene!W529+Feb!V529+Mar!V529+Abr!V529+May!V529+Jun!V529+Jul!V529+Ago!V529+Set!V529+Oct!V529+Nov!V529+Dic!V529</f>
        <v>0</v>
      </c>
      <c r="X529" s="1">
        <f>+Ene!X529+Feb!W529+Mar!W529+Abr!W529+May!W529+Jun!W529+Jul!W529+Ago!W529+Set!W529+Oct!W529+Nov!W529+Dic!W529</f>
        <v>0</v>
      </c>
      <c r="Y529" s="16">
        <f>+Ene!Y529+Feb!X529+Mar!X529+Abr!X529+May!X529+Jun!X529+Jul!X529+Ago!X529+Set!X529+Oct!X529+Nov!X529+Dic!X529</f>
        <v>0</v>
      </c>
      <c r="Z529" s="28"/>
      <c r="AA529" s="40"/>
    </row>
    <row r="530" spans="1:27">
      <c r="A530" s="2" t="s">
        <v>18</v>
      </c>
      <c r="B530" s="2" t="s">
        <v>19</v>
      </c>
      <c r="C530" s="2" t="s">
        <v>520</v>
      </c>
      <c r="D530" s="2" t="s">
        <v>340</v>
      </c>
      <c r="E530" s="2" t="s">
        <v>369</v>
      </c>
      <c r="F530" s="2" t="s">
        <v>370</v>
      </c>
      <c r="G530" s="2" t="s">
        <v>522</v>
      </c>
      <c r="H530" s="1">
        <v>21408</v>
      </c>
      <c r="I530" s="2" t="s">
        <v>591</v>
      </c>
      <c r="J530" s="15">
        <f>+Ene!J530+Feb!J530+Mar!J530+Abr!J530+May!J530+Jun!J530+Jul!J530+Ago!J530+Set!J530+Oct!J530+Nov!J530+Dic!J530</f>
        <v>0</v>
      </c>
      <c r="K530" s="16">
        <f>+Ene!K530+Feb!K530+Mar!K530+Abr!K530+May!K530+Jun!K530+Jul!K530+Ago!K530+Set!K530+Oct!K530+Nov!K530+Dic!K530</f>
        <v>0</v>
      </c>
      <c r="L530" s="1">
        <f>+Ene!L530+Feb!L530+Mar!L530+Abr!L530+May!L530+Jun!L530+Jul!L530+Ago!L530+Set!L530+Oct!L530+Nov!L530+Dic!L530</f>
        <v>0</v>
      </c>
      <c r="M530" s="16">
        <f>+Ene!M530+Feb!M530+Mar!M530+Abr!M530+May!M530+Jun!M530+Jul!M530+Ago!M530+Set!M530+Oct!M530+Nov!M530+Dic!M530</f>
        <v>0</v>
      </c>
      <c r="N530" s="1">
        <f>+Ene!N530+Feb!N530+Mar!N530+Abr!N530+May!N530+Jun!N530+Jul!N530+Ago!N530+Set!N530+Oct!N530+Nov!N530+Dic!N530</f>
        <v>0</v>
      </c>
      <c r="O530" s="1">
        <f>+Ene!O530+Feb!O530+Mar!O530+Abr!O530+May!O530+Jun!O530+Jul!O530+Ago!O530+Set!O530+Oct!O530+Nov!O530+Dic!O530</f>
        <v>0</v>
      </c>
      <c r="P530" s="1">
        <f>+Ene!P530+Feb!P530+Mar!P530+Abr!P530+May!P530+Jun!P530+Jul!P530+Ago!P530+Set!P530+Oct!P530+Nov!P530+Dic!P530</f>
        <v>0</v>
      </c>
      <c r="Q530" s="1">
        <f>+Ene!Q530+Feb!Q530+Mar!Q530+Abr!Q530+May!Q530+Jun!Q530+Jul!Q530+Ago!Q530+Set!Q530+Oct!Q530+Nov!Q530+Dic!Q530</f>
        <v>0</v>
      </c>
      <c r="R530" s="16">
        <f>+Ene!R530+Feb!R530+Mar!R530+Abr!R530+May!R530+Jun!R530+Jul!R530+Ago!R530+Set!R530+Oct!R530+Nov!R530+Dic!R530</f>
        <v>0</v>
      </c>
      <c r="S530" s="15">
        <f>+Ene!S530+Feb!S530+Mar!S530+Abr!S530+May!S530+Jun!S530+Jul!S530+Ago!S530+Set!S530+Oct!S530+Nov!S530+Dic!S530</f>
        <v>0</v>
      </c>
      <c r="T530" s="1">
        <f>+Ene!T530+Feb!T530+Mar!T530+Abr!T530+May!T530+Jun!T530+Jul!T530+Ago!T530+Set!T530+Oct!T530+Nov!T530+Dic!T530</f>
        <v>0</v>
      </c>
      <c r="U530" s="1">
        <f>+Ene!U530+Feb!U530+Mar!U530+Abr!U530+May!U530+Jun!U530+Jul!U530+Ago!U530+Set!U530+Oct!U530+Nov!U530+Dic!U530</f>
        <v>0</v>
      </c>
      <c r="V530" s="1">
        <f>+Ene!V530+Feb!V530+Mar!V530+Abr!V530+May!V530+Jun!V530+Jul!V530+Ago!V530+Set!V530+Oct!V530+Nov!V530+Dic!V530</f>
        <v>0</v>
      </c>
      <c r="W530" s="1">
        <f>+Ene!W530+Feb!V530+Mar!V530+Abr!V530+May!V530+Jun!V530+Jul!V530+Ago!V530+Set!V530+Oct!V530+Nov!V530+Dic!V530</f>
        <v>0</v>
      </c>
      <c r="X530" s="1">
        <f>+Ene!X530+Feb!W530+Mar!W530+Abr!W530+May!W530+Jun!W530+Jul!W530+Ago!W530+Set!W530+Oct!W530+Nov!W530+Dic!W530</f>
        <v>0</v>
      </c>
      <c r="Y530" s="16">
        <f>+Ene!Y530+Feb!X530+Mar!X530+Abr!X530+May!X530+Jun!X530+Jul!X530+Ago!X530+Set!X530+Oct!X530+Nov!X530+Dic!X530</f>
        <v>0</v>
      </c>
      <c r="Z530" s="28"/>
      <c r="AA530" s="40"/>
    </row>
    <row r="531" spans="1:27">
      <c r="A531" s="2" t="s">
        <v>5</v>
      </c>
      <c r="B531" s="2" t="s">
        <v>132</v>
      </c>
      <c r="C531" s="2">
        <v>407</v>
      </c>
      <c r="D531" s="2" t="s">
        <v>855</v>
      </c>
      <c r="E531" s="2" t="s">
        <v>5</v>
      </c>
      <c r="F531" s="2" t="s">
        <v>131</v>
      </c>
      <c r="G531" s="2" t="s">
        <v>13</v>
      </c>
      <c r="H531" s="1">
        <v>21486</v>
      </c>
      <c r="I531" s="2" t="s">
        <v>312</v>
      </c>
      <c r="J531" s="15">
        <f>+Ene!J531+Feb!J531+Mar!J531+Abr!J531+May!J531+Jun!J531+Jul!J531+Ago!J531+Set!J531+Oct!J531+Nov!J531+Dic!J531</f>
        <v>0</v>
      </c>
      <c r="K531" s="16">
        <f>+Ene!K531+Feb!K531+Mar!K531+Abr!K531+May!K531+Jun!K531+Jul!K531+Ago!K531+Set!K531+Oct!K531+Nov!K531+Dic!K531</f>
        <v>0</v>
      </c>
      <c r="L531" s="1">
        <f>+Ene!L531+Feb!L531+Mar!L531+Abr!L531+May!L531+Jun!L531+Jul!L531+Ago!L531+Set!L531+Oct!L531+Nov!L531+Dic!L531</f>
        <v>0</v>
      </c>
      <c r="M531" s="16">
        <f>+Ene!M531+Feb!M531+Mar!M531+Abr!M531+May!M531+Jun!M531+Jul!M531+Ago!M531+Set!M531+Oct!M531+Nov!M531+Dic!M531</f>
        <v>0</v>
      </c>
      <c r="N531" s="1">
        <f>+Ene!N531+Feb!N531+Mar!N531+Abr!N531+May!N531+Jun!N531+Jul!N531+Ago!N531+Set!N531+Oct!N531+Nov!N531+Dic!N531</f>
        <v>0</v>
      </c>
      <c r="O531" s="1">
        <f>+Ene!O531+Feb!O531+Mar!O531+Abr!O531+May!O531+Jun!O531+Jul!O531+Ago!O531+Set!O531+Oct!O531+Nov!O531+Dic!O531</f>
        <v>0</v>
      </c>
      <c r="P531" s="1">
        <f>+Ene!P531+Feb!P531+Mar!P531+Abr!P531+May!P531+Jun!P531+Jul!P531+Ago!P531+Set!P531+Oct!P531+Nov!P531+Dic!P531</f>
        <v>0</v>
      </c>
      <c r="Q531" s="1">
        <f>+Ene!Q531+Feb!Q531+Mar!Q531+Abr!Q531+May!Q531+Jun!Q531+Jul!Q531+Ago!Q531+Set!Q531+Oct!Q531+Nov!Q531+Dic!Q531</f>
        <v>0</v>
      </c>
      <c r="R531" s="16">
        <f>+Ene!R531+Feb!R531+Mar!R531+Abr!R531+May!R531+Jun!R531+Jul!R531+Ago!R531+Set!R531+Oct!R531+Nov!R531+Dic!R531</f>
        <v>0</v>
      </c>
      <c r="S531" s="15">
        <f>+Ene!S531+Feb!S531+Mar!S531+Abr!S531+May!S531+Jun!S531+Jul!S531+Ago!S531+Set!S531+Oct!S531+Nov!S531+Dic!S531</f>
        <v>0</v>
      </c>
      <c r="T531" s="1">
        <f>+Ene!T531+Feb!T531+Mar!T531+Abr!T531+May!T531+Jun!T531+Jul!T531+Ago!T531+Set!T531+Oct!T531+Nov!T531+Dic!T531</f>
        <v>0</v>
      </c>
      <c r="U531" s="1">
        <f>+Ene!U531+Feb!U531+Mar!U531+Abr!U531+May!U531+Jun!U531+Jul!U531+Ago!U531+Set!U531+Oct!U531+Nov!U531+Dic!U531</f>
        <v>0</v>
      </c>
      <c r="V531" s="1">
        <f>+Ene!V531+Feb!V531+Mar!V531+Abr!V531+May!V531+Jun!V531+Jul!V531+Ago!V531+Set!V531+Oct!V531+Nov!V531+Dic!V531</f>
        <v>0</v>
      </c>
      <c r="W531" s="1">
        <f>+Ene!W531+Feb!V531+Mar!V531+Abr!V531+May!V531+Jun!V531+Jul!V531+Ago!V531+Set!V531+Oct!V531+Nov!V531+Dic!V531</f>
        <v>0</v>
      </c>
      <c r="X531" s="1">
        <f>+Ene!X531+Feb!W531+Mar!W531+Abr!W531+May!W531+Jun!W531+Jul!W531+Ago!W531+Set!W531+Oct!W531+Nov!W531+Dic!W531</f>
        <v>0</v>
      </c>
      <c r="Y531" s="16">
        <f>+Ene!Y531+Feb!X531+Mar!X531+Abr!X531+May!X531+Jun!X531+Jul!X531+Ago!X531+Set!X531+Oct!X531+Nov!X531+Dic!X531</f>
        <v>0</v>
      </c>
      <c r="Z531" s="28"/>
      <c r="AA531" s="40"/>
    </row>
    <row r="532" spans="1:27">
      <c r="A532" s="2" t="s">
        <v>6</v>
      </c>
      <c r="B532" s="2" t="s">
        <v>41</v>
      </c>
      <c r="C532" s="2" t="s">
        <v>520</v>
      </c>
      <c r="D532" s="2" t="s">
        <v>340</v>
      </c>
      <c r="E532" s="2" t="s">
        <v>369</v>
      </c>
      <c r="F532" s="2" t="s">
        <v>370</v>
      </c>
      <c r="G532" s="2" t="s">
        <v>522</v>
      </c>
      <c r="H532" s="1">
        <v>21640</v>
      </c>
      <c r="I532" s="2" t="s">
        <v>658</v>
      </c>
      <c r="J532" s="15">
        <f>+Ene!J532+Feb!J532+Mar!J532+Abr!J532+May!J532+Jun!J532+Jul!J532+Ago!J532+Set!J532+Oct!J532+Nov!J532+Dic!J532</f>
        <v>0</v>
      </c>
      <c r="K532" s="16">
        <f>+Ene!K532+Feb!K532+Mar!K532+Abr!K532+May!K532+Jun!K532+Jul!K532+Ago!K532+Set!K532+Oct!K532+Nov!K532+Dic!K532</f>
        <v>0</v>
      </c>
      <c r="L532" s="1">
        <f>+Ene!L532+Feb!L532+Mar!L532+Abr!L532+May!L532+Jun!L532+Jul!L532+Ago!L532+Set!L532+Oct!L532+Nov!L532+Dic!L532</f>
        <v>0</v>
      </c>
      <c r="M532" s="16">
        <f>+Ene!M532+Feb!M532+Mar!M532+Abr!M532+May!M532+Jun!M532+Jul!M532+Ago!M532+Set!M532+Oct!M532+Nov!M532+Dic!M532</f>
        <v>0</v>
      </c>
      <c r="N532" s="1">
        <f>+Ene!N532+Feb!N532+Mar!N532+Abr!N532+May!N532+Jun!N532+Jul!N532+Ago!N532+Set!N532+Oct!N532+Nov!N532+Dic!N532</f>
        <v>0</v>
      </c>
      <c r="O532" s="1">
        <f>+Ene!O532+Feb!O532+Mar!O532+Abr!O532+May!O532+Jun!O532+Jul!O532+Ago!O532+Set!O532+Oct!O532+Nov!O532+Dic!O532</f>
        <v>0</v>
      </c>
      <c r="P532" s="1">
        <f>+Ene!P532+Feb!P532+Mar!P532+Abr!P532+May!P532+Jun!P532+Jul!P532+Ago!P532+Set!P532+Oct!P532+Nov!P532+Dic!P532</f>
        <v>0</v>
      </c>
      <c r="Q532" s="1">
        <f>+Ene!Q532+Feb!Q532+Mar!Q532+Abr!Q532+May!Q532+Jun!Q532+Jul!Q532+Ago!Q532+Set!Q532+Oct!Q532+Nov!Q532+Dic!Q532</f>
        <v>0</v>
      </c>
      <c r="R532" s="16">
        <f>+Ene!R532+Feb!R532+Mar!R532+Abr!R532+May!R532+Jun!R532+Jul!R532+Ago!R532+Set!R532+Oct!R532+Nov!R532+Dic!R532</f>
        <v>0</v>
      </c>
      <c r="S532" s="15">
        <f>+Ene!S532+Feb!S532+Mar!S532+Abr!S532+May!S532+Jun!S532+Jul!S532+Ago!S532+Set!S532+Oct!S532+Nov!S532+Dic!S532</f>
        <v>0</v>
      </c>
      <c r="T532" s="1">
        <f>+Ene!T532+Feb!T532+Mar!T532+Abr!T532+May!T532+Jun!T532+Jul!T532+Ago!T532+Set!T532+Oct!T532+Nov!T532+Dic!T532</f>
        <v>0</v>
      </c>
      <c r="U532" s="1">
        <f>+Ene!U532+Feb!U532+Mar!U532+Abr!U532+May!U532+Jun!U532+Jul!U532+Ago!U532+Set!U532+Oct!U532+Nov!U532+Dic!U532</f>
        <v>0</v>
      </c>
      <c r="V532" s="1">
        <f>+Ene!V532+Feb!V532+Mar!V532+Abr!V532+May!V532+Jun!V532+Jul!V532+Ago!V532+Set!V532+Oct!V532+Nov!V532+Dic!V532</f>
        <v>0</v>
      </c>
      <c r="W532" s="1">
        <f>+Ene!W532+Feb!V532+Mar!V532+Abr!V532+May!V532+Jun!V532+Jul!V532+Ago!V532+Set!V532+Oct!V532+Nov!V532+Dic!V532</f>
        <v>0</v>
      </c>
      <c r="X532" s="1">
        <f>+Ene!X532+Feb!W532+Mar!W532+Abr!W532+May!W532+Jun!W532+Jul!W532+Ago!W532+Set!W532+Oct!W532+Nov!W532+Dic!W532</f>
        <v>0</v>
      </c>
      <c r="Y532" s="16">
        <f>+Ene!Y532+Feb!X532+Mar!X532+Abr!X532+May!X532+Jun!X532+Jul!X532+Ago!X532+Set!X532+Oct!X532+Nov!X532+Dic!X532</f>
        <v>0</v>
      </c>
      <c r="Z532" s="28"/>
      <c r="AA532" s="40"/>
    </row>
    <row r="533" spans="1:27">
      <c r="A533" s="2" t="s">
        <v>6</v>
      </c>
      <c r="B533" s="2" t="s">
        <v>41</v>
      </c>
      <c r="C533" s="2" t="s">
        <v>520</v>
      </c>
      <c r="D533" s="2" t="s">
        <v>340</v>
      </c>
      <c r="E533" s="2" t="s">
        <v>369</v>
      </c>
      <c r="F533" s="2" t="s">
        <v>370</v>
      </c>
      <c r="G533" s="2" t="s">
        <v>522</v>
      </c>
      <c r="H533" s="1">
        <v>21641</v>
      </c>
      <c r="I533" s="2" t="s">
        <v>659</v>
      </c>
      <c r="J533" s="15">
        <f>+Ene!J533+Feb!J533+Mar!J533+Abr!J533+May!J533+Jun!J533+Jul!J533+Ago!J533+Set!J533+Oct!J533+Nov!J533+Dic!J533</f>
        <v>0</v>
      </c>
      <c r="K533" s="16">
        <f>+Ene!K533+Feb!K533+Mar!K533+Abr!K533+May!K533+Jun!K533+Jul!K533+Ago!K533+Set!K533+Oct!K533+Nov!K533+Dic!K533</f>
        <v>0</v>
      </c>
      <c r="L533" s="1">
        <f>+Ene!L533+Feb!L533+Mar!L533+Abr!L533+May!L533+Jun!L533+Jul!L533+Ago!L533+Set!L533+Oct!L533+Nov!L533+Dic!L533</f>
        <v>0</v>
      </c>
      <c r="M533" s="16">
        <f>+Ene!M533+Feb!M533+Mar!M533+Abr!M533+May!M533+Jun!M533+Jul!M533+Ago!M533+Set!M533+Oct!M533+Nov!M533+Dic!M533</f>
        <v>0</v>
      </c>
      <c r="N533" s="1">
        <f>+Ene!N533+Feb!N533+Mar!N533+Abr!N533+May!N533+Jun!N533+Jul!N533+Ago!N533+Set!N533+Oct!N533+Nov!N533+Dic!N533</f>
        <v>0</v>
      </c>
      <c r="O533" s="1">
        <f>+Ene!O533+Feb!O533+Mar!O533+Abr!O533+May!O533+Jun!O533+Jul!O533+Ago!O533+Set!O533+Oct!O533+Nov!O533+Dic!O533</f>
        <v>0</v>
      </c>
      <c r="P533" s="1">
        <f>+Ene!P533+Feb!P533+Mar!P533+Abr!P533+May!P533+Jun!P533+Jul!P533+Ago!P533+Set!P533+Oct!P533+Nov!P533+Dic!P533</f>
        <v>0</v>
      </c>
      <c r="Q533" s="1">
        <f>+Ene!Q533+Feb!Q533+Mar!Q533+Abr!Q533+May!Q533+Jun!Q533+Jul!Q533+Ago!Q533+Set!Q533+Oct!Q533+Nov!Q533+Dic!Q533</f>
        <v>0</v>
      </c>
      <c r="R533" s="16">
        <f>+Ene!R533+Feb!R533+Mar!R533+Abr!R533+May!R533+Jun!R533+Jul!R533+Ago!R533+Set!R533+Oct!R533+Nov!R533+Dic!R533</f>
        <v>0</v>
      </c>
      <c r="S533" s="15">
        <f>+Ene!S533+Feb!S533+Mar!S533+Abr!S533+May!S533+Jun!S533+Jul!S533+Ago!S533+Set!S533+Oct!S533+Nov!S533+Dic!S533</f>
        <v>0</v>
      </c>
      <c r="T533" s="1">
        <f>+Ene!T533+Feb!T533+Mar!T533+Abr!T533+May!T533+Jun!T533+Jul!T533+Ago!T533+Set!T533+Oct!T533+Nov!T533+Dic!T533</f>
        <v>0</v>
      </c>
      <c r="U533" s="1">
        <f>+Ene!U533+Feb!U533+Mar!U533+Abr!U533+May!U533+Jun!U533+Jul!U533+Ago!U533+Set!U533+Oct!U533+Nov!U533+Dic!U533</f>
        <v>0</v>
      </c>
      <c r="V533" s="1">
        <f>+Ene!V533+Feb!V533+Mar!V533+Abr!V533+May!V533+Jun!V533+Jul!V533+Ago!V533+Set!V533+Oct!V533+Nov!V533+Dic!V533</f>
        <v>0</v>
      </c>
      <c r="W533" s="1">
        <f>+Ene!W533+Feb!V533+Mar!V533+Abr!V533+May!V533+Jun!V533+Jul!V533+Ago!V533+Set!V533+Oct!V533+Nov!V533+Dic!V533</f>
        <v>0</v>
      </c>
      <c r="X533" s="1">
        <f>+Ene!X533+Feb!W533+Mar!W533+Abr!W533+May!W533+Jun!W533+Jul!W533+Ago!W533+Set!W533+Oct!W533+Nov!W533+Dic!W533</f>
        <v>0</v>
      </c>
      <c r="Y533" s="16">
        <f>+Ene!Y533+Feb!X533+Mar!X533+Abr!X533+May!X533+Jun!X533+Jul!X533+Ago!X533+Set!X533+Oct!X533+Nov!X533+Dic!X533</f>
        <v>0</v>
      </c>
      <c r="Z533" s="28"/>
      <c r="AA533" s="40"/>
    </row>
    <row r="534" spans="1:27">
      <c r="A534" s="2" t="s">
        <v>18</v>
      </c>
      <c r="B534" s="2" t="s">
        <v>19</v>
      </c>
      <c r="C534" s="2" t="s">
        <v>520</v>
      </c>
      <c r="D534" s="2" t="s">
        <v>340</v>
      </c>
      <c r="E534" s="2" t="s">
        <v>369</v>
      </c>
      <c r="F534" s="2" t="s">
        <v>370</v>
      </c>
      <c r="G534" s="2" t="s">
        <v>13</v>
      </c>
      <c r="H534" s="1">
        <v>21827</v>
      </c>
      <c r="I534" s="2" t="s">
        <v>660</v>
      </c>
      <c r="J534" s="15">
        <f>+Ene!J534+Feb!J534+Mar!J534+Abr!J534+May!J534+Jun!J534+Jul!J534+Ago!J534+Set!J534+Oct!J534+Nov!J534+Dic!J534</f>
        <v>0</v>
      </c>
      <c r="K534" s="16">
        <f>+Ene!K534+Feb!K534+Mar!K534+Abr!K534+May!K534+Jun!K534+Jul!K534+Ago!K534+Set!K534+Oct!K534+Nov!K534+Dic!K534</f>
        <v>0</v>
      </c>
      <c r="L534" s="1">
        <f>+Ene!L534+Feb!L534+Mar!L534+Abr!L534+May!L534+Jun!L534+Jul!L534+Ago!L534+Set!L534+Oct!L534+Nov!L534+Dic!L534</f>
        <v>0</v>
      </c>
      <c r="M534" s="16">
        <f>+Ene!M534+Feb!M534+Mar!M534+Abr!M534+May!M534+Jun!M534+Jul!M534+Ago!M534+Set!M534+Oct!M534+Nov!M534+Dic!M534</f>
        <v>0</v>
      </c>
      <c r="N534" s="1">
        <f>+Ene!N534+Feb!N534+Mar!N534+Abr!N534+May!N534+Jun!N534+Jul!N534+Ago!N534+Set!N534+Oct!N534+Nov!N534+Dic!N534</f>
        <v>0</v>
      </c>
      <c r="O534" s="1">
        <f>+Ene!O534+Feb!O534+Mar!O534+Abr!O534+May!O534+Jun!O534+Jul!O534+Ago!O534+Set!O534+Oct!O534+Nov!O534+Dic!O534</f>
        <v>0</v>
      </c>
      <c r="P534" s="1">
        <f>+Ene!P534+Feb!P534+Mar!P534+Abr!P534+May!P534+Jun!P534+Jul!P534+Ago!P534+Set!P534+Oct!P534+Nov!P534+Dic!P534</f>
        <v>0</v>
      </c>
      <c r="Q534" s="1">
        <f>+Ene!Q534+Feb!Q534+Mar!Q534+Abr!Q534+May!Q534+Jun!Q534+Jul!Q534+Ago!Q534+Set!Q534+Oct!Q534+Nov!Q534+Dic!Q534</f>
        <v>0</v>
      </c>
      <c r="R534" s="16">
        <f>+Ene!R534+Feb!R534+Mar!R534+Abr!R534+May!R534+Jun!R534+Jul!R534+Ago!R534+Set!R534+Oct!R534+Nov!R534+Dic!R534</f>
        <v>0</v>
      </c>
      <c r="S534" s="15">
        <f>+Ene!S534+Feb!S534+Mar!S534+Abr!S534+May!S534+Jun!S534+Jul!S534+Ago!S534+Set!S534+Oct!S534+Nov!S534+Dic!S534</f>
        <v>0</v>
      </c>
      <c r="T534" s="1">
        <f>+Ene!T534+Feb!T534+Mar!T534+Abr!T534+May!T534+Jun!T534+Jul!T534+Ago!T534+Set!T534+Oct!T534+Nov!T534+Dic!T534</f>
        <v>0</v>
      </c>
      <c r="U534" s="1">
        <f>+Ene!U534+Feb!U534+Mar!U534+Abr!U534+May!U534+Jun!U534+Jul!U534+Ago!U534+Set!U534+Oct!U534+Nov!U534+Dic!U534</f>
        <v>0</v>
      </c>
      <c r="V534" s="1">
        <f>+Ene!V534+Feb!V534+Mar!V534+Abr!V534+May!V534+Jun!V534+Jul!V534+Ago!V534+Set!V534+Oct!V534+Nov!V534+Dic!V534</f>
        <v>0</v>
      </c>
      <c r="W534" s="1">
        <f>+Ene!W534+Feb!V534+Mar!V534+Abr!V534+May!V534+Jun!V534+Jul!V534+Ago!V534+Set!V534+Oct!V534+Nov!V534+Dic!V534</f>
        <v>0</v>
      </c>
      <c r="X534" s="1">
        <f>+Ene!X534+Feb!W534+Mar!W534+Abr!W534+May!W534+Jun!W534+Jul!W534+Ago!W534+Set!W534+Oct!W534+Nov!W534+Dic!W534</f>
        <v>0</v>
      </c>
      <c r="Y534" s="16">
        <f>+Ene!Y534+Feb!X534+Mar!X534+Abr!X534+May!X534+Jun!X534+Jul!X534+Ago!X534+Set!X534+Oct!X534+Nov!X534+Dic!X534</f>
        <v>0</v>
      </c>
      <c r="Z534" s="28"/>
      <c r="AA534" s="40"/>
    </row>
    <row r="535" spans="1:27">
      <c r="A535" s="2" t="s">
        <v>6</v>
      </c>
      <c r="B535" s="2" t="s">
        <v>7</v>
      </c>
      <c r="C535" s="2" t="s">
        <v>520</v>
      </c>
      <c r="D535" s="2" t="s">
        <v>340</v>
      </c>
      <c r="E535" s="2" t="s">
        <v>369</v>
      </c>
      <c r="F535" s="2" t="s">
        <v>370</v>
      </c>
      <c r="G535" s="2" t="s">
        <v>28</v>
      </c>
      <c r="H535" s="1">
        <v>23301</v>
      </c>
      <c r="I535" s="2" t="s">
        <v>661</v>
      </c>
      <c r="J535" s="15">
        <f>+Ene!J535+Feb!J535+Mar!J535+Abr!J535+May!J535+Jun!J535+Jul!J535+Ago!J535+Set!J535+Oct!J535+Nov!J535+Dic!J535</f>
        <v>0</v>
      </c>
      <c r="K535" s="16">
        <f>+Ene!K535+Feb!K535+Mar!K535+Abr!K535+May!K535+Jun!K535+Jul!K535+Ago!K535+Set!K535+Oct!K535+Nov!K535+Dic!K535</f>
        <v>0</v>
      </c>
      <c r="L535" s="1">
        <f>+Ene!L535+Feb!L535+Mar!L535+Abr!L535+May!L535+Jun!L535+Jul!L535+Ago!L535+Set!L535+Oct!L535+Nov!L535+Dic!L535</f>
        <v>0</v>
      </c>
      <c r="M535" s="16">
        <f>+Ene!M535+Feb!M535+Mar!M535+Abr!M535+May!M535+Jun!M535+Jul!M535+Ago!M535+Set!M535+Oct!M535+Nov!M535+Dic!M535</f>
        <v>0</v>
      </c>
      <c r="N535" s="1">
        <f>+Ene!N535+Feb!N535+Mar!N535+Abr!N535+May!N535+Jun!N535+Jul!N535+Ago!N535+Set!N535+Oct!N535+Nov!N535+Dic!N535</f>
        <v>0</v>
      </c>
      <c r="O535" s="1">
        <f>+Ene!O535+Feb!O535+Mar!O535+Abr!O535+May!O535+Jun!O535+Jul!O535+Ago!O535+Set!O535+Oct!O535+Nov!O535+Dic!O535</f>
        <v>0</v>
      </c>
      <c r="P535" s="1">
        <f>+Ene!P535+Feb!P535+Mar!P535+Abr!P535+May!P535+Jun!P535+Jul!P535+Ago!P535+Set!P535+Oct!P535+Nov!P535+Dic!P535</f>
        <v>0</v>
      </c>
      <c r="Q535" s="1">
        <f>+Ene!Q535+Feb!Q535+Mar!Q535+Abr!Q535+May!Q535+Jun!Q535+Jul!Q535+Ago!Q535+Set!Q535+Oct!Q535+Nov!Q535+Dic!Q535</f>
        <v>0</v>
      </c>
      <c r="R535" s="16">
        <f>+Ene!R535+Feb!R535+Mar!R535+Abr!R535+May!R535+Jun!R535+Jul!R535+Ago!R535+Set!R535+Oct!R535+Nov!R535+Dic!R535</f>
        <v>0</v>
      </c>
      <c r="S535" s="15">
        <f>+Ene!S535+Feb!S535+Mar!S535+Abr!S535+May!S535+Jun!S535+Jul!S535+Ago!S535+Set!S535+Oct!S535+Nov!S535+Dic!S535</f>
        <v>0</v>
      </c>
      <c r="T535" s="1">
        <f>+Ene!T535+Feb!T535+Mar!T535+Abr!T535+May!T535+Jun!T535+Jul!T535+Ago!T535+Set!T535+Oct!T535+Nov!T535+Dic!T535</f>
        <v>0</v>
      </c>
      <c r="U535" s="1">
        <f>+Ene!U535+Feb!U535+Mar!U535+Abr!U535+May!U535+Jun!U535+Jul!U535+Ago!U535+Set!U535+Oct!U535+Nov!U535+Dic!U535</f>
        <v>0</v>
      </c>
      <c r="V535" s="1">
        <f>+Ene!V535+Feb!V535+Mar!V535+Abr!V535+May!V535+Jun!V535+Jul!V535+Ago!V535+Set!V535+Oct!V535+Nov!V535+Dic!V535</f>
        <v>0</v>
      </c>
      <c r="W535" s="1">
        <f>+Ene!W535+Feb!V535+Mar!V535+Abr!V535+May!V535+Jun!V535+Jul!V535+Ago!V535+Set!V535+Oct!V535+Nov!V535+Dic!V535</f>
        <v>0</v>
      </c>
      <c r="X535" s="1">
        <f>+Ene!X535+Feb!W535+Mar!W535+Abr!W535+May!W535+Jun!W535+Jul!W535+Ago!W535+Set!W535+Oct!W535+Nov!W535+Dic!W535</f>
        <v>0</v>
      </c>
      <c r="Y535" s="16">
        <f>+Ene!Y535+Feb!X535+Mar!X535+Abr!X535+May!X535+Jun!X535+Jul!X535+Ago!X535+Set!X535+Oct!X535+Nov!X535+Dic!X535</f>
        <v>0</v>
      </c>
      <c r="Z535" s="28"/>
      <c r="AA535" s="40"/>
    </row>
    <row r="536" spans="1:27">
      <c r="A536" s="2" t="s">
        <v>6</v>
      </c>
      <c r="B536" s="2" t="s">
        <v>7</v>
      </c>
      <c r="C536" s="2" t="s">
        <v>520</v>
      </c>
      <c r="D536" s="2" t="s">
        <v>340</v>
      </c>
      <c r="E536" s="2" t="s">
        <v>369</v>
      </c>
      <c r="F536" s="2" t="s">
        <v>370</v>
      </c>
      <c r="G536" s="2" t="s">
        <v>9</v>
      </c>
      <c r="H536" s="1">
        <v>23326</v>
      </c>
      <c r="I536" s="2" t="s">
        <v>662</v>
      </c>
      <c r="J536" s="15">
        <f>+Ene!J536+Feb!J536+Mar!J536+Abr!J536+May!J536+Jun!J536+Jul!J536+Ago!J536+Set!J536+Oct!J536+Nov!J536+Dic!J536</f>
        <v>0</v>
      </c>
      <c r="K536" s="16">
        <f>+Ene!K536+Feb!K536+Mar!K536+Abr!K536+May!K536+Jun!K536+Jul!K536+Ago!K536+Set!K536+Oct!K536+Nov!K536+Dic!K536</f>
        <v>0</v>
      </c>
      <c r="L536" s="1">
        <f>+Ene!L536+Feb!L536+Mar!L536+Abr!L536+May!L536+Jun!L536+Jul!L536+Ago!L536+Set!L536+Oct!L536+Nov!L536+Dic!L536</f>
        <v>0</v>
      </c>
      <c r="M536" s="16">
        <f>+Ene!M536+Feb!M536+Mar!M536+Abr!M536+May!M536+Jun!M536+Jul!M536+Ago!M536+Set!M536+Oct!M536+Nov!M536+Dic!M536</f>
        <v>0</v>
      </c>
      <c r="N536" s="1">
        <f>+Ene!N536+Feb!N536+Mar!N536+Abr!N536+May!N536+Jun!N536+Jul!N536+Ago!N536+Set!N536+Oct!N536+Nov!N536+Dic!N536</f>
        <v>0</v>
      </c>
      <c r="O536" s="1">
        <f>+Ene!O536+Feb!O536+Mar!O536+Abr!O536+May!O536+Jun!O536+Jul!O536+Ago!O536+Set!O536+Oct!O536+Nov!O536+Dic!O536</f>
        <v>0</v>
      </c>
      <c r="P536" s="1">
        <f>+Ene!P536+Feb!P536+Mar!P536+Abr!P536+May!P536+Jun!P536+Jul!P536+Ago!P536+Set!P536+Oct!P536+Nov!P536+Dic!P536</f>
        <v>0</v>
      </c>
      <c r="Q536" s="1">
        <f>+Ene!Q536+Feb!Q536+Mar!Q536+Abr!Q536+May!Q536+Jun!Q536+Jul!Q536+Ago!Q536+Set!Q536+Oct!Q536+Nov!Q536+Dic!Q536</f>
        <v>0</v>
      </c>
      <c r="R536" s="16">
        <f>+Ene!R536+Feb!R536+Mar!R536+Abr!R536+May!R536+Jun!R536+Jul!R536+Ago!R536+Set!R536+Oct!R536+Nov!R536+Dic!R536</f>
        <v>0</v>
      </c>
      <c r="S536" s="15">
        <f>+Ene!S536+Feb!S536+Mar!S536+Abr!S536+May!S536+Jun!S536+Jul!S536+Ago!S536+Set!S536+Oct!S536+Nov!S536+Dic!S536</f>
        <v>0</v>
      </c>
      <c r="T536" s="1">
        <f>+Ene!T536+Feb!T536+Mar!T536+Abr!T536+May!T536+Jun!T536+Jul!T536+Ago!T536+Set!T536+Oct!T536+Nov!T536+Dic!T536</f>
        <v>0</v>
      </c>
      <c r="U536" s="1">
        <f>+Ene!U536+Feb!U536+Mar!U536+Abr!U536+May!U536+Jun!U536+Jul!U536+Ago!U536+Set!U536+Oct!U536+Nov!U536+Dic!U536</f>
        <v>0</v>
      </c>
      <c r="V536" s="1">
        <f>+Ene!V536+Feb!V536+Mar!V536+Abr!V536+May!V536+Jun!V536+Jul!V536+Ago!V536+Set!V536+Oct!V536+Nov!V536+Dic!V536</f>
        <v>0</v>
      </c>
      <c r="W536" s="1">
        <f>+Ene!W536+Feb!V536+Mar!V536+Abr!V536+May!V536+Jun!V536+Jul!V536+Ago!V536+Set!V536+Oct!V536+Nov!V536+Dic!V536</f>
        <v>0</v>
      </c>
      <c r="X536" s="1">
        <f>+Ene!X536+Feb!W536+Mar!W536+Abr!W536+May!W536+Jun!W536+Jul!W536+Ago!W536+Set!W536+Oct!W536+Nov!W536+Dic!W536</f>
        <v>0</v>
      </c>
      <c r="Y536" s="16">
        <f>+Ene!Y536+Feb!X536+Mar!X536+Abr!X536+May!X536+Jun!X536+Jul!X536+Ago!X536+Set!X536+Oct!X536+Nov!X536+Dic!X536</f>
        <v>0</v>
      </c>
      <c r="Z536" s="28"/>
      <c r="AA536" s="40"/>
    </row>
    <row r="537" spans="1:27">
      <c r="A537" s="2" t="s">
        <v>6</v>
      </c>
      <c r="B537" s="2" t="s">
        <v>7</v>
      </c>
      <c r="C537" s="2" t="s">
        <v>520</v>
      </c>
      <c r="D537" s="2" t="s">
        <v>340</v>
      </c>
      <c r="E537" s="2" t="s">
        <v>369</v>
      </c>
      <c r="F537" s="2" t="s">
        <v>370</v>
      </c>
      <c r="G537" s="2" t="s">
        <v>8</v>
      </c>
      <c r="H537" s="1">
        <v>23349</v>
      </c>
      <c r="I537" s="2" t="s">
        <v>663</v>
      </c>
      <c r="J537" s="15">
        <f>+Ene!J537+Feb!J537+Mar!J537+Abr!J537+May!J537+Jun!J537+Jul!J537+Ago!J537+Set!J537+Oct!J537+Nov!J537+Dic!J537</f>
        <v>0</v>
      </c>
      <c r="K537" s="16">
        <f>+Ene!K537+Feb!K537+Mar!K537+Abr!K537+May!K537+Jun!K537+Jul!K537+Ago!K537+Set!K537+Oct!K537+Nov!K537+Dic!K537</f>
        <v>0</v>
      </c>
      <c r="L537" s="1">
        <f>+Ene!L537+Feb!L537+Mar!L537+Abr!L537+May!L537+Jun!L537+Jul!L537+Ago!L537+Set!L537+Oct!L537+Nov!L537+Dic!L537</f>
        <v>0</v>
      </c>
      <c r="M537" s="16">
        <f>+Ene!M537+Feb!M537+Mar!M537+Abr!M537+May!M537+Jun!M537+Jul!M537+Ago!M537+Set!M537+Oct!M537+Nov!M537+Dic!M537</f>
        <v>0</v>
      </c>
      <c r="N537" s="1">
        <f>+Ene!N537+Feb!N537+Mar!N537+Abr!N537+May!N537+Jun!N537+Jul!N537+Ago!N537+Set!N537+Oct!N537+Nov!N537+Dic!N537</f>
        <v>0</v>
      </c>
      <c r="O537" s="1">
        <f>+Ene!O537+Feb!O537+Mar!O537+Abr!O537+May!O537+Jun!O537+Jul!O537+Ago!O537+Set!O537+Oct!O537+Nov!O537+Dic!O537</f>
        <v>0</v>
      </c>
      <c r="P537" s="1">
        <f>+Ene!P537+Feb!P537+Mar!P537+Abr!P537+May!P537+Jun!P537+Jul!P537+Ago!P537+Set!P537+Oct!P537+Nov!P537+Dic!P537</f>
        <v>0</v>
      </c>
      <c r="Q537" s="1">
        <f>+Ene!Q537+Feb!Q537+Mar!Q537+Abr!Q537+May!Q537+Jun!Q537+Jul!Q537+Ago!Q537+Set!Q537+Oct!Q537+Nov!Q537+Dic!Q537</f>
        <v>0</v>
      </c>
      <c r="R537" s="16">
        <f>+Ene!R537+Feb!R537+Mar!R537+Abr!R537+May!R537+Jun!R537+Jul!R537+Ago!R537+Set!R537+Oct!R537+Nov!R537+Dic!R537</f>
        <v>0</v>
      </c>
      <c r="S537" s="15">
        <f>+Ene!S537+Feb!S537+Mar!S537+Abr!S537+May!S537+Jun!S537+Jul!S537+Ago!S537+Set!S537+Oct!S537+Nov!S537+Dic!S537</f>
        <v>0</v>
      </c>
      <c r="T537" s="1">
        <f>+Ene!T537+Feb!T537+Mar!T537+Abr!T537+May!T537+Jun!T537+Jul!T537+Ago!T537+Set!T537+Oct!T537+Nov!T537+Dic!T537</f>
        <v>0</v>
      </c>
      <c r="U537" s="1">
        <f>+Ene!U537+Feb!U537+Mar!U537+Abr!U537+May!U537+Jun!U537+Jul!U537+Ago!U537+Set!U537+Oct!U537+Nov!U537+Dic!U537</f>
        <v>0</v>
      </c>
      <c r="V537" s="1">
        <f>+Ene!V537+Feb!V537+Mar!V537+Abr!V537+May!V537+Jun!V537+Jul!V537+Ago!V537+Set!V537+Oct!V537+Nov!V537+Dic!V537</f>
        <v>0</v>
      </c>
      <c r="W537" s="1">
        <f>+Ene!W537+Feb!V537+Mar!V537+Abr!V537+May!V537+Jun!V537+Jul!V537+Ago!V537+Set!V537+Oct!V537+Nov!V537+Dic!V537</f>
        <v>0</v>
      </c>
      <c r="X537" s="1">
        <f>+Ene!X537+Feb!W537+Mar!W537+Abr!W537+May!W537+Jun!W537+Jul!W537+Ago!W537+Set!W537+Oct!W537+Nov!W537+Dic!W537</f>
        <v>0</v>
      </c>
      <c r="Y537" s="16">
        <f>+Ene!Y537+Feb!X537+Mar!X537+Abr!X537+May!X537+Jun!X537+Jul!X537+Ago!X537+Set!X537+Oct!X537+Nov!X537+Dic!X537</f>
        <v>0</v>
      </c>
      <c r="Z537" s="28"/>
      <c r="AA537" s="40"/>
    </row>
    <row r="538" spans="1:27">
      <c r="A538" s="2" t="s">
        <v>6</v>
      </c>
      <c r="B538" s="2" t="s">
        <v>7</v>
      </c>
      <c r="C538" s="2" t="s">
        <v>520</v>
      </c>
      <c r="D538" s="2" t="s">
        <v>340</v>
      </c>
      <c r="E538" s="2" t="s">
        <v>369</v>
      </c>
      <c r="F538" s="2" t="s">
        <v>370</v>
      </c>
      <c r="G538" s="2" t="s">
        <v>9</v>
      </c>
      <c r="H538" s="1">
        <v>23356</v>
      </c>
      <c r="I538" s="2" t="s">
        <v>664</v>
      </c>
      <c r="J538" s="15">
        <f>+Ene!J538+Feb!J538+Mar!J538+Abr!J538+May!J538+Jun!J538+Jul!J538+Ago!J538+Set!J538+Oct!J538+Nov!J538+Dic!J538</f>
        <v>0</v>
      </c>
      <c r="K538" s="16">
        <f>+Ene!K538+Feb!K538+Mar!K538+Abr!K538+May!K538+Jun!K538+Jul!K538+Ago!K538+Set!K538+Oct!K538+Nov!K538+Dic!K538</f>
        <v>0</v>
      </c>
      <c r="L538" s="1">
        <f>+Ene!L538+Feb!L538+Mar!L538+Abr!L538+May!L538+Jun!L538+Jul!L538+Ago!L538+Set!L538+Oct!L538+Nov!L538+Dic!L538</f>
        <v>0</v>
      </c>
      <c r="M538" s="16">
        <f>+Ene!M538+Feb!M538+Mar!M538+Abr!M538+May!M538+Jun!M538+Jul!M538+Ago!M538+Set!M538+Oct!M538+Nov!M538+Dic!M538</f>
        <v>0</v>
      </c>
      <c r="N538" s="1">
        <f>+Ene!N538+Feb!N538+Mar!N538+Abr!N538+May!N538+Jun!N538+Jul!N538+Ago!N538+Set!N538+Oct!N538+Nov!N538+Dic!N538</f>
        <v>0</v>
      </c>
      <c r="O538" s="1">
        <f>+Ene!O538+Feb!O538+Mar!O538+Abr!O538+May!O538+Jun!O538+Jul!O538+Ago!O538+Set!O538+Oct!O538+Nov!O538+Dic!O538</f>
        <v>0</v>
      </c>
      <c r="P538" s="1">
        <f>+Ene!P538+Feb!P538+Mar!P538+Abr!P538+May!P538+Jun!P538+Jul!P538+Ago!P538+Set!P538+Oct!P538+Nov!P538+Dic!P538</f>
        <v>0</v>
      </c>
      <c r="Q538" s="1">
        <f>+Ene!Q538+Feb!Q538+Mar!Q538+Abr!Q538+May!Q538+Jun!Q538+Jul!Q538+Ago!Q538+Set!Q538+Oct!Q538+Nov!Q538+Dic!Q538</f>
        <v>0</v>
      </c>
      <c r="R538" s="16">
        <f>+Ene!R538+Feb!R538+Mar!R538+Abr!R538+May!R538+Jun!R538+Jul!R538+Ago!R538+Set!R538+Oct!R538+Nov!R538+Dic!R538</f>
        <v>0</v>
      </c>
      <c r="S538" s="15">
        <f>+Ene!S538+Feb!S538+Mar!S538+Abr!S538+May!S538+Jun!S538+Jul!S538+Ago!S538+Set!S538+Oct!S538+Nov!S538+Dic!S538</f>
        <v>0</v>
      </c>
      <c r="T538" s="1">
        <f>+Ene!T538+Feb!T538+Mar!T538+Abr!T538+May!T538+Jun!T538+Jul!T538+Ago!T538+Set!T538+Oct!T538+Nov!T538+Dic!T538</f>
        <v>0</v>
      </c>
      <c r="U538" s="1">
        <f>+Ene!U538+Feb!U538+Mar!U538+Abr!U538+May!U538+Jun!U538+Jul!U538+Ago!U538+Set!U538+Oct!U538+Nov!U538+Dic!U538</f>
        <v>0</v>
      </c>
      <c r="V538" s="1">
        <f>+Ene!V538+Feb!V538+Mar!V538+Abr!V538+May!V538+Jun!V538+Jul!V538+Ago!V538+Set!V538+Oct!V538+Nov!V538+Dic!V538</f>
        <v>0</v>
      </c>
      <c r="W538" s="1">
        <f>+Ene!W538+Feb!V538+Mar!V538+Abr!V538+May!V538+Jun!V538+Jul!V538+Ago!V538+Set!V538+Oct!V538+Nov!V538+Dic!V538</f>
        <v>0</v>
      </c>
      <c r="X538" s="1">
        <f>+Ene!X538+Feb!W538+Mar!W538+Abr!W538+May!W538+Jun!W538+Jul!W538+Ago!W538+Set!W538+Oct!W538+Nov!W538+Dic!W538</f>
        <v>0</v>
      </c>
      <c r="Y538" s="16">
        <f>+Ene!Y538+Feb!X538+Mar!X538+Abr!X538+May!X538+Jun!X538+Jul!X538+Ago!X538+Set!X538+Oct!X538+Nov!X538+Dic!X538</f>
        <v>0</v>
      </c>
      <c r="Z538" s="28"/>
      <c r="AA538" s="40"/>
    </row>
    <row r="539" spans="1:27">
      <c r="A539" s="2" t="s">
        <v>6</v>
      </c>
      <c r="B539" s="2" t="s">
        <v>22</v>
      </c>
      <c r="C539" s="2" t="s">
        <v>520</v>
      </c>
      <c r="D539" s="2" t="s">
        <v>340</v>
      </c>
      <c r="E539" s="2" t="s">
        <v>369</v>
      </c>
      <c r="F539" s="2" t="s">
        <v>370</v>
      </c>
      <c r="G539" s="2" t="s">
        <v>522</v>
      </c>
      <c r="H539" s="1">
        <v>23601</v>
      </c>
      <c r="I539" s="2" t="s">
        <v>665</v>
      </c>
      <c r="J539" s="15">
        <f>+Ene!J539+Feb!J539+Mar!J539+Abr!J539+May!J539+Jun!J539+Jul!J539+Ago!J539+Set!J539+Oct!J539+Nov!J539+Dic!J539</f>
        <v>0</v>
      </c>
      <c r="K539" s="16">
        <f>+Ene!K539+Feb!K539+Mar!K539+Abr!K539+May!K539+Jun!K539+Jul!K539+Ago!K539+Set!K539+Oct!K539+Nov!K539+Dic!K539</f>
        <v>0</v>
      </c>
      <c r="L539" s="1">
        <f>+Ene!L539+Feb!L539+Mar!L539+Abr!L539+May!L539+Jun!L539+Jul!L539+Ago!L539+Set!L539+Oct!L539+Nov!L539+Dic!L539</f>
        <v>0</v>
      </c>
      <c r="M539" s="16">
        <f>+Ene!M539+Feb!M539+Mar!M539+Abr!M539+May!M539+Jun!M539+Jul!M539+Ago!M539+Set!M539+Oct!M539+Nov!M539+Dic!M539</f>
        <v>0</v>
      </c>
      <c r="N539" s="1">
        <f>+Ene!N539+Feb!N539+Mar!N539+Abr!N539+May!N539+Jun!N539+Jul!N539+Ago!N539+Set!N539+Oct!N539+Nov!N539+Dic!N539</f>
        <v>0</v>
      </c>
      <c r="O539" s="1">
        <f>+Ene!O539+Feb!O539+Mar!O539+Abr!O539+May!O539+Jun!O539+Jul!O539+Ago!O539+Set!O539+Oct!O539+Nov!O539+Dic!O539</f>
        <v>0</v>
      </c>
      <c r="P539" s="1">
        <f>+Ene!P539+Feb!P539+Mar!P539+Abr!P539+May!P539+Jun!P539+Jul!P539+Ago!P539+Set!P539+Oct!P539+Nov!P539+Dic!P539</f>
        <v>0</v>
      </c>
      <c r="Q539" s="1">
        <f>+Ene!Q539+Feb!Q539+Mar!Q539+Abr!Q539+May!Q539+Jun!Q539+Jul!Q539+Ago!Q539+Set!Q539+Oct!Q539+Nov!Q539+Dic!Q539</f>
        <v>0</v>
      </c>
      <c r="R539" s="16">
        <f>+Ene!R539+Feb!R539+Mar!R539+Abr!R539+May!R539+Jun!R539+Jul!R539+Ago!R539+Set!R539+Oct!R539+Nov!R539+Dic!R539</f>
        <v>0</v>
      </c>
      <c r="S539" s="15">
        <f>+Ene!S539+Feb!S539+Mar!S539+Abr!S539+May!S539+Jun!S539+Jul!S539+Ago!S539+Set!S539+Oct!S539+Nov!S539+Dic!S539</f>
        <v>0</v>
      </c>
      <c r="T539" s="1">
        <f>+Ene!T539+Feb!T539+Mar!T539+Abr!T539+May!T539+Jun!T539+Jul!T539+Ago!T539+Set!T539+Oct!T539+Nov!T539+Dic!T539</f>
        <v>0</v>
      </c>
      <c r="U539" s="1">
        <f>+Ene!U539+Feb!U539+Mar!U539+Abr!U539+May!U539+Jun!U539+Jul!U539+Ago!U539+Set!U539+Oct!U539+Nov!U539+Dic!U539</f>
        <v>0</v>
      </c>
      <c r="V539" s="1">
        <f>+Ene!V539+Feb!V539+Mar!V539+Abr!V539+May!V539+Jun!V539+Jul!V539+Ago!V539+Set!V539+Oct!V539+Nov!V539+Dic!V539</f>
        <v>0</v>
      </c>
      <c r="W539" s="1">
        <f>+Ene!W539+Feb!V539+Mar!V539+Abr!V539+May!V539+Jun!V539+Jul!V539+Ago!V539+Set!V539+Oct!V539+Nov!V539+Dic!V539</f>
        <v>0</v>
      </c>
      <c r="X539" s="1">
        <f>+Ene!X539+Feb!W539+Mar!W539+Abr!W539+May!W539+Jun!W539+Jul!W539+Ago!W539+Set!W539+Oct!W539+Nov!W539+Dic!W539</f>
        <v>0</v>
      </c>
      <c r="Y539" s="16">
        <f>+Ene!Y539+Feb!X539+Mar!X539+Abr!X539+May!X539+Jun!X539+Jul!X539+Ago!X539+Set!X539+Oct!X539+Nov!X539+Dic!X539</f>
        <v>0</v>
      </c>
      <c r="Z539" s="28"/>
      <c r="AA539" s="40"/>
    </row>
    <row r="540" spans="1:27">
      <c r="A540" s="2" t="s">
        <v>6</v>
      </c>
      <c r="B540" s="2" t="s">
        <v>7</v>
      </c>
      <c r="C540" s="2" t="s">
        <v>520</v>
      </c>
      <c r="D540" s="2" t="s">
        <v>340</v>
      </c>
      <c r="E540" s="2" t="s">
        <v>369</v>
      </c>
      <c r="F540" s="2" t="s">
        <v>370</v>
      </c>
      <c r="G540" s="2" t="s">
        <v>9</v>
      </c>
      <c r="H540" s="1">
        <v>23792</v>
      </c>
      <c r="I540" s="2" t="s">
        <v>666</v>
      </c>
      <c r="J540" s="15">
        <f>+Ene!J540+Feb!J540+Mar!J540+Abr!J540+May!J540+Jun!J540+Jul!J540+Ago!J540+Set!J540+Oct!J540+Nov!J540+Dic!J540</f>
        <v>0</v>
      </c>
      <c r="K540" s="16">
        <f>+Ene!K540+Feb!K540+Mar!K540+Abr!K540+May!K540+Jun!K540+Jul!K540+Ago!K540+Set!K540+Oct!K540+Nov!K540+Dic!K540</f>
        <v>0</v>
      </c>
      <c r="L540" s="1">
        <f>+Ene!L540+Feb!L540+Mar!L540+Abr!L540+May!L540+Jun!L540+Jul!L540+Ago!L540+Set!L540+Oct!L540+Nov!L540+Dic!L540</f>
        <v>0</v>
      </c>
      <c r="M540" s="16">
        <f>+Ene!M540+Feb!M540+Mar!M540+Abr!M540+May!M540+Jun!M540+Jul!M540+Ago!M540+Set!M540+Oct!M540+Nov!M540+Dic!M540</f>
        <v>0</v>
      </c>
      <c r="N540" s="1">
        <f>+Ene!N540+Feb!N540+Mar!N540+Abr!N540+May!N540+Jun!N540+Jul!N540+Ago!N540+Set!N540+Oct!N540+Nov!N540+Dic!N540</f>
        <v>0</v>
      </c>
      <c r="O540" s="1">
        <f>+Ene!O540+Feb!O540+Mar!O540+Abr!O540+May!O540+Jun!O540+Jul!O540+Ago!O540+Set!O540+Oct!O540+Nov!O540+Dic!O540</f>
        <v>0</v>
      </c>
      <c r="P540" s="1">
        <f>+Ene!P540+Feb!P540+Mar!P540+Abr!P540+May!P540+Jun!P540+Jul!P540+Ago!P540+Set!P540+Oct!P540+Nov!P540+Dic!P540</f>
        <v>0</v>
      </c>
      <c r="Q540" s="1">
        <f>+Ene!Q540+Feb!Q540+Mar!Q540+Abr!Q540+May!Q540+Jun!Q540+Jul!Q540+Ago!Q540+Set!Q540+Oct!Q540+Nov!Q540+Dic!Q540</f>
        <v>0</v>
      </c>
      <c r="R540" s="16">
        <f>+Ene!R540+Feb!R540+Mar!R540+Abr!R540+May!R540+Jun!R540+Jul!R540+Ago!R540+Set!R540+Oct!R540+Nov!R540+Dic!R540</f>
        <v>0</v>
      </c>
      <c r="S540" s="15">
        <f>+Ene!S540+Feb!S540+Mar!S540+Abr!S540+May!S540+Jun!S540+Jul!S540+Ago!S540+Set!S540+Oct!S540+Nov!S540+Dic!S540</f>
        <v>0</v>
      </c>
      <c r="T540" s="1">
        <f>+Ene!T540+Feb!T540+Mar!T540+Abr!T540+May!T540+Jun!T540+Jul!T540+Ago!T540+Set!T540+Oct!T540+Nov!T540+Dic!T540</f>
        <v>0</v>
      </c>
      <c r="U540" s="1">
        <f>+Ene!U540+Feb!U540+Mar!U540+Abr!U540+May!U540+Jun!U540+Jul!U540+Ago!U540+Set!U540+Oct!U540+Nov!U540+Dic!U540</f>
        <v>0</v>
      </c>
      <c r="V540" s="1">
        <f>+Ene!V540+Feb!V540+Mar!V540+Abr!V540+May!V540+Jun!V540+Jul!V540+Ago!V540+Set!V540+Oct!V540+Nov!V540+Dic!V540</f>
        <v>0</v>
      </c>
      <c r="W540" s="1">
        <f>+Ene!W540+Feb!V540+Mar!V540+Abr!V540+May!V540+Jun!V540+Jul!V540+Ago!V540+Set!V540+Oct!V540+Nov!V540+Dic!V540</f>
        <v>0</v>
      </c>
      <c r="X540" s="1">
        <f>+Ene!X540+Feb!W540+Mar!W540+Abr!W540+May!W540+Jun!W540+Jul!W540+Ago!W540+Set!W540+Oct!W540+Nov!W540+Dic!W540</f>
        <v>0</v>
      </c>
      <c r="Y540" s="16">
        <f>+Ene!Y540+Feb!X540+Mar!X540+Abr!X540+May!X540+Jun!X540+Jul!X540+Ago!X540+Set!X540+Oct!X540+Nov!X540+Dic!X540</f>
        <v>0</v>
      </c>
      <c r="Z540" s="28"/>
      <c r="AA540" s="40"/>
    </row>
    <row r="541" spans="1:27">
      <c r="A541" s="2" t="s">
        <v>6</v>
      </c>
      <c r="B541" s="2" t="s">
        <v>7</v>
      </c>
      <c r="C541" s="2" t="s">
        <v>520</v>
      </c>
      <c r="D541" s="2" t="s">
        <v>340</v>
      </c>
      <c r="E541" s="2" t="s">
        <v>369</v>
      </c>
      <c r="F541" s="2" t="s">
        <v>370</v>
      </c>
      <c r="G541" s="2" t="s">
        <v>8</v>
      </c>
      <c r="H541" s="1">
        <v>23934</v>
      </c>
      <c r="I541" s="2" t="s">
        <v>667</v>
      </c>
      <c r="J541" s="15">
        <f>+Ene!J541+Feb!J541+Mar!J541+Abr!J541+May!J541+Jun!J541+Jul!J541+Ago!J541+Set!J541+Oct!J541+Nov!J541+Dic!J541</f>
        <v>0</v>
      </c>
      <c r="K541" s="16">
        <f>+Ene!K541+Feb!K541+Mar!K541+Abr!K541+May!K541+Jun!K541+Jul!K541+Ago!K541+Set!K541+Oct!K541+Nov!K541+Dic!K541</f>
        <v>0</v>
      </c>
      <c r="L541" s="1">
        <f>+Ene!L541+Feb!L541+Mar!L541+Abr!L541+May!L541+Jun!L541+Jul!L541+Ago!L541+Set!L541+Oct!L541+Nov!L541+Dic!L541</f>
        <v>0</v>
      </c>
      <c r="M541" s="16">
        <f>+Ene!M541+Feb!M541+Mar!M541+Abr!M541+May!M541+Jun!M541+Jul!M541+Ago!M541+Set!M541+Oct!M541+Nov!M541+Dic!M541</f>
        <v>0</v>
      </c>
      <c r="N541" s="1">
        <f>+Ene!N541+Feb!N541+Mar!N541+Abr!N541+May!N541+Jun!N541+Jul!N541+Ago!N541+Set!N541+Oct!N541+Nov!N541+Dic!N541</f>
        <v>0</v>
      </c>
      <c r="O541" s="1">
        <f>+Ene!O541+Feb!O541+Mar!O541+Abr!O541+May!O541+Jun!O541+Jul!O541+Ago!O541+Set!O541+Oct!O541+Nov!O541+Dic!O541</f>
        <v>0</v>
      </c>
      <c r="P541" s="1">
        <f>+Ene!P541+Feb!P541+Mar!P541+Abr!P541+May!P541+Jun!P541+Jul!P541+Ago!P541+Set!P541+Oct!P541+Nov!P541+Dic!P541</f>
        <v>0</v>
      </c>
      <c r="Q541" s="1">
        <f>+Ene!Q541+Feb!Q541+Mar!Q541+Abr!Q541+May!Q541+Jun!Q541+Jul!Q541+Ago!Q541+Set!Q541+Oct!Q541+Nov!Q541+Dic!Q541</f>
        <v>0</v>
      </c>
      <c r="R541" s="16">
        <f>+Ene!R541+Feb!R541+Mar!R541+Abr!R541+May!R541+Jun!R541+Jul!R541+Ago!R541+Set!R541+Oct!R541+Nov!R541+Dic!R541</f>
        <v>0</v>
      </c>
      <c r="S541" s="15">
        <f>+Ene!S541+Feb!S541+Mar!S541+Abr!S541+May!S541+Jun!S541+Jul!S541+Ago!S541+Set!S541+Oct!S541+Nov!S541+Dic!S541</f>
        <v>0</v>
      </c>
      <c r="T541" s="1">
        <f>+Ene!T541+Feb!T541+Mar!T541+Abr!T541+May!T541+Jun!T541+Jul!T541+Ago!T541+Set!T541+Oct!T541+Nov!T541+Dic!T541</f>
        <v>0</v>
      </c>
      <c r="U541" s="1">
        <f>+Ene!U541+Feb!U541+Mar!U541+Abr!U541+May!U541+Jun!U541+Jul!U541+Ago!U541+Set!U541+Oct!U541+Nov!U541+Dic!U541</f>
        <v>0</v>
      </c>
      <c r="V541" s="1">
        <f>+Ene!V541+Feb!V541+Mar!V541+Abr!V541+May!V541+Jun!V541+Jul!V541+Ago!V541+Set!V541+Oct!V541+Nov!V541+Dic!V541</f>
        <v>0</v>
      </c>
      <c r="W541" s="1">
        <f>+Ene!W541+Feb!V541+Mar!V541+Abr!V541+May!V541+Jun!V541+Jul!V541+Ago!V541+Set!V541+Oct!V541+Nov!V541+Dic!V541</f>
        <v>0</v>
      </c>
      <c r="X541" s="1">
        <f>+Ene!X541+Feb!W541+Mar!W541+Abr!W541+May!W541+Jun!W541+Jul!W541+Ago!W541+Set!W541+Oct!W541+Nov!W541+Dic!W541</f>
        <v>0</v>
      </c>
      <c r="Y541" s="16">
        <f>+Ene!Y541+Feb!X541+Mar!X541+Abr!X541+May!X541+Jun!X541+Jul!X541+Ago!X541+Set!X541+Oct!X541+Nov!X541+Dic!X541</f>
        <v>0</v>
      </c>
      <c r="Z541" s="28"/>
      <c r="AA541" s="40"/>
    </row>
    <row r="542" spans="1:27">
      <c r="A542" s="2" t="s">
        <v>6</v>
      </c>
      <c r="B542" s="2" t="s">
        <v>7</v>
      </c>
      <c r="C542" s="2" t="s">
        <v>520</v>
      </c>
      <c r="D542" s="2" t="s">
        <v>340</v>
      </c>
      <c r="E542" s="2" t="s">
        <v>369</v>
      </c>
      <c r="F542" s="2" t="s">
        <v>370</v>
      </c>
      <c r="G542" s="2" t="s">
        <v>13</v>
      </c>
      <c r="H542" s="1">
        <v>23938</v>
      </c>
      <c r="I542" s="2" t="s">
        <v>668</v>
      </c>
      <c r="J542" s="15">
        <f>+Ene!J542+Feb!J542+Mar!J542+Abr!J542+May!J542+Jun!J542+Jul!J542+Ago!J542+Set!J542+Oct!J542+Nov!J542+Dic!J542</f>
        <v>0</v>
      </c>
      <c r="K542" s="16">
        <f>+Ene!K542+Feb!K542+Mar!K542+Abr!K542+May!K542+Jun!K542+Jul!K542+Ago!K542+Set!K542+Oct!K542+Nov!K542+Dic!K542</f>
        <v>0</v>
      </c>
      <c r="L542" s="1">
        <f>+Ene!L542+Feb!L542+Mar!L542+Abr!L542+May!L542+Jun!L542+Jul!L542+Ago!L542+Set!L542+Oct!L542+Nov!L542+Dic!L542</f>
        <v>0</v>
      </c>
      <c r="M542" s="16">
        <f>+Ene!M542+Feb!M542+Mar!M542+Abr!M542+May!M542+Jun!M542+Jul!M542+Ago!M542+Set!M542+Oct!M542+Nov!M542+Dic!M542</f>
        <v>0</v>
      </c>
      <c r="N542" s="1">
        <f>+Ene!N542+Feb!N542+Mar!N542+Abr!N542+May!N542+Jun!N542+Jul!N542+Ago!N542+Set!N542+Oct!N542+Nov!N542+Dic!N542</f>
        <v>0</v>
      </c>
      <c r="O542" s="1">
        <f>+Ene!O542+Feb!O542+Mar!O542+Abr!O542+May!O542+Jun!O542+Jul!O542+Ago!O542+Set!O542+Oct!O542+Nov!O542+Dic!O542</f>
        <v>0</v>
      </c>
      <c r="P542" s="1">
        <f>+Ene!P542+Feb!P542+Mar!P542+Abr!P542+May!P542+Jun!P542+Jul!P542+Ago!P542+Set!P542+Oct!P542+Nov!P542+Dic!P542</f>
        <v>0</v>
      </c>
      <c r="Q542" s="1">
        <f>+Ene!Q542+Feb!Q542+Mar!Q542+Abr!Q542+May!Q542+Jun!Q542+Jul!Q542+Ago!Q542+Set!Q542+Oct!Q542+Nov!Q542+Dic!Q542</f>
        <v>0</v>
      </c>
      <c r="R542" s="16">
        <f>+Ene!R542+Feb!R542+Mar!R542+Abr!R542+May!R542+Jun!R542+Jul!R542+Ago!R542+Set!R542+Oct!R542+Nov!R542+Dic!R542</f>
        <v>0</v>
      </c>
      <c r="S542" s="15">
        <f>+Ene!S542+Feb!S542+Mar!S542+Abr!S542+May!S542+Jun!S542+Jul!S542+Ago!S542+Set!S542+Oct!S542+Nov!S542+Dic!S542</f>
        <v>0</v>
      </c>
      <c r="T542" s="1">
        <f>+Ene!T542+Feb!T542+Mar!T542+Abr!T542+May!T542+Jun!T542+Jul!T542+Ago!T542+Set!T542+Oct!T542+Nov!T542+Dic!T542</f>
        <v>0</v>
      </c>
      <c r="U542" s="1">
        <f>+Ene!U542+Feb!U542+Mar!U542+Abr!U542+May!U542+Jun!U542+Jul!U542+Ago!U542+Set!U542+Oct!U542+Nov!U542+Dic!U542</f>
        <v>0</v>
      </c>
      <c r="V542" s="1">
        <f>+Ene!V542+Feb!V542+Mar!V542+Abr!V542+May!V542+Jun!V542+Jul!V542+Ago!V542+Set!V542+Oct!V542+Nov!V542+Dic!V542</f>
        <v>0</v>
      </c>
      <c r="W542" s="1">
        <f>+Ene!W542+Feb!V542+Mar!V542+Abr!V542+May!V542+Jun!V542+Jul!V542+Ago!V542+Set!V542+Oct!V542+Nov!V542+Dic!V542</f>
        <v>0</v>
      </c>
      <c r="X542" s="1">
        <f>+Ene!X542+Feb!W542+Mar!W542+Abr!W542+May!W542+Jun!W542+Jul!W542+Ago!W542+Set!W542+Oct!W542+Nov!W542+Dic!W542</f>
        <v>0</v>
      </c>
      <c r="Y542" s="16">
        <f>+Ene!Y542+Feb!X542+Mar!X542+Abr!X542+May!X542+Jun!X542+Jul!X542+Ago!X542+Set!X542+Oct!X542+Nov!X542+Dic!X542</f>
        <v>0</v>
      </c>
      <c r="Z542" s="28"/>
      <c r="AA542" s="40"/>
    </row>
    <row r="543" spans="1:27">
      <c r="A543" s="2" t="s">
        <v>6</v>
      </c>
      <c r="B543" s="2" t="s">
        <v>7</v>
      </c>
      <c r="C543" s="2" t="s">
        <v>520</v>
      </c>
      <c r="D543" s="2" t="s">
        <v>340</v>
      </c>
      <c r="E543" s="2" t="s">
        <v>369</v>
      </c>
      <c r="F543" s="2" t="s">
        <v>370</v>
      </c>
      <c r="G543" s="2" t="s">
        <v>9</v>
      </c>
      <c r="H543" s="1">
        <v>23973</v>
      </c>
      <c r="I543" s="2" t="s">
        <v>669</v>
      </c>
      <c r="J543" s="15">
        <f>+Ene!J543+Feb!J543+Mar!J543+Abr!J543+May!J543+Jun!J543+Jul!J543+Ago!J543+Set!J543+Oct!J543+Nov!J543+Dic!J543</f>
        <v>0</v>
      </c>
      <c r="K543" s="16">
        <f>+Ene!K543+Feb!K543+Mar!K543+Abr!K543+May!K543+Jun!K543+Jul!K543+Ago!K543+Set!K543+Oct!K543+Nov!K543+Dic!K543</f>
        <v>0</v>
      </c>
      <c r="L543" s="1">
        <f>+Ene!L543+Feb!L543+Mar!L543+Abr!L543+May!L543+Jun!L543+Jul!L543+Ago!L543+Set!L543+Oct!L543+Nov!L543+Dic!L543</f>
        <v>0</v>
      </c>
      <c r="M543" s="16">
        <f>+Ene!M543+Feb!M543+Mar!M543+Abr!M543+May!M543+Jun!M543+Jul!M543+Ago!M543+Set!M543+Oct!M543+Nov!M543+Dic!M543</f>
        <v>0</v>
      </c>
      <c r="N543" s="1">
        <f>+Ene!N543+Feb!N543+Mar!N543+Abr!N543+May!N543+Jun!N543+Jul!N543+Ago!N543+Set!N543+Oct!N543+Nov!N543+Dic!N543</f>
        <v>0</v>
      </c>
      <c r="O543" s="1">
        <f>+Ene!O543+Feb!O543+Mar!O543+Abr!O543+May!O543+Jun!O543+Jul!O543+Ago!O543+Set!O543+Oct!O543+Nov!O543+Dic!O543</f>
        <v>0</v>
      </c>
      <c r="P543" s="1">
        <f>+Ene!P543+Feb!P543+Mar!P543+Abr!P543+May!P543+Jun!P543+Jul!P543+Ago!P543+Set!P543+Oct!P543+Nov!P543+Dic!P543</f>
        <v>0</v>
      </c>
      <c r="Q543" s="1">
        <f>+Ene!Q543+Feb!Q543+Mar!Q543+Abr!Q543+May!Q543+Jun!Q543+Jul!Q543+Ago!Q543+Set!Q543+Oct!Q543+Nov!Q543+Dic!Q543</f>
        <v>0</v>
      </c>
      <c r="R543" s="16">
        <f>+Ene!R543+Feb!R543+Mar!R543+Abr!R543+May!R543+Jun!R543+Jul!R543+Ago!R543+Set!R543+Oct!R543+Nov!R543+Dic!R543</f>
        <v>0</v>
      </c>
      <c r="S543" s="15">
        <f>+Ene!S543+Feb!S543+Mar!S543+Abr!S543+May!S543+Jun!S543+Jul!S543+Ago!S543+Set!S543+Oct!S543+Nov!S543+Dic!S543</f>
        <v>0</v>
      </c>
      <c r="T543" s="1">
        <f>+Ene!T543+Feb!T543+Mar!T543+Abr!T543+May!T543+Jun!T543+Jul!T543+Ago!T543+Set!T543+Oct!T543+Nov!T543+Dic!T543</f>
        <v>0</v>
      </c>
      <c r="U543" s="1">
        <f>+Ene!U543+Feb!U543+Mar!U543+Abr!U543+May!U543+Jun!U543+Jul!U543+Ago!U543+Set!U543+Oct!U543+Nov!U543+Dic!U543</f>
        <v>0</v>
      </c>
      <c r="V543" s="1">
        <f>+Ene!V543+Feb!V543+Mar!V543+Abr!V543+May!V543+Jun!V543+Jul!V543+Ago!V543+Set!V543+Oct!V543+Nov!V543+Dic!V543</f>
        <v>0</v>
      </c>
      <c r="W543" s="1">
        <f>+Ene!W543+Feb!V543+Mar!V543+Abr!V543+May!V543+Jun!V543+Jul!V543+Ago!V543+Set!V543+Oct!V543+Nov!V543+Dic!V543</f>
        <v>0</v>
      </c>
      <c r="X543" s="1">
        <f>+Ene!X543+Feb!W543+Mar!W543+Abr!W543+May!W543+Jun!W543+Jul!W543+Ago!W543+Set!W543+Oct!W543+Nov!W543+Dic!W543</f>
        <v>0</v>
      </c>
      <c r="Y543" s="16">
        <f>+Ene!Y543+Feb!X543+Mar!X543+Abr!X543+May!X543+Jun!X543+Jul!X543+Ago!X543+Set!X543+Oct!X543+Nov!X543+Dic!X543</f>
        <v>0</v>
      </c>
      <c r="Z543" s="28"/>
      <c r="AA543" s="40"/>
    </row>
    <row r="544" spans="1:27">
      <c r="A544" s="2" t="s">
        <v>6</v>
      </c>
      <c r="B544" s="2" t="s">
        <v>22</v>
      </c>
      <c r="C544" s="2" t="s">
        <v>520</v>
      </c>
      <c r="D544" s="2" t="s">
        <v>340</v>
      </c>
      <c r="E544" s="2" t="s">
        <v>369</v>
      </c>
      <c r="F544" s="2" t="s">
        <v>370</v>
      </c>
      <c r="G544" s="2" t="s">
        <v>13</v>
      </c>
      <c r="H544" s="1">
        <v>23984</v>
      </c>
      <c r="I544" s="2" t="s">
        <v>670</v>
      </c>
      <c r="J544" s="15">
        <f>+Ene!J544+Feb!J544+Mar!J544+Abr!J544+May!J544+Jun!J544+Jul!J544+Ago!J544+Set!J544+Oct!J544+Nov!J544+Dic!J544</f>
        <v>0</v>
      </c>
      <c r="K544" s="16">
        <f>+Ene!K544+Feb!K544+Mar!K544+Abr!K544+May!K544+Jun!K544+Jul!K544+Ago!K544+Set!K544+Oct!K544+Nov!K544+Dic!K544</f>
        <v>0</v>
      </c>
      <c r="L544" s="1">
        <f>+Ene!L544+Feb!L544+Mar!L544+Abr!L544+May!L544+Jun!L544+Jul!L544+Ago!L544+Set!L544+Oct!L544+Nov!L544+Dic!L544</f>
        <v>0</v>
      </c>
      <c r="M544" s="16">
        <f>+Ene!M544+Feb!M544+Mar!M544+Abr!M544+May!M544+Jun!M544+Jul!M544+Ago!M544+Set!M544+Oct!M544+Nov!M544+Dic!M544</f>
        <v>0</v>
      </c>
      <c r="N544" s="1">
        <f>+Ene!N544+Feb!N544+Mar!N544+Abr!N544+May!N544+Jun!N544+Jul!N544+Ago!N544+Set!N544+Oct!N544+Nov!N544+Dic!N544</f>
        <v>0</v>
      </c>
      <c r="O544" s="1">
        <f>+Ene!O544+Feb!O544+Mar!O544+Abr!O544+May!O544+Jun!O544+Jul!O544+Ago!O544+Set!O544+Oct!O544+Nov!O544+Dic!O544</f>
        <v>0</v>
      </c>
      <c r="P544" s="1">
        <f>+Ene!P544+Feb!P544+Mar!P544+Abr!P544+May!P544+Jun!P544+Jul!P544+Ago!P544+Set!P544+Oct!P544+Nov!P544+Dic!P544</f>
        <v>0</v>
      </c>
      <c r="Q544" s="1">
        <f>+Ene!Q544+Feb!Q544+Mar!Q544+Abr!Q544+May!Q544+Jun!Q544+Jul!Q544+Ago!Q544+Set!Q544+Oct!Q544+Nov!Q544+Dic!Q544</f>
        <v>0</v>
      </c>
      <c r="R544" s="16">
        <f>+Ene!R544+Feb!R544+Mar!R544+Abr!R544+May!R544+Jun!R544+Jul!R544+Ago!R544+Set!R544+Oct!R544+Nov!R544+Dic!R544</f>
        <v>0</v>
      </c>
      <c r="S544" s="15">
        <f>+Ene!S544+Feb!S544+Mar!S544+Abr!S544+May!S544+Jun!S544+Jul!S544+Ago!S544+Set!S544+Oct!S544+Nov!S544+Dic!S544</f>
        <v>0</v>
      </c>
      <c r="T544" s="1">
        <f>+Ene!T544+Feb!T544+Mar!T544+Abr!T544+May!T544+Jun!T544+Jul!T544+Ago!T544+Set!T544+Oct!T544+Nov!T544+Dic!T544</f>
        <v>0</v>
      </c>
      <c r="U544" s="1">
        <f>+Ene!U544+Feb!U544+Mar!U544+Abr!U544+May!U544+Jun!U544+Jul!U544+Ago!U544+Set!U544+Oct!U544+Nov!U544+Dic!U544</f>
        <v>0</v>
      </c>
      <c r="V544" s="1">
        <f>+Ene!V544+Feb!V544+Mar!V544+Abr!V544+May!V544+Jun!V544+Jul!V544+Ago!V544+Set!V544+Oct!V544+Nov!V544+Dic!V544</f>
        <v>0</v>
      </c>
      <c r="W544" s="1">
        <f>+Ene!W544+Feb!V544+Mar!V544+Abr!V544+May!V544+Jun!V544+Jul!V544+Ago!V544+Set!V544+Oct!V544+Nov!V544+Dic!V544</f>
        <v>0</v>
      </c>
      <c r="X544" s="1">
        <f>+Ene!X544+Feb!W544+Mar!W544+Abr!W544+May!W544+Jun!W544+Jul!W544+Ago!W544+Set!W544+Oct!W544+Nov!W544+Dic!W544</f>
        <v>0</v>
      </c>
      <c r="Y544" s="16">
        <f>+Ene!Y544+Feb!X544+Mar!X544+Abr!X544+May!X544+Jun!X544+Jul!X544+Ago!X544+Set!X544+Oct!X544+Nov!X544+Dic!X544</f>
        <v>0</v>
      </c>
      <c r="Z544" s="28"/>
      <c r="AA544" s="40"/>
    </row>
    <row r="545" spans="1:27">
      <c r="A545" s="2" t="s">
        <v>6</v>
      </c>
      <c r="B545" s="2" t="s">
        <v>20</v>
      </c>
      <c r="C545" s="2" t="s">
        <v>520</v>
      </c>
      <c r="D545" s="2" t="s">
        <v>340</v>
      </c>
      <c r="E545" s="2" t="s">
        <v>369</v>
      </c>
      <c r="F545" s="2" t="s">
        <v>370</v>
      </c>
      <c r="G545" s="2" t="s">
        <v>671</v>
      </c>
      <c r="H545" s="1">
        <v>24041</v>
      </c>
      <c r="I545" s="2" t="s">
        <v>672</v>
      </c>
      <c r="J545" s="15">
        <f>+Ene!J545+Feb!J545+Mar!J545+Abr!J545+May!J545+Jun!J545+Jul!J545+Ago!J545+Set!J545+Oct!J545+Nov!J545+Dic!J545</f>
        <v>0</v>
      </c>
      <c r="K545" s="16">
        <f>+Ene!K545+Feb!K545+Mar!K545+Abr!K545+May!K545+Jun!K545+Jul!K545+Ago!K545+Set!K545+Oct!K545+Nov!K545+Dic!K545</f>
        <v>0</v>
      </c>
      <c r="L545" s="1">
        <f>+Ene!L545+Feb!L545+Mar!L545+Abr!L545+May!L545+Jun!L545+Jul!L545+Ago!L545+Set!L545+Oct!L545+Nov!L545+Dic!L545</f>
        <v>0</v>
      </c>
      <c r="M545" s="16">
        <f>+Ene!M545+Feb!M545+Mar!M545+Abr!M545+May!M545+Jun!M545+Jul!M545+Ago!M545+Set!M545+Oct!M545+Nov!M545+Dic!M545</f>
        <v>0</v>
      </c>
      <c r="N545" s="1">
        <f>+Ene!N545+Feb!N545+Mar!N545+Abr!N545+May!N545+Jun!N545+Jul!N545+Ago!N545+Set!N545+Oct!N545+Nov!N545+Dic!N545</f>
        <v>0</v>
      </c>
      <c r="O545" s="1">
        <f>+Ene!O545+Feb!O545+Mar!O545+Abr!O545+May!O545+Jun!O545+Jul!O545+Ago!O545+Set!O545+Oct!O545+Nov!O545+Dic!O545</f>
        <v>0</v>
      </c>
      <c r="P545" s="1">
        <f>+Ene!P545+Feb!P545+Mar!P545+Abr!P545+May!P545+Jun!P545+Jul!P545+Ago!P545+Set!P545+Oct!P545+Nov!P545+Dic!P545</f>
        <v>0</v>
      </c>
      <c r="Q545" s="1">
        <f>+Ene!Q545+Feb!Q545+Mar!Q545+Abr!Q545+May!Q545+Jun!Q545+Jul!Q545+Ago!Q545+Set!Q545+Oct!Q545+Nov!Q545+Dic!Q545</f>
        <v>0</v>
      </c>
      <c r="R545" s="16">
        <f>+Ene!R545+Feb!R545+Mar!R545+Abr!R545+May!R545+Jun!R545+Jul!R545+Ago!R545+Set!R545+Oct!R545+Nov!R545+Dic!R545</f>
        <v>0</v>
      </c>
      <c r="S545" s="15">
        <f>+Ene!S545+Feb!S545+Mar!S545+Abr!S545+May!S545+Jun!S545+Jul!S545+Ago!S545+Set!S545+Oct!S545+Nov!S545+Dic!S545</f>
        <v>0</v>
      </c>
      <c r="T545" s="1">
        <f>+Ene!T545+Feb!T545+Mar!T545+Abr!T545+May!T545+Jun!T545+Jul!T545+Ago!T545+Set!T545+Oct!T545+Nov!T545+Dic!T545</f>
        <v>0</v>
      </c>
      <c r="U545" s="1">
        <f>+Ene!U545+Feb!U545+Mar!U545+Abr!U545+May!U545+Jun!U545+Jul!U545+Ago!U545+Set!U545+Oct!U545+Nov!U545+Dic!U545</f>
        <v>0</v>
      </c>
      <c r="V545" s="1">
        <f>+Ene!V545+Feb!V545+Mar!V545+Abr!V545+May!V545+Jun!V545+Jul!V545+Ago!V545+Set!V545+Oct!V545+Nov!V545+Dic!V545</f>
        <v>0</v>
      </c>
      <c r="W545" s="1">
        <f>+Ene!W545+Feb!V545+Mar!V545+Abr!V545+May!V545+Jun!V545+Jul!V545+Ago!V545+Set!V545+Oct!V545+Nov!V545+Dic!V545</f>
        <v>0</v>
      </c>
      <c r="X545" s="1">
        <f>+Ene!X545+Feb!W545+Mar!W545+Abr!W545+May!W545+Jun!W545+Jul!W545+Ago!W545+Set!W545+Oct!W545+Nov!W545+Dic!W545</f>
        <v>0</v>
      </c>
      <c r="Y545" s="16">
        <f>+Ene!Y545+Feb!X545+Mar!X545+Abr!X545+May!X545+Jun!X545+Jul!X545+Ago!X545+Set!X545+Oct!X545+Nov!X545+Dic!X545</f>
        <v>0</v>
      </c>
      <c r="Z545" s="28"/>
      <c r="AA545" s="40"/>
    </row>
    <row r="546" spans="1:27">
      <c r="A546" s="2" t="s">
        <v>98</v>
      </c>
      <c r="B546" s="2" t="s">
        <v>137</v>
      </c>
      <c r="C546" s="2">
        <v>400</v>
      </c>
      <c r="D546" s="2" t="s">
        <v>375</v>
      </c>
      <c r="E546" s="2" t="s">
        <v>96</v>
      </c>
      <c r="F546" s="2" t="s">
        <v>136</v>
      </c>
      <c r="G546" s="2" t="s">
        <v>8</v>
      </c>
      <c r="H546" s="1">
        <v>24047</v>
      </c>
      <c r="I546" s="2" t="s">
        <v>351</v>
      </c>
      <c r="J546" s="15">
        <f>+Ene!J546+Feb!J546+Mar!J546+Abr!J546+May!J546+Jun!J546+Jul!J546+Ago!J546+Set!J546+Oct!J546+Nov!J546+Dic!J546</f>
        <v>0</v>
      </c>
      <c r="K546" s="16">
        <f>+Ene!K546+Feb!K546+Mar!K546+Abr!K546+May!K546+Jun!K546+Jul!K546+Ago!K546+Set!K546+Oct!K546+Nov!K546+Dic!K546</f>
        <v>0</v>
      </c>
      <c r="L546" s="1">
        <f>+Ene!L546+Feb!L546+Mar!L546+Abr!L546+May!L546+Jun!L546+Jul!L546+Ago!L546+Set!L546+Oct!L546+Nov!L546+Dic!L546</f>
        <v>0</v>
      </c>
      <c r="M546" s="16">
        <f>+Ene!M546+Feb!M546+Mar!M546+Abr!M546+May!M546+Jun!M546+Jul!M546+Ago!M546+Set!M546+Oct!M546+Nov!M546+Dic!M546</f>
        <v>0</v>
      </c>
      <c r="N546" s="1">
        <f>+Ene!N546+Feb!N546+Mar!N546+Abr!N546+May!N546+Jun!N546+Jul!N546+Ago!N546+Set!N546+Oct!N546+Nov!N546+Dic!N546</f>
        <v>0</v>
      </c>
      <c r="O546" s="1">
        <f>+Ene!O546+Feb!O546+Mar!O546+Abr!O546+May!O546+Jun!O546+Jul!O546+Ago!O546+Set!O546+Oct!O546+Nov!O546+Dic!O546</f>
        <v>0</v>
      </c>
      <c r="P546" s="1">
        <f>+Ene!P546+Feb!P546+Mar!P546+Abr!P546+May!P546+Jun!P546+Jul!P546+Ago!P546+Set!P546+Oct!P546+Nov!P546+Dic!P546</f>
        <v>0</v>
      </c>
      <c r="Q546" s="1">
        <f>+Ene!Q546+Feb!Q546+Mar!Q546+Abr!Q546+May!Q546+Jun!Q546+Jul!Q546+Ago!Q546+Set!Q546+Oct!Q546+Nov!Q546+Dic!Q546</f>
        <v>0</v>
      </c>
      <c r="R546" s="16">
        <f>+Ene!R546+Feb!R546+Mar!R546+Abr!R546+May!R546+Jun!R546+Jul!R546+Ago!R546+Set!R546+Oct!R546+Nov!R546+Dic!R546</f>
        <v>0</v>
      </c>
      <c r="S546" s="15">
        <f>+Ene!S546+Feb!S546+Mar!S546+Abr!S546+May!S546+Jun!S546+Jul!S546+Ago!S546+Set!S546+Oct!S546+Nov!S546+Dic!S546</f>
        <v>0</v>
      </c>
      <c r="T546" s="1">
        <f>+Ene!T546+Feb!T546+Mar!T546+Abr!T546+May!T546+Jun!T546+Jul!T546+Ago!T546+Set!T546+Oct!T546+Nov!T546+Dic!T546</f>
        <v>0</v>
      </c>
      <c r="U546" s="1">
        <f>+Ene!U546+Feb!U546+Mar!U546+Abr!U546+May!U546+Jun!U546+Jul!U546+Ago!U546+Set!U546+Oct!U546+Nov!U546+Dic!U546</f>
        <v>0</v>
      </c>
      <c r="V546" s="1">
        <f>+Ene!V546+Feb!V546+Mar!V546+Abr!V546+May!V546+Jun!V546+Jul!V546+Ago!V546+Set!V546+Oct!V546+Nov!V546+Dic!V546</f>
        <v>0</v>
      </c>
      <c r="W546" s="1">
        <f>+Ene!W546+Feb!V546+Mar!V546+Abr!V546+May!V546+Jun!V546+Jul!V546+Ago!V546+Set!V546+Oct!V546+Nov!V546+Dic!V546</f>
        <v>0</v>
      </c>
      <c r="X546" s="1">
        <f>+Ene!X546+Feb!W546+Mar!W546+Abr!W546+May!W546+Jun!W546+Jul!W546+Ago!W546+Set!W546+Oct!W546+Nov!W546+Dic!W546</f>
        <v>0</v>
      </c>
      <c r="Y546" s="16">
        <f>+Ene!Y546+Feb!X546+Mar!X546+Abr!X546+May!X546+Jun!X546+Jul!X546+Ago!X546+Set!X546+Oct!X546+Nov!X546+Dic!X546</f>
        <v>0</v>
      </c>
      <c r="Z546" s="28"/>
      <c r="AA546" s="40"/>
    </row>
    <row r="547" spans="1:27">
      <c r="A547" s="2" t="s">
        <v>6</v>
      </c>
      <c r="B547" s="2" t="s">
        <v>7</v>
      </c>
      <c r="C547" s="2" t="s">
        <v>520</v>
      </c>
      <c r="D547" s="2" t="s">
        <v>340</v>
      </c>
      <c r="E547" s="2" t="s">
        <v>369</v>
      </c>
      <c r="F547" s="2" t="s">
        <v>370</v>
      </c>
      <c r="G547" s="2" t="s">
        <v>522</v>
      </c>
      <c r="H547" s="1">
        <v>24105</v>
      </c>
      <c r="I547" s="2" t="s">
        <v>673</v>
      </c>
      <c r="J547" s="15">
        <f>+Ene!J547+Feb!J547+Mar!J547+Abr!J547+May!J547+Jun!J547+Jul!J547+Ago!J547+Set!J547+Oct!J547+Nov!J547+Dic!J547</f>
        <v>0</v>
      </c>
      <c r="K547" s="16">
        <f>+Ene!K547+Feb!K547+Mar!K547+Abr!K547+May!K547+Jun!K547+Jul!K547+Ago!K547+Set!K547+Oct!K547+Nov!K547+Dic!K547</f>
        <v>0</v>
      </c>
      <c r="L547" s="1">
        <f>+Ene!L547+Feb!L547+Mar!L547+Abr!L547+May!L547+Jun!L547+Jul!L547+Ago!L547+Set!L547+Oct!L547+Nov!L547+Dic!L547</f>
        <v>0</v>
      </c>
      <c r="M547" s="16">
        <f>+Ene!M547+Feb!M547+Mar!M547+Abr!M547+May!M547+Jun!M547+Jul!M547+Ago!M547+Set!M547+Oct!M547+Nov!M547+Dic!M547</f>
        <v>0</v>
      </c>
      <c r="N547" s="1">
        <f>+Ene!N547+Feb!N547+Mar!N547+Abr!N547+May!N547+Jun!N547+Jul!N547+Ago!N547+Set!N547+Oct!N547+Nov!N547+Dic!N547</f>
        <v>0</v>
      </c>
      <c r="O547" s="1">
        <f>+Ene!O547+Feb!O547+Mar!O547+Abr!O547+May!O547+Jun!O547+Jul!O547+Ago!O547+Set!O547+Oct!O547+Nov!O547+Dic!O547</f>
        <v>0</v>
      </c>
      <c r="P547" s="1">
        <f>+Ene!P547+Feb!P547+Mar!P547+Abr!P547+May!P547+Jun!P547+Jul!P547+Ago!P547+Set!P547+Oct!P547+Nov!P547+Dic!P547</f>
        <v>0</v>
      </c>
      <c r="Q547" s="1">
        <f>+Ene!Q547+Feb!Q547+Mar!Q547+Abr!Q547+May!Q547+Jun!Q547+Jul!Q547+Ago!Q547+Set!Q547+Oct!Q547+Nov!Q547+Dic!Q547</f>
        <v>0</v>
      </c>
      <c r="R547" s="16">
        <f>+Ene!R547+Feb!R547+Mar!R547+Abr!R547+May!R547+Jun!R547+Jul!R547+Ago!R547+Set!R547+Oct!R547+Nov!R547+Dic!R547</f>
        <v>0</v>
      </c>
      <c r="S547" s="15">
        <f>+Ene!S547+Feb!S547+Mar!S547+Abr!S547+May!S547+Jun!S547+Jul!S547+Ago!S547+Set!S547+Oct!S547+Nov!S547+Dic!S547</f>
        <v>0</v>
      </c>
      <c r="T547" s="1">
        <f>+Ene!T547+Feb!T547+Mar!T547+Abr!T547+May!T547+Jun!T547+Jul!T547+Ago!T547+Set!T547+Oct!T547+Nov!T547+Dic!T547</f>
        <v>0</v>
      </c>
      <c r="U547" s="1">
        <f>+Ene!U547+Feb!U547+Mar!U547+Abr!U547+May!U547+Jun!U547+Jul!U547+Ago!U547+Set!U547+Oct!U547+Nov!U547+Dic!U547</f>
        <v>0</v>
      </c>
      <c r="V547" s="1">
        <f>+Ene!V547+Feb!V547+Mar!V547+Abr!V547+May!V547+Jun!V547+Jul!V547+Ago!V547+Set!V547+Oct!V547+Nov!V547+Dic!V547</f>
        <v>0</v>
      </c>
      <c r="W547" s="1">
        <f>+Ene!W547+Feb!V547+Mar!V547+Abr!V547+May!V547+Jun!V547+Jul!V547+Ago!V547+Set!V547+Oct!V547+Nov!V547+Dic!V547</f>
        <v>0</v>
      </c>
      <c r="X547" s="1">
        <f>+Ene!X547+Feb!W547+Mar!W547+Abr!W547+May!W547+Jun!W547+Jul!W547+Ago!W547+Set!W547+Oct!W547+Nov!W547+Dic!W547</f>
        <v>0</v>
      </c>
      <c r="Y547" s="16">
        <f>+Ene!Y547+Feb!X547+Mar!X547+Abr!X547+May!X547+Jun!X547+Jul!X547+Ago!X547+Set!X547+Oct!X547+Nov!X547+Dic!X547</f>
        <v>0</v>
      </c>
      <c r="Z547" s="28"/>
      <c r="AA547" s="40"/>
    </row>
    <row r="548" spans="1:27">
      <c r="A548" s="2" t="s">
        <v>6</v>
      </c>
      <c r="B548" s="2" t="s">
        <v>34</v>
      </c>
      <c r="C548" s="2">
        <v>400</v>
      </c>
      <c r="D548" s="2" t="s">
        <v>375</v>
      </c>
      <c r="E548" s="2" t="s">
        <v>55</v>
      </c>
      <c r="F548" s="2" t="s">
        <v>54</v>
      </c>
      <c r="G548" s="2" t="s">
        <v>8</v>
      </c>
      <c r="H548" s="1">
        <v>24407</v>
      </c>
      <c r="I548" s="2" t="s">
        <v>350</v>
      </c>
      <c r="J548" s="15">
        <f>+Ene!J548+Feb!J548+Mar!J548+Abr!J548+May!J548+Jun!J548+Jul!J548+Ago!J548+Set!J548+Oct!J548+Nov!J548+Dic!J548</f>
        <v>0</v>
      </c>
      <c r="K548" s="16">
        <f>+Ene!K548+Feb!K548+Mar!K548+Abr!K548+May!K548+Jun!K548+Jul!K548+Ago!K548+Set!K548+Oct!K548+Nov!K548+Dic!K548</f>
        <v>0</v>
      </c>
      <c r="L548" s="1">
        <f>+Ene!L548+Feb!L548+Mar!L548+Abr!L548+May!L548+Jun!L548+Jul!L548+Ago!L548+Set!L548+Oct!L548+Nov!L548+Dic!L548</f>
        <v>0</v>
      </c>
      <c r="M548" s="16">
        <f>+Ene!M548+Feb!M548+Mar!M548+Abr!M548+May!M548+Jun!M548+Jul!M548+Ago!M548+Set!M548+Oct!M548+Nov!M548+Dic!M548</f>
        <v>0</v>
      </c>
      <c r="N548" s="1">
        <f>+Ene!N548+Feb!N548+Mar!N548+Abr!N548+May!N548+Jun!N548+Jul!N548+Ago!N548+Set!N548+Oct!N548+Nov!N548+Dic!N548</f>
        <v>0</v>
      </c>
      <c r="O548" s="1">
        <f>+Ene!O548+Feb!O548+Mar!O548+Abr!O548+May!O548+Jun!O548+Jul!O548+Ago!O548+Set!O548+Oct!O548+Nov!O548+Dic!O548</f>
        <v>0</v>
      </c>
      <c r="P548" s="1">
        <f>+Ene!P548+Feb!P548+Mar!P548+Abr!P548+May!P548+Jun!P548+Jul!P548+Ago!P548+Set!P548+Oct!P548+Nov!P548+Dic!P548</f>
        <v>0</v>
      </c>
      <c r="Q548" s="1">
        <f>+Ene!Q548+Feb!Q548+Mar!Q548+Abr!Q548+May!Q548+Jun!Q548+Jul!Q548+Ago!Q548+Set!Q548+Oct!Q548+Nov!Q548+Dic!Q548</f>
        <v>0</v>
      </c>
      <c r="R548" s="16">
        <f>+Ene!R548+Feb!R548+Mar!R548+Abr!R548+May!R548+Jun!R548+Jul!R548+Ago!R548+Set!R548+Oct!R548+Nov!R548+Dic!R548</f>
        <v>0</v>
      </c>
      <c r="S548" s="15">
        <f>+Ene!S548+Feb!S548+Mar!S548+Abr!S548+May!S548+Jun!S548+Jul!S548+Ago!S548+Set!S548+Oct!S548+Nov!S548+Dic!S548</f>
        <v>0</v>
      </c>
      <c r="T548" s="1">
        <f>+Ene!T548+Feb!T548+Mar!T548+Abr!T548+May!T548+Jun!T548+Jul!T548+Ago!T548+Set!T548+Oct!T548+Nov!T548+Dic!T548</f>
        <v>0</v>
      </c>
      <c r="U548" s="1">
        <f>+Ene!U548+Feb!U548+Mar!U548+Abr!U548+May!U548+Jun!U548+Jul!U548+Ago!U548+Set!U548+Oct!U548+Nov!U548+Dic!U548</f>
        <v>0</v>
      </c>
      <c r="V548" s="1">
        <f>+Ene!V548+Feb!V548+Mar!V548+Abr!V548+May!V548+Jun!V548+Jul!V548+Ago!V548+Set!V548+Oct!V548+Nov!V548+Dic!V548</f>
        <v>0</v>
      </c>
      <c r="W548" s="1">
        <f>+Ene!W548+Feb!V548+Mar!V548+Abr!V548+May!V548+Jun!V548+Jul!V548+Ago!V548+Set!V548+Oct!V548+Nov!V548+Dic!V548</f>
        <v>0</v>
      </c>
      <c r="X548" s="1">
        <f>+Ene!X548+Feb!W548+Mar!W548+Abr!W548+May!W548+Jun!W548+Jul!W548+Ago!W548+Set!W548+Oct!W548+Nov!W548+Dic!W548</f>
        <v>0</v>
      </c>
      <c r="Y548" s="16">
        <f>+Ene!Y548+Feb!X548+Mar!X548+Abr!X548+May!X548+Jun!X548+Jul!X548+Ago!X548+Set!X548+Oct!X548+Nov!X548+Dic!X548</f>
        <v>0</v>
      </c>
      <c r="Z548" s="28"/>
      <c r="AA548" s="40"/>
    </row>
    <row r="549" spans="1:27">
      <c r="A549" s="2" t="s">
        <v>331</v>
      </c>
      <c r="B549" s="2" t="s">
        <v>222</v>
      </c>
      <c r="C549" s="2">
        <v>404</v>
      </c>
      <c r="D549" s="2" t="s">
        <v>331</v>
      </c>
      <c r="E549" s="2" t="s">
        <v>331</v>
      </c>
      <c r="F549" s="2" t="s">
        <v>222</v>
      </c>
      <c r="G549" s="2" t="s">
        <v>8</v>
      </c>
      <c r="H549" s="1">
        <v>24414</v>
      </c>
      <c r="I549" s="2" t="s">
        <v>674</v>
      </c>
      <c r="J549" s="15">
        <f>+Ene!J549+Feb!J549+Mar!J549+Abr!J549+May!J549+Jun!J549+Jul!J549+Ago!J549+Set!J549+Oct!J549+Nov!J549+Dic!J549</f>
        <v>0</v>
      </c>
      <c r="K549" s="16">
        <f>+Ene!K549+Feb!K549+Mar!K549+Abr!K549+May!K549+Jun!K549+Jul!K549+Ago!K549+Set!K549+Oct!K549+Nov!K549+Dic!K549</f>
        <v>0</v>
      </c>
      <c r="L549" s="1">
        <f>+Ene!L549+Feb!L549+Mar!L549+Abr!L549+May!L549+Jun!L549+Jul!L549+Ago!L549+Set!L549+Oct!L549+Nov!L549+Dic!L549</f>
        <v>0</v>
      </c>
      <c r="M549" s="16">
        <f>+Ene!M549+Feb!M549+Mar!M549+Abr!M549+May!M549+Jun!M549+Jul!M549+Ago!M549+Set!M549+Oct!M549+Nov!M549+Dic!M549</f>
        <v>0</v>
      </c>
      <c r="N549" s="1">
        <f>+Ene!N549+Feb!N549+Mar!N549+Abr!N549+May!N549+Jun!N549+Jul!N549+Ago!N549+Set!N549+Oct!N549+Nov!N549+Dic!N549</f>
        <v>0</v>
      </c>
      <c r="O549" s="1">
        <f>+Ene!O549+Feb!O549+Mar!O549+Abr!O549+May!O549+Jun!O549+Jul!O549+Ago!O549+Set!O549+Oct!O549+Nov!O549+Dic!O549</f>
        <v>0</v>
      </c>
      <c r="P549" s="1">
        <f>+Ene!P549+Feb!P549+Mar!P549+Abr!P549+May!P549+Jun!P549+Jul!P549+Ago!P549+Set!P549+Oct!P549+Nov!P549+Dic!P549</f>
        <v>0</v>
      </c>
      <c r="Q549" s="1">
        <f>+Ene!Q549+Feb!Q549+Mar!Q549+Abr!Q549+May!Q549+Jun!Q549+Jul!Q549+Ago!Q549+Set!Q549+Oct!Q549+Nov!Q549+Dic!Q549</f>
        <v>0</v>
      </c>
      <c r="R549" s="16">
        <f>+Ene!R549+Feb!R549+Mar!R549+Abr!R549+May!R549+Jun!R549+Jul!R549+Ago!R549+Set!R549+Oct!R549+Nov!R549+Dic!R549</f>
        <v>0</v>
      </c>
      <c r="S549" s="15">
        <f>+Ene!S549+Feb!S549+Mar!S549+Abr!S549+May!S549+Jun!S549+Jul!S549+Ago!S549+Set!S549+Oct!S549+Nov!S549+Dic!S549</f>
        <v>0</v>
      </c>
      <c r="T549" s="1">
        <f>+Ene!T549+Feb!T549+Mar!T549+Abr!T549+May!T549+Jun!T549+Jul!T549+Ago!T549+Set!T549+Oct!T549+Nov!T549+Dic!T549</f>
        <v>0</v>
      </c>
      <c r="U549" s="1">
        <f>+Ene!U549+Feb!U549+Mar!U549+Abr!U549+May!U549+Jun!U549+Jul!U549+Ago!U549+Set!U549+Oct!U549+Nov!U549+Dic!U549</f>
        <v>0</v>
      </c>
      <c r="V549" s="1">
        <f>+Ene!V549+Feb!V549+Mar!V549+Abr!V549+May!V549+Jun!V549+Jul!V549+Ago!V549+Set!V549+Oct!V549+Nov!V549+Dic!V549</f>
        <v>0</v>
      </c>
      <c r="W549" s="1">
        <f>+Ene!W549+Feb!V549+Mar!V549+Abr!V549+May!V549+Jun!V549+Jul!V549+Ago!V549+Set!V549+Oct!V549+Nov!V549+Dic!V549</f>
        <v>0</v>
      </c>
      <c r="X549" s="1">
        <f>+Ene!X549+Feb!W549+Mar!W549+Abr!W549+May!W549+Jun!W549+Jul!W549+Ago!W549+Set!W549+Oct!W549+Nov!W549+Dic!W549</f>
        <v>0</v>
      </c>
      <c r="Y549" s="16">
        <f>+Ene!Y549+Feb!X549+Mar!X549+Abr!X549+May!X549+Jun!X549+Jul!X549+Ago!X549+Set!X549+Oct!X549+Nov!X549+Dic!X549</f>
        <v>0</v>
      </c>
      <c r="Z549" s="28"/>
      <c r="AA549" s="40"/>
    </row>
    <row r="550" spans="1:27">
      <c r="A550" s="2" t="s">
        <v>6</v>
      </c>
      <c r="B550" s="2" t="s">
        <v>7</v>
      </c>
      <c r="C550" s="2" t="s">
        <v>520</v>
      </c>
      <c r="D550" s="2" t="s">
        <v>340</v>
      </c>
      <c r="E550" s="2" t="s">
        <v>369</v>
      </c>
      <c r="F550" s="2" t="s">
        <v>370</v>
      </c>
      <c r="G550" s="2" t="s">
        <v>9</v>
      </c>
      <c r="H550" s="1">
        <v>24415</v>
      </c>
      <c r="I550" s="2" t="s">
        <v>675</v>
      </c>
      <c r="J550" s="15">
        <f>+Ene!J550+Feb!J550+Mar!J550+Abr!J550+May!J550+Jun!J550+Jul!J550+Ago!J550+Set!J550+Oct!J550+Nov!J550+Dic!J550</f>
        <v>0</v>
      </c>
      <c r="K550" s="16">
        <f>+Ene!K550+Feb!K550+Mar!K550+Abr!K550+May!K550+Jun!K550+Jul!K550+Ago!K550+Set!K550+Oct!K550+Nov!K550+Dic!K550</f>
        <v>0</v>
      </c>
      <c r="L550" s="1">
        <f>+Ene!L550+Feb!L550+Mar!L550+Abr!L550+May!L550+Jun!L550+Jul!L550+Ago!L550+Set!L550+Oct!L550+Nov!L550+Dic!L550</f>
        <v>0</v>
      </c>
      <c r="M550" s="16">
        <f>+Ene!M550+Feb!M550+Mar!M550+Abr!M550+May!M550+Jun!M550+Jul!M550+Ago!M550+Set!M550+Oct!M550+Nov!M550+Dic!M550</f>
        <v>0</v>
      </c>
      <c r="N550" s="1">
        <f>+Ene!N550+Feb!N550+Mar!N550+Abr!N550+May!N550+Jun!N550+Jul!N550+Ago!N550+Set!N550+Oct!N550+Nov!N550+Dic!N550</f>
        <v>0</v>
      </c>
      <c r="O550" s="1">
        <f>+Ene!O550+Feb!O550+Mar!O550+Abr!O550+May!O550+Jun!O550+Jul!O550+Ago!O550+Set!O550+Oct!O550+Nov!O550+Dic!O550</f>
        <v>0</v>
      </c>
      <c r="P550" s="1">
        <f>+Ene!P550+Feb!P550+Mar!P550+Abr!P550+May!P550+Jun!P550+Jul!P550+Ago!P550+Set!P550+Oct!P550+Nov!P550+Dic!P550</f>
        <v>0</v>
      </c>
      <c r="Q550" s="1">
        <f>+Ene!Q550+Feb!Q550+Mar!Q550+Abr!Q550+May!Q550+Jun!Q550+Jul!Q550+Ago!Q550+Set!Q550+Oct!Q550+Nov!Q550+Dic!Q550</f>
        <v>0</v>
      </c>
      <c r="R550" s="16">
        <f>+Ene!R550+Feb!R550+Mar!R550+Abr!R550+May!R550+Jun!R550+Jul!R550+Ago!R550+Set!R550+Oct!R550+Nov!R550+Dic!R550</f>
        <v>0</v>
      </c>
      <c r="S550" s="15">
        <f>+Ene!S550+Feb!S550+Mar!S550+Abr!S550+May!S550+Jun!S550+Jul!S550+Ago!S550+Set!S550+Oct!S550+Nov!S550+Dic!S550</f>
        <v>0</v>
      </c>
      <c r="T550" s="1">
        <f>+Ene!T550+Feb!T550+Mar!T550+Abr!T550+May!T550+Jun!T550+Jul!T550+Ago!T550+Set!T550+Oct!T550+Nov!T550+Dic!T550</f>
        <v>0</v>
      </c>
      <c r="U550" s="1">
        <f>+Ene!U550+Feb!U550+Mar!U550+Abr!U550+May!U550+Jun!U550+Jul!U550+Ago!U550+Set!U550+Oct!U550+Nov!U550+Dic!U550</f>
        <v>0</v>
      </c>
      <c r="V550" s="1">
        <f>+Ene!V550+Feb!V550+Mar!V550+Abr!V550+May!V550+Jun!V550+Jul!V550+Ago!V550+Set!V550+Oct!V550+Nov!V550+Dic!V550</f>
        <v>0</v>
      </c>
      <c r="W550" s="1">
        <f>+Ene!W550+Feb!V550+Mar!V550+Abr!V550+May!V550+Jun!V550+Jul!V550+Ago!V550+Set!V550+Oct!V550+Nov!V550+Dic!V550</f>
        <v>0</v>
      </c>
      <c r="X550" s="1">
        <f>+Ene!X550+Feb!W550+Mar!W550+Abr!W550+May!W550+Jun!W550+Jul!W550+Ago!W550+Set!W550+Oct!W550+Nov!W550+Dic!W550</f>
        <v>0</v>
      </c>
      <c r="Y550" s="16">
        <f>+Ene!Y550+Feb!X550+Mar!X550+Abr!X550+May!X550+Jun!X550+Jul!X550+Ago!X550+Set!X550+Oct!X550+Nov!X550+Dic!X550</f>
        <v>0</v>
      </c>
      <c r="Z550" s="28"/>
      <c r="AA550" s="40"/>
    </row>
    <row r="551" spans="1:27">
      <c r="A551" s="2" t="s">
        <v>6</v>
      </c>
      <c r="B551" s="2" t="s">
        <v>22</v>
      </c>
      <c r="C551" s="2" t="s">
        <v>520</v>
      </c>
      <c r="D551" s="2" t="s">
        <v>340</v>
      </c>
      <c r="E551" s="2" t="s">
        <v>369</v>
      </c>
      <c r="F551" s="2" t="s">
        <v>370</v>
      </c>
      <c r="G551" s="2" t="s">
        <v>522</v>
      </c>
      <c r="H551" s="1">
        <v>24421</v>
      </c>
      <c r="I551" s="2" t="s">
        <v>676</v>
      </c>
      <c r="J551" s="15">
        <f>+Ene!J551+Feb!J551+Mar!J551+Abr!J551+May!J551+Jun!J551+Jul!J551+Ago!J551+Set!J551+Oct!J551+Nov!J551+Dic!J551</f>
        <v>0</v>
      </c>
      <c r="K551" s="16">
        <f>+Ene!K551+Feb!K551+Mar!K551+Abr!K551+May!K551+Jun!K551+Jul!K551+Ago!K551+Set!K551+Oct!K551+Nov!K551+Dic!K551</f>
        <v>0</v>
      </c>
      <c r="L551" s="1">
        <f>+Ene!L551+Feb!L551+Mar!L551+Abr!L551+May!L551+Jun!L551+Jul!L551+Ago!L551+Set!L551+Oct!L551+Nov!L551+Dic!L551</f>
        <v>0</v>
      </c>
      <c r="M551" s="16">
        <f>+Ene!M551+Feb!M551+Mar!M551+Abr!M551+May!M551+Jun!M551+Jul!M551+Ago!M551+Set!M551+Oct!M551+Nov!M551+Dic!M551</f>
        <v>0</v>
      </c>
      <c r="N551" s="1">
        <f>+Ene!N551+Feb!N551+Mar!N551+Abr!N551+May!N551+Jun!N551+Jul!N551+Ago!N551+Set!N551+Oct!N551+Nov!N551+Dic!N551</f>
        <v>0</v>
      </c>
      <c r="O551" s="1">
        <f>+Ene!O551+Feb!O551+Mar!O551+Abr!O551+May!O551+Jun!O551+Jul!O551+Ago!O551+Set!O551+Oct!O551+Nov!O551+Dic!O551</f>
        <v>0</v>
      </c>
      <c r="P551" s="1">
        <f>+Ene!P551+Feb!P551+Mar!P551+Abr!P551+May!P551+Jun!P551+Jul!P551+Ago!P551+Set!P551+Oct!P551+Nov!P551+Dic!P551</f>
        <v>0</v>
      </c>
      <c r="Q551" s="1">
        <f>+Ene!Q551+Feb!Q551+Mar!Q551+Abr!Q551+May!Q551+Jun!Q551+Jul!Q551+Ago!Q551+Set!Q551+Oct!Q551+Nov!Q551+Dic!Q551</f>
        <v>0</v>
      </c>
      <c r="R551" s="16">
        <f>+Ene!R551+Feb!R551+Mar!R551+Abr!R551+May!R551+Jun!R551+Jul!R551+Ago!R551+Set!R551+Oct!R551+Nov!R551+Dic!R551</f>
        <v>0</v>
      </c>
      <c r="S551" s="15">
        <f>+Ene!S551+Feb!S551+Mar!S551+Abr!S551+May!S551+Jun!S551+Jul!S551+Ago!S551+Set!S551+Oct!S551+Nov!S551+Dic!S551</f>
        <v>0</v>
      </c>
      <c r="T551" s="1">
        <f>+Ene!T551+Feb!T551+Mar!T551+Abr!T551+May!T551+Jun!T551+Jul!T551+Ago!T551+Set!T551+Oct!T551+Nov!T551+Dic!T551</f>
        <v>0</v>
      </c>
      <c r="U551" s="1">
        <f>+Ene!U551+Feb!U551+Mar!U551+Abr!U551+May!U551+Jun!U551+Jul!U551+Ago!U551+Set!U551+Oct!U551+Nov!U551+Dic!U551</f>
        <v>0</v>
      </c>
      <c r="V551" s="1">
        <f>+Ene!V551+Feb!V551+Mar!V551+Abr!V551+May!V551+Jun!V551+Jul!V551+Ago!V551+Set!V551+Oct!V551+Nov!V551+Dic!V551</f>
        <v>0</v>
      </c>
      <c r="W551" s="1">
        <f>+Ene!W551+Feb!V551+Mar!V551+Abr!V551+May!V551+Jun!V551+Jul!V551+Ago!V551+Set!V551+Oct!V551+Nov!V551+Dic!V551</f>
        <v>0</v>
      </c>
      <c r="X551" s="1">
        <f>+Ene!X551+Feb!W551+Mar!W551+Abr!W551+May!W551+Jun!W551+Jul!W551+Ago!W551+Set!W551+Oct!W551+Nov!W551+Dic!W551</f>
        <v>0</v>
      </c>
      <c r="Y551" s="16">
        <f>+Ene!Y551+Feb!X551+Mar!X551+Abr!X551+May!X551+Jun!X551+Jul!X551+Ago!X551+Set!X551+Oct!X551+Nov!X551+Dic!X551</f>
        <v>0</v>
      </c>
      <c r="Z551" s="28"/>
      <c r="AA551" s="40"/>
    </row>
    <row r="552" spans="1:27">
      <c r="A552" s="2" t="s">
        <v>6</v>
      </c>
      <c r="B552" s="2" t="s">
        <v>7</v>
      </c>
      <c r="C552" s="2" t="s">
        <v>520</v>
      </c>
      <c r="D552" s="2" t="s">
        <v>340</v>
      </c>
      <c r="E552" s="2" t="s">
        <v>369</v>
      </c>
      <c r="F552" s="2" t="s">
        <v>370</v>
      </c>
      <c r="G552" s="2" t="s">
        <v>9</v>
      </c>
      <c r="H552" s="1">
        <v>24599</v>
      </c>
      <c r="I552" s="2" t="s">
        <v>677</v>
      </c>
      <c r="J552" s="15">
        <f>+Ene!J552+Feb!J552+Mar!J552+Abr!J552+May!J552+Jun!J552+Jul!J552+Ago!J552+Set!J552+Oct!J552+Nov!J552+Dic!J552</f>
        <v>0</v>
      </c>
      <c r="K552" s="16">
        <f>+Ene!K552+Feb!K552+Mar!K552+Abr!K552+May!K552+Jun!K552+Jul!K552+Ago!K552+Set!K552+Oct!K552+Nov!K552+Dic!K552</f>
        <v>0</v>
      </c>
      <c r="L552" s="1">
        <f>+Ene!L552+Feb!L552+Mar!L552+Abr!L552+May!L552+Jun!L552+Jul!L552+Ago!L552+Set!L552+Oct!L552+Nov!L552+Dic!L552</f>
        <v>0</v>
      </c>
      <c r="M552" s="16">
        <f>+Ene!M552+Feb!M552+Mar!M552+Abr!M552+May!M552+Jun!M552+Jul!M552+Ago!M552+Set!M552+Oct!M552+Nov!M552+Dic!M552</f>
        <v>0</v>
      </c>
      <c r="N552" s="1">
        <f>+Ene!N552+Feb!N552+Mar!N552+Abr!N552+May!N552+Jun!N552+Jul!N552+Ago!N552+Set!N552+Oct!N552+Nov!N552+Dic!N552</f>
        <v>0</v>
      </c>
      <c r="O552" s="1">
        <f>+Ene!O552+Feb!O552+Mar!O552+Abr!O552+May!O552+Jun!O552+Jul!O552+Ago!O552+Set!O552+Oct!O552+Nov!O552+Dic!O552</f>
        <v>0</v>
      </c>
      <c r="P552" s="1">
        <f>+Ene!P552+Feb!P552+Mar!P552+Abr!P552+May!P552+Jun!P552+Jul!P552+Ago!P552+Set!P552+Oct!P552+Nov!P552+Dic!P552</f>
        <v>0</v>
      </c>
      <c r="Q552" s="1">
        <f>+Ene!Q552+Feb!Q552+Mar!Q552+Abr!Q552+May!Q552+Jun!Q552+Jul!Q552+Ago!Q552+Set!Q552+Oct!Q552+Nov!Q552+Dic!Q552</f>
        <v>0</v>
      </c>
      <c r="R552" s="16">
        <f>+Ene!R552+Feb!R552+Mar!R552+Abr!R552+May!R552+Jun!R552+Jul!R552+Ago!R552+Set!R552+Oct!R552+Nov!R552+Dic!R552</f>
        <v>0</v>
      </c>
      <c r="S552" s="15">
        <f>+Ene!S552+Feb!S552+Mar!S552+Abr!S552+May!S552+Jun!S552+Jul!S552+Ago!S552+Set!S552+Oct!S552+Nov!S552+Dic!S552</f>
        <v>0</v>
      </c>
      <c r="T552" s="1">
        <f>+Ene!T552+Feb!T552+Mar!T552+Abr!T552+May!T552+Jun!T552+Jul!T552+Ago!T552+Set!T552+Oct!T552+Nov!T552+Dic!T552</f>
        <v>0</v>
      </c>
      <c r="U552" s="1">
        <f>+Ene!U552+Feb!U552+Mar!U552+Abr!U552+May!U552+Jun!U552+Jul!U552+Ago!U552+Set!U552+Oct!U552+Nov!U552+Dic!U552</f>
        <v>0</v>
      </c>
      <c r="V552" s="1">
        <f>+Ene!V552+Feb!V552+Mar!V552+Abr!V552+May!V552+Jun!V552+Jul!V552+Ago!V552+Set!V552+Oct!V552+Nov!V552+Dic!V552</f>
        <v>0</v>
      </c>
      <c r="W552" s="1">
        <f>+Ene!W552+Feb!V552+Mar!V552+Abr!V552+May!V552+Jun!V552+Jul!V552+Ago!V552+Set!V552+Oct!V552+Nov!V552+Dic!V552</f>
        <v>0</v>
      </c>
      <c r="X552" s="1">
        <f>+Ene!X552+Feb!W552+Mar!W552+Abr!W552+May!W552+Jun!W552+Jul!W552+Ago!W552+Set!W552+Oct!W552+Nov!W552+Dic!W552</f>
        <v>0</v>
      </c>
      <c r="Y552" s="16">
        <f>+Ene!Y552+Feb!X552+Mar!X552+Abr!X552+May!X552+Jun!X552+Jul!X552+Ago!X552+Set!X552+Oct!X552+Nov!X552+Dic!X552</f>
        <v>0</v>
      </c>
      <c r="Z552" s="28"/>
      <c r="AA552" s="40"/>
    </row>
    <row r="553" spans="1:27">
      <c r="A553" s="2" t="s">
        <v>6</v>
      </c>
      <c r="B553" s="2" t="s">
        <v>7</v>
      </c>
      <c r="C553" s="2" t="s">
        <v>520</v>
      </c>
      <c r="D553" s="2" t="s">
        <v>340</v>
      </c>
      <c r="E553" s="2" t="s">
        <v>369</v>
      </c>
      <c r="F553" s="2" t="s">
        <v>370</v>
      </c>
      <c r="G553" s="2" t="s">
        <v>522</v>
      </c>
      <c r="H553" s="1">
        <v>24648</v>
      </c>
      <c r="I553" s="2" t="s">
        <v>678</v>
      </c>
      <c r="J553" s="15">
        <f>+Ene!J553+Feb!J553+Mar!J553+Abr!J553+May!J553+Jun!J553+Jul!J553+Ago!J553+Set!J553+Oct!J553+Nov!J553+Dic!J553</f>
        <v>0</v>
      </c>
      <c r="K553" s="16">
        <f>+Ene!K553+Feb!K553+Mar!K553+Abr!K553+May!K553+Jun!K553+Jul!K553+Ago!K553+Set!K553+Oct!K553+Nov!K553+Dic!K553</f>
        <v>0</v>
      </c>
      <c r="L553" s="1">
        <f>+Ene!L553+Feb!L553+Mar!L553+Abr!L553+May!L553+Jun!L553+Jul!L553+Ago!L553+Set!L553+Oct!L553+Nov!L553+Dic!L553</f>
        <v>0</v>
      </c>
      <c r="M553" s="16">
        <f>+Ene!M553+Feb!M553+Mar!M553+Abr!M553+May!M553+Jun!M553+Jul!M553+Ago!M553+Set!M553+Oct!M553+Nov!M553+Dic!M553</f>
        <v>0</v>
      </c>
      <c r="N553" s="1">
        <f>+Ene!N553+Feb!N553+Mar!N553+Abr!N553+May!N553+Jun!N553+Jul!N553+Ago!N553+Set!N553+Oct!N553+Nov!N553+Dic!N553</f>
        <v>0</v>
      </c>
      <c r="O553" s="1">
        <f>+Ene!O553+Feb!O553+Mar!O553+Abr!O553+May!O553+Jun!O553+Jul!O553+Ago!O553+Set!O553+Oct!O553+Nov!O553+Dic!O553</f>
        <v>0</v>
      </c>
      <c r="P553" s="1">
        <f>+Ene!P553+Feb!P553+Mar!P553+Abr!P553+May!P553+Jun!P553+Jul!P553+Ago!P553+Set!P553+Oct!P553+Nov!P553+Dic!P553</f>
        <v>0</v>
      </c>
      <c r="Q553" s="1">
        <f>+Ene!Q553+Feb!Q553+Mar!Q553+Abr!Q553+May!Q553+Jun!Q553+Jul!Q553+Ago!Q553+Set!Q553+Oct!Q553+Nov!Q553+Dic!Q553</f>
        <v>0</v>
      </c>
      <c r="R553" s="16">
        <f>+Ene!R553+Feb!R553+Mar!R553+Abr!R553+May!R553+Jun!R553+Jul!R553+Ago!R553+Set!R553+Oct!R553+Nov!R553+Dic!R553</f>
        <v>0</v>
      </c>
      <c r="S553" s="15">
        <f>+Ene!S553+Feb!S553+Mar!S553+Abr!S553+May!S553+Jun!S553+Jul!S553+Ago!S553+Set!S553+Oct!S553+Nov!S553+Dic!S553</f>
        <v>0</v>
      </c>
      <c r="T553" s="1">
        <f>+Ene!T553+Feb!T553+Mar!T553+Abr!T553+May!T553+Jun!T553+Jul!T553+Ago!T553+Set!T553+Oct!T553+Nov!T553+Dic!T553</f>
        <v>0</v>
      </c>
      <c r="U553" s="1">
        <f>+Ene!U553+Feb!U553+Mar!U553+Abr!U553+May!U553+Jun!U553+Jul!U553+Ago!U553+Set!U553+Oct!U553+Nov!U553+Dic!U553</f>
        <v>0</v>
      </c>
      <c r="V553" s="1">
        <f>+Ene!V553+Feb!V553+Mar!V553+Abr!V553+May!V553+Jun!V553+Jul!V553+Ago!V553+Set!V553+Oct!V553+Nov!V553+Dic!V553</f>
        <v>0</v>
      </c>
      <c r="W553" s="1">
        <f>+Ene!W553+Feb!V553+Mar!V553+Abr!V553+May!V553+Jun!V553+Jul!V553+Ago!V553+Set!V553+Oct!V553+Nov!V553+Dic!V553</f>
        <v>0</v>
      </c>
      <c r="X553" s="1">
        <f>+Ene!X553+Feb!W553+Mar!W553+Abr!W553+May!W553+Jun!W553+Jul!W553+Ago!W553+Set!W553+Oct!W553+Nov!W553+Dic!W553</f>
        <v>0</v>
      </c>
      <c r="Y553" s="16">
        <f>+Ene!Y553+Feb!X553+Mar!X553+Abr!X553+May!X553+Jun!X553+Jul!X553+Ago!X553+Set!X553+Oct!X553+Nov!X553+Dic!X553</f>
        <v>0</v>
      </c>
      <c r="Z553" s="28"/>
      <c r="AA553" s="40"/>
    </row>
    <row r="554" spans="1:27">
      <c r="A554" s="2" t="s">
        <v>6</v>
      </c>
      <c r="B554" s="2" t="s">
        <v>7</v>
      </c>
      <c r="C554" s="2" t="s">
        <v>520</v>
      </c>
      <c r="D554" s="2" t="s">
        <v>340</v>
      </c>
      <c r="E554" s="2" t="s">
        <v>369</v>
      </c>
      <c r="F554" s="2" t="s">
        <v>370</v>
      </c>
      <c r="G554" s="2" t="s">
        <v>8</v>
      </c>
      <c r="H554" s="1">
        <v>24690</v>
      </c>
      <c r="I554" s="2" t="s">
        <v>679</v>
      </c>
      <c r="J554" s="15">
        <f>+Ene!J554+Feb!J554+Mar!J554+Abr!J554+May!J554+Jun!J554+Jul!J554+Ago!J554+Set!J554+Oct!J554+Nov!J554+Dic!J554</f>
        <v>0</v>
      </c>
      <c r="K554" s="16">
        <f>+Ene!K554+Feb!K554+Mar!K554+Abr!K554+May!K554+Jun!K554+Jul!K554+Ago!K554+Set!K554+Oct!K554+Nov!K554+Dic!K554</f>
        <v>0</v>
      </c>
      <c r="L554" s="1">
        <f>+Ene!L554+Feb!L554+Mar!L554+Abr!L554+May!L554+Jun!L554+Jul!L554+Ago!L554+Set!L554+Oct!L554+Nov!L554+Dic!L554</f>
        <v>0</v>
      </c>
      <c r="M554" s="16">
        <f>+Ene!M554+Feb!M554+Mar!M554+Abr!M554+May!M554+Jun!M554+Jul!M554+Ago!M554+Set!M554+Oct!M554+Nov!M554+Dic!M554</f>
        <v>0</v>
      </c>
      <c r="N554" s="1">
        <f>+Ene!N554+Feb!N554+Mar!N554+Abr!N554+May!N554+Jun!N554+Jul!N554+Ago!N554+Set!N554+Oct!N554+Nov!N554+Dic!N554</f>
        <v>0</v>
      </c>
      <c r="O554" s="1">
        <f>+Ene!O554+Feb!O554+Mar!O554+Abr!O554+May!O554+Jun!O554+Jul!O554+Ago!O554+Set!O554+Oct!O554+Nov!O554+Dic!O554</f>
        <v>0</v>
      </c>
      <c r="P554" s="1">
        <f>+Ene!P554+Feb!P554+Mar!P554+Abr!P554+May!P554+Jun!P554+Jul!P554+Ago!P554+Set!P554+Oct!P554+Nov!P554+Dic!P554</f>
        <v>0</v>
      </c>
      <c r="Q554" s="1">
        <f>+Ene!Q554+Feb!Q554+Mar!Q554+Abr!Q554+May!Q554+Jun!Q554+Jul!Q554+Ago!Q554+Set!Q554+Oct!Q554+Nov!Q554+Dic!Q554</f>
        <v>0</v>
      </c>
      <c r="R554" s="16">
        <f>+Ene!R554+Feb!R554+Mar!R554+Abr!R554+May!R554+Jun!R554+Jul!R554+Ago!R554+Set!R554+Oct!R554+Nov!R554+Dic!R554</f>
        <v>0</v>
      </c>
      <c r="S554" s="15">
        <f>+Ene!S554+Feb!S554+Mar!S554+Abr!S554+May!S554+Jun!S554+Jul!S554+Ago!S554+Set!S554+Oct!S554+Nov!S554+Dic!S554</f>
        <v>0</v>
      </c>
      <c r="T554" s="1">
        <f>+Ene!T554+Feb!T554+Mar!T554+Abr!T554+May!T554+Jun!T554+Jul!T554+Ago!T554+Set!T554+Oct!T554+Nov!T554+Dic!T554</f>
        <v>0</v>
      </c>
      <c r="U554" s="1">
        <f>+Ene!U554+Feb!U554+Mar!U554+Abr!U554+May!U554+Jun!U554+Jul!U554+Ago!U554+Set!U554+Oct!U554+Nov!U554+Dic!U554</f>
        <v>0</v>
      </c>
      <c r="V554" s="1">
        <f>+Ene!V554+Feb!V554+Mar!V554+Abr!V554+May!V554+Jun!V554+Jul!V554+Ago!V554+Set!V554+Oct!V554+Nov!V554+Dic!V554</f>
        <v>0</v>
      </c>
      <c r="W554" s="1">
        <f>+Ene!W554+Feb!V554+Mar!V554+Abr!V554+May!V554+Jun!V554+Jul!V554+Ago!V554+Set!V554+Oct!V554+Nov!V554+Dic!V554</f>
        <v>0</v>
      </c>
      <c r="X554" s="1">
        <f>+Ene!X554+Feb!W554+Mar!W554+Abr!W554+May!W554+Jun!W554+Jul!W554+Ago!W554+Set!W554+Oct!W554+Nov!W554+Dic!W554</f>
        <v>0</v>
      </c>
      <c r="Y554" s="16">
        <f>+Ene!Y554+Feb!X554+Mar!X554+Abr!X554+May!X554+Jun!X554+Jul!X554+Ago!X554+Set!X554+Oct!X554+Nov!X554+Dic!X554</f>
        <v>0</v>
      </c>
      <c r="Z554" s="28"/>
      <c r="AA554" s="40"/>
    </row>
    <row r="555" spans="1:27">
      <c r="A555" s="2" t="s">
        <v>6</v>
      </c>
      <c r="B555" s="2" t="s">
        <v>7</v>
      </c>
      <c r="C555" s="2" t="s">
        <v>520</v>
      </c>
      <c r="D555" s="2" t="s">
        <v>340</v>
      </c>
      <c r="E555" s="2" t="s">
        <v>369</v>
      </c>
      <c r="F555" s="2" t="s">
        <v>370</v>
      </c>
      <c r="G555" s="2" t="s">
        <v>522</v>
      </c>
      <c r="H555" s="1">
        <v>24737</v>
      </c>
      <c r="I555" s="2" t="s">
        <v>680</v>
      </c>
      <c r="J555" s="15">
        <f>+Ene!J555+Feb!J555+Mar!J555+Abr!J555+May!J555+Jun!J555+Jul!J555+Ago!J555+Set!J555+Oct!J555+Nov!J555+Dic!J555</f>
        <v>0</v>
      </c>
      <c r="K555" s="16">
        <f>+Ene!K555+Feb!K555+Mar!K555+Abr!K555+May!K555+Jun!K555+Jul!K555+Ago!K555+Set!K555+Oct!K555+Nov!K555+Dic!K555</f>
        <v>0</v>
      </c>
      <c r="L555" s="1">
        <f>+Ene!L555+Feb!L555+Mar!L555+Abr!L555+May!L555+Jun!L555+Jul!L555+Ago!L555+Set!L555+Oct!L555+Nov!L555+Dic!L555</f>
        <v>0</v>
      </c>
      <c r="M555" s="16">
        <f>+Ene!M555+Feb!M555+Mar!M555+Abr!M555+May!M555+Jun!M555+Jul!M555+Ago!M555+Set!M555+Oct!M555+Nov!M555+Dic!M555</f>
        <v>0</v>
      </c>
      <c r="N555" s="1">
        <f>+Ene!N555+Feb!N555+Mar!N555+Abr!N555+May!N555+Jun!N555+Jul!N555+Ago!N555+Set!N555+Oct!N555+Nov!N555+Dic!N555</f>
        <v>0</v>
      </c>
      <c r="O555" s="1">
        <f>+Ene!O555+Feb!O555+Mar!O555+Abr!O555+May!O555+Jun!O555+Jul!O555+Ago!O555+Set!O555+Oct!O555+Nov!O555+Dic!O555</f>
        <v>0</v>
      </c>
      <c r="P555" s="1">
        <f>+Ene!P555+Feb!P555+Mar!P555+Abr!P555+May!P555+Jun!P555+Jul!P555+Ago!P555+Set!P555+Oct!P555+Nov!P555+Dic!P555</f>
        <v>0</v>
      </c>
      <c r="Q555" s="1">
        <f>+Ene!Q555+Feb!Q555+Mar!Q555+Abr!Q555+May!Q555+Jun!Q555+Jul!Q555+Ago!Q555+Set!Q555+Oct!Q555+Nov!Q555+Dic!Q555</f>
        <v>0</v>
      </c>
      <c r="R555" s="16">
        <f>+Ene!R555+Feb!R555+Mar!R555+Abr!R555+May!R555+Jun!R555+Jul!R555+Ago!R555+Set!R555+Oct!R555+Nov!R555+Dic!R555</f>
        <v>0</v>
      </c>
      <c r="S555" s="15">
        <f>+Ene!S555+Feb!S555+Mar!S555+Abr!S555+May!S555+Jun!S555+Jul!S555+Ago!S555+Set!S555+Oct!S555+Nov!S555+Dic!S555</f>
        <v>0</v>
      </c>
      <c r="T555" s="1">
        <f>+Ene!T555+Feb!T555+Mar!T555+Abr!T555+May!T555+Jun!T555+Jul!T555+Ago!T555+Set!T555+Oct!T555+Nov!T555+Dic!T555</f>
        <v>0</v>
      </c>
      <c r="U555" s="1">
        <f>+Ene!U555+Feb!U555+Mar!U555+Abr!U555+May!U555+Jun!U555+Jul!U555+Ago!U555+Set!U555+Oct!U555+Nov!U555+Dic!U555</f>
        <v>0</v>
      </c>
      <c r="V555" s="1">
        <f>+Ene!V555+Feb!V555+Mar!V555+Abr!V555+May!V555+Jun!V555+Jul!V555+Ago!V555+Set!V555+Oct!V555+Nov!V555+Dic!V555</f>
        <v>0</v>
      </c>
      <c r="W555" s="1">
        <f>+Ene!W555+Feb!V555+Mar!V555+Abr!V555+May!V555+Jun!V555+Jul!V555+Ago!V555+Set!V555+Oct!V555+Nov!V555+Dic!V555</f>
        <v>0</v>
      </c>
      <c r="X555" s="1">
        <f>+Ene!X555+Feb!W555+Mar!W555+Abr!W555+May!W555+Jun!W555+Jul!W555+Ago!W555+Set!W555+Oct!W555+Nov!W555+Dic!W555</f>
        <v>0</v>
      </c>
      <c r="Y555" s="16">
        <f>+Ene!Y555+Feb!X555+Mar!X555+Abr!X555+May!X555+Jun!X555+Jul!X555+Ago!X555+Set!X555+Oct!X555+Nov!X555+Dic!X555</f>
        <v>0</v>
      </c>
      <c r="Z555" s="28"/>
      <c r="AA555" s="40"/>
    </row>
    <row r="556" spans="1:27">
      <c r="A556" s="2" t="s">
        <v>6</v>
      </c>
      <c r="B556" s="2" t="s">
        <v>7</v>
      </c>
      <c r="C556" s="2" t="s">
        <v>520</v>
      </c>
      <c r="D556" s="2" t="s">
        <v>340</v>
      </c>
      <c r="E556" s="2" t="s">
        <v>369</v>
      </c>
      <c r="F556" s="2" t="s">
        <v>370</v>
      </c>
      <c r="G556" s="2" t="s">
        <v>9</v>
      </c>
      <c r="H556" s="1">
        <v>25003</v>
      </c>
      <c r="I556" s="2" t="s">
        <v>681</v>
      </c>
      <c r="J556" s="15">
        <f>+Ene!J556+Feb!J556+Mar!J556+Abr!J556+May!J556+Jun!J556+Jul!J556+Ago!J556+Set!J556+Oct!J556+Nov!J556+Dic!J556</f>
        <v>0</v>
      </c>
      <c r="K556" s="16">
        <f>+Ene!K556+Feb!K556+Mar!K556+Abr!K556+May!K556+Jun!K556+Jul!K556+Ago!K556+Set!K556+Oct!K556+Nov!K556+Dic!K556</f>
        <v>0</v>
      </c>
      <c r="L556" s="1">
        <f>+Ene!L556+Feb!L556+Mar!L556+Abr!L556+May!L556+Jun!L556+Jul!L556+Ago!L556+Set!L556+Oct!L556+Nov!L556+Dic!L556</f>
        <v>0</v>
      </c>
      <c r="M556" s="16">
        <f>+Ene!M556+Feb!M556+Mar!M556+Abr!M556+May!M556+Jun!M556+Jul!M556+Ago!M556+Set!M556+Oct!M556+Nov!M556+Dic!M556</f>
        <v>0</v>
      </c>
      <c r="N556" s="1">
        <f>+Ene!N556+Feb!N556+Mar!N556+Abr!N556+May!N556+Jun!N556+Jul!N556+Ago!N556+Set!N556+Oct!N556+Nov!N556+Dic!N556</f>
        <v>0</v>
      </c>
      <c r="O556" s="1">
        <f>+Ene!O556+Feb!O556+Mar!O556+Abr!O556+May!O556+Jun!O556+Jul!O556+Ago!O556+Set!O556+Oct!O556+Nov!O556+Dic!O556</f>
        <v>0</v>
      </c>
      <c r="P556" s="1">
        <f>+Ene!P556+Feb!P556+Mar!P556+Abr!P556+May!P556+Jun!P556+Jul!P556+Ago!P556+Set!P556+Oct!P556+Nov!P556+Dic!P556</f>
        <v>0</v>
      </c>
      <c r="Q556" s="1">
        <f>+Ene!Q556+Feb!Q556+Mar!Q556+Abr!Q556+May!Q556+Jun!Q556+Jul!Q556+Ago!Q556+Set!Q556+Oct!Q556+Nov!Q556+Dic!Q556</f>
        <v>0</v>
      </c>
      <c r="R556" s="16">
        <f>+Ene!R556+Feb!R556+Mar!R556+Abr!R556+May!R556+Jun!R556+Jul!R556+Ago!R556+Set!R556+Oct!R556+Nov!R556+Dic!R556</f>
        <v>0</v>
      </c>
      <c r="S556" s="15">
        <f>+Ene!S556+Feb!S556+Mar!S556+Abr!S556+May!S556+Jun!S556+Jul!S556+Ago!S556+Set!S556+Oct!S556+Nov!S556+Dic!S556</f>
        <v>0</v>
      </c>
      <c r="T556" s="1">
        <f>+Ene!T556+Feb!T556+Mar!T556+Abr!T556+May!T556+Jun!T556+Jul!T556+Ago!T556+Set!T556+Oct!T556+Nov!T556+Dic!T556</f>
        <v>0</v>
      </c>
      <c r="U556" s="1">
        <f>+Ene!U556+Feb!U556+Mar!U556+Abr!U556+May!U556+Jun!U556+Jul!U556+Ago!U556+Set!U556+Oct!U556+Nov!U556+Dic!U556</f>
        <v>0</v>
      </c>
      <c r="V556" s="1">
        <f>+Ene!V556+Feb!V556+Mar!V556+Abr!V556+May!V556+Jun!V556+Jul!V556+Ago!V556+Set!V556+Oct!V556+Nov!V556+Dic!V556</f>
        <v>0</v>
      </c>
      <c r="W556" s="1">
        <f>+Ene!W556+Feb!V556+Mar!V556+Abr!V556+May!V556+Jun!V556+Jul!V556+Ago!V556+Set!V556+Oct!V556+Nov!V556+Dic!V556</f>
        <v>0</v>
      </c>
      <c r="X556" s="1">
        <f>+Ene!X556+Feb!W556+Mar!W556+Abr!W556+May!W556+Jun!W556+Jul!W556+Ago!W556+Set!W556+Oct!W556+Nov!W556+Dic!W556</f>
        <v>0</v>
      </c>
      <c r="Y556" s="16">
        <f>+Ene!Y556+Feb!X556+Mar!X556+Abr!X556+May!X556+Jun!X556+Jul!X556+Ago!X556+Set!X556+Oct!X556+Nov!X556+Dic!X556</f>
        <v>0</v>
      </c>
      <c r="Z556" s="28"/>
      <c r="AA556" s="40"/>
    </row>
    <row r="557" spans="1:27">
      <c r="A557" s="2" t="s">
        <v>5</v>
      </c>
      <c r="B557" s="2" t="s">
        <v>120</v>
      </c>
      <c r="C557" s="2">
        <v>407</v>
      </c>
      <c r="D557" s="2" t="s">
        <v>855</v>
      </c>
      <c r="E557" s="2" t="s">
        <v>5</v>
      </c>
      <c r="F557" s="2" t="s">
        <v>113</v>
      </c>
      <c r="G557" s="2" t="s">
        <v>8</v>
      </c>
      <c r="H557" s="1">
        <v>25007</v>
      </c>
      <c r="I557" s="2" t="s">
        <v>349</v>
      </c>
      <c r="J557" s="15">
        <f>+Ene!J557+Feb!J557+Mar!J557+Abr!J557+May!J557+Jun!J557+Jul!J557+Ago!J557+Set!J557+Oct!J557+Nov!J557+Dic!J557</f>
        <v>0</v>
      </c>
      <c r="K557" s="16">
        <f>+Ene!K557+Feb!K557+Mar!K557+Abr!K557+May!K557+Jun!K557+Jul!K557+Ago!K557+Set!K557+Oct!K557+Nov!K557+Dic!K557</f>
        <v>0</v>
      </c>
      <c r="L557" s="1">
        <f>+Ene!L557+Feb!L557+Mar!L557+Abr!L557+May!L557+Jun!L557+Jul!L557+Ago!L557+Set!L557+Oct!L557+Nov!L557+Dic!L557</f>
        <v>0</v>
      </c>
      <c r="M557" s="16">
        <f>+Ene!M557+Feb!M557+Mar!M557+Abr!M557+May!M557+Jun!M557+Jul!M557+Ago!M557+Set!M557+Oct!M557+Nov!M557+Dic!M557</f>
        <v>0</v>
      </c>
      <c r="N557" s="1">
        <f>+Ene!N557+Feb!N557+Mar!N557+Abr!N557+May!N557+Jun!N557+Jul!N557+Ago!N557+Set!N557+Oct!N557+Nov!N557+Dic!N557</f>
        <v>0</v>
      </c>
      <c r="O557" s="1">
        <f>+Ene!O557+Feb!O557+Mar!O557+Abr!O557+May!O557+Jun!O557+Jul!O557+Ago!O557+Set!O557+Oct!O557+Nov!O557+Dic!O557</f>
        <v>0</v>
      </c>
      <c r="P557" s="1">
        <f>+Ene!P557+Feb!P557+Mar!P557+Abr!P557+May!P557+Jun!P557+Jul!P557+Ago!P557+Set!P557+Oct!P557+Nov!P557+Dic!P557</f>
        <v>0</v>
      </c>
      <c r="Q557" s="1">
        <f>+Ene!Q557+Feb!Q557+Mar!Q557+Abr!Q557+May!Q557+Jun!Q557+Jul!Q557+Ago!Q557+Set!Q557+Oct!Q557+Nov!Q557+Dic!Q557</f>
        <v>0</v>
      </c>
      <c r="R557" s="16">
        <f>+Ene!R557+Feb!R557+Mar!R557+Abr!R557+May!R557+Jun!R557+Jul!R557+Ago!R557+Set!R557+Oct!R557+Nov!R557+Dic!R557</f>
        <v>0</v>
      </c>
      <c r="S557" s="15">
        <f>+Ene!S557+Feb!S557+Mar!S557+Abr!S557+May!S557+Jun!S557+Jul!S557+Ago!S557+Set!S557+Oct!S557+Nov!S557+Dic!S557</f>
        <v>0</v>
      </c>
      <c r="T557" s="1">
        <f>+Ene!T557+Feb!T557+Mar!T557+Abr!T557+May!T557+Jun!T557+Jul!T557+Ago!T557+Set!T557+Oct!T557+Nov!T557+Dic!T557</f>
        <v>0</v>
      </c>
      <c r="U557" s="1">
        <f>+Ene!U557+Feb!U557+Mar!U557+Abr!U557+May!U557+Jun!U557+Jul!U557+Ago!U557+Set!U557+Oct!U557+Nov!U557+Dic!U557</f>
        <v>0</v>
      </c>
      <c r="V557" s="1">
        <f>+Ene!V557+Feb!V557+Mar!V557+Abr!V557+May!V557+Jun!V557+Jul!V557+Ago!V557+Set!V557+Oct!V557+Nov!V557+Dic!V557</f>
        <v>0</v>
      </c>
      <c r="W557" s="1">
        <f>+Ene!W557+Feb!V557+Mar!V557+Abr!V557+May!V557+Jun!V557+Jul!V557+Ago!V557+Set!V557+Oct!V557+Nov!V557+Dic!V557</f>
        <v>0</v>
      </c>
      <c r="X557" s="1">
        <f>+Ene!X557+Feb!W557+Mar!W557+Abr!W557+May!W557+Jun!W557+Jul!W557+Ago!W557+Set!W557+Oct!W557+Nov!W557+Dic!W557</f>
        <v>0</v>
      </c>
      <c r="Y557" s="16">
        <f>+Ene!Y557+Feb!X557+Mar!X557+Abr!X557+May!X557+Jun!X557+Jul!X557+Ago!X557+Set!X557+Oct!X557+Nov!X557+Dic!X557</f>
        <v>0</v>
      </c>
      <c r="Z557" s="28"/>
      <c r="AA557" s="40"/>
    </row>
    <row r="558" spans="1:27">
      <c r="A558" s="2" t="s">
        <v>6</v>
      </c>
      <c r="B558" s="2" t="s">
        <v>7</v>
      </c>
      <c r="C558" s="2" t="s">
        <v>520</v>
      </c>
      <c r="D558" s="2" t="s">
        <v>340</v>
      </c>
      <c r="E558" s="2" t="s">
        <v>369</v>
      </c>
      <c r="F558" s="2" t="s">
        <v>370</v>
      </c>
      <c r="G558" s="2" t="s">
        <v>8</v>
      </c>
      <c r="H558" s="1">
        <v>25064</v>
      </c>
      <c r="I558" s="2" t="s">
        <v>682</v>
      </c>
      <c r="J558" s="15">
        <f>+Ene!J558+Feb!J558+Mar!J558+Abr!J558+May!J558+Jun!J558+Jul!J558+Ago!J558+Set!J558+Oct!J558+Nov!J558+Dic!J558</f>
        <v>0</v>
      </c>
      <c r="K558" s="16">
        <f>+Ene!K558+Feb!K558+Mar!K558+Abr!K558+May!K558+Jun!K558+Jul!K558+Ago!K558+Set!K558+Oct!K558+Nov!K558+Dic!K558</f>
        <v>0</v>
      </c>
      <c r="L558" s="1">
        <f>+Ene!L558+Feb!L558+Mar!L558+Abr!L558+May!L558+Jun!L558+Jul!L558+Ago!L558+Set!L558+Oct!L558+Nov!L558+Dic!L558</f>
        <v>0</v>
      </c>
      <c r="M558" s="16">
        <f>+Ene!M558+Feb!M558+Mar!M558+Abr!M558+May!M558+Jun!M558+Jul!M558+Ago!M558+Set!M558+Oct!M558+Nov!M558+Dic!M558</f>
        <v>0</v>
      </c>
      <c r="N558" s="1">
        <f>+Ene!N558+Feb!N558+Mar!N558+Abr!N558+May!N558+Jun!N558+Jul!N558+Ago!N558+Set!N558+Oct!N558+Nov!N558+Dic!N558</f>
        <v>0</v>
      </c>
      <c r="O558" s="1">
        <f>+Ene!O558+Feb!O558+Mar!O558+Abr!O558+May!O558+Jun!O558+Jul!O558+Ago!O558+Set!O558+Oct!O558+Nov!O558+Dic!O558</f>
        <v>0</v>
      </c>
      <c r="P558" s="1">
        <f>+Ene!P558+Feb!P558+Mar!P558+Abr!P558+May!P558+Jun!P558+Jul!P558+Ago!P558+Set!P558+Oct!P558+Nov!P558+Dic!P558</f>
        <v>0</v>
      </c>
      <c r="Q558" s="1">
        <f>+Ene!Q558+Feb!Q558+Mar!Q558+Abr!Q558+May!Q558+Jun!Q558+Jul!Q558+Ago!Q558+Set!Q558+Oct!Q558+Nov!Q558+Dic!Q558</f>
        <v>0</v>
      </c>
      <c r="R558" s="16">
        <f>+Ene!R558+Feb!R558+Mar!R558+Abr!R558+May!R558+Jun!R558+Jul!R558+Ago!R558+Set!R558+Oct!R558+Nov!R558+Dic!R558</f>
        <v>0</v>
      </c>
      <c r="S558" s="15">
        <f>+Ene!S558+Feb!S558+Mar!S558+Abr!S558+May!S558+Jun!S558+Jul!S558+Ago!S558+Set!S558+Oct!S558+Nov!S558+Dic!S558</f>
        <v>0</v>
      </c>
      <c r="T558" s="1">
        <f>+Ene!T558+Feb!T558+Mar!T558+Abr!T558+May!T558+Jun!T558+Jul!T558+Ago!T558+Set!T558+Oct!T558+Nov!T558+Dic!T558</f>
        <v>0</v>
      </c>
      <c r="U558" s="1">
        <f>+Ene!U558+Feb!U558+Mar!U558+Abr!U558+May!U558+Jun!U558+Jul!U558+Ago!U558+Set!U558+Oct!U558+Nov!U558+Dic!U558</f>
        <v>0</v>
      </c>
      <c r="V558" s="1">
        <f>+Ene!V558+Feb!V558+Mar!V558+Abr!V558+May!V558+Jun!V558+Jul!V558+Ago!V558+Set!V558+Oct!V558+Nov!V558+Dic!V558</f>
        <v>0</v>
      </c>
      <c r="W558" s="1">
        <f>+Ene!W558+Feb!V558+Mar!V558+Abr!V558+May!V558+Jun!V558+Jul!V558+Ago!V558+Set!V558+Oct!V558+Nov!V558+Dic!V558</f>
        <v>0</v>
      </c>
      <c r="X558" s="1">
        <f>+Ene!X558+Feb!W558+Mar!W558+Abr!W558+May!W558+Jun!W558+Jul!W558+Ago!W558+Set!W558+Oct!W558+Nov!W558+Dic!W558</f>
        <v>0</v>
      </c>
      <c r="Y558" s="16">
        <f>+Ene!Y558+Feb!X558+Mar!X558+Abr!X558+May!X558+Jun!X558+Jul!X558+Ago!X558+Set!X558+Oct!X558+Nov!X558+Dic!X558</f>
        <v>0</v>
      </c>
      <c r="Z558" s="28"/>
      <c r="AA558" s="40"/>
    </row>
    <row r="559" spans="1:27">
      <c r="A559" s="2" t="s">
        <v>6</v>
      </c>
      <c r="B559" s="2" t="s">
        <v>7</v>
      </c>
      <c r="C559" s="2" t="s">
        <v>520</v>
      </c>
      <c r="D559" s="2" t="s">
        <v>340</v>
      </c>
      <c r="E559" s="2" t="s">
        <v>369</v>
      </c>
      <c r="F559" s="2" t="s">
        <v>370</v>
      </c>
      <c r="G559" s="2" t="s">
        <v>13</v>
      </c>
      <c r="H559" s="1">
        <v>25074</v>
      </c>
      <c r="I559" s="2" t="s">
        <v>683</v>
      </c>
      <c r="J559" s="15">
        <f>+Ene!J559+Feb!J559+Mar!J559+Abr!J559+May!J559+Jun!J559+Jul!J559+Ago!J559+Set!J559+Oct!J559+Nov!J559+Dic!J559</f>
        <v>0</v>
      </c>
      <c r="K559" s="16">
        <f>+Ene!K559+Feb!K559+Mar!K559+Abr!K559+May!K559+Jun!K559+Jul!K559+Ago!K559+Set!K559+Oct!K559+Nov!K559+Dic!K559</f>
        <v>0</v>
      </c>
      <c r="L559" s="1">
        <f>+Ene!L559+Feb!L559+Mar!L559+Abr!L559+May!L559+Jun!L559+Jul!L559+Ago!L559+Set!L559+Oct!L559+Nov!L559+Dic!L559</f>
        <v>0</v>
      </c>
      <c r="M559" s="16">
        <f>+Ene!M559+Feb!M559+Mar!M559+Abr!M559+May!M559+Jun!M559+Jul!M559+Ago!M559+Set!M559+Oct!M559+Nov!M559+Dic!M559</f>
        <v>0</v>
      </c>
      <c r="N559" s="1">
        <f>+Ene!N559+Feb!N559+Mar!N559+Abr!N559+May!N559+Jun!N559+Jul!N559+Ago!N559+Set!N559+Oct!N559+Nov!N559+Dic!N559</f>
        <v>0</v>
      </c>
      <c r="O559" s="1">
        <f>+Ene!O559+Feb!O559+Mar!O559+Abr!O559+May!O559+Jun!O559+Jul!O559+Ago!O559+Set!O559+Oct!O559+Nov!O559+Dic!O559</f>
        <v>0</v>
      </c>
      <c r="P559" s="1">
        <f>+Ene!P559+Feb!P559+Mar!P559+Abr!P559+May!P559+Jun!P559+Jul!P559+Ago!P559+Set!P559+Oct!P559+Nov!P559+Dic!P559</f>
        <v>0</v>
      </c>
      <c r="Q559" s="1">
        <f>+Ene!Q559+Feb!Q559+Mar!Q559+Abr!Q559+May!Q559+Jun!Q559+Jul!Q559+Ago!Q559+Set!Q559+Oct!Q559+Nov!Q559+Dic!Q559</f>
        <v>0</v>
      </c>
      <c r="R559" s="16">
        <f>+Ene!R559+Feb!R559+Mar!R559+Abr!R559+May!R559+Jun!R559+Jul!R559+Ago!R559+Set!R559+Oct!R559+Nov!R559+Dic!R559</f>
        <v>0</v>
      </c>
      <c r="S559" s="15">
        <f>+Ene!S559+Feb!S559+Mar!S559+Abr!S559+May!S559+Jun!S559+Jul!S559+Ago!S559+Set!S559+Oct!S559+Nov!S559+Dic!S559</f>
        <v>0</v>
      </c>
      <c r="T559" s="1">
        <f>+Ene!T559+Feb!T559+Mar!T559+Abr!T559+May!T559+Jun!T559+Jul!T559+Ago!T559+Set!T559+Oct!T559+Nov!T559+Dic!T559</f>
        <v>0</v>
      </c>
      <c r="U559" s="1">
        <f>+Ene!U559+Feb!U559+Mar!U559+Abr!U559+May!U559+Jun!U559+Jul!U559+Ago!U559+Set!U559+Oct!U559+Nov!U559+Dic!U559</f>
        <v>0</v>
      </c>
      <c r="V559" s="1">
        <f>+Ene!V559+Feb!V559+Mar!V559+Abr!V559+May!V559+Jun!V559+Jul!V559+Ago!V559+Set!V559+Oct!V559+Nov!V559+Dic!V559</f>
        <v>0</v>
      </c>
      <c r="W559" s="1">
        <f>+Ene!W559+Feb!V559+Mar!V559+Abr!V559+May!V559+Jun!V559+Jul!V559+Ago!V559+Set!V559+Oct!V559+Nov!V559+Dic!V559</f>
        <v>0</v>
      </c>
      <c r="X559" s="1">
        <f>+Ene!X559+Feb!W559+Mar!W559+Abr!W559+May!W559+Jun!W559+Jul!W559+Ago!W559+Set!W559+Oct!W559+Nov!W559+Dic!W559</f>
        <v>0</v>
      </c>
      <c r="Y559" s="16">
        <f>+Ene!Y559+Feb!X559+Mar!X559+Abr!X559+May!X559+Jun!X559+Jul!X559+Ago!X559+Set!X559+Oct!X559+Nov!X559+Dic!X559</f>
        <v>0</v>
      </c>
      <c r="Z559" s="28"/>
      <c r="AA559" s="40"/>
    </row>
    <row r="560" spans="1:27">
      <c r="A560" s="2" t="s">
        <v>331</v>
      </c>
      <c r="B560" s="2" t="s">
        <v>217</v>
      </c>
      <c r="C560" s="2">
        <v>404</v>
      </c>
      <c r="D560" s="2" t="s">
        <v>331</v>
      </c>
      <c r="E560" s="2" t="s">
        <v>331</v>
      </c>
      <c r="F560" s="2" t="s">
        <v>217</v>
      </c>
      <c r="G560" s="2" t="s">
        <v>13</v>
      </c>
      <c r="H560" s="1">
        <v>25127</v>
      </c>
      <c r="I560" s="2" t="s">
        <v>684</v>
      </c>
      <c r="J560" s="15">
        <f>+Ene!J560+Feb!J560+Mar!J560+Abr!J560+May!J560+Jun!J560+Jul!J560+Ago!J560+Set!J560+Oct!J560+Nov!J560+Dic!J560</f>
        <v>0</v>
      </c>
      <c r="K560" s="16">
        <f>+Ene!K560+Feb!K560+Mar!K560+Abr!K560+May!K560+Jun!K560+Jul!K560+Ago!K560+Set!K560+Oct!K560+Nov!K560+Dic!K560</f>
        <v>0</v>
      </c>
      <c r="L560" s="1">
        <f>+Ene!L560+Feb!L560+Mar!L560+Abr!L560+May!L560+Jun!L560+Jul!L560+Ago!L560+Set!L560+Oct!L560+Nov!L560+Dic!L560</f>
        <v>0</v>
      </c>
      <c r="M560" s="16">
        <f>+Ene!M560+Feb!M560+Mar!M560+Abr!M560+May!M560+Jun!M560+Jul!M560+Ago!M560+Set!M560+Oct!M560+Nov!M560+Dic!M560</f>
        <v>0</v>
      </c>
      <c r="N560" s="1">
        <f>+Ene!N560+Feb!N560+Mar!N560+Abr!N560+May!N560+Jun!N560+Jul!N560+Ago!N560+Set!N560+Oct!N560+Nov!N560+Dic!N560</f>
        <v>0</v>
      </c>
      <c r="O560" s="1">
        <f>+Ene!O560+Feb!O560+Mar!O560+Abr!O560+May!O560+Jun!O560+Jul!O560+Ago!O560+Set!O560+Oct!O560+Nov!O560+Dic!O560</f>
        <v>0</v>
      </c>
      <c r="P560" s="1">
        <f>+Ene!P560+Feb!P560+Mar!P560+Abr!P560+May!P560+Jun!P560+Jul!P560+Ago!P560+Set!P560+Oct!P560+Nov!P560+Dic!P560</f>
        <v>0</v>
      </c>
      <c r="Q560" s="1">
        <f>+Ene!Q560+Feb!Q560+Mar!Q560+Abr!Q560+May!Q560+Jun!Q560+Jul!Q560+Ago!Q560+Set!Q560+Oct!Q560+Nov!Q560+Dic!Q560</f>
        <v>0</v>
      </c>
      <c r="R560" s="16">
        <f>+Ene!R560+Feb!R560+Mar!R560+Abr!R560+May!R560+Jun!R560+Jul!R560+Ago!R560+Set!R560+Oct!R560+Nov!R560+Dic!R560</f>
        <v>0</v>
      </c>
      <c r="S560" s="15">
        <f>+Ene!S560+Feb!S560+Mar!S560+Abr!S560+May!S560+Jun!S560+Jul!S560+Ago!S560+Set!S560+Oct!S560+Nov!S560+Dic!S560</f>
        <v>0</v>
      </c>
      <c r="T560" s="1">
        <f>+Ene!T560+Feb!T560+Mar!T560+Abr!T560+May!T560+Jun!T560+Jul!T560+Ago!T560+Set!T560+Oct!T560+Nov!T560+Dic!T560</f>
        <v>0</v>
      </c>
      <c r="U560" s="1">
        <f>+Ene!U560+Feb!U560+Mar!U560+Abr!U560+May!U560+Jun!U560+Jul!U560+Ago!U560+Set!U560+Oct!U560+Nov!U560+Dic!U560</f>
        <v>0</v>
      </c>
      <c r="V560" s="1">
        <f>+Ene!V560+Feb!V560+Mar!V560+Abr!V560+May!V560+Jun!V560+Jul!V560+Ago!V560+Set!V560+Oct!V560+Nov!V560+Dic!V560</f>
        <v>0</v>
      </c>
      <c r="W560" s="1">
        <f>+Ene!W560+Feb!V560+Mar!V560+Abr!V560+May!V560+Jun!V560+Jul!V560+Ago!V560+Set!V560+Oct!V560+Nov!V560+Dic!V560</f>
        <v>0</v>
      </c>
      <c r="X560" s="1">
        <f>+Ene!X560+Feb!W560+Mar!W560+Abr!W560+May!W560+Jun!W560+Jul!W560+Ago!W560+Set!W560+Oct!W560+Nov!W560+Dic!W560</f>
        <v>0</v>
      </c>
      <c r="Y560" s="16">
        <f>+Ene!Y560+Feb!X560+Mar!X560+Abr!X560+May!X560+Jun!X560+Jul!X560+Ago!X560+Set!X560+Oct!X560+Nov!X560+Dic!X560</f>
        <v>0</v>
      </c>
      <c r="Z560" s="28"/>
      <c r="AA560" s="40"/>
    </row>
    <row r="561" spans="1:27">
      <c r="A561" s="2" t="s">
        <v>6</v>
      </c>
      <c r="B561" s="2" t="s">
        <v>7</v>
      </c>
      <c r="C561" s="2" t="s">
        <v>520</v>
      </c>
      <c r="D561" s="2" t="s">
        <v>340</v>
      </c>
      <c r="E561" s="2" t="s">
        <v>369</v>
      </c>
      <c r="F561" s="2" t="s">
        <v>370</v>
      </c>
      <c r="G561" s="2" t="s">
        <v>8</v>
      </c>
      <c r="H561" s="1">
        <v>25189</v>
      </c>
      <c r="I561" s="2" t="s">
        <v>685</v>
      </c>
      <c r="J561" s="15">
        <f>+Ene!J561+Feb!J561+Mar!J561+Abr!J561+May!J561+Jun!J561+Jul!J561+Ago!J561+Set!J561+Oct!J561+Nov!J561+Dic!J561</f>
        <v>0</v>
      </c>
      <c r="K561" s="16">
        <f>+Ene!K561+Feb!K561+Mar!K561+Abr!K561+May!K561+Jun!K561+Jul!K561+Ago!K561+Set!K561+Oct!K561+Nov!K561+Dic!K561</f>
        <v>0</v>
      </c>
      <c r="L561" s="1">
        <f>+Ene!L561+Feb!L561+Mar!L561+Abr!L561+May!L561+Jun!L561+Jul!L561+Ago!L561+Set!L561+Oct!L561+Nov!L561+Dic!L561</f>
        <v>0</v>
      </c>
      <c r="M561" s="16">
        <f>+Ene!M561+Feb!M561+Mar!M561+Abr!M561+May!M561+Jun!M561+Jul!M561+Ago!M561+Set!M561+Oct!M561+Nov!M561+Dic!M561</f>
        <v>0</v>
      </c>
      <c r="N561" s="1">
        <f>+Ene!N561+Feb!N561+Mar!N561+Abr!N561+May!N561+Jun!N561+Jul!N561+Ago!N561+Set!N561+Oct!N561+Nov!N561+Dic!N561</f>
        <v>0</v>
      </c>
      <c r="O561" s="1">
        <f>+Ene!O561+Feb!O561+Mar!O561+Abr!O561+May!O561+Jun!O561+Jul!O561+Ago!O561+Set!O561+Oct!O561+Nov!O561+Dic!O561</f>
        <v>0</v>
      </c>
      <c r="P561" s="1">
        <f>+Ene!P561+Feb!P561+Mar!P561+Abr!P561+May!P561+Jun!P561+Jul!P561+Ago!P561+Set!P561+Oct!P561+Nov!P561+Dic!P561</f>
        <v>0</v>
      </c>
      <c r="Q561" s="1">
        <f>+Ene!Q561+Feb!Q561+Mar!Q561+Abr!Q561+May!Q561+Jun!Q561+Jul!Q561+Ago!Q561+Set!Q561+Oct!Q561+Nov!Q561+Dic!Q561</f>
        <v>0</v>
      </c>
      <c r="R561" s="16">
        <f>+Ene!R561+Feb!R561+Mar!R561+Abr!R561+May!R561+Jun!R561+Jul!R561+Ago!R561+Set!R561+Oct!R561+Nov!R561+Dic!R561</f>
        <v>0</v>
      </c>
      <c r="S561" s="15">
        <f>+Ene!S561+Feb!S561+Mar!S561+Abr!S561+May!S561+Jun!S561+Jul!S561+Ago!S561+Set!S561+Oct!S561+Nov!S561+Dic!S561</f>
        <v>0</v>
      </c>
      <c r="T561" s="1">
        <f>+Ene!T561+Feb!T561+Mar!T561+Abr!T561+May!T561+Jun!T561+Jul!T561+Ago!T561+Set!T561+Oct!T561+Nov!T561+Dic!T561</f>
        <v>0</v>
      </c>
      <c r="U561" s="1">
        <f>+Ene!U561+Feb!U561+Mar!U561+Abr!U561+May!U561+Jun!U561+Jul!U561+Ago!U561+Set!U561+Oct!U561+Nov!U561+Dic!U561</f>
        <v>0</v>
      </c>
      <c r="V561" s="1">
        <f>+Ene!V561+Feb!V561+Mar!V561+Abr!V561+May!V561+Jun!V561+Jul!V561+Ago!V561+Set!V561+Oct!V561+Nov!V561+Dic!V561</f>
        <v>0</v>
      </c>
      <c r="W561" s="1">
        <f>+Ene!W561+Feb!V561+Mar!V561+Abr!V561+May!V561+Jun!V561+Jul!V561+Ago!V561+Set!V561+Oct!V561+Nov!V561+Dic!V561</f>
        <v>0</v>
      </c>
      <c r="X561" s="1">
        <f>+Ene!X561+Feb!W561+Mar!W561+Abr!W561+May!W561+Jun!W561+Jul!W561+Ago!W561+Set!W561+Oct!W561+Nov!W561+Dic!W561</f>
        <v>0</v>
      </c>
      <c r="Y561" s="16">
        <f>+Ene!Y561+Feb!X561+Mar!X561+Abr!X561+May!X561+Jun!X561+Jul!X561+Ago!X561+Set!X561+Oct!X561+Nov!X561+Dic!X561</f>
        <v>0</v>
      </c>
      <c r="Z561" s="28"/>
      <c r="AA561" s="40"/>
    </row>
    <row r="562" spans="1:27">
      <c r="A562" s="2" t="s">
        <v>5</v>
      </c>
      <c r="B562" s="2" t="s">
        <v>128</v>
      </c>
      <c r="C562" s="2" t="s">
        <v>520</v>
      </c>
      <c r="D562" s="2" t="s">
        <v>340</v>
      </c>
      <c r="E562" s="2" t="s">
        <v>369</v>
      </c>
      <c r="F562" s="2" t="s">
        <v>370</v>
      </c>
      <c r="G562" s="2" t="s">
        <v>8</v>
      </c>
      <c r="H562" s="1">
        <v>25222</v>
      </c>
      <c r="I562" s="2" t="s">
        <v>686</v>
      </c>
      <c r="J562" s="15">
        <f>+Ene!J562+Feb!J562+Mar!J562+Abr!J562+May!J562+Jun!J562+Jul!J562+Ago!J562+Set!J562+Oct!J562+Nov!J562+Dic!J562</f>
        <v>0</v>
      </c>
      <c r="K562" s="16">
        <f>+Ene!K562+Feb!K562+Mar!K562+Abr!K562+May!K562+Jun!K562+Jul!K562+Ago!K562+Set!K562+Oct!K562+Nov!K562+Dic!K562</f>
        <v>0</v>
      </c>
      <c r="L562" s="1">
        <f>+Ene!L562+Feb!L562+Mar!L562+Abr!L562+May!L562+Jun!L562+Jul!L562+Ago!L562+Set!L562+Oct!L562+Nov!L562+Dic!L562</f>
        <v>0</v>
      </c>
      <c r="M562" s="16">
        <f>+Ene!M562+Feb!M562+Mar!M562+Abr!M562+May!M562+Jun!M562+Jul!M562+Ago!M562+Set!M562+Oct!M562+Nov!M562+Dic!M562</f>
        <v>0</v>
      </c>
      <c r="N562" s="1">
        <f>+Ene!N562+Feb!N562+Mar!N562+Abr!N562+May!N562+Jun!N562+Jul!N562+Ago!N562+Set!N562+Oct!N562+Nov!N562+Dic!N562</f>
        <v>0</v>
      </c>
      <c r="O562" s="1">
        <f>+Ene!O562+Feb!O562+Mar!O562+Abr!O562+May!O562+Jun!O562+Jul!O562+Ago!O562+Set!O562+Oct!O562+Nov!O562+Dic!O562</f>
        <v>0</v>
      </c>
      <c r="P562" s="1">
        <f>+Ene!P562+Feb!P562+Mar!P562+Abr!P562+May!P562+Jun!P562+Jul!P562+Ago!P562+Set!P562+Oct!P562+Nov!P562+Dic!P562</f>
        <v>0</v>
      </c>
      <c r="Q562" s="1">
        <f>+Ene!Q562+Feb!Q562+Mar!Q562+Abr!Q562+May!Q562+Jun!Q562+Jul!Q562+Ago!Q562+Set!Q562+Oct!Q562+Nov!Q562+Dic!Q562</f>
        <v>0</v>
      </c>
      <c r="R562" s="16">
        <f>+Ene!R562+Feb!R562+Mar!R562+Abr!R562+May!R562+Jun!R562+Jul!R562+Ago!R562+Set!R562+Oct!R562+Nov!R562+Dic!R562</f>
        <v>0</v>
      </c>
      <c r="S562" s="15">
        <f>+Ene!S562+Feb!S562+Mar!S562+Abr!S562+May!S562+Jun!S562+Jul!S562+Ago!S562+Set!S562+Oct!S562+Nov!S562+Dic!S562</f>
        <v>0</v>
      </c>
      <c r="T562" s="1">
        <f>+Ene!T562+Feb!T562+Mar!T562+Abr!T562+May!T562+Jun!T562+Jul!T562+Ago!T562+Set!T562+Oct!T562+Nov!T562+Dic!T562</f>
        <v>0</v>
      </c>
      <c r="U562" s="1">
        <f>+Ene!U562+Feb!U562+Mar!U562+Abr!U562+May!U562+Jun!U562+Jul!U562+Ago!U562+Set!U562+Oct!U562+Nov!U562+Dic!U562</f>
        <v>0</v>
      </c>
      <c r="V562" s="1">
        <f>+Ene!V562+Feb!V562+Mar!V562+Abr!V562+May!V562+Jun!V562+Jul!V562+Ago!V562+Set!V562+Oct!V562+Nov!V562+Dic!V562</f>
        <v>0</v>
      </c>
      <c r="W562" s="1">
        <f>+Ene!W562+Feb!V562+Mar!V562+Abr!V562+May!V562+Jun!V562+Jul!V562+Ago!V562+Set!V562+Oct!V562+Nov!V562+Dic!V562</f>
        <v>0</v>
      </c>
      <c r="X562" s="1">
        <f>+Ene!X562+Feb!W562+Mar!W562+Abr!W562+May!W562+Jun!W562+Jul!W562+Ago!W562+Set!W562+Oct!W562+Nov!W562+Dic!W562</f>
        <v>0</v>
      </c>
      <c r="Y562" s="16">
        <f>+Ene!Y562+Feb!X562+Mar!X562+Abr!X562+May!X562+Jun!X562+Jul!X562+Ago!X562+Set!X562+Oct!X562+Nov!X562+Dic!X562</f>
        <v>0</v>
      </c>
      <c r="Z562" s="28"/>
      <c r="AA562" s="40"/>
    </row>
    <row r="563" spans="1:27">
      <c r="A563" s="2" t="s">
        <v>99</v>
      </c>
      <c r="B563" s="2" t="s">
        <v>110</v>
      </c>
      <c r="C563" s="2" t="s">
        <v>520</v>
      </c>
      <c r="D563" s="2" t="s">
        <v>340</v>
      </c>
      <c r="E563" s="2" t="s">
        <v>369</v>
      </c>
      <c r="F563" s="2" t="s">
        <v>370</v>
      </c>
      <c r="G563" s="2" t="s">
        <v>13</v>
      </c>
      <c r="H563" s="1">
        <v>25227</v>
      </c>
      <c r="I563" s="2" t="s">
        <v>687</v>
      </c>
      <c r="J563" s="15">
        <f>+Ene!J563+Feb!J563+Mar!J563+Abr!J563+May!J563+Jun!J563+Jul!J563+Ago!J563+Set!J563+Oct!J563+Nov!J563+Dic!J563</f>
        <v>0</v>
      </c>
      <c r="K563" s="16">
        <f>+Ene!K563+Feb!K563+Mar!K563+Abr!K563+May!K563+Jun!K563+Jul!K563+Ago!K563+Set!K563+Oct!K563+Nov!K563+Dic!K563</f>
        <v>0</v>
      </c>
      <c r="L563" s="1">
        <f>+Ene!L563+Feb!L563+Mar!L563+Abr!L563+May!L563+Jun!L563+Jul!L563+Ago!L563+Set!L563+Oct!L563+Nov!L563+Dic!L563</f>
        <v>0</v>
      </c>
      <c r="M563" s="16">
        <f>+Ene!M563+Feb!M563+Mar!M563+Abr!M563+May!M563+Jun!M563+Jul!M563+Ago!M563+Set!M563+Oct!M563+Nov!M563+Dic!M563</f>
        <v>0</v>
      </c>
      <c r="N563" s="1">
        <f>+Ene!N563+Feb!N563+Mar!N563+Abr!N563+May!N563+Jun!N563+Jul!N563+Ago!N563+Set!N563+Oct!N563+Nov!N563+Dic!N563</f>
        <v>0</v>
      </c>
      <c r="O563" s="1">
        <f>+Ene!O563+Feb!O563+Mar!O563+Abr!O563+May!O563+Jun!O563+Jul!O563+Ago!O563+Set!O563+Oct!O563+Nov!O563+Dic!O563</f>
        <v>0</v>
      </c>
      <c r="P563" s="1">
        <f>+Ene!P563+Feb!P563+Mar!P563+Abr!P563+May!P563+Jun!P563+Jul!P563+Ago!P563+Set!P563+Oct!P563+Nov!P563+Dic!P563</f>
        <v>0</v>
      </c>
      <c r="Q563" s="1">
        <f>+Ene!Q563+Feb!Q563+Mar!Q563+Abr!Q563+May!Q563+Jun!Q563+Jul!Q563+Ago!Q563+Set!Q563+Oct!Q563+Nov!Q563+Dic!Q563</f>
        <v>0</v>
      </c>
      <c r="R563" s="16">
        <f>+Ene!R563+Feb!R563+Mar!R563+Abr!R563+May!R563+Jun!R563+Jul!R563+Ago!R563+Set!R563+Oct!R563+Nov!R563+Dic!R563</f>
        <v>0</v>
      </c>
      <c r="S563" s="15">
        <f>+Ene!S563+Feb!S563+Mar!S563+Abr!S563+May!S563+Jun!S563+Jul!S563+Ago!S563+Set!S563+Oct!S563+Nov!S563+Dic!S563</f>
        <v>0</v>
      </c>
      <c r="T563" s="1">
        <f>+Ene!T563+Feb!T563+Mar!T563+Abr!T563+May!T563+Jun!T563+Jul!T563+Ago!T563+Set!T563+Oct!T563+Nov!T563+Dic!T563</f>
        <v>0</v>
      </c>
      <c r="U563" s="1">
        <f>+Ene!U563+Feb!U563+Mar!U563+Abr!U563+May!U563+Jun!U563+Jul!U563+Ago!U563+Set!U563+Oct!U563+Nov!U563+Dic!U563</f>
        <v>0</v>
      </c>
      <c r="V563" s="1">
        <f>+Ene!V563+Feb!V563+Mar!V563+Abr!V563+May!V563+Jun!V563+Jul!V563+Ago!V563+Set!V563+Oct!V563+Nov!V563+Dic!V563</f>
        <v>0</v>
      </c>
      <c r="W563" s="1">
        <f>+Ene!W563+Feb!V563+Mar!V563+Abr!V563+May!V563+Jun!V563+Jul!V563+Ago!V563+Set!V563+Oct!V563+Nov!V563+Dic!V563</f>
        <v>0</v>
      </c>
      <c r="X563" s="1">
        <f>+Ene!X563+Feb!W563+Mar!W563+Abr!W563+May!W563+Jun!W563+Jul!W563+Ago!W563+Set!W563+Oct!W563+Nov!W563+Dic!W563</f>
        <v>0</v>
      </c>
      <c r="Y563" s="16">
        <f>+Ene!Y563+Feb!X563+Mar!X563+Abr!X563+May!X563+Jun!X563+Jul!X563+Ago!X563+Set!X563+Oct!X563+Nov!X563+Dic!X563</f>
        <v>0</v>
      </c>
      <c r="Z563" s="28"/>
      <c r="AA563" s="40"/>
    </row>
    <row r="564" spans="1:27">
      <c r="A564" s="2" t="s">
        <v>6</v>
      </c>
      <c r="B564" s="2" t="s">
        <v>7</v>
      </c>
      <c r="C564" s="2" t="s">
        <v>520</v>
      </c>
      <c r="D564" s="2" t="s">
        <v>340</v>
      </c>
      <c r="E564" s="2" t="s">
        <v>369</v>
      </c>
      <c r="F564" s="2" t="s">
        <v>370</v>
      </c>
      <c r="G564" s="2" t="s">
        <v>13</v>
      </c>
      <c r="H564" s="1">
        <v>25228</v>
      </c>
      <c r="I564" s="2" t="s">
        <v>688</v>
      </c>
      <c r="J564" s="15">
        <f>+Ene!J564+Feb!J564+Mar!J564+Abr!J564+May!J564+Jun!J564+Jul!J564+Ago!J564+Set!J564+Oct!J564+Nov!J564+Dic!J564</f>
        <v>0</v>
      </c>
      <c r="K564" s="16">
        <f>+Ene!K564+Feb!K564+Mar!K564+Abr!K564+May!K564+Jun!K564+Jul!K564+Ago!K564+Set!K564+Oct!K564+Nov!K564+Dic!K564</f>
        <v>0</v>
      </c>
      <c r="L564" s="1">
        <f>+Ene!L564+Feb!L564+Mar!L564+Abr!L564+May!L564+Jun!L564+Jul!L564+Ago!L564+Set!L564+Oct!L564+Nov!L564+Dic!L564</f>
        <v>0</v>
      </c>
      <c r="M564" s="16">
        <f>+Ene!M564+Feb!M564+Mar!M564+Abr!M564+May!M564+Jun!M564+Jul!M564+Ago!M564+Set!M564+Oct!M564+Nov!M564+Dic!M564</f>
        <v>0</v>
      </c>
      <c r="N564" s="1">
        <f>+Ene!N564+Feb!N564+Mar!N564+Abr!N564+May!N564+Jun!N564+Jul!N564+Ago!N564+Set!N564+Oct!N564+Nov!N564+Dic!N564</f>
        <v>0</v>
      </c>
      <c r="O564" s="1">
        <f>+Ene!O564+Feb!O564+Mar!O564+Abr!O564+May!O564+Jun!O564+Jul!O564+Ago!O564+Set!O564+Oct!O564+Nov!O564+Dic!O564</f>
        <v>0</v>
      </c>
      <c r="P564" s="1">
        <f>+Ene!P564+Feb!P564+Mar!P564+Abr!P564+May!P564+Jun!P564+Jul!P564+Ago!P564+Set!P564+Oct!P564+Nov!P564+Dic!P564</f>
        <v>0</v>
      </c>
      <c r="Q564" s="1">
        <f>+Ene!Q564+Feb!Q564+Mar!Q564+Abr!Q564+May!Q564+Jun!Q564+Jul!Q564+Ago!Q564+Set!Q564+Oct!Q564+Nov!Q564+Dic!Q564</f>
        <v>0</v>
      </c>
      <c r="R564" s="16">
        <f>+Ene!R564+Feb!R564+Mar!R564+Abr!R564+May!R564+Jun!R564+Jul!R564+Ago!R564+Set!R564+Oct!R564+Nov!R564+Dic!R564</f>
        <v>0</v>
      </c>
      <c r="S564" s="15">
        <f>+Ene!S564+Feb!S564+Mar!S564+Abr!S564+May!S564+Jun!S564+Jul!S564+Ago!S564+Set!S564+Oct!S564+Nov!S564+Dic!S564</f>
        <v>0</v>
      </c>
      <c r="T564" s="1">
        <f>+Ene!T564+Feb!T564+Mar!T564+Abr!T564+May!T564+Jun!T564+Jul!T564+Ago!T564+Set!T564+Oct!T564+Nov!T564+Dic!T564</f>
        <v>0</v>
      </c>
      <c r="U564" s="1">
        <f>+Ene!U564+Feb!U564+Mar!U564+Abr!U564+May!U564+Jun!U564+Jul!U564+Ago!U564+Set!U564+Oct!U564+Nov!U564+Dic!U564</f>
        <v>0</v>
      </c>
      <c r="V564" s="1">
        <f>+Ene!V564+Feb!V564+Mar!V564+Abr!V564+May!V564+Jun!V564+Jul!V564+Ago!V564+Set!V564+Oct!V564+Nov!V564+Dic!V564</f>
        <v>0</v>
      </c>
      <c r="W564" s="1">
        <f>+Ene!W564+Feb!V564+Mar!V564+Abr!V564+May!V564+Jun!V564+Jul!V564+Ago!V564+Set!V564+Oct!V564+Nov!V564+Dic!V564</f>
        <v>0</v>
      </c>
      <c r="X564" s="1">
        <f>+Ene!X564+Feb!W564+Mar!W564+Abr!W564+May!W564+Jun!W564+Jul!W564+Ago!W564+Set!W564+Oct!W564+Nov!W564+Dic!W564</f>
        <v>0</v>
      </c>
      <c r="Y564" s="16">
        <f>+Ene!Y564+Feb!X564+Mar!X564+Abr!X564+May!X564+Jun!X564+Jul!X564+Ago!X564+Set!X564+Oct!X564+Nov!X564+Dic!X564</f>
        <v>0</v>
      </c>
      <c r="Z564" s="28"/>
      <c r="AA564" s="40"/>
    </row>
    <row r="565" spans="1:27">
      <c r="A565" s="2" t="s">
        <v>6</v>
      </c>
      <c r="B565" s="2" t="s">
        <v>87</v>
      </c>
      <c r="C565" s="2" t="s">
        <v>520</v>
      </c>
      <c r="D565" s="2" t="s">
        <v>340</v>
      </c>
      <c r="E565" s="2" t="s">
        <v>369</v>
      </c>
      <c r="F565" s="2" t="s">
        <v>370</v>
      </c>
      <c r="G565" s="2" t="s">
        <v>13</v>
      </c>
      <c r="H565" s="1">
        <v>25235</v>
      </c>
      <c r="I565" s="2" t="s">
        <v>689</v>
      </c>
      <c r="J565" s="15">
        <f>+Ene!J565+Feb!J565+Mar!J565+Abr!J565+May!J565+Jun!J565+Jul!J565+Ago!J565+Set!J565+Oct!J565+Nov!J565+Dic!J565</f>
        <v>0</v>
      </c>
      <c r="K565" s="16">
        <f>+Ene!K565+Feb!K565+Mar!K565+Abr!K565+May!K565+Jun!K565+Jul!K565+Ago!K565+Set!K565+Oct!K565+Nov!K565+Dic!K565</f>
        <v>0</v>
      </c>
      <c r="L565" s="1">
        <f>+Ene!L565+Feb!L565+Mar!L565+Abr!L565+May!L565+Jun!L565+Jul!L565+Ago!L565+Set!L565+Oct!L565+Nov!L565+Dic!L565</f>
        <v>0</v>
      </c>
      <c r="M565" s="16">
        <f>+Ene!M565+Feb!M565+Mar!M565+Abr!M565+May!M565+Jun!M565+Jul!M565+Ago!M565+Set!M565+Oct!M565+Nov!M565+Dic!M565</f>
        <v>0</v>
      </c>
      <c r="N565" s="1">
        <f>+Ene!N565+Feb!N565+Mar!N565+Abr!N565+May!N565+Jun!N565+Jul!N565+Ago!N565+Set!N565+Oct!N565+Nov!N565+Dic!N565</f>
        <v>0</v>
      </c>
      <c r="O565" s="1">
        <f>+Ene!O565+Feb!O565+Mar!O565+Abr!O565+May!O565+Jun!O565+Jul!O565+Ago!O565+Set!O565+Oct!O565+Nov!O565+Dic!O565</f>
        <v>0</v>
      </c>
      <c r="P565" s="1">
        <f>+Ene!P565+Feb!P565+Mar!P565+Abr!P565+May!P565+Jun!P565+Jul!P565+Ago!P565+Set!P565+Oct!P565+Nov!P565+Dic!P565</f>
        <v>0</v>
      </c>
      <c r="Q565" s="1">
        <f>+Ene!Q565+Feb!Q565+Mar!Q565+Abr!Q565+May!Q565+Jun!Q565+Jul!Q565+Ago!Q565+Set!Q565+Oct!Q565+Nov!Q565+Dic!Q565</f>
        <v>0</v>
      </c>
      <c r="R565" s="16">
        <f>+Ene!R565+Feb!R565+Mar!R565+Abr!R565+May!R565+Jun!R565+Jul!R565+Ago!R565+Set!R565+Oct!R565+Nov!R565+Dic!R565</f>
        <v>0</v>
      </c>
      <c r="S565" s="15">
        <f>+Ene!S565+Feb!S565+Mar!S565+Abr!S565+May!S565+Jun!S565+Jul!S565+Ago!S565+Set!S565+Oct!S565+Nov!S565+Dic!S565</f>
        <v>0</v>
      </c>
      <c r="T565" s="1">
        <f>+Ene!T565+Feb!T565+Mar!T565+Abr!T565+May!T565+Jun!T565+Jul!T565+Ago!T565+Set!T565+Oct!T565+Nov!T565+Dic!T565</f>
        <v>0</v>
      </c>
      <c r="U565" s="1">
        <f>+Ene!U565+Feb!U565+Mar!U565+Abr!U565+May!U565+Jun!U565+Jul!U565+Ago!U565+Set!U565+Oct!U565+Nov!U565+Dic!U565</f>
        <v>0</v>
      </c>
      <c r="V565" s="1">
        <f>+Ene!V565+Feb!V565+Mar!V565+Abr!V565+May!V565+Jun!V565+Jul!V565+Ago!V565+Set!V565+Oct!V565+Nov!V565+Dic!V565</f>
        <v>0</v>
      </c>
      <c r="W565" s="1">
        <f>+Ene!W565+Feb!V565+Mar!V565+Abr!V565+May!V565+Jun!V565+Jul!V565+Ago!V565+Set!V565+Oct!V565+Nov!V565+Dic!V565</f>
        <v>0</v>
      </c>
      <c r="X565" s="1">
        <f>+Ene!X565+Feb!W565+Mar!W565+Abr!W565+May!W565+Jun!W565+Jul!W565+Ago!W565+Set!W565+Oct!W565+Nov!W565+Dic!W565</f>
        <v>0</v>
      </c>
      <c r="Y565" s="16">
        <f>+Ene!Y565+Feb!X565+Mar!X565+Abr!X565+May!X565+Jun!X565+Jul!X565+Ago!X565+Set!X565+Oct!X565+Nov!X565+Dic!X565</f>
        <v>0</v>
      </c>
      <c r="Z565" s="28"/>
      <c r="AA565" s="40"/>
    </row>
    <row r="566" spans="1:27">
      <c r="A566" s="2" t="s">
        <v>98</v>
      </c>
      <c r="B566" s="2" t="s">
        <v>150</v>
      </c>
      <c r="C566" s="2" t="s">
        <v>520</v>
      </c>
      <c r="D566" s="2" t="s">
        <v>340</v>
      </c>
      <c r="E566" s="2" t="s">
        <v>369</v>
      </c>
      <c r="F566" s="2" t="s">
        <v>370</v>
      </c>
      <c r="G566" s="2" t="s">
        <v>8</v>
      </c>
      <c r="H566" s="1">
        <v>25239</v>
      </c>
      <c r="I566" s="2" t="s">
        <v>690</v>
      </c>
      <c r="J566" s="15">
        <f>+Ene!J566+Feb!J566+Mar!J566+Abr!J566+May!J566+Jun!J566+Jul!J566+Ago!J566+Set!J566+Oct!J566+Nov!J566+Dic!J566</f>
        <v>0</v>
      </c>
      <c r="K566" s="16">
        <f>+Ene!K566+Feb!K566+Mar!K566+Abr!K566+May!K566+Jun!K566+Jul!K566+Ago!K566+Set!K566+Oct!K566+Nov!K566+Dic!K566</f>
        <v>0</v>
      </c>
      <c r="L566" s="1">
        <f>+Ene!L566+Feb!L566+Mar!L566+Abr!L566+May!L566+Jun!L566+Jul!L566+Ago!L566+Set!L566+Oct!L566+Nov!L566+Dic!L566</f>
        <v>0</v>
      </c>
      <c r="M566" s="16">
        <f>+Ene!M566+Feb!M566+Mar!M566+Abr!M566+May!M566+Jun!M566+Jul!M566+Ago!M566+Set!M566+Oct!M566+Nov!M566+Dic!M566</f>
        <v>0</v>
      </c>
      <c r="N566" s="1">
        <f>+Ene!N566+Feb!N566+Mar!N566+Abr!N566+May!N566+Jun!N566+Jul!N566+Ago!N566+Set!N566+Oct!N566+Nov!N566+Dic!N566</f>
        <v>0</v>
      </c>
      <c r="O566" s="1">
        <f>+Ene!O566+Feb!O566+Mar!O566+Abr!O566+May!O566+Jun!O566+Jul!O566+Ago!O566+Set!O566+Oct!O566+Nov!O566+Dic!O566</f>
        <v>0</v>
      </c>
      <c r="P566" s="1">
        <f>+Ene!P566+Feb!P566+Mar!P566+Abr!P566+May!P566+Jun!P566+Jul!P566+Ago!P566+Set!P566+Oct!P566+Nov!P566+Dic!P566</f>
        <v>0</v>
      </c>
      <c r="Q566" s="1">
        <f>+Ene!Q566+Feb!Q566+Mar!Q566+Abr!Q566+May!Q566+Jun!Q566+Jul!Q566+Ago!Q566+Set!Q566+Oct!Q566+Nov!Q566+Dic!Q566</f>
        <v>0</v>
      </c>
      <c r="R566" s="16">
        <f>+Ene!R566+Feb!R566+Mar!R566+Abr!R566+May!R566+Jun!R566+Jul!R566+Ago!R566+Set!R566+Oct!R566+Nov!R566+Dic!R566</f>
        <v>0</v>
      </c>
      <c r="S566" s="15">
        <f>+Ene!S566+Feb!S566+Mar!S566+Abr!S566+May!S566+Jun!S566+Jul!S566+Ago!S566+Set!S566+Oct!S566+Nov!S566+Dic!S566</f>
        <v>0</v>
      </c>
      <c r="T566" s="1">
        <f>+Ene!T566+Feb!T566+Mar!T566+Abr!T566+May!T566+Jun!T566+Jul!T566+Ago!T566+Set!T566+Oct!T566+Nov!T566+Dic!T566</f>
        <v>0</v>
      </c>
      <c r="U566" s="1">
        <f>+Ene!U566+Feb!U566+Mar!U566+Abr!U566+May!U566+Jun!U566+Jul!U566+Ago!U566+Set!U566+Oct!U566+Nov!U566+Dic!U566</f>
        <v>0</v>
      </c>
      <c r="V566" s="1">
        <f>+Ene!V566+Feb!V566+Mar!V566+Abr!V566+May!V566+Jun!V566+Jul!V566+Ago!V566+Set!V566+Oct!V566+Nov!V566+Dic!V566</f>
        <v>0</v>
      </c>
      <c r="W566" s="1">
        <f>+Ene!W566+Feb!V566+Mar!V566+Abr!V566+May!V566+Jun!V566+Jul!V566+Ago!V566+Set!V566+Oct!V566+Nov!V566+Dic!V566</f>
        <v>0</v>
      </c>
      <c r="X566" s="1">
        <f>+Ene!X566+Feb!W566+Mar!W566+Abr!W566+May!W566+Jun!W566+Jul!W566+Ago!W566+Set!W566+Oct!W566+Nov!W566+Dic!W566</f>
        <v>0</v>
      </c>
      <c r="Y566" s="16">
        <f>+Ene!Y566+Feb!X566+Mar!X566+Abr!X566+May!X566+Jun!X566+Jul!X566+Ago!X566+Set!X566+Oct!X566+Nov!X566+Dic!X566</f>
        <v>0</v>
      </c>
      <c r="Z566" s="28"/>
      <c r="AA566" s="40"/>
    </row>
    <row r="567" spans="1:27">
      <c r="A567" s="2" t="s">
        <v>331</v>
      </c>
      <c r="B567" s="2" t="s">
        <v>207</v>
      </c>
      <c r="C567" s="2" t="s">
        <v>520</v>
      </c>
      <c r="D567" s="2" t="s">
        <v>340</v>
      </c>
      <c r="E567" s="2" t="s">
        <v>369</v>
      </c>
      <c r="F567" s="2" t="s">
        <v>370</v>
      </c>
      <c r="G567" s="2" t="s">
        <v>8</v>
      </c>
      <c r="H567" s="1">
        <v>25243</v>
      </c>
      <c r="I567" s="2" t="s">
        <v>691</v>
      </c>
      <c r="J567" s="15">
        <f>+Ene!J567+Feb!J567+Mar!J567+Abr!J567+May!J567+Jun!J567+Jul!J567+Ago!J567+Set!J567+Oct!J567+Nov!J567+Dic!J567</f>
        <v>0</v>
      </c>
      <c r="K567" s="16">
        <f>+Ene!K567+Feb!K567+Mar!K567+Abr!K567+May!K567+Jun!K567+Jul!K567+Ago!K567+Set!K567+Oct!K567+Nov!K567+Dic!K567</f>
        <v>0</v>
      </c>
      <c r="L567" s="1">
        <f>+Ene!L567+Feb!L567+Mar!L567+Abr!L567+May!L567+Jun!L567+Jul!L567+Ago!L567+Set!L567+Oct!L567+Nov!L567+Dic!L567</f>
        <v>0</v>
      </c>
      <c r="M567" s="16">
        <f>+Ene!M567+Feb!M567+Mar!M567+Abr!M567+May!M567+Jun!M567+Jul!M567+Ago!M567+Set!M567+Oct!M567+Nov!M567+Dic!M567</f>
        <v>0</v>
      </c>
      <c r="N567" s="1">
        <f>+Ene!N567+Feb!N567+Mar!N567+Abr!N567+May!N567+Jun!N567+Jul!N567+Ago!N567+Set!N567+Oct!N567+Nov!N567+Dic!N567</f>
        <v>0</v>
      </c>
      <c r="O567" s="1">
        <f>+Ene!O567+Feb!O567+Mar!O567+Abr!O567+May!O567+Jun!O567+Jul!O567+Ago!O567+Set!O567+Oct!O567+Nov!O567+Dic!O567</f>
        <v>0</v>
      </c>
      <c r="P567" s="1">
        <f>+Ene!P567+Feb!P567+Mar!P567+Abr!P567+May!P567+Jun!P567+Jul!P567+Ago!P567+Set!P567+Oct!P567+Nov!P567+Dic!P567</f>
        <v>0</v>
      </c>
      <c r="Q567" s="1">
        <f>+Ene!Q567+Feb!Q567+Mar!Q567+Abr!Q567+May!Q567+Jun!Q567+Jul!Q567+Ago!Q567+Set!Q567+Oct!Q567+Nov!Q567+Dic!Q567</f>
        <v>0</v>
      </c>
      <c r="R567" s="16">
        <f>+Ene!R567+Feb!R567+Mar!R567+Abr!R567+May!R567+Jun!R567+Jul!R567+Ago!R567+Set!R567+Oct!R567+Nov!R567+Dic!R567</f>
        <v>0</v>
      </c>
      <c r="S567" s="15">
        <f>+Ene!S567+Feb!S567+Mar!S567+Abr!S567+May!S567+Jun!S567+Jul!S567+Ago!S567+Set!S567+Oct!S567+Nov!S567+Dic!S567</f>
        <v>0</v>
      </c>
      <c r="T567" s="1">
        <f>+Ene!T567+Feb!T567+Mar!T567+Abr!T567+May!T567+Jun!T567+Jul!T567+Ago!T567+Set!T567+Oct!T567+Nov!T567+Dic!T567</f>
        <v>0</v>
      </c>
      <c r="U567" s="1">
        <f>+Ene!U567+Feb!U567+Mar!U567+Abr!U567+May!U567+Jun!U567+Jul!U567+Ago!U567+Set!U567+Oct!U567+Nov!U567+Dic!U567</f>
        <v>0</v>
      </c>
      <c r="V567" s="1">
        <f>+Ene!V567+Feb!V567+Mar!V567+Abr!V567+May!V567+Jun!V567+Jul!V567+Ago!V567+Set!V567+Oct!V567+Nov!V567+Dic!V567</f>
        <v>0</v>
      </c>
      <c r="W567" s="1">
        <f>+Ene!W567+Feb!V567+Mar!V567+Abr!V567+May!V567+Jun!V567+Jul!V567+Ago!V567+Set!V567+Oct!V567+Nov!V567+Dic!V567</f>
        <v>0</v>
      </c>
      <c r="X567" s="1">
        <f>+Ene!X567+Feb!W567+Mar!W567+Abr!W567+May!W567+Jun!W567+Jul!W567+Ago!W567+Set!W567+Oct!W567+Nov!W567+Dic!W567</f>
        <v>0</v>
      </c>
      <c r="Y567" s="16">
        <f>+Ene!Y567+Feb!X567+Mar!X567+Abr!X567+May!X567+Jun!X567+Jul!X567+Ago!X567+Set!X567+Oct!X567+Nov!X567+Dic!X567</f>
        <v>0</v>
      </c>
      <c r="Z567" s="28"/>
      <c r="AA567" s="40"/>
    </row>
    <row r="568" spans="1:27">
      <c r="A568" s="2" t="s">
        <v>99</v>
      </c>
      <c r="B568" s="2" t="s">
        <v>110</v>
      </c>
      <c r="C568" s="2" t="s">
        <v>520</v>
      </c>
      <c r="D568" s="2" t="s">
        <v>340</v>
      </c>
      <c r="E568" s="2" t="s">
        <v>369</v>
      </c>
      <c r="F568" s="2" t="s">
        <v>370</v>
      </c>
      <c r="G568" s="2" t="s">
        <v>13</v>
      </c>
      <c r="H568" s="1">
        <v>25256</v>
      </c>
      <c r="I568" s="2" t="s">
        <v>692</v>
      </c>
      <c r="J568" s="15">
        <f>+Ene!J568+Feb!J568+Mar!J568+Abr!J568+May!J568+Jun!J568+Jul!J568+Ago!J568+Set!J568+Oct!J568+Nov!J568+Dic!J568</f>
        <v>0</v>
      </c>
      <c r="K568" s="16">
        <f>+Ene!K568+Feb!K568+Mar!K568+Abr!K568+May!K568+Jun!K568+Jul!K568+Ago!K568+Set!K568+Oct!K568+Nov!K568+Dic!K568</f>
        <v>0</v>
      </c>
      <c r="L568" s="1">
        <f>+Ene!L568+Feb!L568+Mar!L568+Abr!L568+May!L568+Jun!L568+Jul!L568+Ago!L568+Set!L568+Oct!L568+Nov!L568+Dic!L568</f>
        <v>0</v>
      </c>
      <c r="M568" s="16">
        <f>+Ene!M568+Feb!M568+Mar!M568+Abr!M568+May!M568+Jun!M568+Jul!M568+Ago!M568+Set!M568+Oct!M568+Nov!M568+Dic!M568</f>
        <v>0</v>
      </c>
      <c r="N568" s="1">
        <f>+Ene!N568+Feb!N568+Mar!N568+Abr!N568+May!N568+Jun!N568+Jul!N568+Ago!N568+Set!N568+Oct!N568+Nov!N568+Dic!N568</f>
        <v>0</v>
      </c>
      <c r="O568" s="1">
        <f>+Ene!O568+Feb!O568+Mar!O568+Abr!O568+May!O568+Jun!O568+Jul!O568+Ago!O568+Set!O568+Oct!O568+Nov!O568+Dic!O568</f>
        <v>0</v>
      </c>
      <c r="P568" s="1">
        <f>+Ene!P568+Feb!P568+Mar!P568+Abr!P568+May!P568+Jun!P568+Jul!P568+Ago!P568+Set!P568+Oct!P568+Nov!P568+Dic!P568</f>
        <v>0</v>
      </c>
      <c r="Q568" s="1">
        <f>+Ene!Q568+Feb!Q568+Mar!Q568+Abr!Q568+May!Q568+Jun!Q568+Jul!Q568+Ago!Q568+Set!Q568+Oct!Q568+Nov!Q568+Dic!Q568</f>
        <v>0</v>
      </c>
      <c r="R568" s="16">
        <f>+Ene!R568+Feb!R568+Mar!R568+Abr!R568+May!R568+Jun!R568+Jul!R568+Ago!R568+Set!R568+Oct!R568+Nov!R568+Dic!R568</f>
        <v>0</v>
      </c>
      <c r="S568" s="15">
        <f>+Ene!S568+Feb!S568+Mar!S568+Abr!S568+May!S568+Jun!S568+Jul!S568+Ago!S568+Set!S568+Oct!S568+Nov!S568+Dic!S568</f>
        <v>0</v>
      </c>
      <c r="T568" s="1">
        <f>+Ene!T568+Feb!T568+Mar!T568+Abr!T568+May!T568+Jun!T568+Jul!T568+Ago!T568+Set!T568+Oct!T568+Nov!T568+Dic!T568</f>
        <v>0</v>
      </c>
      <c r="U568" s="1">
        <f>+Ene!U568+Feb!U568+Mar!U568+Abr!U568+May!U568+Jun!U568+Jul!U568+Ago!U568+Set!U568+Oct!U568+Nov!U568+Dic!U568</f>
        <v>0</v>
      </c>
      <c r="V568" s="1">
        <f>+Ene!V568+Feb!V568+Mar!V568+Abr!V568+May!V568+Jun!V568+Jul!V568+Ago!V568+Set!V568+Oct!V568+Nov!V568+Dic!V568</f>
        <v>0</v>
      </c>
      <c r="W568" s="1">
        <f>+Ene!W568+Feb!V568+Mar!V568+Abr!V568+May!V568+Jun!V568+Jul!V568+Ago!V568+Set!V568+Oct!V568+Nov!V568+Dic!V568</f>
        <v>0</v>
      </c>
      <c r="X568" s="1">
        <f>+Ene!X568+Feb!W568+Mar!W568+Abr!W568+May!W568+Jun!W568+Jul!W568+Ago!W568+Set!W568+Oct!W568+Nov!W568+Dic!W568</f>
        <v>0</v>
      </c>
      <c r="Y568" s="16">
        <f>+Ene!Y568+Feb!X568+Mar!X568+Abr!X568+May!X568+Jun!X568+Jul!X568+Ago!X568+Set!X568+Oct!X568+Nov!X568+Dic!X568</f>
        <v>0</v>
      </c>
      <c r="Z568" s="28"/>
      <c r="AA568" s="40"/>
    </row>
    <row r="569" spans="1:27">
      <c r="A569" s="2" t="s">
        <v>6</v>
      </c>
      <c r="B569" s="2" t="s">
        <v>20</v>
      </c>
      <c r="C569" s="2" t="s">
        <v>520</v>
      </c>
      <c r="D569" s="2" t="s">
        <v>340</v>
      </c>
      <c r="E569" s="2" t="s">
        <v>369</v>
      </c>
      <c r="F569" s="2" t="s">
        <v>370</v>
      </c>
      <c r="G569" s="2" t="s">
        <v>13</v>
      </c>
      <c r="H569" s="1">
        <v>25268</v>
      </c>
      <c r="I569" s="2" t="s">
        <v>693</v>
      </c>
      <c r="J569" s="15">
        <f>+Ene!J569+Feb!J569+Mar!J569+Abr!J569+May!J569+Jun!J569+Jul!J569+Ago!J569+Set!J569+Oct!J569+Nov!J569+Dic!J569</f>
        <v>0</v>
      </c>
      <c r="K569" s="16">
        <f>+Ene!K569+Feb!K569+Mar!K569+Abr!K569+May!K569+Jun!K569+Jul!K569+Ago!K569+Set!K569+Oct!K569+Nov!K569+Dic!K569</f>
        <v>0</v>
      </c>
      <c r="L569" s="1">
        <f>+Ene!L569+Feb!L569+Mar!L569+Abr!L569+May!L569+Jun!L569+Jul!L569+Ago!L569+Set!L569+Oct!L569+Nov!L569+Dic!L569</f>
        <v>0</v>
      </c>
      <c r="M569" s="16">
        <f>+Ene!M569+Feb!M569+Mar!M569+Abr!M569+May!M569+Jun!M569+Jul!M569+Ago!M569+Set!M569+Oct!M569+Nov!M569+Dic!M569</f>
        <v>0</v>
      </c>
      <c r="N569" s="1">
        <f>+Ene!N569+Feb!N569+Mar!N569+Abr!N569+May!N569+Jun!N569+Jul!N569+Ago!N569+Set!N569+Oct!N569+Nov!N569+Dic!N569</f>
        <v>0</v>
      </c>
      <c r="O569" s="1">
        <f>+Ene!O569+Feb!O569+Mar!O569+Abr!O569+May!O569+Jun!O569+Jul!O569+Ago!O569+Set!O569+Oct!O569+Nov!O569+Dic!O569</f>
        <v>0</v>
      </c>
      <c r="P569" s="1">
        <f>+Ene!P569+Feb!P569+Mar!P569+Abr!P569+May!P569+Jun!P569+Jul!P569+Ago!P569+Set!P569+Oct!P569+Nov!P569+Dic!P569</f>
        <v>0</v>
      </c>
      <c r="Q569" s="1">
        <f>+Ene!Q569+Feb!Q569+Mar!Q569+Abr!Q569+May!Q569+Jun!Q569+Jul!Q569+Ago!Q569+Set!Q569+Oct!Q569+Nov!Q569+Dic!Q569</f>
        <v>0</v>
      </c>
      <c r="R569" s="16">
        <f>+Ene!R569+Feb!R569+Mar!R569+Abr!R569+May!R569+Jun!R569+Jul!R569+Ago!R569+Set!R569+Oct!R569+Nov!R569+Dic!R569</f>
        <v>0</v>
      </c>
      <c r="S569" s="15">
        <f>+Ene!S569+Feb!S569+Mar!S569+Abr!S569+May!S569+Jun!S569+Jul!S569+Ago!S569+Set!S569+Oct!S569+Nov!S569+Dic!S569</f>
        <v>0</v>
      </c>
      <c r="T569" s="1">
        <f>+Ene!T569+Feb!T569+Mar!T569+Abr!T569+May!T569+Jun!T569+Jul!T569+Ago!T569+Set!T569+Oct!T569+Nov!T569+Dic!T569</f>
        <v>0</v>
      </c>
      <c r="U569" s="1">
        <f>+Ene!U569+Feb!U569+Mar!U569+Abr!U569+May!U569+Jun!U569+Jul!U569+Ago!U569+Set!U569+Oct!U569+Nov!U569+Dic!U569</f>
        <v>0</v>
      </c>
      <c r="V569" s="1">
        <f>+Ene!V569+Feb!V569+Mar!V569+Abr!V569+May!V569+Jun!V569+Jul!V569+Ago!V569+Set!V569+Oct!V569+Nov!V569+Dic!V569</f>
        <v>0</v>
      </c>
      <c r="W569" s="1">
        <f>+Ene!W569+Feb!V569+Mar!V569+Abr!V569+May!V569+Jun!V569+Jul!V569+Ago!V569+Set!V569+Oct!V569+Nov!V569+Dic!V569</f>
        <v>0</v>
      </c>
      <c r="X569" s="1">
        <f>+Ene!X569+Feb!W569+Mar!W569+Abr!W569+May!W569+Jun!W569+Jul!W569+Ago!W569+Set!W569+Oct!W569+Nov!W569+Dic!W569</f>
        <v>0</v>
      </c>
      <c r="Y569" s="16">
        <f>+Ene!Y569+Feb!X569+Mar!X569+Abr!X569+May!X569+Jun!X569+Jul!X569+Ago!X569+Set!X569+Oct!X569+Nov!X569+Dic!X569</f>
        <v>0</v>
      </c>
      <c r="Z569" s="28"/>
      <c r="AA569" s="40"/>
    </row>
    <row r="570" spans="1:27">
      <c r="A570" s="2" t="s">
        <v>98</v>
      </c>
      <c r="B570" s="2" t="s">
        <v>96</v>
      </c>
      <c r="C570" s="2" t="s">
        <v>520</v>
      </c>
      <c r="D570" s="2" t="s">
        <v>340</v>
      </c>
      <c r="E570" s="2" t="s">
        <v>369</v>
      </c>
      <c r="F570" s="2" t="s">
        <v>370</v>
      </c>
      <c r="G570" s="2" t="s">
        <v>13</v>
      </c>
      <c r="H570" s="1">
        <v>25271</v>
      </c>
      <c r="I570" s="2" t="s">
        <v>694</v>
      </c>
      <c r="J570" s="15">
        <f>+Ene!J570+Feb!J570+Mar!J570+Abr!J570+May!J570+Jun!J570+Jul!J570+Ago!J570+Set!J570+Oct!J570+Nov!J570+Dic!J570</f>
        <v>0</v>
      </c>
      <c r="K570" s="16">
        <f>+Ene!K570+Feb!K570+Mar!K570+Abr!K570+May!K570+Jun!K570+Jul!K570+Ago!K570+Set!K570+Oct!K570+Nov!K570+Dic!K570</f>
        <v>0</v>
      </c>
      <c r="L570" s="1">
        <f>+Ene!L570+Feb!L570+Mar!L570+Abr!L570+May!L570+Jun!L570+Jul!L570+Ago!L570+Set!L570+Oct!L570+Nov!L570+Dic!L570</f>
        <v>0</v>
      </c>
      <c r="M570" s="16">
        <f>+Ene!M570+Feb!M570+Mar!M570+Abr!M570+May!M570+Jun!M570+Jul!M570+Ago!M570+Set!M570+Oct!M570+Nov!M570+Dic!M570</f>
        <v>0</v>
      </c>
      <c r="N570" s="1">
        <f>+Ene!N570+Feb!N570+Mar!N570+Abr!N570+May!N570+Jun!N570+Jul!N570+Ago!N570+Set!N570+Oct!N570+Nov!N570+Dic!N570</f>
        <v>0</v>
      </c>
      <c r="O570" s="1">
        <f>+Ene!O570+Feb!O570+Mar!O570+Abr!O570+May!O570+Jun!O570+Jul!O570+Ago!O570+Set!O570+Oct!O570+Nov!O570+Dic!O570</f>
        <v>0</v>
      </c>
      <c r="P570" s="1">
        <f>+Ene!P570+Feb!P570+Mar!P570+Abr!P570+May!P570+Jun!P570+Jul!P570+Ago!P570+Set!P570+Oct!P570+Nov!P570+Dic!P570</f>
        <v>0</v>
      </c>
      <c r="Q570" s="1">
        <f>+Ene!Q570+Feb!Q570+Mar!Q570+Abr!Q570+May!Q570+Jun!Q570+Jul!Q570+Ago!Q570+Set!Q570+Oct!Q570+Nov!Q570+Dic!Q570</f>
        <v>0</v>
      </c>
      <c r="R570" s="16">
        <f>+Ene!R570+Feb!R570+Mar!R570+Abr!R570+May!R570+Jun!R570+Jul!R570+Ago!R570+Set!R570+Oct!R570+Nov!R570+Dic!R570</f>
        <v>0</v>
      </c>
      <c r="S570" s="15">
        <f>+Ene!S570+Feb!S570+Mar!S570+Abr!S570+May!S570+Jun!S570+Jul!S570+Ago!S570+Set!S570+Oct!S570+Nov!S570+Dic!S570</f>
        <v>0</v>
      </c>
      <c r="T570" s="1">
        <f>+Ene!T570+Feb!T570+Mar!T570+Abr!T570+May!T570+Jun!T570+Jul!T570+Ago!T570+Set!T570+Oct!T570+Nov!T570+Dic!T570</f>
        <v>0</v>
      </c>
      <c r="U570" s="1">
        <f>+Ene!U570+Feb!U570+Mar!U570+Abr!U570+May!U570+Jun!U570+Jul!U570+Ago!U570+Set!U570+Oct!U570+Nov!U570+Dic!U570</f>
        <v>0</v>
      </c>
      <c r="V570" s="1">
        <f>+Ene!V570+Feb!V570+Mar!V570+Abr!V570+May!V570+Jun!V570+Jul!V570+Ago!V570+Set!V570+Oct!V570+Nov!V570+Dic!V570</f>
        <v>0</v>
      </c>
      <c r="W570" s="1">
        <f>+Ene!W570+Feb!V570+Mar!V570+Abr!V570+May!V570+Jun!V570+Jul!V570+Ago!V570+Set!V570+Oct!V570+Nov!V570+Dic!V570</f>
        <v>0</v>
      </c>
      <c r="X570" s="1">
        <f>+Ene!X570+Feb!W570+Mar!W570+Abr!W570+May!W570+Jun!W570+Jul!W570+Ago!W570+Set!W570+Oct!W570+Nov!W570+Dic!W570</f>
        <v>0</v>
      </c>
      <c r="Y570" s="16">
        <f>+Ene!Y570+Feb!X570+Mar!X570+Abr!X570+May!X570+Jun!X570+Jul!X570+Ago!X570+Set!X570+Oct!X570+Nov!X570+Dic!X570</f>
        <v>0</v>
      </c>
      <c r="Z570" s="28"/>
      <c r="AA570" s="40"/>
    </row>
    <row r="571" spans="1:27">
      <c r="A571" s="2" t="s">
        <v>98</v>
      </c>
      <c r="B571" s="2" t="s">
        <v>150</v>
      </c>
      <c r="C571" s="2" t="s">
        <v>520</v>
      </c>
      <c r="D571" s="2" t="s">
        <v>340</v>
      </c>
      <c r="E571" s="2" t="s">
        <v>369</v>
      </c>
      <c r="F571" s="2" t="s">
        <v>370</v>
      </c>
      <c r="G571" s="2" t="s">
        <v>8</v>
      </c>
      <c r="H571" s="1">
        <v>25276</v>
      </c>
      <c r="I571" s="2" t="s">
        <v>695</v>
      </c>
      <c r="J571" s="15">
        <f>+Ene!J571+Feb!J571+Mar!J571+Abr!J571+May!J571+Jun!J571+Jul!J571+Ago!J571+Set!J571+Oct!J571+Nov!J571+Dic!J571</f>
        <v>0</v>
      </c>
      <c r="K571" s="16">
        <f>+Ene!K571+Feb!K571+Mar!K571+Abr!K571+May!K571+Jun!K571+Jul!K571+Ago!K571+Set!K571+Oct!K571+Nov!K571+Dic!K571</f>
        <v>0</v>
      </c>
      <c r="L571" s="1">
        <f>+Ene!L571+Feb!L571+Mar!L571+Abr!L571+May!L571+Jun!L571+Jul!L571+Ago!L571+Set!L571+Oct!L571+Nov!L571+Dic!L571</f>
        <v>0</v>
      </c>
      <c r="M571" s="16">
        <f>+Ene!M571+Feb!M571+Mar!M571+Abr!M571+May!M571+Jun!M571+Jul!M571+Ago!M571+Set!M571+Oct!M571+Nov!M571+Dic!M571</f>
        <v>0</v>
      </c>
      <c r="N571" s="1">
        <f>+Ene!N571+Feb!N571+Mar!N571+Abr!N571+May!N571+Jun!N571+Jul!N571+Ago!N571+Set!N571+Oct!N571+Nov!N571+Dic!N571</f>
        <v>0</v>
      </c>
      <c r="O571" s="1">
        <f>+Ene!O571+Feb!O571+Mar!O571+Abr!O571+May!O571+Jun!O571+Jul!O571+Ago!O571+Set!O571+Oct!O571+Nov!O571+Dic!O571</f>
        <v>0</v>
      </c>
      <c r="P571" s="1">
        <f>+Ene!P571+Feb!P571+Mar!P571+Abr!P571+May!P571+Jun!P571+Jul!P571+Ago!P571+Set!P571+Oct!P571+Nov!P571+Dic!P571</f>
        <v>0</v>
      </c>
      <c r="Q571" s="1">
        <f>+Ene!Q571+Feb!Q571+Mar!Q571+Abr!Q571+May!Q571+Jun!Q571+Jul!Q571+Ago!Q571+Set!Q571+Oct!Q571+Nov!Q571+Dic!Q571</f>
        <v>0</v>
      </c>
      <c r="R571" s="16">
        <f>+Ene!R571+Feb!R571+Mar!R571+Abr!R571+May!R571+Jun!R571+Jul!R571+Ago!R571+Set!R571+Oct!R571+Nov!R571+Dic!R571</f>
        <v>0</v>
      </c>
      <c r="S571" s="15">
        <f>+Ene!S571+Feb!S571+Mar!S571+Abr!S571+May!S571+Jun!S571+Jul!S571+Ago!S571+Set!S571+Oct!S571+Nov!S571+Dic!S571</f>
        <v>0</v>
      </c>
      <c r="T571" s="1">
        <f>+Ene!T571+Feb!T571+Mar!T571+Abr!T571+May!T571+Jun!T571+Jul!T571+Ago!T571+Set!T571+Oct!T571+Nov!T571+Dic!T571</f>
        <v>0</v>
      </c>
      <c r="U571" s="1">
        <f>+Ene!U571+Feb!U571+Mar!U571+Abr!U571+May!U571+Jun!U571+Jul!U571+Ago!U571+Set!U571+Oct!U571+Nov!U571+Dic!U571</f>
        <v>0</v>
      </c>
      <c r="V571" s="1">
        <f>+Ene!V571+Feb!V571+Mar!V571+Abr!V571+May!V571+Jun!V571+Jul!V571+Ago!V571+Set!V571+Oct!V571+Nov!V571+Dic!V571</f>
        <v>0</v>
      </c>
      <c r="W571" s="1">
        <f>+Ene!W571+Feb!V571+Mar!V571+Abr!V571+May!V571+Jun!V571+Jul!V571+Ago!V571+Set!V571+Oct!V571+Nov!V571+Dic!V571</f>
        <v>0</v>
      </c>
      <c r="X571" s="1">
        <f>+Ene!X571+Feb!W571+Mar!W571+Abr!W571+May!W571+Jun!W571+Jul!W571+Ago!W571+Set!W571+Oct!W571+Nov!W571+Dic!W571</f>
        <v>0</v>
      </c>
      <c r="Y571" s="16">
        <f>+Ene!Y571+Feb!X571+Mar!X571+Abr!X571+May!X571+Jun!X571+Jul!X571+Ago!X571+Set!X571+Oct!X571+Nov!X571+Dic!X571</f>
        <v>0</v>
      </c>
      <c r="Z571" s="28"/>
      <c r="AA571" s="40"/>
    </row>
    <row r="572" spans="1:27">
      <c r="A572" s="2" t="s">
        <v>6</v>
      </c>
      <c r="B572" s="2" t="s">
        <v>22</v>
      </c>
      <c r="C572" s="2" t="s">
        <v>520</v>
      </c>
      <c r="D572" s="2" t="s">
        <v>340</v>
      </c>
      <c r="E572" s="2" t="s">
        <v>369</v>
      </c>
      <c r="F572" s="2" t="s">
        <v>370</v>
      </c>
      <c r="G572" s="2" t="s">
        <v>8</v>
      </c>
      <c r="H572" s="1">
        <v>25278</v>
      </c>
      <c r="I572" s="2" t="s">
        <v>696</v>
      </c>
      <c r="J572" s="15">
        <f>+Ene!J572+Feb!J572+Mar!J572+Abr!J572+May!J572+Jun!J572+Jul!J572+Ago!J572+Set!J572+Oct!J572+Nov!J572+Dic!J572</f>
        <v>0</v>
      </c>
      <c r="K572" s="16">
        <f>+Ene!K572+Feb!K572+Mar!K572+Abr!K572+May!K572+Jun!K572+Jul!K572+Ago!K572+Set!K572+Oct!K572+Nov!K572+Dic!K572</f>
        <v>0</v>
      </c>
      <c r="L572" s="1">
        <f>+Ene!L572+Feb!L572+Mar!L572+Abr!L572+May!L572+Jun!L572+Jul!L572+Ago!L572+Set!L572+Oct!L572+Nov!L572+Dic!L572</f>
        <v>0</v>
      </c>
      <c r="M572" s="16">
        <f>+Ene!M572+Feb!M572+Mar!M572+Abr!M572+May!M572+Jun!M572+Jul!M572+Ago!M572+Set!M572+Oct!M572+Nov!M572+Dic!M572</f>
        <v>0</v>
      </c>
      <c r="N572" s="1">
        <f>+Ene!N572+Feb!N572+Mar!N572+Abr!N572+May!N572+Jun!N572+Jul!N572+Ago!N572+Set!N572+Oct!N572+Nov!N572+Dic!N572</f>
        <v>0</v>
      </c>
      <c r="O572" s="1">
        <f>+Ene!O572+Feb!O572+Mar!O572+Abr!O572+May!O572+Jun!O572+Jul!O572+Ago!O572+Set!O572+Oct!O572+Nov!O572+Dic!O572</f>
        <v>0</v>
      </c>
      <c r="P572" s="1">
        <f>+Ene!P572+Feb!P572+Mar!P572+Abr!P572+May!P572+Jun!P572+Jul!P572+Ago!P572+Set!P572+Oct!P572+Nov!P572+Dic!P572</f>
        <v>0</v>
      </c>
      <c r="Q572" s="1">
        <f>+Ene!Q572+Feb!Q572+Mar!Q572+Abr!Q572+May!Q572+Jun!Q572+Jul!Q572+Ago!Q572+Set!Q572+Oct!Q572+Nov!Q572+Dic!Q572</f>
        <v>0</v>
      </c>
      <c r="R572" s="16">
        <f>+Ene!R572+Feb!R572+Mar!R572+Abr!R572+May!R572+Jun!R572+Jul!R572+Ago!R572+Set!R572+Oct!R572+Nov!R572+Dic!R572</f>
        <v>0</v>
      </c>
      <c r="S572" s="15">
        <f>+Ene!S572+Feb!S572+Mar!S572+Abr!S572+May!S572+Jun!S572+Jul!S572+Ago!S572+Set!S572+Oct!S572+Nov!S572+Dic!S572</f>
        <v>0</v>
      </c>
      <c r="T572" s="1">
        <f>+Ene!T572+Feb!T572+Mar!T572+Abr!T572+May!T572+Jun!T572+Jul!T572+Ago!T572+Set!T572+Oct!T572+Nov!T572+Dic!T572</f>
        <v>0</v>
      </c>
      <c r="U572" s="1">
        <f>+Ene!U572+Feb!U572+Mar!U572+Abr!U572+May!U572+Jun!U572+Jul!U572+Ago!U572+Set!U572+Oct!U572+Nov!U572+Dic!U572</f>
        <v>0</v>
      </c>
      <c r="V572" s="1">
        <f>+Ene!V572+Feb!V572+Mar!V572+Abr!V572+May!V572+Jun!V572+Jul!V572+Ago!V572+Set!V572+Oct!V572+Nov!V572+Dic!V572</f>
        <v>0</v>
      </c>
      <c r="W572" s="1">
        <f>+Ene!W572+Feb!V572+Mar!V572+Abr!V572+May!V572+Jun!V572+Jul!V572+Ago!V572+Set!V572+Oct!V572+Nov!V572+Dic!V572</f>
        <v>0</v>
      </c>
      <c r="X572" s="1">
        <f>+Ene!X572+Feb!W572+Mar!W572+Abr!W572+May!W572+Jun!W572+Jul!W572+Ago!W572+Set!W572+Oct!W572+Nov!W572+Dic!W572</f>
        <v>0</v>
      </c>
      <c r="Y572" s="16">
        <f>+Ene!Y572+Feb!X572+Mar!X572+Abr!X572+May!X572+Jun!X572+Jul!X572+Ago!X572+Set!X572+Oct!X572+Nov!X572+Dic!X572</f>
        <v>0</v>
      </c>
      <c r="Z572" s="28"/>
      <c r="AA572" s="40"/>
    </row>
    <row r="573" spans="1:27">
      <c r="A573" s="2" t="s">
        <v>6</v>
      </c>
      <c r="B573" s="2" t="s">
        <v>7</v>
      </c>
      <c r="C573" s="2" t="s">
        <v>520</v>
      </c>
      <c r="D573" s="2" t="s">
        <v>340</v>
      </c>
      <c r="E573" s="2" t="s">
        <v>369</v>
      </c>
      <c r="F573" s="2" t="s">
        <v>370</v>
      </c>
      <c r="G573" s="2" t="s">
        <v>8</v>
      </c>
      <c r="H573" s="1">
        <v>25295</v>
      </c>
      <c r="I573" s="2" t="s">
        <v>697</v>
      </c>
      <c r="J573" s="15">
        <f>+Ene!J573+Feb!J573+Mar!J573+Abr!J573+May!J573+Jun!J573+Jul!J573+Ago!J573+Set!J573+Oct!J573+Nov!J573+Dic!J573</f>
        <v>0</v>
      </c>
      <c r="K573" s="16">
        <f>+Ene!K573+Feb!K573+Mar!K573+Abr!K573+May!K573+Jun!K573+Jul!K573+Ago!K573+Set!K573+Oct!K573+Nov!K573+Dic!K573</f>
        <v>0</v>
      </c>
      <c r="L573" s="1">
        <f>+Ene!L573+Feb!L573+Mar!L573+Abr!L573+May!L573+Jun!L573+Jul!L573+Ago!L573+Set!L573+Oct!L573+Nov!L573+Dic!L573</f>
        <v>0</v>
      </c>
      <c r="M573" s="16">
        <f>+Ene!M573+Feb!M573+Mar!M573+Abr!M573+May!M573+Jun!M573+Jul!M573+Ago!M573+Set!M573+Oct!M573+Nov!M573+Dic!M573</f>
        <v>0</v>
      </c>
      <c r="N573" s="1">
        <f>+Ene!N573+Feb!N573+Mar!N573+Abr!N573+May!N573+Jun!N573+Jul!N573+Ago!N573+Set!N573+Oct!N573+Nov!N573+Dic!N573</f>
        <v>0</v>
      </c>
      <c r="O573" s="1">
        <f>+Ene!O573+Feb!O573+Mar!O573+Abr!O573+May!O573+Jun!O573+Jul!O573+Ago!O573+Set!O573+Oct!O573+Nov!O573+Dic!O573</f>
        <v>0</v>
      </c>
      <c r="P573" s="1">
        <f>+Ene!P573+Feb!P573+Mar!P573+Abr!P573+May!P573+Jun!P573+Jul!P573+Ago!P573+Set!P573+Oct!P573+Nov!P573+Dic!P573</f>
        <v>0</v>
      </c>
      <c r="Q573" s="1">
        <f>+Ene!Q573+Feb!Q573+Mar!Q573+Abr!Q573+May!Q573+Jun!Q573+Jul!Q573+Ago!Q573+Set!Q573+Oct!Q573+Nov!Q573+Dic!Q573</f>
        <v>0</v>
      </c>
      <c r="R573" s="16">
        <f>+Ene!R573+Feb!R573+Mar!R573+Abr!R573+May!R573+Jun!R573+Jul!R573+Ago!R573+Set!R573+Oct!R573+Nov!R573+Dic!R573</f>
        <v>0</v>
      </c>
      <c r="S573" s="15">
        <f>+Ene!S573+Feb!S573+Mar!S573+Abr!S573+May!S573+Jun!S573+Jul!S573+Ago!S573+Set!S573+Oct!S573+Nov!S573+Dic!S573</f>
        <v>0</v>
      </c>
      <c r="T573" s="1">
        <f>+Ene!T573+Feb!T573+Mar!T573+Abr!T573+May!T573+Jun!T573+Jul!T573+Ago!T573+Set!T573+Oct!T573+Nov!T573+Dic!T573</f>
        <v>0</v>
      </c>
      <c r="U573" s="1">
        <f>+Ene!U573+Feb!U573+Mar!U573+Abr!U573+May!U573+Jun!U573+Jul!U573+Ago!U573+Set!U573+Oct!U573+Nov!U573+Dic!U573</f>
        <v>0</v>
      </c>
      <c r="V573" s="1">
        <f>+Ene!V573+Feb!V573+Mar!V573+Abr!V573+May!V573+Jun!V573+Jul!V573+Ago!V573+Set!V573+Oct!V573+Nov!V573+Dic!V573</f>
        <v>0</v>
      </c>
      <c r="W573" s="1">
        <f>+Ene!W573+Feb!V573+Mar!V573+Abr!V573+May!V573+Jun!V573+Jul!V573+Ago!V573+Set!V573+Oct!V573+Nov!V573+Dic!V573</f>
        <v>0</v>
      </c>
      <c r="X573" s="1">
        <f>+Ene!X573+Feb!W573+Mar!W573+Abr!W573+May!W573+Jun!W573+Jul!W573+Ago!W573+Set!W573+Oct!W573+Nov!W573+Dic!W573</f>
        <v>0</v>
      </c>
      <c r="Y573" s="16">
        <f>+Ene!Y573+Feb!X573+Mar!X573+Abr!X573+May!X573+Jun!X573+Jul!X573+Ago!X573+Set!X573+Oct!X573+Nov!X573+Dic!X573</f>
        <v>0</v>
      </c>
      <c r="Z573" s="28"/>
      <c r="AA573" s="40"/>
    </row>
    <row r="574" spans="1:27">
      <c r="A574" s="2" t="s">
        <v>6</v>
      </c>
      <c r="B574" s="2" t="s">
        <v>7</v>
      </c>
      <c r="C574" s="2" t="s">
        <v>520</v>
      </c>
      <c r="D574" s="2" t="s">
        <v>340</v>
      </c>
      <c r="E574" s="2" t="s">
        <v>369</v>
      </c>
      <c r="F574" s="2" t="s">
        <v>370</v>
      </c>
      <c r="G574" s="2" t="s">
        <v>9</v>
      </c>
      <c r="H574" s="1">
        <v>25306</v>
      </c>
      <c r="I574" s="2" t="s">
        <v>698</v>
      </c>
      <c r="J574" s="15">
        <f>+Ene!J574+Feb!J574+Mar!J574+Abr!J574+May!J574+Jun!J574+Jul!J574+Ago!J574+Set!J574+Oct!J574+Nov!J574+Dic!J574</f>
        <v>0</v>
      </c>
      <c r="K574" s="16">
        <f>+Ene!K574+Feb!K574+Mar!K574+Abr!K574+May!K574+Jun!K574+Jul!K574+Ago!K574+Set!K574+Oct!K574+Nov!K574+Dic!K574</f>
        <v>0</v>
      </c>
      <c r="L574" s="1">
        <f>+Ene!L574+Feb!L574+Mar!L574+Abr!L574+May!L574+Jun!L574+Jul!L574+Ago!L574+Set!L574+Oct!L574+Nov!L574+Dic!L574</f>
        <v>0</v>
      </c>
      <c r="M574" s="16">
        <f>+Ene!M574+Feb!M574+Mar!M574+Abr!M574+May!M574+Jun!M574+Jul!M574+Ago!M574+Set!M574+Oct!M574+Nov!M574+Dic!M574</f>
        <v>0</v>
      </c>
      <c r="N574" s="1">
        <f>+Ene!N574+Feb!N574+Mar!N574+Abr!N574+May!N574+Jun!N574+Jul!N574+Ago!N574+Set!N574+Oct!N574+Nov!N574+Dic!N574</f>
        <v>0</v>
      </c>
      <c r="O574" s="1">
        <f>+Ene!O574+Feb!O574+Mar!O574+Abr!O574+May!O574+Jun!O574+Jul!O574+Ago!O574+Set!O574+Oct!O574+Nov!O574+Dic!O574</f>
        <v>0</v>
      </c>
      <c r="P574" s="1">
        <f>+Ene!P574+Feb!P574+Mar!P574+Abr!P574+May!P574+Jun!P574+Jul!P574+Ago!P574+Set!P574+Oct!P574+Nov!P574+Dic!P574</f>
        <v>0</v>
      </c>
      <c r="Q574" s="1">
        <f>+Ene!Q574+Feb!Q574+Mar!Q574+Abr!Q574+May!Q574+Jun!Q574+Jul!Q574+Ago!Q574+Set!Q574+Oct!Q574+Nov!Q574+Dic!Q574</f>
        <v>0</v>
      </c>
      <c r="R574" s="16">
        <f>+Ene!R574+Feb!R574+Mar!R574+Abr!R574+May!R574+Jun!R574+Jul!R574+Ago!R574+Set!R574+Oct!R574+Nov!R574+Dic!R574</f>
        <v>0</v>
      </c>
      <c r="S574" s="15">
        <f>+Ene!S574+Feb!S574+Mar!S574+Abr!S574+May!S574+Jun!S574+Jul!S574+Ago!S574+Set!S574+Oct!S574+Nov!S574+Dic!S574</f>
        <v>0</v>
      </c>
      <c r="T574" s="1">
        <f>+Ene!T574+Feb!T574+Mar!T574+Abr!T574+May!T574+Jun!T574+Jul!T574+Ago!T574+Set!T574+Oct!T574+Nov!T574+Dic!T574</f>
        <v>0</v>
      </c>
      <c r="U574" s="1">
        <f>+Ene!U574+Feb!U574+Mar!U574+Abr!U574+May!U574+Jun!U574+Jul!U574+Ago!U574+Set!U574+Oct!U574+Nov!U574+Dic!U574</f>
        <v>0</v>
      </c>
      <c r="V574" s="1">
        <f>+Ene!V574+Feb!V574+Mar!V574+Abr!V574+May!V574+Jun!V574+Jul!V574+Ago!V574+Set!V574+Oct!V574+Nov!V574+Dic!V574</f>
        <v>0</v>
      </c>
      <c r="W574" s="1">
        <f>+Ene!W574+Feb!V574+Mar!V574+Abr!V574+May!V574+Jun!V574+Jul!V574+Ago!V574+Set!V574+Oct!V574+Nov!V574+Dic!V574</f>
        <v>0</v>
      </c>
      <c r="X574" s="1">
        <f>+Ene!X574+Feb!W574+Mar!W574+Abr!W574+May!W574+Jun!W574+Jul!W574+Ago!W574+Set!W574+Oct!W574+Nov!W574+Dic!W574</f>
        <v>0</v>
      </c>
      <c r="Y574" s="16">
        <f>+Ene!Y574+Feb!X574+Mar!X574+Abr!X574+May!X574+Jun!X574+Jul!X574+Ago!X574+Set!X574+Oct!X574+Nov!X574+Dic!X574</f>
        <v>0</v>
      </c>
      <c r="Z574" s="28"/>
      <c r="AA574" s="40"/>
    </row>
    <row r="575" spans="1:27">
      <c r="A575" s="2" t="s">
        <v>98</v>
      </c>
      <c r="B575" s="2" t="s">
        <v>137</v>
      </c>
      <c r="C575" s="2" t="s">
        <v>520</v>
      </c>
      <c r="D575" s="2" t="s">
        <v>340</v>
      </c>
      <c r="E575" s="2" t="s">
        <v>369</v>
      </c>
      <c r="F575" s="2" t="s">
        <v>370</v>
      </c>
      <c r="G575" s="2" t="s">
        <v>13</v>
      </c>
      <c r="H575" s="1">
        <v>25332</v>
      </c>
      <c r="I575" s="2" t="s">
        <v>699</v>
      </c>
      <c r="J575" s="15">
        <f>+Ene!J575+Feb!J575+Mar!J575+Abr!J575+May!J575+Jun!J575+Jul!J575+Ago!J575+Set!J575+Oct!J575+Nov!J575+Dic!J575</f>
        <v>0</v>
      </c>
      <c r="K575" s="16">
        <f>+Ene!K575+Feb!K575+Mar!K575+Abr!K575+May!K575+Jun!K575+Jul!K575+Ago!K575+Set!K575+Oct!K575+Nov!K575+Dic!K575</f>
        <v>0</v>
      </c>
      <c r="L575" s="1">
        <f>+Ene!L575+Feb!L575+Mar!L575+Abr!L575+May!L575+Jun!L575+Jul!L575+Ago!L575+Set!L575+Oct!L575+Nov!L575+Dic!L575</f>
        <v>0</v>
      </c>
      <c r="M575" s="16">
        <f>+Ene!M575+Feb!M575+Mar!M575+Abr!M575+May!M575+Jun!M575+Jul!M575+Ago!M575+Set!M575+Oct!M575+Nov!M575+Dic!M575</f>
        <v>0</v>
      </c>
      <c r="N575" s="1">
        <f>+Ene!N575+Feb!N575+Mar!N575+Abr!N575+May!N575+Jun!N575+Jul!N575+Ago!N575+Set!N575+Oct!N575+Nov!N575+Dic!N575</f>
        <v>0</v>
      </c>
      <c r="O575" s="1">
        <f>+Ene!O575+Feb!O575+Mar!O575+Abr!O575+May!O575+Jun!O575+Jul!O575+Ago!O575+Set!O575+Oct!O575+Nov!O575+Dic!O575</f>
        <v>0</v>
      </c>
      <c r="P575" s="1">
        <f>+Ene!P575+Feb!P575+Mar!P575+Abr!P575+May!P575+Jun!P575+Jul!P575+Ago!P575+Set!P575+Oct!P575+Nov!P575+Dic!P575</f>
        <v>0</v>
      </c>
      <c r="Q575" s="1">
        <f>+Ene!Q575+Feb!Q575+Mar!Q575+Abr!Q575+May!Q575+Jun!Q575+Jul!Q575+Ago!Q575+Set!Q575+Oct!Q575+Nov!Q575+Dic!Q575</f>
        <v>0</v>
      </c>
      <c r="R575" s="16">
        <f>+Ene!R575+Feb!R575+Mar!R575+Abr!R575+May!R575+Jun!R575+Jul!R575+Ago!R575+Set!R575+Oct!R575+Nov!R575+Dic!R575</f>
        <v>0</v>
      </c>
      <c r="S575" s="15">
        <f>+Ene!S575+Feb!S575+Mar!S575+Abr!S575+May!S575+Jun!S575+Jul!S575+Ago!S575+Set!S575+Oct!S575+Nov!S575+Dic!S575</f>
        <v>0</v>
      </c>
      <c r="T575" s="1">
        <f>+Ene!T575+Feb!T575+Mar!T575+Abr!T575+May!T575+Jun!T575+Jul!T575+Ago!T575+Set!T575+Oct!T575+Nov!T575+Dic!T575</f>
        <v>0</v>
      </c>
      <c r="U575" s="1">
        <f>+Ene!U575+Feb!U575+Mar!U575+Abr!U575+May!U575+Jun!U575+Jul!U575+Ago!U575+Set!U575+Oct!U575+Nov!U575+Dic!U575</f>
        <v>0</v>
      </c>
      <c r="V575" s="1">
        <f>+Ene!V575+Feb!V575+Mar!V575+Abr!V575+May!V575+Jun!V575+Jul!V575+Ago!V575+Set!V575+Oct!V575+Nov!V575+Dic!V575</f>
        <v>0</v>
      </c>
      <c r="W575" s="1">
        <f>+Ene!W575+Feb!V575+Mar!V575+Abr!V575+May!V575+Jun!V575+Jul!V575+Ago!V575+Set!V575+Oct!V575+Nov!V575+Dic!V575</f>
        <v>0</v>
      </c>
      <c r="X575" s="1">
        <f>+Ene!X575+Feb!W575+Mar!W575+Abr!W575+May!W575+Jun!W575+Jul!W575+Ago!W575+Set!W575+Oct!W575+Nov!W575+Dic!W575</f>
        <v>0</v>
      </c>
      <c r="Y575" s="16">
        <f>+Ene!Y575+Feb!X575+Mar!X575+Abr!X575+May!X575+Jun!X575+Jul!X575+Ago!X575+Set!X575+Oct!X575+Nov!X575+Dic!X575</f>
        <v>0</v>
      </c>
      <c r="Z575" s="28"/>
      <c r="AA575" s="40"/>
    </row>
    <row r="576" spans="1:27">
      <c r="A576" s="2" t="s">
        <v>18</v>
      </c>
      <c r="B576" s="2" t="s">
        <v>205</v>
      </c>
      <c r="C576" s="2">
        <v>401</v>
      </c>
      <c r="D576" s="2" t="s">
        <v>19</v>
      </c>
      <c r="E576" s="2" t="s">
        <v>18</v>
      </c>
      <c r="F576" s="2" t="s">
        <v>205</v>
      </c>
      <c r="G576" s="2" t="s">
        <v>8</v>
      </c>
      <c r="H576" s="1">
        <v>25338</v>
      </c>
      <c r="I576" s="2" t="s">
        <v>700</v>
      </c>
      <c r="J576" s="15">
        <f>+Ene!J576+Feb!J576+Mar!J576+Abr!J576+May!J576+Jun!J576+Jul!J576+Ago!J576+Set!J576+Oct!J576+Nov!J576+Dic!J576</f>
        <v>0</v>
      </c>
      <c r="K576" s="16">
        <f>+Ene!K576+Feb!K576+Mar!K576+Abr!K576+May!K576+Jun!K576+Jul!K576+Ago!K576+Set!K576+Oct!K576+Nov!K576+Dic!K576</f>
        <v>0</v>
      </c>
      <c r="L576" s="1">
        <f>+Ene!L576+Feb!L576+Mar!L576+Abr!L576+May!L576+Jun!L576+Jul!L576+Ago!L576+Set!L576+Oct!L576+Nov!L576+Dic!L576</f>
        <v>0</v>
      </c>
      <c r="M576" s="16">
        <f>+Ene!M576+Feb!M576+Mar!M576+Abr!M576+May!M576+Jun!M576+Jul!M576+Ago!M576+Set!M576+Oct!M576+Nov!M576+Dic!M576</f>
        <v>0</v>
      </c>
      <c r="N576" s="1">
        <f>+Ene!N576+Feb!N576+Mar!N576+Abr!N576+May!N576+Jun!N576+Jul!N576+Ago!N576+Set!N576+Oct!N576+Nov!N576+Dic!N576</f>
        <v>0</v>
      </c>
      <c r="O576" s="1">
        <f>+Ene!O576+Feb!O576+Mar!O576+Abr!O576+May!O576+Jun!O576+Jul!O576+Ago!O576+Set!O576+Oct!O576+Nov!O576+Dic!O576</f>
        <v>0</v>
      </c>
      <c r="P576" s="1">
        <f>+Ene!P576+Feb!P576+Mar!P576+Abr!P576+May!P576+Jun!P576+Jul!P576+Ago!P576+Set!P576+Oct!P576+Nov!P576+Dic!P576</f>
        <v>0</v>
      </c>
      <c r="Q576" s="1">
        <f>+Ene!Q576+Feb!Q576+Mar!Q576+Abr!Q576+May!Q576+Jun!Q576+Jul!Q576+Ago!Q576+Set!Q576+Oct!Q576+Nov!Q576+Dic!Q576</f>
        <v>0</v>
      </c>
      <c r="R576" s="16">
        <f>+Ene!R576+Feb!R576+Mar!R576+Abr!R576+May!R576+Jun!R576+Jul!R576+Ago!R576+Set!R576+Oct!R576+Nov!R576+Dic!R576</f>
        <v>0</v>
      </c>
      <c r="S576" s="15">
        <f>+Ene!S576+Feb!S576+Mar!S576+Abr!S576+May!S576+Jun!S576+Jul!S576+Ago!S576+Set!S576+Oct!S576+Nov!S576+Dic!S576</f>
        <v>0</v>
      </c>
      <c r="T576" s="1">
        <f>+Ene!T576+Feb!T576+Mar!T576+Abr!T576+May!T576+Jun!T576+Jul!T576+Ago!T576+Set!T576+Oct!T576+Nov!T576+Dic!T576</f>
        <v>0</v>
      </c>
      <c r="U576" s="1">
        <f>+Ene!U576+Feb!U576+Mar!U576+Abr!U576+May!U576+Jun!U576+Jul!U576+Ago!U576+Set!U576+Oct!U576+Nov!U576+Dic!U576</f>
        <v>0</v>
      </c>
      <c r="V576" s="1">
        <f>+Ene!V576+Feb!V576+Mar!V576+Abr!V576+May!V576+Jun!V576+Jul!V576+Ago!V576+Set!V576+Oct!V576+Nov!V576+Dic!V576</f>
        <v>0</v>
      </c>
      <c r="W576" s="1">
        <f>+Ene!W576+Feb!V576+Mar!V576+Abr!V576+May!V576+Jun!V576+Jul!V576+Ago!V576+Set!V576+Oct!V576+Nov!V576+Dic!V576</f>
        <v>0</v>
      </c>
      <c r="X576" s="1">
        <f>+Ene!X576+Feb!W576+Mar!W576+Abr!W576+May!W576+Jun!W576+Jul!W576+Ago!W576+Set!W576+Oct!W576+Nov!W576+Dic!W576</f>
        <v>0</v>
      </c>
      <c r="Y576" s="16">
        <f>+Ene!Y576+Feb!X576+Mar!X576+Abr!X576+May!X576+Jun!X576+Jul!X576+Ago!X576+Set!X576+Oct!X576+Nov!X576+Dic!X576</f>
        <v>0</v>
      </c>
      <c r="Z576" s="28"/>
      <c r="AA576" s="40"/>
    </row>
    <row r="577" spans="1:27">
      <c r="A577" s="2" t="s">
        <v>18</v>
      </c>
      <c r="B577" s="2" t="s">
        <v>209</v>
      </c>
      <c r="C577" s="2">
        <v>401</v>
      </c>
      <c r="D577" s="2" t="s">
        <v>19</v>
      </c>
      <c r="E577" s="2" t="s">
        <v>18</v>
      </c>
      <c r="F577" s="2" t="s">
        <v>209</v>
      </c>
      <c r="G577" s="2" t="s">
        <v>8</v>
      </c>
      <c r="H577" s="1">
        <v>25340</v>
      </c>
      <c r="I577" s="2" t="s">
        <v>701</v>
      </c>
      <c r="J577" s="15">
        <f>+Ene!J577+Feb!J577+Mar!J577+Abr!J577+May!J577+Jun!J577+Jul!J577+Ago!J577+Set!J577+Oct!J577+Nov!J577+Dic!J577</f>
        <v>0</v>
      </c>
      <c r="K577" s="16">
        <f>+Ene!K577+Feb!K577+Mar!K577+Abr!K577+May!K577+Jun!K577+Jul!K577+Ago!K577+Set!K577+Oct!K577+Nov!K577+Dic!K577</f>
        <v>0</v>
      </c>
      <c r="L577" s="1">
        <f>+Ene!L577+Feb!L577+Mar!L577+Abr!L577+May!L577+Jun!L577+Jul!L577+Ago!L577+Set!L577+Oct!L577+Nov!L577+Dic!L577</f>
        <v>0</v>
      </c>
      <c r="M577" s="16">
        <f>+Ene!M577+Feb!M577+Mar!M577+Abr!M577+May!M577+Jun!M577+Jul!M577+Ago!M577+Set!M577+Oct!M577+Nov!M577+Dic!M577</f>
        <v>0</v>
      </c>
      <c r="N577" s="1">
        <f>+Ene!N577+Feb!N577+Mar!N577+Abr!N577+May!N577+Jun!N577+Jul!N577+Ago!N577+Set!N577+Oct!N577+Nov!N577+Dic!N577</f>
        <v>0</v>
      </c>
      <c r="O577" s="1">
        <f>+Ene!O577+Feb!O577+Mar!O577+Abr!O577+May!O577+Jun!O577+Jul!O577+Ago!O577+Set!O577+Oct!O577+Nov!O577+Dic!O577</f>
        <v>0</v>
      </c>
      <c r="P577" s="1">
        <f>+Ene!P577+Feb!P577+Mar!P577+Abr!P577+May!P577+Jun!P577+Jul!P577+Ago!P577+Set!P577+Oct!P577+Nov!P577+Dic!P577</f>
        <v>0</v>
      </c>
      <c r="Q577" s="1">
        <f>+Ene!Q577+Feb!Q577+Mar!Q577+Abr!Q577+May!Q577+Jun!Q577+Jul!Q577+Ago!Q577+Set!Q577+Oct!Q577+Nov!Q577+Dic!Q577</f>
        <v>0</v>
      </c>
      <c r="R577" s="16">
        <f>+Ene!R577+Feb!R577+Mar!R577+Abr!R577+May!R577+Jun!R577+Jul!R577+Ago!R577+Set!R577+Oct!R577+Nov!R577+Dic!R577</f>
        <v>0</v>
      </c>
      <c r="S577" s="15">
        <f>+Ene!S577+Feb!S577+Mar!S577+Abr!S577+May!S577+Jun!S577+Jul!S577+Ago!S577+Set!S577+Oct!S577+Nov!S577+Dic!S577</f>
        <v>0</v>
      </c>
      <c r="T577" s="1">
        <f>+Ene!T577+Feb!T577+Mar!T577+Abr!T577+May!T577+Jun!T577+Jul!T577+Ago!T577+Set!T577+Oct!T577+Nov!T577+Dic!T577</f>
        <v>0</v>
      </c>
      <c r="U577" s="1">
        <f>+Ene!U577+Feb!U577+Mar!U577+Abr!U577+May!U577+Jun!U577+Jul!U577+Ago!U577+Set!U577+Oct!U577+Nov!U577+Dic!U577</f>
        <v>0</v>
      </c>
      <c r="V577" s="1">
        <f>+Ene!V577+Feb!V577+Mar!V577+Abr!V577+May!V577+Jun!V577+Jul!V577+Ago!V577+Set!V577+Oct!V577+Nov!V577+Dic!V577</f>
        <v>0</v>
      </c>
      <c r="W577" s="1">
        <f>+Ene!W577+Feb!V577+Mar!V577+Abr!V577+May!V577+Jun!V577+Jul!V577+Ago!V577+Set!V577+Oct!V577+Nov!V577+Dic!V577</f>
        <v>0</v>
      </c>
      <c r="X577" s="1">
        <f>+Ene!X577+Feb!W577+Mar!W577+Abr!W577+May!W577+Jun!W577+Jul!W577+Ago!W577+Set!W577+Oct!W577+Nov!W577+Dic!W577</f>
        <v>0</v>
      </c>
      <c r="Y577" s="16">
        <f>+Ene!Y577+Feb!X577+Mar!X577+Abr!X577+May!X577+Jun!X577+Jul!X577+Ago!X577+Set!X577+Oct!X577+Nov!X577+Dic!X577</f>
        <v>0</v>
      </c>
      <c r="Z577" s="28"/>
      <c r="AA577" s="40"/>
    </row>
    <row r="578" spans="1:27">
      <c r="A578" s="2" t="s">
        <v>18</v>
      </c>
      <c r="B578" s="2" t="s">
        <v>205</v>
      </c>
      <c r="C578" s="2">
        <v>401</v>
      </c>
      <c r="D578" s="2" t="s">
        <v>19</v>
      </c>
      <c r="E578" s="2" t="s">
        <v>18</v>
      </c>
      <c r="F578" s="2" t="s">
        <v>205</v>
      </c>
      <c r="G578" s="2" t="s">
        <v>8</v>
      </c>
      <c r="H578" s="1">
        <v>25343</v>
      </c>
      <c r="I578" s="2" t="s">
        <v>702</v>
      </c>
      <c r="J578" s="15">
        <f>+Ene!J578+Feb!J578+Mar!J578+Abr!J578+May!J578+Jun!J578+Jul!J578+Ago!J578+Set!J578+Oct!J578+Nov!J578+Dic!J578</f>
        <v>0</v>
      </c>
      <c r="K578" s="16">
        <f>+Ene!K578+Feb!K578+Mar!K578+Abr!K578+May!K578+Jun!K578+Jul!K578+Ago!K578+Set!K578+Oct!K578+Nov!K578+Dic!K578</f>
        <v>0</v>
      </c>
      <c r="L578" s="1">
        <f>+Ene!L578+Feb!L578+Mar!L578+Abr!L578+May!L578+Jun!L578+Jul!L578+Ago!L578+Set!L578+Oct!L578+Nov!L578+Dic!L578</f>
        <v>0</v>
      </c>
      <c r="M578" s="16">
        <f>+Ene!M578+Feb!M578+Mar!M578+Abr!M578+May!M578+Jun!M578+Jul!M578+Ago!M578+Set!M578+Oct!M578+Nov!M578+Dic!M578</f>
        <v>0</v>
      </c>
      <c r="N578" s="1">
        <f>+Ene!N578+Feb!N578+Mar!N578+Abr!N578+May!N578+Jun!N578+Jul!N578+Ago!N578+Set!N578+Oct!N578+Nov!N578+Dic!N578</f>
        <v>0</v>
      </c>
      <c r="O578" s="1">
        <f>+Ene!O578+Feb!O578+Mar!O578+Abr!O578+May!O578+Jun!O578+Jul!O578+Ago!O578+Set!O578+Oct!O578+Nov!O578+Dic!O578</f>
        <v>0</v>
      </c>
      <c r="P578" s="1">
        <f>+Ene!P578+Feb!P578+Mar!P578+Abr!P578+May!P578+Jun!P578+Jul!P578+Ago!P578+Set!P578+Oct!P578+Nov!P578+Dic!P578</f>
        <v>0</v>
      </c>
      <c r="Q578" s="1">
        <f>+Ene!Q578+Feb!Q578+Mar!Q578+Abr!Q578+May!Q578+Jun!Q578+Jul!Q578+Ago!Q578+Set!Q578+Oct!Q578+Nov!Q578+Dic!Q578</f>
        <v>0</v>
      </c>
      <c r="R578" s="16">
        <f>+Ene!R578+Feb!R578+Mar!R578+Abr!R578+May!R578+Jun!R578+Jul!R578+Ago!R578+Set!R578+Oct!R578+Nov!R578+Dic!R578</f>
        <v>0</v>
      </c>
      <c r="S578" s="15">
        <f>+Ene!S578+Feb!S578+Mar!S578+Abr!S578+May!S578+Jun!S578+Jul!S578+Ago!S578+Set!S578+Oct!S578+Nov!S578+Dic!S578</f>
        <v>0</v>
      </c>
      <c r="T578" s="1">
        <f>+Ene!T578+Feb!T578+Mar!T578+Abr!T578+May!T578+Jun!T578+Jul!T578+Ago!T578+Set!T578+Oct!T578+Nov!T578+Dic!T578</f>
        <v>0</v>
      </c>
      <c r="U578" s="1">
        <f>+Ene!U578+Feb!U578+Mar!U578+Abr!U578+May!U578+Jun!U578+Jul!U578+Ago!U578+Set!U578+Oct!U578+Nov!U578+Dic!U578</f>
        <v>0</v>
      </c>
      <c r="V578" s="1">
        <f>+Ene!V578+Feb!V578+Mar!V578+Abr!V578+May!V578+Jun!V578+Jul!V578+Ago!V578+Set!V578+Oct!V578+Nov!V578+Dic!V578</f>
        <v>0</v>
      </c>
      <c r="W578" s="1">
        <f>+Ene!W578+Feb!V578+Mar!V578+Abr!V578+May!V578+Jun!V578+Jul!V578+Ago!V578+Set!V578+Oct!V578+Nov!V578+Dic!V578</f>
        <v>0</v>
      </c>
      <c r="X578" s="1">
        <f>+Ene!X578+Feb!W578+Mar!W578+Abr!W578+May!W578+Jun!W578+Jul!W578+Ago!W578+Set!W578+Oct!W578+Nov!W578+Dic!W578</f>
        <v>0</v>
      </c>
      <c r="Y578" s="16">
        <f>+Ene!Y578+Feb!X578+Mar!X578+Abr!X578+May!X578+Jun!X578+Jul!X578+Ago!X578+Set!X578+Oct!X578+Nov!X578+Dic!X578</f>
        <v>0</v>
      </c>
      <c r="Z578" s="28"/>
      <c r="AA578" s="40"/>
    </row>
    <row r="579" spans="1:27">
      <c r="A579" s="2" t="s">
        <v>18</v>
      </c>
      <c r="B579" s="2" t="s">
        <v>206</v>
      </c>
      <c r="C579" s="2">
        <v>401</v>
      </c>
      <c r="D579" s="2" t="s">
        <v>19</v>
      </c>
      <c r="E579" s="2" t="s">
        <v>18</v>
      </c>
      <c r="F579" s="2" t="s">
        <v>206</v>
      </c>
      <c r="G579" s="2" t="s">
        <v>8</v>
      </c>
      <c r="H579" s="1">
        <v>25346</v>
      </c>
      <c r="I579" s="2" t="s">
        <v>703</v>
      </c>
      <c r="J579" s="15">
        <f>+Ene!J579+Feb!J579+Mar!J579+Abr!J579+May!J579+Jun!J579+Jul!J579+Ago!J579+Set!J579+Oct!J579+Nov!J579+Dic!J579</f>
        <v>0</v>
      </c>
      <c r="K579" s="16">
        <f>+Ene!K579+Feb!K579+Mar!K579+Abr!K579+May!K579+Jun!K579+Jul!K579+Ago!K579+Set!K579+Oct!K579+Nov!K579+Dic!K579</f>
        <v>0</v>
      </c>
      <c r="L579" s="1">
        <f>+Ene!L579+Feb!L579+Mar!L579+Abr!L579+May!L579+Jun!L579+Jul!L579+Ago!L579+Set!L579+Oct!L579+Nov!L579+Dic!L579</f>
        <v>0</v>
      </c>
      <c r="M579" s="16">
        <f>+Ene!M579+Feb!M579+Mar!M579+Abr!M579+May!M579+Jun!M579+Jul!M579+Ago!M579+Set!M579+Oct!M579+Nov!M579+Dic!M579</f>
        <v>0</v>
      </c>
      <c r="N579" s="1">
        <f>+Ene!N579+Feb!N579+Mar!N579+Abr!N579+May!N579+Jun!N579+Jul!N579+Ago!N579+Set!N579+Oct!N579+Nov!N579+Dic!N579</f>
        <v>0</v>
      </c>
      <c r="O579" s="1">
        <f>+Ene!O579+Feb!O579+Mar!O579+Abr!O579+May!O579+Jun!O579+Jul!O579+Ago!O579+Set!O579+Oct!O579+Nov!O579+Dic!O579</f>
        <v>0</v>
      </c>
      <c r="P579" s="1">
        <f>+Ene!P579+Feb!P579+Mar!P579+Abr!P579+May!P579+Jun!P579+Jul!P579+Ago!P579+Set!P579+Oct!P579+Nov!P579+Dic!P579</f>
        <v>0</v>
      </c>
      <c r="Q579" s="1">
        <f>+Ene!Q579+Feb!Q579+Mar!Q579+Abr!Q579+May!Q579+Jun!Q579+Jul!Q579+Ago!Q579+Set!Q579+Oct!Q579+Nov!Q579+Dic!Q579</f>
        <v>0</v>
      </c>
      <c r="R579" s="16">
        <f>+Ene!R579+Feb!R579+Mar!R579+Abr!R579+May!R579+Jun!R579+Jul!R579+Ago!R579+Set!R579+Oct!R579+Nov!R579+Dic!R579</f>
        <v>0</v>
      </c>
      <c r="S579" s="15">
        <f>+Ene!S579+Feb!S579+Mar!S579+Abr!S579+May!S579+Jun!S579+Jul!S579+Ago!S579+Set!S579+Oct!S579+Nov!S579+Dic!S579</f>
        <v>0</v>
      </c>
      <c r="T579" s="1">
        <f>+Ene!T579+Feb!T579+Mar!T579+Abr!T579+May!T579+Jun!T579+Jul!T579+Ago!T579+Set!T579+Oct!T579+Nov!T579+Dic!T579</f>
        <v>0</v>
      </c>
      <c r="U579" s="1">
        <f>+Ene!U579+Feb!U579+Mar!U579+Abr!U579+May!U579+Jun!U579+Jul!U579+Ago!U579+Set!U579+Oct!U579+Nov!U579+Dic!U579</f>
        <v>0</v>
      </c>
      <c r="V579" s="1">
        <f>+Ene!V579+Feb!V579+Mar!V579+Abr!V579+May!V579+Jun!V579+Jul!V579+Ago!V579+Set!V579+Oct!V579+Nov!V579+Dic!V579</f>
        <v>0</v>
      </c>
      <c r="W579" s="1">
        <f>+Ene!W579+Feb!V579+Mar!V579+Abr!V579+May!V579+Jun!V579+Jul!V579+Ago!V579+Set!V579+Oct!V579+Nov!V579+Dic!V579</f>
        <v>0</v>
      </c>
      <c r="X579" s="1">
        <f>+Ene!X579+Feb!W579+Mar!W579+Abr!W579+May!W579+Jun!W579+Jul!W579+Ago!W579+Set!W579+Oct!W579+Nov!W579+Dic!W579</f>
        <v>0</v>
      </c>
      <c r="Y579" s="16">
        <f>+Ene!Y579+Feb!X579+Mar!X579+Abr!X579+May!X579+Jun!X579+Jul!X579+Ago!X579+Set!X579+Oct!X579+Nov!X579+Dic!X579</f>
        <v>0</v>
      </c>
      <c r="Z579" s="28"/>
      <c r="AA579" s="40"/>
    </row>
    <row r="580" spans="1:27">
      <c r="A580" s="2" t="s">
        <v>6</v>
      </c>
      <c r="B580" s="2" t="s">
        <v>22</v>
      </c>
      <c r="C580" s="2" t="s">
        <v>520</v>
      </c>
      <c r="D580" s="2" t="s">
        <v>340</v>
      </c>
      <c r="E580" s="2" t="s">
        <v>369</v>
      </c>
      <c r="F580" s="2" t="s">
        <v>370</v>
      </c>
      <c r="G580" s="2" t="s">
        <v>13</v>
      </c>
      <c r="H580" s="1">
        <v>25370</v>
      </c>
      <c r="I580" s="2" t="s">
        <v>704</v>
      </c>
      <c r="J580" s="15">
        <f>+Ene!J580+Feb!J580+Mar!J580+Abr!J580+May!J580+Jun!J580+Jul!J580+Ago!J580+Set!J580+Oct!J580+Nov!J580+Dic!J580</f>
        <v>0</v>
      </c>
      <c r="K580" s="16">
        <f>+Ene!K580+Feb!K580+Mar!K580+Abr!K580+May!K580+Jun!K580+Jul!K580+Ago!K580+Set!K580+Oct!K580+Nov!K580+Dic!K580</f>
        <v>0</v>
      </c>
      <c r="L580" s="1">
        <f>+Ene!L580+Feb!L580+Mar!L580+Abr!L580+May!L580+Jun!L580+Jul!L580+Ago!L580+Set!L580+Oct!L580+Nov!L580+Dic!L580</f>
        <v>0</v>
      </c>
      <c r="M580" s="16">
        <f>+Ene!M580+Feb!M580+Mar!M580+Abr!M580+May!M580+Jun!M580+Jul!M580+Ago!M580+Set!M580+Oct!M580+Nov!M580+Dic!M580</f>
        <v>0</v>
      </c>
      <c r="N580" s="1">
        <f>+Ene!N580+Feb!N580+Mar!N580+Abr!N580+May!N580+Jun!N580+Jul!N580+Ago!N580+Set!N580+Oct!N580+Nov!N580+Dic!N580</f>
        <v>0</v>
      </c>
      <c r="O580" s="1">
        <f>+Ene!O580+Feb!O580+Mar!O580+Abr!O580+May!O580+Jun!O580+Jul!O580+Ago!O580+Set!O580+Oct!O580+Nov!O580+Dic!O580</f>
        <v>0</v>
      </c>
      <c r="P580" s="1">
        <f>+Ene!P580+Feb!P580+Mar!P580+Abr!P580+May!P580+Jun!P580+Jul!P580+Ago!P580+Set!P580+Oct!P580+Nov!P580+Dic!P580</f>
        <v>0</v>
      </c>
      <c r="Q580" s="1">
        <f>+Ene!Q580+Feb!Q580+Mar!Q580+Abr!Q580+May!Q580+Jun!Q580+Jul!Q580+Ago!Q580+Set!Q580+Oct!Q580+Nov!Q580+Dic!Q580</f>
        <v>0</v>
      </c>
      <c r="R580" s="16">
        <f>+Ene!R580+Feb!R580+Mar!R580+Abr!R580+May!R580+Jun!R580+Jul!R580+Ago!R580+Set!R580+Oct!R580+Nov!R580+Dic!R580</f>
        <v>0</v>
      </c>
      <c r="S580" s="15">
        <f>+Ene!S580+Feb!S580+Mar!S580+Abr!S580+May!S580+Jun!S580+Jul!S580+Ago!S580+Set!S580+Oct!S580+Nov!S580+Dic!S580</f>
        <v>0</v>
      </c>
      <c r="T580" s="1">
        <f>+Ene!T580+Feb!T580+Mar!T580+Abr!T580+May!T580+Jun!T580+Jul!T580+Ago!T580+Set!T580+Oct!T580+Nov!T580+Dic!T580</f>
        <v>0</v>
      </c>
      <c r="U580" s="1">
        <f>+Ene!U580+Feb!U580+Mar!U580+Abr!U580+May!U580+Jun!U580+Jul!U580+Ago!U580+Set!U580+Oct!U580+Nov!U580+Dic!U580</f>
        <v>0</v>
      </c>
      <c r="V580" s="1">
        <f>+Ene!V580+Feb!V580+Mar!V580+Abr!V580+May!V580+Jun!V580+Jul!V580+Ago!V580+Set!V580+Oct!V580+Nov!V580+Dic!V580</f>
        <v>0</v>
      </c>
      <c r="W580" s="1">
        <f>+Ene!W580+Feb!V580+Mar!V580+Abr!V580+May!V580+Jun!V580+Jul!V580+Ago!V580+Set!V580+Oct!V580+Nov!V580+Dic!V580</f>
        <v>0</v>
      </c>
      <c r="X580" s="1">
        <f>+Ene!X580+Feb!W580+Mar!W580+Abr!W580+May!W580+Jun!W580+Jul!W580+Ago!W580+Set!W580+Oct!W580+Nov!W580+Dic!W580</f>
        <v>0</v>
      </c>
      <c r="Y580" s="16">
        <f>+Ene!Y580+Feb!X580+Mar!X580+Abr!X580+May!X580+Jun!X580+Jul!X580+Ago!X580+Set!X580+Oct!X580+Nov!X580+Dic!X580</f>
        <v>0</v>
      </c>
      <c r="Z580" s="28"/>
      <c r="AA580" s="40"/>
    </row>
    <row r="581" spans="1:27">
      <c r="A581" s="2" t="s">
        <v>18</v>
      </c>
      <c r="B581" s="2" t="s">
        <v>19</v>
      </c>
      <c r="C581" s="2">
        <v>401</v>
      </c>
      <c r="D581" s="2" t="s">
        <v>19</v>
      </c>
      <c r="E581" s="2" t="s">
        <v>18</v>
      </c>
      <c r="F581" s="2" t="s">
        <v>19</v>
      </c>
      <c r="G581" s="2" t="s">
        <v>8</v>
      </c>
      <c r="H581" s="1">
        <v>25393</v>
      </c>
      <c r="I581" s="2" t="s">
        <v>705</v>
      </c>
      <c r="J581" s="15">
        <f>+Ene!J581+Feb!J581+Mar!J581+Abr!J581+May!J581+Jun!J581+Jul!J581+Ago!J581+Set!J581+Oct!J581+Nov!J581+Dic!J581</f>
        <v>0</v>
      </c>
      <c r="K581" s="16">
        <f>+Ene!K581+Feb!K581+Mar!K581+Abr!K581+May!K581+Jun!K581+Jul!K581+Ago!K581+Set!K581+Oct!K581+Nov!K581+Dic!K581</f>
        <v>0</v>
      </c>
      <c r="L581" s="1">
        <f>+Ene!L581+Feb!L581+Mar!L581+Abr!L581+May!L581+Jun!L581+Jul!L581+Ago!L581+Set!L581+Oct!L581+Nov!L581+Dic!L581</f>
        <v>0</v>
      </c>
      <c r="M581" s="16">
        <f>+Ene!M581+Feb!M581+Mar!M581+Abr!M581+May!M581+Jun!M581+Jul!M581+Ago!M581+Set!M581+Oct!M581+Nov!M581+Dic!M581</f>
        <v>0</v>
      </c>
      <c r="N581" s="1">
        <f>+Ene!N581+Feb!N581+Mar!N581+Abr!N581+May!N581+Jun!N581+Jul!N581+Ago!N581+Set!N581+Oct!N581+Nov!N581+Dic!N581</f>
        <v>0</v>
      </c>
      <c r="O581" s="1">
        <f>+Ene!O581+Feb!O581+Mar!O581+Abr!O581+May!O581+Jun!O581+Jul!O581+Ago!O581+Set!O581+Oct!O581+Nov!O581+Dic!O581</f>
        <v>0</v>
      </c>
      <c r="P581" s="1">
        <f>+Ene!P581+Feb!P581+Mar!P581+Abr!P581+May!P581+Jun!P581+Jul!P581+Ago!P581+Set!P581+Oct!P581+Nov!P581+Dic!P581</f>
        <v>0</v>
      </c>
      <c r="Q581" s="1">
        <f>+Ene!Q581+Feb!Q581+Mar!Q581+Abr!Q581+May!Q581+Jun!Q581+Jul!Q581+Ago!Q581+Set!Q581+Oct!Q581+Nov!Q581+Dic!Q581</f>
        <v>0</v>
      </c>
      <c r="R581" s="16">
        <f>+Ene!R581+Feb!R581+Mar!R581+Abr!R581+May!R581+Jun!R581+Jul!R581+Ago!R581+Set!R581+Oct!R581+Nov!R581+Dic!R581</f>
        <v>0</v>
      </c>
      <c r="S581" s="15">
        <f>+Ene!S581+Feb!S581+Mar!S581+Abr!S581+May!S581+Jun!S581+Jul!S581+Ago!S581+Set!S581+Oct!S581+Nov!S581+Dic!S581</f>
        <v>0</v>
      </c>
      <c r="T581" s="1">
        <f>+Ene!T581+Feb!T581+Mar!T581+Abr!T581+May!T581+Jun!T581+Jul!T581+Ago!T581+Set!T581+Oct!T581+Nov!T581+Dic!T581</f>
        <v>0</v>
      </c>
      <c r="U581" s="1">
        <f>+Ene!U581+Feb!U581+Mar!U581+Abr!U581+May!U581+Jun!U581+Jul!U581+Ago!U581+Set!U581+Oct!U581+Nov!U581+Dic!U581</f>
        <v>0</v>
      </c>
      <c r="V581" s="1">
        <f>+Ene!V581+Feb!V581+Mar!V581+Abr!V581+May!V581+Jun!V581+Jul!V581+Ago!V581+Set!V581+Oct!V581+Nov!V581+Dic!V581</f>
        <v>0</v>
      </c>
      <c r="W581" s="1">
        <f>+Ene!W581+Feb!V581+Mar!V581+Abr!V581+May!V581+Jun!V581+Jul!V581+Ago!V581+Set!V581+Oct!V581+Nov!V581+Dic!V581</f>
        <v>0</v>
      </c>
      <c r="X581" s="1">
        <f>+Ene!X581+Feb!W581+Mar!W581+Abr!W581+May!W581+Jun!W581+Jul!W581+Ago!W581+Set!W581+Oct!W581+Nov!W581+Dic!W581</f>
        <v>0</v>
      </c>
      <c r="Y581" s="16">
        <f>+Ene!Y581+Feb!X581+Mar!X581+Abr!X581+May!X581+Jun!X581+Jul!X581+Ago!X581+Set!X581+Oct!X581+Nov!X581+Dic!X581</f>
        <v>0</v>
      </c>
      <c r="Z581" s="28"/>
      <c r="AA581" s="40"/>
    </row>
    <row r="582" spans="1:27">
      <c r="A582" s="2" t="s">
        <v>6</v>
      </c>
      <c r="B582" s="2" t="s">
        <v>22</v>
      </c>
      <c r="C582" s="2" t="s">
        <v>520</v>
      </c>
      <c r="D582" s="2" t="s">
        <v>340</v>
      </c>
      <c r="E582" s="2" t="s">
        <v>369</v>
      </c>
      <c r="F582" s="2" t="s">
        <v>370</v>
      </c>
      <c r="G582" s="2" t="s">
        <v>13</v>
      </c>
      <c r="H582" s="1">
        <v>25395</v>
      </c>
      <c r="I582" s="2" t="s">
        <v>706</v>
      </c>
      <c r="J582" s="15">
        <f>+Ene!J582+Feb!J582+Mar!J582+Abr!J582+May!J582+Jun!J582+Jul!J582+Ago!J582+Set!J582+Oct!J582+Nov!J582+Dic!J582</f>
        <v>0</v>
      </c>
      <c r="K582" s="16">
        <f>+Ene!K582+Feb!K582+Mar!K582+Abr!K582+May!K582+Jun!K582+Jul!K582+Ago!K582+Set!K582+Oct!K582+Nov!K582+Dic!K582</f>
        <v>0</v>
      </c>
      <c r="L582" s="1">
        <f>+Ene!L582+Feb!L582+Mar!L582+Abr!L582+May!L582+Jun!L582+Jul!L582+Ago!L582+Set!L582+Oct!L582+Nov!L582+Dic!L582</f>
        <v>0</v>
      </c>
      <c r="M582" s="16">
        <f>+Ene!M582+Feb!M582+Mar!M582+Abr!M582+May!M582+Jun!M582+Jul!M582+Ago!M582+Set!M582+Oct!M582+Nov!M582+Dic!M582</f>
        <v>0</v>
      </c>
      <c r="N582" s="1">
        <f>+Ene!N582+Feb!N582+Mar!N582+Abr!N582+May!N582+Jun!N582+Jul!N582+Ago!N582+Set!N582+Oct!N582+Nov!N582+Dic!N582</f>
        <v>0</v>
      </c>
      <c r="O582" s="1">
        <f>+Ene!O582+Feb!O582+Mar!O582+Abr!O582+May!O582+Jun!O582+Jul!O582+Ago!O582+Set!O582+Oct!O582+Nov!O582+Dic!O582</f>
        <v>0</v>
      </c>
      <c r="P582" s="1">
        <f>+Ene!P582+Feb!P582+Mar!P582+Abr!P582+May!P582+Jun!P582+Jul!P582+Ago!P582+Set!P582+Oct!P582+Nov!P582+Dic!P582</f>
        <v>0</v>
      </c>
      <c r="Q582" s="1">
        <f>+Ene!Q582+Feb!Q582+Mar!Q582+Abr!Q582+May!Q582+Jun!Q582+Jul!Q582+Ago!Q582+Set!Q582+Oct!Q582+Nov!Q582+Dic!Q582</f>
        <v>0</v>
      </c>
      <c r="R582" s="16">
        <f>+Ene!R582+Feb!R582+Mar!R582+Abr!R582+May!R582+Jun!R582+Jul!R582+Ago!R582+Set!R582+Oct!R582+Nov!R582+Dic!R582</f>
        <v>0</v>
      </c>
      <c r="S582" s="15">
        <f>+Ene!S582+Feb!S582+Mar!S582+Abr!S582+May!S582+Jun!S582+Jul!S582+Ago!S582+Set!S582+Oct!S582+Nov!S582+Dic!S582</f>
        <v>0</v>
      </c>
      <c r="T582" s="1">
        <f>+Ene!T582+Feb!T582+Mar!T582+Abr!T582+May!T582+Jun!T582+Jul!T582+Ago!T582+Set!T582+Oct!T582+Nov!T582+Dic!T582</f>
        <v>0</v>
      </c>
      <c r="U582" s="1">
        <f>+Ene!U582+Feb!U582+Mar!U582+Abr!U582+May!U582+Jun!U582+Jul!U582+Ago!U582+Set!U582+Oct!U582+Nov!U582+Dic!U582</f>
        <v>0</v>
      </c>
      <c r="V582" s="1">
        <f>+Ene!V582+Feb!V582+Mar!V582+Abr!V582+May!V582+Jun!V582+Jul!V582+Ago!V582+Set!V582+Oct!V582+Nov!V582+Dic!V582</f>
        <v>0</v>
      </c>
      <c r="W582" s="1">
        <f>+Ene!W582+Feb!V582+Mar!V582+Abr!V582+May!V582+Jun!V582+Jul!V582+Ago!V582+Set!V582+Oct!V582+Nov!V582+Dic!V582</f>
        <v>0</v>
      </c>
      <c r="X582" s="1">
        <f>+Ene!X582+Feb!W582+Mar!W582+Abr!W582+May!W582+Jun!W582+Jul!W582+Ago!W582+Set!W582+Oct!W582+Nov!W582+Dic!W582</f>
        <v>0</v>
      </c>
      <c r="Y582" s="16">
        <f>+Ene!Y582+Feb!X582+Mar!X582+Abr!X582+May!X582+Jun!X582+Jul!X582+Ago!X582+Set!X582+Oct!X582+Nov!X582+Dic!X582</f>
        <v>0</v>
      </c>
      <c r="Z582" s="28"/>
      <c r="AA582" s="40"/>
    </row>
    <row r="583" spans="1:27">
      <c r="A583" s="2" t="s">
        <v>6</v>
      </c>
      <c r="B583" s="2" t="s">
        <v>92</v>
      </c>
      <c r="C583" s="2" t="s">
        <v>520</v>
      </c>
      <c r="D583" s="2" t="s">
        <v>340</v>
      </c>
      <c r="E583" s="2" t="s">
        <v>369</v>
      </c>
      <c r="F583" s="2" t="s">
        <v>370</v>
      </c>
      <c r="G583" s="2" t="s">
        <v>13</v>
      </c>
      <c r="H583" s="1">
        <v>25397</v>
      </c>
      <c r="I583" s="2" t="s">
        <v>707</v>
      </c>
      <c r="J583" s="15">
        <f>+Ene!J583+Feb!J583+Mar!J583+Abr!J583+May!J583+Jun!J583+Jul!J583+Ago!J583+Set!J583+Oct!J583+Nov!J583+Dic!J583</f>
        <v>0</v>
      </c>
      <c r="K583" s="16">
        <f>+Ene!K583+Feb!K583+Mar!K583+Abr!K583+May!K583+Jun!K583+Jul!K583+Ago!K583+Set!K583+Oct!K583+Nov!K583+Dic!K583</f>
        <v>0</v>
      </c>
      <c r="L583" s="1">
        <f>+Ene!L583+Feb!L583+Mar!L583+Abr!L583+May!L583+Jun!L583+Jul!L583+Ago!L583+Set!L583+Oct!L583+Nov!L583+Dic!L583</f>
        <v>0</v>
      </c>
      <c r="M583" s="16">
        <f>+Ene!M583+Feb!M583+Mar!M583+Abr!M583+May!M583+Jun!M583+Jul!M583+Ago!M583+Set!M583+Oct!M583+Nov!M583+Dic!M583</f>
        <v>0</v>
      </c>
      <c r="N583" s="1">
        <f>+Ene!N583+Feb!N583+Mar!N583+Abr!N583+May!N583+Jun!N583+Jul!N583+Ago!N583+Set!N583+Oct!N583+Nov!N583+Dic!N583</f>
        <v>0</v>
      </c>
      <c r="O583" s="1">
        <f>+Ene!O583+Feb!O583+Mar!O583+Abr!O583+May!O583+Jun!O583+Jul!O583+Ago!O583+Set!O583+Oct!O583+Nov!O583+Dic!O583</f>
        <v>0</v>
      </c>
      <c r="P583" s="1">
        <f>+Ene!P583+Feb!P583+Mar!P583+Abr!P583+May!P583+Jun!P583+Jul!P583+Ago!P583+Set!P583+Oct!P583+Nov!P583+Dic!P583</f>
        <v>0</v>
      </c>
      <c r="Q583" s="1">
        <f>+Ene!Q583+Feb!Q583+Mar!Q583+Abr!Q583+May!Q583+Jun!Q583+Jul!Q583+Ago!Q583+Set!Q583+Oct!Q583+Nov!Q583+Dic!Q583</f>
        <v>0</v>
      </c>
      <c r="R583" s="16">
        <f>+Ene!R583+Feb!R583+Mar!R583+Abr!R583+May!R583+Jun!R583+Jul!R583+Ago!R583+Set!R583+Oct!R583+Nov!R583+Dic!R583</f>
        <v>0</v>
      </c>
      <c r="S583" s="15">
        <f>+Ene!S583+Feb!S583+Mar!S583+Abr!S583+May!S583+Jun!S583+Jul!S583+Ago!S583+Set!S583+Oct!S583+Nov!S583+Dic!S583</f>
        <v>0</v>
      </c>
      <c r="T583" s="1">
        <f>+Ene!T583+Feb!T583+Mar!T583+Abr!T583+May!T583+Jun!T583+Jul!T583+Ago!T583+Set!T583+Oct!T583+Nov!T583+Dic!T583</f>
        <v>0</v>
      </c>
      <c r="U583" s="1">
        <f>+Ene!U583+Feb!U583+Mar!U583+Abr!U583+May!U583+Jun!U583+Jul!U583+Ago!U583+Set!U583+Oct!U583+Nov!U583+Dic!U583</f>
        <v>0</v>
      </c>
      <c r="V583" s="1">
        <f>+Ene!V583+Feb!V583+Mar!V583+Abr!V583+May!V583+Jun!V583+Jul!V583+Ago!V583+Set!V583+Oct!V583+Nov!V583+Dic!V583</f>
        <v>0</v>
      </c>
      <c r="W583" s="1">
        <f>+Ene!W583+Feb!V583+Mar!V583+Abr!V583+May!V583+Jun!V583+Jul!V583+Ago!V583+Set!V583+Oct!V583+Nov!V583+Dic!V583</f>
        <v>0</v>
      </c>
      <c r="X583" s="1">
        <f>+Ene!X583+Feb!W583+Mar!W583+Abr!W583+May!W583+Jun!W583+Jul!W583+Ago!W583+Set!W583+Oct!W583+Nov!W583+Dic!W583</f>
        <v>0</v>
      </c>
      <c r="Y583" s="16">
        <f>+Ene!Y583+Feb!X583+Mar!X583+Abr!X583+May!X583+Jun!X583+Jul!X583+Ago!X583+Set!X583+Oct!X583+Nov!X583+Dic!X583</f>
        <v>0</v>
      </c>
      <c r="Z583" s="28"/>
      <c r="AA583" s="40"/>
    </row>
    <row r="584" spans="1:27">
      <c r="A584" s="2" t="s">
        <v>99</v>
      </c>
      <c r="B584" s="2" t="s">
        <v>99</v>
      </c>
      <c r="C584" s="2" t="s">
        <v>520</v>
      </c>
      <c r="D584" s="2" t="s">
        <v>340</v>
      </c>
      <c r="E584" s="2" t="s">
        <v>369</v>
      </c>
      <c r="F584" s="2" t="s">
        <v>370</v>
      </c>
      <c r="G584" s="2" t="s">
        <v>13</v>
      </c>
      <c r="H584" s="1">
        <v>25398</v>
      </c>
      <c r="I584" s="2" t="s">
        <v>708</v>
      </c>
      <c r="J584" s="15">
        <f>+Ene!J584+Feb!J584+Mar!J584+Abr!J584+May!J584+Jun!J584+Jul!J584+Ago!J584+Set!J584+Oct!J584+Nov!J584+Dic!J584</f>
        <v>0</v>
      </c>
      <c r="K584" s="16">
        <f>+Ene!K584+Feb!K584+Mar!K584+Abr!K584+May!K584+Jun!K584+Jul!K584+Ago!K584+Set!K584+Oct!K584+Nov!K584+Dic!K584</f>
        <v>0</v>
      </c>
      <c r="L584" s="1">
        <f>+Ene!L584+Feb!L584+Mar!L584+Abr!L584+May!L584+Jun!L584+Jul!L584+Ago!L584+Set!L584+Oct!L584+Nov!L584+Dic!L584</f>
        <v>0</v>
      </c>
      <c r="M584" s="16">
        <f>+Ene!M584+Feb!M584+Mar!M584+Abr!M584+May!M584+Jun!M584+Jul!M584+Ago!M584+Set!M584+Oct!M584+Nov!M584+Dic!M584</f>
        <v>0</v>
      </c>
      <c r="N584" s="1">
        <f>+Ene!N584+Feb!N584+Mar!N584+Abr!N584+May!N584+Jun!N584+Jul!N584+Ago!N584+Set!N584+Oct!N584+Nov!N584+Dic!N584</f>
        <v>0</v>
      </c>
      <c r="O584" s="1">
        <f>+Ene!O584+Feb!O584+Mar!O584+Abr!O584+May!O584+Jun!O584+Jul!O584+Ago!O584+Set!O584+Oct!O584+Nov!O584+Dic!O584</f>
        <v>0</v>
      </c>
      <c r="P584" s="1">
        <f>+Ene!P584+Feb!P584+Mar!P584+Abr!P584+May!P584+Jun!P584+Jul!P584+Ago!P584+Set!P584+Oct!P584+Nov!P584+Dic!P584</f>
        <v>0</v>
      </c>
      <c r="Q584" s="1">
        <f>+Ene!Q584+Feb!Q584+Mar!Q584+Abr!Q584+May!Q584+Jun!Q584+Jul!Q584+Ago!Q584+Set!Q584+Oct!Q584+Nov!Q584+Dic!Q584</f>
        <v>0</v>
      </c>
      <c r="R584" s="16">
        <f>+Ene!R584+Feb!R584+Mar!R584+Abr!R584+May!R584+Jun!R584+Jul!R584+Ago!R584+Set!R584+Oct!R584+Nov!R584+Dic!R584</f>
        <v>0</v>
      </c>
      <c r="S584" s="15">
        <f>+Ene!S584+Feb!S584+Mar!S584+Abr!S584+May!S584+Jun!S584+Jul!S584+Ago!S584+Set!S584+Oct!S584+Nov!S584+Dic!S584</f>
        <v>0</v>
      </c>
      <c r="T584" s="1">
        <f>+Ene!T584+Feb!T584+Mar!T584+Abr!T584+May!T584+Jun!T584+Jul!T584+Ago!T584+Set!T584+Oct!T584+Nov!T584+Dic!T584</f>
        <v>0</v>
      </c>
      <c r="U584" s="1">
        <f>+Ene!U584+Feb!U584+Mar!U584+Abr!U584+May!U584+Jun!U584+Jul!U584+Ago!U584+Set!U584+Oct!U584+Nov!U584+Dic!U584</f>
        <v>0</v>
      </c>
      <c r="V584" s="1">
        <f>+Ene!V584+Feb!V584+Mar!V584+Abr!V584+May!V584+Jun!V584+Jul!V584+Ago!V584+Set!V584+Oct!V584+Nov!V584+Dic!V584</f>
        <v>0</v>
      </c>
      <c r="W584" s="1">
        <f>+Ene!W584+Feb!V584+Mar!V584+Abr!V584+May!V584+Jun!V584+Jul!V584+Ago!V584+Set!V584+Oct!V584+Nov!V584+Dic!V584</f>
        <v>0</v>
      </c>
      <c r="X584" s="1">
        <f>+Ene!X584+Feb!W584+Mar!W584+Abr!W584+May!W584+Jun!W584+Jul!W584+Ago!W584+Set!W584+Oct!W584+Nov!W584+Dic!W584</f>
        <v>0</v>
      </c>
      <c r="Y584" s="16">
        <f>+Ene!Y584+Feb!X584+Mar!X584+Abr!X584+May!X584+Jun!X584+Jul!X584+Ago!X584+Set!X584+Oct!X584+Nov!X584+Dic!X584</f>
        <v>0</v>
      </c>
      <c r="Z584" s="28"/>
      <c r="AA584" s="40"/>
    </row>
    <row r="585" spans="1:27">
      <c r="A585" s="2" t="s">
        <v>98</v>
      </c>
      <c r="B585" s="2" t="s">
        <v>150</v>
      </c>
      <c r="C585" s="2" t="s">
        <v>520</v>
      </c>
      <c r="D585" s="2" t="s">
        <v>340</v>
      </c>
      <c r="E585" s="2" t="s">
        <v>369</v>
      </c>
      <c r="F585" s="2" t="s">
        <v>370</v>
      </c>
      <c r="G585" s="2" t="s">
        <v>13</v>
      </c>
      <c r="H585" s="1">
        <v>25399</v>
      </c>
      <c r="I585" s="2" t="s">
        <v>709</v>
      </c>
      <c r="J585" s="15">
        <f>+Ene!J585+Feb!J585+Mar!J585+Abr!J585+May!J585+Jun!J585+Jul!J585+Ago!J585+Set!J585+Oct!J585+Nov!J585+Dic!J585</f>
        <v>0</v>
      </c>
      <c r="K585" s="16">
        <f>+Ene!K585+Feb!K585+Mar!K585+Abr!K585+May!K585+Jun!K585+Jul!K585+Ago!K585+Set!K585+Oct!K585+Nov!K585+Dic!K585</f>
        <v>0</v>
      </c>
      <c r="L585" s="1">
        <f>+Ene!L585+Feb!L585+Mar!L585+Abr!L585+May!L585+Jun!L585+Jul!L585+Ago!L585+Set!L585+Oct!L585+Nov!L585+Dic!L585</f>
        <v>0</v>
      </c>
      <c r="M585" s="16">
        <f>+Ene!M585+Feb!M585+Mar!M585+Abr!M585+May!M585+Jun!M585+Jul!M585+Ago!M585+Set!M585+Oct!M585+Nov!M585+Dic!M585</f>
        <v>0</v>
      </c>
      <c r="N585" s="1">
        <f>+Ene!N585+Feb!N585+Mar!N585+Abr!N585+May!N585+Jun!N585+Jul!N585+Ago!N585+Set!N585+Oct!N585+Nov!N585+Dic!N585</f>
        <v>0</v>
      </c>
      <c r="O585" s="1">
        <f>+Ene!O585+Feb!O585+Mar!O585+Abr!O585+May!O585+Jun!O585+Jul!O585+Ago!O585+Set!O585+Oct!O585+Nov!O585+Dic!O585</f>
        <v>0</v>
      </c>
      <c r="P585" s="1">
        <f>+Ene!P585+Feb!P585+Mar!P585+Abr!P585+May!P585+Jun!P585+Jul!P585+Ago!P585+Set!P585+Oct!P585+Nov!P585+Dic!P585</f>
        <v>0</v>
      </c>
      <c r="Q585" s="1">
        <f>+Ene!Q585+Feb!Q585+Mar!Q585+Abr!Q585+May!Q585+Jun!Q585+Jul!Q585+Ago!Q585+Set!Q585+Oct!Q585+Nov!Q585+Dic!Q585</f>
        <v>0</v>
      </c>
      <c r="R585" s="16">
        <f>+Ene!R585+Feb!R585+Mar!R585+Abr!R585+May!R585+Jun!R585+Jul!R585+Ago!R585+Set!R585+Oct!R585+Nov!R585+Dic!R585</f>
        <v>0</v>
      </c>
      <c r="S585" s="15">
        <f>+Ene!S585+Feb!S585+Mar!S585+Abr!S585+May!S585+Jun!S585+Jul!S585+Ago!S585+Set!S585+Oct!S585+Nov!S585+Dic!S585</f>
        <v>0</v>
      </c>
      <c r="T585" s="1">
        <f>+Ene!T585+Feb!T585+Mar!T585+Abr!T585+May!T585+Jun!T585+Jul!T585+Ago!T585+Set!T585+Oct!T585+Nov!T585+Dic!T585</f>
        <v>0</v>
      </c>
      <c r="U585" s="1">
        <f>+Ene!U585+Feb!U585+Mar!U585+Abr!U585+May!U585+Jun!U585+Jul!U585+Ago!U585+Set!U585+Oct!U585+Nov!U585+Dic!U585</f>
        <v>0</v>
      </c>
      <c r="V585" s="1">
        <f>+Ene!V585+Feb!V585+Mar!V585+Abr!V585+May!V585+Jun!V585+Jul!V585+Ago!V585+Set!V585+Oct!V585+Nov!V585+Dic!V585</f>
        <v>0</v>
      </c>
      <c r="W585" s="1">
        <f>+Ene!W585+Feb!V585+Mar!V585+Abr!V585+May!V585+Jun!V585+Jul!V585+Ago!V585+Set!V585+Oct!V585+Nov!V585+Dic!V585</f>
        <v>0</v>
      </c>
      <c r="X585" s="1">
        <f>+Ene!X585+Feb!W585+Mar!W585+Abr!W585+May!W585+Jun!W585+Jul!W585+Ago!W585+Set!W585+Oct!W585+Nov!W585+Dic!W585</f>
        <v>0</v>
      </c>
      <c r="Y585" s="16">
        <f>+Ene!Y585+Feb!X585+Mar!X585+Abr!X585+May!X585+Jun!X585+Jul!X585+Ago!X585+Set!X585+Oct!X585+Nov!X585+Dic!X585</f>
        <v>0</v>
      </c>
      <c r="Z585" s="28"/>
      <c r="AA585" s="40"/>
    </row>
    <row r="586" spans="1:27">
      <c r="A586" s="2" t="s">
        <v>6</v>
      </c>
      <c r="B586" s="2" t="s">
        <v>41</v>
      </c>
      <c r="C586" s="2" t="s">
        <v>520</v>
      </c>
      <c r="D586" s="2" t="s">
        <v>340</v>
      </c>
      <c r="E586" s="2" t="s">
        <v>369</v>
      </c>
      <c r="F586" s="2" t="s">
        <v>370</v>
      </c>
      <c r="G586" s="2" t="s">
        <v>522</v>
      </c>
      <c r="H586" s="1">
        <v>25403</v>
      </c>
      <c r="I586" s="2" t="s">
        <v>314</v>
      </c>
      <c r="J586" s="15">
        <f>+Ene!J586+Feb!J586+Mar!J586+Abr!J586+May!J586+Jun!J586+Jul!J586+Ago!J586+Set!J586+Oct!J586+Nov!J586+Dic!J586</f>
        <v>0</v>
      </c>
      <c r="K586" s="16">
        <f>+Ene!K586+Feb!K586+Mar!K586+Abr!K586+May!K586+Jun!K586+Jul!K586+Ago!K586+Set!K586+Oct!K586+Nov!K586+Dic!K586</f>
        <v>0</v>
      </c>
      <c r="L586" s="1">
        <f>+Ene!L586+Feb!L586+Mar!L586+Abr!L586+May!L586+Jun!L586+Jul!L586+Ago!L586+Set!L586+Oct!L586+Nov!L586+Dic!L586</f>
        <v>0</v>
      </c>
      <c r="M586" s="16">
        <f>+Ene!M586+Feb!M586+Mar!M586+Abr!M586+May!M586+Jun!M586+Jul!M586+Ago!M586+Set!M586+Oct!M586+Nov!M586+Dic!M586</f>
        <v>0</v>
      </c>
      <c r="N586" s="1">
        <f>+Ene!N586+Feb!N586+Mar!N586+Abr!N586+May!N586+Jun!N586+Jul!N586+Ago!N586+Set!N586+Oct!N586+Nov!N586+Dic!N586</f>
        <v>0</v>
      </c>
      <c r="O586" s="1">
        <f>+Ene!O586+Feb!O586+Mar!O586+Abr!O586+May!O586+Jun!O586+Jul!O586+Ago!O586+Set!O586+Oct!O586+Nov!O586+Dic!O586</f>
        <v>0</v>
      </c>
      <c r="P586" s="1">
        <f>+Ene!P586+Feb!P586+Mar!P586+Abr!P586+May!P586+Jun!P586+Jul!P586+Ago!P586+Set!P586+Oct!P586+Nov!P586+Dic!P586</f>
        <v>0</v>
      </c>
      <c r="Q586" s="1">
        <f>+Ene!Q586+Feb!Q586+Mar!Q586+Abr!Q586+May!Q586+Jun!Q586+Jul!Q586+Ago!Q586+Set!Q586+Oct!Q586+Nov!Q586+Dic!Q586</f>
        <v>0</v>
      </c>
      <c r="R586" s="16">
        <f>+Ene!R586+Feb!R586+Mar!R586+Abr!R586+May!R586+Jun!R586+Jul!R586+Ago!R586+Set!R586+Oct!R586+Nov!R586+Dic!R586</f>
        <v>0</v>
      </c>
      <c r="S586" s="15">
        <f>+Ene!S586+Feb!S586+Mar!S586+Abr!S586+May!S586+Jun!S586+Jul!S586+Ago!S586+Set!S586+Oct!S586+Nov!S586+Dic!S586</f>
        <v>0</v>
      </c>
      <c r="T586" s="1">
        <f>+Ene!T586+Feb!T586+Mar!T586+Abr!T586+May!T586+Jun!T586+Jul!T586+Ago!T586+Set!T586+Oct!T586+Nov!T586+Dic!T586</f>
        <v>0</v>
      </c>
      <c r="U586" s="1">
        <f>+Ene!U586+Feb!U586+Mar!U586+Abr!U586+May!U586+Jun!U586+Jul!U586+Ago!U586+Set!U586+Oct!U586+Nov!U586+Dic!U586</f>
        <v>0</v>
      </c>
      <c r="V586" s="1">
        <f>+Ene!V586+Feb!V586+Mar!V586+Abr!V586+May!V586+Jun!V586+Jul!V586+Ago!V586+Set!V586+Oct!V586+Nov!V586+Dic!V586</f>
        <v>0</v>
      </c>
      <c r="W586" s="1">
        <f>+Ene!W586+Feb!V586+Mar!V586+Abr!V586+May!V586+Jun!V586+Jul!V586+Ago!V586+Set!V586+Oct!V586+Nov!V586+Dic!V586</f>
        <v>0</v>
      </c>
      <c r="X586" s="1">
        <f>+Ene!X586+Feb!W586+Mar!W586+Abr!W586+May!W586+Jun!W586+Jul!W586+Ago!W586+Set!W586+Oct!W586+Nov!W586+Dic!W586</f>
        <v>0</v>
      </c>
      <c r="Y586" s="16">
        <f>+Ene!Y586+Feb!X586+Mar!X586+Abr!X586+May!X586+Jun!X586+Jul!X586+Ago!X586+Set!X586+Oct!X586+Nov!X586+Dic!X586</f>
        <v>0</v>
      </c>
      <c r="Z586" s="28"/>
      <c r="AA586" s="40"/>
    </row>
    <row r="587" spans="1:27">
      <c r="A587" s="2" t="s">
        <v>6</v>
      </c>
      <c r="B587" s="2" t="s">
        <v>41</v>
      </c>
      <c r="C587" s="2" t="s">
        <v>520</v>
      </c>
      <c r="D587" s="2" t="s">
        <v>340</v>
      </c>
      <c r="E587" s="2" t="s">
        <v>369</v>
      </c>
      <c r="F587" s="2" t="s">
        <v>370</v>
      </c>
      <c r="G587" s="2" t="s">
        <v>522</v>
      </c>
      <c r="H587" s="1">
        <v>25404</v>
      </c>
      <c r="I587" s="2" t="s">
        <v>320</v>
      </c>
      <c r="J587" s="15">
        <f>+Ene!J587+Feb!J587+Mar!J587+Abr!J587+May!J587+Jun!J587+Jul!J587+Ago!J587+Set!J587+Oct!J587+Nov!J587+Dic!J587</f>
        <v>0</v>
      </c>
      <c r="K587" s="16">
        <f>+Ene!K587+Feb!K587+Mar!K587+Abr!K587+May!K587+Jun!K587+Jul!K587+Ago!K587+Set!K587+Oct!K587+Nov!K587+Dic!K587</f>
        <v>0</v>
      </c>
      <c r="L587" s="1">
        <f>+Ene!L587+Feb!L587+Mar!L587+Abr!L587+May!L587+Jun!L587+Jul!L587+Ago!L587+Set!L587+Oct!L587+Nov!L587+Dic!L587</f>
        <v>0</v>
      </c>
      <c r="M587" s="16">
        <f>+Ene!M587+Feb!M587+Mar!M587+Abr!M587+May!M587+Jun!M587+Jul!M587+Ago!M587+Set!M587+Oct!M587+Nov!M587+Dic!M587</f>
        <v>0</v>
      </c>
      <c r="N587" s="1">
        <f>+Ene!N587+Feb!N587+Mar!N587+Abr!N587+May!N587+Jun!N587+Jul!N587+Ago!N587+Set!N587+Oct!N587+Nov!N587+Dic!N587</f>
        <v>0</v>
      </c>
      <c r="O587" s="1">
        <f>+Ene!O587+Feb!O587+Mar!O587+Abr!O587+May!O587+Jun!O587+Jul!O587+Ago!O587+Set!O587+Oct!O587+Nov!O587+Dic!O587</f>
        <v>0</v>
      </c>
      <c r="P587" s="1">
        <f>+Ene!P587+Feb!P587+Mar!P587+Abr!P587+May!P587+Jun!P587+Jul!P587+Ago!P587+Set!P587+Oct!P587+Nov!P587+Dic!P587</f>
        <v>0</v>
      </c>
      <c r="Q587" s="1">
        <f>+Ene!Q587+Feb!Q587+Mar!Q587+Abr!Q587+May!Q587+Jun!Q587+Jul!Q587+Ago!Q587+Set!Q587+Oct!Q587+Nov!Q587+Dic!Q587</f>
        <v>0</v>
      </c>
      <c r="R587" s="16">
        <f>+Ene!R587+Feb!R587+Mar!R587+Abr!R587+May!R587+Jun!R587+Jul!R587+Ago!R587+Set!R587+Oct!R587+Nov!R587+Dic!R587</f>
        <v>0</v>
      </c>
      <c r="S587" s="15">
        <f>+Ene!S587+Feb!S587+Mar!S587+Abr!S587+May!S587+Jun!S587+Jul!S587+Ago!S587+Set!S587+Oct!S587+Nov!S587+Dic!S587</f>
        <v>0</v>
      </c>
      <c r="T587" s="1">
        <f>+Ene!T587+Feb!T587+Mar!T587+Abr!T587+May!T587+Jun!T587+Jul!T587+Ago!T587+Set!T587+Oct!T587+Nov!T587+Dic!T587</f>
        <v>0</v>
      </c>
      <c r="U587" s="1">
        <f>+Ene!U587+Feb!U587+Mar!U587+Abr!U587+May!U587+Jun!U587+Jul!U587+Ago!U587+Set!U587+Oct!U587+Nov!U587+Dic!U587</f>
        <v>0</v>
      </c>
      <c r="V587" s="1">
        <f>+Ene!V587+Feb!V587+Mar!V587+Abr!V587+May!V587+Jun!V587+Jul!V587+Ago!V587+Set!V587+Oct!V587+Nov!V587+Dic!V587</f>
        <v>0</v>
      </c>
      <c r="W587" s="1">
        <f>+Ene!W587+Feb!V587+Mar!V587+Abr!V587+May!V587+Jun!V587+Jul!V587+Ago!V587+Set!V587+Oct!V587+Nov!V587+Dic!V587</f>
        <v>0</v>
      </c>
      <c r="X587" s="1">
        <f>+Ene!X587+Feb!W587+Mar!W587+Abr!W587+May!W587+Jun!W587+Jul!W587+Ago!W587+Set!W587+Oct!W587+Nov!W587+Dic!W587</f>
        <v>0</v>
      </c>
      <c r="Y587" s="16">
        <f>+Ene!Y587+Feb!X587+Mar!X587+Abr!X587+May!X587+Jun!X587+Jul!X587+Ago!X587+Set!X587+Oct!X587+Nov!X587+Dic!X587</f>
        <v>0</v>
      </c>
      <c r="Z587" s="28"/>
      <c r="AA587" s="40"/>
    </row>
    <row r="588" spans="1:27">
      <c r="A588" s="2" t="s">
        <v>6</v>
      </c>
      <c r="B588" s="2" t="s">
        <v>41</v>
      </c>
      <c r="C588" s="2" t="s">
        <v>520</v>
      </c>
      <c r="D588" s="2" t="s">
        <v>340</v>
      </c>
      <c r="E588" s="2" t="s">
        <v>369</v>
      </c>
      <c r="F588" s="2" t="s">
        <v>370</v>
      </c>
      <c r="G588" s="2" t="s">
        <v>522</v>
      </c>
      <c r="H588" s="1">
        <v>25405</v>
      </c>
      <c r="I588" s="2" t="s">
        <v>315</v>
      </c>
      <c r="J588" s="15">
        <f>+Ene!J588+Feb!J588+Mar!J588+Abr!J588+May!J588+Jun!J588+Jul!J588+Ago!J588+Set!J588+Oct!J588+Nov!J588+Dic!J588</f>
        <v>0</v>
      </c>
      <c r="K588" s="16">
        <f>+Ene!K588+Feb!K588+Mar!K588+Abr!K588+May!K588+Jun!K588+Jul!K588+Ago!K588+Set!K588+Oct!K588+Nov!K588+Dic!K588</f>
        <v>0</v>
      </c>
      <c r="L588" s="1">
        <f>+Ene!L588+Feb!L588+Mar!L588+Abr!L588+May!L588+Jun!L588+Jul!L588+Ago!L588+Set!L588+Oct!L588+Nov!L588+Dic!L588</f>
        <v>0</v>
      </c>
      <c r="M588" s="16">
        <f>+Ene!M588+Feb!M588+Mar!M588+Abr!M588+May!M588+Jun!M588+Jul!M588+Ago!M588+Set!M588+Oct!M588+Nov!M588+Dic!M588</f>
        <v>0</v>
      </c>
      <c r="N588" s="1">
        <f>+Ene!N588+Feb!N588+Mar!N588+Abr!N588+May!N588+Jun!N588+Jul!N588+Ago!N588+Set!N588+Oct!N588+Nov!N588+Dic!N588</f>
        <v>0</v>
      </c>
      <c r="O588" s="1">
        <f>+Ene!O588+Feb!O588+Mar!O588+Abr!O588+May!O588+Jun!O588+Jul!O588+Ago!O588+Set!O588+Oct!O588+Nov!O588+Dic!O588</f>
        <v>0</v>
      </c>
      <c r="P588" s="1">
        <f>+Ene!P588+Feb!P588+Mar!P588+Abr!P588+May!P588+Jun!P588+Jul!P588+Ago!P588+Set!P588+Oct!P588+Nov!P588+Dic!P588</f>
        <v>0</v>
      </c>
      <c r="Q588" s="1">
        <f>+Ene!Q588+Feb!Q588+Mar!Q588+Abr!Q588+May!Q588+Jun!Q588+Jul!Q588+Ago!Q588+Set!Q588+Oct!Q588+Nov!Q588+Dic!Q588</f>
        <v>0</v>
      </c>
      <c r="R588" s="16">
        <f>+Ene!R588+Feb!R588+Mar!R588+Abr!R588+May!R588+Jun!R588+Jul!R588+Ago!R588+Set!R588+Oct!R588+Nov!R588+Dic!R588</f>
        <v>0</v>
      </c>
      <c r="S588" s="15">
        <f>+Ene!S588+Feb!S588+Mar!S588+Abr!S588+May!S588+Jun!S588+Jul!S588+Ago!S588+Set!S588+Oct!S588+Nov!S588+Dic!S588</f>
        <v>0</v>
      </c>
      <c r="T588" s="1">
        <f>+Ene!T588+Feb!T588+Mar!T588+Abr!T588+May!T588+Jun!T588+Jul!T588+Ago!T588+Set!T588+Oct!T588+Nov!T588+Dic!T588</f>
        <v>0</v>
      </c>
      <c r="U588" s="1">
        <f>+Ene!U588+Feb!U588+Mar!U588+Abr!U588+May!U588+Jun!U588+Jul!U588+Ago!U588+Set!U588+Oct!U588+Nov!U588+Dic!U588</f>
        <v>0</v>
      </c>
      <c r="V588" s="1">
        <f>+Ene!V588+Feb!V588+Mar!V588+Abr!V588+May!V588+Jun!V588+Jul!V588+Ago!V588+Set!V588+Oct!V588+Nov!V588+Dic!V588</f>
        <v>0</v>
      </c>
      <c r="W588" s="1">
        <f>+Ene!W588+Feb!V588+Mar!V588+Abr!V588+May!V588+Jun!V588+Jul!V588+Ago!V588+Set!V588+Oct!V588+Nov!V588+Dic!V588</f>
        <v>0</v>
      </c>
      <c r="X588" s="1">
        <f>+Ene!X588+Feb!W588+Mar!W588+Abr!W588+May!W588+Jun!W588+Jul!W588+Ago!W588+Set!W588+Oct!W588+Nov!W588+Dic!W588</f>
        <v>0</v>
      </c>
      <c r="Y588" s="16">
        <f>+Ene!Y588+Feb!X588+Mar!X588+Abr!X588+May!X588+Jun!X588+Jul!X588+Ago!X588+Set!X588+Oct!X588+Nov!X588+Dic!X588</f>
        <v>0</v>
      </c>
      <c r="Z588" s="28"/>
      <c r="AA588" s="40"/>
    </row>
    <row r="589" spans="1:27">
      <c r="A589" s="2" t="s">
        <v>6</v>
      </c>
      <c r="B589" s="2" t="s">
        <v>41</v>
      </c>
      <c r="C589" s="2" t="s">
        <v>520</v>
      </c>
      <c r="D589" s="2" t="s">
        <v>340</v>
      </c>
      <c r="E589" s="2" t="s">
        <v>369</v>
      </c>
      <c r="F589" s="2" t="s">
        <v>370</v>
      </c>
      <c r="G589" s="2" t="s">
        <v>522</v>
      </c>
      <c r="H589" s="1">
        <v>25406</v>
      </c>
      <c r="I589" s="2" t="s">
        <v>318</v>
      </c>
      <c r="J589" s="15">
        <f>+Ene!J589+Feb!J589+Mar!J589+Abr!J589+May!J589+Jun!J589+Jul!J589+Ago!J589+Set!J589+Oct!J589+Nov!J589+Dic!J589</f>
        <v>0</v>
      </c>
      <c r="K589" s="16">
        <f>+Ene!K589+Feb!K589+Mar!K589+Abr!K589+May!K589+Jun!K589+Jul!K589+Ago!K589+Set!K589+Oct!K589+Nov!K589+Dic!K589</f>
        <v>0</v>
      </c>
      <c r="L589" s="1">
        <f>+Ene!L589+Feb!L589+Mar!L589+Abr!L589+May!L589+Jun!L589+Jul!L589+Ago!L589+Set!L589+Oct!L589+Nov!L589+Dic!L589</f>
        <v>0</v>
      </c>
      <c r="M589" s="16">
        <f>+Ene!M589+Feb!M589+Mar!M589+Abr!M589+May!M589+Jun!M589+Jul!M589+Ago!M589+Set!M589+Oct!M589+Nov!M589+Dic!M589</f>
        <v>0</v>
      </c>
      <c r="N589" s="1">
        <f>+Ene!N589+Feb!N589+Mar!N589+Abr!N589+May!N589+Jun!N589+Jul!N589+Ago!N589+Set!N589+Oct!N589+Nov!N589+Dic!N589</f>
        <v>0</v>
      </c>
      <c r="O589" s="1">
        <f>+Ene!O589+Feb!O589+Mar!O589+Abr!O589+May!O589+Jun!O589+Jul!O589+Ago!O589+Set!O589+Oct!O589+Nov!O589+Dic!O589</f>
        <v>0</v>
      </c>
      <c r="P589" s="1">
        <f>+Ene!P589+Feb!P589+Mar!P589+Abr!P589+May!P589+Jun!P589+Jul!P589+Ago!P589+Set!P589+Oct!P589+Nov!P589+Dic!P589</f>
        <v>0</v>
      </c>
      <c r="Q589" s="1">
        <f>+Ene!Q589+Feb!Q589+Mar!Q589+Abr!Q589+May!Q589+Jun!Q589+Jul!Q589+Ago!Q589+Set!Q589+Oct!Q589+Nov!Q589+Dic!Q589</f>
        <v>0</v>
      </c>
      <c r="R589" s="16">
        <f>+Ene!R589+Feb!R589+Mar!R589+Abr!R589+May!R589+Jun!R589+Jul!R589+Ago!R589+Set!R589+Oct!R589+Nov!R589+Dic!R589</f>
        <v>0</v>
      </c>
      <c r="S589" s="15">
        <f>+Ene!S589+Feb!S589+Mar!S589+Abr!S589+May!S589+Jun!S589+Jul!S589+Ago!S589+Set!S589+Oct!S589+Nov!S589+Dic!S589</f>
        <v>0</v>
      </c>
      <c r="T589" s="1">
        <f>+Ene!T589+Feb!T589+Mar!T589+Abr!T589+May!T589+Jun!T589+Jul!T589+Ago!T589+Set!T589+Oct!T589+Nov!T589+Dic!T589</f>
        <v>0</v>
      </c>
      <c r="U589" s="1">
        <f>+Ene!U589+Feb!U589+Mar!U589+Abr!U589+May!U589+Jun!U589+Jul!U589+Ago!U589+Set!U589+Oct!U589+Nov!U589+Dic!U589</f>
        <v>0</v>
      </c>
      <c r="V589" s="1">
        <f>+Ene!V589+Feb!V589+Mar!V589+Abr!V589+May!V589+Jun!V589+Jul!V589+Ago!V589+Set!V589+Oct!V589+Nov!V589+Dic!V589</f>
        <v>0</v>
      </c>
      <c r="W589" s="1">
        <f>+Ene!W589+Feb!V589+Mar!V589+Abr!V589+May!V589+Jun!V589+Jul!V589+Ago!V589+Set!V589+Oct!V589+Nov!V589+Dic!V589</f>
        <v>0</v>
      </c>
      <c r="X589" s="1">
        <f>+Ene!X589+Feb!W589+Mar!W589+Abr!W589+May!W589+Jun!W589+Jul!W589+Ago!W589+Set!W589+Oct!W589+Nov!W589+Dic!W589</f>
        <v>0</v>
      </c>
      <c r="Y589" s="16">
        <f>+Ene!Y589+Feb!X589+Mar!X589+Abr!X589+May!X589+Jun!X589+Jul!X589+Ago!X589+Set!X589+Oct!X589+Nov!X589+Dic!X589</f>
        <v>0</v>
      </c>
      <c r="Z589" s="28"/>
      <c r="AA589" s="40"/>
    </row>
    <row r="590" spans="1:27">
      <c r="A590" s="2" t="s">
        <v>6</v>
      </c>
      <c r="B590" s="2" t="s">
        <v>41</v>
      </c>
      <c r="C590" s="2">
        <v>400</v>
      </c>
      <c r="D590" s="2" t="s">
        <v>375</v>
      </c>
      <c r="E590" s="2" t="s">
        <v>5</v>
      </c>
      <c r="F590" s="2" t="s">
        <v>16</v>
      </c>
      <c r="G590" s="2" t="s">
        <v>522</v>
      </c>
      <c r="H590" s="1">
        <v>25407</v>
      </c>
      <c r="I590" s="2" t="s">
        <v>316</v>
      </c>
      <c r="J590" s="15">
        <f>+Ene!J590+Feb!J590+Mar!J590+Abr!J590+May!J590+Jun!J590+Jul!J590+Ago!J590+Set!J590+Oct!J590+Nov!J590+Dic!J590</f>
        <v>0</v>
      </c>
      <c r="K590" s="16">
        <f>+Ene!K590+Feb!K590+Mar!K590+Abr!K590+May!K590+Jun!K590+Jul!K590+Ago!K590+Set!K590+Oct!K590+Nov!K590+Dic!K590</f>
        <v>0</v>
      </c>
      <c r="L590" s="1">
        <f>+Ene!L590+Feb!L590+Mar!L590+Abr!L590+May!L590+Jun!L590+Jul!L590+Ago!L590+Set!L590+Oct!L590+Nov!L590+Dic!L590</f>
        <v>0</v>
      </c>
      <c r="M590" s="16">
        <f>+Ene!M590+Feb!M590+Mar!M590+Abr!M590+May!M590+Jun!M590+Jul!M590+Ago!M590+Set!M590+Oct!M590+Nov!M590+Dic!M590</f>
        <v>0</v>
      </c>
      <c r="N590" s="1">
        <f>+Ene!N590+Feb!N590+Mar!N590+Abr!N590+May!N590+Jun!N590+Jul!N590+Ago!N590+Set!N590+Oct!N590+Nov!N590+Dic!N590</f>
        <v>0</v>
      </c>
      <c r="O590" s="1">
        <f>+Ene!O590+Feb!O590+Mar!O590+Abr!O590+May!O590+Jun!O590+Jul!O590+Ago!O590+Set!O590+Oct!O590+Nov!O590+Dic!O590</f>
        <v>0</v>
      </c>
      <c r="P590" s="1">
        <f>+Ene!P590+Feb!P590+Mar!P590+Abr!P590+May!P590+Jun!P590+Jul!P590+Ago!P590+Set!P590+Oct!P590+Nov!P590+Dic!P590</f>
        <v>0</v>
      </c>
      <c r="Q590" s="1">
        <f>+Ene!Q590+Feb!Q590+Mar!Q590+Abr!Q590+May!Q590+Jun!Q590+Jul!Q590+Ago!Q590+Set!Q590+Oct!Q590+Nov!Q590+Dic!Q590</f>
        <v>0</v>
      </c>
      <c r="R590" s="16">
        <f>+Ene!R590+Feb!R590+Mar!R590+Abr!R590+May!R590+Jun!R590+Jul!R590+Ago!R590+Set!R590+Oct!R590+Nov!R590+Dic!R590</f>
        <v>0</v>
      </c>
      <c r="S590" s="15">
        <f>+Ene!S590+Feb!S590+Mar!S590+Abr!S590+May!S590+Jun!S590+Jul!S590+Ago!S590+Set!S590+Oct!S590+Nov!S590+Dic!S590</f>
        <v>0</v>
      </c>
      <c r="T590" s="1">
        <f>+Ene!T590+Feb!T590+Mar!T590+Abr!T590+May!T590+Jun!T590+Jul!T590+Ago!T590+Set!T590+Oct!T590+Nov!T590+Dic!T590</f>
        <v>0</v>
      </c>
      <c r="U590" s="1">
        <f>+Ene!U590+Feb!U590+Mar!U590+Abr!U590+May!U590+Jun!U590+Jul!U590+Ago!U590+Set!U590+Oct!U590+Nov!U590+Dic!U590</f>
        <v>0</v>
      </c>
      <c r="V590" s="1">
        <f>+Ene!V590+Feb!V590+Mar!V590+Abr!V590+May!V590+Jun!V590+Jul!V590+Ago!V590+Set!V590+Oct!V590+Nov!V590+Dic!V590</f>
        <v>0</v>
      </c>
      <c r="W590" s="1">
        <f>+Ene!W590+Feb!V590+Mar!V590+Abr!V590+May!V590+Jun!V590+Jul!V590+Ago!V590+Set!V590+Oct!V590+Nov!V590+Dic!V590</f>
        <v>0</v>
      </c>
      <c r="X590" s="1">
        <f>+Ene!X590+Feb!W590+Mar!W590+Abr!W590+May!W590+Jun!W590+Jul!W590+Ago!W590+Set!W590+Oct!W590+Nov!W590+Dic!W590</f>
        <v>0</v>
      </c>
      <c r="Y590" s="16">
        <f>+Ene!Y590+Feb!X590+Mar!X590+Abr!X590+May!X590+Jun!X590+Jul!X590+Ago!X590+Set!X590+Oct!X590+Nov!X590+Dic!X590</f>
        <v>0</v>
      </c>
      <c r="Z590" s="28"/>
      <c r="AA590" s="40"/>
    </row>
    <row r="591" spans="1:27">
      <c r="A591" s="2" t="s">
        <v>6</v>
      </c>
      <c r="B591" s="2" t="s">
        <v>41</v>
      </c>
      <c r="C591" s="2">
        <v>400</v>
      </c>
      <c r="D591" s="2" t="s">
        <v>375</v>
      </c>
      <c r="E591" s="2" t="s">
        <v>14</v>
      </c>
      <c r="F591" s="2" t="s">
        <v>15</v>
      </c>
      <c r="G591" s="2" t="s">
        <v>522</v>
      </c>
      <c r="H591" s="1">
        <v>25408</v>
      </c>
      <c r="I591" s="2" t="s">
        <v>322</v>
      </c>
      <c r="J591" s="15">
        <f>+Ene!J591+Feb!J591+Mar!J591+Abr!J591+May!J591+Jun!J591+Jul!J591+Ago!J591+Set!J591+Oct!J591+Nov!J591+Dic!J591</f>
        <v>0</v>
      </c>
      <c r="K591" s="16">
        <f>+Ene!K591+Feb!K591+Mar!K591+Abr!K591+May!K591+Jun!K591+Jul!K591+Ago!K591+Set!K591+Oct!K591+Nov!K591+Dic!K591</f>
        <v>0</v>
      </c>
      <c r="L591" s="1">
        <f>+Ene!L591+Feb!L591+Mar!L591+Abr!L591+May!L591+Jun!L591+Jul!L591+Ago!L591+Set!L591+Oct!L591+Nov!L591+Dic!L591</f>
        <v>0</v>
      </c>
      <c r="M591" s="16">
        <f>+Ene!M591+Feb!M591+Mar!M591+Abr!M591+May!M591+Jun!M591+Jul!M591+Ago!M591+Set!M591+Oct!M591+Nov!M591+Dic!M591</f>
        <v>0</v>
      </c>
      <c r="N591" s="1">
        <f>+Ene!N591+Feb!N591+Mar!N591+Abr!N591+May!N591+Jun!N591+Jul!N591+Ago!N591+Set!N591+Oct!N591+Nov!N591+Dic!N591</f>
        <v>0</v>
      </c>
      <c r="O591" s="1">
        <f>+Ene!O591+Feb!O591+Mar!O591+Abr!O591+May!O591+Jun!O591+Jul!O591+Ago!O591+Set!O591+Oct!O591+Nov!O591+Dic!O591</f>
        <v>0</v>
      </c>
      <c r="P591" s="1">
        <f>+Ene!P591+Feb!P591+Mar!P591+Abr!P591+May!P591+Jun!P591+Jul!P591+Ago!P591+Set!P591+Oct!P591+Nov!P591+Dic!P591</f>
        <v>0</v>
      </c>
      <c r="Q591" s="1">
        <f>+Ene!Q591+Feb!Q591+Mar!Q591+Abr!Q591+May!Q591+Jun!Q591+Jul!Q591+Ago!Q591+Set!Q591+Oct!Q591+Nov!Q591+Dic!Q591</f>
        <v>0</v>
      </c>
      <c r="R591" s="16">
        <f>+Ene!R591+Feb!R591+Mar!R591+Abr!R591+May!R591+Jun!R591+Jul!R591+Ago!R591+Set!R591+Oct!R591+Nov!R591+Dic!R591</f>
        <v>0</v>
      </c>
      <c r="S591" s="15">
        <f>+Ene!S591+Feb!S591+Mar!S591+Abr!S591+May!S591+Jun!S591+Jul!S591+Ago!S591+Set!S591+Oct!S591+Nov!S591+Dic!S591</f>
        <v>0</v>
      </c>
      <c r="T591" s="1">
        <f>+Ene!T591+Feb!T591+Mar!T591+Abr!T591+May!T591+Jun!T591+Jul!T591+Ago!T591+Set!T591+Oct!T591+Nov!T591+Dic!T591</f>
        <v>0</v>
      </c>
      <c r="U591" s="1">
        <f>+Ene!U591+Feb!U591+Mar!U591+Abr!U591+May!U591+Jun!U591+Jul!U591+Ago!U591+Set!U591+Oct!U591+Nov!U591+Dic!U591</f>
        <v>0</v>
      </c>
      <c r="V591" s="1">
        <f>+Ene!V591+Feb!V591+Mar!V591+Abr!V591+May!V591+Jun!V591+Jul!V591+Ago!V591+Set!V591+Oct!V591+Nov!V591+Dic!V591</f>
        <v>0</v>
      </c>
      <c r="W591" s="1">
        <f>+Ene!W591+Feb!V591+Mar!V591+Abr!V591+May!V591+Jun!V591+Jul!V591+Ago!V591+Set!V591+Oct!V591+Nov!V591+Dic!V591</f>
        <v>0</v>
      </c>
      <c r="X591" s="1">
        <f>+Ene!X591+Feb!W591+Mar!W591+Abr!W591+May!W591+Jun!W591+Jul!W591+Ago!W591+Set!W591+Oct!W591+Nov!W591+Dic!W591</f>
        <v>0</v>
      </c>
      <c r="Y591" s="16">
        <f>+Ene!Y591+Feb!X591+Mar!X591+Abr!X591+May!X591+Jun!X591+Jul!X591+Ago!X591+Set!X591+Oct!X591+Nov!X591+Dic!X591</f>
        <v>0</v>
      </c>
      <c r="Z591" s="28"/>
      <c r="AA591" s="40"/>
    </row>
    <row r="592" spans="1:27">
      <c r="A592" s="2" t="s">
        <v>6</v>
      </c>
      <c r="B592" s="2" t="s">
        <v>41</v>
      </c>
      <c r="C592" s="2">
        <v>400</v>
      </c>
      <c r="D592" s="2" t="s">
        <v>375</v>
      </c>
      <c r="E592" s="2" t="s">
        <v>70</v>
      </c>
      <c r="F592" s="2" t="s">
        <v>70</v>
      </c>
      <c r="G592" s="2" t="s">
        <v>522</v>
      </c>
      <c r="H592" s="1">
        <v>25409</v>
      </c>
      <c r="I592" s="2" t="s">
        <v>317</v>
      </c>
      <c r="J592" s="15">
        <f>+Ene!J592+Feb!J592+Mar!J592+Abr!J592+May!J592+Jun!J592+Jul!J592+Ago!J592+Set!J592+Oct!J592+Nov!J592+Dic!J592</f>
        <v>0</v>
      </c>
      <c r="K592" s="16">
        <f>+Ene!K592+Feb!K592+Mar!K592+Abr!K592+May!K592+Jun!K592+Jul!K592+Ago!K592+Set!K592+Oct!K592+Nov!K592+Dic!K592</f>
        <v>0</v>
      </c>
      <c r="L592" s="1">
        <f>+Ene!L592+Feb!L592+Mar!L592+Abr!L592+May!L592+Jun!L592+Jul!L592+Ago!L592+Set!L592+Oct!L592+Nov!L592+Dic!L592</f>
        <v>0</v>
      </c>
      <c r="M592" s="16">
        <f>+Ene!M592+Feb!M592+Mar!M592+Abr!M592+May!M592+Jun!M592+Jul!M592+Ago!M592+Set!M592+Oct!M592+Nov!M592+Dic!M592</f>
        <v>0</v>
      </c>
      <c r="N592" s="1">
        <f>+Ene!N592+Feb!N592+Mar!N592+Abr!N592+May!N592+Jun!N592+Jul!N592+Ago!N592+Set!N592+Oct!N592+Nov!N592+Dic!N592</f>
        <v>0</v>
      </c>
      <c r="O592" s="1">
        <f>+Ene!O592+Feb!O592+Mar!O592+Abr!O592+May!O592+Jun!O592+Jul!O592+Ago!O592+Set!O592+Oct!O592+Nov!O592+Dic!O592</f>
        <v>0</v>
      </c>
      <c r="P592" s="1">
        <f>+Ene!P592+Feb!P592+Mar!P592+Abr!P592+May!P592+Jun!P592+Jul!P592+Ago!P592+Set!P592+Oct!P592+Nov!P592+Dic!P592</f>
        <v>0</v>
      </c>
      <c r="Q592" s="1">
        <f>+Ene!Q592+Feb!Q592+Mar!Q592+Abr!Q592+May!Q592+Jun!Q592+Jul!Q592+Ago!Q592+Set!Q592+Oct!Q592+Nov!Q592+Dic!Q592</f>
        <v>0</v>
      </c>
      <c r="R592" s="16">
        <f>+Ene!R592+Feb!R592+Mar!R592+Abr!R592+May!R592+Jun!R592+Jul!R592+Ago!R592+Set!R592+Oct!R592+Nov!R592+Dic!R592</f>
        <v>0</v>
      </c>
      <c r="S592" s="15">
        <f>+Ene!S592+Feb!S592+Mar!S592+Abr!S592+May!S592+Jun!S592+Jul!S592+Ago!S592+Set!S592+Oct!S592+Nov!S592+Dic!S592</f>
        <v>0</v>
      </c>
      <c r="T592" s="1">
        <f>+Ene!T592+Feb!T592+Mar!T592+Abr!T592+May!T592+Jun!T592+Jul!T592+Ago!T592+Set!T592+Oct!T592+Nov!T592+Dic!T592</f>
        <v>0</v>
      </c>
      <c r="U592" s="1">
        <f>+Ene!U592+Feb!U592+Mar!U592+Abr!U592+May!U592+Jun!U592+Jul!U592+Ago!U592+Set!U592+Oct!U592+Nov!U592+Dic!U592</f>
        <v>0</v>
      </c>
      <c r="V592" s="1">
        <f>+Ene!V592+Feb!V592+Mar!V592+Abr!V592+May!V592+Jun!V592+Jul!V592+Ago!V592+Set!V592+Oct!V592+Nov!V592+Dic!V592</f>
        <v>0</v>
      </c>
      <c r="W592" s="1">
        <f>+Ene!W592+Feb!V592+Mar!V592+Abr!V592+May!V592+Jun!V592+Jul!V592+Ago!V592+Set!V592+Oct!V592+Nov!V592+Dic!V592</f>
        <v>0</v>
      </c>
      <c r="X592" s="1">
        <f>+Ene!X592+Feb!W592+Mar!W592+Abr!W592+May!W592+Jun!W592+Jul!W592+Ago!W592+Set!W592+Oct!W592+Nov!W592+Dic!W592</f>
        <v>0</v>
      </c>
      <c r="Y592" s="16">
        <f>+Ene!Y592+Feb!X592+Mar!X592+Abr!X592+May!X592+Jun!X592+Jul!X592+Ago!X592+Set!X592+Oct!X592+Nov!X592+Dic!X592</f>
        <v>0</v>
      </c>
      <c r="Z592" s="28"/>
      <c r="AA592" s="40"/>
    </row>
    <row r="593" spans="1:27">
      <c r="A593" s="2" t="s">
        <v>6</v>
      </c>
      <c r="B593" s="2" t="s">
        <v>41</v>
      </c>
      <c r="C593" s="2">
        <v>400</v>
      </c>
      <c r="D593" s="2" t="s">
        <v>375</v>
      </c>
      <c r="E593" s="2" t="s">
        <v>55</v>
      </c>
      <c r="F593" s="2" t="s">
        <v>69</v>
      </c>
      <c r="G593" s="2" t="s">
        <v>522</v>
      </c>
      <c r="H593" s="1">
        <v>25410</v>
      </c>
      <c r="I593" s="2" t="s">
        <v>319</v>
      </c>
      <c r="J593" s="15">
        <f>+Ene!J593+Feb!J593+Mar!J593+Abr!J593+May!J593+Jun!J593+Jul!J593+Ago!J593+Set!J593+Oct!J593+Nov!J593+Dic!J593</f>
        <v>0</v>
      </c>
      <c r="K593" s="16">
        <f>+Ene!K593+Feb!K593+Mar!K593+Abr!K593+May!K593+Jun!K593+Jul!K593+Ago!K593+Set!K593+Oct!K593+Nov!K593+Dic!K593</f>
        <v>0</v>
      </c>
      <c r="L593" s="1">
        <f>+Ene!L593+Feb!L593+Mar!L593+Abr!L593+May!L593+Jun!L593+Jul!L593+Ago!L593+Set!L593+Oct!L593+Nov!L593+Dic!L593</f>
        <v>0</v>
      </c>
      <c r="M593" s="16">
        <f>+Ene!M593+Feb!M593+Mar!M593+Abr!M593+May!M593+Jun!M593+Jul!M593+Ago!M593+Set!M593+Oct!M593+Nov!M593+Dic!M593</f>
        <v>0</v>
      </c>
      <c r="N593" s="1">
        <f>+Ene!N593+Feb!N593+Mar!N593+Abr!N593+May!N593+Jun!N593+Jul!N593+Ago!N593+Set!N593+Oct!N593+Nov!N593+Dic!N593</f>
        <v>0</v>
      </c>
      <c r="O593" s="1">
        <f>+Ene!O593+Feb!O593+Mar!O593+Abr!O593+May!O593+Jun!O593+Jul!O593+Ago!O593+Set!O593+Oct!O593+Nov!O593+Dic!O593</f>
        <v>0</v>
      </c>
      <c r="P593" s="1">
        <f>+Ene!P593+Feb!P593+Mar!P593+Abr!P593+May!P593+Jun!P593+Jul!P593+Ago!P593+Set!P593+Oct!P593+Nov!P593+Dic!P593</f>
        <v>0</v>
      </c>
      <c r="Q593" s="1">
        <f>+Ene!Q593+Feb!Q593+Mar!Q593+Abr!Q593+May!Q593+Jun!Q593+Jul!Q593+Ago!Q593+Set!Q593+Oct!Q593+Nov!Q593+Dic!Q593</f>
        <v>0</v>
      </c>
      <c r="R593" s="16">
        <f>+Ene!R593+Feb!R593+Mar!R593+Abr!R593+May!R593+Jun!R593+Jul!R593+Ago!R593+Set!R593+Oct!R593+Nov!R593+Dic!R593</f>
        <v>0</v>
      </c>
      <c r="S593" s="15">
        <f>+Ene!S593+Feb!S593+Mar!S593+Abr!S593+May!S593+Jun!S593+Jul!S593+Ago!S593+Set!S593+Oct!S593+Nov!S593+Dic!S593</f>
        <v>0</v>
      </c>
      <c r="T593" s="1">
        <f>+Ene!T593+Feb!T593+Mar!T593+Abr!T593+May!T593+Jun!T593+Jul!T593+Ago!T593+Set!T593+Oct!T593+Nov!T593+Dic!T593</f>
        <v>0</v>
      </c>
      <c r="U593" s="1">
        <f>+Ene!U593+Feb!U593+Mar!U593+Abr!U593+May!U593+Jun!U593+Jul!U593+Ago!U593+Set!U593+Oct!U593+Nov!U593+Dic!U593</f>
        <v>0</v>
      </c>
      <c r="V593" s="1">
        <f>+Ene!V593+Feb!V593+Mar!V593+Abr!V593+May!V593+Jun!V593+Jul!V593+Ago!V593+Set!V593+Oct!V593+Nov!V593+Dic!V593</f>
        <v>0</v>
      </c>
      <c r="W593" s="1">
        <f>+Ene!W593+Feb!V593+Mar!V593+Abr!V593+May!V593+Jun!V593+Jul!V593+Ago!V593+Set!V593+Oct!V593+Nov!V593+Dic!V593</f>
        <v>0</v>
      </c>
      <c r="X593" s="1">
        <f>+Ene!X593+Feb!W593+Mar!W593+Abr!W593+May!W593+Jun!W593+Jul!W593+Ago!W593+Set!W593+Oct!W593+Nov!W593+Dic!W593</f>
        <v>0</v>
      </c>
      <c r="Y593" s="16">
        <f>+Ene!Y593+Feb!X593+Mar!X593+Abr!X593+May!X593+Jun!X593+Jul!X593+Ago!X593+Set!X593+Oct!X593+Nov!X593+Dic!X593</f>
        <v>0</v>
      </c>
      <c r="Z593" s="28"/>
      <c r="AA593" s="40"/>
    </row>
    <row r="594" spans="1:27">
      <c r="A594" s="2" t="s">
        <v>6</v>
      </c>
      <c r="B594" s="2" t="s">
        <v>41</v>
      </c>
      <c r="C594" s="2">
        <v>400</v>
      </c>
      <c r="D594" s="2" t="s">
        <v>375</v>
      </c>
      <c r="E594" s="2" t="s">
        <v>96</v>
      </c>
      <c r="F594" s="2" t="s">
        <v>146</v>
      </c>
      <c r="G594" s="2" t="s">
        <v>522</v>
      </c>
      <c r="H594" s="1">
        <v>25411</v>
      </c>
      <c r="I594" s="2" t="s">
        <v>710</v>
      </c>
      <c r="J594" s="15">
        <f>+Ene!J594+Feb!J594+Mar!J594+Abr!J594+May!J594+Jun!J594+Jul!J594+Ago!J594+Set!J594+Oct!J594+Nov!J594+Dic!J594</f>
        <v>0</v>
      </c>
      <c r="K594" s="16">
        <f>+Ene!K594+Feb!K594+Mar!K594+Abr!K594+May!K594+Jun!K594+Jul!K594+Ago!K594+Set!K594+Oct!K594+Nov!K594+Dic!K594</f>
        <v>0</v>
      </c>
      <c r="L594" s="1">
        <f>+Ene!L594+Feb!L594+Mar!L594+Abr!L594+May!L594+Jun!L594+Jul!L594+Ago!L594+Set!L594+Oct!L594+Nov!L594+Dic!L594</f>
        <v>0</v>
      </c>
      <c r="M594" s="16">
        <f>+Ene!M594+Feb!M594+Mar!M594+Abr!M594+May!M594+Jun!M594+Jul!M594+Ago!M594+Set!M594+Oct!M594+Nov!M594+Dic!M594</f>
        <v>0</v>
      </c>
      <c r="N594" s="1">
        <f>+Ene!N594+Feb!N594+Mar!N594+Abr!N594+May!N594+Jun!N594+Jul!N594+Ago!N594+Set!N594+Oct!N594+Nov!N594+Dic!N594</f>
        <v>0</v>
      </c>
      <c r="O594" s="1">
        <f>+Ene!O594+Feb!O594+Mar!O594+Abr!O594+May!O594+Jun!O594+Jul!O594+Ago!O594+Set!O594+Oct!O594+Nov!O594+Dic!O594</f>
        <v>0</v>
      </c>
      <c r="P594" s="1">
        <f>+Ene!P594+Feb!P594+Mar!P594+Abr!P594+May!P594+Jun!P594+Jul!P594+Ago!P594+Set!P594+Oct!P594+Nov!P594+Dic!P594</f>
        <v>0</v>
      </c>
      <c r="Q594" s="1">
        <f>+Ene!Q594+Feb!Q594+Mar!Q594+Abr!Q594+May!Q594+Jun!Q594+Jul!Q594+Ago!Q594+Set!Q594+Oct!Q594+Nov!Q594+Dic!Q594</f>
        <v>0</v>
      </c>
      <c r="R594" s="16">
        <f>+Ene!R594+Feb!R594+Mar!R594+Abr!R594+May!R594+Jun!R594+Jul!R594+Ago!R594+Set!R594+Oct!R594+Nov!R594+Dic!R594</f>
        <v>0</v>
      </c>
      <c r="S594" s="15">
        <f>+Ene!S594+Feb!S594+Mar!S594+Abr!S594+May!S594+Jun!S594+Jul!S594+Ago!S594+Set!S594+Oct!S594+Nov!S594+Dic!S594</f>
        <v>0</v>
      </c>
      <c r="T594" s="1">
        <f>+Ene!T594+Feb!T594+Mar!T594+Abr!T594+May!T594+Jun!T594+Jul!T594+Ago!T594+Set!T594+Oct!T594+Nov!T594+Dic!T594</f>
        <v>0</v>
      </c>
      <c r="U594" s="1">
        <f>+Ene!U594+Feb!U594+Mar!U594+Abr!U594+May!U594+Jun!U594+Jul!U594+Ago!U594+Set!U594+Oct!U594+Nov!U594+Dic!U594</f>
        <v>0</v>
      </c>
      <c r="V594" s="1">
        <f>+Ene!V594+Feb!V594+Mar!V594+Abr!V594+May!V594+Jun!V594+Jul!V594+Ago!V594+Set!V594+Oct!V594+Nov!V594+Dic!V594</f>
        <v>0</v>
      </c>
      <c r="W594" s="1">
        <f>+Ene!W594+Feb!V594+Mar!V594+Abr!V594+May!V594+Jun!V594+Jul!V594+Ago!V594+Set!V594+Oct!V594+Nov!V594+Dic!V594</f>
        <v>0</v>
      </c>
      <c r="X594" s="1">
        <f>+Ene!X594+Feb!W594+Mar!W594+Abr!W594+May!W594+Jun!W594+Jul!W594+Ago!W594+Set!W594+Oct!W594+Nov!W594+Dic!W594</f>
        <v>0</v>
      </c>
      <c r="Y594" s="16">
        <f>+Ene!Y594+Feb!X594+Mar!X594+Abr!X594+May!X594+Jun!X594+Jul!X594+Ago!X594+Set!X594+Oct!X594+Nov!X594+Dic!X594</f>
        <v>0</v>
      </c>
      <c r="Z594" s="28"/>
      <c r="AA594" s="40"/>
    </row>
    <row r="595" spans="1:27">
      <c r="A595" s="2" t="s">
        <v>6</v>
      </c>
      <c r="B595" s="2" t="s">
        <v>41</v>
      </c>
      <c r="C595" s="2">
        <v>400</v>
      </c>
      <c r="D595" s="2" t="s">
        <v>375</v>
      </c>
      <c r="E595" s="2" t="s">
        <v>5</v>
      </c>
      <c r="F595" s="2" t="s">
        <v>113</v>
      </c>
      <c r="G595" s="2" t="s">
        <v>522</v>
      </c>
      <c r="H595" s="1">
        <v>25412</v>
      </c>
      <c r="I595" s="2" t="s">
        <v>321</v>
      </c>
      <c r="J595" s="15">
        <f>+Ene!J595+Feb!J595+Mar!J595+Abr!J595+May!J595+Jun!J595+Jul!J595+Ago!J595+Set!J595+Oct!J595+Nov!J595+Dic!J595</f>
        <v>0</v>
      </c>
      <c r="K595" s="16">
        <f>+Ene!K595+Feb!K595+Mar!K595+Abr!K595+May!K595+Jun!K595+Jul!K595+Ago!K595+Set!K595+Oct!K595+Nov!K595+Dic!K595</f>
        <v>0</v>
      </c>
      <c r="L595" s="1">
        <f>+Ene!L595+Feb!L595+Mar!L595+Abr!L595+May!L595+Jun!L595+Jul!L595+Ago!L595+Set!L595+Oct!L595+Nov!L595+Dic!L595</f>
        <v>0</v>
      </c>
      <c r="M595" s="16">
        <f>+Ene!M595+Feb!M595+Mar!M595+Abr!M595+May!M595+Jun!M595+Jul!M595+Ago!M595+Set!M595+Oct!M595+Nov!M595+Dic!M595</f>
        <v>0</v>
      </c>
      <c r="N595" s="1">
        <f>+Ene!N595+Feb!N595+Mar!N595+Abr!N595+May!N595+Jun!N595+Jul!N595+Ago!N595+Set!N595+Oct!N595+Nov!N595+Dic!N595</f>
        <v>0</v>
      </c>
      <c r="O595" s="1">
        <f>+Ene!O595+Feb!O595+Mar!O595+Abr!O595+May!O595+Jun!O595+Jul!O595+Ago!O595+Set!O595+Oct!O595+Nov!O595+Dic!O595</f>
        <v>0</v>
      </c>
      <c r="P595" s="1">
        <f>+Ene!P595+Feb!P595+Mar!P595+Abr!P595+May!P595+Jun!P595+Jul!P595+Ago!P595+Set!P595+Oct!P595+Nov!P595+Dic!P595</f>
        <v>0</v>
      </c>
      <c r="Q595" s="1">
        <f>+Ene!Q595+Feb!Q595+Mar!Q595+Abr!Q595+May!Q595+Jun!Q595+Jul!Q595+Ago!Q595+Set!Q595+Oct!Q595+Nov!Q595+Dic!Q595</f>
        <v>0</v>
      </c>
      <c r="R595" s="16">
        <f>+Ene!R595+Feb!R595+Mar!R595+Abr!R595+May!R595+Jun!R595+Jul!R595+Ago!R595+Set!R595+Oct!R595+Nov!R595+Dic!R595</f>
        <v>0</v>
      </c>
      <c r="S595" s="15">
        <f>+Ene!S595+Feb!S595+Mar!S595+Abr!S595+May!S595+Jun!S595+Jul!S595+Ago!S595+Set!S595+Oct!S595+Nov!S595+Dic!S595</f>
        <v>0</v>
      </c>
      <c r="T595" s="1">
        <f>+Ene!T595+Feb!T595+Mar!T595+Abr!T595+May!T595+Jun!T595+Jul!T595+Ago!T595+Set!T595+Oct!T595+Nov!T595+Dic!T595</f>
        <v>0</v>
      </c>
      <c r="U595" s="1">
        <f>+Ene!U595+Feb!U595+Mar!U595+Abr!U595+May!U595+Jun!U595+Jul!U595+Ago!U595+Set!U595+Oct!U595+Nov!U595+Dic!U595</f>
        <v>0</v>
      </c>
      <c r="V595" s="1">
        <f>+Ene!V595+Feb!V595+Mar!V595+Abr!V595+May!V595+Jun!V595+Jul!V595+Ago!V595+Set!V595+Oct!V595+Nov!V595+Dic!V595</f>
        <v>0</v>
      </c>
      <c r="W595" s="1">
        <f>+Ene!W595+Feb!V595+Mar!V595+Abr!V595+May!V595+Jun!V595+Jul!V595+Ago!V595+Set!V595+Oct!V595+Nov!V595+Dic!V595</f>
        <v>0</v>
      </c>
      <c r="X595" s="1">
        <f>+Ene!X595+Feb!W595+Mar!W595+Abr!W595+May!W595+Jun!W595+Jul!W595+Ago!W595+Set!W595+Oct!W595+Nov!W595+Dic!W595</f>
        <v>0</v>
      </c>
      <c r="Y595" s="16">
        <f>+Ene!Y595+Feb!X595+Mar!X595+Abr!X595+May!X595+Jun!X595+Jul!X595+Ago!X595+Set!X595+Oct!X595+Nov!X595+Dic!X595</f>
        <v>0</v>
      </c>
      <c r="Z595" s="28"/>
      <c r="AA595" s="40"/>
    </row>
    <row r="596" spans="1:27">
      <c r="A596" s="2" t="s">
        <v>6</v>
      </c>
      <c r="B596" s="2" t="s">
        <v>22</v>
      </c>
      <c r="C596" s="2" t="s">
        <v>520</v>
      </c>
      <c r="D596" s="2" t="s">
        <v>340</v>
      </c>
      <c r="E596" s="2" t="s">
        <v>369</v>
      </c>
      <c r="F596" s="2" t="s">
        <v>370</v>
      </c>
      <c r="G596" s="2" t="s">
        <v>13</v>
      </c>
      <c r="H596" s="1">
        <v>25416</v>
      </c>
      <c r="I596" s="2" t="s">
        <v>711</v>
      </c>
      <c r="J596" s="15">
        <f>+Ene!J596+Feb!J596+Mar!J596+Abr!J596+May!J596+Jun!J596+Jul!J596+Ago!J596+Set!J596+Oct!J596+Nov!J596+Dic!J596</f>
        <v>0</v>
      </c>
      <c r="K596" s="16">
        <f>+Ene!K596+Feb!K596+Mar!K596+Abr!K596+May!K596+Jun!K596+Jul!K596+Ago!K596+Set!K596+Oct!K596+Nov!K596+Dic!K596</f>
        <v>0</v>
      </c>
      <c r="L596" s="1">
        <f>+Ene!L596+Feb!L596+Mar!L596+Abr!L596+May!L596+Jun!L596+Jul!L596+Ago!L596+Set!L596+Oct!L596+Nov!L596+Dic!L596</f>
        <v>0</v>
      </c>
      <c r="M596" s="16">
        <f>+Ene!M596+Feb!M596+Mar!M596+Abr!M596+May!M596+Jun!M596+Jul!M596+Ago!M596+Set!M596+Oct!M596+Nov!M596+Dic!M596</f>
        <v>0</v>
      </c>
      <c r="N596" s="1">
        <f>+Ene!N596+Feb!N596+Mar!N596+Abr!N596+May!N596+Jun!N596+Jul!N596+Ago!N596+Set!N596+Oct!N596+Nov!N596+Dic!N596</f>
        <v>0</v>
      </c>
      <c r="O596" s="1">
        <f>+Ene!O596+Feb!O596+Mar!O596+Abr!O596+May!O596+Jun!O596+Jul!O596+Ago!O596+Set!O596+Oct!O596+Nov!O596+Dic!O596</f>
        <v>0</v>
      </c>
      <c r="P596" s="1">
        <f>+Ene!P596+Feb!P596+Mar!P596+Abr!P596+May!P596+Jun!P596+Jul!P596+Ago!P596+Set!P596+Oct!P596+Nov!P596+Dic!P596</f>
        <v>0</v>
      </c>
      <c r="Q596" s="1">
        <f>+Ene!Q596+Feb!Q596+Mar!Q596+Abr!Q596+May!Q596+Jun!Q596+Jul!Q596+Ago!Q596+Set!Q596+Oct!Q596+Nov!Q596+Dic!Q596</f>
        <v>0</v>
      </c>
      <c r="R596" s="16">
        <f>+Ene!R596+Feb!R596+Mar!R596+Abr!R596+May!R596+Jun!R596+Jul!R596+Ago!R596+Set!R596+Oct!R596+Nov!R596+Dic!R596</f>
        <v>0</v>
      </c>
      <c r="S596" s="15">
        <f>+Ene!S596+Feb!S596+Mar!S596+Abr!S596+May!S596+Jun!S596+Jul!S596+Ago!S596+Set!S596+Oct!S596+Nov!S596+Dic!S596</f>
        <v>0</v>
      </c>
      <c r="T596" s="1">
        <f>+Ene!T596+Feb!T596+Mar!T596+Abr!T596+May!T596+Jun!T596+Jul!T596+Ago!T596+Set!T596+Oct!T596+Nov!T596+Dic!T596</f>
        <v>0</v>
      </c>
      <c r="U596" s="1">
        <f>+Ene!U596+Feb!U596+Mar!U596+Abr!U596+May!U596+Jun!U596+Jul!U596+Ago!U596+Set!U596+Oct!U596+Nov!U596+Dic!U596</f>
        <v>0</v>
      </c>
      <c r="V596" s="1">
        <f>+Ene!V596+Feb!V596+Mar!V596+Abr!V596+May!V596+Jun!V596+Jul!V596+Ago!V596+Set!V596+Oct!V596+Nov!V596+Dic!V596</f>
        <v>0</v>
      </c>
      <c r="W596" s="1">
        <f>+Ene!W596+Feb!V596+Mar!V596+Abr!V596+May!V596+Jun!V596+Jul!V596+Ago!V596+Set!V596+Oct!V596+Nov!V596+Dic!V596</f>
        <v>0</v>
      </c>
      <c r="X596" s="1">
        <f>+Ene!X596+Feb!W596+Mar!W596+Abr!W596+May!W596+Jun!W596+Jul!W596+Ago!W596+Set!W596+Oct!W596+Nov!W596+Dic!W596</f>
        <v>0</v>
      </c>
      <c r="Y596" s="16">
        <f>+Ene!Y596+Feb!X596+Mar!X596+Abr!X596+May!X596+Jun!X596+Jul!X596+Ago!X596+Set!X596+Oct!X596+Nov!X596+Dic!X596</f>
        <v>0</v>
      </c>
      <c r="Z596" s="28"/>
      <c r="AA596" s="40"/>
    </row>
    <row r="597" spans="1:27">
      <c r="A597" s="2" t="s">
        <v>6</v>
      </c>
      <c r="B597" s="2" t="s">
        <v>22</v>
      </c>
      <c r="C597" s="2" t="s">
        <v>520</v>
      </c>
      <c r="D597" s="2" t="s">
        <v>340</v>
      </c>
      <c r="E597" s="2" t="s">
        <v>369</v>
      </c>
      <c r="F597" s="2" t="s">
        <v>370</v>
      </c>
      <c r="G597" s="2" t="s">
        <v>13</v>
      </c>
      <c r="H597" s="1">
        <v>25417</v>
      </c>
      <c r="I597" s="2" t="s">
        <v>712</v>
      </c>
      <c r="J597" s="15">
        <f>+Ene!J597+Feb!J597+Mar!J597+Abr!J597+May!J597+Jun!J597+Jul!J597+Ago!J597+Set!J597+Oct!J597+Nov!J597+Dic!J597</f>
        <v>0</v>
      </c>
      <c r="K597" s="16">
        <f>+Ene!K597+Feb!K597+Mar!K597+Abr!K597+May!K597+Jun!K597+Jul!K597+Ago!K597+Set!K597+Oct!K597+Nov!K597+Dic!K597</f>
        <v>0</v>
      </c>
      <c r="L597" s="1">
        <f>+Ene!L597+Feb!L597+Mar!L597+Abr!L597+May!L597+Jun!L597+Jul!L597+Ago!L597+Set!L597+Oct!L597+Nov!L597+Dic!L597</f>
        <v>0</v>
      </c>
      <c r="M597" s="16">
        <f>+Ene!M597+Feb!M597+Mar!M597+Abr!M597+May!M597+Jun!M597+Jul!M597+Ago!M597+Set!M597+Oct!M597+Nov!M597+Dic!M597</f>
        <v>0</v>
      </c>
      <c r="N597" s="1">
        <f>+Ene!N597+Feb!N597+Mar!N597+Abr!N597+May!N597+Jun!N597+Jul!N597+Ago!N597+Set!N597+Oct!N597+Nov!N597+Dic!N597</f>
        <v>0</v>
      </c>
      <c r="O597" s="1">
        <f>+Ene!O597+Feb!O597+Mar!O597+Abr!O597+May!O597+Jun!O597+Jul!O597+Ago!O597+Set!O597+Oct!O597+Nov!O597+Dic!O597</f>
        <v>0</v>
      </c>
      <c r="P597" s="1">
        <f>+Ene!P597+Feb!P597+Mar!P597+Abr!P597+May!P597+Jun!P597+Jul!P597+Ago!P597+Set!P597+Oct!P597+Nov!P597+Dic!P597</f>
        <v>0</v>
      </c>
      <c r="Q597" s="1">
        <f>+Ene!Q597+Feb!Q597+Mar!Q597+Abr!Q597+May!Q597+Jun!Q597+Jul!Q597+Ago!Q597+Set!Q597+Oct!Q597+Nov!Q597+Dic!Q597</f>
        <v>0</v>
      </c>
      <c r="R597" s="16">
        <f>+Ene!R597+Feb!R597+Mar!R597+Abr!R597+May!R597+Jun!R597+Jul!R597+Ago!R597+Set!R597+Oct!R597+Nov!R597+Dic!R597</f>
        <v>0</v>
      </c>
      <c r="S597" s="15">
        <f>+Ene!S597+Feb!S597+Mar!S597+Abr!S597+May!S597+Jun!S597+Jul!S597+Ago!S597+Set!S597+Oct!S597+Nov!S597+Dic!S597</f>
        <v>0</v>
      </c>
      <c r="T597" s="1">
        <f>+Ene!T597+Feb!T597+Mar!T597+Abr!T597+May!T597+Jun!T597+Jul!T597+Ago!T597+Set!T597+Oct!T597+Nov!T597+Dic!T597</f>
        <v>0</v>
      </c>
      <c r="U597" s="1">
        <f>+Ene!U597+Feb!U597+Mar!U597+Abr!U597+May!U597+Jun!U597+Jul!U597+Ago!U597+Set!U597+Oct!U597+Nov!U597+Dic!U597</f>
        <v>0</v>
      </c>
      <c r="V597" s="1">
        <f>+Ene!V597+Feb!V597+Mar!V597+Abr!V597+May!V597+Jun!V597+Jul!V597+Ago!V597+Set!V597+Oct!V597+Nov!V597+Dic!V597</f>
        <v>0</v>
      </c>
      <c r="W597" s="1">
        <f>+Ene!W597+Feb!V597+Mar!V597+Abr!V597+May!V597+Jun!V597+Jul!V597+Ago!V597+Set!V597+Oct!V597+Nov!V597+Dic!V597</f>
        <v>0</v>
      </c>
      <c r="X597" s="1">
        <f>+Ene!X597+Feb!W597+Mar!W597+Abr!W597+May!W597+Jun!W597+Jul!W597+Ago!W597+Set!W597+Oct!W597+Nov!W597+Dic!W597</f>
        <v>0</v>
      </c>
      <c r="Y597" s="16">
        <f>+Ene!Y597+Feb!X597+Mar!X597+Abr!X597+May!X597+Jun!X597+Jul!X597+Ago!X597+Set!X597+Oct!X597+Nov!X597+Dic!X597</f>
        <v>0</v>
      </c>
      <c r="Z597" s="28"/>
      <c r="AA597" s="40"/>
    </row>
    <row r="598" spans="1:27">
      <c r="A598" s="2" t="s">
        <v>18</v>
      </c>
      <c r="B598" s="2" t="s">
        <v>19</v>
      </c>
      <c r="C598" s="2" t="s">
        <v>520</v>
      </c>
      <c r="D598" s="2" t="s">
        <v>340</v>
      </c>
      <c r="E598" s="2" t="s">
        <v>369</v>
      </c>
      <c r="F598" s="2" t="s">
        <v>370</v>
      </c>
      <c r="G598" s="2" t="s">
        <v>13</v>
      </c>
      <c r="H598" s="1">
        <v>25429</v>
      </c>
      <c r="I598" s="2" t="s">
        <v>713</v>
      </c>
      <c r="J598" s="15">
        <f>+Ene!J598+Feb!J598+Mar!J598+Abr!J598+May!J598+Jun!J598+Jul!J598+Ago!J598+Set!J598+Oct!J598+Nov!J598+Dic!J598</f>
        <v>0</v>
      </c>
      <c r="K598" s="16">
        <f>+Ene!K598+Feb!K598+Mar!K598+Abr!K598+May!K598+Jun!K598+Jul!K598+Ago!K598+Set!K598+Oct!K598+Nov!K598+Dic!K598</f>
        <v>0</v>
      </c>
      <c r="L598" s="1">
        <f>+Ene!L598+Feb!L598+Mar!L598+Abr!L598+May!L598+Jun!L598+Jul!L598+Ago!L598+Set!L598+Oct!L598+Nov!L598+Dic!L598</f>
        <v>0</v>
      </c>
      <c r="M598" s="16">
        <f>+Ene!M598+Feb!M598+Mar!M598+Abr!M598+May!M598+Jun!M598+Jul!M598+Ago!M598+Set!M598+Oct!M598+Nov!M598+Dic!M598</f>
        <v>0</v>
      </c>
      <c r="N598" s="1">
        <f>+Ene!N598+Feb!N598+Mar!N598+Abr!N598+May!N598+Jun!N598+Jul!N598+Ago!N598+Set!N598+Oct!N598+Nov!N598+Dic!N598</f>
        <v>0</v>
      </c>
      <c r="O598" s="1">
        <f>+Ene!O598+Feb!O598+Mar!O598+Abr!O598+May!O598+Jun!O598+Jul!O598+Ago!O598+Set!O598+Oct!O598+Nov!O598+Dic!O598</f>
        <v>0</v>
      </c>
      <c r="P598" s="1">
        <f>+Ene!P598+Feb!P598+Mar!P598+Abr!P598+May!P598+Jun!P598+Jul!P598+Ago!P598+Set!P598+Oct!P598+Nov!P598+Dic!P598</f>
        <v>0</v>
      </c>
      <c r="Q598" s="1">
        <f>+Ene!Q598+Feb!Q598+Mar!Q598+Abr!Q598+May!Q598+Jun!Q598+Jul!Q598+Ago!Q598+Set!Q598+Oct!Q598+Nov!Q598+Dic!Q598</f>
        <v>0</v>
      </c>
      <c r="R598" s="16">
        <f>+Ene!R598+Feb!R598+Mar!R598+Abr!R598+May!R598+Jun!R598+Jul!R598+Ago!R598+Set!R598+Oct!R598+Nov!R598+Dic!R598</f>
        <v>0</v>
      </c>
      <c r="S598" s="15">
        <f>+Ene!S598+Feb!S598+Mar!S598+Abr!S598+May!S598+Jun!S598+Jul!S598+Ago!S598+Set!S598+Oct!S598+Nov!S598+Dic!S598</f>
        <v>0</v>
      </c>
      <c r="T598" s="1">
        <f>+Ene!T598+Feb!T598+Mar!T598+Abr!T598+May!T598+Jun!T598+Jul!T598+Ago!T598+Set!T598+Oct!T598+Nov!T598+Dic!T598</f>
        <v>0</v>
      </c>
      <c r="U598" s="1">
        <f>+Ene!U598+Feb!U598+Mar!U598+Abr!U598+May!U598+Jun!U598+Jul!U598+Ago!U598+Set!U598+Oct!U598+Nov!U598+Dic!U598</f>
        <v>0</v>
      </c>
      <c r="V598" s="1">
        <f>+Ene!V598+Feb!V598+Mar!V598+Abr!V598+May!V598+Jun!V598+Jul!V598+Ago!V598+Set!V598+Oct!V598+Nov!V598+Dic!V598</f>
        <v>0</v>
      </c>
      <c r="W598" s="1">
        <f>+Ene!W598+Feb!V598+Mar!V598+Abr!V598+May!V598+Jun!V598+Jul!V598+Ago!V598+Set!V598+Oct!V598+Nov!V598+Dic!V598</f>
        <v>0</v>
      </c>
      <c r="X598" s="1">
        <f>+Ene!X598+Feb!W598+Mar!W598+Abr!W598+May!W598+Jun!W598+Jul!W598+Ago!W598+Set!W598+Oct!W598+Nov!W598+Dic!W598</f>
        <v>0</v>
      </c>
      <c r="Y598" s="16">
        <f>+Ene!Y598+Feb!X598+Mar!X598+Abr!X598+May!X598+Jun!X598+Jul!X598+Ago!X598+Set!X598+Oct!X598+Nov!X598+Dic!X598</f>
        <v>0</v>
      </c>
      <c r="Z598" s="28"/>
      <c r="AA598" s="40"/>
    </row>
    <row r="599" spans="1:27">
      <c r="A599" s="2" t="s">
        <v>6</v>
      </c>
      <c r="B599" s="2" t="s">
        <v>7</v>
      </c>
      <c r="C599" s="2" t="s">
        <v>520</v>
      </c>
      <c r="D599" s="2" t="s">
        <v>340</v>
      </c>
      <c r="E599" s="2" t="s">
        <v>369</v>
      </c>
      <c r="F599" s="2" t="s">
        <v>370</v>
      </c>
      <c r="G599" s="2" t="s">
        <v>9</v>
      </c>
      <c r="H599" s="1">
        <v>25437</v>
      </c>
      <c r="I599" s="2" t="s">
        <v>714</v>
      </c>
      <c r="J599" s="15">
        <f>+Ene!J599+Feb!J599+Mar!J599+Abr!J599+May!J599+Jun!J599+Jul!J599+Ago!J599+Set!J599+Oct!J599+Nov!J599+Dic!J599</f>
        <v>0</v>
      </c>
      <c r="K599" s="16">
        <f>+Ene!K599+Feb!K599+Mar!K599+Abr!K599+May!K599+Jun!K599+Jul!K599+Ago!K599+Set!K599+Oct!K599+Nov!K599+Dic!K599</f>
        <v>0</v>
      </c>
      <c r="L599" s="1">
        <f>+Ene!L599+Feb!L599+Mar!L599+Abr!L599+May!L599+Jun!L599+Jul!L599+Ago!L599+Set!L599+Oct!L599+Nov!L599+Dic!L599</f>
        <v>0</v>
      </c>
      <c r="M599" s="16">
        <f>+Ene!M599+Feb!M599+Mar!M599+Abr!M599+May!M599+Jun!M599+Jul!M599+Ago!M599+Set!M599+Oct!M599+Nov!M599+Dic!M599</f>
        <v>0</v>
      </c>
      <c r="N599" s="1">
        <f>+Ene!N599+Feb!N599+Mar!N599+Abr!N599+May!N599+Jun!N599+Jul!N599+Ago!N599+Set!N599+Oct!N599+Nov!N599+Dic!N599</f>
        <v>0</v>
      </c>
      <c r="O599" s="1">
        <f>+Ene!O599+Feb!O599+Mar!O599+Abr!O599+May!O599+Jun!O599+Jul!O599+Ago!O599+Set!O599+Oct!O599+Nov!O599+Dic!O599</f>
        <v>0</v>
      </c>
      <c r="P599" s="1">
        <f>+Ene!P599+Feb!P599+Mar!P599+Abr!P599+May!P599+Jun!P599+Jul!P599+Ago!P599+Set!P599+Oct!P599+Nov!P599+Dic!P599</f>
        <v>0</v>
      </c>
      <c r="Q599" s="1">
        <f>+Ene!Q599+Feb!Q599+Mar!Q599+Abr!Q599+May!Q599+Jun!Q599+Jul!Q599+Ago!Q599+Set!Q599+Oct!Q599+Nov!Q599+Dic!Q599</f>
        <v>0</v>
      </c>
      <c r="R599" s="16">
        <f>+Ene!R599+Feb!R599+Mar!R599+Abr!R599+May!R599+Jun!R599+Jul!R599+Ago!R599+Set!R599+Oct!R599+Nov!R599+Dic!R599</f>
        <v>0</v>
      </c>
      <c r="S599" s="15">
        <f>+Ene!S599+Feb!S599+Mar!S599+Abr!S599+May!S599+Jun!S599+Jul!S599+Ago!S599+Set!S599+Oct!S599+Nov!S599+Dic!S599</f>
        <v>0</v>
      </c>
      <c r="T599" s="1">
        <f>+Ene!T599+Feb!T599+Mar!T599+Abr!T599+May!T599+Jun!T599+Jul!T599+Ago!T599+Set!T599+Oct!T599+Nov!T599+Dic!T599</f>
        <v>0</v>
      </c>
      <c r="U599" s="1">
        <f>+Ene!U599+Feb!U599+Mar!U599+Abr!U599+May!U599+Jun!U599+Jul!U599+Ago!U599+Set!U599+Oct!U599+Nov!U599+Dic!U599</f>
        <v>0</v>
      </c>
      <c r="V599" s="1">
        <f>+Ene!V599+Feb!V599+Mar!V599+Abr!V599+May!V599+Jun!V599+Jul!V599+Ago!V599+Set!V599+Oct!V599+Nov!V599+Dic!V599</f>
        <v>0</v>
      </c>
      <c r="W599" s="1">
        <f>+Ene!W599+Feb!V599+Mar!V599+Abr!V599+May!V599+Jun!V599+Jul!V599+Ago!V599+Set!V599+Oct!V599+Nov!V599+Dic!V599</f>
        <v>0</v>
      </c>
      <c r="X599" s="1">
        <f>+Ene!X599+Feb!W599+Mar!W599+Abr!W599+May!W599+Jun!W599+Jul!W599+Ago!W599+Set!W599+Oct!W599+Nov!W599+Dic!W599</f>
        <v>0</v>
      </c>
      <c r="Y599" s="16">
        <f>+Ene!Y599+Feb!X599+Mar!X599+Abr!X599+May!X599+Jun!X599+Jul!X599+Ago!X599+Set!X599+Oct!X599+Nov!X599+Dic!X599</f>
        <v>0</v>
      </c>
      <c r="Z599" s="28"/>
      <c r="AA599" s="40"/>
    </row>
    <row r="600" spans="1:27">
      <c r="A600" s="2" t="s">
        <v>6</v>
      </c>
      <c r="B600" s="2" t="s">
        <v>20</v>
      </c>
      <c r="C600" s="2" t="s">
        <v>520</v>
      </c>
      <c r="D600" s="2" t="s">
        <v>340</v>
      </c>
      <c r="E600" s="2" t="s">
        <v>369</v>
      </c>
      <c r="F600" s="2" t="s">
        <v>370</v>
      </c>
      <c r="G600" s="2" t="s">
        <v>13</v>
      </c>
      <c r="H600" s="1">
        <v>25446</v>
      </c>
      <c r="I600" s="2" t="s">
        <v>715</v>
      </c>
      <c r="J600" s="15">
        <f>+Ene!J600+Feb!J600+Mar!J600+Abr!J600+May!J600+Jun!J600+Jul!J600+Ago!J600+Set!J600+Oct!J600+Nov!J600+Dic!J600</f>
        <v>0</v>
      </c>
      <c r="K600" s="16">
        <f>+Ene!K600+Feb!K600+Mar!K600+Abr!K600+May!K600+Jun!K600+Jul!K600+Ago!K600+Set!K600+Oct!K600+Nov!K600+Dic!K600</f>
        <v>0</v>
      </c>
      <c r="L600" s="1">
        <f>+Ene!L600+Feb!L600+Mar!L600+Abr!L600+May!L600+Jun!L600+Jul!L600+Ago!L600+Set!L600+Oct!L600+Nov!L600+Dic!L600</f>
        <v>0</v>
      </c>
      <c r="M600" s="16">
        <f>+Ene!M600+Feb!M600+Mar!M600+Abr!M600+May!M600+Jun!M600+Jul!M600+Ago!M600+Set!M600+Oct!M600+Nov!M600+Dic!M600</f>
        <v>0</v>
      </c>
      <c r="N600" s="1">
        <f>+Ene!N600+Feb!N600+Mar!N600+Abr!N600+May!N600+Jun!N600+Jul!N600+Ago!N600+Set!N600+Oct!N600+Nov!N600+Dic!N600</f>
        <v>0</v>
      </c>
      <c r="O600" s="1">
        <f>+Ene!O600+Feb!O600+Mar!O600+Abr!O600+May!O600+Jun!O600+Jul!O600+Ago!O600+Set!O600+Oct!O600+Nov!O600+Dic!O600</f>
        <v>0</v>
      </c>
      <c r="P600" s="1">
        <f>+Ene!P600+Feb!P600+Mar!P600+Abr!P600+May!P600+Jun!P600+Jul!P600+Ago!P600+Set!P600+Oct!P600+Nov!P600+Dic!P600</f>
        <v>0</v>
      </c>
      <c r="Q600" s="1">
        <f>+Ene!Q600+Feb!Q600+Mar!Q600+Abr!Q600+May!Q600+Jun!Q600+Jul!Q600+Ago!Q600+Set!Q600+Oct!Q600+Nov!Q600+Dic!Q600</f>
        <v>0</v>
      </c>
      <c r="R600" s="16">
        <f>+Ene!R600+Feb!R600+Mar!R600+Abr!R600+May!R600+Jun!R600+Jul!R600+Ago!R600+Set!R600+Oct!R600+Nov!R600+Dic!R600</f>
        <v>0</v>
      </c>
      <c r="S600" s="15">
        <f>+Ene!S600+Feb!S600+Mar!S600+Abr!S600+May!S600+Jun!S600+Jul!S600+Ago!S600+Set!S600+Oct!S600+Nov!S600+Dic!S600</f>
        <v>0</v>
      </c>
      <c r="T600" s="1">
        <f>+Ene!T600+Feb!T600+Mar!T600+Abr!T600+May!T600+Jun!T600+Jul!T600+Ago!T600+Set!T600+Oct!T600+Nov!T600+Dic!T600</f>
        <v>0</v>
      </c>
      <c r="U600" s="1">
        <f>+Ene!U600+Feb!U600+Mar!U600+Abr!U600+May!U600+Jun!U600+Jul!U600+Ago!U600+Set!U600+Oct!U600+Nov!U600+Dic!U600</f>
        <v>0</v>
      </c>
      <c r="V600" s="1">
        <f>+Ene!V600+Feb!V600+Mar!V600+Abr!V600+May!V600+Jun!V600+Jul!V600+Ago!V600+Set!V600+Oct!V600+Nov!V600+Dic!V600</f>
        <v>0</v>
      </c>
      <c r="W600" s="1">
        <f>+Ene!W600+Feb!V600+Mar!V600+Abr!V600+May!V600+Jun!V600+Jul!V600+Ago!V600+Set!V600+Oct!V600+Nov!V600+Dic!V600</f>
        <v>0</v>
      </c>
      <c r="X600" s="1">
        <f>+Ene!X600+Feb!W600+Mar!W600+Abr!W600+May!W600+Jun!W600+Jul!W600+Ago!W600+Set!W600+Oct!W600+Nov!W600+Dic!W600</f>
        <v>0</v>
      </c>
      <c r="Y600" s="16">
        <f>+Ene!Y600+Feb!X600+Mar!X600+Abr!X600+May!X600+Jun!X600+Jul!X600+Ago!X600+Set!X600+Oct!X600+Nov!X600+Dic!X600</f>
        <v>0</v>
      </c>
      <c r="Z600" s="28"/>
      <c r="AA600" s="40"/>
    </row>
    <row r="601" spans="1:27">
      <c r="A601" s="2" t="s">
        <v>6</v>
      </c>
      <c r="B601" s="2" t="s">
        <v>7</v>
      </c>
      <c r="C601" s="2">
        <v>400</v>
      </c>
      <c r="D601" s="2" t="s">
        <v>375</v>
      </c>
      <c r="E601" s="2" t="s">
        <v>369</v>
      </c>
      <c r="F601" s="2" t="s">
        <v>370</v>
      </c>
      <c r="G601" s="2" t="s">
        <v>522</v>
      </c>
      <c r="H601" s="1">
        <v>25449</v>
      </c>
      <c r="I601" s="2" t="s">
        <v>716</v>
      </c>
      <c r="J601" s="15">
        <f>+Ene!J601+Feb!J601+Mar!J601+Abr!J601+May!J601+Jun!J601+Jul!J601+Ago!J601+Set!J601+Oct!J601+Nov!J601+Dic!J601</f>
        <v>0</v>
      </c>
      <c r="K601" s="16">
        <f>+Ene!K601+Feb!K601+Mar!K601+Abr!K601+May!K601+Jun!K601+Jul!K601+Ago!K601+Set!K601+Oct!K601+Nov!K601+Dic!K601</f>
        <v>0</v>
      </c>
      <c r="L601" s="1">
        <f>+Ene!L601+Feb!L601+Mar!L601+Abr!L601+May!L601+Jun!L601+Jul!L601+Ago!L601+Set!L601+Oct!L601+Nov!L601+Dic!L601</f>
        <v>0</v>
      </c>
      <c r="M601" s="16">
        <f>+Ene!M601+Feb!M601+Mar!M601+Abr!M601+May!M601+Jun!M601+Jul!M601+Ago!M601+Set!M601+Oct!M601+Nov!M601+Dic!M601</f>
        <v>0</v>
      </c>
      <c r="N601" s="1">
        <f>+Ene!N601+Feb!N601+Mar!N601+Abr!N601+May!N601+Jun!N601+Jul!N601+Ago!N601+Set!N601+Oct!N601+Nov!N601+Dic!N601</f>
        <v>0</v>
      </c>
      <c r="O601" s="1">
        <f>+Ene!O601+Feb!O601+Mar!O601+Abr!O601+May!O601+Jun!O601+Jul!O601+Ago!O601+Set!O601+Oct!O601+Nov!O601+Dic!O601</f>
        <v>0</v>
      </c>
      <c r="P601" s="1">
        <f>+Ene!P601+Feb!P601+Mar!P601+Abr!P601+May!P601+Jun!P601+Jul!P601+Ago!P601+Set!P601+Oct!P601+Nov!P601+Dic!P601</f>
        <v>0</v>
      </c>
      <c r="Q601" s="1">
        <f>+Ene!Q601+Feb!Q601+Mar!Q601+Abr!Q601+May!Q601+Jun!Q601+Jul!Q601+Ago!Q601+Set!Q601+Oct!Q601+Nov!Q601+Dic!Q601</f>
        <v>0</v>
      </c>
      <c r="R601" s="16">
        <f>+Ene!R601+Feb!R601+Mar!R601+Abr!R601+May!R601+Jun!R601+Jul!R601+Ago!R601+Set!R601+Oct!R601+Nov!R601+Dic!R601</f>
        <v>0</v>
      </c>
      <c r="S601" s="15">
        <f>+Ene!S601+Feb!S601+Mar!S601+Abr!S601+May!S601+Jun!S601+Jul!S601+Ago!S601+Set!S601+Oct!S601+Nov!S601+Dic!S601</f>
        <v>0</v>
      </c>
      <c r="T601" s="1">
        <f>+Ene!T601+Feb!T601+Mar!T601+Abr!T601+May!T601+Jun!T601+Jul!T601+Ago!T601+Set!T601+Oct!T601+Nov!T601+Dic!T601</f>
        <v>0</v>
      </c>
      <c r="U601" s="1">
        <f>+Ene!U601+Feb!U601+Mar!U601+Abr!U601+May!U601+Jun!U601+Jul!U601+Ago!U601+Set!U601+Oct!U601+Nov!U601+Dic!U601</f>
        <v>0</v>
      </c>
      <c r="V601" s="1">
        <f>+Ene!V601+Feb!V601+Mar!V601+Abr!V601+May!V601+Jun!V601+Jul!V601+Ago!V601+Set!V601+Oct!V601+Nov!V601+Dic!V601</f>
        <v>0</v>
      </c>
      <c r="W601" s="1">
        <f>+Ene!W601+Feb!V601+Mar!V601+Abr!V601+May!V601+Jun!V601+Jul!V601+Ago!V601+Set!V601+Oct!V601+Nov!V601+Dic!V601</f>
        <v>0</v>
      </c>
      <c r="X601" s="1">
        <f>+Ene!X601+Feb!W601+Mar!W601+Abr!W601+May!W601+Jun!W601+Jul!W601+Ago!W601+Set!W601+Oct!W601+Nov!W601+Dic!W601</f>
        <v>0</v>
      </c>
      <c r="Y601" s="16">
        <f>+Ene!Y601+Feb!X601+Mar!X601+Abr!X601+May!X601+Jun!X601+Jul!X601+Ago!X601+Set!X601+Oct!X601+Nov!X601+Dic!X601</f>
        <v>0</v>
      </c>
      <c r="Z601" s="28"/>
      <c r="AA601" s="40"/>
    </row>
    <row r="602" spans="1:27">
      <c r="A602" s="2" t="s">
        <v>18</v>
      </c>
      <c r="B602" s="2" t="s">
        <v>19</v>
      </c>
      <c r="C602" s="2" t="s">
        <v>520</v>
      </c>
      <c r="D602" s="2" t="s">
        <v>340</v>
      </c>
      <c r="E602" s="2" t="s">
        <v>369</v>
      </c>
      <c r="F602" s="2" t="s">
        <v>370</v>
      </c>
      <c r="G602" s="2" t="s">
        <v>522</v>
      </c>
      <c r="H602" s="1">
        <v>25451</v>
      </c>
      <c r="I602" s="2" t="s">
        <v>717</v>
      </c>
      <c r="J602" s="15">
        <f>+Ene!J602+Feb!J602+Mar!J602+Abr!J602+May!J602+Jun!J602+Jul!J602+Ago!J602+Set!J602+Oct!J602+Nov!J602+Dic!J602</f>
        <v>0</v>
      </c>
      <c r="K602" s="16">
        <f>+Ene!K602+Feb!K602+Mar!K602+Abr!K602+May!K602+Jun!K602+Jul!K602+Ago!K602+Set!K602+Oct!K602+Nov!K602+Dic!K602</f>
        <v>0</v>
      </c>
      <c r="L602" s="1">
        <f>+Ene!L602+Feb!L602+Mar!L602+Abr!L602+May!L602+Jun!L602+Jul!L602+Ago!L602+Set!L602+Oct!L602+Nov!L602+Dic!L602</f>
        <v>0</v>
      </c>
      <c r="M602" s="16">
        <f>+Ene!M602+Feb!M602+Mar!M602+Abr!M602+May!M602+Jun!M602+Jul!M602+Ago!M602+Set!M602+Oct!M602+Nov!M602+Dic!M602</f>
        <v>0</v>
      </c>
      <c r="N602" s="1">
        <f>+Ene!N602+Feb!N602+Mar!N602+Abr!N602+May!N602+Jun!N602+Jul!N602+Ago!N602+Set!N602+Oct!N602+Nov!N602+Dic!N602</f>
        <v>0</v>
      </c>
      <c r="O602" s="1">
        <f>+Ene!O602+Feb!O602+Mar!O602+Abr!O602+May!O602+Jun!O602+Jul!O602+Ago!O602+Set!O602+Oct!O602+Nov!O602+Dic!O602</f>
        <v>0</v>
      </c>
      <c r="P602" s="1">
        <f>+Ene!P602+Feb!P602+Mar!P602+Abr!P602+May!P602+Jun!P602+Jul!P602+Ago!P602+Set!P602+Oct!P602+Nov!P602+Dic!P602</f>
        <v>0</v>
      </c>
      <c r="Q602" s="1">
        <f>+Ene!Q602+Feb!Q602+Mar!Q602+Abr!Q602+May!Q602+Jun!Q602+Jul!Q602+Ago!Q602+Set!Q602+Oct!Q602+Nov!Q602+Dic!Q602</f>
        <v>0</v>
      </c>
      <c r="R602" s="16">
        <f>+Ene!R602+Feb!R602+Mar!R602+Abr!R602+May!R602+Jun!R602+Jul!R602+Ago!R602+Set!R602+Oct!R602+Nov!R602+Dic!R602</f>
        <v>0</v>
      </c>
      <c r="S602" s="15">
        <f>+Ene!S602+Feb!S602+Mar!S602+Abr!S602+May!S602+Jun!S602+Jul!S602+Ago!S602+Set!S602+Oct!S602+Nov!S602+Dic!S602</f>
        <v>0</v>
      </c>
      <c r="T602" s="1">
        <f>+Ene!T602+Feb!T602+Mar!T602+Abr!T602+May!T602+Jun!T602+Jul!T602+Ago!T602+Set!T602+Oct!T602+Nov!T602+Dic!T602</f>
        <v>0</v>
      </c>
      <c r="U602" s="1">
        <f>+Ene!U602+Feb!U602+Mar!U602+Abr!U602+May!U602+Jun!U602+Jul!U602+Ago!U602+Set!U602+Oct!U602+Nov!U602+Dic!U602</f>
        <v>0</v>
      </c>
      <c r="V602" s="1">
        <f>+Ene!V602+Feb!V602+Mar!V602+Abr!V602+May!V602+Jun!V602+Jul!V602+Ago!V602+Set!V602+Oct!V602+Nov!V602+Dic!V602</f>
        <v>0</v>
      </c>
      <c r="W602" s="1">
        <f>+Ene!W602+Feb!V602+Mar!V602+Abr!V602+May!V602+Jun!V602+Jul!V602+Ago!V602+Set!V602+Oct!V602+Nov!V602+Dic!V602</f>
        <v>0</v>
      </c>
      <c r="X602" s="1">
        <f>+Ene!X602+Feb!W602+Mar!W602+Abr!W602+May!W602+Jun!W602+Jul!W602+Ago!W602+Set!W602+Oct!W602+Nov!W602+Dic!W602</f>
        <v>0</v>
      </c>
      <c r="Y602" s="16">
        <f>+Ene!Y602+Feb!X602+Mar!X602+Abr!X602+May!X602+Jun!X602+Jul!X602+Ago!X602+Set!X602+Oct!X602+Nov!X602+Dic!X602</f>
        <v>0</v>
      </c>
      <c r="Z602" s="28"/>
      <c r="AA602" s="40"/>
    </row>
    <row r="603" spans="1:27">
      <c r="A603" s="2" t="s">
        <v>18</v>
      </c>
      <c r="B603" s="2" t="s">
        <v>19</v>
      </c>
      <c r="C603" s="2" t="s">
        <v>520</v>
      </c>
      <c r="D603" s="2" t="s">
        <v>340</v>
      </c>
      <c r="E603" s="2" t="s">
        <v>369</v>
      </c>
      <c r="F603" s="2" t="s">
        <v>370</v>
      </c>
      <c r="G603" s="2" t="s">
        <v>13</v>
      </c>
      <c r="H603" s="1">
        <v>25457</v>
      </c>
      <c r="I603" s="2" t="s">
        <v>718</v>
      </c>
      <c r="J603" s="15">
        <f>+Ene!J603+Feb!J603+Mar!J603+Abr!J603+May!J603+Jun!J603+Jul!J603+Ago!J603+Set!J603+Oct!J603+Nov!J603+Dic!J603</f>
        <v>0</v>
      </c>
      <c r="K603" s="16">
        <f>+Ene!K603+Feb!K603+Mar!K603+Abr!K603+May!K603+Jun!K603+Jul!K603+Ago!K603+Set!K603+Oct!K603+Nov!K603+Dic!K603</f>
        <v>0</v>
      </c>
      <c r="L603" s="1">
        <f>+Ene!L603+Feb!L603+Mar!L603+Abr!L603+May!L603+Jun!L603+Jul!L603+Ago!L603+Set!L603+Oct!L603+Nov!L603+Dic!L603</f>
        <v>0</v>
      </c>
      <c r="M603" s="16">
        <f>+Ene!M603+Feb!M603+Mar!M603+Abr!M603+May!M603+Jun!M603+Jul!M603+Ago!M603+Set!M603+Oct!M603+Nov!M603+Dic!M603</f>
        <v>0</v>
      </c>
      <c r="N603" s="1">
        <f>+Ene!N603+Feb!N603+Mar!N603+Abr!N603+May!N603+Jun!N603+Jul!N603+Ago!N603+Set!N603+Oct!N603+Nov!N603+Dic!N603</f>
        <v>0</v>
      </c>
      <c r="O603" s="1">
        <f>+Ene!O603+Feb!O603+Mar!O603+Abr!O603+May!O603+Jun!O603+Jul!O603+Ago!O603+Set!O603+Oct!O603+Nov!O603+Dic!O603</f>
        <v>0</v>
      </c>
      <c r="P603" s="1">
        <f>+Ene!P603+Feb!P603+Mar!P603+Abr!P603+May!P603+Jun!P603+Jul!P603+Ago!P603+Set!P603+Oct!P603+Nov!P603+Dic!P603</f>
        <v>0</v>
      </c>
      <c r="Q603" s="1">
        <f>+Ene!Q603+Feb!Q603+Mar!Q603+Abr!Q603+May!Q603+Jun!Q603+Jul!Q603+Ago!Q603+Set!Q603+Oct!Q603+Nov!Q603+Dic!Q603</f>
        <v>0</v>
      </c>
      <c r="R603" s="16">
        <f>+Ene!R603+Feb!R603+Mar!R603+Abr!R603+May!R603+Jun!R603+Jul!R603+Ago!R603+Set!R603+Oct!R603+Nov!R603+Dic!R603</f>
        <v>0</v>
      </c>
      <c r="S603" s="15">
        <f>+Ene!S603+Feb!S603+Mar!S603+Abr!S603+May!S603+Jun!S603+Jul!S603+Ago!S603+Set!S603+Oct!S603+Nov!S603+Dic!S603</f>
        <v>0</v>
      </c>
      <c r="T603" s="1">
        <f>+Ene!T603+Feb!T603+Mar!T603+Abr!T603+May!T603+Jun!T603+Jul!T603+Ago!T603+Set!T603+Oct!T603+Nov!T603+Dic!T603</f>
        <v>0</v>
      </c>
      <c r="U603" s="1">
        <f>+Ene!U603+Feb!U603+Mar!U603+Abr!U603+May!U603+Jun!U603+Jul!U603+Ago!U603+Set!U603+Oct!U603+Nov!U603+Dic!U603</f>
        <v>0</v>
      </c>
      <c r="V603" s="1">
        <f>+Ene!V603+Feb!V603+Mar!V603+Abr!V603+May!V603+Jun!V603+Jul!V603+Ago!V603+Set!V603+Oct!V603+Nov!V603+Dic!V603</f>
        <v>0</v>
      </c>
      <c r="W603" s="1">
        <f>+Ene!W603+Feb!V603+Mar!V603+Abr!V603+May!V603+Jun!V603+Jul!V603+Ago!V603+Set!V603+Oct!V603+Nov!V603+Dic!V603</f>
        <v>0</v>
      </c>
      <c r="X603" s="1">
        <f>+Ene!X603+Feb!W603+Mar!W603+Abr!W603+May!W603+Jun!W603+Jul!W603+Ago!W603+Set!W603+Oct!W603+Nov!W603+Dic!W603</f>
        <v>0</v>
      </c>
      <c r="Y603" s="16">
        <f>+Ene!Y603+Feb!X603+Mar!X603+Abr!X603+May!X603+Jun!X603+Jul!X603+Ago!X603+Set!X603+Oct!X603+Nov!X603+Dic!X603</f>
        <v>0</v>
      </c>
      <c r="Z603" s="28"/>
      <c r="AA603" s="40"/>
    </row>
    <row r="604" spans="1:27">
      <c r="A604" s="2" t="s">
        <v>18</v>
      </c>
      <c r="B604" s="2" t="s">
        <v>19</v>
      </c>
      <c r="C604" s="2" t="s">
        <v>520</v>
      </c>
      <c r="D604" s="2" t="s">
        <v>340</v>
      </c>
      <c r="E604" s="2" t="s">
        <v>369</v>
      </c>
      <c r="F604" s="2" t="s">
        <v>370</v>
      </c>
      <c r="G604" s="2" t="s">
        <v>13</v>
      </c>
      <c r="H604" s="1">
        <v>25464</v>
      </c>
      <c r="I604" s="2" t="s">
        <v>719</v>
      </c>
      <c r="J604" s="15">
        <f>+Ene!J604+Feb!J604+Mar!J604+Abr!J604+May!J604+Jun!J604+Jul!J604+Ago!J604+Set!J604+Oct!J604+Nov!J604+Dic!J604</f>
        <v>0</v>
      </c>
      <c r="K604" s="16">
        <f>+Ene!K604+Feb!K604+Mar!K604+Abr!K604+May!K604+Jun!K604+Jul!K604+Ago!K604+Set!K604+Oct!K604+Nov!K604+Dic!K604</f>
        <v>0</v>
      </c>
      <c r="L604" s="1">
        <f>+Ene!L604+Feb!L604+Mar!L604+Abr!L604+May!L604+Jun!L604+Jul!L604+Ago!L604+Set!L604+Oct!L604+Nov!L604+Dic!L604</f>
        <v>0</v>
      </c>
      <c r="M604" s="16">
        <f>+Ene!M604+Feb!M604+Mar!M604+Abr!M604+May!M604+Jun!M604+Jul!M604+Ago!M604+Set!M604+Oct!M604+Nov!M604+Dic!M604</f>
        <v>0</v>
      </c>
      <c r="N604" s="1">
        <f>+Ene!N604+Feb!N604+Mar!N604+Abr!N604+May!N604+Jun!N604+Jul!N604+Ago!N604+Set!N604+Oct!N604+Nov!N604+Dic!N604</f>
        <v>0</v>
      </c>
      <c r="O604" s="1">
        <f>+Ene!O604+Feb!O604+Mar!O604+Abr!O604+May!O604+Jun!O604+Jul!O604+Ago!O604+Set!O604+Oct!O604+Nov!O604+Dic!O604</f>
        <v>0</v>
      </c>
      <c r="P604" s="1">
        <f>+Ene!P604+Feb!P604+Mar!P604+Abr!P604+May!P604+Jun!P604+Jul!P604+Ago!P604+Set!P604+Oct!P604+Nov!P604+Dic!P604</f>
        <v>0</v>
      </c>
      <c r="Q604" s="1">
        <f>+Ene!Q604+Feb!Q604+Mar!Q604+Abr!Q604+May!Q604+Jun!Q604+Jul!Q604+Ago!Q604+Set!Q604+Oct!Q604+Nov!Q604+Dic!Q604</f>
        <v>0</v>
      </c>
      <c r="R604" s="16">
        <f>+Ene!R604+Feb!R604+Mar!R604+Abr!R604+May!R604+Jun!R604+Jul!R604+Ago!R604+Set!R604+Oct!R604+Nov!R604+Dic!R604</f>
        <v>0</v>
      </c>
      <c r="S604" s="15">
        <f>+Ene!S604+Feb!S604+Mar!S604+Abr!S604+May!S604+Jun!S604+Jul!S604+Ago!S604+Set!S604+Oct!S604+Nov!S604+Dic!S604</f>
        <v>0</v>
      </c>
      <c r="T604" s="1">
        <f>+Ene!T604+Feb!T604+Mar!T604+Abr!T604+May!T604+Jun!T604+Jul!T604+Ago!T604+Set!T604+Oct!T604+Nov!T604+Dic!T604</f>
        <v>0</v>
      </c>
      <c r="U604" s="1">
        <f>+Ene!U604+Feb!U604+Mar!U604+Abr!U604+May!U604+Jun!U604+Jul!U604+Ago!U604+Set!U604+Oct!U604+Nov!U604+Dic!U604</f>
        <v>0</v>
      </c>
      <c r="V604" s="1">
        <f>+Ene!V604+Feb!V604+Mar!V604+Abr!V604+May!V604+Jun!V604+Jul!V604+Ago!V604+Set!V604+Oct!V604+Nov!V604+Dic!V604</f>
        <v>0</v>
      </c>
      <c r="W604" s="1">
        <f>+Ene!W604+Feb!V604+Mar!V604+Abr!V604+May!V604+Jun!V604+Jul!V604+Ago!V604+Set!V604+Oct!V604+Nov!V604+Dic!V604</f>
        <v>0</v>
      </c>
      <c r="X604" s="1">
        <f>+Ene!X604+Feb!W604+Mar!W604+Abr!W604+May!W604+Jun!W604+Jul!W604+Ago!W604+Set!W604+Oct!W604+Nov!W604+Dic!W604</f>
        <v>0</v>
      </c>
      <c r="Y604" s="16">
        <f>+Ene!Y604+Feb!X604+Mar!X604+Abr!X604+May!X604+Jun!X604+Jul!X604+Ago!X604+Set!X604+Oct!X604+Nov!X604+Dic!X604</f>
        <v>0</v>
      </c>
      <c r="Z604" s="28"/>
      <c r="AA604" s="40"/>
    </row>
    <row r="605" spans="1:27">
      <c r="A605" s="2" t="s">
        <v>6</v>
      </c>
      <c r="B605" s="2" t="s">
        <v>7</v>
      </c>
      <c r="C605" s="2" t="s">
        <v>520</v>
      </c>
      <c r="D605" s="2" t="s">
        <v>340</v>
      </c>
      <c r="E605" s="2" t="s">
        <v>369</v>
      </c>
      <c r="F605" s="2" t="s">
        <v>370</v>
      </c>
      <c r="G605" s="2" t="s">
        <v>522</v>
      </c>
      <c r="H605" s="1">
        <v>25504</v>
      </c>
      <c r="I605" s="2" t="s">
        <v>720</v>
      </c>
      <c r="J605" s="15">
        <f>+Ene!J605+Feb!J605+Mar!J605+Abr!J605+May!J605+Jun!J605+Jul!J605+Ago!J605+Set!J605+Oct!J605+Nov!J605+Dic!J605</f>
        <v>0</v>
      </c>
      <c r="K605" s="16">
        <f>+Ene!K605+Feb!K605+Mar!K605+Abr!K605+May!K605+Jun!K605+Jul!K605+Ago!K605+Set!K605+Oct!K605+Nov!K605+Dic!K605</f>
        <v>0</v>
      </c>
      <c r="L605" s="1">
        <f>+Ene!L605+Feb!L605+Mar!L605+Abr!L605+May!L605+Jun!L605+Jul!L605+Ago!L605+Set!L605+Oct!L605+Nov!L605+Dic!L605</f>
        <v>0</v>
      </c>
      <c r="M605" s="16">
        <f>+Ene!M605+Feb!M605+Mar!M605+Abr!M605+May!M605+Jun!M605+Jul!M605+Ago!M605+Set!M605+Oct!M605+Nov!M605+Dic!M605</f>
        <v>0</v>
      </c>
      <c r="N605" s="1">
        <f>+Ene!N605+Feb!N605+Mar!N605+Abr!N605+May!N605+Jun!N605+Jul!N605+Ago!N605+Set!N605+Oct!N605+Nov!N605+Dic!N605</f>
        <v>0</v>
      </c>
      <c r="O605" s="1">
        <f>+Ene!O605+Feb!O605+Mar!O605+Abr!O605+May!O605+Jun!O605+Jul!O605+Ago!O605+Set!O605+Oct!O605+Nov!O605+Dic!O605</f>
        <v>0</v>
      </c>
      <c r="P605" s="1">
        <f>+Ene!P605+Feb!P605+Mar!P605+Abr!P605+May!P605+Jun!P605+Jul!P605+Ago!P605+Set!P605+Oct!P605+Nov!P605+Dic!P605</f>
        <v>0</v>
      </c>
      <c r="Q605" s="1">
        <f>+Ene!Q605+Feb!Q605+Mar!Q605+Abr!Q605+May!Q605+Jun!Q605+Jul!Q605+Ago!Q605+Set!Q605+Oct!Q605+Nov!Q605+Dic!Q605</f>
        <v>0</v>
      </c>
      <c r="R605" s="16">
        <f>+Ene!R605+Feb!R605+Mar!R605+Abr!R605+May!R605+Jun!R605+Jul!R605+Ago!R605+Set!R605+Oct!R605+Nov!R605+Dic!R605</f>
        <v>0</v>
      </c>
      <c r="S605" s="15">
        <f>+Ene!S605+Feb!S605+Mar!S605+Abr!S605+May!S605+Jun!S605+Jul!S605+Ago!S605+Set!S605+Oct!S605+Nov!S605+Dic!S605</f>
        <v>0</v>
      </c>
      <c r="T605" s="1">
        <f>+Ene!T605+Feb!T605+Mar!T605+Abr!T605+May!T605+Jun!T605+Jul!T605+Ago!T605+Set!T605+Oct!T605+Nov!T605+Dic!T605</f>
        <v>0</v>
      </c>
      <c r="U605" s="1">
        <f>+Ene!U605+Feb!U605+Mar!U605+Abr!U605+May!U605+Jun!U605+Jul!U605+Ago!U605+Set!U605+Oct!U605+Nov!U605+Dic!U605</f>
        <v>0</v>
      </c>
      <c r="V605" s="1">
        <f>+Ene!V605+Feb!V605+Mar!V605+Abr!V605+May!V605+Jun!V605+Jul!V605+Ago!V605+Set!V605+Oct!V605+Nov!V605+Dic!V605</f>
        <v>0</v>
      </c>
      <c r="W605" s="1">
        <f>+Ene!W605+Feb!V605+Mar!V605+Abr!V605+May!V605+Jun!V605+Jul!V605+Ago!V605+Set!V605+Oct!V605+Nov!V605+Dic!V605</f>
        <v>0</v>
      </c>
      <c r="X605" s="1">
        <f>+Ene!X605+Feb!W605+Mar!W605+Abr!W605+May!W605+Jun!W605+Jul!W605+Ago!W605+Set!W605+Oct!W605+Nov!W605+Dic!W605</f>
        <v>0</v>
      </c>
      <c r="Y605" s="16">
        <f>+Ene!Y605+Feb!X605+Mar!X605+Abr!X605+May!X605+Jun!X605+Jul!X605+Ago!X605+Set!X605+Oct!X605+Nov!X605+Dic!X605</f>
        <v>0</v>
      </c>
      <c r="Z605" s="28"/>
      <c r="AA605" s="40"/>
    </row>
    <row r="606" spans="1:27">
      <c r="A606" s="2" t="s">
        <v>5</v>
      </c>
      <c r="B606" s="2" t="s">
        <v>132</v>
      </c>
      <c r="C606" s="2">
        <v>407</v>
      </c>
      <c r="D606" s="2" t="s">
        <v>855</v>
      </c>
      <c r="E606" s="2" t="s">
        <v>5</v>
      </c>
      <c r="F606" s="2" t="s">
        <v>131</v>
      </c>
      <c r="G606" s="2" t="s">
        <v>13</v>
      </c>
      <c r="H606" s="1">
        <v>25574</v>
      </c>
      <c r="I606" s="2" t="s">
        <v>354</v>
      </c>
      <c r="J606" s="15">
        <f>+Ene!J606+Feb!J606+Mar!J606+Abr!J606+May!J606+Jun!J606+Jul!J606+Ago!J606+Set!J606+Oct!J606+Nov!J606+Dic!J606</f>
        <v>0</v>
      </c>
      <c r="K606" s="16">
        <f>+Ene!K606+Feb!K606+Mar!K606+Abr!K606+May!K606+Jun!K606+Jul!K606+Ago!K606+Set!K606+Oct!K606+Nov!K606+Dic!K606</f>
        <v>0</v>
      </c>
      <c r="L606" s="1">
        <f>+Ene!L606+Feb!L606+Mar!L606+Abr!L606+May!L606+Jun!L606+Jul!L606+Ago!L606+Set!L606+Oct!L606+Nov!L606+Dic!L606</f>
        <v>0</v>
      </c>
      <c r="M606" s="16">
        <f>+Ene!M606+Feb!M606+Mar!M606+Abr!M606+May!M606+Jun!M606+Jul!M606+Ago!M606+Set!M606+Oct!M606+Nov!M606+Dic!M606</f>
        <v>0</v>
      </c>
      <c r="N606" s="1">
        <f>+Ene!N606+Feb!N606+Mar!N606+Abr!N606+May!N606+Jun!N606+Jul!N606+Ago!N606+Set!N606+Oct!N606+Nov!N606+Dic!N606</f>
        <v>0</v>
      </c>
      <c r="O606" s="1">
        <f>+Ene!O606+Feb!O606+Mar!O606+Abr!O606+May!O606+Jun!O606+Jul!O606+Ago!O606+Set!O606+Oct!O606+Nov!O606+Dic!O606</f>
        <v>0</v>
      </c>
      <c r="P606" s="1">
        <f>+Ene!P606+Feb!P606+Mar!P606+Abr!P606+May!P606+Jun!P606+Jul!P606+Ago!P606+Set!P606+Oct!P606+Nov!P606+Dic!P606</f>
        <v>0</v>
      </c>
      <c r="Q606" s="1">
        <f>+Ene!Q606+Feb!Q606+Mar!Q606+Abr!Q606+May!Q606+Jun!Q606+Jul!Q606+Ago!Q606+Set!Q606+Oct!Q606+Nov!Q606+Dic!Q606</f>
        <v>0</v>
      </c>
      <c r="R606" s="16">
        <f>+Ene!R606+Feb!R606+Mar!R606+Abr!R606+May!R606+Jun!R606+Jul!R606+Ago!R606+Set!R606+Oct!R606+Nov!R606+Dic!R606</f>
        <v>0</v>
      </c>
      <c r="S606" s="15">
        <f>+Ene!S606+Feb!S606+Mar!S606+Abr!S606+May!S606+Jun!S606+Jul!S606+Ago!S606+Set!S606+Oct!S606+Nov!S606+Dic!S606</f>
        <v>0</v>
      </c>
      <c r="T606" s="1">
        <f>+Ene!T606+Feb!T606+Mar!T606+Abr!T606+May!T606+Jun!T606+Jul!T606+Ago!T606+Set!T606+Oct!T606+Nov!T606+Dic!T606</f>
        <v>0</v>
      </c>
      <c r="U606" s="1">
        <f>+Ene!U606+Feb!U606+Mar!U606+Abr!U606+May!U606+Jun!U606+Jul!U606+Ago!U606+Set!U606+Oct!U606+Nov!U606+Dic!U606</f>
        <v>0</v>
      </c>
      <c r="V606" s="1">
        <f>+Ene!V606+Feb!V606+Mar!V606+Abr!V606+May!V606+Jun!V606+Jul!V606+Ago!V606+Set!V606+Oct!V606+Nov!V606+Dic!V606</f>
        <v>0</v>
      </c>
      <c r="W606" s="1">
        <f>+Ene!W606+Feb!V606+Mar!V606+Abr!V606+May!V606+Jun!V606+Jul!V606+Ago!V606+Set!V606+Oct!V606+Nov!V606+Dic!V606</f>
        <v>0</v>
      </c>
      <c r="X606" s="1">
        <f>+Ene!X606+Feb!W606+Mar!W606+Abr!W606+May!W606+Jun!W606+Jul!W606+Ago!W606+Set!W606+Oct!W606+Nov!W606+Dic!W606</f>
        <v>0</v>
      </c>
      <c r="Y606" s="16">
        <f>+Ene!Y606+Feb!X606+Mar!X606+Abr!X606+May!X606+Jun!X606+Jul!X606+Ago!X606+Set!X606+Oct!X606+Nov!X606+Dic!X606</f>
        <v>0</v>
      </c>
      <c r="Z606" s="28"/>
      <c r="AA606" s="40"/>
    </row>
    <row r="607" spans="1:27">
      <c r="A607" s="2" t="s">
        <v>5</v>
      </c>
      <c r="B607" s="2" t="s">
        <v>113</v>
      </c>
      <c r="C607" s="2">
        <v>407</v>
      </c>
      <c r="D607" s="2" t="s">
        <v>855</v>
      </c>
      <c r="E607" s="2" t="s">
        <v>5</v>
      </c>
      <c r="F607" s="2" t="s">
        <v>113</v>
      </c>
      <c r="G607" s="2" t="s">
        <v>8</v>
      </c>
      <c r="H607" s="1">
        <v>25590</v>
      </c>
      <c r="I607" s="2" t="s">
        <v>355</v>
      </c>
      <c r="J607" s="15">
        <f>+Ene!J607+Feb!J607+Mar!J607+Abr!J607+May!J607+Jun!J607+Jul!J607+Ago!J607+Set!J607+Oct!J607+Nov!J607+Dic!J607</f>
        <v>0</v>
      </c>
      <c r="K607" s="16">
        <f>+Ene!K607+Feb!K607+Mar!K607+Abr!K607+May!K607+Jun!K607+Jul!K607+Ago!K607+Set!K607+Oct!K607+Nov!K607+Dic!K607</f>
        <v>0</v>
      </c>
      <c r="L607" s="1">
        <f>+Ene!L607+Feb!L607+Mar!L607+Abr!L607+May!L607+Jun!L607+Jul!L607+Ago!L607+Set!L607+Oct!L607+Nov!L607+Dic!L607</f>
        <v>0</v>
      </c>
      <c r="M607" s="16">
        <f>+Ene!M607+Feb!M607+Mar!M607+Abr!M607+May!M607+Jun!M607+Jul!M607+Ago!M607+Set!M607+Oct!M607+Nov!M607+Dic!M607</f>
        <v>0</v>
      </c>
      <c r="N607" s="1">
        <f>+Ene!N607+Feb!N607+Mar!N607+Abr!N607+May!N607+Jun!N607+Jul!N607+Ago!N607+Set!N607+Oct!N607+Nov!N607+Dic!N607</f>
        <v>0</v>
      </c>
      <c r="O607" s="1">
        <f>+Ene!O607+Feb!O607+Mar!O607+Abr!O607+May!O607+Jun!O607+Jul!O607+Ago!O607+Set!O607+Oct!O607+Nov!O607+Dic!O607</f>
        <v>0</v>
      </c>
      <c r="P607" s="1">
        <f>+Ene!P607+Feb!P607+Mar!P607+Abr!P607+May!P607+Jun!P607+Jul!P607+Ago!P607+Set!P607+Oct!P607+Nov!P607+Dic!P607</f>
        <v>0</v>
      </c>
      <c r="Q607" s="1">
        <f>+Ene!Q607+Feb!Q607+Mar!Q607+Abr!Q607+May!Q607+Jun!Q607+Jul!Q607+Ago!Q607+Set!Q607+Oct!Q607+Nov!Q607+Dic!Q607</f>
        <v>0</v>
      </c>
      <c r="R607" s="16">
        <f>+Ene!R607+Feb!R607+Mar!R607+Abr!R607+May!R607+Jun!R607+Jul!R607+Ago!R607+Set!R607+Oct!R607+Nov!R607+Dic!R607</f>
        <v>0</v>
      </c>
      <c r="S607" s="15">
        <f>+Ene!S607+Feb!S607+Mar!S607+Abr!S607+May!S607+Jun!S607+Jul!S607+Ago!S607+Set!S607+Oct!S607+Nov!S607+Dic!S607</f>
        <v>0</v>
      </c>
      <c r="T607" s="1">
        <f>+Ene!T607+Feb!T607+Mar!T607+Abr!T607+May!T607+Jun!T607+Jul!T607+Ago!T607+Set!T607+Oct!T607+Nov!T607+Dic!T607</f>
        <v>0</v>
      </c>
      <c r="U607" s="1">
        <f>+Ene!U607+Feb!U607+Mar!U607+Abr!U607+May!U607+Jun!U607+Jul!U607+Ago!U607+Set!U607+Oct!U607+Nov!U607+Dic!U607</f>
        <v>0</v>
      </c>
      <c r="V607" s="1">
        <f>+Ene!V607+Feb!V607+Mar!V607+Abr!V607+May!V607+Jun!V607+Jul!V607+Ago!V607+Set!V607+Oct!V607+Nov!V607+Dic!V607</f>
        <v>0</v>
      </c>
      <c r="W607" s="1">
        <f>+Ene!W607+Feb!V607+Mar!V607+Abr!V607+May!V607+Jun!V607+Jul!V607+Ago!V607+Set!V607+Oct!V607+Nov!V607+Dic!V607</f>
        <v>0</v>
      </c>
      <c r="X607" s="1">
        <f>+Ene!X607+Feb!W607+Mar!W607+Abr!W607+May!W607+Jun!W607+Jul!W607+Ago!W607+Set!W607+Oct!W607+Nov!W607+Dic!W607</f>
        <v>0</v>
      </c>
      <c r="Y607" s="16">
        <f>+Ene!Y607+Feb!X607+Mar!X607+Abr!X607+May!X607+Jun!X607+Jul!X607+Ago!X607+Set!X607+Oct!X607+Nov!X607+Dic!X607</f>
        <v>0</v>
      </c>
      <c r="Z607" s="28"/>
      <c r="AA607" s="40"/>
    </row>
    <row r="608" spans="1:27">
      <c r="A608" s="2" t="s">
        <v>6</v>
      </c>
      <c r="B608" s="2" t="s">
        <v>7</v>
      </c>
      <c r="C608" s="2" t="s">
        <v>520</v>
      </c>
      <c r="D608" s="2" t="s">
        <v>340</v>
      </c>
      <c r="E608" s="2" t="s">
        <v>369</v>
      </c>
      <c r="F608" s="2" t="s">
        <v>370</v>
      </c>
      <c r="G608" s="2" t="s">
        <v>13</v>
      </c>
      <c r="H608" s="1">
        <v>25600</v>
      </c>
      <c r="I608" s="2" t="s">
        <v>721</v>
      </c>
      <c r="J608" s="15">
        <f>+Ene!J608+Feb!J608+Mar!J608+Abr!J608+May!J608+Jun!J608+Jul!J608+Ago!J608+Set!J608+Oct!J608+Nov!J608+Dic!J608</f>
        <v>0</v>
      </c>
      <c r="K608" s="16">
        <f>+Ene!K608+Feb!K608+Mar!K608+Abr!K608+May!K608+Jun!K608+Jul!K608+Ago!K608+Set!K608+Oct!K608+Nov!K608+Dic!K608</f>
        <v>0</v>
      </c>
      <c r="L608" s="1">
        <f>+Ene!L608+Feb!L608+Mar!L608+Abr!L608+May!L608+Jun!L608+Jul!L608+Ago!L608+Set!L608+Oct!L608+Nov!L608+Dic!L608</f>
        <v>0</v>
      </c>
      <c r="M608" s="16">
        <f>+Ene!M608+Feb!M608+Mar!M608+Abr!M608+May!M608+Jun!M608+Jul!M608+Ago!M608+Set!M608+Oct!M608+Nov!M608+Dic!M608</f>
        <v>0</v>
      </c>
      <c r="N608" s="1">
        <f>+Ene!N608+Feb!N608+Mar!N608+Abr!N608+May!N608+Jun!N608+Jul!N608+Ago!N608+Set!N608+Oct!N608+Nov!N608+Dic!N608</f>
        <v>0</v>
      </c>
      <c r="O608" s="1">
        <f>+Ene!O608+Feb!O608+Mar!O608+Abr!O608+May!O608+Jun!O608+Jul!O608+Ago!O608+Set!O608+Oct!O608+Nov!O608+Dic!O608</f>
        <v>0</v>
      </c>
      <c r="P608" s="1">
        <f>+Ene!P608+Feb!P608+Mar!P608+Abr!P608+May!P608+Jun!P608+Jul!P608+Ago!P608+Set!P608+Oct!P608+Nov!P608+Dic!P608</f>
        <v>0</v>
      </c>
      <c r="Q608" s="1">
        <f>+Ene!Q608+Feb!Q608+Mar!Q608+Abr!Q608+May!Q608+Jun!Q608+Jul!Q608+Ago!Q608+Set!Q608+Oct!Q608+Nov!Q608+Dic!Q608</f>
        <v>0</v>
      </c>
      <c r="R608" s="16">
        <f>+Ene!R608+Feb!R608+Mar!R608+Abr!R608+May!R608+Jun!R608+Jul!R608+Ago!R608+Set!R608+Oct!R608+Nov!R608+Dic!R608</f>
        <v>0</v>
      </c>
      <c r="S608" s="15">
        <f>+Ene!S608+Feb!S608+Mar!S608+Abr!S608+May!S608+Jun!S608+Jul!S608+Ago!S608+Set!S608+Oct!S608+Nov!S608+Dic!S608</f>
        <v>0</v>
      </c>
      <c r="T608" s="1">
        <f>+Ene!T608+Feb!T608+Mar!T608+Abr!T608+May!T608+Jun!T608+Jul!T608+Ago!T608+Set!T608+Oct!T608+Nov!T608+Dic!T608</f>
        <v>0</v>
      </c>
      <c r="U608" s="1">
        <f>+Ene!U608+Feb!U608+Mar!U608+Abr!U608+May!U608+Jun!U608+Jul!U608+Ago!U608+Set!U608+Oct!U608+Nov!U608+Dic!U608</f>
        <v>0</v>
      </c>
      <c r="V608" s="1">
        <f>+Ene!V608+Feb!V608+Mar!V608+Abr!V608+May!V608+Jun!V608+Jul!V608+Ago!V608+Set!V608+Oct!V608+Nov!V608+Dic!V608</f>
        <v>0</v>
      </c>
      <c r="W608" s="1">
        <f>+Ene!W608+Feb!V608+Mar!V608+Abr!V608+May!V608+Jun!V608+Jul!V608+Ago!V608+Set!V608+Oct!V608+Nov!V608+Dic!V608</f>
        <v>0</v>
      </c>
      <c r="X608" s="1">
        <f>+Ene!X608+Feb!W608+Mar!W608+Abr!W608+May!W608+Jun!W608+Jul!W608+Ago!W608+Set!W608+Oct!W608+Nov!W608+Dic!W608</f>
        <v>0</v>
      </c>
      <c r="Y608" s="16">
        <f>+Ene!Y608+Feb!X608+Mar!X608+Abr!X608+May!X608+Jun!X608+Jul!X608+Ago!X608+Set!X608+Oct!X608+Nov!X608+Dic!X608</f>
        <v>0</v>
      </c>
      <c r="Z608" s="28"/>
      <c r="AA608" s="40"/>
    </row>
    <row r="609" spans="1:27">
      <c r="A609" s="2" t="s">
        <v>5</v>
      </c>
      <c r="B609" s="2" t="s">
        <v>128</v>
      </c>
      <c r="C609" s="2">
        <v>407</v>
      </c>
      <c r="D609" s="2" t="s">
        <v>855</v>
      </c>
      <c r="E609" s="2" t="s">
        <v>5</v>
      </c>
      <c r="F609" s="2" t="s">
        <v>127</v>
      </c>
      <c r="G609" s="2" t="s">
        <v>8</v>
      </c>
      <c r="H609" s="1">
        <v>25605</v>
      </c>
      <c r="I609" s="2" t="s">
        <v>722</v>
      </c>
      <c r="J609" s="15">
        <f>+Ene!J609+Feb!J609+Mar!J609+Abr!J609+May!J609+Jun!J609+Jul!J609+Ago!J609+Set!J609+Oct!J609+Nov!J609+Dic!J609</f>
        <v>0</v>
      </c>
      <c r="K609" s="16">
        <f>+Ene!K609+Feb!K609+Mar!K609+Abr!K609+May!K609+Jun!K609+Jul!K609+Ago!K609+Set!K609+Oct!K609+Nov!K609+Dic!K609</f>
        <v>0</v>
      </c>
      <c r="L609" s="1">
        <f>+Ene!L609+Feb!L609+Mar!L609+Abr!L609+May!L609+Jun!L609+Jul!L609+Ago!L609+Set!L609+Oct!L609+Nov!L609+Dic!L609</f>
        <v>0</v>
      </c>
      <c r="M609" s="16">
        <f>+Ene!M609+Feb!M609+Mar!M609+Abr!M609+May!M609+Jun!M609+Jul!M609+Ago!M609+Set!M609+Oct!M609+Nov!M609+Dic!M609</f>
        <v>0</v>
      </c>
      <c r="N609" s="1">
        <f>+Ene!N609+Feb!N609+Mar!N609+Abr!N609+May!N609+Jun!N609+Jul!N609+Ago!N609+Set!N609+Oct!N609+Nov!N609+Dic!N609</f>
        <v>0</v>
      </c>
      <c r="O609" s="1">
        <f>+Ene!O609+Feb!O609+Mar!O609+Abr!O609+May!O609+Jun!O609+Jul!O609+Ago!O609+Set!O609+Oct!O609+Nov!O609+Dic!O609</f>
        <v>0</v>
      </c>
      <c r="P609" s="1">
        <f>+Ene!P609+Feb!P609+Mar!P609+Abr!P609+May!P609+Jun!P609+Jul!P609+Ago!P609+Set!P609+Oct!P609+Nov!P609+Dic!P609</f>
        <v>0</v>
      </c>
      <c r="Q609" s="1">
        <f>+Ene!Q609+Feb!Q609+Mar!Q609+Abr!Q609+May!Q609+Jun!Q609+Jul!Q609+Ago!Q609+Set!Q609+Oct!Q609+Nov!Q609+Dic!Q609</f>
        <v>0</v>
      </c>
      <c r="R609" s="16">
        <f>+Ene!R609+Feb!R609+Mar!R609+Abr!R609+May!R609+Jun!R609+Jul!R609+Ago!R609+Set!R609+Oct!R609+Nov!R609+Dic!R609</f>
        <v>0</v>
      </c>
      <c r="S609" s="15">
        <f>+Ene!S609+Feb!S609+Mar!S609+Abr!S609+May!S609+Jun!S609+Jul!S609+Ago!S609+Set!S609+Oct!S609+Nov!S609+Dic!S609</f>
        <v>0</v>
      </c>
      <c r="T609" s="1">
        <f>+Ene!T609+Feb!T609+Mar!T609+Abr!T609+May!T609+Jun!T609+Jul!T609+Ago!T609+Set!T609+Oct!T609+Nov!T609+Dic!T609</f>
        <v>0</v>
      </c>
      <c r="U609" s="1">
        <f>+Ene!U609+Feb!U609+Mar!U609+Abr!U609+May!U609+Jun!U609+Jul!U609+Ago!U609+Set!U609+Oct!U609+Nov!U609+Dic!U609</f>
        <v>0</v>
      </c>
      <c r="V609" s="1">
        <f>+Ene!V609+Feb!V609+Mar!V609+Abr!V609+May!V609+Jun!V609+Jul!V609+Ago!V609+Set!V609+Oct!V609+Nov!V609+Dic!V609</f>
        <v>0</v>
      </c>
      <c r="W609" s="1">
        <f>+Ene!W609+Feb!V609+Mar!V609+Abr!V609+May!V609+Jun!V609+Jul!V609+Ago!V609+Set!V609+Oct!V609+Nov!V609+Dic!V609</f>
        <v>0</v>
      </c>
      <c r="X609" s="1">
        <f>+Ene!X609+Feb!W609+Mar!W609+Abr!W609+May!W609+Jun!W609+Jul!W609+Ago!W609+Set!W609+Oct!W609+Nov!W609+Dic!W609</f>
        <v>0</v>
      </c>
      <c r="Y609" s="16">
        <f>+Ene!Y609+Feb!X609+Mar!X609+Abr!X609+May!X609+Jun!X609+Jul!X609+Ago!X609+Set!X609+Oct!X609+Nov!X609+Dic!X609</f>
        <v>0</v>
      </c>
      <c r="Z609" s="28"/>
      <c r="AA609" s="40"/>
    </row>
    <row r="610" spans="1:27">
      <c r="A610" s="2" t="s">
        <v>6</v>
      </c>
      <c r="B610" s="2" t="s">
        <v>7</v>
      </c>
      <c r="C610" s="2" t="s">
        <v>520</v>
      </c>
      <c r="D610" s="2" t="s">
        <v>340</v>
      </c>
      <c r="E610" s="2" t="s">
        <v>369</v>
      </c>
      <c r="F610" s="2" t="s">
        <v>370</v>
      </c>
      <c r="G610" s="2" t="s">
        <v>13</v>
      </c>
      <c r="H610" s="1">
        <v>25622</v>
      </c>
      <c r="I610" s="2" t="s">
        <v>723</v>
      </c>
      <c r="J610" s="15">
        <f>+Ene!J610+Feb!J610+Mar!J610+Abr!J610+May!J610+Jun!J610+Jul!J610+Ago!J610+Set!J610+Oct!J610+Nov!J610+Dic!J610</f>
        <v>0</v>
      </c>
      <c r="K610" s="16">
        <f>+Ene!K610+Feb!K610+Mar!K610+Abr!K610+May!K610+Jun!K610+Jul!K610+Ago!K610+Set!K610+Oct!K610+Nov!K610+Dic!K610</f>
        <v>0</v>
      </c>
      <c r="L610" s="1">
        <f>+Ene!L610+Feb!L610+Mar!L610+Abr!L610+May!L610+Jun!L610+Jul!L610+Ago!L610+Set!L610+Oct!L610+Nov!L610+Dic!L610</f>
        <v>0</v>
      </c>
      <c r="M610" s="16">
        <f>+Ene!M610+Feb!M610+Mar!M610+Abr!M610+May!M610+Jun!M610+Jul!M610+Ago!M610+Set!M610+Oct!M610+Nov!M610+Dic!M610</f>
        <v>0</v>
      </c>
      <c r="N610" s="1">
        <f>+Ene!N610+Feb!N610+Mar!N610+Abr!N610+May!N610+Jun!N610+Jul!N610+Ago!N610+Set!N610+Oct!N610+Nov!N610+Dic!N610</f>
        <v>0</v>
      </c>
      <c r="O610" s="1">
        <f>+Ene!O610+Feb!O610+Mar!O610+Abr!O610+May!O610+Jun!O610+Jul!O610+Ago!O610+Set!O610+Oct!O610+Nov!O610+Dic!O610</f>
        <v>0</v>
      </c>
      <c r="P610" s="1">
        <f>+Ene!P610+Feb!P610+Mar!P610+Abr!P610+May!P610+Jun!P610+Jul!P610+Ago!P610+Set!P610+Oct!P610+Nov!P610+Dic!P610</f>
        <v>0</v>
      </c>
      <c r="Q610" s="1">
        <f>+Ene!Q610+Feb!Q610+Mar!Q610+Abr!Q610+May!Q610+Jun!Q610+Jul!Q610+Ago!Q610+Set!Q610+Oct!Q610+Nov!Q610+Dic!Q610</f>
        <v>0</v>
      </c>
      <c r="R610" s="16">
        <f>+Ene!R610+Feb!R610+Mar!R610+Abr!R610+May!R610+Jun!R610+Jul!R610+Ago!R610+Set!R610+Oct!R610+Nov!R610+Dic!R610</f>
        <v>0</v>
      </c>
      <c r="S610" s="15">
        <f>+Ene!S610+Feb!S610+Mar!S610+Abr!S610+May!S610+Jun!S610+Jul!S610+Ago!S610+Set!S610+Oct!S610+Nov!S610+Dic!S610</f>
        <v>0</v>
      </c>
      <c r="T610" s="1">
        <f>+Ene!T610+Feb!T610+Mar!T610+Abr!T610+May!T610+Jun!T610+Jul!T610+Ago!T610+Set!T610+Oct!T610+Nov!T610+Dic!T610</f>
        <v>0</v>
      </c>
      <c r="U610" s="1">
        <f>+Ene!U610+Feb!U610+Mar!U610+Abr!U610+May!U610+Jun!U610+Jul!U610+Ago!U610+Set!U610+Oct!U610+Nov!U610+Dic!U610</f>
        <v>0</v>
      </c>
      <c r="V610" s="1">
        <f>+Ene!V610+Feb!V610+Mar!V610+Abr!V610+May!V610+Jun!V610+Jul!V610+Ago!V610+Set!V610+Oct!V610+Nov!V610+Dic!V610</f>
        <v>0</v>
      </c>
      <c r="W610" s="1">
        <f>+Ene!W610+Feb!V610+Mar!V610+Abr!V610+May!V610+Jun!V610+Jul!V610+Ago!V610+Set!V610+Oct!V610+Nov!V610+Dic!V610</f>
        <v>0</v>
      </c>
      <c r="X610" s="1">
        <f>+Ene!X610+Feb!W610+Mar!W610+Abr!W610+May!W610+Jun!W610+Jul!W610+Ago!W610+Set!W610+Oct!W610+Nov!W610+Dic!W610</f>
        <v>0</v>
      </c>
      <c r="Y610" s="16">
        <f>+Ene!Y610+Feb!X610+Mar!X610+Abr!X610+May!X610+Jun!X610+Jul!X610+Ago!X610+Set!X610+Oct!X610+Nov!X610+Dic!X610</f>
        <v>0</v>
      </c>
      <c r="Z610" s="28"/>
      <c r="AA610" s="40"/>
    </row>
    <row r="611" spans="1:27">
      <c r="A611" s="2" t="s">
        <v>6</v>
      </c>
      <c r="B611" s="2" t="s">
        <v>20</v>
      </c>
      <c r="C611" s="2" t="s">
        <v>520</v>
      </c>
      <c r="D611" s="2" t="s">
        <v>340</v>
      </c>
      <c r="E611" s="2" t="s">
        <v>369</v>
      </c>
      <c r="F611" s="2" t="s">
        <v>370</v>
      </c>
      <c r="G611" s="2" t="s">
        <v>13</v>
      </c>
      <c r="H611" s="1">
        <v>25700</v>
      </c>
      <c r="I611" s="2" t="s">
        <v>724</v>
      </c>
      <c r="J611" s="15">
        <f>+Ene!J611+Feb!J611+Mar!J611+Abr!J611+May!J611+Jun!J611+Jul!J611+Ago!J611+Set!J611+Oct!J611+Nov!J611+Dic!J611</f>
        <v>0</v>
      </c>
      <c r="K611" s="16">
        <f>+Ene!K611+Feb!K611+Mar!K611+Abr!K611+May!K611+Jun!K611+Jul!K611+Ago!K611+Set!K611+Oct!K611+Nov!K611+Dic!K611</f>
        <v>0</v>
      </c>
      <c r="L611" s="1">
        <f>+Ene!L611+Feb!L611+Mar!L611+Abr!L611+May!L611+Jun!L611+Jul!L611+Ago!L611+Set!L611+Oct!L611+Nov!L611+Dic!L611</f>
        <v>0</v>
      </c>
      <c r="M611" s="16">
        <f>+Ene!M611+Feb!M611+Mar!M611+Abr!M611+May!M611+Jun!M611+Jul!M611+Ago!M611+Set!M611+Oct!M611+Nov!M611+Dic!M611</f>
        <v>0</v>
      </c>
      <c r="N611" s="1">
        <f>+Ene!N611+Feb!N611+Mar!N611+Abr!N611+May!N611+Jun!N611+Jul!N611+Ago!N611+Set!N611+Oct!N611+Nov!N611+Dic!N611</f>
        <v>0</v>
      </c>
      <c r="O611" s="1">
        <f>+Ene!O611+Feb!O611+Mar!O611+Abr!O611+May!O611+Jun!O611+Jul!O611+Ago!O611+Set!O611+Oct!O611+Nov!O611+Dic!O611</f>
        <v>0</v>
      </c>
      <c r="P611" s="1">
        <f>+Ene!P611+Feb!P611+Mar!P611+Abr!P611+May!P611+Jun!P611+Jul!P611+Ago!P611+Set!P611+Oct!P611+Nov!P611+Dic!P611</f>
        <v>0</v>
      </c>
      <c r="Q611" s="1">
        <f>+Ene!Q611+Feb!Q611+Mar!Q611+Abr!Q611+May!Q611+Jun!Q611+Jul!Q611+Ago!Q611+Set!Q611+Oct!Q611+Nov!Q611+Dic!Q611</f>
        <v>0</v>
      </c>
      <c r="R611" s="16">
        <f>+Ene!R611+Feb!R611+Mar!R611+Abr!R611+May!R611+Jun!R611+Jul!R611+Ago!R611+Set!R611+Oct!R611+Nov!R611+Dic!R611</f>
        <v>0</v>
      </c>
      <c r="S611" s="15">
        <f>+Ene!S611+Feb!S611+Mar!S611+Abr!S611+May!S611+Jun!S611+Jul!S611+Ago!S611+Set!S611+Oct!S611+Nov!S611+Dic!S611</f>
        <v>0</v>
      </c>
      <c r="T611" s="1">
        <f>+Ene!T611+Feb!T611+Mar!T611+Abr!T611+May!T611+Jun!T611+Jul!T611+Ago!T611+Set!T611+Oct!T611+Nov!T611+Dic!T611</f>
        <v>0</v>
      </c>
      <c r="U611" s="1">
        <f>+Ene!U611+Feb!U611+Mar!U611+Abr!U611+May!U611+Jun!U611+Jul!U611+Ago!U611+Set!U611+Oct!U611+Nov!U611+Dic!U611</f>
        <v>0</v>
      </c>
      <c r="V611" s="1">
        <f>+Ene!V611+Feb!V611+Mar!V611+Abr!V611+May!V611+Jun!V611+Jul!V611+Ago!V611+Set!V611+Oct!V611+Nov!V611+Dic!V611</f>
        <v>0</v>
      </c>
      <c r="W611" s="1">
        <f>+Ene!W611+Feb!V611+Mar!V611+Abr!V611+May!V611+Jun!V611+Jul!V611+Ago!V611+Set!V611+Oct!V611+Nov!V611+Dic!V611</f>
        <v>0</v>
      </c>
      <c r="X611" s="1">
        <f>+Ene!X611+Feb!W611+Mar!W611+Abr!W611+May!W611+Jun!W611+Jul!W611+Ago!W611+Set!W611+Oct!W611+Nov!W611+Dic!W611</f>
        <v>0</v>
      </c>
      <c r="Y611" s="16">
        <f>+Ene!Y611+Feb!X611+Mar!X611+Abr!X611+May!X611+Jun!X611+Jul!X611+Ago!X611+Set!X611+Oct!X611+Nov!X611+Dic!X611</f>
        <v>0</v>
      </c>
      <c r="Z611" s="28"/>
      <c r="AA611" s="40"/>
    </row>
    <row r="612" spans="1:27">
      <c r="A612" s="2" t="s">
        <v>6</v>
      </c>
      <c r="B612" s="2" t="s">
        <v>20</v>
      </c>
      <c r="C612" s="2" t="s">
        <v>520</v>
      </c>
      <c r="D612" s="2" t="s">
        <v>340</v>
      </c>
      <c r="E612" s="2" t="s">
        <v>369</v>
      </c>
      <c r="F612" s="2" t="s">
        <v>340</v>
      </c>
      <c r="G612" s="2" t="s">
        <v>522</v>
      </c>
      <c r="H612" s="1">
        <v>25708</v>
      </c>
      <c r="I612" s="2" t="s">
        <v>725</v>
      </c>
      <c r="J612" s="15">
        <f>+Ene!J612+Feb!J612+Mar!J612+Abr!J612+May!J612+Jun!J612+Jul!J612+Ago!J612+Set!J612+Oct!J612+Nov!J612+Dic!J612</f>
        <v>0</v>
      </c>
      <c r="K612" s="16">
        <f>+Ene!K612+Feb!K612+Mar!K612+Abr!K612+May!K612+Jun!K612+Jul!K612+Ago!K612+Set!K612+Oct!K612+Nov!K612+Dic!K612</f>
        <v>0</v>
      </c>
      <c r="L612" s="1">
        <f>+Ene!L612+Feb!L612+Mar!L612+Abr!L612+May!L612+Jun!L612+Jul!L612+Ago!L612+Set!L612+Oct!L612+Nov!L612+Dic!L612</f>
        <v>0</v>
      </c>
      <c r="M612" s="16">
        <f>+Ene!M612+Feb!M612+Mar!M612+Abr!M612+May!M612+Jun!M612+Jul!M612+Ago!M612+Set!M612+Oct!M612+Nov!M612+Dic!M612</f>
        <v>0</v>
      </c>
      <c r="N612" s="1">
        <f>+Ene!N612+Feb!N612+Mar!N612+Abr!N612+May!N612+Jun!N612+Jul!N612+Ago!N612+Set!N612+Oct!N612+Nov!N612+Dic!N612</f>
        <v>0</v>
      </c>
      <c r="O612" s="1">
        <f>+Ene!O612+Feb!O612+Mar!O612+Abr!O612+May!O612+Jun!O612+Jul!O612+Ago!O612+Set!O612+Oct!O612+Nov!O612+Dic!O612</f>
        <v>0</v>
      </c>
      <c r="P612" s="1">
        <f>+Ene!P612+Feb!P612+Mar!P612+Abr!P612+May!P612+Jun!P612+Jul!P612+Ago!P612+Set!P612+Oct!P612+Nov!P612+Dic!P612</f>
        <v>0</v>
      </c>
      <c r="Q612" s="1">
        <f>+Ene!Q612+Feb!Q612+Mar!Q612+Abr!Q612+May!Q612+Jun!Q612+Jul!Q612+Ago!Q612+Set!Q612+Oct!Q612+Nov!Q612+Dic!Q612</f>
        <v>0</v>
      </c>
      <c r="R612" s="16">
        <f>+Ene!R612+Feb!R612+Mar!R612+Abr!R612+May!R612+Jun!R612+Jul!R612+Ago!R612+Set!R612+Oct!R612+Nov!R612+Dic!R612</f>
        <v>0</v>
      </c>
      <c r="S612" s="15">
        <f>+Ene!S612+Feb!S612+Mar!S612+Abr!S612+May!S612+Jun!S612+Jul!S612+Ago!S612+Set!S612+Oct!S612+Nov!S612+Dic!S612</f>
        <v>0</v>
      </c>
      <c r="T612" s="1">
        <f>+Ene!T612+Feb!T612+Mar!T612+Abr!T612+May!T612+Jun!T612+Jul!T612+Ago!T612+Set!T612+Oct!T612+Nov!T612+Dic!T612</f>
        <v>0</v>
      </c>
      <c r="U612" s="1">
        <f>+Ene!U612+Feb!U612+Mar!U612+Abr!U612+May!U612+Jun!U612+Jul!U612+Ago!U612+Set!U612+Oct!U612+Nov!U612+Dic!U612</f>
        <v>0</v>
      </c>
      <c r="V612" s="1">
        <f>+Ene!V612+Feb!V612+Mar!V612+Abr!V612+May!V612+Jun!V612+Jul!V612+Ago!V612+Set!V612+Oct!V612+Nov!V612+Dic!V612</f>
        <v>0</v>
      </c>
      <c r="W612" s="1">
        <f>+Ene!W612+Feb!V612+Mar!V612+Abr!V612+May!V612+Jun!V612+Jul!V612+Ago!V612+Set!V612+Oct!V612+Nov!V612+Dic!V612</f>
        <v>0</v>
      </c>
      <c r="X612" s="1">
        <f>+Ene!X612+Feb!W612+Mar!W612+Abr!W612+May!W612+Jun!W612+Jul!W612+Ago!W612+Set!W612+Oct!W612+Nov!W612+Dic!W612</f>
        <v>0</v>
      </c>
      <c r="Y612" s="16">
        <f>+Ene!Y612+Feb!X612+Mar!X612+Abr!X612+May!X612+Jun!X612+Jul!X612+Ago!X612+Set!X612+Oct!X612+Nov!X612+Dic!X612</f>
        <v>0</v>
      </c>
      <c r="Z612" s="28"/>
      <c r="AA612" s="40"/>
    </row>
    <row r="613" spans="1:27">
      <c r="A613" s="2" t="s">
        <v>6</v>
      </c>
      <c r="B613" s="2" t="s">
        <v>7</v>
      </c>
      <c r="C613" s="2" t="s">
        <v>520</v>
      </c>
      <c r="D613" s="2" t="s">
        <v>340</v>
      </c>
      <c r="E613" s="2" t="s">
        <v>369</v>
      </c>
      <c r="F613" s="2" t="s">
        <v>370</v>
      </c>
      <c r="G613" s="2" t="s">
        <v>8</v>
      </c>
      <c r="H613" s="1">
        <v>25711</v>
      </c>
      <c r="I613" s="2" t="s">
        <v>726</v>
      </c>
      <c r="J613" s="15">
        <f>+Ene!J613+Feb!J613+Mar!J613+Abr!J613+May!J613+Jun!J613+Jul!J613+Ago!J613+Set!J613+Oct!J613+Nov!J613+Dic!J613</f>
        <v>0</v>
      </c>
      <c r="K613" s="16">
        <f>+Ene!K613+Feb!K613+Mar!K613+Abr!K613+May!K613+Jun!K613+Jul!K613+Ago!K613+Set!K613+Oct!K613+Nov!K613+Dic!K613</f>
        <v>0</v>
      </c>
      <c r="L613" s="1">
        <f>+Ene!L613+Feb!L613+Mar!L613+Abr!L613+May!L613+Jun!L613+Jul!L613+Ago!L613+Set!L613+Oct!L613+Nov!L613+Dic!L613</f>
        <v>0</v>
      </c>
      <c r="M613" s="16">
        <f>+Ene!M613+Feb!M613+Mar!M613+Abr!M613+May!M613+Jun!M613+Jul!M613+Ago!M613+Set!M613+Oct!M613+Nov!M613+Dic!M613</f>
        <v>0</v>
      </c>
      <c r="N613" s="1">
        <f>+Ene!N613+Feb!N613+Mar!N613+Abr!N613+May!N613+Jun!N613+Jul!N613+Ago!N613+Set!N613+Oct!N613+Nov!N613+Dic!N613</f>
        <v>0</v>
      </c>
      <c r="O613" s="1">
        <f>+Ene!O613+Feb!O613+Mar!O613+Abr!O613+May!O613+Jun!O613+Jul!O613+Ago!O613+Set!O613+Oct!O613+Nov!O613+Dic!O613</f>
        <v>0</v>
      </c>
      <c r="P613" s="1">
        <f>+Ene!P613+Feb!P613+Mar!P613+Abr!P613+May!P613+Jun!P613+Jul!P613+Ago!P613+Set!P613+Oct!P613+Nov!P613+Dic!P613</f>
        <v>0</v>
      </c>
      <c r="Q613" s="1">
        <f>+Ene!Q613+Feb!Q613+Mar!Q613+Abr!Q613+May!Q613+Jun!Q613+Jul!Q613+Ago!Q613+Set!Q613+Oct!Q613+Nov!Q613+Dic!Q613</f>
        <v>0</v>
      </c>
      <c r="R613" s="16">
        <f>+Ene!R613+Feb!R613+Mar!R613+Abr!R613+May!R613+Jun!R613+Jul!R613+Ago!R613+Set!R613+Oct!R613+Nov!R613+Dic!R613</f>
        <v>0</v>
      </c>
      <c r="S613" s="15">
        <f>+Ene!S613+Feb!S613+Mar!S613+Abr!S613+May!S613+Jun!S613+Jul!S613+Ago!S613+Set!S613+Oct!S613+Nov!S613+Dic!S613</f>
        <v>0</v>
      </c>
      <c r="T613" s="1">
        <f>+Ene!T613+Feb!T613+Mar!T613+Abr!T613+May!T613+Jun!T613+Jul!T613+Ago!T613+Set!T613+Oct!T613+Nov!T613+Dic!T613</f>
        <v>0</v>
      </c>
      <c r="U613" s="1">
        <f>+Ene!U613+Feb!U613+Mar!U613+Abr!U613+May!U613+Jun!U613+Jul!U613+Ago!U613+Set!U613+Oct!U613+Nov!U613+Dic!U613</f>
        <v>0</v>
      </c>
      <c r="V613" s="1">
        <f>+Ene!V613+Feb!V613+Mar!V613+Abr!V613+May!V613+Jun!V613+Jul!V613+Ago!V613+Set!V613+Oct!V613+Nov!V613+Dic!V613</f>
        <v>0</v>
      </c>
      <c r="W613" s="1">
        <f>+Ene!W613+Feb!V613+Mar!V613+Abr!V613+May!V613+Jun!V613+Jul!V613+Ago!V613+Set!V613+Oct!V613+Nov!V613+Dic!V613</f>
        <v>0</v>
      </c>
      <c r="X613" s="1">
        <f>+Ene!X613+Feb!W613+Mar!W613+Abr!W613+May!W613+Jun!W613+Jul!W613+Ago!W613+Set!W613+Oct!W613+Nov!W613+Dic!W613</f>
        <v>0</v>
      </c>
      <c r="Y613" s="16">
        <f>+Ene!Y613+Feb!X613+Mar!X613+Abr!X613+May!X613+Jun!X613+Jul!X613+Ago!X613+Set!X613+Oct!X613+Nov!X613+Dic!X613</f>
        <v>0</v>
      </c>
      <c r="Z613" s="28"/>
      <c r="AA613" s="40"/>
    </row>
    <row r="614" spans="1:27">
      <c r="A614" s="2" t="s">
        <v>6</v>
      </c>
      <c r="B614" s="2" t="s">
        <v>7</v>
      </c>
      <c r="C614" s="2" t="s">
        <v>520</v>
      </c>
      <c r="D614" s="2" t="s">
        <v>340</v>
      </c>
      <c r="E614" s="2" t="s">
        <v>369</v>
      </c>
      <c r="F614" s="2" t="s">
        <v>370</v>
      </c>
      <c r="G614" s="2" t="s">
        <v>13</v>
      </c>
      <c r="H614" s="1">
        <v>25748</v>
      </c>
      <c r="I614" s="2" t="s">
        <v>727</v>
      </c>
      <c r="J614" s="15">
        <f>+Ene!J614+Feb!J614+Mar!J614+Abr!J614+May!J614+Jun!J614+Jul!J614+Ago!J614+Set!J614+Oct!J614+Nov!J614+Dic!J614</f>
        <v>0</v>
      </c>
      <c r="K614" s="16">
        <f>+Ene!K614+Feb!K614+Mar!K614+Abr!K614+May!K614+Jun!K614+Jul!K614+Ago!K614+Set!K614+Oct!K614+Nov!K614+Dic!K614</f>
        <v>0</v>
      </c>
      <c r="L614" s="1">
        <f>+Ene!L614+Feb!L614+Mar!L614+Abr!L614+May!L614+Jun!L614+Jul!L614+Ago!L614+Set!L614+Oct!L614+Nov!L614+Dic!L614</f>
        <v>0</v>
      </c>
      <c r="M614" s="16">
        <f>+Ene!M614+Feb!M614+Mar!M614+Abr!M614+May!M614+Jun!M614+Jul!M614+Ago!M614+Set!M614+Oct!M614+Nov!M614+Dic!M614</f>
        <v>0</v>
      </c>
      <c r="N614" s="1">
        <f>+Ene!N614+Feb!N614+Mar!N614+Abr!N614+May!N614+Jun!N614+Jul!N614+Ago!N614+Set!N614+Oct!N614+Nov!N614+Dic!N614</f>
        <v>0</v>
      </c>
      <c r="O614" s="1">
        <f>+Ene!O614+Feb!O614+Mar!O614+Abr!O614+May!O614+Jun!O614+Jul!O614+Ago!O614+Set!O614+Oct!O614+Nov!O614+Dic!O614</f>
        <v>0</v>
      </c>
      <c r="P614" s="1">
        <f>+Ene!P614+Feb!P614+Mar!P614+Abr!P614+May!P614+Jun!P614+Jul!P614+Ago!P614+Set!P614+Oct!P614+Nov!P614+Dic!P614</f>
        <v>0</v>
      </c>
      <c r="Q614" s="1">
        <f>+Ene!Q614+Feb!Q614+Mar!Q614+Abr!Q614+May!Q614+Jun!Q614+Jul!Q614+Ago!Q614+Set!Q614+Oct!Q614+Nov!Q614+Dic!Q614</f>
        <v>0</v>
      </c>
      <c r="R614" s="16">
        <f>+Ene!R614+Feb!R614+Mar!R614+Abr!R614+May!R614+Jun!R614+Jul!R614+Ago!R614+Set!R614+Oct!R614+Nov!R614+Dic!R614</f>
        <v>0</v>
      </c>
      <c r="S614" s="15">
        <f>+Ene!S614+Feb!S614+Mar!S614+Abr!S614+May!S614+Jun!S614+Jul!S614+Ago!S614+Set!S614+Oct!S614+Nov!S614+Dic!S614</f>
        <v>0</v>
      </c>
      <c r="T614" s="1">
        <f>+Ene!T614+Feb!T614+Mar!T614+Abr!T614+May!T614+Jun!T614+Jul!T614+Ago!T614+Set!T614+Oct!T614+Nov!T614+Dic!T614</f>
        <v>0</v>
      </c>
      <c r="U614" s="1">
        <f>+Ene!U614+Feb!U614+Mar!U614+Abr!U614+May!U614+Jun!U614+Jul!U614+Ago!U614+Set!U614+Oct!U614+Nov!U614+Dic!U614</f>
        <v>0</v>
      </c>
      <c r="V614" s="1">
        <f>+Ene!V614+Feb!V614+Mar!V614+Abr!V614+May!V614+Jun!V614+Jul!V614+Ago!V614+Set!V614+Oct!V614+Nov!V614+Dic!V614</f>
        <v>0</v>
      </c>
      <c r="W614" s="1">
        <f>+Ene!W614+Feb!V614+Mar!V614+Abr!V614+May!V614+Jun!V614+Jul!V614+Ago!V614+Set!V614+Oct!V614+Nov!V614+Dic!V614</f>
        <v>0</v>
      </c>
      <c r="X614" s="1">
        <f>+Ene!X614+Feb!W614+Mar!W614+Abr!W614+May!W614+Jun!W614+Jul!W614+Ago!W614+Set!W614+Oct!W614+Nov!W614+Dic!W614</f>
        <v>0</v>
      </c>
      <c r="Y614" s="16">
        <f>+Ene!Y614+Feb!X614+Mar!X614+Abr!X614+May!X614+Jun!X614+Jul!X614+Ago!X614+Set!X614+Oct!X614+Nov!X614+Dic!X614</f>
        <v>0</v>
      </c>
      <c r="Z614" s="28"/>
      <c r="AA614" s="40"/>
    </row>
    <row r="615" spans="1:27">
      <c r="A615" s="2" t="s">
        <v>6</v>
      </c>
      <c r="B615" s="2" t="s">
        <v>7</v>
      </c>
      <c r="C615" s="2" t="s">
        <v>520</v>
      </c>
      <c r="D615" s="2" t="s">
        <v>340</v>
      </c>
      <c r="E615" s="2" t="s">
        <v>369</v>
      </c>
      <c r="F615" s="2" t="s">
        <v>370</v>
      </c>
      <c r="G615" s="2" t="s">
        <v>8</v>
      </c>
      <c r="H615" s="1">
        <v>25786</v>
      </c>
      <c r="I615" s="2" t="s">
        <v>728</v>
      </c>
      <c r="J615" s="15">
        <f>+Ene!J615+Feb!J615+Mar!J615+Abr!J615+May!J615+Jun!J615+Jul!J615+Ago!J615+Set!J615+Oct!J615+Nov!J615+Dic!J615</f>
        <v>0</v>
      </c>
      <c r="K615" s="16">
        <f>+Ene!K615+Feb!K615+Mar!K615+Abr!K615+May!K615+Jun!K615+Jul!K615+Ago!K615+Set!K615+Oct!K615+Nov!K615+Dic!K615</f>
        <v>0</v>
      </c>
      <c r="L615" s="1">
        <f>+Ene!L615+Feb!L615+Mar!L615+Abr!L615+May!L615+Jun!L615+Jul!L615+Ago!L615+Set!L615+Oct!L615+Nov!L615+Dic!L615</f>
        <v>0</v>
      </c>
      <c r="M615" s="16">
        <f>+Ene!M615+Feb!M615+Mar!M615+Abr!M615+May!M615+Jun!M615+Jul!M615+Ago!M615+Set!M615+Oct!M615+Nov!M615+Dic!M615</f>
        <v>0</v>
      </c>
      <c r="N615" s="1">
        <f>+Ene!N615+Feb!N615+Mar!N615+Abr!N615+May!N615+Jun!N615+Jul!N615+Ago!N615+Set!N615+Oct!N615+Nov!N615+Dic!N615</f>
        <v>0</v>
      </c>
      <c r="O615" s="1">
        <f>+Ene!O615+Feb!O615+Mar!O615+Abr!O615+May!O615+Jun!O615+Jul!O615+Ago!O615+Set!O615+Oct!O615+Nov!O615+Dic!O615</f>
        <v>0</v>
      </c>
      <c r="P615" s="1">
        <f>+Ene!P615+Feb!P615+Mar!P615+Abr!P615+May!P615+Jun!P615+Jul!P615+Ago!P615+Set!P615+Oct!P615+Nov!P615+Dic!P615</f>
        <v>0</v>
      </c>
      <c r="Q615" s="1">
        <f>+Ene!Q615+Feb!Q615+Mar!Q615+Abr!Q615+May!Q615+Jun!Q615+Jul!Q615+Ago!Q615+Set!Q615+Oct!Q615+Nov!Q615+Dic!Q615</f>
        <v>0</v>
      </c>
      <c r="R615" s="16">
        <f>+Ene!R615+Feb!R615+Mar!R615+Abr!R615+May!R615+Jun!R615+Jul!R615+Ago!R615+Set!R615+Oct!R615+Nov!R615+Dic!R615</f>
        <v>0</v>
      </c>
      <c r="S615" s="15">
        <f>+Ene!S615+Feb!S615+Mar!S615+Abr!S615+May!S615+Jun!S615+Jul!S615+Ago!S615+Set!S615+Oct!S615+Nov!S615+Dic!S615</f>
        <v>0</v>
      </c>
      <c r="T615" s="1">
        <f>+Ene!T615+Feb!T615+Mar!T615+Abr!T615+May!T615+Jun!T615+Jul!T615+Ago!T615+Set!T615+Oct!T615+Nov!T615+Dic!T615</f>
        <v>0</v>
      </c>
      <c r="U615" s="1">
        <f>+Ene!U615+Feb!U615+Mar!U615+Abr!U615+May!U615+Jun!U615+Jul!U615+Ago!U615+Set!U615+Oct!U615+Nov!U615+Dic!U615</f>
        <v>0</v>
      </c>
      <c r="V615" s="1">
        <f>+Ene!V615+Feb!V615+Mar!V615+Abr!V615+May!V615+Jun!V615+Jul!V615+Ago!V615+Set!V615+Oct!V615+Nov!V615+Dic!V615</f>
        <v>0</v>
      </c>
      <c r="W615" s="1">
        <f>+Ene!W615+Feb!V615+Mar!V615+Abr!V615+May!V615+Jun!V615+Jul!V615+Ago!V615+Set!V615+Oct!V615+Nov!V615+Dic!V615</f>
        <v>0</v>
      </c>
      <c r="X615" s="1">
        <f>+Ene!X615+Feb!W615+Mar!W615+Abr!W615+May!W615+Jun!W615+Jul!W615+Ago!W615+Set!W615+Oct!W615+Nov!W615+Dic!W615</f>
        <v>0</v>
      </c>
      <c r="Y615" s="16">
        <f>+Ene!Y615+Feb!X615+Mar!X615+Abr!X615+May!X615+Jun!X615+Jul!X615+Ago!X615+Set!X615+Oct!X615+Nov!X615+Dic!X615</f>
        <v>0</v>
      </c>
      <c r="Z615" s="28"/>
      <c r="AA615" s="40"/>
    </row>
    <row r="616" spans="1:27">
      <c r="A616" s="2" t="s">
        <v>6</v>
      </c>
      <c r="B616" s="2" t="s">
        <v>7</v>
      </c>
      <c r="C616" s="2" t="s">
        <v>520</v>
      </c>
      <c r="D616" s="2" t="s">
        <v>340</v>
      </c>
      <c r="E616" s="2" t="s">
        <v>369</v>
      </c>
      <c r="F616" s="2" t="s">
        <v>370</v>
      </c>
      <c r="G616" s="2" t="s">
        <v>9</v>
      </c>
      <c r="H616" s="1">
        <v>25807</v>
      </c>
      <c r="I616" s="2" t="s">
        <v>729</v>
      </c>
      <c r="J616" s="15">
        <f>+Ene!J616+Feb!J616+Mar!J616+Abr!J616+May!J616+Jun!J616+Jul!J616+Ago!J616+Set!J616+Oct!J616+Nov!J616+Dic!J616</f>
        <v>0</v>
      </c>
      <c r="K616" s="16">
        <f>+Ene!K616+Feb!K616+Mar!K616+Abr!K616+May!K616+Jun!K616+Jul!K616+Ago!K616+Set!K616+Oct!K616+Nov!K616+Dic!K616</f>
        <v>0</v>
      </c>
      <c r="L616" s="1">
        <f>+Ene!L616+Feb!L616+Mar!L616+Abr!L616+May!L616+Jun!L616+Jul!L616+Ago!L616+Set!L616+Oct!L616+Nov!L616+Dic!L616</f>
        <v>0</v>
      </c>
      <c r="M616" s="16">
        <f>+Ene!M616+Feb!M616+Mar!M616+Abr!M616+May!M616+Jun!M616+Jul!M616+Ago!M616+Set!M616+Oct!M616+Nov!M616+Dic!M616</f>
        <v>0</v>
      </c>
      <c r="N616" s="1">
        <f>+Ene!N616+Feb!N616+Mar!N616+Abr!N616+May!N616+Jun!N616+Jul!N616+Ago!N616+Set!N616+Oct!N616+Nov!N616+Dic!N616</f>
        <v>0</v>
      </c>
      <c r="O616" s="1">
        <f>+Ene!O616+Feb!O616+Mar!O616+Abr!O616+May!O616+Jun!O616+Jul!O616+Ago!O616+Set!O616+Oct!O616+Nov!O616+Dic!O616</f>
        <v>0</v>
      </c>
      <c r="P616" s="1">
        <f>+Ene!P616+Feb!P616+Mar!P616+Abr!P616+May!P616+Jun!P616+Jul!P616+Ago!P616+Set!P616+Oct!P616+Nov!P616+Dic!P616</f>
        <v>0</v>
      </c>
      <c r="Q616" s="1">
        <f>+Ene!Q616+Feb!Q616+Mar!Q616+Abr!Q616+May!Q616+Jun!Q616+Jul!Q616+Ago!Q616+Set!Q616+Oct!Q616+Nov!Q616+Dic!Q616</f>
        <v>0</v>
      </c>
      <c r="R616" s="16">
        <f>+Ene!R616+Feb!R616+Mar!R616+Abr!R616+May!R616+Jun!R616+Jul!R616+Ago!R616+Set!R616+Oct!R616+Nov!R616+Dic!R616</f>
        <v>0</v>
      </c>
      <c r="S616" s="15">
        <f>+Ene!S616+Feb!S616+Mar!S616+Abr!S616+May!S616+Jun!S616+Jul!S616+Ago!S616+Set!S616+Oct!S616+Nov!S616+Dic!S616</f>
        <v>0</v>
      </c>
      <c r="T616" s="1">
        <f>+Ene!T616+Feb!T616+Mar!T616+Abr!T616+May!T616+Jun!T616+Jul!T616+Ago!T616+Set!T616+Oct!T616+Nov!T616+Dic!T616</f>
        <v>0</v>
      </c>
      <c r="U616" s="1">
        <f>+Ene!U616+Feb!U616+Mar!U616+Abr!U616+May!U616+Jun!U616+Jul!U616+Ago!U616+Set!U616+Oct!U616+Nov!U616+Dic!U616</f>
        <v>0</v>
      </c>
      <c r="V616" s="1">
        <f>+Ene!V616+Feb!V616+Mar!V616+Abr!V616+May!V616+Jun!V616+Jul!V616+Ago!V616+Set!V616+Oct!V616+Nov!V616+Dic!V616</f>
        <v>0</v>
      </c>
      <c r="W616" s="1">
        <f>+Ene!W616+Feb!V616+Mar!V616+Abr!V616+May!V616+Jun!V616+Jul!V616+Ago!V616+Set!V616+Oct!V616+Nov!V616+Dic!V616</f>
        <v>0</v>
      </c>
      <c r="X616" s="1">
        <f>+Ene!X616+Feb!W616+Mar!W616+Abr!W616+May!W616+Jun!W616+Jul!W616+Ago!W616+Set!W616+Oct!W616+Nov!W616+Dic!W616</f>
        <v>0</v>
      </c>
      <c r="Y616" s="16">
        <f>+Ene!Y616+Feb!X616+Mar!X616+Abr!X616+May!X616+Jun!X616+Jul!X616+Ago!X616+Set!X616+Oct!X616+Nov!X616+Dic!X616</f>
        <v>0</v>
      </c>
      <c r="Z616" s="28"/>
      <c r="AA616" s="40"/>
    </row>
    <row r="617" spans="1:27">
      <c r="A617" s="2" t="s">
        <v>6</v>
      </c>
      <c r="B617" s="2" t="s">
        <v>7</v>
      </c>
      <c r="C617" s="2" t="s">
        <v>520</v>
      </c>
      <c r="D617" s="2" t="s">
        <v>340</v>
      </c>
      <c r="E617" s="2" t="s">
        <v>369</v>
      </c>
      <c r="F617" s="2" t="s">
        <v>370</v>
      </c>
      <c r="G617" s="2" t="s">
        <v>13</v>
      </c>
      <c r="H617" s="1">
        <v>25814</v>
      </c>
      <c r="I617" s="2" t="s">
        <v>730</v>
      </c>
      <c r="J617" s="15">
        <f>+Ene!J617+Feb!J617+Mar!J617+Abr!J617+May!J617+Jun!J617+Jul!J617+Ago!J617+Set!J617+Oct!J617+Nov!J617+Dic!J617</f>
        <v>0</v>
      </c>
      <c r="K617" s="16">
        <f>+Ene!K617+Feb!K617+Mar!K617+Abr!K617+May!K617+Jun!K617+Jul!K617+Ago!K617+Set!K617+Oct!K617+Nov!K617+Dic!K617</f>
        <v>0</v>
      </c>
      <c r="L617" s="1">
        <f>+Ene!L617+Feb!L617+Mar!L617+Abr!L617+May!L617+Jun!L617+Jul!L617+Ago!L617+Set!L617+Oct!L617+Nov!L617+Dic!L617</f>
        <v>0</v>
      </c>
      <c r="M617" s="16">
        <f>+Ene!M617+Feb!M617+Mar!M617+Abr!M617+May!M617+Jun!M617+Jul!M617+Ago!M617+Set!M617+Oct!M617+Nov!M617+Dic!M617</f>
        <v>0</v>
      </c>
      <c r="N617" s="1">
        <f>+Ene!N617+Feb!N617+Mar!N617+Abr!N617+May!N617+Jun!N617+Jul!N617+Ago!N617+Set!N617+Oct!N617+Nov!N617+Dic!N617</f>
        <v>0</v>
      </c>
      <c r="O617" s="1">
        <f>+Ene!O617+Feb!O617+Mar!O617+Abr!O617+May!O617+Jun!O617+Jul!O617+Ago!O617+Set!O617+Oct!O617+Nov!O617+Dic!O617</f>
        <v>0</v>
      </c>
      <c r="P617" s="1">
        <f>+Ene!P617+Feb!P617+Mar!P617+Abr!P617+May!P617+Jun!P617+Jul!P617+Ago!P617+Set!P617+Oct!P617+Nov!P617+Dic!P617</f>
        <v>0</v>
      </c>
      <c r="Q617" s="1">
        <f>+Ene!Q617+Feb!Q617+Mar!Q617+Abr!Q617+May!Q617+Jun!Q617+Jul!Q617+Ago!Q617+Set!Q617+Oct!Q617+Nov!Q617+Dic!Q617</f>
        <v>0</v>
      </c>
      <c r="R617" s="16">
        <f>+Ene!R617+Feb!R617+Mar!R617+Abr!R617+May!R617+Jun!R617+Jul!R617+Ago!R617+Set!R617+Oct!R617+Nov!R617+Dic!R617</f>
        <v>0</v>
      </c>
      <c r="S617" s="15">
        <f>+Ene!S617+Feb!S617+Mar!S617+Abr!S617+May!S617+Jun!S617+Jul!S617+Ago!S617+Set!S617+Oct!S617+Nov!S617+Dic!S617</f>
        <v>0</v>
      </c>
      <c r="T617" s="1">
        <f>+Ene!T617+Feb!T617+Mar!T617+Abr!T617+May!T617+Jun!T617+Jul!T617+Ago!T617+Set!T617+Oct!T617+Nov!T617+Dic!T617</f>
        <v>0</v>
      </c>
      <c r="U617" s="1">
        <f>+Ene!U617+Feb!U617+Mar!U617+Abr!U617+May!U617+Jun!U617+Jul!U617+Ago!U617+Set!U617+Oct!U617+Nov!U617+Dic!U617</f>
        <v>0</v>
      </c>
      <c r="V617" s="1">
        <f>+Ene!V617+Feb!V617+Mar!V617+Abr!V617+May!V617+Jun!V617+Jul!V617+Ago!V617+Set!V617+Oct!V617+Nov!V617+Dic!V617</f>
        <v>0</v>
      </c>
      <c r="W617" s="1">
        <f>+Ene!W617+Feb!V617+Mar!V617+Abr!V617+May!V617+Jun!V617+Jul!V617+Ago!V617+Set!V617+Oct!V617+Nov!V617+Dic!V617</f>
        <v>0</v>
      </c>
      <c r="X617" s="1">
        <f>+Ene!X617+Feb!W617+Mar!W617+Abr!W617+May!W617+Jun!W617+Jul!W617+Ago!W617+Set!W617+Oct!W617+Nov!W617+Dic!W617</f>
        <v>0</v>
      </c>
      <c r="Y617" s="16">
        <f>+Ene!Y617+Feb!X617+Mar!X617+Abr!X617+May!X617+Jun!X617+Jul!X617+Ago!X617+Set!X617+Oct!X617+Nov!X617+Dic!X617</f>
        <v>0</v>
      </c>
      <c r="Z617" s="28"/>
      <c r="AA617" s="40"/>
    </row>
    <row r="618" spans="1:27">
      <c r="A618" s="2" t="s">
        <v>18</v>
      </c>
      <c r="B618" s="2" t="s">
        <v>19</v>
      </c>
      <c r="C618" s="2" t="s">
        <v>520</v>
      </c>
      <c r="D618" s="2" t="s">
        <v>340</v>
      </c>
      <c r="E618" s="2" t="s">
        <v>369</v>
      </c>
      <c r="F618" s="2" t="s">
        <v>370</v>
      </c>
      <c r="G618" s="2" t="s">
        <v>522</v>
      </c>
      <c r="H618" s="1">
        <v>25857</v>
      </c>
      <c r="I618" s="2" t="s">
        <v>731</v>
      </c>
      <c r="J618" s="15">
        <f>+Ene!J618+Feb!J618+Mar!J618+Abr!J618+May!J618+Jun!J618+Jul!J618+Ago!J618+Set!J618+Oct!J618+Nov!J618+Dic!J618</f>
        <v>0</v>
      </c>
      <c r="K618" s="16">
        <f>+Ene!K618+Feb!K618+Mar!K618+Abr!K618+May!K618+Jun!K618+Jul!K618+Ago!K618+Set!K618+Oct!K618+Nov!K618+Dic!K618</f>
        <v>0</v>
      </c>
      <c r="L618" s="1">
        <f>+Ene!L618+Feb!L618+Mar!L618+Abr!L618+May!L618+Jun!L618+Jul!L618+Ago!L618+Set!L618+Oct!L618+Nov!L618+Dic!L618</f>
        <v>0</v>
      </c>
      <c r="M618" s="16">
        <f>+Ene!M618+Feb!M618+Mar!M618+Abr!M618+May!M618+Jun!M618+Jul!M618+Ago!M618+Set!M618+Oct!M618+Nov!M618+Dic!M618</f>
        <v>0</v>
      </c>
      <c r="N618" s="1">
        <f>+Ene!N618+Feb!N618+Mar!N618+Abr!N618+May!N618+Jun!N618+Jul!N618+Ago!N618+Set!N618+Oct!N618+Nov!N618+Dic!N618</f>
        <v>0</v>
      </c>
      <c r="O618" s="1">
        <f>+Ene!O618+Feb!O618+Mar!O618+Abr!O618+May!O618+Jun!O618+Jul!O618+Ago!O618+Set!O618+Oct!O618+Nov!O618+Dic!O618</f>
        <v>0</v>
      </c>
      <c r="P618" s="1">
        <f>+Ene!P618+Feb!P618+Mar!P618+Abr!P618+May!P618+Jun!P618+Jul!P618+Ago!P618+Set!P618+Oct!P618+Nov!P618+Dic!P618</f>
        <v>0</v>
      </c>
      <c r="Q618" s="1">
        <f>+Ene!Q618+Feb!Q618+Mar!Q618+Abr!Q618+May!Q618+Jun!Q618+Jul!Q618+Ago!Q618+Set!Q618+Oct!Q618+Nov!Q618+Dic!Q618</f>
        <v>0</v>
      </c>
      <c r="R618" s="16">
        <f>+Ene!R618+Feb!R618+Mar!R618+Abr!R618+May!R618+Jun!R618+Jul!R618+Ago!R618+Set!R618+Oct!R618+Nov!R618+Dic!R618</f>
        <v>0</v>
      </c>
      <c r="S618" s="15">
        <f>+Ene!S618+Feb!S618+Mar!S618+Abr!S618+May!S618+Jun!S618+Jul!S618+Ago!S618+Set!S618+Oct!S618+Nov!S618+Dic!S618</f>
        <v>0</v>
      </c>
      <c r="T618" s="1">
        <f>+Ene!T618+Feb!T618+Mar!T618+Abr!T618+May!T618+Jun!T618+Jul!T618+Ago!T618+Set!T618+Oct!T618+Nov!T618+Dic!T618</f>
        <v>0</v>
      </c>
      <c r="U618" s="1">
        <f>+Ene!U618+Feb!U618+Mar!U618+Abr!U618+May!U618+Jun!U618+Jul!U618+Ago!U618+Set!U618+Oct!U618+Nov!U618+Dic!U618</f>
        <v>0</v>
      </c>
      <c r="V618" s="1">
        <f>+Ene!V618+Feb!V618+Mar!V618+Abr!V618+May!V618+Jun!V618+Jul!V618+Ago!V618+Set!V618+Oct!V618+Nov!V618+Dic!V618</f>
        <v>0</v>
      </c>
      <c r="W618" s="1">
        <f>+Ene!W618+Feb!V618+Mar!V618+Abr!V618+May!V618+Jun!V618+Jul!V618+Ago!V618+Set!V618+Oct!V618+Nov!V618+Dic!V618</f>
        <v>0</v>
      </c>
      <c r="X618" s="1">
        <f>+Ene!X618+Feb!W618+Mar!W618+Abr!W618+May!W618+Jun!W618+Jul!W618+Ago!W618+Set!W618+Oct!W618+Nov!W618+Dic!W618</f>
        <v>0</v>
      </c>
      <c r="Y618" s="16">
        <f>+Ene!Y618+Feb!X618+Mar!X618+Abr!X618+May!X618+Jun!X618+Jul!X618+Ago!X618+Set!X618+Oct!X618+Nov!X618+Dic!X618</f>
        <v>0</v>
      </c>
      <c r="Z618" s="28"/>
      <c r="AA618" s="40"/>
    </row>
    <row r="619" spans="1:27">
      <c r="A619" s="2" t="s">
        <v>6</v>
      </c>
      <c r="B619" s="2" t="s">
        <v>22</v>
      </c>
      <c r="C619" s="2" t="s">
        <v>520</v>
      </c>
      <c r="D619" s="2" t="s">
        <v>340</v>
      </c>
      <c r="E619" s="2" t="s">
        <v>369</v>
      </c>
      <c r="F619" s="2" t="s">
        <v>370</v>
      </c>
      <c r="G619" s="2" t="s">
        <v>9</v>
      </c>
      <c r="H619" s="1">
        <v>25883</v>
      </c>
      <c r="I619" s="2" t="s">
        <v>732</v>
      </c>
      <c r="J619" s="15">
        <f>+Ene!J619+Feb!J619+Mar!J619+Abr!J619+May!J619+Jun!J619+Jul!J619+Ago!J619+Set!J619+Oct!J619+Nov!J619+Dic!J619</f>
        <v>0</v>
      </c>
      <c r="K619" s="16">
        <f>+Ene!K619+Feb!K619+Mar!K619+Abr!K619+May!K619+Jun!K619+Jul!K619+Ago!K619+Set!K619+Oct!K619+Nov!K619+Dic!K619</f>
        <v>0</v>
      </c>
      <c r="L619" s="1">
        <f>+Ene!L619+Feb!L619+Mar!L619+Abr!L619+May!L619+Jun!L619+Jul!L619+Ago!L619+Set!L619+Oct!L619+Nov!L619+Dic!L619</f>
        <v>0</v>
      </c>
      <c r="M619" s="16">
        <f>+Ene!M619+Feb!M619+Mar!M619+Abr!M619+May!M619+Jun!M619+Jul!M619+Ago!M619+Set!M619+Oct!M619+Nov!M619+Dic!M619</f>
        <v>0</v>
      </c>
      <c r="N619" s="1">
        <f>+Ene!N619+Feb!N619+Mar!N619+Abr!N619+May!N619+Jun!N619+Jul!N619+Ago!N619+Set!N619+Oct!N619+Nov!N619+Dic!N619</f>
        <v>0</v>
      </c>
      <c r="O619" s="1">
        <f>+Ene!O619+Feb!O619+Mar!O619+Abr!O619+May!O619+Jun!O619+Jul!O619+Ago!O619+Set!O619+Oct!O619+Nov!O619+Dic!O619</f>
        <v>0</v>
      </c>
      <c r="P619" s="1">
        <f>+Ene!P619+Feb!P619+Mar!P619+Abr!P619+May!P619+Jun!P619+Jul!P619+Ago!P619+Set!P619+Oct!P619+Nov!P619+Dic!P619</f>
        <v>0</v>
      </c>
      <c r="Q619" s="1">
        <f>+Ene!Q619+Feb!Q619+Mar!Q619+Abr!Q619+May!Q619+Jun!Q619+Jul!Q619+Ago!Q619+Set!Q619+Oct!Q619+Nov!Q619+Dic!Q619</f>
        <v>0</v>
      </c>
      <c r="R619" s="16">
        <f>+Ene!R619+Feb!R619+Mar!R619+Abr!R619+May!R619+Jun!R619+Jul!R619+Ago!R619+Set!R619+Oct!R619+Nov!R619+Dic!R619</f>
        <v>0</v>
      </c>
      <c r="S619" s="15">
        <f>+Ene!S619+Feb!S619+Mar!S619+Abr!S619+May!S619+Jun!S619+Jul!S619+Ago!S619+Set!S619+Oct!S619+Nov!S619+Dic!S619</f>
        <v>0</v>
      </c>
      <c r="T619" s="1">
        <f>+Ene!T619+Feb!T619+Mar!T619+Abr!T619+May!T619+Jun!T619+Jul!T619+Ago!T619+Set!T619+Oct!T619+Nov!T619+Dic!T619</f>
        <v>0</v>
      </c>
      <c r="U619" s="1">
        <f>+Ene!U619+Feb!U619+Mar!U619+Abr!U619+May!U619+Jun!U619+Jul!U619+Ago!U619+Set!U619+Oct!U619+Nov!U619+Dic!U619</f>
        <v>0</v>
      </c>
      <c r="V619" s="1">
        <f>+Ene!V619+Feb!V619+Mar!V619+Abr!V619+May!V619+Jun!V619+Jul!V619+Ago!V619+Set!V619+Oct!V619+Nov!V619+Dic!V619</f>
        <v>0</v>
      </c>
      <c r="W619" s="1">
        <f>+Ene!W619+Feb!V619+Mar!V619+Abr!V619+May!V619+Jun!V619+Jul!V619+Ago!V619+Set!V619+Oct!V619+Nov!V619+Dic!V619</f>
        <v>0</v>
      </c>
      <c r="X619" s="1">
        <f>+Ene!X619+Feb!W619+Mar!W619+Abr!W619+May!W619+Jun!W619+Jul!W619+Ago!W619+Set!W619+Oct!W619+Nov!W619+Dic!W619</f>
        <v>0</v>
      </c>
      <c r="Y619" s="16">
        <f>+Ene!Y619+Feb!X619+Mar!X619+Abr!X619+May!X619+Jun!X619+Jul!X619+Ago!X619+Set!X619+Oct!X619+Nov!X619+Dic!X619</f>
        <v>0</v>
      </c>
      <c r="Z619" s="28"/>
      <c r="AA619" s="40"/>
    </row>
    <row r="620" spans="1:27">
      <c r="A620" s="2" t="s">
        <v>18</v>
      </c>
      <c r="B620" s="2" t="s">
        <v>19</v>
      </c>
      <c r="C620" s="2" t="s">
        <v>520</v>
      </c>
      <c r="D620" s="2" t="s">
        <v>340</v>
      </c>
      <c r="E620" s="2" t="s">
        <v>369</v>
      </c>
      <c r="F620" s="2" t="s">
        <v>370</v>
      </c>
      <c r="G620" s="2" t="s">
        <v>9</v>
      </c>
      <c r="H620" s="1">
        <v>25889</v>
      </c>
      <c r="I620" s="2" t="s">
        <v>733</v>
      </c>
      <c r="J620" s="15">
        <f>+Ene!J620+Feb!J620+Mar!J620+Abr!J620+May!J620+Jun!J620+Jul!J620+Ago!J620+Set!J620+Oct!J620+Nov!J620+Dic!J620</f>
        <v>0</v>
      </c>
      <c r="K620" s="16">
        <f>+Ene!K620+Feb!K620+Mar!K620+Abr!K620+May!K620+Jun!K620+Jul!K620+Ago!K620+Set!K620+Oct!K620+Nov!K620+Dic!K620</f>
        <v>0</v>
      </c>
      <c r="L620" s="1">
        <f>+Ene!L620+Feb!L620+Mar!L620+Abr!L620+May!L620+Jun!L620+Jul!L620+Ago!L620+Set!L620+Oct!L620+Nov!L620+Dic!L620</f>
        <v>0</v>
      </c>
      <c r="M620" s="16">
        <f>+Ene!M620+Feb!M620+Mar!M620+Abr!M620+May!M620+Jun!M620+Jul!M620+Ago!M620+Set!M620+Oct!M620+Nov!M620+Dic!M620</f>
        <v>0</v>
      </c>
      <c r="N620" s="1">
        <f>+Ene!N620+Feb!N620+Mar!N620+Abr!N620+May!N620+Jun!N620+Jul!N620+Ago!N620+Set!N620+Oct!N620+Nov!N620+Dic!N620</f>
        <v>0</v>
      </c>
      <c r="O620" s="1">
        <f>+Ene!O620+Feb!O620+Mar!O620+Abr!O620+May!O620+Jun!O620+Jul!O620+Ago!O620+Set!O620+Oct!O620+Nov!O620+Dic!O620</f>
        <v>0</v>
      </c>
      <c r="P620" s="1">
        <f>+Ene!P620+Feb!P620+Mar!P620+Abr!P620+May!P620+Jun!P620+Jul!P620+Ago!P620+Set!P620+Oct!P620+Nov!P620+Dic!P620</f>
        <v>0</v>
      </c>
      <c r="Q620" s="1">
        <f>+Ene!Q620+Feb!Q620+Mar!Q620+Abr!Q620+May!Q620+Jun!Q620+Jul!Q620+Ago!Q620+Set!Q620+Oct!Q620+Nov!Q620+Dic!Q620</f>
        <v>0</v>
      </c>
      <c r="R620" s="16">
        <f>+Ene!R620+Feb!R620+Mar!R620+Abr!R620+May!R620+Jun!R620+Jul!R620+Ago!R620+Set!R620+Oct!R620+Nov!R620+Dic!R620</f>
        <v>0</v>
      </c>
      <c r="S620" s="15">
        <f>+Ene!S620+Feb!S620+Mar!S620+Abr!S620+May!S620+Jun!S620+Jul!S620+Ago!S620+Set!S620+Oct!S620+Nov!S620+Dic!S620</f>
        <v>0</v>
      </c>
      <c r="T620" s="1">
        <f>+Ene!T620+Feb!T620+Mar!T620+Abr!T620+May!T620+Jun!T620+Jul!T620+Ago!T620+Set!T620+Oct!T620+Nov!T620+Dic!T620</f>
        <v>0</v>
      </c>
      <c r="U620" s="1">
        <f>+Ene!U620+Feb!U620+Mar!U620+Abr!U620+May!U620+Jun!U620+Jul!U620+Ago!U620+Set!U620+Oct!U620+Nov!U620+Dic!U620</f>
        <v>0</v>
      </c>
      <c r="V620" s="1">
        <f>+Ene!V620+Feb!V620+Mar!V620+Abr!V620+May!V620+Jun!V620+Jul!V620+Ago!V620+Set!V620+Oct!V620+Nov!V620+Dic!V620</f>
        <v>0</v>
      </c>
      <c r="W620" s="1">
        <f>+Ene!W620+Feb!V620+Mar!V620+Abr!V620+May!V620+Jun!V620+Jul!V620+Ago!V620+Set!V620+Oct!V620+Nov!V620+Dic!V620</f>
        <v>0</v>
      </c>
      <c r="X620" s="1">
        <f>+Ene!X620+Feb!W620+Mar!W620+Abr!W620+May!W620+Jun!W620+Jul!W620+Ago!W620+Set!W620+Oct!W620+Nov!W620+Dic!W620</f>
        <v>0</v>
      </c>
      <c r="Y620" s="16">
        <f>+Ene!Y620+Feb!X620+Mar!X620+Abr!X620+May!X620+Jun!X620+Jul!X620+Ago!X620+Set!X620+Oct!X620+Nov!X620+Dic!X620</f>
        <v>0</v>
      </c>
      <c r="Z620" s="28"/>
      <c r="AA620" s="40"/>
    </row>
    <row r="621" spans="1:27">
      <c r="A621" s="2" t="s">
        <v>6</v>
      </c>
      <c r="B621" s="2" t="s">
        <v>7</v>
      </c>
      <c r="C621" s="2" t="s">
        <v>520</v>
      </c>
      <c r="D621" s="2" t="s">
        <v>340</v>
      </c>
      <c r="E621" s="2" t="s">
        <v>369</v>
      </c>
      <c r="F621" s="2" t="s">
        <v>370</v>
      </c>
      <c r="G621" s="2" t="s">
        <v>13</v>
      </c>
      <c r="H621" s="1">
        <v>26023</v>
      </c>
      <c r="I621" s="2" t="s">
        <v>734</v>
      </c>
      <c r="J621" s="15">
        <f>+Ene!J621+Feb!J621+Mar!J621+Abr!J621+May!J621+Jun!J621+Jul!J621+Ago!J621+Set!J621+Oct!J621+Nov!J621+Dic!J621</f>
        <v>0</v>
      </c>
      <c r="K621" s="16">
        <f>+Ene!K621+Feb!K621+Mar!K621+Abr!K621+May!K621+Jun!K621+Jul!K621+Ago!K621+Set!K621+Oct!K621+Nov!K621+Dic!K621</f>
        <v>0</v>
      </c>
      <c r="L621" s="1">
        <f>+Ene!L621+Feb!L621+Mar!L621+Abr!L621+May!L621+Jun!L621+Jul!L621+Ago!L621+Set!L621+Oct!L621+Nov!L621+Dic!L621</f>
        <v>0</v>
      </c>
      <c r="M621" s="16">
        <f>+Ene!M621+Feb!M621+Mar!M621+Abr!M621+May!M621+Jun!M621+Jul!M621+Ago!M621+Set!M621+Oct!M621+Nov!M621+Dic!M621</f>
        <v>0</v>
      </c>
      <c r="N621" s="1">
        <f>+Ene!N621+Feb!N621+Mar!N621+Abr!N621+May!N621+Jun!N621+Jul!N621+Ago!N621+Set!N621+Oct!N621+Nov!N621+Dic!N621</f>
        <v>0</v>
      </c>
      <c r="O621" s="1">
        <f>+Ene!O621+Feb!O621+Mar!O621+Abr!O621+May!O621+Jun!O621+Jul!O621+Ago!O621+Set!O621+Oct!O621+Nov!O621+Dic!O621</f>
        <v>0</v>
      </c>
      <c r="P621" s="1">
        <f>+Ene!P621+Feb!P621+Mar!P621+Abr!P621+May!P621+Jun!P621+Jul!P621+Ago!P621+Set!P621+Oct!P621+Nov!P621+Dic!P621</f>
        <v>0</v>
      </c>
      <c r="Q621" s="1">
        <f>+Ene!Q621+Feb!Q621+Mar!Q621+Abr!Q621+May!Q621+Jun!Q621+Jul!Q621+Ago!Q621+Set!Q621+Oct!Q621+Nov!Q621+Dic!Q621</f>
        <v>0</v>
      </c>
      <c r="R621" s="16">
        <f>+Ene!R621+Feb!R621+Mar!R621+Abr!R621+May!R621+Jun!R621+Jul!R621+Ago!R621+Set!R621+Oct!R621+Nov!R621+Dic!R621</f>
        <v>0</v>
      </c>
      <c r="S621" s="15">
        <f>+Ene!S621+Feb!S621+Mar!S621+Abr!S621+May!S621+Jun!S621+Jul!S621+Ago!S621+Set!S621+Oct!S621+Nov!S621+Dic!S621</f>
        <v>0</v>
      </c>
      <c r="T621" s="1">
        <f>+Ene!T621+Feb!T621+Mar!T621+Abr!T621+May!T621+Jun!T621+Jul!T621+Ago!T621+Set!T621+Oct!T621+Nov!T621+Dic!T621</f>
        <v>0</v>
      </c>
      <c r="U621" s="1">
        <f>+Ene!U621+Feb!U621+Mar!U621+Abr!U621+May!U621+Jun!U621+Jul!U621+Ago!U621+Set!U621+Oct!U621+Nov!U621+Dic!U621</f>
        <v>0</v>
      </c>
      <c r="V621" s="1">
        <f>+Ene!V621+Feb!V621+Mar!V621+Abr!V621+May!V621+Jun!V621+Jul!V621+Ago!V621+Set!V621+Oct!V621+Nov!V621+Dic!V621</f>
        <v>0</v>
      </c>
      <c r="W621" s="1">
        <f>+Ene!W621+Feb!V621+Mar!V621+Abr!V621+May!V621+Jun!V621+Jul!V621+Ago!V621+Set!V621+Oct!V621+Nov!V621+Dic!V621</f>
        <v>0</v>
      </c>
      <c r="X621" s="1">
        <f>+Ene!X621+Feb!W621+Mar!W621+Abr!W621+May!W621+Jun!W621+Jul!W621+Ago!W621+Set!W621+Oct!W621+Nov!W621+Dic!W621</f>
        <v>0</v>
      </c>
      <c r="Y621" s="16">
        <f>+Ene!Y621+Feb!X621+Mar!X621+Abr!X621+May!X621+Jun!X621+Jul!X621+Ago!X621+Set!X621+Oct!X621+Nov!X621+Dic!X621</f>
        <v>0</v>
      </c>
      <c r="Z621" s="28"/>
      <c r="AA621" s="40"/>
    </row>
    <row r="622" spans="1:27">
      <c r="A622" s="2" t="s">
        <v>6</v>
      </c>
      <c r="B622" s="2" t="s">
        <v>22</v>
      </c>
      <c r="C622" s="2" t="s">
        <v>520</v>
      </c>
      <c r="D622" s="2" t="s">
        <v>340</v>
      </c>
      <c r="E622" s="2" t="s">
        <v>369</v>
      </c>
      <c r="F622" s="2" t="s">
        <v>370</v>
      </c>
      <c r="G622" s="2" t="s">
        <v>13</v>
      </c>
      <c r="H622" s="1">
        <v>26024</v>
      </c>
      <c r="I622" s="2" t="s">
        <v>735</v>
      </c>
      <c r="J622" s="15">
        <f>+Ene!J622+Feb!J622+Mar!J622+Abr!J622+May!J622+Jun!J622+Jul!J622+Ago!J622+Set!J622+Oct!J622+Nov!J622+Dic!J622</f>
        <v>0</v>
      </c>
      <c r="K622" s="16">
        <f>+Ene!K622+Feb!K622+Mar!K622+Abr!K622+May!K622+Jun!K622+Jul!K622+Ago!K622+Set!K622+Oct!K622+Nov!K622+Dic!K622</f>
        <v>0</v>
      </c>
      <c r="L622" s="1">
        <f>+Ene!L622+Feb!L622+Mar!L622+Abr!L622+May!L622+Jun!L622+Jul!L622+Ago!L622+Set!L622+Oct!L622+Nov!L622+Dic!L622</f>
        <v>0</v>
      </c>
      <c r="M622" s="16">
        <f>+Ene!M622+Feb!M622+Mar!M622+Abr!M622+May!M622+Jun!M622+Jul!M622+Ago!M622+Set!M622+Oct!M622+Nov!M622+Dic!M622</f>
        <v>0</v>
      </c>
      <c r="N622" s="1">
        <f>+Ene!N622+Feb!N622+Mar!N622+Abr!N622+May!N622+Jun!N622+Jul!N622+Ago!N622+Set!N622+Oct!N622+Nov!N622+Dic!N622</f>
        <v>0</v>
      </c>
      <c r="O622" s="1">
        <f>+Ene!O622+Feb!O622+Mar!O622+Abr!O622+May!O622+Jun!O622+Jul!O622+Ago!O622+Set!O622+Oct!O622+Nov!O622+Dic!O622</f>
        <v>0</v>
      </c>
      <c r="P622" s="1">
        <f>+Ene!P622+Feb!P622+Mar!P622+Abr!P622+May!P622+Jun!P622+Jul!P622+Ago!P622+Set!P622+Oct!P622+Nov!P622+Dic!P622</f>
        <v>0</v>
      </c>
      <c r="Q622" s="1">
        <f>+Ene!Q622+Feb!Q622+Mar!Q622+Abr!Q622+May!Q622+Jun!Q622+Jul!Q622+Ago!Q622+Set!Q622+Oct!Q622+Nov!Q622+Dic!Q622</f>
        <v>0</v>
      </c>
      <c r="R622" s="16">
        <f>+Ene!R622+Feb!R622+Mar!R622+Abr!R622+May!R622+Jun!R622+Jul!R622+Ago!R622+Set!R622+Oct!R622+Nov!R622+Dic!R622</f>
        <v>0</v>
      </c>
      <c r="S622" s="15">
        <f>+Ene!S622+Feb!S622+Mar!S622+Abr!S622+May!S622+Jun!S622+Jul!S622+Ago!S622+Set!S622+Oct!S622+Nov!S622+Dic!S622</f>
        <v>0</v>
      </c>
      <c r="T622" s="1">
        <f>+Ene!T622+Feb!T622+Mar!T622+Abr!T622+May!T622+Jun!T622+Jul!T622+Ago!T622+Set!T622+Oct!T622+Nov!T622+Dic!T622</f>
        <v>0</v>
      </c>
      <c r="U622" s="1">
        <f>+Ene!U622+Feb!U622+Mar!U622+Abr!U622+May!U622+Jun!U622+Jul!U622+Ago!U622+Set!U622+Oct!U622+Nov!U622+Dic!U622</f>
        <v>0</v>
      </c>
      <c r="V622" s="1">
        <f>+Ene!V622+Feb!V622+Mar!V622+Abr!V622+May!V622+Jun!V622+Jul!V622+Ago!V622+Set!V622+Oct!V622+Nov!V622+Dic!V622</f>
        <v>0</v>
      </c>
      <c r="W622" s="1">
        <f>+Ene!W622+Feb!V622+Mar!V622+Abr!V622+May!V622+Jun!V622+Jul!V622+Ago!V622+Set!V622+Oct!V622+Nov!V622+Dic!V622</f>
        <v>0</v>
      </c>
      <c r="X622" s="1">
        <f>+Ene!X622+Feb!W622+Mar!W622+Abr!W622+May!W622+Jun!W622+Jul!W622+Ago!W622+Set!W622+Oct!W622+Nov!W622+Dic!W622</f>
        <v>0</v>
      </c>
      <c r="Y622" s="16">
        <f>+Ene!Y622+Feb!X622+Mar!X622+Abr!X622+May!X622+Jun!X622+Jul!X622+Ago!X622+Set!X622+Oct!X622+Nov!X622+Dic!X622</f>
        <v>0</v>
      </c>
      <c r="Z622" s="28"/>
      <c r="AA622" s="40"/>
    </row>
    <row r="623" spans="1:27">
      <c r="A623" s="2" t="s">
        <v>6</v>
      </c>
      <c r="B623" s="2" t="s">
        <v>7</v>
      </c>
      <c r="C623" s="2" t="s">
        <v>520</v>
      </c>
      <c r="D623" s="2" t="s">
        <v>340</v>
      </c>
      <c r="E623" s="2" t="s">
        <v>369</v>
      </c>
      <c r="F623" s="2" t="s">
        <v>370</v>
      </c>
      <c r="G623" s="2" t="s">
        <v>13</v>
      </c>
      <c r="H623" s="1">
        <v>26042</v>
      </c>
      <c r="I623" s="2" t="s">
        <v>736</v>
      </c>
      <c r="J623" s="15">
        <f>+Ene!J623+Feb!J623+Mar!J623+Abr!J623+May!J623+Jun!J623+Jul!J623+Ago!J623+Set!J623+Oct!J623+Nov!J623+Dic!J623</f>
        <v>0</v>
      </c>
      <c r="K623" s="16">
        <f>+Ene!K623+Feb!K623+Mar!K623+Abr!K623+May!K623+Jun!K623+Jul!K623+Ago!K623+Set!K623+Oct!K623+Nov!K623+Dic!K623</f>
        <v>0</v>
      </c>
      <c r="L623" s="1">
        <f>+Ene!L623+Feb!L623+Mar!L623+Abr!L623+May!L623+Jun!L623+Jul!L623+Ago!L623+Set!L623+Oct!L623+Nov!L623+Dic!L623</f>
        <v>0</v>
      </c>
      <c r="M623" s="16">
        <f>+Ene!M623+Feb!M623+Mar!M623+Abr!M623+May!M623+Jun!M623+Jul!M623+Ago!M623+Set!M623+Oct!M623+Nov!M623+Dic!M623</f>
        <v>0</v>
      </c>
      <c r="N623" s="1">
        <f>+Ene!N623+Feb!N623+Mar!N623+Abr!N623+May!N623+Jun!N623+Jul!N623+Ago!N623+Set!N623+Oct!N623+Nov!N623+Dic!N623</f>
        <v>0</v>
      </c>
      <c r="O623" s="1">
        <f>+Ene!O623+Feb!O623+Mar!O623+Abr!O623+May!O623+Jun!O623+Jul!O623+Ago!O623+Set!O623+Oct!O623+Nov!O623+Dic!O623</f>
        <v>0</v>
      </c>
      <c r="P623" s="1">
        <f>+Ene!P623+Feb!P623+Mar!P623+Abr!P623+May!P623+Jun!P623+Jul!P623+Ago!P623+Set!P623+Oct!P623+Nov!P623+Dic!P623</f>
        <v>0</v>
      </c>
      <c r="Q623" s="1">
        <f>+Ene!Q623+Feb!Q623+Mar!Q623+Abr!Q623+May!Q623+Jun!Q623+Jul!Q623+Ago!Q623+Set!Q623+Oct!Q623+Nov!Q623+Dic!Q623</f>
        <v>0</v>
      </c>
      <c r="R623" s="16">
        <f>+Ene!R623+Feb!R623+Mar!R623+Abr!R623+May!R623+Jun!R623+Jul!R623+Ago!R623+Set!R623+Oct!R623+Nov!R623+Dic!R623</f>
        <v>0</v>
      </c>
      <c r="S623" s="15">
        <f>+Ene!S623+Feb!S623+Mar!S623+Abr!S623+May!S623+Jun!S623+Jul!S623+Ago!S623+Set!S623+Oct!S623+Nov!S623+Dic!S623</f>
        <v>0</v>
      </c>
      <c r="T623" s="1">
        <f>+Ene!T623+Feb!T623+Mar!T623+Abr!T623+May!T623+Jun!T623+Jul!T623+Ago!T623+Set!T623+Oct!T623+Nov!T623+Dic!T623</f>
        <v>0</v>
      </c>
      <c r="U623" s="1">
        <f>+Ene!U623+Feb!U623+Mar!U623+Abr!U623+May!U623+Jun!U623+Jul!U623+Ago!U623+Set!U623+Oct!U623+Nov!U623+Dic!U623</f>
        <v>0</v>
      </c>
      <c r="V623" s="1">
        <f>+Ene!V623+Feb!V623+Mar!V623+Abr!V623+May!V623+Jun!V623+Jul!V623+Ago!V623+Set!V623+Oct!V623+Nov!V623+Dic!V623</f>
        <v>0</v>
      </c>
      <c r="W623" s="1">
        <f>+Ene!W623+Feb!V623+Mar!V623+Abr!V623+May!V623+Jun!V623+Jul!V623+Ago!V623+Set!V623+Oct!V623+Nov!V623+Dic!V623</f>
        <v>0</v>
      </c>
      <c r="X623" s="1">
        <f>+Ene!X623+Feb!W623+Mar!W623+Abr!W623+May!W623+Jun!W623+Jul!W623+Ago!W623+Set!W623+Oct!W623+Nov!W623+Dic!W623</f>
        <v>0</v>
      </c>
      <c r="Y623" s="16">
        <f>+Ene!Y623+Feb!X623+Mar!X623+Abr!X623+May!X623+Jun!X623+Jul!X623+Ago!X623+Set!X623+Oct!X623+Nov!X623+Dic!X623</f>
        <v>0</v>
      </c>
      <c r="Z623" s="28"/>
      <c r="AA623" s="40"/>
    </row>
    <row r="624" spans="1:27">
      <c r="A624" s="2" t="s">
        <v>6</v>
      </c>
      <c r="B624" s="2" t="s">
        <v>7</v>
      </c>
      <c r="C624" s="2" t="s">
        <v>520</v>
      </c>
      <c r="D624" s="2" t="s">
        <v>340</v>
      </c>
      <c r="E624" s="2" t="s">
        <v>369</v>
      </c>
      <c r="F624" s="2" t="s">
        <v>370</v>
      </c>
      <c r="G624" s="2" t="s">
        <v>13</v>
      </c>
      <c r="H624" s="1">
        <v>26043</v>
      </c>
      <c r="I624" s="2" t="s">
        <v>737</v>
      </c>
      <c r="J624" s="15">
        <f>+Ene!J624+Feb!J624+Mar!J624+Abr!J624+May!J624+Jun!J624+Jul!J624+Ago!J624+Set!J624+Oct!J624+Nov!J624+Dic!J624</f>
        <v>0</v>
      </c>
      <c r="K624" s="16">
        <f>+Ene!K624+Feb!K624+Mar!K624+Abr!K624+May!K624+Jun!K624+Jul!K624+Ago!K624+Set!K624+Oct!K624+Nov!K624+Dic!K624</f>
        <v>0</v>
      </c>
      <c r="L624" s="1">
        <f>+Ene!L624+Feb!L624+Mar!L624+Abr!L624+May!L624+Jun!L624+Jul!L624+Ago!L624+Set!L624+Oct!L624+Nov!L624+Dic!L624</f>
        <v>0</v>
      </c>
      <c r="M624" s="16">
        <f>+Ene!M624+Feb!M624+Mar!M624+Abr!M624+May!M624+Jun!M624+Jul!M624+Ago!M624+Set!M624+Oct!M624+Nov!M624+Dic!M624</f>
        <v>0</v>
      </c>
      <c r="N624" s="1">
        <f>+Ene!N624+Feb!N624+Mar!N624+Abr!N624+May!N624+Jun!N624+Jul!N624+Ago!N624+Set!N624+Oct!N624+Nov!N624+Dic!N624</f>
        <v>0</v>
      </c>
      <c r="O624" s="1">
        <f>+Ene!O624+Feb!O624+Mar!O624+Abr!O624+May!O624+Jun!O624+Jul!O624+Ago!O624+Set!O624+Oct!O624+Nov!O624+Dic!O624</f>
        <v>0</v>
      </c>
      <c r="P624" s="1">
        <f>+Ene!P624+Feb!P624+Mar!P624+Abr!P624+May!P624+Jun!P624+Jul!P624+Ago!P624+Set!P624+Oct!P624+Nov!P624+Dic!P624</f>
        <v>0</v>
      </c>
      <c r="Q624" s="1">
        <f>+Ene!Q624+Feb!Q624+Mar!Q624+Abr!Q624+May!Q624+Jun!Q624+Jul!Q624+Ago!Q624+Set!Q624+Oct!Q624+Nov!Q624+Dic!Q624</f>
        <v>0</v>
      </c>
      <c r="R624" s="16">
        <f>+Ene!R624+Feb!R624+Mar!R624+Abr!R624+May!R624+Jun!R624+Jul!R624+Ago!R624+Set!R624+Oct!R624+Nov!R624+Dic!R624</f>
        <v>0</v>
      </c>
      <c r="S624" s="15">
        <f>+Ene!S624+Feb!S624+Mar!S624+Abr!S624+May!S624+Jun!S624+Jul!S624+Ago!S624+Set!S624+Oct!S624+Nov!S624+Dic!S624</f>
        <v>0</v>
      </c>
      <c r="T624" s="1">
        <f>+Ene!T624+Feb!T624+Mar!T624+Abr!T624+May!T624+Jun!T624+Jul!T624+Ago!T624+Set!T624+Oct!T624+Nov!T624+Dic!T624</f>
        <v>0</v>
      </c>
      <c r="U624" s="1">
        <f>+Ene!U624+Feb!U624+Mar!U624+Abr!U624+May!U624+Jun!U624+Jul!U624+Ago!U624+Set!U624+Oct!U624+Nov!U624+Dic!U624</f>
        <v>0</v>
      </c>
      <c r="V624" s="1">
        <f>+Ene!V624+Feb!V624+Mar!V624+Abr!V624+May!V624+Jun!V624+Jul!V624+Ago!V624+Set!V624+Oct!V624+Nov!V624+Dic!V624</f>
        <v>0</v>
      </c>
      <c r="W624" s="1">
        <f>+Ene!W624+Feb!V624+Mar!V624+Abr!V624+May!V624+Jun!V624+Jul!V624+Ago!V624+Set!V624+Oct!V624+Nov!V624+Dic!V624</f>
        <v>0</v>
      </c>
      <c r="X624" s="1">
        <f>+Ene!X624+Feb!W624+Mar!W624+Abr!W624+May!W624+Jun!W624+Jul!W624+Ago!W624+Set!W624+Oct!W624+Nov!W624+Dic!W624</f>
        <v>0</v>
      </c>
      <c r="Y624" s="16">
        <f>+Ene!Y624+Feb!X624+Mar!X624+Abr!X624+May!X624+Jun!X624+Jul!X624+Ago!X624+Set!X624+Oct!X624+Nov!X624+Dic!X624</f>
        <v>0</v>
      </c>
      <c r="Z624" s="28"/>
      <c r="AA624" s="40"/>
    </row>
    <row r="625" spans="1:27">
      <c r="A625" s="2" t="s">
        <v>6</v>
      </c>
      <c r="B625" s="2" t="s">
        <v>41</v>
      </c>
      <c r="C625" s="2">
        <v>400</v>
      </c>
      <c r="D625" s="2" t="s">
        <v>375</v>
      </c>
      <c r="E625" s="2" t="s">
        <v>24</v>
      </c>
      <c r="F625" s="2" t="s">
        <v>41</v>
      </c>
      <c r="G625" s="2" t="s">
        <v>9</v>
      </c>
      <c r="H625" s="1">
        <v>26050</v>
      </c>
      <c r="I625" s="2" t="s">
        <v>324</v>
      </c>
      <c r="J625" s="15">
        <f>+Ene!J625+Feb!J625+Mar!J625+Abr!J625+May!J625+Jun!J625+Jul!J625+Ago!J625+Set!J625+Oct!J625+Nov!J625+Dic!J625</f>
        <v>0</v>
      </c>
      <c r="K625" s="16">
        <f>+Ene!K625+Feb!K625+Mar!K625+Abr!K625+May!K625+Jun!K625+Jul!K625+Ago!K625+Set!K625+Oct!K625+Nov!K625+Dic!K625</f>
        <v>0</v>
      </c>
      <c r="L625" s="1">
        <f>+Ene!L625+Feb!L625+Mar!L625+Abr!L625+May!L625+Jun!L625+Jul!L625+Ago!L625+Set!L625+Oct!L625+Nov!L625+Dic!L625</f>
        <v>0</v>
      </c>
      <c r="M625" s="16">
        <f>+Ene!M625+Feb!M625+Mar!M625+Abr!M625+May!M625+Jun!M625+Jul!M625+Ago!M625+Set!M625+Oct!M625+Nov!M625+Dic!M625</f>
        <v>0</v>
      </c>
      <c r="N625" s="1">
        <f>+Ene!N625+Feb!N625+Mar!N625+Abr!N625+May!N625+Jun!N625+Jul!N625+Ago!N625+Set!N625+Oct!N625+Nov!N625+Dic!N625</f>
        <v>0</v>
      </c>
      <c r="O625" s="1">
        <f>+Ene!O625+Feb!O625+Mar!O625+Abr!O625+May!O625+Jun!O625+Jul!O625+Ago!O625+Set!O625+Oct!O625+Nov!O625+Dic!O625</f>
        <v>0</v>
      </c>
      <c r="P625" s="1">
        <f>+Ene!P625+Feb!P625+Mar!P625+Abr!P625+May!P625+Jun!P625+Jul!P625+Ago!P625+Set!P625+Oct!P625+Nov!P625+Dic!P625</f>
        <v>0</v>
      </c>
      <c r="Q625" s="1">
        <f>+Ene!Q625+Feb!Q625+Mar!Q625+Abr!Q625+May!Q625+Jun!Q625+Jul!Q625+Ago!Q625+Set!Q625+Oct!Q625+Nov!Q625+Dic!Q625</f>
        <v>0</v>
      </c>
      <c r="R625" s="16">
        <f>+Ene!R625+Feb!R625+Mar!R625+Abr!R625+May!R625+Jun!R625+Jul!R625+Ago!R625+Set!R625+Oct!R625+Nov!R625+Dic!R625</f>
        <v>0</v>
      </c>
      <c r="S625" s="15">
        <f>+Ene!S625+Feb!S625+Mar!S625+Abr!S625+May!S625+Jun!S625+Jul!S625+Ago!S625+Set!S625+Oct!S625+Nov!S625+Dic!S625</f>
        <v>0</v>
      </c>
      <c r="T625" s="1">
        <f>+Ene!T625+Feb!T625+Mar!T625+Abr!T625+May!T625+Jun!T625+Jul!T625+Ago!T625+Set!T625+Oct!T625+Nov!T625+Dic!T625</f>
        <v>0</v>
      </c>
      <c r="U625" s="1">
        <f>+Ene!U625+Feb!U625+Mar!U625+Abr!U625+May!U625+Jun!U625+Jul!U625+Ago!U625+Set!U625+Oct!U625+Nov!U625+Dic!U625</f>
        <v>0</v>
      </c>
      <c r="V625" s="1">
        <f>+Ene!V625+Feb!V625+Mar!V625+Abr!V625+May!V625+Jun!V625+Jul!V625+Ago!V625+Set!V625+Oct!V625+Nov!V625+Dic!V625</f>
        <v>0</v>
      </c>
      <c r="W625" s="1">
        <f>+Ene!W625+Feb!V625+Mar!V625+Abr!V625+May!V625+Jun!V625+Jul!V625+Ago!V625+Set!V625+Oct!V625+Nov!V625+Dic!V625</f>
        <v>0</v>
      </c>
      <c r="X625" s="1">
        <f>+Ene!X625+Feb!W625+Mar!W625+Abr!W625+May!W625+Jun!W625+Jul!W625+Ago!W625+Set!W625+Oct!W625+Nov!W625+Dic!W625</f>
        <v>0</v>
      </c>
      <c r="Y625" s="16">
        <f>+Ene!Y625+Feb!X625+Mar!X625+Abr!X625+May!X625+Jun!X625+Jul!X625+Ago!X625+Set!X625+Oct!X625+Nov!X625+Dic!X625</f>
        <v>0</v>
      </c>
      <c r="Z625" s="28"/>
      <c r="AA625" s="40"/>
    </row>
    <row r="626" spans="1:27">
      <c r="A626" s="2" t="s">
        <v>6</v>
      </c>
      <c r="B626" s="2" t="s">
        <v>20</v>
      </c>
      <c r="C626" s="2">
        <v>400</v>
      </c>
      <c r="D626" s="2" t="s">
        <v>375</v>
      </c>
      <c r="E626" s="2" t="s">
        <v>24</v>
      </c>
      <c r="F626" s="2" t="s">
        <v>44</v>
      </c>
      <c r="G626" s="2" t="s">
        <v>9</v>
      </c>
      <c r="H626" s="1">
        <v>26052</v>
      </c>
      <c r="I626" s="2" t="s">
        <v>323</v>
      </c>
      <c r="J626" s="15">
        <f>+Ene!J626+Feb!J626+Mar!J626+Abr!J626+May!J626+Jun!J626+Jul!J626+Ago!J626+Set!J626+Oct!J626+Nov!J626+Dic!J626</f>
        <v>0</v>
      </c>
      <c r="K626" s="16">
        <f>+Ene!K626+Feb!K626+Mar!K626+Abr!K626+May!K626+Jun!K626+Jul!K626+Ago!K626+Set!K626+Oct!K626+Nov!K626+Dic!K626</f>
        <v>0</v>
      </c>
      <c r="L626" s="1">
        <f>+Ene!L626+Feb!L626+Mar!L626+Abr!L626+May!L626+Jun!L626+Jul!L626+Ago!L626+Set!L626+Oct!L626+Nov!L626+Dic!L626</f>
        <v>0</v>
      </c>
      <c r="M626" s="16">
        <f>+Ene!M626+Feb!M626+Mar!M626+Abr!M626+May!M626+Jun!M626+Jul!M626+Ago!M626+Set!M626+Oct!M626+Nov!M626+Dic!M626</f>
        <v>0</v>
      </c>
      <c r="N626" s="1">
        <f>+Ene!N626+Feb!N626+Mar!N626+Abr!N626+May!N626+Jun!N626+Jul!N626+Ago!N626+Set!N626+Oct!N626+Nov!N626+Dic!N626</f>
        <v>0</v>
      </c>
      <c r="O626" s="1">
        <f>+Ene!O626+Feb!O626+Mar!O626+Abr!O626+May!O626+Jun!O626+Jul!O626+Ago!O626+Set!O626+Oct!O626+Nov!O626+Dic!O626</f>
        <v>0</v>
      </c>
      <c r="P626" s="1">
        <f>+Ene!P626+Feb!P626+Mar!P626+Abr!P626+May!P626+Jun!P626+Jul!P626+Ago!P626+Set!P626+Oct!P626+Nov!P626+Dic!P626</f>
        <v>0</v>
      </c>
      <c r="Q626" s="1">
        <f>+Ene!Q626+Feb!Q626+Mar!Q626+Abr!Q626+May!Q626+Jun!Q626+Jul!Q626+Ago!Q626+Set!Q626+Oct!Q626+Nov!Q626+Dic!Q626</f>
        <v>0</v>
      </c>
      <c r="R626" s="16">
        <f>+Ene!R626+Feb!R626+Mar!R626+Abr!R626+May!R626+Jun!R626+Jul!R626+Ago!R626+Set!R626+Oct!R626+Nov!R626+Dic!R626</f>
        <v>0</v>
      </c>
      <c r="S626" s="15">
        <f>+Ene!S626+Feb!S626+Mar!S626+Abr!S626+May!S626+Jun!S626+Jul!S626+Ago!S626+Set!S626+Oct!S626+Nov!S626+Dic!S626</f>
        <v>0</v>
      </c>
      <c r="T626" s="1">
        <f>+Ene!T626+Feb!T626+Mar!T626+Abr!T626+May!T626+Jun!T626+Jul!T626+Ago!T626+Set!T626+Oct!T626+Nov!T626+Dic!T626</f>
        <v>0</v>
      </c>
      <c r="U626" s="1">
        <f>+Ene!U626+Feb!U626+Mar!U626+Abr!U626+May!U626+Jun!U626+Jul!U626+Ago!U626+Set!U626+Oct!U626+Nov!U626+Dic!U626</f>
        <v>0</v>
      </c>
      <c r="V626" s="1">
        <f>+Ene!V626+Feb!V626+Mar!V626+Abr!V626+May!V626+Jun!V626+Jul!V626+Ago!V626+Set!V626+Oct!V626+Nov!V626+Dic!V626</f>
        <v>0</v>
      </c>
      <c r="W626" s="1">
        <f>+Ene!W626+Feb!V626+Mar!V626+Abr!V626+May!V626+Jun!V626+Jul!V626+Ago!V626+Set!V626+Oct!V626+Nov!V626+Dic!V626</f>
        <v>0</v>
      </c>
      <c r="X626" s="1">
        <f>+Ene!X626+Feb!W626+Mar!W626+Abr!W626+May!W626+Jun!W626+Jul!W626+Ago!W626+Set!W626+Oct!W626+Nov!W626+Dic!W626</f>
        <v>0</v>
      </c>
      <c r="Y626" s="16">
        <f>+Ene!Y626+Feb!X626+Mar!X626+Abr!X626+May!X626+Jun!X626+Jul!X626+Ago!X626+Set!X626+Oct!X626+Nov!X626+Dic!X626</f>
        <v>0</v>
      </c>
      <c r="Z626" s="28"/>
      <c r="AA626" s="40"/>
    </row>
    <row r="627" spans="1:27">
      <c r="A627" s="2" t="s">
        <v>6</v>
      </c>
      <c r="B627" s="2" t="s">
        <v>22</v>
      </c>
      <c r="C627" s="2" t="s">
        <v>520</v>
      </c>
      <c r="D627" s="2" t="s">
        <v>340</v>
      </c>
      <c r="E627" s="2" t="s">
        <v>369</v>
      </c>
      <c r="F627" s="2" t="s">
        <v>370</v>
      </c>
      <c r="G627" s="2" t="s">
        <v>522</v>
      </c>
      <c r="H627" s="1">
        <v>26054</v>
      </c>
      <c r="I627" s="2" t="s">
        <v>738</v>
      </c>
      <c r="J627" s="15">
        <f>+Ene!J627+Feb!J627+Mar!J627+Abr!J627+May!J627+Jun!J627+Jul!J627+Ago!J627+Set!J627+Oct!J627+Nov!J627+Dic!J627</f>
        <v>0</v>
      </c>
      <c r="K627" s="16">
        <f>+Ene!K627+Feb!K627+Mar!K627+Abr!K627+May!K627+Jun!K627+Jul!K627+Ago!K627+Set!K627+Oct!K627+Nov!K627+Dic!K627</f>
        <v>0</v>
      </c>
      <c r="L627" s="1">
        <f>+Ene!L627+Feb!L627+Mar!L627+Abr!L627+May!L627+Jun!L627+Jul!L627+Ago!L627+Set!L627+Oct!L627+Nov!L627+Dic!L627</f>
        <v>0</v>
      </c>
      <c r="M627" s="16">
        <f>+Ene!M627+Feb!M627+Mar!M627+Abr!M627+May!M627+Jun!M627+Jul!M627+Ago!M627+Set!M627+Oct!M627+Nov!M627+Dic!M627</f>
        <v>0</v>
      </c>
      <c r="N627" s="1">
        <f>+Ene!N627+Feb!N627+Mar!N627+Abr!N627+May!N627+Jun!N627+Jul!N627+Ago!N627+Set!N627+Oct!N627+Nov!N627+Dic!N627</f>
        <v>0</v>
      </c>
      <c r="O627" s="1">
        <f>+Ene!O627+Feb!O627+Mar!O627+Abr!O627+May!O627+Jun!O627+Jul!O627+Ago!O627+Set!O627+Oct!O627+Nov!O627+Dic!O627</f>
        <v>0</v>
      </c>
      <c r="P627" s="1">
        <f>+Ene!P627+Feb!P627+Mar!P627+Abr!P627+May!P627+Jun!P627+Jul!P627+Ago!P627+Set!P627+Oct!P627+Nov!P627+Dic!P627</f>
        <v>0</v>
      </c>
      <c r="Q627" s="1">
        <f>+Ene!Q627+Feb!Q627+Mar!Q627+Abr!Q627+May!Q627+Jun!Q627+Jul!Q627+Ago!Q627+Set!Q627+Oct!Q627+Nov!Q627+Dic!Q627</f>
        <v>0</v>
      </c>
      <c r="R627" s="16">
        <f>+Ene!R627+Feb!R627+Mar!R627+Abr!R627+May!R627+Jun!R627+Jul!R627+Ago!R627+Set!R627+Oct!R627+Nov!R627+Dic!R627</f>
        <v>0</v>
      </c>
      <c r="S627" s="15">
        <f>+Ene!S627+Feb!S627+Mar!S627+Abr!S627+May!S627+Jun!S627+Jul!S627+Ago!S627+Set!S627+Oct!S627+Nov!S627+Dic!S627</f>
        <v>0</v>
      </c>
      <c r="T627" s="1">
        <f>+Ene!T627+Feb!T627+Mar!T627+Abr!T627+May!T627+Jun!T627+Jul!T627+Ago!T627+Set!T627+Oct!T627+Nov!T627+Dic!T627</f>
        <v>0</v>
      </c>
      <c r="U627" s="1">
        <f>+Ene!U627+Feb!U627+Mar!U627+Abr!U627+May!U627+Jun!U627+Jul!U627+Ago!U627+Set!U627+Oct!U627+Nov!U627+Dic!U627</f>
        <v>0</v>
      </c>
      <c r="V627" s="1">
        <f>+Ene!V627+Feb!V627+Mar!V627+Abr!V627+May!V627+Jun!V627+Jul!V627+Ago!V627+Set!V627+Oct!V627+Nov!V627+Dic!V627</f>
        <v>0</v>
      </c>
      <c r="W627" s="1">
        <f>+Ene!W627+Feb!V627+Mar!V627+Abr!V627+May!V627+Jun!V627+Jul!V627+Ago!V627+Set!V627+Oct!V627+Nov!V627+Dic!V627</f>
        <v>0</v>
      </c>
      <c r="X627" s="1">
        <f>+Ene!X627+Feb!W627+Mar!W627+Abr!W627+May!W627+Jun!W627+Jul!W627+Ago!W627+Set!W627+Oct!W627+Nov!W627+Dic!W627</f>
        <v>0</v>
      </c>
      <c r="Y627" s="16">
        <f>+Ene!Y627+Feb!X627+Mar!X627+Abr!X627+May!X627+Jun!X627+Jul!X627+Ago!X627+Set!X627+Oct!X627+Nov!X627+Dic!X627</f>
        <v>0</v>
      </c>
      <c r="Z627" s="28"/>
      <c r="AA627" s="40"/>
    </row>
    <row r="628" spans="1:27">
      <c r="A628" s="2" t="s">
        <v>14</v>
      </c>
      <c r="B628" s="2" t="s">
        <v>15</v>
      </c>
      <c r="C628" s="2">
        <v>406</v>
      </c>
      <c r="D628" s="2" t="s">
        <v>859</v>
      </c>
      <c r="E628" s="2" t="s">
        <v>14</v>
      </c>
      <c r="F628" s="2" t="s">
        <v>15</v>
      </c>
      <c r="G628" s="2" t="s">
        <v>13</v>
      </c>
      <c r="H628" s="1">
        <v>26060</v>
      </c>
      <c r="I628" s="2" t="s">
        <v>345</v>
      </c>
      <c r="J628" s="15">
        <f>+Ene!J628+Feb!J628+Mar!J628+Abr!J628+May!J628+Jun!J628+Jul!J628+Ago!J628+Set!J628+Oct!J628+Nov!J628+Dic!J628</f>
        <v>34</v>
      </c>
      <c r="K628" s="16">
        <f>+Ene!K628+Feb!K628+Mar!K628+Abr!K628+May!K628+Jun!K628+Jul!K628+Ago!K628+Set!K628+Oct!K628+Nov!K628+Dic!K628</f>
        <v>25</v>
      </c>
      <c r="L628" s="1">
        <f>+Ene!L628+Feb!L628+Mar!L628+Abr!L628+May!L628+Jun!L628+Jul!L628+Ago!L628+Set!L628+Oct!L628+Nov!L628+Dic!L628</f>
        <v>57</v>
      </c>
      <c r="M628" s="16">
        <f>+Ene!M628+Feb!M628+Mar!M628+Abr!M628+May!M628+Jun!M628+Jul!M628+Ago!M628+Set!M628+Oct!M628+Nov!M628+Dic!M628</f>
        <v>2</v>
      </c>
      <c r="N628" s="1">
        <f>+Ene!N628+Feb!N628+Mar!N628+Abr!N628+May!N628+Jun!N628+Jul!N628+Ago!N628+Set!N628+Oct!N628+Nov!N628+Dic!N628</f>
        <v>3</v>
      </c>
      <c r="O628" s="1">
        <f>+Ene!O628+Feb!O628+Mar!O628+Abr!O628+May!O628+Jun!O628+Jul!O628+Ago!O628+Set!O628+Oct!O628+Nov!O628+Dic!O628</f>
        <v>51</v>
      </c>
      <c r="P628" s="1">
        <f>+Ene!P628+Feb!P628+Mar!P628+Abr!P628+May!P628+Jun!P628+Jul!P628+Ago!P628+Set!P628+Oct!P628+Nov!P628+Dic!P628</f>
        <v>5</v>
      </c>
      <c r="Q628" s="1">
        <f>+Ene!Q628+Feb!Q628+Mar!Q628+Abr!Q628+May!Q628+Jun!Q628+Jul!Q628+Ago!Q628+Set!Q628+Oct!Q628+Nov!Q628+Dic!Q628</f>
        <v>0</v>
      </c>
      <c r="R628" s="16">
        <f>+Ene!R628+Feb!R628+Mar!R628+Abr!R628+May!R628+Jun!R628+Jul!R628+Ago!R628+Set!R628+Oct!R628+Nov!R628+Dic!R628</f>
        <v>0</v>
      </c>
      <c r="S628" s="15">
        <f>+Ene!S628+Feb!S628+Mar!S628+Abr!S628+May!S628+Jun!S628+Jul!S628+Ago!S628+Set!S628+Oct!S628+Nov!S628+Dic!S628</f>
        <v>0</v>
      </c>
      <c r="T628" s="1">
        <f>+Ene!T628+Feb!T628+Mar!T628+Abr!T628+May!T628+Jun!T628+Jul!T628+Ago!T628+Set!T628+Oct!T628+Nov!T628+Dic!T628</f>
        <v>0</v>
      </c>
      <c r="U628" s="1">
        <f>+Ene!U628+Feb!U628+Mar!U628+Abr!U628+May!U628+Jun!U628+Jul!U628+Ago!U628+Set!U628+Oct!U628+Nov!U628+Dic!U628</f>
        <v>7</v>
      </c>
      <c r="V628" s="1">
        <f>+Ene!V628+Feb!V628+Mar!V628+Abr!V628+May!V628+Jun!V628+Jul!V628+Ago!V628+Set!V628+Oct!V628+Nov!V628+Dic!V628</f>
        <v>11</v>
      </c>
      <c r="W628" s="1">
        <f>+Ene!W628+Feb!V628+Mar!V628+Abr!V628+May!V628+Jun!V628+Jul!V628+Ago!V628+Set!V628+Oct!V628+Nov!V628+Dic!V628</f>
        <v>12</v>
      </c>
      <c r="X628" s="1">
        <f>+Ene!X628+Feb!W628+Mar!W628+Abr!W628+May!W628+Jun!W628+Jul!W628+Ago!W628+Set!W628+Oct!W628+Nov!W628+Dic!W628</f>
        <v>19</v>
      </c>
      <c r="Y628" s="16">
        <f>+Ene!Y628+Feb!X628+Mar!X628+Abr!X628+May!X628+Jun!X628+Jul!X628+Ago!X628+Set!X628+Oct!X628+Nov!X628+Dic!X628</f>
        <v>18</v>
      </c>
      <c r="Z628" s="28"/>
      <c r="AA628" s="40"/>
    </row>
    <row r="629" spans="1:27">
      <c r="A629" s="2" t="s">
        <v>18</v>
      </c>
      <c r="B629" s="2" t="s">
        <v>19</v>
      </c>
      <c r="C629" s="2" t="s">
        <v>520</v>
      </c>
      <c r="D629" s="2" t="s">
        <v>340</v>
      </c>
      <c r="E629" s="2" t="s">
        <v>369</v>
      </c>
      <c r="F629" s="2" t="s">
        <v>370</v>
      </c>
      <c r="G629" s="2" t="s">
        <v>13</v>
      </c>
      <c r="H629" s="1">
        <v>26101</v>
      </c>
      <c r="I629" s="2" t="s">
        <v>739</v>
      </c>
      <c r="J629" s="15">
        <f>+Ene!J629+Feb!J629+Mar!J629+Abr!J629+May!J629+Jun!J629+Jul!J629+Ago!J629+Set!J629+Oct!J629+Nov!J629+Dic!J629</f>
        <v>0</v>
      </c>
      <c r="K629" s="16">
        <f>+Ene!K629+Feb!K629+Mar!K629+Abr!K629+May!K629+Jun!K629+Jul!K629+Ago!K629+Set!K629+Oct!K629+Nov!K629+Dic!K629</f>
        <v>0</v>
      </c>
      <c r="L629" s="1">
        <f>+Ene!L629+Feb!L629+Mar!L629+Abr!L629+May!L629+Jun!L629+Jul!L629+Ago!L629+Set!L629+Oct!L629+Nov!L629+Dic!L629</f>
        <v>0</v>
      </c>
      <c r="M629" s="16">
        <f>+Ene!M629+Feb!M629+Mar!M629+Abr!M629+May!M629+Jun!M629+Jul!M629+Ago!M629+Set!M629+Oct!M629+Nov!M629+Dic!M629</f>
        <v>0</v>
      </c>
      <c r="N629" s="1">
        <f>+Ene!N629+Feb!N629+Mar!N629+Abr!N629+May!N629+Jun!N629+Jul!N629+Ago!N629+Set!N629+Oct!N629+Nov!N629+Dic!N629</f>
        <v>0</v>
      </c>
      <c r="O629" s="1">
        <f>+Ene!O629+Feb!O629+Mar!O629+Abr!O629+May!O629+Jun!O629+Jul!O629+Ago!O629+Set!O629+Oct!O629+Nov!O629+Dic!O629</f>
        <v>0</v>
      </c>
      <c r="P629" s="1">
        <f>+Ene!P629+Feb!P629+Mar!P629+Abr!P629+May!P629+Jun!P629+Jul!P629+Ago!P629+Set!P629+Oct!P629+Nov!P629+Dic!P629</f>
        <v>0</v>
      </c>
      <c r="Q629" s="1">
        <f>+Ene!Q629+Feb!Q629+Mar!Q629+Abr!Q629+May!Q629+Jun!Q629+Jul!Q629+Ago!Q629+Set!Q629+Oct!Q629+Nov!Q629+Dic!Q629</f>
        <v>0</v>
      </c>
      <c r="R629" s="16">
        <f>+Ene!R629+Feb!R629+Mar!R629+Abr!R629+May!R629+Jun!R629+Jul!R629+Ago!R629+Set!R629+Oct!R629+Nov!R629+Dic!R629</f>
        <v>0</v>
      </c>
      <c r="S629" s="15">
        <f>+Ene!S629+Feb!S629+Mar!S629+Abr!S629+May!S629+Jun!S629+Jul!S629+Ago!S629+Set!S629+Oct!S629+Nov!S629+Dic!S629</f>
        <v>0</v>
      </c>
      <c r="T629" s="1">
        <f>+Ene!T629+Feb!T629+Mar!T629+Abr!T629+May!T629+Jun!T629+Jul!T629+Ago!T629+Set!T629+Oct!T629+Nov!T629+Dic!T629</f>
        <v>0</v>
      </c>
      <c r="U629" s="1">
        <f>+Ene!U629+Feb!U629+Mar!U629+Abr!U629+May!U629+Jun!U629+Jul!U629+Ago!U629+Set!U629+Oct!U629+Nov!U629+Dic!U629</f>
        <v>0</v>
      </c>
      <c r="V629" s="1">
        <f>+Ene!V629+Feb!V629+Mar!V629+Abr!V629+May!V629+Jun!V629+Jul!V629+Ago!V629+Set!V629+Oct!V629+Nov!V629+Dic!V629</f>
        <v>0</v>
      </c>
      <c r="W629" s="1">
        <f>+Ene!W629+Feb!V629+Mar!V629+Abr!V629+May!V629+Jun!V629+Jul!V629+Ago!V629+Set!V629+Oct!V629+Nov!V629+Dic!V629</f>
        <v>0</v>
      </c>
      <c r="X629" s="1">
        <f>+Ene!X629+Feb!W629+Mar!W629+Abr!W629+May!W629+Jun!W629+Jul!W629+Ago!W629+Set!W629+Oct!W629+Nov!W629+Dic!W629</f>
        <v>0</v>
      </c>
      <c r="Y629" s="16">
        <f>+Ene!Y629+Feb!X629+Mar!X629+Abr!X629+May!X629+Jun!X629+Jul!X629+Ago!X629+Set!X629+Oct!X629+Nov!X629+Dic!X629</f>
        <v>0</v>
      </c>
      <c r="Z629" s="28"/>
      <c r="AA629" s="40"/>
    </row>
    <row r="630" spans="1:27">
      <c r="A630" s="2" t="s">
        <v>5</v>
      </c>
      <c r="B630" s="2" t="s">
        <v>17</v>
      </c>
      <c r="C630" s="2">
        <v>407</v>
      </c>
      <c r="D630" s="2" t="s">
        <v>855</v>
      </c>
      <c r="E630" s="2" t="s">
        <v>5</v>
      </c>
      <c r="F630" s="2" t="s">
        <v>16</v>
      </c>
      <c r="G630" s="2" t="s">
        <v>8</v>
      </c>
      <c r="H630" s="1">
        <v>26116</v>
      </c>
      <c r="I630" s="2" t="s">
        <v>352</v>
      </c>
      <c r="J630" s="15">
        <f>+Ene!J630+Feb!J630+Mar!J630+Abr!J630+May!J630+Jun!J630+Jul!J630+Ago!J630+Set!J630+Oct!J630+Nov!J630+Dic!J630</f>
        <v>0</v>
      </c>
      <c r="K630" s="16">
        <f>+Ene!K630+Feb!K630+Mar!K630+Abr!K630+May!K630+Jun!K630+Jul!K630+Ago!K630+Set!K630+Oct!K630+Nov!K630+Dic!K630</f>
        <v>0</v>
      </c>
      <c r="L630" s="1">
        <f>+Ene!L630+Feb!L630+Mar!L630+Abr!L630+May!L630+Jun!L630+Jul!L630+Ago!L630+Set!L630+Oct!L630+Nov!L630+Dic!L630</f>
        <v>0</v>
      </c>
      <c r="M630" s="16">
        <f>+Ene!M630+Feb!M630+Mar!M630+Abr!M630+May!M630+Jun!M630+Jul!M630+Ago!M630+Set!M630+Oct!M630+Nov!M630+Dic!M630</f>
        <v>0</v>
      </c>
      <c r="N630" s="1">
        <f>+Ene!N630+Feb!N630+Mar!N630+Abr!N630+May!N630+Jun!N630+Jul!N630+Ago!N630+Set!N630+Oct!N630+Nov!N630+Dic!N630</f>
        <v>0</v>
      </c>
      <c r="O630" s="1">
        <f>+Ene!O630+Feb!O630+Mar!O630+Abr!O630+May!O630+Jun!O630+Jul!O630+Ago!O630+Set!O630+Oct!O630+Nov!O630+Dic!O630</f>
        <v>0</v>
      </c>
      <c r="P630" s="1">
        <f>+Ene!P630+Feb!P630+Mar!P630+Abr!P630+May!P630+Jun!P630+Jul!P630+Ago!P630+Set!P630+Oct!P630+Nov!P630+Dic!P630</f>
        <v>0</v>
      </c>
      <c r="Q630" s="1">
        <f>+Ene!Q630+Feb!Q630+Mar!Q630+Abr!Q630+May!Q630+Jun!Q630+Jul!Q630+Ago!Q630+Set!Q630+Oct!Q630+Nov!Q630+Dic!Q630</f>
        <v>0</v>
      </c>
      <c r="R630" s="16">
        <f>+Ene!R630+Feb!R630+Mar!R630+Abr!R630+May!R630+Jun!R630+Jul!R630+Ago!R630+Set!R630+Oct!R630+Nov!R630+Dic!R630</f>
        <v>0</v>
      </c>
      <c r="S630" s="15">
        <f>+Ene!S630+Feb!S630+Mar!S630+Abr!S630+May!S630+Jun!S630+Jul!S630+Ago!S630+Set!S630+Oct!S630+Nov!S630+Dic!S630</f>
        <v>0</v>
      </c>
      <c r="T630" s="1">
        <f>+Ene!T630+Feb!T630+Mar!T630+Abr!T630+May!T630+Jun!T630+Jul!T630+Ago!T630+Set!T630+Oct!T630+Nov!T630+Dic!T630</f>
        <v>0</v>
      </c>
      <c r="U630" s="1">
        <f>+Ene!U630+Feb!U630+Mar!U630+Abr!U630+May!U630+Jun!U630+Jul!U630+Ago!U630+Set!U630+Oct!U630+Nov!U630+Dic!U630</f>
        <v>0</v>
      </c>
      <c r="V630" s="1">
        <f>+Ene!V630+Feb!V630+Mar!V630+Abr!V630+May!V630+Jun!V630+Jul!V630+Ago!V630+Set!V630+Oct!V630+Nov!V630+Dic!V630</f>
        <v>0</v>
      </c>
      <c r="W630" s="1">
        <f>+Ene!W630+Feb!V630+Mar!V630+Abr!V630+May!V630+Jun!V630+Jul!V630+Ago!V630+Set!V630+Oct!V630+Nov!V630+Dic!V630</f>
        <v>0</v>
      </c>
      <c r="X630" s="1">
        <f>+Ene!X630+Feb!W630+Mar!W630+Abr!W630+May!W630+Jun!W630+Jul!W630+Ago!W630+Set!W630+Oct!W630+Nov!W630+Dic!W630</f>
        <v>0</v>
      </c>
      <c r="Y630" s="16">
        <f>+Ene!Y630+Feb!X630+Mar!X630+Abr!X630+May!X630+Jun!X630+Jul!X630+Ago!X630+Set!X630+Oct!X630+Nov!X630+Dic!X630</f>
        <v>0</v>
      </c>
      <c r="Z630" s="28"/>
      <c r="AA630" s="40"/>
    </row>
    <row r="631" spans="1:27">
      <c r="A631" s="2" t="s">
        <v>6</v>
      </c>
      <c r="B631" s="2" t="s">
        <v>7</v>
      </c>
      <c r="C631" s="2" t="s">
        <v>520</v>
      </c>
      <c r="D631" s="2" t="s">
        <v>340</v>
      </c>
      <c r="E631" s="2" t="s">
        <v>369</v>
      </c>
      <c r="F631" s="2" t="s">
        <v>370</v>
      </c>
      <c r="G631" s="2" t="s">
        <v>522</v>
      </c>
      <c r="H631" s="1">
        <v>26118</v>
      </c>
      <c r="I631" s="2" t="s">
        <v>740</v>
      </c>
      <c r="J631" s="15">
        <f>+Ene!J631+Feb!J631+Mar!J631+Abr!J631+May!J631+Jun!J631+Jul!J631+Ago!J631+Set!J631+Oct!J631+Nov!J631+Dic!J631</f>
        <v>0</v>
      </c>
      <c r="K631" s="16">
        <f>+Ene!K631+Feb!K631+Mar!K631+Abr!K631+May!K631+Jun!K631+Jul!K631+Ago!K631+Set!K631+Oct!K631+Nov!K631+Dic!K631</f>
        <v>0</v>
      </c>
      <c r="L631" s="1">
        <f>+Ene!L631+Feb!L631+Mar!L631+Abr!L631+May!L631+Jun!L631+Jul!L631+Ago!L631+Set!L631+Oct!L631+Nov!L631+Dic!L631</f>
        <v>0</v>
      </c>
      <c r="M631" s="16">
        <f>+Ene!M631+Feb!M631+Mar!M631+Abr!M631+May!M631+Jun!M631+Jul!M631+Ago!M631+Set!M631+Oct!M631+Nov!M631+Dic!M631</f>
        <v>0</v>
      </c>
      <c r="N631" s="1">
        <f>+Ene!N631+Feb!N631+Mar!N631+Abr!N631+May!N631+Jun!N631+Jul!N631+Ago!N631+Set!N631+Oct!N631+Nov!N631+Dic!N631</f>
        <v>0</v>
      </c>
      <c r="O631" s="1">
        <f>+Ene!O631+Feb!O631+Mar!O631+Abr!O631+May!O631+Jun!O631+Jul!O631+Ago!O631+Set!O631+Oct!O631+Nov!O631+Dic!O631</f>
        <v>0</v>
      </c>
      <c r="P631" s="1">
        <f>+Ene!P631+Feb!P631+Mar!P631+Abr!P631+May!P631+Jun!P631+Jul!P631+Ago!P631+Set!P631+Oct!P631+Nov!P631+Dic!P631</f>
        <v>0</v>
      </c>
      <c r="Q631" s="1">
        <f>+Ene!Q631+Feb!Q631+Mar!Q631+Abr!Q631+May!Q631+Jun!Q631+Jul!Q631+Ago!Q631+Set!Q631+Oct!Q631+Nov!Q631+Dic!Q631</f>
        <v>0</v>
      </c>
      <c r="R631" s="16">
        <f>+Ene!R631+Feb!R631+Mar!R631+Abr!R631+May!R631+Jun!R631+Jul!R631+Ago!R631+Set!R631+Oct!R631+Nov!R631+Dic!R631</f>
        <v>0</v>
      </c>
      <c r="S631" s="15">
        <f>+Ene!S631+Feb!S631+Mar!S631+Abr!S631+May!S631+Jun!S631+Jul!S631+Ago!S631+Set!S631+Oct!S631+Nov!S631+Dic!S631</f>
        <v>0</v>
      </c>
      <c r="T631" s="1">
        <f>+Ene!T631+Feb!T631+Mar!T631+Abr!T631+May!T631+Jun!T631+Jul!T631+Ago!T631+Set!T631+Oct!T631+Nov!T631+Dic!T631</f>
        <v>0</v>
      </c>
      <c r="U631" s="1">
        <f>+Ene!U631+Feb!U631+Mar!U631+Abr!U631+May!U631+Jun!U631+Jul!U631+Ago!U631+Set!U631+Oct!U631+Nov!U631+Dic!U631</f>
        <v>0</v>
      </c>
      <c r="V631" s="1">
        <f>+Ene!V631+Feb!V631+Mar!V631+Abr!V631+May!V631+Jun!V631+Jul!V631+Ago!V631+Set!V631+Oct!V631+Nov!V631+Dic!V631</f>
        <v>0</v>
      </c>
      <c r="W631" s="1">
        <f>+Ene!W631+Feb!V631+Mar!V631+Abr!V631+May!V631+Jun!V631+Jul!V631+Ago!V631+Set!V631+Oct!V631+Nov!V631+Dic!V631</f>
        <v>0</v>
      </c>
      <c r="X631" s="1">
        <f>+Ene!X631+Feb!W631+Mar!W631+Abr!W631+May!W631+Jun!W631+Jul!W631+Ago!W631+Set!W631+Oct!W631+Nov!W631+Dic!W631</f>
        <v>0</v>
      </c>
      <c r="Y631" s="16">
        <f>+Ene!Y631+Feb!X631+Mar!X631+Abr!X631+May!X631+Jun!X631+Jul!X631+Ago!X631+Set!X631+Oct!X631+Nov!X631+Dic!X631</f>
        <v>0</v>
      </c>
      <c r="Z631" s="28"/>
      <c r="AA631" s="40"/>
    </row>
    <row r="632" spans="1:27">
      <c r="A632" s="2" t="s">
        <v>6</v>
      </c>
      <c r="B632" s="2" t="s">
        <v>7</v>
      </c>
      <c r="C632" s="2" t="s">
        <v>520</v>
      </c>
      <c r="D632" s="2" t="s">
        <v>340</v>
      </c>
      <c r="E632" s="2" t="s">
        <v>369</v>
      </c>
      <c r="F632" s="2" t="s">
        <v>370</v>
      </c>
      <c r="G632" s="2" t="s">
        <v>522</v>
      </c>
      <c r="H632" s="1">
        <v>26119</v>
      </c>
      <c r="I632" s="2" t="s">
        <v>741</v>
      </c>
      <c r="J632" s="15">
        <f>+Ene!J632+Feb!J632+Mar!J632+Abr!J632+May!J632+Jun!J632+Jul!J632+Ago!J632+Set!J632+Oct!J632+Nov!J632+Dic!J632</f>
        <v>0</v>
      </c>
      <c r="K632" s="16">
        <f>+Ene!K632+Feb!K632+Mar!K632+Abr!K632+May!K632+Jun!K632+Jul!K632+Ago!K632+Set!K632+Oct!K632+Nov!K632+Dic!K632</f>
        <v>0</v>
      </c>
      <c r="L632" s="1">
        <f>+Ene!L632+Feb!L632+Mar!L632+Abr!L632+May!L632+Jun!L632+Jul!L632+Ago!L632+Set!L632+Oct!L632+Nov!L632+Dic!L632</f>
        <v>0</v>
      </c>
      <c r="M632" s="16">
        <f>+Ene!M632+Feb!M632+Mar!M632+Abr!M632+May!M632+Jun!M632+Jul!M632+Ago!M632+Set!M632+Oct!M632+Nov!M632+Dic!M632</f>
        <v>0</v>
      </c>
      <c r="N632" s="1">
        <f>+Ene!N632+Feb!N632+Mar!N632+Abr!N632+May!N632+Jun!N632+Jul!N632+Ago!N632+Set!N632+Oct!N632+Nov!N632+Dic!N632</f>
        <v>0</v>
      </c>
      <c r="O632" s="1">
        <f>+Ene!O632+Feb!O632+Mar!O632+Abr!O632+May!O632+Jun!O632+Jul!O632+Ago!O632+Set!O632+Oct!O632+Nov!O632+Dic!O632</f>
        <v>0</v>
      </c>
      <c r="P632" s="1">
        <f>+Ene!P632+Feb!P632+Mar!P632+Abr!P632+May!P632+Jun!P632+Jul!P632+Ago!P632+Set!P632+Oct!P632+Nov!P632+Dic!P632</f>
        <v>0</v>
      </c>
      <c r="Q632" s="1">
        <f>+Ene!Q632+Feb!Q632+Mar!Q632+Abr!Q632+May!Q632+Jun!Q632+Jul!Q632+Ago!Q632+Set!Q632+Oct!Q632+Nov!Q632+Dic!Q632</f>
        <v>0</v>
      </c>
      <c r="R632" s="16">
        <f>+Ene!R632+Feb!R632+Mar!R632+Abr!R632+May!R632+Jun!R632+Jul!R632+Ago!R632+Set!R632+Oct!R632+Nov!R632+Dic!R632</f>
        <v>0</v>
      </c>
      <c r="S632" s="15">
        <f>+Ene!S632+Feb!S632+Mar!S632+Abr!S632+May!S632+Jun!S632+Jul!S632+Ago!S632+Set!S632+Oct!S632+Nov!S632+Dic!S632</f>
        <v>0</v>
      </c>
      <c r="T632" s="1">
        <f>+Ene!T632+Feb!T632+Mar!T632+Abr!T632+May!T632+Jun!T632+Jul!T632+Ago!T632+Set!T632+Oct!T632+Nov!T632+Dic!T632</f>
        <v>0</v>
      </c>
      <c r="U632" s="1">
        <f>+Ene!U632+Feb!U632+Mar!U632+Abr!U632+May!U632+Jun!U632+Jul!U632+Ago!U632+Set!U632+Oct!U632+Nov!U632+Dic!U632</f>
        <v>0</v>
      </c>
      <c r="V632" s="1">
        <f>+Ene!V632+Feb!V632+Mar!V632+Abr!V632+May!V632+Jun!V632+Jul!V632+Ago!V632+Set!V632+Oct!V632+Nov!V632+Dic!V632</f>
        <v>0</v>
      </c>
      <c r="W632" s="1">
        <f>+Ene!W632+Feb!V632+Mar!V632+Abr!V632+May!V632+Jun!V632+Jul!V632+Ago!V632+Set!V632+Oct!V632+Nov!V632+Dic!V632</f>
        <v>0</v>
      </c>
      <c r="X632" s="1">
        <f>+Ene!X632+Feb!W632+Mar!W632+Abr!W632+May!W632+Jun!W632+Jul!W632+Ago!W632+Set!W632+Oct!W632+Nov!W632+Dic!W632</f>
        <v>0</v>
      </c>
      <c r="Y632" s="16">
        <f>+Ene!Y632+Feb!X632+Mar!X632+Abr!X632+May!X632+Jun!X632+Jul!X632+Ago!X632+Set!X632+Oct!X632+Nov!X632+Dic!X632</f>
        <v>0</v>
      </c>
      <c r="Z632" s="28"/>
      <c r="AA632" s="40"/>
    </row>
    <row r="633" spans="1:27">
      <c r="A633" s="2" t="s">
        <v>6</v>
      </c>
      <c r="B633" s="2" t="s">
        <v>22</v>
      </c>
      <c r="C633" s="2" t="s">
        <v>520</v>
      </c>
      <c r="D633" s="2" t="s">
        <v>340</v>
      </c>
      <c r="E633" s="2" t="s">
        <v>369</v>
      </c>
      <c r="F633" s="2" t="s">
        <v>370</v>
      </c>
      <c r="G633" s="2" t="s">
        <v>13</v>
      </c>
      <c r="H633" s="1">
        <v>26164</v>
      </c>
      <c r="I633" s="2" t="s">
        <v>742</v>
      </c>
      <c r="J633" s="15">
        <f>+Ene!J633+Feb!J633+Mar!J633+Abr!J633+May!J633+Jun!J633+Jul!J633+Ago!J633+Set!J633+Oct!J633+Nov!J633+Dic!J633</f>
        <v>0</v>
      </c>
      <c r="K633" s="16">
        <f>+Ene!K633+Feb!K633+Mar!K633+Abr!K633+May!K633+Jun!K633+Jul!K633+Ago!K633+Set!K633+Oct!K633+Nov!K633+Dic!K633</f>
        <v>0</v>
      </c>
      <c r="L633" s="1">
        <f>+Ene!L633+Feb!L633+Mar!L633+Abr!L633+May!L633+Jun!L633+Jul!L633+Ago!L633+Set!L633+Oct!L633+Nov!L633+Dic!L633</f>
        <v>0</v>
      </c>
      <c r="M633" s="16">
        <f>+Ene!M633+Feb!M633+Mar!M633+Abr!M633+May!M633+Jun!M633+Jul!M633+Ago!M633+Set!M633+Oct!M633+Nov!M633+Dic!M633</f>
        <v>0</v>
      </c>
      <c r="N633" s="1">
        <f>+Ene!N633+Feb!N633+Mar!N633+Abr!N633+May!N633+Jun!N633+Jul!N633+Ago!N633+Set!N633+Oct!N633+Nov!N633+Dic!N633</f>
        <v>0</v>
      </c>
      <c r="O633" s="1">
        <f>+Ene!O633+Feb!O633+Mar!O633+Abr!O633+May!O633+Jun!O633+Jul!O633+Ago!O633+Set!O633+Oct!O633+Nov!O633+Dic!O633</f>
        <v>0</v>
      </c>
      <c r="P633" s="1">
        <f>+Ene!P633+Feb!P633+Mar!P633+Abr!P633+May!P633+Jun!P633+Jul!P633+Ago!P633+Set!P633+Oct!P633+Nov!P633+Dic!P633</f>
        <v>0</v>
      </c>
      <c r="Q633" s="1">
        <f>+Ene!Q633+Feb!Q633+Mar!Q633+Abr!Q633+May!Q633+Jun!Q633+Jul!Q633+Ago!Q633+Set!Q633+Oct!Q633+Nov!Q633+Dic!Q633</f>
        <v>0</v>
      </c>
      <c r="R633" s="16">
        <f>+Ene!R633+Feb!R633+Mar!R633+Abr!R633+May!R633+Jun!R633+Jul!R633+Ago!R633+Set!R633+Oct!R633+Nov!R633+Dic!R633</f>
        <v>0</v>
      </c>
      <c r="S633" s="15">
        <f>+Ene!S633+Feb!S633+Mar!S633+Abr!S633+May!S633+Jun!S633+Jul!S633+Ago!S633+Set!S633+Oct!S633+Nov!S633+Dic!S633</f>
        <v>0</v>
      </c>
      <c r="T633" s="1">
        <f>+Ene!T633+Feb!T633+Mar!T633+Abr!T633+May!T633+Jun!T633+Jul!T633+Ago!T633+Set!T633+Oct!T633+Nov!T633+Dic!T633</f>
        <v>0</v>
      </c>
      <c r="U633" s="1">
        <f>+Ene!U633+Feb!U633+Mar!U633+Abr!U633+May!U633+Jun!U633+Jul!U633+Ago!U633+Set!U633+Oct!U633+Nov!U633+Dic!U633</f>
        <v>0</v>
      </c>
      <c r="V633" s="1">
        <f>+Ene!V633+Feb!V633+Mar!V633+Abr!V633+May!V633+Jun!V633+Jul!V633+Ago!V633+Set!V633+Oct!V633+Nov!V633+Dic!V633</f>
        <v>0</v>
      </c>
      <c r="W633" s="1">
        <f>+Ene!W633+Feb!V633+Mar!V633+Abr!V633+May!V633+Jun!V633+Jul!V633+Ago!V633+Set!V633+Oct!V633+Nov!V633+Dic!V633</f>
        <v>0</v>
      </c>
      <c r="X633" s="1">
        <f>+Ene!X633+Feb!W633+Mar!W633+Abr!W633+May!W633+Jun!W633+Jul!W633+Ago!W633+Set!W633+Oct!W633+Nov!W633+Dic!W633</f>
        <v>0</v>
      </c>
      <c r="Y633" s="16">
        <f>+Ene!Y633+Feb!X633+Mar!X633+Abr!X633+May!X633+Jun!X633+Jul!X633+Ago!X633+Set!X633+Oct!X633+Nov!X633+Dic!X633</f>
        <v>0</v>
      </c>
      <c r="Z633" s="28"/>
      <c r="AA633" s="40"/>
    </row>
    <row r="634" spans="1:27">
      <c r="A634" s="2" t="s">
        <v>18</v>
      </c>
      <c r="B634" s="2" t="s">
        <v>19</v>
      </c>
      <c r="C634" s="2">
        <v>401</v>
      </c>
      <c r="D634" s="2" t="s">
        <v>19</v>
      </c>
      <c r="E634" s="2" t="s">
        <v>18</v>
      </c>
      <c r="F634" s="2" t="s">
        <v>19</v>
      </c>
      <c r="G634" s="2" t="s">
        <v>8</v>
      </c>
      <c r="H634" s="1">
        <v>26167</v>
      </c>
      <c r="I634" s="2" t="s">
        <v>743</v>
      </c>
      <c r="J634" s="15">
        <f>+Ene!J634+Feb!J634+Mar!J634+Abr!J634+May!J634+Jun!J634+Jul!J634+Ago!J634+Set!J634+Oct!J634+Nov!J634+Dic!J634</f>
        <v>0</v>
      </c>
      <c r="K634" s="16">
        <f>+Ene!K634+Feb!K634+Mar!K634+Abr!K634+May!K634+Jun!K634+Jul!K634+Ago!K634+Set!K634+Oct!K634+Nov!K634+Dic!K634</f>
        <v>0</v>
      </c>
      <c r="L634" s="1">
        <f>+Ene!L634+Feb!L634+Mar!L634+Abr!L634+May!L634+Jun!L634+Jul!L634+Ago!L634+Set!L634+Oct!L634+Nov!L634+Dic!L634</f>
        <v>0</v>
      </c>
      <c r="M634" s="16">
        <f>+Ene!M634+Feb!M634+Mar!M634+Abr!M634+May!M634+Jun!M634+Jul!M634+Ago!M634+Set!M634+Oct!M634+Nov!M634+Dic!M634</f>
        <v>0</v>
      </c>
      <c r="N634" s="1">
        <f>+Ene!N634+Feb!N634+Mar!N634+Abr!N634+May!N634+Jun!N634+Jul!N634+Ago!N634+Set!N634+Oct!N634+Nov!N634+Dic!N634</f>
        <v>0</v>
      </c>
      <c r="O634" s="1">
        <f>+Ene!O634+Feb!O634+Mar!O634+Abr!O634+May!O634+Jun!O634+Jul!O634+Ago!O634+Set!O634+Oct!O634+Nov!O634+Dic!O634</f>
        <v>0</v>
      </c>
      <c r="P634" s="1">
        <f>+Ene!P634+Feb!P634+Mar!P634+Abr!P634+May!P634+Jun!P634+Jul!P634+Ago!P634+Set!P634+Oct!P634+Nov!P634+Dic!P634</f>
        <v>0</v>
      </c>
      <c r="Q634" s="1">
        <f>+Ene!Q634+Feb!Q634+Mar!Q634+Abr!Q634+May!Q634+Jun!Q634+Jul!Q634+Ago!Q634+Set!Q634+Oct!Q634+Nov!Q634+Dic!Q634</f>
        <v>0</v>
      </c>
      <c r="R634" s="16">
        <f>+Ene!R634+Feb!R634+Mar!R634+Abr!R634+May!R634+Jun!R634+Jul!R634+Ago!R634+Set!R634+Oct!R634+Nov!R634+Dic!R634</f>
        <v>0</v>
      </c>
      <c r="S634" s="15">
        <f>+Ene!S634+Feb!S634+Mar!S634+Abr!S634+May!S634+Jun!S634+Jul!S634+Ago!S634+Set!S634+Oct!S634+Nov!S634+Dic!S634</f>
        <v>0</v>
      </c>
      <c r="T634" s="1">
        <f>+Ene!T634+Feb!T634+Mar!T634+Abr!T634+May!T634+Jun!T634+Jul!T634+Ago!T634+Set!T634+Oct!T634+Nov!T634+Dic!T634</f>
        <v>0</v>
      </c>
      <c r="U634" s="1">
        <f>+Ene!U634+Feb!U634+Mar!U634+Abr!U634+May!U634+Jun!U634+Jul!U634+Ago!U634+Set!U634+Oct!U634+Nov!U634+Dic!U634</f>
        <v>0</v>
      </c>
      <c r="V634" s="1">
        <f>+Ene!V634+Feb!V634+Mar!V634+Abr!V634+May!V634+Jun!V634+Jul!V634+Ago!V634+Set!V634+Oct!V634+Nov!V634+Dic!V634</f>
        <v>0</v>
      </c>
      <c r="W634" s="1">
        <f>+Ene!W634+Feb!V634+Mar!V634+Abr!V634+May!V634+Jun!V634+Jul!V634+Ago!V634+Set!V634+Oct!V634+Nov!V634+Dic!V634</f>
        <v>0</v>
      </c>
      <c r="X634" s="1">
        <f>+Ene!X634+Feb!W634+Mar!W634+Abr!W634+May!W634+Jun!W634+Jul!W634+Ago!W634+Set!W634+Oct!W634+Nov!W634+Dic!W634</f>
        <v>0</v>
      </c>
      <c r="Y634" s="16">
        <f>+Ene!Y634+Feb!X634+Mar!X634+Abr!X634+May!X634+Jun!X634+Jul!X634+Ago!X634+Set!X634+Oct!X634+Nov!X634+Dic!X634</f>
        <v>0</v>
      </c>
      <c r="Z634" s="28"/>
      <c r="AA634" s="40"/>
    </row>
    <row r="635" spans="1:27">
      <c r="A635" s="2" t="s">
        <v>18</v>
      </c>
      <c r="B635" s="2" t="s">
        <v>19</v>
      </c>
      <c r="C635" s="2">
        <v>401</v>
      </c>
      <c r="D635" s="2" t="s">
        <v>19</v>
      </c>
      <c r="E635" s="2" t="s">
        <v>18</v>
      </c>
      <c r="F635" s="2" t="s">
        <v>19</v>
      </c>
      <c r="G635" s="2" t="s">
        <v>8</v>
      </c>
      <c r="H635" s="1">
        <v>26168</v>
      </c>
      <c r="I635" s="2" t="s">
        <v>744</v>
      </c>
      <c r="J635" s="15">
        <f>+Ene!J635+Feb!J635+Mar!J635+Abr!J635+May!J635+Jun!J635+Jul!J635+Ago!J635+Set!J635+Oct!J635+Nov!J635+Dic!J635</f>
        <v>0</v>
      </c>
      <c r="K635" s="16">
        <f>+Ene!K635+Feb!K635+Mar!K635+Abr!K635+May!K635+Jun!K635+Jul!K635+Ago!K635+Set!K635+Oct!K635+Nov!K635+Dic!K635</f>
        <v>0</v>
      </c>
      <c r="L635" s="1">
        <f>+Ene!L635+Feb!L635+Mar!L635+Abr!L635+May!L635+Jun!L635+Jul!L635+Ago!L635+Set!L635+Oct!L635+Nov!L635+Dic!L635</f>
        <v>0</v>
      </c>
      <c r="M635" s="16">
        <f>+Ene!M635+Feb!M635+Mar!M635+Abr!M635+May!M635+Jun!M635+Jul!M635+Ago!M635+Set!M635+Oct!M635+Nov!M635+Dic!M635</f>
        <v>0</v>
      </c>
      <c r="N635" s="1">
        <f>+Ene!N635+Feb!N635+Mar!N635+Abr!N635+May!N635+Jun!N635+Jul!N635+Ago!N635+Set!N635+Oct!N635+Nov!N635+Dic!N635</f>
        <v>0</v>
      </c>
      <c r="O635" s="1">
        <f>+Ene!O635+Feb!O635+Mar!O635+Abr!O635+May!O635+Jun!O635+Jul!O635+Ago!O635+Set!O635+Oct!O635+Nov!O635+Dic!O635</f>
        <v>0</v>
      </c>
      <c r="P635" s="1">
        <f>+Ene!P635+Feb!P635+Mar!P635+Abr!P635+May!P635+Jun!P635+Jul!P635+Ago!P635+Set!P635+Oct!P635+Nov!P635+Dic!P635</f>
        <v>0</v>
      </c>
      <c r="Q635" s="1">
        <f>+Ene!Q635+Feb!Q635+Mar!Q635+Abr!Q635+May!Q635+Jun!Q635+Jul!Q635+Ago!Q635+Set!Q635+Oct!Q635+Nov!Q635+Dic!Q635</f>
        <v>0</v>
      </c>
      <c r="R635" s="16">
        <f>+Ene!R635+Feb!R635+Mar!R635+Abr!R635+May!R635+Jun!R635+Jul!R635+Ago!R635+Set!R635+Oct!R635+Nov!R635+Dic!R635</f>
        <v>0</v>
      </c>
      <c r="S635" s="15">
        <f>+Ene!S635+Feb!S635+Mar!S635+Abr!S635+May!S635+Jun!S635+Jul!S635+Ago!S635+Set!S635+Oct!S635+Nov!S635+Dic!S635</f>
        <v>0</v>
      </c>
      <c r="T635" s="1">
        <f>+Ene!T635+Feb!T635+Mar!T635+Abr!T635+May!T635+Jun!T635+Jul!T635+Ago!T635+Set!T635+Oct!T635+Nov!T635+Dic!T635</f>
        <v>0</v>
      </c>
      <c r="U635" s="1">
        <f>+Ene!U635+Feb!U635+Mar!U635+Abr!U635+May!U635+Jun!U635+Jul!U635+Ago!U635+Set!U635+Oct!U635+Nov!U635+Dic!U635</f>
        <v>0</v>
      </c>
      <c r="V635" s="1">
        <f>+Ene!V635+Feb!V635+Mar!V635+Abr!V635+May!V635+Jun!V635+Jul!V635+Ago!V635+Set!V635+Oct!V635+Nov!V635+Dic!V635</f>
        <v>0</v>
      </c>
      <c r="W635" s="1">
        <f>+Ene!W635+Feb!V635+Mar!V635+Abr!V635+May!V635+Jun!V635+Jul!V635+Ago!V635+Set!V635+Oct!V635+Nov!V635+Dic!V635</f>
        <v>0</v>
      </c>
      <c r="X635" s="1">
        <f>+Ene!X635+Feb!W635+Mar!W635+Abr!W635+May!W635+Jun!W635+Jul!W635+Ago!W635+Set!W635+Oct!W635+Nov!W635+Dic!W635</f>
        <v>0</v>
      </c>
      <c r="Y635" s="16">
        <f>+Ene!Y635+Feb!X635+Mar!X635+Abr!X635+May!X635+Jun!X635+Jul!X635+Ago!X635+Set!X635+Oct!X635+Nov!X635+Dic!X635</f>
        <v>0</v>
      </c>
      <c r="Z635" s="28"/>
      <c r="AA635" s="40"/>
    </row>
    <row r="636" spans="1:27">
      <c r="A636" s="2" t="s">
        <v>6</v>
      </c>
      <c r="B636" s="2" t="s">
        <v>22</v>
      </c>
      <c r="C636" s="2" t="s">
        <v>520</v>
      </c>
      <c r="D636" s="2" t="s">
        <v>340</v>
      </c>
      <c r="E636" s="2" t="s">
        <v>369</v>
      </c>
      <c r="F636" s="2" t="s">
        <v>370</v>
      </c>
      <c r="G636" s="2" t="s">
        <v>9</v>
      </c>
      <c r="H636" s="1">
        <v>26281</v>
      </c>
      <c r="I636" s="2" t="s">
        <v>745</v>
      </c>
      <c r="J636" s="15">
        <f>+Ene!J636+Feb!J636+Mar!J636+Abr!J636+May!J636+Jun!J636+Jul!J636+Ago!J636+Set!J636+Oct!J636+Nov!J636+Dic!J636</f>
        <v>0</v>
      </c>
      <c r="K636" s="16">
        <f>+Ene!K636+Feb!K636+Mar!K636+Abr!K636+May!K636+Jun!K636+Jul!K636+Ago!K636+Set!K636+Oct!K636+Nov!K636+Dic!K636</f>
        <v>0</v>
      </c>
      <c r="L636" s="1">
        <f>+Ene!L636+Feb!L636+Mar!L636+Abr!L636+May!L636+Jun!L636+Jul!L636+Ago!L636+Set!L636+Oct!L636+Nov!L636+Dic!L636</f>
        <v>0</v>
      </c>
      <c r="M636" s="16">
        <f>+Ene!M636+Feb!M636+Mar!M636+Abr!M636+May!M636+Jun!M636+Jul!M636+Ago!M636+Set!M636+Oct!M636+Nov!M636+Dic!M636</f>
        <v>0</v>
      </c>
      <c r="N636" s="1">
        <f>+Ene!N636+Feb!N636+Mar!N636+Abr!N636+May!N636+Jun!N636+Jul!N636+Ago!N636+Set!N636+Oct!N636+Nov!N636+Dic!N636</f>
        <v>0</v>
      </c>
      <c r="O636" s="1">
        <f>+Ene!O636+Feb!O636+Mar!O636+Abr!O636+May!O636+Jun!O636+Jul!O636+Ago!O636+Set!O636+Oct!O636+Nov!O636+Dic!O636</f>
        <v>0</v>
      </c>
      <c r="P636" s="1">
        <f>+Ene!P636+Feb!P636+Mar!P636+Abr!P636+May!P636+Jun!P636+Jul!P636+Ago!P636+Set!P636+Oct!P636+Nov!P636+Dic!P636</f>
        <v>0</v>
      </c>
      <c r="Q636" s="1">
        <f>+Ene!Q636+Feb!Q636+Mar!Q636+Abr!Q636+May!Q636+Jun!Q636+Jul!Q636+Ago!Q636+Set!Q636+Oct!Q636+Nov!Q636+Dic!Q636</f>
        <v>0</v>
      </c>
      <c r="R636" s="16">
        <f>+Ene!R636+Feb!R636+Mar!R636+Abr!R636+May!R636+Jun!R636+Jul!R636+Ago!R636+Set!R636+Oct!R636+Nov!R636+Dic!R636</f>
        <v>0</v>
      </c>
      <c r="S636" s="15">
        <f>+Ene!S636+Feb!S636+Mar!S636+Abr!S636+May!S636+Jun!S636+Jul!S636+Ago!S636+Set!S636+Oct!S636+Nov!S636+Dic!S636</f>
        <v>0</v>
      </c>
      <c r="T636" s="1">
        <f>+Ene!T636+Feb!T636+Mar!T636+Abr!T636+May!T636+Jun!T636+Jul!T636+Ago!T636+Set!T636+Oct!T636+Nov!T636+Dic!T636</f>
        <v>0</v>
      </c>
      <c r="U636" s="1">
        <f>+Ene!U636+Feb!U636+Mar!U636+Abr!U636+May!U636+Jun!U636+Jul!U636+Ago!U636+Set!U636+Oct!U636+Nov!U636+Dic!U636</f>
        <v>0</v>
      </c>
      <c r="V636" s="1">
        <f>+Ene!V636+Feb!V636+Mar!V636+Abr!V636+May!V636+Jun!V636+Jul!V636+Ago!V636+Set!V636+Oct!V636+Nov!V636+Dic!V636</f>
        <v>0</v>
      </c>
      <c r="W636" s="1">
        <f>+Ene!W636+Feb!V636+Mar!V636+Abr!V636+May!V636+Jun!V636+Jul!V636+Ago!V636+Set!V636+Oct!V636+Nov!V636+Dic!V636</f>
        <v>0</v>
      </c>
      <c r="X636" s="1">
        <f>+Ene!X636+Feb!W636+Mar!W636+Abr!W636+May!W636+Jun!W636+Jul!W636+Ago!W636+Set!W636+Oct!W636+Nov!W636+Dic!W636</f>
        <v>0</v>
      </c>
      <c r="Y636" s="16">
        <f>+Ene!Y636+Feb!X636+Mar!X636+Abr!X636+May!X636+Jun!X636+Jul!X636+Ago!X636+Set!X636+Oct!X636+Nov!X636+Dic!X636</f>
        <v>0</v>
      </c>
      <c r="Z636" s="28"/>
      <c r="AA636" s="40"/>
    </row>
    <row r="637" spans="1:27">
      <c r="A637" s="2" t="s">
        <v>331</v>
      </c>
      <c r="B637" s="2" t="s">
        <v>217</v>
      </c>
      <c r="C637" s="2">
        <v>404</v>
      </c>
      <c r="D637" s="2" t="s">
        <v>331</v>
      </c>
      <c r="E637" s="2" t="s">
        <v>331</v>
      </c>
      <c r="F637" s="2" t="s">
        <v>217</v>
      </c>
      <c r="G637" s="2" t="s">
        <v>8</v>
      </c>
      <c r="H637" s="1">
        <v>26287</v>
      </c>
      <c r="I637" s="2" t="s">
        <v>746</v>
      </c>
      <c r="J637" s="15">
        <f>+Ene!J637+Feb!J637+Mar!J637+Abr!J637+May!J637+Jun!J637+Jul!J637+Ago!J637+Set!J637+Oct!J637+Nov!J637+Dic!J637</f>
        <v>0</v>
      </c>
      <c r="K637" s="16">
        <f>+Ene!K637+Feb!K637+Mar!K637+Abr!K637+May!K637+Jun!K637+Jul!K637+Ago!K637+Set!K637+Oct!K637+Nov!K637+Dic!K637</f>
        <v>0</v>
      </c>
      <c r="L637" s="1">
        <f>+Ene!L637+Feb!L637+Mar!L637+Abr!L637+May!L637+Jun!L637+Jul!L637+Ago!L637+Set!L637+Oct!L637+Nov!L637+Dic!L637</f>
        <v>0</v>
      </c>
      <c r="M637" s="16">
        <f>+Ene!M637+Feb!M637+Mar!M637+Abr!M637+May!M637+Jun!M637+Jul!M637+Ago!M637+Set!M637+Oct!M637+Nov!M637+Dic!M637</f>
        <v>0</v>
      </c>
      <c r="N637" s="1">
        <f>+Ene!N637+Feb!N637+Mar!N637+Abr!N637+May!N637+Jun!N637+Jul!N637+Ago!N637+Set!N637+Oct!N637+Nov!N637+Dic!N637</f>
        <v>0</v>
      </c>
      <c r="O637" s="1">
        <f>+Ene!O637+Feb!O637+Mar!O637+Abr!O637+May!O637+Jun!O637+Jul!O637+Ago!O637+Set!O637+Oct!O637+Nov!O637+Dic!O637</f>
        <v>0</v>
      </c>
      <c r="P637" s="1">
        <f>+Ene!P637+Feb!P637+Mar!P637+Abr!P637+May!P637+Jun!P637+Jul!P637+Ago!P637+Set!P637+Oct!P637+Nov!P637+Dic!P637</f>
        <v>0</v>
      </c>
      <c r="Q637" s="1">
        <f>+Ene!Q637+Feb!Q637+Mar!Q637+Abr!Q637+May!Q637+Jun!Q637+Jul!Q637+Ago!Q637+Set!Q637+Oct!Q637+Nov!Q637+Dic!Q637</f>
        <v>0</v>
      </c>
      <c r="R637" s="16">
        <f>+Ene!R637+Feb!R637+Mar!R637+Abr!R637+May!R637+Jun!R637+Jul!R637+Ago!R637+Set!R637+Oct!R637+Nov!R637+Dic!R637</f>
        <v>0</v>
      </c>
      <c r="S637" s="15">
        <f>+Ene!S637+Feb!S637+Mar!S637+Abr!S637+May!S637+Jun!S637+Jul!S637+Ago!S637+Set!S637+Oct!S637+Nov!S637+Dic!S637</f>
        <v>0</v>
      </c>
      <c r="T637" s="1">
        <f>+Ene!T637+Feb!T637+Mar!T637+Abr!T637+May!T637+Jun!T637+Jul!T637+Ago!T637+Set!T637+Oct!T637+Nov!T637+Dic!T637</f>
        <v>0</v>
      </c>
      <c r="U637" s="1">
        <f>+Ene!U637+Feb!U637+Mar!U637+Abr!U637+May!U637+Jun!U637+Jul!U637+Ago!U637+Set!U637+Oct!U637+Nov!U637+Dic!U637</f>
        <v>0</v>
      </c>
      <c r="V637" s="1">
        <f>+Ene!V637+Feb!V637+Mar!V637+Abr!V637+May!V637+Jun!V637+Jul!V637+Ago!V637+Set!V637+Oct!V637+Nov!V637+Dic!V637</f>
        <v>0</v>
      </c>
      <c r="W637" s="1">
        <f>+Ene!W637+Feb!V637+Mar!V637+Abr!V637+May!V637+Jun!V637+Jul!V637+Ago!V637+Set!V637+Oct!V637+Nov!V637+Dic!V637</f>
        <v>0</v>
      </c>
      <c r="X637" s="1">
        <f>+Ene!X637+Feb!W637+Mar!W637+Abr!W637+May!W637+Jun!W637+Jul!W637+Ago!W637+Set!W637+Oct!W637+Nov!W637+Dic!W637</f>
        <v>0</v>
      </c>
      <c r="Y637" s="16">
        <f>+Ene!Y637+Feb!X637+Mar!X637+Abr!X637+May!X637+Jun!X637+Jul!X637+Ago!X637+Set!X637+Oct!X637+Nov!X637+Dic!X637</f>
        <v>0</v>
      </c>
      <c r="Z637" s="28"/>
      <c r="AA637" s="40"/>
    </row>
    <row r="638" spans="1:27">
      <c r="A638" s="2" t="s">
        <v>6</v>
      </c>
      <c r="B638" s="2" t="s">
        <v>41</v>
      </c>
      <c r="C638" s="2" t="s">
        <v>520</v>
      </c>
      <c r="D638" s="2" t="s">
        <v>340</v>
      </c>
      <c r="E638" s="2" t="s">
        <v>369</v>
      </c>
      <c r="F638" s="2" t="s">
        <v>370</v>
      </c>
      <c r="G638" s="2" t="s">
        <v>13</v>
      </c>
      <c r="H638" s="1">
        <v>26289</v>
      </c>
      <c r="I638" s="2" t="s">
        <v>747</v>
      </c>
      <c r="J638" s="15">
        <f>+Ene!J638+Feb!J638+Mar!J638+Abr!J638+May!J638+Jun!J638+Jul!J638+Ago!J638+Set!J638+Oct!J638+Nov!J638+Dic!J638</f>
        <v>0</v>
      </c>
      <c r="K638" s="16">
        <f>+Ene!K638+Feb!K638+Mar!K638+Abr!K638+May!K638+Jun!K638+Jul!K638+Ago!K638+Set!K638+Oct!K638+Nov!K638+Dic!K638</f>
        <v>0</v>
      </c>
      <c r="L638" s="1">
        <f>+Ene!L638+Feb!L638+Mar!L638+Abr!L638+May!L638+Jun!L638+Jul!L638+Ago!L638+Set!L638+Oct!L638+Nov!L638+Dic!L638</f>
        <v>0</v>
      </c>
      <c r="M638" s="16">
        <f>+Ene!M638+Feb!M638+Mar!M638+Abr!M638+May!M638+Jun!M638+Jul!M638+Ago!M638+Set!M638+Oct!M638+Nov!M638+Dic!M638</f>
        <v>0</v>
      </c>
      <c r="N638" s="1">
        <f>+Ene!N638+Feb!N638+Mar!N638+Abr!N638+May!N638+Jun!N638+Jul!N638+Ago!N638+Set!N638+Oct!N638+Nov!N638+Dic!N638</f>
        <v>0</v>
      </c>
      <c r="O638" s="1">
        <f>+Ene!O638+Feb!O638+Mar!O638+Abr!O638+May!O638+Jun!O638+Jul!O638+Ago!O638+Set!O638+Oct!O638+Nov!O638+Dic!O638</f>
        <v>0</v>
      </c>
      <c r="P638" s="1">
        <f>+Ene!P638+Feb!P638+Mar!P638+Abr!P638+May!P638+Jun!P638+Jul!P638+Ago!P638+Set!P638+Oct!P638+Nov!P638+Dic!P638</f>
        <v>0</v>
      </c>
      <c r="Q638" s="1">
        <f>+Ene!Q638+Feb!Q638+Mar!Q638+Abr!Q638+May!Q638+Jun!Q638+Jul!Q638+Ago!Q638+Set!Q638+Oct!Q638+Nov!Q638+Dic!Q638</f>
        <v>0</v>
      </c>
      <c r="R638" s="16">
        <f>+Ene!R638+Feb!R638+Mar!R638+Abr!R638+May!R638+Jun!R638+Jul!R638+Ago!R638+Set!R638+Oct!R638+Nov!R638+Dic!R638</f>
        <v>0</v>
      </c>
      <c r="S638" s="15">
        <f>+Ene!S638+Feb!S638+Mar!S638+Abr!S638+May!S638+Jun!S638+Jul!S638+Ago!S638+Set!S638+Oct!S638+Nov!S638+Dic!S638</f>
        <v>0</v>
      </c>
      <c r="T638" s="1">
        <f>+Ene!T638+Feb!T638+Mar!T638+Abr!T638+May!T638+Jun!T638+Jul!T638+Ago!T638+Set!T638+Oct!T638+Nov!T638+Dic!T638</f>
        <v>0</v>
      </c>
      <c r="U638" s="1">
        <f>+Ene!U638+Feb!U638+Mar!U638+Abr!U638+May!U638+Jun!U638+Jul!U638+Ago!U638+Set!U638+Oct!U638+Nov!U638+Dic!U638</f>
        <v>0</v>
      </c>
      <c r="V638" s="1">
        <f>+Ene!V638+Feb!V638+Mar!V638+Abr!V638+May!V638+Jun!V638+Jul!V638+Ago!V638+Set!V638+Oct!V638+Nov!V638+Dic!V638</f>
        <v>0</v>
      </c>
      <c r="W638" s="1">
        <f>+Ene!W638+Feb!V638+Mar!V638+Abr!V638+May!V638+Jun!V638+Jul!V638+Ago!V638+Set!V638+Oct!V638+Nov!V638+Dic!V638</f>
        <v>0</v>
      </c>
      <c r="X638" s="1">
        <f>+Ene!X638+Feb!W638+Mar!W638+Abr!W638+May!W638+Jun!W638+Jul!W638+Ago!W638+Set!W638+Oct!W638+Nov!W638+Dic!W638</f>
        <v>0</v>
      </c>
      <c r="Y638" s="16">
        <f>+Ene!Y638+Feb!X638+Mar!X638+Abr!X638+May!X638+Jun!X638+Jul!X638+Ago!X638+Set!X638+Oct!X638+Nov!X638+Dic!X638</f>
        <v>0</v>
      </c>
      <c r="Z638" s="28"/>
      <c r="AA638" s="40"/>
    </row>
    <row r="639" spans="1:27">
      <c r="A639" s="2" t="s">
        <v>6</v>
      </c>
      <c r="B639" s="2" t="s">
        <v>22</v>
      </c>
      <c r="C639" s="2" t="s">
        <v>520</v>
      </c>
      <c r="D639" s="2" t="s">
        <v>340</v>
      </c>
      <c r="E639" s="2" t="s">
        <v>369</v>
      </c>
      <c r="F639" s="2" t="s">
        <v>370</v>
      </c>
      <c r="G639" s="2" t="s">
        <v>9</v>
      </c>
      <c r="H639" s="1">
        <v>26291</v>
      </c>
      <c r="I639" s="2" t="s">
        <v>748</v>
      </c>
      <c r="J639" s="15">
        <f>+Ene!J639+Feb!J639+Mar!J639+Abr!J639+May!J639+Jun!J639+Jul!J639+Ago!J639+Set!J639+Oct!J639+Nov!J639+Dic!J639</f>
        <v>0</v>
      </c>
      <c r="K639" s="16">
        <f>+Ene!K639+Feb!K639+Mar!K639+Abr!K639+May!K639+Jun!K639+Jul!K639+Ago!K639+Set!K639+Oct!K639+Nov!K639+Dic!K639</f>
        <v>0</v>
      </c>
      <c r="L639" s="1">
        <f>+Ene!L639+Feb!L639+Mar!L639+Abr!L639+May!L639+Jun!L639+Jul!L639+Ago!L639+Set!L639+Oct!L639+Nov!L639+Dic!L639</f>
        <v>0</v>
      </c>
      <c r="M639" s="16">
        <f>+Ene!M639+Feb!M639+Mar!M639+Abr!M639+May!M639+Jun!M639+Jul!M639+Ago!M639+Set!M639+Oct!M639+Nov!M639+Dic!M639</f>
        <v>0</v>
      </c>
      <c r="N639" s="1">
        <f>+Ene!N639+Feb!N639+Mar!N639+Abr!N639+May!N639+Jun!N639+Jul!N639+Ago!N639+Set!N639+Oct!N639+Nov!N639+Dic!N639</f>
        <v>0</v>
      </c>
      <c r="O639" s="1">
        <f>+Ene!O639+Feb!O639+Mar!O639+Abr!O639+May!O639+Jun!O639+Jul!O639+Ago!O639+Set!O639+Oct!O639+Nov!O639+Dic!O639</f>
        <v>0</v>
      </c>
      <c r="P639" s="1">
        <f>+Ene!P639+Feb!P639+Mar!P639+Abr!P639+May!P639+Jun!P639+Jul!P639+Ago!P639+Set!P639+Oct!P639+Nov!P639+Dic!P639</f>
        <v>0</v>
      </c>
      <c r="Q639" s="1">
        <f>+Ene!Q639+Feb!Q639+Mar!Q639+Abr!Q639+May!Q639+Jun!Q639+Jul!Q639+Ago!Q639+Set!Q639+Oct!Q639+Nov!Q639+Dic!Q639</f>
        <v>0</v>
      </c>
      <c r="R639" s="16">
        <f>+Ene!R639+Feb!R639+Mar!R639+Abr!R639+May!R639+Jun!R639+Jul!R639+Ago!R639+Set!R639+Oct!R639+Nov!R639+Dic!R639</f>
        <v>0</v>
      </c>
      <c r="S639" s="15">
        <f>+Ene!S639+Feb!S639+Mar!S639+Abr!S639+May!S639+Jun!S639+Jul!S639+Ago!S639+Set!S639+Oct!S639+Nov!S639+Dic!S639</f>
        <v>0</v>
      </c>
      <c r="T639" s="1">
        <f>+Ene!T639+Feb!T639+Mar!T639+Abr!T639+May!T639+Jun!T639+Jul!T639+Ago!T639+Set!T639+Oct!T639+Nov!T639+Dic!T639</f>
        <v>0</v>
      </c>
      <c r="U639" s="1">
        <f>+Ene!U639+Feb!U639+Mar!U639+Abr!U639+May!U639+Jun!U639+Jul!U639+Ago!U639+Set!U639+Oct!U639+Nov!U639+Dic!U639</f>
        <v>0</v>
      </c>
      <c r="V639" s="1">
        <f>+Ene!V639+Feb!V639+Mar!V639+Abr!V639+May!V639+Jun!V639+Jul!V639+Ago!V639+Set!V639+Oct!V639+Nov!V639+Dic!V639</f>
        <v>0</v>
      </c>
      <c r="W639" s="1">
        <f>+Ene!W639+Feb!V639+Mar!V639+Abr!V639+May!V639+Jun!V639+Jul!V639+Ago!V639+Set!V639+Oct!V639+Nov!V639+Dic!V639</f>
        <v>0</v>
      </c>
      <c r="X639" s="1">
        <f>+Ene!X639+Feb!W639+Mar!W639+Abr!W639+May!W639+Jun!W639+Jul!W639+Ago!W639+Set!W639+Oct!W639+Nov!W639+Dic!W639</f>
        <v>0</v>
      </c>
      <c r="Y639" s="16">
        <f>+Ene!Y639+Feb!X639+Mar!X639+Abr!X639+May!X639+Jun!X639+Jul!X639+Ago!X639+Set!X639+Oct!X639+Nov!X639+Dic!X639</f>
        <v>0</v>
      </c>
      <c r="Z639" s="28"/>
      <c r="AA639" s="40"/>
    </row>
    <row r="640" spans="1:27">
      <c r="A640" s="2" t="s">
        <v>6</v>
      </c>
      <c r="B640" s="2" t="s">
        <v>7</v>
      </c>
      <c r="C640" s="2" t="s">
        <v>520</v>
      </c>
      <c r="D640" s="2" t="s">
        <v>340</v>
      </c>
      <c r="E640" s="2" t="s">
        <v>369</v>
      </c>
      <c r="F640" s="2" t="s">
        <v>370</v>
      </c>
      <c r="G640" s="2" t="s">
        <v>13</v>
      </c>
      <c r="H640" s="1">
        <v>26292</v>
      </c>
      <c r="I640" s="2" t="s">
        <v>749</v>
      </c>
      <c r="J640" s="15">
        <f>+Ene!J640+Feb!J640+Mar!J640+Abr!J640+May!J640+Jun!J640+Jul!J640+Ago!J640+Set!J640+Oct!J640+Nov!J640+Dic!J640</f>
        <v>0</v>
      </c>
      <c r="K640" s="16">
        <f>+Ene!K640+Feb!K640+Mar!K640+Abr!K640+May!K640+Jun!K640+Jul!K640+Ago!K640+Set!K640+Oct!K640+Nov!K640+Dic!K640</f>
        <v>0</v>
      </c>
      <c r="L640" s="1">
        <f>+Ene!L640+Feb!L640+Mar!L640+Abr!L640+May!L640+Jun!L640+Jul!L640+Ago!L640+Set!L640+Oct!L640+Nov!L640+Dic!L640</f>
        <v>0</v>
      </c>
      <c r="M640" s="16">
        <f>+Ene!M640+Feb!M640+Mar!M640+Abr!M640+May!M640+Jun!M640+Jul!M640+Ago!M640+Set!M640+Oct!M640+Nov!M640+Dic!M640</f>
        <v>0</v>
      </c>
      <c r="N640" s="1">
        <f>+Ene!N640+Feb!N640+Mar!N640+Abr!N640+May!N640+Jun!N640+Jul!N640+Ago!N640+Set!N640+Oct!N640+Nov!N640+Dic!N640</f>
        <v>0</v>
      </c>
      <c r="O640" s="1">
        <f>+Ene!O640+Feb!O640+Mar!O640+Abr!O640+May!O640+Jun!O640+Jul!O640+Ago!O640+Set!O640+Oct!O640+Nov!O640+Dic!O640</f>
        <v>0</v>
      </c>
      <c r="P640" s="1">
        <f>+Ene!P640+Feb!P640+Mar!P640+Abr!P640+May!P640+Jun!P640+Jul!P640+Ago!P640+Set!P640+Oct!P640+Nov!P640+Dic!P640</f>
        <v>0</v>
      </c>
      <c r="Q640" s="1">
        <f>+Ene!Q640+Feb!Q640+Mar!Q640+Abr!Q640+May!Q640+Jun!Q640+Jul!Q640+Ago!Q640+Set!Q640+Oct!Q640+Nov!Q640+Dic!Q640</f>
        <v>0</v>
      </c>
      <c r="R640" s="16">
        <f>+Ene!R640+Feb!R640+Mar!R640+Abr!R640+May!R640+Jun!R640+Jul!R640+Ago!R640+Set!R640+Oct!R640+Nov!R640+Dic!R640</f>
        <v>0</v>
      </c>
      <c r="S640" s="15">
        <f>+Ene!S640+Feb!S640+Mar!S640+Abr!S640+May!S640+Jun!S640+Jul!S640+Ago!S640+Set!S640+Oct!S640+Nov!S640+Dic!S640</f>
        <v>0</v>
      </c>
      <c r="T640" s="1">
        <f>+Ene!T640+Feb!T640+Mar!T640+Abr!T640+May!T640+Jun!T640+Jul!T640+Ago!T640+Set!T640+Oct!T640+Nov!T640+Dic!T640</f>
        <v>0</v>
      </c>
      <c r="U640" s="1">
        <f>+Ene!U640+Feb!U640+Mar!U640+Abr!U640+May!U640+Jun!U640+Jul!U640+Ago!U640+Set!U640+Oct!U640+Nov!U640+Dic!U640</f>
        <v>0</v>
      </c>
      <c r="V640" s="1">
        <f>+Ene!V640+Feb!V640+Mar!V640+Abr!V640+May!V640+Jun!V640+Jul!V640+Ago!V640+Set!V640+Oct!V640+Nov!V640+Dic!V640</f>
        <v>0</v>
      </c>
      <c r="W640" s="1">
        <f>+Ene!W640+Feb!V640+Mar!V640+Abr!V640+May!V640+Jun!V640+Jul!V640+Ago!V640+Set!V640+Oct!V640+Nov!V640+Dic!V640</f>
        <v>0</v>
      </c>
      <c r="X640" s="1">
        <f>+Ene!X640+Feb!W640+Mar!W640+Abr!W640+May!W640+Jun!W640+Jul!W640+Ago!W640+Set!W640+Oct!W640+Nov!W640+Dic!W640</f>
        <v>0</v>
      </c>
      <c r="Y640" s="16">
        <f>+Ene!Y640+Feb!X640+Mar!X640+Abr!X640+May!X640+Jun!X640+Jul!X640+Ago!X640+Set!X640+Oct!X640+Nov!X640+Dic!X640</f>
        <v>0</v>
      </c>
      <c r="Z640" s="28"/>
      <c r="AA640" s="40"/>
    </row>
    <row r="641" spans="1:27">
      <c r="A641" s="2" t="s">
        <v>14</v>
      </c>
      <c r="B641" s="2" t="s">
        <v>199</v>
      </c>
      <c r="C641" s="2">
        <v>406</v>
      </c>
      <c r="D641" s="2" t="s">
        <v>859</v>
      </c>
      <c r="E641" s="2" t="s">
        <v>14</v>
      </c>
      <c r="F641" s="2" t="s">
        <v>15</v>
      </c>
      <c r="G641" s="2" t="s">
        <v>8</v>
      </c>
      <c r="H641" s="1">
        <v>26297</v>
      </c>
      <c r="I641" s="2" t="s">
        <v>346</v>
      </c>
      <c r="J641" s="15">
        <f>+Ene!J641+Feb!J641+Mar!J641+Abr!J641+May!J641+Jun!J641+Jul!J641+Ago!J641+Set!J641+Oct!J641+Nov!J641+Dic!J641</f>
        <v>0</v>
      </c>
      <c r="K641" s="16">
        <f>+Ene!K641+Feb!K641+Mar!K641+Abr!K641+May!K641+Jun!K641+Jul!K641+Ago!K641+Set!K641+Oct!K641+Nov!K641+Dic!K641</f>
        <v>0</v>
      </c>
      <c r="L641" s="1">
        <f>+Ene!L641+Feb!L641+Mar!L641+Abr!L641+May!L641+Jun!L641+Jul!L641+Ago!L641+Set!L641+Oct!L641+Nov!L641+Dic!L641</f>
        <v>0</v>
      </c>
      <c r="M641" s="16">
        <f>+Ene!M641+Feb!M641+Mar!M641+Abr!M641+May!M641+Jun!M641+Jul!M641+Ago!M641+Set!M641+Oct!M641+Nov!M641+Dic!M641</f>
        <v>0</v>
      </c>
      <c r="N641" s="1">
        <f>+Ene!N641+Feb!N641+Mar!N641+Abr!N641+May!N641+Jun!N641+Jul!N641+Ago!N641+Set!N641+Oct!N641+Nov!N641+Dic!N641</f>
        <v>0</v>
      </c>
      <c r="O641" s="1">
        <f>+Ene!O641+Feb!O641+Mar!O641+Abr!O641+May!O641+Jun!O641+Jul!O641+Ago!O641+Set!O641+Oct!O641+Nov!O641+Dic!O641</f>
        <v>0</v>
      </c>
      <c r="P641" s="1">
        <f>+Ene!P641+Feb!P641+Mar!P641+Abr!P641+May!P641+Jun!P641+Jul!P641+Ago!P641+Set!P641+Oct!P641+Nov!P641+Dic!P641</f>
        <v>0</v>
      </c>
      <c r="Q641" s="1">
        <f>+Ene!Q641+Feb!Q641+Mar!Q641+Abr!Q641+May!Q641+Jun!Q641+Jul!Q641+Ago!Q641+Set!Q641+Oct!Q641+Nov!Q641+Dic!Q641</f>
        <v>0</v>
      </c>
      <c r="R641" s="16">
        <f>+Ene!R641+Feb!R641+Mar!R641+Abr!R641+May!R641+Jun!R641+Jul!R641+Ago!R641+Set!R641+Oct!R641+Nov!R641+Dic!R641</f>
        <v>0</v>
      </c>
      <c r="S641" s="15">
        <f>+Ene!S641+Feb!S641+Mar!S641+Abr!S641+May!S641+Jun!S641+Jul!S641+Ago!S641+Set!S641+Oct!S641+Nov!S641+Dic!S641</f>
        <v>0</v>
      </c>
      <c r="T641" s="1">
        <f>+Ene!T641+Feb!T641+Mar!T641+Abr!T641+May!T641+Jun!T641+Jul!T641+Ago!T641+Set!T641+Oct!T641+Nov!T641+Dic!T641</f>
        <v>0</v>
      </c>
      <c r="U641" s="1">
        <f>+Ene!U641+Feb!U641+Mar!U641+Abr!U641+May!U641+Jun!U641+Jul!U641+Ago!U641+Set!U641+Oct!U641+Nov!U641+Dic!U641</f>
        <v>0</v>
      </c>
      <c r="V641" s="1">
        <f>+Ene!V641+Feb!V641+Mar!V641+Abr!V641+May!V641+Jun!V641+Jul!V641+Ago!V641+Set!V641+Oct!V641+Nov!V641+Dic!V641</f>
        <v>0</v>
      </c>
      <c r="W641" s="1">
        <f>+Ene!W641+Feb!V641+Mar!V641+Abr!V641+May!V641+Jun!V641+Jul!V641+Ago!V641+Set!V641+Oct!V641+Nov!V641+Dic!V641</f>
        <v>0</v>
      </c>
      <c r="X641" s="1">
        <f>+Ene!X641+Feb!W641+Mar!W641+Abr!W641+May!W641+Jun!W641+Jul!W641+Ago!W641+Set!W641+Oct!W641+Nov!W641+Dic!W641</f>
        <v>0</v>
      </c>
      <c r="Y641" s="16">
        <f>+Ene!Y641+Feb!X641+Mar!X641+Abr!X641+May!X641+Jun!X641+Jul!X641+Ago!X641+Set!X641+Oct!X641+Nov!X641+Dic!X641</f>
        <v>0</v>
      </c>
      <c r="Z641" s="28"/>
      <c r="AA641" s="40"/>
    </row>
    <row r="642" spans="1:27">
      <c r="A642" s="2" t="s">
        <v>14</v>
      </c>
      <c r="B642" s="2" t="s">
        <v>196</v>
      </c>
      <c r="C642" s="2">
        <v>406</v>
      </c>
      <c r="D642" s="2" t="s">
        <v>859</v>
      </c>
      <c r="E642" s="2" t="s">
        <v>14</v>
      </c>
      <c r="F642" s="2" t="s">
        <v>196</v>
      </c>
      <c r="G642" s="2" t="s">
        <v>8</v>
      </c>
      <c r="H642" s="1">
        <v>26298</v>
      </c>
      <c r="I642" s="2" t="s">
        <v>750</v>
      </c>
      <c r="J642" s="15">
        <f>+Ene!J642+Feb!J642+Mar!J642+Abr!J642+May!J642+Jun!J642+Jul!J642+Ago!J642+Set!J642+Oct!J642+Nov!J642+Dic!J642</f>
        <v>0</v>
      </c>
      <c r="K642" s="16">
        <f>+Ene!K642+Feb!K642+Mar!K642+Abr!K642+May!K642+Jun!K642+Jul!K642+Ago!K642+Set!K642+Oct!K642+Nov!K642+Dic!K642</f>
        <v>0</v>
      </c>
      <c r="L642" s="1">
        <f>+Ene!L642+Feb!L642+Mar!L642+Abr!L642+May!L642+Jun!L642+Jul!L642+Ago!L642+Set!L642+Oct!L642+Nov!L642+Dic!L642</f>
        <v>0</v>
      </c>
      <c r="M642" s="16">
        <f>+Ene!M642+Feb!M642+Mar!M642+Abr!M642+May!M642+Jun!M642+Jul!M642+Ago!M642+Set!M642+Oct!M642+Nov!M642+Dic!M642</f>
        <v>0</v>
      </c>
      <c r="N642" s="1">
        <f>+Ene!N642+Feb!N642+Mar!N642+Abr!N642+May!N642+Jun!N642+Jul!N642+Ago!N642+Set!N642+Oct!N642+Nov!N642+Dic!N642</f>
        <v>0</v>
      </c>
      <c r="O642" s="1">
        <f>+Ene!O642+Feb!O642+Mar!O642+Abr!O642+May!O642+Jun!O642+Jul!O642+Ago!O642+Set!O642+Oct!O642+Nov!O642+Dic!O642</f>
        <v>0</v>
      </c>
      <c r="P642" s="1">
        <f>+Ene!P642+Feb!P642+Mar!P642+Abr!P642+May!P642+Jun!P642+Jul!P642+Ago!P642+Set!P642+Oct!P642+Nov!P642+Dic!P642</f>
        <v>0</v>
      </c>
      <c r="Q642" s="1">
        <f>+Ene!Q642+Feb!Q642+Mar!Q642+Abr!Q642+May!Q642+Jun!Q642+Jul!Q642+Ago!Q642+Set!Q642+Oct!Q642+Nov!Q642+Dic!Q642</f>
        <v>0</v>
      </c>
      <c r="R642" s="16">
        <f>+Ene!R642+Feb!R642+Mar!R642+Abr!R642+May!R642+Jun!R642+Jul!R642+Ago!R642+Set!R642+Oct!R642+Nov!R642+Dic!R642</f>
        <v>0</v>
      </c>
      <c r="S642" s="15">
        <f>+Ene!S642+Feb!S642+Mar!S642+Abr!S642+May!S642+Jun!S642+Jul!S642+Ago!S642+Set!S642+Oct!S642+Nov!S642+Dic!S642</f>
        <v>0</v>
      </c>
      <c r="T642" s="1">
        <f>+Ene!T642+Feb!T642+Mar!T642+Abr!T642+May!T642+Jun!T642+Jul!T642+Ago!T642+Set!T642+Oct!T642+Nov!T642+Dic!T642</f>
        <v>0</v>
      </c>
      <c r="U642" s="1">
        <f>+Ene!U642+Feb!U642+Mar!U642+Abr!U642+May!U642+Jun!U642+Jul!U642+Ago!U642+Set!U642+Oct!U642+Nov!U642+Dic!U642</f>
        <v>0</v>
      </c>
      <c r="V642" s="1">
        <f>+Ene!V642+Feb!V642+Mar!V642+Abr!V642+May!V642+Jun!V642+Jul!V642+Ago!V642+Set!V642+Oct!V642+Nov!V642+Dic!V642</f>
        <v>0</v>
      </c>
      <c r="W642" s="1">
        <f>+Ene!W642+Feb!V642+Mar!V642+Abr!V642+May!V642+Jun!V642+Jul!V642+Ago!V642+Set!V642+Oct!V642+Nov!V642+Dic!V642</f>
        <v>0</v>
      </c>
      <c r="X642" s="1">
        <f>+Ene!X642+Feb!W642+Mar!W642+Abr!W642+May!W642+Jun!W642+Jul!W642+Ago!W642+Set!W642+Oct!W642+Nov!W642+Dic!W642</f>
        <v>0</v>
      </c>
      <c r="Y642" s="16">
        <f>+Ene!Y642+Feb!X642+Mar!X642+Abr!X642+May!X642+Jun!X642+Jul!X642+Ago!X642+Set!X642+Oct!X642+Nov!X642+Dic!X642</f>
        <v>0</v>
      </c>
      <c r="Z642" s="28"/>
      <c r="AA642" s="40"/>
    </row>
    <row r="643" spans="1:27">
      <c r="A643" s="2" t="s">
        <v>6</v>
      </c>
      <c r="B643" s="2" t="s">
        <v>7</v>
      </c>
      <c r="C643" s="2" t="s">
        <v>520</v>
      </c>
      <c r="D643" s="2" t="s">
        <v>340</v>
      </c>
      <c r="E643" s="2" t="s">
        <v>369</v>
      </c>
      <c r="F643" s="2" t="s">
        <v>370</v>
      </c>
      <c r="G643" s="2" t="s">
        <v>9</v>
      </c>
      <c r="H643" s="1">
        <v>26302</v>
      </c>
      <c r="I643" s="2" t="s">
        <v>751</v>
      </c>
      <c r="J643" s="15">
        <f>+Ene!J643+Feb!J643+Mar!J643+Abr!J643+May!J643+Jun!J643+Jul!J643+Ago!J643+Set!J643+Oct!J643+Nov!J643+Dic!J643</f>
        <v>0</v>
      </c>
      <c r="K643" s="16">
        <f>+Ene!K643+Feb!K643+Mar!K643+Abr!K643+May!K643+Jun!K643+Jul!K643+Ago!K643+Set!K643+Oct!K643+Nov!K643+Dic!K643</f>
        <v>0</v>
      </c>
      <c r="L643" s="1">
        <f>+Ene!L643+Feb!L643+Mar!L643+Abr!L643+May!L643+Jun!L643+Jul!L643+Ago!L643+Set!L643+Oct!L643+Nov!L643+Dic!L643</f>
        <v>0</v>
      </c>
      <c r="M643" s="16">
        <f>+Ene!M643+Feb!M643+Mar!M643+Abr!M643+May!M643+Jun!M643+Jul!M643+Ago!M643+Set!M643+Oct!M643+Nov!M643+Dic!M643</f>
        <v>0</v>
      </c>
      <c r="N643" s="1">
        <f>+Ene!N643+Feb!N643+Mar!N643+Abr!N643+May!N643+Jun!N643+Jul!N643+Ago!N643+Set!N643+Oct!N643+Nov!N643+Dic!N643</f>
        <v>0</v>
      </c>
      <c r="O643" s="1">
        <f>+Ene!O643+Feb!O643+Mar!O643+Abr!O643+May!O643+Jun!O643+Jul!O643+Ago!O643+Set!O643+Oct!O643+Nov!O643+Dic!O643</f>
        <v>0</v>
      </c>
      <c r="P643" s="1">
        <f>+Ene!P643+Feb!P643+Mar!P643+Abr!P643+May!P643+Jun!P643+Jul!P643+Ago!P643+Set!P643+Oct!P643+Nov!P643+Dic!P643</f>
        <v>0</v>
      </c>
      <c r="Q643" s="1">
        <f>+Ene!Q643+Feb!Q643+Mar!Q643+Abr!Q643+May!Q643+Jun!Q643+Jul!Q643+Ago!Q643+Set!Q643+Oct!Q643+Nov!Q643+Dic!Q643</f>
        <v>0</v>
      </c>
      <c r="R643" s="16">
        <f>+Ene!R643+Feb!R643+Mar!R643+Abr!R643+May!R643+Jun!R643+Jul!R643+Ago!R643+Set!R643+Oct!R643+Nov!R643+Dic!R643</f>
        <v>0</v>
      </c>
      <c r="S643" s="15">
        <f>+Ene!S643+Feb!S643+Mar!S643+Abr!S643+May!S643+Jun!S643+Jul!S643+Ago!S643+Set!S643+Oct!S643+Nov!S643+Dic!S643</f>
        <v>0</v>
      </c>
      <c r="T643" s="1">
        <f>+Ene!T643+Feb!T643+Mar!T643+Abr!T643+May!T643+Jun!T643+Jul!T643+Ago!T643+Set!T643+Oct!T643+Nov!T643+Dic!T643</f>
        <v>0</v>
      </c>
      <c r="U643" s="1">
        <f>+Ene!U643+Feb!U643+Mar!U643+Abr!U643+May!U643+Jun!U643+Jul!U643+Ago!U643+Set!U643+Oct!U643+Nov!U643+Dic!U643</f>
        <v>0</v>
      </c>
      <c r="V643" s="1">
        <f>+Ene!V643+Feb!V643+Mar!V643+Abr!V643+May!V643+Jun!V643+Jul!V643+Ago!V643+Set!V643+Oct!V643+Nov!V643+Dic!V643</f>
        <v>0</v>
      </c>
      <c r="W643" s="1">
        <f>+Ene!W643+Feb!V643+Mar!V643+Abr!V643+May!V643+Jun!V643+Jul!V643+Ago!V643+Set!V643+Oct!V643+Nov!V643+Dic!V643</f>
        <v>0</v>
      </c>
      <c r="X643" s="1">
        <f>+Ene!X643+Feb!W643+Mar!W643+Abr!W643+May!W643+Jun!W643+Jul!W643+Ago!W643+Set!W643+Oct!W643+Nov!W643+Dic!W643</f>
        <v>0</v>
      </c>
      <c r="Y643" s="16">
        <f>+Ene!Y643+Feb!X643+Mar!X643+Abr!X643+May!X643+Jun!X643+Jul!X643+Ago!X643+Set!X643+Oct!X643+Nov!X643+Dic!X643</f>
        <v>0</v>
      </c>
      <c r="Z643" s="28"/>
      <c r="AA643" s="40"/>
    </row>
    <row r="644" spans="1:27">
      <c r="A644" s="2" t="s">
        <v>6</v>
      </c>
      <c r="B644" s="2" t="s">
        <v>7</v>
      </c>
      <c r="C644" s="2" t="s">
        <v>520</v>
      </c>
      <c r="D644" s="2" t="s">
        <v>340</v>
      </c>
      <c r="E644" s="2" t="s">
        <v>369</v>
      </c>
      <c r="F644" s="2" t="s">
        <v>370</v>
      </c>
      <c r="G644" s="2" t="s">
        <v>13</v>
      </c>
      <c r="H644" s="1">
        <v>26309</v>
      </c>
      <c r="I644" s="2" t="s">
        <v>752</v>
      </c>
      <c r="J644" s="15">
        <f>+Ene!J644+Feb!J644+Mar!J644+Abr!J644+May!J644+Jun!J644+Jul!J644+Ago!J644+Set!J644+Oct!J644+Nov!J644+Dic!J644</f>
        <v>0</v>
      </c>
      <c r="K644" s="16">
        <f>+Ene!K644+Feb!K644+Mar!K644+Abr!K644+May!K644+Jun!K644+Jul!K644+Ago!K644+Set!K644+Oct!K644+Nov!K644+Dic!K644</f>
        <v>0</v>
      </c>
      <c r="L644" s="1">
        <f>+Ene!L644+Feb!L644+Mar!L644+Abr!L644+May!L644+Jun!L644+Jul!L644+Ago!L644+Set!L644+Oct!L644+Nov!L644+Dic!L644</f>
        <v>0</v>
      </c>
      <c r="M644" s="16">
        <f>+Ene!M644+Feb!M644+Mar!M644+Abr!M644+May!M644+Jun!M644+Jul!M644+Ago!M644+Set!M644+Oct!M644+Nov!M644+Dic!M644</f>
        <v>0</v>
      </c>
      <c r="N644" s="1">
        <f>+Ene!N644+Feb!N644+Mar!N644+Abr!N644+May!N644+Jun!N644+Jul!N644+Ago!N644+Set!N644+Oct!N644+Nov!N644+Dic!N644</f>
        <v>0</v>
      </c>
      <c r="O644" s="1">
        <f>+Ene!O644+Feb!O644+Mar!O644+Abr!O644+May!O644+Jun!O644+Jul!O644+Ago!O644+Set!O644+Oct!O644+Nov!O644+Dic!O644</f>
        <v>0</v>
      </c>
      <c r="P644" s="1">
        <f>+Ene!P644+Feb!P644+Mar!P644+Abr!P644+May!P644+Jun!P644+Jul!P644+Ago!P644+Set!P644+Oct!P644+Nov!P644+Dic!P644</f>
        <v>0</v>
      </c>
      <c r="Q644" s="1">
        <f>+Ene!Q644+Feb!Q644+Mar!Q644+Abr!Q644+May!Q644+Jun!Q644+Jul!Q644+Ago!Q644+Set!Q644+Oct!Q644+Nov!Q644+Dic!Q644</f>
        <v>0</v>
      </c>
      <c r="R644" s="16">
        <f>+Ene!R644+Feb!R644+Mar!R644+Abr!R644+May!R644+Jun!R644+Jul!R644+Ago!R644+Set!R644+Oct!R644+Nov!R644+Dic!R644</f>
        <v>0</v>
      </c>
      <c r="S644" s="15">
        <f>+Ene!S644+Feb!S644+Mar!S644+Abr!S644+May!S644+Jun!S644+Jul!S644+Ago!S644+Set!S644+Oct!S644+Nov!S644+Dic!S644</f>
        <v>0</v>
      </c>
      <c r="T644" s="1">
        <f>+Ene!T644+Feb!T644+Mar!T644+Abr!T644+May!T644+Jun!T644+Jul!T644+Ago!T644+Set!T644+Oct!T644+Nov!T644+Dic!T644</f>
        <v>0</v>
      </c>
      <c r="U644" s="1">
        <f>+Ene!U644+Feb!U644+Mar!U644+Abr!U644+May!U644+Jun!U644+Jul!U644+Ago!U644+Set!U644+Oct!U644+Nov!U644+Dic!U644</f>
        <v>0</v>
      </c>
      <c r="V644" s="1">
        <f>+Ene!V644+Feb!V644+Mar!V644+Abr!V644+May!V644+Jun!V644+Jul!V644+Ago!V644+Set!V644+Oct!V644+Nov!V644+Dic!V644</f>
        <v>0</v>
      </c>
      <c r="W644" s="1">
        <f>+Ene!W644+Feb!V644+Mar!V644+Abr!V644+May!V644+Jun!V644+Jul!V644+Ago!V644+Set!V644+Oct!V644+Nov!V644+Dic!V644</f>
        <v>0</v>
      </c>
      <c r="X644" s="1">
        <f>+Ene!X644+Feb!W644+Mar!W644+Abr!W644+May!W644+Jun!W644+Jul!W644+Ago!W644+Set!W644+Oct!W644+Nov!W644+Dic!W644</f>
        <v>0</v>
      </c>
      <c r="Y644" s="16">
        <f>+Ene!Y644+Feb!X644+Mar!X644+Abr!X644+May!X644+Jun!X644+Jul!X644+Ago!X644+Set!X644+Oct!X644+Nov!X644+Dic!X644</f>
        <v>0</v>
      </c>
      <c r="Z644" s="28"/>
      <c r="AA644" s="40"/>
    </row>
    <row r="645" spans="1:27">
      <c r="A645" s="2" t="s">
        <v>5</v>
      </c>
      <c r="B645" s="2" t="s">
        <v>113</v>
      </c>
      <c r="C645" s="2">
        <v>407</v>
      </c>
      <c r="D645" s="2" t="s">
        <v>855</v>
      </c>
      <c r="E645" s="2" t="s">
        <v>5</v>
      </c>
      <c r="F645" s="2" t="s">
        <v>113</v>
      </c>
      <c r="G645" s="2" t="s">
        <v>8</v>
      </c>
      <c r="H645" s="1">
        <v>26374</v>
      </c>
      <c r="I645" s="2" t="s">
        <v>753</v>
      </c>
      <c r="J645" s="15">
        <f>+Ene!J645+Feb!J645+Mar!J645+Abr!J645+May!J645+Jun!J645+Jul!J645+Ago!J645+Set!J645+Oct!J645+Nov!J645+Dic!J645</f>
        <v>0</v>
      </c>
      <c r="K645" s="16">
        <f>+Ene!K645+Feb!K645+Mar!K645+Abr!K645+May!K645+Jun!K645+Jul!K645+Ago!K645+Set!K645+Oct!K645+Nov!K645+Dic!K645</f>
        <v>0</v>
      </c>
      <c r="L645" s="1">
        <f>+Ene!L645+Feb!L645+Mar!L645+Abr!L645+May!L645+Jun!L645+Jul!L645+Ago!L645+Set!L645+Oct!L645+Nov!L645+Dic!L645</f>
        <v>0</v>
      </c>
      <c r="M645" s="16">
        <f>+Ene!M645+Feb!M645+Mar!M645+Abr!M645+May!M645+Jun!M645+Jul!M645+Ago!M645+Set!M645+Oct!M645+Nov!M645+Dic!M645</f>
        <v>0</v>
      </c>
      <c r="N645" s="1">
        <f>+Ene!N645+Feb!N645+Mar!N645+Abr!N645+May!N645+Jun!N645+Jul!N645+Ago!N645+Set!N645+Oct!N645+Nov!N645+Dic!N645</f>
        <v>0</v>
      </c>
      <c r="O645" s="1">
        <f>+Ene!O645+Feb!O645+Mar!O645+Abr!O645+May!O645+Jun!O645+Jul!O645+Ago!O645+Set!O645+Oct!O645+Nov!O645+Dic!O645</f>
        <v>0</v>
      </c>
      <c r="P645" s="1">
        <f>+Ene!P645+Feb!P645+Mar!P645+Abr!P645+May!P645+Jun!P645+Jul!P645+Ago!P645+Set!P645+Oct!P645+Nov!P645+Dic!P645</f>
        <v>0</v>
      </c>
      <c r="Q645" s="1">
        <f>+Ene!Q645+Feb!Q645+Mar!Q645+Abr!Q645+May!Q645+Jun!Q645+Jul!Q645+Ago!Q645+Set!Q645+Oct!Q645+Nov!Q645+Dic!Q645</f>
        <v>0</v>
      </c>
      <c r="R645" s="16">
        <f>+Ene!R645+Feb!R645+Mar!R645+Abr!R645+May!R645+Jun!R645+Jul!R645+Ago!R645+Set!R645+Oct!R645+Nov!R645+Dic!R645</f>
        <v>0</v>
      </c>
      <c r="S645" s="15">
        <f>+Ene!S645+Feb!S645+Mar!S645+Abr!S645+May!S645+Jun!S645+Jul!S645+Ago!S645+Set!S645+Oct!S645+Nov!S645+Dic!S645</f>
        <v>0</v>
      </c>
      <c r="T645" s="1">
        <f>+Ene!T645+Feb!T645+Mar!T645+Abr!T645+May!T645+Jun!T645+Jul!T645+Ago!T645+Set!T645+Oct!T645+Nov!T645+Dic!T645</f>
        <v>0</v>
      </c>
      <c r="U645" s="1">
        <f>+Ene!U645+Feb!U645+Mar!U645+Abr!U645+May!U645+Jun!U645+Jul!U645+Ago!U645+Set!U645+Oct!U645+Nov!U645+Dic!U645</f>
        <v>0</v>
      </c>
      <c r="V645" s="1">
        <f>+Ene!V645+Feb!V645+Mar!V645+Abr!V645+May!V645+Jun!V645+Jul!V645+Ago!V645+Set!V645+Oct!V645+Nov!V645+Dic!V645</f>
        <v>0</v>
      </c>
      <c r="W645" s="1">
        <f>+Ene!W645+Feb!V645+Mar!V645+Abr!V645+May!V645+Jun!V645+Jul!V645+Ago!V645+Set!V645+Oct!V645+Nov!V645+Dic!V645</f>
        <v>0</v>
      </c>
      <c r="X645" s="1">
        <f>+Ene!X645+Feb!W645+Mar!W645+Abr!W645+May!W645+Jun!W645+Jul!W645+Ago!W645+Set!W645+Oct!W645+Nov!W645+Dic!W645</f>
        <v>0</v>
      </c>
      <c r="Y645" s="16">
        <f>+Ene!Y645+Feb!X645+Mar!X645+Abr!X645+May!X645+Jun!X645+Jul!X645+Ago!X645+Set!X645+Oct!X645+Nov!X645+Dic!X645</f>
        <v>0</v>
      </c>
      <c r="Z645" s="28"/>
      <c r="AA645" s="40"/>
    </row>
    <row r="646" spans="1:27">
      <c r="A646" s="2" t="s">
        <v>6</v>
      </c>
      <c r="B646" s="2" t="s">
        <v>7</v>
      </c>
      <c r="C646" s="2" t="s">
        <v>520</v>
      </c>
      <c r="D646" s="2" t="s">
        <v>340</v>
      </c>
      <c r="E646" s="2" t="s">
        <v>369</v>
      </c>
      <c r="F646" s="2" t="s">
        <v>370</v>
      </c>
      <c r="G646" s="2" t="s">
        <v>13</v>
      </c>
      <c r="H646" s="1">
        <v>26390</v>
      </c>
      <c r="I646" s="2" t="s">
        <v>754</v>
      </c>
      <c r="J646" s="15">
        <f>+Ene!J646+Feb!J646+Mar!J646+Abr!J646+May!J646+Jun!J646+Jul!J646+Ago!J646+Set!J646+Oct!J646+Nov!J646+Dic!J646</f>
        <v>0</v>
      </c>
      <c r="K646" s="16">
        <f>+Ene!K646+Feb!K646+Mar!K646+Abr!K646+May!K646+Jun!K646+Jul!K646+Ago!K646+Set!K646+Oct!K646+Nov!K646+Dic!K646</f>
        <v>0</v>
      </c>
      <c r="L646" s="1">
        <f>+Ene!L646+Feb!L646+Mar!L646+Abr!L646+May!L646+Jun!L646+Jul!L646+Ago!L646+Set!L646+Oct!L646+Nov!L646+Dic!L646</f>
        <v>0</v>
      </c>
      <c r="M646" s="16">
        <f>+Ene!M646+Feb!M646+Mar!M646+Abr!M646+May!M646+Jun!M646+Jul!M646+Ago!M646+Set!M646+Oct!M646+Nov!M646+Dic!M646</f>
        <v>0</v>
      </c>
      <c r="N646" s="1">
        <f>+Ene!N646+Feb!N646+Mar!N646+Abr!N646+May!N646+Jun!N646+Jul!N646+Ago!N646+Set!N646+Oct!N646+Nov!N646+Dic!N646</f>
        <v>0</v>
      </c>
      <c r="O646" s="1">
        <f>+Ene!O646+Feb!O646+Mar!O646+Abr!O646+May!O646+Jun!O646+Jul!O646+Ago!O646+Set!O646+Oct!O646+Nov!O646+Dic!O646</f>
        <v>0</v>
      </c>
      <c r="P646" s="1">
        <f>+Ene!P646+Feb!P646+Mar!P646+Abr!P646+May!P646+Jun!P646+Jul!P646+Ago!P646+Set!P646+Oct!P646+Nov!P646+Dic!P646</f>
        <v>0</v>
      </c>
      <c r="Q646" s="1">
        <f>+Ene!Q646+Feb!Q646+Mar!Q646+Abr!Q646+May!Q646+Jun!Q646+Jul!Q646+Ago!Q646+Set!Q646+Oct!Q646+Nov!Q646+Dic!Q646</f>
        <v>0</v>
      </c>
      <c r="R646" s="16">
        <f>+Ene!R646+Feb!R646+Mar!R646+Abr!R646+May!R646+Jun!R646+Jul!R646+Ago!R646+Set!R646+Oct!R646+Nov!R646+Dic!R646</f>
        <v>0</v>
      </c>
      <c r="S646" s="15">
        <f>+Ene!S646+Feb!S646+Mar!S646+Abr!S646+May!S646+Jun!S646+Jul!S646+Ago!S646+Set!S646+Oct!S646+Nov!S646+Dic!S646</f>
        <v>0</v>
      </c>
      <c r="T646" s="1">
        <f>+Ene!T646+Feb!T646+Mar!T646+Abr!T646+May!T646+Jun!T646+Jul!T646+Ago!T646+Set!T646+Oct!T646+Nov!T646+Dic!T646</f>
        <v>0</v>
      </c>
      <c r="U646" s="1">
        <f>+Ene!U646+Feb!U646+Mar!U646+Abr!U646+May!U646+Jun!U646+Jul!U646+Ago!U646+Set!U646+Oct!U646+Nov!U646+Dic!U646</f>
        <v>0</v>
      </c>
      <c r="V646" s="1">
        <f>+Ene!V646+Feb!V646+Mar!V646+Abr!V646+May!V646+Jun!V646+Jul!V646+Ago!V646+Set!V646+Oct!V646+Nov!V646+Dic!V646</f>
        <v>0</v>
      </c>
      <c r="W646" s="1">
        <f>+Ene!W646+Feb!V646+Mar!V646+Abr!V646+May!V646+Jun!V646+Jul!V646+Ago!V646+Set!V646+Oct!V646+Nov!V646+Dic!V646</f>
        <v>0</v>
      </c>
      <c r="X646" s="1">
        <f>+Ene!X646+Feb!W646+Mar!W646+Abr!W646+May!W646+Jun!W646+Jul!W646+Ago!W646+Set!W646+Oct!W646+Nov!W646+Dic!W646</f>
        <v>0</v>
      </c>
      <c r="Y646" s="16">
        <f>+Ene!Y646+Feb!X646+Mar!X646+Abr!X646+May!X646+Jun!X646+Jul!X646+Ago!X646+Set!X646+Oct!X646+Nov!X646+Dic!X646</f>
        <v>0</v>
      </c>
      <c r="Z646" s="28"/>
      <c r="AA646" s="40"/>
    </row>
    <row r="647" spans="1:27">
      <c r="A647" s="2" t="s">
        <v>14</v>
      </c>
      <c r="B647" s="2" t="s">
        <v>15</v>
      </c>
      <c r="C647" s="2">
        <v>406</v>
      </c>
      <c r="D647" s="2" t="s">
        <v>859</v>
      </c>
      <c r="E647" s="2" t="s">
        <v>14</v>
      </c>
      <c r="F647" s="2" t="s">
        <v>15</v>
      </c>
      <c r="G647" s="2" t="s">
        <v>8</v>
      </c>
      <c r="H647" s="1">
        <v>26486</v>
      </c>
      <c r="I647" s="2" t="s">
        <v>347</v>
      </c>
      <c r="J647" s="15">
        <f>+Ene!J647+Feb!J647+Mar!J647+Abr!J647+May!J647+Jun!J647+Jul!J647+Ago!J647+Set!J647+Oct!J647+Nov!J647+Dic!J647</f>
        <v>0</v>
      </c>
      <c r="K647" s="16">
        <f>+Ene!K647+Feb!K647+Mar!K647+Abr!K647+May!K647+Jun!K647+Jul!K647+Ago!K647+Set!K647+Oct!K647+Nov!K647+Dic!K647</f>
        <v>0</v>
      </c>
      <c r="L647" s="1">
        <f>+Ene!L647+Feb!L647+Mar!L647+Abr!L647+May!L647+Jun!L647+Jul!L647+Ago!L647+Set!L647+Oct!L647+Nov!L647+Dic!L647</f>
        <v>0</v>
      </c>
      <c r="M647" s="16">
        <f>+Ene!M647+Feb!M647+Mar!M647+Abr!M647+May!M647+Jun!M647+Jul!M647+Ago!M647+Set!M647+Oct!M647+Nov!M647+Dic!M647</f>
        <v>0</v>
      </c>
      <c r="N647" s="1">
        <f>+Ene!N647+Feb!N647+Mar!N647+Abr!N647+May!N647+Jun!N647+Jul!N647+Ago!N647+Set!N647+Oct!N647+Nov!N647+Dic!N647</f>
        <v>0</v>
      </c>
      <c r="O647" s="1">
        <f>+Ene!O647+Feb!O647+Mar!O647+Abr!O647+May!O647+Jun!O647+Jul!O647+Ago!O647+Set!O647+Oct!O647+Nov!O647+Dic!O647</f>
        <v>0</v>
      </c>
      <c r="P647" s="1">
        <f>+Ene!P647+Feb!P647+Mar!P647+Abr!P647+May!P647+Jun!P647+Jul!P647+Ago!P647+Set!P647+Oct!P647+Nov!P647+Dic!P647</f>
        <v>0</v>
      </c>
      <c r="Q647" s="1">
        <f>+Ene!Q647+Feb!Q647+Mar!Q647+Abr!Q647+May!Q647+Jun!Q647+Jul!Q647+Ago!Q647+Set!Q647+Oct!Q647+Nov!Q647+Dic!Q647</f>
        <v>0</v>
      </c>
      <c r="R647" s="16">
        <f>+Ene!R647+Feb!R647+Mar!R647+Abr!R647+May!R647+Jun!R647+Jul!R647+Ago!R647+Set!R647+Oct!R647+Nov!R647+Dic!R647</f>
        <v>0</v>
      </c>
      <c r="S647" s="15">
        <f>+Ene!S647+Feb!S647+Mar!S647+Abr!S647+May!S647+Jun!S647+Jul!S647+Ago!S647+Set!S647+Oct!S647+Nov!S647+Dic!S647</f>
        <v>0</v>
      </c>
      <c r="T647" s="1">
        <f>+Ene!T647+Feb!T647+Mar!T647+Abr!T647+May!T647+Jun!T647+Jul!T647+Ago!T647+Set!T647+Oct!T647+Nov!T647+Dic!T647</f>
        <v>0</v>
      </c>
      <c r="U647" s="1">
        <f>+Ene!U647+Feb!U647+Mar!U647+Abr!U647+May!U647+Jun!U647+Jul!U647+Ago!U647+Set!U647+Oct!U647+Nov!U647+Dic!U647</f>
        <v>0</v>
      </c>
      <c r="V647" s="1">
        <f>+Ene!V647+Feb!V647+Mar!V647+Abr!V647+May!V647+Jun!V647+Jul!V647+Ago!V647+Set!V647+Oct!V647+Nov!V647+Dic!V647</f>
        <v>0</v>
      </c>
      <c r="W647" s="1">
        <f>+Ene!W647+Feb!V647+Mar!V647+Abr!V647+May!V647+Jun!V647+Jul!V647+Ago!V647+Set!V647+Oct!V647+Nov!V647+Dic!V647</f>
        <v>0</v>
      </c>
      <c r="X647" s="1">
        <f>+Ene!X647+Feb!W647+Mar!W647+Abr!W647+May!W647+Jun!W647+Jul!W647+Ago!W647+Set!W647+Oct!W647+Nov!W647+Dic!W647</f>
        <v>0</v>
      </c>
      <c r="Y647" s="16">
        <f>+Ene!Y647+Feb!X647+Mar!X647+Abr!X647+May!X647+Jun!X647+Jul!X647+Ago!X647+Set!X647+Oct!X647+Nov!X647+Dic!X647</f>
        <v>0</v>
      </c>
      <c r="Z647" s="28"/>
      <c r="AA647" s="40"/>
    </row>
    <row r="648" spans="1:27">
      <c r="A648" s="2" t="s">
        <v>14</v>
      </c>
      <c r="B648" s="2" t="s">
        <v>15</v>
      </c>
      <c r="C648" s="2">
        <v>406</v>
      </c>
      <c r="D648" s="2" t="s">
        <v>859</v>
      </c>
      <c r="E648" s="2" t="s">
        <v>14</v>
      </c>
      <c r="F648" s="2" t="s">
        <v>15</v>
      </c>
      <c r="G648" s="2" t="s">
        <v>8</v>
      </c>
      <c r="H648" s="1">
        <v>26487</v>
      </c>
      <c r="I648" s="2" t="s">
        <v>755</v>
      </c>
      <c r="J648" s="15">
        <f>+Ene!J648+Feb!J648+Mar!J648+Abr!J648+May!J648+Jun!J648+Jul!J648+Ago!J648+Set!J648+Oct!J648+Nov!J648+Dic!J648</f>
        <v>0</v>
      </c>
      <c r="K648" s="16">
        <f>+Ene!K648+Feb!K648+Mar!K648+Abr!K648+May!K648+Jun!K648+Jul!K648+Ago!K648+Set!K648+Oct!K648+Nov!K648+Dic!K648</f>
        <v>0</v>
      </c>
      <c r="L648" s="1">
        <f>+Ene!L648+Feb!L648+Mar!L648+Abr!L648+May!L648+Jun!L648+Jul!L648+Ago!L648+Set!L648+Oct!L648+Nov!L648+Dic!L648</f>
        <v>0</v>
      </c>
      <c r="M648" s="16">
        <f>+Ene!M648+Feb!M648+Mar!M648+Abr!M648+May!M648+Jun!M648+Jul!M648+Ago!M648+Set!M648+Oct!M648+Nov!M648+Dic!M648</f>
        <v>0</v>
      </c>
      <c r="N648" s="1">
        <f>+Ene!N648+Feb!N648+Mar!N648+Abr!N648+May!N648+Jun!N648+Jul!N648+Ago!N648+Set!N648+Oct!N648+Nov!N648+Dic!N648</f>
        <v>0</v>
      </c>
      <c r="O648" s="1">
        <f>+Ene!O648+Feb!O648+Mar!O648+Abr!O648+May!O648+Jun!O648+Jul!O648+Ago!O648+Set!O648+Oct!O648+Nov!O648+Dic!O648</f>
        <v>0</v>
      </c>
      <c r="P648" s="1">
        <f>+Ene!P648+Feb!P648+Mar!P648+Abr!P648+May!P648+Jun!P648+Jul!P648+Ago!P648+Set!P648+Oct!P648+Nov!P648+Dic!P648</f>
        <v>0</v>
      </c>
      <c r="Q648" s="1">
        <f>+Ene!Q648+Feb!Q648+Mar!Q648+Abr!Q648+May!Q648+Jun!Q648+Jul!Q648+Ago!Q648+Set!Q648+Oct!Q648+Nov!Q648+Dic!Q648</f>
        <v>0</v>
      </c>
      <c r="R648" s="16">
        <f>+Ene!R648+Feb!R648+Mar!R648+Abr!R648+May!R648+Jun!R648+Jul!R648+Ago!R648+Set!R648+Oct!R648+Nov!R648+Dic!R648</f>
        <v>0</v>
      </c>
      <c r="S648" s="15">
        <f>+Ene!S648+Feb!S648+Mar!S648+Abr!S648+May!S648+Jun!S648+Jul!S648+Ago!S648+Set!S648+Oct!S648+Nov!S648+Dic!S648</f>
        <v>0</v>
      </c>
      <c r="T648" s="1">
        <f>+Ene!T648+Feb!T648+Mar!T648+Abr!T648+May!T648+Jun!T648+Jul!T648+Ago!T648+Set!T648+Oct!T648+Nov!T648+Dic!T648</f>
        <v>0</v>
      </c>
      <c r="U648" s="1">
        <f>+Ene!U648+Feb!U648+Mar!U648+Abr!U648+May!U648+Jun!U648+Jul!U648+Ago!U648+Set!U648+Oct!U648+Nov!U648+Dic!U648</f>
        <v>0</v>
      </c>
      <c r="V648" s="1">
        <f>+Ene!V648+Feb!V648+Mar!V648+Abr!V648+May!V648+Jun!V648+Jul!V648+Ago!V648+Set!V648+Oct!V648+Nov!V648+Dic!V648</f>
        <v>0</v>
      </c>
      <c r="W648" s="1">
        <f>+Ene!W648+Feb!V648+Mar!V648+Abr!V648+May!V648+Jun!V648+Jul!V648+Ago!V648+Set!V648+Oct!V648+Nov!V648+Dic!V648</f>
        <v>0</v>
      </c>
      <c r="X648" s="1">
        <f>+Ene!X648+Feb!W648+Mar!W648+Abr!W648+May!W648+Jun!W648+Jul!W648+Ago!W648+Set!W648+Oct!W648+Nov!W648+Dic!W648</f>
        <v>0</v>
      </c>
      <c r="Y648" s="16">
        <f>+Ene!Y648+Feb!X648+Mar!X648+Abr!X648+May!X648+Jun!X648+Jul!X648+Ago!X648+Set!X648+Oct!X648+Nov!X648+Dic!X648</f>
        <v>0</v>
      </c>
      <c r="Z648" s="28"/>
      <c r="AA648" s="40"/>
    </row>
    <row r="649" spans="1:27">
      <c r="A649" s="2" t="s">
        <v>14</v>
      </c>
      <c r="B649" s="2" t="s">
        <v>192</v>
      </c>
      <c r="C649" s="2">
        <v>406</v>
      </c>
      <c r="D649" s="2" t="s">
        <v>859</v>
      </c>
      <c r="E649" s="2" t="s">
        <v>14</v>
      </c>
      <c r="F649" s="2" t="s">
        <v>192</v>
      </c>
      <c r="G649" s="2" t="s">
        <v>8</v>
      </c>
      <c r="H649" s="1">
        <v>26488</v>
      </c>
      <c r="I649" s="2" t="s">
        <v>756</v>
      </c>
      <c r="J649" s="15">
        <f>+Ene!J649+Feb!J649+Mar!J649+Abr!J649+May!J649+Jun!J649+Jul!J649+Ago!J649+Set!J649+Oct!J649+Nov!J649+Dic!J649</f>
        <v>0</v>
      </c>
      <c r="K649" s="16">
        <f>+Ene!K649+Feb!K649+Mar!K649+Abr!K649+May!K649+Jun!K649+Jul!K649+Ago!K649+Set!K649+Oct!K649+Nov!K649+Dic!K649</f>
        <v>0</v>
      </c>
      <c r="L649" s="1">
        <f>+Ene!L649+Feb!L649+Mar!L649+Abr!L649+May!L649+Jun!L649+Jul!L649+Ago!L649+Set!L649+Oct!L649+Nov!L649+Dic!L649</f>
        <v>0</v>
      </c>
      <c r="M649" s="16">
        <f>+Ene!M649+Feb!M649+Mar!M649+Abr!M649+May!M649+Jun!M649+Jul!M649+Ago!M649+Set!M649+Oct!M649+Nov!M649+Dic!M649</f>
        <v>0</v>
      </c>
      <c r="N649" s="1">
        <f>+Ene!N649+Feb!N649+Mar!N649+Abr!N649+May!N649+Jun!N649+Jul!N649+Ago!N649+Set!N649+Oct!N649+Nov!N649+Dic!N649</f>
        <v>0</v>
      </c>
      <c r="O649" s="1">
        <f>+Ene!O649+Feb!O649+Mar!O649+Abr!O649+May!O649+Jun!O649+Jul!O649+Ago!O649+Set!O649+Oct!O649+Nov!O649+Dic!O649</f>
        <v>0</v>
      </c>
      <c r="P649" s="1">
        <f>+Ene!P649+Feb!P649+Mar!P649+Abr!P649+May!P649+Jun!P649+Jul!P649+Ago!P649+Set!P649+Oct!P649+Nov!P649+Dic!P649</f>
        <v>0</v>
      </c>
      <c r="Q649" s="1">
        <f>+Ene!Q649+Feb!Q649+Mar!Q649+Abr!Q649+May!Q649+Jun!Q649+Jul!Q649+Ago!Q649+Set!Q649+Oct!Q649+Nov!Q649+Dic!Q649</f>
        <v>0</v>
      </c>
      <c r="R649" s="16">
        <f>+Ene!R649+Feb!R649+Mar!R649+Abr!R649+May!R649+Jun!R649+Jul!R649+Ago!R649+Set!R649+Oct!R649+Nov!R649+Dic!R649</f>
        <v>0</v>
      </c>
      <c r="S649" s="15">
        <f>+Ene!S649+Feb!S649+Mar!S649+Abr!S649+May!S649+Jun!S649+Jul!S649+Ago!S649+Set!S649+Oct!S649+Nov!S649+Dic!S649</f>
        <v>0</v>
      </c>
      <c r="T649" s="1">
        <f>+Ene!T649+Feb!T649+Mar!T649+Abr!T649+May!T649+Jun!T649+Jul!T649+Ago!T649+Set!T649+Oct!T649+Nov!T649+Dic!T649</f>
        <v>0</v>
      </c>
      <c r="U649" s="1">
        <f>+Ene!U649+Feb!U649+Mar!U649+Abr!U649+May!U649+Jun!U649+Jul!U649+Ago!U649+Set!U649+Oct!U649+Nov!U649+Dic!U649</f>
        <v>0</v>
      </c>
      <c r="V649" s="1">
        <f>+Ene!V649+Feb!V649+Mar!V649+Abr!V649+May!V649+Jun!V649+Jul!V649+Ago!V649+Set!V649+Oct!V649+Nov!V649+Dic!V649</f>
        <v>0</v>
      </c>
      <c r="W649" s="1">
        <f>+Ene!W649+Feb!V649+Mar!V649+Abr!V649+May!V649+Jun!V649+Jul!V649+Ago!V649+Set!V649+Oct!V649+Nov!V649+Dic!V649</f>
        <v>0</v>
      </c>
      <c r="X649" s="1">
        <f>+Ene!X649+Feb!W649+Mar!W649+Abr!W649+May!W649+Jun!W649+Jul!W649+Ago!W649+Set!W649+Oct!W649+Nov!W649+Dic!W649</f>
        <v>0</v>
      </c>
      <c r="Y649" s="16">
        <f>+Ene!Y649+Feb!X649+Mar!X649+Abr!X649+May!X649+Jun!X649+Jul!X649+Ago!X649+Set!X649+Oct!X649+Nov!X649+Dic!X649</f>
        <v>0</v>
      </c>
      <c r="Z649" s="28"/>
      <c r="AA649" s="40"/>
    </row>
    <row r="650" spans="1:27">
      <c r="A650" s="2" t="s">
        <v>14</v>
      </c>
      <c r="B650" s="2" t="s">
        <v>15</v>
      </c>
      <c r="C650" s="2">
        <v>406</v>
      </c>
      <c r="D650" s="2" t="s">
        <v>859</v>
      </c>
      <c r="E650" s="2" t="s">
        <v>14</v>
      </c>
      <c r="F650" s="2" t="s">
        <v>15</v>
      </c>
      <c r="G650" s="2" t="s">
        <v>8</v>
      </c>
      <c r="H650" s="1">
        <v>26489</v>
      </c>
      <c r="I650" s="2" t="s">
        <v>757</v>
      </c>
      <c r="J650" s="15">
        <f>+Ene!J650+Feb!J650+Mar!J650+Abr!J650+May!J650+Jun!J650+Jul!J650+Ago!J650+Set!J650+Oct!J650+Nov!J650+Dic!J650</f>
        <v>0</v>
      </c>
      <c r="K650" s="16">
        <f>+Ene!K650+Feb!K650+Mar!K650+Abr!K650+May!K650+Jun!K650+Jul!K650+Ago!K650+Set!K650+Oct!K650+Nov!K650+Dic!K650</f>
        <v>0</v>
      </c>
      <c r="L650" s="1">
        <f>+Ene!L650+Feb!L650+Mar!L650+Abr!L650+May!L650+Jun!L650+Jul!L650+Ago!L650+Set!L650+Oct!L650+Nov!L650+Dic!L650</f>
        <v>0</v>
      </c>
      <c r="M650" s="16">
        <f>+Ene!M650+Feb!M650+Mar!M650+Abr!M650+May!M650+Jun!M650+Jul!M650+Ago!M650+Set!M650+Oct!M650+Nov!M650+Dic!M650</f>
        <v>0</v>
      </c>
      <c r="N650" s="1">
        <f>+Ene!N650+Feb!N650+Mar!N650+Abr!N650+May!N650+Jun!N650+Jul!N650+Ago!N650+Set!N650+Oct!N650+Nov!N650+Dic!N650</f>
        <v>0</v>
      </c>
      <c r="O650" s="1">
        <f>+Ene!O650+Feb!O650+Mar!O650+Abr!O650+May!O650+Jun!O650+Jul!O650+Ago!O650+Set!O650+Oct!O650+Nov!O650+Dic!O650</f>
        <v>0</v>
      </c>
      <c r="P650" s="1">
        <f>+Ene!P650+Feb!P650+Mar!P650+Abr!P650+May!P650+Jun!P650+Jul!P650+Ago!P650+Set!P650+Oct!P650+Nov!P650+Dic!P650</f>
        <v>0</v>
      </c>
      <c r="Q650" s="1">
        <f>+Ene!Q650+Feb!Q650+Mar!Q650+Abr!Q650+May!Q650+Jun!Q650+Jul!Q650+Ago!Q650+Set!Q650+Oct!Q650+Nov!Q650+Dic!Q650</f>
        <v>0</v>
      </c>
      <c r="R650" s="16">
        <f>+Ene!R650+Feb!R650+Mar!R650+Abr!R650+May!R650+Jun!R650+Jul!R650+Ago!R650+Set!R650+Oct!R650+Nov!R650+Dic!R650</f>
        <v>0</v>
      </c>
      <c r="S650" s="15">
        <f>+Ene!S650+Feb!S650+Mar!S650+Abr!S650+May!S650+Jun!S650+Jul!S650+Ago!S650+Set!S650+Oct!S650+Nov!S650+Dic!S650</f>
        <v>0</v>
      </c>
      <c r="T650" s="1">
        <f>+Ene!T650+Feb!T650+Mar!T650+Abr!T650+May!T650+Jun!T650+Jul!T650+Ago!T650+Set!T650+Oct!T650+Nov!T650+Dic!T650</f>
        <v>0</v>
      </c>
      <c r="U650" s="1">
        <f>+Ene!U650+Feb!U650+Mar!U650+Abr!U650+May!U650+Jun!U650+Jul!U650+Ago!U650+Set!U650+Oct!U650+Nov!U650+Dic!U650</f>
        <v>0</v>
      </c>
      <c r="V650" s="1">
        <f>+Ene!V650+Feb!V650+Mar!V650+Abr!V650+May!V650+Jun!V650+Jul!V650+Ago!V650+Set!V650+Oct!V650+Nov!V650+Dic!V650</f>
        <v>0</v>
      </c>
      <c r="W650" s="1">
        <f>+Ene!W650+Feb!V650+Mar!V650+Abr!V650+May!V650+Jun!V650+Jul!V650+Ago!V650+Set!V650+Oct!V650+Nov!V650+Dic!V650</f>
        <v>0</v>
      </c>
      <c r="X650" s="1">
        <f>+Ene!X650+Feb!W650+Mar!W650+Abr!W650+May!W650+Jun!W650+Jul!W650+Ago!W650+Set!W650+Oct!W650+Nov!W650+Dic!W650</f>
        <v>0</v>
      </c>
      <c r="Y650" s="16">
        <f>+Ene!Y650+Feb!X650+Mar!X650+Abr!X650+May!X650+Jun!X650+Jul!X650+Ago!X650+Set!X650+Oct!X650+Nov!X650+Dic!X650</f>
        <v>0</v>
      </c>
      <c r="Z650" s="28"/>
      <c r="AA650" s="40"/>
    </row>
    <row r="651" spans="1:27">
      <c r="A651" s="2" t="s">
        <v>14</v>
      </c>
      <c r="B651" s="2" t="s">
        <v>32</v>
      </c>
      <c r="C651" s="2">
        <v>406</v>
      </c>
      <c r="D651" s="2" t="s">
        <v>859</v>
      </c>
      <c r="E651" s="2" t="s">
        <v>14</v>
      </c>
      <c r="F651" s="2" t="s">
        <v>15</v>
      </c>
      <c r="G651" s="2" t="s">
        <v>8</v>
      </c>
      <c r="H651" s="1">
        <v>26490</v>
      </c>
      <c r="I651" s="2" t="s">
        <v>758</v>
      </c>
      <c r="J651" s="15">
        <f>+Ene!J651+Feb!J651+Mar!J651+Abr!J651+May!J651+Jun!J651+Jul!J651+Ago!J651+Set!J651+Oct!J651+Nov!J651+Dic!J651</f>
        <v>0</v>
      </c>
      <c r="K651" s="16">
        <f>+Ene!K651+Feb!K651+Mar!K651+Abr!K651+May!K651+Jun!K651+Jul!K651+Ago!K651+Set!K651+Oct!K651+Nov!K651+Dic!K651</f>
        <v>0</v>
      </c>
      <c r="L651" s="1">
        <f>+Ene!L651+Feb!L651+Mar!L651+Abr!L651+May!L651+Jun!L651+Jul!L651+Ago!L651+Set!L651+Oct!L651+Nov!L651+Dic!L651</f>
        <v>0</v>
      </c>
      <c r="M651" s="16">
        <f>+Ene!M651+Feb!M651+Mar!M651+Abr!M651+May!M651+Jun!M651+Jul!M651+Ago!M651+Set!M651+Oct!M651+Nov!M651+Dic!M651</f>
        <v>0</v>
      </c>
      <c r="N651" s="1">
        <f>+Ene!N651+Feb!N651+Mar!N651+Abr!N651+May!N651+Jun!N651+Jul!N651+Ago!N651+Set!N651+Oct!N651+Nov!N651+Dic!N651</f>
        <v>0</v>
      </c>
      <c r="O651" s="1">
        <f>+Ene!O651+Feb!O651+Mar!O651+Abr!O651+May!O651+Jun!O651+Jul!O651+Ago!O651+Set!O651+Oct!O651+Nov!O651+Dic!O651</f>
        <v>0</v>
      </c>
      <c r="P651" s="1">
        <f>+Ene!P651+Feb!P651+Mar!P651+Abr!P651+May!P651+Jun!P651+Jul!P651+Ago!P651+Set!P651+Oct!P651+Nov!P651+Dic!P651</f>
        <v>0</v>
      </c>
      <c r="Q651" s="1">
        <f>+Ene!Q651+Feb!Q651+Mar!Q651+Abr!Q651+May!Q651+Jun!Q651+Jul!Q651+Ago!Q651+Set!Q651+Oct!Q651+Nov!Q651+Dic!Q651</f>
        <v>0</v>
      </c>
      <c r="R651" s="16">
        <f>+Ene!R651+Feb!R651+Mar!R651+Abr!R651+May!R651+Jun!R651+Jul!R651+Ago!R651+Set!R651+Oct!R651+Nov!R651+Dic!R651</f>
        <v>0</v>
      </c>
      <c r="S651" s="15">
        <f>+Ene!S651+Feb!S651+Mar!S651+Abr!S651+May!S651+Jun!S651+Jul!S651+Ago!S651+Set!S651+Oct!S651+Nov!S651+Dic!S651</f>
        <v>0</v>
      </c>
      <c r="T651" s="1">
        <f>+Ene!T651+Feb!T651+Mar!T651+Abr!T651+May!T651+Jun!T651+Jul!T651+Ago!T651+Set!T651+Oct!T651+Nov!T651+Dic!T651</f>
        <v>0</v>
      </c>
      <c r="U651" s="1">
        <f>+Ene!U651+Feb!U651+Mar!U651+Abr!U651+May!U651+Jun!U651+Jul!U651+Ago!U651+Set!U651+Oct!U651+Nov!U651+Dic!U651</f>
        <v>0</v>
      </c>
      <c r="V651" s="1">
        <f>+Ene!V651+Feb!V651+Mar!V651+Abr!V651+May!V651+Jun!V651+Jul!V651+Ago!V651+Set!V651+Oct!V651+Nov!V651+Dic!V651</f>
        <v>0</v>
      </c>
      <c r="W651" s="1">
        <f>+Ene!W651+Feb!V651+Mar!V651+Abr!V651+May!V651+Jun!V651+Jul!V651+Ago!V651+Set!V651+Oct!V651+Nov!V651+Dic!V651</f>
        <v>0</v>
      </c>
      <c r="X651" s="1">
        <f>+Ene!X651+Feb!W651+Mar!W651+Abr!W651+May!W651+Jun!W651+Jul!W651+Ago!W651+Set!W651+Oct!W651+Nov!W651+Dic!W651</f>
        <v>0</v>
      </c>
      <c r="Y651" s="16">
        <f>+Ene!Y651+Feb!X651+Mar!X651+Abr!X651+May!X651+Jun!X651+Jul!X651+Ago!X651+Set!X651+Oct!X651+Nov!X651+Dic!X651</f>
        <v>0</v>
      </c>
      <c r="Z651" s="28"/>
      <c r="AA651" s="40"/>
    </row>
    <row r="652" spans="1:27">
      <c r="A652" s="2" t="s">
        <v>14</v>
      </c>
      <c r="B652" s="2" t="s">
        <v>15</v>
      </c>
      <c r="C652" s="2">
        <v>406</v>
      </c>
      <c r="D652" s="2" t="s">
        <v>859</v>
      </c>
      <c r="E652" s="2" t="s">
        <v>14</v>
      </c>
      <c r="F652" s="2" t="s">
        <v>15</v>
      </c>
      <c r="G652" s="2" t="s">
        <v>8</v>
      </c>
      <c r="H652" s="1">
        <v>26496</v>
      </c>
      <c r="I652" s="2" t="s">
        <v>759</v>
      </c>
      <c r="J652" s="15">
        <f>+Ene!J652+Feb!J652+Mar!J652+Abr!J652+May!J652+Jun!J652+Jul!J652+Ago!J652+Set!J652+Oct!J652+Nov!J652+Dic!J652</f>
        <v>0</v>
      </c>
      <c r="K652" s="16">
        <f>+Ene!K652+Feb!K652+Mar!K652+Abr!K652+May!K652+Jun!K652+Jul!K652+Ago!K652+Set!K652+Oct!K652+Nov!K652+Dic!K652</f>
        <v>0</v>
      </c>
      <c r="L652" s="1">
        <f>+Ene!L652+Feb!L652+Mar!L652+Abr!L652+May!L652+Jun!L652+Jul!L652+Ago!L652+Set!L652+Oct!L652+Nov!L652+Dic!L652</f>
        <v>0</v>
      </c>
      <c r="M652" s="16">
        <f>+Ene!M652+Feb!M652+Mar!M652+Abr!M652+May!M652+Jun!M652+Jul!M652+Ago!M652+Set!M652+Oct!M652+Nov!M652+Dic!M652</f>
        <v>0</v>
      </c>
      <c r="N652" s="1">
        <f>+Ene!N652+Feb!N652+Mar!N652+Abr!N652+May!N652+Jun!N652+Jul!N652+Ago!N652+Set!N652+Oct!N652+Nov!N652+Dic!N652</f>
        <v>0</v>
      </c>
      <c r="O652" s="1">
        <f>+Ene!O652+Feb!O652+Mar!O652+Abr!O652+May!O652+Jun!O652+Jul!O652+Ago!O652+Set!O652+Oct!O652+Nov!O652+Dic!O652</f>
        <v>0</v>
      </c>
      <c r="P652" s="1">
        <f>+Ene!P652+Feb!P652+Mar!P652+Abr!P652+May!P652+Jun!P652+Jul!P652+Ago!P652+Set!P652+Oct!P652+Nov!P652+Dic!P652</f>
        <v>0</v>
      </c>
      <c r="Q652" s="1">
        <f>+Ene!Q652+Feb!Q652+Mar!Q652+Abr!Q652+May!Q652+Jun!Q652+Jul!Q652+Ago!Q652+Set!Q652+Oct!Q652+Nov!Q652+Dic!Q652</f>
        <v>0</v>
      </c>
      <c r="R652" s="16">
        <f>+Ene!R652+Feb!R652+Mar!R652+Abr!R652+May!R652+Jun!R652+Jul!R652+Ago!R652+Set!R652+Oct!R652+Nov!R652+Dic!R652</f>
        <v>0</v>
      </c>
      <c r="S652" s="15">
        <f>+Ene!S652+Feb!S652+Mar!S652+Abr!S652+May!S652+Jun!S652+Jul!S652+Ago!S652+Set!S652+Oct!S652+Nov!S652+Dic!S652</f>
        <v>0</v>
      </c>
      <c r="T652" s="1">
        <f>+Ene!T652+Feb!T652+Mar!T652+Abr!T652+May!T652+Jun!T652+Jul!T652+Ago!T652+Set!T652+Oct!T652+Nov!T652+Dic!T652</f>
        <v>0</v>
      </c>
      <c r="U652" s="1">
        <f>+Ene!U652+Feb!U652+Mar!U652+Abr!U652+May!U652+Jun!U652+Jul!U652+Ago!U652+Set!U652+Oct!U652+Nov!U652+Dic!U652</f>
        <v>0</v>
      </c>
      <c r="V652" s="1">
        <f>+Ene!V652+Feb!V652+Mar!V652+Abr!V652+May!V652+Jun!V652+Jul!V652+Ago!V652+Set!V652+Oct!V652+Nov!V652+Dic!V652</f>
        <v>0</v>
      </c>
      <c r="W652" s="1">
        <f>+Ene!W652+Feb!V652+Mar!V652+Abr!V652+May!V652+Jun!V652+Jul!V652+Ago!V652+Set!V652+Oct!V652+Nov!V652+Dic!V652</f>
        <v>0</v>
      </c>
      <c r="X652" s="1">
        <f>+Ene!X652+Feb!W652+Mar!W652+Abr!W652+May!W652+Jun!W652+Jul!W652+Ago!W652+Set!W652+Oct!W652+Nov!W652+Dic!W652</f>
        <v>0</v>
      </c>
      <c r="Y652" s="16">
        <f>+Ene!Y652+Feb!X652+Mar!X652+Abr!X652+May!X652+Jun!X652+Jul!X652+Ago!X652+Set!X652+Oct!X652+Nov!X652+Dic!X652</f>
        <v>0</v>
      </c>
      <c r="Z652" s="28"/>
      <c r="AA652" s="40"/>
    </row>
    <row r="653" spans="1:27">
      <c r="A653" s="2" t="s">
        <v>18</v>
      </c>
      <c r="B653" s="2" t="s">
        <v>19</v>
      </c>
      <c r="C653" s="2" t="s">
        <v>520</v>
      </c>
      <c r="D653" s="2" t="s">
        <v>340</v>
      </c>
      <c r="E653" s="2" t="s">
        <v>369</v>
      </c>
      <c r="F653" s="2" t="s">
        <v>370</v>
      </c>
      <c r="G653" s="2" t="s">
        <v>522</v>
      </c>
      <c r="H653" s="1">
        <v>26505</v>
      </c>
      <c r="I653" s="2" t="s">
        <v>760</v>
      </c>
      <c r="J653" s="15">
        <f>+Ene!J653+Feb!J653+Mar!J653+Abr!J653+May!J653+Jun!J653+Jul!J653+Ago!J653+Set!J653+Oct!J653+Nov!J653+Dic!J653</f>
        <v>0</v>
      </c>
      <c r="K653" s="16">
        <f>+Ene!K653+Feb!K653+Mar!K653+Abr!K653+May!K653+Jun!K653+Jul!K653+Ago!K653+Set!K653+Oct!K653+Nov!K653+Dic!K653</f>
        <v>0</v>
      </c>
      <c r="L653" s="1">
        <f>+Ene!L653+Feb!L653+Mar!L653+Abr!L653+May!L653+Jun!L653+Jul!L653+Ago!L653+Set!L653+Oct!L653+Nov!L653+Dic!L653</f>
        <v>0</v>
      </c>
      <c r="M653" s="16">
        <f>+Ene!M653+Feb!M653+Mar!M653+Abr!M653+May!M653+Jun!M653+Jul!M653+Ago!M653+Set!M653+Oct!M653+Nov!M653+Dic!M653</f>
        <v>0</v>
      </c>
      <c r="N653" s="1">
        <f>+Ene!N653+Feb!N653+Mar!N653+Abr!N653+May!N653+Jun!N653+Jul!N653+Ago!N653+Set!N653+Oct!N653+Nov!N653+Dic!N653</f>
        <v>0</v>
      </c>
      <c r="O653" s="1">
        <f>+Ene!O653+Feb!O653+Mar!O653+Abr!O653+May!O653+Jun!O653+Jul!O653+Ago!O653+Set!O653+Oct!O653+Nov!O653+Dic!O653</f>
        <v>0</v>
      </c>
      <c r="P653" s="1">
        <f>+Ene!P653+Feb!P653+Mar!P653+Abr!P653+May!P653+Jun!P653+Jul!P653+Ago!P653+Set!P653+Oct!P653+Nov!P653+Dic!P653</f>
        <v>0</v>
      </c>
      <c r="Q653" s="1">
        <f>+Ene!Q653+Feb!Q653+Mar!Q653+Abr!Q653+May!Q653+Jun!Q653+Jul!Q653+Ago!Q653+Set!Q653+Oct!Q653+Nov!Q653+Dic!Q653</f>
        <v>0</v>
      </c>
      <c r="R653" s="16">
        <f>+Ene!R653+Feb!R653+Mar!R653+Abr!R653+May!R653+Jun!R653+Jul!R653+Ago!R653+Set!R653+Oct!R653+Nov!R653+Dic!R653</f>
        <v>0</v>
      </c>
      <c r="S653" s="15">
        <f>+Ene!S653+Feb!S653+Mar!S653+Abr!S653+May!S653+Jun!S653+Jul!S653+Ago!S653+Set!S653+Oct!S653+Nov!S653+Dic!S653</f>
        <v>0</v>
      </c>
      <c r="T653" s="1">
        <f>+Ene!T653+Feb!T653+Mar!T653+Abr!T653+May!T653+Jun!T653+Jul!T653+Ago!T653+Set!T653+Oct!T653+Nov!T653+Dic!T653</f>
        <v>0</v>
      </c>
      <c r="U653" s="1">
        <f>+Ene!U653+Feb!U653+Mar!U653+Abr!U653+May!U653+Jun!U653+Jul!U653+Ago!U653+Set!U653+Oct!U653+Nov!U653+Dic!U653</f>
        <v>0</v>
      </c>
      <c r="V653" s="1">
        <f>+Ene!V653+Feb!V653+Mar!V653+Abr!V653+May!V653+Jun!V653+Jul!V653+Ago!V653+Set!V653+Oct!V653+Nov!V653+Dic!V653</f>
        <v>0</v>
      </c>
      <c r="W653" s="1">
        <f>+Ene!W653+Feb!V653+Mar!V653+Abr!V653+May!V653+Jun!V653+Jul!V653+Ago!V653+Set!V653+Oct!V653+Nov!V653+Dic!V653</f>
        <v>0</v>
      </c>
      <c r="X653" s="1">
        <f>+Ene!X653+Feb!W653+Mar!W653+Abr!W653+May!W653+Jun!W653+Jul!W653+Ago!W653+Set!W653+Oct!W653+Nov!W653+Dic!W653</f>
        <v>0</v>
      </c>
      <c r="Y653" s="16">
        <f>+Ene!Y653+Feb!X653+Mar!X653+Abr!X653+May!X653+Jun!X653+Jul!X653+Ago!X653+Set!X653+Oct!X653+Nov!X653+Dic!X653</f>
        <v>0</v>
      </c>
      <c r="Z653" s="28"/>
      <c r="AA653" s="40"/>
    </row>
    <row r="654" spans="1:27">
      <c r="A654" s="2" t="s">
        <v>6</v>
      </c>
      <c r="B654" s="2" t="s">
        <v>41</v>
      </c>
      <c r="C654" s="2" t="s">
        <v>520</v>
      </c>
      <c r="D654" s="2" t="s">
        <v>340</v>
      </c>
      <c r="E654" s="2" t="s">
        <v>369</v>
      </c>
      <c r="F654" s="2" t="s">
        <v>370</v>
      </c>
      <c r="G654" s="2" t="s">
        <v>522</v>
      </c>
      <c r="H654" s="1">
        <v>26602</v>
      </c>
      <c r="I654" s="2" t="s">
        <v>761</v>
      </c>
      <c r="J654" s="15">
        <f>+Ene!J654+Feb!J654+Mar!J654+Abr!J654+May!J654+Jun!J654+Jul!J654+Ago!J654+Set!J654+Oct!J654+Nov!J654+Dic!J654</f>
        <v>0</v>
      </c>
      <c r="K654" s="16">
        <f>+Ene!K654+Feb!K654+Mar!K654+Abr!K654+May!K654+Jun!K654+Jul!K654+Ago!K654+Set!K654+Oct!K654+Nov!K654+Dic!K654</f>
        <v>0</v>
      </c>
      <c r="L654" s="1">
        <f>+Ene!L654+Feb!L654+Mar!L654+Abr!L654+May!L654+Jun!L654+Jul!L654+Ago!L654+Set!L654+Oct!L654+Nov!L654+Dic!L654</f>
        <v>0</v>
      </c>
      <c r="M654" s="16">
        <f>+Ene!M654+Feb!M654+Mar!M654+Abr!M654+May!M654+Jun!M654+Jul!M654+Ago!M654+Set!M654+Oct!M654+Nov!M654+Dic!M654</f>
        <v>0</v>
      </c>
      <c r="N654" s="1">
        <f>+Ene!N654+Feb!N654+Mar!N654+Abr!N654+May!N654+Jun!N654+Jul!N654+Ago!N654+Set!N654+Oct!N654+Nov!N654+Dic!N654</f>
        <v>0</v>
      </c>
      <c r="O654" s="1">
        <f>+Ene!O654+Feb!O654+Mar!O654+Abr!O654+May!O654+Jun!O654+Jul!O654+Ago!O654+Set!O654+Oct!O654+Nov!O654+Dic!O654</f>
        <v>0</v>
      </c>
      <c r="P654" s="1">
        <f>+Ene!P654+Feb!P654+Mar!P654+Abr!P654+May!P654+Jun!P654+Jul!P654+Ago!P654+Set!P654+Oct!P654+Nov!P654+Dic!P654</f>
        <v>0</v>
      </c>
      <c r="Q654" s="1">
        <f>+Ene!Q654+Feb!Q654+Mar!Q654+Abr!Q654+May!Q654+Jun!Q654+Jul!Q654+Ago!Q654+Set!Q654+Oct!Q654+Nov!Q654+Dic!Q654</f>
        <v>0</v>
      </c>
      <c r="R654" s="16">
        <f>+Ene!R654+Feb!R654+Mar!R654+Abr!R654+May!R654+Jun!R654+Jul!R654+Ago!R654+Set!R654+Oct!R654+Nov!R654+Dic!R654</f>
        <v>0</v>
      </c>
      <c r="S654" s="15">
        <f>+Ene!S654+Feb!S654+Mar!S654+Abr!S654+May!S654+Jun!S654+Jul!S654+Ago!S654+Set!S654+Oct!S654+Nov!S654+Dic!S654</f>
        <v>0</v>
      </c>
      <c r="T654" s="1">
        <f>+Ene!T654+Feb!T654+Mar!T654+Abr!T654+May!T654+Jun!T654+Jul!T654+Ago!T654+Set!T654+Oct!T654+Nov!T654+Dic!T654</f>
        <v>0</v>
      </c>
      <c r="U654" s="1">
        <f>+Ene!U654+Feb!U654+Mar!U654+Abr!U654+May!U654+Jun!U654+Jul!U654+Ago!U654+Set!U654+Oct!U654+Nov!U654+Dic!U654</f>
        <v>0</v>
      </c>
      <c r="V654" s="1">
        <f>+Ene!V654+Feb!V654+Mar!V654+Abr!V654+May!V654+Jun!V654+Jul!V654+Ago!V654+Set!V654+Oct!V654+Nov!V654+Dic!V654</f>
        <v>0</v>
      </c>
      <c r="W654" s="1">
        <f>+Ene!W654+Feb!V654+Mar!V654+Abr!V654+May!V654+Jun!V654+Jul!V654+Ago!V654+Set!V654+Oct!V654+Nov!V654+Dic!V654</f>
        <v>0</v>
      </c>
      <c r="X654" s="1">
        <f>+Ene!X654+Feb!W654+Mar!W654+Abr!W654+May!W654+Jun!W654+Jul!W654+Ago!W654+Set!W654+Oct!W654+Nov!W654+Dic!W654</f>
        <v>0</v>
      </c>
      <c r="Y654" s="16">
        <f>+Ene!Y654+Feb!X654+Mar!X654+Abr!X654+May!X654+Jun!X654+Jul!X654+Ago!X654+Set!X654+Oct!X654+Nov!X654+Dic!X654</f>
        <v>0</v>
      </c>
      <c r="Z654" s="28"/>
      <c r="AA654" s="40"/>
    </row>
    <row r="655" spans="1:27">
      <c r="A655" s="2" t="s">
        <v>5</v>
      </c>
      <c r="B655" s="2" t="s">
        <v>113</v>
      </c>
      <c r="C655" s="2">
        <v>407</v>
      </c>
      <c r="D655" s="2" t="s">
        <v>855</v>
      </c>
      <c r="E655" s="2" t="s">
        <v>5</v>
      </c>
      <c r="F655" s="2" t="s">
        <v>113</v>
      </c>
      <c r="G655" s="2" t="s">
        <v>8</v>
      </c>
      <c r="H655" s="1">
        <v>26611</v>
      </c>
      <c r="I655" s="2" t="s">
        <v>762</v>
      </c>
      <c r="J655" s="15">
        <f>+Ene!J655+Feb!J655+Mar!J655+Abr!J655+May!J655+Jun!J655+Jul!J655+Ago!J655+Set!J655+Oct!J655+Nov!J655+Dic!J655</f>
        <v>0</v>
      </c>
      <c r="K655" s="16">
        <f>+Ene!K655+Feb!K655+Mar!K655+Abr!K655+May!K655+Jun!K655+Jul!K655+Ago!K655+Set!K655+Oct!K655+Nov!K655+Dic!K655</f>
        <v>0</v>
      </c>
      <c r="L655" s="1">
        <f>+Ene!L655+Feb!L655+Mar!L655+Abr!L655+May!L655+Jun!L655+Jul!L655+Ago!L655+Set!L655+Oct!L655+Nov!L655+Dic!L655</f>
        <v>0</v>
      </c>
      <c r="M655" s="16">
        <f>+Ene!M655+Feb!M655+Mar!M655+Abr!M655+May!M655+Jun!M655+Jul!M655+Ago!M655+Set!M655+Oct!M655+Nov!M655+Dic!M655</f>
        <v>0</v>
      </c>
      <c r="N655" s="1">
        <f>+Ene!N655+Feb!N655+Mar!N655+Abr!N655+May!N655+Jun!N655+Jul!N655+Ago!N655+Set!N655+Oct!N655+Nov!N655+Dic!N655</f>
        <v>0</v>
      </c>
      <c r="O655" s="1">
        <f>+Ene!O655+Feb!O655+Mar!O655+Abr!O655+May!O655+Jun!O655+Jul!O655+Ago!O655+Set!O655+Oct!O655+Nov!O655+Dic!O655</f>
        <v>0</v>
      </c>
      <c r="P655" s="1">
        <f>+Ene!P655+Feb!P655+Mar!P655+Abr!P655+May!P655+Jun!P655+Jul!P655+Ago!P655+Set!P655+Oct!P655+Nov!P655+Dic!P655</f>
        <v>0</v>
      </c>
      <c r="Q655" s="1">
        <f>+Ene!Q655+Feb!Q655+Mar!Q655+Abr!Q655+May!Q655+Jun!Q655+Jul!Q655+Ago!Q655+Set!Q655+Oct!Q655+Nov!Q655+Dic!Q655</f>
        <v>0</v>
      </c>
      <c r="R655" s="16">
        <f>+Ene!R655+Feb!R655+Mar!R655+Abr!R655+May!R655+Jun!R655+Jul!R655+Ago!R655+Set!R655+Oct!R655+Nov!R655+Dic!R655</f>
        <v>0</v>
      </c>
      <c r="S655" s="15">
        <f>+Ene!S655+Feb!S655+Mar!S655+Abr!S655+May!S655+Jun!S655+Jul!S655+Ago!S655+Set!S655+Oct!S655+Nov!S655+Dic!S655</f>
        <v>0</v>
      </c>
      <c r="T655" s="1">
        <f>+Ene!T655+Feb!T655+Mar!T655+Abr!T655+May!T655+Jun!T655+Jul!T655+Ago!T655+Set!T655+Oct!T655+Nov!T655+Dic!T655</f>
        <v>0</v>
      </c>
      <c r="U655" s="1">
        <f>+Ene!U655+Feb!U655+Mar!U655+Abr!U655+May!U655+Jun!U655+Jul!U655+Ago!U655+Set!U655+Oct!U655+Nov!U655+Dic!U655</f>
        <v>0</v>
      </c>
      <c r="V655" s="1">
        <f>+Ene!V655+Feb!V655+Mar!V655+Abr!V655+May!V655+Jun!V655+Jul!V655+Ago!V655+Set!V655+Oct!V655+Nov!V655+Dic!V655</f>
        <v>0</v>
      </c>
      <c r="W655" s="1">
        <f>+Ene!W655+Feb!V655+Mar!V655+Abr!V655+May!V655+Jun!V655+Jul!V655+Ago!V655+Set!V655+Oct!V655+Nov!V655+Dic!V655</f>
        <v>0</v>
      </c>
      <c r="X655" s="1">
        <f>+Ene!X655+Feb!W655+Mar!W655+Abr!W655+May!W655+Jun!W655+Jul!W655+Ago!W655+Set!W655+Oct!W655+Nov!W655+Dic!W655</f>
        <v>0</v>
      </c>
      <c r="Y655" s="16">
        <f>+Ene!Y655+Feb!X655+Mar!X655+Abr!X655+May!X655+Jun!X655+Jul!X655+Ago!X655+Set!X655+Oct!X655+Nov!X655+Dic!X655</f>
        <v>0</v>
      </c>
      <c r="Z655" s="28"/>
      <c r="AA655" s="40"/>
    </row>
    <row r="656" spans="1:27">
      <c r="A656" s="2" t="s">
        <v>6</v>
      </c>
      <c r="B656" s="2" t="s">
        <v>7</v>
      </c>
      <c r="C656" s="2" t="s">
        <v>520</v>
      </c>
      <c r="D656" s="2" t="s">
        <v>340</v>
      </c>
      <c r="E656" s="2" t="s">
        <v>369</v>
      </c>
      <c r="F656" s="2" t="s">
        <v>370</v>
      </c>
      <c r="G656" s="2" t="s">
        <v>13</v>
      </c>
      <c r="H656" s="1">
        <v>26626</v>
      </c>
      <c r="I656" s="2" t="s">
        <v>763</v>
      </c>
      <c r="J656" s="15">
        <f>+Ene!J656+Feb!J656+Mar!J656+Abr!J656+May!J656+Jun!J656+Jul!J656+Ago!J656+Set!J656+Oct!J656+Nov!J656+Dic!J656</f>
        <v>0</v>
      </c>
      <c r="K656" s="16">
        <f>+Ene!K656+Feb!K656+Mar!K656+Abr!K656+May!K656+Jun!K656+Jul!K656+Ago!K656+Set!K656+Oct!K656+Nov!K656+Dic!K656</f>
        <v>0</v>
      </c>
      <c r="L656" s="1">
        <f>+Ene!L656+Feb!L656+Mar!L656+Abr!L656+May!L656+Jun!L656+Jul!L656+Ago!L656+Set!L656+Oct!L656+Nov!L656+Dic!L656</f>
        <v>0</v>
      </c>
      <c r="M656" s="16">
        <f>+Ene!M656+Feb!M656+Mar!M656+Abr!M656+May!M656+Jun!M656+Jul!M656+Ago!M656+Set!M656+Oct!M656+Nov!M656+Dic!M656</f>
        <v>0</v>
      </c>
      <c r="N656" s="1">
        <f>+Ene!N656+Feb!N656+Mar!N656+Abr!N656+May!N656+Jun!N656+Jul!N656+Ago!N656+Set!N656+Oct!N656+Nov!N656+Dic!N656</f>
        <v>0</v>
      </c>
      <c r="O656" s="1">
        <f>+Ene!O656+Feb!O656+Mar!O656+Abr!O656+May!O656+Jun!O656+Jul!O656+Ago!O656+Set!O656+Oct!O656+Nov!O656+Dic!O656</f>
        <v>0</v>
      </c>
      <c r="P656" s="1">
        <f>+Ene!P656+Feb!P656+Mar!P656+Abr!P656+May!P656+Jun!P656+Jul!P656+Ago!P656+Set!P656+Oct!P656+Nov!P656+Dic!P656</f>
        <v>0</v>
      </c>
      <c r="Q656" s="1">
        <f>+Ene!Q656+Feb!Q656+Mar!Q656+Abr!Q656+May!Q656+Jun!Q656+Jul!Q656+Ago!Q656+Set!Q656+Oct!Q656+Nov!Q656+Dic!Q656</f>
        <v>0</v>
      </c>
      <c r="R656" s="16">
        <f>+Ene!R656+Feb!R656+Mar!R656+Abr!R656+May!R656+Jun!R656+Jul!R656+Ago!R656+Set!R656+Oct!R656+Nov!R656+Dic!R656</f>
        <v>0</v>
      </c>
      <c r="S656" s="15">
        <f>+Ene!S656+Feb!S656+Mar!S656+Abr!S656+May!S656+Jun!S656+Jul!S656+Ago!S656+Set!S656+Oct!S656+Nov!S656+Dic!S656</f>
        <v>0</v>
      </c>
      <c r="T656" s="1">
        <f>+Ene!T656+Feb!T656+Mar!T656+Abr!T656+May!T656+Jun!T656+Jul!T656+Ago!T656+Set!T656+Oct!T656+Nov!T656+Dic!T656</f>
        <v>0</v>
      </c>
      <c r="U656" s="1">
        <f>+Ene!U656+Feb!U656+Mar!U656+Abr!U656+May!U656+Jun!U656+Jul!U656+Ago!U656+Set!U656+Oct!U656+Nov!U656+Dic!U656</f>
        <v>0</v>
      </c>
      <c r="V656" s="1">
        <f>+Ene!V656+Feb!V656+Mar!V656+Abr!V656+May!V656+Jun!V656+Jul!V656+Ago!V656+Set!V656+Oct!V656+Nov!V656+Dic!V656</f>
        <v>0</v>
      </c>
      <c r="W656" s="1">
        <f>+Ene!W656+Feb!V656+Mar!V656+Abr!V656+May!V656+Jun!V656+Jul!V656+Ago!V656+Set!V656+Oct!V656+Nov!V656+Dic!V656</f>
        <v>0</v>
      </c>
      <c r="X656" s="1">
        <f>+Ene!X656+Feb!W656+Mar!W656+Abr!W656+May!W656+Jun!W656+Jul!W656+Ago!W656+Set!W656+Oct!W656+Nov!W656+Dic!W656</f>
        <v>0</v>
      </c>
      <c r="Y656" s="16">
        <f>+Ene!Y656+Feb!X656+Mar!X656+Abr!X656+May!X656+Jun!X656+Jul!X656+Ago!X656+Set!X656+Oct!X656+Nov!X656+Dic!X656</f>
        <v>0</v>
      </c>
      <c r="Z656" s="28"/>
      <c r="AA656" s="40"/>
    </row>
    <row r="657" spans="1:27">
      <c r="A657" s="2" t="s">
        <v>5</v>
      </c>
      <c r="B657" s="2" t="s">
        <v>17</v>
      </c>
      <c r="C657" s="2">
        <v>407</v>
      </c>
      <c r="D657" s="2" t="s">
        <v>855</v>
      </c>
      <c r="E657" s="2" t="s">
        <v>5</v>
      </c>
      <c r="F657" s="2" t="s">
        <v>16</v>
      </c>
      <c r="G657" s="2" t="s">
        <v>8</v>
      </c>
      <c r="H657" s="1">
        <v>26631</v>
      </c>
      <c r="I657" s="2" t="s">
        <v>325</v>
      </c>
      <c r="J657" s="15">
        <f>+Ene!J657+Feb!J657+Mar!J657+Abr!J657+May!J657+Jun!J657+Jul!J657+Ago!J657+Set!J657+Oct!J657+Nov!J657+Dic!J657</f>
        <v>0</v>
      </c>
      <c r="K657" s="16">
        <f>+Ene!K657+Feb!K657+Mar!K657+Abr!K657+May!K657+Jun!K657+Jul!K657+Ago!K657+Set!K657+Oct!K657+Nov!K657+Dic!K657</f>
        <v>0</v>
      </c>
      <c r="L657" s="1">
        <f>+Ene!L657+Feb!L657+Mar!L657+Abr!L657+May!L657+Jun!L657+Jul!L657+Ago!L657+Set!L657+Oct!L657+Nov!L657+Dic!L657</f>
        <v>0</v>
      </c>
      <c r="M657" s="16">
        <f>+Ene!M657+Feb!M657+Mar!M657+Abr!M657+May!M657+Jun!M657+Jul!M657+Ago!M657+Set!M657+Oct!M657+Nov!M657+Dic!M657</f>
        <v>0</v>
      </c>
      <c r="N657" s="1">
        <f>+Ene!N657+Feb!N657+Mar!N657+Abr!N657+May!N657+Jun!N657+Jul!N657+Ago!N657+Set!N657+Oct!N657+Nov!N657+Dic!N657</f>
        <v>0</v>
      </c>
      <c r="O657" s="1">
        <f>+Ene!O657+Feb!O657+Mar!O657+Abr!O657+May!O657+Jun!O657+Jul!O657+Ago!O657+Set!O657+Oct!O657+Nov!O657+Dic!O657</f>
        <v>0</v>
      </c>
      <c r="P657" s="1">
        <f>+Ene!P657+Feb!P657+Mar!P657+Abr!P657+May!P657+Jun!P657+Jul!P657+Ago!P657+Set!P657+Oct!P657+Nov!P657+Dic!P657</f>
        <v>0</v>
      </c>
      <c r="Q657" s="1">
        <f>+Ene!Q657+Feb!Q657+Mar!Q657+Abr!Q657+May!Q657+Jun!Q657+Jul!Q657+Ago!Q657+Set!Q657+Oct!Q657+Nov!Q657+Dic!Q657</f>
        <v>0</v>
      </c>
      <c r="R657" s="16">
        <f>+Ene!R657+Feb!R657+Mar!R657+Abr!R657+May!R657+Jun!R657+Jul!R657+Ago!R657+Set!R657+Oct!R657+Nov!R657+Dic!R657</f>
        <v>0</v>
      </c>
      <c r="S657" s="15">
        <f>+Ene!S657+Feb!S657+Mar!S657+Abr!S657+May!S657+Jun!S657+Jul!S657+Ago!S657+Set!S657+Oct!S657+Nov!S657+Dic!S657</f>
        <v>0</v>
      </c>
      <c r="T657" s="1">
        <f>+Ene!T657+Feb!T657+Mar!T657+Abr!T657+May!T657+Jun!T657+Jul!T657+Ago!T657+Set!T657+Oct!T657+Nov!T657+Dic!T657</f>
        <v>0</v>
      </c>
      <c r="U657" s="1">
        <f>+Ene!U657+Feb!U657+Mar!U657+Abr!U657+May!U657+Jun!U657+Jul!U657+Ago!U657+Set!U657+Oct!U657+Nov!U657+Dic!U657</f>
        <v>0</v>
      </c>
      <c r="V657" s="1">
        <f>+Ene!V657+Feb!V657+Mar!V657+Abr!V657+May!V657+Jun!V657+Jul!V657+Ago!V657+Set!V657+Oct!V657+Nov!V657+Dic!V657</f>
        <v>0</v>
      </c>
      <c r="W657" s="1">
        <f>+Ene!W657+Feb!V657+Mar!V657+Abr!V657+May!V657+Jun!V657+Jul!V657+Ago!V657+Set!V657+Oct!V657+Nov!V657+Dic!V657</f>
        <v>0</v>
      </c>
      <c r="X657" s="1">
        <f>+Ene!X657+Feb!W657+Mar!W657+Abr!W657+May!W657+Jun!W657+Jul!W657+Ago!W657+Set!W657+Oct!W657+Nov!W657+Dic!W657</f>
        <v>0</v>
      </c>
      <c r="Y657" s="16">
        <f>+Ene!Y657+Feb!X657+Mar!X657+Abr!X657+May!X657+Jun!X657+Jul!X657+Ago!X657+Set!X657+Oct!X657+Nov!X657+Dic!X657</f>
        <v>0</v>
      </c>
      <c r="Z657" s="28"/>
      <c r="AA657" s="40"/>
    </row>
    <row r="658" spans="1:27">
      <c r="A658" s="2" t="s">
        <v>18</v>
      </c>
      <c r="B658" s="2" t="s">
        <v>19</v>
      </c>
      <c r="C658" s="2">
        <v>401</v>
      </c>
      <c r="D658" s="2" t="s">
        <v>19</v>
      </c>
      <c r="E658" s="2" t="s">
        <v>18</v>
      </c>
      <c r="F658" s="2" t="s">
        <v>19</v>
      </c>
      <c r="G658" s="2" t="s">
        <v>8</v>
      </c>
      <c r="H658" s="1">
        <v>26697</v>
      </c>
      <c r="I658" s="2" t="s">
        <v>764</v>
      </c>
      <c r="J658" s="15">
        <f>+Ene!J658+Feb!J658+Mar!J658+Abr!J658+May!J658+Jun!J658+Jul!J658+Ago!J658+Set!J658+Oct!J658+Nov!J658+Dic!J658</f>
        <v>0</v>
      </c>
      <c r="K658" s="16">
        <f>+Ene!K658+Feb!K658+Mar!K658+Abr!K658+May!K658+Jun!K658+Jul!K658+Ago!K658+Set!K658+Oct!K658+Nov!K658+Dic!K658</f>
        <v>0</v>
      </c>
      <c r="L658" s="1">
        <f>+Ene!L658+Feb!L658+Mar!L658+Abr!L658+May!L658+Jun!L658+Jul!L658+Ago!L658+Set!L658+Oct!L658+Nov!L658+Dic!L658</f>
        <v>0</v>
      </c>
      <c r="M658" s="16">
        <f>+Ene!M658+Feb!M658+Mar!M658+Abr!M658+May!M658+Jun!M658+Jul!M658+Ago!M658+Set!M658+Oct!M658+Nov!M658+Dic!M658</f>
        <v>0</v>
      </c>
      <c r="N658" s="1">
        <f>+Ene!N658+Feb!N658+Mar!N658+Abr!N658+May!N658+Jun!N658+Jul!N658+Ago!N658+Set!N658+Oct!N658+Nov!N658+Dic!N658</f>
        <v>0</v>
      </c>
      <c r="O658" s="1">
        <f>+Ene!O658+Feb!O658+Mar!O658+Abr!O658+May!O658+Jun!O658+Jul!O658+Ago!O658+Set!O658+Oct!O658+Nov!O658+Dic!O658</f>
        <v>0</v>
      </c>
      <c r="P658" s="1">
        <f>+Ene!P658+Feb!P658+Mar!P658+Abr!P658+May!P658+Jun!P658+Jul!P658+Ago!P658+Set!P658+Oct!P658+Nov!P658+Dic!P658</f>
        <v>0</v>
      </c>
      <c r="Q658" s="1">
        <f>+Ene!Q658+Feb!Q658+Mar!Q658+Abr!Q658+May!Q658+Jun!Q658+Jul!Q658+Ago!Q658+Set!Q658+Oct!Q658+Nov!Q658+Dic!Q658</f>
        <v>0</v>
      </c>
      <c r="R658" s="16">
        <f>+Ene!R658+Feb!R658+Mar!R658+Abr!R658+May!R658+Jun!R658+Jul!R658+Ago!R658+Set!R658+Oct!R658+Nov!R658+Dic!R658</f>
        <v>0</v>
      </c>
      <c r="S658" s="15">
        <f>+Ene!S658+Feb!S658+Mar!S658+Abr!S658+May!S658+Jun!S658+Jul!S658+Ago!S658+Set!S658+Oct!S658+Nov!S658+Dic!S658</f>
        <v>0</v>
      </c>
      <c r="T658" s="1">
        <f>+Ene!T658+Feb!T658+Mar!T658+Abr!T658+May!T658+Jun!T658+Jul!T658+Ago!T658+Set!T658+Oct!T658+Nov!T658+Dic!T658</f>
        <v>0</v>
      </c>
      <c r="U658" s="1">
        <f>+Ene!U658+Feb!U658+Mar!U658+Abr!U658+May!U658+Jun!U658+Jul!U658+Ago!U658+Set!U658+Oct!U658+Nov!U658+Dic!U658</f>
        <v>0</v>
      </c>
      <c r="V658" s="1">
        <f>+Ene!V658+Feb!V658+Mar!V658+Abr!V658+May!V658+Jun!V658+Jul!V658+Ago!V658+Set!V658+Oct!V658+Nov!V658+Dic!V658</f>
        <v>0</v>
      </c>
      <c r="W658" s="1">
        <f>+Ene!W658+Feb!V658+Mar!V658+Abr!V658+May!V658+Jun!V658+Jul!V658+Ago!V658+Set!V658+Oct!V658+Nov!V658+Dic!V658</f>
        <v>0</v>
      </c>
      <c r="X658" s="1">
        <f>+Ene!X658+Feb!W658+Mar!W658+Abr!W658+May!W658+Jun!W658+Jul!W658+Ago!W658+Set!W658+Oct!W658+Nov!W658+Dic!W658</f>
        <v>0</v>
      </c>
      <c r="Y658" s="16">
        <f>+Ene!Y658+Feb!X658+Mar!X658+Abr!X658+May!X658+Jun!X658+Jul!X658+Ago!X658+Set!X658+Oct!X658+Nov!X658+Dic!X658</f>
        <v>0</v>
      </c>
      <c r="Z658" s="28"/>
      <c r="AA658" s="40"/>
    </row>
    <row r="659" spans="1:27">
      <c r="A659" s="2" t="s">
        <v>331</v>
      </c>
      <c r="B659" s="2" t="s">
        <v>217</v>
      </c>
      <c r="C659" s="2">
        <v>404</v>
      </c>
      <c r="D659" s="2" t="s">
        <v>331</v>
      </c>
      <c r="E659" s="2" t="s">
        <v>331</v>
      </c>
      <c r="F659" s="2" t="s">
        <v>217</v>
      </c>
      <c r="G659" s="2" t="s">
        <v>8</v>
      </c>
      <c r="H659" s="1">
        <v>26740</v>
      </c>
      <c r="I659" s="2" t="s">
        <v>765</v>
      </c>
      <c r="J659" s="15">
        <f>+Ene!J659+Feb!J659+Mar!J659+Abr!J659+May!J659+Jun!J659+Jul!J659+Ago!J659+Set!J659+Oct!J659+Nov!J659+Dic!J659</f>
        <v>0</v>
      </c>
      <c r="K659" s="16">
        <f>+Ene!K659+Feb!K659+Mar!K659+Abr!K659+May!K659+Jun!K659+Jul!K659+Ago!K659+Set!K659+Oct!K659+Nov!K659+Dic!K659</f>
        <v>0</v>
      </c>
      <c r="L659" s="1">
        <f>+Ene!L659+Feb!L659+Mar!L659+Abr!L659+May!L659+Jun!L659+Jul!L659+Ago!L659+Set!L659+Oct!L659+Nov!L659+Dic!L659</f>
        <v>0</v>
      </c>
      <c r="M659" s="16">
        <f>+Ene!M659+Feb!M659+Mar!M659+Abr!M659+May!M659+Jun!M659+Jul!M659+Ago!M659+Set!M659+Oct!M659+Nov!M659+Dic!M659</f>
        <v>0</v>
      </c>
      <c r="N659" s="1">
        <f>+Ene!N659+Feb!N659+Mar!N659+Abr!N659+May!N659+Jun!N659+Jul!N659+Ago!N659+Set!N659+Oct!N659+Nov!N659+Dic!N659</f>
        <v>0</v>
      </c>
      <c r="O659" s="1">
        <f>+Ene!O659+Feb!O659+Mar!O659+Abr!O659+May!O659+Jun!O659+Jul!O659+Ago!O659+Set!O659+Oct!O659+Nov!O659+Dic!O659</f>
        <v>0</v>
      </c>
      <c r="P659" s="1">
        <f>+Ene!P659+Feb!P659+Mar!P659+Abr!P659+May!P659+Jun!P659+Jul!P659+Ago!P659+Set!P659+Oct!P659+Nov!P659+Dic!P659</f>
        <v>0</v>
      </c>
      <c r="Q659" s="1">
        <f>+Ene!Q659+Feb!Q659+Mar!Q659+Abr!Q659+May!Q659+Jun!Q659+Jul!Q659+Ago!Q659+Set!Q659+Oct!Q659+Nov!Q659+Dic!Q659</f>
        <v>0</v>
      </c>
      <c r="R659" s="16">
        <f>+Ene!R659+Feb!R659+Mar!R659+Abr!R659+May!R659+Jun!R659+Jul!R659+Ago!R659+Set!R659+Oct!R659+Nov!R659+Dic!R659</f>
        <v>0</v>
      </c>
      <c r="S659" s="15">
        <f>+Ene!S659+Feb!S659+Mar!S659+Abr!S659+May!S659+Jun!S659+Jul!S659+Ago!S659+Set!S659+Oct!S659+Nov!S659+Dic!S659</f>
        <v>0</v>
      </c>
      <c r="T659" s="1">
        <f>+Ene!T659+Feb!T659+Mar!T659+Abr!T659+May!T659+Jun!T659+Jul!T659+Ago!T659+Set!T659+Oct!T659+Nov!T659+Dic!T659</f>
        <v>0</v>
      </c>
      <c r="U659" s="1">
        <f>+Ene!U659+Feb!U659+Mar!U659+Abr!U659+May!U659+Jun!U659+Jul!U659+Ago!U659+Set!U659+Oct!U659+Nov!U659+Dic!U659</f>
        <v>0</v>
      </c>
      <c r="V659" s="1">
        <f>+Ene!V659+Feb!V659+Mar!V659+Abr!V659+May!V659+Jun!V659+Jul!V659+Ago!V659+Set!V659+Oct!V659+Nov!V659+Dic!V659</f>
        <v>0</v>
      </c>
      <c r="W659" s="1">
        <f>+Ene!W659+Feb!V659+Mar!V659+Abr!V659+May!V659+Jun!V659+Jul!V659+Ago!V659+Set!V659+Oct!V659+Nov!V659+Dic!V659</f>
        <v>0</v>
      </c>
      <c r="X659" s="1">
        <f>+Ene!X659+Feb!W659+Mar!W659+Abr!W659+May!W659+Jun!W659+Jul!W659+Ago!W659+Set!W659+Oct!W659+Nov!W659+Dic!W659</f>
        <v>0</v>
      </c>
      <c r="Y659" s="16">
        <f>+Ene!Y659+Feb!X659+Mar!X659+Abr!X659+May!X659+Jun!X659+Jul!X659+Ago!X659+Set!X659+Oct!X659+Nov!X659+Dic!X659</f>
        <v>0</v>
      </c>
      <c r="Z659" s="28"/>
      <c r="AA659" s="40"/>
    </row>
    <row r="660" spans="1:27">
      <c r="A660" s="2" t="s">
        <v>331</v>
      </c>
      <c r="B660" s="2" t="s">
        <v>217</v>
      </c>
      <c r="C660" s="2">
        <v>404</v>
      </c>
      <c r="D660" s="2" t="s">
        <v>331</v>
      </c>
      <c r="E660" s="2" t="s">
        <v>331</v>
      </c>
      <c r="F660" s="2" t="s">
        <v>217</v>
      </c>
      <c r="G660" s="2" t="s">
        <v>8</v>
      </c>
      <c r="H660" s="1">
        <v>26741</v>
      </c>
      <c r="I660" s="2" t="s">
        <v>766</v>
      </c>
      <c r="J660" s="15">
        <f>+Ene!J660+Feb!J660+Mar!J660+Abr!J660+May!J660+Jun!J660+Jul!J660+Ago!J660+Set!J660+Oct!J660+Nov!J660+Dic!J660</f>
        <v>0</v>
      </c>
      <c r="K660" s="16">
        <f>+Ene!K660+Feb!K660+Mar!K660+Abr!K660+May!K660+Jun!K660+Jul!K660+Ago!K660+Set!K660+Oct!K660+Nov!K660+Dic!K660</f>
        <v>0</v>
      </c>
      <c r="L660" s="1">
        <f>+Ene!L660+Feb!L660+Mar!L660+Abr!L660+May!L660+Jun!L660+Jul!L660+Ago!L660+Set!L660+Oct!L660+Nov!L660+Dic!L660</f>
        <v>0</v>
      </c>
      <c r="M660" s="16">
        <f>+Ene!M660+Feb!M660+Mar!M660+Abr!M660+May!M660+Jun!M660+Jul!M660+Ago!M660+Set!M660+Oct!M660+Nov!M660+Dic!M660</f>
        <v>0</v>
      </c>
      <c r="N660" s="1">
        <f>+Ene!N660+Feb!N660+Mar!N660+Abr!N660+May!N660+Jun!N660+Jul!N660+Ago!N660+Set!N660+Oct!N660+Nov!N660+Dic!N660</f>
        <v>0</v>
      </c>
      <c r="O660" s="1">
        <f>+Ene!O660+Feb!O660+Mar!O660+Abr!O660+May!O660+Jun!O660+Jul!O660+Ago!O660+Set!O660+Oct!O660+Nov!O660+Dic!O660</f>
        <v>0</v>
      </c>
      <c r="P660" s="1">
        <f>+Ene!P660+Feb!P660+Mar!P660+Abr!P660+May!P660+Jun!P660+Jul!P660+Ago!P660+Set!P660+Oct!P660+Nov!P660+Dic!P660</f>
        <v>0</v>
      </c>
      <c r="Q660" s="1">
        <f>+Ene!Q660+Feb!Q660+Mar!Q660+Abr!Q660+May!Q660+Jun!Q660+Jul!Q660+Ago!Q660+Set!Q660+Oct!Q660+Nov!Q660+Dic!Q660</f>
        <v>0</v>
      </c>
      <c r="R660" s="16">
        <f>+Ene!R660+Feb!R660+Mar!R660+Abr!R660+May!R660+Jun!R660+Jul!R660+Ago!R660+Set!R660+Oct!R660+Nov!R660+Dic!R660</f>
        <v>0</v>
      </c>
      <c r="S660" s="15">
        <f>+Ene!S660+Feb!S660+Mar!S660+Abr!S660+May!S660+Jun!S660+Jul!S660+Ago!S660+Set!S660+Oct!S660+Nov!S660+Dic!S660</f>
        <v>0</v>
      </c>
      <c r="T660" s="1">
        <f>+Ene!T660+Feb!T660+Mar!T660+Abr!T660+May!T660+Jun!T660+Jul!T660+Ago!T660+Set!T660+Oct!T660+Nov!T660+Dic!T660</f>
        <v>0</v>
      </c>
      <c r="U660" s="1">
        <f>+Ene!U660+Feb!U660+Mar!U660+Abr!U660+May!U660+Jun!U660+Jul!U660+Ago!U660+Set!U660+Oct!U660+Nov!U660+Dic!U660</f>
        <v>0</v>
      </c>
      <c r="V660" s="1">
        <f>+Ene!V660+Feb!V660+Mar!V660+Abr!V660+May!V660+Jun!V660+Jul!V660+Ago!V660+Set!V660+Oct!V660+Nov!V660+Dic!V660</f>
        <v>0</v>
      </c>
      <c r="W660" s="1">
        <f>+Ene!W660+Feb!V660+Mar!V660+Abr!V660+May!V660+Jun!V660+Jul!V660+Ago!V660+Set!V660+Oct!V660+Nov!V660+Dic!V660</f>
        <v>0</v>
      </c>
      <c r="X660" s="1">
        <f>+Ene!X660+Feb!W660+Mar!W660+Abr!W660+May!W660+Jun!W660+Jul!W660+Ago!W660+Set!W660+Oct!W660+Nov!W660+Dic!W660</f>
        <v>0</v>
      </c>
      <c r="Y660" s="16">
        <f>+Ene!Y660+Feb!X660+Mar!X660+Abr!X660+May!X660+Jun!X660+Jul!X660+Ago!X660+Set!X660+Oct!X660+Nov!X660+Dic!X660</f>
        <v>0</v>
      </c>
      <c r="Z660" s="28"/>
      <c r="AA660" s="40"/>
    </row>
    <row r="661" spans="1:27">
      <c r="A661" s="2" t="s">
        <v>18</v>
      </c>
      <c r="B661" s="2" t="s">
        <v>205</v>
      </c>
      <c r="C661" s="2">
        <v>401</v>
      </c>
      <c r="D661" s="2" t="s">
        <v>19</v>
      </c>
      <c r="E661" s="2" t="s">
        <v>18</v>
      </c>
      <c r="F661" s="2" t="s">
        <v>205</v>
      </c>
      <c r="G661" s="2" t="s">
        <v>8</v>
      </c>
      <c r="H661" s="1">
        <v>26774</v>
      </c>
      <c r="I661" s="2" t="s">
        <v>767</v>
      </c>
      <c r="J661" s="15">
        <f>+Ene!J661+Feb!J661+Mar!J661+Abr!J661+May!J661+Jun!J661+Jul!J661+Ago!J661+Set!J661+Oct!J661+Nov!J661+Dic!J661</f>
        <v>0</v>
      </c>
      <c r="K661" s="16">
        <f>+Ene!K661+Feb!K661+Mar!K661+Abr!K661+May!K661+Jun!K661+Jul!K661+Ago!K661+Set!K661+Oct!K661+Nov!K661+Dic!K661</f>
        <v>0</v>
      </c>
      <c r="L661" s="1">
        <f>+Ene!L661+Feb!L661+Mar!L661+Abr!L661+May!L661+Jun!L661+Jul!L661+Ago!L661+Set!L661+Oct!L661+Nov!L661+Dic!L661</f>
        <v>0</v>
      </c>
      <c r="M661" s="16">
        <f>+Ene!M661+Feb!M661+Mar!M661+Abr!M661+May!M661+Jun!M661+Jul!M661+Ago!M661+Set!M661+Oct!M661+Nov!M661+Dic!M661</f>
        <v>0</v>
      </c>
      <c r="N661" s="1">
        <f>+Ene!N661+Feb!N661+Mar!N661+Abr!N661+May!N661+Jun!N661+Jul!N661+Ago!N661+Set!N661+Oct!N661+Nov!N661+Dic!N661</f>
        <v>0</v>
      </c>
      <c r="O661" s="1">
        <f>+Ene!O661+Feb!O661+Mar!O661+Abr!O661+May!O661+Jun!O661+Jul!O661+Ago!O661+Set!O661+Oct!O661+Nov!O661+Dic!O661</f>
        <v>0</v>
      </c>
      <c r="P661" s="1">
        <f>+Ene!P661+Feb!P661+Mar!P661+Abr!P661+May!P661+Jun!P661+Jul!P661+Ago!P661+Set!P661+Oct!P661+Nov!P661+Dic!P661</f>
        <v>0</v>
      </c>
      <c r="Q661" s="1">
        <f>+Ene!Q661+Feb!Q661+Mar!Q661+Abr!Q661+May!Q661+Jun!Q661+Jul!Q661+Ago!Q661+Set!Q661+Oct!Q661+Nov!Q661+Dic!Q661</f>
        <v>0</v>
      </c>
      <c r="R661" s="16">
        <f>+Ene!R661+Feb!R661+Mar!R661+Abr!R661+May!R661+Jun!R661+Jul!R661+Ago!R661+Set!R661+Oct!R661+Nov!R661+Dic!R661</f>
        <v>0</v>
      </c>
      <c r="S661" s="15">
        <f>+Ene!S661+Feb!S661+Mar!S661+Abr!S661+May!S661+Jun!S661+Jul!S661+Ago!S661+Set!S661+Oct!S661+Nov!S661+Dic!S661</f>
        <v>0</v>
      </c>
      <c r="T661" s="1">
        <f>+Ene!T661+Feb!T661+Mar!T661+Abr!T661+May!T661+Jun!T661+Jul!T661+Ago!T661+Set!T661+Oct!T661+Nov!T661+Dic!T661</f>
        <v>0</v>
      </c>
      <c r="U661" s="1">
        <f>+Ene!U661+Feb!U661+Mar!U661+Abr!U661+May!U661+Jun!U661+Jul!U661+Ago!U661+Set!U661+Oct!U661+Nov!U661+Dic!U661</f>
        <v>0</v>
      </c>
      <c r="V661" s="1">
        <f>+Ene!V661+Feb!V661+Mar!V661+Abr!V661+May!V661+Jun!V661+Jul!V661+Ago!V661+Set!V661+Oct!V661+Nov!V661+Dic!V661</f>
        <v>0</v>
      </c>
      <c r="W661" s="1">
        <f>+Ene!W661+Feb!V661+Mar!V661+Abr!V661+May!V661+Jun!V661+Jul!V661+Ago!V661+Set!V661+Oct!V661+Nov!V661+Dic!V661</f>
        <v>0</v>
      </c>
      <c r="X661" s="1">
        <f>+Ene!X661+Feb!W661+Mar!W661+Abr!W661+May!W661+Jun!W661+Jul!W661+Ago!W661+Set!W661+Oct!W661+Nov!W661+Dic!W661</f>
        <v>0</v>
      </c>
      <c r="Y661" s="16">
        <f>+Ene!Y661+Feb!X661+Mar!X661+Abr!X661+May!X661+Jun!X661+Jul!X661+Ago!X661+Set!X661+Oct!X661+Nov!X661+Dic!X661</f>
        <v>0</v>
      </c>
      <c r="Z661" s="28"/>
      <c r="AA661" s="40"/>
    </row>
    <row r="662" spans="1:27">
      <c r="A662" s="2" t="s">
        <v>5</v>
      </c>
      <c r="B662" s="2" t="s">
        <v>17</v>
      </c>
      <c r="C662" s="2">
        <v>407</v>
      </c>
      <c r="D662" s="2" t="s">
        <v>855</v>
      </c>
      <c r="E662" s="2" t="s">
        <v>5</v>
      </c>
      <c r="F662" s="2" t="s">
        <v>16</v>
      </c>
      <c r="G662" s="2" t="s">
        <v>8</v>
      </c>
      <c r="H662" s="1">
        <v>26839</v>
      </c>
      <c r="I662" s="2" t="s">
        <v>353</v>
      </c>
      <c r="J662" s="15">
        <f>+Ene!J662+Feb!J662+Mar!J662+Abr!J662+May!J662+Jun!J662+Jul!J662+Ago!J662+Set!J662+Oct!J662+Nov!J662+Dic!J662</f>
        <v>0</v>
      </c>
      <c r="K662" s="16">
        <f>+Ene!K662+Feb!K662+Mar!K662+Abr!K662+May!K662+Jun!K662+Jul!K662+Ago!K662+Set!K662+Oct!K662+Nov!K662+Dic!K662</f>
        <v>0</v>
      </c>
      <c r="L662" s="1">
        <f>+Ene!L662+Feb!L662+Mar!L662+Abr!L662+May!L662+Jun!L662+Jul!L662+Ago!L662+Set!L662+Oct!L662+Nov!L662+Dic!L662</f>
        <v>0</v>
      </c>
      <c r="M662" s="16">
        <f>+Ene!M662+Feb!M662+Mar!M662+Abr!M662+May!M662+Jun!M662+Jul!M662+Ago!M662+Set!M662+Oct!M662+Nov!M662+Dic!M662</f>
        <v>0</v>
      </c>
      <c r="N662" s="1">
        <f>+Ene!N662+Feb!N662+Mar!N662+Abr!N662+May!N662+Jun!N662+Jul!N662+Ago!N662+Set!N662+Oct!N662+Nov!N662+Dic!N662</f>
        <v>0</v>
      </c>
      <c r="O662" s="1">
        <f>+Ene!O662+Feb!O662+Mar!O662+Abr!O662+May!O662+Jun!O662+Jul!O662+Ago!O662+Set!O662+Oct!O662+Nov!O662+Dic!O662</f>
        <v>0</v>
      </c>
      <c r="P662" s="1">
        <f>+Ene!P662+Feb!P662+Mar!P662+Abr!P662+May!P662+Jun!P662+Jul!P662+Ago!P662+Set!P662+Oct!P662+Nov!P662+Dic!P662</f>
        <v>0</v>
      </c>
      <c r="Q662" s="1">
        <f>+Ene!Q662+Feb!Q662+Mar!Q662+Abr!Q662+May!Q662+Jun!Q662+Jul!Q662+Ago!Q662+Set!Q662+Oct!Q662+Nov!Q662+Dic!Q662</f>
        <v>0</v>
      </c>
      <c r="R662" s="16">
        <f>+Ene!R662+Feb!R662+Mar!R662+Abr!R662+May!R662+Jun!R662+Jul!R662+Ago!R662+Set!R662+Oct!R662+Nov!R662+Dic!R662</f>
        <v>0</v>
      </c>
      <c r="S662" s="15">
        <f>+Ene!S662+Feb!S662+Mar!S662+Abr!S662+May!S662+Jun!S662+Jul!S662+Ago!S662+Set!S662+Oct!S662+Nov!S662+Dic!S662</f>
        <v>0</v>
      </c>
      <c r="T662" s="1">
        <f>+Ene!T662+Feb!T662+Mar!T662+Abr!T662+May!T662+Jun!T662+Jul!T662+Ago!T662+Set!T662+Oct!T662+Nov!T662+Dic!T662</f>
        <v>0</v>
      </c>
      <c r="U662" s="1">
        <f>+Ene!U662+Feb!U662+Mar!U662+Abr!U662+May!U662+Jun!U662+Jul!U662+Ago!U662+Set!U662+Oct!U662+Nov!U662+Dic!U662</f>
        <v>0</v>
      </c>
      <c r="V662" s="1">
        <f>+Ene!V662+Feb!V662+Mar!V662+Abr!V662+May!V662+Jun!V662+Jul!V662+Ago!V662+Set!V662+Oct!V662+Nov!V662+Dic!V662</f>
        <v>0</v>
      </c>
      <c r="W662" s="1">
        <f>+Ene!W662+Feb!V662+Mar!V662+Abr!V662+May!V662+Jun!V662+Jul!V662+Ago!V662+Set!V662+Oct!V662+Nov!V662+Dic!V662</f>
        <v>0</v>
      </c>
      <c r="X662" s="1">
        <f>+Ene!X662+Feb!W662+Mar!W662+Abr!W662+May!W662+Jun!W662+Jul!W662+Ago!W662+Set!W662+Oct!W662+Nov!W662+Dic!W662</f>
        <v>0</v>
      </c>
      <c r="Y662" s="16">
        <f>+Ene!Y662+Feb!X662+Mar!X662+Abr!X662+May!X662+Jun!X662+Jul!X662+Ago!X662+Set!X662+Oct!X662+Nov!X662+Dic!X662</f>
        <v>0</v>
      </c>
      <c r="Z662" s="28"/>
      <c r="AA662" s="40"/>
    </row>
    <row r="663" spans="1:27">
      <c r="A663" s="2" t="s">
        <v>6</v>
      </c>
      <c r="B663" s="2" t="s">
        <v>20</v>
      </c>
      <c r="C663" s="2" t="s">
        <v>520</v>
      </c>
      <c r="D663" s="2" t="s">
        <v>340</v>
      </c>
      <c r="E663" s="2" t="s">
        <v>369</v>
      </c>
      <c r="F663" s="2" t="s">
        <v>370</v>
      </c>
      <c r="G663" s="2" t="s">
        <v>9</v>
      </c>
      <c r="H663" s="1">
        <v>26966</v>
      </c>
      <c r="I663" s="2" t="s">
        <v>768</v>
      </c>
      <c r="J663" s="15">
        <f>+Ene!J663+Feb!J663+Mar!J663+Abr!J663+May!J663+Jun!J663+Jul!J663+Ago!J663+Set!J663+Oct!J663+Nov!J663+Dic!J663</f>
        <v>0</v>
      </c>
      <c r="K663" s="16">
        <f>+Ene!K663+Feb!K663+Mar!K663+Abr!K663+May!K663+Jun!K663+Jul!K663+Ago!K663+Set!K663+Oct!K663+Nov!K663+Dic!K663</f>
        <v>0</v>
      </c>
      <c r="L663" s="1">
        <f>+Ene!L663+Feb!L663+Mar!L663+Abr!L663+May!L663+Jun!L663+Jul!L663+Ago!L663+Set!L663+Oct!L663+Nov!L663+Dic!L663</f>
        <v>0</v>
      </c>
      <c r="M663" s="16">
        <f>+Ene!M663+Feb!M663+Mar!M663+Abr!M663+May!M663+Jun!M663+Jul!M663+Ago!M663+Set!M663+Oct!M663+Nov!M663+Dic!M663</f>
        <v>0</v>
      </c>
      <c r="N663" s="1">
        <f>+Ene!N663+Feb!N663+Mar!N663+Abr!N663+May!N663+Jun!N663+Jul!N663+Ago!N663+Set!N663+Oct!N663+Nov!N663+Dic!N663</f>
        <v>0</v>
      </c>
      <c r="O663" s="1">
        <f>+Ene!O663+Feb!O663+Mar!O663+Abr!O663+May!O663+Jun!O663+Jul!O663+Ago!O663+Set!O663+Oct!O663+Nov!O663+Dic!O663</f>
        <v>0</v>
      </c>
      <c r="P663" s="1">
        <f>+Ene!P663+Feb!P663+Mar!P663+Abr!P663+May!P663+Jun!P663+Jul!P663+Ago!P663+Set!P663+Oct!P663+Nov!P663+Dic!P663</f>
        <v>0</v>
      </c>
      <c r="Q663" s="1">
        <f>+Ene!Q663+Feb!Q663+Mar!Q663+Abr!Q663+May!Q663+Jun!Q663+Jul!Q663+Ago!Q663+Set!Q663+Oct!Q663+Nov!Q663+Dic!Q663</f>
        <v>0</v>
      </c>
      <c r="R663" s="16">
        <f>+Ene!R663+Feb!R663+Mar!R663+Abr!R663+May!R663+Jun!R663+Jul!R663+Ago!R663+Set!R663+Oct!R663+Nov!R663+Dic!R663</f>
        <v>0</v>
      </c>
      <c r="S663" s="15">
        <f>+Ene!S663+Feb!S663+Mar!S663+Abr!S663+May!S663+Jun!S663+Jul!S663+Ago!S663+Set!S663+Oct!S663+Nov!S663+Dic!S663</f>
        <v>0</v>
      </c>
      <c r="T663" s="1">
        <f>+Ene!T663+Feb!T663+Mar!T663+Abr!T663+May!T663+Jun!T663+Jul!T663+Ago!T663+Set!T663+Oct!T663+Nov!T663+Dic!T663</f>
        <v>0</v>
      </c>
      <c r="U663" s="1">
        <f>+Ene!U663+Feb!U663+Mar!U663+Abr!U663+May!U663+Jun!U663+Jul!U663+Ago!U663+Set!U663+Oct!U663+Nov!U663+Dic!U663</f>
        <v>0</v>
      </c>
      <c r="V663" s="1">
        <f>+Ene!V663+Feb!V663+Mar!V663+Abr!V663+May!V663+Jun!V663+Jul!V663+Ago!V663+Set!V663+Oct!V663+Nov!V663+Dic!V663</f>
        <v>0</v>
      </c>
      <c r="W663" s="1">
        <f>+Ene!W663+Feb!V663+Mar!V663+Abr!V663+May!V663+Jun!V663+Jul!V663+Ago!V663+Set!V663+Oct!V663+Nov!V663+Dic!V663</f>
        <v>0</v>
      </c>
      <c r="X663" s="1">
        <f>+Ene!X663+Feb!W663+Mar!W663+Abr!W663+May!W663+Jun!W663+Jul!W663+Ago!W663+Set!W663+Oct!W663+Nov!W663+Dic!W663</f>
        <v>0</v>
      </c>
      <c r="Y663" s="16">
        <f>+Ene!Y663+Feb!X663+Mar!X663+Abr!X663+May!X663+Jun!X663+Jul!X663+Ago!X663+Set!X663+Oct!X663+Nov!X663+Dic!X663</f>
        <v>0</v>
      </c>
      <c r="Z663" s="28"/>
      <c r="AA663" s="40"/>
    </row>
    <row r="664" spans="1:27">
      <c r="A664" s="2" t="s">
        <v>6</v>
      </c>
      <c r="B664" s="2" t="s">
        <v>22</v>
      </c>
      <c r="C664" s="2" t="s">
        <v>520</v>
      </c>
      <c r="D664" s="2" t="s">
        <v>340</v>
      </c>
      <c r="E664" s="2" t="s">
        <v>369</v>
      </c>
      <c r="F664" s="2" t="s">
        <v>370</v>
      </c>
      <c r="G664" s="2" t="s">
        <v>13</v>
      </c>
      <c r="H664" s="1">
        <v>27056</v>
      </c>
      <c r="I664" s="2" t="s">
        <v>769</v>
      </c>
      <c r="J664" s="15">
        <f>+Ene!J664+Feb!J664+Mar!J664+Abr!J664+May!J664+Jun!J664+Jul!J664+Ago!J664+Set!J664+Oct!J664+Nov!J664+Dic!J664</f>
        <v>0</v>
      </c>
      <c r="K664" s="16">
        <f>+Ene!K664+Feb!K664+Mar!K664+Abr!K664+May!K664+Jun!K664+Jul!K664+Ago!K664+Set!K664+Oct!K664+Nov!K664+Dic!K664</f>
        <v>0</v>
      </c>
      <c r="L664" s="1">
        <f>+Ene!L664+Feb!L664+Mar!L664+Abr!L664+May!L664+Jun!L664+Jul!L664+Ago!L664+Set!L664+Oct!L664+Nov!L664+Dic!L664</f>
        <v>0</v>
      </c>
      <c r="M664" s="16">
        <f>+Ene!M664+Feb!M664+Mar!M664+Abr!M664+May!M664+Jun!M664+Jul!M664+Ago!M664+Set!M664+Oct!M664+Nov!M664+Dic!M664</f>
        <v>0</v>
      </c>
      <c r="N664" s="1">
        <f>+Ene!N664+Feb!N664+Mar!N664+Abr!N664+May!N664+Jun!N664+Jul!N664+Ago!N664+Set!N664+Oct!N664+Nov!N664+Dic!N664</f>
        <v>0</v>
      </c>
      <c r="O664" s="1">
        <f>+Ene!O664+Feb!O664+Mar!O664+Abr!O664+May!O664+Jun!O664+Jul!O664+Ago!O664+Set!O664+Oct!O664+Nov!O664+Dic!O664</f>
        <v>0</v>
      </c>
      <c r="P664" s="1">
        <f>+Ene!P664+Feb!P664+Mar!P664+Abr!P664+May!P664+Jun!P664+Jul!P664+Ago!P664+Set!P664+Oct!P664+Nov!P664+Dic!P664</f>
        <v>0</v>
      </c>
      <c r="Q664" s="1">
        <f>+Ene!Q664+Feb!Q664+Mar!Q664+Abr!Q664+May!Q664+Jun!Q664+Jul!Q664+Ago!Q664+Set!Q664+Oct!Q664+Nov!Q664+Dic!Q664</f>
        <v>0</v>
      </c>
      <c r="R664" s="16">
        <f>+Ene!R664+Feb!R664+Mar!R664+Abr!R664+May!R664+Jun!R664+Jul!R664+Ago!R664+Set!R664+Oct!R664+Nov!R664+Dic!R664</f>
        <v>0</v>
      </c>
      <c r="S664" s="15">
        <f>+Ene!S664+Feb!S664+Mar!S664+Abr!S664+May!S664+Jun!S664+Jul!S664+Ago!S664+Set!S664+Oct!S664+Nov!S664+Dic!S664</f>
        <v>0</v>
      </c>
      <c r="T664" s="1">
        <f>+Ene!T664+Feb!T664+Mar!T664+Abr!T664+May!T664+Jun!T664+Jul!T664+Ago!T664+Set!T664+Oct!T664+Nov!T664+Dic!T664</f>
        <v>0</v>
      </c>
      <c r="U664" s="1">
        <f>+Ene!U664+Feb!U664+Mar!U664+Abr!U664+May!U664+Jun!U664+Jul!U664+Ago!U664+Set!U664+Oct!U664+Nov!U664+Dic!U664</f>
        <v>0</v>
      </c>
      <c r="V664" s="1">
        <f>+Ene!V664+Feb!V664+Mar!V664+Abr!V664+May!V664+Jun!V664+Jul!V664+Ago!V664+Set!V664+Oct!V664+Nov!V664+Dic!V664</f>
        <v>0</v>
      </c>
      <c r="W664" s="1">
        <f>+Ene!W664+Feb!V664+Mar!V664+Abr!V664+May!V664+Jun!V664+Jul!V664+Ago!V664+Set!V664+Oct!V664+Nov!V664+Dic!V664</f>
        <v>0</v>
      </c>
      <c r="X664" s="1">
        <f>+Ene!X664+Feb!W664+Mar!W664+Abr!W664+May!W664+Jun!W664+Jul!W664+Ago!W664+Set!W664+Oct!W664+Nov!W664+Dic!W664</f>
        <v>0</v>
      </c>
      <c r="Y664" s="16">
        <f>+Ene!Y664+Feb!X664+Mar!X664+Abr!X664+May!X664+Jun!X664+Jul!X664+Ago!X664+Set!X664+Oct!X664+Nov!X664+Dic!X664</f>
        <v>0</v>
      </c>
      <c r="Z664" s="28"/>
      <c r="AA664" s="40"/>
    </row>
    <row r="665" spans="1:27">
      <c r="A665" s="2" t="s">
        <v>331</v>
      </c>
      <c r="B665" s="2" t="s">
        <v>207</v>
      </c>
      <c r="C665" s="2">
        <v>404</v>
      </c>
      <c r="D665" s="2" t="s">
        <v>331</v>
      </c>
      <c r="E665" s="2" t="s">
        <v>331</v>
      </c>
      <c r="F665" s="2" t="s">
        <v>207</v>
      </c>
      <c r="G665" s="2" t="s">
        <v>9</v>
      </c>
      <c r="H665" s="1">
        <v>27082</v>
      </c>
      <c r="I665" s="2" t="s">
        <v>770</v>
      </c>
      <c r="J665" s="15">
        <f>+Ene!J665+Feb!J665+Mar!J665+Abr!J665+May!J665+Jun!J665+Jul!J665+Ago!J665+Set!J665+Oct!J665+Nov!J665+Dic!J665</f>
        <v>0</v>
      </c>
      <c r="K665" s="16">
        <f>+Ene!K665+Feb!K665+Mar!K665+Abr!K665+May!K665+Jun!K665+Jul!K665+Ago!K665+Set!K665+Oct!K665+Nov!K665+Dic!K665</f>
        <v>0</v>
      </c>
      <c r="L665" s="1">
        <f>+Ene!L665+Feb!L665+Mar!L665+Abr!L665+May!L665+Jun!L665+Jul!L665+Ago!L665+Set!L665+Oct!L665+Nov!L665+Dic!L665</f>
        <v>0</v>
      </c>
      <c r="M665" s="16">
        <f>+Ene!M665+Feb!M665+Mar!M665+Abr!M665+May!M665+Jun!M665+Jul!M665+Ago!M665+Set!M665+Oct!M665+Nov!M665+Dic!M665</f>
        <v>0</v>
      </c>
      <c r="N665" s="1">
        <f>+Ene!N665+Feb!N665+Mar!N665+Abr!N665+May!N665+Jun!N665+Jul!N665+Ago!N665+Set!N665+Oct!N665+Nov!N665+Dic!N665</f>
        <v>0</v>
      </c>
      <c r="O665" s="1">
        <f>+Ene!O665+Feb!O665+Mar!O665+Abr!O665+May!O665+Jun!O665+Jul!O665+Ago!O665+Set!O665+Oct!O665+Nov!O665+Dic!O665</f>
        <v>0</v>
      </c>
      <c r="P665" s="1">
        <f>+Ene!P665+Feb!P665+Mar!P665+Abr!P665+May!P665+Jun!P665+Jul!P665+Ago!P665+Set!P665+Oct!P665+Nov!P665+Dic!P665</f>
        <v>0</v>
      </c>
      <c r="Q665" s="1">
        <f>+Ene!Q665+Feb!Q665+Mar!Q665+Abr!Q665+May!Q665+Jun!Q665+Jul!Q665+Ago!Q665+Set!Q665+Oct!Q665+Nov!Q665+Dic!Q665</f>
        <v>0</v>
      </c>
      <c r="R665" s="16">
        <f>+Ene!R665+Feb!R665+Mar!R665+Abr!R665+May!R665+Jun!R665+Jul!R665+Ago!R665+Set!R665+Oct!R665+Nov!R665+Dic!R665</f>
        <v>0</v>
      </c>
      <c r="S665" s="15">
        <f>+Ene!S665+Feb!S665+Mar!S665+Abr!S665+May!S665+Jun!S665+Jul!S665+Ago!S665+Set!S665+Oct!S665+Nov!S665+Dic!S665</f>
        <v>0</v>
      </c>
      <c r="T665" s="1">
        <f>+Ene!T665+Feb!T665+Mar!T665+Abr!T665+May!T665+Jun!T665+Jul!T665+Ago!T665+Set!T665+Oct!T665+Nov!T665+Dic!T665</f>
        <v>0</v>
      </c>
      <c r="U665" s="1">
        <f>+Ene!U665+Feb!U665+Mar!U665+Abr!U665+May!U665+Jun!U665+Jul!U665+Ago!U665+Set!U665+Oct!U665+Nov!U665+Dic!U665</f>
        <v>0</v>
      </c>
      <c r="V665" s="1">
        <f>+Ene!V665+Feb!V665+Mar!V665+Abr!V665+May!V665+Jun!V665+Jul!V665+Ago!V665+Set!V665+Oct!V665+Nov!V665+Dic!V665</f>
        <v>0</v>
      </c>
      <c r="W665" s="1">
        <f>+Ene!W665+Feb!V665+Mar!V665+Abr!V665+May!V665+Jun!V665+Jul!V665+Ago!V665+Set!V665+Oct!V665+Nov!V665+Dic!V665</f>
        <v>0</v>
      </c>
      <c r="X665" s="1">
        <f>+Ene!X665+Feb!W665+Mar!W665+Abr!W665+May!W665+Jun!W665+Jul!W665+Ago!W665+Set!W665+Oct!W665+Nov!W665+Dic!W665</f>
        <v>0</v>
      </c>
      <c r="Y665" s="16">
        <f>+Ene!Y665+Feb!X665+Mar!X665+Abr!X665+May!X665+Jun!X665+Jul!X665+Ago!X665+Set!X665+Oct!X665+Nov!X665+Dic!X665</f>
        <v>0</v>
      </c>
      <c r="Z665" s="28"/>
      <c r="AA665" s="40"/>
    </row>
    <row r="666" spans="1:27">
      <c r="A666" s="2" t="s">
        <v>70</v>
      </c>
      <c r="B666" s="2" t="s">
        <v>71</v>
      </c>
      <c r="C666" s="2" t="s">
        <v>520</v>
      </c>
      <c r="D666" s="2" t="s">
        <v>340</v>
      </c>
      <c r="E666" s="2" t="s">
        <v>369</v>
      </c>
      <c r="F666" s="2" t="s">
        <v>370</v>
      </c>
      <c r="G666" s="2" t="s">
        <v>13</v>
      </c>
      <c r="H666" s="1">
        <v>27183</v>
      </c>
      <c r="I666" s="2" t="s">
        <v>771</v>
      </c>
      <c r="J666" s="15">
        <f>+Ene!J666+Feb!J666+Mar!J666+Abr!J666+May!J666+Jun!J666+Jul!J666+Ago!J666+Set!J666+Oct!J666+Nov!J666+Dic!J666</f>
        <v>0</v>
      </c>
      <c r="K666" s="16">
        <f>+Ene!K666+Feb!K666+Mar!K666+Abr!K666+May!K666+Jun!K666+Jul!K666+Ago!K666+Set!K666+Oct!K666+Nov!K666+Dic!K666</f>
        <v>0</v>
      </c>
      <c r="L666" s="1">
        <f>+Ene!L666+Feb!L666+Mar!L666+Abr!L666+May!L666+Jun!L666+Jul!L666+Ago!L666+Set!L666+Oct!L666+Nov!L666+Dic!L666</f>
        <v>0</v>
      </c>
      <c r="M666" s="16">
        <f>+Ene!M666+Feb!M666+Mar!M666+Abr!M666+May!M666+Jun!M666+Jul!M666+Ago!M666+Set!M666+Oct!M666+Nov!M666+Dic!M666</f>
        <v>0</v>
      </c>
      <c r="N666" s="1">
        <f>+Ene!N666+Feb!N666+Mar!N666+Abr!N666+May!N666+Jun!N666+Jul!N666+Ago!N666+Set!N666+Oct!N666+Nov!N666+Dic!N666</f>
        <v>0</v>
      </c>
      <c r="O666" s="1">
        <f>+Ene!O666+Feb!O666+Mar!O666+Abr!O666+May!O666+Jun!O666+Jul!O666+Ago!O666+Set!O666+Oct!O666+Nov!O666+Dic!O666</f>
        <v>0</v>
      </c>
      <c r="P666" s="1">
        <f>+Ene!P666+Feb!P666+Mar!P666+Abr!P666+May!P666+Jun!P666+Jul!P666+Ago!P666+Set!P666+Oct!P666+Nov!P666+Dic!P666</f>
        <v>0</v>
      </c>
      <c r="Q666" s="1">
        <f>+Ene!Q666+Feb!Q666+Mar!Q666+Abr!Q666+May!Q666+Jun!Q666+Jul!Q666+Ago!Q666+Set!Q666+Oct!Q666+Nov!Q666+Dic!Q666</f>
        <v>0</v>
      </c>
      <c r="R666" s="16">
        <f>+Ene!R666+Feb!R666+Mar!R666+Abr!R666+May!R666+Jun!R666+Jul!R666+Ago!R666+Set!R666+Oct!R666+Nov!R666+Dic!R666</f>
        <v>0</v>
      </c>
      <c r="S666" s="15">
        <f>+Ene!S666+Feb!S666+Mar!S666+Abr!S666+May!S666+Jun!S666+Jul!S666+Ago!S666+Set!S666+Oct!S666+Nov!S666+Dic!S666</f>
        <v>0</v>
      </c>
      <c r="T666" s="1">
        <f>+Ene!T666+Feb!T666+Mar!T666+Abr!T666+May!T666+Jun!T666+Jul!T666+Ago!T666+Set!T666+Oct!T666+Nov!T666+Dic!T666</f>
        <v>0</v>
      </c>
      <c r="U666" s="1">
        <f>+Ene!U666+Feb!U666+Mar!U666+Abr!U666+May!U666+Jun!U666+Jul!U666+Ago!U666+Set!U666+Oct!U666+Nov!U666+Dic!U666</f>
        <v>0</v>
      </c>
      <c r="V666" s="1">
        <f>+Ene!V666+Feb!V666+Mar!V666+Abr!V666+May!V666+Jun!V666+Jul!V666+Ago!V666+Set!V666+Oct!V666+Nov!V666+Dic!V666</f>
        <v>0</v>
      </c>
      <c r="W666" s="1">
        <f>+Ene!W666+Feb!V666+Mar!V666+Abr!V666+May!V666+Jun!V666+Jul!V666+Ago!V666+Set!V666+Oct!V666+Nov!V666+Dic!V666</f>
        <v>0</v>
      </c>
      <c r="X666" s="1">
        <f>+Ene!X666+Feb!W666+Mar!W666+Abr!W666+May!W666+Jun!W666+Jul!W666+Ago!W666+Set!W666+Oct!W666+Nov!W666+Dic!W666</f>
        <v>0</v>
      </c>
      <c r="Y666" s="16">
        <f>+Ene!Y666+Feb!X666+Mar!X666+Abr!X666+May!X666+Jun!X666+Jul!X666+Ago!X666+Set!X666+Oct!X666+Nov!X666+Dic!X666</f>
        <v>0</v>
      </c>
      <c r="Z666" s="28"/>
      <c r="AA666" s="40"/>
    </row>
    <row r="667" spans="1:27">
      <c r="A667" s="2" t="s">
        <v>6</v>
      </c>
      <c r="B667" s="2" t="s">
        <v>20</v>
      </c>
      <c r="C667" s="2">
        <v>400</v>
      </c>
      <c r="D667" s="2" t="s">
        <v>375</v>
      </c>
      <c r="E667" s="2" t="s">
        <v>24</v>
      </c>
      <c r="F667" s="2" t="s">
        <v>44</v>
      </c>
      <c r="G667" s="2" t="s">
        <v>13</v>
      </c>
      <c r="H667" s="1">
        <v>27259</v>
      </c>
      <c r="I667" s="2" t="s">
        <v>326</v>
      </c>
      <c r="J667" s="15">
        <f>+Ene!J667+Feb!J667+Mar!J667+Abr!J667+May!J667+Jun!J667+Jul!J667+Ago!J667+Set!J667+Oct!J667+Nov!J667+Dic!J667</f>
        <v>0</v>
      </c>
      <c r="K667" s="16">
        <f>+Ene!K667+Feb!K667+Mar!K667+Abr!K667+May!K667+Jun!K667+Jul!K667+Ago!K667+Set!K667+Oct!K667+Nov!K667+Dic!K667</f>
        <v>0</v>
      </c>
      <c r="L667" s="1">
        <f>+Ene!L667+Feb!L667+Mar!L667+Abr!L667+May!L667+Jun!L667+Jul!L667+Ago!L667+Set!L667+Oct!L667+Nov!L667+Dic!L667</f>
        <v>0</v>
      </c>
      <c r="M667" s="16">
        <f>+Ene!M667+Feb!M667+Mar!M667+Abr!M667+May!M667+Jun!M667+Jul!M667+Ago!M667+Set!M667+Oct!M667+Nov!M667+Dic!M667</f>
        <v>0</v>
      </c>
      <c r="N667" s="1">
        <f>+Ene!N667+Feb!N667+Mar!N667+Abr!N667+May!N667+Jun!N667+Jul!N667+Ago!N667+Set!N667+Oct!N667+Nov!N667+Dic!N667</f>
        <v>0</v>
      </c>
      <c r="O667" s="1">
        <f>+Ene!O667+Feb!O667+Mar!O667+Abr!O667+May!O667+Jun!O667+Jul!O667+Ago!O667+Set!O667+Oct!O667+Nov!O667+Dic!O667</f>
        <v>0</v>
      </c>
      <c r="P667" s="1">
        <f>+Ene!P667+Feb!P667+Mar!P667+Abr!P667+May!P667+Jun!P667+Jul!P667+Ago!P667+Set!P667+Oct!P667+Nov!P667+Dic!P667</f>
        <v>0</v>
      </c>
      <c r="Q667" s="1">
        <f>+Ene!Q667+Feb!Q667+Mar!Q667+Abr!Q667+May!Q667+Jun!Q667+Jul!Q667+Ago!Q667+Set!Q667+Oct!Q667+Nov!Q667+Dic!Q667</f>
        <v>0</v>
      </c>
      <c r="R667" s="16">
        <f>+Ene!R667+Feb!R667+Mar!R667+Abr!R667+May!R667+Jun!R667+Jul!R667+Ago!R667+Set!R667+Oct!R667+Nov!R667+Dic!R667</f>
        <v>0</v>
      </c>
      <c r="S667" s="15">
        <f>+Ene!S667+Feb!S667+Mar!S667+Abr!S667+May!S667+Jun!S667+Jul!S667+Ago!S667+Set!S667+Oct!S667+Nov!S667+Dic!S667</f>
        <v>0</v>
      </c>
      <c r="T667" s="1">
        <f>+Ene!T667+Feb!T667+Mar!T667+Abr!T667+May!T667+Jun!T667+Jul!T667+Ago!T667+Set!T667+Oct!T667+Nov!T667+Dic!T667</f>
        <v>0</v>
      </c>
      <c r="U667" s="1">
        <f>+Ene!U667+Feb!U667+Mar!U667+Abr!U667+May!U667+Jun!U667+Jul!U667+Ago!U667+Set!U667+Oct!U667+Nov!U667+Dic!U667</f>
        <v>0</v>
      </c>
      <c r="V667" s="1">
        <f>+Ene!V667+Feb!V667+Mar!V667+Abr!V667+May!V667+Jun!V667+Jul!V667+Ago!V667+Set!V667+Oct!V667+Nov!V667+Dic!V667</f>
        <v>0</v>
      </c>
      <c r="W667" s="1">
        <f>+Ene!W667+Feb!V667+Mar!V667+Abr!V667+May!V667+Jun!V667+Jul!V667+Ago!V667+Set!V667+Oct!V667+Nov!V667+Dic!V667</f>
        <v>0</v>
      </c>
      <c r="X667" s="1">
        <f>+Ene!X667+Feb!W667+Mar!W667+Abr!W667+May!W667+Jun!W667+Jul!W667+Ago!W667+Set!W667+Oct!W667+Nov!W667+Dic!W667</f>
        <v>0</v>
      </c>
      <c r="Y667" s="16">
        <f>+Ene!Y667+Feb!X667+Mar!X667+Abr!X667+May!X667+Jun!X667+Jul!X667+Ago!X667+Set!X667+Oct!X667+Nov!X667+Dic!X667</f>
        <v>0</v>
      </c>
      <c r="Z667" s="28"/>
      <c r="AA667" s="40"/>
    </row>
    <row r="668" spans="1:27">
      <c r="A668" s="2" t="s">
        <v>6</v>
      </c>
      <c r="B668" s="2" t="s">
        <v>22</v>
      </c>
      <c r="C668" s="2" t="s">
        <v>520</v>
      </c>
      <c r="D668" s="2" t="s">
        <v>340</v>
      </c>
      <c r="E668" s="2" t="s">
        <v>369</v>
      </c>
      <c r="F668" s="2" t="s">
        <v>370</v>
      </c>
      <c r="G668" s="2" t="s">
        <v>13</v>
      </c>
      <c r="H668" s="1">
        <v>27281</v>
      </c>
      <c r="I668" s="2" t="s">
        <v>772</v>
      </c>
      <c r="J668" s="15">
        <f>+Ene!J668+Feb!J668+Mar!J668+Abr!J668+May!J668+Jun!J668+Jul!J668+Ago!J668+Set!J668+Oct!J668+Nov!J668+Dic!J668</f>
        <v>0</v>
      </c>
      <c r="K668" s="16">
        <f>+Ene!K668+Feb!K668+Mar!K668+Abr!K668+May!K668+Jun!K668+Jul!K668+Ago!K668+Set!K668+Oct!K668+Nov!K668+Dic!K668</f>
        <v>0</v>
      </c>
      <c r="L668" s="1">
        <f>+Ene!L668+Feb!L668+Mar!L668+Abr!L668+May!L668+Jun!L668+Jul!L668+Ago!L668+Set!L668+Oct!L668+Nov!L668+Dic!L668</f>
        <v>0</v>
      </c>
      <c r="M668" s="16">
        <f>+Ene!M668+Feb!M668+Mar!M668+Abr!M668+May!M668+Jun!M668+Jul!M668+Ago!M668+Set!M668+Oct!M668+Nov!M668+Dic!M668</f>
        <v>0</v>
      </c>
      <c r="N668" s="1">
        <f>+Ene!N668+Feb!N668+Mar!N668+Abr!N668+May!N668+Jun!N668+Jul!N668+Ago!N668+Set!N668+Oct!N668+Nov!N668+Dic!N668</f>
        <v>0</v>
      </c>
      <c r="O668" s="1">
        <f>+Ene!O668+Feb!O668+Mar!O668+Abr!O668+May!O668+Jun!O668+Jul!O668+Ago!O668+Set!O668+Oct!O668+Nov!O668+Dic!O668</f>
        <v>0</v>
      </c>
      <c r="P668" s="1">
        <f>+Ene!P668+Feb!P668+Mar!P668+Abr!P668+May!P668+Jun!P668+Jul!P668+Ago!P668+Set!P668+Oct!P668+Nov!P668+Dic!P668</f>
        <v>0</v>
      </c>
      <c r="Q668" s="1">
        <f>+Ene!Q668+Feb!Q668+Mar!Q668+Abr!Q668+May!Q668+Jun!Q668+Jul!Q668+Ago!Q668+Set!Q668+Oct!Q668+Nov!Q668+Dic!Q668</f>
        <v>0</v>
      </c>
      <c r="R668" s="16">
        <f>+Ene!R668+Feb!R668+Mar!R668+Abr!R668+May!R668+Jun!R668+Jul!R668+Ago!R668+Set!R668+Oct!R668+Nov!R668+Dic!R668</f>
        <v>0</v>
      </c>
      <c r="S668" s="15">
        <f>+Ene!S668+Feb!S668+Mar!S668+Abr!S668+May!S668+Jun!S668+Jul!S668+Ago!S668+Set!S668+Oct!S668+Nov!S668+Dic!S668</f>
        <v>0</v>
      </c>
      <c r="T668" s="1">
        <f>+Ene!T668+Feb!T668+Mar!T668+Abr!T668+May!T668+Jun!T668+Jul!T668+Ago!T668+Set!T668+Oct!T668+Nov!T668+Dic!T668</f>
        <v>0</v>
      </c>
      <c r="U668" s="1">
        <f>+Ene!U668+Feb!U668+Mar!U668+Abr!U668+May!U668+Jun!U668+Jul!U668+Ago!U668+Set!U668+Oct!U668+Nov!U668+Dic!U668</f>
        <v>0</v>
      </c>
      <c r="V668" s="1">
        <f>+Ene!V668+Feb!V668+Mar!V668+Abr!V668+May!V668+Jun!V668+Jul!V668+Ago!V668+Set!V668+Oct!V668+Nov!V668+Dic!V668</f>
        <v>0</v>
      </c>
      <c r="W668" s="1">
        <f>+Ene!W668+Feb!V668+Mar!V668+Abr!V668+May!V668+Jun!V668+Jul!V668+Ago!V668+Set!V668+Oct!V668+Nov!V668+Dic!V668</f>
        <v>0</v>
      </c>
      <c r="X668" s="1">
        <f>+Ene!X668+Feb!W668+Mar!W668+Abr!W668+May!W668+Jun!W668+Jul!W668+Ago!W668+Set!W668+Oct!W668+Nov!W668+Dic!W668</f>
        <v>0</v>
      </c>
      <c r="Y668" s="16">
        <f>+Ene!Y668+Feb!X668+Mar!X668+Abr!X668+May!X668+Jun!X668+Jul!X668+Ago!X668+Set!X668+Oct!X668+Nov!X668+Dic!X668</f>
        <v>0</v>
      </c>
      <c r="Z668" s="28"/>
      <c r="AA668" s="40"/>
    </row>
    <row r="669" spans="1:27">
      <c r="A669" s="2" t="s">
        <v>18</v>
      </c>
      <c r="B669" s="2" t="s">
        <v>19</v>
      </c>
      <c r="C669" s="2">
        <v>401</v>
      </c>
      <c r="D669" s="2" t="s">
        <v>19</v>
      </c>
      <c r="E669" s="2" t="s">
        <v>18</v>
      </c>
      <c r="F669" s="2" t="s">
        <v>370</v>
      </c>
      <c r="G669" s="2" t="s">
        <v>522</v>
      </c>
      <c r="H669" s="1">
        <v>27342</v>
      </c>
      <c r="I669" s="2" t="s">
        <v>773</v>
      </c>
      <c r="J669" s="15">
        <f>+Ene!J669+Feb!J669+Mar!J669+Abr!J669+May!J669+Jun!J669+Jul!J669+Ago!J669+Set!J669+Oct!J669+Nov!J669+Dic!J669</f>
        <v>0</v>
      </c>
      <c r="K669" s="16">
        <f>+Ene!K669+Feb!K669+Mar!K669+Abr!K669+May!K669+Jun!K669+Jul!K669+Ago!K669+Set!K669+Oct!K669+Nov!K669+Dic!K669</f>
        <v>0</v>
      </c>
      <c r="L669" s="1">
        <f>+Ene!L669+Feb!L669+Mar!L669+Abr!L669+May!L669+Jun!L669+Jul!L669+Ago!L669+Set!L669+Oct!L669+Nov!L669+Dic!L669</f>
        <v>0</v>
      </c>
      <c r="M669" s="16">
        <f>+Ene!M669+Feb!M669+Mar!M669+Abr!M669+May!M669+Jun!M669+Jul!M669+Ago!M669+Set!M669+Oct!M669+Nov!M669+Dic!M669</f>
        <v>0</v>
      </c>
      <c r="N669" s="1">
        <f>+Ene!N669+Feb!N669+Mar!N669+Abr!N669+May!N669+Jun!N669+Jul!N669+Ago!N669+Set!N669+Oct!N669+Nov!N669+Dic!N669</f>
        <v>0</v>
      </c>
      <c r="O669" s="1">
        <f>+Ene!O669+Feb!O669+Mar!O669+Abr!O669+May!O669+Jun!O669+Jul!O669+Ago!O669+Set!O669+Oct!O669+Nov!O669+Dic!O669</f>
        <v>0</v>
      </c>
      <c r="P669" s="1">
        <f>+Ene!P669+Feb!P669+Mar!P669+Abr!P669+May!P669+Jun!P669+Jul!P669+Ago!P669+Set!P669+Oct!P669+Nov!P669+Dic!P669</f>
        <v>0</v>
      </c>
      <c r="Q669" s="1">
        <f>+Ene!Q669+Feb!Q669+Mar!Q669+Abr!Q669+May!Q669+Jun!Q669+Jul!Q669+Ago!Q669+Set!Q669+Oct!Q669+Nov!Q669+Dic!Q669</f>
        <v>0</v>
      </c>
      <c r="R669" s="16">
        <f>+Ene!R669+Feb!R669+Mar!R669+Abr!R669+May!R669+Jun!R669+Jul!R669+Ago!R669+Set!R669+Oct!R669+Nov!R669+Dic!R669</f>
        <v>0</v>
      </c>
      <c r="S669" s="15">
        <f>+Ene!S669+Feb!S669+Mar!S669+Abr!S669+May!S669+Jun!S669+Jul!S669+Ago!S669+Set!S669+Oct!S669+Nov!S669+Dic!S669</f>
        <v>0</v>
      </c>
      <c r="T669" s="1">
        <f>+Ene!T669+Feb!T669+Mar!T669+Abr!T669+May!T669+Jun!T669+Jul!T669+Ago!T669+Set!T669+Oct!T669+Nov!T669+Dic!T669</f>
        <v>0</v>
      </c>
      <c r="U669" s="1">
        <f>+Ene!U669+Feb!U669+Mar!U669+Abr!U669+May!U669+Jun!U669+Jul!U669+Ago!U669+Set!U669+Oct!U669+Nov!U669+Dic!U669</f>
        <v>0</v>
      </c>
      <c r="V669" s="1">
        <f>+Ene!V669+Feb!V669+Mar!V669+Abr!V669+May!V669+Jun!V669+Jul!V669+Ago!V669+Set!V669+Oct!V669+Nov!V669+Dic!V669</f>
        <v>0</v>
      </c>
      <c r="W669" s="1">
        <f>+Ene!W669+Feb!V669+Mar!V669+Abr!V669+May!V669+Jun!V669+Jul!V669+Ago!V669+Set!V669+Oct!V669+Nov!V669+Dic!V669</f>
        <v>0</v>
      </c>
      <c r="X669" s="1">
        <f>+Ene!X669+Feb!W669+Mar!W669+Abr!W669+May!W669+Jun!W669+Jul!W669+Ago!W669+Set!W669+Oct!W669+Nov!W669+Dic!W669</f>
        <v>0</v>
      </c>
      <c r="Y669" s="16">
        <f>+Ene!Y669+Feb!X669+Mar!X669+Abr!X669+May!X669+Jun!X669+Jul!X669+Ago!X669+Set!X669+Oct!X669+Nov!X669+Dic!X669</f>
        <v>0</v>
      </c>
      <c r="Z669" s="28"/>
      <c r="AA669" s="40"/>
    </row>
    <row r="670" spans="1:27">
      <c r="A670" s="2" t="s">
        <v>6</v>
      </c>
      <c r="B670" s="2" t="s">
        <v>7</v>
      </c>
      <c r="C670" s="2" t="s">
        <v>520</v>
      </c>
      <c r="D670" s="2" t="s">
        <v>340</v>
      </c>
      <c r="E670" s="2" t="s">
        <v>369</v>
      </c>
      <c r="F670" s="2" t="s">
        <v>370</v>
      </c>
      <c r="G670" s="2" t="s">
        <v>13</v>
      </c>
      <c r="H670" s="1">
        <v>27420</v>
      </c>
      <c r="I670" s="2" t="s">
        <v>774</v>
      </c>
      <c r="J670" s="15">
        <f>+Ene!J670+Feb!J670+Mar!J670+Abr!J670+May!J670+Jun!J670+Jul!J670+Ago!J670+Set!J670+Oct!J670+Nov!J670+Dic!J670</f>
        <v>0</v>
      </c>
      <c r="K670" s="16">
        <f>+Ene!K670+Feb!K670+Mar!K670+Abr!K670+May!K670+Jun!K670+Jul!K670+Ago!K670+Set!K670+Oct!K670+Nov!K670+Dic!K670</f>
        <v>0</v>
      </c>
      <c r="L670" s="1">
        <f>+Ene!L670+Feb!L670+Mar!L670+Abr!L670+May!L670+Jun!L670+Jul!L670+Ago!L670+Set!L670+Oct!L670+Nov!L670+Dic!L670</f>
        <v>0</v>
      </c>
      <c r="M670" s="16">
        <f>+Ene!M670+Feb!M670+Mar!M670+Abr!M670+May!M670+Jun!M670+Jul!M670+Ago!M670+Set!M670+Oct!M670+Nov!M670+Dic!M670</f>
        <v>0</v>
      </c>
      <c r="N670" s="1">
        <f>+Ene!N670+Feb!N670+Mar!N670+Abr!N670+May!N670+Jun!N670+Jul!N670+Ago!N670+Set!N670+Oct!N670+Nov!N670+Dic!N670</f>
        <v>0</v>
      </c>
      <c r="O670" s="1">
        <f>+Ene!O670+Feb!O670+Mar!O670+Abr!O670+May!O670+Jun!O670+Jul!O670+Ago!O670+Set!O670+Oct!O670+Nov!O670+Dic!O670</f>
        <v>0</v>
      </c>
      <c r="P670" s="1">
        <f>+Ene!P670+Feb!P670+Mar!P670+Abr!P670+May!P670+Jun!P670+Jul!P670+Ago!P670+Set!P670+Oct!P670+Nov!P670+Dic!P670</f>
        <v>0</v>
      </c>
      <c r="Q670" s="1">
        <f>+Ene!Q670+Feb!Q670+Mar!Q670+Abr!Q670+May!Q670+Jun!Q670+Jul!Q670+Ago!Q670+Set!Q670+Oct!Q670+Nov!Q670+Dic!Q670</f>
        <v>0</v>
      </c>
      <c r="R670" s="16">
        <f>+Ene!R670+Feb!R670+Mar!R670+Abr!R670+May!R670+Jun!R670+Jul!R670+Ago!R670+Set!R670+Oct!R670+Nov!R670+Dic!R670</f>
        <v>0</v>
      </c>
      <c r="S670" s="15">
        <f>+Ene!S670+Feb!S670+Mar!S670+Abr!S670+May!S670+Jun!S670+Jul!S670+Ago!S670+Set!S670+Oct!S670+Nov!S670+Dic!S670</f>
        <v>0</v>
      </c>
      <c r="T670" s="1">
        <f>+Ene!T670+Feb!T670+Mar!T670+Abr!T670+May!T670+Jun!T670+Jul!T670+Ago!T670+Set!T670+Oct!T670+Nov!T670+Dic!T670</f>
        <v>0</v>
      </c>
      <c r="U670" s="1">
        <f>+Ene!U670+Feb!U670+Mar!U670+Abr!U670+May!U670+Jun!U670+Jul!U670+Ago!U670+Set!U670+Oct!U670+Nov!U670+Dic!U670</f>
        <v>0</v>
      </c>
      <c r="V670" s="1">
        <f>+Ene!V670+Feb!V670+Mar!V670+Abr!V670+May!V670+Jun!V670+Jul!V670+Ago!V670+Set!V670+Oct!V670+Nov!V670+Dic!V670</f>
        <v>0</v>
      </c>
      <c r="W670" s="1">
        <f>+Ene!W670+Feb!V670+Mar!V670+Abr!V670+May!V670+Jun!V670+Jul!V670+Ago!V670+Set!V670+Oct!V670+Nov!V670+Dic!V670</f>
        <v>0</v>
      </c>
      <c r="X670" s="1">
        <f>+Ene!X670+Feb!W670+Mar!W670+Abr!W670+May!W670+Jun!W670+Jul!W670+Ago!W670+Set!W670+Oct!W670+Nov!W670+Dic!W670</f>
        <v>0</v>
      </c>
      <c r="Y670" s="16">
        <f>+Ene!Y670+Feb!X670+Mar!X670+Abr!X670+May!X670+Jun!X670+Jul!X670+Ago!X670+Set!X670+Oct!X670+Nov!X670+Dic!X670</f>
        <v>0</v>
      </c>
      <c r="Z670" s="28"/>
      <c r="AA670" s="40"/>
    </row>
    <row r="671" spans="1:27">
      <c r="A671" s="2" t="s">
        <v>6</v>
      </c>
      <c r="B671" s="2" t="s">
        <v>7</v>
      </c>
      <c r="C671" s="2" t="s">
        <v>520</v>
      </c>
      <c r="D671" s="2" t="s">
        <v>340</v>
      </c>
      <c r="E671" s="2" t="s">
        <v>369</v>
      </c>
      <c r="F671" s="2" t="s">
        <v>370</v>
      </c>
      <c r="G671" s="2" t="s">
        <v>13</v>
      </c>
      <c r="H671" s="1">
        <v>27433</v>
      </c>
      <c r="I671" s="2" t="s">
        <v>775</v>
      </c>
      <c r="J671" s="15">
        <f>+Ene!J671+Feb!J671+Mar!J671+Abr!J671+May!J671+Jun!J671+Jul!J671+Ago!J671+Set!J671+Oct!J671+Nov!J671+Dic!J671</f>
        <v>0</v>
      </c>
      <c r="K671" s="16">
        <f>+Ene!K671+Feb!K671+Mar!K671+Abr!K671+May!K671+Jun!K671+Jul!K671+Ago!K671+Set!K671+Oct!K671+Nov!K671+Dic!K671</f>
        <v>0</v>
      </c>
      <c r="L671" s="1">
        <f>+Ene!L671+Feb!L671+Mar!L671+Abr!L671+May!L671+Jun!L671+Jul!L671+Ago!L671+Set!L671+Oct!L671+Nov!L671+Dic!L671</f>
        <v>0</v>
      </c>
      <c r="M671" s="16">
        <f>+Ene!M671+Feb!M671+Mar!M671+Abr!M671+May!M671+Jun!M671+Jul!M671+Ago!M671+Set!M671+Oct!M671+Nov!M671+Dic!M671</f>
        <v>0</v>
      </c>
      <c r="N671" s="1">
        <f>+Ene!N671+Feb!N671+Mar!N671+Abr!N671+May!N671+Jun!N671+Jul!N671+Ago!N671+Set!N671+Oct!N671+Nov!N671+Dic!N671</f>
        <v>0</v>
      </c>
      <c r="O671" s="1">
        <f>+Ene!O671+Feb!O671+Mar!O671+Abr!O671+May!O671+Jun!O671+Jul!O671+Ago!O671+Set!O671+Oct!O671+Nov!O671+Dic!O671</f>
        <v>0</v>
      </c>
      <c r="P671" s="1">
        <f>+Ene!P671+Feb!P671+Mar!P671+Abr!P671+May!P671+Jun!P671+Jul!P671+Ago!P671+Set!P671+Oct!P671+Nov!P671+Dic!P671</f>
        <v>0</v>
      </c>
      <c r="Q671" s="1">
        <f>+Ene!Q671+Feb!Q671+Mar!Q671+Abr!Q671+May!Q671+Jun!Q671+Jul!Q671+Ago!Q671+Set!Q671+Oct!Q671+Nov!Q671+Dic!Q671</f>
        <v>0</v>
      </c>
      <c r="R671" s="16">
        <f>+Ene!R671+Feb!R671+Mar!R671+Abr!R671+May!R671+Jun!R671+Jul!R671+Ago!R671+Set!R671+Oct!R671+Nov!R671+Dic!R671</f>
        <v>0</v>
      </c>
      <c r="S671" s="15">
        <f>+Ene!S671+Feb!S671+Mar!S671+Abr!S671+May!S671+Jun!S671+Jul!S671+Ago!S671+Set!S671+Oct!S671+Nov!S671+Dic!S671</f>
        <v>0</v>
      </c>
      <c r="T671" s="1">
        <f>+Ene!T671+Feb!T671+Mar!T671+Abr!T671+May!T671+Jun!T671+Jul!T671+Ago!T671+Set!T671+Oct!T671+Nov!T671+Dic!T671</f>
        <v>0</v>
      </c>
      <c r="U671" s="1">
        <f>+Ene!U671+Feb!U671+Mar!U671+Abr!U671+May!U671+Jun!U671+Jul!U671+Ago!U671+Set!U671+Oct!U671+Nov!U671+Dic!U671</f>
        <v>0</v>
      </c>
      <c r="V671" s="1">
        <f>+Ene!V671+Feb!V671+Mar!V671+Abr!V671+May!V671+Jun!V671+Jul!V671+Ago!V671+Set!V671+Oct!V671+Nov!V671+Dic!V671</f>
        <v>0</v>
      </c>
      <c r="W671" s="1">
        <f>+Ene!W671+Feb!V671+Mar!V671+Abr!V671+May!V671+Jun!V671+Jul!V671+Ago!V671+Set!V671+Oct!V671+Nov!V671+Dic!V671</f>
        <v>0</v>
      </c>
      <c r="X671" s="1">
        <f>+Ene!X671+Feb!W671+Mar!W671+Abr!W671+May!W671+Jun!W671+Jul!W671+Ago!W671+Set!W671+Oct!W671+Nov!W671+Dic!W671</f>
        <v>0</v>
      </c>
      <c r="Y671" s="16">
        <f>+Ene!Y671+Feb!X671+Mar!X671+Abr!X671+May!X671+Jun!X671+Jul!X671+Ago!X671+Set!X671+Oct!X671+Nov!X671+Dic!X671</f>
        <v>0</v>
      </c>
      <c r="Z671" s="28"/>
      <c r="AA671" s="40"/>
    </row>
    <row r="672" spans="1:27">
      <c r="A672" s="2" t="s">
        <v>18</v>
      </c>
      <c r="B672" s="2" t="s">
        <v>19</v>
      </c>
      <c r="C672" s="2">
        <v>401</v>
      </c>
      <c r="D672" s="2" t="s">
        <v>19</v>
      </c>
      <c r="E672" s="2" t="s">
        <v>18</v>
      </c>
      <c r="F672" s="2" t="s">
        <v>19</v>
      </c>
      <c r="G672" s="2" t="s">
        <v>8</v>
      </c>
      <c r="H672" s="1">
        <v>27447</v>
      </c>
      <c r="I672" s="2" t="s">
        <v>776</v>
      </c>
      <c r="J672" s="15">
        <f>+Ene!J672+Feb!J672+Mar!J672+Abr!J672+May!J672+Jun!J672+Jul!J672+Ago!J672+Set!J672+Oct!J672+Nov!J672+Dic!J672</f>
        <v>0</v>
      </c>
      <c r="K672" s="16">
        <f>+Ene!K672+Feb!K672+Mar!K672+Abr!K672+May!K672+Jun!K672+Jul!K672+Ago!K672+Set!K672+Oct!K672+Nov!K672+Dic!K672</f>
        <v>0</v>
      </c>
      <c r="L672" s="1">
        <f>+Ene!L672+Feb!L672+Mar!L672+Abr!L672+May!L672+Jun!L672+Jul!L672+Ago!L672+Set!L672+Oct!L672+Nov!L672+Dic!L672</f>
        <v>0</v>
      </c>
      <c r="M672" s="16">
        <f>+Ene!M672+Feb!M672+Mar!M672+Abr!M672+May!M672+Jun!M672+Jul!M672+Ago!M672+Set!M672+Oct!M672+Nov!M672+Dic!M672</f>
        <v>0</v>
      </c>
      <c r="N672" s="1">
        <f>+Ene!N672+Feb!N672+Mar!N672+Abr!N672+May!N672+Jun!N672+Jul!N672+Ago!N672+Set!N672+Oct!N672+Nov!N672+Dic!N672</f>
        <v>0</v>
      </c>
      <c r="O672" s="1">
        <f>+Ene!O672+Feb!O672+Mar!O672+Abr!O672+May!O672+Jun!O672+Jul!O672+Ago!O672+Set!O672+Oct!O672+Nov!O672+Dic!O672</f>
        <v>0</v>
      </c>
      <c r="P672" s="1">
        <f>+Ene!P672+Feb!P672+Mar!P672+Abr!P672+May!P672+Jun!P672+Jul!P672+Ago!P672+Set!P672+Oct!P672+Nov!P672+Dic!P672</f>
        <v>0</v>
      </c>
      <c r="Q672" s="1">
        <f>+Ene!Q672+Feb!Q672+Mar!Q672+Abr!Q672+May!Q672+Jun!Q672+Jul!Q672+Ago!Q672+Set!Q672+Oct!Q672+Nov!Q672+Dic!Q672</f>
        <v>0</v>
      </c>
      <c r="R672" s="16">
        <f>+Ene!R672+Feb!R672+Mar!R672+Abr!R672+May!R672+Jun!R672+Jul!R672+Ago!R672+Set!R672+Oct!R672+Nov!R672+Dic!R672</f>
        <v>0</v>
      </c>
      <c r="S672" s="15">
        <f>+Ene!S672+Feb!S672+Mar!S672+Abr!S672+May!S672+Jun!S672+Jul!S672+Ago!S672+Set!S672+Oct!S672+Nov!S672+Dic!S672</f>
        <v>0</v>
      </c>
      <c r="T672" s="1">
        <f>+Ene!T672+Feb!T672+Mar!T672+Abr!T672+May!T672+Jun!T672+Jul!T672+Ago!T672+Set!T672+Oct!T672+Nov!T672+Dic!T672</f>
        <v>0</v>
      </c>
      <c r="U672" s="1">
        <f>+Ene!U672+Feb!U672+Mar!U672+Abr!U672+May!U672+Jun!U672+Jul!U672+Ago!U672+Set!U672+Oct!U672+Nov!U672+Dic!U672</f>
        <v>0</v>
      </c>
      <c r="V672" s="1">
        <f>+Ene!V672+Feb!V672+Mar!V672+Abr!V672+May!V672+Jun!V672+Jul!V672+Ago!V672+Set!V672+Oct!V672+Nov!V672+Dic!V672</f>
        <v>0</v>
      </c>
      <c r="W672" s="1">
        <f>+Ene!W672+Feb!V672+Mar!V672+Abr!V672+May!V672+Jun!V672+Jul!V672+Ago!V672+Set!V672+Oct!V672+Nov!V672+Dic!V672</f>
        <v>0</v>
      </c>
      <c r="X672" s="1">
        <f>+Ene!X672+Feb!W672+Mar!W672+Abr!W672+May!W672+Jun!W672+Jul!W672+Ago!W672+Set!W672+Oct!W672+Nov!W672+Dic!W672</f>
        <v>0</v>
      </c>
      <c r="Y672" s="16">
        <f>+Ene!Y672+Feb!X672+Mar!X672+Abr!X672+May!X672+Jun!X672+Jul!X672+Ago!X672+Set!X672+Oct!X672+Nov!X672+Dic!X672</f>
        <v>0</v>
      </c>
      <c r="Z672" s="28"/>
      <c r="AA672" s="40"/>
    </row>
    <row r="673" spans="1:27">
      <c r="A673" s="2" t="s">
        <v>18</v>
      </c>
      <c r="B673" s="2" t="s">
        <v>208</v>
      </c>
      <c r="C673" s="2">
        <v>401</v>
      </c>
      <c r="D673" s="2" t="s">
        <v>19</v>
      </c>
      <c r="E673" s="2" t="s">
        <v>18</v>
      </c>
      <c r="F673" s="2" t="s">
        <v>208</v>
      </c>
      <c r="G673" s="2" t="s">
        <v>8</v>
      </c>
      <c r="H673" s="1">
        <v>27451</v>
      </c>
      <c r="I673" s="2" t="s">
        <v>777</v>
      </c>
      <c r="J673" s="15">
        <f>+Ene!J673+Feb!J673+Mar!J673+Abr!J673+May!J673+Jun!J673+Jul!J673+Ago!J673+Set!J673+Oct!J673+Nov!J673+Dic!J673</f>
        <v>0</v>
      </c>
      <c r="K673" s="16">
        <f>+Ene!K673+Feb!K673+Mar!K673+Abr!K673+May!K673+Jun!K673+Jul!K673+Ago!K673+Set!K673+Oct!K673+Nov!K673+Dic!K673</f>
        <v>0</v>
      </c>
      <c r="L673" s="1">
        <f>+Ene!L673+Feb!L673+Mar!L673+Abr!L673+May!L673+Jun!L673+Jul!L673+Ago!L673+Set!L673+Oct!L673+Nov!L673+Dic!L673</f>
        <v>0</v>
      </c>
      <c r="M673" s="16">
        <f>+Ene!M673+Feb!M673+Mar!M673+Abr!M673+May!M673+Jun!M673+Jul!M673+Ago!M673+Set!M673+Oct!M673+Nov!M673+Dic!M673</f>
        <v>0</v>
      </c>
      <c r="N673" s="1">
        <f>+Ene!N673+Feb!N673+Mar!N673+Abr!N673+May!N673+Jun!N673+Jul!N673+Ago!N673+Set!N673+Oct!N673+Nov!N673+Dic!N673</f>
        <v>0</v>
      </c>
      <c r="O673" s="1">
        <f>+Ene!O673+Feb!O673+Mar!O673+Abr!O673+May!O673+Jun!O673+Jul!O673+Ago!O673+Set!O673+Oct!O673+Nov!O673+Dic!O673</f>
        <v>0</v>
      </c>
      <c r="P673" s="1">
        <f>+Ene!P673+Feb!P673+Mar!P673+Abr!P673+May!P673+Jun!P673+Jul!P673+Ago!P673+Set!P673+Oct!P673+Nov!P673+Dic!P673</f>
        <v>0</v>
      </c>
      <c r="Q673" s="1">
        <f>+Ene!Q673+Feb!Q673+Mar!Q673+Abr!Q673+May!Q673+Jun!Q673+Jul!Q673+Ago!Q673+Set!Q673+Oct!Q673+Nov!Q673+Dic!Q673</f>
        <v>0</v>
      </c>
      <c r="R673" s="16">
        <f>+Ene!R673+Feb!R673+Mar!R673+Abr!R673+May!R673+Jun!R673+Jul!R673+Ago!R673+Set!R673+Oct!R673+Nov!R673+Dic!R673</f>
        <v>0</v>
      </c>
      <c r="S673" s="15">
        <f>+Ene!S673+Feb!S673+Mar!S673+Abr!S673+May!S673+Jun!S673+Jul!S673+Ago!S673+Set!S673+Oct!S673+Nov!S673+Dic!S673</f>
        <v>0</v>
      </c>
      <c r="T673" s="1">
        <f>+Ene!T673+Feb!T673+Mar!T673+Abr!T673+May!T673+Jun!T673+Jul!T673+Ago!T673+Set!T673+Oct!T673+Nov!T673+Dic!T673</f>
        <v>0</v>
      </c>
      <c r="U673" s="1">
        <f>+Ene!U673+Feb!U673+Mar!U673+Abr!U673+May!U673+Jun!U673+Jul!U673+Ago!U673+Set!U673+Oct!U673+Nov!U673+Dic!U673</f>
        <v>0</v>
      </c>
      <c r="V673" s="1">
        <f>+Ene!V673+Feb!V673+Mar!V673+Abr!V673+May!V673+Jun!V673+Jul!V673+Ago!V673+Set!V673+Oct!V673+Nov!V673+Dic!V673</f>
        <v>0</v>
      </c>
      <c r="W673" s="1">
        <f>+Ene!W673+Feb!V673+Mar!V673+Abr!V673+May!V673+Jun!V673+Jul!V673+Ago!V673+Set!V673+Oct!V673+Nov!V673+Dic!V673</f>
        <v>0</v>
      </c>
      <c r="X673" s="1">
        <f>+Ene!X673+Feb!W673+Mar!W673+Abr!W673+May!W673+Jun!W673+Jul!W673+Ago!W673+Set!W673+Oct!W673+Nov!W673+Dic!W673</f>
        <v>0</v>
      </c>
      <c r="Y673" s="16">
        <f>+Ene!Y673+Feb!X673+Mar!X673+Abr!X673+May!X673+Jun!X673+Jul!X673+Ago!X673+Set!X673+Oct!X673+Nov!X673+Dic!X673</f>
        <v>0</v>
      </c>
      <c r="Z673" s="28"/>
      <c r="AA673" s="40"/>
    </row>
    <row r="674" spans="1:27">
      <c r="A674" s="2" t="s">
        <v>18</v>
      </c>
      <c r="B674" s="2" t="s">
        <v>19</v>
      </c>
      <c r="C674" s="2">
        <v>401</v>
      </c>
      <c r="D674" s="2" t="s">
        <v>19</v>
      </c>
      <c r="E674" s="2" t="s">
        <v>18</v>
      </c>
      <c r="F674" s="2" t="s">
        <v>19</v>
      </c>
      <c r="G674" s="2" t="s">
        <v>9</v>
      </c>
      <c r="H674" s="1">
        <v>27540</v>
      </c>
      <c r="I674" s="2" t="s">
        <v>329</v>
      </c>
      <c r="J674" s="15">
        <f>+Ene!J674+Feb!J674+Mar!J674+Abr!J674+May!J674+Jun!J674+Jul!J674+Ago!J674+Set!J674+Oct!J674+Nov!J674+Dic!J674</f>
        <v>0</v>
      </c>
      <c r="K674" s="16">
        <f>+Ene!K674+Feb!K674+Mar!K674+Abr!K674+May!K674+Jun!K674+Jul!K674+Ago!K674+Set!K674+Oct!K674+Nov!K674+Dic!K674</f>
        <v>0</v>
      </c>
      <c r="L674" s="1">
        <f>+Ene!L674+Feb!L674+Mar!L674+Abr!L674+May!L674+Jun!L674+Jul!L674+Ago!L674+Set!L674+Oct!L674+Nov!L674+Dic!L674</f>
        <v>0</v>
      </c>
      <c r="M674" s="16">
        <f>+Ene!M674+Feb!M674+Mar!M674+Abr!M674+May!M674+Jun!M674+Jul!M674+Ago!M674+Set!M674+Oct!M674+Nov!M674+Dic!M674</f>
        <v>0</v>
      </c>
      <c r="N674" s="1">
        <f>+Ene!N674+Feb!N674+Mar!N674+Abr!N674+May!N674+Jun!N674+Jul!N674+Ago!N674+Set!N674+Oct!N674+Nov!N674+Dic!N674</f>
        <v>0</v>
      </c>
      <c r="O674" s="1">
        <f>+Ene!O674+Feb!O674+Mar!O674+Abr!O674+May!O674+Jun!O674+Jul!O674+Ago!O674+Set!O674+Oct!O674+Nov!O674+Dic!O674</f>
        <v>0</v>
      </c>
      <c r="P674" s="1">
        <f>+Ene!P674+Feb!P674+Mar!P674+Abr!P674+May!P674+Jun!P674+Jul!P674+Ago!P674+Set!P674+Oct!P674+Nov!P674+Dic!P674</f>
        <v>0</v>
      </c>
      <c r="Q674" s="1">
        <f>+Ene!Q674+Feb!Q674+Mar!Q674+Abr!Q674+May!Q674+Jun!Q674+Jul!Q674+Ago!Q674+Set!Q674+Oct!Q674+Nov!Q674+Dic!Q674</f>
        <v>0</v>
      </c>
      <c r="R674" s="16">
        <f>+Ene!R674+Feb!R674+Mar!R674+Abr!R674+May!R674+Jun!R674+Jul!R674+Ago!R674+Set!R674+Oct!R674+Nov!R674+Dic!R674</f>
        <v>0</v>
      </c>
      <c r="S674" s="15">
        <f>+Ene!S674+Feb!S674+Mar!S674+Abr!S674+May!S674+Jun!S674+Jul!S674+Ago!S674+Set!S674+Oct!S674+Nov!S674+Dic!S674</f>
        <v>0</v>
      </c>
      <c r="T674" s="1">
        <f>+Ene!T674+Feb!T674+Mar!T674+Abr!T674+May!T674+Jun!T674+Jul!T674+Ago!T674+Set!T674+Oct!T674+Nov!T674+Dic!T674</f>
        <v>0</v>
      </c>
      <c r="U674" s="1">
        <f>+Ene!U674+Feb!U674+Mar!U674+Abr!U674+May!U674+Jun!U674+Jul!U674+Ago!U674+Set!U674+Oct!U674+Nov!U674+Dic!U674</f>
        <v>0</v>
      </c>
      <c r="V674" s="1">
        <f>+Ene!V674+Feb!V674+Mar!V674+Abr!V674+May!V674+Jun!V674+Jul!V674+Ago!V674+Set!V674+Oct!V674+Nov!V674+Dic!V674</f>
        <v>0</v>
      </c>
      <c r="W674" s="1">
        <f>+Ene!W674+Feb!V674+Mar!V674+Abr!V674+May!V674+Jun!V674+Jul!V674+Ago!V674+Set!V674+Oct!V674+Nov!V674+Dic!V674</f>
        <v>0</v>
      </c>
      <c r="X674" s="1">
        <f>+Ene!X674+Feb!W674+Mar!W674+Abr!W674+May!W674+Jun!W674+Jul!W674+Ago!W674+Set!W674+Oct!W674+Nov!W674+Dic!W674</f>
        <v>0</v>
      </c>
      <c r="Y674" s="16">
        <f>+Ene!Y674+Feb!X674+Mar!X674+Abr!X674+May!X674+Jun!X674+Jul!X674+Ago!X674+Set!X674+Oct!X674+Nov!X674+Dic!X674</f>
        <v>0</v>
      </c>
      <c r="Z674" s="28"/>
      <c r="AA674" s="40"/>
    </row>
    <row r="675" spans="1:27">
      <c r="A675" s="2" t="s">
        <v>6</v>
      </c>
      <c r="B675" s="2" t="s">
        <v>22</v>
      </c>
      <c r="C675" s="2" t="s">
        <v>520</v>
      </c>
      <c r="D675" s="2" t="s">
        <v>340</v>
      </c>
      <c r="E675" s="2" t="s">
        <v>369</v>
      </c>
      <c r="F675" s="2" t="s">
        <v>370</v>
      </c>
      <c r="G675" s="2" t="s">
        <v>13</v>
      </c>
      <c r="H675" s="1">
        <v>27566</v>
      </c>
      <c r="I675" s="2" t="s">
        <v>778</v>
      </c>
      <c r="J675" s="15">
        <f>+Ene!J675+Feb!J675+Mar!J675+Abr!J675+May!J675+Jun!J675+Jul!J675+Ago!J675+Set!J675+Oct!J675+Nov!J675+Dic!J675</f>
        <v>0</v>
      </c>
      <c r="K675" s="16">
        <f>+Ene!K675+Feb!K675+Mar!K675+Abr!K675+May!K675+Jun!K675+Jul!K675+Ago!K675+Set!K675+Oct!K675+Nov!K675+Dic!K675</f>
        <v>0</v>
      </c>
      <c r="L675" s="1">
        <f>+Ene!L675+Feb!L675+Mar!L675+Abr!L675+May!L675+Jun!L675+Jul!L675+Ago!L675+Set!L675+Oct!L675+Nov!L675+Dic!L675</f>
        <v>0</v>
      </c>
      <c r="M675" s="16">
        <f>+Ene!M675+Feb!M675+Mar!M675+Abr!M675+May!M675+Jun!M675+Jul!M675+Ago!M675+Set!M675+Oct!M675+Nov!M675+Dic!M675</f>
        <v>0</v>
      </c>
      <c r="N675" s="1">
        <f>+Ene!N675+Feb!N675+Mar!N675+Abr!N675+May!N675+Jun!N675+Jul!N675+Ago!N675+Set!N675+Oct!N675+Nov!N675+Dic!N675</f>
        <v>0</v>
      </c>
      <c r="O675" s="1">
        <f>+Ene!O675+Feb!O675+Mar!O675+Abr!O675+May!O675+Jun!O675+Jul!O675+Ago!O675+Set!O675+Oct!O675+Nov!O675+Dic!O675</f>
        <v>0</v>
      </c>
      <c r="P675" s="1">
        <f>+Ene!P675+Feb!P675+Mar!P675+Abr!P675+May!P675+Jun!P675+Jul!P675+Ago!P675+Set!P675+Oct!P675+Nov!P675+Dic!P675</f>
        <v>0</v>
      </c>
      <c r="Q675" s="1">
        <f>+Ene!Q675+Feb!Q675+Mar!Q675+Abr!Q675+May!Q675+Jun!Q675+Jul!Q675+Ago!Q675+Set!Q675+Oct!Q675+Nov!Q675+Dic!Q675</f>
        <v>0</v>
      </c>
      <c r="R675" s="16">
        <f>+Ene!R675+Feb!R675+Mar!R675+Abr!R675+May!R675+Jun!R675+Jul!R675+Ago!R675+Set!R675+Oct!R675+Nov!R675+Dic!R675</f>
        <v>0</v>
      </c>
      <c r="S675" s="15">
        <f>+Ene!S675+Feb!S675+Mar!S675+Abr!S675+May!S675+Jun!S675+Jul!S675+Ago!S675+Set!S675+Oct!S675+Nov!S675+Dic!S675</f>
        <v>0</v>
      </c>
      <c r="T675" s="1">
        <f>+Ene!T675+Feb!T675+Mar!T675+Abr!T675+May!T675+Jun!T675+Jul!T675+Ago!T675+Set!T675+Oct!T675+Nov!T675+Dic!T675</f>
        <v>0</v>
      </c>
      <c r="U675" s="1">
        <f>+Ene!U675+Feb!U675+Mar!U675+Abr!U675+May!U675+Jun!U675+Jul!U675+Ago!U675+Set!U675+Oct!U675+Nov!U675+Dic!U675</f>
        <v>0</v>
      </c>
      <c r="V675" s="1">
        <f>+Ene!V675+Feb!V675+Mar!V675+Abr!V675+May!V675+Jun!V675+Jul!V675+Ago!V675+Set!V675+Oct!V675+Nov!V675+Dic!V675</f>
        <v>0</v>
      </c>
      <c r="W675" s="1">
        <f>+Ene!W675+Feb!V675+Mar!V675+Abr!V675+May!V675+Jun!V675+Jul!V675+Ago!V675+Set!V675+Oct!V675+Nov!V675+Dic!V675</f>
        <v>0</v>
      </c>
      <c r="X675" s="1">
        <f>+Ene!X675+Feb!W675+Mar!W675+Abr!W675+May!W675+Jun!W675+Jul!W675+Ago!W675+Set!W675+Oct!W675+Nov!W675+Dic!W675</f>
        <v>0</v>
      </c>
      <c r="Y675" s="16">
        <f>+Ene!Y675+Feb!X675+Mar!X675+Abr!X675+May!X675+Jun!X675+Jul!X675+Ago!X675+Set!X675+Oct!X675+Nov!X675+Dic!X675</f>
        <v>0</v>
      </c>
      <c r="Z675" s="28"/>
      <c r="AA675" s="40"/>
    </row>
    <row r="676" spans="1:27">
      <c r="A676" s="2" t="s">
        <v>6</v>
      </c>
      <c r="B676" s="2" t="s">
        <v>22</v>
      </c>
      <c r="C676" s="2">
        <v>400</v>
      </c>
      <c r="D676" s="2" t="s">
        <v>375</v>
      </c>
      <c r="E676" s="2" t="s">
        <v>24</v>
      </c>
      <c r="F676" s="2" t="s">
        <v>22</v>
      </c>
      <c r="G676" s="2" t="s">
        <v>9</v>
      </c>
      <c r="H676" s="1">
        <v>27572</v>
      </c>
      <c r="I676" s="2" t="s">
        <v>328</v>
      </c>
      <c r="J676" s="15">
        <f>+Ene!J676+Feb!J676+Mar!J676+Abr!J676+May!J676+Jun!J676+Jul!J676+Ago!J676+Set!J676+Oct!J676+Nov!J676+Dic!J676</f>
        <v>0</v>
      </c>
      <c r="K676" s="16">
        <f>+Ene!K676+Feb!K676+Mar!K676+Abr!K676+May!K676+Jun!K676+Jul!K676+Ago!K676+Set!K676+Oct!K676+Nov!K676+Dic!K676</f>
        <v>0</v>
      </c>
      <c r="L676" s="1">
        <f>+Ene!L676+Feb!L676+Mar!L676+Abr!L676+May!L676+Jun!L676+Jul!L676+Ago!L676+Set!L676+Oct!L676+Nov!L676+Dic!L676</f>
        <v>0</v>
      </c>
      <c r="M676" s="16">
        <f>+Ene!M676+Feb!M676+Mar!M676+Abr!M676+May!M676+Jun!M676+Jul!M676+Ago!M676+Set!M676+Oct!M676+Nov!M676+Dic!M676</f>
        <v>0</v>
      </c>
      <c r="N676" s="1">
        <f>+Ene!N676+Feb!N676+Mar!N676+Abr!N676+May!N676+Jun!N676+Jul!N676+Ago!N676+Set!N676+Oct!N676+Nov!N676+Dic!N676</f>
        <v>0</v>
      </c>
      <c r="O676" s="1">
        <f>+Ene!O676+Feb!O676+Mar!O676+Abr!O676+May!O676+Jun!O676+Jul!O676+Ago!O676+Set!O676+Oct!O676+Nov!O676+Dic!O676</f>
        <v>0</v>
      </c>
      <c r="P676" s="1">
        <f>+Ene!P676+Feb!P676+Mar!P676+Abr!P676+May!P676+Jun!P676+Jul!P676+Ago!P676+Set!P676+Oct!P676+Nov!P676+Dic!P676</f>
        <v>0</v>
      </c>
      <c r="Q676" s="1">
        <f>+Ene!Q676+Feb!Q676+Mar!Q676+Abr!Q676+May!Q676+Jun!Q676+Jul!Q676+Ago!Q676+Set!Q676+Oct!Q676+Nov!Q676+Dic!Q676</f>
        <v>0</v>
      </c>
      <c r="R676" s="16">
        <f>+Ene!R676+Feb!R676+Mar!R676+Abr!R676+May!R676+Jun!R676+Jul!R676+Ago!R676+Set!R676+Oct!R676+Nov!R676+Dic!R676</f>
        <v>0</v>
      </c>
      <c r="S676" s="15">
        <f>+Ene!S676+Feb!S676+Mar!S676+Abr!S676+May!S676+Jun!S676+Jul!S676+Ago!S676+Set!S676+Oct!S676+Nov!S676+Dic!S676</f>
        <v>0</v>
      </c>
      <c r="T676" s="1">
        <f>+Ene!T676+Feb!T676+Mar!T676+Abr!T676+May!T676+Jun!T676+Jul!T676+Ago!T676+Set!T676+Oct!T676+Nov!T676+Dic!T676</f>
        <v>0</v>
      </c>
      <c r="U676" s="1">
        <f>+Ene!U676+Feb!U676+Mar!U676+Abr!U676+May!U676+Jun!U676+Jul!U676+Ago!U676+Set!U676+Oct!U676+Nov!U676+Dic!U676</f>
        <v>0</v>
      </c>
      <c r="V676" s="1">
        <f>+Ene!V676+Feb!V676+Mar!V676+Abr!V676+May!V676+Jun!V676+Jul!V676+Ago!V676+Set!V676+Oct!V676+Nov!V676+Dic!V676</f>
        <v>0</v>
      </c>
      <c r="W676" s="1">
        <f>+Ene!W676+Feb!V676+Mar!V676+Abr!V676+May!V676+Jun!V676+Jul!V676+Ago!V676+Set!V676+Oct!V676+Nov!V676+Dic!V676</f>
        <v>0</v>
      </c>
      <c r="X676" s="1">
        <f>+Ene!X676+Feb!W676+Mar!W676+Abr!W676+May!W676+Jun!W676+Jul!W676+Ago!W676+Set!W676+Oct!W676+Nov!W676+Dic!W676</f>
        <v>0</v>
      </c>
      <c r="Y676" s="16">
        <f>+Ene!Y676+Feb!X676+Mar!X676+Abr!X676+May!X676+Jun!X676+Jul!X676+Ago!X676+Set!X676+Oct!X676+Nov!X676+Dic!X676</f>
        <v>0</v>
      </c>
      <c r="Z676" s="28"/>
      <c r="AA676" s="40"/>
    </row>
    <row r="677" spans="1:27">
      <c r="A677" s="2" t="s">
        <v>6</v>
      </c>
      <c r="B677" s="2" t="s">
        <v>7</v>
      </c>
      <c r="C677" s="2">
        <v>400</v>
      </c>
      <c r="D677" s="2" t="s">
        <v>375</v>
      </c>
      <c r="E677" s="2" t="s">
        <v>24</v>
      </c>
      <c r="F677" s="2" t="s">
        <v>25</v>
      </c>
      <c r="G677" s="2" t="s">
        <v>9</v>
      </c>
      <c r="H677" s="1">
        <v>27598</v>
      </c>
      <c r="I677" s="2" t="s">
        <v>327</v>
      </c>
      <c r="J677" s="15">
        <f>+Ene!J677+Feb!J677+Mar!J677+Abr!J677+May!J677+Jun!J677+Jul!J677+Ago!J677+Set!J677+Oct!J677+Nov!J677+Dic!J677</f>
        <v>0</v>
      </c>
      <c r="K677" s="16">
        <f>+Ene!K677+Feb!K677+Mar!K677+Abr!K677+May!K677+Jun!K677+Jul!K677+Ago!K677+Set!K677+Oct!K677+Nov!K677+Dic!K677</f>
        <v>0</v>
      </c>
      <c r="L677" s="1">
        <f>+Ene!L677+Feb!L677+Mar!L677+Abr!L677+May!L677+Jun!L677+Jul!L677+Ago!L677+Set!L677+Oct!L677+Nov!L677+Dic!L677</f>
        <v>0</v>
      </c>
      <c r="M677" s="16">
        <f>+Ene!M677+Feb!M677+Mar!M677+Abr!M677+May!M677+Jun!M677+Jul!M677+Ago!M677+Set!M677+Oct!M677+Nov!M677+Dic!M677</f>
        <v>0</v>
      </c>
      <c r="N677" s="1">
        <f>+Ene!N677+Feb!N677+Mar!N677+Abr!N677+May!N677+Jun!N677+Jul!N677+Ago!N677+Set!N677+Oct!N677+Nov!N677+Dic!N677</f>
        <v>0</v>
      </c>
      <c r="O677" s="1">
        <f>+Ene!O677+Feb!O677+Mar!O677+Abr!O677+May!O677+Jun!O677+Jul!O677+Ago!O677+Set!O677+Oct!O677+Nov!O677+Dic!O677</f>
        <v>0</v>
      </c>
      <c r="P677" s="1">
        <f>+Ene!P677+Feb!P677+Mar!P677+Abr!P677+May!P677+Jun!P677+Jul!P677+Ago!P677+Set!P677+Oct!P677+Nov!P677+Dic!P677</f>
        <v>0</v>
      </c>
      <c r="Q677" s="1">
        <f>+Ene!Q677+Feb!Q677+Mar!Q677+Abr!Q677+May!Q677+Jun!Q677+Jul!Q677+Ago!Q677+Set!Q677+Oct!Q677+Nov!Q677+Dic!Q677</f>
        <v>0</v>
      </c>
      <c r="R677" s="16">
        <f>+Ene!R677+Feb!R677+Mar!R677+Abr!R677+May!R677+Jun!R677+Jul!R677+Ago!R677+Set!R677+Oct!R677+Nov!R677+Dic!R677</f>
        <v>0</v>
      </c>
      <c r="S677" s="15">
        <f>+Ene!S677+Feb!S677+Mar!S677+Abr!S677+May!S677+Jun!S677+Jul!S677+Ago!S677+Set!S677+Oct!S677+Nov!S677+Dic!S677</f>
        <v>0</v>
      </c>
      <c r="T677" s="1">
        <f>+Ene!T677+Feb!T677+Mar!T677+Abr!T677+May!T677+Jun!T677+Jul!T677+Ago!T677+Set!T677+Oct!T677+Nov!T677+Dic!T677</f>
        <v>0</v>
      </c>
      <c r="U677" s="1">
        <f>+Ene!U677+Feb!U677+Mar!U677+Abr!U677+May!U677+Jun!U677+Jul!U677+Ago!U677+Set!U677+Oct!U677+Nov!U677+Dic!U677</f>
        <v>0</v>
      </c>
      <c r="V677" s="1">
        <f>+Ene!V677+Feb!V677+Mar!V677+Abr!V677+May!V677+Jun!V677+Jul!V677+Ago!V677+Set!V677+Oct!V677+Nov!V677+Dic!V677</f>
        <v>0</v>
      </c>
      <c r="W677" s="1">
        <f>+Ene!W677+Feb!V677+Mar!V677+Abr!V677+May!V677+Jun!V677+Jul!V677+Ago!V677+Set!V677+Oct!V677+Nov!V677+Dic!V677</f>
        <v>0</v>
      </c>
      <c r="X677" s="1">
        <f>+Ene!X677+Feb!W677+Mar!W677+Abr!W677+May!W677+Jun!W677+Jul!W677+Ago!W677+Set!W677+Oct!W677+Nov!W677+Dic!W677</f>
        <v>0</v>
      </c>
      <c r="Y677" s="16">
        <f>+Ene!Y677+Feb!X677+Mar!X677+Abr!X677+May!X677+Jun!X677+Jul!X677+Ago!X677+Set!X677+Oct!X677+Nov!X677+Dic!X677</f>
        <v>0</v>
      </c>
      <c r="Z677" s="28"/>
      <c r="AA677" s="40"/>
    </row>
    <row r="678" spans="1:27">
      <c r="A678" s="2" t="s">
        <v>6</v>
      </c>
      <c r="B678" s="2" t="s">
        <v>7</v>
      </c>
      <c r="C678" s="2" t="s">
        <v>520</v>
      </c>
      <c r="D678" s="2" t="s">
        <v>340</v>
      </c>
      <c r="E678" s="2" t="s">
        <v>369</v>
      </c>
      <c r="F678" s="2" t="s">
        <v>370</v>
      </c>
      <c r="G678" s="2" t="s">
        <v>13</v>
      </c>
      <c r="H678" s="1">
        <v>27678</v>
      </c>
      <c r="I678" s="2" t="s">
        <v>779</v>
      </c>
      <c r="J678" s="15">
        <f>+Ene!J678+Feb!J678+Mar!J678+Abr!J678+May!J678+Jun!J678+Jul!J678+Ago!J678+Set!J678+Oct!J678+Nov!J678+Dic!J678</f>
        <v>0</v>
      </c>
      <c r="K678" s="16">
        <f>+Ene!K678+Feb!K678+Mar!K678+Abr!K678+May!K678+Jun!K678+Jul!K678+Ago!K678+Set!K678+Oct!K678+Nov!K678+Dic!K678</f>
        <v>0</v>
      </c>
      <c r="L678" s="1">
        <f>+Ene!L678+Feb!L678+Mar!L678+Abr!L678+May!L678+Jun!L678+Jul!L678+Ago!L678+Set!L678+Oct!L678+Nov!L678+Dic!L678</f>
        <v>0</v>
      </c>
      <c r="M678" s="16">
        <f>+Ene!M678+Feb!M678+Mar!M678+Abr!M678+May!M678+Jun!M678+Jul!M678+Ago!M678+Set!M678+Oct!M678+Nov!M678+Dic!M678</f>
        <v>0</v>
      </c>
      <c r="N678" s="1">
        <f>+Ene!N678+Feb!N678+Mar!N678+Abr!N678+May!N678+Jun!N678+Jul!N678+Ago!N678+Set!N678+Oct!N678+Nov!N678+Dic!N678</f>
        <v>0</v>
      </c>
      <c r="O678" s="1">
        <f>+Ene!O678+Feb!O678+Mar!O678+Abr!O678+May!O678+Jun!O678+Jul!O678+Ago!O678+Set!O678+Oct!O678+Nov!O678+Dic!O678</f>
        <v>0</v>
      </c>
      <c r="P678" s="1">
        <f>+Ene!P678+Feb!P678+Mar!P678+Abr!P678+May!P678+Jun!P678+Jul!P678+Ago!P678+Set!P678+Oct!P678+Nov!P678+Dic!P678</f>
        <v>0</v>
      </c>
      <c r="Q678" s="1">
        <f>+Ene!Q678+Feb!Q678+Mar!Q678+Abr!Q678+May!Q678+Jun!Q678+Jul!Q678+Ago!Q678+Set!Q678+Oct!Q678+Nov!Q678+Dic!Q678</f>
        <v>0</v>
      </c>
      <c r="R678" s="16">
        <f>+Ene!R678+Feb!R678+Mar!R678+Abr!R678+May!R678+Jun!R678+Jul!R678+Ago!R678+Set!R678+Oct!R678+Nov!R678+Dic!R678</f>
        <v>0</v>
      </c>
      <c r="S678" s="15">
        <f>+Ene!S678+Feb!S678+Mar!S678+Abr!S678+May!S678+Jun!S678+Jul!S678+Ago!S678+Set!S678+Oct!S678+Nov!S678+Dic!S678</f>
        <v>0</v>
      </c>
      <c r="T678" s="1">
        <f>+Ene!T678+Feb!T678+Mar!T678+Abr!T678+May!T678+Jun!T678+Jul!T678+Ago!T678+Set!T678+Oct!T678+Nov!T678+Dic!T678</f>
        <v>0</v>
      </c>
      <c r="U678" s="1">
        <f>+Ene!U678+Feb!U678+Mar!U678+Abr!U678+May!U678+Jun!U678+Jul!U678+Ago!U678+Set!U678+Oct!U678+Nov!U678+Dic!U678</f>
        <v>0</v>
      </c>
      <c r="V678" s="1">
        <f>+Ene!V678+Feb!V678+Mar!V678+Abr!V678+May!V678+Jun!V678+Jul!V678+Ago!V678+Set!V678+Oct!V678+Nov!V678+Dic!V678</f>
        <v>0</v>
      </c>
      <c r="W678" s="1">
        <f>+Ene!W678+Feb!V678+Mar!V678+Abr!V678+May!V678+Jun!V678+Jul!V678+Ago!V678+Set!V678+Oct!V678+Nov!V678+Dic!V678</f>
        <v>0</v>
      </c>
      <c r="X678" s="1">
        <f>+Ene!X678+Feb!W678+Mar!W678+Abr!W678+May!W678+Jun!W678+Jul!W678+Ago!W678+Set!W678+Oct!W678+Nov!W678+Dic!W678</f>
        <v>0</v>
      </c>
      <c r="Y678" s="16">
        <f>+Ene!Y678+Feb!X678+Mar!X678+Abr!X678+May!X678+Jun!X678+Jul!X678+Ago!X678+Set!X678+Oct!X678+Nov!X678+Dic!X678</f>
        <v>0</v>
      </c>
      <c r="Z678" s="28"/>
      <c r="AA678" s="40"/>
    </row>
    <row r="679" spans="1:27">
      <c r="A679" s="2" t="s">
        <v>6</v>
      </c>
      <c r="B679" s="2" t="s">
        <v>41</v>
      </c>
      <c r="C679" s="2" t="s">
        <v>520</v>
      </c>
      <c r="D679" s="2" t="s">
        <v>340</v>
      </c>
      <c r="E679" s="2" t="s">
        <v>369</v>
      </c>
      <c r="F679" s="2" t="s">
        <v>370</v>
      </c>
      <c r="G679" s="2" t="s">
        <v>522</v>
      </c>
      <c r="H679" s="1">
        <v>27696</v>
      </c>
      <c r="I679" s="2" t="s">
        <v>780</v>
      </c>
      <c r="J679" s="15">
        <f>+Ene!J679+Feb!J679+Mar!J679+Abr!J679+May!J679+Jun!J679+Jul!J679+Ago!J679+Set!J679+Oct!J679+Nov!J679+Dic!J679</f>
        <v>0</v>
      </c>
      <c r="K679" s="16">
        <f>+Ene!K679+Feb!K679+Mar!K679+Abr!K679+May!K679+Jun!K679+Jul!K679+Ago!K679+Set!K679+Oct!K679+Nov!K679+Dic!K679</f>
        <v>0</v>
      </c>
      <c r="L679" s="1">
        <f>+Ene!L679+Feb!L679+Mar!L679+Abr!L679+May!L679+Jun!L679+Jul!L679+Ago!L679+Set!L679+Oct!L679+Nov!L679+Dic!L679</f>
        <v>0</v>
      </c>
      <c r="M679" s="16">
        <f>+Ene!M679+Feb!M679+Mar!M679+Abr!M679+May!M679+Jun!M679+Jul!M679+Ago!M679+Set!M679+Oct!M679+Nov!M679+Dic!M679</f>
        <v>0</v>
      </c>
      <c r="N679" s="1">
        <f>+Ene!N679+Feb!N679+Mar!N679+Abr!N679+May!N679+Jun!N679+Jul!N679+Ago!N679+Set!N679+Oct!N679+Nov!N679+Dic!N679</f>
        <v>0</v>
      </c>
      <c r="O679" s="1">
        <f>+Ene!O679+Feb!O679+Mar!O679+Abr!O679+May!O679+Jun!O679+Jul!O679+Ago!O679+Set!O679+Oct!O679+Nov!O679+Dic!O679</f>
        <v>0</v>
      </c>
      <c r="P679" s="1">
        <f>+Ene!P679+Feb!P679+Mar!P679+Abr!P679+May!P679+Jun!P679+Jul!P679+Ago!P679+Set!P679+Oct!P679+Nov!P679+Dic!P679</f>
        <v>0</v>
      </c>
      <c r="Q679" s="1">
        <f>+Ene!Q679+Feb!Q679+Mar!Q679+Abr!Q679+May!Q679+Jun!Q679+Jul!Q679+Ago!Q679+Set!Q679+Oct!Q679+Nov!Q679+Dic!Q679</f>
        <v>0</v>
      </c>
      <c r="R679" s="16">
        <f>+Ene!R679+Feb!R679+Mar!R679+Abr!R679+May!R679+Jun!R679+Jul!R679+Ago!R679+Set!R679+Oct!R679+Nov!R679+Dic!R679</f>
        <v>0</v>
      </c>
      <c r="S679" s="15">
        <f>+Ene!S679+Feb!S679+Mar!S679+Abr!S679+May!S679+Jun!S679+Jul!S679+Ago!S679+Set!S679+Oct!S679+Nov!S679+Dic!S679</f>
        <v>0</v>
      </c>
      <c r="T679" s="1">
        <f>+Ene!T679+Feb!T679+Mar!T679+Abr!T679+May!T679+Jun!T679+Jul!T679+Ago!T679+Set!T679+Oct!T679+Nov!T679+Dic!T679</f>
        <v>0</v>
      </c>
      <c r="U679" s="1">
        <f>+Ene!U679+Feb!U679+Mar!U679+Abr!U679+May!U679+Jun!U679+Jul!U679+Ago!U679+Set!U679+Oct!U679+Nov!U679+Dic!U679</f>
        <v>0</v>
      </c>
      <c r="V679" s="1">
        <f>+Ene!V679+Feb!V679+Mar!V679+Abr!V679+May!V679+Jun!V679+Jul!V679+Ago!V679+Set!V679+Oct!V679+Nov!V679+Dic!V679</f>
        <v>0</v>
      </c>
      <c r="W679" s="1">
        <f>+Ene!W679+Feb!V679+Mar!V679+Abr!V679+May!V679+Jun!V679+Jul!V679+Ago!V679+Set!V679+Oct!V679+Nov!V679+Dic!V679</f>
        <v>0</v>
      </c>
      <c r="X679" s="1">
        <f>+Ene!X679+Feb!W679+Mar!W679+Abr!W679+May!W679+Jun!W679+Jul!W679+Ago!W679+Set!W679+Oct!W679+Nov!W679+Dic!W679</f>
        <v>0</v>
      </c>
      <c r="Y679" s="16">
        <f>+Ene!Y679+Feb!X679+Mar!X679+Abr!X679+May!X679+Jun!X679+Jul!X679+Ago!X679+Set!X679+Oct!X679+Nov!X679+Dic!X679</f>
        <v>0</v>
      </c>
      <c r="Z679" s="28"/>
      <c r="AA679" s="40"/>
    </row>
    <row r="680" spans="1:27">
      <c r="A680" s="2" t="s">
        <v>6</v>
      </c>
      <c r="B680" s="2" t="s">
        <v>22</v>
      </c>
      <c r="C680" s="2" t="s">
        <v>520</v>
      </c>
      <c r="D680" s="2" t="s">
        <v>340</v>
      </c>
      <c r="E680" s="2" t="s">
        <v>369</v>
      </c>
      <c r="F680" s="2" t="s">
        <v>370</v>
      </c>
      <c r="G680" s="2" t="s">
        <v>13</v>
      </c>
      <c r="H680" s="1">
        <v>27721</v>
      </c>
      <c r="I680" s="2" t="s">
        <v>781</v>
      </c>
      <c r="J680" s="15">
        <f>+Ene!J680+Feb!J680+Mar!J680+Abr!J680+May!J680+Jun!J680+Jul!J680+Ago!J680+Set!J680+Oct!J680+Nov!J680+Dic!J680</f>
        <v>0</v>
      </c>
      <c r="K680" s="16">
        <f>+Ene!K680+Feb!K680+Mar!K680+Abr!K680+May!K680+Jun!K680+Jul!K680+Ago!K680+Set!K680+Oct!K680+Nov!K680+Dic!K680</f>
        <v>0</v>
      </c>
      <c r="L680" s="1">
        <f>+Ene!L680+Feb!L680+Mar!L680+Abr!L680+May!L680+Jun!L680+Jul!L680+Ago!L680+Set!L680+Oct!L680+Nov!L680+Dic!L680</f>
        <v>0</v>
      </c>
      <c r="M680" s="16">
        <f>+Ene!M680+Feb!M680+Mar!M680+Abr!M680+May!M680+Jun!M680+Jul!M680+Ago!M680+Set!M680+Oct!M680+Nov!M680+Dic!M680</f>
        <v>0</v>
      </c>
      <c r="N680" s="1">
        <f>+Ene!N680+Feb!N680+Mar!N680+Abr!N680+May!N680+Jun!N680+Jul!N680+Ago!N680+Set!N680+Oct!N680+Nov!N680+Dic!N680</f>
        <v>0</v>
      </c>
      <c r="O680" s="1">
        <f>+Ene!O680+Feb!O680+Mar!O680+Abr!O680+May!O680+Jun!O680+Jul!O680+Ago!O680+Set!O680+Oct!O680+Nov!O680+Dic!O680</f>
        <v>0</v>
      </c>
      <c r="P680" s="1">
        <f>+Ene!P680+Feb!P680+Mar!P680+Abr!P680+May!P680+Jun!P680+Jul!P680+Ago!P680+Set!P680+Oct!P680+Nov!P680+Dic!P680</f>
        <v>0</v>
      </c>
      <c r="Q680" s="1">
        <f>+Ene!Q680+Feb!Q680+Mar!Q680+Abr!Q680+May!Q680+Jun!Q680+Jul!Q680+Ago!Q680+Set!Q680+Oct!Q680+Nov!Q680+Dic!Q680</f>
        <v>0</v>
      </c>
      <c r="R680" s="16">
        <f>+Ene!R680+Feb!R680+Mar!R680+Abr!R680+May!R680+Jun!R680+Jul!R680+Ago!R680+Set!R680+Oct!R680+Nov!R680+Dic!R680</f>
        <v>0</v>
      </c>
      <c r="S680" s="15">
        <f>+Ene!S680+Feb!S680+Mar!S680+Abr!S680+May!S680+Jun!S680+Jul!S680+Ago!S680+Set!S680+Oct!S680+Nov!S680+Dic!S680</f>
        <v>0</v>
      </c>
      <c r="T680" s="1">
        <f>+Ene!T680+Feb!T680+Mar!T680+Abr!T680+May!T680+Jun!T680+Jul!T680+Ago!T680+Set!T680+Oct!T680+Nov!T680+Dic!T680</f>
        <v>0</v>
      </c>
      <c r="U680" s="1">
        <f>+Ene!U680+Feb!U680+Mar!U680+Abr!U680+May!U680+Jun!U680+Jul!U680+Ago!U680+Set!U680+Oct!U680+Nov!U680+Dic!U680</f>
        <v>0</v>
      </c>
      <c r="V680" s="1">
        <f>+Ene!V680+Feb!V680+Mar!V680+Abr!V680+May!V680+Jun!V680+Jul!V680+Ago!V680+Set!V680+Oct!V680+Nov!V680+Dic!V680</f>
        <v>0</v>
      </c>
      <c r="W680" s="1">
        <f>+Ene!W680+Feb!V680+Mar!V680+Abr!V680+May!V680+Jun!V680+Jul!V680+Ago!V680+Set!V680+Oct!V680+Nov!V680+Dic!V680</f>
        <v>0</v>
      </c>
      <c r="X680" s="1">
        <f>+Ene!X680+Feb!W680+Mar!W680+Abr!W680+May!W680+Jun!W680+Jul!W680+Ago!W680+Set!W680+Oct!W680+Nov!W680+Dic!W680</f>
        <v>0</v>
      </c>
      <c r="Y680" s="16">
        <f>+Ene!Y680+Feb!X680+Mar!X680+Abr!X680+May!X680+Jun!X680+Jul!X680+Ago!X680+Set!X680+Oct!X680+Nov!X680+Dic!X680</f>
        <v>0</v>
      </c>
      <c r="Z680" s="28"/>
      <c r="AA680" s="40"/>
    </row>
    <row r="681" spans="1:27">
      <c r="A681" s="2" t="s">
        <v>6</v>
      </c>
      <c r="B681" s="2" t="s">
        <v>7</v>
      </c>
      <c r="C681" s="2" t="s">
        <v>520</v>
      </c>
      <c r="D681" s="2" t="s">
        <v>340</v>
      </c>
      <c r="E681" s="2" t="s">
        <v>369</v>
      </c>
      <c r="F681" s="2" t="s">
        <v>370</v>
      </c>
      <c r="G681" s="2" t="s">
        <v>13</v>
      </c>
      <c r="H681" s="1">
        <v>27746</v>
      </c>
      <c r="I681" s="2" t="s">
        <v>782</v>
      </c>
      <c r="J681" s="15">
        <f>+Ene!J681+Feb!J681+Mar!J681+Abr!J681+May!J681+Jun!J681+Jul!J681+Ago!J681+Set!J681+Oct!J681+Nov!J681+Dic!J681</f>
        <v>0</v>
      </c>
      <c r="K681" s="16">
        <f>+Ene!K681+Feb!K681+Mar!K681+Abr!K681+May!K681+Jun!K681+Jul!K681+Ago!K681+Set!K681+Oct!K681+Nov!K681+Dic!K681</f>
        <v>0</v>
      </c>
      <c r="L681" s="1">
        <f>+Ene!L681+Feb!L681+Mar!L681+Abr!L681+May!L681+Jun!L681+Jul!L681+Ago!L681+Set!L681+Oct!L681+Nov!L681+Dic!L681</f>
        <v>0</v>
      </c>
      <c r="M681" s="16">
        <f>+Ene!M681+Feb!M681+Mar!M681+Abr!M681+May!M681+Jun!M681+Jul!M681+Ago!M681+Set!M681+Oct!M681+Nov!M681+Dic!M681</f>
        <v>0</v>
      </c>
      <c r="N681" s="1">
        <f>+Ene!N681+Feb!N681+Mar!N681+Abr!N681+May!N681+Jun!N681+Jul!N681+Ago!N681+Set!N681+Oct!N681+Nov!N681+Dic!N681</f>
        <v>0</v>
      </c>
      <c r="O681" s="1">
        <f>+Ene!O681+Feb!O681+Mar!O681+Abr!O681+May!O681+Jun!O681+Jul!O681+Ago!O681+Set!O681+Oct!O681+Nov!O681+Dic!O681</f>
        <v>0</v>
      </c>
      <c r="P681" s="1">
        <f>+Ene!P681+Feb!P681+Mar!P681+Abr!P681+May!P681+Jun!P681+Jul!P681+Ago!P681+Set!P681+Oct!P681+Nov!P681+Dic!P681</f>
        <v>0</v>
      </c>
      <c r="Q681" s="1">
        <f>+Ene!Q681+Feb!Q681+Mar!Q681+Abr!Q681+May!Q681+Jun!Q681+Jul!Q681+Ago!Q681+Set!Q681+Oct!Q681+Nov!Q681+Dic!Q681</f>
        <v>0</v>
      </c>
      <c r="R681" s="16">
        <f>+Ene!R681+Feb!R681+Mar!R681+Abr!R681+May!R681+Jun!R681+Jul!R681+Ago!R681+Set!R681+Oct!R681+Nov!R681+Dic!R681</f>
        <v>0</v>
      </c>
      <c r="S681" s="15">
        <f>+Ene!S681+Feb!S681+Mar!S681+Abr!S681+May!S681+Jun!S681+Jul!S681+Ago!S681+Set!S681+Oct!S681+Nov!S681+Dic!S681</f>
        <v>0</v>
      </c>
      <c r="T681" s="1">
        <f>+Ene!T681+Feb!T681+Mar!T681+Abr!T681+May!T681+Jun!T681+Jul!T681+Ago!T681+Set!T681+Oct!T681+Nov!T681+Dic!T681</f>
        <v>0</v>
      </c>
      <c r="U681" s="1">
        <f>+Ene!U681+Feb!U681+Mar!U681+Abr!U681+May!U681+Jun!U681+Jul!U681+Ago!U681+Set!U681+Oct!U681+Nov!U681+Dic!U681</f>
        <v>0</v>
      </c>
      <c r="V681" s="1">
        <f>+Ene!V681+Feb!V681+Mar!V681+Abr!V681+May!V681+Jun!V681+Jul!V681+Ago!V681+Set!V681+Oct!V681+Nov!V681+Dic!V681</f>
        <v>0</v>
      </c>
      <c r="W681" s="1">
        <f>+Ene!W681+Feb!V681+Mar!V681+Abr!V681+May!V681+Jun!V681+Jul!V681+Ago!V681+Set!V681+Oct!V681+Nov!V681+Dic!V681</f>
        <v>0</v>
      </c>
      <c r="X681" s="1">
        <f>+Ene!X681+Feb!W681+Mar!W681+Abr!W681+May!W681+Jun!W681+Jul!W681+Ago!W681+Set!W681+Oct!W681+Nov!W681+Dic!W681</f>
        <v>0</v>
      </c>
      <c r="Y681" s="16">
        <f>+Ene!Y681+Feb!X681+Mar!X681+Abr!X681+May!X681+Jun!X681+Jul!X681+Ago!X681+Set!X681+Oct!X681+Nov!X681+Dic!X681</f>
        <v>0</v>
      </c>
      <c r="Z681" s="28"/>
      <c r="AA681" s="40"/>
    </row>
    <row r="682" spans="1:27">
      <c r="A682" s="2" t="s">
        <v>6</v>
      </c>
      <c r="B682" s="2" t="s">
        <v>41</v>
      </c>
      <c r="C682" s="2" t="s">
        <v>520</v>
      </c>
      <c r="D682" s="2" t="s">
        <v>340</v>
      </c>
      <c r="E682" s="2" t="s">
        <v>369</v>
      </c>
      <c r="F682" s="2" t="s">
        <v>370</v>
      </c>
      <c r="G682" s="2" t="s">
        <v>13</v>
      </c>
      <c r="H682" s="1">
        <v>27822</v>
      </c>
      <c r="I682" s="2" t="s">
        <v>783</v>
      </c>
      <c r="J682" s="15">
        <f>+Ene!J682+Feb!J682+Mar!J682+Abr!J682+May!J682+Jun!J682+Jul!J682+Ago!J682+Set!J682+Oct!J682+Nov!J682+Dic!J682</f>
        <v>0</v>
      </c>
      <c r="K682" s="16">
        <f>+Ene!K682+Feb!K682+Mar!K682+Abr!K682+May!K682+Jun!K682+Jul!K682+Ago!K682+Set!K682+Oct!K682+Nov!K682+Dic!K682</f>
        <v>0</v>
      </c>
      <c r="L682" s="1">
        <f>+Ene!L682+Feb!L682+Mar!L682+Abr!L682+May!L682+Jun!L682+Jul!L682+Ago!L682+Set!L682+Oct!L682+Nov!L682+Dic!L682</f>
        <v>0</v>
      </c>
      <c r="M682" s="16">
        <f>+Ene!M682+Feb!M682+Mar!M682+Abr!M682+May!M682+Jun!M682+Jul!M682+Ago!M682+Set!M682+Oct!M682+Nov!M682+Dic!M682</f>
        <v>0</v>
      </c>
      <c r="N682" s="1">
        <f>+Ene!N682+Feb!N682+Mar!N682+Abr!N682+May!N682+Jun!N682+Jul!N682+Ago!N682+Set!N682+Oct!N682+Nov!N682+Dic!N682</f>
        <v>0</v>
      </c>
      <c r="O682" s="1">
        <f>+Ene!O682+Feb!O682+Mar!O682+Abr!O682+May!O682+Jun!O682+Jul!O682+Ago!O682+Set!O682+Oct!O682+Nov!O682+Dic!O682</f>
        <v>0</v>
      </c>
      <c r="P682" s="1">
        <f>+Ene!P682+Feb!P682+Mar!P682+Abr!P682+May!P682+Jun!P682+Jul!P682+Ago!P682+Set!P682+Oct!P682+Nov!P682+Dic!P682</f>
        <v>0</v>
      </c>
      <c r="Q682" s="1">
        <f>+Ene!Q682+Feb!Q682+Mar!Q682+Abr!Q682+May!Q682+Jun!Q682+Jul!Q682+Ago!Q682+Set!Q682+Oct!Q682+Nov!Q682+Dic!Q682</f>
        <v>0</v>
      </c>
      <c r="R682" s="16">
        <f>+Ene!R682+Feb!R682+Mar!R682+Abr!R682+May!R682+Jun!R682+Jul!R682+Ago!R682+Set!R682+Oct!R682+Nov!R682+Dic!R682</f>
        <v>0</v>
      </c>
      <c r="S682" s="15">
        <f>+Ene!S682+Feb!S682+Mar!S682+Abr!S682+May!S682+Jun!S682+Jul!S682+Ago!S682+Set!S682+Oct!S682+Nov!S682+Dic!S682</f>
        <v>0</v>
      </c>
      <c r="T682" s="1">
        <f>+Ene!T682+Feb!T682+Mar!T682+Abr!T682+May!T682+Jun!T682+Jul!T682+Ago!T682+Set!T682+Oct!T682+Nov!T682+Dic!T682</f>
        <v>0</v>
      </c>
      <c r="U682" s="1">
        <f>+Ene!U682+Feb!U682+Mar!U682+Abr!U682+May!U682+Jun!U682+Jul!U682+Ago!U682+Set!U682+Oct!U682+Nov!U682+Dic!U682</f>
        <v>0</v>
      </c>
      <c r="V682" s="1">
        <f>+Ene!V682+Feb!V682+Mar!V682+Abr!V682+May!V682+Jun!V682+Jul!V682+Ago!V682+Set!V682+Oct!V682+Nov!V682+Dic!V682</f>
        <v>0</v>
      </c>
      <c r="W682" s="1">
        <f>+Ene!W682+Feb!V682+Mar!V682+Abr!V682+May!V682+Jun!V682+Jul!V682+Ago!V682+Set!V682+Oct!V682+Nov!V682+Dic!V682</f>
        <v>0</v>
      </c>
      <c r="X682" s="1">
        <f>+Ene!X682+Feb!W682+Mar!W682+Abr!W682+May!W682+Jun!W682+Jul!W682+Ago!W682+Set!W682+Oct!W682+Nov!W682+Dic!W682</f>
        <v>0</v>
      </c>
      <c r="Y682" s="16">
        <f>+Ene!Y682+Feb!X682+Mar!X682+Abr!X682+May!X682+Jun!X682+Jul!X682+Ago!X682+Set!X682+Oct!X682+Nov!X682+Dic!X682</f>
        <v>0</v>
      </c>
      <c r="Z682" s="28"/>
      <c r="AA682" s="40"/>
    </row>
    <row r="683" spans="1:27">
      <c r="A683" s="2" t="s">
        <v>6</v>
      </c>
      <c r="B683" s="2" t="s">
        <v>41</v>
      </c>
      <c r="C683" s="2" t="s">
        <v>520</v>
      </c>
      <c r="D683" s="2" t="s">
        <v>340</v>
      </c>
      <c r="E683" s="2" t="s">
        <v>369</v>
      </c>
      <c r="F683" s="2" t="s">
        <v>370</v>
      </c>
      <c r="G683" s="2" t="s">
        <v>522</v>
      </c>
      <c r="H683" s="1">
        <v>27980</v>
      </c>
      <c r="I683" s="2" t="s">
        <v>784</v>
      </c>
      <c r="J683" s="15">
        <f>+Ene!J683+Feb!J683+Mar!J683+Abr!J683+May!J683+Jun!J683+Jul!J683+Ago!J683+Set!J683+Oct!J683+Nov!J683+Dic!J683</f>
        <v>0</v>
      </c>
      <c r="K683" s="16">
        <f>+Ene!K683+Feb!K683+Mar!K683+Abr!K683+May!K683+Jun!K683+Jul!K683+Ago!K683+Set!K683+Oct!K683+Nov!K683+Dic!K683</f>
        <v>0</v>
      </c>
      <c r="L683" s="1">
        <f>+Ene!L683+Feb!L683+Mar!L683+Abr!L683+May!L683+Jun!L683+Jul!L683+Ago!L683+Set!L683+Oct!L683+Nov!L683+Dic!L683</f>
        <v>0</v>
      </c>
      <c r="M683" s="16">
        <f>+Ene!M683+Feb!M683+Mar!M683+Abr!M683+May!M683+Jun!M683+Jul!M683+Ago!M683+Set!M683+Oct!M683+Nov!M683+Dic!M683</f>
        <v>0</v>
      </c>
      <c r="N683" s="1">
        <f>+Ene!N683+Feb!N683+Mar!N683+Abr!N683+May!N683+Jun!N683+Jul!N683+Ago!N683+Set!N683+Oct!N683+Nov!N683+Dic!N683</f>
        <v>0</v>
      </c>
      <c r="O683" s="1">
        <f>+Ene!O683+Feb!O683+Mar!O683+Abr!O683+May!O683+Jun!O683+Jul!O683+Ago!O683+Set!O683+Oct!O683+Nov!O683+Dic!O683</f>
        <v>0</v>
      </c>
      <c r="P683" s="1">
        <f>+Ene!P683+Feb!P683+Mar!P683+Abr!P683+May!P683+Jun!P683+Jul!P683+Ago!P683+Set!P683+Oct!P683+Nov!P683+Dic!P683</f>
        <v>0</v>
      </c>
      <c r="Q683" s="1">
        <f>+Ene!Q683+Feb!Q683+Mar!Q683+Abr!Q683+May!Q683+Jun!Q683+Jul!Q683+Ago!Q683+Set!Q683+Oct!Q683+Nov!Q683+Dic!Q683</f>
        <v>0</v>
      </c>
      <c r="R683" s="16">
        <f>+Ene!R683+Feb!R683+Mar!R683+Abr!R683+May!R683+Jun!R683+Jul!R683+Ago!R683+Set!R683+Oct!R683+Nov!R683+Dic!R683</f>
        <v>0</v>
      </c>
      <c r="S683" s="15">
        <f>+Ene!S683+Feb!S683+Mar!S683+Abr!S683+May!S683+Jun!S683+Jul!S683+Ago!S683+Set!S683+Oct!S683+Nov!S683+Dic!S683</f>
        <v>0</v>
      </c>
      <c r="T683" s="1">
        <f>+Ene!T683+Feb!T683+Mar!T683+Abr!T683+May!T683+Jun!T683+Jul!T683+Ago!T683+Set!T683+Oct!T683+Nov!T683+Dic!T683</f>
        <v>0</v>
      </c>
      <c r="U683" s="1">
        <f>+Ene!U683+Feb!U683+Mar!U683+Abr!U683+May!U683+Jun!U683+Jul!U683+Ago!U683+Set!U683+Oct!U683+Nov!U683+Dic!U683</f>
        <v>0</v>
      </c>
      <c r="V683" s="1">
        <f>+Ene!V683+Feb!V683+Mar!V683+Abr!V683+May!V683+Jun!V683+Jul!V683+Ago!V683+Set!V683+Oct!V683+Nov!V683+Dic!V683</f>
        <v>0</v>
      </c>
      <c r="W683" s="1">
        <f>+Ene!W683+Feb!V683+Mar!V683+Abr!V683+May!V683+Jun!V683+Jul!V683+Ago!V683+Set!V683+Oct!V683+Nov!V683+Dic!V683</f>
        <v>0</v>
      </c>
      <c r="X683" s="1">
        <f>+Ene!X683+Feb!W683+Mar!W683+Abr!W683+May!W683+Jun!W683+Jul!W683+Ago!W683+Set!W683+Oct!W683+Nov!W683+Dic!W683</f>
        <v>0</v>
      </c>
      <c r="Y683" s="16">
        <f>+Ene!Y683+Feb!X683+Mar!X683+Abr!X683+May!X683+Jun!X683+Jul!X683+Ago!X683+Set!X683+Oct!X683+Nov!X683+Dic!X683</f>
        <v>0</v>
      </c>
      <c r="Z683" s="28"/>
      <c r="AA683" s="40"/>
    </row>
    <row r="684" spans="1:27">
      <c r="A684" s="2" t="s">
        <v>6</v>
      </c>
      <c r="B684" s="2" t="s">
        <v>20</v>
      </c>
      <c r="C684" s="2" t="s">
        <v>520</v>
      </c>
      <c r="D684" s="2" t="s">
        <v>340</v>
      </c>
      <c r="E684" s="2" t="s">
        <v>369</v>
      </c>
      <c r="F684" s="2" t="s">
        <v>370</v>
      </c>
      <c r="G684" s="2" t="s">
        <v>13</v>
      </c>
      <c r="H684" s="1">
        <v>28011</v>
      </c>
      <c r="I684" s="2" t="s">
        <v>785</v>
      </c>
      <c r="J684" s="15">
        <f>+Ene!J684+Feb!J684+Mar!J684+Abr!J684+May!J684+Jun!J684+Jul!J684+Ago!J684+Set!J684+Oct!J684+Nov!J684+Dic!J684</f>
        <v>0</v>
      </c>
      <c r="K684" s="16">
        <f>+Ene!K684+Feb!K684+Mar!K684+Abr!K684+May!K684+Jun!K684+Jul!K684+Ago!K684+Set!K684+Oct!K684+Nov!K684+Dic!K684</f>
        <v>0</v>
      </c>
      <c r="L684" s="1">
        <f>+Ene!L684+Feb!L684+Mar!L684+Abr!L684+May!L684+Jun!L684+Jul!L684+Ago!L684+Set!L684+Oct!L684+Nov!L684+Dic!L684</f>
        <v>0</v>
      </c>
      <c r="M684" s="16">
        <f>+Ene!M684+Feb!M684+Mar!M684+Abr!M684+May!M684+Jun!M684+Jul!M684+Ago!M684+Set!M684+Oct!M684+Nov!M684+Dic!M684</f>
        <v>0</v>
      </c>
      <c r="N684" s="1">
        <f>+Ene!N684+Feb!N684+Mar!N684+Abr!N684+May!N684+Jun!N684+Jul!N684+Ago!N684+Set!N684+Oct!N684+Nov!N684+Dic!N684</f>
        <v>0</v>
      </c>
      <c r="O684" s="1">
        <f>+Ene!O684+Feb!O684+Mar!O684+Abr!O684+May!O684+Jun!O684+Jul!O684+Ago!O684+Set!O684+Oct!O684+Nov!O684+Dic!O684</f>
        <v>0</v>
      </c>
      <c r="P684" s="1">
        <f>+Ene!P684+Feb!P684+Mar!P684+Abr!P684+May!P684+Jun!P684+Jul!P684+Ago!P684+Set!P684+Oct!P684+Nov!P684+Dic!P684</f>
        <v>0</v>
      </c>
      <c r="Q684" s="1">
        <f>+Ene!Q684+Feb!Q684+Mar!Q684+Abr!Q684+May!Q684+Jun!Q684+Jul!Q684+Ago!Q684+Set!Q684+Oct!Q684+Nov!Q684+Dic!Q684</f>
        <v>0</v>
      </c>
      <c r="R684" s="16">
        <f>+Ene!R684+Feb!R684+Mar!R684+Abr!R684+May!R684+Jun!R684+Jul!R684+Ago!R684+Set!R684+Oct!R684+Nov!R684+Dic!R684</f>
        <v>0</v>
      </c>
      <c r="S684" s="15">
        <f>+Ene!S684+Feb!S684+Mar!S684+Abr!S684+May!S684+Jun!S684+Jul!S684+Ago!S684+Set!S684+Oct!S684+Nov!S684+Dic!S684</f>
        <v>0</v>
      </c>
      <c r="T684" s="1">
        <f>+Ene!T684+Feb!T684+Mar!T684+Abr!T684+May!T684+Jun!T684+Jul!T684+Ago!T684+Set!T684+Oct!T684+Nov!T684+Dic!T684</f>
        <v>0</v>
      </c>
      <c r="U684" s="1">
        <f>+Ene!U684+Feb!U684+Mar!U684+Abr!U684+May!U684+Jun!U684+Jul!U684+Ago!U684+Set!U684+Oct!U684+Nov!U684+Dic!U684</f>
        <v>0</v>
      </c>
      <c r="V684" s="1">
        <f>+Ene!V684+Feb!V684+Mar!V684+Abr!V684+May!V684+Jun!V684+Jul!V684+Ago!V684+Set!V684+Oct!V684+Nov!V684+Dic!V684</f>
        <v>0</v>
      </c>
      <c r="W684" s="1">
        <f>+Ene!W684+Feb!V684+Mar!V684+Abr!V684+May!V684+Jun!V684+Jul!V684+Ago!V684+Set!V684+Oct!V684+Nov!V684+Dic!V684</f>
        <v>0</v>
      </c>
      <c r="X684" s="1">
        <f>+Ene!X684+Feb!W684+Mar!W684+Abr!W684+May!W684+Jun!W684+Jul!W684+Ago!W684+Set!W684+Oct!W684+Nov!W684+Dic!W684</f>
        <v>0</v>
      </c>
      <c r="Y684" s="16">
        <f>+Ene!Y684+Feb!X684+Mar!X684+Abr!X684+May!X684+Jun!X684+Jul!X684+Ago!X684+Set!X684+Oct!X684+Nov!X684+Dic!X684</f>
        <v>0</v>
      </c>
      <c r="Z684" s="28"/>
      <c r="AA684" s="40"/>
    </row>
    <row r="685" spans="1:27">
      <c r="A685" s="2" t="s">
        <v>6</v>
      </c>
      <c r="B685" s="2" t="s">
        <v>20</v>
      </c>
      <c r="C685" s="2" t="s">
        <v>520</v>
      </c>
      <c r="D685" s="2" t="s">
        <v>340</v>
      </c>
      <c r="E685" s="2" t="s">
        <v>369</v>
      </c>
      <c r="F685" s="2" t="s">
        <v>370</v>
      </c>
      <c r="G685" s="2" t="s">
        <v>522</v>
      </c>
      <c r="H685" s="1">
        <v>28034</v>
      </c>
      <c r="I685" s="2" t="s">
        <v>786</v>
      </c>
      <c r="J685" s="15">
        <f>+Ene!J685+Feb!J685+Mar!J685+Abr!J685+May!J685+Jun!J685+Jul!J685+Ago!J685+Set!J685+Oct!J685+Nov!J685+Dic!J685</f>
        <v>0</v>
      </c>
      <c r="K685" s="16">
        <f>+Ene!K685+Feb!K685+Mar!K685+Abr!K685+May!K685+Jun!K685+Jul!K685+Ago!K685+Set!K685+Oct!K685+Nov!K685+Dic!K685</f>
        <v>0</v>
      </c>
      <c r="L685" s="1">
        <f>+Ene!L685+Feb!L685+Mar!L685+Abr!L685+May!L685+Jun!L685+Jul!L685+Ago!L685+Set!L685+Oct!L685+Nov!L685+Dic!L685</f>
        <v>0</v>
      </c>
      <c r="M685" s="16">
        <f>+Ene!M685+Feb!M685+Mar!M685+Abr!M685+May!M685+Jun!M685+Jul!M685+Ago!M685+Set!M685+Oct!M685+Nov!M685+Dic!M685</f>
        <v>0</v>
      </c>
      <c r="N685" s="1">
        <f>+Ene!N685+Feb!N685+Mar!N685+Abr!N685+May!N685+Jun!N685+Jul!N685+Ago!N685+Set!N685+Oct!N685+Nov!N685+Dic!N685</f>
        <v>0</v>
      </c>
      <c r="O685" s="1">
        <f>+Ene!O685+Feb!O685+Mar!O685+Abr!O685+May!O685+Jun!O685+Jul!O685+Ago!O685+Set!O685+Oct!O685+Nov!O685+Dic!O685</f>
        <v>0</v>
      </c>
      <c r="P685" s="1">
        <f>+Ene!P685+Feb!P685+Mar!P685+Abr!P685+May!P685+Jun!P685+Jul!P685+Ago!P685+Set!P685+Oct!P685+Nov!P685+Dic!P685</f>
        <v>0</v>
      </c>
      <c r="Q685" s="1">
        <f>+Ene!Q685+Feb!Q685+Mar!Q685+Abr!Q685+May!Q685+Jun!Q685+Jul!Q685+Ago!Q685+Set!Q685+Oct!Q685+Nov!Q685+Dic!Q685</f>
        <v>0</v>
      </c>
      <c r="R685" s="16">
        <f>+Ene!R685+Feb!R685+Mar!R685+Abr!R685+May!R685+Jun!R685+Jul!R685+Ago!R685+Set!R685+Oct!R685+Nov!R685+Dic!R685</f>
        <v>0</v>
      </c>
      <c r="S685" s="15">
        <f>+Ene!S685+Feb!S685+Mar!S685+Abr!S685+May!S685+Jun!S685+Jul!S685+Ago!S685+Set!S685+Oct!S685+Nov!S685+Dic!S685</f>
        <v>0</v>
      </c>
      <c r="T685" s="1">
        <f>+Ene!T685+Feb!T685+Mar!T685+Abr!T685+May!T685+Jun!T685+Jul!T685+Ago!T685+Set!T685+Oct!T685+Nov!T685+Dic!T685</f>
        <v>0</v>
      </c>
      <c r="U685" s="1">
        <f>+Ene!U685+Feb!U685+Mar!U685+Abr!U685+May!U685+Jun!U685+Jul!U685+Ago!U685+Set!U685+Oct!U685+Nov!U685+Dic!U685</f>
        <v>0</v>
      </c>
      <c r="V685" s="1">
        <f>+Ene!V685+Feb!V685+Mar!V685+Abr!V685+May!V685+Jun!V685+Jul!V685+Ago!V685+Set!V685+Oct!V685+Nov!V685+Dic!V685</f>
        <v>0</v>
      </c>
      <c r="W685" s="1">
        <f>+Ene!W685+Feb!V685+Mar!V685+Abr!V685+May!V685+Jun!V685+Jul!V685+Ago!V685+Set!V685+Oct!V685+Nov!V685+Dic!V685</f>
        <v>0</v>
      </c>
      <c r="X685" s="1">
        <f>+Ene!X685+Feb!W685+Mar!W685+Abr!W685+May!W685+Jun!W685+Jul!W685+Ago!W685+Set!W685+Oct!W685+Nov!W685+Dic!W685</f>
        <v>0</v>
      </c>
      <c r="Y685" s="16">
        <f>+Ene!Y685+Feb!X685+Mar!X685+Abr!X685+May!X685+Jun!X685+Jul!X685+Ago!X685+Set!X685+Oct!X685+Nov!X685+Dic!X685</f>
        <v>0</v>
      </c>
      <c r="Z685" s="28"/>
      <c r="AA685" s="40"/>
    </row>
    <row r="686" spans="1:27">
      <c r="A686" s="2" t="s">
        <v>6</v>
      </c>
      <c r="B686" s="2" t="s">
        <v>7</v>
      </c>
      <c r="C686" s="2" t="s">
        <v>520</v>
      </c>
      <c r="D686" s="2" t="s">
        <v>340</v>
      </c>
      <c r="E686" s="2" t="s">
        <v>369</v>
      </c>
      <c r="F686" s="2" t="s">
        <v>370</v>
      </c>
      <c r="G686" s="2" t="s">
        <v>522</v>
      </c>
      <c r="H686" s="1">
        <v>28061</v>
      </c>
      <c r="I686" s="2" t="s">
        <v>787</v>
      </c>
      <c r="J686" s="15">
        <f>+Ene!J686+Feb!J686+Mar!J686+Abr!J686+May!J686+Jun!J686+Jul!J686+Ago!J686+Set!J686+Oct!J686+Nov!J686+Dic!J686</f>
        <v>0</v>
      </c>
      <c r="K686" s="16">
        <f>+Ene!K686+Feb!K686+Mar!K686+Abr!K686+May!K686+Jun!K686+Jul!K686+Ago!K686+Set!K686+Oct!K686+Nov!K686+Dic!K686</f>
        <v>0</v>
      </c>
      <c r="L686" s="1">
        <f>+Ene!L686+Feb!L686+Mar!L686+Abr!L686+May!L686+Jun!L686+Jul!L686+Ago!L686+Set!L686+Oct!L686+Nov!L686+Dic!L686</f>
        <v>0</v>
      </c>
      <c r="M686" s="16">
        <f>+Ene!M686+Feb!M686+Mar!M686+Abr!M686+May!M686+Jun!M686+Jul!M686+Ago!M686+Set!M686+Oct!M686+Nov!M686+Dic!M686</f>
        <v>0</v>
      </c>
      <c r="N686" s="1">
        <f>+Ene!N686+Feb!N686+Mar!N686+Abr!N686+May!N686+Jun!N686+Jul!N686+Ago!N686+Set!N686+Oct!N686+Nov!N686+Dic!N686</f>
        <v>0</v>
      </c>
      <c r="O686" s="1">
        <f>+Ene!O686+Feb!O686+Mar!O686+Abr!O686+May!O686+Jun!O686+Jul!O686+Ago!O686+Set!O686+Oct!O686+Nov!O686+Dic!O686</f>
        <v>0</v>
      </c>
      <c r="P686" s="1">
        <f>+Ene!P686+Feb!P686+Mar!P686+Abr!P686+May!P686+Jun!P686+Jul!P686+Ago!P686+Set!P686+Oct!P686+Nov!P686+Dic!P686</f>
        <v>0</v>
      </c>
      <c r="Q686" s="1">
        <f>+Ene!Q686+Feb!Q686+Mar!Q686+Abr!Q686+May!Q686+Jun!Q686+Jul!Q686+Ago!Q686+Set!Q686+Oct!Q686+Nov!Q686+Dic!Q686</f>
        <v>0</v>
      </c>
      <c r="R686" s="16">
        <f>+Ene!R686+Feb!R686+Mar!R686+Abr!R686+May!R686+Jun!R686+Jul!R686+Ago!R686+Set!R686+Oct!R686+Nov!R686+Dic!R686</f>
        <v>0</v>
      </c>
      <c r="S686" s="15">
        <f>+Ene!S686+Feb!S686+Mar!S686+Abr!S686+May!S686+Jun!S686+Jul!S686+Ago!S686+Set!S686+Oct!S686+Nov!S686+Dic!S686</f>
        <v>0</v>
      </c>
      <c r="T686" s="1">
        <f>+Ene!T686+Feb!T686+Mar!T686+Abr!T686+May!T686+Jun!T686+Jul!T686+Ago!T686+Set!T686+Oct!T686+Nov!T686+Dic!T686</f>
        <v>0</v>
      </c>
      <c r="U686" s="1">
        <f>+Ene!U686+Feb!U686+Mar!U686+Abr!U686+May!U686+Jun!U686+Jul!U686+Ago!U686+Set!U686+Oct!U686+Nov!U686+Dic!U686</f>
        <v>0</v>
      </c>
      <c r="V686" s="1">
        <f>+Ene!V686+Feb!V686+Mar!V686+Abr!V686+May!V686+Jun!V686+Jul!V686+Ago!V686+Set!V686+Oct!V686+Nov!V686+Dic!V686</f>
        <v>0</v>
      </c>
      <c r="W686" s="1">
        <f>+Ene!W686+Feb!V686+Mar!V686+Abr!V686+May!V686+Jun!V686+Jul!V686+Ago!V686+Set!V686+Oct!V686+Nov!V686+Dic!V686</f>
        <v>0</v>
      </c>
      <c r="X686" s="1">
        <f>+Ene!X686+Feb!W686+Mar!W686+Abr!W686+May!W686+Jun!W686+Jul!W686+Ago!W686+Set!W686+Oct!W686+Nov!W686+Dic!W686</f>
        <v>0</v>
      </c>
      <c r="Y686" s="16">
        <f>+Ene!Y686+Feb!X686+Mar!X686+Abr!X686+May!X686+Jun!X686+Jul!X686+Ago!X686+Set!X686+Oct!X686+Nov!X686+Dic!X686</f>
        <v>0</v>
      </c>
      <c r="Z686" s="28"/>
      <c r="AA686" s="40"/>
    </row>
    <row r="687" spans="1:27">
      <c r="A687" s="2" t="s">
        <v>6</v>
      </c>
      <c r="B687" s="2" t="s">
        <v>41</v>
      </c>
      <c r="C687" s="2" t="s">
        <v>520</v>
      </c>
      <c r="D687" s="2" t="s">
        <v>340</v>
      </c>
      <c r="E687" s="2" t="s">
        <v>369</v>
      </c>
      <c r="F687" s="2" t="s">
        <v>370</v>
      </c>
      <c r="G687" s="2" t="s">
        <v>13</v>
      </c>
      <c r="H687" s="1">
        <v>28086</v>
      </c>
      <c r="I687" s="2" t="s">
        <v>788</v>
      </c>
      <c r="J687" s="15">
        <f>+Ene!J687+Feb!J687+Mar!J687+Abr!J687+May!J687+Jun!J687+Jul!J687+Ago!J687+Set!J687+Oct!J687+Nov!J687+Dic!J687</f>
        <v>0</v>
      </c>
      <c r="K687" s="16">
        <f>+Ene!K687+Feb!K687+Mar!K687+Abr!K687+May!K687+Jun!K687+Jul!K687+Ago!K687+Set!K687+Oct!K687+Nov!K687+Dic!K687</f>
        <v>0</v>
      </c>
      <c r="L687" s="1">
        <f>+Ene!L687+Feb!L687+Mar!L687+Abr!L687+May!L687+Jun!L687+Jul!L687+Ago!L687+Set!L687+Oct!L687+Nov!L687+Dic!L687</f>
        <v>0</v>
      </c>
      <c r="M687" s="16">
        <f>+Ene!M687+Feb!M687+Mar!M687+Abr!M687+May!M687+Jun!M687+Jul!M687+Ago!M687+Set!M687+Oct!M687+Nov!M687+Dic!M687</f>
        <v>0</v>
      </c>
      <c r="N687" s="1">
        <f>+Ene!N687+Feb!N687+Mar!N687+Abr!N687+May!N687+Jun!N687+Jul!N687+Ago!N687+Set!N687+Oct!N687+Nov!N687+Dic!N687</f>
        <v>0</v>
      </c>
      <c r="O687" s="1">
        <f>+Ene!O687+Feb!O687+Mar!O687+Abr!O687+May!O687+Jun!O687+Jul!O687+Ago!O687+Set!O687+Oct!O687+Nov!O687+Dic!O687</f>
        <v>0</v>
      </c>
      <c r="P687" s="1">
        <f>+Ene!P687+Feb!P687+Mar!P687+Abr!P687+May!P687+Jun!P687+Jul!P687+Ago!P687+Set!P687+Oct!P687+Nov!P687+Dic!P687</f>
        <v>0</v>
      </c>
      <c r="Q687" s="1">
        <f>+Ene!Q687+Feb!Q687+Mar!Q687+Abr!Q687+May!Q687+Jun!Q687+Jul!Q687+Ago!Q687+Set!Q687+Oct!Q687+Nov!Q687+Dic!Q687</f>
        <v>0</v>
      </c>
      <c r="R687" s="16">
        <f>+Ene!R687+Feb!R687+Mar!R687+Abr!R687+May!R687+Jun!R687+Jul!R687+Ago!R687+Set!R687+Oct!R687+Nov!R687+Dic!R687</f>
        <v>0</v>
      </c>
      <c r="S687" s="15">
        <f>+Ene!S687+Feb!S687+Mar!S687+Abr!S687+May!S687+Jun!S687+Jul!S687+Ago!S687+Set!S687+Oct!S687+Nov!S687+Dic!S687</f>
        <v>0</v>
      </c>
      <c r="T687" s="1">
        <f>+Ene!T687+Feb!T687+Mar!T687+Abr!T687+May!T687+Jun!T687+Jul!T687+Ago!T687+Set!T687+Oct!T687+Nov!T687+Dic!T687</f>
        <v>0</v>
      </c>
      <c r="U687" s="1">
        <f>+Ene!U687+Feb!U687+Mar!U687+Abr!U687+May!U687+Jun!U687+Jul!U687+Ago!U687+Set!U687+Oct!U687+Nov!U687+Dic!U687</f>
        <v>0</v>
      </c>
      <c r="V687" s="1">
        <f>+Ene!V687+Feb!V687+Mar!V687+Abr!V687+May!V687+Jun!V687+Jul!V687+Ago!V687+Set!V687+Oct!V687+Nov!V687+Dic!V687</f>
        <v>0</v>
      </c>
      <c r="W687" s="1">
        <f>+Ene!W687+Feb!V687+Mar!V687+Abr!V687+May!V687+Jun!V687+Jul!V687+Ago!V687+Set!V687+Oct!V687+Nov!V687+Dic!V687</f>
        <v>0</v>
      </c>
      <c r="X687" s="1">
        <f>+Ene!X687+Feb!W687+Mar!W687+Abr!W687+May!W687+Jun!W687+Jul!W687+Ago!W687+Set!W687+Oct!W687+Nov!W687+Dic!W687</f>
        <v>0</v>
      </c>
      <c r="Y687" s="16">
        <f>+Ene!Y687+Feb!X687+Mar!X687+Abr!X687+May!X687+Jun!X687+Jul!X687+Ago!X687+Set!X687+Oct!X687+Nov!X687+Dic!X687</f>
        <v>0</v>
      </c>
      <c r="Z687" s="28"/>
      <c r="AA687" s="40"/>
    </row>
    <row r="688" spans="1:27">
      <c r="A688" s="2" t="s">
        <v>6</v>
      </c>
      <c r="B688" s="2" t="s">
        <v>7</v>
      </c>
      <c r="C688" s="2" t="s">
        <v>520</v>
      </c>
      <c r="D688" s="2" t="s">
        <v>340</v>
      </c>
      <c r="E688" s="2" t="s">
        <v>369</v>
      </c>
      <c r="F688" s="2" t="s">
        <v>370</v>
      </c>
      <c r="G688" s="2" t="s">
        <v>13</v>
      </c>
      <c r="H688" s="1">
        <v>28122</v>
      </c>
      <c r="I688" s="2" t="s">
        <v>789</v>
      </c>
      <c r="J688" s="15">
        <f>+Ene!J688+Feb!J688+Mar!J688+Abr!J688+May!J688+Jun!J688+Jul!J688+Ago!J688+Set!J688+Oct!J688+Nov!J688+Dic!J688</f>
        <v>0</v>
      </c>
      <c r="K688" s="16">
        <f>+Ene!K688+Feb!K688+Mar!K688+Abr!K688+May!K688+Jun!K688+Jul!K688+Ago!K688+Set!K688+Oct!K688+Nov!K688+Dic!K688</f>
        <v>0</v>
      </c>
      <c r="L688" s="1">
        <f>+Ene!L688+Feb!L688+Mar!L688+Abr!L688+May!L688+Jun!L688+Jul!L688+Ago!L688+Set!L688+Oct!L688+Nov!L688+Dic!L688</f>
        <v>0</v>
      </c>
      <c r="M688" s="16">
        <f>+Ene!M688+Feb!M688+Mar!M688+Abr!M688+May!M688+Jun!M688+Jul!M688+Ago!M688+Set!M688+Oct!M688+Nov!M688+Dic!M688</f>
        <v>0</v>
      </c>
      <c r="N688" s="1">
        <f>+Ene!N688+Feb!N688+Mar!N688+Abr!N688+May!N688+Jun!N688+Jul!N688+Ago!N688+Set!N688+Oct!N688+Nov!N688+Dic!N688</f>
        <v>0</v>
      </c>
      <c r="O688" s="1">
        <f>+Ene!O688+Feb!O688+Mar!O688+Abr!O688+May!O688+Jun!O688+Jul!O688+Ago!O688+Set!O688+Oct!O688+Nov!O688+Dic!O688</f>
        <v>0</v>
      </c>
      <c r="P688" s="1">
        <f>+Ene!P688+Feb!P688+Mar!P688+Abr!P688+May!P688+Jun!P688+Jul!P688+Ago!P688+Set!P688+Oct!P688+Nov!P688+Dic!P688</f>
        <v>0</v>
      </c>
      <c r="Q688" s="1">
        <f>+Ene!Q688+Feb!Q688+Mar!Q688+Abr!Q688+May!Q688+Jun!Q688+Jul!Q688+Ago!Q688+Set!Q688+Oct!Q688+Nov!Q688+Dic!Q688</f>
        <v>0</v>
      </c>
      <c r="R688" s="16">
        <f>+Ene!R688+Feb!R688+Mar!R688+Abr!R688+May!R688+Jun!R688+Jul!R688+Ago!R688+Set!R688+Oct!R688+Nov!R688+Dic!R688</f>
        <v>0</v>
      </c>
      <c r="S688" s="15">
        <f>+Ene!S688+Feb!S688+Mar!S688+Abr!S688+May!S688+Jun!S688+Jul!S688+Ago!S688+Set!S688+Oct!S688+Nov!S688+Dic!S688</f>
        <v>0</v>
      </c>
      <c r="T688" s="1">
        <f>+Ene!T688+Feb!T688+Mar!T688+Abr!T688+May!T688+Jun!T688+Jul!T688+Ago!T688+Set!T688+Oct!T688+Nov!T688+Dic!T688</f>
        <v>0</v>
      </c>
      <c r="U688" s="1">
        <f>+Ene!U688+Feb!U688+Mar!U688+Abr!U688+May!U688+Jun!U688+Jul!U688+Ago!U688+Set!U688+Oct!U688+Nov!U688+Dic!U688</f>
        <v>0</v>
      </c>
      <c r="V688" s="1">
        <f>+Ene!V688+Feb!V688+Mar!V688+Abr!V688+May!V688+Jun!V688+Jul!V688+Ago!V688+Set!V688+Oct!V688+Nov!V688+Dic!V688</f>
        <v>0</v>
      </c>
      <c r="W688" s="1">
        <f>+Ene!W688+Feb!V688+Mar!V688+Abr!V688+May!V688+Jun!V688+Jul!V688+Ago!V688+Set!V688+Oct!V688+Nov!V688+Dic!V688</f>
        <v>0</v>
      </c>
      <c r="X688" s="1">
        <f>+Ene!X688+Feb!W688+Mar!W688+Abr!W688+May!W688+Jun!W688+Jul!W688+Ago!W688+Set!W688+Oct!W688+Nov!W688+Dic!W688</f>
        <v>0</v>
      </c>
      <c r="Y688" s="16">
        <f>+Ene!Y688+Feb!X688+Mar!X688+Abr!X688+May!X688+Jun!X688+Jul!X688+Ago!X688+Set!X688+Oct!X688+Nov!X688+Dic!X688</f>
        <v>0</v>
      </c>
      <c r="Z688" s="28"/>
      <c r="AA688" s="40"/>
    </row>
    <row r="689" spans="1:27">
      <c r="A689" s="2" t="s">
        <v>6</v>
      </c>
      <c r="B689" s="2" t="s">
        <v>7</v>
      </c>
      <c r="C689" s="2" t="s">
        <v>520</v>
      </c>
      <c r="D689" s="2" t="s">
        <v>340</v>
      </c>
      <c r="E689" s="2" t="s">
        <v>369</v>
      </c>
      <c r="F689" s="2" t="s">
        <v>370</v>
      </c>
      <c r="G689" s="2" t="s">
        <v>8</v>
      </c>
      <c r="H689" s="1">
        <v>28124</v>
      </c>
      <c r="I689" s="2" t="s">
        <v>790</v>
      </c>
      <c r="J689" s="15">
        <f>+Ene!J689+Feb!J689+Mar!J689+Abr!J689+May!J689+Jun!J689+Jul!J689+Ago!J689+Set!J689+Oct!J689+Nov!J689+Dic!J689</f>
        <v>0</v>
      </c>
      <c r="K689" s="16">
        <f>+Ene!K689+Feb!K689+Mar!K689+Abr!K689+May!K689+Jun!K689+Jul!K689+Ago!K689+Set!K689+Oct!K689+Nov!K689+Dic!K689</f>
        <v>0</v>
      </c>
      <c r="L689" s="1">
        <f>+Ene!L689+Feb!L689+Mar!L689+Abr!L689+May!L689+Jun!L689+Jul!L689+Ago!L689+Set!L689+Oct!L689+Nov!L689+Dic!L689</f>
        <v>0</v>
      </c>
      <c r="M689" s="16">
        <f>+Ene!M689+Feb!M689+Mar!M689+Abr!M689+May!M689+Jun!M689+Jul!M689+Ago!M689+Set!M689+Oct!M689+Nov!M689+Dic!M689</f>
        <v>0</v>
      </c>
      <c r="N689" s="1">
        <f>+Ene!N689+Feb!N689+Mar!N689+Abr!N689+May!N689+Jun!N689+Jul!N689+Ago!N689+Set!N689+Oct!N689+Nov!N689+Dic!N689</f>
        <v>0</v>
      </c>
      <c r="O689" s="1">
        <f>+Ene!O689+Feb!O689+Mar!O689+Abr!O689+May!O689+Jun!O689+Jul!O689+Ago!O689+Set!O689+Oct!O689+Nov!O689+Dic!O689</f>
        <v>0</v>
      </c>
      <c r="P689" s="1">
        <f>+Ene!P689+Feb!P689+Mar!P689+Abr!P689+May!P689+Jun!P689+Jul!P689+Ago!P689+Set!P689+Oct!P689+Nov!P689+Dic!P689</f>
        <v>0</v>
      </c>
      <c r="Q689" s="1">
        <f>+Ene!Q689+Feb!Q689+Mar!Q689+Abr!Q689+May!Q689+Jun!Q689+Jul!Q689+Ago!Q689+Set!Q689+Oct!Q689+Nov!Q689+Dic!Q689</f>
        <v>0</v>
      </c>
      <c r="R689" s="16">
        <f>+Ene!R689+Feb!R689+Mar!R689+Abr!R689+May!R689+Jun!R689+Jul!R689+Ago!R689+Set!R689+Oct!R689+Nov!R689+Dic!R689</f>
        <v>0</v>
      </c>
      <c r="S689" s="15">
        <f>+Ene!S689+Feb!S689+Mar!S689+Abr!S689+May!S689+Jun!S689+Jul!S689+Ago!S689+Set!S689+Oct!S689+Nov!S689+Dic!S689</f>
        <v>0</v>
      </c>
      <c r="T689" s="1">
        <f>+Ene!T689+Feb!T689+Mar!T689+Abr!T689+May!T689+Jun!T689+Jul!T689+Ago!T689+Set!T689+Oct!T689+Nov!T689+Dic!T689</f>
        <v>0</v>
      </c>
      <c r="U689" s="1">
        <f>+Ene!U689+Feb!U689+Mar!U689+Abr!U689+May!U689+Jun!U689+Jul!U689+Ago!U689+Set!U689+Oct!U689+Nov!U689+Dic!U689</f>
        <v>0</v>
      </c>
      <c r="V689" s="1">
        <f>+Ene!V689+Feb!V689+Mar!V689+Abr!V689+May!V689+Jun!V689+Jul!V689+Ago!V689+Set!V689+Oct!V689+Nov!V689+Dic!V689</f>
        <v>0</v>
      </c>
      <c r="W689" s="1">
        <f>+Ene!W689+Feb!V689+Mar!V689+Abr!V689+May!V689+Jun!V689+Jul!V689+Ago!V689+Set!V689+Oct!V689+Nov!V689+Dic!V689</f>
        <v>0</v>
      </c>
      <c r="X689" s="1">
        <f>+Ene!X689+Feb!W689+Mar!W689+Abr!W689+May!W689+Jun!W689+Jul!W689+Ago!W689+Set!W689+Oct!W689+Nov!W689+Dic!W689</f>
        <v>0</v>
      </c>
      <c r="Y689" s="16">
        <f>+Ene!Y689+Feb!X689+Mar!X689+Abr!X689+May!X689+Jun!X689+Jul!X689+Ago!X689+Set!X689+Oct!X689+Nov!X689+Dic!X689</f>
        <v>0</v>
      </c>
      <c r="Z689" s="28"/>
      <c r="AA689" s="40"/>
    </row>
    <row r="690" spans="1:27">
      <c r="A690" s="2" t="s">
        <v>6</v>
      </c>
      <c r="B690" s="2" t="s">
        <v>7</v>
      </c>
      <c r="C690" s="2" t="s">
        <v>520</v>
      </c>
      <c r="D690" s="2" t="s">
        <v>340</v>
      </c>
      <c r="E690" s="2" t="s">
        <v>369</v>
      </c>
      <c r="F690" s="2" t="s">
        <v>370</v>
      </c>
      <c r="G690" s="2" t="s">
        <v>13</v>
      </c>
      <c r="H690" s="1">
        <v>28201</v>
      </c>
      <c r="I690" s="2" t="s">
        <v>791</v>
      </c>
      <c r="J690" s="15">
        <f>+Ene!J690+Feb!J690+Mar!J690+Abr!J690+May!J690+Jun!J690+Jul!J690+Ago!J690+Set!J690+Oct!J690+Nov!J690+Dic!J690</f>
        <v>0</v>
      </c>
      <c r="K690" s="16">
        <f>+Ene!K690+Feb!K690+Mar!K690+Abr!K690+May!K690+Jun!K690+Jul!K690+Ago!K690+Set!K690+Oct!K690+Nov!K690+Dic!K690</f>
        <v>0</v>
      </c>
      <c r="L690" s="1">
        <f>+Ene!L690+Feb!L690+Mar!L690+Abr!L690+May!L690+Jun!L690+Jul!L690+Ago!L690+Set!L690+Oct!L690+Nov!L690+Dic!L690</f>
        <v>0</v>
      </c>
      <c r="M690" s="16">
        <f>+Ene!M690+Feb!M690+Mar!M690+Abr!M690+May!M690+Jun!M690+Jul!M690+Ago!M690+Set!M690+Oct!M690+Nov!M690+Dic!M690</f>
        <v>0</v>
      </c>
      <c r="N690" s="1">
        <f>+Ene!N690+Feb!N690+Mar!N690+Abr!N690+May!N690+Jun!N690+Jul!N690+Ago!N690+Set!N690+Oct!N690+Nov!N690+Dic!N690</f>
        <v>0</v>
      </c>
      <c r="O690" s="1">
        <f>+Ene!O690+Feb!O690+Mar!O690+Abr!O690+May!O690+Jun!O690+Jul!O690+Ago!O690+Set!O690+Oct!O690+Nov!O690+Dic!O690</f>
        <v>0</v>
      </c>
      <c r="P690" s="1">
        <f>+Ene!P690+Feb!P690+Mar!P690+Abr!P690+May!P690+Jun!P690+Jul!P690+Ago!P690+Set!P690+Oct!P690+Nov!P690+Dic!P690</f>
        <v>0</v>
      </c>
      <c r="Q690" s="1">
        <f>+Ene!Q690+Feb!Q690+Mar!Q690+Abr!Q690+May!Q690+Jun!Q690+Jul!Q690+Ago!Q690+Set!Q690+Oct!Q690+Nov!Q690+Dic!Q690</f>
        <v>0</v>
      </c>
      <c r="R690" s="16">
        <f>+Ene!R690+Feb!R690+Mar!R690+Abr!R690+May!R690+Jun!R690+Jul!R690+Ago!R690+Set!R690+Oct!R690+Nov!R690+Dic!R690</f>
        <v>0</v>
      </c>
      <c r="S690" s="15">
        <f>+Ene!S690+Feb!S690+Mar!S690+Abr!S690+May!S690+Jun!S690+Jul!S690+Ago!S690+Set!S690+Oct!S690+Nov!S690+Dic!S690</f>
        <v>0</v>
      </c>
      <c r="T690" s="1">
        <f>+Ene!T690+Feb!T690+Mar!T690+Abr!T690+May!T690+Jun!T690+Jul!T690+Ago!T690+Set!T690+Oct!T690+Nov!T690+Dic!T690</f>
        <v>0</v>
      </c>
      <c r="U690" s="1">
        <f>+Ene!U690+Feb!U690+Mar!U690+Abr!U690+May!U690+Jun!U690+Jul!U690+Ago!U690+Set!U690+Oct!U690+Nov!U690+Dic!U690</f>
        <v>0</v>
      </c>
      <c r="V690" s="1">
        <f>+Ene!V690+Feb!V690+Mar!V690+Abr!V690+May!V690+Jun!V690+Jul!V690+Ago!V690+Set!V690+Oct!V690+Nov!V690+Dic!V690</f>
        <v>0</v>
      </c>
      <c r="W690" s="1">
        <f>+Ene!W690+Feb!V690+Mar!V690+Abr!V690+May!V690+Jun!V690+Jul!V690+Ago!V690+Set!V690+Oct!V690+Nov!V690+Dic!V690</f>
        <v>0</v>
      </c>
      <c r="X690" s="1">
        <f>+Ene!X690+Feb!W690+Mar!W690+Abr!W690+May!W690+Jun!W690+Jul!W690+Ago!W690+Set!W690+Oct!W690+Nov!W690+Dic!W690</f>
        <v>0</v>
      </c>
      <c r="Y690" s="16">
        <f>+Ene!Y690+Feb!X690+Mar!X690+Abr!X690+May!X690+Jun!X690+Jul!X690+Ago!X690+Set!X690+Oct!X690+Nov!X690+Dic!X690</f>
        <v>0</v>
      </c>
      <c r="Z690" s="28"/>
      <c r="AA690" s="40"/>
    </row>
    <row r="691" spans="1:27">
      <c r="A691" s="2" t="s">
        <v>6</v>
      </c>
      <c r="B691" s="2" t="s">
        <v>7</v>
      </c>
      <c r="C691" s="2" t="s">
        <v>520</v>
      </c>
      <c r="D691" s="2" t="s">
        <v>340</v>
      </c>
      <c r="E691" s="2" t="s">
        <v>369</v>
      </c>
      <c r="F691" s="2" t="s">
        <v>370</v>
      </c>
      <c r="G691" s="2" t="s">
        <v>8</v>
      </c>
      <c r="H691" s="1">
        <v>28303</v>
      </c>
      <c r="I691" s="2" t="s">
        <v>792</v>
      </c>
      <c r="J691" s="15">
        <f>+Ene!J691+Feb!J691+Mar!J691+Abr!J691+May!J691+Jun!J691+Jul!J691+Ago!J691+Set!J691+Oct!J691+Nov!J691+Dic!J691</f>
        <v>0</v>
      </c>
      <c r="K691" s="16">
        <f>+Ene!K691+Feb!K691+Mar!K691+Abr!K691+May!K691+Jun!K691+Jul!K691+Ago!K691+Set!K691+Oct!K691+Nov!K691+Dic!K691</f>
        <v>0</v>
      </c>
      <c r="L691" s="1">
        <f>+Ene!L691+Feb!L691+Mar!L691+Abr!L691+May!L691+Jun!L691+Jul!L691+Ago!L691+Set!L691+Oct!L691+Nov!L691+Dic!L691</f>
        <v>0</v>
      </c>
      <c r="M691" s="16">
        <f>+Ene!M691+Feb!M691+Mar!M691+Abr!M691+May!M691+Jun!M691+Jul!M691+Ago!M691+Set!M691+Oct!M691+Nov!M691+Dic!M691</f>
        <v>0</v>
      </c>
      <c r="N691" s="1">
        <f>+Ene!N691+Feb!N691+Mar!N691+Abr!N691+May!N691+Jun!N691+Jul!N691+Ago!N691+Set!N691+Oct!N691+Nov!N691+Dic!N691</f>
        <v>0</v>
      </c>
      <c r="O691" s="1">
        <f>+Ene!O691+Feb!O691+Mar!O691+Abr!O691+May!O691+Jun!O691+Jul!O691+Ago!O691+Set!O691+Oct!O691+Nov!O691+Dic!O691</f>
        <v>0</v>
      </c>
      <c r="P691" s="1">
        <f>+Ene!P691+Feb!P691+Mar!P691+Abr!P691+May!P691+Jun!P691+Jul!P691+Ago!P691+Set!P691+Oct!P691+Nov!P691+Dic!P691</f>
        <v>0</v>
      </c>
      <c r="Q691" s="1">
        <f>+Ene!Q691+Feb!Q691+Mar!Q691+Abr!Q691+May!Q691+Jun!Q691+Jul!Q691+Ago!Q691+Set!Q691+Oct!Q691+Nov!Q691+Dic!Q691</f>
        <v>0</v>
      </c>
      <c r="R691" s="16">
        <f>+Ene!R691+Feb!R691+Mar!R691+Abr!R691+May!R691+Jun!R691+Jul!R691+Ago!R691+Set!R691+Oct!R691+Nov!R691+Dic!R691</f>
        <v>0</v>
      </c>
      <c r="S691" s="15">
        <f>+Ene!S691+Feb!S691+Mar!S691+Abr!S691+May!S691+Jun!S691+Jul!S691+Ago!S691+Set!S691+Oct!S691+Nov!S691+Dic!S691</f>
        <v>0</v>
      </c>
      <c r="T691" s="1">
        <f>+Ene!T691+Feb!T691+Mar!T691+Abr!T691+May!T691+Jun!T691+Jul!T691+Ago!T691+Set!T691+Oct!T691+Nov!T691+Dic!T691</f>
        <v>0</v>
      </c>
      <c r="U691" s="1">
        <f>+Ene!U691+Feb!U691+Mar!U691+Abr!U691+May!U691+Jun!U691+Jul!U691+Ago!U691+Set!U691+Oct!U691+Nov!U691+Dic!U691</f>
        <v>0</v>
      </c>
      <c r="V691" s="1">
        <f>+Ene!V691+Feb!V691+Mar!V691+Abr!V691+May!V691+Jun!V691+Jul!V691+Ago!V691+Set!V691+Oct!V691+Nov!V691+Dic!V691</f>
        <v>0</v>
      </c>
      <c r="W691" s="1">
        <f>+Ene!W691+Feb!V691+Mar!V691+Abr!V691+May!V691+Jun!V691+Jul!V691+Ago!V691+Set!V691+Oct!V691+Nov!V691+Dic!V691</f>
        <v>0</v>
      </c>
      <c r="X691" s="1">
        <f>+Ene!X691+Feb!W691+Mar!W691+Abr!W691+May!W691+Jun!W691+Jul!W691+Ago!W691+Set!W691+Oct!W691+Nov!W691+Dic!W691</f>
        <v>0</v>
      </c>
      <c r="Y691" s="16">
        <f>+Ene!Y691+Feb!X691+Mar!X691+Abr!X691+May!X691+Jun!X691+Jul!X691+Ago!X691+Set!X691+Oct!X691+Nov!X691+Dic!X691</f>
        <v>0</v>
      </c>
      <c r="Z691" s="28"/>
      <c r="AA691" s="40"/>
    </row>
    <row r="692" spans="1:27">
      <c r="A692" s="2" t="s">
        <v>14</v>
      </c>
      <c r="B692" s="2" t="s">
        <v>15</v>
      </c>
      <c r="C692" s="2" t="s">
        <v>520</v>
      </c>
      <c r="D692" s="2" t="s">
        <v>340</v>
      </c>
      <c r="E692" s="2" t="s">
        <v>369</v>
      </c>
      <c r="F692" s="2" t="s">
        <v>370</v>
      </c>
      <c r="G692" s="2" t="s">
        <v>522</v>
      </c>
      <c r="H692" s="1">
        <v>28363</v>
      </c>
      <c r="I692" s="2" t="s">
        <v>793</v>
      </c>
      <c r="J692" s="15">
        <f>+Ene!J692+Feb!J692+Mar!J692+Abr!J692+May!J692+Jun!J692+Jul!J692+Ago!J692+Set!J692+Oct!J692+Nov!J692+Dic!J692</f>
        <v>0</v>
      </c>
      <c r="K692" s="16">
        <f>+Ene!K692+Feb!K692+Mar!K692+Abr!K692+May!K692+Jun!K692+Jul!K692+Ago!K692+Set!K692+Oct!K692+Nov!K692+Dic!K692</f>
        <v>0</v>
      </c>
      <c r="L692" s="1">
        <f>+Ene!L692+Feb!L692+Mar!L692+Abr!L692+May!L692+Jun!L692+Jul!L692+Ago!L692+Set!L692+Oct!L692+Nov!L692+Dic!L692</f>
        <v>0</v>
      </c>
      <c r="M692" s="16">
        <f>+Ene!M692+Feb!M692+Mar!M692+Abr!M692+May!M692+Jun!M692+Jul!M692+Ago!M692+Set!M692+Oct!M692+Nov!M692+Dic!M692</f>
        <v>0</v>
      </c>
      <c r="N692" s="1">
        <f>+Ene!N692+Feb!N692+Mar!N692+Abr!N692+May!N692+Jun!N692+Jul!N692+Ago!N692+Set!N692+Oct!N692+Nov!N692+Dic!N692</f>
        <v>0</v>
      </c>
      <c r="O692" s="1">
        <f>+Ene!O692+Feb!O692+Mar!O692+Abr!O692+May!O692+Jun!O692+Jul!O692+Ago!O692+Set!O692+Oct!O692+Nov!O692+Dic!O692</f>
        <v>0</v>
      </c>
      <c r="P692" s="1">
        <f>+Ene!P692+Feb!P692+Mar!P692+Abr!P692+May!P692+Jun!P692+Jul!P692+Ago!P692+Set!P692+Oct!P692+Nov!P692+Dic!P692</f>
        <v>0</v>
      </c>
      <c r="Q692" s="1">
        <f>+Ene!Q692+Feb!Q692+Mar!Q692+Abr!Q692+May!Q692+Jun!Q692+Jul!Q692+Ago!Q692+Set!Q692+Oct!Q692+Nov!Q692+Dic!Q692</f>
        <v>0</v>
      </c>
      <c r="R692" s="16">
        <f>+Ene!R692+Feb!R692+Mar!R692+Abr!R692+May!R692+Jun!R692+Jul!R692+Ago!R692+Set!R692+Oct!R692+Nov!R692+Dic!R692</f>
        <v>0</v>
      </c>
      <c r="S692" s="15">
        <f>+Ene!S692+Feb!S692+Mar!S692+Abr!S692+May!S692+Jun!S692+Jul!S692+Ago!S692+Set!S692+Oct!S692+Nov!S692+Dic!S692</f>
        <v>0</v>
      </c>
      <c r="T692" s="1">
        <f>+Ene!T692+Feb!T692+Mar!T692+Abr!T692+May!T692+Jun!T692+Jul!T692+Ago!T692+Set!T692+Oct!T692+Nov!T692+Dic!T692</f>
        <v>0</v>
      </c>
      <c r="U692" s="1">
        <f>+Ene!U692+Feb!U692+Mar!U692+Abr!U692+May!U692+Jun!U692+Jul!U692+Ago!U692+Set!U692+Oct!U692+Nov!U692+Dic!U692</f>
        <v>0</v>
      </c>
      <c r="V692" s="1">
        <f>+Ene!V692+Feb!V692+Mar!V692+Abr!V692+May!V692+Jun!V692+Jul!V692+Ago!V692+Set!V692+Oct!V692+Nov!V692+Dic!V692</f>
        <v>0</v>
      </c>
      <c r="W692" s="1">
        <f>+Ene!W692+Feb!V692+Mar!V692+Abr!V692+May!V692+Jun!V692+Jul!V692+Ago!V692+Set!V692+Oct!V692+Nov!V692+Dic!V692</f>
        <v>0</v>
      </c>
      <c r="X692" s="1">
        <f>+Ene!X692+Feb!W692+Mar!W692+Abr!W692+May!W692+Jun!W692+Jul!W692+Ago!W692+Set!W692+Oct!W692+Nov!W692+Dic!W692</f>
        <v>0</v>
      </c>
      <c r="Y692" s="16">
        <f>+Ene!Y692+Feb!X692+Mar!X692+Abr!X692+May!X692+Jun!X692+Jul!X692+Ago!X692+Set!X692+Oct!X692+Nov!X692+Dic!X692</f>
        <v>0</v>
      </c>
      <c r="Z692" s="28"/>
      <c r="AA692" s="40"/>
    </row>
    <row r="693" spans="1:27">
      <c r="A693" s="2" t="s">
        <v>6</v>
      </c>
      <c r="B693" s="2" t="s">
        <v>7</v>
      </c>
      <c r="C693" s="2" t="s">
        <v>520</v>
      </c>
      <c r="D693" s="2" t="s">
        <v>340</v>
      </c>
      <c r="E693" s="2" t="s">
        <v>369</v>
      </c>
      <c r="F693" s="2" t="s">
        <v>370</v>
      </c>
      <c r="G693" s="2" t="s">
        <v>13</v>
      </c>
      <c r="H693" s="1">
        <v>28368</v>
      </c>
      <c r="I693" s="2" t="s">
        <v>794</v>
      </c>
      <c r="J693" s="15">
        <f>+Ene!J693+Feb!J693+Mar!J693+Abr!J693+May!J693+Jun!J693+Jul!J693+Ago!J693+Set!J693+Oct!J693+Nov!J693+Dic!J693</f>
        <v>0</v>
      </c>
      <c r="K693" s="16">
        <f>+Ene!K693+Feb!K693+Mar!K693+Abr!K693+May!K693+Jun!K693+Jul!K693+Ago!K693+Set!K693+Oct!K693+Nov!K693+Dic!K693</f>
        <v>0</v>
      </c>
      <c r="L693" s="1">
        <f>+Ene!L693+Feb!L693+Mar!L693+Abr!L693+May!L693+Jun!L693+Jul!L693+Ago!L693+Set!L693+Oct!L693+Nov!L693+Dic!L693</f>
        <v>0</v>
      </c>
      <c r="M693" s="16">
        <f>+Ene!M693+Feb!M693+Mar!M693+Abr!M693+May!M693+Jun!M693+Jul!M693+Ago!M693+Set!M693+Oct!M693+Nov!M693+Dic!M693</f>
        <v>0</v>
      </c>
      <c r="N693" s="1">
        <f>+Ene!N693+Feb!N693+Mar!N693+Abr!N693+May!N693+Jun!N693+Jul!N693+Ago!N693+Set!N693+Oct!N693+Nov!N693+Dic!N693</f>
        <v>0</v>
      </c>
      <c r="O693" s="1">
        <f>+Ene!O693+Feb!O693+Mar!O693+Abr!O693+May!O693+Jun!O693+Jul!O693+Ago!O693+Set!O693+Oct!O693+Nov!O693+Dic!O693</f>
        <v>0</v>
      </c>
      <c r="P693" s="1">
        <f>+Ene!P693+Feb!P693+Mar!P693+Abr!P693+May!P693+Jun!P693+Jul!P693+Ago!P693+Set!P693+Oct!P693+Nov!P693+Dic!P693</f>
        <v>0</v>
      </c>
      <c r="Q693" s="1">
        <f>+Ene!Q693+Feb!Q693+Mar!Q693+Abr!Q693+May!Q693+Jun!Q693+Jul!Q693+Ago!Q693+Set!Q693+Oct!Q693+Nov!Q693+Dic!Q693</f>
        <v>0</v>
      </c>
      <c r="R693" s="16">
        <f>+Ene!R693+Feb!R693+Mar!R693+Abr!R693+May!R693+Jun!R693+Jul!R693+Ago!R693+Set!R693+Oct!R693+Nov!R693+Dic!R693</f>
        <v>0</v>
      </c>
      <c r="S693" s="15">
        <f>+Ene!S693+Feb!S693+Mar!S693+Abr!S693+May!S693+Jun!S693+Jul!S693+Ago!S693+Set!S693+Oct!S693+Nov!S693+Dic!S693</f>
        <v>0</v>
      </c>
      <c r="T693" s="1">
        <f>+Ene!T693+Feb!T693+Mar!T693+Abr!T693+May!T693+Jun!T693+Jul!T693+Ago!T693+Set!T693+Oct!T693+Nov!T693+Dic!T693</f>
        <v>0</v>
      </c>
      <c r="U693" s="1">
        <f>+Ene!U693+Feb!U693+Mar!U693+Abr!U693+May!U693+Jun!U693+Jul!U693+Ago!U693+Set!U693+Oct!U693+Nov!U693+Dic!U693</f>
        <v>0</v>
      </c>
      <c r="V693" s="1">
        <f>+Ene!V693+Feb!V693+Mar!V693+Abr!V693+May!V693+Jun!V693+Jul!V693+Ago!V693+Set!V693+Oct!V693+Nov!V693+Dic!V693</f>
        <v>0</v>
      </c>
      <c r="W693" s="1">
        <f>+Ene!W693+Feb!V693+Mar!V693+Abr!V693+May!V693+Jun!V693+Jul!V693+Ago!V693+Set!V693+Oct!V693+Nov!V693+Dic!V693</f>
        <v>0</v>
      </c>
      <c r="X693" s="1">
        <f>+Ene!X693+Feb!W693+Mar!W693+Abr!W693+May!W693+Jun!W693+Jul!W693+Ago!W693+Set!W693+Oct!W693+Nov!W693+Dic!W693</f>
        <v>0</v>
      </c>
      <c r="Y693" s="16">
        <f>+Ene!Y693+Feb!X693+Mar!X693+Abr!X693+May!X693+Jun!X693+Jul!X693+Ago!X693+Set!X693+Oct!X693+Nov!X693+Dic!X693</f>
        <v>0</v>
      </c>
      <c r="Z693" s="28"/>
      <c r="AA693" s="40"/>
    </row>
    <row r="694" spans="1:27">
      <c r="A694" s="2" t="s">
        <v>18</v>
      </c>
      <c r="B694" s="2" t="s">
        <v>19</v>
      </c>
      <c r="C694" s="2">
        <v>401</v>
      </c>
      <c r="D694" s="2" t="s">
        <v>19</v>
      </c>
      <c r="E694" s="2" t="s">
        <v>18</v>
      </c>
      <c r="F694" s="2" t="s">
        <v>19</v>
      </c>
      <c r="G694" s="2" t="s">
        <v>13</v>
      </c>
      <c r="H694" s="1">
        <v>28374</v>
      </c>
      <c r="I694" s="2" t="s">
        <v>795</v>
      </c>
      <c r="J694" s="15">
        <f>+Ene!J694+Feb!J694+Mar!J694+Abr!J694+May!J694+Jun!J694+Jul!J694+Ago!J694+Set!J694+Oct!J694+Nov!J694+Dic!J694</f>
        <v>0</v>
      </c>
      <c r="K694" s="16">
        <f>+Ene!K694+Feb!K694+Mar!K694+Abr!K694+May!K694+Jun!K694+Jul!K694+Ago!K694+Set!K694+Oct!K694+Nov!K694+Dic!K694</f>
        <v>0</v>
      </c>
      <c r="L694" s="1">
        <f>+Ene!L694+Feb!L694+Mar!L694+Abr!L694+May!L694+Jun!L694+Jul!L694+Ago!L694+Set!L694+Oct!L694+Nov!L694+Dic!L694</f>
        <v>0</v>
      </c>
      <c r="M694" s="16">
        <f>+Ene!M694+Feb!M694+Mar!M694+Abr!M694+May!M694+Jun!M694+Jul!M694+Ago!M694+Set!M694+Oct!M694+Nov!M694+Dic!M694</f>
        <v>0</v>
      </c>
      <c r="N694" s="1">
        <f>+Ene!N694+Feb!N694+Mar!N694+Abr!N694+May!N694+Jun!N694+Jul!N694+Ago!N694+Set!N694+Oct!N694+Nov!N694+Dic!N694</f>
        <v>0</v>
      </c>
      <c r="O694" s="1">
        <f>+Ene!O694+Feb!O694+Mar!O694+Abr!O694+May!O694+Jun!O694+Jul!O694+Ago!O694+Set!O694+Oct!O694+Nov!O694+Dic!O694</f>
        <v>0</v>
      </c>
      <c r="P694" s="1">
        <f>+Ene!P694+Feb!P694+Mar!P694+Abr!P694+May!P694+Jun!P694+Jul!P694+Ago!P694+Set!P694+Oct!P694+Nov!P694+Dic!P694</f>
        <v>0</v>
      </c>
      <c r="Q694" s="1">
        <f>+Ene!Q694+Feb!Q694+Mar!Q694+Abr!Q694+May!Q694+Jun!Q694+Jul!Q694+Ago!Q694+Set!Q694+Oct!Q694+Nov!Q694+Dic!Q694</f>
        <v>0</v>
      </c>
      <c r="R694" s="16">
        <f>+Ene!R694+Feb!R694+Mar!R694+Abr!R694+May!R694+Jun!R694+Jul!R694+Ago!R694+Set!R694+Oct!R694+Nov!R694+Dic!R694</f>
        <v>0</v>
      </c>
      <c r="S694" s="15">
        <f>+Ene!S694+Feb!S694+Mar!S694+Abr!S694+May!S694+Jun!S694+Jul!S694+Ago!S694+Set!S694+Oct!S694+Nov!S694+Dic!S694</f>
        <v>0</v>
      </c>
      <c r="T694" s="1">
        <f>+Ene!T694+Feb!T694+Mar!T694+Abr!T694+May!T694+Jun!T694+Jul!T694+Ago!T694+Set!T694+Oct!T694+Nov!T694+Dic!T694</f>
        <v>0</v>
      </c>
      <c r="U694" s="1">
        <f>+Ene!U694+Feb!U694+Mar!U694+Abr!U694+May!U694+Jun!U694+Jul!U694+Ago!U694+Set!U694+Oct!U694+Nov!U694+Dic!U694</f>
        <v>0</v>
      </c>
      <c r="V694" s="1">
        <f>+Ene!V694+Feb!V694+Mar!V694+Abr!V694+May!V694+Jun!V694+Jul!V694+Ago!V694+Set!V694+Oct!V694+Nov!V694+Dic!V694</f>
        <v>0</v>
      </c>
      <c r="W694" s="1">
        <f>+Ene!W694+Feb!V694+Mar!V694+Abr!V694+May!V694+Jun!V694+Jul!V694+Ago!V694+Set!V694+Oct!V694+Nov!V694+Dic!V694</f>
        <v>0</v>
      </c>
      <c r="X694" s="1">
        <f>+Ene!X694+Feb!W694+Mar!W694+Abr!W694+May!W694+Jun!W694+Jul!W694+Ago!W694+Set!W694+Oct!W694+Nov!W694+Dic!W694</f>
        <v>0</v>
      </c>
      <c r="Y694" s="16">
        <f>+Ene!Y694+Feb!X694+Mar!X694+Abr!X694+May!X694+Jun!X694+Jul!X694+Ago!X694+Set!X694+Oct!X694+Nov!X694+Dic!X694</f>
        <v>0</v>
      </c>
      <c r="Z694" s="28"/>
      <c r="AA694" s="40"/>
    </row>
    <row r="695" spans="1:27">
      <c r="A695" s="2" t="s">
        <v>6</v>
      </c>
      <c r="B695" s="2" t="s">
        <v>7</v>
      </c>
      <c r="C695" s="2" t="s">
        <v>520</v>
      </c>
      <c r="D695" s="2" t="s">
        <v>340</v>
      </c>
      <c r="E695" s="2" t="s">
        <v>369</v>
      </c>
      <c r="F695" s="2" t="s">
        <v>370</v>
      </c>
      <c r="G695" s="2" t="s">
        <v>13</v>
      </c>
      <c r="H695" s="1">
        <v>28378</v>
      </c>
      <c r="I695" s="2" t="s">
        <v>796</v>
      </c>
      <c r="J695" s="15">
        <f>+Ene!J695+Feb!J695+Mar!J695+Abr!J695+May!J695+Jun!J695+Jul!J695+Ago!J695+Set!J695+Oct!J695+Nov!J695+Dic!J695</f>
        <v>0</v>
      </c>
      <c r="K695" s="16">
        <f>+Ene!K695+Feb!K695+Mar!K695+Abr!K695+May!K695+Jun!K695+Jul!K695+Ago!K695+Set!K695+Oct!K695+Nov!K695+Dic!K695</f>
        <v>0</v>
      </c>
      <c r="L695" s="1">
        <f>+Ene!L695+Feb!L695+Mar!L695+Abr!L695+May!L695+Jun!L695+Jul!L695+Ago!L695+Set!L695+Oct!L695+Nov!L695+Dic!L695</f>
        <v>0</v>
      </c>
      <c r="M695" s="16">
        <f>+Ene!M695+Feb!M695+Mar!M695+Abr!M695+May!M695+Jun!M695+Jul!M695+Ago!M695+Set!M695+Oct!M695+Nov!M695+Dic!M695</f>
        <v>0</v>
      </c>
      <c r="N695" s="1">
        <f>+Ene!N695+Feb!N695+Mar!N695+Abr!N695+May!N695+Jun!N695+Jul!N695+Ago!N695+Set!N695+Oct!N695+Nov!N695+Dic!N695</f>
        <v>0</v>
      </c>
      <c r="O695" s="1">
        <f>+Ene!O695+Feb!O695+Mar!O695+Abr!O695+May!O695+Jun!O695+Jul!O695+Ago!O695+Set!O695+Oct!O695+Nov!O695+Dic!O695</f>
        <v>0</v>
      </c>
      <c r="P695" s="1">
        <f>+Ene!P695+Feb!P695+Mar!P695+Abr!P695+May!P695+Jun!P695+Jul!P695+Ago!P695+Set!P695+Oct!P695+Nov!P695+Dic!P695</f>
        <v>0</v>
      </c>
      <c r="Q695" s="1">
        <f>+Ene!Q695+Feb!Q695+Mar!Q695+Abr!Q695+May!Q695+Jun!Q695+Jul!Q695+Ago!Q695+Set!Q695+Oct!Q695+Nov!Q695+Dic!Q695</f>
        <v>0</v>
      </c>
      <c r="R695" s="16">
        <f>+Ene!R695+Feb!R695+Mar!R695+Abr!R695+May!R695+Jun!R695+Jul!R695+Ago!R695+Set!R695+Oct!R695+Nov!R695+Dic!R695</f>
        <v>0</v>
      </c>
      <c r="S695" s="15">
        <f>+Ene!S695+Feb!S695+Mar!S695+Abr!S695+May!S695+Jun!S695+Jul!S695+Ago!S695+Set!S695+Oct!S695+Nov!S695+Dic!S695</f>
        <v>0</v>
      </c>
      <c r="T695" s="1">
        <f>+Ene!T695+Feb!T695+Mar!T695+Abr!T695+May!T695+Jun!T695+Jul!T695+Ago!T695+Set!T695+Oct!T695+Nov!T695+Dic!T695</f>
        <v>0</v>
      </c>
      <c r="U695" s="1">
        <f>+Ene!U695+Feb!U695+Mar!U695+Abr!U695+May!U695+Jun!U695+Jul!U695+Ago!U695+Set!U695+Oct!U695+Nov!U695+Dic!U695</f>
        <v>0</v>
      </c>
      <c r="V695" s="1">
        <f>+Ene!V695+Feb!V695+Mar!V695+Abr!V695+May!V695+Jun!V695+Jul!V695+Ago!V695+Set!V695+Oct!V695+Nov!V695+Dic!V695</f>
        <v>0</v>
      </c>
      <c r="W695" s="1">
        <f>+Ene!W695+Feb!V695+Mar!V695+Abr!V695+May!V695+Jun!V695+Jul!V695+Ago!V695+Set!V695+Oct!V695+Nov!V695+Dic!V695</f>
        <v>0</v>
      </c>
      <c r="X695" s="1">
        <f>+Ene!X695+Feb!W695+Mar!W695+Abr!W695+May!W695+Jun!W695+Jul!W695+Ago!W695+Set!W695+Oct!W695+Nov!W695+Dic!W695</f>
        <v>0</v>
      </c>
      <c r="Y695" s="16">
        <f>+Ene!Y695+Feb!X695+Mar!X695+Abr!X695+May!X695+Jun!X695+Jul!X695+Ago!X695+Set!X695+Oct!X695+Nov!X695+Dic!X695</f>
        <v>0</v>
      </c>
      <c r="Z695" s="28"/>
      <c r="AA695" s="40"/>
    </row>
    <row r="696" spans="1:27">
      <c r="A696" s="2" t="s">
        <v>6</v>
      </c>
      <c r="B696" s="2" t="s">
        <v>7</v>
      </c>
      <c r="C696" s="2" t="s">
        <v>520</v>
      </c>
      <c r="D696" s="2" t="s">
        <v>340</v>
      </c>
      <c r="E696" s="2" t="s">
        <v>369</v>
      </c>
      <c r="F696" s="2" t="s">
        <v>370</v>
      </c>
      <c r="G696" s="2" t="s">
        <v>522</v>
      </c>
      <c r="H696" s="1">
        <v>28463</v>
      </c>
      <c r="I696" s="2" t="s">
        <v>797</v>
      </c>
      <c r="J696" s="15">
        <f>+Ene!J696+Feb!J696+Mar!J696+Abr!J696+May!J696+Jun!J696+Jul!J696+Ago!J696+Set!J696+Oct!J696+Nov!J696+Dic!J696</f>
        <v>0</v>
      </c>
      <c r="K696" s="16">
        <f>+Ene!K696+Feb!K696+Mar!K696+Abr!K696+May!K696+Jun!K696+Jul!K696+Ago!K696+Set!K696+Oct!K696+Nov!K696+Dic!K696</f>
        <v>0</v>
      </c>
      <c r="L696" s="1">
        <f>+Ene!L696+Feb!L696+Mar!L696+Abr!L696+May!L696+Jun!L696+Jul!L696+Ago!L696+Set!L696+Oct!L696+Nov!L696+Dic!L696</f>
        <v>0</v>
      </c>
      <c r="M696" s="16">
        <f>+Ene!M696+Feb!M696+Mar!M696+Abr!M696+May!M696+Jun!M696+Jul!M696+Ago!M696+Set!M696+Oct!M696+Nov!M696+Dic!M696</f>
        <v>0</v>
      </c>
      <c r="N696" s="1">
        <f>+Ene!N696+Feb!N696+Mar!N696+Abr!N696+May!N696+Jun!N696+Jul!N696+Ago!N696+Set!N696+Oct!N696+Nov!N696+Dic!N696</f>
        <v>0</v>
      </c>
      <c r="O696" s="1">
        <f>+Ene!O696+Feb!O696+Mar!O696+Abr!O696+May!O696+Jun!O696+Jul!O696+Ago!O696+Set!O696+Oct!O696+Nov!O696+Dic!O696</f>
        <v>0</v>
      </c>
      <c r="P696" s="1">
        <f>+Ene!P696+Feb!P696+Mar!P696+Abr!P696+May!P696+Jun!P696+Jul!P696+Ago!P696+Set!P696+Oct!P696+Nov!P696+Dic!P696</f>
        <v>0</v>
      </c>
      <c r="Q696" s="1">
        <f>+Ene!Q696+Feb!Q696+Mar!Q696+Abr!Q696+May!Q696+Jun!Q696+Jul!Q696+Ago!Q696+Set!Q696+Oct!Q696+Nov!Q696+Dic!Q696</f>
        <v>0</v>
      </c>
      <c r="R696" s="16">
        <f>+Ene!R696+Feb!R696+Mar!R696+Abr!R696+May!R696+Jun!R696+Jul!R696+Ago!R696+Set!R696+Oct!R696+Nov!R696+Dic!R696</f>
        <v>0</v>
      </c>
      <c r="S696" s="15">
        <f>+Ene!S696+Feb!S696+Mar!S696+Abr!S696+May!S696+Jun!S696+Jul!S696+Ago!S696+Set!S696+Oct!S696+Nov!S696+Dic!S696</f>
        <v>0</v>
      </c>
      <c r="T696" s="1">
        <f>+Ene!T696+Feb!T696+Mar!T696+Abr!T696+May!T696+Jun!T696+Jul!T696+Ago!T696+Set!T696+Oct!T696+Nov!T696+Dic!T696</f>
        <v>0</v>
      </c>
      <c r="U696" s="1">
        <f>+Ene!U696+Feb!U696+Mar!U696+Abr!U696+May!U696+Jun!U696+Jul!U696+Ago!U696+Set!U696+Oct!U696+Nov!U696+Dic!U696</f>
        <v>0</v>
      </c>
      <c r="V696" s="1">
        <f>+Ene!V696+Feb!V696+Mar!V696+Abr!V696+May!V696+Jun!V696+Jul!V696+Ago!V696+Set!V696+Oct!V696+Nov!V696+Dic!V696</f>
        <v>0</v>
      </c>
      <c r="W696" s="1">
        <f>+Ene!W696+Feb!V696+Mar!V696+Abr!V696+May!V696+Jun!V696+Jul!V696+Ago!V696+Set!V696+Oct!V696+Nov!V696+Dic!V696</f>
        <v>0</v>
      </c>
      <c r="X696" s="1">
        <f>+Ene!X696+Feb!W696+Mar!W696+Abr!W696+May!W696+Jun!W696+Jul!W696+Ago!W696+Set!W696+Oct!W696+Nov!W696+Dic!W696</f>
        <v>0</v>
      </c>
      <c r="Y696" s="16">
        <f>+Ene!Y696+Feb!X696+Mar!X696+Abr!X696+May!X696+Jun!X696+Jul!X696+Ago!X696+Set!X696+Oct!X696+Nov!X696+Dic!X696</f>
        <v>0</v>
      </c>
      <c r="Z696" s="28"/>
      <c r="AA696" s="40"/>
    </row>
    <row r="697" spans="1:27">
      <c r="A697" s="2" t="s">
        <v>6</v>
      </c>
      <c r="B697" s="2" t="s">
        <v>20</v>
      </c>
      <c r="C697" s="2" t="s">
        <v>520</v>
      </c>
      <c r="D697" s="2" t="s">
        <v>340</v>
      </c>
      <c r="E697" s="2" t="s">
        <v>369</v>
      </c>
      <c r="F697" s="2" t="s">
        <v>370</v>
      </c>
      <c r="G697" s="2" t="s">
        <v>9</v>
      </c>
      <c r="H697" s="1">
        <v>28471</v>
      </c>
      <c r="I697" s="2" t="s">
        <v>798</v>
      </c>
      <c r="J697" s="15">
        <f>+Ene!J697+Feb!J697+Mar!J697+Abr!J697+May!J697+Jun!J697+Jul!J697+Ago!J697+Set!J697+Oct!J697+Nov!J697+Dic!J697</f>
        <v>0</v>
      </c>
      <c r="K697" s="16">
        <f>+Ene!K697+Feb!K697+Mar!K697+Abr!K697+May!K697+Jun!K697+Jul!K697+Ago!K697+Set!K697+Oct!K697+Nov!K697+Dic!K697</f>
        <v>0</v>
      </c>
      <c r="L697" s="1">
        <f>+Ene!L697+Feb!L697+Mar!L697+Abr!L697+May!L697+Jun!L697+Jul!L697+Ago!L697+Set!L697+Oct!L697+Nov!L697+Dic!L697</f>
        <v>0</v>
      </c>
      <c r="M697" s="16">
        <f>+Ene!M697+Feb!M697+Mar!M697+Abr!M697+May!M697+Jun!M697+Jul!M697+Ago!M697+Set!M697+Oct!M697+Nov!M697+Dic!M697</f>
        <v>0</v>
      </c>
      <c r="N697" s="1">
        <f>+Ene!N697+Feb!N697+Mar!N697+Abr!N697+May!N697+Jun!N697+Jul!N697+Ago!N697+Set!N697+Oct!N697+Nov!N697+Dic!N697</f>
        <v>0</v>
      </c>
      <c r="O697" s="1">
        <f>+Ene!O697+Feb!O697+Mar!O697+Abr!O697+May!O697+Jun!O697+Jul!O697+Ago!O697+Set!O697+Oct!O697+Nov!O697+Dic!O697</f>
        <v>0</v>
      </c>
      <c r="P697" s="1">
        <f>+Ene!P697+Feb!P697+Mar!P697+Abr!P697+May!P697+Jun!P697+Jul!P697+Ago!P697+Set!P697+Oct!P697+Nov!P697+Dic!P697</f>
        <v>0</v>
      </c>
      <c r="Q697" s="1">
        <f>+Ene!Q697+Feb!Q697+Mar!Q697+Abr!Q697+May!Q697+Jun!Q697+Jul!Q697+Ago!Q697+Set!Q697+Oct!Q697+Nov!Q697+Dic!Q697</f>
        <v>0</v>
      </c>
      <c r="R697" s="16">
        <f>+Ene!R697+Feb!R697+Mar!R697+Abr!R697+May!R697+Jun!R697+Jul!R697+Ago!R697+Set!R697+Oct!R697+Nov!R697+Dic!R697</f>
        <v>0</v>
      </c>
      <c r="S697" s="15">
        <f>+Ene!S697+Feb!S697+Mar!S697+Abr!S697+May!S697+Jun!S697+Jul!S697+Ago!S697+Set!S697+Oct!S697+Nov!S697+Dic!S697</f>
        <v>0</v>
      </c>
      <c r="T697" s="1">
        <f>+Ene!T697+Feb!T697+Mar!T697+Abr!T697+May!T697+Jun!T697+Jul!T697+Ago!T697+Set!T697+Oct!T697+Nov!T697+Dic!T697</f>
        <v>0</v>
      </c>
      <c r="U697" s="1">
        <f>+Ene!U697+Feb!U697+Mar!U697+Abr!U697+May!U697+Jun!U697+Jul!U697+Ago!U697+Set!U697+Oct!U697+Nov!U697+Dic!U697</f>
        <v>0</v>
      </c>
      <c r="V697" s="1">
        <f>+Ene!V697+Feb!V697+Mar!V697+Abr!V697+May!V697+Jun!V697+Jul!V697+Ago!V697+Set!V697+Oct!V697+Nov!V697+Dic!V697</f>
        <v>0</v>
      </c>
      <c r="W697" s="1">
        <f>+Ene!W697+Feb!V697+Mar!V697+Abr!V697+May!V697+Jun!V697+Jul!V697+Ago!V697+Set!V697+Oct!V697+Nov!V697+Dic!V697</f>
        <v>0</v>
      </c>
      <c r="X697" s="1">
        <f>+Ene!X697+Feb!W697+Mar!W697+Abr!W697+May!W697+Jun!W697+Jul!W697+Ago!W697+Set!W697+Oct!W697+Nov!W697+Dic!W697</f>
        <v>0</v>
      </c>
      <c r="Y697" s="16">
        <f>+Ene!Y697+Feb!X697+Mar!X697+Abr!X697+May!X697+Jun!X697+Jul!X697+Ago!X697+Set!X697+Oct!X697+Nov!X697+Dic!X697</f>
        <v>0</v>
      </c>
      <c r="Z697" s="28"/>
      <c r="AA697" s="40"/>
    </row>
    <row r="698" spans="1:27">
      <c r="A698" s="2" t="s">
        <v>6</v>
      </c>
      <c r="B698" s="2" t="s">
        <v>20</v>
      </c>
      <c r="C698" s="2" t="s">
        <v>520</v>
      </c>
      <c r="D698" s="2" t="s">
        <v>340</v>
      </c>
      <c r="E698" s="2" t="s">
        <v>369</v>
      </c>
      <c r="F698" s="2" t="s">
        <v>370</v>
      </c>
      <c r="G698" s="2" t="s">
        <v>9</v>
      </c>
      <c r="H698" s="1">
        <v>28514</v>
      </c>
      <c r="I698" s="2" t="s">
        <v>799</v>
      </c>
      <c r="J698" s="15">
        <f>+Ene!J698+Feb!J698+Mar!J698+Abr!J698+May!J698+Jun!J698+Jul!J698+Ago!J698+Set!J698+Oct!J698+Nov!J698+Dic!J698</f>
        <v>0</v>
      </c>
      <c r="K698" s="16">
        <f>+Ene!K698+Feb!K698+Mar!K698+Abr!K698+May!K698+Jun!K698+Jul!K698+Ago!K698+Set!K698+Oct!K698+Nov!K698+Dic!K698</f>
        <v>0</v>
      </c>
      <c r="L698" s="1">
        <f>+Ene!L698+Feb!L698+Mar!L698+Abr!L698+May!L698+Jun!L698+Jul!L698+Ago!L698+Set!L698+Oct!L698+Nov!L698+Dic!L698</f>
        <v>0</v>
      </c>
      <c r="M698" s="16">
        <f>+Ene!M698+Feb!M698+Mar!M698+Abr!M698+May!M698+Jun!M698+Jul!M698+Ago!M698+Set!M698+Oct!M698+Nov!M698+Dic!M698</f>
        <v>0</v>
      </c>
      <c r="N698" s="1">
        <f>+Ene!N698+Feb!N698+Mar!N698+Abr!N698+May!N698+Jun!N698+Jul!N698+Ago!N698+Set!N698+Oct!N698+Nov!N698+Dic!N698</f>
        <v>0</v>
      </c>
      <c r="O698" s="1">
        <f>+Ene!O698+Feb!O698+Mar!O698+Abr!O698+May!O698+Jun!O698+Jul!O698+Ago!O698+Set!O698+Oct!O698+Nov!O698+Dic!O698</f>
        <v>0</v>
      </c>
      <c r="P698" s="1">
        <f>+Ene!P698+Feb!P698+Mar!P698+Abr!P698+May!P698+Jun!P698+Jul!P698+Ago!P698+Set!P698+Oct!P698+Nov!P698+Dic!P698</f>
        <v>0</v>
      </c>
      <c r="Q698" s="1">
        <f>+Ene!Q698+Feb!Q698+Mar!Q698+Abr!Q698+May!Q698+Jun!Q698+Jul!Q698+Ago!Q698+Set!Q698+Oct!Q698+Nov!Q698+Dic!Q698</f>
        <v>0</v>
      </c>
      <c r="R698" s="16">
        <f>+Ene!R698+Feb!R698+Mar!R698+Abr!R698+May!R698+Jun!R698+Jul!R698+Ago!R698+Set!R698+Oct!R698+Nov!R698+Dic!R698</f>
        <v>0</v>
      </c>
      <c r="S698" s="15">
        <f>+Ene!S698+Feb!S698+Mar!S698+Abr!S698+May!S698+Jun!S698+Jul!S698+Ago!S698+Set!S698+Oct!S698+Nov!S698+Dic!S698</f>
        <v>0</v>
      </c>
      <c r="T698" s="1">
        <f>+Ene!T698+Feb!T698+Mar!T698+Abr!T698+May!T698+Jun!T698+Jul!T698+Ago!T698+Set!T698+Oct!T698+Nov!T698+Dic!T698</f>
        <v>0</v>
      </c>
      <c r="U698" s="1">
        <f>+Ene!U698+Feb!U698+Mar!U698+Abr!U698+May!U698+Jun!U698+Jul!U698+Ago!U698+Set!U698+Oct!U698+Nov!U698+Dic!U698</f>
        <v>0</v>
      </c>
      <c r="V698" s="1">
        <f>+Ene!V698+Feb!V698+Mar!V698+Abr!V698+May!V698+Jun!V698+Jul!V698+Ago!V698+Set!V698+Oct!V698+Nov!V698+Dic!V698</f>
        <v>0</v>
      </c>
      <c r="W698" s="1">
        <f>+Ene!W698+Feb!V698+Mar!V698+Abr!V698+May!V698+Jun!V698+Jul!V698+Ago!V698+Set!V698+Oct!V698+Nov!V698+Dic!V698</f>
        <v>0</v>
      </c>
      <c r="X698" s="1">
        <f>+Ene!X698+Feb!W698+Mar!W698+Abr!W698+May!W698+Jun!W698+Jul!W698+Ago!W698+Set!W698+Oct!W698+Nov!W698+Dic!W698</f>
        <v>0</v>
      </c>
      <c r="Y698" s="16">
        <f>+Ene!Y698+Feb!X698+Mar!X698+Abr!X698+May!X698+Jun!X698+Jul!X698+Ago!X698+Set!X698+Oct!X698+Nov!X698+Dic!X698</f>
        <v>0</v>
      </c>
      <c r="Z698" s="28"/>
      <c r="AA698" s="40"/>
    </row>
    <row r="699" spans="1:27">
      <c r="A699" s="2" t="s">
        <v>6</v>
      </c>
      <c r="B699" s="2" t="s">
        <v>22</v>
      </c>
      <c r="C699" s="2" t="s">
        <v>520</v>
      </c>
      <c r="D699" s="2" t="s">
        <v>340</v>
      </c>
      <c r="E699" s="2" t="s">
        <v>369</v>
      </c>
      <c r="F699" s="2" t="s">
        <v>370</v>
      </c>
      <c r="G699" s="2" t="s">
        <v>13</v>
      </c>
      <c r="H699" s="1">
        <v>28515</v>
      </c>
      <c r="I699" s="2" t="s">
        <v>800</v>
      </c>
      <c r="J699" s="15">
        <f>+Ene!J699+Feb!J699+Mar!J699+Abr!J699+May!J699+Jun!J699+Jul!J699+Ago!J699+Set!J699+Oct!J699+Nov!J699+Dic!J699</f>
        <v>0</v>
      </c>
      <c r="K699" s="16">
        <f>+Ene!K699+Feb!K699+Mar!K699+Abr!K699+May!K699+Jun!K699+Jul!K699+Ago!K699+Set!K699+Oct!K699+Nov!K699+Dic!K699</f>
        <v>0</v>
      </c>
      <c r="L699" s="1">
        <f>+Ene!L699+Feb!L699+Mar!L699+Abr!L699+May!L699+Jun!L699+Jul!L699+Ago!L699+Set!L699+Oct!L699+Nov!L699+Dic!L699</f>
        <v>0</v>
      </c>
      <c r="M699" s="16">
        <f>+Ene!M699+Feb!M699+Mar!M699+Abr!M699+May!M699+Jun!M699+Jul!M699+Ago!M699+Set!M699+Oct!M699+Nov!M699+Dic!M699</f>
        <v>0</v>
      </c>
      <c r="N699" s="1">
        <f>+Ene!N699+Feb!N699+Mar!N699+Abr!N699+May!N699+Jun!N699+Jul!N699+Ago!N699+Set!N699+Oct!N699+Nov!N699+Dic!N699</f>
        <v>0</v>
      </c>
      <c r="O699" s="1">
        <f>+Ene!O699+Feb!O699+Mar!O699+Abr!O699+May!O699+Jun!O699+Jul!O699+Ago!O699+Set!O699+Oct!O699+Nov!O699+Dic!O699</f>
        <v>0</v>
      </c>
      <c r="P699" s="1">
        <f>+Ene!P699+Feb!P699+Mar!P699+Abr!P699+May!P699+Jun!P699+Jul!P699+Ago!P699+Set!P699+Oct!P699+Nov!P699+Dic!P699</f>
        <v>0</v>
      </c>
      <c r="Q699" s="1">
        <f>+Ene!Q699+Feb!Q699+Mar!Q699+Abr!Q699+May!Q699+Jun!Q699+Jul!Q699+Ago!Q699+Set!Q699+Oct!Q699+Nov!Q699+Dic!Q699</f>
        <v>0</v>
      </c>
      <c r="R699" s="16">
        <f>+Ene!R699+Feb!R699+Mar!R699+Abr!R699+May!R699+Jun!R699+Jul!R699+Ago!R699+Set!R699+Oct!R699+Nov!R699+Dic!R699</f>
        <v>0</v>
      </c>
      <c r="S699" s="15">
        <f>+Ene!S699+Feb!S699+Mar!S699+Abr!S699+May!S699+Jun!S699+Jul!S699+Ago!S699+Set!S699+Oct!S699+Nov!S699+Dic!S699</f>
        <v>0</v>
      </c>
      <c r="T699" s="1">
        <f>+Ene!T699+Feb!T699+Mar!T699+Abr!T699+May!T699+Jun!T699+Jul!T699+Ago!T699+Set!T699+Oct!T699+Nov!T699+Dic!T699</f>
        <v>0</v>
      </c>
      <c r="U699" s="1">
        <f>+Ene!U699+Feb!U699+Mar!U699+Abr!U699+May!U699+Jun!U699+Jul!U699+Ago!U699+Set!U699+Oct!U699+Nov!U699+Dic!U699</f>
        <v>0</v>
      </c>
      <c r="V699" s="1">
        <f>+Ene!V699+Feb!V699+Mar!V699+Abr!V699+May!V699+Jun!V699+Jul!V699+Ago!V699+Set!V699+Oct!V699+Nov!V699+Dic!V699</f>
        <v>0</v>
      </c>
      <c r="W699" s="1">
        <f>+Ene!W699+Feb!V699+Mar!V699+Abr!V699+May!V699+Jun!V699+Jul!V699+Ago!V699+Set!V699+Oct!V699+Nov!V699+Dic!V699</f>
        <v>0</v>
      </c>
      <c r="X699" s="1">
        <f>+Ene!X699+Feb!W699+Mar!W699+Abr!W699+May!W699+Jun!W699+Jul!W699+Ago!W699+Set!W699+Oct!W699+Nov!W699+Dic!W699</f>
        <v>0</v>
      </c>
      <c r="Y699" s="16">
        <f>+Ene!Y699+Feb!X699+Mar!X699+Abr!X699+May!X699+Jun!X699+Jul!X699+Ago!X699+Set!X699+Oct!X699+Nov!X699+Dic!X699</f>
        <v>0</v>
      </c>
      <c r="Z699" s="28"/>
      <c r="AA699" s="40"/>
    </row>
    <row r="700" spans="1:27">
      <c r="A700" s="2" t="s">
        <v>18</v>
      </c>
      <c r="B700" s="2" t="s">
        <v>19</v>
      </c>
      <c r="C700" s="2" t="s">
        <v>520</v>
      </c>
      <c r="D700" s="2" t="s">
        <v>340</v>
      </c>
      <c r="E700" s="2" t="s">
        <v>369</v>
      </c>
      <c r="F700" s="2" t="s">
        <v>370</v>
      </c>
      <c r="G700" s="2" t="s">
        <v>9</v>
      </c>
      <c r="H700" s="1">
        <v>28559</v>
      </c>
      <c r="I700" s="2" t="s">
        <v>801</v>
      </c>
      <c r="J700" s="15">
        <f>+Ene!J700+Feb!J700+Mar!J700+Abr!J700+May!J700+Jun!J700+Jul!J700+Ago!J700+Set!J700+Oct!J700+Nov!J700+Dic!J700</f>
        <v>0</v>
      </c>
      <c r="K700" s="16">
        <f>+Ene!K700+Feb!K700+Mar!K700+Abr!K700+May!K700+Jun!K700+Jul!K700+Ago!K700+Set!K700+Oct!K700+Nov!K700+Dic!K700</f>
        <v>0</v>
      </c>
      <c r="L700" s="1">
        <f>+Ene!L700+Feb!L700+Mar!L700+Abr!L700+May!L700+Jun!L700+Jul!L700+Ago!L700+Set!L700+Oct!L700+Nov!L700+Dic!L700</f>
        <v>0</v>
      </c>
      <c r="M700" s="16">
        <f>+Ene!M700+Feb!M700+Mar!M700+Abr!M700+May!M700+Jun!M700+Jul!M700+Ago!M700+Set!M700+Oct!M700+Nov!M700+Dic!M700</f>
        <v>0</v>
      </c>
      <c r="N700" s="1">
        <f>+Ene!N700+Feb!N700+Mar!N700+Abr!N700+May!N700+Jun!N700+Jul!N700+Ago!N700+Set!N700+Oct!N700+Nov!N700+Dic!N700</f>
        <v>0</v>
      </c>
      <c r="O700" s="1">
        <f>+Ene!O700+Feb!O700+Mar!O700+Abr!O700+May!O700+Jun!O700+Jul!O700+Ago!O700+Set!O700+Oct!O700+Nov!O700+Dic!O700</f>
        <v>0</v>
      </c>
      <c r="P700" s="1">
        <f>+Ene!P700+Feb!P700+Mar!P700+Abr!P700+May!P700+Jun!P700+Jul!P700+Ago!P700+Set!P700+Oct!P700+Nov!P700+Dic!P700</f>
        <v>0</v>
      </c>
      <c r="Q700" s="1">
        <f>+Ene!Q700+Feb!Q700+Mar!Q700+Abr!Q700+May!Q700+Jun!Q700+Jul!Q700+Ago!Q700+Set!Q700+Oct!Q700+Nov!Q700+Dic!Q700</f>
        <v>0</v>
      </c>
      <c r="R700" s="16">
        <f>+Ene!R700+Feb!R700+Mar!R700+Abr!R700+May!R700+Jun!R700+Jul!R700+Ago!R700+Set!R700+Oct!R700+Nov!R700+Dic!R700</f>
        <v>0</v>
      </c>
      <c r="S700" s="15">
        <f>+Ene!S700+Feb!S700+Mar!S700+Abr!S700+May!S700+Jun!S700+Jul!S700+Ago!S700+Set!S700+Oct!S700+Nov!S700+Dic!S700</f>
        <v>0</v>
      </c>
      <c r="T700" s="1">
        <f>+Ene!T700+Feb!T700+Mar!T700+Abr!T700+May!T700+Jun!T700+Jul!T700+Ago!T700+Set!T700+Oct!T700+Nov!T700+Dic!T700</f>
        <v>0</v>
      </c>
      <c r="U700" s="1">
        <f>+Ene!U700+Feb!U700+Mar!U700+Abr!U700+May!U700+Jun!U700+Jul!U700+Ago!U700+Set!U700+Oct!U700+Nov!U700+Dic!U700</f>
        <v>0</v>
      </c>
      <c r="V700" s="1">
        <f>+Ene!V700+Feb!V700+Mar!V700+Abr!V700+May!V700+Jun!V700+Jul!V700+Ago!V700+Set!V700+Oct!V700+Nov!V700+Dic!V700</f>
        <v>0</v>
      </c>
      <c r="W700" s="1">
        <f>+Ene!W700+Feb!V700+Mar!V700+Abr!V700+May!V700+Jun!V700+Jul!V700+Ago!V700+Set!V700+Oct!V700+Nov!V700+Dic!V700</f>
        <v>0</v>
      </c>
      <c r="X700" s="1">
        <f>+Ene!X700+Feb!W700+Mar!W700+Abr!W700+May!W700+Jun!W700+Jul!W700+Ago!W700+Set!W700+Oct!W700+Nov!W700+Dic!W700</f>
        <v>0</v>
      </c>
      <c r="Y700" s="16">
        <f>+Ene!Y700+Feb!X700+Mar!X700+Abr!X700+May!X700+Jun!X700+Jul!X700+Ago!X700+Set!X700+Oct!X700+Nov!X700+Dic!X700</f>
        <v>0</v>
      </c>
      <c r="Z700" s="28"/>
      <c r="AA700" s="40"/>
    </row>
    <row r="701" spans="1:27">
      <c r="A701" s="2" t="s">
        <v>18</v>
      </c>
      <c r="B701" s="2" t="s">
        <v>19</v>
      </c>
      <c r="C701" s="2" t="s">
        <v>520</v>
      </c>
      <c r="D701" s="2" t="s">
        <v>340</v>
      </c>
      <c r="E701" s="2" t="s">
        <v>369</v>
      </c>
      <c r="F701" s="2" t="s">
        <v>370</v>
      </c>
      <c r="G701" s="2" t="s">
        <v>522</v>
      </c>
      <c r="H701" s="1">
        <v>28585</v>
      </c>
      <c r="I701" s="2" t="s">
        <v>802</v>
      </c>
      <c r="J701" s="15">
        <f>+Ene!J701+Feb!J701+Mar!J701+Abr!J701+May!J701+Jun!J701+Jul!J701+Ago!J701+Set!J701+Oct!J701+Nov!J701+Dic!J701</f>
        <v>0</v>
      </c>
      <c r="K701" s="16">
        <f>+Ene!K701+Feb!K701+Mar!K701+Abr!K701+May!K701+Jun!K701+Jul!K701+Ago!K701+Set!K701+Oct!K701+Nov!K701+Dic!K701</f>
        <v>0</v>
      </c>
      <c r="L701" s="1">
        <f>+Ene!L701+Feb!L701+Mar!L701+Abr!L701+May!L701+Jun!L701+Jul!L701+Ago!L701+Set!L701+Oct!L701+Nov!L701+Dic!L701</f>
        <v>0</v>
      </c>
      <c r="M701" s="16">
        <f>+Ene!M701+Feb!M701+Mar!M701+Abr!M701+May!M701+Jun!M701+Jul!M701+Ago!M701+Set!M701+Oct!M701+Nov!M701+Dic!M701</f>
        <v>0</v>
      </c>
      <c r="N701" s="1">
        <f>+Ene!N701+Feb!N701+Mar!N701+Abr!N701+May!N701+Jun!N701+Jul!N701+Ago!N701+Set!N701+Oct!N701+Nov!N701+Dic!N701</f>
        <v>0</v>
      </c>
      <c r="O701" s="1">
        <f>+Ene!O701+Feb!O701+Mar!O701+Abr!O701+May!O701+Jun!O701+Jul!O701+Ago!O701+Set!O701+Oct!O701+Nov!O701+Dic!O701</f>
        <v>0</v>
      </c>
      <c r="P701" s="1">
        <f>+Ene!P701+Feb!P701+Mar!P701+Abr!P701+May!P701+Jun!P701+Jul!P701+Ago!P701+Set!P701+Oct!P701+Nov!P701+Dic!P701</f>
        <v>0</v>
      </c>
      <c r="Q701" s="1">
        <f>+Ene!Q701+Feb!Q701+Mar!Q701+Abr!Q701+May!Q701+Jun!Q701+Jul!Q701+Ago!Q701+Set!Q701+Oct!Q701+Nov!Q701+Dic!Q701</f>
        <v>0</v>
      </c>
      <c r="R701" s="16">
        <f>+Ene!R701+Feb!R701+Mar!R701+Abr!R701+May!R701+Jun!R701+Jul!R701+Ago!R701+Set!R701+Oct!R701+Nov!R701+Dic!R701</f>
        <v>0</v>
      </c>
      <c r="S701" s="15">
        <f>+Ene!S701+Feb!S701+Mar!S701+Abr!S701+May!S701+Jun!S701+Jul!S701+Ago!S701+Set!S701+Oct!S701+Nov!S701+Dic!S701</f>
        <v>0</v>
      </c>
      <c r="T701" s="1">
        <f>+Ene!T701+Feb!T701+Mar!T701+Abr!T701+May!T701+Jun!T701+Jul!T701+Ago!T701+Set!T701+Oct!T701+Nov!T701+Dic!T701</f>
        <v>0</v>
      </c>
      <c r="U701" s="1">
        <f>+Ene!U701+Feb!U701+Mar!U701+Abr!U701+May!U701+Jun!U701+Jul!U701+Ago!U701+Set!U701+Oct!U701+Nov!U701+Dic!U701</f>
        <v>0</v>
      </c>
      <c r="V701" s="1">
        <f>+Ene!V701+Feb!V701+Mar!V701+Abr!V701+May!V701+Jun!V701+Jul!V701+Ago!V701+Set!V701+Oct!V701+Nov!V701+Dic!V701</f>
        <v>0</v>
      </c>
      <c r="W701" s="1">
        <f>+Ene!W701+Feb!V701+Mar!V701+Abr!V701+May!V701+Jun!V701+Jul!V701+Ago!V701+Set!V701+Oct!V701+Nov!V701+Dic!V701</f>
        <v>0</v>
      </c>
      <c r="X701" s="1">
        <f>+Ene!X701+Feb!W701+Mar!W701+Abr!W701+May!W701+Jun!W701+Jul!W701+Ago!W701+Set!W701+Oct!W701+Nov!W701+Dic!W701</f>
        <v>0</v>
      </c>
      <c r="Y701" s="16">
        <f>+Ene!Y701+Feb!X701+Mar!X701+Abr!X701+May!X701+Jun!X701+Jul!X701+Ago!X701+Set!X701+Oct!X701+Nov!X701+Dic!X701</f>
        <v>0</v>
      </c>
      <c r="Z701" s="28"/>
      <c r="AA701" s="40"/>
    </row>
    <row r="702" spans="1:27">
      <c r="A702" s="2" t="s">
        <v>6</v>
      </c>
      <c r="B702" s="2" t="s">
        <v>7</v>
      </c>
      <c r="C702" s="2" t="s">
        <v>520</v>
      </c>
      <c r="D702" s="2" t="s">
        <v>340</v>
      </c>
      <c r="E702" s="2" t="s">
        <v>369</v>
      </c>
      <c r="F702" s="2" t="s">
        <v>370</v>
      </c>
      <c r="G702" s="2" t="s">
        <v>9</v>
      </c>
      <c r="H702" s="1">
        <v>28588</v>
      </c>
      <c r="I702" s="2" t="s">
        <v>803</v>
      </c>
      <c r="J702" s="15">
        <f>+Ene!J702+Feb!J702+Mar!J702+Abr!J702+May!J702+Jun!J702+Jul!J702+Ago!J702+Set!J702+Oct!J702+Nov!J702+Dic!J702</f>
        <v>0</v>
      </c>
      <c r="K702" s="16">
        <f>+Ene!K702+Feb!K702+Mar!K702+Abr!K702+May!K702+Jun!K702+Jul!K702+Ago!K702+Set!K702+Oct!K702+Nov!K702+Dic!K702</f>
        <v>0</v>
      </c>
      <c r="L702" s="1">
        <f>+Ene!L702+Feb!L702+Mar!L702+Abr!L702+May!L702+Jun!L702+Jul!L702+Ago!L702+Set!L702+Oct!L702+Nov!L702+Dic!L702</f>
        <v>0</v>
      </c>
      <c r="M702" s="16">
        <f>+Ene!M702+Feb!M702+Mar!M702+Abr!M702+May!M702+Jun!M702+Jul!M702+Ago!M702+Set!M702+Oct!M702+Nov!M702+Dic!M702</f>
        <v>0</v>
      </c>
      <c r="N702" s="1">
        <f>+Ene!N702+Feb!N702+Mar!N702+Abr!N702+May!N702+Jun!N702+Jul!N702+Ago!N702+Set!N702+Oct!N702+Nov!N702+Dic!N702</f>
        <v>0</v>
      </c>
      <c r="O702" s="1">
        <f>+Ene!O702+Feb!O702+Mar!O702+Abr!O702+May!O702+Jun!O702+Jul!O702+Ago!O702+Set!O702+Oct!O702+Nov!O702+Dic!O702</f>
        <v>0</v>
      </c>
      <c r="P702" s="1">
        <f>+Ene!P702+Feb!P702+Mar!P702+Abr!P702+May!P702+Jun!P702+Jul!P702+Ago!P702+Set!P702+Oct!P702+Nov!P702+Dic!P702</f>
        <v>0</v>
      </c>
      <c r="Q702" s="1">
        <f>+Ene!Q702+Feb!Q702+Mar!Q702+Abr!Q702+May!Q702+Jun!Q702+Jul!Q702+Ago!Q702+Set!Q702+Oct!Q702+Nov!Q702+Dic!Q702</f>
        <v>0</v>
      </c>
      <c r="R702" s="16">
        <f>+Ene!R702+Feb!R702+Mar!R702+Abr!R702+May!R702+Jun!R702+Jul!R702+Ago!R702+Set!R702+Oct!R702+Nov!R702+Dic!R702</f>
        <v>0</v>
      </c>
      <c r="S702" s="15">
        <f>+Ene!S702+Feb!S702+Mar!S702+Abr!S702+May!S702+Jun!S702+Jul!S702+Ago!S702+Set!S702+Oct!S702+Nov!S702+Dic!S702</f>
        <v>0</v>
      </c>
      <c r="T702" s="1">
        <f>+Ene!T702+Feb!T702+Mar!T702+Abr!T702+May!T702+Jun!T702+Jul!T702+Ago!T702+Set!T702+Oct!T702+Nov!T702+Dic!T702</f>
        <v>0</v>
      </c>
      <c r="U702" s="1">
        <f>+Ene!U702+Feb!U702+Mar!U702+Abr!U702+May!U702+Jun!U702+Jul!U702+Ago!U702+Set!U702+Oct!U702+Nov!U702+Dic!U702</f>
        <v>0</v>
      </c>
      <c r="V702" s="1">
        <f>+Ene!V702+Feb!V702+Mar!V702+Abr!V702+May!V702+Jun!V702+Jul!V702+Ago!V702+Set!V702+Oct!V702+Nov!V702+Dic!V702</f>
        <v>0</v>
      </c>
      <c r="W702" s="1">
        <f>+Ene!W702+Feb!V702+Mar!V702+Abr!V702+May!V702+Jun!V702+Jul!V702+Ago!V702+Set!V702+Oct!V702+Nov!V702+Dic!V702</f>
        <v>0</v>
      </c>
      <c r="X702" s="1">
        <f>+Ene!X702+Feb!W702+Mar!W702+Abr!W702+May!W702+Jun!W702+Jul!W702+Ago!W702+Set!W702+Oct!W702+Nov!W702+Dic!W702</f>
        <v>0</v>
      </c>
      <c r="Y702" s="16">
        <f>+Ene!Y702+Feb!X702+Mar!X702+Abr!X702+May!X702+Jun!X702+Jul!X702+Ago!X702+Set!X702+Oct!X702+Nov!X702+Dic!X702</f>
        <v>0</v>
      </c>
      <c r="Z702" s="28"/>
      <c r="AA702" s="40"/>
    </row>
    <row r="703" spans="1:27">
      <c r="A703" s="2" t="s">
        <v>70</v>
      </c>
      <c r="B703" s="2" t="s">
        <v>163</v>
      </c>
      <c r="C703" s="2">
        <v>400</v>
      </c>
      <c r="D703" s="2" t="s">
        <v>375</v>
      </c>
      <c r="E703" s="2" t="s">
        <v>70</v>
      </c>
      <c r="F703" s="2" t="s">
        <v>159</v>
      </c>
      <c r="G703" s="2" t="s">
        <v>8</v>
      </c>
      <c r="H703" s="1">
        <v>28768</v>
      </c>
      <c r="I703" s="2" t="s">
        <v>804</v>
      </c>
      <c r="J703" s="15">
        <f>+Ene!J703+Feb!J703+Mar!J703+Abr!J703+May!J703+Jun!J703+Jul!J703+Ago!J703+Set!J703+Oct!J703+Nov!J703+Dic!J703</f>
        <v>0</v>
      </c>
      <c r="K703" s="16">
        <f>+Ene!K703+Feb!K703+Mar!K703+Abr!K703+May!K703+Jun!K703+Jul!K703+Ago!K703+Set!K703+Oct!K703+Nov!K703+Dic!K703</f>
        <v>0</v>
      </c>
      <c r="L703" s="1">
        <f>+Ene!L703+Feb!L703+Mar!L703+Abr!L703+May!L703+Jun!L703+Jul!L703+Ago!L703+Set!L703+Oct!L703+Nov!L703+Dic!L703</f>
        <v>0</v>
      </c>
      <c r="M703" s="16">
        <f>+Ene!M703+Feb!M703+Mar!M703+Abr!M703+May!M703+Jun!M703+Jul!M703+Ago!M703+Set!M703+Oct!M703+Nov!M703+Dic!M703</f>
        <v>0</v>
      </c>
      <c r="N703" s="1">
        <f>+Ene!N703+Feb!N703+Mar!N703+Abr!N703+May!N703+Jun!N703+Jul!N703+Ago!N703+Set!N703+Oct!N703+Nov!N703+Dic!N703</f>
        <v>0</v>
      </c>
      <c r="O703" s="1">
        <f>+Ene!O703+Feb!O703+Mar!O703+Abr!O703+May!O703+Jun!O703+Jul!O703+Ago!O703+Set!O703+Oct!O703+Nov!O703+Dic!O703</f>
        <v>0</v>
      </c>
      <c r="P703" s="1">
        <f>+Ene!P703+Feb!P703+Mar!P703+Abr!P703+May!P703+Jun!P703+Jul!P703+Ago!P703+Set!P703+Oct!P703+Nov!P703+Dic!P703</f>
        <v>0</v>
      </c>
      <c r="Q703" s="1">
        <f>+Ene!Q703+Feb!Q703+Mar!Q703+Abr!Q703+May!Q703+Jun!Q703+Jul!Q703+Ago!Q703+Set!Q703+Oct!Q703+Nov!Q703+Dic!Q703</f>
        <v>0</v>
      </c>
      <c r="R703" s="16">
        <f>+Ene!R703+Feb!R703+Mar!R703+Abr!R703+May!R703+Jun!R703+Jul!R703+Ago!R703+Set!R703+Oct!R703+Nov!R703+Dic!R703</f>
        <v>0</v>
      </c>
      <c r="S703" s="15">
        <f>+Ene!S703+Feb!S703+Mar!S703+Abr!S703+May!S703+Jun!S703+Jul!S703+Ago!S703+Set!S703+Oct!S703+Nov!S703+Dic!S703</f>
        <v>0</v>
      </c>
      <c r="T703" s="1">
        <f>+Ene!T703+Feb!T703+Mar!T703+Abr!T703+May!T703+Jun!T703+Jul!T703+Ago!T703+Set!T703+Oct!T703+Nov!T703+Dic!T703</f>
        <v>0</v>
      </c>
      <c r="U703" s="1">
        <f>+Ene!U703+Feb!U703+Mar!U703+Abr!U703+May!U703+Jun!U703+Jul!U703+Ago!U703+Set!U703+Oct!U703+Nov!U703+Dic!U703</f>
        <v>0</v>
      </c>
      <c r="V703" s="1">
        <f>+Ene!V703+Feb!V703+Mar!V703+Abr!V703+May!V703+Jun!V703+Jul!V703+Ago!V703+Set!V703+Oct!V703+Nov!V703+Dic!V703</f>
        <v>0</v>
      </c>
      <c r="W703" s="1">
        <f>+Ene!W703+Feb!V703+Mar!V703+Abr!V703+May!V703+Jun!V703+Jul!V703+Ago!V703+Set!V703+Oct!V703+Nov!V703+Dic!V703</f>
        <v>0</v>
      </c>
      <c r="X703" s="1">
        <f>+Ene!X703+Feb!W703+Mar!W703+Abr!W703+May!W703+Jun!W703+Jul!W703+Ago!W703+Set!W703+Oct!W703+Nov!W703+Dic!W703</f>
        <v>0</v>
      </c>
      <c r="Y703" s="16">
        <f>+Ene!Y703+Feb!X703+Mar!X703+Abr!X703+May!X703+Jun!X703+Jul!X703+Ago!X703+Set!X703+Oct!X703+Nov!X703+Dic!X703</f>
        <v>0</v>
      </c>
      <c r="Z703" s="28"/>
      <c r="AA703" s="40"/>
    </row>
    <row r="704" spans="1:27">
      <c r="A704" s="2" t="s">
        <v>6</v>
      </c>
      <c r="B704" s="2" t="s">
        <v>22</v>
      </c>
      <c r="C704" s="2" t="s">
        <v>520</v>
      </c>
      <c r="D704" s="2" t="s">
        <v>340</v>
      </c>
      <c r="E704" s="2" t="s">
        <v>369</v>
      </c>
      <c r="F704" s="2" t="s">
        <v>370</v>
      </c>
      <c r="G704" s="2" t="s">
        <v>13</v>
      </c>
      <c r="H704" s="1">
        <v>28882</v>
      </c>
      <c r="I704" s="2" t="s">
        <v>805</v>
      </c>
      <c r="J704" s="15">
        <f>+Ene!J704+Feb!J704+Mar!J704+Abr!J704+May!J704+Jun!J704+Jul!J704+Ago!J704+Set!J704+Oct!J704+Nov!J704+Dic!J704</f>
        <v>0</v>
      </c>
      <c r="K704" s="16">
        <f>+Ene!K704+Feb!K704+Mar!K704+Abr!K704+May!K704+Jun!K704+Jul!K704+Ago!K704+Set!K704+Oct!K704+Nov!K704+Dic!K704</f>
        <v>0</v>
      </c>
      <c r="L704" s="1">
        <f>+Ene!L704+Feb!L704+Mar!L704+Abr!L704+May!L704+Jun!L704+Jul!L704+Ago!L704+Set!L704+Oct!L704+Nov!L704+Dic!L704</f>
        <v>0</v>
      </c>
      <c r="M704" s="16">
        <f>+Ene!M704+Feb!M704+Mar!M704+Abr!M704+May!M704+Jun!M704+Jul!M704+Ago!M704+Set!M704+Oct!M704+Nov!M704+Dic!M704</f>
        <v>0</v>
      </c>
      <c r="N704" s="1">
        <f>+Ene!N704+Feb!N704+Mar!N704+Abr!N704+May!N704+Jun!N704+Jul!N704+Ago!N704+Set!N704+Oct!N704+Nov!N704+Dic!N704</f>
        <v>0</v>
      </c>
      <c r="O704" s="1">
        <f>+Ene!O704+Feb!O704+Mar!O704+Abr!O704+May!O704+Jun!O704+Jul!O704+Ago!O704+Set!O704+Oct!O704+Nov!O704+Dic!O704</f>
        <v>0</v>
      </c>
      <c r="P704" s="1">
        <f>+Ene!P704+Feb!P704+Mar!P704+Abr!P704+May!P704+Jun!P704+Jul!P704+Ago!P704+Set!P704+Oct!P704+Nov!P704+Dic!P704</f>
        <v>0</v>
      </c>
      <c r="Q704" s="1">
        <f>+Ene!Q704+Feb!Q704+Mar!Q704+Abr!Q704+May!Q704+Jun!Q704+Jul!Q704+Ago!Q704+Set!Q704+Oct!Q704+Nov!Q704+Dic!Q704</f>
        <v>0</v>
      </c>
      <c r="R704" s="16">
        <f>+Ene!R704+Feb!R704+Mar!R704+Abr!R704+May!R704+Jun!R704+Jul!R704+Ago!R704+Set!R704+Oct!R704+Nov!R704+Dic!R704</f>
        <v>0</v>
      </c>
      <c r="S704" s="15">
        <f>+Ene!S704+Feb!S704+Mar!S704+Abr!S704+May!S704+Jun!S704+Jul!S704+Ago!S704+Set!S704+Oct!S704+Nov!S704+Dic!S704</f>
        <v>0</v>
      </c>
      <c r="T704" s="1">
        <f>+Ene!T704+Feb!T704+Mar!T704+Abr!T704+May!T704+Jun!T704+Jul!T704+Ago!T704+Set!T704+Oct!T704+Nov!T704+Dic!T704</f>
        <v>0</v>
      </c>
      <c r="U704" s="1">
        <f>+Ene!U704+Feb!U704+Mar!U704+Abr!U704+May!U704+Jun!U704+Jul!U704+Ago!U704+Set!U704+Oct!U704+Nov!U704+Dic!U704</f>
        <v>0</v>
      </c>
      <c r="V704" s="1">
        <f>+Ene!V704+Feb!V704+Mar!V704+Abr!V704+May!V704+Jun!V704+Jul!V704+Ago!V704+Set!V704+Oct!V704+Nov!V704+Dic!V704</f>
        <v>0</v>
      </c>
      <c r="W704" s="1">
        <f>+Ene!W704+Feb!V704+Mar!V704+Abr!V704+May!V704+Jun!V704+Jul!V704+Ago!V704+Set!V704+Oct!V704+Nov!V704+Dic!V704</f>
        <v>0</v>
      </c>
      <c r="X704" s="1">
        <f>+Ene!X704+Feb!W704+Mar!W704+Abr!W704+May!W704+Jun!W704+Jul!W704+Ago!W704+Set!W704+Oct!W704+Nov!W704+Dic!W704</f>
        <v>0</v>
      </c>
      <c r="Y704" s="16">
        <f>+Ene!Y704+Feb!X704+Mar!X704+Abr!X704+May!X704+Jun!X704+Jul!X704+Ago!X704+Set!X704+Oct!X704+Nov!X704+Dic!X704</f>
        <v>0</v>
      </c>
      <c r="Z704" s="28"/>
      <c r="AA704" s="40"/>
    </row>
    <row r="705" spans="1:27">
      <c r="A705" s="2" t="s">
        <v>6</v>
      </c>
      <c r="B705" s="2" t="s">
        <v>73</v>
      </c>
      <c r="C705" s="2">
        <v>400</v>
      </c>
      <c r="D705" s="2" t="s">
        <v>375</v>
      </c>
      <c r="E705" s="2" t="s">
        <v>55</v>
      </c>
      <c r="F705" s="2" t="s">
        <v>73</v>
      </c>
      <c r="G705" s="2" t="s">
        <v>8</v>
      </c>
      <c r="H705" s="1">
        <v>28965</v>
      </c>
      <c r="I705" s="2" t="s">
        <v>806</v>
      </c>
      <c r="J705" s="15">
        <f>+Ene!J705+Feb!J705+Mar!J705+Abr!J705+May!J705+Jun!J705+Jul!J705+Ago!J705+Set!J705+Oct!J705+Nov!J705+Dic!J705</f>
        <v>0</v>
      </c>
      <c r="K705" s="16">
        <f>+Ene!K705+Feb!K705+Mar!K705+Abr!K705+May!K705+Jun!K705+Jul!K705+Ago!K705+Set!K705+Oct!K705+Nov!K705+Dic!K705</f>
        <v>0</v>
      </c>
      <c r="L705" s="1">
        <f>+Ene!L705+Feb!L705+Mar!L705+Abr!L705+May!L705+Jun!L705+Jul!L705+Ago!L705+Set!L705+Oct!L705+Nov!L705+Dic!L705</f>
        <v>0</v>
      </c>
      <c r="M705" s="16">
        <f>+Ene!M705+Feb!M705+Mar!M705+Abr!M705+May!M705+Jun!M705+Jul!M705+Ago!M705+Set!M705+Oct!M705+Nov!M705+Dic!M705</f>
        <v>0</v>
      </c>
      <c r="N705" s="1">
        <f>+Ene!N705+Feb!N705+Mar!N705+Abr!N705+May!N705+Jun!N705+Jul!N705+Ago!N705+Set!N705+Oct!N705+Nov!N705+Dic!N705</f>
        <v>0</v>
      </c>
      <c r="O705" s="1">
        <f>+Ene!O705+Feb!O705+Mar!O705+Abr!O705+May!O705+Jun!O705+Jul!O705+Ago!O705+Set!O705+Oct!O705+Nov!O705+Dic!O705</f>
        <v>0</v>
      </c>
      <c r="P705" s="1">
        <f>+Ene!P705+Feb!P705+Mar!P705+Abr!P705+May!P705+Jun!P705+Jul!P705+Ago!P705+Set!P705+Oct!P705+Nov!P705+Dic!P705</f>
        <v>0</v>
      </c>
      <c r="Q705" s="1">
        <f>+Ene!Q705+Feb!Q705+Mar!Q705+Abr!Q705+May!Q705+Jun!Q705+Jul!Q705+Ago!Q705+Set!Q705+Oct!Q705+Nov!Q705+Dic!Q705</f>
        <v>0</v>
      </c>
      <c r="R705" s="16">
        <f>+Ene!R705+Feb!R705+Mar!R705+Abr!R705+May!R705+Jun!R705+Jul!R705+Ago!R705+Set!R705+Oct!R705+Nov!R705+Dic!R705</f>
        <v>0</v>
      </c>
      <c r="S705" s="15">
        <f>+Ene!S705+Feb!S705+Mar!S705+Abr!S705+May!S705+Jun!S705+Jul!S705+Ago!S705+Set!S705+Oct!S705+Nov!S705+Dic!S705</f>
        <v>0</v>
      </c>
      <c r="T705" s="1">
        <f>+Ene!T705+Feb!T705+Mar!T705+Abr!T705+May!T705+Jun!T705+Jul!T705+Ago!T705+Set!T705+Oct!T705+Nov!T705+Dic!T705</f>
        <v>0</v>
      </c>
      <c r="U705" s="1">
        <f>+Ene!U705+Feb!U705+Mar!U705+Abr!U705+May!U705+Jun!U705+Jul!U705+Ago!U705+Set!U705+Oct!U705+Nov!U705+Dic!U705</f>
        <v>0</v>
      </c>
      <c r="V705" s="1">
        <f>+Ene!V705+Feb!V705+Mar!V705+Abr!V705+May!V705+Jun!V705+Jul!V705+Ago!V705+Set!V705+Oct!V705+Nov!V705+Dic!V705</f>
        <v>0</v>
      </c>
      <c r="W705" s="1">
        <f>+Ene!W705+Feb!V705+Mar!V705+Abr!V705+May!V705+Jun!V705+Jul!V705+Ago!V705+Set!V705+Oct!V705+Nov!V705+Dic!V705</f>
        <v>0</v>
      </c>
      <c r="X705" s="1">
        <f>+Ene!X705+Feb!W705+Mar!W705+Abr!W705+May!W705+Jun!W705+Jul!W705+Ago!W705+Set!W705+Oct!W705+Nov!W705+Dic!W705</f>
        <v>0</v>
      </c>
      <c r="Y705" s="16">
        <f>+Ene!Y705+Feb!X705+Mar!X705+Abr!X705+May!X705+Jun!X705+Jul!X705+Ago!X705+Set!X705+Oct!X705+Nov!X705+Dic!X705</f>
        <v>0</v>
      </c>
      <c r="Z705" s="28"/>
      <c r="AA705" s="40"/>
    </row>
    <row r="706" spans="1:27">
      <c r="A706" s="2" t="s">
        <v>331</v>
      </c>
      <c r="B706" s="2" t="s">
        <v>232</v>
      </c>
      <c r="C706" s="2">
        <v>404</v>
      </c>
      <c r="D706" s="2" t="s">
        <v>331</v>
      </c>
      <c r="E706" s="2" t="s">
        <v>331</v>
      </c>
      <c r="F706" s="2" t="s">
        <v>232</v>
      </c>
      <c r="G706" s="2" t="s">
        <v>8</v>
      </c>
      <c r="H706" s="1">
        <v>29012</v>
      </c>
      <c r="I706" s="2" t="s">
        <v>807</v>
      </c>
      <c r="J706" s="15">
        <f>+Ene!J706+Feb!J706+Mar!J706+Abr!J706+May!J706+Jun!J706+Jul!J706+Ago!J706+Set!J706+Oct!J706+Nov!J706+Dic!J706</f>
        <v>0</v>
      </c>
      <c r="K706" s="16">
        <f>+Ene!K706+Feb!K706+Mar!K706+Abr!K706+May!K706+Jun!K706+Jul!K706+Ago!K706+Set!K706+Oct!K706+Nov!K706+Dic!K706</f>
        <v>0</v>
      </c>
      <c r="L706" s="1">
        <f>+Ene!L706+Feb!L706+Mar!L706+Abr!L706+May!L706+Jun!L706+Jul!L706+Ago!L706+Set!L706+Oct!L706+Nov!L706+Dic!L706</f>
        <v>0</v>
      </c>
      <c r="M706" s="16">
        <f>+Ene!M706+Feb!M706+Mar!M706+Abr!M706+May!M706+Jun!M706+Jul!M706+Ago!M706+Set!M706+Oct!M706+Nov!M706+Dic!M706</f>
        <v>0</v>
      </c>
      <c r="N706" s="1">
        <f>+Ene!N706+Feb!N706+Mar!N706+Abr!N706+May!N706+Jun!N706+Jul!N706+Ago!N706+Set!N706+Oct!N706+Nov!N706+Dic!N706</f>
        <v>0</v>
      </c>
      <c r="O706" s="1">
        <f>+Ene!O706+Feb!O706+Mar!O706+Abr!O706+May!O706+Jun!O706+Jul!O706+Ago!O706+Set!O706+Oct!O706+Nov!O706+Dic!O706</f>
        <v>0</v>
      </c>
      <c r="P706" s="1">
        <f>+Ene!P706+Feb!P706+Mar!P706+Abr!P706+May!P706+Jun!P706+Jul!P706+Ago!P706+Set!P706+Oct!P706+Nov!P706+Dic!P706</f>
        <v>0</v>
      </c>
      <c r="Q706" s="1">
        <f>+Ene!Q706+Feb!Q706+Mar!Q706+Abr!Q706+May!Q706+Jun!Q706+Jul!Q706+Ago!Q706+Set!Q706+Oct!Q706+Nov!Q706+Dic!Q706</f>
        <v>0</v>
      </c>
      <c r="R706" s="16">
        <f>+Ene!R706+Feb!R706+Mar!R706+Abr!R706+May!R706+Jun!R706+Jul!R706+Ago!R706+Set!R706+Oct!R706+Nov!R706+Dic!R706</f>
        <v>0</v>
      </c>
      <c r="S706" s="15">
        <f>+Ene!S706+Feb!S706+Mar!S706+Abr!S706+May!S706+Jun!S706+Jul!S706+Ago!S706+Set!S706+Oct!S706+Nov!S706+Dic!S706</f>
        <v>0</v>
      </c>
      <c r="T706" s="1">
        <f>+Ene!T706+Feb!T706+Mar!T706+Abr!T706+May!T706+Jun!T706+Jul!T706+Ago!T706+Set!T706+Oct!T706+Nov!T706+Dic!T706</f>
        <v>0</v>
      </c>
      <c r="U706" s="1">
        <f>+Ene!U706+Feb!U706+Mar!U706+Abr!U706+May!U706+Jun!U706+Jul!U706+Ago!U706+Set!U706+Oct!U706+Nov!U706+Dic!U706</f>
        <v>0</v>
      </c>
      <c r="V706" s="1">
        <f>+Ene!V706+Feb!V706+Mar!V706+Abr!V706+May!V706+Jun!V706+Jul!V706+Ago!V706+Set!V706+Oct!V706+Nov!V706+Dic!V706</f>
        <v>0</v>
      </c>
      <c r="W706" s="1">
        <f>+Ene!W706+Feb!V706+Mar!V706+Abr!V706+May!V706+Jun!V706+Jul!V706+Ago!V706+Set!V706+Oct!V706+Nov!V706+Dic!V706</f>
        <v>0</v>
      </c>
      <c r="X706" s="1">
        <f>+Ene!X706+Feb!W706+Mar!W706+Abr!W706+May!W706+Jun!W706+Jul!W706+Ago!W706+Set!W706+Oct!W706+Nov!W706+Dic!W706</f>
        <v>0</v>
      </c>
      <c r="Y706" s="16">
        <f>+Ene!Y706+Feb!X706+Mar!X706+Abr!X706+May!X706+Jun!X706+Jul!X706+Ago!X706+Set!X706+Oct!X706+Nov!X706+Dic!X706</f>
        <v>0</v>
      </c>
      <c r="Z706" s="28"/>
      <c r="AA706" s="40"/>
    </row>
    <row r="707" spans="1:27">
      <c r="A707" s="2" t="s">
        <v>331</v>
      </c>
      <c r="B707" s="2" t="s">
        <v>232</v>
      </c>
      <c r="C707" s="2">
        <v>404</v>
      </c>
      <c r="D707" s="2" t="s">
        <v>331</v>
      </c>
      <c r="E707" s="2" t="s">
        <v>331</v>
      </c>
      <c r="F707" s="2" t="s">
        <v>232</v>
      </c>
      <c r="G707" s="2" t="s">
        <v>8</v>
      </c>
      <c r="H707" s="1">
        <v>29013</v>
      </c>
      <c r="I707" s="2" t="s">
        <v>808</v>
      </c>
      <c r="J707" s="15">
        <f>+Ene!J707+Feb!J707+Mar!J707+Abr!J707+May!J707+Jun!J707+Jul!J707+Ago!J707+Set!J707+Oct!J707+Nov!J707+Dic!J707</f>
        <v>0</v>
      </c>
      <c r="K707" s="16">
        <f>+Ene!K707+Feb!K707+Mar!K707+Abr!K707+May!K707+Jun!K707+Jul!K707+Ago!K707+Set!K707+Oct!K707+Nov!K707+Dic!K707</f>
        <v>0</v>
      </c>
      <c r="L707" s="1">
        <f>+Ene!L707+Feb!L707+Mar!L707+Abr!L707+May!L707+Jun!L707+Jul!L707+Ago!L707+Set!L707+Oct!L707+Nov!L707+Dic!L707</f>
        <v>0</v>
      </c>
      <c r="M707" s="16">
        <f>+Ene!M707+Feb!M707+Mar!M707+Abr!M707+May!M707+Jun!M707+Jul!M707+Ago!M707+Set!M707+Oct!M707+Nov!M707+Dic!M707</f>
        <v>0</v>
      </c>
      <c r="N707" s="1">
        <f>+Ene!N707+Feb!N707+Mar!N707+Abr!N707+May!N707+Jun!N707+Jul!N707+Ago!N707+Set!N707+Oct!N707+Nov!N707+Dic!N707</f>
        <v>0</v>
      </c>
      <c r="O707" s="1">
        <f>+Ene!O707+Feb!O707+Mar!O707+Abr!O707+May!O707+Jun!O707+Jul!O707+Ago!O707+Set!O707+Oct!O707+Nov!O707+Dic!O707</f>
        <v>0</v>
      </c>
      <c r="P707" s="1">
        <f>+Ene!P707+Feb!P707+Mar!P707+Abr!P707+May!P707+Jun!P707+Jul!P707+Ago!P707+Set!P707+Oct!P707+Nov!P707+Dic!P707</f>
        <v>0</v>
      </c>
      <c r="Q707" s="1">
        <f>+Ene!Q707+Feb!Q707+Mar!Q707+Abr!Q707+May!Q707+Jun!Q707+Jul!Q707+Ago!Q707+Set!Q707+Oct!Q707+Nov!Q707+Dic!Q707</f>
        <v>0</v>
      </c>
      <c r="R707" s="16">
        <f>+Ene!R707+Feb!R707+Mar!R707+Abr!R707+May!R707+Jun!R707+Jul!R707+Ago!R707+Set!R707+Oct!R707+Nov!R707+Dic!R707</f>
        <v>0</v>
      </c>
      <c r="S707" s="15">
        <f>+Ene!S707+Feb!S707+Mar!S707+Abr!S707+May!S707+Jun!S707+Jul!S707+Ago!S707+Set!S707+Oct!S707+Nov!S707+Dic!S707</f>
        <v>0</v>
      </c>
      <c r="T707" s="1">
        <f>+Ene!T707+Feb!T707+Mar!T707+Abr!T707+May!T707+Jun!T707+Jul!T707+Ago!T707+Set!T707+Oct!T707+Nov!T707+Dic!T707</f>
        <v>0</v>
      </c>
      <c r="U707" s="1">
        <f>+Ene!U707+Feb!U707+Mar!U707+Abr!U707+May!U707+Jun!U707+Jul!U707+Ago!U707+Set!U707+Oct!U707+Nov!U707+Dic!U707</f>
        <v>0</v>
      </c>
      <c r="V707" s="1">
        <f>+Ene!V707+Feb!V707+Mar!V707+Abr!V707+May!V707+Jun!V707+Jul!V707+Ago!V707+Set!V707+Oct!V707+Nov!V707+Dic!V707</f>
        <v>0</v>
      </c>
      <c r="W707" s="1">
        <f>+Ene!W707+Feb!V707+Mar!V707+Abr!V707+May!V707+Jun!V707+Jul!V707+Ago!V707+Set!V707+Oct!V707+Nov!V707+Dic!V707</f>
        <v>0</v>
      </c>
      <c r="X707" s="1">
        <f>+Ene!X707+Feb!W707+Mar!W707+Abr!W707+May!W707+Jun!W707+Jul!W707+Ago!W707+Set!W707+Oct!W707+Nov!W707+Dic!W707</f>
        <v>0</v>
      </c>
      <c r="Y707" s="16">
        <f>+Ene!Y707+Feb!X707+Mar!X707+Abr!X707+May!X707+Jun!X707+Jul!X707+Ago!X707+Set!X707+Oct!X707+Nov!X707+Dic!X707</f>
        <v>0</v>
      </c>
      <c r="Z707" s="28"/>
      <c r="AA707" s="40"/>
    </row>
    <row r="708" spans="1:27">
      <c r="A708" s="2" t="s">
        <v>331</v>
      </c>
      <c r="B708" s="2" t="s">
        <v>232</v>
      </c>
      <c r="C708" s="2">
        <v>404</v>
      </c>
      <c r="D708" s="2" t="s">
        <v>331</v>
      </c>
      <c r="E708" s="2" t="s">
        <v>331</v>
      </c>
      <c r="F708" s="2" t="s">
        <v>232</v>
      </c>
      <c r="G708" s="2" t="s">
        <v>8</v>
      </c>
      <c r="H708" s="1">
        <v>29014</v>
      </c>
      <c r="I708" s="2" t="s">
        <v>809</v>
      </c>
      <c r="J708" s="15">
        <f>+Ene!J708+Feb!J708+Mar!J708+Abr!J708+May!J708+Jun!J708+Jul!J708+Ago!J708+Set!J708+Oct!J708+Nov!J708+Dic!J708</f>
        <v>0</v>
      </c>
      <c r="K708" s="16">
        <f>+Ene!K708+Feb!K708+Mar!K708+Abr!K708+May!K708+Jun!K708+Jul!K708+Ago!K708+Set!K708+Oct!K708+Nov!K708+Dic!K708</f>
        <v>0</v>
      </c>
      <c r="L708" s="1">
        <f>+Ene!L708+Feb!L708+Mar!L708+Abr!L708+May!L708+Jun!L708+Jul!L708+Ago!L708+Set!L708+Oct!L708+Nov!L708+Dic!L708</f>
        <v>0</v>
      </c>
      <c r="M708" s="16">
        <f>+Ene!M708+Feb!M708+Mar!M708+Abr!M708+May!M708+Jun!M708+Jul!M708+Ago!M708+Set!M708+Oct!M708+Nov!M708+Dic!M708</f>
        <v>0</v>
      </c>
      <c r="N708" s="1">
        <f>+Ene!N708+Feb!N708+Mar!N708+Abr!N708+May!N708+Jun!N708+Jul!N708+Ago!N708+Set!N708+Oct!N708+Nov!N708+Dic!N708</f>
        <v>0</v>
      </c>
      <c r="O708" s="1">
        <f>+Ene!O708+Feb!O708+Mar!O708+Abr!O708+May!O708+Jun!O708+Jul!O708+Ago!O708+Set!O708+Oct!O708+Nov!O708+Dic!O708</f>
        <v>0</v>
      </c>
      <c r="P708" s="1">
        <f>+Ene!P708+Feb!P708+Mar!P708+Abr!P708+May!P708+Jun!P708+Jul!P708+Ago!P708+Set!P708+Oct!P708+Nov!P708+Dic!P708</f>
        <v>0</v>
      </c>
      <c r="Q708" s="1">
        <f>+Ene!Q708+Feb!Q708+Mar!Q708+Abr!Q708+May!Q708+Jun!Q708+Jul!Q708+Ago!Q708+Set!Q708+Oct!Q708+Nov!Q708+Dic!Q708</f>
        <v>0</v>
      </c>
      <c r="R708" s="16">
        <f>+Ene!R708+Feb!R708+Mar!R708+Abr!R708+May!R708+Jun!R708+Jul!R708+Ago!R708+Set!R708+Oct!R708+Nov!R708+Dic!R708</f>
        <v>0</v>
      </c>
      <c r="S708" s="15">
        <f>+Ene!S708+Feb!S708+Mar!S708+Abr!S708+May!S708+Jun!S708+Jul!S708+Ago!S708+Set!S708+Oct!S708+Nov!S708+Dic!S708</f>
        <v>0</v>
      </c>
      <c r="T708" s="1">
        <f>+Ene!T708+Feb!T708+Mar!T708+Abr!T708+May!T708+Jun!T708+Jul!T708+Ago!T708+Set!T708+Oct!T708+Nov!T708+Dic!T708</f>
        <v>0</v>
      </c>
      <c r="U708" s="1">
        <f>+Ene!U708+Feb!U708+Mar!U708+Abr!U708+May!U708+Jun!U708+Jul!U708+Ago!U708+Set!U708+Oct!U708+Nov!U708+Dic!U708</f>
        <v>0</v>
      </c>
      <c r="V708" s="1">
        <f>+Ene!V708+Feb!V708+Mar!V708+Abr!V708+May!V708+Jun!V708+Jul!V708+Ago!V708+Set!V708+Oct!V708+Nov!V708+Dic!V708</f>
        <v>0</v>
      </c>
      <c r="W708" s="1">
        <f>+Ene!W708+Feb!V708+Mar!V708+Abr!V708+May!V708+Jun!V708+Jul!V708+Ago!V708+Set!V708+Oct!V708+Nov!V708+Dic!V708</f>
        <v>0</v>
      </c>
      <c r="X708" s="1">
        <f>+Ene!X708+Feb!W708+Mar!W708+Abr!W708+May!W708+Jun!W708+Jul!W708+Ago!W708+Set!W708+Oct!W708+Nov!W708+Dic!W708</f>
        <v>0</v>
      </c>
      <c r="Y708" s="16">
        <f>+Ene!Y708+Feb!X708+Mar!X708+Abr!X708+May!X708+Jun!X708+Jul!X708+Ago!X708+Set!X708+Oct!X708+Nov!X708+Dic!X708</f>
        <v>0</v>
      </c>
      <c r="Z708" s="28"/>
      <c r="AA708" s="40"/>
    </row>
    <row r="709" spans="1:27">
      <c r="A709" s="2" t="s">
        <v>6</v>
      </c>
      <c r="B709" s="2" t="s">
        <v>22</v>
      </c>
      <c r="C709" s="2" t="s">
        <v>520</v>
      </c>
      <c r="D709" s="2" t="s">
        <v>340</v>
      </c>
      <c r="E709" s="2" t="s">
        <v>369</v>
      </c>
      <c r="F709" s="2" t="s">
        <v>370</v>
      </c>
      <c r="G709" s="2" t="s">
        <v>522</v>
      </c>
      <c r="H709" s="1">
        <v>29976</v>
      </c>
      <c r="I709" s="2" t="s">
        <v>315</v>
      </c>
      <c r="J709" s="15">
        <f>+Ene!J709+Feb!J709+Mar!J709+Abr!J709+May!J709+Jun!J709+Jul!J709+Ago!J709+Set!J709+Oct!J709+Nov!J709+Dic!J709</f>
        <v>0</v>
      </c>
      <c r="K709" s="16">
        <f>+Ene!K709+Feb!K709+Mar!K709+Abr!K709+May!K709+Jun!K709+Jul!K709+Ago!K709+Set!K709+Oct!K709+Nov!K709+Dic!K709</f>
        <v>0</v>
      </c>
      <c r="L709" s="1">
        <f>+Ene!L709+Feb!L709+Mar!L709+Abr!L709+May!L709+Jun!L709+Jul!L709+Ago!L709+Set!L709+Oct!L709+Nov!L709+Dic!L709</f>
        <v>0</v>
      </c>
      <c r="M709" s="16">
        <f>+Ene!M709+Feb!M709+Mar!M709+Abr!M709+May!M709+Jun!M709+Jul!M709+Ago!M709+Set!M709+Oct!M709+Nov!M709+Dic!M709</f>
        <v>0</v>
      </c>
      <c r="N709" s="1">
        <f>+Ene!N709+Feb!N709+Mar!N709+Abr!N709+May!N709+Jun!N709+Jul!N709+Ago!N709+Set!N709+Oct!N709+Nov!N709+Dic!N709</f>
        <v>0</v>
      </c>
      <c r="O709" s="1">
        <f>+Ene!O709+Feb!O709+Mar!O709+Abr!O709+May!O709+Jun!O709+Jul!O709+Ago!O709+Set!O709+Oct!O709+Nov!O709+Dic!O709</f>
        <v>0</v>
      </c>
      <c r="P709" s="1">
        <f>+Ene!P709+Feb!P709+Mar!P709+Abr!P709+May!P709+Jun!P709+Jul!P709+Ago!P709+Set!P709+Oct!P709+Nov!P709+Dic!P709</f>
        <v>0</v>
      </c>
      <c r="Q709" s="1">
        <f>+Ene!Q709+Feb!Q709+Mar!Q709+Abr!Q709+May!Q709+Jun!Q709+Jul!Q709+Ago!Q709+Set!Q709+Oct!Q709+Nov!Q709+Dic!Q709</f>
        <v>0</v>
      </c>
      <c r="R709" s="16">
        <f>+Ene!R709+Feb!R709+Mar!R709+Abr!R709+May!R709+Jun!R709+Jul!R709+Ago!R709+Set!R709+Oct!R709+Nov!R709+Dic!R709</f>
        <v>0</v>
      </c>
      <c r="S709" s="15">
        <f>+Ene!S709+Feb!S709+Mar!S709+Abr!S709+May!S709+Jun!S709+Jul!S709+Ago!S709+Set!S709+Oct!S709+Nov!S709+Dic!S709</f>
        <v>0</v>
      </c>
      <c r="T709" s="1">
        <f>+Ene!T709+Feb!T709+Mar!T709+Abr!T709+May!T709+Jun!T709+Jul!T709+Ago!T709+Set!T709+Oct!T709+Nov!T709+Dic!T709</f>
        <v>0</v>
      </c>
      <c r="U709" s="1">
        <f>+Ene!U709+Feb!U709+Mar!U709+Abr!U709+May!U709+Jun!U709+Jul!U709+Ago!U709+Set!U709+Oct!U709+Nov!U709+Dic!U709</f>
        <v>0</v>
      </c>
      <c r="V709" s="1">
        <f>+Ene!V709+Feb!V709+Mar!V709+Abr!V709+May!V709+Jun!V709+Jul!V709+Ago!V709+Set!V709+Oct!V709+Nov!V709+Dic!V709</f>
        <v>0</v>
      </c>
      <c r="W709" s="1">
        <f>+Ene!W709+Feb!V709+Mar!V709+Abr!V709+May!V709+Jun!V709+Jul!V709+Ago!V709+Set!V709+Oct!V709+Nov!V709+Dic!V709</f>
        <v>0</v>
      </c>
      <c r="X709" s="1">
        <f>+Ene!X709+Feb!W709+Mar!W709+Abr!W709+May!W709+Jun!W709+Jul!W709+Ago!W709+Set!W709+Oct!W709+Nov!W709+Dic!W709</f>
        <v>0</v>
      </c>
      <c r="Y709" s="16">
        <f>+Ene!Y709+Feb!X709+Mar!X709+Abr!X709+May!X709+Jun!X709+Jul!X709+Ago!X709+Set!X709+Oct!X709+Nov!X709+Dic!X709</f>
        <v>0</v>
      </c>
      <c r="Z709" s="28"/>
      <c r="AA709" s="40"/>
    </row>
    <row r="710" spans="1:27">
      <c r="A710" s="2" t="s">
        <v>6</v>
      </c>
      <c r="B710" s="2" t="s">
        <v>22</v>
      </c>
      <c r="C710" s="2" t="s">
        <v>520</v>
      </c>
      <c r="D710" s="2" t="s">
        <v>340</v>
      </c>
      <c r="E710" s="2" t="s">
        <v>369</v>
      </c>
      <c r="F710" s="2" t="s">
        <v>370</v>
      </c>
      <c r="G710" s="2" t="s">
        <v>522</v>
      </c>
      <c r="H710" s="1">
        <v>29977</v>
      </c>
      <c r="I710" s="2" t="s">
        <v>851</v>
      </c>
      <c r="J710" s="15">
        <f>+Ene!J710+Feb!J710+Mar!J710+Abr!J710+May!J710+Jun!J710+Jul!J710+Ago!J710+Set!J710+Oct!J710+Nov!J710+Dic!J710</f>
        <v>0</v>
      </c>
      <c r="K710" s="16">
        <f>+Ene!K710+Feb!K710+Mar!K710+Abr!K710+May!K710+Jun!K710+Jul!K710+Ago!K710+Set!K710+Oct!K710+Nov!K710+Dic!K710</f>
        <v>0</v>
      </c>
      <c r="L710" s="1">
        <f>+Ene!L710+Feb!L710+Mar!L710+Abr!L710+May!L710+Jun!L710+Jul!L710+Ago!L710+Set!L710+Oct!L710+Nov!L710+Dic!L710</f>
        <v>0</v>
      </c>
      <c r="M710" s="16">
        <f>+Ene!M710+Feb!M710+Mar!M710+Abr!M710+May!M710+Jun!M710+Jul!M710+Ago!M710+Set!M710+Oct!M710+Nov!M710+Dic!M710</f>
        <v>0</v>
      </c>
      <c r="N710" s="1">
        <f>+Ene!N710+Feb!N710+Mar!N710+Abr!N710+May!N710+Jun!N710+Jul!N710+Ago!N710+Set!N710+Oct!N710+Nov!N710+Dic!N710</f>
        <v>0</v>
      </c>
      <c r="O710" s="1">
        <f>+Ene!O710+Feb!O710+Mar!O710+Abr!O710+May!O710+Jun!O710+Jul!O710+Ago!O710+Set!O710+Oct!O710+Nov!O710+Dic!O710</f>
        <v>0</v>
      </c>
      <c r="P710" s="1">
        <f>+Ene!P710+Feb!P710+Mar!P710+Abr!P710+May!P710+Jun!P710+Jul!P710+Ago!P710+Set!P710+Oct!P710+Nov!P710+Dic!P710</f>
        <v>0</v>
      </c>
      <c r="Q710" s="1">
        <f>+Ene!Q710+Feb!Q710+Mar!Q710+Abr!Q710+May!Q710+Jun!Q710+Jul!Q710+Ago!Q710+Set!Q710+Oct!Q710+Nov!Q710+Dic!Q710</f>
        <v>0</v>
      </c>
      <c r="R710" s="16">
        <f>+Ene!R710+Feb!R710+Mar!R710+Abr!R710+May!R710+Jun!R710+Jul!R710+Ago!R710+Set!R710+Oct!R710+Nov!R710+Dic!R710</f>
        <v>0</v>
      </c>
      <c r="S710" s="15">
        <f>+Ene!S710+Feb!S710+Mar!S710+Abr!S710+May!S710+Jun!S710+Jul!S710+Ago!S710+Set!S710+Oct!S710+Nov!S710+Dic!S710</f>
        <v>0</v>
      </c>
      <c r="T710" s="1">
        <f>+Ene!T710+Feb!T710+Mar!T710+Abr!T710+May!T710+Jun!T710+Jul!T710+Ago!T710+Set!T710+Oct!T710+Nov!T710+Dic!T710</f>
        <v>0</v>
      </c>
      <c r="U710" s="1">
        <f>+Ene!U710+Feb!U710+Mar!U710+Abr!U710+May!U710+Jun!U710+Jul!U710+Ago!U710+Set!U710+Oct!U710+Nov!U710+Dic!U710</f>
        <v>0</v>
      </c>
      <c r="V710" s="1">
        <f>+Ene!V710+Feb!V710+Mar!V710+Abr!V710+May!V710+Jun!V710+Jul!V710+Ago!V710+Set!V710+Oct!V710+Nov!V710+Dic!V710</f>
        <v>0</v>
      </c>
      <c r="W710" s="1">
        <f>+Ene!W710+Feb!V710+Mar!V710+Abr!V710+May!V710+Jun!V710+Jul!V710+Ago!V710+Set!V710+Oct!V710+Nov!V710+Dic!V710</f>
        <v>0</v>
      </c>
      <c r="X710" s="1">
        <f>+Ene!X710+Feb!W710+Mar!W710+Abr!W710+May!W710+Jun!W710+Jul!W710+Ago!W710+Set!W710+Oct!W710+Nov!W710+Dic!W710</f>
        <v>0</v>
      </c>
      <c r="Y710" s="16">
        <f>+Ene!Y710+Feb!X710+Mar!X710+Abr!X710+May!X710+Jun!X710+Jul!X710+Ago!X710+Set!X710+Oct!X710+Nov!X710+Dic!X710</f>
        <v>0</v>
      </c>
      <c r="Z710" s="28"/>
      <c r="AA710" s="40"/>
    </row>
    <row r="711" spans="1:27">
      <c r="A711" s="2" t="s">
        <v>6</v>
      </c>
      <c r="B711" s="2" t="s">
        <v>22</v>
      </c>
      <c r="C711" s="2" t="s">
        <v>520</v>
      </c>
      <c r="D711" s="2" t="s">
        <v>340</v>
      </c>
      <c r="E711" s="2" t="s">
        <v>369</v>
      </c>
      <c r="F711" s="2" t="s">
        <v>370</v>
      </c>
      <c r="G711" s="2" t="s">
        <v>13</v>
      </c>
      <c r="H711" s="1">
        <v>30010</v>
      </c>
      <c r="I711" s="2" t="s">
        <v>852</v>
      </c>
      <c r="J711" s="15">
        <f>+Ene!J711+Feb!J711+Mar!J711+Abr!J711+May!J711+Jun!J711+Jul!J711+Ago!J711+Set!J711+Oct!J711+Nov!J711+Dic!J711</f>
        <v>0</v>
      </c>
      <c r="K711" s="16">
        <f>+Ene!K711+Feb!K711+Mar!K711+Abr!K711+May!K711+Jun!K711+Jul!K711+Ago!K711+Set!K711+Oct!K711+Nov!K711+Dic!K711</f>
        <v>0</v>
      </c>
      <c r="L711" s="1">
        <f>+Ene!L711+Feb!L711+Mar!L711+Abr!L711+May!L711+Jun!L711+Jul!L711+Ago!L711+Set!L711+Oct!L711+Nov!L711+Dic!L711</f>
        <v>0</v>
      </c>
      <c r="M711" s="16">
        <f>+Ene!M711+Feb!M711+Mar!M711+Abr!M711+May!M711+Jun!M711+Jul!M711+Ago!M711+Set!M711+Oct!M711+Nov!M711+Dic!M711</f>
        <v>0</v>
      </c>
      <c r="N711" s="1">
        <f>+Ene!N711+Feb!N711+Mar!N711+Abr!N711+May!N711+Jun!N711+Jul!N711+Ago!N711+Set!N711+Oct!N711+Nov!N711+Dic!N711</f>
        <v>0</v>
      </c>
      <c r="O711" s="1">
        <f>+Ene!O711+Feb!O711+Mar!O711+Abr!O711+May!O711+Jun!O711+Jul!O711+Ago!O711+Set!O711+Oct!O711+Nov!O711+Dic!O711</f>
        <v>0</v>
      </c>
      <c r="P711" s="1">
        <f>+Ene!P711+Feb!P711+Mar!P711+Abr!P711+May!P711+Jun!P711+Jul!P711+Ago!P711+Set!P711+Oct!P711+Nov!P711+Dic!P711</f>
        <v>0</v>
      </c>
      <c r="Q711" s="1">
        <f>+Ene!Q711+Feb!Q711+Mar!Q711+Abr!Q711+May!Q711+Jun!Q711+Jul!Q711+Ago!Q711+Set!Q711+Oct!Q711+Nov!Q711+Dic!Q711</f>
        <v>0</v>
      </c>
      <c r="R711" s="16">
        <f>+Ene!R711+Feb!R711+Mar!R711+Abr!R711+May!R711+Jun!R711+Jul!R711+Ago!R711+Set!R711+Oct!R711+Nov!R711+Dic!R711</f>
        <v>0</v>
      </c>
      <c r="S711" s="15">
        <f>+Ene!S711+Feb!S711+Mar!S711+Abr!S711+May!S711+Jun!S711+Jul!S711+Ago!S711+Set!S711+Oct!S711+Nov!S711+Dic!S711</f>
        <v>0</v>
      </c>
      <c r="T711" s="1">
        <f>+Ene!T711+Feb!T711+Mar!T711+Abr!T711+May!T711+Jun!T711+Jul!T711+Ago!T711+Set!T711+Oct!T711+Nov!T711+Dic!T711</f>
        <v>0</v>
      </c>
      <c r="U711" s="1">
        <f>+Ene!U711+Feb!U711+Mar!U711+Abr!U711+May!U711+Jun!U711+Jul!U711+Ago!U711+Set!U711+Oct!U711+Nov!U711+Dic!U711</f>
        <v>0</v>
      </c>
      <c r="V711" s="1">
        <f>+Ene!V711+Feb!V711+Mar!V711+Abr!V711+May!V711+Jun!V711+Jul!V711+Ago!V711+Set!V711+Oct!V711+Nov!V711+Dic!V711</f>
        <v>0</v>
      </c>
      <c r="W711" s="1">
        <f>+Ene!W711+Feb!V711+Mar!V711+Abr!V711+May!V711+Jun!V711+Jul!V711+Ago!V711+Set!V711+Oct!V711+Nov!V711+Dic!V711</f>
        <v>0</v>
      </c>
      <c r="X711" s="1">
        <f>+Ene!X711+Feb!W711+Mar!W711+Abr!W711+May!W711+Jun!W711+Jul!W711+Ago!W711+Set!W711+Oct!W711+Nov!W711+Dic!W711</f>
        <v>0</v>
      </c>
      <c r="Y711" s="16">
        <f>+Ene!Y711+Feb!X711+Mar!X711+Abr!X711+May!X711+Jun!X711+Jul!X711+Ago!X711+Set!X711+Oct!X711+Nov!X711+Dic!X711</f>
        <v>0</v>
      </c>
      <c r="Z711" s="28"/>
      <c r="AA711" s="40"/>
    </row>
    <row r="712" spans="1:27">
      <c r="A712" s="2" t="s">
        <v>6</v>
      </c>
      <c r="B712" s="2" t="s">
        <v>22</v>
      </c>
      <c r="C712" s="2" t="s">
        <v>520</v>
      </c>
      <c r="D712" s="2" t="s">
        <v>340</v>
      </c>
      <c r="E712" s="2" t="s">
        <v>369</v>
      </c>
      <c r="F712" s="2" t="s">
        <v>370</v>
      </c>
      <c r="G712" s="2" t="s">
        <v>13</v>
      </c>
      <c r="H712" s="1">
        <v>31220</v>
      </c>
      <c r="I712" s="2" t="s">
        <v>320</v>
      </c>
      <c r="J712" s="15">
        <f>+Ene!J712+Feb!J712+Mar!J712+Abr!J712+May!J712+Jun!J712+Jul!J712+Ago!J712+Set!J712+Oct!J712+Nov!J712+Dic!J712</f>
        <v>0</v>
      </c>
      <c r="K712" s="16">
        <f>+Ene!K712+Feb!K712+Mar!K712+Abr!K712+May!K712+Jun!K712+Jul!K712+Ago!K712+Set!K712+Oct!K712+Nov!K712+Dic!K712</f>
        <v>0</v>
      </c>
      <c r="L712" s="1">
        <f>+Ene!L712+Feb!L712+Mar!L712+Abr!L712+May!L712+Jun!L712+Jul!L712+Ago!L712+Set!L712+Oct!L712+Nov!L712+Dic!L712</f>
        <v>0</v>
      </c>
      <c r="M712" s="16">
        <f>+Ene!M712+Feb!M712+Mar!M712+Abr!M712+May!M712+Jun!M712+Jul!M712+Ago!M712+Set!M712+Oct!M712+Nov!M712+Dic!M712</f>
        <v>0</v>
      </c>
      <c r="N712" s="1">
        <f>+Ene!N712+Feb!N712+Mar!N712+Abr!N712+May!N712+Jun!N712+Jul!N712+Ago!N712+Set!N712+Oct!N712+Nov!N712+Dic!N712</f>
        <v>0</v>
      </c>
      <c r="O712" s="1">
        <f>+Ene!O712+Feb!O712+Mar!O712+Abr!O712+May!O712+Jun!O712+Jul!O712+Ago!O712+Set!O712+Oct!O712+Nov!O712+Dic!O712</f>
        <v>0</v>
      </c>
      <c r="P712" s="1">
        <f>+Ene!P712+Feb!P712+Mar!P712+Abr!P712+May!P712+Jun!P712+Jul!P712+Ago!P712+Set!P712+Oct!P712+Nov!P712+Dic!P712</f>
        <v>0</v>
      </c>
      <c r="Q712" s="1">
        <f>+Ene!Q712+Feb!Q712+Mar!Q712+Abr!Q712+May!Q712+Jun!Q712+Jul!Q712+Ago!Q712+Set!Q712+Oct!Q712+Nov!Q712+Dic!Q712</f>
        <v>0</v>
      </c>
      <c r="R712" s="16">
        <f>+Ene!R712+Feb!R712+Mar!R712+Abr!R712+May!R712+Jun!R712+Jul!R712+Ago!R712+Set!R712+Oct!R712+Nov!R712+Dic!R712</f>
        <v>0</v>
      </c>
      <c r="S712" s="15">
        <f>+Ene!S712+Feb!S712+Mar!S712+Abr!S712+May!S712+Jun!S712+Jul!S712+Ago!S712+Set!S712+Oct!S712+Nov!S712+Dic!S712</f>
        <v>0</v>
      </c>
      <c r="T712" s="1">
        <f>+Ene!T712+Feb!T712+Mar!T712+Abr!T712+May!T712+Jun!T712+Jul!T712+Ago!T712+Set!T712+Oct!T712+Nov!T712+Dic!T712</f>
        <v>0</v>
      </c>
      <c r="U712" s="1">
        <f>+Ene!U712+Feb!U712+Mar!U712+Abr!U712+May!U712+Jun!U712+Jul!U712+Ago!U712+Set!U712+Oct!U712+Nov!U712+Dic!U712</f>
        <v>0</v>
      </c>
      <c r="V712" s="1">
        <f>+Ene!V712+Feb!V712+Mar!V712+Abr!V712+May!V712+Jun!V712+Jul!V712+Ago!V712+Set!V712+Oct!V712+Nov!V712+Dic!V712</f>
        <v>0</v>
      </c>
      <c r="W712" s="1">
        <f>+Ene!W712+Feb!V712+Mar!V712+Abr!V712+May!V712+Jun!V712+Jul!V712+Ago!V712+Set!V712+Oct!V712+Nov!V712+Dic!V712</f>
        <v>0</v>
      </c>
      <c r="X712" s="1">
        <f>+Ene!X712+Feb!W712+Mar!W712+Abr!W712+May!W712+Jun!W712+Jul!W712+Ago!W712+Set!W712+Oct!W712+Nov!W712+Dic!W712</f>
        <v>0</v>
      </c>
      <c r="Y712" s="16">
        <f>+Ene!Y712+Feb!X712+Mar!X712+Abr!X712+May!X712+Jun!X712+Jul!X712+Ago!X712+Set!X712+Oct!X712+Nov!X712+Dic!X712</f>
        <v>0</v>
      </c>
      <c r="Z712" s="28"/>
      <c r="AA712" s="40"/>
    </row>
    <row r="713" spans="1:27">
      <c r="A713" s="2" t="s">
        <v>6</v>
      </c>
      <c r="B713" s="2" t="s">
        <v>22</v>
      </c>
      <c r="C713" s="2" t="s">
        <v>520</v>
      </c>
      <c r="D713" s="2" t="s">
        <v>340</v>
      </c>
      <c r="E713" s="2" t="s">
        <v>369</v>
      </c>
      <c r="F713" s="2" t="s">
        <v>370</v>
      </c>
      <c r="G713" s="2" t="s">
        <v>522</v>
      </c>
      <c r="H713" s="1">
        <v>29309</v>
      </c>
      <c r="I713" s="2" t="s">
        <v>810</v>
      </c>
      <c r="J713" s="15">
        <f>+Ene!J713+Feb!J713+Mar!J713+Abr!J713+May!J713+Jun!J713+Jul!J713+Ago!J713+Set!J713+Oct!J713+Nov!J713+Dic!J713</f>
        <v>0</v>
      </c>
      <c r="K713" s="16">
        <f>+Ene!K713+Feb!K713+Mar!K713+Abr!K713+May!K713+Jun!K713+Jul!K713+Ago!K713+Set!K713+Oct!K713+Nov!K713+Dic!K713</f>
        <v>0</v>
      </c>
      <c r="L713" s="1">
        <f>+Ene!L713+Feb!L713+Mar!L713+Abr!L713+May!L713+Jun!L713+Jul!L713+Ago!L713+Set!L713+Oct!L713+Nov!L713+Dic!L713</f>
        <v>0</v>
      </c>
      <c r="M713" s="16">
        <f>+Ene!M713+Feb!M713+Mar!M713+Abr!M713+May!M713+Jun!M713+Jul!M713+Ago!M713+Set!M713+Oct!M713+Nov!M713+Dic!M713</f>
        <v>0</v>
      </c>
      <c r="N713" s="1">
        <f>+Ene!N713+Feb!N713+Mar!N713+Abr!N713+May!N713+Jun!N713+Jul!N713+Ago!N713+Set!N713+Oct!N713+Nov!N713+Dic!N713</f>
        <v>0</v>
      </c>
      <c r="O713" s="1">
        <f>+Ene!O713+Feb!O713+Mar!O713+Abr!O713+May!O713+Jun!O713+Jul!O713+Ago!O713+Set!O713+Oct!O713+Nov!O713+Dic!O713</f>
        <v>0</v>
      </c>
      <c r="P713" s="1">
        <f>+Ene!P713+Feb!P713+Mar!P713+Abr!P713+May!P713+Jun!P713+Jul!P713+Ago!P713+Set!P713+Oct!P713+Nov!P713+Dic!P713</f>
        <v>0</v>
      </c>
      <c r="Q713" s="1">
        <f>+Ene!Q713+Feb!Q713+Mar!Q713+Abr!Q713+May!Q713+Jun!Q713+Jul!Q713+Ago!Q713+Set!Q713+Oct!Q713+Nov!Q713+Dic!Q713</f>
        <v>0</v>
      </c>
      <c r="R713" s="16">
        <f>+Ene!R713+Feb!R713+Mar!R713+Abr!R713+May!R713+Jun!R713+Jul!R713+Ago!R713+Set!R713+Oct!R713+Nov!R713+Dic!R713</f>
        <v>0</v>
      </c>
      <c r="S713" s="15">
        <f>+Ene!S713+Feb!S713+Mar!S713+Abr!S713+May!S713+Jun!S713+Jul!S713+Ago!S713+Set!S713+Oct!S713+Nov!S713+Dic!S713</f>
        <v>0</v>
      </c>
      <c r="T713" s="1">
        <f>+Ene!T713+Feb!T713+Mar!T713+Abr!T713+May!T713+Jun!T713+Jul!T713+Ago!T713+Set!T713+Oct!T713+Nov!T713+Dic!T713</f>
        <v>0</v>
      </c>
      <c r="U713" s="1">
        <f>+Ene!U713+Feb!U713+Mar!U713+Abr!U713+May!U713+Jun!U713+Jul!U713+Ago!U713+Set!U713+Oct!U713+Nov!U713+Dic!U713</f>
        <v>0</v>
      </c>
      <c r="V713" s="1">
        <f>+Ene!V713+Feb!V713+Mar!V713+Abr!V713+May!V713+Jun!V713+Jul!V713+Ago!V713+Set!V713+Oct!V713+Nov!V713+Dic!V713</f>
        <v>0</v>
      </c>
      <c r="W713" s="1">
        <f>+Ene!W713+Feb!V713+Mar!V713+Abr!V713+May!V713+Jun!V713+Jul!V713+Ago!V713+Set!V713+Oct!V713+Nov!V713+Dic!V713</f>
        <v>0</v>
      </c>
      <c r="X713" s="1">
        <f>+Ene!X713+Feb!W713+Mar!W713+Abr!W713+May!W713+Jun!W713+Jul!W713+Ago!W713+Set!W713+Oct!W713+Nov!W713+Dic!W713</f>
        <v>0</v>
      </c>
      <c r="Y713" s="16">
        <f>+Ene!Y713+Feb!X713+Mar!X713+Abr!X713+May!X713+Jun!X713+Jul!X713+Ago!X713+Set!X713+Oct!X713+Nov!X713+Dic!X713</f>
        <v>0</v>
      </c>
      <c r="Z713" s="28"/>
      <c r="AA713" s="40"/>
    </row>
    <row r="714" spans="1:27">
      <c r="A714" s="2" t="s">
        <v>6</v>
      </c>
      <c r="B714" s="2" t="s">
        <v>22</v>
      </c>
      <c r="C714" s="2" t="s">
        <v>520</v>
      </c>
      <c r="D714" s="2" t="s">
        <v>340</v>
      </c>
      <c r="E714" s="2" t="s">
        <v>369</v>
      </c>
      <c r="F714" s="2" t="s">
        <v>370</v>
      </c>
      <c r="G714" s="2" t="s">
        <v>522</v>
      </c>
      <c r="H714" s="1">
        <v>29311</v>
      </c>
      <c r="I714" s="2" t="s">
        <v>811</v>
      </c>
      <c r="J714" s="15">
        <f>+Ene!J714+Feb!J714+Mar!J714+Abr!J714+May!J714+Jun!J714+Jul!J714+Ago!J714+Set!J714+Oct!J714+Nov!J714+Dic!J714</f>
        <v>0</v>
      </c>
      <c r="K714" s="16">
        <f>+Ene!K714+Feb!K714+Mar!K714+Abr!K714+May!K714+Jun!K714+Jul!K714+Ago!K714+Set!K714+Oct!K714+Nov!K714+Dic!K714</f>
        <v>0</v>
      </c>
      <c r="L714" s="1">
        <f>+Ene!L714+Feb!L714+Mar!L714+Abr!L714+May!L714+Jun!L714+Jul!L714+Ago!L714+Set!L714+Oct!L714+Nov!L714+Dic!L714</f>
        <v>0</v>
      </c>
      <c r="M714" s="16">
        <f>+Ene!M714+Feb!M714+Mar!M714+Abr!M714+May!M714+Jun!M714+Jul!M714+Ago!M714+Set!M714+Oct!M714+Nov!M714+Dic!M714</f>
        <v>0</v>
      </c>
      <c r="N714" s="1">
        <f>+Ene!N714+Feb!N714+Mar!N714+Abr!N714+May!N714+Jun!N714+Jul!N714+Ago!N714+Set!N714+Oct!N714+Nov!N714+Dic!N714</f>
        <v>0</v>
      </c>
      <c r="O714" s="1">
        <f>+Ene!O714+Feb!O714+Mar!O714+Abr!O714+May!O714+Jun!O714+Jul!O714+Ago!O714+Set!O714+Oct!O714+Nov!O714+Dic!O714</f>
        <v>0</v>
      </c>
      <c r="P714" s="1">
        <f>+Ene!P714+Feb!P714+Mar!P714+Abr!P714+May!P714+Jun!P714+Jul!P714+Ago!P714+Set!P714+Oct!P714+Nov!P714+Dic!P714</f>
        <v>0</v>
      </c>
      <c r="Q714" s="1">
        <f>+Ene!Q714+Feb!Q714+Mar!Q714+Abr!Q714+May!Q714+Jun!Q714+Jul!Q714+Ago!Q714+Set!Q714+Oct!Q714+Nov!Q714+Dic!Q714</f>
        <v>0</v>
      </c>
      <c r="R714" s="16">
        <f>+Ene!R714+Feb!R714+Mar!R714+Abr!R714+May!R714+Jun!R714+Jul!R714+Ago!R714+Set!R714+Oct!R714+Nov!R714+Dic!R714</f>
        <v>0</v>
      </c>
      <c r="S714" s="15">
        <f>+Ene!S714+Feb!S714+Mar!S714+Abr!S714+May!S714+Jun!S714+Jul!S714+Ago!S714+Set!S714+Oct!S714+Nov!S714+Dic!S714</f>
        <v>0</v>
      </c>
      <c r="T714" s="1">
        <f>+Ene!T714+Feb!T714+Mar!T714+Abr!T714+May!T714+Jun!T714+Jul!T714+Ago!T714+Set!T714+Oct!T714+Nov!T714+Dic!T714</f>
        <v>0</v>
      </c>
      <c r="U714" s="1">
        <f>+Ene!U714+Feb!U714+Mar!U714+Abr!U714+May!U714+Jun!U714+Jul!U714+Ago!U714+Set!U714+Oct!U714+Nov!U714+Dic!U714</f>
        <v>0</v>
      </c>
      <c r="V714" s="1">
        <f>+Ene!V714+Feb!V714+Mar!V714+Abr!V714+May!V714+Jun!V714+Jul!V714+Ago!V714+Set!V714+Oct!V714+Nov!V714+Dic!V714</f>
        <v>0</v>
      </c>
      <c r="W714" s="1">
        <f>+Ene!W714+Feb!V714+Mar!V714+Abr!V714+May!V714+Jun!V714+Jul!V714+Ago!V714+Set!V714+Oct!V714+Nov!V714+Dic!V714</f>
        <v>0</v>
      </c>
      <c r="X714" s="1">
        <f>+Ene!X714+Feb!W714+Mar!W714+Abr!W714+May!W714+Jun!W714+Jul!W714+Ago!W714+Set!W714+Oct!W714+Nov!W714+Dic!W714</f>
        <v>0</v>
      </c>
      <c r="Y714" s="16">
        <f>+Ene!Y714+Feb!X714+Mar!X714+Abr!X714+May!X714+Jun!X714+Jul!X714+Ago!X714+Set!X714+Oct!X714+Nov!X714+Dic!X714</f>
        <v>0</v>
      </c>
      <c r="Z714" s="28"/>
      <c r="AA714" s="40"/>
    </row>
    <row r="715" spans="1:27">
      <c r="A715" s="2" t="s">
        <v>6</v>
      </c>
      <c r="B715" s="2" t="s">
        <v>22</v>
      </c>
      <c r="E715" s="2" t="s">
        <v>857</v>
      </c>
      <c r="F715" s="2" t="s">
        <v>857</v>
      </c>
      <c r="G715" s="2" t="s">
        <v>88</v>
      </c>
      <c r="H715" s="1">
        <v>30934</v>
      </c>
      <c r="I715" s="2" t="s">
        <v>858</v>
      </c>
      <c r="J715" s="15">
        <f>+Ene!J715+Feb!J715+Mar!J715+Abr!J715+May!J715+Jun!J715+Jul!J715+Ago!J715+Set!J715+Oct!J715+Nov!J715+Dic!J715</f>
        <v>7</v>
      </c>
      <c r="K715" s="16">
        <f>+Ene!K715+Feb!K715+Mar!K715+Abr!K715+May!K715+Jun!K715+Jul!K715+Ago!K715+Set!K715+Oct!K715+Nov!K715+Dic!K715</f>
        <v>10</v>
      </c>
      <c r="L715" s="1">
        <f>+Ene!L715+Feb!L715+Mar!L715+Abr!L715+May!L715+Jun!L715+Jul!L715+Ago!L715+Set!L715+Oct!L715+Nov!L715+Dic!L715</f>
        <v>16</v>
      </c>
      <c r="M715" s="16">
        <f>+Ene!M715+Feb!M715+Mar!M715+Abr!M715+May!M715+Jun!M715+Jul!M715+Ago!M715+Set!M715+Oct!M715+Nov!M715+Dic!M715</f>
        <v>1</v>
      </c>
      <c r="N715" s="1">
        <f>+Ene!N715+Feb!N715+Mar!N715+Abr!N715+May!N715+Jun!N715+Jul!N715+Ago!N715+Set!N715+Oct!N715+Nov!N715+Dic!N715</f>
        <v>0</v>
      </c>
      <c r="O715" s="1">
        <f>+Ene!O715+Feb!O715+Mar!O715+Abr!O715+May!O715+Jun!O715+Jul!O715+Ago!O715+Set!O715+Oct!O715+Nov!O715+Dic!O715</f>
        <v>17</v>
      </c>
      <c r="P715" s="1">
        <f>+Ene!P715+Feb!P715+Mar!P715+Abr!P715+May!P715+Jun!P715+Jul!P715+Ago!P715+Set!P715+Oct!P715+Nov!P715+Dic!P715</f>
        <v>0</v>
      </c>
      <c r="Q715" s="1">
        <f>+Ene!Q715+Feb!Q715+Mar!Q715+Abr!Q715+May!Q715+Jun!Q715+Jul!Q715+Ago!Q715+Set!Q715+Oct!Q715+Nov!Q715+Dic!Q715</f>
        <v>0</v>
      </c>
      <c r="R715" s="16">
        <f>+Ene!R715+Feb!R715+Mar!R715+Abr!R715+May!R715+Jun!R715+Jul!R715+Ago!R715+Set!R715+Oct!R715+Nov!R715+Dic!R715</f>
        <v>0</v>
      </c>
      <c r="S715" s="15">
        <f>+Ene!S715+Feb!S715+Mar!S715+Abr!S715+May!S715+Jun!S715+Jul!S715+Ago!S715+Set!S715+Oct!S715+Nov!S715+Dic!S715</f>
        <v>0</v>
      </c>
      <c r="T715" s="1">
        <f>+Ene!T715+Feb!T715+Mar!T715+Abr!T715+May!T715+Jun!T715+Jul!T715+Ago!T715+Set!T715+Oct!T715+Nov!T715+Dic!T715</f>
        <v>0</v>
      </c>
      <c r="U715" s="1">
        <f>+Ene!U715+Feb!U715+Mar!U715+Abr!U715+May!U715+Jun!U715+Jul!U715+Ago!U715+Set!U715+Oct!U715+Nov!U715+Dic!U715</f>
        <v>0</v>
      </c>
      <c r="V715" s="1">
        <f>+Ene!V715+Feb!V715+Mar!V715+Abr!V715+May!V715+Jun!V715+Jul!V715+Ago!V715+Set!V715+Oct!V715+Nov!V715+Dic!V715</f>
        <v>1</v>
      </c>
      <c r="W715" s="1">
        <f>+Ene!W715+Feb!V715+Mar!V715+Abr!V715+May!V715+Jun!V715+Jul!V715+Ago!V715+Set!V715+Oct!V715+Nov!V715+Dic!V715</f>
        <v>2</v>
      </c>
      <c r="X715" s="1">
        <f>+Ene!X715+Feb!W715+Mar!W715+Abr!W715+May!W715+Jun!W715+Jul!W715+Ago!W715+Set!W715+Oct!W715+Nov!W715+Dic!W715</f>
        <v>8</v>
      </c>
      <c r="Y715" s="16">
        <f>+Ene!Y715+Feb!X715+Mar!X715+Abr!X715+May!X715+Jun!X715+Jul!X715+Ago!X715+Set!X715+Oct!X715+Nov!X715+Dic!X715</f>
        <v>7</v>
      </c>
      <c r="Z715" s="28"/>
      <c r="AA715" s="40"/>
    </row>
    <row r="716" spans="1:27" ht="10.199999999999999" thickBot="1">
      <c r="A716" s="2" t="s">
        <v>5</v>
      </c>
      <c r="B716" s="2" t="s">
        <v>113</v>
      </c>
      <c r="C716" s="2">
        <v>407</v>
      </c>
      <c r="D716" s="2" t="s">
        <v>855</v>
      </c>
      <c r="E716" s="2" t="s">
        <v>5</v>
      </c>
      <c r="F716" s="2" t="s">
        <v>131</v>
      </c>
      <c r="G716" s="2" t="s">
        <v>13</v>
      </c>
      <c r="H716" s="1">
        <v>32710</v>
      </c>
      <c r="I716" s="2" t="s">
        <v>856</v>
      </c>
      <c r="J716" s="3">
        <f>+Ene!J716+Feb!J716+Mar!J716+Abr!J716+May!J716+Jun!J716+Jul!J716+Ago!J716+Set!J716+Oct!J716+Nov!J716+Dic!J716</f>
        <v>6</v>
      </c>
      <c r="K716" s="4">
        <f>+Ene!K716+Feb!K716+Mar!K716+Abr!K716+May!K716+Jun!K716+Jul!K716+Ago!K716+Set!K716+Oct!K716+Nov!K716+Dic!K716</f>
        <v>0</v>
      </c>
      <c r="L716" s="17">
        <f>+Ene!L716+Feb!L716+Mar!L716+Abr!L716+May!L716+Jun!L716+Jul!L716+Ago!L716+Set!L716+Oct!L716+Nov!L716+Dic!L716</f>
        <v>6</v>
      </c>
      <c r="M716" s="4">
        <f>+Ene!M716+Feb!M716+Mar!M716+Abr!M716+May!M716+Jun!M716+Jul!M716+Ago!M716+Set!M716+Oct!M716+Nov!M716+Dic!M716</f>
        <v>0</v>
      </c>
      <c r="N716" s="17">
        <f>+Ene!N716+Feb!N716+Mar!N716+Abr!N716+May!N716+Jun!N716+Jul!N716+Ago!N716+Set!N716+Oct!N716+Nov!N716+Dic!N716</f>
        <v>0</v>
      </c>
      <c r="O716" s="17">
        <f>+Ene!O716+Feb!O716+Mar!O716+Abr!O716+May!O716+Jun!O716+Jul!O716+Ago!O716+Set!O716+Oct!O716+Nov!O716+Dic!O716</f>
        <v>6</v>
      </c>
      <c r="P716" s="17">
        <f>+Ene!P716+Feb!P716+Mar!P716+Abr!P716+May!P716+Jun!P716+Jul!P716+Ago!P716+Set!P716+Oct!P716+Nov!P716+Dic!P716</f>
        <v>0</v>
      </c>
      <c r="Q716" s="17">
        <f>+Ene!Q716+Feb!Q716+Mar!Q716+Abr!Q716+May!Q716+Jun!Q716+Jul!Q716+Ago!Q716+Set!Q716+Oct!Q716+Nov!Q716+Dic!Q716</f>
        <v>0</v>
      </c>
      <c r="R716" s="4">
        <f>+Ene!R716+Feb!R716+Mar!R716+Abr!R716+May!R716+Jun!R716+Jul!R716+Ago!R716+Set!R716+Oct!R716+Nov!R716+Dic!R716</f>
        <v>0</v>
      </c>
      <c r="S716" s="3">
        <f>+Ene!S716+Feb!S716+Mar!S716+Abr!S716+May!S716+Jun!S716+Jul!S716+Ago!S716+Set!S716+Oct!S716+Nov!S716+Dic!S716</f>
        <v>0</v>
      </c>
      <c r="T716" s="17">
        <f>+Ene!T716+Feb!T716+Mar!T716+Abr!T716+May!T716+Jun!T716+Jul!T716+Ago!T716+Set!T716+Oct!T716+Nov!T716+Dic!T716</f>
        <v>0</v>
      </c>
      <c r="U716" s="17">
        <f>+Ene!U716+Feb!U716+Mar!U716+Abr!U716+May!U716+Jun!U716+Jul!U716+Ago!U716+Set!U716+Oct!U716+Nov!U716+Dic!U716</f>
        <v>1</v>
      </c>
      <c r="V716" s="17">
        <f>+Ene!V716+Feb!V716+Mar!V716+Abr!V716+May!V716+Jun!V716+Jul!V716+Ago!V716+Set!V716+Oct!V716+Nov!V716+Dic!V716</f>
        <v>2</v>
      </c>
      <c r="W716" s="17">
        <f>+Ene!W716+Feb!V716+Mar!V716+Abr!V716+May!V716+Jun!V716+Jul!V716+Ago!V716+Set!V716+Oct!V716+Nov!V716+Dic!V716</f>
        <v>2</v>
      </c>
      <c r="X716" s="17">
        <f>+Ene!X716+Feb!W716+Mar!W716+Abr!W716+May!W716+Jun!W716+Jul!W716+Ago!W716+Set!W716+Oct!W716+Nov!W716+Dic!W716</f>
        <v>2</v>
      </c>
      <c r="Y716" s="4">
        <f>+Ene!Y716+Feb!X716+Mar!X716+Abr!X716+May!X716+Jun!X716+Jul!X716+Ago!X716+Set!X716+Oct!X716+Nov!X716+Dic!X716</f>
        <v>1</v>
      </c>
      <c r="Z716" s="29"/>
      <c r="AA716" s="41"/>
    </row>
    <row r="717" spans="1:27">
      <c r="A717" s="2" t="s">
        <v>342</v>
      </c>
      <c r="B717" s="2" t="s">
        <v>342</v>
      </c>
      <c r="C717" s="2" t="s">
        <v>342</v>
      </c>
      <c r="D717" s="2" t="s">
        <v>342</v>
      </c>
      <c r="E717" s="2" t="s">
        <v>342</v>
      </c>
      <c r="F717" s="2" t="s">
        <v>342</v>
      </c>
      <c r="G717" s="2" t="s">
        <v>342</v>
      </c>
      <c r="H717" s="1" t="s">
        <v>342</v>
      </c>
      <c r="I717" s="2" t="s">
        <v>342</v>
      </c>
      <c r="J717" s="1" t="s">
        <v>342</v>
      </c>
      <c r="K717" s="1" t="s">
        <v>342</v>
      </c>
      <c r="L717" s="1" t="s">
        <v>342</v>
      </c>
      <c r="M717" s="1" t="s">
        <v>342</v>
      </c>
      <c r="N717" s="1" t="s">
        <v>342</v>
      </c>
      <c r="O717" s="1" t="s">
        <v>342</v>
      </c>
      <c r="P717" s="1" t="s">
        <v>342</v>
      </c>
      <c r="Q717" s="1" t="s">
        <v>342</v>
      </c>
      <c r="R717" s="1" t="s">
        <v>342</v>
      </c>
      <c r="S717" s="1" t="s">
        <v>342</v>
      </c>
      <c r="T717" s="1" t="s">
        <v>342</v>
      </c>
      <c r="U717" s="1" t="s">
        <v>342</v>
      </c>
      <c r="W717" s="1" t="s">
        <v>342</v>
      </c>
      <c r="X717" s="1" t="s">
        <v>342</v>
      </c>
      <c r="Y717" s="1" t="s">
        <v>342</v>
      </c>
      <c r="Z717" s="1" t="s">
        <v>342</v>
      </c>
      <c r="AA717" s="36" t="s">
        <v>342</v>
      </c>
    </row>
  </sheetData>
  <autoFilter ref="A6:K717" xr:uid="{00000000-0001-0000-0C00-000000000000}"/>
  <mergeCells count="9">
    <mergeCell ref="F3:I3"/>
    <mergeCell ref="J5:K5"/>
    <mergeCell ref="L5:M5"/>
    <mergeCell ref="N5:R5"/>
    <mergeCell ref="S5:Y5"/>
    <mergeCell ref="J3:K3"/>
    <mergeCell ref="L3:M3"/>
    <mergeCell ref="N3:R3"/>
    <mergeCell ref="S3:Y3"/>
  </mergeCells>
  <pageMargins left="0.7" right="0.7" top="0.75" bottom="0.75" header="0.3" footer="0.3"/>
  <pageSetup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A833"/>
  <sheetViews>
    <sheetView showGridLines="0" workbookViewId="0">
      <selection activeCell="A3" sqref="A3"/>
    </sheetView>
  </sheetViews>
  <sheetFormatPr baseColWidth="10" defaultRowHeight="14.4"/>
  <cols>
    <col min="1" max="1" width="22" style="2" customWidth="1"/>
    <col min="2" max="2" width="7.33203125" style="1" customWidth="1"/>
    <col min="3" max="3" width="6.77734375" style="1" customWidth="1"/>
    <col min="4" max="4" width="7.109375" style="1" bestFit="1" customWidth="1"/>
    <col min="5" max="5" width="6.88671875" style="1" bestFit="1" customWidth="1"/>
    <col min="6" max="6" width="7.109375" style="1" bestFit="1" customWidth="1"/>
    <col min="7" max="7" width="6.88671875" style="1" bestFit="1" customWidth="1"/>
    <col min="8" max="8" width="7.109375" style="1" bestFit="1" customWidth="1"/>
    <col min="9" max="9" width="6.88671875" style="1" bestFit="1" customWidth="1"/>
    <col min="10" max="10" width="7.21875" style="1" bestFit="1" customWidth="1"/>
    <col min="11" max="11" width="6.88671875" style="1" bestFit="1" customWidth="1"/>
    <col min="12" max="12" width="7.77734375" style="1" bestFit="1" customWidth="1"/>
    <col min="13" max="13" width="7.21875" style="1" bestFit="1" customWidth="1"/>
    <col min="14" max="14" width="7.109375" style="2" bestFit="1" customWidth="1"/>
    <col min="15" max="15" width="6.88671875" style="2" bestFit="1" customWidth="1"/>
    <col min="16" max="16" width="7.109375" style="2" bestFit="1" customWidth="1"/>
    <col min="17" max="17" width="6.88671875" style="2" bestFit="1" customWidth="1"/>
    <col min="18" max="18" width="7.109375" style="2" bestFit="1" customWidth="1"/>
    <col min="19" max="19" width="6.88671875" style="2" bestFit="1" customWidth="1"/>
    <col min="20" max="20" width="7.109375" style="2" bestFit="1" customWidth="1"/>
    <col min="21" max="21" width="6.88671875" style="2" bestFit="1" customWidth="1"/>
    <col min="22" max="22" width="7.109375" style="2" bestFit="1" customWidth="1"/>
    <col min="23" max="23" width="6.88671875" style="2" bestFit="1" customWidth="1"/>
    <col min="24" max="24" width="7.109375" style="2" bestFit="1" customWidth="1"/>
    <col min="25" max="25" width="6.88671875" style="2" bestFit="1" customWidth="1"/>
    <col min="26" max="26" width="7.109375" style="2" bestFit="1" customWidth="1"/>
    <col min="27" max="27" width="6.88671875" style="2" bestFit="1" customWidth="1"/>
  </cols>
  <sheetData>
    <row r="1" spans="1:27" ht="15" thickBot="1">
      <c r="B1" s="169">
        <f>+B12+C12</f>
        <v>1535</v>
      </c>
      <c r="C1" s="170"/>
      <c r="D1" s="169">
        <f>+D12+E12</f>
        <v>1423</v>
      </c>
      <c r="E1" s="170"/>
      <c r="F1" s="169">
        <f>+F12+G12</f>
        <v>1263</v>
      </c>
      <c r="G1" s="170"/>
      <c r="H1" s="169">
        <f>+H12+I12</f>
        <v>1572</v>
      </c>
      <c r="I1" s="170"/>
      <c r="J1" s="169">
        <f>+J12+K12</f>
        <v>1636</v>
      </c>
      <c r="K1" s="170"/>
      <c r="L1" s="169">
        <f>+L12+M12</f>
        <v>1439</v>
      </c>
      <c r="M1" s="170"/>
      <c r="N1" s="169">
        <f>+N12+O12</f>
        <v>1327</v>
      </c>
      <c r="O1" s="170"/>
      <c r="P1" s="169">
        <f>+P12+Q12</f>
        <v>0</v>
      </c>
      <c r="Q1" s="170"/>
      <c r="R1" s="171">
        <f>+R12+S12</f>
        <v>0</v>
      </c>
      <c r="S1" s="172"/>
      <c r="T1" s="173">
        <f>+T12+U12</f>
        <v>0</v>
      </c>
      <c r="U1" s="173"/>
      <c r="V1" s="171">
        <f>+V12+W12</f>
        <v>0</v>
      </c>
      <c r="W1" s="172"/>
      <c r="X1" s="173">
        <f>+X12+Y12</f>
        <v>0</v>
      </c>
      <c r="Y1" s="173"/>
      <c r="Z1" s="174">
        <f>+Z12+AA12</f>
        <v>10195</v>
      </c>
      <c r="AA1" s="174"/>
    </row>
    <row r="2" spans="1:27" ht="15" thickBot="1">
      <c r="A2" s="89" t="s">
        <v>878</v>
      </c>
      <c r="B2" s="166" t="s">
        <v>817</v>
      </c>
      <c r="C2" s="165"/>
      <c r="D2" s="164" t="s">
        <v>818</v>
      </c>
      <c r="E2" s="165"/>
      <c r="F2" s="164" t="s">
        <v>819</v>
      </c>
      <c r="G2" s="165"/>
      <c r="H2" s="164" t="s">
        <v>820</v>
      </c>
      <c r="I2" s="165"/>
      <c r="J2" s="164" t="s">
        <v>821</v>
      </c>
      <c r="K2" s="165"/>
      <c r="L2" s="164" t="s">
        <v>822</v>
      </c>
      <c r="M2" s="165"/>
      <c r="N2" s="164" t="s">
        <v>823</v>
      </c>
      <c r="O2" s="165"/>
      <c r="P2" s="164" t="s">
        <v>824</v>
      </c>
      <c r="Q2" s="165"/>
      <c r="R2" s="164" t="s">
        <v>825</v>
      </c>
      <c r="S2" s="165"/>
      <c r="T2" s="164" t="s">
        <v>826</v>
      </c>
      <c r="U2" s="165"/>
      <c r="V2" s="164" t="s">
        <v>827</v>
      </c>
      <c r="W2" s="165"/>
      <c r="X2" s="164" t="s">
        <v>828</v>
      </c>
      <c r="Y2" s="165"/>
      <c r="Z2" s="167" t="s">
        <v>829</v>
      </c>
      <c r="AA2" s="168"/>
    </row>
    <row r="3" spans="1:27" ht="15" thickBot="1">
      <c r="A3" s="71" t="s">
        <v>816</v>
      </c>
      <c r="B3" s="3" t="s">
        <v>358</v>
      </c>
      <c r="C3" s="4" t="s">
        <v>359</v>
      </c>
      <c r="D3" s="17" t="s">
        <v>358</v>
      </c>
      <c r="E3" s="4" t="s">
        <v>359</v>
      </c>
      <c r="F3" s="17" t="s">
        <v>358</v>
      </c>
      <c r="G3" s="4" t="s">
        <v>359</v>
      </c>
      <c r="H3" s="17" t="s">
        <v>358</v>
      </c>
      <c r="I3" s="4" t="s">
        <v>359</v>
      </c>
      <c r="J3" s="17" t="s">
        <v>358</v>
      </c>
      <c r="K3" s="4" t="s">
        <v>359</v>
      </c>
      <c r="L3" s="17" t="s">
        <v>358</v>
      </c>
      <c r="M3" s="4" t="s">
        <v>359</v>
      </c>
      <c r="N3" s="23" t="s">
        <v>358</v>
      </c>
      <c r="O3" s="24" t="s">
        <v>359</v>
      </c>
      <c r="P3" s="23" t="s">
        <v>358</v>
      </c>
      <c r="Q3" s="24" t="s">
        <v>359</v>
      </c>
      <c r="R3" s="23" t="s">
        <v>358</v>
      </c>
      <c r="S3" s="24" t="s">
        <v>359</v>
      </c>
      <c r="T3" s="23" t="s">
        <v>358</v>
      </c>
      <c r="U3" s="24" t="s">
        <v>359</v>
      </c>
      <c r="V3" s="23" t="s">
        <v>358</v>
      </c>
      <c r="W3" s="24" t="s">
        <v>359</v>
      </c>
      <c r="X3" s="23" t="s">
        <v>358</v>
      </c>
      <c r="Y3" s="24" t="s">
        <v>359</v>
      </c>
      <c r="Z3" s="87" t="s">
        <v>358</v>
      </c>
      <c r="AA3" s="88" t="s">
        <v>359</v>
      </c>
    </row>
    <row r="4" spans="1:27">
      <c r="A4" s="72" t="s">
        <v>18</v>
      </c>
      <c r="B4" s="12">
        <f>SUMIFS(Ene!$J$7:$J$999,Ene!$A$7:$A$999,Resumen!A4)</f>
        <v>166</v>
      </c>
      <c r="C4" s="14">
        <f>SUMIFS(Ene!$K$7:$K$999,Ene!$A$7:$A$999,Resumen!A4)</f>
        <v>146</v>
      </c>
      <c r="D4" s="13">
        <f>SUMIFS(Feb!$J$7:$J$999,Feb!$A$7:$A$999,Resumen!A4)</f>
        <v>133</v>
      </c>
      <c r="E4" s="14">
        <f>SUMIFS(Feb!$K$7:$K$999,Feb!$A$7:$A$999,Resumen!A4)</f>
        <v>136</v>
      </c>
      <c r="F4" s="13">
        <f>SUMIFS(Mar!$J$7:$J$999,Mar!$A$7:$A$999,Resumen!A4)</f>
        <v>134</v>
      </c>
      <c r="G4" s="14">
        <f>SUMIFS(Mar!$K$7:$K$999,Mar!$A$7:$A$999,Resumen!A4)</f>
        <v>127</v>
      </c>
      <c r="H4" s="13">
        <f>SUMIFS(Abr!$J$7:$J$999,Abr!$A$7:$A$999,Resumen!A4)</f>
        <v>159</v>
      </c>
      <c r="I4" s="14">
        <f>SUMIFS(Abr!$K$7:$K$999,Abr!$A$7:$A$999,Resumen!A4)</f>
        <v>149</v>
      </c>
      <c r="J4" s="13">
        <f>SUMIFS(May!$J$7:$J$999,May!$A$7:$A$999,Resumen!A4)</f>
        <v>159</v>
      </c>
      <c r="K4" s="14">
        <f>SUMIFS(May!$K$7:$K$999,May!$A$7:$A$999,Resumen!A4)</f>
        <v>161</v>
      </c>
      <c r="L4" s="13">
        <f>SUMIFS(Jun!$J$7:$J$999,Jun!$A$7:$A$999,Resumen!A4)</f>
        <v>137</v>
      </c>
      <c r="M4" s="14">
        <f>SUMIFS(Jun!$K$7:$K$999,Jun!$A$7:$A$999,Resumen!A4)</f>
        <v>134</v>
      </c>
      <c r="N4" s="13">
        <f>SUMIFS(Jul!$J$7:$J$999,Jul!$A$7:$A$999,Resumen!A4)</f>
        <v>140</v>
      </c>
      <c r="O4" s="14">
        <f>SUMIFS(Jul!$K$7:$K$999,Jul!$A$7:$A$999,Resumen!A4)</f>
        <v>128</v>
      </c>
      <c r="P4" s="13">
        <f>SUMIFS(Ago!$J$7:$J$999,Ago!$A$7:$A$999,Resumen!A4)</f>
        <v>0</v>
      </c>
      <c r="Q4" s="14">
        <f>SUMIFS(Ago!$K$7:$K$999,Ago!$A$7:$A$999,Resumen!A4)</f>
        <v>0</v>
      </c>
      <c r="R4" s="13">
        <f>SUMIFS(Set!$J$7:$J$999,Set!$A$7:$A$999,Resumen!A4)</f>
        <v>0</v>
      </c>
      <c r="S4" s="14">
        <f>SUMIFS(Set!$K$7:$K$999,Set!$A$7:$A$999,Resumen!A4)</f>
        <v>0</v>
      </c>
      <c r="T4" s="13">
        <f>SUMIFS(Oct!$J$7:$J$999,Oct!$A$7:$A$999,Resumen!A4)</f>
        <v>0</v>
      </c>
      <c r="U4" s="14">
        <f>SUMIFS(Oct!$K$7:$K$999,Oct!$A$7:$A$999,Resumen!A4)</f>
        <v>0</v>
      </c>
      <c r="V4" s="13">
        <f>SUMIFS(Nov!$J$7:$J$999,Nov!$A$7:$A$999,Resumen!A4)</f>
        <v>0</v>
      </c>
      <c r="W4" s="14">
        <f>SUMIFS(Nov!$K$7:$K$999,Nov!$A$7:$A$999,Resumen!A4)</f>
        <v>0</v>
      </c>
      <c r="X4" s="13">
        <f>SUMIFS(Dic!$J$7:$J$999,Dic!$A$7:$A$999,Resumen!A4)</f>
        <v>0</v>
      </c>
      <c r="Y4" s="14">
        <f>SUMIFS(Dic!$K$7:$K$999,Dic!$A$7:$A$999,Resumen!A4)</f>
        <v>0</v>
      </c>
      <c r="Z4" s="79">
        <f>+B4+D4+F4+H4+J4+L4+N4+P4+R4+T4+V4+X4</f>
        <v>1028</v>
      </c>
      <c r="AA4" s="80">
        <f>+C4+E4+G4+I4+K4+M4+O4+Q4+S4+U4+W4+Y4</f>
        <v>981</v>
      </c>
    </row>
    <row r="5" spans="1:27">
      <c r="A5" s="73" t="s">
        <v>331</v>
      </c>
      <c r="B5" s="15">
        <f>SUMIFS(Ene!$J$7:$J$999,Ene!$A$7:$A$999,Resumen!A5)</f>
        <v>38</v>
      </c>
      <c r="C5" s="16">
        <f>SUMIFS(Ene!$K$7:$K$999,Ene!$A$7:$A$999,Resumen!A5)</f>
        <v>32</v>
      </c>
      <c r="D5" s="1">
        <f>SUMIFS(Feb!$J$7:$J$999,Feb!$A$7:$A$999,Resumen!A5)</f>
        <v>37</v>
      </c>
      <c r="E5" s="16">
        <f>SUMIFS(Feb!$K$7:$K$999,Feb!$A$7:$A$999,Resumen!A5)</f>
        <v>46</v>
      </c>
      <c r="F5" s="1">
        <f>SUMIFS(Mar!$J$7:$J$999,Mar!$A$7:$A$999,Resumen!A5)</f>
        <v>34</v>
      </c>
      <c r="G5" s="16">
        <f>SUMIFS(Mar!$K$7:$K$999,Mar!$A$7:$A$999,Resumen!A5)</f>
        <v>34</v>
      </c>
      <c r="H5" s="1">
        <f>SUMIFS(Abr!$J$7:$J$999,Abr!$A$7:$A$999,Resumen!A5)</f>
        <v>48</v>
      </c>
      <c r="I5" s="16">
        <f>SUMIFS(Abr!$K$7:$K$999,Abr!$A$7:$A$999,Resumen!A5)</f>
        <v>41</v>
      </c>
      <c r="J5" s="1">
        <f>SUMIFS(May!$J$7:$J$999,May!$A$7:$A$999,Resumen!A5)</f>
        <v>31</v>
      </c>
      <c r="K5" s="16">
        <f>SUMIFS(May!$K$7:$K$999,May!$A$7:$A$999,Resumen!A5)</f>
        <v>36</v>
      </c>
      <c r="L5" s="1">
        <f>SUMIFS(Jun!$J$7:$J$999,Jun!$A$7:$A$999,Resumen!A5)</f>
        <v>35</v>
      </c>
      <c r="M5" s="16">
        <f>SUMIFS(Jun!$K$7:$K$999,Jun!$A$7:$A$999,Resumen!A5)</f>
        <v>44</v>
      </c>
      <c r="N5" s="1">
        <f>SUMIFS(Jul!$J$7:$J$999,Jul!$A$7:$A$999,Resumen!A5)</f>
        <v>51</v>
      </c>
      <c r="O5" s="16">
        <f>SUMIFS(Jul!$K$7:$K$999,Jul!$A$7:$A$999,Resumen!A5)</f>
        <v>32</v>
      </c>
      <c r="P5" s="1">
        <f>SUMIFS(Ago!$J$7:$J$999,Ago!$A$7:$A$999,Resumen!A5)</f>
        <v>0</v>
      </c>
      <c r="Q5" s="16">
        <f>SUMIFS(Ago!$K$7:$K$999,Ago!$A$7:$A$999,Resumen!A5)</f>
        <v>0</v>
      </c>
      <c r="R5" s="1">
        <f>SUMIFS(Set!$J$7:$J$999,Set!$A$7:$A$999,Resumen!A5)</f>
        <v>0</v>
      </c>
      <c r="S5" s="16">
        <f>SUMIFS(Set!$K$7:$K$999,Set!$A$7:$A$999,Resumen!A5)</f>
        <v>0</v>
      </c>
      <c r="T5" s="1">
        <f>SUMIFS(Oct!$J$7:$J$999,Oct!$A$7:$A$999,Resumen!A5)</f>
        <v>0</v>
      </c>
      <c r="U5" s="16">
        <f>SUMIFS(Oct!$K$7:$K$999,Oct!$A$7:$A$999,Resumen!A5)</f>
        <v>0</v>
      </c>
      <c r="V5" s="1">
        <f>SUMIFS(Nov!$J$7:$J$999,Nov!$A$7:$A$999,Resumen!A5)</f>
        <v>0</v>
      </c>
      <c r="W5" s="16">
        <f>SUMIFS(Nov!$K$7:$K$999,Nov!$A$7:$A$999,Resumen!A5)</f>
        <v>0</v>
      </c>
      <c r="X5" s="1">
        <f>SUMIFS(Dic!$J$7:$J$999,Dic!$A$7:$A$999,Resumen!A5)</f>
        <v>0</v>
      </c>
      <c r="Y5" s="16">
        <f>SUMIFS(Dic!$K$7:$K$999,Dic!$A$7:$A$999,Resumen!A5)</f>
        <v>0</v>
      </c>
      <c r="Z5" s="81">
        <f t="shared" ref="Z5:Z11" si="0">+B5+D5+F5+H5+J5+L5+N5+P5+R5+T5+V5+X5</f>
        <v>274</v>
      </c>
      <c r="AA5" s="82">
        <f t="shared" ref="AA5:AA11" si="1">+C5+E5+G5+I5+K5+M5+O5+Q5+S5+U5+W5+Y5</f>
        <v>265</v>
      </c>
    </row>
    <row r="6" spans="1:27">
      <c r="A6" s="73" t="s">
        <v>5</v>
      </c>
      <c r="B6" s="15">
        <f>SUMIFS(Ene!$J$7:$J$999,Ene!$A$7:$A$999,Resumen!A6)</f>
        <v>61</v>
      </c>
      <c r="C6" s="16">
        <f>SUMIFS(Ene!$K$7:$K$999,Ene!$A$7:$A$999,Resumen!A6)</f>
        <v>49</v>
      </c>
      <c r="D6" s="1">
        <f>SUMIFS(Feb!$J$7:$J$999,Feb!$A$7:$A$999,Resumen!A6)</f>
        <v>45</v>
      </c>
      <c r="E6" s="16">
        <f>SUMIFS(Feb!$K$7:$K$999,Feb!$A$7:$A$999,Resumen!A6)</f>
        <v>52</v>
      </c>
      <c r="F6" s="1">
        <f>SUMIFS(Mar!$J$7:$J$999,Mar!$A$7:$A$999,Resumen!A6)</f>
        <v>28</v>
      </c>
      <c r="G6" s="16">
        <f>SUMIFS(Mar!$K$7:$K$999,Mar!$A$7:$A$999,Resumen!A6)</f>
        <v>44</v>
      </c>
      <c r="H6" s="1">
        <f>SUMIFS(Abr!$J$7:$J$999,Abr!$A$7:$A$999,Resumen!A6)</f>
        <v>58</v>
      </c>
      <c r="I6" s="16">
        <f>SUMIFS(Abr!$K$7:$K$999,Abr!$A$7:$A$999,Resumen!A6)</f>
        <v>55</v>
      </c>
      <c r="J6" s="1">
        <f>SUMIFS(May!$J$7:$J$999,May!$A$7:$A$999,Resumen!A6)</f>
        <v>61</v>
      </c>
      <c r="K6" s="16">
        <f>SUMIFS(May!$K$7:$K$999,May!$A$7:$A$999,Resumen!A6)</f>
        <v>63</v>
      </c>
      <c r="L6" s="1">
        <f>SUMIFS(Jun!$J$7:$J$999,Jun!$A$7:$A$999,Resumen!A6)</f>
        <v>55</v>
      </c>
      <c r="M6" s="16">
        <f>SUMIFS(Jun!$K$7:$K$999,Jun!$A$7:$A$999,Resumen!A6)</f>
        <v>59</v>
      </c>
      <c r="N6" s="1">
        <f>SUMIFS(Jul!$J$7:$J$999,Jul!$A$7:$A$999,Resumen!A6)</f>
        <v>40</v>
      </c>
      <c r="O6" s="16">
        <f>SUMIFS(Jul!$K$7:$K$999,Jul!$A$7:$A$999,Resumen!A6)</f>
        <v>30</v>
      </c>
      <c r="P6" s="1">
        <f>SUMIFS(Ago!$J$7:$J$999,Ago!$A$7:$A$999,Resumen!A6)</f>
        <v>0</v>
      </c>
      <c r="Q6" s="16">
        <f>SUMIFS(Ago!$K$7:$K$999,Ago!$A$7:$A$999,Resumen!A6)</f>
        <v>0</v>
      </c>
      <c r="R6" s="1">
        <f>SUMIFS(Set!$J$7:$J$999,Set!$A$7:$A$999,Resumen!A6)</f>
        <v>0</v>
      </c>
      <c r="S6" s="16">
        <f>SUMIFS(Set!$K$7:$K$999,Set!$A$7:$A$999,Resumen!A6)</f>
        <v>0</v>
      </c>
      <c r="T6" s="1">
        <f>SUMIFS(Oct!$J$7:$J$999,Oct!$A$7:$A$999,Resumen!A6)</f>
        <v>0</v>
      </c>
      <c r="U6" s="16">
        <f>SUMIFS(Oct!$K$7:$K$999,Oct!$A$7:$A$999,Resumen!A6)</f>
        <v>0</v>
      </c>
      <c r="V6" s="1">
        <f>SUMIFS(Nov!$J$7:$J$999,Nov!$A$7:$A$999,Resumen!A6)</f>
        <v>0</v>
      </c>
      <c r="W6" s="16">
        <f>SUMIFS(Nov!$K$7:$K$999,Nov!$A$7:$A$999,Resumen!A6)</f>
        <v>0</v>
      </c>
      <c r="X6" s="1">
        <f>SUMIFS(Dic!$J$7:$J$999,Dic!$A$7:$A$999,Resumen!A6)</f>
        <v>0</v>
      </c>
      <c r="Y6" s="16">
        <f>SUMIFS(Dic!$K$7:$K$999,Dic!$A$7:$A$999,Resumen!A6)</f>
        <v>0</v>
      </c>
      <c r="Z6" s="81">
        <f t="shared" si="0"/>
        <v>348</v>
      </c>
      <c r="AA6" s="82">
        <f t="shared" si="1"/>
        <v>352</v>
      </c>
    </row>
    <row r="7" spans="1:27">
      <c r="A7" s="73" t="s">
        <v>98</v>
      </c>
      <c r="B7" s="15">
        <f>SUMIFS(Ene!$J$7:$J$999,Ene!$A$7:$A$999,Resumen!A7)</f>
        <v>56</v>
      </c>
      <c r="C7" s="16">
        <f>SUMIFS(Ene!$K$7:$K$999,Ene!$A$7:$A$999,Resumen!A7)</f>
        <v>45</v>
      </c>
      <c r="D7" s="1">
        <f>SUMIFS(Feb!$J$7:$J$999,Feb!$A$7:$A$999,Resumen!A7)</f>
        <v>39</v>
      </c>
      <c r="E7" s="16">
        <f>SUMIFS(Feb!$K$7:$K$999,Feb!$A$7:$A$999,Resumen!A7)</f>
        <v>49</v>
      </c>
      <c r="F7" s="1">
        <f>SUMIFS(Mar!$J$7:$J$999,Mar!$A$7:$A$999,Resumen!A7)</f>
        <v>54</v>
      </c>
      <c r="G7" s="16">
        <f>SUMIFS(Mar!$K$7:$K$999,Mar!$A$7:$A$999,Resumen!A7)</f>
        <v>39</v>
      </c>
      <c r="H7" s="1">
        <f>SUMIFS(Abr!$J$7:$J$999,Abr!$A$7:$A$999,Resumen!A7)</f>
        <v>54</v>
      </c>
      <c r="I7" s="16">
        <f>SUMIFS(Abr!$K$7:$K$999,Abr!$A$7:$A$999,Resumen!A7)</f>
        <v>40</v>
      </c>
      <c r="J7" s="1">
        <f>SUMIFS(May!$J$7:$J$999,May!$A$7:$A$999,Resumen!A7)</f>
        <v>58</v>
      </c>
      <c r="K7" s="16">
        <f>SUMIFS(May!$K$7:$K$999,May!$A$7:$A$999,Resumen!A7)</f>
        <v>46</v>
      </c>
      <c r="L7" s="1">
        <f>SUMIFS(Jun!$J$7:$J$999,Jun!$A$7:$A$999,Resumen!A7)</f>
        <v>63</v>
      </c>
      <c r="M7" s="16">
        <f>SUMIFS(Jun!$K$7:$K$999,Jun!$A$7:$A$999,Resumen!A7)</f>
        <v>51</v>
      </c>
      <c r="N7" s="1">
        <f>SUMIFS(Jul!$J$7:$J$999,Jul!$A$7:$A$999,Resumen!A7)</f>
        <v>39</v>
      </c>
      <c r="O7" s="16">
        <f>SUMIFS(Jul!$K$7:$K$999,Jul!$A$7:$A$999,Resumen!A7)</f>
        <v>43</v>
      </c>
      <c r="P7" s="1">
        <f>SUMIFS(Ago!$J$7:$J$999,Ago!$A$7:$A$999,Resumen!A7)</f>
        <v>0</v>
      </c>
      <c r="Q7" s="16">
        <f>SUMIFS(Ago!$K$7:$K$999,Ago!$A$7:$A$999,Resumen!A7)</f>
        <v>0</v>
      </c>
      <c r="R7" s="1">
        <f>SUMIFS(Set!$J$7:$J$999,Set!$A$7:$A$999,Resumen!A7)</f>
        <v>0</v>
      </c>
      <c r="S7" s="16">
        <f>SUMIFS(Set!$K$7:$K$999,Set!$A$7:$A$999,Resumen!A7)</f>
        <v>0</v>
      </c>
      <c r="T7" s="1">
        <f>SUMIFS(Oct!$J$7:$J$999,Oct!$A$7:$A$999,Resumen!A7)</f>
        <v>0</v>
      </c>
      <c r="U7" s="16">
        <f>SUMIFS(Oct!$K$7:$K$999,Oct!$A$7:$A$999,Resumen!A7)</f>
        <v>0</v>
      </c>
      <c r="V7" s="1">
        <f>SUMIFS(Nov!$J$7:$J$999,Nov!$A$7:$A$999,Resumen!A7)</f>
        <v>0</v>
      </c>
      <c r="W7" s="16">
        <f>SUMIFS(Nov!$K$7:$K$999,Nov!$A$7:$A$999,Resumen!A7)</f>
        <v>0</v>
      </c>
      <c r="X7" s="1">
        <f>SUMIFS(Dic!$J$7:$J$999,Dic!$A$7:$A$999,Resumen!A7)</f>
        <v>0</v>
      </c>
      <c r="Y7" s="16">
        <f>SUMIFS(Dic!$K$7:$K$999,Dic!$A$7:$A$999,Resumen!A7)</f>
        <v>0</v>
      </c>
      <c r="Z7" s="81">
        <f t="shared" si="0"/>
        <v>363</v>
      </c>
      <c r="AA7" s="82">
        <f t="shared" si="1"/>
        <v>313</v>
      </c>
    </row>
    <row r="8" spans="1:27">
      <c r="A8" s="73" t="s">
        <v>6</v>
      </c>
      <c r="B8" s="15">
        <f>SUMIFS(Ene!$J$7:$J$999,Ene!$A$7:$A$999,Resumen!A8)</f>
        <v>419</v>
      </c>
      <c r="C8" s="16">
        <f>SUMIFS(Ene!$K$7:$K$999,Ene!$A$7:$A$999,Resumen!A8)</f>
        <v>329</v>
      </c>
      <c r="D8" s="1">
        <f>SUMIFS(Feb!$J$7:$J$999,Feb!$A$7:$A$999,Resumen!A8)</f>
        <v>352</v>
      </c>
      <c r="E8" s="16">
        <f>SUMIFS(Feb!$K$7:$K$999,Feb!$A$7:$A$999,Resumen!A8)</f>
        <v>359</v>
      </c>
      <c r="F8" s="1">
        <f>SUMIFS(Mar!$J$7:$J$999,Mar!$A$7:$A$999,Resumen!A8)</f>
        <v>306</v>
      </c>
      <c r="G8" s="16">
        <f>SUMIFS(Mar!$K$7:$K$999,Mar!$A$7:$A$999,Resumen!A8)</f>
        <v>321</v>
      </c>
      <c r="H8" s="1">
        <f>SUMIFS(Abr!$J$7:$J$999,Abr!$A$7:$A$999,Resumen!A8)</f>
        <v>432</v>
      </c>
      <c r="I8" s="16">
        <f>SUMIFS(Abr!$K$7:$K$999,Abr!$A$7:$A$999,Resumen!A8)</f>
        <v>347</v>
      </c>
      <c r="J8" s="1">
        <f>SUMIFS(May!$J$7:$J$999,May!$A$7:$A$999,Resumen!A8)</f>
        <v>416</v>
      </c>
      <c r="K8" s="16">
        <f>SUMIFS(May!$K$7:$K$999,May!$A$7:$A$999,Resumen!A8)</f>
        <v>393</v>
      </c>
      <c r="L8" s="1">
        <f>SUMIFS(Jun!$J$7:$J$999,Jun!$A$7:$A$999,Resumen!A8)</f>
        <v>347</v>
      </c>
      <c r="M8" s="16">
        <f>SUMIFS(Jun!$K$7:$K$999,Jun!$A$7:$A$999,Resumen!A8)</f>
        <v>338</v>
      </c>
      <c r="N8" s="1">
        <f>SUMIFS(Jul!$J$7:$J$999,Jul!$A$7:$A$999,Resumen!A8)</f>
        <v>335</v>
      </c>
      <c r="O8" s="16">
        <f>SUMIFS(Jul!$K$7:$K$999,Jul!$A$7:$A$999,Resumen!A8)</f>
        <v>331</v>
      </c>
      <c r="P8" s="1">
        <f>SUMIFS(Ago!$J$7:$J$999,Ago!$A$7:$A$999,Resumen!A8)</f>
        <v>0</v>
      </c>
      <c r="Q8" s="16">
        <f>SUMIFS(Ago!$K$7:$K$999,Ago!$A$7:$A$999,Resumen!A8)</f>
        <v>0</v>
      </c>
      <c r="R8" s="1">
        <f>SUMIFS(Set!$J$7:$J$999,Set!$A$7:$A$999,Resumen!A8)</f>
        <v>0</v>
      </c>
      <c r="S8" s="16">
        <f>SUMIFS(Set!$K$7:$K$999,Set!$A$7:$A$999,Resumen!A8)</f>
        <v>0</v>
      </c>
      <c r="T8" s="1">
        <f>SUMIFS(Oct!$J$7:$J$999,Oct!$A$7:$A$999,Resumen!A8)</f>
        <v>0</v>
      </c>
      <c r="U8" s="16">
        <f>SUMIFS(Oct!$K$7:$K$999,Oct!$A$7:$A$999,Resumen!A8)</f>
        <v>0</v>
      </c>
      <c r="V8" s="1">
        <f>SUMIFS(Nov!$J$7:$J$999,Nov!$A$7:$A$999,Resumen!A8)</f>
        <v>0</v>
      </c>
      <c r="W8" s="16">
        <f>SUMIFS(Nov!$K$7:$K$999,Nov!$A$7:$A$999,Resumen!A8)</f>
        <v>0</v>
      </c>
      <c r="X8" s="1">
        <f>SUMIFS(Dic!$J$7:$J$999,Dic!$A$7:$A$999,Resumen!A8)</f>
        <v>0</v>
      </c>
      <c r="Y8" s="16">
        <f>SUMIFS(Dic!$K$7:$K$999,Dic!$A$7:$A$999,Resumen!A8)</f>
        <v>0</v>
      </c>
      <c r="Z8" s="81">
        <f t="shared" si="0"/>
        <v>2607</v>
      </c>
      <c r="AA8" s="82">
        <f t="shared" si="1"/>
        <v>2418</v>
      </c>
    </row>
    <row r="9" spans="1:27">
      <c r="A9" s="73" t="s">
        <v>99</v>
      </c>
      <c r="B9" s="15">
        <f>SUMIFS(Ene!$J$7:$J$999,Ene!$A$7:$A$999,Resumen!A9)</f>
        <v>1</v>
      </c>
      <c r="C9" s="16">
        <f>SUMIFS(Ene!$K$7:$K$999,Ene!$A$7:$A$999,Resumen!A9)</f>
        <v>7</v>
      </c>
      <c r="D9" s="1">
        <f>SUMIFS(Feb!$J$7:$J$999,Feb!$A$7:$A$999,Resumen!A9)</f>
        <v>5</v>
      </c>
      <c r="E9" s="16">
        <f>SUMIFS(Feb!$K$7:$K$999,Feb!$A$7:$A$999,Resumen!A9)</f>
        <v>5</v>
      </c>
      <c r="F9" s="1">
        <f>SUMIFS(Mar!$J$7:$J$999,Mar!$A$7:$A$999,Resumen!A9)</f>
        <v>4</v>
      </c>
      <c r="G9" s="16">
        <f>SUMIFS(Mar!$K$7:$K$999,Mar!$A$7:$A$999,Resumen!A9)</f>
        <v>4</v>
      </c>
      <c r="H9" s="1">
        <f>SUMIFS(Abr!$J$7:$J$999,Abr!$A$7:$A$999,Resumen!A9)</f>
        <v>1</v>
      </c>
      <c r="I9" s="16">
        <f>SUMIFS(Abr!$K$7:$K$999,Abr!$A$7:$A$999,Resumen!A9)</f>
        <v>1</v>
      </c>
      <c r="J9" s="1">
        <f>SUMIFS(May!$J$7:$J$999,May!$A$7:$A$999,Resumen!A9)</f>
        <v>4</v>
      </c>
      <c r="K9" s="16">
        <f>SUMIFS(May!$K$7:$K$999,May!$A$7:$A$999,Resumen!A9)</f>
        <v>2</v>
      </c>
      <c r="L9" s="1">
        <f>SUMIFS(Jun!$J$7:$J$999,Jun!$A$7:$A$999,Resumen!A9)</f>
        <v>5</v>
      </c>
      <c r="M9" s="16">
        <f>SUMIFS(Jun!$K$7:$K$999,Jun!$A$7:$A$999,Resumen!A9)</f>
        <v>3</v>
      </c>
      <c r="N9" s="1">
        <f>SUMIFS(Jul!$J$7:$J$999,Jul!$A$7:$A$999,Resumen!A9)</f>
        <v>3</v>
      </c>
      <c r="O9" s="16">
        <f>SUMIFS(Jul!$K$7:$K$999,Jul!$A$7:$A$999,Resumen!A9)</f>
        <v>4</v>
      </c>
      <c r="P9" s="1">
        <f>SUMIFS(Ago!$J$7:$J$999,Ago!$A$7:$A$999,Resumen!A9)</f>
        <v>0</v>
      </c>
      <c r="Q9" s="16">
        <f>SUMIFS(Ago!$K$7:$K$999,Ago!$A$7:$A$999,Resumen!A9)</f>
        <v>0</v>
      </c>
      <c r="R9" s="1">
        <f>SUMIFS(Set!$J$7:$J$999,Set!$A$7:$A$999,Resumen!A9)</f>
        <v>0</v>
      </c>
      <c r="S9" s="16">
        <f>SUMIFS(Set!$K$7:$K$999,Set!$A$7:$A$999,Resumen!A9)</f>
        <v>0</v>
      </c>
      <c r="T9" s="1">
        <f>SUMIFS(Oct!$J$7:$J$999,Oct!$A$7:$A$999,Resumen!A9)</f>
        <v>0</v>
      </c>
      <c r="U9" s="16">
        <f>SUMIFS(Oct!$K$7:$K$999,Oct!$A$7:$A$999,Resumen!A9)</f>
        <v>0</v>
      </c>
      <c r="V9" s="1">
        <f>SUMIFS(Nov!$J$7:$J$999,Nov!$A$7:$A$999,Resumen!A9)</f>
        <v>0</v>
      </c>
      <c r="W9" s="16">
        <f>SUMIFS(Nov!$K$7:$K$999,Nov!$A$7:$A$999,Resumen!A9)</f>
        <v>0</v>
      </c>
      <c r="X9" s="1">
        <f>SUMIFS(Dic!$J$7:$J$999,Dic!$A$7:$A$999,Resumen!A9)</f>
        <v>0</v>
      </c>
      <c r="Y9" s="16">
        <f>SUMIFS(Dic!$K$7:$K$999,Dic!$A$7:$A$999,Resumen!A9)</f>
        <v>0</v>
      </c>
      <c r="Z9" s="81">
        <f t="shared" si="0"/>
        <v>23</v>
      </c>
      <c r="AA9" s="82">
        <f t="shared" si="1"/>
        <v>26</v>
      </c>
    </row>
    <row r="10" spans="1:27">
      <c r="A10" s="73" t="s">
        <v>70</v>
      </c>
      <c r="B10" s="15">
        <f>SUMIFS(Ene!$J$7:$J$999,Ene!$A$7:$A$999,Resumen!A10)</f>
        <v>53</v>
      </c>
      <c r="C10" s="16">
        <f>SUMIFS(Ene!$K$7:$K$999,Ene!$A$7:$A$999,Resumen!A10)</f>
        <v>46</v>
      </c>
      <c r="D10" s="1">
        <f>SUMIFS(Feb!$J$7:$J$999,Feb!$A$7:$A$999,Resumen!A10)</f>
        <v>37</v>
      </c>
      <c r="E10" s="16">
        <f>SUMIFS(Feb!$K$7:$K$999,Feb!$A$7:$A$999,Resumen!A10)</f>
        <v>33</v>
      </c>
      <c r="F10" s="1">
        <f>SUMIFS(Mar!$J$7:$J$999,Mar!$A$7:$A$999,Resumen!A10)</f>
        <v>30</v>
      </c>
      <c r="G10" s="16">
        <f>SUMIFS(Mar!$K$7:$K$999,Mar!$A$7:$A$999,Resumen!A10)</f>
        <v>35</v>
      </c>
      <c r="H10" s="1">
        <f>SUMIFS(Abr!$J$7:$J$999,Abr!$A$7:$A$999,Resumen!A10)</f>
        <v>50</v>
      </c>
      <c r="I10" s="16">
        <f>SUMIFS(Abr!$K$7:$K$999,Abr!$A$7:$A$999,Resumen!A10)</f>
        <v>36</v>
      </c>
      <c r="J10" s="1">
        <f>SUMIFS(May!$J$7:$J$999,May!$A$7:$A$999,Resumen!A10)</f>
        <v>57</v>
      </c>
      <c r="K10" s="16">
        <f>SUMIFS(May!$K$7:$K$999,May!$A$7:$A$999,Resumen!A10)</f>
        <v>42</v>
      </c>
      <c r="L10" s="1">
        <f>SUMIFS(Jun!$J$7:$J$999,Jun!$A$7:$A$999,Resumen!A10)</f>
        <v>50</v>
      </c>
      <c r="M10" s="16">
        <f>SUMIFS(Jun!$K$7:$K$999,Jun!$A$7:$A$999,Resumen!A10)</f>
        <v>46</v>
      </c>
      <c r="N10" s="1">
        <f>SUMIFS(Jul!$J$7:$J$999,Jul!$A$7:$A$999,Resumen!A10)</f>
        <v>43</v>
      </c>
      <c r="O10" s="16">
        <f>SUMIFS(Jul!$K$7:$K$999,Jul!$A$7:$A$999,Resumen!A10)</f>
        <v>34</v>
      </c>
      <c r="P10" s="1">
        <f>SUMIFS(Ago!$J$7:$J$999,Ago!$A$7:$A$999,Resumen!A10)</f>
        <v>0</v>
      </c>
      <c r="Q10" s="16">
        <f>SUMIFS(Ago!$K$7:$K$999,Ago!$A$7:$A$999,Resumen!A10)</f>
        <v>0</v>
      </c>
      <c r="R10" s="1">
        <f>SUMIFS(Set!$J$7:$J$999,Set!$A$7:$A$999,Resumen!A10)</f>
        <v>0</v>
      </c>
      <c r="S10" s="16">
        <f>SUMIFS(Set!$K$7:$K$999,Set!$A$7:$A$999,Resumen!A10)</f>
        <v>0</v>
      </c>
      <c r="T10" s="1">
        <f>SUMIFS(Oct!$J$7:$J$999,Oct!$A$7:$A$999,Resumen!A10)</f>
        <v>0</v>
      </c>
      <c r="U10" s="16">
        <f>SUMIFS(Oct!$K$7:$K$999,Oct!$A$7:$A$999,Resumen!A10)</f>
        <v>0</v>
      </c>
      <c r="V10" s="1">
        <f>SUMIFS(Nov!$J$7:$J$999,Nov!$A$7:$A$999,Resumen!A10)</f>
        <v>0</v>
      </c>
      <c r="W10" s="16">
        <f>SUMIFS(Nov!$K$7:$K$999,Nov!$A$7:$A$999,Resumen!A10)</f>
        <v>0</v>
      </c>
      <c r="X10" s="1">
        <f>SUMIFS(Dic!$J$7:$J$999,Dic!$A$7:$A$999,Resumen!A10)</f>
        <v>0</v>
      </c>
      <c r="Y10" s="16">
        <f>SUMIFS(Dic!$K$7:$K$999,Dic!$A$7:$A$999,Resumen!A10)</f>
        <v>0</v>
      </c>
      <c r="Z10" s="81">
        <f t="shared" si="0"/>
        <v>320</v>
      </c>
      <c r="AA10" s="82">
        <f t="shared" si="1"/>
        <v>272</v>
      </c>
    </row>
    <row r="11" spans="1:27" ht="15" thickBot="1">
      <c r="A11" s="74" t="s">
        <v>14</v>
      </c>
      <c r="B11" s="3">
        <f>SUMIFS(Ene!$J$7:$J$999,Ene!$A$7:$A$999,Resumen!A11)</f>
        <v>42</v>
      </c>
      <c r="C11" s="4">
        <f>SUMIFS(Ene!$K$7:$K$999,Ene!$A$7:$A$999,Resumen!A11)</f>
        <v>45</v>
      </c>
      <c r="D11" s="17">
        <f>SUMIFS(Feb!$J$7:$J$999,Feb!$A$7:$A$999,Resumen!A11)</f>
        <v>49</v>
      </c>
      <c r="E11" s="4">
        <f>SUMIFS(Feb!$K$7:$K$999,Feb!$A$7:$A$999,Resumen!A11)</f>
        <v>46</v>
      </c>
      <c r="F11" s="17">
        <f>SUMIFS(Mar!$J$7:$J$999,Mar!$A$7:$A$999,Resumen!A11)</f>
        <v>36</v>
      </c>
      <c r="G11" s="4">
        <f>SUMIFS(Mar!$K$7:$K$999,Mar!$A$7:$A$999,Resumen!A11)</f>
        <v>33</v>
      </c>
      <c r="H11" s="17">
        <f>SUMIFS(Abr!$J$7:$J$999,Abr!$A$7:$A$999,Resumen!A11)</f>
        <v>58</v>
      </c>
      <c r="I11" s="4">
        <f>SUMIFS(Abr!$K$7:$K$999,Abr!$A$7:$A$999,Resumen!A11)</f>
        <v>43</v>
      </c>
      <c r="J11" s="17">
        <f>SUMIFS(May!$J$7:$J$999,May!$A$7:$A$999,Resumen!A11)</f>
        <v>54</v>
      </c>
      <c r="K11" s="4">
        <f>SUMIFS(May!$K$7:$K$999,May!$A$7:$A$999,Resumen!A11)</f>
        <v>53</v>
      </c>
      <c r="L11" s="17">
        <f>SUMIFS(Jun!$J$7:$J$999,Jun!$A$7:$A$999,Resumen!A11)</f>
        <v>39</v>
      </c>
      <c r="M11" s="4">
        <f>SUMIFS(Jun!$K$7:$K$999,Jun!$A$7:$A$999,Resumen!A11)</f>
        <v>33</v>
      </c>
      <c r="N11" s="17">
        <f>SUMIFS(Jul!$J$7:$J$999,Jul!$A$7:$A$999,Resumen!A11)</f>
        <v>33</v>
      </c>
      <c r="O11" s="4">
        <f>SUMIFS(Jul!$K$7:$K$999,Jul!$A$7:$A$999,Resumen!A11)</f>
        <v>41</v>
      </c>
      <c r="P11" s="17">
        <f>SUMIFS(Ago!$J$7:$J$999,Ago!$A$7:$A$999,Resumen!A11)</f>
        <v>0</v>
      </c>
      <c r="Q11" s="4">
        <f>SUMIFS(Ago!$K$7:$K$999,Ago!$A$7:$A$999,Resumen!A11)</f>
        <v>0</v>
      </c>
      <c r="R11" s="17">
        <f>SUMIFS(Set!$J$7:$J$999,Set!$A$7:$A$999,Resumen!A11)</f>
        <v>0</v>
      </c>
      <c r="S11" s="4">
        <f>SUMIFS(Set!$K$7:$K$999,Set!$A$7:$A$999,Resumen!A11)</f>
        <v>0</v>
      </c>
      <c r="T11" s="17">
        <f>SUMIFS(Oct!$J$7:$J$999,Oct!$A$7:$A$999,Resumen!A11)</f>
        <v>0</v>
      </c>
      <c r="U11" s="4">
        <f>SUMIFS(Oct!$K$7:$K$999,Oct!$A$7:$A$999,Resumen!A11)</f>
        <v>0</v>
      </c>
      <c r="V11" s="17">
        <f>SUMIFS(Nov!$J$7:$J$999,Nov!$A$7:$A$999,Resumen!A11)</f>
        <v>0</v>
      </c>
      <c r="W11" s="4">
        <f>SUMIFS(Nov!$K$7:$K$999,Nov!$A$7:$A$999,Resumen!A11)</f>
        <v>0</v>
      </c>
      <c r="X11" s="17">
        <f>SUMIFS(Dic!$J$7:$J$999,Dic!$A$7:$A$999,Resumen!A11)</f>
        <v>0</v>
      </c>
      <c r="Y11" s="4">
        <f>SUMIFS(Dic!$K$7:$K$999,Dic!$A$7:$A$999,Resumen!A11)</f>
        <v>0</v>
      </c>
      <c r="Z11" s="83">
        <f t="shared" si="0"/>
        <v>311</v>
      </c>
      <c r="AA11" s="84">
        <f t="shared" si="1"/>
        <v>294</v>
      </c>
    </row>
    <row r="12" spans="1:27" ht="15" thickBot="1">
      <c r="B12" s="6">
        <f>SUM(B4:B11)</f>
        <v>836</v>
      </c>
      <c r="C12" s="5">
        <f t="shared" ref="C12:Y12" si="2">SUM(C4:C11)</f>
        <v>699</v>
      </c>
      <c r="D12" s="18">
        <f t="shared" si="2"/>
        <v>697</v>
      </c>
      <c r="E12" s="5">
        <f t="shared" si="2"/>
        <v>726</v>
      </c>
      <c r="F12" s="18">
        <f t="shared" si="2"/>
        <v>626</v>
      </c>
      <c r="G12" s="5">
        <f t="shared" si="2"/>
        <v>637</v>
      </c>
      <c r="H12" s="18">
        <f t="shared" si="2"/>
        <v>860</v>
      </c>
      <c r="I12" s="5">
        <f t="shared" si="2"/>
        <v>712</v>
      </c>
      <c r="J12" s="18">
        <f t="shared" si="2"/>
        <v>840</v>
      </c>
      <c r="K12" s="5">
        <f t="shared" si="2"/>
        <v>796</v>
      </c>
      <c r="L12" s="18">
        <f t="shared" si="2"/>
        <v>731</v>
      </c>
      <c r="M12" s="5">
        <f t="shared" si="2"/>
        <v>708</v>
      </c>
      <c r="N12" s="18">
        <f t="shared" si="2"/>
        <v>684</v>
      </c>
      <c r="O12" s="5">
        <f t="shared" si="2"/>
        <v>643</v>
      </c>
      <c r="P12" s="18">
        <f t="shared" si="2"/>
        <v>0</v>
      </c>
      <c r="Q12" s="5">
        <f t="shared" si="2"/>
        <v>0</v>
      </c>
      <c r="R12" s="18">
        <f t="shared" si="2"/>
        <v>0</v>
      </c>
      <c r="S12" s="5">
        <f t="shared" si="2"/>
        <v>0</v>
      </c>
      <c r="T12" s="18">
        <f t="shared" si="2"/>
        <v>0</v>
      </c>
      <c r="U12" s="5">
        <f t="shared" si="2"/>
        <v>0</v>
      </c>
      <c r="V12" s="18">
        <f t="shared" si="2"/>
        <v>0</v>
      </c>
      <c r="W12" s="5">
        <f t="shared" si="2"/>
        <v>0</v>
      </c>
      <c r="X12" s="18">
        <f t="shared" si="2"/>
        <v>0</v>
      </c>
      <c r="Y12" s="5">
        <f t="shared" si="2"/>
        <v>0</v>
      </c>
      <c r="Z12" s="85">
        <f t="shared" ref="Z12" si="3">SUM(Z4:Z11)</f>
        <v>5274</v>
      </c>
      <c r="AA12" s="86">
        <f t="shared" ref="AA12" si="4">SUM(AA4:AA11)</f>
        <v>4921</v>
      </c>
    </row>
    <row r="14" spans="1:27" ht="15" thickBot="1"/>
    <row r="15" spans="1:27" ht="15" thickBot="1">
      <c r="A15" s="62" t="s">
        <v>830</v>
      </c>
      <c r="B15" s="63" t="s">
        <v>831</v>
      </c>
      <c r="C15" s="63" t="s">
        <v>833</v>
      </c>
      <c r="D15" s="78" t="s">
        <v>834</v>
      </c>
    </row>
    <row r="16" spans="1:27">
      <c r="A16" s="75" t="s">
        <v>18</v>
      </c>
      <c r="B16" s="52">
        <f>SUMIFS(TOTAL!$J$7:$J$715,TOTAL!$E$7:$E$715,Resumen!A16)+SUMIFS(TOTAL!$K$7:$K$715,TOTAL!$E$7:$E$715,Resumen!A16)</f>
        <v>808</v>
      </c>
      <c r="C16" s="53">
        <f>SUMIFS(TOTAL!$AA$7:$AA$715,TOTAL!$E$7:$E$715,Resumen!$A16)</f>
        <v>0</v>
      </c>
      <c r="D16" s="54">
        <f>IFERROR(B16/C16,0)*100</f>
        <v>0</v>
      </c>
    </row>
    <row r="17" spans="1:4">
      <c r="A17" s="76" t="s">
        <v>331</v>
      </c>
      <c r="B17" s="55">
        <f>SUMIFS(TOTAL!$J$7:$J$715,TOTAL!$E$7:$E$715,Resumen!A17)+SUMIFS(TOTAL!$K$7:$K$715,TOTAL!$E$7:$E$715,Resumen!A17)</f>
        <v>539</v>
      </c>
      <c r="C17" s="56">
        <f>SUMIFS(TOTAL!$AA$7:$AA$715,TOTAL!$E$7:$E$715,Resumen!$A17)</f>
        <v>0</v>
      </c>
      <c r="D17" s="57">
        <f t="shared" ref="D17:D25" si="5">IFERROR(B17/C17,0)*100</f>
        <v>0</v>
      </c>
    </row>
    <row r="18" spans="1:4">
      <c r="A18" s="76" t="s">
        <v>5</v>
      </c>
      <c r="B18" s="55">
        <f>SUMIFS(TOTAL!$J$7:$J$715,TOTAL!$E$7:$E$715,Resumen!A18)+SUMIFS(TOTAL!$K$7:$K$715,TOTAL!$E$7:$E$715,Resumen!A18)</f>
        <v>760</v>
      </c>
      <c r="C18" s="56">
        <f>SUMIFS(TOTAL!$AA$7:$AA$715,TOTAL!$E$7:$E$715,Resumen!$A18)</f>
        <v>0</v>
      </c>
      <c r="D18" s="57">
        <f t="shared" si="5"/>
        <v>0</v>
      </c>
    </row>
    <row r="19" spans="1:4">
      <c r="A19" s="76" t="s">
        <v>24</v>
      </c>
      <c r="B19" s="55">
        <f>SUMIFS(TOTAL!$J$7:$J$715,TOTAL!$E$7:$E$715,Resumen!A19)+SUMIFS(TOTAL!$K$7:$K$715,TOTAL!$E$7:$E$715,Resumen!A19)</f>
        <v>543</v>
      </c>
      <c r="C19" s="56">
        <f>SUMIFS(TOTAL!$AA$7:$AA$715,TOTAL!$E$7:$E$715,Resumen!$A19)</f>
        <v>0</v>
      </c>
      <c r="D19" s="57">
        <f t="shared" si="5"/>
        <v>0</v>
      </c>
    </row>
    <row r="20" spans="1:4">
      <c r="A20" s="76" t="s">
        <v>55</v>
      </c>
      <c r="B20" s="55">
        <f>SUMIFS(TOTAL!$J$7:$J$715,TOTAL!$E$7:$E$715,Resumen!A20)+SUMIFS(TOTAL!$K$7:$K$715,TOTAL!$E$7:$E$715,Resumen!A20)</f>
        <v>544</v>
      </c>
      <c r="C20" s="56">
        <f>SUMIFS(TOTAL!$AA$7:$AA$715,TOTAL!$E$7:$E$715,Resumen!$A20)</f>
        <v>0</v>
      </c>
      <c r="D20" s="57">
        <f t="shared" si="5"/>
        <v>0</v>
      </c>
    </row>
    <row r="21" spans="1:4">
      <c r="A21" s="76" t="s">
        <v>96</v>
      </c>
      <c r="B21" s="55">
        <f>SUMIFS(TOTAL!$J$7:$J$715,TOTAL!$E$7:$E$715,Resumen!A21)+SUMIFS(TOTAL!$K$7:$K$715,TOTAL!$E$7:$E$715,Resumen!A21)</f>
        <v>676</v>
      </c>
      <c r="C21" s="56">
        <f>SUMIFS(TOTAL!$AA$7:$AA$715,TOTAL!$E$7:$E$715,Resumen!$A21)</f>
        <v>0</v>
      </c>
      <c r="D21" s="57">
        <f t="shared" si="5"/>
        <v>0</v>
      </c>
    </row>
    <row r="22" spans="1:4">
      <c r="A22" s="76" t="s">
        <v>70</v>
      </c>
      <c r="B22" s="55">
        <f>SUMIFS(TOTAL!$J$7:$J$715,TOTAL!$E$7:$E$715,Resumen!A22)+SUMIFS(TOTAL!$K$7:$K$715,TOTAL!$E$7:$E$715,Resumen!A22)</f>
        <v>572</v>
      </c>
      <c r="C22" s="56">
        <f>SUMIFS(TOTAL!$AA$7:$AA$715,TOTAL!$E$7:$E$715,Resumen!$A22)</f>
        <v>0</v>
      </c>
      <c r="D22" s="57">
        <f t="shared" si="5"/>
        <v>0</v>
      </c>
    </row>
    <row r="23" spans="1:4">
      <c r="A23" s="76" t="s">
        <v>14</v>
      </c>
      <c r="B23" s="55">
        <f>SUMIFS(TOTAL!$J$7:$J$715,TOTAL!$E$7:$E$715,Resumen!A23)+SUMIFS(TOTAL!$K$7:$K$715,TOTAL!$E$7:$E$715,Resumen!A23)</f>
        <v>321</v>
      </c>
      <c r="C23" s="56">
        <f>SUMIFS(TOTAL!$AA$7:$AA$715,TOTAL!$E$7:$E$715,Resumen!$A23)</f>
        <v>0</v>
      </c>
      <c r="D23" s="57">
        <f t="shared" si="5"/>
        <v>0</v>
      </c>
    </row>
    <row r="24" spans="1:4" ht="15" thickBot="1">
      <c r="A24" s="77" t="s">
        <v>369</v>
      </c>
      <c r="B24" s="58">
        <f>SUMIFS(TOTAL!$J$7:$J$715,TOTAL!$E$7:$E$715,Resumen!A24)+SUMIFS(TOTAL!$K$7:$K$715,TOTAL!$E$7:$E$715,Resumen!A24)</f>
        <v>5409</v>
      </c>
      <c r="C24" s="59">
        <f>SUMIFS(TOTAL!$AA$7:$AA$715,TOTAL!$E$7:$E$715,Resumen!$A24)</f>
        <v>0</v>
      </c>
      <c r="D24" s="60">
        <f t="shared" si="5"/>
        <v>0</v>
      </c>
    </row>
    <row r="25" spans="1:4" ht="15" thickBot="1">
      <c r="A25" s="61" t="s">
        <v>340</v>
      </c>
      <c r="B25" s="58">
        <f>SUM(B16:B24)</f>
        <v>10172</v>
      </c>
      <c r="C25" s="59">
        <f>SUM(C16:C24)</f>
        <v>0</v>
      </c>
      <c r="D25" s="60">
        <f t="shared" si="5"/>
        <v>0</v>
      </c>
    </row>
    <row r="26" spans="1:4">
      <c r="A26"/>
    </row>
    <row r="27" spans="1:4">
      <c r="A27"/>
    </row>
    <row r="28" spans="1:4">
      <c r="A28"/>
    </row>
    <row r="29" spans="1:4" ht="15" thickBot="1">
      <c r="A29"/>
    </row>
    <row r="30" spans="1:4" ht="15" thickBot="1">
      <c r="A30" s="26" t="s">
        <v>2</v>
      </c>
      <c r="B30" s="7" t="s">
        <v>831</v>
      </c>
      <c r="C30" s="7" t="s">
        <v>833</v>
      </c>
      <c r="D30" s="35" t="s">
        <v>836</v>
      </c>
    </row>
    <row r="31" spans="1:4">
      <c r="A31" s="20" t="s">
        <v>19</v>
      </c>
      <c r="B31" s="27">
        <f>SUMIFS(TOTAL!$J$7:$J$715,TOTAL!$F$7:$F$715,Resumen!A31)+SUMIFS(TOTAL!$K$7:$K$715,TOTAL!$F$7:$F$715,Resumen!A31)</f>
        <v>183</v>
      </c>
      <c r="C31" s="39">
        <f>SUMIFS(TOTAL!$AA$7:$AA$715,TOTAL!$F$7:$F$715,Resumen!A66)</f>
        <v>0</v>
      </c>
      <c r="D31" s="42">
        <f t="shared" ref="D31:D66" si="6">IFERROR(B31/C31,0)*100</f>
        <v>0</v>
      </c>
    </row>
    <row r="32" spans="1:4">
      <c r="A32" s="21" t="s">
        <v>127</v>
      </c>
      <c r="B32" s="28">
        <f>SUMIFS(TOTAL!$J$7:$J$715,TOTAL!$F$7:$F$715,Resumen!A32)+SUMIFS(TOTAL!$K$7:$K$715,TOTAL!$F$7:$F$715,Resumen!A32)</f>
        <v>145</v>
      </c>
      <c r="C32" s="40">
        <f>SUMIFS(TOTAL!$AA$7:$AA$715,TOTAL!$F$7:$F$715,Resumen!A65)</f>
        <v>0</v>
      </c>
      <c r="D32" s="43">
        <f t="shared" si="6"/>
        <v>0</v>
      </c>
    </row>
    <row r="33" spans="1:4">
      <c r="A33" s="21" t="s">
        <v>209</v>
      </c>
      <c r="B33" s="28">
        <f>SUMIFS(TOTAL!$J$7:$J$715,TOTAL!$F$7:$F$715,Resumen!A33)+SUMIFS(TOTAL!$K$7:$K$715,TOTAL!$F$7:$F$715,Resumen!A33)</f>
        <v>44</v>
      </c>
      <c r="C33" s="40">
        <f>SUMIFS(TOTAL!$AA$7:$AA$715,TOTAL!$F$7:$F$715,Resumen!A64)</f>
        <v>0</v>
      </c>
      <c r="D33" s="43">
        <f t="shared" si="6"/>
        <v>0</v>
      </c>
    </row>
    <row r="34" spans="1:4">
      <c r="A34" s="21" t="s">
        <v>54</v>
      </c>
      <c r="B34" s="28">
        <f>SUMIFS(TOTAL!$J$7:$J$715,TOTAL!$F$7:$F$715,Resumen!A34)+SUMIFS(TOTAL!$K$7:$K$715,TOTAL!$F$7:$F$715,Resumen!A34)</f>
        <v>45</v>
      </c>
      <c r="C34" s="40">
        <f>SUMIFS(TOTAL!$AA$7:$AA$715,TOTAL!$F$7:$F$715,Resumen!A63)</f>
        <v>0</v>
      </c>
      <c r="D34" s="43">
        <f t="shared" si="6"/>
        <v>0</v>
      </c>
    </row>
    <row r="35" spans="1:4">
      <c r="A35" s="21" t="s">
        <v>192</v>
      </c>
      <c r="B35" s="28">
        <f>SUMIFS(TOTAL!$J$7:$J$715,TOTAL!$F$7:$F$715,Resumen!A35)+SUMIFS(TOTAL!$K$7:$K$715,TOTAL!$F$7:$F$715,Resumen!A35)</f>
        <v>120</v>
      </c>
      <c r="C35" s="40">
        <f>SUMIFS(TOTAL!$AA$7:$AA$715,TOTAL!$F$7:$F$715,Resumen!A62)</f>
        <v>0</v>
      </c>
      <c r="D35" s="43">
        <f t="shared" si="6"/>
        <v>0</v>
      </c>
    </row>
    <row r="36" spans="1:4">
      <c r="A36" s="21" t="s">
        <v>208</v>
      </c>
      <c r="B36" s="28">
        <f>SUMIFS(TOTAL!$J$7:$J$715,TOTAL!$F$7:$F$715,Resumen!A36)+SUMIFS(TOTAL!$K$7:$K$715,TOTAL!$F$7:$F$715,Resumen!A36)</f>
        <v>42</v>
      </c>
      <c r="C36" s="40">
        <f>SUMIFS(TOTAL!$AA$7:$AA$715,TOTAL!$F$7:$F$715,Resumen!A61)</f>
        <v>0</v>
      </c>
      <c r="D36" s="43">
        <f t="shared" si="6"/>
        <v>0</v>
      </c>
    </row>
    <row r="37" spans="1:4">
      <c r="A37" s="21" t="s">
        <v>86</v>
      </c>
      <c r="B37" s="28">
        <f>SUMIFS(TOTAL!$J$7:$J$715,TOTAL!$F$7:$F$715,Resumen!A37)+SUMIFS(TOTAL!$K$7:$K$715,TOTAL!$F$7:$F$715,Resumen!A37)</f>
        <v>217</v>
      </c>
      <c r="C37" s="40">
        <f>SUMIFS(TOTAL!$AA$7:$AA$715,TOTAL!$F$7:$F$715,Resumen!A60)</f>
        <v>0</v>
      </c>
      <c r="D37" s="43">
        <f t="shared" si="6"/>
        <v>0</v>
      </c>
    </row>
    <row r="38" spans="1:4">
      <c r="A38" s="21" t="s">
        <v>147</v>
      </c>
      <c r="B38" s="28">
        <f>SUMIFS(TOTAL!$J$7:$J$715,TOTAL!$F$7:$F$715,Resumen!A38)+SUMIFS(TOTAL!$K$7:$K$715,TOTAL!$F$7:$F$715,Resumen!A38)</f>
        <v>138</v>
      </c>
      <c r="C38" s="40">
        <f>SUMIFS(TOTAL!$AA$7:$AA$715,TOTAL!$F$7:$F$715,Resumen!A59)</f>
        <v>0</v>
      </c>
      <c r="D38" s="43">
        <f t="shared" si="6"/>
        <v>0</v>
      </c>
    </row>
    <row r="39" spans="1:4">
      <c r="A39" s="21" t="s">
        <v>159</v>
      </c>
      <c r="B39" s="28">
        <f>SUMIFS(TOTAL!$J$7:$J$715,TOTAL!$F$7:$F$715,Resumen!A39)+SUMIFS(TOTAL!$K$7:$K$715,TOTAL!$F$7:$F$715,Resumen!A39)</f>
        <v>60</v>
      </c>
      <c r="C39" s="40">
        <f>SUMIFS(TOTAL!$AA$7:$AA$715,TOTAL!$F$7:$F$715,Resumen!A58)</f>
        <v>0</v>
      </c>
      <c r="D39" s="43">
        <f t="shared" si="6"/>
        <v>0</v>
      </c>
    </row>
    <row r="40" spans="1:4">
      <c r="A40" s="21" t="s">
        <v>70</v>
      </c>
      <c r="B40" s="28">
        <f>SUMIFS(TOTAL!$J$7:$J$715,TOTAL!$F$7:$F$715,Resumen!A40)+SUMIFS(TOTAL!$K$7:$K$715,TOTAL!$F$7:$F$715,Resumen!A40)</f>
        <v>420</v>
      </c>
      <c r="C40" s="40">
        <f>SUMIFS(TOTAL!$AA$7:$AA$715,TOTAL!$F$7:$F$715,Resumen!A57)</f>
        <v>0</v>
      </c>
      <c r="D40" s="43">
        <f t="shared" si="6"/>
        <v>0</v>
      </c>
    </row>
    <row r="41" spans="1:4">
      <c r="A41" s="21" t="s">
        <v>99</v>
      </c>
      <c r="B41" s="28">
        <f>SUMIFS(TOTAL!$J$7:$J$715,TOTAL!$F$7:$F$715,Resumen!A41)+SUMIFS(TOTAL!$K$7:$K$715,TOTAL!$F$7:$F$715,Resumen!A41)</f>
        <v>49</v>
      </c>
      <c r="C41" s="40">
        <f>SUMIFS(TOTAL!$AA$7:$AA$715,TOTAL!$F$7:$F$715,Resumen!A56)</f>
        <v>0</v>
      </c>
      <c r="D41" s="43">
        <f t="shared" si="6"/>
        <v>0</v>
      </c>
    </row>
    <row r="42" spans="1:4">
      <c r="A42" s="21" t="s">
        <v>22</v>
      </c>
      <c r="B42" s="28">
        <f>SUMIFS(TOTAL!$J$7:$J$715,TOTAL!$F$7:$F$715,Resumen!A42)+SUMIFS(TOTAL!$K$7:$K$715,TOTAL!$F$7:$F$715,Resumen!A42)</f>
        <v>159</v>
      </c>
      <c r="C42" s="40">
        <f>SUMIFS(TOTAL!$AA$7:$AA$715,TOTAL!$F$7:$F$715,Resumen!A55)</f>
        <v>0</v>
      </c>
      <c r="D42" s="43">
        <f t="shared" si="6"/>
        <v>0</v>
      </c>
    </row>
    <row r="43" spans="1:4">
      <c r="A43" s="21" t="s">
        <v>136</v>
      </c>
      <c r="B43" s="28">
        <f>SUMIFS(TOTAL!$J$7:$J$715,TOTAL!$F$7:$F$715,Resumen!A43)+SUMIFS(TOTAL!$K$7:$K$715,TOTAL!$F$7:$F$715,Resumen!A43)</f>
        <v>106</v>
      </c>
      <c r="C43" s="40">
        <f>SUMIFS(TOTAL!$AA$7:$AA$715,TOTAL!$F$7:$F$715,Resumen!A54)</f>
        <v>0</v>
      </c>
      <c r="D43" s="43">
        <f t="shared" si="6"/>
        <v>0</v>
      </c>
    </row>
    <row r="44" spans="1:4">
      <c r="A44" s="21" t="s">
        <v>232</v>
      </c>
      <c r="B44" s="28">
        <f>SUMIFS(TOTAL!$J$7:$J$715,TOTAL!$F$7:$F$715,Resumen!A44)+SUMIFS(TOTAL!$K$7:$K$715,TOTAL!$F$7:$F$715,Resumen!A44)</f>
        <v>19</v>
      </c>
      <c r="C44" s="40">
        <f>SUMIFS(TOTAL!$AA$7:$AA$715,TOTAL!$F$7:$F$715,Resumen!A53)</f>
        <v>0</v>
      </c>
      <c r="D44" s="43">
        <f t="shared" si="6"/>
        <v>0</v>
      </c>
    </row>
    <row r="45" spans="1:4">
      <c r="A45" s="21" t="s">
        <v>196</v>
      </c>
      <c r="B45" s="28">
        <f>SUMIFS(TOTAL!$J$7:$J$715,TOTAL!$F$7:$F$715,Resumen!A45)+SUMIFS(TOTAL!$K$7:$K$715,TOTAL!$F$7:$F$715,Resumen!A45)</f>
        <v>32</v>
      </c>
      <c r="C45" s="40">
        <f>SUMIFS(TOTAL!$AA$7:$AA$715,TOTAL!$F$7:$F$715,Resumen!A52)</f>
        <v>0</v>
      </c>
      <c r="D45" s="43">
        <f t="shared" si="6"/>
        <v>0</v>
      </c>
    </row>
    <row r="46" spans="1:4">
      <c r="A46" s="21" t="s">
        <v>370</v>
      </c>
      <c r="B46" s="28">
        <f>SUMIFS(TOTAL!$J$7:$J$715,TOTAL!$F$7:$F$715,Resumen!A46)+SUMIFS(TOTAL!$K$7:$K$715,TOTAL!$F$7:$F$715,Resumen!A46)</f>
        <v>5409</v>
      </c>
      <c r="C46" s="40">
        <f>SUMIFS(TOTAL!$AA$7:$AA$715,TOTAL!$F$7:$F$715,Resumen!A51)</f>
        <v>0</v>
      </c>
      <c r="D46" s="43">
        <f t="shared" si="6"/>
        <v>0</v>
      </c>
    </row>
    <row r="47" spans="1:4">
      <c r="A47" s="21" t="s">
        <v>113</v>
      </c>
      <c r="B47" s="28">
        <f>SUMIFS(TOTAL!$J$7:$J$715,TOTAL!$F$7:$F$715,Resumen!A47)+SUMIFS(TOTAL!$K$7:$K$715,TOTAL!$F$7:$F$715,Resumen!A47)</f>
        <v>337</v>
      </c>
      <c r="C47" s="40">
        <f>SUMIFS(TOTAL!$AA$7:$AA$715,TOTAL!$F$7:$F$715,Resumen!A50)</f>
        <v>0</v>
      </c>
      <c r="D47" s="43">
        <f t="shared" si="6"/>
        <v>0</v>
      </c>
    </row>
    <row r="48" spans="1:4">
      <c r="A48" s="21" t="s">
        <v>222</v>
      </c>
      <c r="B48" s="28">
        <f>SUMIFS(TOTAL!$J$7:$J$715,TOTAL!$F$7:$F$715,Resumen!A48)+SUMIFS(TOTAL!$K$7:$K$715,TOTAL!$F$7:$F$715,Resumen!A48)</f>
        <v>5</v>
      </c>
      <c r="C48" s="40">
        <f>SUMIFS(TOTAL!$AA$7:$AA$715,TOTAL!$F$7:$F$715,Resumen!A49)</f>
        <v>0</v>
      </c>
      <c r="D48" s="43">
        <f t="shared" si="6"/>
        <v>0</v>
      </c>
    </row>
    <row r="49" spans="1:4">
      <c r="A49" s="21" t="s">
        <v>73</v>
      </c>
      <c r="B49" s="28">
        <f>SUMIFS(TOTAL!$J$7:$J$715,TOTAL!$F$7:$F$715,Resumen!A49)+SUMIFS(TOTAL!$K$7:$K$715,TOTAL!$F$7:$F$715,Resumen!A49)</f>
        <v>213</v>
      </c>
      <c r="C49" s="40">
        <f>SUMIFS(TOTAL!$AA$7:$AA$715,TOTAL!$F$7:$F$715,Resumen!A48)</f>
        <v>0</v>
      </c>
      <c r="D49" s="43">
        <f t="shared" si="6"/>
        <v>0</v>
      </c>
    </row>
    <row r="50" spans="1:4">
      <c r="A50" s="21" t="s">
        <v>131</v>
      </c>
      <c r="B50" s="28">
        <f>SUMIFS(TOTAL!$J$7:$J$715,TOTAL!$F$7:$F$715,Resumen!A50)+SUMIFS(TOTAL!$K$7:$K$715,TOTAL!$F$7:$F$715,Resumen!A50)</f>
        <v>120</v>
      </c>
      <c r="C50" s="40">
        <f>SUMIFS(TOTAL!$AA$7:$AA$715,TOTAL!$F$7:$F$715,Resumen!A47)</f>
        <v>0</v>
      </c>
      <c r="D50" s="43">
        <f t="shared" si="6"/>
        <v>0</v>
      </c>
    </row>
    <row r="51" spans="1:4">
      <c r="A51" s="21" t="s">
        <v>217</v>
      </c>
      <c r="B51" s="28">
        <f>SUMIFS(TOTAL!$J$7:$J$715,TOTAL!$F$7:$F$715,Resumen!A51)+SUMIFS(TOTAL!$K$7:$K$715,TOTAL!$F$7:$F$715,Resumen!A51)</f>
        <v>92</v>
      </c>
      <c r="C51" s="40">
        <f>SUMIFS(TOTAL!$AA$7:$AA$715,TOTAL!$F$7:$F$715,Resumen!A46)</f>
        <v>0</v>
      </c>
      <c r="D51" s="43">
        <f t="shared" si="6"/>
        <v>0</v>
      </c>
    </row>
    <row r="52" spans="1:4">
      <c r="A52" s="21" t="s">
        <v>206</v>
      </c>
      <c r="B52" s="28">
        <f>SUMIFS(TOTAL!$J$7:$J$715,TOTAL!$F$7:$F$715,Resumen!A52)+SUMIFS(TOTAL!$K$7:$K$715,TOTAL!$F$7:$F$715,Resumen!A52)</f>
        <v>94</v>
      </c>
      <c r="C52" s="40">
        <f>SUMIFS(TOTAL!$AA$7:$AA$715,TOTAL!$F$7:$F$715,Resumen!A45)</f>
        <v>0</v>
      </c>
      <c r="D52" s="43">
        <f t="shared" si="6"/>
        <v>0</v>
      </c>
    </row>
    <row r="53" spans="1:4">
      <c r="A53" s="21" t="s">
        <v>205</v>
      </c>
      <c r="B53" s="28">
        <f>SUMIFS(TOTAL!$J$7:$J$715,TOTAL!$F$7:$F$715,Resumen!A53)+SUMIFS(TOTAL!$K$7:$K$715,TOTAL!$F$7:$F$715,Resumen!A53)</f>
        <v>81</v>
      </c>
      <c r="C53" s="40">
        <f>SUMIFS(TOTAL!$AA$7:$AA$715,TOTAL!$F$7:$F$715,Resumen!A44)</f>
        <v>0</v>
      </c>
      <c r="D53" s="43">
        <f t="shared" si="6"/>
        <v>0</v>
      </c>
    </row>
    <row r="54" spans="1:4">
      <c r="A54" s="21" t="s">
        <v>146</v>
      </c>
      <c r="B54" s="28">
        <f>SUMIFS(TOTAL!$J$7:$J$715,TOTAL!$F$7:$F$715,Resumen!A54)+SUMIFS(TOTAL!$K$7:$K$715,TOTAL!$F$7:$F$715,Resumen!A54)</f>
        <v>131</v>
      </c>
      <c r="C54" s="40">
        <f>SUMIFS(TOTAL!$AA$7:$AA$715,TOTAL!$F$7:$F$715,Resumen!A43)</f>
        <v>0</v>
      </c>
      <c r="D54" s="43">
        <f t="shared" si="6"/>
        <v>0</v>
      </c>
    </row>
    <row r="55" spans="1:4">
      <c r="A55" s="21" t="s">
        <v>25</v>
      </c>
      <c r="B55" s="28">
        <f>SUMIFS(TOTAL!$J$7:$J$715,TOTAL!$F$7:$F$715,Resumen!A55)+SUMIFS(TOTAL!$K$7:$K$715,TOTAL!$F$7:$F$715,Resumen!A55)</f>
        <v>117</v>
      </c>
      <c r="C55" s="40">
        <f>SUMIFS(TOTAL!$AA$7:$AA$715,TOTAL!$F$7:$F$715,Resumen!A41)</f>
        <v>0</v>
      </c>
      <c r="D55" s="43">
        <f t="shared" si="6"/>
        <v>0</v>
      </c>
    </row>
    <row r="56" spans="1:4">
      <c r="A56" s="21" t="s">
        <v>44</v>
      </c>
      <c r="B56" s="28">
        <f>SUMIFS(TOTAL!$J$7:$J$715,TOTAL!$F$7:$F$715,Resumen!A56)+SUMIFS(TOTAL!$K$7:$K$715,TOTAL!$F$7:$F$715,Resumen!A56)</f>
        <v>267</v>
      </c>
      <c r="C56" s="40">
        <f>SUMIFS(TOTAL!$AA$7:$AA$715,TOTAL!$F$7:$F$715,Resumen!A42)</f>
        <v>0</v>
      </c>
      <c r="D56" s="43">
        <f t="shared" si="6"/>
        <v>0</v>
      </c>
    </row>
    <row r="57" spans="1:4">
      <c r="A57" s="21" t="s">
        <v>16</v>
      </c>
      <c r="B57" s="28">
        <f>SUMIFS(TOTAL!$J$7:$J$715,TOTAL!$F$7:$F$715,Resumen!A57)+SUMIFS(TOTAL!$K$7:$K$715,TOTAL!$F$7:$F$715,Resumen!A57)</f>
        <v>92</v>
      </c>
      <c r="C57" s="40">
        <f>SUMIFS(TOTAL!$AA$7:$AA$715,TOTAL!$F$7:$F$715,Resumen!A40)</f>
        <v>0</v>
      </c>
      <c r="D57" s="43">
        <f t="shared" si="6"/>
        <v>0</v>
      </c>
    </row>
    <row r="58" spans="1:4">
      <c r="A58" s="21" t="s">
        <v>15</v>
      </c>
      <c r="B58" s="28">
        <f>SUMIFS(TOTAL!$J$7:$J$715,TOTAL!$F$7:$F$715,Resumen!A58)+SUMIFS(TOTAL!$K$7:$K$715,TOTAL!$F$7:$F$715,Resumen!A58)</f>
        <v>169</v>
      </c>
      <c r="C58" s="40">
        <f>SUMIFS(TOTAL!$AA$7:$AA$715,TOTAL!$F$7:$F$715,Resumen!A39)</f>
        <v>0</v>
      </c>
      <c r="D58" s="43">
        <f t="shared" si="6"/>
        <v>0</v>
      </c>
    </row>
    <row r="59" spans="1:4">
      <c r="A59" s="21" t="s">
        <v>212</v>
      </c>
      <c r="B59" s="28">
        <f>SUMIFS(TOTAL!$J$7:$J$715,TOTAL!$F$7:$F$715,Resumen!A59)+SUMIFS(TOTAL!$K$7:$K$715,TOTAL!$F$7:$F$715,Resumen!A59)</f>
        <v>17</v>
      </c>
      <c r="C59" s="40">
        <f>SUMIFS(TOTAL!$AA$7:$AA$715,TOTAL!$F$7:$F$715,Resumen!A38)</f>
        <v>0</v>
      </c>
      <c r="D59" s="43">
        <f t="shared" si="6"/>
        <v>0</v>
      </c>
    </row>
    <row r="60" spans="1:4">
      <c r="A60" s="21" t="s">
        <v>97</v>
      </c>
      <c r="B60" s="28">
        <f>SUMIFS(TOTAL!$J$7:$J$715,TOTAL!$F$7:$F$715,Resumen!A60)+SUMIFS(TOTAL!$K$7:$K$715,TOTAL!$F$7:$F$715,Resumen!A60)</f>
        <v>301</v>
      </c>
      <c r="C60" s="40">
        <f>SUMIFS(TOTAL!$AA$7:$AA$715,TOTAL!$F$7:$F$715,Resumen!A37)</f>
        <v>0</v>
      </c>
      <c r="D60" s="43">
        <f t="shared" si="6"/>
        <v>0</v>
      </c>
    </row>
    <row r="61" spans="1:4">
      <c r="A61" s="21" t="s">
        <v>330</v>
      </c>
      <c r="B61" s="28">
        <f>SUMIFS(TOTAL!$J$7:$J$715,TOTAL!$F$7:$F$715,Resumen!A61)+SUMIFS(TOTAL!$K$7:$K$715,TOTAL!$F$7:$F$715,Resumen!A61)</f>
        <v>92</v>
      </c>
      <c r="C61" s="40">
        <f>SUMIFS(TOTAL!$AA$7:$AA$715,TOTAL!$F$7:$F$715,Resumen!A36)</f>
        <v>0</v>
      </c>
      <c r="D61" s="43">
        <f t="shared" si="6"/>
        <v>0</v>
      </c>
    </row>
    <row r="62" spans="1:4">
      <c r="A62" s="21" t="s">
        <v>41</v>
      </c>
      <c r="B62" s="28">
        <f>SUMIFS(TOTAL!$J$7:$J$715,TOTAL!$F$7:$F$715,Resumen!A62)+SUMIFS(TOTAL!$K$7:$K$715,TOTAL!$F$7:$F$715,Resumen!A62)</f>
        <v>0</v>
      </c>
      <c r="C62" s="40">
        <f>SUMIFS(TOTAL!$AA$7:$AA$715,TOTAL!$F$7:$F$715,Resumen!A35)</f>
        <v>0</v>
      </c>
      <c r="D62" s="43">
        <f t="shared" si="6"/>
        <v>0</v>
      </c>
    </row>
    <row r="63" spans="1:4">
      <c r="A63" s="21" t="s">
        <v>230</v>
      </c>
      <c r="B63" s="28">
        <f>SUMIFS(TOTAL!$J$7:$J$715,TOTAL!$F$7:$F$715,Resumen!A63)+SUMIFS(TOTAL!$K$7:$K$715,TOTAL!$F$7:$F$715,Resumen!A63)</f>
        <v>15</v>
      </c>
      <c r="C63" s="40">
        <f>SUMIFS(TOTAL!$AA$7:$AA$715,TOTAL!$F$7:$F$715,Resumen!A31)</f>
        <v>0</v>
      </c>
      <c r="D63" s="43">
        <f t="shared" si="6"/>
        <v>0</v>
      </c>
    </row>
    <row r="64" spans="1:4">
      <c r="A64" s="21" t="s">
        <v>69</v>
      </c>
      <c r="B64" s="28">
        <f>SUMIFS(TOTAL!$J$7:$J$715,TOTAL!$F$7:$F$715,Resumen!A64)+SUMIFS(TOTAL!$K$7:$K$715,TOTAL!$F$7:$F$715,Resumen!A64)</f>
        <v>20</v>
      </c>
      <c r="C64" s="40">
        <f>SUMIFS(TOTAL!$AA$7:$AA$715,TOTAL!$F$7:$F$715,Resumen!A32)</f>
        <v>0</v>
      </c>
      <c r="D64" s="43">
        <f t="shared" si="6"/>
        <v>0</v>
      </c>
    </row>
    <row r="65" spans="1:4">
      <c r="A65" s="21" t="s">
        <v>207</v>
      </c>
      <c r="B65" s="28">
        <f>SUMIFS(TOTAL!$J$7:$J$715,TOTAL!$F$7:$F$715,Resumen!A65)+SUMIFS(TOTAL!$K$7:$K$715,TOTAL!$F$7:$F$715,Resumen!A65)</f>
        <v>391</v>
      </c>
      <c r="C65" s="40">
        <f>SUMIFS(TOTAL!$AA$7:$AA$715,TOTAL!$F$7:$F$715,Resumen!A34)</f>
        <v>0</v>
      </c>
      <c r="D65" s="43">
        <f t="shared" si="6"/>
        <v>0</v>
      </c>
    </row>
    <row r="66" spans="1:4" ht="15" thickBot="1">
      <c r="A66" s="22" t="s">
        <v>203</v>
      </c>
      <c r="B66" s="29">
        <f>SUMIFS(TOTAL!$J$7:$J$715,TOTAL!$F$7:$F$715,Resumen!A66)+SUMIFS(TOTAL!$K$7:$K$715,TOTAL!$F$7:$F$715,Resumen!A66)</f>
        <v>364</v>
      </c>
      <c r="C66" s="41">
        <f>SUMIFS(TOTAL!$AA$7:$AA$715,TOTAL!$F$7:$F$715,Resumen!A33)</f>
        <v>0</v>
      </c>
      <c r="D66" s="44">
        <f t="shared" si="6"/>
        <v>0</v>
      </c>
    </row>
    <row r="67" spans="1:4" ht="15" thickBot="1">
      <c r="A67"/>
      <c r="B67" s="38">
        <f>SUM(B31:B66)</f>
        <v>10106</v>
      </c>
      <c r="C67" s="38">
        <f t="shared" ref="C67" si="7">SUM(C31:C66)</f>
        <v>0</v>
      </c>
      <c r="D67" s="45">
        <f t="shared" ref="D67" si="8">IFERROR(B67/C67,0)*100</f>
        <v>0</v>
      </c>
    </row>
    <row r="68" spans="1:4">
      <c r="A68"/>
      <c r="B68" s="1" t="s">
        <v>342</v>
      </c>
      <c r="C68" s="1" t="s">
        <v>342</v>
      </c>
      <c r="D68" s="1" t="s">
        <v>342</v>
      </c>
    </row>
    <row r="69" spans="1:4" ht="15" thickBot="1">
      <c r="A69"/>
    </row>
    <row r="70" spans="1:4" ht="15" thickBot="1">
      <c r="A70" s="31" t="s">
        <v>2</v>
      </c>
      <c r="B70" s="7" t="s">
        <v>836</v>
      </c>
    </row>
    <row r="71" spans="1:4">
      <c r="A71" s="30" t="s">
        <v>230</v>
      </c>
      <c r="B71" s="32">
        <f t="shared" ref="B71:B106" si="9">VLOOKUP(A71,$A$31:$D$66,4,FALSE)</f>
        <v>0</v>
      </c>
    </row>
    <row r="72" spans="1:4">
      <c r="A72" s="30" t="s">
        <v>69</v>
      </c>
      <c r="B72" s="33">
        <f t="shared" si="9"/>
        <v>0</v>
      </c>
    </row>
    <row r="73" spans="1:4">
      <c r="A73" s="30" t="s">
        <v>41</v>
      </c>
      <c r="B73" s="33">
        <f t="shared" si="9"/>
        <v>0</v>
      </c>
    </row>
    <row r="74" spans="1:4">
      <c r="A74" s="30" t="s">
        <v>212</v>
      </c>
      <c r="B74" s="33">
        <f t="shared" si="9"/>
        <v>0</v>
      </c>
    </row>
    <row r="75" spans="1:4">
      <c r="A75" s="30" t="s">
        <v>222</v>
      </c>
      <c r="B75" s="33">
        <f t="shared" si="9"/>
        <v>0</v>
      </c>
    </row>
    <row r="76" spans="1:4">
      <c r="A76" s="30" t="s">
        <v>370</v>
      </c>
      <c r="B76" s="33">
        <f t="shared" si="9"/>
        <v>0</v>
      </c>
    </row>
    <row r="77" spans="1:4">
      <c r="A77" s="30" t="s">
        <v>19</v>
      </c>
      <c r="B77" s="33">
        <f t="shared" si="9"/>
        <v>0</v>
      </c>
    </row>
    <row r="78" spans="1:4">
      <c r="A78" s="30" t="s">
        <v>54</v>
      </c>
      <c r="B78" s="33">
        <f t="shared" si="9"/>
        <v>0</v>
      </c>
    </row>
    <row r="79" spans="1:4">
      <c r="A79" s="30" t="s">
        <v>25</v>
      </c>
      <c r="B79" s="33">
        <f t="shared" si="9"/>
        <v>0</v>
      </c>
    </row>
    <row r="80" spans="1:4">
      <c r="A80" s="30" t="s">
        <v>217</v>
      </c>
      <c r="B80" s="33">
        <f t="shared" si="9"/>
        <v>0</v>
      </c>
    </row>
    <row r="81" spans="1:2">
      <c r="A81" s="30" t="s">
        <v>99</v>
      </c>
      <c r="B81" s="33">
        <f t="shared" si="9"/>
        <v>0</v>
      </c>
    </row>
    <row r="82" spans="1:2">
      <c r="A82" s="30" t="s">
        <v>22</v>
      </c>
      <c r="B82" s="33">
        <f t="shared" si="9"/>
        <v>0</v>
      </c>
    </row>
    <row r="83" spans="1:2">
      <c r="A83" s="30" t="s">
        <v>196</v>
      </c>
      <c r="B83" s="33">
        <f t="shared" si="9"/>
        <v>0</v>
      </c>
    </row>
    <row r="84" spans="1:2">
      <c r="A84" s="30" t="s">
        <v>159</v>
      </c>
      <c r="B84" s="33">
        <f t="shared" si="9"/>
        <v>0</v>
      </c>
    </row>
    <row r="85" spans="1:2">
      <c r="A85" s="30" t="s">
        <v>232</v>
      </c>
      <c r="B85" s="33">
        <f t="shared" si="9"/>
        <v>0</v>
      </c>
    </row>
    <row r="86" spans="1:2">
      <c r="A86" s="30" t="s">
        <v>73</v>
      </c>
      <c r="B86" s="33">
        <f t="shared" si="9"/>
        <v>0</v>
      </c>
    </row>
    <row r="87" spans="1:2">
      <c r="A87" s="30" t="s">
        <v>44</v>
      </c>
      <c r="B87" s="33">
        <f t="shared" si="9"/>
        <v>0</v>
      </c>
    </row>
    <row r="88" spans="1:2">
      <c r="A88" s="30" t="s">
        <v>330</v>
      </c>
      <c r="B88" s="33">
        <f t="shared" si="9"/>
        <v>0</v>
      </c>
    </row>
    <row r="89" spans="1:2">
      <c r="A89" s="30" t="s">
        <v>146</v>
      </c>
      <c r="B89" s="33">
        <f t="shared" si="9"/>
        <v>0</v>
      </c>
    </row>
    <row r="90" spans="1:2">
      <c r="A90" s="30" t="s">
        <v>127</v>
      </c>
      <c r="B90" s="33">
        <f t="shared" si="9"/>
        <v>0</v>
      </c>
    </row>
    <row r="91" spans="1:2">
      <c r="A91" s="30" t="s">
        <v>208</v>
      </c>
      <c r="B91" s="33">
        <f t="shared" si="9"/>
        <v>0</v>
      </c>
    </row>
    <row r="92" spans="1:2">
      <c r="A92" s="30" t="s">
        <v>15</v>
      </c>
      <c r="B92" s="33">
        <f t="shared" si="9"/>
        <v>0</v>
      </c>
    </row>
    <row r="93" spans="1:2">
      <c r="A93" s="30" t="s">
        <v>136</v>
      </c>
      <c r="B93" s="33">
        <f t="shared" si="9"/>
        <v>0</v>
      </c>
    </row>
    <row r="94" spans="1:2">
      <c r="A94" s="30" t="s">
        <v>131</v>
      </c>
      <c r="B94" s="33">
        <f t="shared" si="9"/>
        <v>0</v>
      </c>
    </row>
    <row r="95" spans="1:2">
      <c r="A95" s="30" t="s">
        <v>147</v>
      </c>
      <c r="B95" s="33">
        <f t="shared" si="9"/>
        <v>0</v>
      </c>
    </row>
    <row r="96" spans="1:2">
      <c r="A96" s="30" t="s">
        <v>16</v>
      </c>
      <c r="B96" s="33">
        <f t="shared" si="9"/>
        <v>0</v>
      </c>
    </row>
    <row r="97" spans="1:14">
      <c r="A97" s="30" t="s">
        <v>86</v>
      </c>
      <c r="B97" s="33">
        <f t="shared" si="9"/>
        <v>0</v>
      </c>
    </row>
    <row r="98" spans="1:14">
      <c r="A98" s="30" t="s">
        <v>207</v>
      </c>
      <c r="B98" s="33">
        <f t="shared" si="9"/>
        <v>0</v>
      </c>
    </row>
    <row r="99" spans="1:14">
      <c r="A99" s="30" t="s">
        <v>203</v>
      </c>
      <c r="B99" s="33">
        <f t="shared" si="9"/>
        <v>0</v>
      </c>
    </row>
    <row r="100" spans="1:14">
      <c r="A100" s="30" t="s">
        <v>97</v>
      </c>
      <c r="B100" s="33">
        <f t="shared" si="9"/>
        <v>0</v>
      </c>
    </row>
    <row r="101" spans="1:14">
      <c r="A101" s="30" t="s">
        <v>206</v>
      </c>
      <c r="B101" s="33">
        <f t="shared" si="9"/>
        <v>0</v>
      </c>
    </row>
    <row r="102" spans="1:14">
      <c r="A102" s="30" t="s">
        <v>70</v>
      </c>
      <c r="B102" s="33">
        <f t="shared" si="9"/>
        <v>0</v>
      </c>
    </row>
    <row r="103" spans="1:14">
      <c r="A103" s="30" t="s">
        <v>209</v>
      </c>
      <c r="B103" s="33">
        <f t="shared" si="9"/>
        <v>0</v>
      </c>
    </row>
    <row r="104" spans="1:14">
      <c r="A104" s="30" t="s">
        <v>192</v>
      </c>
      <c r="B104" s="33">
        <f t="shared" si="9"/>
        <v>0</v>
      </c>
    </row>
    <row r="105" spans="1:14">
      <c r="A105" s="30" t="s">
        <v>113</v>
      </c>
      <c r="B105" s="33">
        <f t="shared" si="9"/>
        <v>0</v>
      </c>
    </row>
    <row r="106" spans="1:14" ht="15" thickBot="1">
      <c r="A106" s="25" t="s">
        <v>205</v>
      </c>
      <c r="B106" s="34">
        <f t="shared" si="9"/>
        <v>0</v>
      </c>
    </row>
    <row r="107" spans="1:14">
      <c r="A107"/>
    </row>
    <row r="108" spans="1:14">
      <c r="A108"/>
    </row>
    <row r="109" spans="1:14" ht="15" thickBot="1">
      <c r="A109"/>
    </row>
    <row r="110" spans="1:14" ht="15" thickBot="1">
      <c r="A110" s="51" t="s">
        <v>838</v>
      </c>
    </row>
    <row r="111" spans="1:14" ht="15" thickBot="1">
      <c r="A111" s="47" t="s">
        <v>816</v>
      </c>
      <c r="B111" s="7" t="s">
        <v>817</v>
      </c>
      <c r="C111" s="7" t="s">
        <v>818</v>
      </c>
      <c r="D111" s="7" t="s">
        <v>819</v>
      </c>
      <c r="E111" s="7" t="s">
        <v>820</v>
      </c>
      <c r="F111" s="7" t="s">
        <v>821</v>
      </c>
      <c r="G111" s="7" t="s">
        <v>822</v>
      </c>
      <c r="H111" s="6" t="s">
        <v>823</v>
      </c>
      <c r="I111" s="7" t="s">
        <v>824</v>
      </c>
      <c r="J111" s="7" t="s">
        <v>825</v>
      </c>
      <c r="K111" s="5" t="s">
        <v>826</v>
      </c>
      <c r="L111" s="7" t="s">
        <v>827</v>
      </c>
      <c r="M111" s="7" t="s">
        <v>828</v>
      </c>
      <c r="N111" s="7" t="s">
        <v>839</v>
      </c>
    </row>
    <row r="112" spans="1:14">
      <c r="A112" s="20" t="s">
        <v>18</v>
      </c>
      <c r="B112" s="14">
        <f>SUMIFS(Ene!$T$7:$T$715,Ene!$A$7:$A$715,Resumen!A112)</f>
        <v>4</v>
      </c>
      <c r="C112" s="14">
        <f>SUMIFS(Feb!$T$7:$T$715,Feb!$A$7:$A$715,Resumen!A112)</f>
        <v>4</v>
      </c>
      <c r="D112" s="14">
        <f>SUMIFS(Mar!$T$7:$T$715,Mar!$A$7:$A$715,Resumen!A112)</f>
        <v>0</v>
      </c>
      <c r="E112" s="14">
        <f>SUMIFS(Abr!$T$7:$T$715,Abr!$A$7:$A$715,Resumen!A112)</f>
        <v>2</v>
      </c>
      <c r="F112" s="14">
        <f>SUMIFS(May!$T$7:$T$715,May!$A$7:$A$715,Resumen!A112)</f>
        <v>6</v>
      </c>
      <c r="G112" s="14">
        <f>SUMIFS(Jun!$T$7:$T$715,Jun!$A$7:$A$715,Resumen!A112)</f>
        <v>5</v>
      </c>
      <c r="H112" s="13">
        <f>SUMIFS(Jul!$T$7:$T$715,Jul!$A$7:$A$715,Resumen!A112)</f>
        <v>6</v>
      </c>
      <c r="I112" s="27">
        <f>SUMIFS(Ago!$T$7:$T$715,Ago!$A$7:$A$715,Resumen!A112)</f>
        <v>0</v>
      </c>
      <c r="J112" s="27">
        <f>SUMIFS(Set!$T$7:$T$715,Set!$A$7:$A$715,Resumen!A112)</f>
        <v>0</v>
      </c>
      <c r="K112" s="14">
        <f>SUMIFS(Oct!$T$7:$T$715,Oct!$A$7:$A$715,Resumen!A112)</f>
        <v>0</v>
      </c>
      <c r="L112" s="14" t="e">
        <f>SUMIFS(Nov!$T$7:$T$716,Nov!$A$7:$A$715,Resumen!A112)</f>
        <v>#VALUE!</v>
      </c>
      <c r="M112" s="14">
        <f>SUMIFS(Dic!$T$7:$T$715,Dic!$A$7:$A$715,Resumen!A112)</f>
        <v>0</v>
      </c>
      <c r="N112" s="28" t="e">
        <f>SUM(B112:M112)</f>
        <v>#VALUE!</v>
      </c>
    </row>
    <row r="113" spans="1:14">
      <c r="A113" s="21" t="s">
        <v>331</v>
      </c>
      <c r="B113" s="16">
        <f>SUMIFS(Ene!$T$7:$T$715,Ene!$A$7:$A$715,Resumen!A113)</f>
        <v>1</v>
      </c>
      <c r="C113" s="16">
        <f>SUMIFS(Feb!$T$7:$T$715,Feb!$A$7:$A$715,Resumen!A113)</f>
        <v>2</v>
      </c>
      <c r="D113" s="16">
        <f>SUMIFS(Mar!$T$7:$T$715,Mar!$A$7:$A$715,Resumen!A113)</f>
        <v>0</v>
      </c>
      <c r="E113" s="16">
        <f>SUMIFS(Abr!$T$7:$T$715,Abr!$A$7:$A$715,Resumen!A113)</f>
        <v>2</v>
      </c>
      <c r="F113" s="16">
        <f>SUMIFS(May!$T$7:$T$715,May!$A$7:$A$715,Resumen!A113)</f>
        <v>3</v>
      </c>
      <c r="G113" s="16">
        <f>SUMIFS(Jun!$T$7:$T$715,Jun!$A$7:$A$715,Resumen!A113)</f>
        <v>5</v>
      </c>
      <c r="H113" s="1">
        <f>SUMIFS(Jul!$T$7:$T$715,Jul!$A$7:$A$715,Resumen!A113)</f>
        <v>2</v>
      </c>
      <c r="I113" s="28">
        <f>SUMIFS(Ago!$T$7:$T$715,Ago!$A$7:$A$715,Resumen!A113)</f>
        <v>0</v>
      </c>
      <c r="J113" s="28">
        <f>SUMIFS(Set!$T$7:$T$715,Set!$A$7:$A$715,Resumen!A113)</f>
        <v>0</v>
      </c>
      <c r="K113" s="16">
        <f>SUMIFS(Oct!$T$7:$T$715,Oct!$A$7:$A$715,Resumen!A113)</f>
        <v>0</v>
      </c>
      <c r="L113" s="16" t="e">
        <f>SUMIFS(Nov!$T$7:$T$716,Nov!$A$7:$A$715,Resumen!A113)</f>
        <v>#VALUE!</v>
      </c>
      <c r="M113" s="16">
        <f>SUMIFS(Dic!$T$7:$T$715,Dic!$A$7:$A$715,Resumen!A113)</f>
        <v>0</v>
      </c>
      <c r="N113" s="28" t="e">
        <f t="shared" ref="N113:N119" si="10">SUM(B113:M113)</f>
        <v>#VALUE!</v>
      </c>
    </row>
    <row r="114" spans="1:14">
      <c r="A114" s="21" t="s">
        <v>5</v>
      </c>
      <c r="B114" s="16">
        <f>SUMIFS(Ene!$T$7:$T$715,Ene!$A$7:$A$715,Resumen!A114)</f>
        <v>1</v>
      </c>
      <c r="C114" s="16">
        <f>SUMIFS(Feb!$T$7:$T$715,Feb!$A$7:$A$715,Resumen!A114)</f>
        <v>0</v>
      </c>
      <c r="D114" s="16">
        <f>SUMIFS(Mar!$T$7:$T$715,Mar!$A$7:$A$715,Resumen!A114)</f>
        <v>1</v>
      </c>
      <c r="E114" s="16">
        <f>SUMIFS(Abr!$T$7:$T$715,Abr!$A$7:$A$715,Resumen!A114)</f>
        <v>2</v>
      </c>
      <c r="F114" s="16">
        <f>SUMIFS(May!$T$7:$T$715,May!$A$7:$A$715,Resumen!A114)</f>
        <v>0</v>
      </c>
      <c r="G114" s="16">
        <f>SUMIFS(Jun!$T$7:$T$715,Jun!$A$7:$A$715,Resumen!A114)</f>
        <v>0</v>
      </c>
      <c r="H114" s="1">
        <f>SUMIFS(Jul!$T$7:$T$715,Jul!$A$7:$A$715,Resumen!A114)</f>
        <v>1</v>
      </c>
      <c r="I114" s="28">
        <f>SUMIFS(Ago!$T$7:$T$715,Ago!$A$7:$A$715,Resumen!A114)</f>
        <v>0</v>
      </c>
      <c r="J114" s="28">
        <f>SUMIFS(Set!$T$7:$T$715,Set!$A$7:$A$715,Resumen!A114)</f>
        <v>0</v>
      </c>
      <c r="K114" s="16">
        <f>SUMIFS(Oct!$T$7:$T$715,Oct!$A$7:$A$715,Resumen!A114)</f>
        <v>0</v>
      </c>
      <c r="L114" s="16" t="e">
        <f>SUMIFS(Nov!$T$7:$T$716,Nov!$A$7:$A$715,Resumen!A114)</f>
        <v>#VALUE!</v>
      </c>
      <c r="M114" s="16">
        <f>SUMIFS(Dic!$T$7:$T$715,Dic!$A$7:$A$715,Resumen!A114)</f>
        <v>0</v>
      </c>
      <c r="N114" s="28" t="e">
        <f t="shared" si="10"/>
        <v>#VALUE!</v>
      </c>
    </row>
    <row r="115" spans="1:14">
      <c r="A115" s="21" t="s">
        <v>98</v>
      </c>
      <c r="B115" s="16">
        <f>SUMIFS(Ene!$T$7:$T$715,Ene!$A$7:$A$715,Resumen!A115)</f>
        <v>1</v>
      </c>
      <c r="C115" s="16">
        <f>SUMIFS(Feb!$T$7:$T$715,Feb!$A$7:$A$715,Resumen!A115)</f>
        <v>2</v>
      </c>
      <c r="D115" s="16">
        <f>SUMIFS(Mar!$T$7:$T$715,Mar!$A$7:$A$715,Resumen!A115)</f>
        <v>3</v>
      </c>
      <c r="E115" s="16">
        <f>SUMIFS(Abr!$T$7:$T$715,Abr!$A$7:$A$715,Resumen!A115)</f>
        <v>3</v>
      </c>
      <c r="F115" s="16">
        <f>SUMIFS(May!$T$7:$T$715,May!$A$7:$A$715,Resumen!A115)</f>
        <v>2</v>
      </c>
      <c r="G115" s="16">
        <f>SUMIFS(Jun!$T$7:$T$715,Jun!$A$7:$A$715,Resumen!A115)</f>
        <v>2</v>
      </c>
      <c r="H115" s="1">
        <f>SUMIFS(Jul!$T$7:$T$715,Jul!$A$7:$A$715,Resumen!A115)</f>
        <v>1</v>
      </c>
      <c r="I115" s="28">
        <f>SUMIFS(Ago!$T$7:$T$715,Ago!$A$7:$A$715,Resumen!A115)</f>
        <v>0</v>
      </c>
      <c r="J115" s="28">
        <f>SUMIFS(Set!$T$7:$T$715,Set!$A$7:$A$715,Resumen!A115)</f>
        <v>0</v>
      </c>
      <c r="K115" s="16">
        <f>SUMIFS(Oct!$T$7:$T$715,Oct!$A$7:$A$715,Resumen!A115)</f>
        <v>0</v>
      </c>
      <c r="L115" s="16" t="e">
        <f>SUMIFS(Nov!$T$7:$T$716,Nov!$A$7:$A$715,Resumen!A115)</f>
        <v>#VALUE!</v>
      </c>
      <c r="M115" s="16">
        <f>SUMIFS(Dic!$T$7:$T$715,Dic!$A$7:$A$715,Resumen!A115)</f>
        <v>0</v>
      </c>
      <c r="N115" s="28" t="e">
        <f t="shared" si="10"/>
        <v>#VALUE!</v>
      </c>
    </row>
    <row r="116" spans="1:14">
      <c r="A116" s="21" t="s">
        <v>6</v>
      </c>
      <c r="B116" s="16">
        <f>SUMIFS(Ene!$T$7:$T$715,Ene!$A$7:$A$715,Resumen!A116)</f>
        <v>8</v>
      </c>
      <c r="C116" s="16">
        <f>SUMIFS(Feb!$T$7:$T$715,Feb!$A$7:$A$715,Resumen!A116)</f>
        <v>8</v>
      </c>
      <c r="D116" s="16">
        <f>SUMIFS(Mar!$T$7:$T$715,Mar!$A$7:$A$715,Resumen!A116)</f>
        <v>13</v>
      </c>
      <c r="E116" s="16">
        <f>SUMIFS(Abr!$T$7:$T$715,Abr!$A$7:$A$715,Resumen!A116)</f>
        <v>14</v>
      </c>
      <c r="F116" s="16">
        <f>SUMIFS(May!$T$7:$T$715,May!$A$7:$A$715,Resumen!A116)</f>
        <v>24</v>
      </c>
      <c r="G116" s="16">
        <f>SUMIFS(Jun!$T$7:$T$715,Jun!$A$7:$A$715,Resumen!A116)</f>
        <v>7</v>
      </c>
      <c r="H116" s="1">
        <f>SUMIFS(Jul!$T$7:$T$715,Jul!$A$7:$A$715,Resumen!A116)</f>
        <v>12</v>
      </c>
      <c r="I116" s="28">
        <f>SUMIFS(Ago!$T$7:$T$715,Ago!$A$7:$A$715,Resumen!A116)</f>
        <v>0</v>
      </c>
      <c r="J116" s="28">
        <f>SUMIFS(Set!$T$7:$T$715,Set!$A$7:$A$715,Resumen!A116)</f>
        <v>0</v>
      </c>
      <c r="K116" s="16">
        <f>SUMIFS(Oct!$T$7:$T$715,Oct!$A$7:$A$715,Resumen!A116)</f>
        <v>0</v>
      </c>
      <c r="L116" s="16" t="e">
        <f>SUMIFS(Nov!$T$7:$T$716,Nov!$A$7:$A$715,Resumen!A116)</f>
        <v>#VALUE!</v>
      </c>
      <c r="M116" s="16">
        <f>SUMIFS(Dic!$T$7:$T$715,Dic!$A$7:$A$715,Resumen!A116)</f>
        <v>0</v>
      </c>
      <c r="N116" s="28" t="e">
        <f t="shared" si="10"/>
        <v>#VALUE!</v>
      </c>
    </row>
    <row r="117" spans="1:14">
      <c r="A117" s="21" t="s">
        <v>99</v>
      </c>
      <c r="B117" s="16">
        <f>SUMIFS(Ene!$T$7:$T$715,Ene!$A$7:$A$715,Resumen!A117)</f>
        <v>0</v>
      </c>
      <c r="C117" s="16">
        <f>SUMIFS(Feb!$T$7:$T$715,Feb!$A$7:$A$715,Resumen!A117)</f>
        <v>0</v>
      </c>
      <c r="D117" s="16">
        <f>SUMIFS(Mar!$T$7:$T$715,Mar!$A$7:$A$715,Resumen!A117)</f>
        <v>0</v>
      </c>
      <c r="E117" s="16">
        <f>SUMIFS(Abr!$T$7:$T$715,Abr!$A$7:$A$715,Resumen!A117)</f>
        <v>0</v>
      </c>
      <c r="F117" s="16">
        <f>SUMIFS(May!$T$7:$T$715,May!$A$7:$A$715,Resumen!A117)</f>
        <v>0</v>
      </c>
      <c r="G117" s="16">
        <f>SUMIFS(Jun!$T$7:$T$715,Jun!$A$7:$A$715,Resumen!A117)</f>
        <v>0</v>
      </c>
      <c r="H117" s="1">
        <f>SUMIFS(Jul!$T$7:$T$715,Jul!$A$7:$A$715,Resumen!A117)</f>
        <v>0</v>
      </c>
      <c r="I117" s="28">
        <f>SUMIFS(Ago!$T$7:$T$715,Ago!$A$7:$A$715,Resumen!A117)</f>
        <v>0</v>
      </c>
      <c r="J117" s="28">
        <f>SUMIFS(Set!$T$7:$T$715,Set!$A$7:$A$715,Resumen!A117)</f>
        <v>0</v>
      </c>
      <c r="K117" s="16">
        <f>SUMIFS(Oct!$T$7:$T$715,Oct!$A$7:$A$715,Resumen!A117)</f>
        <v>0</v>
      </c>
      <c r="L117" s="16" t="e">
        <f>SUMIFS(Nov!$T$7:$T$716,Nov!$A$7:$A$715,Resumen!A117)</f>
        <v>#VALUE!</v>
      </c>
      <c r="M117" s="16">
        <f>SUMIFS(Dic!$T$7:$T$715,Dic!$A$7:$A$715,Resumen!A117)</f>
        <v>0</v>
      </c>
      <c r="N117" s="28" t="e">
        <f t="shared" si="10"/>
        <v>#VALUE!</v>
      </c>
    </row>
    <row r="118" spans="1:14">
      <c r="A118" s="21" t="s">
        <v>70</v>
      </c>
      <c r="B118" s="16">
        <f>SUMIFS(Ene!$T$7:$T$715,Ene!$A$7:$A$715,Resumen!A118)</f>
        <v>2</v>
      </c>
      <c r="C118" s="16">
        <f>SUMIFS(Feb!$T$7:$T$715,Feb!$A$7:$A$715,Resumen!A118)</f>
        <v>1</v>
      </c>
      <c r="D118" s="16">
        <f>SUMIFS(Mar!$T$7:$T$715,Mar!$A$7:$A$715,Resumen!A118)</f>
        <v>0</v>
      </c>
      <c r="E118" s="16">
        <f>SUMIFS(Abr!$T$7:$T$715,Abr!$A$7:$A$715,Resumen!A118)</f>
        <v>1</v>
      </c>
      <c r="F118" s="16">
        <f>SUMIFS(May!$T$7:$T$715,May!$A$7:$A$715,Resumen!A118)</f>
        <v>0</v>
      </c>
      <c r="G118" s="16">
        <f>SUMIFS(Jun!$T$7:$T$715,Jun!$A$7:$A$715,Resumen!A118)</f>
        <v>0</v>
      </c>
      <c r="H118" s="1">
        <f>SUMIFS(Jul!$T$7:$T$715,Jul!$A$7:$A$715,Resumen!A118)</f>
        <v>1</v>
      </c>
      <c r="I118" s="28">
        <f>SUMIFS(Ago!$T$7:$T$715,Ago!$A$7:$A$715,Resumen!A118)</f>
        <v>0</v>
      </c>
      <c r="J118" s="28">
        <f>SUMIFS(Set!$T$7:$T$715,Set!$A$7:$A$715,Resumen!A118)</f>
        <v>0</v>
      </c>
      <c r="K118" s="16">
        <f>SUMIFS(Oct!$T$7:$T$715,Oct!$A$7:$A$715,Resumen!A118)</f>
        <v>0</v>
      </c>
      <c r="L118" s="16" t="e">
        <f>SUMIFS(Nov!$T$7:$T$716,Nov!$A$7:$A$715,Resumen!A118)</f>
        <v>#VALUE!</v>
      </c>
      <c r="M118" s="16">
        <f>SUMIFS(Dic!$T$7:$T$715,Dic!$A$7:$A$715,Resumen!A118)</f>
        <v>0</v>
      </c>
      <c r="N118" s="28" t="e">
        <f t="shared" si="10"/>
        <v>#VALUE!</v>
      </c>
    </row>
    <row r="119" spans="1:14" ht="15" thickBot="1">
      <c r="A119" s="22" t="s">
        <v>14</v>
      </c>
      <c r="B119" s="4">
        <f>SUMIFS(Ene!$T$7:$T$715,Ene!$A$7:$A$715,Resumen!A119)</f>
        <v>1</v>
      </c>
      <c r="C119" s="4">
        <f>SUMIFS(Feb!$T$7:$T$715,Feb!$A$7:$A$715,Resumen!A119)</f>
        <v>2</v>
      </c>
      <c r="D119" s="4">
        <f>SUMIFS(Mar!$T$7:$T$715,Mar!$A$7:$A$715,Resumen!A119)</f>
        <v>2</v>
      </c>
      <c r="E119" s="4">
        <f>SUMIFS(Abr!$T$7:$T$715,Abr!$A$7:$A$715,Resumen!A119)</f>
        <v>3</v>
      </c>
      <c r="F119" s="4">
        <f>SUMIFS(May!$T$7:$T$715,May!$A$7:$A$715,Resumen!A119)</f>
        <v>2</v>
      </c>
      <c r="G119" s="4">
        <f>SUMIFS(Jun!$T$7:$T$715,Jun!$A$7:$A$715,Resumen!A119)</f>
        <v>2</v>
      </c>
      <c r="H119" s="17">
        <f>SUMIFS(Jul!$T$7:$T$715,Jul!$A$7:$A$715,Resumen!A119)</f>
        <v>2</v>
      </c>
      <c r="I119" s="29">
        <f>SUMIFS(Ago!$T$7:$T$715,Ago!$A$7:$A$715,Resumen!A119)</f>
        <v>0</v>
      </c>
      <c r="J119" s="29">
        <f>SUMIFS(Set!$T$7:$T$715,Set!$A$7:$A$715,Resumen!A119)</f>
        <v>0</v>
      </c>
      <c r="K119" s="4">
        <f>SUMIFS(Oct!$T$7:$T$715,Oct!$A$7:$A$715,Resumen!A119)</f>
        <v>0</v>
      </c>
      <c r="L119" s="4" t="e">
        <f>SUMIFS(Nov!$T$7:$T$716,Nov!$A$7:$A$715,Resumen!A119)</f>
        <v>#VALUE!</v>
      </c>
      <c r="M119" s="4">
        <f>SUMIFS(Dic!$T$7:$T$715,Dic!$A$7:$A$715,Resumen!A119)</f>
        <v>0</v>
      </c>
      <c r="N119" s="29" t="e">
        <f t="shared" si="10"/>
        <v>#VALUE!</v>
      </c>
    </row>
    <row r="120" spans="1:14" ht="15" thickBot="1">
      <c r="A120" s="48" t="s">
        <v>829</v>
      </c>
      <c r="B120" s="7">
        <f>SUM(B112:B119)</f>
        <v>18</v>
      </c>
      <c r="C120" s="5">
        <f t="shared" ref="C120:N120" si="11">SUM(C112:C119)</f>
        <v>19</v>
      </c>
      <c r="D120" s="5">
        <f t="shared" si="11"/>
        <v>19</v>
      </c>
      <c r="E120" s="5">
        <f t="shared" si="11"/>
        <v>27</v>
      </c>
      <c r="F120" s="5">
        <f t="shared" si="11"/>
        <v>37</v>
      </c>
      <c r="G120" s="5">
        <f t="shared" si="11"/>
        <v>21</v>
      </c>
      <c r="H120" s="5">
        <f t="shared" si="11"/>
        <v>25</v>
      </c>
      <c r="I120" s="5">
        <f t="shared" si="11"/>
        <v>0</v>
      </c>
      <c r="J120" s="5">
        <f t="shared" si="11"/>
        <v>0</v>
      </c>
      <c r="K120" s="5">
        <f t="shared" si="11"/>
        <v>0</v>
      </c>
      <c r="L120" s="5" t="e">
        <f t="shared" si="11"/>
        <v>#VALUE!</v>
      </c>
      <c r="M120" s="5">
        <f t="shared" si="11"/>
        <v>0</v>
      </c>
      <c r="N120" s="5" t="e">
        <f t="shared" si="11"/>
        <v>#VALUE!</v>
      </c>
    </row>
    <row r="121" spans="1:14">
      <c r="A121"/>
    </row>
    <row r="122" spans="1:14" ht="15" thickBot="1">
      <c r="A122"/>
    </row>
    <row r="123" spans="1:14" ht="15" thickBot="1">
      <c r="A123" s="51" t="s">
        <v>838</v>
      </c>
    </row>
    <row r="124" spans="1:14" ht="15" thickBot="1">
      <c r="A124" s="47" t="s">
        <v>840</v>
      </c>
      <c r="B124" s="7" t="s">
        <v>817</v>
      </c>
      <c r="C124" s="7" t="s">
        <v>818</v>
      </c>
      <c r="D124" s="7" t="s">
        <v>819</v>
      </c>
      <c r="E124" s="7" t="s">
        <v>820</v>
      </c>
      <c r="F124" s="7" t="s">
        <v>821</v>
      </c>
      <c r="G124" s="7" t="s">
        <v>822</v>
      </c>
      <c r="H124" s="6" t="s">
        <v>823</v>
      </c>
      <c r="I124" s="7" t="s">
        <v>824</v>
      </c>
      <c r="J124" s="7" t="s">
        <v>825</v>
      </c>
      <c r="K124" s="5" t="s">
        <v>826</v>
      </c>
      <c r="L124" s="7" t="s">
        <v>827</v>
      </c>
      <c r="M124" s="7" t="s">
        <v>828</v>
      </c>
      <c r="N124" s="7" t="s">
        <v>839</v>
      </c>
    </row>
    <row r="125" spans="1:14">
      <c r="A125" s="20" t="s">
        <v>26</v>
      </c>
      <c r="B125" s="14">
        <f>SUMIFS(Ene!$T$7:$T$715,Ene!$B$7:$B$715,Resumen!$A125)</f>
        <v>0</v>
      </c>
      <c r="C125" s="14">
        <f>SUMIFS(Feb!$T$7:$T$715,Feb!$B$7:$B$715,Resumen!$A125)</f>
        <v>0</v>
      </c>
      <c r="D125" s="14">
        <f>SUMIFS(Mar!$T$7:$T$715,Mar!$B$7:$B$715,Resumen!$A125)</f>
        <v>0</v>
      </c>
      <c r="E125" s="14">
        <f>SUMIFS(Abr!$T$7:$T$715,Abr!$B$7:$B$715,Resumen!$A125)</f>
        <v>0</v>
      </c>
      <c r="F125" s="14">
        <f>SUMIFS(May!$T$7:$T$715,May!$B$7:$B$715,Resumen!$A125)</f>
        <v>0</v>
      </c>
      <c r="G125" s="14">
        <f>SUMIFS(Jun!$T$7:$T$715,Jun!$B$7:$B$715,Resumen!$A125)</f>
        <v>0</v>
      </c>
      <c r="H125" s="14">
        <f>SUMIFS(Jul!$T$7:$T$715,Jul!$B$7:$B$715,Resumen!$A125)</f>
        <v>0</v>
      </c>
      <c r="I125" s="14">
        <f>SUMIFS(Ago!$T$7:$T$715,Ago!$B$7:$B$715,Resumen!$A125)</f>
        <v>0</v>
      </c>
      <c r="J125" s="14">
        <f>SUMIFS(Set!$T$7:$T$715,Set!$B$7:$B$715,Resumen!$A125)</f>
        <v>0</v>
      </c>
      <c r="K125" s="14">
        <f>SUMIFS(Oct!$T$7:$T$715,Oct!$B$7:$B$715,Resumen!$A125)</f>
        <v>0</v>
      </c>
      <c r="L125" s="14" t="e">
        <f>SUMIFS(Nov!$T$7:$T$716,Nov!$B$7:$B$715,Resumen!$A125)</f>
        <v>#VALUE!</v>
      </c>
      <c r="M125" s="14">
        <f>SUMIFS(Dic!$T$7:$T$715,Dic!$B$7:$B$715,Resumen!$A125)</f>
        <v>0</v>
      </c>
      <c r="N125" s="14" t="e">
        <f>SUM(B125:M125)</f>
        <v>#VALUE!</v>
      </c>
    </row>
    <row r="126" spans="1:14">
      <c r="A126" s="21" t="s">
        <v>155</v>
      </c>
      <c r="B126" s="16">
        <f>SUMIFS(Ene!$T$7:$T$715,Ene!$B$7:$B$715,Resumen!$A126)</f>
        <v>0</v>
      </c>
      <c r="C126" s="16">
        <f>SUMIFS(Feb!$T$7:$T$715,Feb!$B$7:$B$715,Resumen!$A126)</f>
        <v>0</v>
      </c>
      <c r="D126" s="16">
        <f>SUMIFS(Mar!$T$7:$T$715,Mar!$B$7:$B$715,Resumen!$A126)</f>
        <v>0</v>
      </c>
      <c r="E126" s="16">
        <f>SUMIFS(Abr!$T$7:$T$715,Abr!$B$7:$B$715,Resumen!$A126)</f>
        <v>0</v>
      </c>
      <c r="F126" s="16">
        <f>SUMIFS(May!$T$7:$T$715,May!$B$7:$B$715,Resumen!$A126)</f>
        <v>0</v>
      </c>
      <c r="G126" s="16">
        <f>SUMIFS(Jun!$T$7:$T$715,Jun!$B$7:$B$715,Resumen!$A126)</f>
        <v>0</v>
      </c>
      <c r="H126" s="16">
        <f>SUMIFS(Jul!$T$7:$T$715,Jul!$B$7:$B$715,Resumen!$A126)</f>
        <v>0</v>
      </c>
      <c r="I126" s="16">
        <f>SUMIFS(Ago!$T$7:$T$715,Ago!$B$7:$B$715,Resumen!$A126)</f>
        <v>0</v>
      </c>
      <c r="J126" s="16">
        <f>SUMIFS(Set!$T$7:$T$715,Set!$B$7:$B$715,Resumen!$A126)</f>
        <v>0</v>
      </c>
      <c r="K126" s="16">
        <f>SUMIFS(Oct!$T$7:$T$715,Oct!$B$7:$B$715,Resumen!$A126)</f>
        <v>0</v>
      </c>
      <c r="L126" s="16" t="e">
        <f>SUMIFS(Nov!$T$7:$T$716,Nov!$B$7:$B$715,Resumen!$A126)</f>
        <v>#VALUE!</v>
      </c>
      <c r="M126" s="16">
        <f>SUMIFS(Dic!$T$7:$T$715,Dic!$B$7:$B$715,Resumen!$A126)</f>
        <v>0</v>
      </c>
      <c r="N126" s="16" t="e">
        <f t="shared" ref="N126:N177" si="12">SUM(B126:M126)</f>
        <v>#VALUE!</v>
      </c>
    </row>
    <row r="127" spans="1:14">
      <c r="A127" s="21" t="s">
        <v>230</v>
      </c>
      <c r="B127" s="16">
        <f>SUMIFS(Ene!$T$7:$T$715,Ene!$B$7:$B$715,Resumen!$A127)</f>
        <v>0</v>
      </c>
      <c r="C127" s="16">
        <f>SUMIFS(Feb!$T$7:$T$715,Feb!$B$7:$B$715,Resumen!$A127)</f>
        <v>0</v>
      </c>
      <c r="D127" s="16">
        <f>SUMIFS(Mar!$T$7:$T$715,Mar!$B$7:$B$715,Resumen!$A127)</f>
        <v>0</v>
      </c>
      <c r="E127" s="16">
        <f>SUMIFS(Abr!$T$7:$T$715,Abr!$B$7:$B$715,Resumen!$A127)</f>
        <v>0</v>
      </c>
      <c r="F127" s="16">
        <f>SUMIFS(May!$T$7:$T$715,May!$B$7:$B$715,Resumen!$A127)</f>
        <v>0</v>
      </c>
      <c r="G127" s="16">
        <f>SUMIFS(Jun!$T$7:$T$715,Jun!$B$7:$B$715,Resumen!$A127)</f>
        <v>1</v>
      </c>
      <c r="H127" s="16">
        <f>SUMIFS(Jul!$T$7:$T$715,Jul!$B$7:$B$715,Resumen!$A127)</f>
        <v>0</v>
      </c>
      <c r="I127" s="16">
        <f>SUMIFS(Ago!$T$7:$T$715,Ago!$B$7:$B$715,Resumen!$A127)</f>
        <v>0</v>
      </c>
      <c r="J127" s="16">
        <f>SUMIFS(Set!$T$7:$T$715,Set!$B$7:$B$715,Resumen!$A127)</f>
        <v>0</v>
      </c>
      <c r="K127" s="16">
        <f>SUMIFS(Oct!$T$7:$T$715,Oct!$B$7:$B$715,Resumen!$A127)</f>
        <v>0</v>
      </c>
      <c r="L127" s="16" t="e">
        <f>SUMIFS(Nov!$T$7:$T$716,Nov!$B$7:$B$715,Resumen!$A127)</f>
        <v>#VALUE!</v>
      </c>
      <c r="M127" s="16">
        <f>SUMIFS(Dic!$T$7:$T$715,Dic!$B$7:$B$715,Resumen!$A127)</f>
        <v>0</v>
      </c>
      <c r="N127" s="16" t="e">
        <f t="shared" si="12"/>
        <v>#VALUE!</v>
      </c>
    </row>
    <row r="128" spans="1:14">
      <c r="A128" s="21" t="s">
        <v>203</v>
      </c>
      <c r="B128" s="16">
        <f>SUMIFS(Ene!$T$7:$T$715,Ene!$B$7:$B$715,Resumen!$A128)</f>
        <v>1</v>
      </c>
      <c r="C128" s="16">
        <f>SUMIFS(Feb!$T$7:$T$715,Feb!$B$7:$B$715,Resumen!$A128)</f>
        <v>0</v>
      </c>
      <c r="D128" s="16">
        <f>SUMIFS(Mar!$T$7:$T$715,Mar!$B$7:$B$715,Resumen!$A128)</f>
        <v>0</v>
      </c>
      <c r="E128" s="16">
        <f>SUMIFS(Abr!$T$7:$T$715,Abr!$B$7:$B$715,Resumen!$A128)</f>
        <v>0</v>
      </c>
      <c r="F128" s="16">
        <f>SUMIFS(May!$T$7:$T$715,May!$B$7:$B$715,Resumen!$A128)</f>
        <v>0</v>
      </c>
      <c r="G128" s="16">
        <f>SUMIFS(Jun!$T$7:$T$715,Jun!$B$7:$B$715,Resumen!$A128)</f>
        <v>1</v>
      </c>
      <c r="H128" s="16">
        <f>SUMIFS(Jul!$T$7:$T$715,Jul!$B$7:$B$715,Resumen!$A128)</f>
        <v>0</v>
      </c>
      <c r="I128" s="16">
        <f>SUMIFS(Ago!$T$7:$T$715,Ago!$B$7:$B$715,Resumen!$A128)</f>
        <v>0</v>
      </c>
      <c r="J128" s="16">
        <f>SUMIFS(Set!$T$7:$T$715,Set!$B$7:$B$715,Resumen!$A128)</f>
        <v>0</v>
      </c>
      <c r="K128" s="16">
        <f>SUMIFS(Oct!$T$7:$T$715,Oct!$B$7:$B$715,Resumen!$A128)</f>
        <v>0</v>
      </c>
      <c r="L128" s="16" t="e">
        <f>SUMIFS(Nov!$T$7:$T$716,Nov!$B$7:$B$715,Resumen!$A128)</f>
        <v>#VALUE!</v>
      </c>
      <c r="M128" s="16">
        <f>SUMIFS(Dic!$T$7:$T$715,Dic!$B$7:$B$715,Resumen!$A128)</f>
        <v>0</v>
      </c>
      <c r="N128" s="16" t="e">
        <f t="shared" si="12"/>
        <v>#VALUE!</v>
      </c>
    </row>
    <row r="129" spans="1:14">
      <c r="A129" s="21" t="s">
        <v>207</v>
      </c>
      <c r="B129" s="16">
        <f>SUMIFS(Ene!$T$7:$T$715,Ene!$B$7:$B$715,Resumen!$A129)</f>
        <v>1</v>
      </c>
      <c r="C129" s="16">
        <f>SUMIFS(Feb!$T$7:$T$715,Feb!$B$7:$B$715,Resumen!$A129)</f>
        <v>2</v>
      </c>
      <c r="D129" s="16">
        <f>SUMIFS(Mar!$T$7:$T$715,Mar!$B$7:$B$715,Resumen!$A129)</f>
        <v>0</v>
      </c>
      <c r="E129" s="16">
        <f>SUMIFS(Abr!$T$7:$T$715,Abr!$B$7:$B$715,Resumen!$A129)</f>
        <v>2</v>
      </c>
      <c r="F129" s="16">
        <f>SUMIFS(May!$T$7:$T$715,May!$B$7:$B$715,Resumen!$A129)</f>
        <v>2</v>
      </c>
      <c r="G129" s="16">
        <f>SUMIFS(Jun!$T$7:$T$715,Jun!$B$7:$B$715,Resumen!$A129)</f>
        <v>3</v>
      </c>
      <c r="H129" s="16">
        <f>SUMIFS(Jul!$T$7:$T$715,Jul!$B$7:$B$715,Resumen!$A129)</f>
        <v>2</v>
      </c>
      <c r="I129" s="16">
        <f>SUMIFS(Ago!$T$7:$T$715,Ago!$B$7:$B$715,Resumen!$A129)</f>
        <v>0</v>
      </c>
      <c r="J129" s="16">
        <f>SUMIFS(Set!$T$7:$T$715,Set!$B$7:$B$715,Resumen!$A129)</f>
        <v>0</v>
      </c>
      <c r="K129" s="16">
        <f>SUMIFS(Oct!$T$7:$T$715,Oct!$B$7:$B$715,Resumen!$A129)</f>
        <v>0</v>
      </c>
      <c r="L129" s="16" t="e">
        <f>SUMIFS(Nov!$T$7:$T$716,Nov!$B$7:$B$715,Resumen!$A129)</f>
        <v>#VALUE!</v>
      </c>
      <c r="M129" s="16">
        <f>SUMIFS(Dic!$T$7:$T$715,Dic!$B$7:$B$715,Resumen!$A129)</f>
        <v>0</v>
      </c>
      <c r="N129" s="16" t="e">
        <f t="shared" si="12"/>
        <v>#VALUE!</v>
      </c>
    </row>
    <row r="130" spans="1:14">
      <c r="A130" s="21" t="s">
        <v>41</v>
      </c>
      <c r="B130" s="16">
        <f>SUMIFS(Ene!$T$7:$T$715,Ene!$B$7:$B$715,Resumen!$A130)</f>
        <v>0</v>
      </c>
      <c r="C130" s="16">
        <f>SUMIFS(Feb!$T$7:$T$715,Feb!$B$7:$B$715,Resumen!$A130)</f>
        <v>0</v>
      </c>
      <c r="D130" s="16">
        <f>SUMIFS(Mar!$T$7:$T$715,Mar!$B$7:$B$715,Resumen!$A130)</f>
        <v>0</v>
      </c>
      <c r="E130" s="16">
        <f>SUMIFS(Abr!$T$7:$T$715,Abr!$B$7:$B$715,Resumen!$A130)</f>
        <v>0</v>
      </c>
      <c r="F130" s="16">
        <f>SUMIFS(May!$T$7:$T$715,May!$B$7:$B$715,Resumen!$A130)</f>
        <v>0</v>
      </c>
      <c r="G130" s="16">
        <f>SUMIFS(Jun!$T$7:$T$715,Jun!$B$7:$B$715,Resumen!$A130)</f>
        <v>0</v>
      </c>
      <c r="H130" s="16">
        <f>SUMIFS(Jul!$T$7:$T$715,Jul!$B$7:$B$715,Resumen!$A130)</f>
        <v>0</v>
      </c>
      <c r="I130" s="16">
        <f>SUMIFS(Ago!$T$7:$T$715,Ago!$B$7:$B$715,Resumen!$A130)</f>
        <v>0</v>
      </c>
      <c r="J130" s="16">
        <f>SUMIFS(Set!$T$7:$T$715,Set!$B$7:$B$715,Resumen!$A130)</f>
        <v>0</v>
      </c>
      <c r="K130" s="16">
        <f>SUMIFS(Oct!$T$7:$T$715,Oct!$B$7:$B$715,Resumen!$A130)</f>
        <v>0</v>
      </c>
      <c r="L130" s="16" t="e">
        <f>SUMIFS(Nov!$T$7:$T$716,Nov!$B$7:$B$715,Resumen!$A130)</f>
        <v>#VALUE!</v>
      </c>
      <c r="M130" s="16">
        <f>SUMIFS(Dic!$T$7:$T$715,Dic!$B$7:$B$715,Resumen!$A130)</f>
        <v>0</v>
      </c>
      <c r="N130" s="16" t="e">
        <f t="shared" si="12"/>
        <v>#VALUE!</v>
      </c>
    </row>
    <row r="131" spans="1:14">
      <c r="A131" s="21" t="s">
        <v>212</v>
      </c>
      <c r="B131" s="16">
        <f>SUMIFS(Ene!$T$7:$T$715,Ene!$B$7:$B$715,Resumen!$A131)</f>
        <v>0</v>
      </c>
      <c r="C131" s="16">
        <f>SUMIFS(Feb!$T$7:$T$715,Feb!$B$7:$B$715,Resumen!$A131)</f>
        <v>0</v>
      </c>
      <c r="D131" s="16">
        <f>SUMIFS(Mar!$T$7:$T$715,Mar!$B$7:$B$715,Resumen!$A131)</f>
        <v>0</v>
      </c>
      <c r="E131" s="16">
        <f>SUMIFS(Abr!$T$7:$T$715,Abr!$B$7:$B$715,Resumen!$A131)</f>
        <v>0</v>
      </c>
      <c r="F131" s="16">
        <f>SUMIFS(May!$T$7:$T$715,May!$B$7:$B$715,Resumen!$A131)</f>
        <v>0</v>
      </c>
      <c r="G131" s="16">
        <f>SUMIFS(Jun!$T$7:$T$715,Jun!$B$7:$B$715,Resumen!$A131)</f>
        <v>1</v>
      </c>
      <c r="H131" s="16">
        <f>SUMIFS(Jul!$T$7:$T$715,Jul!$B$7:$B$715,Resumen!$A131)</f>
        <v>0</v>
      </c>
      <c r="I131" s="16">
        <f>SUMIFS(Ago!$T$7:$T$715,Ago!$B$7:$B$715,Resumen!$A131)</f>
        <v>0</v>
      </c>
      <c r="J131" s="16">
        <f>SUMIFS(Set!$T$7:$T$715,Set!$B$7:$B$715,Resumen!$A131)</f>
        <v>0</v>
      </c>
      <c r="K131" s="16">
        <f>SUMIFS(Oct!$T$7:$T$715,Oct!$B$7:$B$715,Resumen!$A131)</f>
        <v>0</v>
      </c>
      <c r="L131" s="16" t="e">
        <f>SUMIFS(Nov!$T$7:$T$716,Nov!$B$7:$B$715,Resumen!$A131)</f>
        <v>#VALUE!</v>
      </c>
      <c r="M131" s="16">
        <f>SUMIFS(Dic!$T$7:$T$715,Dic!$B$7:$B$715,Resumen!$A131)</f>
        <v>0</v>
      </c>
      <c r="N131" s="16" t="e">
        <f t="shared" si="12"/>
        <v>#VALUE!</v>
      </c>
    </row>
    <row r="132" spans="1:14">
      <c r="A132" s="21" t="s">
        <v>160</v>
      </c>
      <c r="B132" s="16">
        <f>SUMIFS(Ene!$T$7:$T$715,Ene!$B$7:$B$715,Resumen!$A132)</f>
        <v>0</v>
      </c>
      <c r="C132" s="16">
        <f>SUMIFS(Feb!$T$7:$T$715,Feb!$B$7:$B$715,Resumen!$A132)</f>
        <v>0</v>
      </c>
      <c r="D132" s="16">
        <f>SUMIFS(Mar!$T$7:$T$715,Mar!$B$7:$B$715,Resumen!$A132)</f>
        <v>0</v>
      </c>
      <c r="E132" s="16">
        <f>SUMIFS(Abr!$T$7:$T$715,Abr!$B$7:$B$715,Resumen!$A132)</f>
        <v>0</v>
      </c>
      <c r="F132" s="16">
        <f>SUMIFS(May!$T$7:$T$715,May!$B$7:$B$715,Resumen!$A132)</f>
        <v>0</v>
      </c>
      <c r="G132" s="16">
        <f>SUMIFS(Jun!$T$7:$T$715,Jun!$B$7:$B$715,Resumen!$A132)</f>
        <v>0</v>
      </c>
      <c r="H132" s="16">
        <f>SUMIFS(Jul!$T$7:$T$715,Jul!$B$7:$B$715,Resumen!$A132)</f>
        <v>0</v>
      </c>
      <c r="I132" s="16">
        <f>SUMIFS(Ago!$T$7:$T$715,Ago!$B$7:$B$715,Resumen!$A132)</f>
        <v>0</v>
      </c>
      <c r="J132" s="16">
        <f>SUMIFS(Set!$T$7:$T$715,Set!$B$7:$B$715,Resumen!$A132)</f>
        <v>0</v>
      </c>
      <c r="K132" s="16">
        <f>SUMIFS(Oct!$T$7:$T$715,Oct!$B$7:$B$715,Resumen!$A132)</f>
        <v>0</v>
      </c>
      <c r="L132" s="16" t="e">
        <f>SUMIFS(Nov!$T$7:$T$716,Nov!$B$7:$B$715,Resumen!$A132)</f>
        <v>#VALUE!</v>
      </c>
      <c r="M132" s="16">
        <f>SUMIFS(Dic!$T$7:$T$715,Dic!$B$7:$B$715,Resumen!$A132)</f>
        <v>0</v>
      </c>
      <c r="N132" s="16" t="e">
        <f t="shared" si="12"/>
        <v>#VALUE!</v>
      </c>
    </row>
    <row r="133" spans="1:14">
      <c r="A133" s="21" t="s">
        <v>15</v>
      </c>
      <c r="B133" s="16">
        <f>SUMIFS(Ene!$T$7:$T$715,Ene!$B$7:$B$715,Resumen!$A133)</f>
        <v>1</v>
      </c>
      <c r="C133" s="16">
        <f>SUMIFS(Feb!$T$7:$T$715,Feb!$B$7:$B$715,Resumen!$A133)</f>
        <v>1</v>
      </c>
      <c r="D133" s="16">
        <f>SUMIFS(Mar!$T$7:$T$715,Mar!$B$7:$B$715,Resumen!$A133)</f>
        <v>1</v>
      </c>
      <c r="E133" s="16">
        <f>SUMIFS(Abr!$T$7:$T$715,Abr!$B$7:$B$715,Resumen!$A133)</f>
        <v>2</v>
      </c>
      <c r="F133" s="16">
        <f>SUMIFS(May!$T$7:$T$715,May!$B$7:$B$715,Resumen!$A133)</f>
        <v>0</v>
      </c>
      <c r="G133" s="16">
        <f>SUMIFS(Jun!$T$7:$T$715,Jun!$B$7:$B$715,Resumen!$A133)</f>
        <v>1</v>
      </c>
      <c r="H133" s="16">
        <f>SUMIFS(Jul!$T$7:$T$715,Jul!$B$7:$B$715,Resumen!$A133)</f>
        <v>1</v>
      </c>
      <c r="I133" s="16">
        <f>SUMIFS(Ago!$T$7:$T$715,Ago!$B$7:$B$715,Resumen!$A133)</f>
        <v>0</v>
      </c>
      <c r="J133" s="16">
        <f>SUMIFS(Set!$T$7:$T$715,Set!$B$7:$B$715,Resumen!$A133)</f>
        <v>0</v>
      </c>
      <c r="K133" s="16">
        <f>SUMIFS(Oct!$T$7:$T$715,Oct!$B$7:$B$715,Resumen!$A133)</f>
        <v>0</v>
      </c>
      <c r="L133" s="16" t="e">
        <f>SUMIFS(Nov!$T$7:$T$716,Nov!$B$7:$B$715,Resumen!$A133)</f>
        <v>#VALUE!</v>
      </c>
      <c r="M133" s="16">
        <f>SUMIFS(Dic!$T$7:$T$715,Dic!$B$7:$B$715,Resumen!$A133)</f>
        <v>0</v>
      </c>
      <c r="N133" s="16" t="e">
        <f t="shared" si="12"/>
        <v>#VALUE!</v>
      </c>
    </row>
    <row r="134" spans="1:14">
      <c r="A134" s="21" t="s">
        <v>163</v>
      </c>
      <c r="B134" s="16">
        <f>SUMIFS(Ene!$T$7:$T$715,Ene!$B$7:$B$715,Resumen!$A134)</f>
        <v>1</v>
      </c>
      <c r="C134" s="16">
        <f>SUMIFS(Feb!$T$7:$T$715,Feb!$B$7:$B$715,Resumen!$A134)</f>
        <v>0</v>
      </c>
      <c r="D134" s="16">
        <f>SUMIFS(Mar!$T$7:$T$715,Mar!$B$7:$B$715,Resumen!$A134)</f>
        <v>0</v>
      </c>
      <c r="E134" s="16">
        <f>SUMIFS(Abr!$T$7:$T$715,Abr!$B$7:$B$715,Resumen!$A134)</f>
        <v>0</v>
      </c>
      <c r="F134" s="16">
        <f>SUMIFS(May!$T$7:$T$715,May!$B$7:$B$715,Resumen!$A134)</f>
        <v>0</v>
      </c>
      <c r="G134" s="16">
        <f>SUMIFS(Jun!$T$7:$T$715,Jun!$B$7:$B$715,Resumen!$A134)</f>
        <v>0</v>
      </c>
      <c r="H134" s="16">
        <f>SUMIFS(Jul!$T$7:$T$715,Jul!$B$7:$B$715,Resumen!$A134)</f>
        <v>0</v>
      </c>
      <c r="I134" s="16">
        <f>SUMIFS(Ago!$T$7:$T$715,Ago!$B$7:$B$715,Resumen!$A134)</f>
        <v>0</v>
      </c>
      <c r="J134" s="16">
        <f>SUMIFS(Set!$T$7:$T$715,Set!$B$7:$B$715,Resumen!$A134)</f>
        <v>0</v>
      </c>
      <c r="K134" s="16">
        <f>SUMIFS(Oct!$T$7:$T$715,Oct!$B$7:$B$715,Resumen!$A134)</f>
        <v>0</v>
      </c>
      <c r="L134" s="16" t="e">
        <f>SUMIFS(Nov!$T$7:$T$716,Nov!$B$7:$B$715,Resumen!$A134)</f>
        <v>#VALUE!</v>
      </c>
      <c r="M134" s="16">
        <f>SUMIFS(Dic!$T$7:$T$715,Dic!$B$7:$B$715,Resumen!$A134)</f>
        <v>0</v>
      </c>
      <c r="N134" s="16" t="e">
        <f t="shared" si="12"/>
        <v>#VALUE!</v>
      </c>
    </row>
    <row r="135" spans="1:14">
      <c r="A135" s="21" t="s">
        <v>34</v>
      </c>
      <c r="B135" s="16">
        <f>SUMIFS(Ene!$T$7:$T$715,Ene!$B$7:$B$715,Resumen!$A135)</f>
        <v>0</v>
      </c>
      <c r="C135" s="16">
        <f>SUMIFS(Feb!$T$7:$T$715,Feb!$B$7:$B$715,Resumen!$A135)</f>
        <v>0</v>
      </c>
      <c r="D135" s="16">
        <f>SUMIFS(Mar!$T$7:$T$715,Mar!$B$7:$B$715,Resumen!$A135)</f>
        <v>0</v>
      </c>
      <c r="E135" s="16">
        <f>SUMIFS(Abr!$T$7:$T$715,Abr!$B$7:$B$715,Resumen!$A135)</f>
        <v>0</v>
      </c>
      <c r="F135" s="16">
        <f>SUMIFS(May!$T$7:$T$715,May!$B$7:$B$715,Resumen!$A135)</f>
        <v>0</v>
      </c>
      <c r="G135" s="16">
        <f>SUMIFS(Jun!$T$7:$T$715,Jun!$B$7:$B$715,Resumen!$A135)</f>
        <v>0</v>
      </c>
      <c r="H135" s="16">
        <f>SUMIFS(Jul!$T$7:$T$715,Jul!$B$7:$B$715,Resumen!$A135)</f>
        <v>0</v>
      </c>
      <c r="I135" s="16">
        <f>SUMIFS(Ago!$T$7:$T$715,Ago!$B$7:$B$715,Resumen!$A135)</f>
        <v>0</v>
      </c>
      <c r="J135" s="16">
        <f>SUMIFS(Set!$T$7:$T$715,Set!$B$7:$B$715,Resumen!$A135)</f>
        <v>0</v>
      </c>
      <c r="K135" s="16">
        <f>SUMIFS(Oct!$T$7:$T$715,Oct!$B$7:$B$715,Resumen!$A135)</f>
        <v>0</v>
      </c>
      <c r="L135" s="16" t="e">
        <f>SUMIFS(Nov!$T$7:$T$716,Nov!$B$7:$B$715,Resumen!$A135)</f>
        <v>#VALUE!</v>
      </c>
      <c r="M135" s="16">
        <f>SUMIFS(Dic!$T$7:$T$715,Dic!$B$7:$B$715,Resumen!$A135)</f>
        <v>0</v>
      </c>
      <c r="N135" s="16" t="e">
        <f t="shared" si="12"/>
        <v>#VALUE!</v>
      </c>
    </row>
    <row r="136" spans="1:14">
      <c r="A136" s="21" t="s">
        <v>195</v>
      </c>
      <c r="B136" s="16">
        <f>SUMIFS(Ene!$T$7:$T$715,Ene!$B$7:$B$715,Resumen!$A136)</f>
        <v>0</v>
      </c>
      <c r="C136" s="16">
        <f>SUMIFS(Feb!$T$7:$T$715,Feb!$B$7:$B$715,Resumen!$A136)</f>
        <v>0</v>
      </c>
      <c r="D136" s="16">
        <f>SUMIFS(Mar!$T$7:$T$715,Mar!$B$7:$B$715,Resumen!$A136)</f>
        <v>0</v>
      </c>
      <c r="E136" s="16">
        <f>SUMIFS(Abr!$T$7:$T$715,Abr!$B$7:$B$715,Resumen!$A136)</f>
        <v>0</v>
      </c>
      <c r="F136" s="16">
        <f>SUMIFS(May!$T$7:$T$715,May!$B$7:$B$715,Resumen!$A136)</f>
        <v>0</v>
      </c>
      <c r="G136" s="16">
        <f>SUMIFS(Jun!$T$7:$T$715,Jun!$B$7:$B$715,Resumen!$A136)</f>
        <v>0</v>
      </c>
      <c r="H136" s="16">
        <f>SUMIFS(Jul!$T$7:$T$715,Jul!$B$7:$B$715,Resumen!$A136)</f>
        <v>0</v>
      </c>
      <c r="I136" s="16">
        <f>SUMIFS(Ago!$T$7:$T$715,Ago!$B$7:$B$715,Resumen!$A136)</f>
        <v>0</v>
      </c>
      <c r="J136" s="16">
        <f>SUMIFS(Set!$T$7:$T$715,Set!$B$7:$B$715,Resumen!$A136)</f>
        <v>0</v>
      </c>
      <c r="K136" s="16">
        <f>SUMIFS(Oct!$T$7:$T$715,Oct!$B$7:$B$715,Resumen!$A136)</f>
        <v>0</v>
      </c>
      <c r="L136" s="16" t="e">
        <f>SUMIFS(Nov!$T$7:$T$716,Nov!$B$7:$B$715,Resumen!$A136)</f>
        <v>#VALUE!</v>
      </c>
      <c r="M136" s="16">
        <f>SUMIFS(Dic!$T$7:$T$715,Dic!$B$7:$B$715,Resumen!$A136)</f>
        <v>0</v>
      </c>
      <c r="N136" s="16" t="e">
        <f t="shared" si="12"/>
        <v>#VALUE!</v>
      </c>
    </row>
    <row r="137" spans="1:14">
      <c r="A137" s="21" t="s">
        <v>72</v>
      </c>
      <c r="B137" s="16">
        <f>SUMIFS(Ene!$T$7:$T$715,Ene!$B$7:$B$715,Resumen!$A137)</f>
        <v>0</v>
      </c>
      <c r="C137" s="16">
        <f>SUMIFS(Feb!$T$7:$T$715,Feb!$B$7:$B$715,Resumen!$A137)</f>
        <v>0</v>
      </c>
      <c r="D137" s="16">
        <f>SUMIFS(Mar!$T$7:$T$715,Mar!$B$7:$B$715,Resumen!$A137)</f>
        <v>0</v>
      </c>
      <c r="E137" s="16">
        <f>SUMIFS(Abr!$T$7:$T$715,Abr!$B$7:$B$715,Resumen!$A137)</f>
        <v>0</v>
      </c>
      <c r="F137" s="16">
        <f>SUMIFS(May!$T$7:$T$715,May!$B$7:$B$715,Resumen!$A137)</f>
        <v>0</v>
      </c>
      <c r="G137" s="16">
        <f>SUMIFS(Jun!$T$7:$T$715,Jun!$B$7:$B$715,Resumen!$A137)</f>
        <v>0</v>
      </c>
      <c r="H137" s="16">
        <f>SUMIFS(Jul!$T$7:$T$715,Jul!$B$7:$B$715,Resumen!$A137)</f>
        <v>0</v>
      </c>
      <c r="I137" s="16">
        <f>SUMIFS(Ago!$T$7:$T$715,Ago!$B$7:$B$715,Resumen!$A137)</f>
        <v>0</v>
      </c>
      <c r="J137" s="16">
        <f>SUMIFS(Set!$T$7:$T$715,Set!$B$7:$B$715,Resumen!$A137)</f>
        <v>0</v>
      </c>
      <c r="K137" s="16">
        <f>SUMIFS(Oct!$T$7:$T$715,Oct!$B$7:$B$715,Resumen!$A137)</f>
        <v>0</v>
      </c>
      <c r="L137" s="16" t="e">
        <f>SUMIFS(Nov!$T$7:$T$716,Nov!$B$7:$B$715,Resumen!$A137)</f>
        <v>#VALUE!</v>
      </c>
      <c r="M137" s="16">
        <f>SUMIFS(Dic!$T$7:$T$715,Dic!$B$7:$B$715,Resumen!$A137)</f>
        <v>0</v>
      </c>
      <c r="N137" s="16" t="e">
        <f t="shared" si="12"/>
        <v>#VALUE!</v>
      </c>
    </row>
    <row r="138" spans="1:14">
      <c r="A138" s="21" t="s">
        <v>7</v>
      </c>
      <c r="B138" s="16">
        <f>SUMIFS(Ene!$T$7:$T$715,Ene!$B$7:$B$715,Resumen!$A138)</f>
        <v>1</v>
      </c>
      <c r="C138" s="16">
        <f>SUMIFS(Feb!$T$7:$T$715,Feb!$B$7:$B$715,Resumen!$A138)</f>
        <v>3</v>
      </c>
      <c r="D138" s="16">
        <f>SUMIFS(Mar!$T$7:$T$715,Mar!$B$7:$B$715,Resumen!$A138)</f>
        <v>5</v>
      </c>
      <c r="E138" s="16">
        <f>SUMIFS(Abr!$T$7:$T$715,Abr!$B$7:$B$715,Resumen!$A138)</f>
        <v>4</v>
      </c>
      <c r="F138" s="16">
        <f>SUMIFS(May!$T$7:$T$715,May!$B$7:$B$715,Resumen!$A138)</f>
        <v>6</v>
      </c>
      <c r="G138" s="16">
        <f>SUMIFS(Jun!$T$7:$T$715,Jun!$B$7:$B$715,Resumen!$A138)</f>
        <v>3</v>
      </c>
      <c r="H138" s="16">
        <f>SUMIFS(Jul!$T$7:$T$715,Jul!$B$7:$B$715,Resumen!$A138)</f>
        <v>5</v>
      </c>
      <c r="I138" s="16">
        <f>SUMIFS(Ago!$T$7:$T$715,Ago!$B$7:$B$715,Resumen!$A138)</f>
        <v>0</v>
      </c>
      <c r="J138" s="16">
        <f>SUMIFS(Set!$T$7:$T$715,Set!$B$7:$B$715,Resumen!$A138)</f>
        <v>0</v>
      </c>
      <c r="K138" s="16">
        <f>SUMIFS(Oct!$T$7:$T$715,Oct!$B$7:$B$715,Resumen!$A138)</f>
        <v>0</v>
      </c>
      <c r="L138" s="16" t="e">
        <f>SUMIFS(Nov!$T$7:$T$716,Nov!$B$7:$B$715,Resumen!$A138)</f>
        <v>#VALUE!</v>
      </c>
      <c r="M138" s="16">
        <f>SUMIFS(Dic!$T$7:$T$715,Dic!$B$7:$B$715,Resumen!$A138)</f>
        <v>0</v>
      </c>
      <c r="N138" s="16" t="e">
        <f t="shared" si="12"/>
        <v>#VALUE!</v>
      </c>
    </row>
    <row r="139" spans="1:14">
      <c r="A139" s="21" t="s">
        <v>205</v>
      </c>
      <c r="B139" s="16">
        <f>SUMIFS(Ene!$T$7:$T$715,Ene!$B$7:$B$715,Resumen!$A139)</f>
        <v>0</v>
      </c>
      <c r="C139" s="16">
        <f>SUMIFS(Feb!$T$7:$T$715,Feb!$B$7:$B$715,Resumen!$A139)</f>
        <v>0</v>
      </c>
      <c r="D139" s="16">
        <f>SUMIFS(Mar!$T$7:$T$715,Mar!$B$7:$B$715,Resumen!$A139)</f>
        <v>0</v>
      </c>
      <c r="E139" s="16">
        <f>SUMIFS(Abr!$T$7:$T$715,Abr!$B$7:$B$715,Resumen!$A139)</f>
        <v>0</v>
      </c>
      <c r="F139" s="16">
        <f>SUMIFS(May!$T$7:$T$715,May!$B$7:$B$715,Resumen!$A139)</f>
        <v>0</v>
      </c>
      <c r="G139" s="16">
        <f>SUMIFS(Jun!$T$7:$T$715,Jun!$B$7:$B$715,Resumen!$A139)</f>
        <v>0</v>
      </c>
      <c r="H139" s="16">
        <f>SUMIFS(Jul!$T$7:$T$715,Jul!$B$7:$B$715,Resumen!$A139)</f>
        <v>0</v>
      </c>
      <c r="I139" s="16">
        <f>SUMIFS(Ago!$T$7:$T$715,Ago!$B$7:$B$715,Resumen!$A139)</f>
        <v>0</v>
      </c>
      <c r="J139" s="16">
        <f>SUMIFS(Set!$T$7:$T$715,Set!$B$7:$B$715,Resumen!$A139)</f>
        <v>0</v>
      </c>
      <c r="K139" s="16">
        <f>SUMIFS(Oct!$T$7:$T$715,Oct!$B$7:$B$715,Resumen!$A139)</f>
        <v>0</v>
      </c>
      <c r="L139" s="16" t="e">
        <f>SUMIFS(Nov!$T$7:$T$716,Nov!$B$7:$B$715,Resumen!$A139)</f>
        <v>#VALUE!</v>
      </c>
      <c r="M139" s="16">
        <f>SUMIFS(Dic!$T$7:$T$715,Dic!$B$7:$B$715,Resumen!$A139)</f>
        <v>0</v>
      </c>
      <c r="N139" s="16" t="e">
        <f t="shared" si="12"/>
        <v>#VALUE!</v>
      </c>
    </row>
    <row r="140" spans="1:14">
      <c r="A140" s="21" t="s">
        <v>166</v>
      </c>
      <c r="B140" s="16">
        <f>SUMIFS(Ene!$T$7:$T$715,Ene!$B$7:$B$715,Resumen!$A140)</f>
        <v>0</v>
      </c>
      <c r="C140" s="16">
        <f>SUMIFS(Feb!$T$7:$T$715,Feb!$B$7:$B$715,Resumen!$A140)</f>
        <v>0</v>
      </c>
      <c r="D140" s="16">
        <f>SUMIFS(Mar!$T$7:$T$715,Mar!$B$7:$B$715,Resumen!$A140)</f>
        <v>0</v>
      </c>
      <c r="E140" s="16">
        <f>SUMIFS(Abr!$T$7:$T$715,Abr!$B$7:$B$715,Resumen!$A140)</f>
        <v>0</v>
      </c>
      <c r="F140" s="16">
        <f>SUMIFS(May!$T$7:$T$715,May!$B$7:$B$715,Resumen!$A140)</f>
        <v>0</v>
      </c>
      <c r="G140" s="16">
        <f>SUMIFS(Jun!$T$7:$T$715,Jun!$B$7:$B$715,Resumen!$A140)</f>
        <v>0</v>
      </c>
      <c r="H140" s="16">
        <f>SUMIFS(Jul!$T$7:$T$715,Jul!$B$7:$B$715,Resumen!$A140)</f>
        <v>0</v>
      </c>
      <c r="I140" s="16">
        <f>SUMIFS(Ago!$T$7:$T$715,Ago!$B$7:$B$715,Resumen!$A140)</f>
        <v>0</v>
      </c>
      <c r="J140" s="16">
        <f>SUMIFS(Set!$T$7:$T$715,Set!$B$7:$B$715,Resumen!$A140)</f>
        <v>0</v>
      </c>
      <c r="K140" s="16">
        <f>SUMIFS(Oct!$T$7:$T$715,Oct!$B$7:$B$715,Resumen!$A140)</f>
        <v>0</v>
      </c>
      <c r="L140" s="16" t="e">
        <f>SUMIFS(Nov!$T$7:$T$716,Nov!$B$7:$B$715,Resumen!$A140)</f>
        <v>#VALUE!</v>
      </c>
      <c r="M140" s="16">
        <f>SUMIFS(Dic!$T$7:$T$715,Dic!$B$7:$B$715,Resumen!$A140)</f>
        <v>0</v>
      </c>
      <c r="N140" s="16" t="e">
        <f t="shared" si="12"/>
        <v>#VALUE!</v>
      </c>
    </row>
    <row r="141" spans="1:14">
      <c r="A141" s="21" t="s">
        <v>206</v>
      </c>
      <c r="B141" s="16">
        <f>SUMIFS(Ene!$T$7:$T$715,Ene!$B$7:$B$715,Resumen!$A141)</f>
        <v>0</v>
      </c>
      <c r="C141" s="16">
        <f>SUMIFS(Feb!$T$7:$T$715,Feb!$B$7:$B$715,Resumen!$A141)</f>
        <v>0</v>
      </c>
      <c r="D141" s="16">
        <f>SUMIFS(Mar!$T$7:$T$715,Mar!$B$7:$B$715,Resumen!$A141)</f>
        <v>0</v>
      </c>
      <c r="E141" s="16">
        <f>SUMIFS(Abr!$T$7:$T$715,Abr!$B$7:$B$715,Resumen!$A141)</f>
        <v>0</v>
      </c>
      <c r="F141" s="16">
        <f>SUMIFS(May!$T$7:$T$715,May!$B$7:$B$715,Resumen!$A141)</f>
        <v>0</v>
      </c>
      <c r="G141" s="16">
        <f>SUMIFS(Jun!$T$7:$T$715,Jun!$B$7:$B$715,Resumen!$A141)</f>
        <v>0</v>
      </c>
      <c r="H141" s="16">
        <f>SUMIFS(Jul!$T$7:$T$715,Jul!$B$7:$B$715,Resumen!$A141)</f>
        <v>2</v>
      </c>
      <c r="I141" s="16">
        <f>SUMIFS(Ago!$T$7:$T$715,Ago!$B$7:$B$715,Resumen!$A141)</f>
        <v>0</v>
      </c>
      <c r="J141" s="16">
        <f>SUMIFS(Set!$T$7:$T$715,Set!$B$7:$B$715,Resumen!$A141)</f>
        <v>0</v>
      </c>
      <c r="K141" s="16">
        <f>SUMIFS(Oct!$T$7:$T$715,Oct!$B$7:$B$715,Resumen!$A141)</f>
        <v>0</v>
      </c>
      <c r="L141" s="16" t="e">
        <f>SUMIFS(Nov!$T$7:$T$716,Nov!$B$7:$B$715,Resumen!$A141)</f>
        <v>#VALUE!</v>
      </c>
      <c r="M141" s="16">
        <f>SUMIFS(Dic!$T$7:$T$715,Dic!$B$7:$B$715,Resumen!$A141)</f>
        <v>0</v>
      </c>
      <c r="N141" s="16" t="e">
        <f t="shared" si="12"/>
        <v>#VALUE!</v>
      </c>
    </row>
    <row r="142" spans="1:14">
      <c r="A142" s="21" t="s">
        <v>80</v>
      </c>
      <c r="B142" s="16">
        <f>SUMIFS(Ene!$T$7:$T$715,Ene!$B$7:$B$715,Resumen!$A142)</f>
        <v>0</v>
      </c>
      <c r="C142" s="16">
        <f>SUMIFS(Feb!$T$7:$T$715,Feb!$B$7:$B$715,Resumen!$A142)</f>
        <v>0</v>
      </c>
      <c r="D142" s="16">
        <f>SUMIFS(Mar!$T$7:$T$715,Mar!$B$7:$B$715,Resumen!$A142)</f>
        <v>0</v>
      </c>
      <c r="E142" s="16">
        <f>SUMIFS(Abr!$T$7:$T$715,Abr!$B$7:$B$715,Resumen!$A142)</f>
        <v>0</v>
      </c>
      <c r="F142" s="16">
        <f>SUMIFS(May!$T$7:$T$715,May!$B$7:$B$715,Resumen!$A142)</f>
        <v>0</v>
      </c>
      <c r="G142" s="16">
        <f>SUMIFS(Jun!$T$7:$T$715,Jun!$B$7:$B$715,Resumen!$A142)</f>
        <v>0</v>
      </c>
      <c r="H142" s="16">
        <f>SUMIFS(Jul!$T$7:$T$715,Jul!$B$7:$B$715,Resumen!$A142)</f>
        <v>0</v>
      </c>
      <c r="I142" s="16">
        <f>SUMIFS(Ago!$T$7:$T$715,Ago!$B$7:$B$715,Resumen!$A142)</f>
        <v>0</v>
      </c>
      <c r="J142" s="16">
        <f>SUMIFS(Set!$T$7:$T$715,Set!$B$7:$B$715,Resumen!$A142)</f>
        <v>0</v>
      </c>
      <c r="K142" s="16">
        <f>SUMIFS(Oct!$T$7:$T$715,Oct!$B$7:$B$715,Resumen!$A142)</f>
        <v>0</v>
      </c>
      <c r="L142" s="16" t="e">
        <f>SUMIFS(Nov!$T$7:$T$716,Nov!$B$7:$B$715,Resumen!$A142)</f>
        <v>#VALUE!</v>
      </c>
      <c r="M142" s="16">
        <f>SUMIFS(Dic!$T$7:$T$715,Dic!$B$7:$B$715,Resumen!$A142)</f>
        <v>0</v>
      </c>
      <c r="N142" s="16" t="e">
        <f t="shared" si="12"/>
        <v>#VALUE!</v>
      </c>
    </row>
    <row r="143" spans="1:14">
      <c r="A143" s="21" t="s">
        <v>217</v>
      </c>
      <c r="B143" s="16">
        <f>SUMIFS(Ene!$T$7:$T$715,Ene!$B$7:$B$715,Resumen!$A143)</f>
        <v>0</v>
      </c>
      <c r="C143" s="16">
        <f>SUMIFS(Feb!$T$7:$T$715,Feb!$B$7:$B$715,Resumen!$A143)</f>
        <v>0</v>
      </c>
      <c r="D143" s="16">
        <f>SUMIFS(Mar!$T$7:$T$715,Mar!$B$7:$B$715,Resumen!$A143)</f>
        <v>0</v>
      </c>
      <c r="E143" s="16">
        <f>SUMIFS(Abr!$T$7:$T$715,Abr!$B$7:$B$715,Resumen!$A143)</f>
        <v>0</v>
      </c>
      <c r="F143" s="16">
        <f>SUMIFS(May!$T$7:$T$715,May!$B$7:$B$715,Resumen!$A143)</f>
        <v>1</v>
      </c>
      <c r="G143" s="16">
        <f>SUMIFS(Jun!$T$7:$T$715,Jun!$B$7:$B$715,Resumen!$A143)</f>
        <v>0</v>
      </c>
      <c r="H143" s="16">
        <f>SUMIFS(Jul!$T$7:$T$715,Jul!$B$7:$B$715,Resumen!$A143)</f>
        <v>0</v>
      </c>
      <c r="I143" s="16">
        <f>SUMIFS(Ago!$T$7:$T$715,Ago!$B$7:$B$715,Resumen!$A143)</f>
        <v>0</v>
      </c>
      <c r="J143" s="16">
        <f>SUMIFS(Set!$T$7:$T$715,Set!$B$7:$B$715,Resumen!$A143)</f>
        <v>0</v>
      </c>
      <c r="K143" s="16">
        <f>SUMIFS(Oct!$T$7:$T$715,Oct!$B$7:$B$715,Resumen!$A143)</f>
        <v>0</v>
      </c>
      <c r="L143" s="16" t="e">
        <f>SUMIFS(Nov!$T$7:$T$716,Nov!$B$7:$B$715,Resumen!$A143)</f>
        <v>#VALUE!</v>
      </c>
      <c r="M143" s="16">
        <f>SUMIFS(Dic!$T$7:$T$715,Dic!$B$7:$B$715,Resumen!$A143)</f>
        <v>0</v>
      </c>
      <c r="N143" s="16" t="e">
        <f t="shared" si="12"/>
        <v>#VALUE!</v>
      </c>
    </row>
    <row r="144" spans="1:14">
      <c r="A144" s="21" t="s">
        <v>168</v>
      </c>
      <c r="B144" s="16">
        <f>SUMIFS(Ene!$T$7:$T$715,Ene!$B$7:$B$715,Resumen!$A144)</f>
        <v>1</v>
      </c>
      <c r="C144" s="16">
        <f>SUMIFS(Feb!$T$7:$T$715,Feb!$B$7:$B$715,Resumen!$A144)</f>
        <v>1</v>
      </c>
      <c r="D144" s="16">
        <f>SUMIFS(Mar!$T$7:$T$715,Mar!$B$7:$B$715,Resumen!$A144)</f>
        <v>0</v>
      </c>
      <c r="E144" s="16">
        <f>SUMIFS(Abr!$T$7:$T$715,Abr!$B$7:$B$715,Resumen!$A144)</f>
        <v>0</v>
      </c>
      <c r="F144" s="16">
        <f>SUMIFS(May!$T$7:$T$715,May!$B$7:$B$715,Resumen!$A144)</f>
        <v>0</v>
      </c>
      <c r="G144" s="16">
        <f>SUMIFS(Jun!$T$7:$T$715,Jun!$B$7:$B$715,Resumen!$A144)</f>
        <v>0</v>
      </c>
      <c r="H144" s="16">
        <f>SUMIFS(Jul!$T$7:$T$715,Jul!$B$7:$B$715,Resumen!$A144)</f>
        <v>0</v>
      </c>
      <c r="I144" s="16">
        <f>SUMIFS(Ago!$T$7:$T$715,Ago!$B$7:$B$715,Resumen!$A144)</f>
        <v>0</v>
      </c>
      <c r="J144" s="16">
        <f>SUMIFS(Set!$T$7:$T$715,Set!$B$7:$B$715,Resumen!$A144)</f>
        <v>0</v>
      </c>
      <c r="K144" s="16">
        <f>SUMIFS(Oct!$T$7:$T$715,Oct!$B$7:$B$715,Resumen!$A144)</f>
        <v>0</v>
      </c>
      <c r="L144" s="16" t="e">
        <f>SUMIFS(Nov!$T$7:$T$716,Nov!$B$7:$B$715,Resumen!$A144)</f>
        <v>#VALUE!</v>
      </c>
      <c r="M144" s="16">
        <f>SUMIFS(Dic!$T$7:$T$715,Dic!$B$7:$B$715,Resumen!$A144)</f>
        <v>0</v>
      </c>
      <c r="N144" s="16" t="e">
        <f t="shared" si="12"/>
        <v>#VALUE!</v>
      </c>
    </row>
    <row r="145" spans="1:14">
      <c r="A145" s="21" t="s">
        <v>73</v>
      </c>
      <c r="B145" s="16">
        <f>SUMIFS(Ene!$T$7:$T$715,Ene!$B$7:$B$715,Resumen!$A145)</f>
        <v>0</v>
      </c>
      <c r="C145" s="16">
        <f>SUMIFS(Feb!$T$7:$T$715,Feb!$B$7:$B$715,Resumen!$A145)</f>
        <v>0</v>
      </c>
      <c r="D145" s="16">
        <f>SUMIFS(Mar!$T$7:$T$715,Mar!$B$7:$B$715,Resumen!$A145)</f>
        <v>0</v>
      </c>
      <c r="E145" s="16">
        <f>SUMIFS(Abr!$T$7:$T$715,Abr!$B$7:$B$715,Resumen!$A145)</f>
        <v>1</v>
      </c>
      <c r="F145" s="16">
        <f>SUMIFS(May!$T$7:$T$715,May!$B$7:$B$715,Resumen!$A145)</f>
        <v>0</v>
      </c>
      <c r="G145" s="16">
        <f>SUMIFS(Jun!$T$7:$T$715,Jun!$B$7:$B$715,Resumen!$A145)</f>
        <v>0</v>
      </c>
      <c r="H145" s="16">
        <f>SUMIFS(Jul!$T$7:$T$715,Jul!$B$7:$B$715,Resumen!$A145)</f>
        <v>0</v>
      </c>
      <c r="I145" s="16">
        <f>SUMIFS(Ago!$T$7:$T$715,Ago!$B$7:$B$715,Resumen!$A145)</f>
        <v>0</v>
      </c>
      <c r="J145" s="16">
        <f>SUMIFS(Set!$T$7:$T$715,Set!$B$7:$B$715,Resumen!$A145)</f>
        <v>0</v>
      </c>
      <c r="K145" s="16">
        <f>SUMIFS(Oct!$T$7:$T$715,Oct!$B$7:$B$715,Resumen!$A145)</f>
        <v>0</v>
      </c>
      <c r="L145" s="16" t="e">
        <f>SUMIFS(Nov!$T$7:$T$716,Nov!$B$7:$B$715,Resumen!$A145)</f>
        <v>#VALUE!</v>
      </c>
      <c r="M145" s="16">
        <f>SUMIFS(Dic!$T$7:$T$715,Dic!$B$7:$B$715,Resumen!$A145)</f>
        <v>0</v>
      </c>
      <c r="N145" s="16" t="e">
        <f t="shared" si="12"/>
        <v>#VALUE!</v>
      </c>
    </row>
    <row r="146" spans="1:14">
      <c r="A146" s="21" t="s">
        <v>222</v>
      </c>
      <c r="B146" s="16">
        <f>SUMIFS(Ene!$T$7:$T$715,Ene!$B$7:$B$715,Resumen!$A146)</f>
        <v>0</v>
      </c>
      <c r="C146" s="16">
        <f>SUMIFS(Feb!$T$7:$T$715,Feb!$B$7:$B$715,Resumen!$A146)</f>
        <v>0</v>
      </c>
      <c r="D146" s="16">
        <f>SUMIFS(Mar!$T$7:$T$715,Mar!$B$7:$B$715,Resumen!$A146)</f>
        <v>0</v>
      </c>
      <c r="E146" s="16">
        <f>SUMIFS(Abr!$T$7:$T$715,Abr!$B$7:$B$715,Resumen!$A146)</f>
        <v>0</v>
      </c>
      <c r="F146" s="16">
        <f>SUMIFS(May!$T$7:$T$715,May!$B$7:$B$715,Resumen!$A146)</f>
        <v>0</v>
      </c>
      <c r="G146" s="16">
        <f>SUMIFS(Jun!$T$7:$T$715,Jun!$B$7:$B$715,Resumen!$A146)</f>
        <v>0</v>
      </c>
      <c r="H146" s="16">
        <f>SUMIFS(Jul!$T$7:$T$715,Jul!$B$7:$B$715,Resumen!$A146)</f>
        <v>0</v>
      </c>
      <c r="I146" s="16">
        <f>SUMIFS(Ago!$T$7:$T$715,Ago!$B$7:$B$715,Resumen!$A146)</f>
        <v>0</v>
      </c>
      <c r="J146" s="16">
        <f>SUMIFS(Set!$T$7:$T$715,Set!$B$7:$B$715,Resumen!$A146)</f>
        <v>0</v>
      </c>
      <c r="K146" s="16">
        <f>SUMIFS(Oct!$T$7:$T$715,Oct!$B$7:$B$715,Resumen!$A146)</f>
        <v>0</v>
      </c>
      <c r="L146" s="16" t="e">
        <f>SUMIFS(Nov!$T$7:$T$716,Nov!$B$7:$B$715,Resumen!$A146)</f>
        <v>#VALUE!</v>
      </c>
      <c r="M146" s="16">
        <f>SUMIFS(Dic!$T$7:$T$715,Dic!$B$7:$B$715,Resumen!$A146)</f>
        <v>0</v>
      </c>
      <c r="N146" s="16" t="e">
        <f t="shared" si="12"/>
        <v>#VALUE!</v>
      </c>
    </row>
    <row r="147" spans="1:14">
      <c r="A147" s="21" t="s">
        <v>87</v>
      </c>
      <c r="B147" s="16">
        <f>SUMIFS(Ene!$T$7:$T$715,Ene!$B$7:$B$715,Resumen!$A147)</f>
        <v>0</v>
      </c>
      <c r="C147" s="16">
        <f>SUMIFS(Feb!$T$7:$T$715,Feb!$B$7:$B$715,Resumen!$A147)</f>
        <v>0</v>
      </c>
      <c r="D147" s="16">
        <f>SUMIFS(Mar!$T$7:$T$715,Mar!$B$7:$B$715,Resumen!$A147)</f>
        <v>2</v>
      </c>
      <c r="E147" s="16">
        <f>SUMIFS(Abr!$T$7:$T$715,Abr!$B$7:$B$715,Resumen!$A147)</f>
        <v>0</v>
      </c>
      <c r="F147" s="16">
        <f>SUMIFS(May!$T$7:$T$715,May!$B$7:$B$715,Resumen!$A147)</f>
        <v>1</v>
      </c>
      <c r="G147" s="16">
        <f>SUMIFS(Jun!$T$7:$T$715,Jun!$B$7:$B$715,Resumen!$A147)</f>
        <v>0</v>
      </c>
      <c r="H147" s="16">
        <f>SUMIFS(Jul!$T$7:$T$715,Jul!$B$7:$B$715,Resumen!$A147)</f>
        <v>0</v>
      </c>
      <c r="I147" s="16">
        <f>SUMIFS(Ago!$T$7:$T$715,Ago!$B$7:$B$715,Resumen!$A147)</f>
        <v>0</v>
      </c>
      <c r="J147" s="16">
        <f>SUMIFS(Set!$T$7:$T$715,Set!$B$7:$B$715,Resumen!$A147)</f>
        <v>0</v>
      </c>
      <c r="K147" s="16">
        <f>SUMIFS(Oct!$T$7:$T$715,Oct!$B$7:$B$715,Resumen!$A147)</f>
        <v>0</v>
      </c>
      <c r="L147" s="16" t="e">
        <f>SUMIFS(Nov!$T$7:$T$716,Nov!$B$7:$B$715,Resumen!$A147)</f>
        <v>#VALUE!</v>
      </c>
      <c r="M147" s="16">
        <f>SUMIFS(Dic!$T$7:$T$715,Dic!$B$7:$B$715,Resumen!$A147)</f>
        <v>0</v>
      </c>
      <c r="N147" s="16" t="e">
        <f t="shared" si="12"/>
        <v>#VALUE!</v>
      </c>
    </row>
    <row r="148" spans="1:14">
      <c r="A148" s="21" t="s">
        <v>113</v>
      </c>
      <c r="B148" s="16">
        <f>SUMIFS(Ene!$T$7:$T$715,Ene!$B$7:$B$715,Resumen!$A148)</f>
        <v>1</v>
      </c>
      <c r="C148" s="16">
        <f>SUMIFS(Feb!$T$7:$T$715,Feb!$B$7:$B$715,Resumen!$A148)</f>
        <v>0</v>
      </c>
      <c r="D148" s="16">
        <f>SUMIFS(Mar!$T$7:$T$715,Mar!$B$7:$B$715,Resumen!$A148)</f>
        <v>0</v>
      </c>
      <c r="E148" s="16">
        <f>SUMIFS(Abr!$T$7:$T$715,Abr!$B$7:$B$715,Resumen!$A148)</f>
        <v>2</v>
      </c>
      <c r="F148" s="16">
        <f>SUMIFS(May!$T$7:$T$715,May!$B$7:$B$715,Resumen!$A148)</f>
        <v>0</v>
      </c>
      <c r="G148" s="16">
        <f>SUMIFS(Jun!$T$7:$T$715,Jun!$B$7:$B$715,Resumen!$A148)</f>
        <v>0</v>
      </c>
      <c r="H148" s="16">
        <f>SUMIFS(Jul!$T$7:$T$715,Jul!$B$7:$B$715,Resumen!$A148)</f>
        <v>0</v>
      </c>
      <c r="I148" s="16">
        <f>SUMIFS(Ago!$T$7:$T$715,Ago!$B$7:$B$715,Resumen!$A148)</f>
        <v>0</v>
      </c>
      <c r="J148" s="16">
        <f>SUMIFS(Set!$T$7:$T$715,Set!$B$7:$B$715,Resumen!$A148)</f>
        <v>0</v>
      </c>
      <c r="K148" s="16">
        <f>SUMIFS(Oct!$T$7:$T$715,Oct!$B$7:$B$715,Resumen!$A148)</f>
        <v>0</v>
      </c>
      <c r="L148" s="16" t="e">
        <f>SUMIFS(Nov!$T$7:$T$716,Nov!$B$7:$B$715,Resumen!$A148)</f>
        <v>#VALUE!</v>
      </c>
      <c r="M148" s="16">
        <f>SUMIFS(Dic!$T$7:$T$715,Dic!$B$7:$B$715,Resumen!$A148)</f>
        <v>0</v>
      </c>
      <c r="N148" s="16" t="e">
        <f t="shared" si="12"/>
        <v>#VALUE!</v>
      </c>
    </row>
    <row r="149" spans="1:14">
      <c r="A149" s="21" t="s">
        <v>196</v>
      </c>
      <c r="B149" s="16">
        <f>SUMIFS(Ene!$T$7:$T$715,Ene!$B$7:$B$715,Resumen!$A149)</f>
        <v>0</v>
      </c>
      <c r="C149" s="16">
        <f>SUMIFS(Feb!$T$7:$T$715,Feb!$B$7:$B$715,Resumen!$A149)</f>
        <v>0</v>
      </c>
      <c r="D149" s="16">
        <f>SUMIFS(Mar!$T$7:$T$715,Mar!$B$7:$B$715,Resumen!$A149)</f>
        <v>0</v>
      </c>
      <c r="E149" s="16">
        <f>SUMIFS(Abr!$T$7:$T$715,Abr!$B$7:$B$715,Resumen!$A149)</f>
        <v>0</v>
      </c>
      <c r="F149" s="16">
        <f>SUMIFS(May!$T$7:$T$715,May!$B$7:$B$715,Resumen!$A149)</f>
        <v>0</v>
      </c>
      <c r="G149" s="16">
        <f>SUMIFS(Jun!$T$7:$T$715,Jun!$B$7:$B$715,Resumen!$A149)</f>
        <v>0</v>
      </c>
      <c r="H149" s="16">
        <f>SUMIFS(Jul!$T$7:$T$715,Jul!$B$7:$B$715,Resumen!$A149)</f>
        <v>0</v>
      </c>
      <c r="I149" s="16">
        <f>SUMIFS(Ago!$T$7:$T$715,Ago!$B$7:$B$715,Resumen!$A149)</f>
        <v>0</v>
      </c>
      <c r="J149" s="16">
        <f>SUMIFS(Set!$T$7:$T$715,Set!$B$7:$B$715,Resumen!$A149)</f>
        <v>0</v>
      </c>
      <c r="K149" s="16">
        <f>SUMIFS(Oct!$T$7:$T$715,Oct!$B$7:$B$715,Resumen!$A149)</f>
        <v>0</v>
      </c>
      <c r="L149" s="16" t="e">
        <f>SUMIFS(Nov!$T$7:$T$716,Nov!$B$7:$B$715,Resumen!$A149)</f>
        <v>#VALUE!</v>
      </c>
      <c r="M149" s="16">
        <f>SUMIFS(Dic!$T$7:$T$715,Dic!$B$7:$B$715,Resumen!$A149)</f>
        <v>0</v>
      </c>
      <c r="N149" s="16" t="e">
        <f t="shared" si="12"/>
        <v>#VALUE!</v>
      </c>
    </row>
    <row r="150" spans="1:14">
      <c r="A150" s="21" t="s">
        <v>199</v>
      </c>
      <c r="B150" s="16">
        <f>SUMIFS(Ene!$T$7:$T$715,Ene!$B$7:$B$715,Resumen!$A150)</f>
        <v>0</v>
      </c>
      <c r="C150" s="16">
        <f>SUMIFS(Feb!$T$7:$T$715,Feb!$B$7:$B$715,Resumen!$A150)</f>
        <v>0</v>
      </c>
      <c r="D150" s="16">
        <f>SUMIFS(Mar!$T$7:$T$715,Mar!$B$7:$B$715,Resumen!$A150)</f>
        <v>0</v>
      </c>
      <c r="E150" s="16">
        <f>SUMIFS(Abr!$T$7:$T$715,Abr!$B$7:$B$715,Resumen!$A150)</f>
        <v>0</v>
      </c>
      <c r="F150" s="16">
        <f>SUMIFS(May!$T$7:$T$715,May!$B$7:$B$715,Resumen!$A150)</f>
        <v>0</v>
      </c>
      <c r="G150" s="16">
        <f>SUMIFS(Jun!$T$7:$T$715,Jun!$B$7:$B$715,Resumen!$A150)</f>
        <v>0</v>
      </c>
      <c r="H150" s="16">
        <f>SUMIFS(Jul!$T$7:$T$715,Jul!$B$7:$B$715,Resumen!$A150)</f>
        <v>0</v>
      </c>
      <c r="I150" s="16">
        <f>SUMIFS(Ago!$T$7:$T$715,Ago!$B$7:$B$715,Resumen!$A150)</f>
        <v>0</v>
      </c>
      <c r="J150" s="16">
        <f>SUMIFS(Set!$T$7:$T$715,Set!$B$7:$B$715,Resumen!$A150)</f>
        <v>0</v>
      </c>
      <c r="K150" s="16">
        <f>SUMIFS(Oct!$T$7:$T$715,Oct!$B$7:$B$715,Resumen!$A150)</f>
        <v>0</v>
      </c>
      <c r="L150" s="16" t="e">
        <f>SUMIFS(Nov!$T$7:$T$716,Nov!$B$7:$B$715,Resumen!$A150)</f>
        <v>#VALUE!</v>
      </c>
      <c r="M150" s="16">
        <f>SUMIFS(Dic!$T$7:$T$715,Dic!$B$7:$B$715,Resumen!$A150)</f>
        <v>0</v>
      </c>
      <c r="N150" s="16" t="e">
        <f t="shared" si="12"/>
        <v>#VALUE!</v>
      </c>
    </row>
    <row r="151" spans="1:14">
      <c r="A151" s="21" t="s">
        <v>120</v>
      </c>
      <c r="B151" s="16">
        <f>SUMIFS(Ene!$T$7:$T$715,Ene!$B$7:$B$715,Resumen!$A151)</f>
        <v>0</v>
      </c>
      <c r="C151" s="16">
        <f>SUMIFS(Feb!$T$7:$T$715,Feb!$B$7:$B$715,Resumen!$A151)</f>
        <v>0</v>
      </c>
      <c r="D151" s="16">
        <f>SUMIFS(Mar!$T$7:$T$715,Mar!$B$7:$B$715,Resumen!$A151)</f>
        <v>0</v>
      </c>
      <c r="E151" s="16">
        <f>SUMIFS(Abr!$T$7:$T$715,Abr!$B$7:$B$715,Resumen!$A151)</f>
        <v>0</v>
      </c>
      <c r="F151" s="16">
        <f>SUMIFS(May!$T$7:$T$715,May!$B$7:$B$715,Resumen!$A151)</f>
        <v>0</v>
      </c>
      <c r="G151" s="16">
        <f>SUMIFS(Jun!$T$7:$T$715,Jun!$B$7:$B$715,Resumen!$A151)</f>
        <v>0</v>
      </c>
      <c r="H151" s="16">
        <f>SUMIFS(Jul!$T$7:$T$715,Jul!$B$7:$B$715,Resumen!$A151)</f>
        <v>0</v>
      </c>
      <c r="I151" s="16">
        <f>SUMIFS(Ago!$T$7:$T$715,Ago!$B$7:$B$715,Resumen!$A151)</f>
        <v>0</v>
      </c>
      <c r="J151" s="16">
        <f>SUMIFS(Set!$T$7:$T$715,Set!$B$7:$B$715,Resumen!$A151)</f>
        <v>0</v>
      </c>
      <c r="K151" s="16">
        <f>SUMIFS(Oct!$T$7:$T$715,Oct!$B$7:$B$715,Resumen!$A151)</f>
        <v>0</v>
      </c>
      <c r="L151" s="16" t="e">
        <f>SUMIFS(Nov!$T$7:$T$716,Nov!$B$7:$B$715,Resumen!$A151)</f>
        <v>#VALUE!</v>
      </c>
      <c r="M151" s="16">
        <f>SUMIFS(Dic!$T$7:$T$715,Dic!$B$7:$B$715,Resumen!$A151)</f>
        <v>0</v>
      </c>
      <c r="N151" s="16" t="e">
        <f t="shared" si="12"/>
        <v>#VALUE!</v>
      </c>
    </row>
    <row r="152" spans="1:14">
      <c r="A152" s="21" t="s">
        <v>232</v>
      </c>
      <c r="B152" s="16">
        <f>SUMIFS(Ene!$T$7:$T$715,Ene!$B$7:$B$715,Resumen!$A152)</f>
        <v>0</v>
      </c>
      <c r="C152" s="16">
        <f>SUMIFS(Feb!$T$7:$T$715,Feb!$B$7:$B$715,Resumen!$A152)</f>
        <v>0</v>
      </c>
      <c r="D152" s="16">
        <f>SUMIFS(Mar!$T$7:$T$715,Mar!$B$7:$B$715,Resumen!$A152)</f>
        <v>0</v>
      </c>
      <c r="E152" s="16">
        <f>SUMIFS(Abr!$T$7:$T$715,Abr!$B$7:$B$715,Resumen!$A152)</f>
        <v>0</v>
      </c>
      <c r="F152" s="16">
        <f>SUMIFS(May!$T$7:$T$715,May!$B$7:$B$715,Resumen!$A152)</f>
        <v>0</v>
      </c>
      <c r="G152" s="16">
        <f>SUMIFS(Jun!$T$7:$T$715,Jun!$B$7:$B$715,Resumen!$A152)</f>
        <v>0</v>
      </c>
      <c r="H152" s="16">
        <f>SUMIFS(Jul!$T$7:$T$715,Jul!$B$7:$B$715,Resumen!$A152)</f>
        <v>0</v>
      </c>
      <c r="I152" s="16">
        <f>SUMIFS(Ago!$T$7:$T$715,Ago!$B$7:$B$715,Resumen!$A152)</f>
        <v>0</v>
      </c>
      <c r="J152" s="16">
        <f>SUMIFS(Set!$T$7:$T$715,Set!$B$7:$B$715,Resumen!$A152)</f>
        <v>0</v>
      </c>
      <c r="K152" s="16">
        <f>SUMIFS(Oct!$T$7:$T$715,Oct!$B$7:$B$715,Resumen!$A152)</f>
        <v>0</v>
      </c>
      <c r="L152" s="16" t="e">
        <f>SUMIFS(Nov!$T$7:$T$716,Nov!$B$7:$B$715,Resumen!$A152)</f>
        <v>#VALUE!</v>
      </c>
      <c r="M152" s="16">
        <f>SUMIFS(Dic!$T$7:$T$715,Dic!$B$7:$B$715,Resumen!$A152)</f>
        <v>0</v>
      </c>
      <c r="N152" s="16" t="e">
        <f t="shared" si="12"/>
        <v>#VALUE!</v>
      </c>
    </row>
    <row r="153" spans="1:14">
      <c r="A153" s="21" t="s">
        <v>137</v>
      </c>
      <c r="B153" s="16">
        <f>SUMIFS(Ene!$T$7:$T$715,Ene!$B$7:$B$715,Resumen!$A153)</f>
        <v>1</v>
      </c>
      <c r="C153" s="16">
        <f>SUMIFS(Feb!$T$7:$T$715,Feb!$B$7:$B$715,Resumen!$A153)</f>
        <v>1</v>
      </c>
      <c r="D153" s="16">
        <f>SUMIFS(Mar!$T$7:$T$715,Mar!$B$7:$B$715,Resumen!$A153)</f>
        <v>0</v>
      </c>
      <c r="E153" s="16">
        <f>SUMIFS(Abr!$T$7:$T$715,Abr!$B$7:$B$715,Resumen!$A153)</f>
        <v>0</v>
      </c>
      <c r="F153" s="16">
        <f>SUMIFS(May!$T$7:$T$715,May!$B$7:$B$715,Resumen!$A153)</f>
        <v>0</v>
      </c>
      <c r="G153" s="16">
        <f>SUMIFS(Jun!$T$7:$T$715,Jun!$B$7:$B$715,Resumen!$A153)</f>
        <v>0</v>
      </c>
      <c r="H153" s="16">
        <f>SUMIFS(Jul!$T$7:$T$715,Jul!$B$7:$B$715,Resumen!$A153)</f>
        <v>0</v>
      </c>
      <c r="I153" s="16">
        <f>SUMIFS(Ago!$T$7:$T$715,Ago!$B$7:$B$715,Resumen!$A153)</f>
        <v>0</v>
      </c>
      <c r="J153" s="16">
        <f>SUMIFS(Set!$T$7:$T$715,Set!$B$7:$B$715,Resumen!$A153)</f>
        <v>0</v>
      </c>
      <c r="K153" s="16">
        <f>SUMIFS(Oct!$T$7:$T$715,Oct!$B$7:$B$715,Resumen!$A153)</f>
        <v>0</v>
      </c>
      <c r="L153" s="16" t="e">
        <f>SUMIFS(Nov!$T$7:$T$716,Nov!$B$7:$B$715,Resumen!$A153)</f>
        <v>#VALUE!</v>
      </c>
      <c r="M153" s="16">
        <f>SUMIFS(Dic!$T$7:$T$715,Dic!$B$7:$B$715,Resumen!$A153)</f>
        <v>0</v>
      </c>
      <c r="N153" s="16" t="e">
        <f t="shared" si="12"/>
        <v>#VALUE!</v>
      </c>
    </row>
    <row r="154" spans="1:14">
      <c r="A154" s="21" t="s">
        <v>176</v>
      </c>
      <c r="B154" s="16">
        <f>SUMIFS(Ene!$T$7:$T$715,Ene!$B$7:$B$715,Resumen!$A154)</f>
        <v>0</v>
      </c>
      <c r="C154" s="16">
        <f>SUMIFS(Feb!$T$7:$T$715,Feb!$B$7:$B$715,Resumen!$A154)</f>
        <v>0</v>
      </c>
      <c r="D154" s="16">
        <f>SUMIFS(Mar!$T$7:$T$715,Mar!$B$7:$B$715,Resumen!$A154)</f>
        <v>0</v>
      </c>
      <c r="E154" s="16">
        <f>SUMIFS(Abr!$T$7:$T$715,Abr!$B$7:$B$715,Resumen!$A154)</f>
        <v>0</v>
      </c>
      <c r="F154" s="16">
        <f>SUMIFS(May!$T$7:$T$715,May!$B$7:$B$715,Resumen!$A154)</f>
        <v>0</v>
      </c>
      <c r="G154" s="16">
        <f>SUMIFS(Jun!$T$7:$T$715,Jun!$B$7:$B$715,Resumen!$A154)</f>
        <v>0</v>
      </c>
      <c r="H154" s="16">
        <f>SUMIFS(Jul!$T$7:$T$715,Jul!$B$7:$B$715,Resumen!$A154)</f>
        <v>0</v>
      </c>
      <c r="I154" s="16">
        <f>SUMIFS(Ago!$T$7:$T$715,Ago!$B$7:$B$715,Resumen!$A154)</f>
        <v>0</v>
      </c>
      <c r="J154" s="16">
        <f>SUMIFS(Set!$T$7:$T$715,Set!$B$7:$B$715,Resumen!$A154)</f>
        <v>0</v>
      </c>
      <c r="K154" s="16">
        <f>SUMIFS(Oct!$T$7:$T$715,Oct!$B$7:$B$715,Resumen!$A154)</f>
        <v>0</v>
      </c>
      <c r="L154" s="16" t="e">
        <f>SUMIFS(Nov!$T$7:$T$716,Nov!$B$7:$B$715,Resumen!$A154)</f>
        <v>#VALUE!</v>
      </c>
      <c r="M154" s="16">
        <f>SUMIFS(Dic!$T$7:$T$715,Dic!$B$7:$B$715,Resumen!$A154)</f>
        <v>0</v>
      </c>
      <c r="N154" s="16" t="e">
        <f t="shared" si="12"/>
        <v>#VALUE!</v>
      </c>
    </row>
    <row r="155" spans="1:14">
      <c r="A155" s="21" t="s">
        <v>22</v>
      </c>
      <c r="B155" s="16">
        <f>SUMIFS(Ene!$T$7:$T$715,Ene!$B$7:$B$715,Resumen!$A155)</f>
        <v>6</v>
      </c>
      <c r="C155" s="16">
        <f>SUMIFS(Feb!$T$7:$T$715,Feb!$B$7:$B$715,Resumen!$A155)</f>
        <v>5</v>
      </c>
      <c r="D155" s="16">
        <f>SUMIFS(Mar!$T$7:$T$715,Mar!$B$7:$B$715,Resumen!$A155)</f>
        <v>6</v>
      </c>
      <c r="E155" s="16">
        <f>SUMIFS(Abr!$T$7:$T$715,Abr!$B$7:$B$715,Resumen!$A155)</f>
        <v>8</v>
      </c>
      <c r="F155" s="16">
        <f>SUMIFS(May!$T$7:$T$715,May!$B$7:$B$715,Resumen!$A155)</f>
        <v>16</v>
      </c>
      <c r="G155" s="16">
        <f>SUMIFS(Jun!$T$7:$T$715,Jun!$B$7:$B$715,Resumen!$A155)</f>
        <v>4</v>
      </c>
      <c r="H155" s="16">
        <f>SUMIFS(Jul!$T$7:$T$715,Jul!$B$7:$B$715,Resumen!$A155)</f>
        <v>7</v>
      </c>
      <c r="I155" s="16">
        <f>SUMIFS(Ago!$T$7:$T$715,Ago!$B$7:$B$715,Resumen!$A155)</f>
        <v>0</v>
      </c>
      <c r="J155" s="16">
        <f>SUMIFS(Set!$T$7:$T$715,Set!$B$7:$B$715,Resumen!$A155)</f>
        <v>0</v>
      </c>
      <c r="K155" s="16">
        <f>SUMIFS(Oct!$T$7:$T$715,Oct!$B$7:$B$715,Resumen!$A155)</f>
        <v>0</v>
      </c>
      <c r="L155" s="16" t="e">
        <f>SUMIFS(Nov!$T$7:$T$716,Nov!$B$7:$B$715,Resumen!$A155)</f>
        <v>#VALUE!</v>
      </c>
      <c r="M155" s="16">
        <f>SUMIFS(Dic!$T$7:$T$715,Dic!$B$7:$B$715,Resumen!$A155)</f>
        <v>0</v>
      </c>
      <c r="N155" s="16" t="e">
        <f t="shared" si="12"/>
        <v>#VALUE!</v>
      </c>
    </row>
    <row r="156" spans="1:14">
      <c r="A156" s="21" t="s">
        <v>99</v>
      </c>
      <c r="B156" s="16">
        <f>SUMIFS(Ene!$T$7:$T$715,Ene!$B$7:$B$715,Resumen!$A156)</f>
        <v>0</v>
      </c>
      <c r="C156" s="16">
        <f>SUMIFS(Feb!$T$7:$T$715,Feb!$B$7:$B$715,Resumen!$A156)</f>
        <v>0</v>
      </c>
      <c r="D156" s="16">
        <f>SUMIFS(Mar!$T$7:$T$715,Mar!$B$7:$B$715,Resumen!$A156)</f>
        <v>0</v>
      </c>
      <c r="E156" s="16">
        <f>SUMIFS(Abr!$T$7:$T$715,Abr!$B$7:$B$715,Resumen!$A156)</f>
        <v>0</v>
      </c>
      <c r="F156" s="16">
        <f>SUMIFS(May!$T$7:$T$715,May!$B$7:$B$715,Resumen!$A156)</f>
        <v>0</v>
      </c>
      <c r="G156" s="16">
        <f>SUMIFS(Jun!$T$7:$T$715,Jun!$B$7:$B$715,Resumen!$A156)</f>
        <v>0</v>
      </c>
      <c r="H156" s="16">
        <f>SUMIFS(Jul!$T$7:$T$715,Jul!$B$7:$B$715,Resumen!$A156)</f>
        <v>0</v>
      </c>
      <c r="I156" s="16">
        <f>SUMIFS(Ago!$T$7:$T$715,Ago!$B$7:$B$715,Resumen!$A156)</f>
        <v>0</v>
      </c>
      <c r="J156" s="16">
        <f>SUMIFS(Set!$T$7:$T$715,Set!$B$7:$B$715,Resumen!$A156)</f>
        <v>0</v>
      </c>
      <c r="K156" s="16">
        <f>SUMIFS(Oct!$T$7:$T$715,Oct!$B$7:$B$715,Resumen!$A156)</f>
        <v>0</v>
      </c>
      <c r="L156" s="16" t="e">
        <f>SUMIFS(Nov!$T$7:$T$716,Nov!$B$7:$B$715,Resumen!$A156)</f>
        <v>#VALUE!</v>
      </c>
      <c r="M156" s="16">
        <f>SUMIFS(Dic!$T$7:$T$715,Dic!$B$7:$B$715,Resumen!$A156)</f>
        <v>0</v>
      </c>
      <c r="N156" s="16" t="e">
        <f t="shared" si="12"/>
        <v>#VALUE!</v>
      </c>
    </row>
    <row r="157" spans="1:14">
      <c r="A157" s="21" t="s">
        <v>96</v>
      </c>
      <c r="B157" s="16">
        <f>SUMIFS(Ene!$T$7:$T$715,Ene!$B$7:$B$715,Resumen!$A157)</f>
        <v>0</v>
      </c>
      <c r="C157" s="16">
        <f>SUMIFS(Feb!$T$7:$T$715,Feb!$B$7:$B$715,Resumen!$A157)</f>
        <v>1</v>
      </c>
      <c r="D157" s="16">
        <f>SUMIFS(Mar!$T$7:$T$715,Mar!$B$7:$B$715,Resumen!$A157)</f>
        <v>3</v>
      </c>
      <c r="E157" s="16">
        <f>SUMIFS(Abr!$T$7:$T$715,Abr!$B$7:$B$715,Resumen!$A157)</f>
        <v>1</v>
      </c>
      <c r="F157" s="16">
        <f>SUMIFS(May!$T$7:$T$715,May!$B$7:$B$715,Resumen!$A157)</f>
        <v>0</v>
      </c>
      <c r="G157" s="16">
        <f>SUMIFS(Jun!$T$7:$T$715,Jun!$B$7:$B$715,Resumen!$A157)</f>
        <v>2</v>
      </c>
      <c r="H157" s="16">
        <f>SUMIFS(Jul!$T$7:$T$715,Jul!$B$7:$B$715,Resumen!$A157)</f>
        <v>1</v>
      </c>
      <c r="I157" s="16">
        <f>SUMIFS(Ago!$T$7:$T$715,Ago!$B$7:$B$715,Resumen!$A157)</f>
        <v>0</v>
      </c>
      <c r="J157" s="16">
        <f>SUMIFS(Set!$T$7:$T$715,Set!$B$7:$B$715,Resumen!$A157)</f>
        <v>0</v>
      </c>
      <c r="K157" s="16">
        <f>SUMIFS(Oct!$T$7:$T$715,Oct!$B$7:$B$715,Resumen!$A157)</f>
        <v>0</v>
      </c>
      <c r="L157" s="16" t="e">
        <f>SUMIFS(Nov!$T$7:$T$716,Nov!$B$7:$B$715,Resumen!$A157)</f>
        <v>#VALUE!</v>
      </c>
      <c r="M157" s="16">
        <f>SUMIFS(Dic!$T$7:$T$715,Dic!$B$7:$B$715,Resumen!$A157)</f>
        <v>0</v>
      </c>
      <c r="N157" s="16" t="e">
        <f t="shared" si="12"/>
        <v>#VALUE!</v>
      </c>
    </row>
    <row r="158" spans="1:14">
      <c r="A158" s="21" t="s">
        <v>70</v>
      </c>
      <c r="B158" s="16">
        <f>SUMIFS(Ene!$T$7:$T$715,Ene!$B$7:$B$715,Resumen!$A158)</f>
        <v>0</v>
      </c>
      <c r="C158" s="16">
        <f>SUMIFS(Feb!$T$7:$T$715,Feb!$B$7:$B$715,Resumen!$A158)</f>
        <v>0</v>
      </c>
      <c r="D158" s="16">
        <f>SUMIFS(Mar!$T$7:$T$715,Mar!$B$7:$B$715,Resumen!$A158)</f>
        <v>0</v>
      </c>
      <c r="E158" s="16">
        <f>SUMIFS(Abr!$T$7:$T$715,Abr!$B$7:$B$715,Resumen!$A158)</f>
        <v>1</v>
      </c>
      <c r="F158" s="16">
        <f>SUMIFS(May!$T$7:$T$715,May!$B$7:$B$715,Resumen!$A158)</f>
        <v>0</v>
      </c>
      <c r="G158" s="16">
        <f>SUMIFS(Jun!$T$7:$T$715,Jun!$B$7:$B$715,Resumen!$A158)</f>
        <v>0</v>
      </c>
      <c r="H158" s="16">
        <f>SUMIFS(Jul!$T$7:$T$715,Jul!$B$7:$B$715,Resumen!$A158)</f>
        <v>1</v>
      </c>
      <c r="I158" s="16">
        <f>SUMIFS(Ago!$T$7:$T$715,Ago!$B$7:$B$715,Resumen!$A158)</f>
        <v>0</v>
      </c>
      <c r="J158" s="16">
        <f>SUMIFS(Set!$T$7:$T$715,Set!$B$7:$B$715,Resumen!$A158)</f>
        <v>0</v>
      </c>
      <c r="K158" s="16">
        <f>SUMIFS(Oct!$T$7:$T$715,Oct!$B$7:$B$715,Resumen!$A158)</f>
        <v>0</v>
      </c>
      <c r="L158" s="16" t="e">
        <f>SUMIFS(Nov!$T$7:$T$716,Nov!$B$7:$B$715,Resumen!$A158)</f>
        <v>#VALUE!</v>
      </c>
      <c r="M158" s="16">
        <f>SUMIFS(Dic!$T$7:$T$715,Dic!$B$7:$B$715,Resumen!$A158)</f>
        <v>0</v>
      </c>
      <c r="N158" s="16" t="e">
        <f t="shared" si="12"/>
        <v>#VALUE!</v>
      </c>
    </row>
    <row r="159" spans="1:14">
      <c r="A159" s="21" t="s">
        <v>107</v>
      </c>
      <c r="B159" s="16">
        <f>SUMIFS(Ene!$T$7:$T$715,Ene!$B$7:$B$715,Resumen!$A159)</f>
        <v>0</v>
      </c>
      <c r="C159" s="16">
        <f>SUMIFS(Feb!$T$7:$T$715,Feb!$B$7:$B$715,Resumen!$A159)</f>
        <v>0</v>
      </c>
      <c r="D159" s="16">
        <f>SUMIFS(Mar!$T$7:$T$715,Mar!$B$7:$B$715,Resumen!$A159)</f>
        <v>0</v>
      </c>
      <c r="E159" s="16">
        <f>SUMIFS(Abr!$T$7:$T$715,Abr!$B$7:$B$715,Resumen!$A159)</f>
        <v>0</v>
      </c>
      <c r="F159" s="16">
        <f>SUMIFS(May!$T$7:$T$715,May!$B$7:$B$715,Resumen!$A159)</f>
        <v>0</v>
      </c>
      <c r="G159" s="16">
        <f>SUMIFS(Jun!$T$7:$T$715,Jun!$B$7:$B$715,Resumen!$A159)</f>
        <v>0</v>
      </c>
      <c r="H159" s="16">
        <f>SUMIFS(Jul!$T$7:$T$715,Jul!$B$7:$B$715,Resumen!$A159)</f>
        <v>0</v>
      </c>
      <c r="I159" s="16">
        <f>SUMIFS(Ago!$T$7:$T$715,Ago!$B$7:$B$715,Resumen!$A159)</f>
        <v>0</v>
      </c>
      <c r="J159" s="16">
        <f>SUMIFS(Set!$T$7:$T$715,Set!$B$7:$B$715,Resumen!$A159)</f>
        <v>0</v>
      </c>
      <c r="K159" s="16">
        <f>SUMIFS(Oct!$T$7:$T$715,Oct!$B$7:$B$715,Resumen!$A159)</f>
        <v>0</v>
      </c>
      <c r="L159" s="16" t="e">
        <f>SUMIFS(Nov!$T$7:$T$716,Nov!$B$7:$B$715,Resumen!$A159)</f>
        <v>#VALUE!</v>
      </c>
      <c r="M159" s="16">
        <f>SUMIFS(Dic!$T$7:$T$715,Dic!$B$7:$B$715,Resumen!$A159)</f>
        <v>0</v>
      </c>
      <c r="N159" s="16" t="e">
        <f t="shared" si="12"/>
        <v>#VALUE!</v>
      </c>
    </row>
    <row r="160" spans="1:14">
      <c r="A160" s="21" t="s">
        <v>20</v>
      </c>
      <c r="B160" s="16">
        <f>SUMIFS(Ene!$T$7:$T$715,Ene!$B$7:$B$715,Resumen!$A160)</f>
        <v>1</v>
      </c>
      <c r="C160" s="16">
        <f>SUMIFS(Feb!$T$7:$T$715,Feb!$B$7:$B$715,Resumen!$A160)</f>
        <v>0</v>
      </c>
      <c r="D160" s="16">
        <f>SUMIFS(Mar!$T$7:$T$715,Mar!$B$7:$B$715,Resumen!$A160)</f>
        <v>0</v>
      </c>
      <c r="E160" s="16">
        <f>SUMIFS(Abr!$T$7:$T$715,Abr!$B$7:$B$715,Resumen!$A160)</f>
        <v>1</v>
      </c>
      <c r="F160" s="16">
        <f>SUMIFS(May!$T$7:$T$715,May!$B$7:$B$715,Resumen!$A160)</f>
        <v>1</v>
      </c>
      <c r="G160" s="16">
        <f>SUMIFS(Jun!$T$7:$T$715,Jun!$B$7:$B$715,Resumen!$A160)</f>
        <v>0</v>
      </c>
      <c r="H160" s="16">
        <f>SUMIFS(Jul!$T$7:$T$715,Jul!$B$7:$B$715,Resumen!$A160)</f>
        <v>0</v>
      </c>
      <c r="I160" s="16">
        <f>SUMIFS(Ago!$T$7:$T$715,Ago!$B$7:$B$715,Resumen!$A160)</f>
        <v>0</v>
      </c>
      <c r="J160" s="16">
        <f>SUMIFS(Set!$T$7:$T$715,Set!$B$7:$B$715,Resumen!$A160)</f>
        <v>0</v>
      </c>
      <c r="K160" s="16">
        <f>SUMIFS(Oct!$T$7:$T$715,Oct!$B$7:$B$715,Resumen!$A160)</f>
        <v>0</v>
      </c>
      <c r="L160" s="16" t="e">
        <f>SUMIFS(Nov!$T$7:$T$716,Nov!$B$7:$B$715,Resumen!$A160)</f>
        <v>#VALUE!</v>
      </c>
      <c r="M160" s="16">
        <f>SUMIFS(Dic!$T$7:$T$715,Dic!$B$7:$B$715,Resumen!$A160)</f>
        <v>0</v>
      </c>
      <c r="N160" s="16" t="e">
        <f t="shared" si="12"/>
        <v>#VALUE!</v>
      </c>
    </row>
    <row r="161" spans="1:14">
      <c r="A161" s="21" t="s">
        <v>147</v>
      </c>
      <c r="B161" s="16">
        <f>SUMIFS(Ene!$T$7:$T$715,Ene!$B$7:$B$715,Resumen!$A161)</f>
        <v>0</v>
      </c>
      <c r="C161" s="16">
        <f>SUMIFS(Feb!$T$7:$T$715,Feb!$B$7:$B$715,Resumen!$A161)</f>
        <v>0</v>
      </c>
      <c r="D161" s="16">
        <f>SUMIFS(Mar!$T$7:$T$715,Mar!$B$7:$B$715,Resumen!$A161)</f>
        <v>0</v>
      </c>
      <c r="E161" s="16">
        <f>SUMIFS(Abr!$T$7:$T$715,Abr!$B$7:$B$715,Resumen!$A161)</f>
        <v>0</v>
      </c>
      <c r="F161" s="16">
        <f>SUMIFS(May!$T$7:$T$715,May!$B$7:$B$715,Resumen!$A161)</f>
        <v>0</v>
      </c>
      <c r="G161" s="16">
        <f>SUMIFS(Jun!$T$7:$T$715,Jun!$B$7:$B$715,Resumen!$A161)</f>
        <v>0</v>
      </c>
      <c r="H161" s="16">
        <f>SUMIFS(Jul!$T$7:$T$715,Jul!$B$7:$B$715,Resumen!$A161)</f>
        <v>0</v>
      </c>
      <c r="I161" s="16">
        <f>SUMIFS(Ago!$T$7:$T$715,Ago!$B$7:$B$715,Resumen!$A161)</f>
        <v>0</v>
      </c>
      <c r="J161" s="16">
        <f>SUMIFS(Set!$T$7:$T$715,Set!$B$7:$B$715,Resumen!$A161)</f>
        <v>0</v>
      </c>
      <c r="K161" s="16">
        <f>SUMIFS(Oct!$T$7:$T$715,Oct!$B$7:$B$715,Resumen!$A161)</f>
        <v>0</v>
      </c>
      <c r="L161" s="16" t="e">
        <f>SUMIFS(Nov!$T$7:$T$716,Nov!$B$7:$B$715,Resumen!$A161)</f>
        <v>#VALUE!</v>
      </c>
      <c r="M161" s="16">
        <f>SUMIFS(Dic!$T$7:$T$715,Dic!$B$7:$B$715,Resumen!$A161)</f>
        <v>0</v>
      </c>
      <c r="N161" s="16" t="e">
        <f t="shared" si="12"/>
        <v>#VALUE!</v>
      </c>
    </row>
    <row r="162" spans="1:14">
      <c r="A162" s="21" t="s">
        <v>208</v>
      </c>
      <c r="B162" s="16">
        <f>SUMIFS(Ene!$T$7:$T$715,Ene!$B$7:$B$715,Resumen!$A162)</f>
        <v>0</v>
      </c>
      <c r="C162" s="16">
        <f>SUMIFS(Feb!$T$7:$T$715,Feb!$B$7:$B$715,Resumen!$A162)</f>
        <v>0</v>
      </c>
      <c r="D162" s="16">
        <f>SUMIFS(Mar!$T$7:$T$715,Mar!$B$7:$B$715,Resumen!$A162)</f>
        <v>0</v>
      </c>
      <c r="E162" s="16">
        <f>SUMIFS(Abr!$T$7:$T$715,Abr!$B$7:$B$715,Resumen!$A162)</f>
        <v>0</v>
      </c>
      <c r="F162" s="16">
        <f>SUMIFS(May!$T$7:$T$715,May!$B$7:$B$715,Resumen!$A162)</f>
        <v>0</v>
      </c>
      <c r="G162" s="16">
        <f>SUMIFS(Jun!$T$7:$T$715,Jun!$B$7:$B$715,Resumen!$A162)</f>
        <v>0</v>
      </c>
      <c r="H162" s="16">
        <f>SUMIFS(Jul!$T$7:$T$715,Jul!$B$7:$B$715,Resumen!$A162)</f>
        <v>0</v>
      </c>
      <c r="I162" s="16">
        <f>SUMIFS(Ago!$T$7:$T$715,Ago!$B$7:$B$715,Resumen!$A162)</f>
        <v>0</v>
      </c>
      <c r="J162" s="16">
        <f>SUMIFS(Set!$T$7:$T$715,Set!$B$7:$B$715,Resumen!$A162)</f>
        <v>0</v>
      </c>
      <c r="K162" s="16">
        <f>SUMIFS(Oct!$T$7:$T$715,Oct!$B$7:$B$715,Resumen!$A162)</f>
        <v>0</v>
      </c>
      <c r="L162" s="16" t="e">
        <f>SUMIFS(Nov!$T$7:$T$716,Nov!$B$7:$B$715,Resumen!$A162)</f>
        <v>#VALUE!</v>
      </c>
      <c r="M162" s="16">
        <f>SUMIFS(Dic!$T$7:$T$715,Dic!$B$7:$B$715,Resumen!$A162)</f>
        <v>0</v>
      </c>
      <c r="N162" s="16" t="e">
        <f t="shared" si="12"/>
        <v>#VALUE!</v>
      </c>
    </row>
    <row r="163" spans="1:14">
      <c r="A163" s="21" t="s">
        <v>182</v>
      </c>
      <c r="B163" s="16">
        <f>SUMIFS(Ene!$T$7:$T$715,Ene!$B$7:$B$715,Resumen!$A163)</f>
        <v>0</v>
      </c>
      <c r="C163" s="16">
        <f>SUMIFS(Feb!$T$7:$T$715,Feb!$B$7:$B$715,Resumen!$A163)</f>
        <v>0</v>
      </c>
      <c r="D163" s="16">
        <f>SUMIFS(Mar!$T$7:$T$715,Mar!$B$7:$B$715,Resumen!$A163)</f>
        <v>0</v>
      </c>
      <c r="E163" s="16">
        <f>SUMIFS(Abr!$T$7:$T$715,Abr!$B$7:$B$715,Resumen!$A163)</f>
        <v>0</v>
      </c>
      <c r="F163" s="16">
        <f>SUMIFS(May!$T$7:$T$715,May!$B$7:$B$715,Resumen!$A163)</f>
        <v>0</v>
      </c>
      <c r="G163" s="16">
        <f>SUMIFS(Jun!$T$7:$T$715,Jun!$B$7:$B$715,Resumen!$A163)</f>
        <v>0</v>
      </c>
      <c r="H163" s="16">
        <f>SUMIFS(Jul!$T$7:$T$715,Jul!$B$7:$B$715,Resumen!$A163)</f>
        <v>0</v>
      </c>
      <c r="I163" s="16">
        <f>SUMIFS(Ago!$T$7:$T$715,Ago!$B$7:$B$715,Resumen!$A163)</f>
        <v>0</v>
      </c>
      <c r="J163" s="16">
        <f>SUMIFS(Set!$T$7:$T$715,Set!$B$7:$B$715,Resumen!$A163)</f>
        <v>0</v>
      </c>
      <c r="K163" s="16">
        <f>SUMIFS(Oct!$T$7:$T$715,Oct!$B$7:$B$715,Resumen!$A163)</f>
        <v>0</v>
      </c>
      <c r="L163" s="16" t="e">
        <f>SUMIFS(Nov!$T$7:$T$716,Nov!$B$7:$B$715,Resumen!$A163)</f>
        <v>#VALUE!</v>
      </c>
      <c r="M163" s="16">
        <f>SUMIFS(Dic!$T$7:$T$715,Dic!$B$7:$B$715,Resumen!$A163)</f>
        <v>0</v>
      </c>
      <c r="N163" s="16" t="e">
        <f t="shared" si="12"/>
        <v>#VALUE!</v>
      </c>
    </row>
    <row r="164" spans="1:14">
      <c r="A164" s="21" t="s">
        <v>192</v>
      </c>
      <c r="B164" s="16">
        <f>SUMIFS(Ene!$T$7:$T$715,Ene!$B$7:$B$715,Resumen!$A164)</f>
        <v>0</v>
      </c>
      <c r="C164" s="16">
        <f>SUMIFS(Feb!$T$7:$T$715,Feb!$B$7:$B$715,Resumen!$A164)</f>
        <v>1</v>
      </c>
      <c r="D164" s="16">
        <f>SUMIFS(Mar!$T$7:$T$715,Mar!$B$7:$B$715,Resumen!$A164)</f>
        <v>1</v>
      </c>
      <c r="E164" s="16">
        <f>SUMIFS(Abr!$T$7:$T$715,Abr!$B$7:$B$715,Resumen!$A164)</f>
        <v>1</v>
      </c>
      <c r="F164" s="16">
        <f>SUMIFS(May!$T$7:$T$715,May!$B$7:$B$715,Resumen!$A164)</f>
        <v>0</v>
      </c>
      <c r="G164" s="16">
        <f>SUMIFS(Jun!$T$7:$T$715,Jun!$B$7:$B$715,Resumen!$A164)</f>
        <v>1</v>
      </c>
      <c r="H164" s="16">
        <f>SUMIFS(Jul!$T$7:$T$715,Jul!$B$7:$B$715,Resumen!$A164)</f>
        <v>0</v>
      </c>
      <c r="I164" s="16">
        <f>SUMIFS(Ago!$T$7:$T$715,Ago!$B$7:$B$715,Resumen!$A164)</f>
        <v>0</v>
      </c>
      <c r="J164" s="16">
        <f>SUMIFS(Set!$T$7:$T$715,Set!$B$7:$B$715,Resumen!$A164)</f>
        <v>0</v>
      </c>
      <c r="K164" s="16">
        <f>SUMIFS(Oct!$T$7:$T$715,Oct!$B$7:$B$715,Resumen!$A164)</f>
        <v>0</v>
      </c>
      <c r="L164" s="16" t="e">
        <f>SUMIFS(Nov!$T$7:$T$716,Nov!$B$7:$B$715,Resumen!$A164)</f>
        <v>#VALUE!</v>
      </c>
      <c r="M164" s="16">
        <f>SUMIFS(Dic!$T$7:$T$715,Dic!$B$7:$B$715,Resumen!$A164)</f>
        <v>0</v>
      </c>
      <c r="N164" s="16" t="e">
        <f t="shared" si="12"/>
        <v>#VALUE!</v>
      </c>
    </row>
    <row r="165" spans="1:14">
      <c r="A165" s="21" t="s">
        <v>187</v>
      </c>
      <c r="B165" s="16">
        <f>SUMIFS(Ene!$T$7:$T$715,Ene!$B$7:$B$715,Resumen!$A165)</f>
        <v>0</v>
      </c>
      <c r="C165" s="16">
        <f>SUMIFS(Feb!$T$7:$T$715,Feb!$B$7:$B$715,Resumen!$A165)</f>
        <v>0</v>
      </c>
      <c r="D165" s="16">
        <f>SUMIFS(Mar!$T$7:$T$715,Mar!$B$7:$B$715,Resumen!$A165)</f>
        <v>0</v>
      </c>
      <c r="E165" s="16">
        <f>SUMIFS(Abr!$T$7:$T$715,Abr!$B$7:$B$715,Resumen!$A165)</f>
        <v>0</v>
      </c>
      <c r="F165" s="16">
        <f>SUMIFS(May!$T$7:$T$715,May!$B$7:$B$715,Resumen!$A165)</f>
        <v>0</v>
      </c>
      <c r="G165" s="16">
        <f>SUMIFS(Jun!$T$7:$T$715,Jun!$B$7:$B$715,Resumen!$A165)</f>
        <v>0</v>
      </c>
      <c r="H165" s="16">
        <f>SUMIFS(Jul!$T$7:$T$715,Jul!$B$7:$B$715,Resumen!$A165)</f>
        <v>0</v>
      </c>
      <c r="I165" s="16">
        <f>SUMIFS(Ago!$T$7:$T$715,Ago!$B$7:$B$715,Resumen!$A165)</f>
        <v>0</v>
      </c>
      <c r="J165" s="16">
        <f>SUMIFS(Set!$T$7:$T$715,Set!$B$7:$B$715,Resumen!$A165)</f>
        <v>0</v>
      </c>
      <c r="K165" s="16">
        <f>SUMIFS(Oct!$T$7:$T$715,Oct!$B$7:$B$715,Resumen!$A165)</f>
        <v>0</v>
      </c>
      <c r="L165" s="16" t="e">
        <f>SUMIFS(Nov!$T$7:$T$716,Nov!$B$7:$B$715,Resumen!$A165)</f>
        <v>#VALUE!</v>
      </c>
      <c r="M165" s="16">
        <f>SUMIFS(Dic!$T$7:$T$715,Dic!$B$7:$B$715,Resumen!$A165)</f>
        <v>0</v>
      </c>
      <c r="N165" s="16" t="e">
        <f t="shared" si="12"/>
        <v>#VALUE!</v>
      </c>
    </row>
    <row r="166" spans="1:14">
      <c r="A166" s="21" t="s">
        <v>190</v>
      </c>
      <c r="B166" s="16">
        <f>SUMIFS(Ene!$T$7:$T$715,Ene!$B$7:$B$715,Resumen!$A166)</f>
        <v>0</v>
      </c>
      <c r="C166" s="16">
        <f>SUMIFS(Feb!$T$7:$T$715,Feb!$B$7:$B$715,Resumen!$A166)</f>
        <v>0</v>
      </c>
      <c r="D166" s="16">
        <f>SUMIFS(Mar!$T$7:$T$715,Mar!$B$7:$B$715,Resumen!$A166)</f>
        <v>0</v>
      </c>
      <c r="E166" s="16">
        <f>SUMIFS(Abr!$T$7:$T$715,Abr!$B$7:$B$715,Resumen!$A166)</f>
        <v>0</v>
      </c>
      <c r="F166" s="16">
        <f>SUMIFS(May!$T$7:$T$715,May!$B$7:$B$715,Resumen!$A166)</f>
        <v>0</v>
      </c>
      <c r="G166" s="16">
        <f>SUMIFS(Jun!$T$7:$T$715,Jun!$B$7:$B$715,Resumen!$A166)</f>
        <v>0</v>
      </c>
      <c r="H166" s="16">
        <f>SUMIFS(Jul!$T$7:$T$715,Jul!$B$7:$B$715,Resumen!$A166)</f>
        <v>0</v>
      </c>
      <c r="I166" s="16">
        <f>SUMIFS(Ago!$T$7:$T$715,Ago!$B$7:$B$715,Resumen!$A166)</f>
        <v>0</v>
      </c>
      <c r="J166" s="16">
        <f>SUMIFS(Set!$T$7:$T$715,Set!$B$7:$B$715,Resumen!$A166)</f>
        <v>0</v>
      </c>
      <c r="K166" s="16">
        <f>SUMIFS(Oct!$T$7:$T$715,Oct!$B$7:$B$715,Resumen!$A166)</f>
        <v>0</v>
      </c>
      <c r="L166" s="16" t="e">
        <f>SUMIFS(Nov!$T$7:$T$716,Nov!$B$7:$B$715,Resumen!$A166)</f>
        <v>#VALUE!</v>
      </c>
      <c r="M166" s="16">
        <f>SUMIFS(Dic!$T$7:$T$715,Dic!$B$7:$B$715,Resumen!$A166)</f>
        <v>0</v>
      </c>
      <c r="N166" s="16" t="e">
        <f t="shared" si="12"/>
        <v>#VALUE!</v>
      </c>
    </row>
    <row r="167" spans="1:14">
      <c r="A167" s="21" t="s">
        <v>209</v>
      </c>
      <c r="B167" s="16">
        <f>SUMIFS(Ene!$T$7:$T$715,Ene!$B$7:$B$715,Resumen!$A167)</f>
        <v>0</v>
      </c>
      <c r="C167" s="16">
        <f>SUMIFS(Feb!$T$7:$T$715,Feb!$B$7:$B$715,Resumen!$A167)</f>
        <v>0</v>
      </c>
      <c r="D167" s="16">
        <f>SUMIFS(Mar!$T$7:$T$715,Mar!$B$7:$B$715,Resumen!$A167)</f>
        <v>0</v>
      </c>
      <c r="E167" s="16">
        <f>SUMIFS(Abr!$T$7:$T$715,Abr!$B$7:$B$715,Resumen!$A167)</f>
        <v>0</v>
      </c>
      <c r="F167" s="16">
        <f>SUMIFS(May!$T$7:$T$715,May!$B$7:$B$715,Resumen!$A167)</f>
        <v>0</v>
      </c>
      <c r="G167" s="16">
        <f>SUMIFS(Jun!$T$7:$T$715,Jun!$B$7:$B$715,Resumen!$A167)</f>
        <v>0</v>
      </c>
      <c r="H167" s="16">
        <f>SUMIFS(Jul!$T$7:$T$715,Jul!$B$7:$B$715,Resumen!$A167)</f>
        <v>0</v>
      </c>
      <c r="I167" s="16">
        <f>SUMIFS(Ago!$T$7:$T$715,Ago!$B$7:$B$715,Resumen!$A167)</f>
        <v>0</v>
      </c>
      <c r="J167" s="16">
        <f>SUMIFS(Set!$T$7:$T$715,Set!$B$7:$B$715,Resumen!$A167)</f>
        <v>0</v>
      </c>
      <c r="K167" s="16">
        <f>SUMIFS(Oct!$T$7:$T$715,Oct!$B$7:$B$715,Resumen!$A167)</f>
        <v>0</v>
      </c>
      <c r="L167" s="16" t="e">
        <f>SUMIFS(Nov!$T$7:$T$716,Nov!$B$7:$B$715,Resumen!$A167)</f>
        <v>#VALUE!</v>
      </c>
      <c r="M167" s="16">
        <f>SUMIFS(Dic!$T$7:$T$715,Dic!$B$7:$B$715,Resumen!$A167)</f>
        <v>0</v>
      </c>
      <c r="N167" s="16" t="e">
        <f t="shared" si="12"/>
        <v>#VALUE!</v>
      </c>
    </row>
    <row r="168" spans="1:14">
      <c r="A168" s="21" t="s">
        <v>110</v>
      </c>
      <c r="B168" s="16">
        <f>SUMIFS(Ene!$T$7:$T$715,Ene!$B$7:$B$715,Resumen!$A168)</f>
        <v>0</v>
      </c>
      <c r="C168" s="16">
        <f>SUMIFS(Feb!$T$7:$T$715,Feb!$B$7:$B$715,Resumen!$A168)</f>
        <v>0</v>
      </c>
      <c r="D168" s="16">
        <f>SUMIFS(Mar!$T$7:$T$715,Mar!$B$7:$B$715,Resumen!$A168)</f>
        <v>0</v>
      </c>
      <c r="E168" s="16">
        <f>SUMIFS(Abr!$T$7:$T$715,Abr!$B$7:$B$715,Resumen!$A168)</f>
        <v>0</v>
      </c>
      <c r="F168" s="16">
        <f>SUMIFS(May!$T$7:$T$715,May!$B$7:$B$715,Resumen!$A168)</f>
        <v>0</v>
      </c>
      <c r="G168" s="16">
        <f>SUMIFS(Jun!$T$7:$T$715,Jun!$B$7:$B$715,Resumen!$A168)</f>
        <v>0</v>
      </c>
      <c r="H168" s="16">
        <f>SUMIFS(Jul!$T$7:$T$715,Jul!$B$7:$B$715,Resumen!$A168)</f>
        <v>0</v>
      </c>
      <c r="I168" s="16">
        <f>SUMIFS(Ago!$T$7:$T$715,Ago!$B$7:$B$715,Resumen!$A168)</f>
        <v>0</v>
      </c>
      <c r="J168" s="16">
        <f>SUMIFS(Set!$T$7:$T$715,Set!$B$7:$B$715,Resumen!$A168)</f>
        <v>0</v>
      </c>
      <c r="K168" s="16">
        <f>SUMIFS(Oct!$T$7:$T$715,Oct!$B$7:$B$715,Resumen!$A168)</f>
        <v>0</v>
      </c>
      <c r="L168" s="16" t="e">
        <f>SUMIFS(Nov!$T$7:$T$716,Nov!$B$7:$B$715,Resumen!$A168)</f>
        <v>#VALUE!</v>
      </c>
      <c r="M168" s="16">
        <f>SUMIFS(Dic!$T$7:$T$715,Dic!$B$7:$B$715,Resumen!$A168)</f>
        <v>0</v>
      </c>
      <c r="N168" s="16" t="e">
        <f t="shared" si="12"/>
        <v>#VALUE!</v>
      </c>
    </row>
    <row r="169" spans="1:14">
      <c r="A169" s="21" t="s">
        <v>17</v>
      </c>
      <c r="B169" s="16">
        <f>SUMIFS(Ene!$T$7:$T$715,Ene!$B$7:$B$715,Resumen!$A169)</f>
        <v>0</v>
      </c>
      <c r="C169" s="16">
        <f>SUMIFS(Feb!$T$7:$T$715,Feb!$B$7:$B$715,Resumen!$A169)</f>
        <v>0</v>
      </c>
      <c r="D169" s="16">
        <f>SUMIFS(Mar!$T$7:$T$715,Mar!$B$7:$B$715,Resumen!$A169)</f>
        <v>0</v>
      </c>
      <c r="E169" s="16">
        <f>SUMIFS(Abr!$T$7:$T$715,Abr!$B$7:$B$715,Resumen!$A169)</f>
        <v>0</v>
      </c>
      <c r="F169" s="16">
        <f>SUMIFS(May!$T$7:$T$715,May!$B$7:$B$715,Resumen!$A169)</f>
        <v>0</v>
      </c>
      <c r="G169" s="16">
        <f>SUMIFS(Jun!$T$7:$T$715,Jun!$B$7:$B$715,Resumen!$A169)</f>
        <v>0</v>
      </c>
      <c r="H169" s="16">
        <f>SUMIFS(Jul!$T$7:$T$715,Jul!$B$7:$B$715,Resumen!$A169)</f>
        <v>0</v>
      </c>
      <c r="I169" s="16">
        <f>SUMIFS(Ago!$T$7:$T$715,Ago!$B$7:$B$715,Resumen!$A169)</f>
        <v>0</v>
      </c>
      <c r="J169" s="16">
        <f>SUMIFS(Set!$T$7:$T$715,Set!$B$7:$B$715,Resumen!$A169)</f>
        <v>0</v>
      </c>
      <c r="K169" s="16">
        <f>SUMIFS(Oct!$T$7:$T$715,Oct!$B$7:$B$715,Resumen!$A169)</f>
        <v>0</v>
      </c>
      <c r="L169" s="16" t="e">
        <f>SUMIFS(Nov!$T$7:$T$716,Nov!$B$7:$B$715,Resumen!$A169)</f>
        <v>#VALUE!</v>
      </c>
      <c r="M169" s="16">
        <f>SUMIFS(Dic!$T$7:$T$715,Dic!$B$7:$B$715,Resumen!$A169)</f>
        <v>0</v>
      </c>
      <c r="N169" s="16" t="e">
        <f t="shared" si="12"/>
        <v>#VALUE!</v>
      </c>
    </row>
    <row r="170" spans="1:14">
      <c r="A170" s="21" t="s">
        <v>92</v>
      </c>
      <c r="B170" s="16">
        <f>SUMIFS(Ene!$T$7:$T$715,Ene!$B$7:$B$715,Resumen!$A170)</f>
        <v>0</v>
      </c>
      <c r="C170" s="16">
        <f>SUMIFS(Feb!$T$7:$T$715,Feb!$B$7:$B$715,Resumen!$A170)</f>
        <v>0</v>
      </c>
      <c r="D170" s="16">
        <f>SUMIFS(Mar!$T$7:$T$715,Mar!$B$7:$B$715,Resumen!$A170)</f>
        <v>0</v>
      </c>
      <c r="E170" s="16">
        <f>SUMIFS(Abr!$T$7:$T$715,Abr!$B$7:$B$715,Resumen!$A170)</f>
        <v>0</v>
      </c>
      <c r="F170" s="16">
        <f>SUMIFS(May!$T$7:$T$715,May!$B$7:$B$715,Resumen!$A170)</f>
        <v>0</v>
      </c>
      <c r="G170" s="16">
        <f>SUMIFS(Jun!$T$7:$T$715,Jun!$B$7:$B$715,Resumen!$A170)</f>
        <v>0</v>
      </c>
      <c r="H170" s="16">
        <f>SUMIFS(Jul!$T$7:$T$715,Jul!$B$7:$B$715,Resumen!$A170)</f>
        <v>0</v>
      </c>
      <c r="I170" s="16">
        <f>SUMIFS(Ago!$T$7:$T$715,Ago!$B$7:$B$715,Resumen!$A170)</f>
        <v>0</v>
      </c>
      <c r="J170" s="16">
        <f>SUMIFS(Set!$T$7:$T$715,Set!$B$7:$B$715,Resumen!$A170)</f>
        <v>0</v>
      </c>
      <c r="K170" s="16">
        <f>SUMIFS(Oct!$T$7:$T$715,Oct!$B$7:$B$715,Resumen!$A170)</f>
        <v>0</v>
      </c>
      <c r="L170" s="16" t="e">
        <f>SUMIFS(Nov!$T$7:$T$716,Nov!$B$7:$B$715,Resumen!$A170)</f>
        <v>#VALUE!</v>
      </c>
      <c r="M170" s="16">
        <f>SUMIFS(Dic!$T$7:$T$715,Dic!$B$7:$B$715,Resumen!$A170)</f>
        <v>0</v>
      </c>
      <c r="N170" s="16" t="e">
        <f t="shared" si="12"/>
        <v>#VALUE!</v>
      </c>
    </row>
    <row r="171" spans="1:14">
      <c r="A171" s="21" t="s">
        <v>128</v>
      </c>
      <c r="B171" s="16">
        <f>SUMIFS(Ene!$T$7:$T$715,Ene!$B$7:$B$715,Resumen!$A171)</f>
        <v>0</v>
      </c>
      <c r="C171" s="16">
        <f>SUMIFS(Feb!$T$7:$T$715,Feb!$B$7:$B$715,Resumen!$A171)</f>
        <v>0</v>
      </c>
      <c r="D171" s="16">
        <f>SUMIFS(Mar!$T$7:$T$715,Mar!$B$7:$B$715,Resumen!$A171)</f>
        <v>1</v>
      </c>
      <c r="E171" s="16">
        <f>SUMIFS(Abr!$T$7:$T$715,Abr!$B$7:$B$715,Resumen!$A171)</f>
        <v>0</v>
      </c>
      <c r="F171" s="16">
        <f>SUMIFS(May!$T$7:$T$715,May!$B$7:$B$715,Resumen!$A171)</f>
        <v>0</v>
      </c>
      <c r="G171" s="16">
        <f>SUMIFS(Jun!$T$7:$T$715,Jun!$B$7:$B$715,Resumen!$A171)</f>
        <v>0</v>
      </c>
      <c r="H171" s="16">
        <f>SUMIFS(Jul!$T$7:$T$715,Jul!$B$7:$B$715,Resumen!$A171)</f>
        <v>1</v>
      </c>
      <c r="I171" s="16">
        <f>SUMIFS(Ago!$T$7:$T$715,Ago!$B$7:$B$715,Resumen!$A171)</f>
        <v>0</v>
      </c>
      <c r="J171" s="16">
        <f>SUMIFS(Set!$T$7:$T$715,Set!$B$7:$B$715,Resumen!$A171)</f>
        <v>0</v>
      </c>
      <c r="K171" s="16">
        <f>SUMIFS(Oct!$T$7:$T$715,Oct!$B$7:$B$715,Resumen!$A171)</f>
        <v>0</v>
      </c>
      <c r="L171" s="16" t="e">
        <f>SUMIFS(Nov!$T$7:$T$716,Nov!$B$7:$B$715,Resumen!$A171)</f>
        <v>#VALUE!</v>
      </c>
      <c r="M171" s="16">
        <f>SUMIFS(Dic!$T$7:$T$715,Dic!$B$7:$B$715,Resumen!$A171)</f>
        <v>0</v>
      </c>
      <c r="N171" s="16" t="e">
        <f t="shared" si="12"/>
        <v>#VALUE!</v>
      </c>
    </row>
    <row r="172" spans="1:14">
      <c r="A172" s="21" t="s">
        <v>132</v>
      </c>
      <c r="B172" s="16">
        <f>SUMIFS(Ene!$T$7:$T$715,Ene!$B$7:$B$715,Resumen!$A172)</f>
        <v>0</v>
      </c>
      <c r="C172" s="16">
        <f>SUMIFS(Feb!$T$7:$T$715,Feb!$B$7:$B$715,Resumen!$A172)</f>
        <v>0</v>
      </c>
      <c r="D172" s="16">
        <f>SUMIFS(Mar!$T$7:$T$715,Mar!$B$7:$B$715,Resumen!$A172)</f>
        <v>0</v>
      </c>
      <c r="E172" s="16">
        <f>SUMIFS(Abr!$T$7:$T$715,Abr!$B$7:$B$715,Resumen!$A172)</f>
        <v>0</v>
      </c>
      <c r="F172" s="16">
        <f>SUMIFS(May!$T$7:$T$715,May!$B$7:$B$715,Resumen!$A172)</f>
        <v>0</v>
      </c>
      <c r="G172" s="16">
        <f>SUMIFS(Jun!$T$7:$T$715,Jun!$B$7:$B$715,Resumen!$A172)</f>
        <v>0</v>
      </c>
      <c r="H172" s="16">
        <f>SUMIFS(Jul!$T$7:$T$715,Jul!$B$7:$B$715,Resumen!$A172)</f>
        <v>0</v>
      </c>
      <c r="I172" s="16">
        <f>SUMIFS(Ago!$T$7:$T$715,Ago!$B$7:$B$715,Resumen!$A172)</f>
        <v>0</v>
      </c>
      <c r="J172" s="16">
        <f>SUMIFS(Set!$T$7:$T$715,Set!$B$7:$B$715,Resumen!$A172)</f>
        <v>0</v>
      </c>
      <c r="K172" s="16">
        <f>SUMIFS(Oct!$T$7:$T$715,Oct!$B$7:$B$715,Resumen!$A172)</f>
        <v>0</v>
      </c>
      <c r="L172" s="16" t="e">
        <f>SUMIFS(Nov!$T$7:$T$716,Nov!$B$7:$B$715,Resumen!$A172)</f>
        <v>#VALUE!</v>
      </c>
      <c r="M172" s="16">
        <f>SUMIFS(Dic!$T$7:$T$715,Dic!$B$7:$B$715,Resumen!$A172)</f>
        <v>0</v>
      </c>
      <c r="N172" s="16" t="e">
        <f t="shared" si="12"/>
        <v>#VALUE!</v>
      </c>
    </row>
    <row r="173" spans="1:14">
      <c r="A173" s="21" t="s">
        <v>32</v>
      </c>
      <c r="B173" s="16">
        <f>SUMIFS(Ene!$T$7:$T$715,Ene!$B$7:$B$715,Resumen!$A173)</f>
        <v>0</v>
      </c>
      <c r="C173" s="16">
        <f>SUMIFS(Feb!$T$7:$T$715,Feb!$B$7:$B$715,Resumen!$A173)</f>
        <v>0</v>
      </c>
      <c r="D173" s="16">
        <f>SUMIFS(Mar!$T$7:$T$715,Mar!$B$7:$B$715,Resumen!$A173)</f>
        <v>0</v>
      </c>
      <c r="E173" s="16">
        <f>SUMIFS(Abr!$T$7:$T$715,Abr!$B$7:$B$715,Resumen!$A173)</f>
        <v>0</v>
      </c>
      <c r="F173" s="16">
        <f>SUMIFS(May!$T$7:$T$715,May!$B$7:$B$715,Resumen!$A173)</f>
        <v>2</v>
      </c>
      <c r="G173" s="16">
        <f>SUMIFS(Jun!$T$7:$T$715,Jun!$B$7:$B$715,Resumen!$A173)</f>
        <v>0</v>
      </c>
      <c r="H173" s="16">
        <f>SUMIFS(Jul!$T$7:$T$715,Jul!$B$7:$B$715,Resumen!$A173)</f>
        <v>1</v>
      </c>
      <c r="I173" s="16">
        <f>SUMIFS(Ago!$T$7:$T$715,Ago!$B$7:$B$715,Resumen!$A173)</f>
        <v>0</v>
      </c>
      <c r="J173" s="16">
        <f>SUMIFS(Set!$T$7:$T$715,Set!$B$7:$B$715,Resumen!$A173)</f>
        <v>0</v>
      </c>
      <c r="K173" s="16">
        <f>SUMIFS(Oct!$T$7:$T$715,Oct!$B$7:$B$715,Resumen!$A173)</f>
        <v>0</v>
      </c>
      <c r="L173" s="16" t="e">
        <f>SUMIFS(Nov!$T$7:$T$716,Nov!$B$7:$B$715,Resumen!$A173)</f>
        <v>#VALUE!</v>
      </c>
      <c r="M173" s="16">
        <f>SUMIFS(Dic!$T$7:$T$715,Dic!$B$7:$B$715,Resumen!$A173)</f>
        <v>0</v>
      </c>
      <c r="N173" s="16" t="e">
        <f t="shared" si="12"/>
        <v>#VALUE!</v>
      </c>
    </row>
    <row r="174" spans="1:14">
      <c r="A174" s="21" t="s">
        <v>101</v>
      </c>
      <c r="B174" s="16">
        <f>SUMIFS(Ene!$T$7:$T$715,Ene!$B$7:$B$715,Resumen!$A174)</f>
        <v>0</v>
      </c>
      <c r="C174" s="16">
        <f>SUMIFS(Feb!$T$7:$T$715,Feb!$B$7:$B$715,Resumen!$A174)</f>
        <v>0</v>
      </c>
      <c r="D174" s="16">
        <f>SUMIFS(Mar!$T$7:$T$715,Mar!$B$7:$B$715,Resumen!$A174)</f>
        <v>0</v>
      </c>
      <c r="E174" s="16">
        <f>SUMIFS(Abr!$T$7:$T$715,Abr!$B$7:$B$715,Resumen!$A174)</f>
        <v>0</v>
      </c>
      <c r="F174" s="16">
        <f>SUMIFS(May!$T$7:$T$715,May!$B$7:$B$715,Resumen!$A174)</f>
        <v>0</v>
      </c>
      <c r="G174" s="16">
        <f>SUMIFS(Jun!$T$7:$T$715,Jun!$B$7:$B$715,Resumen!$A174)</f>
        <v>0</v>
      </c>
      <c r="H174" s="16">
        <f>SUMIFS(Jul!$T$7:$T$715,Jul!$B$7:$B$715,Resumen!$A174)</f>
        <v>0</v>
      </c>
      <c r="I174" s="16">
        <f>SUMIFS(Ago!$T$7:$T$715,Ago!$B$7:$B$715,Resumen!$A174)</f>
        <v>0</v>
      </c>
      <c r="J174" s="16">
        <f>SUMIFS(Set!$T$7:$T$715,Set!$B$7:$B$715,Resumen!$A174)</f>
        <v>0</v>
      </c>
      <c r="K174" s="16">
        <f>SUMIFS(Oct!$T$7:$T$715,Oct!$B$7:$B$715,Resumen!$A174)</f>
        <v>0</v>
      </c>
      <c r="L174" s="16" t="e">
        <f>SUMIFS(Nov!$T$7:$T$716,Nov!$B$7:$B$715,Resumen!$A174)</f>
        <v>#VALUE!</v>
      </c>
      <c r="M174" s="16">
        <f>SUMIFS(Dic!$T$7:$T$715,Dic!$B$7:$B$715,Resumen!$A174)</f>
        <v>0</v>
      </c>
      <c r="N174" s="16" t="e">
        <f t="shared" si="12"/>
        <v>#VALUE!</v>
      </c>
    </row>
    <row r="175" spans="1:14">
      <c r="A175" s="21" t="s">
        <v>71</v>
      </c>
      <c r="B175" s="16">
        <f>SUMIFS(Ene!$T$7:$T$715,Ene!$B$7:$B$715,Resumen!$A175)</f>
        <v>0</v>
      </c>
      <c r="C175" s="16">
        <f>SUMIFS(Feb!$T$7:$T$715,Feb!$B$7:$B$715,Resumen!$A175)</f>
        <v>0</v>
      </c>
      <c r="D175" s="16">
        <f>SUMIFS(Mar!$T$7:$T$715,Mar!$B$7:$B$715,Resumen!$A175)</f>
        <v>0</v>
      </c>
      <c r="E175" s="16">
        <f>SUMIFS(Abr!$T$7:$T$715,Abr!$B$7:$B$715,Resumen!$A175)</f>
        <v>0</v>
      </c>
      <c r="F175" s="16">
        <f>SUMIFS(May!$T$7:$T$715,May!$B$7:$B$715,Resumen!$A175)</f>
        <v>0</v>
      </c>
      <c r="G175" s="16">
        <f>SUMIFS(Jun!$T$7:$T$715,Jun!$B$7:$B$715,Resumen!$A175)</f>
        <v>0</v>
      </c>
      <c r="H175" s="16">
        <f>SUMIFS(Jul!$T$7:$T$715,Jul!$B$7:$B$715,Resumen!$A175)</f>
        <v>0</v>
      </c>
      <c r="I175" s="16">
        <f>SUMIFS(Ago!$T$7:$T$715,Ago!$B$7:$B$715,Resumen!$A175)</f>
        <v>0</v>
      </c>
      <c r="J175" s="16">
        <f>SUMIFS(Set!$T$7:$T$715,Set!$B$7:$B$715,Resumen!$A175)</f>
        <v>0</v>
      </c>
      <c r="K175" s="16">
        <f>SUMIFS(Oct!$T$7:$T$715,Oct!$B$7:$B$715,Resumen!$A175)</f>
        <v>0</v>
      </c>
      <c r="L175" s="16" t="e">
        <f>SUMIFS(Nov!$T$7:$T$716,Nov!$B$7:$B$715,Resumen!$A175)</f>
        <v>#VALUE!</v>
      </c>
      <c r="M175" s="16">
        <f>SUMIFS(Dic!$T$7:$T$715,Dic!$B$7:$B$715,Resumen!$A175)</f>
        <v>0</v>
      </c>
      <c r="N175" s="16" t="e">
        <f t="shared" si="12"/>
        <v>#VALUE!</v>
      </c>
    </row>
    <row r="176" spans="1:14">
      <c r="A176" s="21" t="s">
        <v>150</v>
      </c>
      <c r="B176" s="16">
        <f>SUMIFS(Ene!$T$7:$T$715,Ene!$B$7:$B$715,Resumen!$A176)</f>
        <v>0</v>
      </c>
      <c r="C176" s="16">
        <f>SUMIFS(Feb!$T$7:$T$715,Feb!$B$7:$B$715,Resumen!$A176)</f>
        <v>0</v>
      </c>
      <c r="D176" s="16">
        <f>SUMIFS(Mar!$T$7:$T$715,Mar!$B$7:$B$715,Resumen!$A176)</f>
        <v>0</v>
      </c>
      <c r="E176" s="16">
        <f>SUMIFS(Abr!$T$7:$T$715,Abr!$B$7:$B$715,Resumen!$A176)</f>
        <v>2</v>
      </c>
      <c r="F176" s="16">
        <f>SUMIFS(May!$T$7:$T$715,May!$B$7:$B$715,Resumen!$A176)</f>
        <v>2</v>
      </c>
      <c r="G176" s="16">
        <f>SUMIFS(Jun!$T$7:$T$715,Jun!$B$7:$B$715,Resumen!$A176)</f>
        <v>0</v>
      </c>
      <c r="H176" s="16">
        <f>SUMIFS(Jul!$T$7:$T$715,Jul!$B$7:$B$715,Resumen!$A176)</f>
        <v>0</v>
      </c>
      <c r="I176" s="16">
        <f>SUMIFS(Ago!$T$7:$T$715,Ago!$B$7:$B$715,Resumen!$A176)</f>
        <v>0</v>
      </c>
      <c r="J176" s="16">
        <f>SUMIFS(Set!$T$7:$T$715,Set!$B$7:$B$715,Resumen!$A176)</f>
        <v>0</v>
      </c>
      <c r="K176" s="16">
        <f>SUMIFS(Oct!$T$7:$T$715,Oct!$B$7:$B$715,Resumen!$A176)</f>
        <v>0</v>
      </c>
      <c r="L176" s="16" t="e">
        <f>SUMIFS(Nov!$T$7:$T$716,Nov!$B$7:$B$715,Resumen!$A176)</f>
        <v>#VALUE!</v>
      </c>
      <c r="M176" s="16">
        <f>SUMIFS(Dic!$T$7:$T$715,Dic!$B$7:$B$715,Resumen!$A176)</f>
        <v>0</v>
      </c>
      <c r="N176" s="16" t="e">
        <f t="shared" si="12"/>
        <v>#VALUE!</v>
      </c>
    </row>
    <row r="177" spans="1:14" ht="15" thickBot="1">
      <c r="A177" s="22" t="s">
        <v>19</v>
      </c>
      <c r="B177" s="4">
        <f>SUMIFS(Ene!$T$7:$T$715,Ene!$B$7:$B$715,Resumen!$A177)</f>
        <v>3</v>
      </c>
      <c r="C177" s="4">
        <f>SUMIFS(Feb!$T$7:$T$715,Feb!$B$7:$B$715,Resumen!$A177)</f>
        <v>4</v>
      </c>
      <c r="D177" s="4">
        <f>SUMIFS(Mar!$T$7:$T$715,Mar!$B$7:$B$715,Resumen!$A177)</f>
        <v>0</v>
      </c>
      <c r="E177" s="4">
        <f>SUMIFS(Abr!$T$7:$T$715,Abr!$B$7:$B$715,Resumen!$A177)</f>
        <v>2</v>
      </c>
      <c r="F177" s="4">
        <f>SUMIFS(May!$T$7:$T$715,May!$B$7:$B$715,Resumen!$A177)</f>
        <v>6</v>
      </c>
      <c r="G177" s="4">
        <f>SUMIFS(Jun!$T$7:$T$715,Jun!$B$7:$B$715,Resumen!$A177)</f>
        <v>4</v>
      </c>
      <c r="H177" s="4">
        <f>SUMIFS(Jul!$T$7:$T$715,Jul!$B$7:$B$715,Resumen!$A177)</f>
        <v>4</v>
      </c>
      <c r="I177" s="4">
        <f>SUMIFS(Ago!$T$7:$T$715,Ago!$B$7:$B$715,Resumen!$A177)</f>
        <v>0</v>
      </c>
      <c r="J177" s="4">
        <f>SUMIFS(Set!$T$7:$T$715,Set!$B$7:$B$715,Resumen!$A177)</f>
        <v>0</v>
      </c>
      <c r="K177" s="4">
        <f>SUMIFS(Oct!$T$7:$T$715,Oct!$B$7:$B$715,Resumen!$A177)</f>
        <v>0</v>
      </c>
      <c r="L177" s="4" t="e">
        <f>SUMIFS(Nov!$T$7:$T$716,Nov!$B$7:$B$715,Resumen!$A177)</f>
        <v>#VALUE!</v>
      </c>
      <c r="M177" s="4">
        <f>SUMIFS(Dic!$T$7:$T$715,Dic!$B$7:$B$715,Resumen!$A177)</f>
        <v>0</v>
      </c>
      <c r="N177" s="4" t="e">
        <f t="shared" si="12"/>
        <v>#VALUE!</v>
      </c>
    </row>
    <row r="178" spans="1:14" ht="15" thickBot="1">
      <c r="A178" s="49" t="s">
        <v>829</v>
      </c>
      <c r="B178" s="7">
        <f>SUM(B125:B177)</f>
        <v>18</v>
      </c>
      <c r="C178" s="7">
        <f t="shared" ref="C178:N178" si="13">SUM(C125:C177)</f>
        <v>19</v>
      </c>
      <c r="D178" s="7">
        <f t="shared" si="13"/>
        <v>19</v>
      </c>
      <c r="E178" s="7">
        <f t="shared" si="13"/>
        <v>27</v>
      </c>
      <c r="F178" s="7">
        <f t="shared" si="13"/>
        <v>37</v>
      </c>
      <c r="G178" s="7">
        <f t="shared" si="13"/>
        <v>21</v>
      </c>
      <c r="H178" s="7">
        <f t="shared" si="13"/>
        <v>25</v>
      </c>
      <c r="I178" s="7">
        <f t="shared" si="13"/>
        <v>0</v>
      </c>
      <c r="J178" s="7">
        <f t="shared" si="13"/>
        <v>0</v>
      </c>
      <c r="K178" s="7">
        <f t="shared" si="13"/>
        <v>0</v>
      </c>
      <c r="L178" s="7" t="e">
        <f t="shared" si="13"/>
        <v>#VALUE!</v>
      </c>
      <c r="M178" s="7">
        <f t="shared" si="13"/>
        <v>0</v>
      </c>
      <c r="N178" s="7" t="e">
        <f t="shared" si="13"/>
        <v>#VALUE!</v>
      </c>
    </row>
    <row r="179" spans="1:14">
      <c r="A179"/>
    </row>
    <row r="180" spans="1:14">
      <c r="A180"/>
    </row>
    <row r="181" spans="1:14">
      <c r="A181"/>
    </row>
    <row r="182" spans="1:14">
      <c r="A182"/>
    </row>
    <row r="183" spans="1:14">
      <c r="A183"/>
    </row>
    <row r="184" spans="1:14">
      <c r="A184"/>
    </row>
    <row r="185" spans="1:14">
      <c r="A185"/>
    </row>
    <row r="186" spans="1:14">
      <c r="A186"/>
    </row>
    <row r="187" spans="1:14">
      <c r="A187"/>
    </row>
    <row r="188" spans="1:14">
      <c r="A188"/>
    </row>
    <row r="189" spans="1:14">
      <c r="A189"/>
    </row>
    <row r="190" spans="1:14">
      <c r="A190"/>
    </row>
    <row r="191" spans="1:14">
      <c r="A191"/>
    </row>
    <row r="192" spans="1:14">
      <c r="A192"/>
    </row>
    <row r="193" spans="1:1">
      <c r="A193"/>
    </row>
    <row r="194" spans="1:1">
      <c r="A194"/>
    </row>
    <row r="195" spans="1:1">
      <c r="A195"/>
    </row>
    <row r="196" spans="1:1">
      <c r="A196"/>
    </row>
    <row r="197" spans="1:1">
      <c r="A197"/>
    </row>
    <row r="198" spans="1:1">
      <c r="A198"/>
    </row>
    <row r="199" spans="1:1">
      <c r="A199"/>
    </row>
    <row r="200" spans="1:1">
      <c r="A200"/>
    </row>
    <row r="201" spans="1:1">
      <c r="A201"/>
    </row>
    <row r="202" spans="1:1">
      <c r="A202"/>
    </row>
    <row r="203" spans="1:1">
      <c r="A203"/>
    </row>
    <row r="204" spans="1:1">
      <c r="A204"/>
    </row>
    <row r="205" spans="1:1">
      <c r="A205"/>
    </row>
    <row r="206" spans="1:1">
      <c r="A206"/>
    </row>
    <row r="207" spans="1:1">
      <c r="A207"/>
    </row>
    <row r="208" spans="1:1">
      <c r="A208"/>
    </row>
    <row r="209" spans="1:1">
      <c r="A209"/>
    </row>
    <row r="210" spans="1:1">
      <c r="A210"/>
    </row>
    <row r="211" spans="1:1">
      <c r="A211"/>
    </row>
    <row r="212" spans="1:1">
      <c r="A212"/>
    </row>
    <row r="213" spans="1:1">
      <c r="A213"/>
    </row>
    <row r="214" spans="1:1">
      <c r="A214"/>
    </row>
    <row r="215" spans="1:1">
      <c r="A215"/>
    </row>
    <row r="216" spans="1:1">
      <c r="A216"/>
    </row>
    <row r="217" spans="1:1">
      <c r="A217"/>
    </row>
    <row r="218" spans="1:1">
      <c r="A218"/>
    </row>
    <row r="219" spans="1:1">
      <c r="A219"/>
    </row>
    <row r="220" spans="1:1">
      <c r="A220"/>
    </row>
    <row r="221" spans="1:1">
      <c r="A221"/>
    </row>
    <row r="222" spans="1:1">
      <c r="A222"/>
    </row>
    <row r="223" spans="1:1">
      <c r="A223"/>
    </row>
    <row r="224" spans="1:1">
      <c r="A224"/>
    </row>
    <row r="225" spans="1:1">
      <c r="A225"/>
    </row>
    <row r="226" spans="1:1">
      <c r="A226"/>
    </row>
    <row r="227" spans="1:1">
      <c r="A227"/>
    </row>
    <row r="228" spans="1:1">
      <c r="A228"/>
    </row>
    <row r="229" spans="1:1">
      <c r="A229"/>
    </row>
    <row r="230" spans="1:1">
      <c r="A230"/>
    </row>
    <row r="231" spans="1:1">
      <c r="A231"/>
    </row>
    <row r="232" spans="1:1">
      <c r="A232"/>
    </row>
    <row r="233" spans="1:1">
      <c r="A233"/>
    </row>
    <row r="234" spans="1:1">
      <c r="A234"/>
    </row>
    <row r="235" spans="1:1">
      <c r="A235"/>
    </row>
    <row r="236" spans="1:1">
      <c r="A236"/>
    </row>
    <row r="237" spans="1:1">
      <c r="A237"/>
    </row>
    <row r="238" spans="1:1">
      <c r="A238"/>
    </row>
    <row r="239" spans="1:1">
      <c r="A239"/>
    </row>
    <row r="240" spans="1:1">
      <c r="A240"/>
    </row>
    <row r="241" spans="1:1">
      <c r="A241"/>
    </row>
    <row r="242" spans="1:1">
      <c r="A242"/>
    </row>
    <row r="243" spans="1:1">
      <c r="A243"/>
    </row>
    <row r="244" spans="1:1">
      <c r="A244"/>
    </row>
    <row r="245" spans="1:1">
      <c r="A245"/>
    </row>
    <row r="246" spans="1:1">
      <c r="A246"/>
    </row>
    <row r="247" spans="1:1">
      <c r="A247"/>
    </row>
    <row r="248" spans="1:1">
      <c r="A248"/>
    </row>
    <row r="249" spans="1:1">
      <c r="A249"/>
    </row>
    <row r="250" spans="1:1">
      <c r="A250"/>
    </row>
    <row r="251" spans="1:1">
      <c r="A251"/>
    </row>
    <row r="252" spans="1:1">
      <c r="A252"/>
    </row>
    <row r="253" spans="1:1">
      <c r="A253"/>
    </row>
    <row r="254" spans="1:1">
      <c r="A254"/>
    </row>
    <row r="255" spans="1:1">
      <c r="A255"/>
    </row>
    <row r="256" spans="1:1">
      <c r="A256"/>
    </row>
    <row r="257" spans="1:1">
      <c r="A257"/>
    </row>
    <row r="258" spans="1:1">
      <c r="A258"/>
    </row>
    <row r="259" spans="1:1">
      <c r="A259"/>
    </row>
    <row r="260" spans="1:1">
      <c r="A260"/>
    </row>
    <row r="261" spans="1:1">
      <c r="A261"/>
    </row>
    <row r="262" spans="1:1">
      <c r="A262"/>
    </row>
    <row r="263" spans="1:1">
      <c r="A263"/>
    </row>
    <row r="264" spans="1:1">
      <c r="A264"/>
    </row>
    <row r="265" spans="1:1">
      <c r="A265"/>
    </row>
    <row r="266" spans="1:1">
      <c r="A266"/>
    </row>
    <row r="267" spans="1:1">
      <c r="A267"/>
    </row>
    <row r="268" spans="1:1">
      <c r="A268"/>
    </row>
    <row r="269" spans="1:1">
      <c r="A269"/>
    </row>
    <row r="270" spans="1:1">
      <c r="A270"/>
    </row>
    <row r="271" spans="1:1">
      <c r="A271"/>
    </row>
    <row r="272" spans="1:1">
      <c r="A272"/>
    </row>
    <row r="273" spans="1:1">
      <c r="A273"/>
    </row>
    <row r="274" spans="1:1">
      <c r="A274"/>
    </row>
    <row r="275" spans="1:1">
      <c r="A275"/>
    </row>
    <row r="276" spans="1:1">
      <c r="A276"/>
    </row>
    <row r="277" spans="1:1">
      <c r="A277"/>
    </row>
    <row r="278" spans="1:1">
      <c r="A278"/>
    </row>
    <row r="279" spans="1:1">
      <c r="A279"/>
    </row>
    <row r="280" spans="1:1">
      <c r="A280"/>
    </row>
    <row r="281" spans="1:1">
      <c r="A281"/>
    </row>
    <row r="282" spans="1:1">
      <c r="A282"/>
    </row>
    <row r="283" spans="1:1">
      <c r="A283"/>
    </row>
    <row r="284" spans="1:1">
      <c r="A284"/>
    </row>
    <row r="285" spans="1:1">
      <c r="A285"/>
    </row>
    <row r="286" spans="1:1">
      <c r="A286"/>
    </row>
    <row r="287" spans="1:1">
      <c r="A287"/>
    </row>
    <row r="288" spans="1:1">
      <c r="A288"/>
    </row>
    <row r="289" spans="1:1">
      <c r="A289"/>
    </row>
    <row r="290" spans="1:1">
      <c r="A290"/>
    </row>
    <row r="291" spans="1:1">
      <c r="A291"/>
    </row>
    <row r="292" spans="1:1">
      <c r="A292"/>
    </row>
    <row r="293" spans="1:1">
      <c r="A293"/>
    </row>
    <row r="294" spans="1:1">
      <c r="A294"/>
    </row>
    <row r="295" spans="1:1">
      <c r="A295"/>
    </row>
    <row r="296" spans="1:1">
      <c r="A296"/>
    </row>
    <row r="297" spans="1:1">
      <c r="A297"/>
    </row>
    <row r="298" spans="1:1">
      <c r="A298"/>
    </row>
    <row r="299" spans="1:1">
      <c r="A299"/>
    </row>
    <row r="300" spans="1:1">
      <c r="A300"/>
    </row>
    <row r="301" spans="1:1">
      <c r="A301"/>
    </row>
    <row r="302" spans="1:1">
      <c r="A302"/>
    </row>
    <row r="303" spans="1:1">
      <c r="A303"/>
    </row>
    <row r="304" spans="1:1">
      <c r="A304"/>
    </row>
    <row r="305" spans="1:1">
      <c r="A305"/>
    </row>
    <row r="306" spans="1:1">
      <c r="A306"/>
    </row>
    <row r="307" spans="1:1">
      <c r="A307"/>
    </row>
    <row r="308" spans="1:1">
      <c r="A308"/>
    </row>
    <row r="309" spans="1:1">
      <c r="A309"/>
    </row>
    <row r="310" spans="1:1">
      <c r="A310"/>
    </row>
    <row r="311" spans="1:1">
      <c r="A311"/>
    </row>
    <row r="312" spans="1:1">
      <c r="A312"/>
    </row>
    <row r="313" spans="1:1">
      <c r="A313"/>
    </row>
    <row r="314" spans="1:1">
      <c r="A314"/>
    </row>
    <row r="315" spans="1:1">
      <c r="A315"/>
    </row>
    <row r="316" spans="1:1">
      <c r="A316"/>
    </row>
    <row r="317" spans="1:1">
      <c r="A317"/>
    </row>
    <row r="318" spans="1:1">
      <c r="A318"/>
    </row>
    <row r="319" spans="1:1">
      <c r="A319"/>
    </row>
    <row r="320" spans="1:1">
      <c r="A320"/>
    </row>
    <row r="321" spans="1:1">
      <c r="A321"/>
    </row>
    <row r="322" spans="1:1">
      <c r="A322"/>
    </row>
    <row r="323" spans="1:1">
      <c r="A323"/>
    </row>
    <row r="324" spans="1:1">
      <c r="A324"/>
    </row>
    <row r="325" spans="1:1">
      <c r="A325"/>
    </row>
    <row r="326" spans="1:1">
      <c r="A326"/>
    </row>
    <row r="327" spans="1:1">
      <c r="A327"/>
    </row>
    <row r="328" spans="1:1">
      <c r="A328"/>
    </row>
    <row r="329" spans="1:1">
      <c r="A329"/>
    </row>
    <row r="330" spans="1:1">
      <c r="A330"/>
    </row>
    <row r="331" spans="1:1">
      <c r="A331"/>
    </row>
    <row r="332" spans="1:1">
      <c r="A332"/>
    </row>
    <row r="333" spans="1:1">
      <c r="A333"/>
    </row>
    <row r="334" spans="1:1">
      <c r="A334"/>
    </row>
    <row r="335" spans="1:1">
      <c r="A335"/>
    </row>
    <row r="336" spans="1:1">
      <c r="A336"/>
    </row>
    <row r="337" spans="1:1">
      <c r="A337"/>
    </row>
    <row r="338" spans="1:1">
      <c r="A338"/>
    </row>
    <row r="339" spans="1:1">
      <c r="A339"/>
    </row>
    <row r="340" spans="1:1">
      <c r="A340"/>
    </row>
    <row r="341" spans="1:1">
      <c r="A341"/>
    </row>
    <row r="342" spans="1:1">
      <c r="A342"/>
    </row>
    <row r="343" spans="1:1">
      <c r="A343"/>
    </row>
    <row r="344" spans="1:1">
      <c r="A344"/>
    </row>
    <row r="345" spans="1:1">
      <c r="A345"/>
    </row>
    <row r="346" spans="1:1">
      <c r="A346"/>
    </row>
    <row r="347" spans="1:1">
      <c r="A347"/>
    </row>
    <row r="348" spans="1:1">
      <c r="A348"/>
    </row>
    <row r="349" spans="1:1">
      <c r="A349"/>
    </row>
    <row r="350" spans="1:1">
      <c r="A350"/>
    </row>
    <row r="351" spans="1:1">
      <c r="A351"/>
    </row>
    <row r="352" spans="1:1">
      <c r="A352"/>
    </row>
    <row r="353" spans="1:1">
      <c r="A353"/>
    </row>
    <row r="354" spans="1:1">
      <c r="A354"/>
    </row>
    <row r="355" spans="1:1">
      <c r="A355"/>
    </row>
    <row r="356" spans="1:1">
      <c r="A356"/>
    </row>
    <row r="357" spans="1:1">
      <c r="A357"/>
    </row>
    <row r="358" spans="1:1">
      <c r="A358"/>
    </row>
    <row r="359" spans="1:1">
      <c r="A359"/>
    </row>
    <row r="360" spans="1:1">
      <c r="A360"/>
    </row>
    <row r="361" spans="1:1">
      <c r="A361"/>
    </row>
    <row r="362" spans="1:1">
      <c r="A362"/>
    </row>
    <row r="363" spans="1:1">
      <c r="A363"/>
    </row>
    <row r="364" spans="1:1">
      <c r="A364"/>
    </row>
    <row r="365" spans="1:1">
      <c r="A365"/>
    </row>
    <row r="366" spans="1:1">
      <c r="A366"/>
    </row>
    <row r="367" spans="1:1">
      <c r="A367"/>
    </row>
    <row r="368" spans="1:1">
      <c r="A368"/>
    </row>
    <row r="369" spans="1:1">
      <c r="A369"/>
    </row>
    <row r="370" spans="1:1">
      <c r="A370"/>
    </row>
    <row r="371" spans="1:1">
      <c r="A371"/>
    </row>
    <row r="372" spans="1:1">
      <c r="A372"/>
    </row>
    <row r="373" spans="1:1">
      <c r="A373"/>
    </row>
    <row r="374" spans="1:1">
      <c r="A374"/>
    </row>
    <row r="375" spans="1:1">
      <c r="A375"/>
    </row>
    <row r="376" spans="1:1">
      <c r="A376"/>
    </row>
    <row r="377" spans="1:1">
      <c r="A377"/>
    </row>
    <row r="378" spans="1:1">
      <c r="A378"/>
    </row>
    <row r="379" spans="1:1">
      <c r="A379"/>
    </row>
    <row r="380" spans="1:1">
      <c r="A380"/>
    </row>
    <row r="381" spans="1:1">
      <c r="A381"/>
    </row>
    <row r="382" spans="1:1">
      <c r="A382"/>
    </row>
    <row r="383" spans="1:1">
      <c r="A383"/>
    </row>
    <row r="384" spans="1:1">
      <c r="A384"/>
    </row>
    <row r="385" spans="1:1">
      <c r="A385"/>
    </row>
    <row r="386" spans="1:1">
      <c r="A386"/>
    </row>
    <row r="387" spans="1:1">
      <c r="A387"/>
    </row>
    <row r="388" spans="1:1">
      <c r="A388"/>
    </row>
    <row r="389" spans="1:1">
      <c r="A389"/>
    </row>
    <row r="390" spans="1:1">
      <c r="A390"/>
    </row>
    <row r="391" spans="1:1">
      <c r="A391"/>
    </row>
    <row r="392" spans="1:1">
      <c r="A392"/>
    </row>
    <row r="393" spans="1:1">
      <c r="A393"/>
    </row>
    <row r="394" spans="1:1">
      <c r="A394"/>
    </row>
    <row r="395" spans="1:1">
      <c r="A395"/>
    </row>
    <row r="396" spans="1:1">
      <c r="A396"/>
    </row>
    <row r="397" spans="1:1">
      <c r="A397"/>
    </row>
    <row r="398" spans="1:1">
      <c r="A398"/>
    </row>
    <row r="399" spans="1:1">
      <c r="A399"/>
    </row>
    <row r="400" spans="1:1">
      <c r="A400"/>
    </row>
    <row r="401" spans="1:1">
      <c r="A401"/>
    </row>
    <row r="402" spans="1:1">
      <c r="A402"/>
    </row>
    <row r="403" spans="1:1">
      <c r="A403"/>
    </row>
    <row r="404" spans="1:1">
      <c r="A404"/>
    </row>
    <row r="405" spans="1:1">
      <c r="A405"/>
    </row>
    <row r="406" spans="1:1">
      <c r="A406"/>
    </row>
    <row r="407" spans="1:1">
      <c r="A407"/>
    </row>
    <row r="408" spans="1:1">
      <c r="A408"/>
    </row>
    <row r="409" spans="1:1">
      <c r="A409"/>
    </row>
    <row r="410" spans="1:1">
      <c r="A410"/>
    </row>
    <row r="411" spans="1:1">
      <c r="A411"/>
    </row>
    <row r="412" spans="1:1">
      <c r="A412"/>
    </row>
    <row r="413" spans="1:1">
      <c r="A413"/>
    </row>
    <row r="414" spans="1:1">
      <c r="A414"/>
    </row>
    <row r="415" spans="1:1">
      <c r="A415"/>
    </row>
    <row r="416" spans="1:1">
      <c r="A416"/>
    </row>
    <row r="417" spans="1:1">
      <c r="A417"/>
    </row>
    <row r="418" spans="1:1">
      <c r="A418"/>
    </row>
    <row r="419" spans="1:1">
      <c r="A419"/>
    </row>
    <row r="420" spans="1:1">
      <c r="A420"/>
    </row>
    <row r="421" spans="1:1">
      <c r="A421"/>
    </row>
    <row r="422" spans="1:1">
      <c r="A422"/>
    </row>
    <row r="423" spans="1:1">
      <c r="A423"/>
    </row>
    <row r="424" spans="1:1">
      <c r="A424"/>
    </row>
    <row r="425" spans="1:1">
      <c r="A425"/>
    </row>
    <row r="426" spans="1:1">
      <c r="A426"/>
    </row>
    <row r="427" spans="1:1">
      <c r="A427"/>
    </row>
    <row r="428" spans="1:1">
      <c r="A428"/>
    </row>
    <row r="429" spans="1:1">
      <c r="A429"/>
    </row>
    <row r="430" spans="1:1">
      <c r="A430"/>
    </row>
    <row r="431" spans="1:1">
      <c r="A431"/>
    </row>
    <row r="432" spans="1:1">
      <c r="A432"/>
    </row>
    <row r="433" spans="1:1">
      <c r="A433"/>
    </row>
    <row r="434" spans="1:1">
      <c r="A434"/>
    </row>
    <row r="435" spans="1:1">
      <c r="A435"/>
    </row>
    <row r="436" spans="1:1">
      <c r="A436"/>
    </row>
    <row r="437" spans="1:1">
      <c r="A437"/>
    </row>
    <row r="438" spans="1:1">
      <c r="A438"/>
    </row>
    <row r="439" spans="1:1">
      <c r="A439"/>
    </row>
    <row r="440" spans="1:1">
      <c r="A440"/>
    </row>
    <row r="441" spans="1:1">
      <c r="A441"/>
    </row>
    <row r="442" spans="1:1">
      <c r="A442"/>
    </row>
    <row r="443" spans="1:1">
      <c r="A443"/>
    </row>
    <row r="444" spans="1:1">
      <c r="A444"/>
    </row>
    <row r="445" spans="1:1">
      <c r="A445"/>
    </row>
    <row r="446" spans="1:1">
      <c r="A446"/>
    </row>
    <row r="447" spans="1:1">
      <c r="A447"/>
    </row>
    <row r="448" spans="1:1">
      <c r="A448"/>
    </row>
    <row r="449" spans="1:1">
      <c r="A449"/>
    </row>
    <row r="450" spans="1:1">
      <c r="A450"/>
    </row>
    <row r="451" spans="1:1">
      <c r="A451"/>
    </row>
    <row r="452" spans="1:1">
      <c r="A452"/>
    </row>
    <row r="453" spans="1:1">
      <c r="A453"/>
    </row>
    <row r="454" spans="1:1">
      <c r="A454"/>
    </row>
    <row r="455" spans="1:1">
      <c r="A455"/>
    </row>
    <row r="456" spans="1:1">
      <c r="A456"/>
    </row>
    <row r="457" spans="1:1">
      <c r="A457"/>
    </row>
    <row r="458" spans="1:1">
      <c r="A458"/>
    </row>
    <row r="459" spans="1:1">
      <c r="A459"/>
    </row>
    <row r="460" spans="1:1">
      <c r="A460"/>
    </row>
    <row r="461" spans="1:1">
      <c r="A461"/>
    </row>
    <row r="462" spans="1:1">
      <c r="A462"/>
    </row>
    <row r="463" spans="1:1">
      <c r="A463"/>
    </row>
    <row r="464" spans="1:1">
      <c r="A464"/>
    </row>
    <row r="465" spans="1:1">
      <c r="A465"/>
    </row>
    <row r="466" spans="1:1">
      <c r="A466"/>
    </row>
    <row r="467" spans="1:1">
      <c r="A467"/>
    </row>
    <row r="468" spans="1:1">
      <c r="A468"/>
    </row>
    <row r="469" spans="1:1">
      <c r="A469"/>
    </row>
    <row r="470" spans="1:1">
      <c r="A470"/>
    </row>
    <row r="471" spans="1:1">
      <c r="A471"/>
    </row>
    <row r="472" spans="1:1">
      <c r="A472"/>
    </row>
    <row r="473" spans="1:1">
      <c r="A473"/>
    </row>
    <row r="474" spans="1:1">
      <c r="A474"/>
    </row>
    <row r="475" spans="1:1">
      <c r="A475"/>
    </row>
    <row r="476" spans="1:1">
      <c r="A476"/>
    </row>
    <row r="477" spans="1:1">
      <c r="A477"/>
    </row>
    <row r="478" spans="1:1">
      <c r="A478"/>
    </row>
    <row r="479" spans="1:1">
      <c r="A479"/>
    </row>
    <row r="480" spans="1:1">
      <c r="A480"/>
    </row>
    <row r="481" spans="1:1">
      <c r="A481"/>
    </row>
    <row r="482" spans="1:1">
      <c r="A482"/>
    </row>
    <row r="483" spans="1:1">
      <c r="A483"/>
    </row>
    <row r="484" spans="1:1">
      <c r="A484"/>
    </row>
    <row r="485" spans="1:1">
      <c r="A485"/>
    </row>
    <row r="486" spans="1:1">
      <c r="A486"/>
    </row>
    <row r="487" spans="1:1">
      <c r="A487"/>
    </row>
    <row r="488" spans="1:1">
      <c r="A488"/>
    </row>
    <row r="489" spans="1:1">
      <c r="A489"/>
    </row>
    <row r="490" spans="1:1">
      <c r="A490"/>
    </row>
    <row r="491" spans="1:1">
      <c r="A491"/>
    </row>
    <row r="492" spans="1:1">
      <c r="A492"/>
    </row>
    <row r="493" spans="1:1">
      <c r="A493"/>
    </row>
    <row r="494" spans="1:1">
      <c r="A494"/>
    </row>
    <row r="495" spans="1:1">
      <c r="A495"/>
    </row>
    <row r="496" spans="1:1">
      <c r="A496"/>
    </row>
    <row r="497" spans="1:1">
      <c r="A497"/>
    </row>
    <row r="498" spans="1:1">
      <c r="A498"/>
    </row>
    <row r="499" spans="1:1">
      <c r="A499"/>
    </row>
    <row r="500" spans="1:1">
      <c r="A500"/>
    </row>
    <row r="501" spans="1:1">
      <c r="A501"/>
    </row>
    <row r="502" spans="1:1">
      <c r="A502"/>
    </row>
    <row r="503" spans="1:1">
      <c r="A503"/>
    </row>
    <row r="504" spans="1:1">
      <c r="A504"/>
    </row>
    <row r="505" spans="1:1">
      <c r="A505"/>
    </row>
    <row r="506" spans="1:1">
      <c r="A506"/>
    </row>
    <row r="507" spans="1:1">
      <c r="A507"/>
    </row>
    <row r="508" spans="1:1">
      <c r="A508"/>
    </row>
    <row r="509" spans="1:1">
      <c r="A509"/>
    </row>
    <row r="510" spans="1:1">
      <c r="A510"/>
    </row>
    <row r="511" spans="1:1">
      <c r="A511"/>
    </row>
    <row r="512" spans="1:1">
      <c r="A512"/>
    </row>
    <row r="513" spans="1:1">
      <c r="A513"/>
    </row>
    <row r="514" spans="1:1">
      <c r="A514"/>
    </row>
    <row r="515" spans="1:1">
      <c r="A515"/>
    </row>
    <row r="516" spans="1:1">
      <c r="A516"/>
    </row>
    <row r="517" spans="1:1">
      <c r="A517"/>
    </row>
    <row r="518" spans="1:1">
      <c r="A518"/>
    </row>
    <row r="519" spans="1:1">
      <c r="A519"/>
    </row>
    <row r="520" spans="1:1">
      <c r="A520"/>
    </row>
    <row r="521" spans="1:1">
      <c r="A521"/>
    </row>
    <row r="522" spans="1:1">
      <c r="A522"/>
    </row>
    <row r="523" spans="1:1">
      <c r="A523"/>
    </row>
    <row r="524" spans="1:1">
      <c r="A524"/>
    </row>
    <row r="525" spans="1:1">
      <c r="A525"/>
    </row>
    <row r="526" spans="1:1">
      <c r="A526"/>
    </row>
    <row r="527" spans="1:1">
      <c r="A527"/>
    </row>
    <row r="528" spans="1:1">
      <c r="A528"/>
    </row>
    <row r="529" spans="1:1">
      <c r="A529"/>
    </row>
    <row r="530" spans="1:1">
      <c r="A530"/>
    </row>
    <row r="531" spans="1:1">
      <c r="A531"/>
    </row>
    <row r="532" spans="1:1">
      <c r="A532"/>
    </row>
    <row r="533" spans="1:1">
      <c r="A533"/>
    </row>
    <row r="534" spans="1:1">
      <c r="A534"/>
    </row>
    <row r="535" spans="1:1">
      <c r="A535"/>
    </row>
    <row r="536" spans="1:1">
      <c r="A536"/>
    </row>
    <row r="537" spans="1:1">
      <c r="A537"/>
    </row>
    <row r="538" spans="1:1">
      <c r="A538"/>
    </row>
    <row r="539" spans="1:1">
      <c r="A539"/>
    </row>
    <row r="540" spans="1:1">
      <c r="A540"/>
    </row>
    <row r="541" spans="1:1">
      <c r="A541"/>
    </row>
    <row r="542" spans="1:1">
      <c r="A542"/>
    </row>
    <row r="543" spans="1:1">
      <c r="A543"/>
    </row>
    <row r="544" spans="1:1">
      <c r="A544"/>
    </row>
    <row r="545" spans="1:1">
      <c r="A545"/>
    </row>
    <row r="546" spans="1:1">
      <c r="A546"/>
    </row>
    <row r="547" spans="1:1">
      <c r="A547"/>
    </row>
    <row r="548" spans="1:1">
      <c r="A548"/>
    </row>
    <row r="549" spans="1:1">
      <c r="A549"/>
    </row>
    <row r="550" spans="1:1">
      <c r="A550"/>
    </row>
    <row r="551" spans="1:1">
      <c r="A551"/>
    </row>
    <row r="552" spans="1:1">
      <c r="A552"/>
    </row>
    <row r="553" spans="1:1">
      <c r="A553"/>
    </row>
    <row r="554" spans="1:1">
      <c r="A554"/>
    </row>
    <row r="555" spans="1:1">
      <c r="A555"/>
    </row>
    <row r="556" spans="1:1">
      <c r="A556"/>
    </row>
    <row r="557" spans="1:1">
      <c r="A557"/>
    </row>
    <row r="558" spans="1:1">
      <c r="A558"/>
    </row>
    <row r="559" spans="1:1">
      <c r="A559"/>
    </row>
    <row r="560" spans="1:1">
      <c r="A560"/>
    </row>
    <row r="561" spans="1:1">
      <c r="A561"/>
    </row>
    <row r="562" spans="1:1">
      <c r="A562"/>
    </row>
    <row r="563" spans="1:1">
      <c r="A563"/>
    </row>
    <row r="564" spans="1:1">
      <c r="A564"/>
    </row>
    <row r="565" spans="1:1">
      <c r="A565"/>
    </row>
    <row r="566" spans="1:1">
      <c r="A566"/>
    </row>
    <row r="567" spans="1:1">
      <c r="A567"/>
    </row>
    <row r="568" spans="1:1">
      <c r="A568"/>
    </row>
    <row r="569" spans="1:1">
      <c r="A569"/>
    </row>
    <row r="570" spans="1:1">
      <c r="A570"/>
    </row>
    <row r="571" spans="1:1">
      <c r="A571"/>
    </row>
    <row r="572" spans="1:1">
      <c r="A572"/>
    </row>
    <row r="573" spans="1:1">
      <c r="A573"/>
    </row>
    <row r="574" spans="1:1">
      <c r="A574"/>
    </row>
    <row r="575" spans="1:1">
      <c r="A575"/>
    </row>
    <row r="576" spans="1:1">
      <c r="A576"/>
    </row>
    <row r="577" spans="1:1">
      <c r="A577"/>
    </row>
    <row r="578" spans="1:1">
      <c r="A578"/>
    </row>
    <row r="579" spans="1:1">
      <c r="A579"/>
    </row>
    <row r="580" spans="1:1">
      <c r="A580"/>
    </row>
    <row r="581" spans="1:1">
      <c r="A581"/>
    </row>
    <row r="582" spans="1:1">
      <c r="A582"/>
    </row>
    <row r="583" spans="1:1">
      <c r="A583"/>
    </row>
    <row r="584" spans="1:1">
      <c r="A584"/>
    </row>
    <row r="585" spans="1:1">
      <c r="A585"/>
    </row>
    <row r="586" spans="1:1">
      <c r="A586"/>
    </row>
    <row r="587" spans="1:1">
      <c r="A587"/>
    </row>
    <row r="588" spans="1:1">
      <c r="A588"/>
    </row>
    <row r="589" spans="1:1">
      <c r="A589"/>
    </row>
    <row r="590" spans="1:1">
      <c r="A590"/>
    </row>
    <row r="591" spans="1:1">
      <c r="A591"/>
    </row>
    <row r="592" spans="1:1">
      <c r="A592"/>
    </row>
    <row r="593" spans="1:1">
      <c r="A593"/>
    </row>
    <row r="594" spans="1:1">
      <c r="A594"/>
    </row>
    <row r="595" spans="1:1">
      <c r="A595"/>
    </row>
    <row r="596" spans="1:1">
      <c r="A596"/>
    </row>
    <row r="597" spans="1:1">
      <c r="A597"/>
    </row>
    <row r="598" spans="1:1">
      <c r="A598"/>
    </row>
    <row r="599" spans="1:1">
      <c r="A599"/>
    </row>
    <row r="600" spans="1:1">
      <c r="A600"/>
    </row>
    <row r="601" spans="1:1">
      <c r="A601"/>
    </row>
    <row r="602" spans="1:1">
      <c r="A602"/>
    </row>
    <row r="603" spans="1:1">
      <c r="A603"/>
    </row>
    <row r="604" spans="1:1">
      <c r="A604"/>
    </row>
    <row r="605" spans="1:1">
      <c r="A605"/>
    </row>
    <row r="606" spans="1:1">
      <c r="A606"/>
    </row>
    <row r="607" spans="1:1">
      <c r="A607"/>
    </row>
    <row r="608" spans="1:1">
      <c r="A608"/>
    </row>
    <row r="609" spans="1:1">
      <c r="A609"/>
    </row>
    <row r="610" spans="1:1">
      <c r="A610"/>
    </row>
    <row r="611" spans="1:1">
      <c r="A611"/>
    </row>
    <row r="612" spans="1:1">
      <c r="A612"/>
    </row>
    <row r="613" spans="1:1">
      <c r="A613"/>
    </row>
    <row r="614" spans="1:1">
      <c r="A614"/>
    </row>
    <row r="615" spans="1:1">
      <c r="A615"/>
    </row>
    <row r="616" spans="1:1">
      <c r="A616"/>
    </row>
    <row r="617" spans="1:1">
      <c r="A617"/>
    </row>
    <row r="618" spans="1:1">
      <c r="A618"/>
    </row>
    <row r="619" spans="1:1">
      <c r="A619"/>
    </row>
    <row r="620" spans="1:1">
      <c r="A620"/>
    </row>
    <row r="621" spans="1:1">
      <c r="A621"/>
    </row>
    <row r="622" spans="1:1">
      <c r="A622"/>
    </row>
    <row r="623" spans="1:1">
      <c r="A623"/>
    </row>
    <row r="624" spans="1:1">
      <c r="A624"/>
    </row>
    <row r="625" spans="1:1">
      <c r="A625"/>
    </row>
    <row r="626" spans="1:1">
      <c r="A626"/>
    </row>
    <row r="627" spans="1:1">
      <c r="A627"/>
    </row>
    <row r="628" spans="1:1">
      <c r="A628"/>
    </row>
    <row r="629" spans="1:1">
      <c r="A629"/>
    </row>
    <row r="630" spans="1:1">
      <c r="A630"/>
    </row>
    <row r="631" spans="1:1">
      <c r="A631"/>
    </row>
    <row r="632" spans="1:1">
      <c r="A632"/>
    </row>
    <row r="633" spans="1:1">
      <c r="A633"/>
    </row>
    <row r="634" spans="1:1">
      <c r="A634"/>
    </row>
    <row r="635" spans="1:1">
      <c r="A635"/>
    </row>
    <row r="636" spans="1:1">
      <c r="A636"/>
    </row>
    <row r="637" spans="1:1">
      <c r="A637"/>
    </row>
    <row r="638" spans="1:1">
      <c r="A638"/>
    </row>
    <row r="639" spans="1:1">
      <c r="A639"/>
    </row>
    <row r="640" spans="1:1">
      <c r="A640"/>
    </row>
    <row r="641" spans="1:1">
      <c r="A641"/>
    </row>
    <row r="642" spans="1:1">
      <c r="A642"/>
    </row>
    <row r="643" spans="1:1">
      <c r="A643"/>
    </row>
    <row r="644" spans="1:1">
      <c r="A644"/>
    </row>
    <row r="645" spans="1:1">
      <c r="A645"/>
    </row>
    <row r="646" spans="1:1">
      <c r="A646"/>
    </row>
    <row r="647" spans="1:1">
      <c r="A647"/>
    </row>
    <row r="648" spans="1:1">
      <c r="A648"/>
    </row>
    <row r="649" spans="1:1">
      <c r="A649"/>
    </row>
    <row r="650" spans="1:1">
      <c r="A650"/>
    </row>
    <row r="651" spans="1:1">
      <c r="A651"/>
    </row>
    <row r="652" spans="1:1">
      <c r="A652"/>
    </row>
    <row r="653" spans="1:1">
      <c r="A653"/>
    </row>
    <row r="654" spans="1:1">
      <c r="A654"/>
    </row>
    <row r="655" spans="1:1">
      <c r="A655"/>
    </row>
    <row r="656" spans="1:1">
      <c r="A656"/>
    </row>
    <row r="657" spans="1:1">
      <c r="A657"/>
    </row>
    <row r="658" spans="1:1">
      <c r="A658"/>
    </row>
    <row r="659" spans="1:1">
      <c r="A659"/>
    </row>
    <row r="660" spans="1:1">
      <c r="A660"/>
    </row>
    <row r="661" spans="1:1">
      <c r="A661"/>
    </row>
    <row r="662" spans="1:1">
      <c r="A662"/>
    </row>
    <row r="663" spans="1:1">
      <c r="A663"/>
    </row>
    <row r="664" spans="1:1">
      <c r="A664"/>
    </row>
    <row r="665" spans="1:1">
      <c r="A665"/>
    </row>
    <row r="666" spans="1:1">
      <c r="A666"/>
    </row>
    <row r="667" spans="1:1">
      <c r="A667"/>
    </row>
    <row r="668" spans="1:1">
      <c r="A668"/>
    </row>
    <row r="669" spans="1:1">
      <c r="A669"/>
    </row>
    <row r="670" spans="1:1">
      <c r="A670"/>
    </row>
    <row r="671" spans="1:1">
      <c r="A671"/>
    </row>
    <row r="672" spans="1:1">
      <c r="A672"/>
    </row>
    <row r="673" spans="1:1">
      <c r="A673"/>
    </row>
    <row r="674" spans="1:1">
      <c r="A674"/>
    </row>
    <row r="675" spans="1:1">
      <c r="A675"/>
    </row>
    <row r="676" spans="1:1">
      <c r="A676"/>
    </row>
    <row r="677" spans="1:1">
      <c r="A677"/>
    </row>
    <row r="678" spans="1:1">
      <c r="A678"/>
    </row>
    <row r="679" spans="1:1">
      <c r="A679"/>
    </row>
    <row r="680" spans="1:1">
      <c r="A680"/>
    </row>
    <row r="681" spans="1:1">
      <c r="A681"/>
    </row>
    <row r="682" spans="1:1">
      <c r="A682"/>
    </row>
    <row r="683" spans="1:1">
      <c r="A683"/>
    </row>
    <row r="684" spans="1:1">
      <c r="A684"/>
    </row>
    <row r="685" spans="1:1">
      <c r="A685"/>
    </row>
    <row r="686" spans="1:1">
      <c r="A686"/>
    </row>
    <row r="687" spans="1:1">
      <c r="A687"/>
    </row>
    <row r="688" spans="1:1">
      <c r="A688"/>
    </row>
    <row r="689" spans="1:1">
      <c r="A689"/>
    </row>
    <row r="690" spans="1:1">
      <c r="A690"/>
    </row>
    <row r="691" spans="1:1">
      <c r="A691"/>
    </row>
    <row r="692" spans="1:1">
      <c r="A692"/>
    </row>
    <row r="693" spans="1:1">
      <c r="A693"/>
    </row>
    <row r="694" spans="1:1">
      <c r="A694"/>
    </row>
    <row r="695" spans="1:1">
      <c r="A695"/>
    </row>
    <row r="696" spans="1:1">
      <c r="A696"/>
    </row>
    <row r="697" spans="1:1">
      <c r="A697"/>
    </row>
    <row r="698" spans="1:1">
      <c r="A698"/>
    </row>
    <row r="699" spans="1:1">
      <c r="A699"/>
    </row>
    <row r="700" spans="1:1">
      <c r="A700"/>
    </row>
    <row r="701" spans="1:1">
      <c r="A701"/>
    </row>
    <row r="702" spans="1:1">
      <c r="A702"/>
    </row>
    <row r="703" spans="1:1">
      <c r="A703"/>
    </row>
    <row r="704" spans="1:1">
      <c r="A704"/>
    </row>
    <row r="705" spans="1:1">
      <c r="A705"/>
    </row>
    <row r="706" spans="1:1">
      <c r="A706"/>
    </row>
    <row r="707" spans="1:1">
      <c r="A707"/>
    </row>
    <row r="708" spans="1:1">
      <c r="A708"/>
    </row>
    <row r="709" spans="1:1">
      <c r="A709"/>
    </row>
    <row r="710" spans="1:1">
      <c r="A710"/>
    </row>
    <row r="711" spans="1:1">
      <c r="A711"/>
    </row>
    <row r="712" spans="1:1">
      <c r="A712"/>
    </row>
    <row r="713" spans="1:1">
      <c r="A713"/>
    </row>
    <row r="714" spans="1:1">
      <c r="A714"/>
    </row>
    <row r="715" spans="1:1">
      <c r="A715"/>
    </row>
    <row r="716" spans="1:1">
      <c r="A716"/>
    </row>
    <row r="717" spans="1:1">
      <c r="A717"/>
    </row>
    <row r="718" spans="1:1">
      <c r="A718"/>
    </row>
    <row r="719" spans="1:1">
      <c r="A719"/>
    </row>
    <row r="720" spans="1:1">
      <c r="A720"/>
    </row>
    <row r="721" spans="1:1">
      <c r="A721"/>
    </row>
    <row r="722" spans="1:1">
      <c r="A722"/>
    </row>
    <row r="723" spans="1:1">
      <c r="A723"/>
    </row>
    <row r="724" spans="1:1">
      <c r="A724"/>
    </row>
    <row r="725" spans="1:1">
      <c r="A725"/>
    </row>
    <row r="726" spans="1:1">
      <c r="A726"/>
    </row>
    <row r="727" spans="1:1">
      <c r="A727"/>
    </row>
    <row r="728" spans="1:1">
      <c r="A728"/>
    </row>
    <row r="729" spans="1:1">
      <c r="A729"/>
    </row>
    <row r="730" spans="1:1">
      <c r="A730"/>
    </row>
    <row r="731" spans="1:1">
      <c r="A731"/>
    </row>
    <row r="732" spans="1:1">
      <c r="A732"/>
    </row>
    <row r="733" spans="1:1">
      <c r="A733"/>
    </row>
    <row r="734" spans="1:1">
      <c r="A734"/>
    </row>
    <row r="735" spans="1:1">
      <c r="A735"/>
    </row>
    <row r="736" spans="1:1">
      <c r="A736"/>
    </row>
    <row r="737" spans="1:1">
      <c r="A737"/>
    </row>
    <row r="738" spans="1:1">
      <c r="A738"/>
    </row>
    <row r="739" spans="1:1">
      <c r="A739"/>
    </row>
    <row r="740" spans="1:1">
      <c r="A740"/>
    </row>
    <row r="741" spans="1:1">
      <c r="A741"/>
    </row>
    <row r="742" spans="1:1">
      <c r="A742"/>
    </row>
    <row r="743" spans="1:1">
      <c r="A743"/>
    </row>
    <row r="744" spans="1:1">
      <c r="A744"/>
    </row>
    <row r="745" spans="1:1">
      <c r="A745"/>
    </row>
    <row r="746" spans="1:1">
      <c r="A746"/>
    </row>
    <row r="747" spans="1:1">
      <c r="A747"/>
    </row>
    <row r="748" spans="1:1">
      <c r="A748"/>
    </row>
    <row r="749" spans="1:1">
      <c r="A749"/>
    </row>
    <row r="750" spans="1:1">
      <c r="A750"/>
    </row>
    <row r="751" spans="1:1">
      <c r="A751"/>
    </row>
    <row r="752" spans="1:1">
      <c r="A752"/>
    </row>
    <row r="753" spans="1:1">
      <c r="A753"/>
    </row>
    <row r="754" spans="1:1">
      <c r="A754"/>
    </row>
    <row r="755" spans="1:1">
      <c r="A755"/>
    </row>
    <row r="756" spans="1:1">
      <c r="A756"/>
    </row>
    <row r="757" spans="1:1">
      <c r="A757"/>
    </row>
    <row r="758" spans="1:1">
      <c r="A758"/>
    </row>
    <row r="759" spans="1:1">
      <c r="A759"/>
    </row>
    <row r="760" spans="1:1">
      <c r="A760"/>
    </row>
    <row r="761" spans="1:1">
      <c r="A761"/>
    </row>
    <row r="762" spans="1:1">
      <c r="A762"/>
    </row>
    <row r="763" spans="1:1">
      <c r="A763"/>
    </row>
    <row r="764" spans="1:1">
      <c r="A764"/>
    </row>
    <row r="765" spans="1:1">
      <c r="A765"/>
    </row>
    <row r="766" spans="1:1">
      <c r="A766"/>
    </row>
    <row r="767" spans="1:1">
      <c r="A767"/>
    </row>
    <row r="768" spans="1:1">
      <c r="A768"/>
    </row>
    <row r="769" spans="1:1">
      <c r="A769"/>
    </row>
    <row r="770" spans="1:1">
      <c r="A770"/>
    </row>
    <row r="771" spans="1:1">
      <c r="A771"/>
    </row>
    <row r="772" spans="1:1">
      <c r="A772"/>
    </row>
    <row r="773" spans="1:1">
      <c r="A773"/>
    </row>
    <row r="774" spans="1:1">
      <c r="A774"/>
    </row>
    <row r="775" spans="1:1">
      <c r="A775"/>
    </row>
    <row r="776" spans="1:1">
      <c r="A776"/>
    </row>
    <row r="777" spans="1:1">
      <c r="A777"/>
    </row>
    <row r="778" spans="1:1">
      <c r="A778"/>
    </row>
    <row r="779" spans="1:1">
      <c r="A779"/>
    </row>
    <row r="780" spans="1:1">
      <c r="A780"/>
    </row>
    <row r="781" spans="1:1">
      <c r="A781"/>
    </row>
    <row r="782" spans="1:1">
      <c r="A782"/>
    </row>
    <row r="783" spans="1:1">
      <c r="A783"/>
    </row>
    <row r="784" spans="1:1">
      <c r="A784"/>
    </row>
    <row r="785" spans="1:1">
      <c r="A785"/>
    </row>
    <row r="786" spans="1:1">
      <c r="A786"/>
    </row>
    <row r="787" spans="1:1">
      <c r="A787"/>
    </row>
    <row r="788" spans="1:1">
      <c r="A788"/>
    </row>
    <row r="789" spans="1:1">
      <c r="A789"/>
    </row>
    <row r="790" spans="1:1">
      <c r="A790"/>
    </row>
    <row r="791" spans="1:1">
      <c r="A791"/>
    </row>
    <row r="792" spans="1:1">
      <c r="A792"/>
    </row>
    <row r="793" spans="1:1">
      <c r="A793"/>
    </row>
    <row r="794" spans="1:1">
      <c r="A794"/>
    </row>
    <row r="795" spans="1:1">
      <c r="A795"/>
    </row>
    <row r="796" spans="1:1">
      <c r="A796"/>
    </row>
    <row r="797" spans="1:1">
      <c r="A797"/>
    </row>
    <row r="798" spans="1:1">
      <c r="A798"/>
    </row>
    <row r="799" spans="1:1">
      <c r="A799"/>
    </row>
    <row r="800" spans="1:1">
      <c r="A800"/>
    </row>
    <row r="801" spans="1:1">
      <c r="A801"/>
    </row>
    <row r="802" spans="1:1">
      <c r="A802"/>
    </row>
    <row r="803" spans="1:1">
      <c r="A803"/>
    </row>
    <row r="804" spans="1:1">
      <c r="A804"/>
    </row>
    <row r="805" spans="1:1">
      <c r="A805"/>
    </row>
    <row r="806" spans="1:1">
      <c r="A806"/>
    </row>
    <row r="807" spans="1:1">
      <c r="A807"/>
    </row>
    <row r="808" spans="1:1">
      <c r="A808"/>
    </row>
    <row r="809" spans="1:1">
      <c r="A809"/>
    </row>
    <row r="810" spans="1:1">
      <c r="A810"/>
    </row>
    <row r="811" spans="1:1">
      <c r="A811"/>
    </row>
    <row r="812" spans="1:1">
      <c r="A812"/>
    </row>
    <row r="813" spans="1:1">
      <c r="A813"/>
    </row>
    <row r="814" spans="1:1">
      <c r="A814"/>
    </row>
    <row r="815" spans="1:1">
      <c r="A815"/>
    </row>
    <row r="816" spans="1:1">
      <c r="A816"/>
    </row>
    <row r="817" spans="1:1">
      <c r="A817"/>
    </row>
    <row r="818" spans="1:1">
      <c r="A818"/>
    </row>
    <row r="819" spans="1:1">
      <c r="A819"/>
    </row>
    <row r="820" spans="1:1">
      <c r="A820"/>
    </row>
    <row r="821" spans="1:1">
      <c r="A821"/>
    </row>
    <row r="822" spans="1:1">
      <c r="A822"/>
    </row>
    <row r="823" spans="1:1">
      <c r="A823"/>
    </row>
    <row r="824" spans="1:1">
      <c r="A824"/>
    </row>
    <row r="825" spans="1:1">
      <c r="A825"/>
    </row>
    <row r="826" spans="1:1">
      <c r="A826"/>
    </row>
    <row r="827" spans="1:1">
      <c r="A827"/>
    </row>
    <row r="828" spans="1:1">
      <c r="A828"/>
    </row>
    <row r="829" spans="1:1">
      <c r="A829"/>
    </row>
    <row r="830" spans="1:1">
      <c r="A830"/>
    </row>
    <row r="831" spans="1:1">
      <c r="A831"/>
    </row>
    <row r="832" spans="1:1">
      <c r="A832"/>
    </row>
    <row r="833" spans="1:1">
      <c r="A833"/>
    </row>
  </sheetData>
  <sortState xmlns:xlrd2="http://schemas.microsoft.com/office/spreadsheetml/2017/richdata2" ref="A31:D66">
    <sortCondition descending="1" ref="B31:B66"/>
  </sortState>
  <mergeCells count="26">
    <mergeCell ref="V1:W1"/>
    <mergeCell ref="X1:Y1"/>
    <mergeCell ref="Z1:AA1"/>
    <mergeCell ref="L1:M1"/>
    <mergeCell ref="N1:O1"/>
    <mergeCell ref="P1:Q1"/>
    <mergeCell ref="R1:S1"/>
    <mergeCell ref="T1:U1"/>
    <mergeCell ref="B1:C1"/>
    <mergeCell ref="D1:E1"/>
    <mergeCell ref="F1:G1"/>
    <mergeCell ref="H1:I1"/>
    <mergeCell ref="J1:K1"/>
    <mergeCell ref="Z2:AA2"/>
    <mergeCell ref="N2:O2"/>
    <mergeCell ref="P2:Q2"/>
    <mergeCell ref="R2:S2"/>
    <mergeCell ref="T2:U2"/>
    <mergeCell ref="V2:W2"/>
    <mergeCell ref="X2:Y2"/>
    <mergeCell ref="L2:M2"/>
    <mergeCell ref="B2:C2"/>
    <mergeCell ref="D2:E2"/>
    <mergeCell ref="F2:G2"/>
    <mergeCell ref="H2:I2"/>
    <mergeCell ref="J2:K2"/>
  </mergeCells>
  <conditionalFormatting sqref="B1:Y1">
    <cfRule type="cellIs" dxfId="145" priority="1" operator="greaterThan">
      <formula>0</formula>
    </cfRule>
  </conditionalFormatting>
  <pageMargins left="0.7" right="0.7" top="0.75" bottom="0.75" header="0.3" footer="0.3"/>
  <pageSetup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K75"/>
  <sheetViews>
    <sheetView showGridLines="0" zoomScale="85" zoomScaleNormal="85" workbookViewId="0">
      <selection activeCell="B4" sqref="B4"/>
    </sheetView>
  </sheetViews>
  <sheetFormatPr baseColWidth="10" defaultColWidth="10.88671875" defaultRowHeight="10.199999999999999"/>
  <cols>
    <col min="1" max="1" width="25.33203125" style="67" bestFit="1" customWidth="1"/>
    <col min="2" max="2" width="9.88671875" style="66" bestFit="1" customWidth="1"/>
    <col min="3" max="3" width="9.5546875" style="66" bestFit="1" customWidth="1"/>
    <col min="4" max="4" width="5.77734375" style="66" bestFit="1" customWidth="1"/>
    <col min="5" max="5" width="1.77734375" style="67" customWidth="1"/>
    <col min="6" max="7" width="2.77734375" style="67" customWidth="1"/>
    <col min="8" max="8" width="25.33203125" style="67" bestFit="1" customWidth="1"/>
    <col min="9" max="9" width="5.77734375" style="67" bestFit="1" customWidth="1"/>
    <col min="10" max="10" width="4.44140625" style="67" customWidth="1"/>
    <col min="11" max="34" width="2.77734375" style="67" customWidth="1"/>
    <col min="35" max="50" width="3.77734375" style="67" customWidth="1"/>
    <col min="51" max="53" width="4.77734375" style="67" customWidth="1"/>
    <col min="54" max="54" width="11.77734375" style="67" bestFit="1" customWidth="1"/>
    <col min="55" max="16384" width="10.88671875" style="67"/>
  </cols>
  <sheetData>
    <row r="2" spans="1:11">
      <c r="A2" s="65" t="s">
        <v>816</v>
      </c>
      <c r="B2" s="66" t="s">
        <v>845</v>
      </c>
      <c r="C2" s="66" t="s">
        <v>846</v>
      </c>
      <c r="D2" s="66" t="s">
        <v>847</v>
      </c>
      <c r="H2" s="65" t="s">
        <v>816</v>
      </c>
      <c r="I2" s="67" t="s">
        <v>847</v>
      </c>
    </row>
    <row r="3" spans="1:11">
      <c r="A3" s="68" t="s">
        <v>6</v>
      </c>
      <c r="B3" s="183">
        <v>2607</v>
      </c>
      <c r="C3" s="183">
        <v>2418</v>
      </c>
      <c r="D3" s="183">
        <v>5025</v>
      </c>
      <c r="H3" s="68" t="s">
        <v>6</v>
      </c>
      <c r="I3" s="183">
        <v>5025</v>
      </c>
    </row>
    <row r="4" spans="1:11">
      <c r="A4" s="68" t="s">
        <v>18</v>
      </c>
      <c r="B4" s="183">
        <v>1028</v>
      </c>
      <c r="C4" s="183">
        <v>981</v>
      </c>
      <c r="D4" s="183">
        <v>2009</v>
      </c>
      <c r="H4" s="68" t="s">
        <v>18</v>
      </c>
      <c r="I4" s="183">
        <v>2009</v>
      </c>
    </row>
    <row r="5" spans="1:11">
      <c r="A5" s="68" t="s">
        <v>5</v>
      </c>
      <c r="B5" s="183">
        <v>342</v>
      </c>
      <c r="C5" s="183">
        <v>352</v>
      </c>
      <c r="D5" s="183">
        <v>694</v>
      </c>
      <c r="H5" s="68" t="s">
        <v>5</v>
      </c>
      <c r="I5" s="183">
        <v>694</v>
      </c>
    </row>
    <row r="6" spans="1:11">
      <c r="A6" s="68" t="s">
        <v>98</v>
      </c>
      <c r="B6" s="183">
        <v>363</v>
      </c>
      <c r="C6" s="183">
        <v>313</v>
      </c>
      <c r="D6" s="183">
        <v>676</v>
      </c>
      <c r="H6" s="68" t="s">
        <v>98</v>
      </c>
      <c r="I6" s="183">
        <v>676</v>
      </c>
    </row>
    <row r="7" spans="1:11">
      <c r="A7" s="68" t="s">
        <v>14</v>
      </c>
      <c r="B7" s="183">
        <v>311</v>
      </c>
      <c r="C7" s="183">
        <v>294</v>
      </c>
      <c r="D7" s="183">
        <v>605</v>
      </c>
      <c r="H7" s="68" t="s">
        <v>14</v>
      </c>
      <c r="I7" s="183">
        <v>605</v>
      </c>
    </row>
    <row r="8" spans="1:11">
      <c r="A8" s="68" t="s">
        <v>70</v>
      </c>
      <c r="B8" s="183">
        <v>320</v>
      </c>
      <c r="C8" s="183">
        <v>272</v>
      </c>
      <c r="D8" s="183">
        <v>592</v>
      </c>
      <c r="H8" s="68" t="s">
        <v>70</v>
      </c>
      <c r="I8" s="183">
        <v>592</v>
      </c>
    </row>
    <row r="9" spans="1:11">
      <c r="A9" s="68" t="s">
        <v>331</v>
      </c>
      <c r="B9" s="183">
        <v>274</v>
      </c>
      <c r="C9" s="183">
        <v>265</v>
      </c>
      <c r="D9" s="183">
        <v>539</v>
      </c>
      <c r="H9" s="68" t="s">
        <v>331</v>
      </c>
      <c r="I9" s="183">
        <v>539</v>
      </c>
    </row>
    <row r="10" spans="1:11">
      <c r="A10" s="68" t="s">
        <v>99</v>
      </c>
      <c r="B10" s="183">
        <v>23</v>
      </c>
      <c r="C10" s="183">
        <v>26</v>
      </c>
      <c r="D10" s="183">
        <v>49</v>
      </c>
      <c r="H10" s="68" t="s">
        <v>99</v>
      </c>
      <c r="I10" s="183">
        <v>49</v>
      </c>
    </row>
    <row r="11" spans="1:11">
      <c r="A11" s="68" t="s">
        <v>844</v>
      </c>
      <c r="B11" s="183">
        <v>5268</v>
      </c>
      <c r="C11" s="183">
        <v>4921</v>
      </c>
      <c r="D11" s="183">
        <v>10189</v>
      </c>
      <c r="H11" s="68" t="s">
        <v>844</v>
      </c>
      <c r="I11" s="183">
        <v>10189</v>
      </c>
    </row>
    <row r="13" spans="1:11" ht="14.4">
      <c r="A13" s="65" t="s">
        <v>848</v>
      </c>
      <c r="B13" s="66" t="s">
        <v>845</v>
      </c>
      <c r="C13" s="66" t="s">
        <v>846</v>
      </c>
      <c r="D13" s="66" t="s">
        <v>847</v>
      </c>
      <c r="H13" s="65" t="s">
        <v>848</v>
      </c>
      <c r="I13" s="67" t="s">
        <v>847</v>
      </c>
      <c r="J13"/>
      <c r="K13"/>
    </row>
    <row r="14" spans="1:11" ht="14.4">
      <c r="A14" s="68" t="s">
        <v>369</v>
      </c>
      <c r="B14" s="183">
        <v>2783</v>
      </c>
      <c r="C14" s="183">
        <v>2626</v>
      </c>
      <c r="D14" s="183">
        <v>5409</v>
      </c>
      <c r="H14" s="68" t="s">
        <v>369</v>
      </c>
      <c r="I14" s="183">
        <v>5409</v>
      </c>
      <c r="J14"/>
      <c r="K14"/>
    </row>
    <row r="15" spans="1:11" ht="14.4">
      <c r="A15" s="68" t="s">
        <v>18</v>
      </c>
      <c r="B15" s="183">
        <v>406</v>
      </c>
      <c r="C15" s="183">
        <v>402</v>
      </c>
      <c r="D15" s="183">
        <v>808</v>
      </c>
      <c r="H15" s="68" t="s">
        <v>18</v>
      </c>
      <c r="I15" s="183">
        <v>808</v>
      </c>
      <c r="J15"/>
      <c r="K15"/>
    </row>
    <row r="16" spans="1:11" ht="14.4">
      <c r="A16" s="68" t="s">
        <v>5</v>
      </c>
      <c r="B16" s="183">
        <v>384</v>
      </c>
      <c r="C16" s="183">
        <v>376</v>
      </c>
      <c r="D16" s="183">
        <v>760</v>
      </c>
      <c r="H16" s="68" t="s">
        <v>5</v>
      </c>
      <c r="I16" s="183">
        <v>760</v>
      </c>
      <c r="J16"/>
      <c r="K16"/>
    </row>
    <row r="17" spans="1:11" ht="14.4">
      <c r="A17" s="68" t="s">
        <v>96</v>
      </c>
      <c r="B17" s="183">
        <v>363</v>
      </c>
      <c r="C17" s="183">
        <v>313</v>
      </c>
      <c r="D17" s="183">
        <v>676</v>
      </c>
      <c r="H17" s="68" t="s">
        <v>96</v>
      </c>
      <c r="I17" s="183">
        <v>676</v>
      </c>
      <c r="J17"/>
      <c r="K17"/>
    </row>
    <row r="18" spans="1:11" ht="14.4">
      <c r="A18" s="68" t="s">
        <v>70</v>
      </c>
      <c r="B18" s="183">
        <v>310</v>
      </c>
      <c r="C18" s="183">
        <v>262</v>
      </c>
      <c r="D18" s="183">
        <v>572</v>
      </c>
      <c r="H18" s="68" t="s">
        <v>70</v>
      </c>
      <c r="I18" s="183">
        <v>572</v>
      </c>
      <c r="J18"/>
      <c r="K18"/>
    </row>
    <row r="19" spans="1:11" ht="14.4">
      <c r="A19" s="68" t="s">
        <v>55</v>
      </c>
      <c r="B19" s="183">
        <v>300</v>
      </c>
      <c r="C19" s="183">
        <v>244</v>
      </c>
      <c r="D19" s="183">
        <v>544</v>
      </c>
      <c r="H19" s="68" t="s">
        <v>55</v>
      </c>
      <c r="I19" s="183">
        <v>544</v>
      </c>
      <c r="J19"/>
      <c r="K19"/>
    </row>
    <row r="20" spans="1:11" ht="14.4">
      <c r="A20" s="68" t="s">
        <v>24</v>
      </c>
      <c r="B20" s="183">
        <v>274</v>
      </c>
      <c r="C20" s="183">
        <v>269</v>
      </c>
      <c r="D20" s="183">
        <v>543</v>
      </c>
      <c r="H20" s="68" t="s">
        <v>24</v>
      </c>
      <c r="I20" s="183">
        <v>543</v>
      </c>
      <c r="J20"/>
      <c r="K20"/>
    </row>
    <row r="21" spans="1:11" ht="14.4">
      <c r="A21" s="68" t="s">
        <v>331</v>
      </c>
      <c r="B21" s="183">
        <v>274</v>
      </c>
      <c r="C21" s="183">
        <v>265</v>
      </c>
      <c r="D21" s="183">
        <v>539</v>
      </c>
      <c r="H21" s="68" t="s">
        <v>331</v>
      </c>
      <c r="I21" s="183">
        <v>539</v>
      </c>
      <c r="J21"/>
      <c r="K21"/>
    </row>
    <row r="22" spans="1:11" ht="14.4">
      <c r="A22" s="68" t="s">
        <v>14</v>
      </c>
      <c r="B22" s="183">
        <v>167</v>
      </c>
      <c r="C22" s="183">
        <v>154</v>
      </c>
      <c r="D22" s="183">
        <v>321</v>
      </c>
      <c r="H22" s="68" t="s">
        <v>14</v>
      </c>
      <c r="I22" s="183">
        <v>321</v>
      </c>
      <c r="J22"/>
      <c r="K22"/>
    </row>
    <row r="23" spans="1:11" ht="14.4">
      <c r="A23" s="68" t="s">
        <v>844</v>
      </c>
      <c r="B23" s="183">
        <v>5261</v>
      </c>
      <c r="C23" s="183">
        <v>4911</v>
      </c>
      <c r="D23" s="183">
        <v>10172</v>
      </c>
      <c r="H23" s="68" t="s">
        <v>844</v>
      </c>
      <c r="I23" s="183">
        <v>10172</v>
      </c>
      <c r="J23"/>
      <c r="K23"/>
    </row>
    <row r="24" spans="1:11">
      <c r="B24" s="67"/>
      <c r="C24" s="67"/>
      <c r="D24" s="67"/>
    </row>
    <row r="25" spans="1:11">
      <c r="B25" s="67"/>
      <c r="C25" s="67"/>
      <c r="D25" s="67"/>
    </row>
    <row r="26" spans="1:11" ht="14.4">
      <c r="A26" s="69" t="s">
        <v>849</v>
      </c>
      <c r="B26" s="66" t="s">
        <v>845</v>
      </c>
      <c r="C26" s="66" t="s">
        <v>846</v>
      </c>
      <c r="D26" s="66" t="s">
        <v>847</v>
      </c>
      <c r="H26" s="69" t="s">
        <v>849</v>
      </c>
      <c r="I26" s="67" t="s">
        <v>847</v>
      </c>
      <c r="J26"/>
      <c r="K26"/>
    </row>
    <row r="27" spans="1:11" ht="14.4">
      <c r="A27" s="68" t="s">
        <v>370</v>
      </c>
      <c r="B27" s="183">
        <v>2783</v>
      </c>
      <c r="C27" s="183">
        <v>2626</v>
      </c>
      <c r="D27" s="183">
        <v>5409</v>
      </c>
      <c r="H27" s="68" t="s">
        <v>41</v>
      </c>
      <c r="I27" s="183">
        <v>0</v>
      </c>
      <c r="J27"/>
      <c r="K27"/>
    </row>
    <row r="28" spans="1:11" ht="14.4">
      <c r="A28" s="68" t="s">
        <v>70</v>
      </c>
      <c r="B28" s="183">
        <v>233</v>
      </c>
      <c r="C28" s="183">
        <v>187</v>
      </c>
      <c r="D28" s="183">
        <v>420</v>
      </c>
      <c r="H28" s="68" t="s">
        <v>222</v>
      </c>
      <c r="I28" s="183">
        <v>5</v>
      </c>
      <c r="J28"/>
      <c r="K28"/>
    </row>
    <row r="29" spans="1:11" ht="14.4">
      <c r="A29" s="68" t="s">
        <v>207</v>
      </c>
      <c r="B29" s="183">
        <v>199</v>
      </c>
      <c r="C29" s="183">
        <v>192</v>
      </c>
      <c r="D29" s="183">
        <v>391</v>
      </c>
      <c r="H29" s="68" t="s">
        <v>230</v>
      </c>
      <c r="I29" s="183">
        <v>15</v>
      </c>
      <c r="J29"/>
      <c r="K29"/>
    </row>
    <row r="30" spans="1:11" ht="14.4">
      <c r="A30" s="68" t="s">
        <v>203</v>
      </c>
      <c r="B30" s="183">
        <v>176</v>
      </c>
      <c r="C30" s="183">
        <v>188</v>
      </c>
      <c r="D30" s="183">
        <v>364</v>
      </c>
      <c r="H30" s="68" t="s">
        <v>857</v>
      </c>
      <c r="I30" s="183">
        <v>17</v>
      </c>
      <c r="J30"/>
      <c r="K30"/>
    </row>
    <row r="31" spans="1:11" ht="14.4">
      <c r="A31" s="68" t="s">
        <v>113</v>
      </c>
      <c r="B31" s="183">
        <v>162</v>
      </c>
      <c r="C31" s="183">
        <v>175</v>
      </c>
      <c r="D31" s="183">
        <v>337</v>
      </c>
      <c r="H31" s="68" t="s">
        <v>212</v>
      </c>
      <c r="I31" s="183">
        <v>17</v>
      </c>
      <c r="J31"/>
      <c r="K31"/>
    </row>
    <row r="32" spans="1:11" ht="14.4">
      <c r="A32" s="68" t="s">
        <v>97</v>
      </c>
      <c r="B32" s="183">
        <v>160</v>
      </c>
      <c r="C32" s="183">
        <v>141</v>
      </c>
      <c r="D32" s="183">
        <v>301</v>
      </c>
      <c r="H32" s="68" t="s">
        <v>232</v>
      </c>
      <c r="I32" s="183">
        <v>19</v>
      </c>
      <c r="J32"/>
      <c r="K32"/>
    </row>
    <row r="33" spans="1:11" ht="14.4">
      <c r="A33" s="68" t="s">
        <v>44</v>
      </c>
      <c r="B33" s="183">
        <v>127</v>
      </c>
      <c r="C33" s="183">
        <v>140</v>
      </c>
      <c r="D33" s="183">
        <v>267</v>
      </c>
      <c r="H33" s="68" t="s">
        <v>69</v>
      </c>
      <c r="I33" s="183">
        <v>20</v>
      </c>
      <c r="J33"/>
      <c r="K33"/>
    </row>
    <row r="34" spans="1:11" ht="14.4">
      <c r="A34" s="68" t="s">
        <v>86</v>
      </c>
      <c r="B34" s="183">
        <v>122</v>
      </c>
      <c r="C34" s="183">
        <v>95</v>
      </c>
      <c r="D34" s="183">
        <v>217</v>
      </c>
      <c r="H34" s="68" t="s">
        <v>196</v>
      </c>
      <c r="I34" s="183">
        <v>32</v>
      </c>
      <c r="J34"/>
      <c r="K34"/>
    </row>
    <row r="35" spans="1:11" ht="14.4">
      <c r="A35" s="68" t="s">
        <v>73</v>
      </c>
      <c r="B35" s="183">
        <v>123</v>
      </c>
      <c r="C35" s="183">
        <v>90</v>
      </c>
      <c r="D35" s="183">
        <v>213</v>
      </c>
      <c r="H35" s="68" t="s">
        <v>208</v>
      </c>
      <c r="I35" s="183">
        <v>42</v>
      </c>
      <c r="J35"/>
      <c r="K35"/>
    </row>
    <row r="36" spans="1:11" ht="14.4">
      <c r="A36" s="68" t="s">
        <v>19</v>
      </c>
      <c r="B36" s="183">
        <v>92</v>
      </c>
      <c r="C36" s="183">
        <v>91</v>
      </c>
      <c r="D36" s="183">
        <v>183</v>
      </c>
      <c r="H36" s="68" t="s">
        <v>209</v>
      </c>
      <c r="I36" s="183">
        <v>44</v>
      </c>
      <c r="J36"/>
      <c r="K36"/>
    </row>
    <row r="37" spans="1:11" ht="14.4">
      <c r="A37" s="68" t="s">
        <v>15</v>
      </c>
      <c r="B37" s="183">
        <v>89</v>
      </c>
      <c r="C37" s="183">
        <v>80</v>
      </c>
      <c r="D37" s="183">
        <v>169</v>
      </c>
      <c r="H37" s="68" t="s">
        <v>54</v>
      </c>
      <c r="I37" s="183">
        <v>45</v>
      </c>
      <c r="J37"/>
      <c r="K37"/>
    </row>
    <row r="38" spans="1:11" ht="14.4">
      <c r="A38" s="68" t="s">
        <v>22</v>
      </c>
      <c r="B38" s="183">
        <v>84</v>
      </c>
      <c r="C38" s="183">
        <v>75</v>
      </c>
      <c r="D38" s="183">
        <v>159</v>
      </c>
      <c r="H38" s="68" t="s">
        <v>99</v>
      </c>
      <c r="I38" s="183">
        <v>49</v>
      </c>
      <c r="J38"/>
      <c r="K38"/>
    </row>
    <row r="39" spans="1:11" ht="14.4">
      <c r="A39" s="68" t="s">
        <v>127</v>
      </c>
      <c r="B39" s="183">
        <v>86</v>
      </c>
      <c r="C39" s="183">
        <v>59</v>
      </c>
      <c r="D39" s="183">
        <v>145</v>
      </c>
      <c r="H39" s="68" t="s">
        <v>159</v>
      </c>
      <c r="I39" s="183">
        <v>60</v>
      </c>
      <c r="J39"/>
      <c r="K39"/>
    </row>
    <row r="40" spans="1:11" ht="14.4">
      <c r="A40" s="68" t="s">
        <v>147</v>
      </c>
      <c r="B40" s="183">
        <v>79</v>
      </c>
      <c r="C40" s="183">
        <v>59</v>
      </c>
      <c r="D40" s="183">
        <v>138</v>
      </c>
      <c r="H40" s="68" t="s">
        <v>340</v>
      </c>
      <c r="I40" s="183">
        <v>66</v>
      </c>
      <c r="J40"/>
      <c r="K40"/>
    </row>
    <row r="41" spans="1:11" ht="14.4">
      <c r="A41" s="68" t="s">
        <v>146</v>
      </c>
      <c r="B41" s="183">
        <v>69</v>
      </c>
      <c r="C41" s="183">
        <v>62</v>
      </c>
      <c r="D41" s="183">
        <v>131</v>
      </c>
      <c r="H41" s="68" t="s">
        <v>205</v>
      </c>
      <c r="I41" s="183">
        <v>81</v>
      </c>
      <c r="J41"/>
      <c r="K41"/>
    </row>
    <row r="42" spans="1:11" ht="14.4">
      <c r="A42" s="68" t="s">
        <v>192</v>
      </c>
      <c r="B42" s="183">
        <v>61</v>
      </c>
      <c r="C42" s="183">
        <v>59</v>
      </c>
      <c r="D42" s="183">
        <v>120</v>
      </c>
      <c r="H42" s="68" t="s">
        <v>16</v>
      </c>
      <c r="I42" s="183">
        <v>92</v>
      </c>
      <c r="J42"/>
      <c r="K42"/>
    </row>
    <row r="43" spans="1:11" ht="14.4">
      <c r="A43" s="68" t="s">
        <v>131</v>
      </c>
      <c r="B43" s="183">
        <v>53</v>
      </c>
      <c r="C43" s="183">
        <v>67</v>
      </c>
      <c r="D43" s="183">
        <v>120</v>
      </c>
      <c r="H43" s="68" t="s">
        <v>217</v>
      </c>
      <c r="I43" s="183">
        <v>92</v>
      </c>
      <c r="J43"/>
      <c r="K43"/>
    </row>
    <row r="44" spans="1:11" ht="14.4">
      <c r="A44" s="68" t="s">
        <v>25</v>
      </c>
      <c r="B44" s="183">
        <v>63</v>
      </c>
      <c r="C44" s="183">
        <v>54</v>
      </c>
      <c r="D44" s="183">
        <v>117</v>
      </c>
      <c r="H44" s="68" t="s">
        <v>330</v>
      </c>
      <c r="I44" s="183">
        <v>92</v>
      </c>
      <c r="J44"/>
      <c r="K44"/>
    </row>
    <row r="45" spans="1:11" ht="14.4">
      <c r="A45" s="68" t="s">
        <v>136</v>
      </c>
      <c r="B45" s="183">
        <v>55</v>
      </c>
      <c r="C45" s="183">
        <v>51</v>
      </c>
      <c r="D45" s="183">
        <v>106</v>
      </c>
      <c r="H45" s="68" t="s">
        <v>206</v>
      </c>
      <c r="I45" s="183">
        <v>94</v>
      </c>
      <c r="J45"/>
      <c r="K45"/>
    </row>
    <row r="46" spans="1:11" ht="14.4">
      <c r="A46" s="68" t="s">
        <v>206</v>
      </c>
      <c r="B46" s="183">
        <v>42</v>
      </c>
      <c r="C46" s="183">
        <v>52</v>
      </c>
      <c r="D46" s="183">
        <v>94</v>
      </c>
      <c r="H46" s="68" t="s">
        <v>136</v>
      </c>
      <c r="I46" s="183">
        <v>106</v>
      </c>
      <c r="J46"/>
      <c r="K46"/>
    </row>
    <row r="47" spans="1:11" ht="14.4">
      <c r="A47" s="68" t="s">
        <v>217</v>
      </c>
      <c r="B47" s="183">
        <v>41</v>
      </c>
      <c r="C47" s="183">
        <v>51</v>
      </c>
      <c r="D47" s="183">
        <v>92</v>
      </c>
      <c r="H47" s="68" t="s">
        <v>25</v>
      </c>
      <c r="I47" s="183">
        <v>117</v>
      </c>
      <c r="J47"/>
      <c r="K47"/>
    </row>
    <row r="48" spans="1:11" ht="14.4">
      <c r="A48" s="68" t="s">
        <v>16</v>
      </c>
      <c r="B48" s="183">
        <v>41</v>
      </c>
      <c r="C48" s="183">
        <v>51</v>
      </c>
      <c r="D48" s="183">
        <v>92</v>
      </c>
      <c r="H48" s="68" t="s">
        <v>192</v>
      </c>
      <c r="I48" s="183">
        <v>120</v>
      </c>
      <c r="J48"/>
      <c r="K48"/>
    </row>
    <row r="49" spans="1:11" ht="14.4">
      <c r="A49" s="68" t="s">
        <v>330</v>
      </c>
      <c r="B49" s="183">
        <v>48</v>
      </c>
      <c r="C49" s="183">
        <v>44</v>
      </c>
      <c r="D49" s="183">
        <v>92</v>
      </c>
      <c r="H49" s="68" t="s">
        <v>131</v>
      </c>
      <c r="I49" s="183">
        <v>120</v>
      </c>
      <c r="J49"/>
      <c r="K49"/>
    </row>
    <row r="50" spans="1:11" ht="14.4">
      <c r="A50" s="68" t="s">
        <v>205</v>
      </c>
      <c r="B50" s="183">
        <v>51</v>
      </c>
      <c r="C50" s="183">
        <v>30</v>
      </c>
      <c r="D50" s="183">
        <v>81</v>
      </c>
      <c r="H50" s="68" t="s">
        <v>146</v>
      </c>
      <c r="I50" s="183">
        <v>131</v>
      </c>
      <c r="J50"/>
      <c r="K50"/>
    </row>
    <row r="51" spans="1:11" ht="14.4">
      <c r="A51" s="68" t="s">
        <v>340</v>
      </c>
      <c r="B51" s="183">
        <v>42</v>
      </c>
      <c r="C51" s="183">
        <v>24</v>
      </c>
      <c r="D51" s="183">
        <v>66</v>
      </c>
      <c r="H51" s="68" t="s">
        <v>147</v>
      </c>
      <c r="I51" s="183">
        <v>138</v>
      </c>
      <c r="J51"/>
      <c r="K51"/>
    </row>
    <row r="52" spans="1:11" ht="14.4">
      <c r="A52" s="68" t="s">
        <v>159</v>
      </c>
      <c r="B52" s="183">
        <v>29</v>
      </c>
      <c r="C52" s="183">
        <v>31</v>
      </c>
      <c r="D52" s="183">
        <v>60</v>
      </c>
      <c r="H52" s="68" t="s">
        <v>127</v>
      </c>
      <c r="I52" s="183">
        <v>145</v>
      </c>
      <c r="J52"/>
      <c r="K52"/>
    </row>
    <row r="53" spans="1:11" ht="14.4">
      <c r="A53" s="68" t="s">
        <v>99</v>
      </c>
      <c r="B53" s="183">
        <v>23</v>
      </c>
      <c r="C53" s="183">
        <v>26</v>
      </c>
      <c r="D53" s="183">
        <v>49</v>
      </c>
      <c r="H53" s="68" t="s">
        <v>22</v>
      </c>
      <c r="I53" s="183">
        <v>159</v>
      </c>
      <c r="J53"/>
      <c r="K53"/>
    </row>
    <row r="54" spans="1:11" ht="14.4">
      <c r="A54" s="68" t="s">
        <v>54</v>
      </c>
      <c r="B54" s="183">
        <v>22</v>
      </c>
      <c r="C54" s="183">
        <v>23</v>
      </c>
      <c r="D54" s="183">
        <v>45</v>
      </c>
      <c r="H54" s="68" t="s">
        <v>15</v>
      </c>
      <c r="I54" s="183">
        <v>169</v>
      </c>
      <c r="J54"/>
      <c r="K54"/>
    </row>
    <row r="55" spans="1:11" ht="14.4">
      <c r="A55" s="68" t="s">
        <v>209</v>
      </c>
      <c r="B55" s="183">
        <v>21</v>
      </c>
      <c r="C55" s="183">
        <v>23</v>
      </c>
      <c r="D55" s="183">
        <v>44</v>
      </c>
      <c r="H55" s="68" t="s">
        <v>19</v>
      </c>
      <c r="I55" s="183">
        <v>183</v>
      </c>
      <c r="J55"/>
      <c r="K55"/>
    </row>
    <row r="56" spans="1:11" ht="14.4">
      <c r="A56" s="68" t="s">
        <v>208</v>
      </c>
      <c r="B56" s="183">
        <v>24</v>
      </c>
      <c r="C56" s="183">
        <v>18</v>
      </c>
      <c r="D56" s="183">
        <v>42</v>
      </c>
      <c r="H56" s="68" t="s">
        <v>73</v>
      </c>
      <c r="I56" s="183">
        <v>213</v>
      </c>
      <c r="J56"/>
      <c r="K56"/>
    </row>
    <row r="57" spans="1:11" ht="14.4">
      <c r="A57" s="68" t="s">
        <v>196</v>
      </c>
      <c r="B57" s="183">
        <v>17</v>
      </c>
      <c r="C57" s="183">
        <v>15</v>
      </c>
      <c r="D57" s="183">
        <v>32</v>
      </c>
      <c r="H57" s="68" t="s">
        <v>86</v>
      </c>
      <c r="I57" s="183">
        <v>217</v>
      </c>
      <c r="J57"/>
      <c r="K57"/>
    </row>
    <row r="58" spans="1:11" ht="14.4">
      <c r="A58" s="68" t="s">
        <v>69</v>
      </c>
      <c r="B58" s="183">
        <v>10</v>
      </c>
      <c r="C58" s="183">
        <v>10</v>
      </c>
      <c r="D58" s="183">
        <v>20</v>
      </c>
      <c r="H58" s="68" t="s">
        <v>44</v>
      </c>
      <c r="I58" s="183">
        <v>267</v>
      </c>
      <c r="J58"/>
      <c r="K58"/>
    </row>
    <row r="59" spans="1:11" ht="14.4">
      <c r="A59" s="68" t="s">
        <v>232</v>
      </c>
      <c r="B59" s="183">
        <v>13</v>
      </c>
      <c r="C59" s="183">
        <v>6</v>
      </c>
      <c r="D59" s="183">
        <v>19</v>
      </c>
      <c r="H59" s="68" t="s">
        <v>97</v>
      </c>
      <c r="I59" s="183">
        <v>301</v>
      </c>
      <c r="J59"/>
      <c r="K59"/>
    </row>
    <row r="60" spans="1:11" ht="14.4">
      <c r="A60" s="68" t="s">
        <v>212</v>
      </c>
      <c r="B60" s="183">
        <v>10</v>
      </c>
      <c r="C60" s="183">
        <v>7</v>
      </c>
      <c r="D60" s="183">
        <v>17</v>
      </c>
      <c r="H60" s="68" t="s">
        <v>113</v>
      </c>
      <c r="I60" s="183">
        <v>337</v>
      </c>
      <c r="J60"/>
      <c r="K60"/>
    </row>
    <row r="61" spans="1:11" ht="14.4">
      <c r="A61" s="68" t="s">
        <v>857</v>
      </c>
      <c r="B61" s="183">
        <v>7</v>
      </c>
      <c r="C61" s="183">
        <v>10</v>
      </c>
      <c r="D61" s="183">
        <v>17</v>
      </c>
      <c r="H61" s="68" t="s">
        <v>203</v>
      </c>
      <c r="I61" s="183">
        <v>364</v>
      </c>
      <c r="J61"/>
      <c r="K61"/>
    </row>
    <row r="62" spans="1:11" ht="14.4">
      <c r="A62" s="68" t="s">
        <v>230</v>
      </c>
      <c r="B62" s="183">
        <v>7</v>
      </c>
      <c r="C62" s="183">
        <v>8</v>
      </c>
      <c r="D62" s="183">
        <v>15</v>
      </c>
      <c r="H62" s="68" t="s">
        <v>207</v>
      </c>
      <c r="I62" s="183">
        <v>391</v>
      </c>
      <c r="J62"/>
      <c r="K62"/>
    </row>
    <row r="63" spans="1:11" ht="14.4">
      <c r="A63" s="68" t="s">
        <v>222</v>
      </c>
      <c r="B63" s="183">
        <v>4</v>
      </c>
      <c r="C63" s="183">
        <v>1</v>
      </c>
      <c r="D63" s="183">
        <v>5</v>
      </c>
      <c r="H63" s="68" t="s">
        <v>70</v>
      </c>
      <c r="I63" s="183">
        <v>420</v>
      </c>
      <c r="J63"/>
      <c r="K63"/>
    </row>
    <row r="64" spans="1:11">
      <c r="A64" s="68" t="s">
        <v>41</v>
      </c>
      <c r="B64" s="183">
        <v>0</v>
      </c>
      <c r="C64" s="183">
        <v>0</v>
      </c>
      <c r="D64" s="183">
        <v>0</v>
      </c>
      <c r="H64" s="68" t="s">
        <v>370</v>
      </c>
      <c r="I64" s="183">
        <v>5409</v>
      </c>
    </row>
    <row r="65" spans="1:9">
      <c r="A65" s="68" t="s">
        <v>844</v>
      </c>
      <c r="B65" s="183">
        <v>5268</v>
      </c>
      <c r="C65" s="183">
        <v>4921</v>
      </c>
      <c r="D65" s="183">
        <v>10189</v>
      </c>
      <c r="H65" s="68" t="s">
        <v>844</v>
      </c>
      <c r="I65" s="183">
        <v>10189</v>
      </c>
    </row>
    <row r="66" spans="1:9">
      <c r="B66" s="67"/>
      <c r="C66" s="67"/>
      <c r="D66" s="67"/>
    </row>
    <row r="67" spans="1:9">
      <c r="B67" s="67"/>
      <c r="C67" s="67"/>
      <c r="D67" s="67"/>
    </row>
    <row r="68" spans="1:9">
      <c r="B68" s="67"/>
      <c r="C68" s="67"/>
      <c r="D68" s="67"/>
    </row>
    <row r="69" spans="1:9">
      <c r="B69" s="67"/>
      <c r="C69" s="67"/>
      <c r="D69" s="67"/>
    </row>
    <row r="70" spans="1:9">
      <c r="B70" s="67"/>
      <c r="C70" s="67"/>
      <c r="D70" s="67"/>
    </row>
    <row r="71" spans="1:9">
      <c r="B71" s="67"/>
      <c r="C71" s="67"/>
      <c r="D71" s="67"/>
    </row>
    <row r="72" spans="1:9">
      <c r="B72" s="67"/>
      <c r="C72" s="67"/>
      <c r="D72" s="67"/>
    </row>
    <row r="73" spans="1:9">
      <c r="B73" s="67"/>
      <c r="C73" s="67"/>
      <c r="D73" s="67"/>
    </row>
    <row r="74" spans="1:9">
      <c r="B74" s="67"/>
      <c r="C74" s="67"/>
      <c r="D74" s="67"/>
    </row>
    <row r="75" spans="1:9">
      <c r="B75" s="67"/>
      <c r="C75" s="67"/>
      <c r="D75" s="67"/>
    </row>
  </sheetData>
  <pageMargins left="0.7" right="0.7" top="0.75" bottom="0.75" header="0.3" footer="0.3"/>
  <pageSetup orientation="portrait" r:id="rId7"/>
  <drawing r:id="rId8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25CCE-30FA-41B9-BDAA-D679D230896A}">
  <dimension ref="A1:BT836"/>
  <sheetViews>
    <sheetView topLeftCell="K1" zoomScaleNormal="100" workbookViewId="0">
      <selection activeCell="U9" sqref="U9"/>
    </sheetView>
  </sheetViews>
  <sheetFormatPr baseColWidth="10" defaultRowHeight="14.4" outlineLevelCol="1"/>
  <cols>
    <col min="1" max="1" width="5.109375" hidden="1" customWidth="1" outlineLevel="1"/>
    <col min="2" max="2" width="9.33203125" style="104" hidden="1" customWidth="1" outlineLevel="1"/>
    <col min="3" max="3" width="7.44140625" style="104" hidden="1" customWidth="1" outlineLevel="1"/>
    <col min="4" max="4" width="6.88671875" hidden="1" customWidth="1" outlineLevel="1"/>
    <col min="5" max="5" width="7.44140625" hidden="1" customWidth="1" outlineLevel="1"/>
    <col min="6" max="6" width="5.109375" hidden="1" customWidth="1" outlineLevel="1"/>
    <col min="7" max="7" width="10" hidden="1" customWidth="1" outlineLevel="1"/>
    <col min="8" max="8" width="12.109375" hidden="1" customWidth="1" outlineLevel="1"/>
    <col min="9" max="9" width="10.5546875" hidden="1" customWidth="1" outlineLevel="1"/>
    <col min="10" max="10" width="6.88671875" hidden="1" customWidth="1" outlineLevel="1"/>
    <col min="11" max="11" width="6.6640625" bestFit="1" customWidth="1" collapsed="1"/>
    <col min="12" max="12" width="49.5546875" customWidth="1"/>
    <col min="13" max="13" width="6.88671875" style="146" bestFit="1" customWidth="1"/>
    <col min="14" max="25" width="8.6640625" style="146" customWidth="1"/>
    <col min="26" max="32" width="8.6640625" customWidth="1"/>
    <col min="35" max="35" width="23.109375" bestFit="1" customWidth="1"/>
    <col min="39" max="39" width="16.33203125" customWidth="1"/>
    <col min="40" max="51" width="7" customWidth="1"/>
    <col min="53" max="53" width="25.6640625" bestFit="1" customWidth="1"/>
    <col min="54" max="54" width="6.6640625" bestFit="1" customWidth="1"/>
    <col min="55" max="55" width="31.88671875" bestFit="1" customWidth="1"/>
    <col min="56" max="56" width="5.88671875" bestFit="1" customWidth="1"/>
    <col min="57" max="57" width="8.6640625" bestFit="1" customWidth="1"/>
    <col min="59" max="59" width="28.88671875" bestFit="1" customWidth="1"/>
    <col min="60" max="60" width="7.88671875" bestFit="1" customWidth="1"/>
    <col min="61" max="61" width="7.88671875" customWidth="1"/>
    <col min="62" max="64" width="7.6640625" bestFit="1" customWidth="1"/>
    <col min="65" max="65" width="7.88671875" bestFit="1" customWidth="1"/>
    <col min="66" max="71" width="5.88671875" bestFit="1" customWidth="1"/>
    <col min="72" max="72" width="28.88671875" bestFit="1" customWidth="1"/>
  </cols>
  <sheetData>
    <row r="1" spans="1:72" ht="37.200000000000003" thickBot="1">
      <c r="A1" s="95" t="s">
        <v>879</v>
      </c>
      <c r="B1" s="96" t="s">
        <v>880</v>
      </c>
      <c r="C1" s="96" t="s">
        <v>881</v>
      </c>
      <c r="D1" s="97" t="s">
        <v>3</v>
      </c>
      <c r="E1" s="98" t="s">
        <v>4</v>
      </c>
      <c r="F1" s="97" t="s">
        <v>882</v>
      </c>
      <c r="G1" s="98" t="s">
        <v>336</v>
      </c>
      <c r="H1" s="97" t="s">
        <v>1</v>
      </c>
      <c r="I1" s="98" t="s">
        <v>883</v>
      </c>
      <c r="J1" s="97" t="s">
        <v>884</v>
      </c>
      <c r="K1" s="97" t="s">
        <v>334</v>
      </c>
      <c r="L1" s="97" t="s">
        <v>885</v>
      </c>
      <c r="M1" s="99" t="s">
        <v>886</v>
      </c>
      <c r="N1" s="100" t="s">
        <v>887</v>
      </c>
      <c r="O1" s="100" t="s">
        <v>888</v>
      </c>
      <c r="P1" s="100" t="s">
        <v>889</v>
      </c>
      <c r="Q1" s="100" t="s">
        <v>890</v>
      </c>
      <c r="R1" s="100" t="s">
        <v>891</v>
      </c>
      <c r="S1" s="100" t="s">
        <v>892</v>
      </c>
      <c r="T1" s="100" t="s">
        <v>893</v>
      </c>
      <c r="U1" s="100" t="s">
        <v>894</v>
      </c>
      <c r="V1" s="100" t="s">
        <v>895</v>
      </c>
      <c r="W1" s="100" t="s">
        <v>896</v>
      </c>
      <c r="X1" s="100" t="s">
        <v>897</v>
      </c>
      <c r="Y1" s="100" t="s">
        <v>898</v>
      </c>
      <c r="Z1" s="101" t="s">
        <v>899</v>
      </c>
      <c r="AA1" s="101" t="s">
        <v>900</v>
      </c>
      <c r="AB1" s="101" t="s">
        <v>901</v>
      </c>
      <c r="AC1" s="101" t="s">
        <v>902</v>
      </c>
      <c r="AD1" s="101" t="s">
        <v>903</v>
      </c>
      <c r="AE1" s="101" t="s">
        <v>904</v>
      </c>
      <c r="AF1" s="101" t="s">
        <v>905</v>
      </c>
      <c r="AH1" s="1"/>
      <c r="AI1" s="175" t="s">
        <v>816</v>
      </c>
      <c r="AJ1" s="177" t="s">
        <v>906</v>
      </c>
      <c r="AK1" s="178"/>
      <c r="AL1" s="2"/>
      <c r="AM1" s="102"/>
      <c r="AN1" s="103" t="s">
        <v>907</v>
      </c>
      <c r="AO1" s="103" t="s">
        <v>908</v>
      </c>
      <c r="AP1" s="103" t="s">
        <v>909</v>
      </c>
      <c r="AQ1" s="103" t="s">
        <v>910</v>
      </c>
      <c r="AR1" s="103" t="s">
        <v>911</v>
      </c>
      <c r="AS1" s="103" t="s">
        <v>912</v>
      </c>
      <c r="AT1" s="103" t="s">
        <v>913</v>
      </c>
      <c r="AU1" s="103" t="s">
        <v>914</v>
      </c>
      <c r="AV1" s="103" t="s">
        <v>915</v>
      </c>
      <c r="AW1" s="103" t="s">
        <v>916</v>
      </c>
      <c r="AX1" s="103" t="s">
        <v>917</v>
      </c>
      <c r="AY1" s="103" t="s">
        <v>918</v>
      </c>
      <c r="BB1" s="1"/>
      <c r="BC1" s="175" t="s">
        <v>848</v>
      </c>
      <c r="BD1" s="179" t="s">
        <v>906</v>
      </c>
      <c r="BE1" s="179"/>
      <c r="BF1" s="1"/>
      <c r="BG1" s="102"/>
      <c r="BH1" s="103" t="s">
        <v>907</v>
      </c>
      <c r="BI1" s="103" t="s">
        <v>908</v>
      </c>
      <c r="BJ1" s="103" t="s">
        <v>909</v>
      </c>
      <c r="BK1" s="103" t="s">
        <v>910</v>
      </c>
      <c r="BL1" s="103" t="s">
        <v>911</v>
      </c>
      <c r="BM1" s="103" t="s">
        <v>912</v>
      </c>
      <c r="BN1" s="103" t="s">
        <v>913</v>
      </c>
      <c r="BO1" s="103" t="s">
        <v>914</v>
      </c>
      <c r="BP1" s="103" t="s">
        <v>915</v>
      </c>
      <c r="BQ1" s="103" t="s">
        <v>916</v>
      </c>
      <c r="BR1" s="103" t="s">
        <v>917</v>
      </c>
      <c r="BS1" s="103" t="s">
        <v>918</v>
      </c>
      <c r="BT1" s="1"/>
    </row>
    <row r="2" spans="1:72" ht="15.75" customHeight="1" thickBot="1">
      <c r="A2">
        <v>2026</v>
      </c>
      <c r="B2" s="104" t="s">
        <v>919</v>
      </c>
      <c r="C2" s="104" t="s">
        <v>920</v>
      </c>
      <c r="D2" s="105" t="s">
        <v>6</v>
      </c>
      <c r="E2" s="105" t="s">
        <v>7</v>
      </c>
      <c r="F2" s="106">
        <v>872</v>
      </c>
      <c r="G2" s="105" t="s">
        <v>337</v>
      </c>
      <c r="H2" s="105" t="s">
        <v>369</v>
      </c>
      <c r="I2" s="105" t="s">
        <v>370</v>
      </c>
      <c r="J2" s="106" t="s">
        <v>21</v>
      </c>
      <c r="K2" s="107">
        <v>1</v>
      </c>
      <c r="L2" s="105" t="s">
        <v>921</v>
      </c>
      <c r="M2" s="108">
        <v>0</v>
      </c>
      <c r="N2" s="109">
        <f>IFERROR(VLOOKUP(K2,Ene!$H$7:$J$716,3,FALSE) + VLOOKUP(K2,Ene!$H$7:$K$716,4,FALSE),0)</f>
        <v>213</v>
      </c>
      <c r="O2" s="109">
        <f>IFERROR(VLOOKUP($K2,Feb!$H$7:$J$716,3,FALSE) + VLOOKUP($K2,Feb!$H$7:$K$716,4,FALSE),0)</f>
        <v>207</v>
      </c>
      <c r="P2" s="109">
        <f>IFERROR(VLOOKUP($K2,Mar!$H$7:$J$716,3,FALSE) + VLOOKUP($K2,Mar!$H$7:$K$716,4,FALSE),0)</f>
        <v>191</v>
      </c>
      <c r="Q2" s="109">
        <f>IFERROR(VLOOKUP($K2,Abr!$H$7:$J$716,3,FALSE) + VLOOKUP($K2,Abr!$H$7:$K$716,4,FALSE),0)</f>
        <v>220</v>
      </c>
      <c r="R2" s="109">
        <f>IFERROR(VLOOKUP($K2,May!$H$7:$J$716,3,FALSE) + VLOOKUP($K2,May!$H$7:$K$716,4,FALSE),0)</f>
        <v>242</v>
      </c>
      <c r="S2" s="109">
        <f>IFERROR(VLOOKUP($K2,Jun!$H$7:$J$716,3,FALSE) + VLOOKUP($K2,Jun!$H$7:$K$716,4,FALSE),0)</f>
        <v>181</v>
      </c>
      <c r="T2" s="109">
        <f>IFERROR(VLOOKUP($K2,Jul!$H$7:$J$716,3,FALSE) + VLOOKUP($K2,Jul!$H$7:$K$716,4,FALSE),0)</f>
        <v>187</v>
      </c>
      <c r="U2" s="109">
        <f>IFERROR(VLOOKUP($K2,Ago!$H$7:$J$716,3,FALSE) + VLOOKUP($K2,Ago!$H$7:$K$716,4,FALSE),0)</f>
        <v>0</v>
      </c>
      <c r="V2" s="109">
        <f>IFERROR(VLOOKUP($K2,Set!$H$7:$J$716,3,FALSE) + VLOOKUP($K2,Set!$H$7:$K$716,4,FALSE),0)</f>
        <v>0</v>
      </c>
      <c r="W2" s="109">
        <f>IFERROR(VLOOKUP($K2,Oct!$H$7:$J$716,3,FALSE) + VLOOKUP($K2,Oct!$H$7:$K$716,4,FALSE),0)</f>
        <v>0</v>
      </c>
      <c r="X2" s="109">
        <f>IFERROR(VLOOKUP($K2,Nov!$H$7:$J$716,3,FALSE) + VLOOKUP($K2,Nov!$H$7:$K$716,4,FALSE),0)</f>
        <v>0</v>
      </c>
      <c r="Y2" s="109">
        <f>IFERROR(VLOOKUP($K2,Dic!$H$7:$J$716,3,FALSE) + VLOOKUP($K2,Dic!$H$7:$K$716,4,FALSE),0)</f>
        <v>0</v>
      </c>
      <c r="Z2" s="109">
        <f t="shared" ref="Z2:Z65" si="0">N2+O2+P2</f>
        <v>611</v>
      </c>
      <c r="AA2" s="109">
        <f t="shared" ref="AA2:AA65" si="1">Q2+R2+S2</f>
        <v>643</v>
      </c>
      <c r="AB2" s="109">
        <f t="shared" ref="AB2:AB65" si="2">T2+U2+V2</f>
        <v>187</v>
      </c>
      <c r="AC2" s="109">
        <f t="shared" ref="AC2:AC65" si="3">W2+X2+Y2</f>
        <v>0</v>
      </c>
      <c r="AD2" s="109">
        <f t="shared" ref="AD2:AD65" si="4">SUM(N2:S2)</f>
        <v>1254</v>
      </c>
      <c r="AE2" s="109">
        <f t="shared" ref="AE2:AE65" si="5">SUM(T2:Y2)</f>
        <v>187</v>
      </c>
      <c r="AF2" s="109">
        <f t="shared" ref="AF2:AF65" si="6">SUM(N2:Y2)</f>
        <v>1441</v>
      </c>
      <c r="AH2" s="110" t="s">
        <v>922</v>
      </c>
      <c r="AI2" s="176"/>
      <c r="AJ2" s="110" t="s">
        <v>832</v>
      </c>
      <c r="AK2" s="111" t="s">
        <v>923</v>
      </c>
      <c r="AL2" s="2"/>
      <c r="AM2" s="103" t="s">
        <v>906</v>
      </c>
      <c r="AN2" s="112">
        <f t="shared" ref="AN2:AY2" si="7">+AN3/$AJ$11</f>
        <v>8.3449386369570902E-2</v>
      </c>
      <c r="AO2" s="112">
        <f t="shared" si="7"/>
        <v>7.7411001827835335E-2</v>
      </c>
      <c r="AP2" s="112">
        <f t="shared" si="7"/>
        <v>6.8707024110018292E-2</v>
      </c>
      <c r="AQ2" s="112">
        <f t="shared" si="7"/>
        <v>8.5516581077552445E-2</v>
      </c>
      <c r="AR2" s="112">
        <f t="shared" si="7"/>
        <v>8.8998172164679271E-2</v>
      </c>
      <c r="AS2" s="112">
        <f t="shared" si="7"/>
        <v>7.8281399599617038E-2</v>
      </c>
      <c r="AT2" s="112">
        <f t="shared" si="7"/>
        <v>7.2188615197145103E-2</v>
      </c>
      <c r="AU2" s="112">
        <f t="shared" si="7"/>
        <v>0</v>
      </c>
      <c r="AV2" s="112">
        <f t="shared" si="7"/>
        <v>0</v>
      </c>
      <c r="AW2" s="112">
        <f t="shared" si="7"/>
        <v>0</v>
      </c>
      <c r="AX2" s="112">
        <f t="shared" si="7"/>
        <v>0</v>
      </c>
      <c r="AY2" s="112">
        <f t="shared" si="7"/>
        <v>0</v>
      </c>
      <c r="BB2" s="110" t="s">
        <v>922</v>
      </c>
      <c r="BC2" s="176"/>
      <c r="BD2" s="110" t="s">
        <v>832</v>
      </c>
      <c r="BE2" s="111" t="s">
        <v>923</v>
      </c>
      <c r="BF2" s="2"/>
      <c r="BG2" s="103" t="s">
        <v>906</v>
      </c>
      <c r="BH2" s="113">
        <f>+BH3/$BD$12</f>
        <v>8.3449386369570902E-2</v>
      </c>
      <c r="BI2" s="113">
        <f t="shared" ref="BI2:BS2" si="8">+BI3/$AJ$11</f>
        <v>7.7411001827835335E-2</v>
      </c>
      <c r="BJ2" s="113">
        <f t="shared" si="8"/>
        <v>6.8707024110018292E-2</v>
      </c>
      <c r="BK2" s="113">
        <f t="shared" si="8"/>
        <v>8.5516581077552445E-2</v>
      </c>
      <c r="BL2" s="113">
        <f t="shared" si="8"/>
        <v>8.8998172164679271E-2</v>
      </c>
      <c r="BM2" s="113">
        <f t="shared" si="8"/>
        <v>7.8281399599617038E-2</v>
      </c>
      <c r="BN2" s="113">
        <f t="shared" si="8"/>
        <v>7.2188615197145103E-2</v>
      </c>
      <c r="BO2" s="113">
        <f t="shared" si="8"/>
        <v>0</v>
      </c>
      <c r="BP2" s="113">
        <f t="shared" si="8"/>
        <v>0</v>
      </c>
      <c r="BQ2" s="113">
        <f t="shared" si="8"/>
        <v>0</v>
      </c>
      <c r="BR2" s="113">
        <f t="shared" si="8"/>
        <v>0</v>
      </c>
      <c r="BS2" s="113">
        <f t="shared" si="8"/>
        <v>0</v>
      </c>
      <c r="BT2" s="2"/>
    </row>
    <row r="3" spans="1:72" ht="15" thickBot="1">
      <c r="A3">
        <v>2026</v>
      </c>
      <c r="B3" s="104" t="s">
        <v>924</v>
      </c>
      <c r="C3" s="104" t="s">
        <v>925</v>
      </c>
      <c r="D3" s="105" t="s">
        <v>6</v>
      </c>
      <c r="E3" s="105" t="s">
        <v>22</v>
      </c>
      <c r="F3" s="106">
        <v>874</v>
      </c>
      <c r="G3" s="105" t="s">
        <v>338</v>
      </c>
      <c r="H3" s="105" t="s">
        <v>369</v>
      </c>
      <c r="I3" s="105" t="s">
        <v>370</v>
      </c>
      <c r="J3" s="106" t="s">
        <v>23</v>
      </c>
      <c r="K3" s="107">
        <v>3</v>
      </c>
      <c r="L3" s="105" t="s">
        <v>373</v>
      </c>
      <c r="M3" s="108">
        <v>0</v>
      </c>
      <c r="N3" s="109">
        <f>IFERROR(VLOOKUP(K3,Ene!H8:J717,3,FALSE) + VLOOKUP(K3,Ene!H8:K717,4,FALSE),0)</f>
        <v>256</v>
      </c>
      <c r="O3" s="109">
        <f>IFERROR(VLOOKUP($K3,Feb!$H$7:$J$716,3,FALSE) + VLOOKUP($K3,Feb!$H$7:$K$716,4,FALSE),0)</f>
        <v>231</v>
      </c>
      <c r="P3" s="109">
        <f>IFERROR(VLOOKUP($K3,Mar!$H$7:$J$716,3,FALSE) + VLOOKUP($K3,Mar!$H$7:$K$716,4,FALSE),0)</f>
        <v>217</v>
      </c>
      <c r="Q3" s="109">
        <f>IFERROR(VLOOKUP($K3,Abr!$H$7:$J$716,3,FALSE) + VLOOKUP($K3,Abr!$H$7:$K$716,4,FALSE),0)</f>
        <v>262</v>
      </c>
      <c r="R3" s="109">
        <f>IFERROR(VLOOKUP($K3,May!$H$7:$J$716,3,FALSE) + VLOOKUP($K3,May!$H$7:$K$716,4,FALSE),0)</f>
        <v>297</v>
      </c>
      <c r="S3" s="109">
        <f>IFERROR(VLOOKUP($K3,Jun!$H$7:$J$716,3,FALSE) + VLOOKUP($K3,Jun!$H$7:$K$716,4,FALSE),0)</f>
        <v>235</v>
      </c>
      <c r="T3" s="109">
        <f>IFERROR(VLOOKUP($K3,Jul!$H$7:$J$716,3,FALSE) + VLOOKUP($K3,Jul!$H$7:$K$716,4,FALSE),0)</f>
        <v>227</v>
      </c>
      <c r="U3" s="109">
        <f>IFERROR(VLOOKUP($K3,Ago!$H$7:$J$716,3,FALSE) + VLOOKUP($K3,Ago!$H$7:$K$716,4,FALSE),0)</f>
        <v>0</v>
      </c>
      <c r="V3" s="109">
        <f>IFERROR(VLOOKUP($K3,Set!$H$7:$J$716,3,FALSE) + VLOOKUP($K3,Set!$H$7:$K$716,4,FALSE),0)</f>
        <v>0</v>
      </c>
      <c r="W3" s="109">
        <f>IFERROR(VLOOKUP($K3,Oct!$H$7:$J$716,3,FALSE) + VLOOKUP($K3,Oct!$H$7:$K$716,4,FALSE),0)</f>
        <v>0</v>
      </c>
      <c r="X3" s="109">
        <f>IFERROR(VLOOKUP($K3,Nov!$H$7:$J$716,3,FALSE) + VLOOKUP($K3,Nov!$H$7:$K$716,4,FALSE),0)</f>
        <v>0</v>
      </c>
      <c r="Y3" s="109">
        <f>IFERROR(VLOOKUP($K3,Dic!$H$7:$J$716,3,FALSE) + VLOOKUP($K3,Dic!$H$7:$K$716,4,FALSE),0)</f>
        <v>0</v>
      </c>
      <c r="Z3" s="109">
        <f t="shared" si="0"/>
        <v>704</v>
      </c>
      <c r="AA3" s="109">
        <f t="shared" si="1"/>
        <v>794</v>
      </c>
      <c r="AB3" s="109">
        <f t="shared" si="2"/>
        <v>227</v>
      </c>
      <c r="AC3" s="109">
        <f t="shared" si="3"/>
        <v>0</v>
      </c>
      <c r="AD3" s="109">
        <f t="shared" si="4"/>
        <v>1498</v>
      </c>
      <c r="AE3" s="109">
        <f t="shared" si="5"/>
        <v>227</v>
      </c>
      <c r="AF3" s="109">
        <f t="shared" si="6"/>
        <v>1725</v>
      </c>
      <c r="AH3" s="114">
        <f t="shared" ref="AH3:AH10" si="9">+SUMIFS($AF:$AF,$D:$D,AI3)</f>
        <v>2009</v>
      </c>
      <c r="AI3" s="115" t="s">
        <v>18</v>
      </c>
      <c r="AJ3" s="114">
        <f t="shared" ref="AJ3:AJ10" si="10">+SUMIFS($M:$M,$D:$D,AI3)</f>
        <v>3554.3999999999996</v>
      </c>
      <c r="AK3" s="116">
        <f>+AH3/AJ3</f>
        <v>0.56521494485707857</v>
      </c>
      <c r="AL3" s="2"/>
      <c r="AM3" s="2"/>
      <c r="AN3" s="117">
        <f t="shared" ref="AN3:AY3" si="11">+SUM(N:N)</f>
        <v>1534</v>
      </c>
      <c r="AO3" s="117">
        <f t="shared" si="11"/>
        <v>1423</v>
      </c>
      <c r="AP3" s="117">
        <f t="shared" si="11"/>
        <v>1263</v>
      </c>
      <c r="AQ3" s="117">
        <f t="shared" si="11"/>
        <v>1572</v>
      </c>
      <c r="AR3" s="117">
        <f t="shared" si="11"/>
        <v>1636</v>
      </c>
      <c r="AS3" s="117">
        <f t="shared" si="11"/>
        <v>1439</v>
      </c>
      <c r="AT3" s="117">
        <f t="shared" si="11"/>
        <v>1327</v>
      </c>
      <c r="AU3" s="117">
        <f t="shared" si="11"/>
        <v>0</v>
      </c>
      <c r="AV3" s="117">
        <f t="shared" si="11"/>
        <v>0</v>
      </c>
      <c r="AW3" s="117">
        <f t="shared" si="11"/>
        <v>0</v>
      </c>
      <c r="AX3" s="117">
        <f t="shared" si="11"/>
        <v>0</v>
      </c>
      <c r="AY3" s="117">
        <f t="shared" si="11"/>
        <v>0</v>
      </c>
      <c r="BB3" s="114">
        <f t="shared" ref="BB3:BB11" si="12">+SUMIFS($AF:$AF,$H:$H,BC3)</f>
        <v>874</v>
      </c>
      <c r="BC3" s="115" t="s">
        <v>18</v>
      </c>
      <c r="BD3" s="114">
        <f t="shared" ref="BD3:BD11" si="13">+SUMIFS($M:$M,$H:$H,BC3)</f>
        <v>3515.9999999999995</v>
      </c>
      <c r="BE3" s="116">
        <f t="shared" ref="BE3:BE11" si="14">+IFERROR(BB3/BD3,0)</f>
        <v>0.24857792946530152</v>
      </c>
      <c r="BF3" s="2"/>
      <c r="BG3" s="2"/>
      <c r="BH3" s="118">
        <f t="shared" ref="BH3:BS3" si="15">+SUM(N:N)</f>
        <v>1534</v>
      </c>
      <c r="BI3" s="118">
        <f t="shared" si="15"/>
        <v>1423</v>
      </c>
      <c r="BJ3" s="118">
        <f t="shared" si="15"/>
        <v>1263</v>
      </c>
      <c r="BK3" s="118">
        <f t="shared" si="15"/>
        <v>1572</v>
      </c>
      <c r="BL3" s="118">
        <f t="shared" si="15"/>
        <v>1636</v>
      </c>
      <c r="BM3" s="118">
        <f t="shared" si="15"/>
        <v>1439</v>
      </c>
      <c r="BN3" s="118">
        <f t="shared" si="15"/>
        <v>1327</v>
      </c>
      <c r="BO3" s="118">
        <f t="shared" si="15"/>
        <v>0</v>
      </c>
      <c r="BP3" s="118">
        <f t="shared" si="15"/>
        <v>0</v>
      </c>
      <c r="BQ3" s="118">
        <f t="shared" si="15"/>
        <v>0</v>
      </c>
      <c r="BR3" s="118">
        <f t="shared" si="15"/>
        <v>0</v>
      </c>
      <c r="BS3" s="118">
        <f t="shared" si="15"/>
        <v>0</v>
      </c>
      <c r="BT3" s="2"/>
    </row>
    <row r="4" spans="1:72" ht="15" thickBot="1">
      <c r="A4">
        <v>2026</v>
      </c>
      <c r="B4" s="104" t="s">
        <v>924</v>
      </c>
      <c r="C4" s="104" t="s">
        <v>926</v>
      </c>
      <c r="D4" s="105" t="s">
        <v>6</v>
      </c>
      <c r="E4" s="105" t="s">
        <v>26</v>
      </c>
      <c r="F4" s="106">
        <v>870</v>
      </c>
      <c r="G4" s="105" t="s">
        <v>375</v>
      </c>
      <c r="H4" s="105" t="s">
        <v>24</v>
      </c>
      <c r="I4" s="105" t="s">
        <v>25</v>
      </c>
      <c r="J4" s="106" t="s">
        <v>9</v>
      </c>
      <c r="K4" s="107">
        <v>4</v>
      </c>
      <c r="L4" s="105" t="s">
        <v>376</v>
      </c>
      <c r="M4" s="108">
        <v>28.8</v>
      </c>
      <c r="N4" s="109">
        <f>IFERROR(VLOOKUP(K4,Ene!H9:J718,3,FALSE) + VLOOKUP(K4,Ene!H9:K718,4,FALSE),0)</f>
        <v>5</v>
      </c>
      <c r="O4" s="109">
        <f>IFERROR(VLOOKUP($K4,Feb!$H$7:$J$716,3,FALSE) + VLOOKUP($K4,Feb!$H$7:$K$716,4,FALSE),0)</f>
        <v>6</v>
      </c>
      <c r="P4" s="109">
        <f>IFERROR(VLOOKUP($K4,Mar!$H$7:$J$716,3,FALSE) + VLOOKUP($K4,Mar!$H$7:$K$716,4,FALSE),0)</f>
        <v>2</v>
      </c>
      <c r="Q4" s="109">
        <f>IFERROR(VLOOKUP($K4,Abr!$H$7:$J$716,3,FALSE) + VLOOKUP($K4,Abr!$H$7:$K$716,4,FALSE),0)</f>
        <v>5</v>
      </c>
      <c r="R4" s="109">
        <f>IFERROR(VLOOKUP($K4,May!$H$7:$J$716,3,FALSE) + VLOOKUP($K4,May!$H$7:$K$716,4,FALSE),0)</f>
        <v>4</v>
      </c>
      <c r="S4" s="109">
        <f>IFERROR(VLOOKUP($K4,Jun!$H$7:$J$716,3,FALSE) + VLOOKUP($K4,Jun!$H$7:$K$716,4,FALSE),0)</f>
        <v>6</v>
      </c>
      <c r="T4" s="109">
        <f>IFERROR(VLOOKUP($K4,Jul!$H$7:$J$716,3,FALSE) + VLOOKUP($K4,Jul!$H$7:$K$716,4,FALSE),0)</f>
        <v>5</v>
      </c>
      <c r="U4" s="109">
        <f>IFERROR(VLOOKUP($K4,Ago!$H$7:$J$716,3,FALSE) + VLOOKUP($K4,Ago!$H$7:$K$716,4,FALSE),0)</f>
        <v>0</v>
      </c>
      <c r="V4" s="109">
        <f>IFERROR(VLOOKUP($K4,Set!$H$7:$J$716,3,FALSE) + VLOOKUP($K4,Set!$H$7:$K$716,4,FALSE),0)</f>
        <v>0</v>
      </c>
      <c r="W4" s="109">
        <f>IFERROR(VLOOKUP($K4,Oct!$H$7:$J$716,3,FALSE) + VLOOKUP($K4,Oct!$H$7:$K$716,4,FALSE),0)</f>
        <v>0</v>
      </c>
      <c r="X4" s="109">
        <f>IFERROR(VLOOKUP($K4,Nov!$H$7:$J$716,3,FALSE) + VLOOKUP($K4,Nov!$H$7:$K$716,4,FALSE),0)</f>
        <v>0</v>
      </c>
      <c r="Y4" s="109">
        <f>IFERROR(VLOOKUP($K4,Dic!$H$7:$J$716,3,FALSE) + VLOOKUP($K4,Dic!$H$7:$K$716,4,FALSE),0)</f>
        <v>0</v>
      </c>
      <c r="Z4" s="109">
        <f t="shared" si="0"/>
        <v>13</v>
      </c>
      <c r="AA4" s="109">
        <f t="shared" si="1"/>
        <v>15</v>
      </c>
      <c r="AB4" s="109">
        <f t="shared" si="2"/>
        <v>5</v>
      </c>
      <c r="AC4" s="109">
        <f t="shared" si="3"/>
        <v>0</v>
      </c>
      <c r="AD4" s="109">
        <f t="shared" si="4"/>
        <v>28</v>
      </c>
      <c r="AE4" s="109">
        <f t="shared" si="5"/>
        <v>5</v>
      </c>
      <c r="AF4" s="109">
        <f t="shared" si="6"/>
        <v>33</v>
      </c>
      <c r="AH4" s="114">
        <f t="shared" si="9"/>
        <v>539</v>
      </c>
      <c r="AI4" s="115" t="s">
        <v>331</v>
      </c>
      <c r="AJ4" s="114">
        <f t="shared" si="10"/>
        <v>2605.5999999999995</v>
      </c>
      <c r="AK4" s="116">
        <f t="shared" ref="AK4:AK12" si="16">+AH4/AJ4</f>
        <v>0.20686214307645076</v>
      </c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BB4" s="114">
        <f t="shared" si="12"/>
        <v>539</v>
      </c>
      <c r="BC4" s="115" t="s">
        <v>331</v>
      </c>
      <c r="BD4" s="114">
        <f t="shared" si="13"/>
        <v>2643.9999999999995</v>
      </c>
      <c r="BE4" s="116">
        <f t="shared" si="14"/>
        <v>0.20385779122541609</v>
      </c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</row>
    <row r="5" spans="1:72" ht="15" thickBot="1">
      <c r="A5">
        <v>2026</v>
      </c>
      <c r="B5" s="104" t="s">
        <v>924</v>
      </c>
      <c r="C5" s="104" t="s">
        <v>926</v>
      </c>
      <c r="D5" s="105" t="s">
        <v>6</v>
      </c>
      <c r="E5" s="105" t="s">
        <v>26</v>
      </c>
      <c r="F5" s="106">
        <v>870</v>
      </c>
      <c r="G5" s="105" t="s">
        <v>375</v>
      </c>
      <c r="H5" s="105" t="s">
        <v>24</v>
      </c>
      <c r="I5" s="105" t="s">
        <v>25</v>
      </c>
      <c r="J5" s="106" t="s">
        <v>8</v>
      </c>
      <c r="K5" s="107">
        <v>5</v>
      </c>
      <c r="L5" s="105" t="s">
        <v>377</v>
      </c>
      <c r="M5" s="108">
        <v>12.8</v>
      </c>
      <c r="N5" s="109">
        <f>IFERROR(VLOOKUP(K5,Ene!H10:J719,3,FALSE) + VLOOKUP(K5,Ene!H10:K719,4,FALSE),0)</f>
        <v>0</v>
      </c>
      <c r="O5" s="109">
        <f>IFERROR(VLOOKUP($K5,Feb!$H$7:$J$716,3,FALSE) + VLOOKUP($K5,Feb!$H$7:$K$716,4,FALSE),0)</f>
        <v>0</v>
      </c>
      <c r="P5" s="109">
        <f>IFERROR(VLOOKUP($K5,Mar!$H$7:$J$716,3,FALSE) + VLOOKUP($K5,Mar!$H$7:$K$716,4,FALSE),0)</f>
        <v>0</v>
      </c>
      <c r="Q5" s="109">
        <f>IFERROR(VLOOKUP($K5,Abr!$H$7:$J$716,3,FALSE) + VLOOKUP($K5,Abr!$H$7:$K$716,4,FALSE),0)</f>
        <v>0</v>
      </c>
      <c r="R5" s="109">
        <f>IFERROR(VLOOKUP($K5,May!$H$7:$J$716,3,FALSE) + VLOOKUP($K5,May!$H$7:$K$716,4,FALSE),0)</f>
        <v>0</v>
      </c>
      <c r="S5" s="109">
        <f>IFERROR(VLOOKUP($K5,Jun!$H$7:$J$716,3,FALSE) + VLOOKUP($K5,Jun!$H$7:$K$716,4,FALSE),0)</f>
        <v>0</v>
      </c>
      <c r="T5" s="109">
        <f>IFERROR(VLOOKUP($K5,Jul!$H$7:$J$716,3,FALSE) + VLOOKUP($K5,Jul!$H$7:$K$716,4,FALSE),0)</f>
        <v>0</v>
      </c>
      <c r="U5" s="109">
        <f>IFERROR(VLOOKUP($K5,Ago!$H$7:$J$716,3,FALSE) + VLOOKUP($K5,Ago!$H$7:$K$716,4,FALSE),0)</f>
        <v>0</v>
      </c>
      <c r="V5" s="109">
        <f>IFERROR(VLOOKUP($K5,Set!$H$7:$J$716,3,FALSE) + VLOOKUP($K5,Set!$H$7:$K$716,4,FALSE),0)</f>
        <v>0</v>
      </c>
      <c r="W5" s="109">
        <f>IFERROR(VLOOKUP($K5,Oct!$H$7:$J$716,3,FALSE) + VLOOKUP($K5,Oct!$H$7:$K$716,4,FALSE),0)</f>
        <v>0</v>
      </c>
      <c r="X5" s="109">
        <f>IFERROR(VLOOKUP($K5,Nov!$H$7:$J$716,3,FALSE) + VLOOKUP($K5,Nov!$H$7:$K$716,4,FALSE),0)</f>
        <v>0</v>
      </c>
      <c r="Y5" s="109">
        <f>IFERROR(VLOOKUP($K5,Dic!$H$7:$J$716,3,FALSE) + VLOOKUP($K5,Dic!$H$7:$K$716,4,FALSE),0)</f>
        <v>0</v>
      </c>
      <c r="Z5" s="109">
        <f t="shared" si="0"/>
        <v>0</v>
      </c>
      <c r="AA5" s="109">
        <f t="shared" si="1"/>
        <v>0</v>
      </c>
      <c r="AB5" s="109">
        <f t="shared" si="2"/>
        <v>0</v>
      </c>
      <c r="AC5" s="109">
        <f t="shared" si="3"/>
        <v>0</v>
      </c>
      <c r="AD5" s="109">
        <f t="shared" si="4"/>
        <v>0</v>
      </c>
      <c r="AE5" s="109">
        <f t="shared" si="5"/>
        <v>0</v>
      </c>
      <c r="AF5" s="109">
        <f t="shared" si="6"/>
        <v>0</v>
      </c>
      <c r="AH5" s="114">
        <f t="shared" si="9"/>
        <v>699</v>
      </c>
      <c r="AI5" s="115" t="s">
        <v>5</v>
      </c>
      <c r="AJ5" s="114">
        <f t="shared" si="10"/>
        <v>1713.6000000000001</v>
      </c>
      <c r="AK5" s="116">
        <f t="shared" si="16"/>
        <v>0.40791316526610644</v>
      </c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BB5" s="114">
        <f t="shared" si="12"/>
        <v>699</v>
      </c>
      <c r="BC5" s="115" t="s">
        <v>5</v>
      </c>
      <c r="BD5" s="114">
        <f t="shared" si="13"/>
        <v>1713.6000000000001</v>
      </c>
      <c r="BE5" s="116">
        <f t="shared" si="14"/>
        <v>0.40791316526610644</v>
      </c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</row>
    <row r="6" spans="1:72" ht="15" thickBot="1">
      <c r="A6">
        <v>2026</v>
      </c>
      <c r="B6" s="104" t="s">
        <v>924</v>
      </c>
      <c r="C6" s="104" t="s">
        <v>926</v>
      </c>
      <c r="D6" s="105" t="s">
        <v>6</v>
      </c>
      <c r="E6" s="105" t="s">
        <v>26</v>
      </c>
      <c r="F6" s="106">
        <v>870</v>
      </c>
      <c r="G6" s="105" t="s">
        <v>375</v>
      </c>
      <c r="H6" s="105" t="s">
        <v>24</v>
      </c>
      <c r="I6" s="105" t="s">
        <v>25</v>
      </c>
      <c r="J6" s="106" t="s">
        <v>8</v>
      </c>
      <c r="K6" s="107">
        <v>6</v>
      </c>
      <c r="L6" s="105" t="s">
        <v>927</v>
      </c>
      <c r="M6" s="108">
        <v>30.400000000000002</v>
      </c>
      <c r="N6" s="109">
        <f>IFERROR(VLOOKUP(K6,Ene!H11:J720,3,FALSE) + VLOOKUP(K6,Ene!H11:K720,4,FALSE),0)</f>
        <v>0</v>
      </c>
      <c r="O6" s="109">
        <f>IFERROR(VLOOKUP($K6,Feb!$H$7:$J$716,3,FALSE) + VLOOKUP($K6,Feb!$H$7:$K$716,4,FALSE),0)</f>
        <v>0</v>
      </c>
      <c r="P6" s="109">
        <f>IFERROR(VLOOKUP($K6,Mar!$H$7:$J$716,3,FALSE) + VLOOKUP($K6,Mar!$H$7:$K$716,4,FALSE),0)</f>
        <v>0</v>
      </c>
      <c r="Q6" s="109">
        <f>IFERROR(VLOOKUP($K6,Abr!$H$7:$J$716,3,FALSE) + VLOOKUP($K6,Abr!$H$7:$K$716,4,FALSE),0)</f>
        <v>0</v>
      </c>
      <c r="R6" s="109">
        <f>IFERROR(VLOOKUP($K6,May!$H$7:$J$716,3,FALSE) + VLOOKUP($K6,May!$H$7:$K$716,4,FALSE),0)</f>
        <v>0</v>
      </c>
      <c r="S6" s="109">
        <f>IFERROR(VLOOKUP($K6,Jun!$H$7:$J$716,3,FALSE) + VLOOKUP($K6,Jun!$H$7:$K$716,4,FALSE),0)</f>
        <v>0</v>
      </c>
      <c r="T6" s="109">
        <f>IFERROR(VLOOKUP($K6,Jul!$H$7:$J$716,3,FALSE) + VLOOKUP($K6,Jul!$H$7:$K$716,4,FALSE),0)</f>
        <v>0</v>
      </c>
      <c r="U6" s="109">
        <f>IFERROR(VLOOKUP($K6,Ago!$H$7:$J$716,3,FALSE) + VLOOKUP($K6,Ago!$H$7:$K$716,4,FALSE),0)</f>
        <v>0</v>
      </c>
      <c r="V6" s="109">
        <f>IFERROR(VLOOKUP($K6,Set!$H$7:$J$716,3,FALSE) + VLOOKUP($K6,Set!$H$7:$K$716,4,FALSE),0)</f>
        <v>0</v>
      </c>
      <c r="W6" s="109">
        <f>IFERROR(VLOOKUP($K6,Oct!$H$7:$J$716,3,FALSE) + VLOOKUP($K6,Oct!$H$7:$K$716,4,FALSE),0)</f>
        <v>0</v>
      </c>
      <c r="X6" s="109">
        <f>IFERROR(VLOOKUP($K6,Nov!$H$7:$J$716,3,FALSE) + VLOOKUP($K6,Nov!$H$7:$K$716,4,FALSE),0)</f>
        <v>0</v>
      </c>
      <c r="Y6" s="109">
        <f>IFERROR(VLOOKUP($K6,Dic!$H$7:$J$716,3,FALSE) + VLOOKUP($K6,Dic!$H$7:$K$716,4,FALSE),0)</f>
        <v>0</v>
      </c>
      <c r="Z6" s="109">
        <f t="shared" si="0"/>
        <v>0</v>
      </c>
      <c r="AA6" s="109">
        <f t="shared" si="1"/>
        <v>0</v>
      </c>
      <c r="AB6" s="109">
        <f t="shared" si="2"/>
        <v>0</v>
      </c>
      <c r="AC6" s="109">
        <f t="shared" si="3"/>
        <v>0</v>
      </c>
      <c r="AD6" s="109">
        <f t="shared" si="4"/>
        <v>0</v>
      </c>
      <c r="AE6" s="109">
        <f t="shared" si="5"/>
        <v>0</v>
      </c>
      <c r="AF6" s="109">
        <f t="shared" si="6"/>
        <v>0</v>
      </c>
      <c r="AH6" s="114">
        <f t="shared" si="9"/>
        <v>5025</v>
      </c>
      <c r="AI6" s="115" t="s">
        <v>6</v>
      </c>
      <c r="AJ6" s="114">
        <f t="shared" si="10"/>
        <v>6331.1999999999989</v>
      </c>
      <c r="AK6" s="116">
        <f t="shared" si="16"/>
        <v>0.79368840030326016</v>
      </c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BB6" s="114">
        <f t="shared" si="12"/>
        <v>543</v>
      </c>
      <c r="BC6" s="115" t="s">
        <v>24</v>
      </c>
      <c r="BD6" s="114">
        <f t="shared" si="13"/>
        <v>5035.9999999999991</v>
      </c>
      <c r="BE6" s="116">
        <f t="shared" si="14"/>
        <v>0.107823669579031</v>
      </c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</row>
    <row r="7" spans="1:72" ht="15" thickBot="1">
      <c r="A7">
        <v>2026</v>
      </c>
      <c r="B7" s="104" t="s">
        <v>924</v>
      </c>
      <c r="C7" s="104" t="s">
        <v>920</v>
      </c>
      <c r="D7" s="105" t="s">
        <v>6</v>
      </c>
      <c r="E7" s="105" t="s">
        <v>7</v>
      </c>
      <c r="F7" s="106">
        <v>870</v>
      </c>
      <c r="G7" s="105" t="s">
        <v>375</v>
      </c>
      <c r="H7" s="105" t="s">
        <v>24</v>
      </c>
      <c r="I7" s="105" t="s">
        <v>25</v>
      </c>
      <c r="J7" s="106" t="s">
        <v>28</v>
      </c>
      <c r="K7" s="107">
        <v>7</v>
      </c>
      <c r="L7" s="105" t="s">
        <v>378</v>
      </c>
      <c r="M7" s="108">
        <v>214.4</v>
      </c>
      <c r="N7" s="109">
        <f>IFERROR(VLOOKUP(K7,Ene!H12:J721,3,FALSE) + VLOOKUP(K7,Ene!H12:K721,4,FALSE),0)</f>
        <v>13</v>
      </c>
      <c r="O7" s="109">
        <f>IFERROR(VLOOKUP($K7,Feb!$H$7:$J$716,3,FALSE) + VLOOKUP($K7,Feb!$H$7:$K$716,4,FALSE),0)</f>
        <v>11</v>
      </c>
      <c r="P7" s="109">
        <f>IFERROR(VLOOKUP($K7,Mar!$H$7:$J$716,3,FALSE) + VLOOKUP($K7,Mar!$H$7:$K$716,4,FALSE),0)</f>
        <v>8</v>
      </c>
      <c r="Q7" s="109">
        <f>IFERROR(VLOOKUP($K7,Abr!$H$7:$J$716,3,FALSE) + VLOOKUP($K7,Abr!$H$7:$K$716,4,FALSE),0)</f>
        <v>11</v>
      </c>
      <c r="R7" s="109">
        <f>IFERROR(VLOOKUP($K7,May!$H$7:$J$716,3,FALSE) + VLOOKUP($K7,May!$H$7:$K$716,4,FALSE),0)</f>
        <v>15</v>
      </c>
      <c r="S7" s="109">
        <f>IFERROR(VLOOKUP($K7,Jun!$H$7:$J$716,3,FALSE) + VLOOKUP($K7,Jun!$H$7:$K$716,4,FALSE),0)</f>
        <v>10</v>
      </c>
      <c r="T7" s="109">
        <f>IFERROR(VLOOKUP($K7,Jul!$H$7:$J$716,3,FALSE) + VLOOKUP($K7,Jul!$H$7:$K$716,4,FALSE),0)</f>
        <v>16</v>
      </c>
      <c r="U7" s="109">
        <f>IFERROR(VLOOKUP($K7,Ago!$H$7:$J$716,3,FALSE) + VLOOKUP($K7,Ago!$H$7:$K$716,4,FALSE),0)</f>
        <v>0</v>
      </c>
      <c r="V7" s="109">
        <f>IFERROR(VLOOKUP($K7,Set!$H$7:$J$716,3,FALSE) + VLOOKUP($K7,Set!$H$7:$K$716,4,FALSE),0)</f>
        <v>0</v>
      </c>
      <c r="W7" s="109">
        <f>IFERROR(VLOOKUP($K7,Oct!$H$7:$J$716,3,FALSE) + VLOOKUP($K7,Oct!$H$7:$K$716,4,FALSE),0)</f>
        <v>0</v>
      </c>
      <c r="X7" s="109">
        <f>IFERROR(VLOOKUP($K7,Nov!$H$7:$J$716,3,FALSE) + VLOOKUP($K7,Nov!$H$7:$K$716,4,FALSE),0)</f>
        <v>0</v>
      </c>
      <c r="Y7" s="109">
        <f>IFERROR(VLOOKUP($K7,Dic!$H$7:$J$716,3,FALSE) + VLOOKUP($K7,Dic!$H$7:$K$716,4,FALSE),0)</f>
        <v>0</v>
      </c>
      <c r="Z7" s="109">
        <f t="shared" si="0"/>
        <v>32</v>
      </c>
      <c r="AA7" s="109">
        <f t="shared" si="1"/>
        <v>36</v>
      </c>
      <c r="AB7" s="109">
        <f t="shared" si="2"/>
        <v>16</v>
      </c>
      <c r="AC7" s="109">
        <f t="shared" si="3"/>
        <v>0</v>
      </c>
      <c r="AD7" s="109">
        <f t="shared" si="4"/>
        <v>68</v>
      </c>
      <c r="AE7" s="109">
        <f t="shared" si="5"/>
        <v>16</v>
      </c>
      <c r="AF7" s="109">
        <f t="shared" si="6"/>
        <v>84</v>
      </c>
      <c r="AH7" s="114">
        <f t="shared" si="9"/>
        <v>49</v>
      </c>
      <c r="AI7" s="115" t="s">
        <v>99</v>
      </c>
      <c r="AJ7" s="114">
        <f t="shared" si="10"/>
        <v>178.40000000000003</v>
      </c>
      <c r="AK7" s="116">
        <f t="shared" si="16"/>
        <v>0.2746636771300448</v>
      </c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BB7" s="114">
        <f t="shared" si="12"/>
        <v>544</v>
      </c>
      <c r="BC7" s="115" t="s">
        <v>55</v>
      </c>
      <c r="BD7" s="114">
        <f t="shared" si="13"/>
        <v>1545.6000000000004</v>
      </c>
      <c r="BE7" s="116">
        <f t="shared" si="14"/>
        <v>0.35196687370600405</v>
      </c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</row>
    <row r="8" spans="1:72" ht="15" thickBot="1">
      <c r="A8">
        <v>2026</v>
      </c>
      <c r="B8" s="104" t="s">
        <v>924</v>
      </c>
      <c r="C8" s="104" t="s">
        <v>920</v>
      </c>
      <c r="D8" s="105" t="s">
        <v>6</v>
      </c>
      <c r="E8" s="105" t="s">
        <v>7</v>
      </c>
      <c r="F8" s="106">
        <v>870</v>
      </c>
      <c r="G8" s="105" t="s">
        <v>375</v>
      </c>
      <c r="H8" s="105" t="s">
        <v>24</v>
      </c>
      <c r="I8" s="105" t="s">
        <v>25</v>
      </c>
      <c r="J8" s="106" t="s">
        <v>9</v>
      </c>
      <c r="K8" s="107">
        <v>8</v>
      </c>
      <c r="L8" s="105" t="s">
        <v>928</v>
      </c>
      <c r="M8" s="108">
        <v>120</v>
      </c>
      <c r="N8" s="109">
        <f>IFERROR(VLOOKUP(K8,Ene!H13:J722,3,FALSE) + VLOOKUP(K8,Ene!H13:K722,4,FALSE),0)</f>
        <v>0</v>
      </c>
      <c r="O8" s="109">
        <f>IFERROR(VLOOKUP($K8,Feb!$H$7:$J$716,3,FALSE) + VLOOKUP($K8,Feb!$H$7:$K$716,4,FALSE),0)</f>
        <v>0</v>
      </c>
      <c r="P8" s="109">
        <f>IFERROR(VLOOKUP($K8,Mar!$H$7:$J$716,3,FALSE) + VLOOKUP($K8,Mar!$H$7:$K$716,4,FALSE),0)</f>
        <v>0</v>
      </c>
      <c r="Q8" s="109">
        <f>IFERROR(VLOOKUP($K8,Abr!$H$7:$J$716,3,FALSE) + VLOOKUP($K8,Abr!$H$7:$K$716,4,FALSE),0)</f>
        <v>0</v>
      </c>
      <c r="R8" s="109">
        <f>IFERROR(VLOOKUP($K8,May!$H$7:$J$716,3,FALSE) + VLOOKUP($K8,May!$H$7:$K$716,4,FALSE),0)</f>
        <v>0</v>
      </c>
      <c r="S8" s="109">
        <f>IFERROR(VLOOKUP($K8,Jun!$H$7:$J$716,3,FALSE) + VLOOKUP($K8,Jun!$H$7:$K$716,4,FALSE),0)</f>
        <v>0</v>
      </c>
      <c r="T8" s="109">
        <f>IFERROR(VLOOKUP($K8,Jul!$H$7:$J$716,3,FALSE) + VLOOKUP($K8,Jul!$H$7:$K$716,4,FALSE),0)</f>
        <v>0</v>
      </c>
      <c r="U8" s="109">
        <f>IFERROR(VLOOKUP($K8,Ago!$H$7:$J$716,3,FALSE) + VLOOKUP($K8,Ago!$H$7:$K$716,4,FALSE),0)</f>
        <v>0</v>
      </c>
      <c r="V8" s="109">
        <f>IFERROR(VLOOKUP($K8,Set!$H$7:$J$716,3,FALSE) + VLOOKUP($K8,Set!$H$7:$K$716,4,FALSE),0)</f>
        <v>0</v>
      </c>
      <c r="W8" s="109">
        <f>IFERROR(VLOOKUP($K8,Oct!$H$7:$J$716,3,FALSE) + VLOOKUP($K8,Oct!$H$7:$K$716,4,FALSE),0)</f>
        <v>0</v>
      </c>
      <c r="X8" s="109">
        <f>IFERROR(VLOOKUP($K8,Nov!$H$7:$J$716,3,FALSE) + VLOOKUP($K8,Nov!$H$7:$K$716,4,FALSE),0)</f>
        <v>0</v>
      </c>
      <c r="Y8" s="109">
        <f>IFERROR(VLOOKUP($K8,Dic!$H$7:$J$716,3,FALSE) + VLOOKUP($K8,Dic!$H$7:$K$716,4,FALSE),0)</f>
        <v>0</v>
      </c>
      <c r="Z8" s="109">
        <f t="shared" si="0"/>
        <v>0</v>
      </c>
      <c r="AA8" s="109">
        <f t="shared" si="1"/>
        <v>0</v>
      </c>
      <c r="AB8" s="109">
        <f t="shared" si="2"/>
        <v>0</v>
      </c>
      <c r="AC8" s="109">
        <f t="shared" si="3"/>
        <v>0</v>
      </c>
      <c r="AD8" s="109">
        <f t="shared" si="4"/>
        <v>0</v>
      </c>
      <c r="AE8" s="109">
        <f t="shared" si="5"/>
        <v>0</v>
      </c>
      <c r="AF8" s="109">
        <f t="shared" si="6"/>
        <v>0</v>
      </c>
      <c r="AH8" s="114">
        <f t="shared" si="9"/>
        <v>676</v>
      </c>
      <c r="AI8" s="115" t="s">
        <v>98</v>
      </c>
      <c r="AJ8" s="114">
        <f t="shared" si="10"/>
        <v>1357.6</v>
      </c>
      <c r="AK8" s="116">
        <f t="shared" si="16"/>
        <v>0.49793753682969949</v>
      </c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BB8" s="114">
        <f t="shared" si="12"/>
        <v>5426</v>
      </c>
      <c r="BC8" s="115" t="s">
        <v>369</v>
      </c>
      <c r="BD8" s="114">
        <f t="shared" si="13"/>
        <v>80</v>
      </c>
      <c r="BE8" s="116">
        <f t="shared" si="14"/>
        <v>67.825000000000003</v>
      </c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</row>
    <row r="9" spans="1:72" ht="15" thickBot="1">
      <c r="A9">
        <v>2026</v>
      </c>
      <c r="B9" s="104" t="s">
        <v>924</v>
      </c>
      <c r="C9" s="104" t="s">
        <v>920</v>
      </c>
      <c r="D9" s="105" t="s">
        <v>6</v>
      </c>
      <c r="E9" s="105" t="s">
        <v>7</v>
      </c>
      <c r="F9" s="106">
        <v>870</v>
      </c>
      <c r="G9" s="105" t="s">
        <v>375</v>
      </c>
      <c r="H9" s="105" t="s">
        <v>24</v>
      </c>
      <c r="I9" s="105" t="s">
        <v>22</v>
      </c>
      <c r="J9" s="106" t="s">
        <v>9</v>
      </c>
      <c r="K9" s="107">
        <v>9</v>
      </c>
      <c r="L9" s="105" t="s">
        <v>30</v>
      </c>
      <c r="M9" s="108">
        <v>220.8</v>
      </c>
      <c r="N9" s="109">
        <f>IFERROR(VLOOKUP(K9,Ene!H14:J723,3,FALSE) + VLOOKUP(K9,Ene!H14:K723,4,FALSE),0)</f>
        <v>0</v>
      </c>
      <c r="O9" s="109">
        <f>IFERROR(VLOOKUP($K9,Feb!$H$7:$J$716,3,FALSE) + VLOOKUP($K9,Feb!$H$7:$K$716,4,FALSE),0)</f>
        <v>0</v>
      </c>
      <c r="P9" s="109">
        <f>IFERROR(VLOOKUP($K9,Mar!$H$7:$J$716,3,FALSE) + VLOOKUP($K9,Mar!$H$7:$K$716,4,FALSE),0)</f>
        <v>0</v>
      </c>
      <c r="Q9" s="109">
        <f>IFERROR(VLOOKUP($K9,Abr!$H$7:$J$716,3,FALSE) + VLOOKUP($K9,Abr!$H$7:$K$716,4,FALSE),0)</f>
        <v>0</v>
      </c>
      <c r="R9" s="109">
        <f>IFERROR(VLOOKUP($K9,May!$H$7:$J$716,3,FALSE) + VLOOKUP($K9,May!$H$7:$K$716,4,FALSE),0)</f>
        <v>0</v>
      </c>
      <c r="S9" s="109">
        <f>IFERROR(VLOOKUP($K9,Jun!$H$7:$J$716,3,FALSE) + VLOOKUP($K9,Jun!$H$7:$K$716,4,FALSE),0)</f>
        <v>0</v>
      </c>
      <c r="T9" s="109">
        <f>IFERROR(VLOOKUP($K9,Jul!$H$7:$J$716,3,FALSE) + VLOOKUP($K9,Jul!$H$7:$K$716,4,FALSE),0)</f>
        <v>0</v>
      </c>
      <c r="U9" s="109">
        <f>IFERROR(VLOOKUP($K9,Ago!$H$7:$J$716,3,FALSE) + VLOOKUP($K9,Ago!$H$7:$K$716,4,FALSE),0)</f>
        <v>0</v>
      </c>
      <c r="V9" s="109">
        <f>IFERROR(VLOOKUP($K9,Set!$H$7:$J$716,3,FALSE) + VLOOKUP($K9,Set!$H$7:$K$716,4,FALSE),0)</f>
        <v>0</v>
      </c>
      <c r="W9" s="109">
        <f>IFERROR(VLOOKUP($K9,Oct!$H$7:$J$716,3,FALSE) + VLOOKUP($K9,Oct!$H$7:$K$716,4,FALSE),0)</f>
        <v>0</v>
      </c>
      <c r="X9" s="109">
        <f>IFERROR(VLOOKUP($K9,Nov!$H$7:$J$716,3,FALSE) + VLOOKUP($K9,Nov!$H$7:$K$716,4,FALSE),0)</f>
        <v>0</v>
      </c>
      <c r="Y9" s="109">
        <f>IFERROR(VLOOKUP($K9,Dic!$H$7:$J$716,3,FALSE) + VLOOKUP($K9,Dic!$H$7:$K$716,4,FALSE),0)</f>
        <v>0</v>
      </c>
      <c r="Z9" s="109">
        <f t="shared" si="0"/>
        <v>0</v>
      </c>
      <c r="AA9" s="109">
        <f t="shared" si="1"/>
        <v>0</v>
      </c>
      <c r="AB9" s="109">
        <f t="shared" si="2"/>
        <v>0</v>
      </c>
      <c r="AC9" s="109">
        <f t="shared" si="3"/>
        <v>0</v>
      </c>
      <c r="AD9" s="109">
        <f t="shared" si="4"/>
        <v>0</v>
      </c>
      <c r="AE9" s="109">
        <f t="shared" si="5"/>
        <v>0</v>
      </c>
      <c r="AF9" s="109">
        <f t="shared" si="6"/>
        <v>0</v>
      </c>
      <c r="AH9" s="114">
        <f t="shared" si="9"/>
        <v>592</v>
      </c>
      <c r="AI9" s="115" t="s">
        <v>70</v>
      </c>
      <c r="AJ9" s="114">
        <f t="shared" si="10"/>
        <v>1249.5999999999999</v>
      </c>
      <c r="AK9" s="116">
        <f t="shared" si="16"/>
        <v>0.47375160051216392</v>
      </c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BB9" s="114">
        <f t="shared" si="12"/>
        <v>676</v>
      </c>
      <c r="BC9" s="115" t="s">
        <v>96</v>
      </c>
      <c r="BD9" s="114">
        <f t="shared" si="13"/>
        <v>1357.6</v>
      </c>
      <c r="BE9" s="116">
        <f t="shared" si="14"/>
        <v>0.49793753682969949</v>
      </c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</row>
    <row r="10" spans="1:72" ht="15" thickBot="1">
      <c r="A10">
        <v>2026</v>
      </c>
      <c r="B10" s="104" t="s">
        <v>924</v>
      </c>
      <c r="C10" s="104" t="s">
        <v>920</v>
      </c>
      <c r="D10" s="105" t="s">
        <v>6</v>
      </c>
      <c r="E10" s="105" t="s">
        <v>7</v>
      </c>
      <c r="F10" s="106">
        <v>870</v>
      </c>
      <c r="G10" s="105" t="s">
        <v>375</v>
      </c>
      <c r="H10" s="105" t="s">
        <v>24</v>
      </c>
      <c r="I10" s="105" t="s">
        <v>22</v>
      </c>
      <c r="J10" s="106" t="s">
        <v>13</v>
      </c>
      <c r="K10" s="107">
        <v>10</v>
      </c>
      <c r="L10" s="105" t="s">
        <v>31</v>
      </c>
      <c r="M10" s="108">
        <v>161.60000000000002</v>
      </c>
      <c r="N10" s="109">
        <f>IFERROR(VLOOKUP(K10,Ene!H15:J724,3,FALSE) + VLOOKUP(K10,Ene!H15:K724,4,FALSE),0)</f>
        <v>0</v>
      </c>
      <c r="O10" s="109">
        <f>IFERROR(VLOOKUP($K10,Feb!$H$7:$J$716,3,FALSE) + VLOOKUP($K10,Feb!$H$7:$K$716,4,FALSE),0)</f>
        <v>0</v>
      </c>
      <c r="P10" s="109">
        <f>IFERROR(VLOOKUP($K10,Mar!$H$7:$J$716,3,FALSE) + VLOOKUP($K10,Mar!$H$7:$K$716,4,FALSE),0)</f>
        <v>0</v>
      </c>
      <c r="Q10" s="109">
        <f>IFERROR(VLOOKUP($K10,Abr!$H$7:$J$716,3,FALSE) + VLOOKUP($K10,Abr!$H$7:$K$716,4,FALSE),0)</f>
        <v>0</v>
      </c>
      <c r="R10" s="109">
        <f>IFERROR(VLOOKUP($K10,May!$H$7:$J$716,3,FALSE) + VLOOKUP($K10,May!$H$7:$K$716,4,FALSE),0)</f>
        <v>0</v>
      </c>
      <c r="S10" s="109">
        <f>IFERROR(VLOOKUP($K10,Jun!$H$7:$J$716,3,FALSE) + VLOOKUP($K10,Jun!$H$7:$K$716,4,FALSE),0)</f>
        <v>0</v>
      </c>
      <c r="T10" s="109">
        <f>IFERROR(VLOOKUP($K10,Jul!$H$7:$J$716,3,FALSE) + VLOOKUP($K10,Jul!$H$7:$K$716,4,FALSE),0)</f>
        <v>0</v>
      </c>
      <c r="U10" s="109">
        <f>IFERROR(VLOOKUP($K10,Ago!$H$7:$J$716,3,FALSE) + VLOOKUP($K10,Ago!$H$7:$K$716,4,FALSE),0)</f>
        <v>0</v>
      </c>
      <c r="V10" s="109">
        <f>IFERROR(VLOOKUP($K10,Set!$H$7:$J$716,3,FALSE) + VLOOKUP($K10,Set!$H$7:$K$716,4,FALSE),0)</f>
        <v>0</v>
      </c>
      <c r="W10" s="109">
        <f>IFERROR(VLOOKUP($K10,Oct!$H$7:$J$716,3,FALSE) + VLOOKUP($K10,Oct!$H$7:$K$716,4,FALSE),0)</f>
        <v>0</v>
      </c>
      <c r="X10" s="109">
        <f>IFERROR(VLOOKUP($K10,Nov!$H$7:$J$716,3,FALSE) + VLOOKUP($K10,Nov!$H$7:$K$716,4,FALSE),0)</f>
        <v>0</v>
      </c>
      <c r="Y10" s="109">
        <f>IFERROR(VLOOKUP($K10,Dic!$H$7:$J$716,3,FALSE) + VLOOKUP($K10,Dic!$H$7:$K$716,4,FALSE),0)</f>
        <v>0</v>
      </c>
      <c r="Z10" s="109">
        <f t="shared" si="0"/>
        <v>0</v>
      </c>
      <c r="AA10" s="109">
        <f t="shared" si="1"/>
        <v>0</v>
      </c>
      <c r="AB10" s="109">
        <f t="shared" si="2"/>
        <v>0</v>
      </c>
      <c r="AC10" s="109">
        <f t="shared" si="3"/>
        <v>0</v>
      </c>
      <c r="AD10" s="109">
        <f t="shared" si="4"/>
        <v>0</v>
      </c>
      <c r="AE10" s="109">
        <f t="shared" si="5"/>
        <v>0</v>
      </c>
      <c r="AF10" s="109">
        <f t="shared" si="6"/>
        <v>0</v>
      </c>
      <c r="AH10" s="114">
        <f t="shared" si="9"/>
        <v>605</v>
      </c>
      <c r="AI10" s="115" t="s">
        <v>14</v>
      </c>
      <c r="AJ10" s="114">
        <f t="shared" si="10"/>
        <v>1391.9999999999998</v>
      </c>
      <c r="AK10" s="116">
        <f t="shared" si="16"/>
        <v>0.43462643678160928</v>
      </c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BB10" s="114">
        <f t="shared" si="12"/>
        <v>572</v>
      </c>
      <c r="BC10" s="115" t="s">
        <v>70</v>
      </c>
      <c r="BD10" s="114">
        <f t="shared" si="13"/>
        <v>1177.6000000000001</v>
      </c>
      <c r="BE10" s="116">
        <f t="shared" si="14"/>
        <v>0.48573369565217384</v>
      </c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</row>
    <row r="11" spans="1:72" ht="15" thickBot="1">
      <c r="A11">
        <v>2026</v>
      </c>
      <c r="B11" s="104" t="s">
        <v>924</v>
      </c>
      <c r="C11" s="104" t="s">
        <v>920</v>
      </c>
      <c r="D11" s="105" t="s">
        <v>6</v>
      </c>
      <c r="E11" s="105" t="s">
        <v>7</v>
      </c>
      <c r="F11" s="106">
        <v>870</v>
      </c>
      <c r="G11" s="105" t="s">
        <v>375</v>
      </c>
      <c r="H11" s="105" t="s">
        <v>24</v>
      </c>
      <c r="I11" s="105" t="s">
        <v>25</v>
      </c>
      <c r="J11" s="106" t="s">
        <v>8</v>
      </c>
      <c r="K11" s="107">
        <v>11</v>
      </c>
      <c r="L11" s="105" t="s">
        <v>929</v>
      </c>
      <c r="M11" s="108">
        <v>52.800000000000004</v>
      </c>
      <c r="N11" s="109">
        <f>IFERROR(VLOOKUP(K11,Ene!H16:J725,3,FALSE) + VLOOKUP(K11,Ene!H16:K725,4,FALSE),0)</f>
        <v>0</v>
      </c>
      <c r="O11" s="109">
        <f>IFERROR(VLOOKUP($K11,Feb!$H$7:$J$716,3,FALSE) + VLOOKUP($K11,Feb!$H$7:$K$716,4,FALSE),0)</f>
        <v>0</v>
      </c>
      <c r="P11" s="109">
        <f>IFERROR(VLOOKUP($K11,Mar!$H$7:$J$716,3,FALSE) + VLOOKUP($K11,Mar!$H$7:$K$716,4,FALSE),0)</f>
        <v>0</v>
      </c>
      <c r="Q11" s="109">
        <f>IFERROR(VLOOKUP($K11,Abr!$H$7:$J$716,3,FALSE) + VLOOKUP($K11,Abr!$H$7:$K$716,4,FALSE),0)</f>
        <v>0</v>
      </c>
      <c r="R11" s="109">
        <f>IFERROR(VLOOKUP($K11,May!$H$7:$J$716,3,FALSE) + VLOOKUP($K11,May!$H$7:$K$716,4,FALSE),0)</f>
        <v>0</v>
      </c>
      <c r="S11" s="109">
        <f>IFERROR(VLOOKUP($K11,Jun!$H$7:$J$716,3,FALSE) + VLOOKUP($K11,Jun!$H$7:$K$716,4,FALSE),0)</f>
        <v>0</v>
      </c>
      <c r="T11" s="109">
        <f>IFERROR(VLOOKUP($K11,Jul!$H$7:$J$716,3,FALSE) + VLOOKUP($K11,Jul!$H$7:$K$716,4,FALSE),0)</f>
        <v>0</v>
      </c>
      <c r="U11" s="109">
        <f>IFERROR(VLOOKUP($K11,Ago!$H$7:$J$716,3,FALSE) + VLOOKUP($K11,Ago!$H$7:$K$716,4,FALSE),0)</f>
        <v>0</v>
      </c>
      <c r="V11" s="109">
        <f>IFERROR(VLOOKUP($K11,Set!$H$7:$J$716,3,FALSE) + VLOOKUP($K11,Set!$H$7:$K$716,4,FALSE),0)</f>
        <v>0</v>
      </c>
      <c r="W11" s="109">
        <f>IFERROR(VLOOKUP($K11,Oct!$H$7:$J$716,3,FALSE) + VLOOKUP($K11,Oct!$H$7:$K$716,4,FALSE),0)</f>
        <v>0</v>
      </c>
      <c r="X11" s="109">
        <f>IFERROR(VLOOKUP($K11,Nov!$H$7:$J$716,3,FALSE) + VLOOKUP($K11,Nov!$H$7:$K$716,4,FALSE),0)</f>
        <v>0</v>
      </c>
      <c r="Y11" s="109">
        <f>IFERROR(VLOOKUP($K11,Dic!$H$7:$J$716,3,FALSE) + VLOOKUP($K11,Dic!$H$7:$K$716,4,FALSE),0)</f>
        <v>0</v>
      </c>
      <c r="Z11" s="109">
        <f t="shared" si="0"/>
        <v>0</v>
      </c>
      <c r="AA11" s="109">
        <f t="shared" si="1"/>
        <v>0</v>
      </c>
      <c r="AB11" s="109">
        <f t="shared" si="2"/>
        <v>0</v>
      </c>
      <c r="AC11" s="109">
        <f t="shared" si="3"/>
        <v>0</v>
      </c>
      <c r="AD11" s="109">
        <f t="shared" si="4"/>
        <v>0</v>
      </c>
      <c r="AE11" s="109">
        <f t="shared" si="5"/>
        <v>0</v>
      </c>
      <c r="AF11" s="109">
        <f t="shared" si="6"/>
        <v>0</v>
      </c>
      <c r="AH11" s="119">
        <f>+SUM(AH3:AH10)</f>
        <v>10194</v>
      </c>
      <c r="AI11" s="120" t="s">
        <v>844</v>
      </c>
      <c r="AJ11" s="119">
        <f>+SUM(AJ3:AJ10)</f>
        <v>18382.399999999998</v>
      </c>
      <c r="AK11" s="116">
        <f t="shared" si="16"/>
        <v>0.5545521803464184</v>
      </c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BB11" s="114">
        <f t="shared" si="12"/>
        <v>321</v>
      </c>
      <c r="BC11" s="115" t="s">
        <v>14</v>
      </c>
      <c r="BD11" s="114">
        <f t="shared" si="13"/>
        <v>1311.9999999999998</v>
      </c>
      <c r="BE11" s="116">
        <f t="shared" si="14"/>
        <v>0.24466463414634151</v>
      </c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</row>
    <row r="12" spans="1:72" ht="15" thickBot="1">
      <c r="A12">
        <v>2026</v>
      </c>
      <c r="B12" s="104" t="s">
        <v>924</v>
      </c>
      <c r="C12" s="104" t="s">
        <v>920</v>
      </c>
      <c r="D12" s="105" t="s">
        <v>6</v>
      </c>
      <c r="E12" s="105" t="s">
        <v>7</v>
      </c>
      <c r="F12" s="106">
        <v>870</v>
      </c>
      <c r="G12" s="105" t="s">
        <v>375</v>
      </c>
      <c r="H12" s="105" t="s">
        <v>24</v>
      </c>
      <c r="I12" s="105" t="s">
        <v>25</v>
      </c>
      <c r="J12" s="106" t="s">
        <v>8</v>
      </c>
      <c r="K12" s="107">
        <v>12</v>
      </c>
      <c r="L12" s="105" t="s">
        <v>33</v>
      </c>
      <c r="M12" s="108">
        <v>21.6</v>
      </c>
      <c r="N12" s="109">
        <f>IFERROR(VLOOKUP(K12,Ene!H17:J726,3,FALSE) + VLOOKUP(K12,Ene!H17:K726,4,FALSE),0)</f>
        <v>0</v>
      </c>
      <c r="O12" s="109">
        <f>IFERROR(VLOOKUP($K12,Feb!$H$7:$J$716,3,FALSE) + VLOOKUP($K12,Feb!$H$7:$K$716,4,FALSE),0)</f>
        <v>0</v>
      </c>
      <c r="P12" s="109">
        <f>IFERROR(VLOOKUP($K12,Mar!$H$7:$J$716,3,FALSE) + VLOOKUP($K12,Mar!$H$7:$K$716,4,FALSE),0)</f>
        <v>0</v>
      </c>
      <c r="Q12" s="109">
        <f>IFERROR(VLOOKUP($K12,Abr!$H$7:$J$716,3,FALSE) + VLOOKUP($K12,Abr!$H$7:$K$716,4,FALSE),0)</f>
        <v>0</v>
      </c>
      <c r="R12" s="109">
        <f>IFERROR(VLOOKUP($K12,May!$H$7:$J$716,3,FALSE) + VLOOKUP($K12,May!$H$7:$K$716,4,FALSE),0)</f>
        <v>0</v>
      </c>
      <c r="S12" s="109">
        <f>IFERROR(VLOOKUP($K12,Jun!$H$7:$J$716,3,FALSE) + VLOOKUP($K12,Jun!$H$7:$K$716,4,FALSE),0)</f>
        <v>0</v>
      </c>
      <c r="T12" s="109">
        <f>IFERROR(VLOOKUP($K12,Jul!$H$7:$J$716,3,FALSE) + VLOOKUP($K12,Jul!$H$7:$K$716,4,FALSE),0)</f>
        <v>0</v>
      </c>
      <c r="U12" s="109">
        <f>IFERROR(VLOOKUP($K12,Ago!$H$7:$J$716,3,FALSE) + VLOOKUP($K12,Ago!$H$7:$K$716,4,FALSE),0)</f>
        <v>0</v>
      </c>
      <c r="V12" s="109">
        <f>IFERROR(VLOOKUP($K12,Set!$H$7:$J$716,3,FALSE) + VLOOKUP($K12,Set!$H$7:$K$716,4,FALSE),0)</f>
        <v>0</v>
      </c>
      <c r="W12" s="109">
        <f>IFERROR(VLOOKUP($K12,Oct!$H$7:$J$716,3,FALSE) + VLOOKUP($K12,Oct!$H$7:$K$716,4,FALSE),0)</f>
        <v>0</v>
      </c>
      <c r="X12" s="109">
        <f>IFERROR(VLOOKUP($K12,Nov!$H$7:$J$716,3,FALSE) + VLOOKUP($K12,Nov!$H$7:$K$716,4,FALSE),0)</f>
        <v>0</v>
      </c>
      <c r="Y12" s="109">
        <f>IFERROR(VLOOKUP($K12,Dic!$H$7:$J$716,3,FALSE) + VLOOKUP($K12,Dic!$H$7:$K$716,4,FALSE),0)</f>
        <v>0</v>
      </c>
      <c r="Z12" s="109">
        <f t="shared" si="0"/>
        <v>0</v>
      </c>
      <c r="AA12" s="109">
        <f t="shared" si="1"/>
        <v>0</v>
      </c>
      <c r="AB12" s="109">
        <f t="shared" si="2"/>
        <v>0</v>
      </c>
      <c r="AC12" s="109">
        <f t="shared" si="3"/>
        <v>0</v>
      </c>
      <c r="AD12" s="109">
        <f t="shared" si="4"/>
        <v>0</v>
      </c>
      <c r="AE12" s="109">
        <f t="shared" si="5"/>
        <v>0</v>
      </c>
      <c r="AF12" s="109">
        <f t="shared" si="6"/>
        <v>0</v>
      </c>
      <c r="AH12" s="121">
        <f>+SUM(AH6:AH9)</f>
        <v>6342</v>
      </c>
      <c r="AI12" s="2"/>
      <c r="AJ12" s="121">
        <f>+SUM(AJ6:AJ9)</f>
        <v>9116.7999999999993</v>
      </c>
      <c r="AK12" s="116">
        <f t="shared" si="16"/>
        <v>0.69563882063882065</v>
      </c>
      <c r="AL12" s="2"/>
      <c r="AM12" s="102"/>
      <c r="AN12" s="103" t="s">
        <v>907</v>
      </c>
      <c r="AO12" s="103" t="s">
        <v>908</v>
      </c>
      <c r="AP12" s="103" t="s">
        <v>909</v>
      </c>
      <c r="AQ12" s="103" t="s">
        <v>910</v>
      </c>
      <c r="AR12" s="103" t="s">
        <v>911</v>
      </c>
      <c r="AS12" s="103" t="s">
        <v>912</v>
      </c>
      <c r="AT12" s="103" t="s">
        <v>913</v>
      </c>
      <c r="AU12" s="103" t="s">
        <v>914</v>
      </c>
      <c r="AV12" s="103" t="s">
        <v>915</v>
      </c>
      <c r="AW12" s="103" t="s">
        <v>916</v>
      </c>
      <c r="AX12" s="103" t="s">
        <v>917</v>
      </c>
      <c r="AY12" s="103" t="s">
        <v>918</v>
      </c>
      <c r="BB12" s="119">
        <f>+SUM(BB3:BB11)</f>
        <v>10194</v>
      </c>
      <c r="BC12" s="120" t="s">
        <v>844</v>
      </c>
      <c r="BD12" s="119">
        <f>+SUM(BD3:BD11)</f>
        <v>18382.399999999998</v>
      </c>
      <c r="BE12" s="116">
        <f>+BB12/BD12</f>
        <v>0.5545521803464184</v>
      </c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</row>
    <row r="13" spans="1:72" ht="15" thickBot="1">
      <c r="A13">
        <v>2026</v>
      </c>
      <c r="B13" s="104" t="s">
        <v>924</v>
      </c>
      <c r="C13" s="104" t="s">
        <v>920</v>
      </c>
      <c r="D13" s="105" t="s">
        <v>6</v>
      </c>
      <c r="E13" s="105" t="s">
        <v>7</v>
      </c>
      <c r="F13" s="106">
        <v>870</v>
      </c>
      <c r="G13" s="105" t="s">
        <v>375</v>
      </c>
      <c r="H13" s="105" t="s">
        <v>24</v>
      </c>
      <c r="I13" s="105" t="s">
        <v>22</v>
      </c>
      <c r="J13" s="106" t="s">
        <v>13</v>
      </c>
      <c r="K13" s="107">
        <v>13</v>
      </c>
      <c r="L13" s="105" t="s">
        <v>379</v>
      </c>
      <c r="M13" s="108">
        <v>172</v>
      </c>
      <c r="N13" s="109">
        <f>IFERROR(VLOOKUP(K13,Ene!H18:J727,3,FALSE) + VLOOKUP(K13,Ene!H18:K727,4,FALSE),0)</f>
        <v>0</v>
      </c>
      <c r="O13" s="109">
        <f>IFERROR(VLOOKUP($K13,Feb!$H$7:$J$716,3,FALSE) + VLOOKUP($K13,Feb!$H$7:$K$716,4,FALSE),0)</f>
        <v>0</v>
      </c>
      <c r="P13" s="109">
        <f>IFERROR(VLOOKUP($K13,Mar!$H$7:$J$716,3,FALSE) + VLOOKUP($K13,Mar!$H$7:$K$716,4,FALSE),0)</f>
        <v>0</v>
      </c>
      <c r="Q13" s="109">
        <f>IFERROR(VLOOKUP($K13,Abr!$H$7:$J$716,3,FALSE) + VLOOKUP($K13,Abr!$H$7:$K$716,4,FALSE),0)</f>
        <v>0</v>
      </c>
      <c r="R13" s="109">
        <f>IFERROR(VLOOKUP($K13,May!$H$7:$J$716,3,FALSE) + VLOOKUP($K13,May!$H$7:$K$716,4,FALSE),0)</f>
        <v>0</v>
      </c>
      <c r="S13" s="109">
        <f>IFERROR(VLOOKUP($K13,Jun!$H$7:$J$716,3,FALSE) + VLOOKUP($K13,Jun!$H$7:$K$716,4,FALSE),0)</f>
        <v>0</v>
      </c>
      <c r="T13" s="109">
        <f>IFERROR(VLOOKUP($K13,Jul!$H$7:$J$716,3,FALSE) + VLOOKUP($K13,Jul!$H$7:$K$716,4,FALSE),0)</f>
        <v>0</v>
      </c>
      <c r="U13" s="109">
        <f>IFERROR(VLOOKUP($K13,Ago!$H$7:$J$716,3,FALSE) + VLOOKUP($K13,Ago!$H$7:$K$716,4,FALSE),0)</f>
        <v>0</v>
      </c>
      <c r="V13" s="109">
        <f>IFERROR(VLOOKUP($K13,Set!$H$7:$J$716,3,FALSE) + VLOOKUP($K13,Set!$H$7:$K$716,4,FALSE),0)</f>
        <v>0</v>
      </c>
      <c r="W13" s="109">
        <f>IFERROR(VLOOKUP($K13,Oct!$H$7:$J$716,3,FALSE) + VLOOKUP($K13,Oct!$H$7:$K$716,4,FALSE),0)</f>
        <v>0</v>
      </c>
      <c r="X13" s="109">
        <f>IFERROR(VLOOKUP($K13,Nov!$H$7:$J$716,3,FALSE) + VLOOKUP($K13,Nov!$H$7:$K$716,4,FALSE),0)</f>
        <v>0</v>
      </c>
      <c r="Y13" s="109">
        <f>IFERROR(VLOOKUP($K13,Dic!$H$7:$J$716,3,FALSE) + VLOOKUP($K13,Dic!$H$7:$K$716,4,FALSE),0)</f>
        <v>0</v>
      </c>
      <c r="Z13" s="109">
        <f t="shared" si="0"/>
        <v>0</v>
      </c>
      <c r="AA13" s="109">
        <f t="shared" si="1"/>
        <v>0</v>
      </c>
      <c r="AB13" s="109">
        <f t="shared" si="2"/>
        <v>0</v>
      </c>
      <c r="AC13" s="109">
        <f t="shared" si="3"/>
        <v>0</v>
      </c>
      <c r="AD13" s="109">
        <f t="shared" si="4"/>
        <v>0</v>
      </c>
      <c r="AE13" s="109">
        <f t="shared" si="5"/>
        <v>0</v>
      </c>
      <c r="AF13" s="109">
        <f t="shared" si="6"/>
        <v>0</v>
      </c>
      <c r="AH13" s="2"/>
      <c r="AI13" s="2"/>
      <c r="AJ13" s="2"/>
      <c r="AK13" s="2"/>
      <c r="AL13" s="2"/>
      <c r="AM13" s="103" t="s">
        <v>906</v>
      </c>
      <c r="AN13" s="112">
        <f t="shared" ref="AN13:AY13" si="17">+AN14/$AJ$12</f>
        <v>3.937785187785188E-2</v>
      </c>
      <c r="AO13" s="112">
        <f t="shared" si="17"/>
        <v>3.520972270972271E-2</v>
      </c>
      <c r="AP13" s="112">
        <f t="shared" si="17"/>
        <v>3.0493155493155497E-2</v>
      </c>
      <c r="AQ13" s="112">
        <f t="shared" si="17"/>
        <v>3.893910143910144E-2</v>
      </c>
      <c r="AR13" s="112">
        <f t="shared" si="17"/>
        <v>4.003597753597754E-2</v>
      </c>
      <c r="AS13" s="112">
        <f t="shared" si="17"/>
        <v>3.992628992628993E-2</v>
      </c>
      <c r="AT13" s="112">
        <f t="shared" si="17"/>
        <v>3.2138469638469641E-2</v>
      </c>
      <c r="AU13" s="112">
        <f t="shared" si="17"/>
        <v>0</v>
      </c>
      <c r="AV13" s="112">
        <f t="shared" si="17"/>
        <v>0</v>
      </c>
      <c r="AW13" s="112">
        <f t="shared" si="17"/>
        <v>0</v>
      </c>
      <c r="AX13" s="112">
        <f t="shared" si="17"/>
        <v>0</v>
      </c>
      <c r="AY13" s="112">
        <f t="shared" si="17"/>
        <v>0</v>
      </c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</row>
    <row r="14" spans="1:72" ht="15" thickBot="1">
      <c r="A14">
        <v>2026</v>
      </c>
      <c r="B14" s="104" t="s">
        <v>924</v>
      </c>
      <c r="C14" s="104" t="s">
        <v>920</v>
      </c>
      <c r="D14" s="105" t="s">
        <v>6</v>
      </c>
      <c r="E14" s="105" t="s">
        <v>7</v>
      </c>
      <c r="F14" s="106">
        <v>870</v>
      </c>
      <c r="G14" s="105" t="s">
        <v>375</v>
      </c>
      <c r="H14" s="105" t="s">
        <v>24</v>
      </c>
      <c r="I14" s="105" t="s">
        <v>22</v>
      </c>
      <c r="J14" s="106" t="s">
        <v>13</v>
      </c>
      <c r="K14" s="107">
        <v>14</v>
      </c>
      <c r="L14" s="105" t="s">
        <v>930</v>
      </c>
      <c r="M14" s="108">
        <v>136</v>
      </c>
      <c r="N14" s="109">
        <f>IFERROR(VLOOKUP(K14,Ene!H19:J728,3,FALSE) + VLOOKUP(K14,Ene!H19:K728,4,FALSE),0)</f>
        <v>0</v>
      </c>
      <c r="O14" s="109">
        <f>IFERROR(VLOOKUP($K14,Feb!$H$7:$J$716,3,FALSE) + VLOOKUP($K14,Feb!$H$7:$K$716,4,FALSE),0)</f>
        <v>0</v>
      </c>
      <c r="P14" s="109">
        <f>IFERROR(VLOOKUP($K14,Mar!$H$7:$J$716,3,FALSE) + VLOOKUP($K14,Mar!$H$7:$K$716,4,FALSE),0)</f>
        <v>0</v>
      </c>
      <c r="Q14" s="109">
        <f>IFERROR(VLOOKUP($K14,Abr!$H$7:$J$716,3,FALSE) + VLOOKUP($K14,Abr!$H$7:$K$716,4,FALSE),0)</f>
        <v>0</v>
      </c>
      <c r="R14" s="109">
        <f>IFERROR(VLOOKUP($K14,May!$H$7:$J$716,3,FALSE) + VLOOKUP($K14,May!$H$7:$K$716,4,FALSE),0)</f>
        <v>0</v>
      </c>
      <c r="S14" s="109">
        <f>IFERROR(VLOOKUP($K14,Jun!$H$7:$J$716,3,FALSE) + VLOOKUP($K14,Jun!$H$7:$K$716,4,FALSE),0)</f>
        <v>0</v>
      </c>
      <c r="T14" s="109">
        <f>IFERROR(VLOOKUP($K14,Jul!$H$7:$J$716,3,FALSE) + VLOOKUP($K14,Jul!$H$7:$K$716,4,FALSE),0)</f>
        <v>0</v>
      </c>
      <c r="U14" s="109">
        <f>IFERROR(VLOOKUP($K14,Ago!$H$7:$J$716,3,FALSE) + VLOOKUP($K14,Ago!$H$7:$K$716,4,FALSE),0)</f>
        <v>0</v>
      </c>
      <c r="V14" s="109">
        <f>IFERROR(VLOOKUP($K14,Set!$H$7:$J$716,3,FALSE) + VLOOKUP($K14,Set!$H$7:$K$716,4,FALSE),0)</f>
        <v>0</v>
      </c>
      <c r="W14" s="109">
        <f>IFERROR(VLOOKUP($K14,Oct!$H$7:$J$716,3,FALSE) + VLOOKUP($K14,Oct!$H$7:$K$716,4,FALSE),0)</f>
        <v>0</v>
      </c>
      <c r="X14" s="109">
        <f>IFERROR(VLOOKUP($K14,Nov!$H$7:$J$716,3,FALSE) + VLOOKUP($K14,Nov!$H$7:$K$716,4,FALSE),0)</f>
        <v>0</v>
      </c>
      <c r="Y14" s="109">
        <f>IFERROR(VLOOKUP($K14,Dic!$H$7:$J$716,3,FALSE) + VLOOKUP($K14,Dic!$H$7:$K$716,4,FALSE),0)</f>
        <v>0</v>
      </c>
      <c r="Z14" s="109">
        <f t="shared" si="0"/>
        <v>0</v>
      </c>
      <c r="AA14" s="109">
        <f t="shared" si="1"/>
        <v>0</v>
      </c>
      <c r="AB14" s="109">
        <f t="shared" si="2"/>
        <v>0</v>
      </c>
      <c r="AC14" s="109">
        <f t="shared" si="3"/>
        <v>0</v>
      </c>
      <c r="AD14" s="109">
        <f t="shared" si="4"/>
        <v>0</v>
      </c>
      <c r="AE14" s="109">
        <f t="shared" si="5"/>
        <v>0</v>
      </c>
      <c r="AF14" s="109">
        <f t="shared" si="6"/>
        <v>0</v>
      </c>
      <c r="AH14" s="2"/>
      <c r="AI14" s="2"/>
      <c r="AJ14" s="2"/>
      <c r="AK14" s="2"/>
      <c r="AL14" s="2"/>
      <c r="AM14" s="122" t="s">
        <v>931</v>
      </c>
      <c r="AN14" s="117">
        <f t="shared" ref="AN14:AY14" si="18">SUMIFS(N:N,$G:$G,"SALUD LORETO")</f>
        <v>359</v>
      </c>
      <c r="AO14" s="117">
        <f t="shared" si="18"/>
        <v>321</v>
      </c>
      <c r="AP14" s="117">
        <f t="shared" si="18"/>
        <v>278</v>
      </c>
      <c r="AQ14" s="117">
        <f t="shared" si="18"/>
        <v>355</v>
      </c>
      <c r="AR14" s="117">
        <f t="shared" si="18"/>
        <v>365</v>
      </c>
      <c r="AS14" s="117">
        <f t="shared" si="18"/>
        <v>364</v>
      </c>
      <c r="AT14" s="117">
        <f t="shared" si="18"/>
        <v>293</v>
      </c>
      <c r="AU14" s="117">
        <f t="shared" si="18"/>
        <v>0</v>
      </c>
      <c r="AV14" s="117">
        <f t="shared" si="18"/>
        <v>0</v>
      </c>
      <c r="AW14" s="117">
        <f t="shared" si="18"/>
        <v>0</v>
      </c>
      <c r="AX14" s="117">
        <f t="shared" si="18"/>
        <v>0</v>
      </c>
      <c r="AY14" s="117">
        <f t="shared" si="18"/>
        <v>0</v>
      </c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</row>
    <row r="15" spans="1:72" ht="15" thickBot="1">
      <c r="A15">
        <v>2026</v>
      </c>
      <c r="B15" s="104" t="s">
        <v>924</v>
      </c>
      <c r="C15" s="104" t="s">
        <v>920</v>
      </c>
      <c r="D15" s="105" t="s">
        <v>6</v>
      </c>
      <c r="E15" s="105" t="s">
        <v>7</v>
      </c>
      <c r="F15" s="106">
        <v>870</v>
      </c>
      <c r="G15" s="105" t="s">
        <v>375</v>
      </c>
      <c r="H15" s="105" t="s">
        <v>24</v>
      </c>
      <c r="I15" s="105" t="s">
        <v>25</v>
      </c>
      <c r="J15" s="106" t="s">
        <v>13</v>
      </c>
      <c r="K15" s="107">
        <v>15</v>
      </c>
      <c r="L15" s="105" t="s">
        <v>932</v>
      </c>
      <c r="M15" s="108">
        <v>54.400000000000006</v>
      </c>
      <c r="N15" s="109">
        <f>IFERROR(VLOOKUP(K15,Ene!H20:J729,3,FALSE) + VLOOKUP(K15,Ene!H20:K729,4,FALSE),0)</f>
        <v>0</v>
      </c>
      <c r="O15" s="109">
        <f>IFERROR(VLOOKUP($K15,Feb!$H$7:$J$716,3,FALSE) + VLOOKUP($K15,Feb!$H$7:$K$716,4,FALSE),0)</f>
        <v>0</v>
      </c>
      <c r="P15" s="109">
        <f>IFERROR(VLOOKUP($K15,Mar!$H$7:$J$716,3,FALSE) + VLOOKUP($K15,Mar!$H$7:$K$716,4,FALSE),0)</f>
        <v>0</v>
      </c>
      <c r="Q15" s="109">
        <f>IFERROR(VLOOKUP($K15,Abr!$H$7:$J$716,3,FALSE) + VLOOKUP($K15,Abr!$H$7:$K$716,4,FALSE),0)</f>
        <v>0</v>
      </c>
      <c r="R15" s="109">
        <f>IFERROR(VLOOKUP($K15,May!$H$7:$J$716,3,FALSE) + VLOOKUP($K15,May!$H$7:$K$716,4,FALSE),0)</f>
        <v>0</v>
      </c>
      <c r="S15" s="109">
        <f>IFERROR(VLOOKUP($K15,Jun!$H$7:$J$716,3,FALSE) + VLOOKUP($K15,Jun!$H$7:$K$716,4,FALSE),0)</f>
        <v>0</v>
      </c>
      <c r="T15" s="109">
        <f>IFERROR(VLOOKUP($K15,Jul!$H$7:$J$716,3,FALSE) + VLOOKUP($K15,Jul!$H$7:$K$716,4,FALSE),0)</f>
        <v>0</v>
      </c>
      <c r="U15" s="109">
        <f>IFERROR(VLOOKUP($K15,Ago!$H$7:$J$716,3,FALSE) + VLOOKUP($K15,Ago!$H$7:$K$716,4,FALSE),0)</f>
        <v>0</v>
      </c>
      <c r="V15" s="109">
        <f>IFERROR(VLOOKUP($K15,Set!$H$7:$J$716,3,FALSE) + VLOOKUP($K15,Set!$H$7:$K$716,4,FALSE),0)</f>
        <v>0</v>
      </c>
      <c r="W15" s="109">
        <f>IFERROR(VLOOKUP($K15,Oct!$H$7:$J$716,3,FALSE) + VLOOKUP($K15,Oct!$H$7:$K$716,4,FALSE),0)</f>
        <v>0</v>
      </c>
      <c r="X15" s="109">
        <f>IFERROR(VLOOKUP($K15,Nov!$H$7:$J$716,3,FALSE) + VLOOKUP($K15,Nov!$H$7:$K$716,4,FALSE),0)</f>
        <v>0</v>
      </c>
      <c r="Y15" s="109">
        <f>IFERROR(VLOOKUP($K15,Dic!$H$7:$J$716,3,FALSE) + VLOOKUP($K15,Dic!$H$7:$K$716,4,FALSE),0)</f>
        <v>0</v>
      </c>
      <c r="Z15" s="109">
        <f t="shared" si="0"/>
        <v>0</v>
      </c>
      <c r="AA15" s="109">
        <f t="shared" si="1"/>
        <v>0</v>
      </c>
      <c r="AB15" s="109">
        <f t="shared" si="2"/>
        <v>0</v>
      </c>
      <c r="AC15" s="109">
        <f t="shared" si="3"/>
        <v>0</v>
      </c>
      <c r="AD15" s="109">
        <f t="shared" si="4"/>
        <v>0</v>
      </c>
      <c r="AE15" s="109">
        <f t="shared" si="5"/>
        <v>0</v>
      </c>
      <c r="AF15" s="109">
        <f t="shared" si="6"/>
        <v>0</v>
      </c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</row>
    <row r="16" spans="1:72" ht="15" thickBot="1">
      <c r="A16">
        <v>2026</v>
      </c>
      <c r="B16" s="104" t="s">
        <v>924</v>
      </c>
      <c r="C16" s="104" t="s">
        <v>925</v>
      </c>
      <c r="D16" s="105" t="s">
        <v>6</v>
      </c>
      <c r="E16" s="105" t="s">
        <v>22</v>
      </c>
      <c r="F16" s="106">
        <v>870</v>
      </c>
      <c r="G16" s="105" t="s">
        <v>375</v>
      </c>
      <c r="H16" s="105" t="s">
        <v>24</v>
      </c>
      <c r="I16" s="105" t="s">
        <v>22</v>
      </c>
      <c r="J16" s="106" t="s">
        <v>28</v>
      </c>
      <c r="K16" s="107">
        <v>16</v>
      </c>
      <c r="L16" s="105" t="s">
        <v>35</v>
      </c>
      <c r="M16" s="108">
        <v>616</v>
      </c>
      <c r="N16" s="109">
        <f>IFERROR(VLOOKUP(K16,Ene!H21:J730,3,FALSE) + VLOOKUP(K16,Ene!H21:K730,4,FALSE),0)</f>
        <v>17</v>
      </c>
      <c r="O16" s="109">
        <f>IFERROR(VLOOKUP($K16,Feb!$H$7:$J$716,3,FALSE) + VLOOKUP($K16,Feb!$H$7:$K$716,4,FALSE),0)</f>
        <v>26</v>
      </c>
      <c r="P16" s="109">
        <f>IFERROR(VLOOKUP($K16,Mar!$H$7:$J$716,3,FALSE) + VLOOKUP($K16,Mar!$H$7:$K$716,4,FALSE),0)</f>
        <v>18</v>
      </c>
      <c r="Q16" s="109">
        <f>IFERROR(VLOOKUP($K16,Abr!$H$7:$J$716,3,FALSE) + VLOOKUP($K16,Abr!$H$7:$K$716,4,FALSE),0)</f>
        <v>28</v>
      </c>
      <c r="R16" s="109">
        <f>IFERROR(VLOOKUP($K16,May!$H$7:$J$716,3,FALSE) + VLOOKUP($K16,May!$H$7:$K$716,4,FALSE),0)</f>
        <v>30</v>
      </c>
      <c r="S16" s="109">
        <f>IFERROR(VLOOKUP($K16,Jun!$H$7:$J$716,3,FALSE) + VLOOKUP($K16,Jun!$H$7:$K$716,4,FALSE),0)</f>
        <v>19</v>
      </c>
      <c r="T16" s="109">
        <f>IFERROR(VLOOKUP($K16,Jul!$H$7:$J$716,3,FALSE) + VLOOKUP($K16,Jul!$H$7:$K$716,4,FALSE),0)</f>
        <v>21</v>
      </c>
      <c r="U16" s="109">
        <f>IFERROR(VLOOKUP($K16,Ago!$H$7:$J$716,3,FALSE) + VLOOKUP($K16,Ago!$H$7:$K$716,4,FALSE),0)</f>
        <v>0</v>
      </c>
      <c r="V16" s="109">
        <f>IFERROR(VLOOKUP($K16,Set!$H$7:$J$716,3,FALSE) + VLOOKUP($K16,Set!$H$7:$K$716,4,FALSE),0)</f>
        <v>0</v>
      </c>
      <c r="W16" s="109">
        <f>IFERROR(VLOOKUP($K16,Oct!$H$7:$J$716,3,FALSE) + VLOOKUP($K16,Oct!$H$7:$K$716,4,FALSE),0)</f>
        <v>0</v>
      </c>
      <c r="X16" s="109">
        <f>IFERROR(VLOOKUP($K16,Nov!$H$7:$J$716,3,FALSE) + VLOOKUP($K16,Nov!$H$7:$K$716,4,FALSE),0)</f>
        <v>0</v>
      </c>
      <c r="Y16" s="109">
        <f>IFERROR(VLOOKUP($K16,Dic!$H$7:$J$716,3,FALSE) + VLOOKUP($K16,Dic!$H$7:$K$716,4,FALSE),0)</f>
        <v>0</v>
      </c>
      <c r="Z16" s="109">
        <f t="shared" si="0"/>
        <v>61</v>
      </c>
      <c r="AA16" s="109">
        <f t="shared" si="1"/>
        <v>77</v>
      </c>
      <c r="AB16" s="109">
        <f t="shared" si="2"/>
        <v>21</v>
      </c>
      <c r="AC16" s="109">
        <f t="shared" si="3"/>
        <v>0</v>
      </c>
      <c r="AD16" s="109">
        <f t="shared" si="4"/>
        <v>138</v>
      </c>
      <c r="AE16" s="109">
        <f t="shared" si="5"/>
        <v>21</v>
      </c>
      <c r="AF16" s="109">
        <f t="shared" si="6"/>
        <v>159</v>
      </c>
      <c r="AH16" s="2"/>
      <c r="AI16" s="123" t="s">
        <v>933</v>
      </c>
      <c r="AJ16" s="124" t="s">
        <v>934</v>
      </c>
      <c r="AK16" s="125" t="s">
        <v>935</v>
      </c>
      <c r="AL16" s="126" t="s">
        <v>936</v>
      </c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</row>
    <row r="17" spans="1:72" ht="15" thickBot="1">
      <c r="A17">
        <v>2026</v>
      </c>
      <c r="B17" s="104" t="s">
        <v>924</v>
      </c>
      <c r="C17" s="104" t="s">
        <v>925</v>
      </c>
      <c r="D17" s="105" t="s">
        <v>6</v>
      </c>
      <c r="E17" s="105" t="s">
        <v>22</v>
      </c>
      <c r="F17" s="106">
        <v>870</v>
      </c>
      <c r="G17" s="105" t="s">
        <v>375</v>
      </c>
      <c r="H17" s="105" t="s">
        <v>24</v>
      </c>
      <c r="I17" s="105" t="s">
        <v>22</v>
      </c>
      <c r="J17" s="106" t="s">
        <v>13</v>
      </c>
      <c r="K17" s="107">
        <v>17</v>
      </c>
      <c r="L17" s="105" t="s">
        <v>381</v>
      </c>
      <c r="M17" s="108">
        <v>35.200000000000003</v>
      </c>
      <c r="N17" s="109">
        <f>IFERROR(VLOOKUP(K17,Ene!H22:J731,3,FALSE) + VLOOKUP(K17,Ene!H22:K731,4,FALSE),0)</f>
        <v>0</v>
      </c>
      <c r="O17" s="109">
        <f>IFERROR(VLOOKUP($K17,Feb!$H$7:$J$716,3,FALSE) + VLOOKUP($K17,Feb!$H$7:$K$716,4,FALSE),0)</f>
        <v>0</v>
      </c>
      <c r="P17" s="109">
        <f>IFERROR(VLOOKUP($K17,Mar!$H$7:$J$716,3,FALSE) + VLOOKUP($K17,Mar!$H$7:$K$716,4,FALSE),0)</f>
        <v>0</v>
      </c>
      <c r="Q17" s="109">
        <f>IFERROR(VLOOKUP($K17,Abr!$H$7:$J$716,3,FALSE) + VLOOKUP($K17,Abr!$H$7:$K$716,4,FALSE),0)</f>
        <v>0</v>
      </c>
      <c r="R17" s="109">
        <f>IFERROR(VLOOKUP($K17,May!$H$7:$J$716,3,FALSE) + VLOOKUP($K17,May!$H$7:$K$716,4,FALSE),0)</f>
        <v>0</v>
      </c>
      <c r="S17" s="109">
        <f>IFERROR(VLOOKUP($K17,Jun!$H$7:$J$716,3,FALSE) + VLOOKUP($K17,Jun!$H$7:$K$716,4,FALSE),0)</f>
        <v>0</v>
      </c>
      <c r="T17" s="109">
        <f>IFERROR(VLOOKUP($K17,Jul!$H$7:$J$716,3,FALSE) + VLOOKUP($K17,Jul!$H$7:$K$716,4,FALSE),0)</f>
        <v>0</v>
      </c>
      <c r="U17" s="109">
        <f>IFERROR(VLOOKUP($K17,Ago!$H$7:$J$716,3,FALSE) + VLOOKUP($K17,Ago!$H$7:$K$716,4,FALSE),0)</f>
        <v>0</v>
      </c>
      <c r="V17" s="109">
        <f>IFERROR(VLOOKUP($K17,Set!$H$7:$J$716,3,FALSE) + VLOOKUP($K17,Set!$H$7:$K$716,4,FALSE),0)</f>
        <v>0</v>
      </c>
      <c r="W17" s="109">
        <f>IFERROR(VLOOKUP($K17,Oct!$H$7:$J$716,3,FALSE) + VLOOKUP($K17,Oct!$H$7:$K$716,4,FALSE),0)</f>
        <v>0</v>
      </c>
      <c r="X17" s="109">
        <f>IFERROR(VLOOKUP($K17,Nov!$H$7:$J$716,3,FALSE) + VLOOKUP($K17,Nov!$H$7:$K$716,4,FALSE),0)</f>
        <v>0</v>
      </c>
      <c r="Y17" s="109">
        <f>IFERROR(VLOOKUP($K17,Dic!$H$7:$J$716,3,FALSE) + VLOOKUP($K17,Dic!$H$7:$K$716,4,FALSE),0)</f>
        <v>0</v>
      </c>
      <c r="Z17" s="109">
        <f t="shared" si="0"/>
        <v>0</v>
      </c>
      <c r="AA17" s="109">
        <f t="shared" si="1"/>
        <v>0</v>
      </c>
      <c r="AB17" s="109">
        <f t="shared" si="2"/>
        <v>0</v>
      </c>
      <c r="AC17" s="109">
        <f t="shared" si="3"/>
        <v>0</v>
      </c>
      <c r="AD17" s="109">
        <f t="shared" si="4"/>
        <v>0</v>
      </c>
      <c r="AE17" s="109">
        <f t="shared" si="5"/>
        <v>0</v>
      </c>
      <c r="AF17" s="109">
        <f t="shared" si="6"/>
        <v>0</v>
      </c>
      <c r="AH17" s="2"/>
      <c r="AI17" s="180" t="s">
        <v>937</v>
      </c>
      <c r="AJ17" s="181"/>
      <c r="AK17" s="181"/>
      <c r="AL17" s="18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</row>
    <row r="18" spans="1:72" ht="15" thickBot="1">
      <c r="A18">
        <v>2026</v>
      </c>
      <c r="B18" s="104" t="s">
        <v>924</v>
      </c>
      <c r="C18" s="104" t="s">
        <v>925</v>
      </c>
      <c r="D18" s="105" t="s">
        <v>6</v>
      </c>
      <c r="E18" s="105" t="s">
        <v>22</v>
      </c>
      <c r="F18" s="106">
        <v>870</v>
      </c>
      <c r="G18" s="105" t="s">
        <v>375</v>
      </c>
      <c r="H18" s="105" t="s">
        <v>24</v>
      </c>
      <c r="I18" s="105" t="s">
        <v>22</v>
      </c>
      <c r="J18" s="106" t="s">
        <v>8</v>
      </c>
      <c r="K18" s="107">
        <v>18</v>
      </c>
      <c r="L18" s="105" t="s">
        <v>36</v>
      </c>
      <c r="M18" s="108">
        <v>34.4</v>
      </c>
      <c r="N18" s="109">
        <f>IFERROR(VLOOKUP(K18,Ene!H23:J732,3,FALSE) + VLOOKUP(K18,Ene!H23:K732,4,FALSE),0)</f>
        <v>0</v>
      </c>
      <c r="O18" s="109">
        <f>IFERROR(VLOOKUP($K18,Feb!$H$7:$J$716,3,FALSE) + VLOOKUP($K18,Feb!$H$7:$K$716,4,FALSE),0)</f>
        <v>0</v>
      </c>
      <c r="P18" s="109">
        <f>IFERROR(VLOOKUP($K18,Mar!$H$7:$J$716,3,FALSE) + VLOOKUP($K18,Mar!$H$7:$K$716,4,FALSE),0)</f>
        <v>0</v>
      </c>
      <c r="Q18" s="109">
        <f>IFERROR(VLOOKUP($K18,Abr!$H$7:$J$716,3,FALSE) + VLOOKUP($K18,Abr!$H$7:$K$716,4,FALSE),0)</f>
        <v>0</v>
      </c>
      <c r="R18" s="109">
        <f>IFERROR(VLOOKUP($K18,May!$H$7:$J$716,3,FALSE) + VLOOKUP($K18,May!$H$7:$K$716,4,FALSE),0)</f>
        <v>0</v>
      </c>
      <c r="S18" s="109">
        <f>IFERROR(VLOOKUP($K18,Jun!$H$7:$J$716,3,FALSE) + VLOOKUP($K18,Jun!$H$7:$K$716,4,FALSE),0)</f>
        <v>0</v>
      </c>
      <c r="T18" s="109">
        <f>IFERROR(VLOOKUP($K18,Jul!$H$7:$J$716,3,FALSE) + VLOOKUP($K18,Jul!$H$7:$K$716,4,FALSE),0)</f>
        <v>0</v>
      </c>
      <c r="U18" s="109">
        <f>IFERROR(VLOOKUP($K18,Ago!$H$7:$J$716,3,FALSE) + VLOOKUP($K18,Ago!$H$7:$K$716,4,FALSE),0)</f>
        <v>0</v>
      </c>
      <c r="V18" s="109">
        <f>IFERROR(VLOOKUP($K18,Set!$H$7:$J$716,3,FALSE) + VLOOKUP($K18,Set!$H$7:$K$716,4,FALSE),0)</f>
        <v>0</v>
      </c>
      <c r="W18" s="109">
        <f>IFERROR(VLOOKUP($K18,Oct!$H$7:$J$716,3,FALSE) + VLOOKUP($K18,Oct!$H$7:$K$716,4,FALSE),0)</f>
        <v>0</v>
      </c>
      <c r="X18" s="109">
        <f>IFERROR(VLOOKUP($K18,Nov!$H$7:$J$716,3,FALSE) + VLOOKUP($K18,Nov!$H$7:$K$716,4,FALSE),0)</f>
        <v>0</v>
      </c>
      <c r="Y18" s="109">
        <f>IFERROR(VLOOKUP($K18,Dic!$H$7:$J$716,3,FALSE) + VLOOKUP($K18,Dic!$H$7:$K$716,4,FALSE),0)</f>
        <v>0</v>
      </c>
      <c r="Z18" s="109">
        <f t="shared" si="0"/>
        <v>0</v>
      </c>
      <c r="AA18" s="109">
        <f t="shared" si="1"/>
        <v>0</v>
      </c>
      <c r="AB18" s="109">
        <f t="shared" si="2"/>
        <v>0</v>
      </c>
      <c r="AC18" s="109">
        <f t="shared" si="3"/>
        <v>0</v>
      </c>
      <c r="AD18" s="109">
        <f t="shared" si="4"/>
        <v>0</v>
      </c>
      <c r="AE18" s="109">
        <f t="shared" si="5"/>
        <v>0</v>
      </c>
      <c r="AF18" s="109">
        <f t="shared" si="6"/>
        <v>0</v>
      </c>
      <c r="AH18" s="2"/>
      <c r="AI18" s="102"/>
      <c r="AJ18" s="102"/>
      <c r="AK18" s="102"/>
      <c r="AL18" s="10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</row>
    <row r="19" spans="1:72" ht="15" thickBot="1">
      <c r="A19">
        <v>2026</v>
      </c>
      <c r="B19" s="104" t="s">
        <v>924</v>
      </c>
      <c r="C19" s="104" t="s">
        <v>925</v>
      </c>
      <c r="D19" s="105" t="s">
        <v>6</v>
      </c>
      <c r="E19" s="105" t="s">
        <v>22</v>
      </c>
      <c r="F19" s="106">
        <v>870</v>
      </c>
      <c r="G19" s="105" t="s">
        <v>375</v>
      </c>
      <c r="H19" s="105" t="s">
        <v>24</v>
      </c>
      <c r="I19" s="105" t="s">
        <v>22</v>
      </c>
      <c r="J19" s="106" t="s">
        <v>8</v>
      </c>
      <c r="K19" s="107">
        <v>19</v>
      </c>
      <c r="L19" s="105" t="s">
        <v>37</v>
      </c>
      <c r="M19" s="108">
        <v>4.8000000000000007</v>
      </c>
      <c r="N19" s="109">
        <f>IFERROR(VLOOKUP(K19,Ene!H24:J733,3,FALSE) + VLOOKUP(K19,Ene!H24:K733,4,FALSE),0)</f>
        <v>0</v>
      </c>
      <c r="O19" s="109">
        <f>IFERROR(VLOOKUP($K19,Feb!$H$7:$J$716,3,FALSE) + VLOOKUP($K19,Feb!$H$7:$K$716,4,FALSE),0)</f>
        <v>0</v>
      </c>
      <c r="P19" s="109">
        <f>IFERROR(VLOOKUP($K19,Mar!$H$7:$J$716,3,FALSE) + VLOOKUP($K19,Mar!$H$7:$K$716,4,FALSE),0)</f>
        <v>0</v>
      </c>
      <c r="Q19" s="109">
        <f>IFERROR(VLOOKUP($K19,Abr!$H$7:$J$716,3,FALSE) + VLOOKUP($K19,Abr!$H$7:$K$716,4,FALSE),0)</f>
        <v>0</v>
      </c>
      <c r="R19" s="109">
        <f>IFERROR(VLOOKUP($K19,May!$H$7:$J$716,3,FALSE) + VLOOKUP($K19,May!$H$7:$K$716,4,FALSE),0)</f>
        <v>0</v>
      </c>
      <c r="S19" s="109">
        <f>IFERROR(VLOOKUP($K19,Jun!$H$7:$J$716,3,FALSE) + VLOOKUP($K19,Jun!$H$7:$K$716,4,FALSE),0)</f>
        <v>0</v>
      </c>
      <c r="T19" s="109">
        <f>IFERROR(VLOOKUP($K19,Jul!$H$7:$J$716,3,FALSE) + VLOOKUP($K19,Jul!$H$7:$K$716,4,FALSE),0)</f>
        <v>0</v>
      </c>
      <c r="U19" s="109">
        <f>IFERROR(VLOOKUP($K19,Ago!$H$7:$J$716,3,FALSE) + VLOOKUP($K19,Ago!$H$7:$K$716,4,FALSE),0)</f>
        <v>0</v>
      </c>
      <c r="V19" s="109">
        <f>IFERROR(VLOOKUP($K19,Set!$H$7:$J$716,3,FALSE) + VLOOKUP($K19,Set!$H$7:$K$716,4,FALSE),0)</f>
        <v>0</v>
      </c>
      <c r="W19" s="109">
        <f>IFERROR(VLOOKUP($K19,Oct!$H$7:$J$716,3,FALSE) + VLOOKUP($K19,Oct!$H$7:$K$716,4,FALSE),0)</f>
        <v>0</v>
      </c>
      <c r="X19" s="109">
        <f>IFERROR(VLOOKUP($K19,Nov!$H$7:$J$716,3,FALSE) + VLOOKUP($K19,Nov!$H$7:$K$716,4,FALSE),0)</f>
        <v>0</v>
      </c>
      <c r="Y19" s="109">
        <f>IFERROR(VLOOKUP($K19,Dic!$H$7:$J$716,3,FALSE) + VLOOKUP($K19,Dic!$H$7:$K$716,4,FALSE),0)</f>
        <v>0</v>
      </c>
      <c r="Z19" s="109">
        <f t="shared" si="0"/>
        <v>0</v>
      </c>
      <c r="AA19" s="109">
        <f t="shared" si="1"/>
        <v>0</v>
      </c>
      <c r="AB19" s="109">
        <f t="shared" si="2"/>
        <v>0</v>
      </c>
      <c r="AC19" s="109">
        <f t="shared" si="3"/>
        <v>0</v>
      </c>
      <c r="AD19" s="109">
        <f t="shared" si="4"/>
        <v>0</v>
      </c>
      <c r="AE19" s="109">
        <f t="shared" si="5"/>
        <v>0</v>
      </c>
      <c r="AF19" s="109">
        <f t="shared" si="6"/>
        <v>0</v>
      </c>
      <c r="AH19" s="2"/>
      <c r="AI19" s="127">
        <v>0.6</v>
      </c>
      <c r="AJ19" s="123" t="s">
        <v>938</v>
      </c>
      <c r="AK19" s="102"/>
      <c r="AL19" s="10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</row>
    <row r="20" spans="1:72" ht="15" thickBot="1">
      <c r="A20">
        <v>2026</v>
      </c>
      <c r="B20" s="104" t="s">
        <v>924</v>
      </c>
      <c r="C20" s="104" t="s">
        <v>925</v>
      </c>
      <c r="D20" s="105" t="s">
        <v>6</v>
      </c>
      <c r="E20" s="105" t="s">
        <v>22</v>
      </c>
      <c r="F20" s="106">
        <v>870</v>
      </c>
      <c r="G20" s="105" t="s">
        <v>375</v>
      </c>
      <c r="H20" s="105" t="s">
        <v>24</v>
      </c>
      <c r="I20" s="105" t="s">
        <v>22</v>
      </c>
      <c r="J20" s="106" t="s">
        <v>8</v>
      </c>
      <c r="K20" s="107">
        <v>20</v>
      </c>
      <c r="L20" s="105" t="s">
        <v>38</v>
      </c>
      <c r="M20" s="108">
        <v>6.4</v>
      </c>
      <c r="N20" s="109">
        <f>IFERROR(VLOOKUP(K20,Ene!H25:J734,3,FALSE) + VLOOKUP(K20,Ene!H25:K734,4,FALSE),0)</f>
        <v>0</v>
      </c>
      <c r="O20" s="109">
        <f>IFERROR(VLOOKUP($K20,Feb!$H$7:$J$716,3,FALSE) + VLOOKUP($K20,Feb!$H$7:$K$716,4,FALSE),0)</f>
        <v>0</v>
      </c>
      <c r="P20" s="109">
        <f>IFERROR(VLOOKUP($K20,Mar!$H$7:$J$716,3,FALSE) + VLOOKUP($K20,Mar!$H$7:$K$716,4,FALSE),0)</f>
        <v>0</v>
      </c>
      <c r="Q20" s="109">
        <f>IFERROR(VLOOKUP($K20,Abr!$H$7:$J$716,3,FALSE) + VLOOKUP($K20,Abr!$H$7:$K$716,4,FALSE),0)</f>
        <v>0</v>
      </c>
      <c r="R20" s="109">
        <f>IFERROR(VLOOKUP($K20,May!$H$7:$J$716,3,FALSE) + VLOOKUP($K20,May!$H$7:$K$716,4,FALSE),0)</f>
        <v>0</v>
      </c>
      <c r="S20" s="109">
        <f>IFERROR(VLOOKUP($K20,Jun!$H$7:$J$716,3,FALSE) + VLOOKUP($K20,Jun!$H$7:$K$716,4,FALSE),0)</f>
        <v>0</v>
      </c>
      <c r="T20" s="109">
        <f>IFERROR(VLOOKUP($K20,Jul!$H$7:$J$716,3,FALSE) + VLOOKUP($K20,Jul!$H$7:$K$716,4,FALSE),0)</f>
        <v>0</v>
      </c>
      <c r="U20" s="109">
        <f>IFERROR(VLOOKUP($K20,Ago!$H$7:$J$716,3,FALSE) + VLOOKUP($K20,Ago!$H$7:$K$716,4,FALSE),0)</f>
        <v>0</v>
      </c>
      <c r="V20" s="109">
        <f>IFERROR(VLOOKUP($K20,Set!$H$7:$J$716,3,FALSE) + VLOOKUP($K20,Set!$H$7:$K$716,4,FALSE),0)</f>
        <v>0</v>
      </c>
      <c r="W20" s="109">
        <f>IFERROR(VLOOKUP($K20,Oct!$H$7:$J$716,3,FALSE) + VLOOKUP($K20,Oct!$H$7:$K$716,4,FALSE),0)</f>
        <v>0</v>
      </c>
      <c r="X20" s="109">
        <f>IFERROR(VLOOKUP($K20,Nov!$H$7:$J$716,3,FALSE) + VLOOKUP($K20,Nov!$H$7:$K$716,4,FALSE),0)</f>
        <v>0</v>
      </c>
      <c r="Y20" s="109">
        <f>IFERROR(VLOOKUP($K20,Dic!$H$7:$J$716,3,FALSE) + VLOOKUP($K20,Dic!$H$7:$K$716,4,FALSE),0)</f>
        <v>0</v>
      </c>
      <c r="Z20" s="109">
        <f t="shared" si="0"/>
        <v>0</v>
      </c>
      <c r="AA20" s="109">
        <f t="shared" si="1"/>
        <v>0</v>
      </c>
      <c r="AB20" s="109">
        <f t="shared" si="2"/>
        <v>0</v>
      </c>
      <c r="AC20" s="109">
        <f t="shared" si="3"/>
        <v>0</v>
      </c>
      <c r="AD20" s="109">
        <f t="shared" si="4"/>
        <v>0</v>
      </c>
      <c r="AE20" s="109">
        <f t="shared" si="5"/>
        <v>0</v>
      </c>
      <c r="AF20" s="109">
        <f t="shared" si="6"/>
        <v>0</v>
      </c>
      <c r="AH20" s="2"/>
      <c r="AI20" s="127">
        <v>0.74</v>
      </c>
      <c r="AJ20" s="124" t="s">
        <v>939</v>
      </c>
      <c r="AK20" s="102"/>
      <c r="AL20" s="10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</row>
    <row r="21" spans="1:72" ht="15" thickBot="1">
      <c r="A21">
        <v>2026</v>
      </c>
      <c r="B21" s="104" t="s">
        <v>924</v>
      </c>
      <c r="C21" s="104" t="s">
        <v>925</v>
      </c>
      <c r="D21" s="105" t="s">
        <v>6</v>
      </c>
      <c r="E21" s="105" t="s">
        <v>22</v>
      </c>
      <c r="F21" s="106">
        <v>870</v>
      </c>
      <c r="G21" s="105" t="s">
        <v>375</v>
      </c>
      <c r="H21" s="105" t="s">
        <v>24</v>
      </c>
      <c r="I21" s="105" t="s">
        <v>22</v>
      </c>
      <c r="J21" s="106" t="s">
        <v>8</v>
      </c>
      <c r="K21" s="107">
        <v>21</v>
      </c>
      <c r="L21" s="105" t="s">
        <v>39</v>
      </c>
      <c r="M21" s="108">
        <v>8</v>
      </c>
      <c r="N21" s="109">
        <f>IFERROR(VLOOKUP(K21,Ene!H26:J735,3,FALSE) + VLOOKUP(K21,Ene!H26:K735,4,FALSE),0)</f>
        <v>0</v>
      </c>
      <c r="O21" s="109">
        <f>IFERROR(VLOOKUP($K21,Feb!$H$7:$J$716,3,FALSE) + VLOOKUP($K21,Feb!$H$7:$K$716,4,FALSE),0)</f>
        <v>0</v>
      </c>
      <c r="P21" s="109">
        <f>IFERROR(VLOOKUP($K21,Mar!$H$7:$J$716,3,FALSE) + VLOOKUP($K21,Mar!$H$7:$K$716,4,FALSE),0)</f>
        <v>0</v>
      </c>
      <c r="Q21" s="109">
        <f>IFERROR(VLOOKUP($K21,Abr!$H$7:$J$716,3,FALSE) + VLOOKUP($K21,Abr!$H$7:$K$716,4,FALSE),0)</f>
        <v>0</v>
      </c>
      <c r="R21" s="109">
        <f>IFERROR(VLOOKUP($K21,May!$H$7:$J$716,3,FALSE) + VLOOKUP($K21,May!$H$7:$K$716,4,FALSE),0)</f>
        <v>0</v>
      </c>
      <c r="S21" s="109">
        <f>IFERROR(VLOOKUP($K21,Jun!$H$7:$J$716,3,FALSE) + VLOOKUP($K21,Jun!$H$7:$K$716,4,FALSE),0)</f>
        <v>0</v>
      </c>
      <c r="T21" s="109">
        <f>IFERROR(VLOOKUP($K21,Jul!$H$7:$J$716,3,FALSE) + VLOOKUP($K21,Jul!$H$7:$K$716,4,FALSE),0)</f>
        <v>0</v>
      </c>
      <c r="U21" s="109">
        <f>IFERROR(VLOOKUP($K21,Ago!$H$7:$J$716,3,FALSE) + VLOOKUP($K21,Ago!$H$7:$K$716,4,FALSE),0)</f>
        <v>0</v>
      </c>
      <c r="V21" s="109">
        <f>IFERROR(VLOOKUP($K21,Set!$H$7:$J$716,3,FALSE) + VLOOKUP($K21,Set!$H$7:$K$716,4,FALSE),0)</f>
        <v>0</v>
      </c>
      <c r="W21" s="109">
        <f>IFERROR(VLOOKUP($K21,Oct!$H$7:$J$716,3,FALSE) + VLOOKUP($K21,Oct!$H$7:$K$716,4,FALSE),0)</f>
        <v>0</v>
      </c>
      <c r="X21" s="109">
        <f>IFERROR(VLOOKUP($K21,Nov!$H$7:$J$716,3,FALSE) + VLOOKUP($K21,Nov!$H$7:$K$716,4,FALSE),0)</f>
        <v>0</v>
      </c>
      <c r="Y21" s="109">
        <f>IFERROR(VLOOKUP($K21,Dic!$H$7:$J$716,3,FALSE) + VLOOKUP($K21,Dic!$H$7:$K$716,4,FALSE),0)</f>
        <v>0</v>
      </c>
      <c r="Z21" s="109">
        <f t="shared" si="0"/>
        <v>0</v>
      </c>
      <c r="AA21" s="109">
        <f t="shared" si="1"/>
        <v>0</v>
      </c>
      <c r="AB21" s="109">
        <f t="shared" si="2"/>
        <v>0</v>
      </c>
      <c r="AC21" s="109">
        <f t="shared" si="3"/>
        <v>0</v>
      </c>
      <c r="AD21" s="109">
        <f t="shared" si="4"/>
        <v>0</v>
      </c>
      <c r="AE21" s="109">
        <f t="shared" si="5"/>
        <v>0</v>
      </c>
      <c r="AF21" s="109">
        <f t="shared" si="6"/>
        <v>0</v>
      </c>
      <c r="AH21" s="2"/>
      <c r="AI21" s="127">
        <v>1</v>
      </c>
      <c r="AJ21" s="125" t="s">
        <v>940</v>
      </c>
      <c r="AK21" s="102"/>
      <c r="AL21" s="10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</row>
    <row r="22" spans="1:72" ht="15" thickBot="1">
      <c r="A22">
        <v>2026</v>
      </c>
      <c r="B22" s="104" t="s">
        <v>924</v>
      </c>
      <c r="C22" s="104" t="s">
        <v>925</v>
      </c>
      <c r="D22" s="105" t="s">
        <v>6</v>
      </c>
      <c r="E22" s="105" t="s">
        <v>22</v>
      </c>
      <c r="F22" s="106">
        <v>870</v>
      </c>
      <c r="G22" s="105" t="s">
        <v>375</v>
      </c>
      <c r="H22" s="105" t="s">
        <v>24</v>
      </c>
      <c r="I22" s="105" t="s">
        <v>22</v>
      </c>
      <c r="J22" s="106" t="s">
        <v>8</v>
      </c>
      <c r="K22" s="107">
        <v>22</v>
      </c>
      <c r="L22" s="105" t="s">
        <v>941</v>
      </c>
      <c r="M22" s="108">
        <v>7.2</v>
      </c>
      <c r="N22" s="109">
        <f>IFERROR(VLOOKUP(K22,Ene!H27:J736,3,FALSE) + VLOOKUP(K22,Ene!H27:K736,4,FALSE),0)</f>
        <v>0</v>
      </c>
      <c r="O22" s="109">
        <f>IFERROR(VLOOKUP($K22,Feb!$H$7:$J$716,3,FALSE) + VLOOKUP($K22,Feb!$H$7:$K$716,4,FALSE),0)</f>
        <v>0</v>
      </c>
      <c r="P22" s="109">
        <f>IFERROR(VLOOKUP($K22,Mar!$H$7:$J$716,3,FALSE) + VLOOKUP($K22,Mar!$H$7:$K$716,4,FALSE),0)</f>
        <v>0</v>
      </c>
      <c r="Q22" s="109">
        <f>IFERROR(VLOOKUP($K22,Abr!$H$7:$J$716,3,FALSE) + VLOOKUP($K22,Abr!$H$7:$K$716,4,FALSE),0)</f>
        <v>0</v>
      </c>
      <c r="R22" s="109">
        <f>IFERROR(VLOOKUP($K22,May!$H$7:$J$716,3,FALSE) + VLOOKUP($K22,May!$H$7:$K$716,4,FALSE),0)</f>
        <v>0</v>
      </c>
      <c r="S22" s="109">
        <f>IFERROR(VLOOKUP($K22,Jun!$H$7:$J$716,3,FALSE) + VLOOKUP($K22,Jun!$H$7:$K$716,4,FALSE),0)</f>
        <v>0</v>
      </c>
      <c r="T22" s="109">
        <f>IFERROR(VLOOKUP($K22,Jul!$H$7:$J$716,3,FALSE) + VLOOKUP($K22,Jul!$H$7:$K$716,4,FALSE),0)</f>
        <v>0</v>
      </c>
      <c r="U22" s="109">
        <f>IFERROR(VLOOKUP($K22,Ago!$H$7:$J$716,3,FALSE) + VLOOKUP($K22,Ago!$H$7:$K$716,4,FALSE),0)</f>
        <v>0</v>
      </c>
      <c r="V22" s="109">
        <f>IFERROR(VLOOKUP($K22,Set!$H$7:$J$716,3,FALSE) + VLOOKUP($K22,Set!$H$7:$K$716,4,FALSE),0)</f>
        <v>0</v>
      </c>
      <c r="W22" s="109">
        <f>IFERROR(VLOOKUP($K22,Oct!$H$7:$J$716,3,FALSE) + VLOOKUP($K22,Oct!$H$7:$K$716,4,FALSE),0)</f>
        <v>0</v>
      </c>
      <c r="X22" s="109">
        <f>IFERROR(VLOOKUP($K22,Nov!$H$7:$J$716,3,FALSE) + VLOOKUP($K22,Nov!$H$7:$K$716,4,FALSE),0)</f>
        <v>0</v>
      </c>
      <c r="Y22" s="109">
        <f>IFERROR(VLOOKUP($K22,Dic!$H$7:$J$716,3,FALSE) + VLOOKUP($K22,Dic!$H$7:$K$716,4,FALSE),0)</f>
        <v>0</v>
      </c>
      <c r="Z22" s="109">
        <f t="shared" si="0"/>
        <v>0</v>
      </c>
      <c r="AA22" s="109">
        <f t="shared" si="1"/>
        <v>0</v>
      </c>
      <c r="AB22" s="109">
        <f t="shared" si="2"/>
        <v>0</v>
      </c>
      <c r="AC22" s="109">
        <f t="shared" si="3"/>
        <v>0</v>
      </c>
      <c r="AD22" s="109">
        <f t="shared" si="4"/>
        <v>0</v>
      </c>
      <c r="AE22" s="109">
        <f t="shared" si="5"/>
        <v>0</v>
      </c>
      <c r="AF22" s="109">
        <f t="shared" si="6"/>
        <v>0</v>
      </c>
      <c r="AH22" s="2"/>
      <c r="AI22" s="102"/>
      <c r="AJ22" s="126" t="s">
        <v>942</v>
      </c>
      <c r="AK22" s="102"/>
      <c r="AL22" s="10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</row>
    <row r="23" spans="1:72" ht="15" thickBot="1">
      <c r="A23">
        <v>2026</v>
      </c>
      <c r="B23" s="104" t="s">
        <v>924</v>
      </c>
      <c r="C23" s="104" t="s">
        <v>943</v>
      </c>
      <c r="D23" s="105" t="s">
        <v>6</v>
      </c>
      <c r="E23" s="105" t="s">
        <v>41</v>
      </c>
      <c r="F23" s="106">
        <v>870</v>
      </c>
      <c r="G23" s="105" t="s">
        <v>375</v>
      </c>
      <c r="H23" s="105" t="s">
        <v>24</v>
      </c>
      <c r="I23" s="105" t="s">
        <v>41</v>
      </c>
      <c r="J23" s="106" t="s">
        <v>9</v>
      </c>
      <c r="K23" s="107">
        <v>23</v>
      </c>
      <c r="L23" s="105" t="s">
        <v>382</v>
      </c>
      <c r="M23" s="108">
        <v>192</v>
      </c>
      <c r="N23" s="109">
        <f>IFERROR(VLOOKUP(K23,Ene!H28:J737,3,FALSE) + VLOOKUP(K23,Ene!H28:K737,4,FALSE),0)</f>
        <v>0</v>
      </c>
      <c r="O23" s="109">
        <f>IFERROR(VLOOKUP($K23,Feb!$H$7:$J$716,3,FALSE) + VLOOKUP($K23,Feb!$H$7:$K$716,4,FALSE),0)</f>
        <v>0</v>
      </c>
      <c r="P23" s="109">
        <f>IFERROR(VLOOKUP($K23,Mar!$H$7:$J$716,3,FALSE) + VLOOKUP($K23,Mar!$H$7:$K$716,4,FALSE),0)</f>
        <v>0</v>
      </c>
      <c r="Q23" s="109">
        <f>IFERROR(VLOOKUP($K23,Abr!$H$7:$J$716,3,FALSE) + VLOOKUP($K23,Abr!$H$7:$K$716,4,FALSE),0)</f>
        <v>0</v>
      </c>
      <c r="R23" s="109">
        <f>IFERROR(VLOOKUP($K23,May!$H$7:$J$716,3,FALSE) + VLOOKUP($K23,May!$H$7:$K$716,4,FALSE),0)</f>
        <v>0</v>
      </c>
      <c r="S23" s="109">
        <f>IFERROR(VLOOKUP($K23,Jun!$H$7:$J$716,3,FALSE) + VLOOKUP($K23,Jun!$H$7:$K$716,4,FALSE),0)</f>
        <v>0</v>
      </c>
      <c r="T23" s="109">
        <f>IFERROR(VLOOKUP($K23,Jul!$H$7:$J$716,3,FALSE) + VLOOKUP($K23,Jul!$H$7:$K$716,4,FALSE),0)</f>
        <v>0</v>
      </c>
      <c r="U23" s="109">
        <f>IFERROR(VLOOKUP($K23,Ago!$H$7:$J$716,3,FALSE) + VLOOKUP($K23,Ago!$H$7:$K$716,4,FALSE),0)</f>
        <v>0</v>
      </c>
      <c r="V23" s="109">
        <f>IFERROR(VLOOKUP($K23,Set!$H$7:$J$716,3,FALSE) + VLOOKUP($K23,Set!$H$7:$K$716,4,FALSE),0)</f>
        <v>0</v>
      </c>
      <c r="W23" s="109">
        <f>IFERROR(VLOOKUP($K23,Oct!$H$7:$J$716,3,FALSE) + VLOOKUP($K23,Oct!$H$7:$K$716,4,FALSE),0)</f>
        <v>0</v>
      </c>
      <c r="X23" s="109">
        <f>IFERROR(VLOOKUP($K23,Nov!$H$7:$J$716,3,FALSE) + VLOOKUP($K23,Nov!$H$7:$K$716,4,FALSE),0)</f>
        <v>0</v>
      </c>
      <c r="Y23" s="109">
        <f>IFERROR(VLOOKUP($K23,Dic!$H$7:$J$716,3,FALSE) + VLOOKUP($K23,Dic!$H$7:$K$716,4,FALSE),0)</f>
        <v>0</v>
      </c>
      <c r="Z23" s="109">
        <f t="shared" si="0"/>
        <v>0</v>
      </c>
      <c r="AA23" s="109">
        <f t="shared" si="1"/>
        <v>0</v>
      </c>
      <c r="AB23" s="109">
        <f t="shared" si="2"/>
        <v>0</v>
      </c>
      <c r="AC23" s="109">
        <f t="shared" si="3"/>
        <v>0</v>
      </c>
      <c r="AD23" s="109">
        <f t="shared" si="4"/>
        <v>0</v>
      </c>
      <c r="AE23" s="109">
        <f t="shared" si="5"/>
        <v>0</v>
      </c>
      <c r="AF23" s="109">
        <f t="shared" si="6"/>
        <v>0</v>
      </c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</row>
    <row r="24" spans="1:72" ht="15" thickBot="1">
      <c r="A24">
        <v>2026</v>
      </c>
      <c r="B24" s="104" t="s">
        <v>924</v>
      </c>
      <c r="C24" s="104" t="s">
        <v>943</v>
      </c>
      <c r="D24" s="105" t="s">
        <v>6</v>
      </c>
      <c r="E24" s="105" t="s">
        <v>41</v>
      </c>
      <c r="F24" s="106">
        <v>870</v>
      </c>
      <c r="G24" s="105" t="s">
        <v>375</v>
      </c>
      <c r="H24" s="105" t="s">
        <v>24</v>
      </c>
      <c r="I24" s="105" t="s">
        <v>41</v>
      </c>
      <c r="J24" s="106" t="s">
        <v>9</v>
      </c>
      <c r="K24" s="107">
        <v>24</v>
      </c>
      <c r="L24" s="105" t="s">
        <v>42</v>
      </c>
      <c r="M24" s="108">
        <v>338.40000000000003</v>
      </c>
      <c r="N24" s="109">
        <f>IFERROR(VLOOKUP(K24,Ene!H29:J738,3,FALSE) + VLOOKUP(K24,Ene!H29:K738,4,FALSE),0)</f>
        <v>0</v>
      </c>
      <c r="O24" s="109">
        <f>IFERROR(VLOOKUP($K24,Feb!$H$7:$J$716,3,FALSE) + VLOOKUP($K24,Feb!$H$7:$K$716,4,FALSE),0)</f>
        <v>0</v>
      </c>
      <c r="P24" s="109">
        <f>IFERROR(VLOOKUP($K24,Mar!$H$7:$J$716,3,FALSE) + VLOOKUP($K24,Mar!$H$7:$K$716,4,FALSE),0)</f>
        <v>0</v>
      </c>
      <c r="Q24" s="109">
        <f>IFERROR(VLOOKUP($K24,Abr!$H$7:$J$716,3,FALSE) + VLOOKUP($K24,Abr!$H$7:$K$716,4,FALSE),0)</f>
        <v>0</v>
      </c>
      <c r="R24" s="109">
        <f>IFERROR(VLOOKUP($K24,May!$H$7:$J$716,3,FALSE) + VLOOKUP($K24,May!$H$7:$K$716,4,FALSE),0)</f>
        <v>0</v>
      </c>
      <c r="S24" s="109">
        <f>IFERROR(VLOOKUP($K24,Jun!$H$7:$J$716,3,FALSE) + VLOOKUP($K24,Jun!$H$7:$K$716,4,FALSE),0)</f>
        <v>0</v>
      </c>
      <c r="T24" s="109">
        <f>IFERROR(VLOOKUP($K24,Jul!$H$7:$J$716,3,FALSE) + VLOOKUP($K24,Jul!$H$7:$K$716,4,FALSE),0)</f>
        <v>0</v>
      </c>
      <c r="U24" s="109">
        <f>IFERROR(VLOOKUP($K24,Ago!$H$7:$J$716,3,FALSE) + VLOOKUP($K24,Ago!$H$7:$K$716,4,FALSE),0)</f>
        <v>0</v>
      </c>
      <c r="V24" s="109">
        <f>IFERROR(VLOOKUP($K24,Set!$H$7:$J$716,3,FALSE) + VLOOKUP($K24,Set!$H$7:$K$716,4,FALSE),0)</f>
        <v>0</v>
      </c>
      <c r="W24" s="109">
        <f>IFERROR(VLOOKUP($K24,Oct!$H$7:$J$716,3,FALSE) + VLOOKUP($K24,Oct!$H$7:$K$716,4,FALSE),0)</f>
        <v>0</v>
      </c>
      <c r="X24" s="109">
        <f>IFERROR(VLOOKUP($K24,Nov!$H$7:$J$716,3,FALSE) + VLOOKUP($K24,Nov!$H$7:$K$716,4,FALSE),0)</f>
        <v>0</v>
      </c>
      <c r="Y24" s="109">
        <f>IFERROR(VLOOKUP($K24,Dic!$H$7:$J$716,3,FALSE) + VLOOKUP($K24,Dic!$H$7:$K$716,4,FALSE),0)</f>
        <v>0</v>
      </c>
      <c r="Z24" s="109">
        <f t="shared" si="0"/>
        <v>0</v>
      </c>
      <c r="AA24" s="109">
        <f t="shared" si="1"/>
        <v>0</v>
      </c>
      <c r="AB24" s="109">
        <f t="shared" si="2"/>
        <v>0</v>
      </c>
      <c r="AC24" s="109">
        <f t="shared" si="3"/>
        <v>0</v>
      </c>
      <c r="AD24" s="109">
        <f t="shared" si="4"/>
        <v>0</v>
      </c>
      <c r="AE24" s="109">
        <f t="shared" si="5"/>
        <v>0</v>
      </c>
      <c r="AF24" s="109">
        <f t="shared" si="6"/>
        <v>0</v>
      </c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</row>
    <row r="25" spans="1:72" ht="15" thickBot="1">
      <c r="A25">
        <v>2026</v>
      </c>
      <c r="B25" s="104" t="s">
        <v>924</v>
      </c>
      <c r="C25" s="104" t="s">
        <v>944</v>
      </c>
      <c r="D25" s="105" t="s">
        <v>6</v>
      </c>
      <c r="E25" s="105" t="s">
        <v>20</v>
      </c>
      <c r="F25" s="106">
        <v>870</v>
      </c>
      <c r="G25" s="105" t="s">
        <v>375</v>
      </c>
      <c r="H25" s="105" t="s">
        <v>24</v>
      </c>
      <c r="I25" s="105" t="s">
        <v>44</v>
      </c>
      <c r="J25" s="106" t="s">
        <v>28</v>
      </c>
      <c r="K25" s="107">
        <v>25</v>
      </c>
      <c r="L25" s="105" t="s">
        <v>43</v>
      </c>
      <c r="M25" s="108">
        <v>355.20000000000005</v>
      </c>
      <c r="N25" s="109">
        <f>IFERROR(VLOOKUP(K25,Ene!H30:J739,3,FALSE) + VLOOKUP(K25,Ene!H30:K739,4,FALSE),0)</f>
        <v>46</v>
      </c>
      <c r="O25" s="109">
        <f>IFERROR(VLOOKUP($K25,Feb!$H$7:$J$716,3,FALSE) + VLOOKUP($K25,Feb!$H$7:$K$716,4,FALSE),0)</f>
        <v>49</v>
      </c>
      <c r="P25" s="109">
        <f>IFERROR(VLOOKUP($K25,Mar!$H$7:$J$716,3,FALSE) + VLOOKUP($K25,Mar!$H$7:$K$716,4,FALSE),0)</f>
        <v>21</v>
      </c>
      <c r="Q25" s="109">
        <f>IFERROR(VLOOKUP($K25,Abr!$H$7:$J$716,3,FALSE) + VLOOKUP($K25,Abr!$H$7:$K$716,4,FALSE),0)</f>
        <v>46</v>
      </c>
      <c r="R25" s="109">
        <f>IFERROR(VLOOKUP($K25,May!$H$7:$J$716,3,FALSE) + VLOOKUP($K25,May!$H$7:$K$716,4,FALSE),0)</f>
        <v>37</v>
      </c>
      <c r="S25" s="109">
        <f>IFERROR(VLOOKUP($K25,Jun!$H$7:$J$716,3,FALSE) + VLOOKUP($K25,Jun!$H$7:$K$716,4,FALSE),0)</f>
        <v>30</v>
      </c>
      <c r="T25" s="109">
        <f>IFERROR(VLOOKUP($K25,Jul!$H$7:$J$716,3,FALSE) + VLOOKUP($K25,Jul!$H$7:$K$716,4,FALSE),0)</f>
        <v>29</v>
      </c>
      <c r="U25" s="109">
        <f>IFERROR(VLOOKUP($K25,Ago!$H$7:$J$716,3,FALSE) + VLOOKUP($K25,Ago!$H$7:$K$716,4,FALSE),0)</f>
        <v>0</v>
      </c>
      <c r="V25" s="109">
        <f>IFERROR(VLOOKUP($K25,Set!$H$7:$J$716,3,FALSE) + VLOOKUP($K25,Set!$H$7:$K$716,4,FALSE),0)</f>
        <v>0</v>
      </c>
      <c r="W25" s="109">
        <f>IFERROR(VLOOKUP($K25,Oct!$H$7:$J$716,3,FALSE) + VLOOKUP($K25,Oct!$H$7:$K$716,4,FALSE),0)</f>
        <v>0</v>
      </c>
      <c r="X25" s="109">
        <f>IFERROR(VLOOKUP($K25,Nov!$H$7:$J$716,3,FALSE) + VLOOKUP($K25,Nov!$H$7:$K$716,4,FALSE),0)</f>
        <v>0</v>
      </c>
      <c r="Y25" s="109">
        <f>IFERROR(VLOOKUP($K25,Dic!$H$7:$J$716,3,FALSE) + VLOOKUP($K25,Dic!$H$7:$K$716,4,FALSE),0)</f>
        <v>0</v>
      </c>
      <c r="Z25" s="109">
        <f t="shared" si="0"/>
        <v>116</v>
      </c>
      <c r="AA25" s="109">
        <f t="shared" si="1"/>
        <v>113</v>
      </c>
      <c r="AB25" s="109">
        <f t="shared" si="2"/>
        <v>29</v>
      </c>
      <c r="AC25" s="109">
        <f t="shared" si="3"/>
        <v>0</v>
      </c>
      <c r="AD25" s="109">
        <f t="shared" si="4"/>
        <v>229</v>
      </c>
      <c r="AE25" s="109">
        <f t="shared" si="5"/>
        <v>29</v>
      </c>
      <c r="AF25" s="109">
        <f t="shared" si="6"/>
        <v>258</v>
      </c>
      <c r="AH25" s="1"/>
      <c r="AI25" s="175" t="s">
        <v>945</v>
      </c>
      <c r="AJ25" s="177" t="s">
        <v>906</v>
      </c>
      <c r="AK25" s="178"/>
      <c r="AL25" s="2"/>
      <c r="AM25" s="102"/>
      <c r="AN25" s="103" t="s">
        <v>907</v>
      </c>
      <c r="AO25" s="103" t="s">
        <v>908</v>
      </c>
      <c r="AP25" s="103" t="s">
        <v>909</v>
      </c>
      <c r="AQ25" s="103" t="s">
        <v>910</v>
      </c>
      <c r="AR25" s="103" t="s">
        <v>911</v>
      </c>
      <c r="AS25" s="103" t="s">
        <v>912</v>
      </c>
      <c r="AT25" s="103" t="s">
        <v>913</v>
      </c>
      <c r="AU25" s="103" t="s">
        <v>914</v>
      </c>
      <c r="AV25" s="103" t="s">
        <v>915</v>
      </c>
      <c r="AW25" s="103" t="s">
        <v>916</v>
      </c>
      <c r="AX25" s="103" t="s">
        <v>917</v>
      </c>
      <c r="AY25" s="103" t="s">
        <v>918</v>
      </c>
      <c r="AZ25" s="2"/>
      <c r="BA25" s="2"/>
      <c r="BB25" s="1"/>
      <c r="BC25" s="175" t="s">
        <v>946</v>
      </c>
      <c r="BD25" s="179" t="s">
        <v>906</v>
      </c>
      <c r="BE25" s="179"/>
      <c r="BF25" s="2"/>
      <c r="BG25" s="102"/>
      <c r="BH25" s="103" t="s">
        <v>907</v>
      </c>
      <c r="BI25" s="103" t="s">
        <v>908</v>
      </c>
      <c r="BJ25" s="103" t="s">
        <v>909</v>
      </c>
      <c r="BK25" s="103" t="s">
        <v>910</v>
      </c>
      <c r="BL25" s="103" t="s">
        <v>911</v>
      </c>
      <c r="BM25" s="103" t="s">
        <v>912</v>
      </c>
      <c r="BN25" s="103" t="s">
        <v>913</v>
      </c>
      <c r="BO25" s="103" t="s">
        <v>914</v>
      </c>
      <c r="BP25" s="103" t="s">
        <v>915</v>
      </c>
      <c r="BQ25" s="103" t="s">
        <v>916</v>
      </c>
      <c r="BR25" s="103" t="s">
        <v>917</v>
      </c>
      <c r="BS25" s="103" t="s">
        <v>918</v>
      </c>
      <c r="BT25" s="2"/>
    </row>
    <row r="26" spans="1:72" ht="16.5" customHeight="1" thickBot="1">
      <c r="A26">
        <v>2026</v>
      </c>
      <c r="B26" s="104" t="s">
        <v>924</v>
      </c>
      <c r="C26" s="104" t="s">
        <v>944</v>
      </c>
      <c r="D26" s="105" t="s">
        <v>6</v>
      </c>
      <c r="E26" s="105" t="s">
        <v>20</v>
      </c>
      <c r="F26" s="106">
        <v>870</v>
      </c>
      <c r="G26" s="105" t="s">
        <v>375</v>
      </c>
      <c r="H26" s="105" t="s">
        <v>24</v>
      </c>
      <c r="I26" s="105" t="s">
        <v>44</v>
      </c>
      <c r="J26" s="106" t="s">
        <v>9</v>
      </c>
      <c r="K26" s="107">
        <v>26</v>
      </c>
      <c r="L26" s="105" t="s">
        <v>45</v>
      </c>
      <c r="M26" s="108">
        <v>200</v>
      </c>
      <c r="N26" s="109">
        <f>IFERROR(VLOOKUP(K26,Ene!H31:J740,3,FALSE) + VLOOKUP(K26,Ene!H31:K740,4,FALSE),0)</f>
        <v>0</v>
      </c>
      <c r="O26" s="109">
        <f>IFERROR(VLOOKUP($K26,Feb!$H$7:$J$716,3,FALSE) + VLOOKUP($K26,Feb!$H$7:$K$716,4,FALSE),0)</f>
        <v>0</v>
      </c>
      <c r="P26" s="109">
        <f>IFERROR(VLOOKUP($K26,Mar!$H$7:$J$716,3,FALSE) + VLOOKUP($K26,Mar!$H$7:$K$716,4,FALSE),0)</f>
        <v>0</v>
      </c>
      <c r="Q26" s="109">
        <f>IFERROR(VLOOKUP($K26,Abr!$H$7:$J$716,3,FALSE) + VLOOKUP($K26,Abr!$H$7:$K$716,4,FALSE),0)</f>
        <v>0</v>
      </c>
      <c r="R26" s="109">
        <f>IFERROR(VLOOKUP($K26,May!$H$7:$J$716,3,FALSE) + VLOOKUP($K26,May!$H$7:$K$716,4,FALSE),0)</f>
        <v>0</v>
      </c>
      <c r="S26" s="109">
        <f>IFERROR(VLOOKUP($K26,Jun!$H$7:$J$716,3,FALSE) + VLOOKUP($K26,Jun!$H$7:$K$716,4,FALSE),0)</f>
        <v>0</v>
      </c>
      <c r="T26" s="109">
        <f>IFERROR(VLOOKUP($K26,Jul!$H$7:$J$716,3,FALSE) + VLOOKUP($K26,Jul!$H$7:$K$716,4,FALSE),0)</f>
        <v>0</v>
      </c>
      <c r="U26" s="109">
        <f>IFERROR(VLOOKUP($K26,Ago!$H$7:$J$716,3,FALSE) + VLOOKUP($K26,Ago!$H$7:$K$716,4,FALSE),0)</f>
        <v>0</v>
      </c>
      <c r="V26" s="109">
        <f>IFERROR(VLOOKUP($K26,Set!$H$7:$J$716,3,FALSE) + VLOOKUP($K26,Set!$H$7:$K$716,4,FALSE),0)</f>
        <v>0</v>
      </c>
      <c r="W26" s="109">
        <f>IFERROR(VLOOKUP($K26,Oct!$H$7:$J$716,3,FALSE) + VLOOKUP($K26,Oct!$H$7:$K$716,4,FALSE),0)</f>
        <v>0</v>
      </c>
      <c r="X26" s="109">
        <f>IFERROR(VLOOKUP($K26,Nov!$H$7:$J$716,3,FALSE) + VLOOKUP($K26,Nov!$H$7:$K$716,4,FALSE),0)</f>
        <v>0</v>
      </c>
      <c r="Y26" s="109">
        <f>IFERROR(VLOOKUP($K26,Dic!$H$7:$J$716,3,FALSE) + VLOOKUP($K26,Dic!$H$7:$K$716,4,FALSE),0)</f>
        <v>0</v>
      </c>
      <c r="Z26" s="109">
        <f t="shared" si="0"/>
        <v>0</v>
      </c>
      <c r="AA26" s="109">
        <f t="shared" si="1"/>
        <v>0</v>
      </c>
      <c r="AB26" s="109">
        <f t="shared" si="2"/>
        <v>0</v>
      </c>
      <c r="AC26" s="109">
        <f t="shared" si="3"/>
        <v>0</v>
      </c>
      <c r="AD26" s="109">
        <f t="shared" si="4"/>
        <v>0</v>
      </c>
      <c r="AE26" s="109">
        <f t="shared" si="5"/>
        <v>0</v>
      </c>
      <c r="AF26" s="109">
        <f t="shared" si="6"/>
        <v>0</v>
      </c>
      <c r="AH26" s="110" t="s">
        <v>922</v>
      </c>
      <c r="AI26" s="176"/>
      <c r="AJ26" s="110" t="s">
        <v>832</v>
      </c>
      <c r="AK26" s="111" t="s">
        <v>923</v>
      </c>
      <c r="AL26" s="2"/>
      <c r="AM26" s="128" t="s">
        <v>18</v>
      </c>
      <c r="AN26" s="113">
        <f t="shared" ref="AN26:AY26" si="19">+AN34/$AJ$27</f>
        <v>8.777852802160703E-2</v>
      </c>
      <c r="AO26" s="113">
        <f t="shared" si="19"/>
        <v>7.568084627503939E-2</v>
      </c>
      <c r="AP26" s="113">
        <f t="shared" si="19"/>
        <v>7.3430114787305878E-2</v>
      </c>
      <c r="AQ26" s="113">
        <f t="shared" si="19"/>
        <v>8.6653162277740281E-2</v>
      </c>
      <c r="AR26" s="113">
        <f t="shared" si="19"/>
        <v>9.0029259509340542E-2</v>
      </c>
      <c r="AS26" s="113">
        <f t="shared" si="19"/>
        <v>7.6243529146972772E-2</v>
      </c>
      <c r="AT26" s="113">
        <f t="shared" si="19"/>
        <v>7.5399504839072706E-2</v>
      </c>
      <c r="AU26" s="113">
        <f t="shared" si="19"/>
        <v>0</v>
      </c>
      <c r="AV26" s="113">
        <f t="shared" si="19"/>
        <v>0</v>
      </c>
      <c r="AW26" s="113">
        <f t="shared" si="19"/>
        <v>0</v>
      </c>
      <c r="AX26" s="113">
        <f t="shared" si="19"/>
        <v>0</v>
      </c>
      <c r="AY26" s="113">
        <f t="shared" si="19"/>
        <v>0</v>
      </c>
      <c r="AZ26" s="2"/>
      <c r="BA26" s="2"/>
      <c r="BB26" s="110" t="s">
        <v>922</v>
      </c>
      <c r="BC26" s="176"/>
      <c r="BD26" s="110" t="s">
        <v>832</v>
      </c>
      <c r="BE26" s="111" t="s">
        <v>923</v>
      </c>
      <c r="BF26" s="2"/>
      <c r="BG26" s="128" t="s">
        <v>18</v>
      </c>
      <c r="BH26" s="113">
        <f t="shared" ref="BH26:BS26" si="20">+IFERROR(BH35/$BD$27,0)</f>
        <v>4.0671217292377708E-2</v>
      </c>
      <c r="BI26" s="113">
        <f t="shared" si="20"/>
        <v>3.3560864618885099E-2</v>
      </c>
      <c r="BJ26" s="113">
        <f t="shared" si="20"/>
        <v>3.1569965870307172E-2</v>
      </c>
      <c r="BK26" s="113">
        <f t="shared" si="20"/>
        <v>4.2093287827076227E-2</v>
      </c>
      <c r="BL26" s="113">
        <f t="shared" si="20"/>
        <v>3.8964732650739485E-2</v>
      </c>
      <c r="BM26" s="113">
        <f t="shared" si="20"/>
        <v>3.4414106939704217E-2</v>
      </c>
      <c r="BN26" s="113">
        <f t="shared" si="20"/>
        <v>2.7303754266211608E-2</v>
      </c>
      <c r="BO26" s="113">
        <f t="shared" si="20"/>
        <v>0</v>
      </c>
      <c r="BP26" s="113">
        <f t="shared" si="20"/>
        <v>0</v>
      </c>
      <c r="BQ26" s="113">
        <f t="shared" si="20"/>
        <v>0</v>
      </c>
      <c r="BR26" s="113">
        <f t="shared" si="20"/>
        <v>0</v>
      </c>
      <c r="BS26" s="113">
        <f t="shared" si="20"/>
        <v>0</v>
      </c>
      <c r="BT26" s="2"/>
    </row>
    <row r="27" spans="1:72" ht="15" thickBot="1">
      <c r="A27">
        <v>2026</v>
      </c>
      <c r="B27" s="104" t="s">
        <v>924</v>
      </c>
      <c r="C27" s="104" t="s">
        <v>944</v>
      </c>
      <c r="D27" s="105" t="s">
        <v>6</v>
      </c>
      <c r="E27" s="105" t="s">
        <v>20</v>
      </c>
      <c r="F27" s="106">
        <v>870</v>
      </c>
      <c r="G27" s="105" t="s">
        <v>375</v>
      </c>
      <c r="H27" s="105" t="s">
        <v>24</v>
      </c>
      <c r="I27" s="105" t="s">
        <v>44</v>
      </c>
      <c r="J27" s="106" t="s">
        <v>9</v>
      </c>
      <c r="K27" s="107">
        <v>27</v>
      </c>
      <c r="L27" s="105" t="s">
        <v>947</v>
      </c>
      <c r="M27" s="108">
        <v>272</v>
      </c>
      <c r="N27" s="109">
        <f>IFERROR(VLOOKUP(K27,Ene!H32:J741,3,FALSE) + VLOOKUP(K27,Ene!H32:K741,4,FALSE),0)</f>
        <v>0</v>
      </c>
      <c r="O27" s="109">
        <f>IFERROR(VLOOKUP($K27,Feb!$H$7:$J$716,3,FALSE) + VLOOKUP($K27,Feb!$H$7:$K$716,4,FALSE),0)</f>
        <v>0</v>
      </c>
      <c r="P27" s="109">
        <f>IFERROR(VLOOKUP($K27,Mar!$H$7:$J$716,3,FALSE) + VLOOKUP($K27,Mar!$H$7:$K$716,4,FALSE),0)</f>
        <v>0</v>
      </c>
      <c r="Q27" s="109">
        <f>IFERROR(VLOOKUP($K27,Abr!$H$7:$J$716,3,FALSE) + VLOOKUP($K27,Abr!$H$7:$K$716,4,FALSE),0)</f>
        <v>0</v>
      </c>
      <c r="R27" s="109">
        <f>IFERROR(VLOOKUP($K27,May!$H$7:$J$716,3,FALSE) + VLOOKUP($K27,May!$H$7:$K$716,4,FALSE),0)</f>
        <v>0</v>
      </c>
      <c r="S27" s="109">
        <f>IFERROR(VLOOKUP($K27,Jun!$H$7:$J$716,3,FALSE) + VLOOKUP($K27,Jun!$H$7:$K$716,4,FALSE),0)</f>
        <v>0</v>
      </c>
      <c r="T27" s="109">
        <f>IFERROR(VLOOKUP($K27,Jul!$H$7:$J$716,3,FALSE) + VLOOKUP($K27,Jul!$H$7:$K$716,4,FALSE),0)</f>
        <v>0</v>
      </c>
      <c r="U27" s="109">
        <f>IFERROR(VLOOKUP($K27,Ago!$H$7:$J$716,3,FALSE) + VLOOKUP($K27,Ago!$H$7:$K$716,4,FALSE),0)</f>
        <v>0</v>
      </c>
      <c r="V27" s="109">
        <f>IFERROR(VLOOKUP($K27,Set!$H$7:$J$716,3,FALSE) + VLOOKUP($K27,Set!$H$7:$K$716,4,FALSE),0)</f>
        <v>0</v>
      </c>
      <c r="W27" s="109">
        <f>IFERROR(VLOOKUP($K27,Oct!$H$7:$J$716,3,FALSE) + VLOOKUP($K27,Oct!$H$7:$K$716,4,FALSE),0)</f>
        <v>0</v>
      </c>
      <c r="X27" s="109">
        <f>IFERROR(VLOOKUP($K27,Nov!$H$7:$J$716,3,FALSE) + VLOOKUP($K27,Nov!$H$7:$K$716,4,FALSE),0)</f>
        <v>0</v>
      </c>
      <c r="Y27" s="109">
        <f>IFERROR(VLOOKUP($K27,Dic!$H$7:$J$716,3,FALSE) + VLOOKUP($K27,Dic!$H$7:$K$716,4,FALSE),0)</f>
        <v>0</v>
      </c>
      <c r="Z27" s="109">
        <f t="shared" si="0"/>
        <v>0</v>
      </c>
      <c r="AA27" s="109">
        <f t="shared" si="1"/>
        <v>0</v>
      </c>
      <c r="AB27" s="109">
        <f t="shared" si="2"/>
        <v>0</v>
      </c>
      <c r="AC27" s="109">
        <f t="shared" si="3"/>
        <v>0</v>
      </c>
      <c r="AD27" s="109">
        <f t="shared" si="4"/>
        <v>0</v>
      </c>
      <c r="AE27" s="109">
        <f t="shared" si="5"/>
        <v>0</v>
      </c>
      <c r="AF27" s="109">
        <f t="shared" si="6"/>
        <v>0</v>
      </c>
      <c r="AH27" s="129">
        <f>+SUMIFS($AF:$AF,$D:$D,AI27)</f>
        <v>2009</v>
      </c>
      <c r="AI27" s="130" t="s">
        <v>18</v>
      </c>
      <c r="AJ27" s="129">
        <f>+SUMIFS($M:$M,$D:$D,AI27)</f>
        <v>3554.3999999999996</v>
      </c>
      <c r="AK27" s="131">
        <f>+IFERROR(AH27/AJ27,0)</f>
        <v>0.56521494485707857</v>
      </c>
      <c r="AL27" s="2"/>
      <c r="AM27" s="128" t="s">
        <v>331</v>
      </c>
      <c r="AN27" s="113">
        <f t="shared" ref="AN27:AY27" si="21">+AN35/$AJ$34</f>
        <v>2.6865213386552046E-2</v>
      </c>
      <c r="AO27" s="113">
        <f t="shared" si="21"/>
        <v>3.1854467301197426E-2</v>
      </c>
      <c r="AP27" s="113">
        <f t="shared" si="21"/>
        <v>2.6097635861221991E-2</v>
      </c>
      <c r="AQ27" s="113">
        <f t="shared" si="21"/>
        <v>3.4157199877187606E-2</v>
      </c>
      <c r="AR27" s="113">
        <f t="shared" si="21"/>
        <v>2.5713847098556959E-2</v>
      </c>
      <c r="AS27" s="113">
        <f t="shared" si="21"/>
        <v>3.0319312250537311E-2</v>
      </c>
      <c r="AT27" s="113">
        <f t="shared" si="21"/>
        <v>3.1854467301197426E-2</v>
      </c>
      <c r="AU27" s="113">
        <f t="shared" si="21"/>
        <v>0</v>
      </c>
      <c r="AV27" s="113">
        <f t="shared" si="21"/>
        <v>0</v>
      </c>
      <c r="AW27" s="113">
        <f t="shared" si="21"/>
        <v>0</v>
      </c>
      <c r="AX27" s="113">
        <f t="shared" si="21"/>
        <v>0</v>
      </c>
      <c r="AY27" s="113">
        <f t="shared" si="21"/>
        <v>0</v>
      </c>
      <c r="AZ27" s="2"/>
      <c r="BA27" s="2"/>
      <c r="BB27" s="129">
        <f>+SUMIFS($AF:$AF,$H:$H,BC27)</f>
        <v>874</v>
      </c>
      <c r="BC27" s="130" t="s">
        <v>18</v>
      </c>
      <c r="BD27" s="129">
        <f>+SUMIFS($M:$M,$H:$H,BC27)</f>
        <v>3515.9999999999995</v>
      </c>
      <c r="BE27" s="131">
        <f t="shared" ref="BE27:BE72" si="22">+IFERROR(BB27/BD27,0)</f>
        <v>0.24857792946530152</v>
      </c>
      <c r="BF27" s="2"/>
      <c r="BG27" s="128" t="s">
        <v>331</v>
      </c>
      <c r="BH27" s="113">
        <f t="shared" ref="BH27:BS27" si="23">IFERROR(BH36/$BD$34,0)</f>
        <v>2.6475037821482608E-2</v>
      </c>
      <c r="BI27" s="113">
        <f t="shared" si="23"/>
        <v>3.1391830559757951E-2</v>
      </c>
      <c r="BJ27" s="113">
        <f t="shared" si="23"/>
        <v>2.5718608169440247E-2</v>
      </c>
      <c r="BK27" s="113">
        <f t="shared" si="23"/>
        <v>3.3661119515885025E-2</v>
      </c>
      <c r="BL27" s="113">
        <f t="shared" si="23"/>
        <v>2.5340393343419067E-2</v>
      </c>
      <c r="BM27" s="113">
        <f t="shared" si="23"/>
        <v>2.9878971255673226E-2</v>
      </c>
      <c r="BN27" s="113">
        <f t="shared" si="23"/>
        <v>3.1391830559757951E-2</v>
      </c>
      <c r="BO27" s="113">
        <f t="shared" si="23"/>
        <v>0</v>
      </c>
      <c r="BP27" s="113">
        <f t="shared" si="23"/>
        <v>0</v>
      </c>
      <c r="BQ27" s="113">
        <f t="shared" si="23"/>
        <v>0</v>
      </c>
      <c r="BR27" s="113">
        <f t="shared" si="23"/>
        <v>0</v>
      </c>
      <c r="BS27" s="113">
        <f t="shared" si="23"/>
        <v>0</v>
      </c>
      <c r="BT27" s="2"/>
    </row>
    <row r="28" spans="1:72" ht="15" thickBot="1">
      <c r="A28">
        <v>2026</v>
      </c>
      <c r="B28" s="104" t="s">
        <v>924</v>
      </c>
      <c r="C28" s="104" t="s">
        <v>944</v>
      </c>
      <c r="D28" s="105" t="s">
        <v>6</v>
      </c>
      <c r="E28" s="105" t="s">
        <v>20</v>
      </c>
      <c r="F28" s="106">
        <v>870</v>
      </c>
      <c r="G28" s="105" t="s">
        <v>375</v>
      </c>
      <c r="H28" s="105" t="s">
        <v>24</v>
      </c>
      <c r="I28" s="105" t="s">
        <v>44</v>
      </c>
      <c r="J28" s="106" t="s">
        <v>8</v>
      </c>
      <c r="K28" s="107">
        <v>28</v>
      </c>
      <c r="L28" s="105" t="s">
        <v>948</v>
      </c>
      <c r="M28" s="108">
        <v>47.2</v>
      </c>
      <c r="N28" s="109">
        <f>IFERROR(VLOOKUP(K28,Ene!H33:J742,3,FALSE) + VLOOKUP(K28,Ene!H33:K742,4,FALSE),0)</f>
        <v>0</v>
      </c>
      <c r="O28" s="109">
        <f>IFERROR(VLOOKUP($K28,Feb!$H$7:$J$716,3,FALSE) + VLOOKUP($K28,Feb!$H$7:$K$716,4,FALSE),0)</f>
        <v>0</v>
      </c>
      <c r="P28" s="109">
        <f>IFERROR(VLOOKUP($K28,Mar!$H$7:$J$716,3,FALSE) + VLOOKUP($K28,Mar!$H$7:$K$716,4,FALSE),0)</f>
        <v>0</v>
      </c>
      <c r="Q28" s="109">
        <f>IFERROR(VLOOKUP($K28,Abr!$H$7:$J$716,3,FALSE) + VLOOKUP($K28,Abr!$H$7:$K$716,4,FALSE),0)</f>
        <v>0</v>
      </c>
      <c r="R28" s="109">
        <f>IFERROR(VLOOKUP($K28,May!$H$7:$J$716,3,FALSE) + VLOOKUP($K28,May!$H$7:$K$716,4,FALSE),0)</f>
        <v>0</v>
      </c>
      <c r="S28" s="109">
        <f>IFERROR(VLOOKUP($K28,Jun!$H$7:$J$716,3,FALSE) + VLOOKUP($K28,Jun!$H$7:$K$716,4,FALSE),0)</f>
        <v>0</v>
      </c>
      <c r="T28" s="109">
        <f>IFERROR(VLOOKUP($K28,Jul!$H$7:$J$716,3,FALSE) + VLOOKUP($K28,Jul!$H$7:$K$716,4,FALSE),0)</f>
        <v>0</v>
      </c>
      <c r="U28" s="109">
        <f>IFERROR(VLOOKUP($K28,Ago!$H$7:$J$716,3,FALSE) + VLOOKUP($K28,Ago!$H$7:$K$716,4,FALSE),0)</f>
        <v>0</v>
      </c>
      <c r="V28" s="109">
        <f>IFERROR(VLOOKUP($K28,Set!$H$7:$J$716,3,FALSE) + VLOOKUP($K28,Set!$H$7:$K$716,4,FALSE),0)</f>
        <v>0</v>
      </c>
      <c r="W28" s="109">
        <f>IFERROR(VLOOKUP($K28,Oct!$H$7:$J$716,3,FALSE) + VLOOKUP($K28,Oct!$H$7:$K$716,4,FALSE),0)</f>
        <v>0</v>
      </c>
      <c r="X28" s="109">
        <f>IFERROR(VLOOKUP($K28,Nov!$H$7:$J$716,3,FALSE) + VLOOKUP($K28,Nov!$H$7:$K$716,4,FALSE),0)</f>
        <v>0</v>
      </c>
      <c r="Y28" s="109">
        <f>IFERROR(VLOOKUP($K28,Dic!$H$7:$J$716,3,FALSE) + VLOOKUP($K28,Dic!$H$7:$K$716,4,FALSE),0)</f>
        <v>0</v>
      </c>
      <c r="Z28" s="109">
        <f t="shared" si="0"/>
        <v>0</v>
      </c>
      <c r="AA28" s="109">
        <f t="shared" si="1"/>
        <v>0</v>
      </c>
      <c r="AB28" s="109">
        <f t="shared" si="2"/>
        <v>0</v>
      </c>
      <c r="AC28" s="109">
        <f t="shared" si="3"/>
        <v>0</v>
      </c>
      <c r="AD28" s="109">
        <f t="shared" si="4"/>
        <v>0</v>
      </c>
      <c r="AE28" s="109">
        <f t="shared" si="5"/>
        <v>0</v>
      </c>
      <c r="AF28" s="109">
        <f t="shared" si="6"/>
        <v>0</v>
      </c>
      <c r="AH28" s="132">
        <f t="shared" ref="AH28:AH33" si="24">+SUMIFS($AF:$AF,$E:$E,AI28)</f>
        <v>411</v>
      </c>
      <c r="AI28" s="133" t="s">
        <v>203</v>
      </c>
      <c r="AJ28" s="132">
        <f t="shared" ref="AJ28:AJ33" si="25">+SUMIFS($M:$M,$E:$E,AI28)</f>
        <v>777.60000000000014</v>
      </c>
      <c r="AK28" s="131">
        <f t="shared" ref="AK28:AK89" si="26">+IFERROR(AH28/AJ28,0)</f>
        <v>0.52854938271604934</v>
      </c>
      <c r="AL28" s="2"/>
      <c r="AM28" s="128" t="s">
        <v>5</v>
      </c>
      <c r="AN28" s="113">
        <f t="shared" ref="AN28:AY28" si="27">+AN36/$AJ$41</f>
        <v>6.3608776844070958E-2</v>
      </c>
      <c r="AO28" s="113">
        <f t="shared" si="27"/>
        <v>5.6605975723622776E-2</v>
      </c>
      <c r="AP28" s="113">
        <f t="shared" si="27"/>
        <v>4.2016806722689072E-2</v>
      </c>
      <c r="AQ28" s="113">
        <f t="shared" si="27"/>
        <v>6.5943043884220356E-2</v>
      </c>
      <c r="AR28" s="113">
        <f t="shared" si="27"/>
        <v>7.2362278244631179E-2</v>
      </c>
      <c r="AS28" s="113">
        <f t="shared" si="27"/>
        <v>6.6526610644257703E-2</v>
      </c>
      <c r="AT28" s="113">
        <f t="shared" si="27"/>
        <v>4.0849673202614373E-2</v>
      </c>
      <c r="AU28" s="113">
        <f t="shared" si="27"/>
        <v>0</v>
      </c>
      <c r="AV28" s="113">
        <f t="shared" si="27"/>
        <v>0</v>
      </c>
      <c r="AW28" s="113">
        <f t="shared" si="27"/>
        <v>0</v>
      </c>
      <c r="AX28" s="113">
        <f t="shared" si="27"/>
        <v>0</v>
      </c>
      <c r="AY28" s="113">
        <f t="shared" si="27"/>
        <v>0</v>
      </c>
      <c r="AZ28" s="2"/>
      <c r="BA28" s="2"/>
      <c r="BB28" s="132">
        <f t="shared" ref="BB28:BB33" si="28">+SUMIFS($AF:$AF,$I:$I,BC28)</f>
        <v>364</v>
      </c>
      <c r="BC28" s="133" t="s">
        <v>203</v>
      </c>
      <c r="BD28" s="132">
        <f t="shared" ref="BD28:BD33" si="29">+SUMIFS($M:$M,$I:$I,BC28)</f>
        <v>671.20000000000016</v>
      </c>
      <c r="BE28" s="131">
        <f t="shared" si="22"/>
        <v>0.54231227651966618</v>
      </c>
      <c r="BF28" s="2"/>
      <c r="BG28" s="128" t="s">
        <v>5</v>
      </c>
      <c r="BH28" s="113">
        <f t="shared" ref="BH28:BS28" si="30">IFERROR(BH37/$BD$41,0)</f>
        <v>6.3608776844070958E-2</v>
      </c>
      <c r="BI28" s="113">
        <f t="shared" si="30"/>
        <v>5.6605975723622776E-2</v>
      </c>
      <c r="BJ28" s="113">
        <f t="shared" si="30"/>
        <v>4.2016806722689072E-2</v>
      </c>
      <c r="BK28" s="113">
        <f t="shared" si="30"/>
        <v>6.5943043884220356E-2</v>
      </c>
      <c r="BL28" s="113">
        <f t="shared" si="30"/>
        <v>7.2362278244631179E-2</v>
      </c>
      <c r="BM28" s="113">
        <f t="shared" si="30"/>
        <v>6.6526610644257703E-2</v>
      </c>
      <c r="BN28" s="113">
        <f t="shared" si="30"/>
        <v>4.0849673202614373E-2</v>
      </c>
      <c r="BO28" s="113">
        <f t="shared" si="30"/>
        <v>0</v>
      </c>
      <c r="BP28" s="113">
        <f t="shared" si="30"/>
        <v>0</v>
      </c>
      <c r="BQ28" s="113">
        <f t="shared" si="30"/>
        <v>0</v>
      </c>
      <c r="BR28" s="113">
        <f t="shared" si="30"/>
        <v>0</v>
      </c>
      <c r="BS28" s="113">
        <f t="shared" si="30"/>
        <v>0</v>
      </c>
      <c r="BT28" s="2"/>
    </row>
    <row r="29" spans="1:72" ht="15" thickBot="1">
      <c r="A29">
        <v>2026</v>
      </c>
      <c r="B29" s="104" t="s">
        <v>924</v>
      </c>
      <c r="C29" s="104" t="s">
        <v>944</v>
      </c>
      <c r="D29" s="105" t="s">
        <v>6</v>
      </c>
      <c r="E29" s="105" t="s">
        <v>20</v>
      </c>
      <c r="F29" s="106">
        <v>870</v>
      </c>
      <c r="G29" s="105" t="s">
        <v>375</v>
      </c>
      <c r="H29" s="105" t="s">
        <v>24</v>
      </c>
      <c r="I29" s="105" t="s">
        <v>44</v>
      </c>
      <c r="J29" s="106" t="s">
        <v>9</v>
      </c>
      <c r="K29" s="107">
        <v>29</v>
      </c>
      <c r="L29" s="105" t="s">
        <v>949</v>
      </c>
      <c r="M29" s="108">
        <v>112</v>
      </c>
      <c r="N29" s="109">
        <f>IFERROR(VLOOKUP(K29,Ene!H34:J743,3,FALSE) + VLOOKUP(K29,Ene!H34:K743,4,FALSE),0)</f>
        <v>0</v>
      </c>
      <c r="O29" s="109">
        <f>IFERROR(VLOOKUP($K29,Feb!$H$7:$J$716,3,FALSE) + VLOOKUP($K29,Feb!$H$7:$K$716,4,FALSE),0)</f>
        <v>0</v>
      </c>
      <c r="P29" s="109">
        <f>IFERROR(VLOOKUP($K29,Mar!$H$7:$J$716,3,FALSE) + VLOOKUP($K29,Mar!$H$7:$K$716,4,FALSE),0)</f>
        <v>0</v>
      </c>
      <c r="Q29" s="109">
        <f>IFERROR(VLOOKUP($K29,Abr!$H$7:$J$716,3,FALSE) + VLOOKUP($K29,Abr!$H$7:$K$716,4,FALSE),0)</f>
        <v>0</v>
      </c>
      <c r="R29" s="109">
        <f>IFERROR(VLOOKUP($K29,May!$H$7:$J$716,3,FALSE) + VLOOKUP($K29,May!$H$7:$K$716,4,FALSE),0)</f>
        <v>0</v>
      </c>
      <c r="S29" s="109">
        <f>IFERROR(VLOOKUP($K29,Jun!$H$7:$J$716,3,FALSE) + VLOOKUP($K29,Jun!$H$7:$K$716,4,FALSE),0)</f>
        <v>0</v>
      </c>
      <c r="T29" s="109">
        <f>IFERROR(VLOOKUP($K29,Jul!$H$7:$J$716,3,FALSE) + VLOOKUP($K29,Jul!$H$7:$K$716,4,FALSE),0)</f>
        <v>0</v>
      </c>
      <c r="U29" s="109">
        <f>IFERROR(VLOOKUP($K29,Ago!$H$7:$J$716,3,FALSE) + VLOOKUP($K29,Ago!$H$7:$K$716,4,FALSE),0)</f>
        <v>0</v>
      </c>
      <c r="V29" s="109">
        <f>IFERROR(VLOOKUP($K29,Set!$H$7:$J$716,3,FALSE) + VLOOKUP($K29,Set!$H$7:$K$716,4,FALSE),0)</f>
        <v>0</v>
      </c>
      <c r="W29" s="109">
        <f>IFERROR(VLOOKUP($K29,Oct!$H$7:$J$716,3,FALSE) + VLOOKUP($K29,Oct!$H$7:$K$716,4,FALSE),0)</f>
        <v>0</v>
      </c>
      <c r="X29" s="109">
        <f>IFERROR(VLOOKUP($K29,Nov!$H$7:$J$716,3,FALSE) + VLOOKUP($K29,Nov!$H$7:$K$716,4,FALSE),0)</f>
        <v>0</v>
      </c>
      <c r="Y29" s="109">
        <f>IFERROR(VLOOKUP($K29,Dic!$H$7:$J$716,3,FALSE) + VLOOKUP($K29,Dic!$H$7:$K$716,4,FALSE),0)</f>
        <v>0</v>
      </c>
      <c r="Z29" s="109">
        <f t="shared" si="0"/>
        <v>0</v>
      </c>
      <c r="AA29" s="109">
        <f t="shared" si="1"/>
        <v>0</v>
      </c>
      <c r="AB29" s="109">
        <f t="shared" si="2"/>
        <v>0</v>
      </c>
      <c r="AC29" s="109">
        <f t="shared" si="3"/>
        <v>0</v>
      </c>
      <c r="AD29" s="109">
        <f t="shared" si="4"/>
        <v>0</v>
      </c>
      <c r="AE29" s="109">
        <f t="shared" si="5"/>
        <v>0</v>
      </c>
      <c r="AF29" s="109">
        <f t="shared" si="6"/>
        <v>0</v>
      </c>
      <c r="AH29" s="132">
        <f t="shared" si="24"/>
        <v>81</v>
      </c>
      <c r="AI29" s="133" t="s">
        <v>205</v>
      </c>
      <c r="AJ29" s="132">
        <f t="shared" si="25"/>
        <v>153.6</v>
      </c>
      <c r="AK29" s="131">
        <f t="shared" si="26"/>
        <v>0.52734375</v>
      </c>
      <c r="AL29" s="2"/>
      <c r="AM29" s="128" t="s">
        <v>6</v>
      </c>
      <c r="AN29" s="113">
        <f t="shared" ref="AN29:AY29" si="31">+AN37/$AJ$52</f>
        <v>0.11814505938842559</v>
      </c>
      <c r="AO29" s="113">
        <f t="shared" si="31"/>
        <v>0.11230098559514785</v>
      </c>
      <c r="AP29" s="113">
        <f t="shared" si="31"/>
        <v>9.9033358605003813E-2</v>
      </c>
      <c r="AQ29" s="113">
        <f t="shared" si="31"/>
        <v>0.12304144553955018</v>
      </c>
      <c r="AR29" s="113">
        <f t="shared" si="31"/>
        <v>0.12777988375031593</v>
      </c>
      <c r="AS29" s="113">
        <f t="shared" si="31"/>
        <v>0.10819433914581755</v>
      </c>
      <c r="AT29" s="113">
        <f t="shared" si="31"/>
        <v>0.10519332827899926</v>
      </c>
      <c r="AU29" s="113">
        <f t="shared" si="31"/>
        <v>0</v>
      </c>
      <c r="AV29" s="113">
        <f t="shared" si="31"/>
        <v>0</v>
      </c>
      <c r="AW29" s="113">
        <f t="shared" si="31"/>
        <v>0</v>
      </c>
      <c r="AX29" s="113">
        <f t="shared" si="31"/>
        <v>0</v>
      </c>
      <c r="AY29" s="113">
        <f t="shared" si="31"/>
        <v>0</v>
      </c>
      <c r="AZ29" s="2"/>
      <c r="BA29" s="2"/>
      <c r="BB29" s="132">
        <f t="shared" si="28"/>
        <v>81</v>
      </c>
      <c r="BC29" s="133" t="s">
        <v>205</v>
      </c>
      <c r="BD29" s="132">
        <f t="shared" si="29"/>
        <v>141.6</v>
      </c>
      <c r="BE29" s="131">
        <f t="shared" si="22"/>
        <v>0.57203389830508478</v>
      </c>
      <c r="BF29" s="2"/>
      <c r="BG29" s="128" t="s">
        <v>24</v>
      </c>
      <c r="BH29" s="113">
        <f t="shared" ref="BH29:BS29" si="32">IFERROR(BH38/$BD$46,0)</f>
        <v>1.6481334392374904E-2</v>
      </c>
      <c r="BI29" s="113">
        <f t="shared" si="32"/>
        <v>1.8268467037331218E-2</v>
      </c>
      <c r="BJ29" s="113">
        <f t="shared" si="32"/>
        <v>1.0127084988085785E-2</v>
      </c>
      <c r="BK29" s="113">
        <f t="shared" si="32"/>
        <v>1.7871326449563147E-2</v>
      </c>
      <c r="BL29" s="113">
        <f t="shared" si="32"/>
        <v>1.7474185861795079E-2</v>
      </c>
      <c r="BM29" s="113">
        <f t="shared" si="32"/>
        <v>1.3105639396346309E-2</v>
      </c>
      <c r="BN29" s="113">
        <f t="shared" si="32"/>
        <v>1.4495631453534554E-2</v>
      </c>
      <c r="BO29" s="113">
        <f t="shared" si="32"/>
        <v>0</v>
      </c>
      <c r="BP29" s="113">
        <f t="shared" si="32"/>
        <v>0</v>
      </c>
      <c r="BQ29" s="113">
        <f t="shared" si="32"/>
        <v>0</v>
      </c>
      <c r="BR29" s="113">
        <f t="shared" si="32"/>
        <v>0</v>
      </c>
      <c r="BS29" s="113">
        <f t="shared" si="32"/>
        <v>0</v>
      </c>
      <c r="BT29" s="2"/>
    </row>
    <row r="30" spans="1:72" ht="15" thickBot="1">
      <c r="A30">
        <v>2026</v>
      </c>
      <c r="B30" s="104" t="s">
        <v>924</v>
      </c>
      <c r="C30" s="104" t="s">
        <v>944</v>
      </c>
      <c r="D30" s="105" t="s">
        <v>6</v>
      </c>
      <c r="E30" s="105" t="s">
        <v>20</v>
      </c>
      <c r="F30" s="106">
        <v>870</v>
      </c>
      <c r="G30" s="105" t="s">
        <v>375</v>
      </c>
      <c r="H30" s="105" t="s">
        <v>24</v>
      </c>
      <c r="I30" s="105" t="s">
        <v>44</v>
      </c>
      <c r="J30" s="106" t="s">
        <v>13</v>
      </c>
      <c r="K30" s="107">
        <v>30</v>
      </c>
      <c r="L30" s="105" t="s">
        <v>950</v>
      </c>
      <c r="M30" s="108">
        <v>195.20000000000002</v>
      </c>
      <c r="N30" s="109">
        <f>IFERROR(VLOOKUP(K30,Ene!H35:J744,3,FALSE) + VLOOKUP(K30,Ene!H35:K744,4,FALSE),0)</f>
        <v>0</v>
      </c>
      <c r="O30" s="109">
        <f>IFERROR(VLOOKUP($K30,Feb!$H$7:$J$716,3,FALSE) + VLOOKUP($K30,Feb!$H$7:$K$716,4,FALSE),0)</f>
        <v>0</v>
      </c>
      <c r="P30" s="109">
        <f>IFERROR(VLOOKUP($K30,Mar!$H$7:$J$716,3,FALSE) + VLOOKUP($K30,Mar!$H$7:$K$716,4,FALSE),0)</f>
        <v>0</v>
      </c>
      <c r="Q30" s="109">
        <f>IFERROR(VLOOKUP($K30,Abr!$H$7:$J$716,3,FALSE) + VLOOKUP($K30,Abr!$H$7:$K$716,4,FALSE),0)</f>
        <v>0</v>
      </c>
      <c r="R30" s="109">
        <f>IFERROR(VLOOKUP($K30,May!$H$7:$J$716,3,FALSE) + VLOOKUP($K30,May!$H$7:$K$716,4,FALSE),0)</f>
        <v>0</v>
      </c>
      <c r="S30" s="109">
        <f>IFERROR(VLOOKUP($K30,Jun!$H$7:$J$716,3,FALSE) + VLOOKUP($K30,Jun!$H$7:$K$716,4,FALSE),0)</f>
        <v>0</v>
      </c>
      <c r="T30" s="109">
        <f>IFERROR(VLOOKUP($K30,Jul!$H$7:$J$716,3,FALSE) + VLOOKUP($K30,Jul!$H$7:$K$716,4,FALSE),0)</f>
        <v>0</v>
      </c>
      <c r="U30" s="109">
        <f>IFERROR(VLOOKUP($K30,Ago!$H$7:$J$716,3,FALSE) + VLOOKUP($K30,Ago!$H$7:$K$716,4,FALSE),0)</f>
        <v>0</v>
      </c>
      <c r="V30" s="109">
        <f>IFERROR(VLOOKUP($K30,Set!$H$7:$J$716,3,FALSE) + VLOOKUP($K30,Set!$H$7:$K$716,4,FALSE),0)</f>
        <v>0</v>
      </c>
      <c r="W30" s="109">
        <f>IFERROR(VLOOKUP($K30,Oct!$H$7:$J$716,3,FALSE) + VLOOKUP($K30,Oct!$H$7:$K$716,4,FALSE),0)</f>
        <v>0</v>
      </c>
      <c r="X30" s="109">
        <f>IFERROR(VLOOKUP($K30,Nov!$H$7:$J$716,3,FALSE) + VLOOKUP($K30,Nov!$H$7:$K$716,4,FALSE),0)</f>
        <v>0</v>
      </c>
      <c r="Y30" s="109">
        <f>IFERROR(VLOOKUP($K30,Dic!$H$7:$J$716,3,FALSE) + VLOOKUP($K30,Dic!$H$7:$K$716,4,FALSE),0)</f>
        <v>0</v>
      </c>
      <c r="Z30" s="109">
        <f t="shared" si="0"/>
        <v>0</v>
      </c>
      <c r="AA30" s="109">
        <f t="shared" si="1"/>
        <v>0</v>
      </c>
      <c r="AB30" s="109">
        <f t="shared" si="2"/>
        <v>0</v>
      </c>
      <c r="AC30" s="109">
        <f t="shared" si="3"/>
        <v>0</v>
      </c>
      <c r="AD30" s="109">
        <f t="shared" si="4"/>
        <v>0</v>
      </c>
      <c r="AE30" s="109">
        <f t="shared" si="5"/>
        <v>0</v>
      </c>
      <c r="AF30" s="109">
        <f t="shared" si="6"/>
        <v>0</v>
      </c>
      <c r="AH30" s="132">
        <f t="shared" si="24"/>
        <v>94</v>
      </c>
      <c r="AI30" s="133" t="s">
        <v>206</v>
      </c>
      <c r="AJ30" s="132">
        <f t="shared" si="25"/>
        <v>363.20000000000005</v>
      </c>
      <c r="AK30" s="131">
        <f t="shared" si="26"/>
        <v>0.25881057268722463</v>
      </c>
      <c r="AL30" s="2"/>
      <c r="AM30" s="128" t="s">
        <v>99</v>
      </c>
      <c r="AN30" s="113">
        <f t="shared" ref="AN30:AY30" si="33">+AN38/$AJ$65</f>
        <v>4.4843049327354251E-2</v>
      </c>
      <c r="AO30" s="113">
        <f t="shared" si="33"/>
        <v>5.6053811659192813E-2</v>
      </c>
      <c r="AP30" s="113">
        <f t="shared" si="33"/>
        <v>4.4843049327354251E-2</v>
      </c>
      <c r="AQ30" s="113">
        <f t="shared" si="33"/>
        <v>1.1210762331838563E-2</v>
      </c>
      <c r="AR30" s="113">
        <f t="shared" si="33"/>
        <v>3.3632286995515688E-2</v>
      </c>
      <c r="AS30" s="113">
        <f t="shared" si="33"/>
        <v>4.4843049327354251E-2</v>
      </c>
      <c r="AT30" s="113">
        <f t="shared" si="33"/>
        <v>3.9237668161434973E-2</v>
      </c>
      <c r="AU30" s="113">
        <f t="shared" si="33"/>
        <v>0</v>
      </c>
      <c r="AV30" s="113">
        <f t="shared" si="33"/>
        <v>0</v>
      </c>
      <c r="AW30" s="113">
        <f t="shared" si="33"/>
        <v>0</v>
      </c>
      <c r="AX30" s="113">
        <f t="shared" si="33"/>
        <v>0</v>
      </c>
      <c r="AY30" s="113">
        <f t="shared" si="33"/>
        <v>0</v>
      </c>
      <c r="AZ30" s="2"/>
      <c r="BA30" s="2"/>
      <c r="BB30" s="132">
        <f t="shared" si="28"/>
        <v>94</v>
      </c>
      <c r="BC30" s="133" t="s">
        <v>206</v>
      </c>
      <c r="BD30" s="132">
        <f t="shared" si="29"/>
        <v>336.80000000000007</v>
      </c>
      <c r="BE30" s="131">
        <f t="shared" si="22"/>
        <v>0.2790973871733966</v>
      </c>
      <c r="BF30" s="2"/>
      <c r="BG30" s="128" t="s">
        <v>55</v>
      </c>
      <c r="BH30" s="113">
        <f t="shared" ref="BH30:BS30" si="34">IFERROR(BH39/$BD$51,0)</f>
        <v>5.3053830227743258E-2</v>
      </c>
      <c r="BI30" s="113">
        <f t="shared" si="34"/>
        <v>4.7230848861283634E-2</v>
      </c>
      <c r="BJ30" s="113">
        <f t="shared" si="34"/>
        <v>4.5289855072463754E-2</v>
      </c>
      <c r="BK30" s="113">
        <f t="shared" si="34"/>
        <v>5.7582815734989634E-2</v>
      </c>
      <c r="BL30" s="113">
        <f t="shared" si="34"/>
        <v>4.8524844720496882E-2</v>
      </c>
      <c r="BM30" s="113">
        <f t="shared" si="34"/>
        <v>5.8229813664596258E-2</v>
      </c>
      <c r="BN30" s="113">
        <f t="shared" si="34"/>
        <v>4.2054865424430633E-2</v>
      </c>
      <c r="BO30" s="113">
        <f t="shared" si="34"/>
        <v>0</v>
      </c>
      <c r="BP30" s="113">
        <f t="shared" si="34"/>
        <v>0</v>
      </c>
      <c r="BQ30" s="113">
        <f t="shared" si="34"/>
        <v>0</v>
      </c>
      <c r="BR30" s="113">
        <f t="shared" si="34"/>
        <v>0</v>
      </c>
      <c r="BS30" s="113">
        <f t="shared" si="34"/>
        <v>0</v>
      </c>
      <c r="BT30" s="2"/>
    </row>
    <row r="31" spans="1:72" ht="15" thickBot="1">
      <c r="A31">
        <v>2026</v>
      </c>
      <c r="B31" s="104" t="s">
        <v>924</v>
      </c>
      <c r="C31" s="104" t="s">
        <v>944</v>
      </c>
      <c r="D31" s="105" t="s">
        <v>6</v>
      </c>
      <c r="E31" s="105" t="s">
        <v>20</v>
      </c>
      <c r="F31" s="106">
        <v>870</v>
      </c>
      <c r="G31" s="105" t="s">
        <v>375</v>
      </c>
      <c r="H31" s="105" t="s">
        <v>24</v>
      </c>
      <c r="I31" s="105" t="s">
        <v>44</v>
      </c>
      <c r="J31" s="106" t="s">
        <v>13</v>
      </c>
      <c r="K31" s="107">
        <v>31</v>
      </c>
      <c r="L31" s="105" t="s">
        <v>951</v>
      </c>
      <c r="M31" s="108">
        <v>63.2</v>
      </c>
      <c r="N31" s="109">
        <f>IFERROR(VLOOKUP(K31,Ene!H36:J745,3,FALSE) + VLOOKUP(K31,Ene!H36:K745,4,FALSE),0)</f>
        <v>0</v>
      </c>
      <c r="O31" s="109">
        <f>IFERROR(VLOOKUP($K31,Feb!$H$7:$J$716,3,FALSE) + VLOOKUP($K31,Feb!$H$7:$K$716,4,FALSE),0)</f>
        <v>0</v>
      </c>
      <c r="P31" s="109">
        <f>IFERROR(VLOOKUP($K31,Mar!$H$7:$J$716,3,FALSE) + VLOOKUP($K31,Mar!$H$7:$K$716,4,FALSE),0)</f>
        <v>0</v>
      </c>
      <c r="Q31" s="109">
        <f>IFERROR(VLOOKUP($K31,Abr!$H$7:$J$716,3,FALSE) + VLOOKUP($K31,Abr!$H$7:$K$716,4,FALSE),0)</f>
        <v>0</v>
      </c>
      <c r="R31" s="109">
        <f>IFERROR(VLOOKUP($K31,May!$H$7:$J$716,3,FALSE) + VLOOKUP($K31,May!$H$7:$K$716,4,FALSE),0)</f>
        <v>0</v>
      </c>
      <c r="S31" s="109">
        <f>IFERROR(VLOOKUP($K31,Jun!$H$7:$J$716,3,FALSE) + VLOOKUP($K31,Jun!$H$7:$K$716,4,FALSE),0)</f>
        <v>0</v>
      </c>
      <c r="T31" s="109">
        <f>IFERROR(VLOOKUP($K31,Jul!$H$7:$J$716,3,FALSE) + VLOOKUP($K31,Jul!$H$7:$K$716,4,FALSE),0)</f>
        <v>0</v>
      </c>
      <c r="U31" s="109">
        <f>IFERROR(VLOOKUP($K31,Ago!$H$7:$J$716,3,FALSE) + VLOOKUP($K31,Ago!$H$7:$K$716,4,FALSE),0)</f>
        <v>0</v>
      </c>
      <c r="V31" s="109">
        <f>IFERROR(VLOOKUP($K31,Set!$H$7:$J$716,3,FALSE) + VLOOKUP($K31,Set!$H$7:$K$716,4,FALSE),0)</f>
        <v>0</v>
      </c>
      <c r="W31" s="109">
        <f>IFERROR(VLOOKUP($K31,Oct!$H$7:$J$716,3,FALSE) + VLOOKUP($K31,Oct!$H$7:$K$716,4,FALSE),0)</f>
        <v>0</v>
      </c>
      <c r="X31" s="109">
        <f>IFERROR(VLOOKUP($K31,Nov!$H$7:$J$716,3,FALSE) + VLOOKUP($K31,Nov!$H$7:$K$716,4,FALSE),0)</f>
        <v>0</v>
      </c>
      <c r="Y31" s="109">
        <f>IFERROR(VLOOKUP($K31,Dic!$H$7:$J$716,3,FALSE) + VLOOKUP($K31,Dic!$H$7:$K$716,4,FALSE),0)</f>
        <v>0</v>
      </c>
      <c r="Z31" s="109">
        <f t="shared" si="0"/>
        <v>0</v>
      </c>
      <c r="AA31" s="109">
        <f t="shared" si="1"/>
        <v>0</v>
      </c>
      <c r="AB31" s="109">
        <f t="shared" si="2"/>
        <v>0</v>
      </c>
      <c r="AC31" s="109">
        <f t="shared" si="3"/>
        <v>0</v>
      </c>
      <c r="AD31" s="109">
        <f t="shared" si="4"/>
        <v>0</v>
      </c>
      <c r="AE31" s="109">
        <f t="shared" si="5"/>
        <v>0</v>
      </c>
      <c r="AF31" s="109">
        <f t="shared" si="6"/>
        <v>0</v>
      </c>
      <c r="AH31" s="132">
        <f t="shared" si="24"/>
        <v>42</v>
      </c>
      <c r="AI31" s="133" t="s">
        <v>208</v>
      </c>
      <c r="AJ31" s="132">
        <f t="shared" si="25"/>
        <v>139.20000000000002</v>
      </c>
      <c r="AK31" s="131">
        <f t="shared" si="26"/>
        <v>0.30172413793103442</v>
      </c>
      <c r="AL31" s="2"/>
      <c r="AM31" s="128" t="s">
        <v>98</v>
      </c>
      <c r="AN31" s="113">
        <f t="shared" ref="AN31:AY31" si="35">+AN39/$AJ$47</f>
        <v>7.439599292869771E-2</v>
      </c>
      <c r="AO31" s="113">
        <f t="shared" si="35"/>
        <v>6.4820271066588095E-2</v>
      </c>
      <c r="AP31" s="113">
        <f t="shared" si="35"/>
        <v>6.8503241013553332E-2</v>
      </c>
      <c r="AQ31" s="113">
        <f t="shared" si="35"/>
        <v>6.9239835002946379E-2</v>
      </c>
      <c r="AR31" s="113">
        <f t="shared" si="35"/>
        <v>7.6605774896876852E-2</v>
      </c>
      <c r="AS31" s="113">
        <f t="shared" si="35"/>
        <v>8.3971714790807311E-2</v>
      </c>
      <c r="AT31" s="113">
        <f t="shared" si="35"/>
        <v>6.0400707130229818E-2</v>
      </c>
      <c r="AU31" s="113">
        <f t="shared" si="35"/>
        <v>0</v>
      </c>
      <c r="AV31" s="113">
        <f t="shared" si="35"/>
        <v>0</v>
      </c>
      <c r="AW31" s="113">
        <f t="shared" si="35"/>
        <v>0</v>
      </c>
      <c r="AX31" s="113">
        <f t="shared" si="35"/>
        <v>0</v>
      </c>
      <c r="AY31" s="113">
        <f t="shared" si="35"/>
        <v>0</v>
      </c>
      <c r="AZ31" s="2"/>
      <c r="BA31" s="2"/>
      <c r="BB31" s="132">
        <f t="shared" si="28"/>
        <v>42</v>
      </c>
      <c r="BC31" s="133" t="s">
        <v>208</v>
      </c>
      <c r="BD31" s="132">
        <f t="shared" si="29"/>
        <v>139.20000000000002</v>
      </c>
      <c r="BE31" s="131">
        <f t="shared" si="22"/>
        <v>0.30172413793103442</v>
      </c>
      <c r="BF31" s="2"/>
      <c r="BG31" s="128" t="s">
        <v>369</v>
      </c>
      <c r="BH31" s="113">
        <f t="shared" ref="BH31:BS31" si="36">IFERROR(BH40/$BD$57,0)</f>
        <v>10.15</v>
      </c>
      <c r="BI31" s="113">
        <f t="shared" si="36"/>
        <v>9.35</v>
      </c>
      <c r="BJ31" s="113">
        <f t="shared" si="36"/>
        <v>8.85</v>
      </c>
      <c r="BK31" s="113">
        <f t="shared" si="36"/>
        <v>10.074999999999999</v>
      </c>
      <c r="BL31" s="113">
        <f t="shared" si="36"/>
        <v>11.074999999999999</v>
      </c>
      <c r="BM31" s="113">
        <f t="shared" si="36"/>
        <v>9.0250000000000004</v>
      </c>
      <c r="BN31" s="113">
        <f t="shared" si="36"/>
        <v>9.3000000000000007</v>
      </c>
      <c r="BO31" s="113">
        <f t="shared" si="36"/>
        <v>0</v>
      </c>
      <c r="BP31" s="113">
        <f t="shared" si="36"/>
        <v>0</v>
      </c>
      <c r="BQ31" s="113">
        <f t="shared" si="36"/>
        <v>0</v>
      </c>
      <c r="BR31" s="113">
        <f t="shared" si="36"/>
        <v>0</v>
      </c>
      <c r="BS31" s="113">
        <f t="shared" si="36"/>
        <v>0</v>
      </c>
      <c r="BT31" s="2"/>
    </row>
    <row r="32" spans="1:72" ht="15" thickBot="1">
      <c r="A32">
        <v>2026</v>
      </c>
      <c r="B32" s="104" t="s">
        <v>924</v>
      </c>
      <c r="C32" s="104" t="s">
        <v>944</v>
      </c>
      <c r="D32" s="105" t="s">
        <v>6</v>
      </c>
      <c r="E32" s="105" t="s">
        <v>20</v>
      </c>
      <c r="F32" s="106">
        <v>870</v>
      </c>
      <c r="G32" s="105" t="s">
        <v>375</v>
      </c>
      <c r="H32" s="105" t="s">
        <v>24</v>
      </c>
      <c r="I32" s="105" t="s">
        <v>44</v>
      </c>
      <c r="J32" s="106" t="s">
        <v>13</v>
      </c>
      <c r="K32" s="107">
        <v>32</v>
      </c>
      <c r="L32" s="105" t="s">
        <v>51</v>
      </c>
      <c r="M32" s="108">
        <v>183.20000000000002</v>
      </c>
      <c r="N32" s="109">
        <f>IFERROR(VLOOKUP(K32,Ene!H37:J746,3,FALSE) + VLOOKUP(K32,Ene!H37:K746,4,FALSE),0)</f>
        <v>0</v>
      </c>
      <c r="O32" s="109">
        <f>IFERROR(VLOOKUP($K32,Feb!$H$7:$J$716,3,FALSE) + VLOOKUP($K32,Feb!$H$7:$K$716,4,FALSE),0)</f>
        <v>0</v>
      </c>
      <c r="P32" s="109">
        <f>IFERROR(VLOOKUP($K32,Mar!$H$7:$J$716,3,FALSE) + VLOOKUP($K32,Mar!$H$7:$K$716,4,FALSE),0)</f>
        <v>0</v>
      </c>
      <c r="Q32" s="109">
        <f>IFERROR(VLOOKUP($K32,Abr!$H$7:$J$716,3,FALSE) + VLOOKUP($K32,Abr!$H$7:$K$716,4,FALSE),0)</f>
        <v>0</v>
      </c>
      <c r="R32" s="109">
        <f>IFERROR(VLOOKUP($K32,May!$H$7:$J$716,3,FALSE) + VLOOKUP($K32,May!$H$7:$K$716,4,FALSE),0)</f>
        <v>0</v>
      </c>
      <c r="S32" s="109">
        <f>IFERROR(VLOOKUP($K32,Jun!$H$7:$J$716,3,FALSE) + VLOOKUP($K32,Jun!$H$7:$K$716,4,FALSE),0)</f>
        <v>0</v>
      </c>
      <c r="T32" s="109">
        <f>IFERROR(VLOOKUP($K32,Jul!$H$7:$J$716,3,FALSE) + VLOOKUP($K32,Jul!$H$7:$K$716,4,FALSE),0)</f>
        <v>0</v>
      </c>
      <c r="U32" s="109">
        <f>IFERROR(VLOOKUP($K32,Ago!$H$7:$J$716,3,FALSE) + VLOOKUP($K32,Ago!$H$7:$K$716,4,FALSE),0)</f>
        <v>0</v>
      </c>
      <c r="V32" s="109">
        <f>IFERROR(VLOOKUP($K32,Set!$H$7:$J$716,3,FALSE) + VLOOKUP($K32,Set!$H$7:$K$716,4,FALSE),0)</f>
        <v>0</v>
      </c>
      <c r="W32" s="109">
        <f>IFERROR(VLOOKUP($K32,Oct!$H$7:$J$716,3,FALSE) + VLOOKUP($K32,Oct!$H$7:$K$716,4,FALSE),0)</f>
        <v>0</v>
      </c>
      <c r="X32" s="109">
        <f>IFERROR(VLOOKUP($K32,Nov!$H$7:$J$716,3,FALSE) + VLOOKUP($K32,Nov!$H$7:$K$716,4,FALSE),0)</f>
        <v>0</v>
      </c>
      <c r="Y32" s="109">
        <f>IFERROR(VLOOKUP($K32,Dic!$H$7:$J$716,3,FALSE) + VLOOKUP($K32,Dic!$H$7:$K$716,4,FALSE),0)</f>
        <v>0</v>
      </c>
      <c r="Z32" s="109">
        <f t="shared" si="0"/>
        <v>0</v>
      </c>
      <c r="AA32" s="109">
        <f t="shared" si="1"/>
        <v>0</v>
      </c>
      <c r="AB32" s="109">
        <f t="shared" si="2"/>
        <v>0</v>
      </c>
      <c r="AC32" s="109">
        <f t="shared" si="3"/>
        <v>0</v>
      </c>
      <c r="AD32" s="109">
        <f t="shared" si="4"/>
        <v>0</v>
      </c>
      <c r="AE32" s="109">
        <f t="shared" si="5"/>
        <v>0</v>
      </c>
      <c r="AF32" s="109">
        <f t="shared" si="6"/>
        <v>0</v>
      </c>
      <c r="AH32" s="132">
        <f t="shared" si="24"/>
        <v>44</v>
      </c>
      <c r="AI32" s="133" t="s">
        <v>209</v>
      </c>
      <c r="AJ32" s="132">
        <f t="shared" si="25"/>
        <v>149.6</v>
      </c>
      <c r="AK32" s="131">
        <f t="shared" si="26"/>
        <v>0.29411764705882354</v>
      </c>
      <c r="AL32" s="2"/>
      <c r="AM32" s="128" t="s">
        <v>70</v>
      </c>
      <c r="AN32" s="113">
        <f t="shared" ref="AN32:AY32" si="37">+AN40/$AJ$70</f>
        <v>7.9225352112676062E-2</v>
      </c>
      <c r="AO32" s="113">
        <f t="shared" si="37"/>
        <v>5.6017925736235596E-2</v>
      </c>
      <c r="AP32" s="113">
        <f t="shared" si="37"/>
        <v>5.2016645326504483E-2</v>
      </c>
      <c r="AQ32" s="113">
        <f t="shared" si="37"/>
        <v>6.8822023047375169E-2</v>
      </c>
      <c r="AR32" s="113">
        <f t="shared" si="37"/>
        <v>7.9225352112676062E-2</v>
      </c>
      <c r="AS32" s="113">
        <f t="shared" si="37"/>
        <v>7.6824583866837395E-2</v>
      </c>
      <c r="AT32" s="113">
        <f t="shared" si="37"/>
        <v>6.1619718309859156E-2</v>
      </c>
      <c r="AU32" s="113">
        <f t="shared" si="37"/>
        <v>0</v>
      </c>
      <c r="AV32" s="113">
        <f t="shared" si="37"/>
        <v>0</v>
      </c>
      <c r="AW32" s="113">
        <f t="shared" si="37"/>
        <v>0</v>
      </c>
      <c r="AX32" s="113">
        <f t="shared" si="37"/>
        <v>0</v>
      </c>
      <c r="AY32" s="113">
        <f t="shared" si="37"/>
        <v>0</v>
      </c>
      <c r="AZ32" s="2"/>
      <c r="BA32" s="2"/>
      <c r="BB32" s="132">
        <f t="shared" si="28"/>
        <v>44</v>
      </c>
      <c r="BC32" s="133" t="s">
        <v>209</v>
      </c>
      <c r="BD32" s="132">
        <f t="shared" si="29"/>
        <v>149.6</v>
      </c>
      <c r="BE32" s="131">
        <f t="shared" si="22"/>
        <v>0.29411764705882354</v>
      </c>
      <c r="BF32" s="2"/>
      <c r="BG32" s="128" t="s">
        <v>96</v>
      </c>
      <c r="BH32" s="113">
        <f t="shared" ref="BH32:BS32" si="38">IFERROR(BH41/$BD$59,0)</f>
        <v>7.439599292869771E-2</v>
      </c>
      <c r="BI32" s="113">
        <f t="shared" si="38"/>
        <v>6.4820271066588095E-2</v>
      </c>
      <c r="BJ32" s="113">
        <f t="shared" si="38"/>
        <v>6.8503241013553332E-2</v>
      </c>
      <c r="BK32" s="113">
        <f t="shared" si="38"/>
        <v>6.9239835002946379E-2</v>
      </c>
      <c r="BL32" s="113">
        <f t="shared" si="38"/>
        <v>7.6605774896876852E-2</v>
      </c>
      <c r="BM32" s="113">
        <f t="shared" si="38"/>
        <v>8.3971714790807311E-2</v>
      </c>
      <c r="BN32" s="113">
        <f t="shared" si="38"/>
        <v>6.0400707130229818E-2</v>
      </c>
      <c r="BO32" s="113">
        <f t="shared" si="38"/>
        <v>0</v>
      </c>
      <c r="BP32" s="113">
        <f t="shared" si="38"/>
        <v>0</v>
      </c>
      <c r="BQ32" s="113">
        <f t="shared" si="38"/>
        <v>0</v>
      </c>
      <c r="BR32" s="113">
        <f t="shared" si="38"/>
        <v>0</v>
      </c>
      <c r="BS32" s="113">
        <f t="shared" si="38"/>
        <v>0</v>
      </c>
      <c r="BT32" s="2"/>
    </row>
    <row r="33" spans="1:72" ht="15" thickBot="1">
      <c r="A33">
        <v>2026</v>
      </c>
      <c r="B33" s="104" t="s">
        <v>924</v>
      </c>
      <c r="C33" s="104" t="s">
        <v>944</v>
      </c>
      <c r="D33" s="105" t="s">
        <v>6</v>
      </c>
      <c r="E33" s="105" t="s">
        <v>20</v>
      </c>
      <c r="F33" s="106">
        <v>870</v>
      </c>
      <c r="G33" s="105" t="s">
        <v>375</v>
      </c>
      <c r="H33" s="105" t="s">
        <v>24</v>
      </c>
      <c r="I33" s="105" t="s">
        <v>44</v>
      </c>
      <c r="J33" s="106" t="s">
        <v>13</v>
      </c>
      <c r="K33" s="107">
        <v>33</v>
      </c>
      <c r="L33" s="105" t="s">
        <v>952</v>
      </c>
      <c r="M33" s="108">
        <v>80</v>
      </c>
      <c r="N33" s="109">
        <f>IFERROR(VLOOKUP(K33,Ene!H38:J747,3,FALSE) + VLOOKUP(K33,Ene!H38:K747,4,FALSE),0)</f>
        <v>0</v>
      </c>
      <c r="O33" s="109">
        <f>IFERROR(VLOOKUP($K33,Feb!$H$7:$J$716,3,FALSE) + VLOOKUP($K33,Feb!$H$7:$K$716,4,FALSE),0)</f>
        <v>0</v>
      </c>
      <c r="P33" s="109">
        <f>IFERROR(VLOOKUP($K33,Mar!$H$7:$J$716,3,FALSE) + VLOOKUP($K33,Mar!$H$7:$K$716,4,FALSE),0)</f>
        <v>0</v>
      </c>
      <c r="Q33" s="109">
        <f>IFERROR(VLOOKUP($K33,Abr!$H$7:$J$716,3,FALSE) + VLOOKUP($K33,Abr!$H$7:$K$716,4,FALSE),0)</f>
        <v>0</v>
      </c>
      <c r="R33" s="109">
        <f>IFERROR(VLOOKUP($K33,May!$H$7:$J$716,3,FALSE) + VLOOKUP($K33,May!$H$7:$K$716,4,FALSE),0)</f>
        <v>0</v>
      </c>
      <c r="S33" s="109">
        <f>IFERROR(VLOOKUP($K33,Jun!$H$7:$J$716,3,FALSE) + VLOOKUP($K33,Jun!$H$7:$K$716,4,FALSE),0)</f>
        <v>0</v>
      </c>
      <c r="T33" s="109">
        <f>IFERROR(VLOOKUP($K33,Jul!$H$7:$J$716,3,FALSE) + VLOOKUP($K33,Jul!$H$7:$K$716,4,FALSE),0)</f>
        <v>0</v>
      </c>
      <c r="U33" s="109">
        <f>IFERROR(VLOOKUP($K33,Ago!$H$7:$J$716,3,FALSE) + VLOOKUP($K33,Ago!$H$7:$K$716,4,FALSE),0)</f>
        <v>0</v>
      </c>
      <c r="V33" s="109">
        <f>IFERROR(VLOOKUP($K33,Set!$H$7:$J$716,3,FALSE) + VLOOKUP($K33,Set!$H$7:$K$716,4,FALSE),0)</f>
        <v>0</v>
      </c>
      <c r="W33" s="109">
        <f>IFERROR(VLOOKUP($K33,Oct!$H$7:$J$716,3,FALSE) + VLOOKUP($K33,Oct!$H$7:$K$716,4,FALSE),0)</f>
        <v>0</v>
      </c>
      <c r="X33" s="109">
        <f>IFERROR(VLOOKUP($K33,Nov!$H$7:$J$716,3,FALSE) + VLOOKUP($K33,Nov!$H$7:$K$716,4,FALSE),0)</f>
        <v>0</v>
      </c>
      <c r="Y33" s="109">
        <f>IFERROR(VLOOKUP($K33,Dic!$H$7:$J$716,3,FALSE) + VLOOKUP($K33,Dic!$H$7:$K$716,4,FALSE),0)</f>
        <v>0</v>
      </c>
      <c r="Z33" s="109">
        <f t="shared" si="0"/>
        <v>0</v>
      </c>
      <c r="AA33" s="109">
        <f t="shared" si="1"/>
        <v>0</v>
      </c>
      <c r="AB33" s="109">
        <f t="shared" si="2"/>
        <v>0</v>
      </c>
      <c r="AC33" s="109">
        <f t="shared" si="3"/>
        <v>0</v>
      </c>
      <c r="AD33" s="109">
        <f t="shared" si="4"/>
        <v>0</v>
      </c>
      <c r="AE33" s="109">
        <f t="shared" si="5"/>
        <v>0</v>
      </c>
      <c r="AF33" s="109">
        <f t="shared" si="6"/>
        <v>0</v>
      </c>
      <c r="AH33" s="132">
        <f t="shared" si="24"/>
        <v>1337</v>
      </c>
      <c r="AI33" s="133" t="s">
        <v>19</v>
      </c>
      <c r="AJ33" s="132">
        <f t="shared" si="25"/>
        <v>1971.1999999999998</v>
      </c>
      <c r="AK33" s="131">
        <f t="shared" si="26"/>
        <v>0.67826704545454553</v>
      </c>
      <c r="AL33" s="2"/>
      <c r="AM33" s="128" t="s">
        <v>14</v>
      </c>
      <c r="AN33" s="113">
        <f t="shared" ref="AN33:AY33" si="39">+AN41/$AJ$82</f>
        <v>6.2500000000000014E-2</v>
      </c>
      <c r="AO33" s="113">
        <f t="shared" si="39"/>
        <v>6.8247126436781616E-2</v>
      </c>
      <c r="AP33" s="113">
        <f t="shared" si="39"/>
        <v>4.9568965517241388E-2</v>
      </c>
      <c r="AQ33" s="113">
        <f t="shared" si="39"/>
        <v>7.2557471264367832E-2</v>
      </c>
      <c r="AR33" s="113">
        <f t="shared" si="39"/>
        <v>7.6867816091954033E-2</v>
      </c>
      <c r="AS33" s="113">
        <f t="shared" si="39"/>
        <v>5.1724137931034489E-2</v>
      </c>
      <c r="AT33" s="113">
        <f t="shared" si="39"/>
        <v>5.3160919540229896E-2</v>
      </c>
      <c r="AU33" s="113">
        <f t="shared" si="39"/>
        <v>0</v>
      </c>
      <c r="AV33" s="113">
        <f t="shared" si="39"/>
        <v>0</v>
      </c>
      <c r="AW33" s="113">
        <f t="shared" si="39"/>
        <v>0</v>
      </c>
      <c r="AX33" s="113">
        <f t="shared" si="39"/>
        <v>0</v>
      </c>
      <c r="AY33" s="113">
        <f t="shared" si="39"/>
        <v>0</v>
      </c>
      <c r="AZ33" s="2"/>
      <c r="BA33" s="2"/>
      <c r="BB33" s="132">
        <f t="shared" si="28"/>
        <v>183</v>
      </c>
      <c r="BC33" s="133" t="s">
        <v>19</v>
      </c>
      <c r="BD33" s="132">
        <f t="shared" si="29"/>
        <v>2077.6</v>
      </c>
      <c r="BE33" s="131">
        <f t="shared" si="22"/>
        <v>8.8082402772429735E-2</v>
      </c>
      <c r="BF33" s="2"/>
      <c r="BG33" s="128" t="s">
        <v>70</v>
      </c>
      <c r="BH33" s="113">
        <f t="shared" ref="BH33:BS33" si="40">IFERROR(BH42/$BD$64,0)</f>
        <v>7.8974184782608689E-2</v>
      </c>
      <c r="BI33" s="113">
        <f t="shared" si="40"/>
        <v>5.7744565217391297E-2</v>
      </c>
      <c r="BJ33" s="113">
        <f t="shared" si="40"/>
        <v>5.4347826086956513E-2</v>
      </c>
      <c r="BK33" s="113">
        <f t="shared" si="40"/>
        <v>6.963315217391304E-2</v>
      </c>
      <c r="BL33" s="113">
        <f t="shared" si="40"/>
        <v>8.3220108695652162E-2</v>
      </c>
      <c r="BM33" s="113">
        <f t="shared" si="40"/>
        <v>7.9823369565217378E-2</v>
      </c>
      <c r="BN33" s="113">
        <f t="shared" si="40"/>
        <v>6.1990489130434777E-2</v>
      </c>
      <c r="BO33" s="113">
        <f t="shared" si="40"/>
        <v>0</v>
      </c>
      <c r="BP33" s="113">
        <f t="shared" si="40"/>
        <v>0</v>
      </c>
      <c r="BQ33" s="113">
        <f t="shared" si="40"/>
        <v>0</v>
      </c>
      <c r="BR33" s="113">
        <f t="shared" si="40"/>
        <v>0</v>
      </c>
      <c r="BS33" s="113">
        <f t="shared" si="40"/>
        <v>0</v>
      </c>
      <c r="BT33" s="2"/>
    </row>
    <row r="34" spans="1:72" ht="15" thickBot="1">
      <c r="A34">
        <v>2026</v>
      </c>
      <c r="B34" s="104" t="s">
        <v>924</v>
      </c>
      <c r="C34" s="104" t="s">
        <v>944</v>
      </c>
      <c r="D34" s="105" t="s">
        <v>6</v>
      </c>
      <c r="E34" s="105" t="s">
        <v>20</v>
      </c>
      <c r="F34" s="106">
        <v>870</v>
      </c>
      <c r="G34" s="105" t="s">
        <v>375</v>
      </c>
      <c r="H34" s="105" t="s">
        <v>24</v>
      </c>
      <c r="I34" s="105" t="s">
        <v>44</v>
      </c>
      <c r="J34" s="106" t="s">
        <v>8</v>
      </c>
      <c r="K34" s="107">
        <v>34</v>
      </c>
      <c r="L34" s="105" t="s">
        <v>953</v>
      </c>
      <c r="M34" s="108">
        <v>3.2</v>
      </c>
      <c r="N34" s="109">
        <f>IFERROR(VLOOKUP(K34,Ene!H39:J748,3,FALSE) + VLOOKUP(K34,Ene!H39:K748,4,FALSE),0)</f>
        <v>0</v>
      </c>
      <c r="O34" s="109">
        <f>IFERROR(VLOOKUP($K34,Feb!$H$7:$J$716,3,FALSE) + VLOOKUP($K34,Feb!$H$7:$K$716,4,FALSE),0)</f>
        <v>0</v>
      </c>
      <c r="P34" s="109">
        <f>IFERROR(VLOOKUP($K34,Mar!$H$7:$J$716,3,FALSE) + VLOOKUP($K34,Mar!$H$7:$K$716,4,FALSE),0)</f>
        <v>0</v>
      </c>
      <c r="Q34" s="109">
        <f>IFERROR(VLOOKUP($K34,Abr!$H$7:$J$716,3,FALSE) + VLOOKUP($K34,Abr!$H$7:$K$716,4,FALSE),0)</f>
        <v>0</v>
      </c>
      <c r="R34" s="109">
        <f>IFERROR(VLOOKUP($K34,May!$H$7:$J$716,3,FALSE) + VLOOKUP($K34,May!$H$7:$K$716,4,FALSE),0)</f>
        <v>0</v>
      </c>
      <c r="S34" s="109">
        <f>IFERROR(VLOOKUP($K34,Jun!$H$7:$J$716,3,FALSE) + VLOOKUP($K34,Jun!$H$7:$K$716,4,FALSE),0)</f>
        <v>0</v>
      </c>
      <c r="T34" s="109">
        <f>IFERROR(VLOOKUP($K34,Jul!$H$7:$J$716,3,FALSE) + VLOOKUP($K34,Jul!$H$7:$K$716,4,FALSE),0)</f>
        <v>0</v>
      </c>
      <c r="U34" s="109">
        <f>IFERROR(VLOOKUP($K34,Ago!$H$7:$J$716,3,FALSE) + VLOOKUP($K34,Ago!$H$7:$K$716,4,FALSE),0)</f>
        <v>0</v>
      </c>
      <c r="V34" s="109">
        <f>IFERROR(VLOOKUP($K34,Set!$H$7:$J$716,3,FALSE) + VLOOKUP($K34,Set!$H$7:$K$716,4,FALSE),0)</f>
        <v>0</v>
      </c>
      <c r="W34" s="109">
        <f>IFERROR(VLOOKUP($K34,Oct!$H$7:$J$716,3,FALSE) + VLOOKUP($K34,Oct!$H$7:$K$716,4,FALSE),0)</f>
        <v>0</v>
      </c>
      <c r="X34" s="109">
        <f>IFERROR(VLOOKUP($K34,Nov!$H$7:$J$716,3,FALSE) + VLOOKUP($K34,Nov!$H$7:$K$716,4,FALSE),0)</f>
        <v>0</v>
      </c>
      <c r="Y34" s="109">
        <f>IFERROR(VLOOKUP($K34,Dic!$H$7:$J$716,3,FALSE) + VLOOKUP($K34,Dic!$H$7:$K$716,4,FALSE),0)</f>
        <v>0</v>
      </c>
      <c r="Z34" s="109">
        <f t="shared" si="0"/>
        <v>0</v>
      </c>
      <c r="AA34" s="109">
        <f t="shared" si="1"/>
        <v>0</v>
      </c>
      <c r="AB34" s="109">
        <f t="shared" si="2"/>
        <v>0</v>
      </c>
      <c r="AC34" s="109">
        <f t="shared" si="3"/>
        <v>0</v>
      </c>
      <c r="AD34" s="109">
        <f t="shared" si="4"/>
        <v>0</v>
      </c>
      <c r="AE34" s="109">
        <f t="shared" si="5"/>
        <v>0</v>
      </c>
      <c r="AF34" s="109">
        <f t="shared" si="6"/>
        <v>0</v>
      </c>
      <c r="AH34" s="134">
        <f>+SUMIFS($AF:$AF,$D:$D,AI34)</f>
        <v>539</v>
      </c>
      <c r="AI34" s="135" t="s">
        <v>331</v>
      </c>
      <c r="AJ34" s="134">
        <f>+SUMIFS($M:$M,$D:$D,AI34)</f>
        <v>2605.5999999999995</v>
      </c>
      <c r="AK34" s="131">
        <f t="shared" si="26"/>
        <v>0.20686214307645076</v>
      </c>
      <c r="AL34" s="2"/>
      <c r="AM34" s="136" t="s">
        <v>18</v>
      </c>
      <c r="AN34" s="50">
        <f t="shared" ref="AN34:AY41" si="41">+SUMIFS(N:N,$D:$D,$AM34)</f>
        <v>312</v>
      </c>
      <c r="AO34" s="50">
        <f t="shared" si="41"/>
        <v>269</v>
      </c>
      <c r="AP34" s="50">
        <f t="shared" si="41"/>
        <v>261</v>
      </c>
      <c r="AQ34" s="50">
        <f t="shared" si="41"/>
        <v>308</v>
      </c>
      <c r="AR34" s="50">
        <f t="shared" si="41"/>
        <v>320</v>
      </c>
      <c r="AS34" s="50">
        <f t="shared" si="41"/>
        <v>271</v>
      </c>
      <c r="AT34" s="50">
        <f t="shared" si="41"/>
        <v>268</v>
      </c>
      <c r="AU34" s="50">
        <f t="shared" si="41"/>
        <v>0</v>
      </c>
      <c r="AV34" s="50">
        <f t="shared" si="41"/>
        <v>0</v>
      </c>
      <c r="AW34" s="50">
        <f t="shared" si="41"/>
        <v>0</v>
      </c>
      <c r="AX34" s="50">
        <f t="shared" si="41"/>
        <v>0</v>
      </c>
      <c r="AY34" s="50">
        <f t="shared" si="41"/>
        <v>0</v>
      </c>
      <c r="AZ34" s="2"/>
      <c r="BA34" s="2"/>
      <c r="BB34" s="129">
        <f>+SUMIFS($AF:$AF,$H:$H,BC34)</f>
        <v>539</v>
      </c>
      <c r="BC34" s="135" t="s">
        <v>331</v>
      </c>
      <c r="BD34" s="129">
        <f>+SUMIFS($M:$M,$H:$H,BC34)</f>
        <v>2643.9999999999995</v>
      </c>
      <c r="BE34" s="131">
        <f t="shared" si="22"/>
        <v>0.20385779122541609</v>
      </c>
      <c r="BF34" s="2"/>
      <c r="BG34" s="128" t="s">
        <v>14</v>
      </c>
      <c r="BH34" s="113">
        <f t="shared" ref="BH34:BS34" si="42">IFERROR(BH43/$BD$68,0)</f>
        <v>3.1250000000000007E-2</v>
      </c>
      <c r="BI34" s="113">
        <f t="shared" si="42"/>
        <v>4.2682926829268303E-2</v>
      </c>
      <c r="BJ34" s="113">
        <f t="shared" si="42"/>
        <v>1.9817073170731711E-2</v>
      </c>
      <c r="BK34" s="113">
        <f t="shared" si="42"/>
        <v>4.6493902439024397E-2</v>
      </c>
      <c r="BL34" s="113">
        <f t="shared" si="42"/>
        <v>4.3445121951219523E-2</v>
      </c>
      <c r="BM34" s="113">
        <f t="shared" si="42"/>
        <v>2.9725609756097567E-2</v>
      </c>
      <c r="BN34" s="113">
        <f t="shared" si="42"/>
        <v>3.1250000000000007E-2</v>
      </c>
      <c r="BO34" s="113">
        <f t="shared" si="42"/>
        <v>0</v>
      </c>
      <c r="BP34" s="113">
        <f t="shared" si="42"/>
        <v>0</v>
      </c>
      <c r="BQ34" s="113">
        <f t="shared" si="42"/>
        <v>0</v>
      </c>
      <c r="BR34" s="113">
        <f t="shared" si="42"/>
        <v>0</v>
      </c>
      <c r="BS34" s="113">
        <f t="shared" si="42"/>
        <v>0</v>
      </c>
      <c r="BT34" s="2"/>
    </row>
    <row r="35" spans="1:72" ht="15" thickBot="1">
      <c r="A35">
        <v>2026</v>
      </c>
      <c r="B35" s="104" t="s">
        <v>924</v>
      </c>
      <c r="C35" s="104" t="s">
        <v>944</v>
      </c>
      <c r="D35" s="105" t="s">
        <v>6</v>
      </c>
      <c r="E35" s="105" t="s">
        <v>20</v>
      </c>
      <c r="F35" s="106">
        <v>870</v>
      </c>
      <c r="G35" s="105" t="s">
        <v>375</v>
      </c>
      <c r="H35" s="105" t="s">
        <v>24</v>
      </c>
      <c r="I35" s="105" t="s">
        <v>44</v>
      </c>
      <c r="J35" s="106" t="s">
        <v>8</v>
      </c>
      <c r="K35" s="107">
        <v>35</v>
      </c>
      <c r="L35" s="105" t="s">
        <v>384</v>
      </c>
      <c r="M35" s="108">
        <v>61.6</v>
      </c>
      <c r="N35" s="109">
        <f>IFERROR(VLOOKUP(K35,Ene!H40:J749,3,FALSE) + VLOOKUP(K35,Ene!H40:K749,4,FALSE),0)</f>
        <v>0</v>
      </c>
      <c r="O35" s="109">
        <f>IFERROR(VLOOKUP($K35,Feb!$H$7:$J$716,3,FALSE) + VLOOKUP($K35,Feb!$H$7:$K$716,4,FALSE),0)</f>
        <v>0</v>
      </c>
      <c r="P35" s="109">
        <f>IFERROR(VLOOKUP($K35,Mar!$H$7:$J$716,3,FALSE) + VLOOKUP($K35,Mar!$H$7:$K$716,4,FALSE),0)</f>
        <v>0</v>
      </c>
      <c r="Q35" s="109">
        <f>IFERROR(VLOOKUP($K35,Abr!$H$7:$J$716,3,FALSE) + VLOOKUP($K35,Abr!$H$7:$K$716,4,FALSE),0)</f>
        <v>0</v>
      </c>
      <c r="R35" s="109">
        <f>IFERROR(VLOOKUP($K35,May!$H$7:$J$716,3,FALSE) + VLOOKUP($K35,May!$H$7:$K$716,4,FALSE),0)</f>
        <v>0</v>
      </c>
      <c r="S35" s="109">
        <f>IFERROR(VLOOKUP($K35,Jun!$H$7:$J$716,3,FALSE) + VLOOKUP($K35,Jun!$H$7:$K$716,4,FALSE),0)</f>
        <v>0</v>
      </c>
      <c r="T35" s="109">
        <f>IFERROR(VLOOKUP($K35,Jul!$H$7:$J$716,3,FALSE) + VLOOKUP($K35,Jul!$H$7:$K$716,4,FALSE),0)</f>
        <v>0</v>
      </c>
      <c r="U35" s="109">
        <f>IFERROR(VLOOKUP($K35,Ago!$H$7:$J$716,3,FALSE) + VLOOKUP($K35,Ago!$H$7:$K$716,4,FALSE),0)</f>
        <v>0</v>
      </c>
      <c r="V35" s="109">
        <f>IFERROR(VLOOKUP($K35,Set!$H$7:$J$716,3,FALSE) + VLOOKUP($K35,Set!$H$7:$K$716,4,FALSE),0)</f>
        <v>0</v>
      </c>
      <c r="W35" s="109">
        <f>IFERROR(VLOOKUP($K35,Oct!$H$7:$J$716,3,FALSE) + VLOOKUP($K35,Oct!$H$7:$K$716,4,FALSE),0)</f>
        <v>0</v>
      </c>
      <c r="X35" s="109">
        <f>IFERROR(VLOOKUP($K35,Nov!$H$7:$J$716,3,FALSE) + VLOOKUP($K35,Nov!$H$7:$K$716,4,FALSE),0)</f>
        <v>0</v>
      </c>
      <c r="Y35" s="109">
        <f>IFERROR(VLOOKUP($K35,Dic!$H$7:$J$716,3,FALSE) + VLOOKUP($K35,Dic!$H$7:$K$716,4,FALSE),0)</f>
        <v>0</v>
      </c>
      <c r="Z35" s="109">
        <f t="shared" si="0"/>
        <v>0</v>
      </c>
      <c r="AA35" s="109">
        <f t="shared" si="1"/>
        <v>0</v>
      </c>
      <c r="AB35" s="109">
        <f t="shared" si="2"/>
        <v>0</v>
      </c>
      <c r="AC35" s="109">
        <f t="shared" si="3"/>
        <v>0</v>
      </c>
      <c r="AD35" s="109">
        <f t="shared" si="4"/>
        <v>0</v>
      </c>
      <c r="AE35" s="109">
        <f t="shared" si="5"/>
        <v>0</v>
      </c>
      <c r="AF35" s="109">
        <f t="shared" si="6"/>
        <v>0</v>
      </c>
      <c r="AH35" s="132">
        <f t="shared" ref="AH35:AH40" si="43">+SUMIFS($AF:$AF,$E:$E,AI35)</f>
        <v>15</v>
      </c>
      <c r="AI35" s="133" t="s">
        <v>230</v>
      </c>
      <c r="AJ35" s="132">
        <f t="shared" ref="AJ35:AJ40" si="44">+SUMIFS($M:$M,$E:$E,AI35)</f>
        <v>390.4</v>
      </c>
      <c r="AK35" s="131">
        <f t="shared" si="26"/>
        <v>3.8422131147540985E-2</v>
      </c>
      <c r="AL35" s="2"/>
      <c r="AM35" s="136" t="s">
        <v>331</v>
      </c>
      <c r="AN35" s="50">
        <f t="shared" si="41"/>
        <v>70</v>
      </c>
      <c r="AO35" s="50">
        <f t="shared" si="41"/>
        <v>83</v>
      </c>
      <c r="AP35" s="50">
        <f t="shared" si="41"/>
        <v>68</v>
      </c>
      <c r="AQ35" s="50">
        <f t="shared" si="41"/>
        <v>89</v>
      </c>
      <c r="AR35" s="50">
        <f t="shared" si="41"/>
        <v>67</v>
      </c>
      <c r="AS35" s="50">
        <f t="shared" si="41"/>
        <v>79</v>
      </c>
      <c r="AT35" s="50">
        <f t="shared" si="41"/>
        <v>83</v>
      </c>
      <c r="AU35" s="50">
        <f t="shared" si="41"/>
        <v>0</v>
      </c>
      <c r="AV35" s="50">
        <f t="shared" si="41"/>
        <v>0</v>
      </c>
      <c r="AW35" s="50">
        <f t="shared" si="41"/>
        <v>0</v>
      </c>
      <c r="AX35" s="50">
        <f t="shared" si="41"/>
        <v>0</v>
      </c>
      <c r="AY35" s="50">
        <f t="shared" si="41"/>
        <v>0</v>
      </c>
      <c r="AZ35" s="2"/>
      <c r="BA35" s="2"/>
      <c r="BB35" s="132">
        <f t="shared" ref="BB35:BB40" si="45">+SUMIFS($AF:$AF,$I:$I,BC35)</f>
        <v>15</v>
      </c>
      <c r="BC35" s="133" t="s">
        <v>230</v>
      </c>
      <c r="BD35" s="132">
        <f t="shared" ref="BD35:BD40" si="46">+SUMIFS($M:$M,$I:$I,BC35)</f>
        <v>348</v>
      </c>
      <c r="BE35" s="131">
        <f t="shared" si="22"/>
        <v>4.3103448275862072E-2</v>
      </c>
      <c r="BF35" s="2"/>
      <c r="BG35" s="137" t="s">
        <v>18</v>
      </c>
      <c r="BH35" s="50">
        <f t="shared" ref="BH35:BH43" si="47">+SUMIFS(N:N,$H:$H,$BG35)</f>
        <v>143</v>
      </c>
      <c r="BI35" s="50">
        <f t="shared" ref="BI35:BI43" si="48">+SUMIFS(O:O,$H:$H,$BG35)</f>
        <v>118</v>
      </c>
      <c r="BJ35" s="50">
        <f t="shared" ref="BJ35:BJ43" si="49">+SUMIFS(P:P,$H:$H,$BG35)</f>
        <v>111</v>
      </c>
      <c r="BK35" s="50">
        <f t="shared" ref="BK35:BK43" si="50">+SUMIFS(Q:Q,$H:$H,$BG35)</f>
        <v>148</v>
      </c>
      <c r="BL35" s="50">
        <f t="shared" ref="BL35:BL43" si="51">+SUMIFS(R:R,$H:$H,$BG35)</f>
        <v>137</v>
      </c>
      <c r="BM35" s="50">
        <f t="shared" ref="BM35:BM43" si="52">+SUMIFS(S:S,$H:$H,$BG35)</f>
        <v>121</v>
      </c>
      <c r="BN35" s="50">
        <f t="shared" ref="BN35:BN43" si="53">+SUMIFS(T:T,$H:$H,$BG35)</f>
        <v>96</v>
      </c>
      <c r="BO35" s="50">
        <f t="shared" ref="BO35:BO43" si="54">+SUMIFS(U:U,$H:$H,$BG35)</f>
        <v>0</v>
      </c>
      <c r="BP35" s="50">
        <f t="shared" ref="BP35:BP43" si="55">+SUMIFS(V:V,$H:$H,$BG35)</f>
        <v>0</v>
      </c>
      <c r="BQ35" s="50">
        <f t="shared" ref="BQ35:BQ43" si="56">+SUMIFS(W:W,$H:$H,$BG35)</f>
        <v>0</v>
      </c>
      <c r="BR35" s="50">
        <f t="shared" ref="BR35:BR43" si="57">+SUMIFS(X:X,$H:$H,$BG35)</f>
        <v>0</v>
      </c>
      <c r="BS35" s="50">
        <f t="shared" ref="BS35:BS43" si="58">+SUMIFS(Y:Y,$H:$H,$BG35)</f>
        <v>0</v>
      </c>
      <c r="BT35" s="2"/>
    </row>
    <row r="36" spans="1:72" ht="15" thickBot="1">
      <c r="A36">
        <v>2026</v>
      </c>
      <c r="B36" s="104" t="s">
        <v>924</v>
      </c>
      <c r="C36" s="104" t="s">
        <v>944</v>
      </c>
      <c r="D36" s="105" t="s">
        <v>6</v>
      </c>
      <c r="E36" s="105" t="s">
        <v>20</v>
      </c>
      <c r="F36" s="106">
        <v>870</v>
      </c>
      <c r="G36" s="105" t="s">
        <v>375</v>
      </c>
      <c r="H36" s="105" t="s">
        <v>24</v>
      </c>
      <c r="I36" s="105" t="s">
        <v>44</v>
      </c>
      <c r="J36" s="106" t="s">
        <v>8</v>
      </c>
      <c r="K36" s="107">
        <v>36</v>
      </c>
      <c r="L36" s="105" t="s">
        <v>954</v>
      </c>
      <c r="M36" s="108">
        <v>11.200000000000001</v>
      </c>
      <c r="N36" s="109">
        <f>IFERROR(VLOOKUP(K36,Ene!H41:J750,3,FALSE) + VLOOKUP(K36,Ene!H41:K750,4,FALSE),0)</f>
        <v>0</v>
      </c>
      <c r="O36" s="109">
        <f>IFERROR(VLOOKUP($K36,Feb!$H$7:$J$716,3,FALSE) + VLOOKUP($K36,Feb!$H$7:$K$716,4,FALSE),0)</f>
        <v>0</v>
      </c>
      <c r="P36" s="109">
        <f>IFERROR(VLOOKUP($K36,Mar!$H$7:$J$716,3,FALSE) + VLOOKUP($K36,Mar!$H$7:$K$716,4,FALSE),0)</f>
        <v>0</v>
      </c>
      <c r="Q36" s="109">
        <f>IFERROR(VLOOKUP($K36,Abr!$H$7:$J$716,3,FALSE) + VLOOKUP($K36,Abr!$H$7:$K$716,4,FALSE),0)</f>
        <v>0</v>
      </c>
      <c r="R36" s="109">
        <f>IFERROR(VLOOKUP($K36,May!$H$7:$J$716,3,FALSE) + VLOOKUP($K36,May!$H$7:$K$716,4,FALSE),0)</f>
        <v>0</v>
      </c>
      <c r="S36" s="109">
        <f>IFERROR(VLOOKUP($K36,Jun!$H$7:$J$716,3,FALSE) + VLOOKUP($K36,Jun!$H$7:$K$716,4,FALSE),0)</f>
        <v>0</v>
      </c>
      <c r="T36" s="109">
        <f>IFERROR(VLOOKUP($K36,Jul!$H$7:$J$716,3,FALSE) + VLOOKUP($K36,Jul!$H$7:$K$716,4,FALSE),0)</f>
        <v>0</v>
      </c>
      <c r="U36" s="109">
        <f>IFERROR(VLOOKUP($K36,Ago!$H$7:$J$716,3,FALSE) + VLOOKUP($K36,Ago!$H$7:$K$716,4,FALSE),0)</f>
        <v>0</v>
      </c>
      <c r="V36" s="109">
        <f>IFERROR(VLOOKUP($K36,Set!$H$7:$J$716,3,FALSE) + VLOOKUP($K36,Set!$H$7:$K$716,4,FALSE),0)</f>
        <v>0</v>
      </c>
      <c r="W36" s="109">
        <f>IFERROR(VLOOKUP($K36,Oct!$H$7:$J$716,3,FALSE) + VLOOKUP($K36,Oct!$H$7:$K$716,4,FALSE),0)</f>
        <v>0</v>
      </c>
      <c r="X36" s="109">
        <f>IFERROR(VLOOKUP($K36,Nov!$H$7:$J$716,3,FALSE) + VLOOKUP($K36,Nov!$H$7:$K$716,4,FALSE),0)</f>
        <v>0</v>
      </c>
      <c r="Y36" s="109">
        <f>IFERROR(VLOOKUP($K36,Dic!$H$7:$J$716,3,FALSE) + VLOOKUP($K36,Dic!$H$7:$K$716,4,FALSE),0)</f>
        <v>0</v>
      </c>
      <c r="Z36" s="109">
        <f t="shared" si="0"/>
        <v>0</v>
      </c>
      <c r="AA36" s="109">
        <f t="shared" si="1"/>
        <v>0</v>
      </c>
      <c r="AB36" s="109">
        <f t="shared" si="2"/>
        <v>0</v>
      </c>
      <c r="AC36" s="109">
        <f t="shared" si="3"/>
        <v>0</v>
      </c>
      <c r="AD36" s="109">
        <f t="shared" si="4"/>
        <v>0</v>
      </c>
      <c r="AE36" s="109">
        <f t="shared" si="5"/>
        <v>0</v>
      </c>
      <c r="AF36" s="109">
        <f t="shared" si="6"/>
        <v>0</v>
      </c>
      <c r="AH36" s="132">
        <f t="shared" si="43"/>
        <v>391</v>
      </c>
      <c r="AI36" s="133" t="s">
        <v>207</v>
      </c>
      <c r="AJ36" s="132">
        <f t="shared" si="44"/>
        <v>597.6</v>
      </c>
      <c r="AK36" s="131">
        <f t="shared" si="26"/>
        <v>0.65428380187416324</v>
      </c>
      <c r="AL36" s="2"/>
      <c r="AM36" s="136" t="s">
        <v>5</v>
      </c>
      <c r="AN36" s="50">
        <f t="shared" si="41"/>
        <v>109</v>
      </c>
      <c r="AO36" s="50">
        <f t="shared" si="41"/>
        <v>97</v>
      </c>
      <c r="AP36" s="50">
        <f t="shared" si="41"/>
        <v>72</v>
      </c>
      <c r="AQ36" s="50">
        <f t="shared" si="41"/>
        <v>113</v>
      </c>
      <c r="AR36" s="50">
        <f t="shared" si="41"/>
        <v>124</v>
      </c>
      <c r="AS36" s="50">
        <f t="shared" si="41"/>
        <v>114</v>
      </c>
      <c r="AT36" s="50">
        <f t="shared" si="41"/>
        <v>70</v>
      </c>
      <c r="AU36" s="50">
        <f t="shared" si="41"/>
        <v>0</v>
      </c>
      <c r="AV36" s="50">
        <f t="shared" si="41"/>
        <v>0</v>
      </c>
      <c r="AW36" s="50">
        <f t="shared" si="41"/>
        <v>0</v>
      </c>
      <c r="AX36" s="50">
        <f t="shared" si="41"/>
        <v>0</v>
      </c>
      <c r="AY36" s="50">
        <f t="shared" si="41"/>
        <v>0</v>
      </c>
      <c r="AZ36" s="2"/>
      <c r="BA36" s="2"/>
      <c r="BB36" s="132">
        <f t="shared" si="45"/>
        <v>391</v>
      </c>
      <c r="BC36" s="133" t="s">
        <v>207</v>
      </c>
      <c r="BD36" s="132">
        <f t="shared" si="46"/>
        <v>660.8</v>
      </c>
      <c r="BE36" s="131">
        <f t="shared" si="22"/>
        <v>0.5917070217917676</v>
      </c>
      <c r="BF36" s="2"/>
      <c r="BG36" s="137" t="s">
        <v>331</v>
      </c>
      <c r="BH36" s="50">
        <f t="shared" si="47"/>
        <v>70</v>
      </c>
      <c r="BI36" s="50">
        <f t="shared" si="48"/>
        <v>83</v>
      </c>
      <c r="BJ36" s="50">
        <f t="shared" si="49"/>
        <v>68</v>
      </c>
      <c r="BK36" s="50">
        <f t="shared" si="50"/>
        <v>89</v>
      </c>
      <c r="BL36" s="50">
        <f t="shared" si="51"/>
        <v>67</v>
      </c>
      <c r="BM36" s="50">
        <f t="shared" si="52"/>
        <v>79</v>
      </c>
      <c r="BN36" s="50">
        <f t="shared" si="53"/>
        <v>83</v>
      </c>
      <c r="BO36" s="50">
        <f t="shared" si="54"/>
        <v>0</v>
      </c>
      <c r="BP36" s="50">
        <f t="shared" si="55"/>
        <v>0</v>
      </c>
      <c r="BQ36" s="50">
        <f t="shared" si="56"/>
        <v>0</v>
      </c>
      <c r="BR36" s="50">
        <f t="shared" si="57"/>
        <v>0</v>
      </c>
      <c r="BS36" s="50">
        <f t="shared" si="58"/>
        <v>0</v>
      </c>
      <c r="BT36" s="2"/>
    </row>
    <row r="37" spans="1:72" ht="15" thickBot="1">
      <c r="A37">
        <v>2026</v>
      </c>
      <c r="B37" s="104" t="s">
        <v>924</v>
      </c>
      <c r="C37" s="104" t="s">
        <v>955</v>
      </c>
      <c r="D37" s="105" t="s">
        <v>6</v>
      </c>
      <c r="E37" s="105" t="s">
        <v>34</v>
      </c>
      <c r="F37" s="106">
        <v>870</v>
      </c>
      <c r="G37" s="105" t="s">
        <v>375</v>
      </c>
      <c r="H37" s="105" t="s">
        <v>55</v>
      </c>
      <c r="I37" s="105" t="s">
        <v>54</v>
      </c>
      <c r="J37" s="106" t="s">
        <v>9</v>
      </c>
      <c r="K37" s="107">
        <v>37</v>
      </c>
      <c r="L37" s="105" t="s">
        <v>54</v>
      </c>
      <c r="M37" s="108">
        <v>128</v>
      </c>
      <c r="N37" s="109">
        <f>IFERROR(VLOOKUP(K37,Ene!H42:J751,3,FALSE) + VLOOKUP(K37,Ene!H42:K751,4,FALSE),0)</f>
        <v>8</v>
      </c>
      <c r="O37" s="109">
        <f>IFERROR(VLOOKUP($K37,Feb!$H$7:$J$716,3,FALSE) + VLOOKUP($K37,Feb!$H$7:$K$716,4,FALSE),0)</f>
        <v>5</v>
      </c>
      <c r="P37" s="109">
        <f>IFERROR(VLOOKUP($K37,Mar!$H$7:$J$716,3,FALSE) + VLOOKUP($K37,Mar!$H$7:$K$716,4,FALSE),0)</f>
        <v>6</v>
      </c>
      <c r="Q37" s="109">
        <f>IFERROR(VLOOKUP($K37,Abr!$H$7:$J$716,3,FALSE) + VLOOKUP($K37,Abr!$H$7:$K$716,4,FALSE),0)</f>
        <v>8</v>
      </c>
      <c r="R37" s="109">
        <f>IFERROR(VLOOKUP($K37,May!$H$7:$J$716,3,FALSE) + VLOOKUP($K37,May!$H$7:$K$716,4,FALSE),0)</f>
        <v>5</v>
      </c>
      <c r="S37" s="109">
        <f>IFERROR(VLOOKUP($K37,Jun!$H$7:$J$716,3,FALSE) + VLOOKUP($K37,Jun!$H$7:$K$716,4,FALSE),0)</f>
        <v>4</v>
      </c>
      <c r="T37" s="109">
        <f>IFERROR(VLOOKUP($K37,Jul!$H$7:$J$716,3,FALSE) + VLOOKUP($K37,Jul!$H$7:$K$716,4,FALSE),0)</f>
        <v>9</v>
      </c>
      <c r="U37" s="109">
        <f>IFERROR(VLOOKUP($K37,Ago!$H$7:$J$716,3,FALSE) + VLOOKUP($K37,Ago!$H$7:$K$716,4,FALSE),0)</f>
        <v>0</v>
      </c>
      <c r="V37" s="109">
        <f>IFERROR(VLOOKUP($K37,Set!$H$7:$J$716,3,FALSE) + VLOOKUP($K37,Set!$H$7:$K$716,4,FALSE),0)</f>
        <v>0</v>
      </c>
      <c r="W37" s="109">
        <f>IFERROR(VLOOKUP($K37,Oct!$H$7:$J$716,3,FALSE) + VLOOKUP($K37,Oct!$H$7:$K$716,4,FALSE),0)</f>
        <v>0</v>
      </c>
      <c r="X37" s="109">
        <f>IFERROR(VLOOKUP($K37,Nov!$H$7:$J$716,3,FALSE) + VLOOKUP($K37,Nov!$H$7:$K$716,4,FALSE),0)</f>
        <v>0</v>
      </c>
      <c r="Y37" s="109">
        <f>IFERROR(VLOOKUP($K37,Dic!$H$7:$J$716,3,FALSE) + VLOOKUP($K37,Dic!$H$7:$K$716,4,FALSE),0)</f>
        <v>0</v>
      </c>
      <c r="Z37" s="109">
        <f t="shared" si="0"/>
        <v>19</v>
      </c>
      <c r="AA37" s="109">
        <f t="shared" si="1"/>
        <v>17</v>
      </c>
      <c r="AB37" s="109">
        <f t="shared" si="2"/>
        <v>9</v>
      </c>
      <c r="AC37" s="109">
        <f t="shared" si="3"/>
        <v>0</v>
      </c>
      <c r="AD37" s="109">
        <f t="shared" si="4"/>
        <v>36</v>
      </c>
      <c r="AE37" s="109">
        <f t="shared" si="5"/>
        <v>9</v>
      </c>
      <c r="AF37" s="109">
        <f t="shared" si="6"/>
        <v>45</v>
      </c>
      <c r="AH37" s="132">
        <f t="shared" si="43"/>
        <v>17</v>
      </c>
      <c r="AI37" s="133" t="s">
        <v>212</v>
      </c>
      <c r="AJ37" s="132">
        <f t="shared" si="44"/>
        <v>234.4</v>
      </c>
      <c r="AK37" s="131">
        <f t="shared" si="26"/>
        <v>7.252559726962457E-2</v>
      </c>
      <c r="AL37" s="2"/>
      <c r="AM37" s="136" t="s">
        <v>6</v>
      </c>
      <c r="AN37" s="50">
        <f t="shared" si="41"/>
        <v>748</v>
      </c>
      <c r="AO37" s="50">
        <f t="shared" si="41"/>
        <v>711</v>
      </c>
      <c r="AP37" s="50">
        <f t="shared" si="41"/>
        <v>627</v>
      </c>
      <c r="AQ37" s="50">
        <f t="shared" si="41"/>
        <v>779</v>
      </c>
      <c r="AR37" s="50">
        <f t="shared" si="41"/>
        <v>809</v>
      </c>
      <c r="AS37" s="50">
        <f t="shared" si="41"/>
        <v>685</v>
      </c>
      <c r="AT37" s="50">
        <f t="shared" si="41"/>
        <v>666</v>
      </c>
      <c r="AU37" s="50">
        <f t="shared" si="41"/>
        <v>0</v>
      </c>
      <c r="AV37" s="50">
        <f t="shared" si="41"/>
        <v>0</v>
      </c>
      <c r="AW37" s="50">
        <f t="shared" si="41"/>
        <v>0</v>
      </c>
      <c r="AX37" s="50">
        <f t="shared" si="41"/>
        <v>0</v>
      </c>
      <c r="AY37" s="50">
        <f t="shared" si="41"/>
        <v>0</v>
      </c>
      <c r="AZ37" s="2"/>
      <c r="BA37" s="128" t="s">
        <v>18</v>
      </c>
      <c r="BB37" s="132">
        <f t="shared" si="45"/>
        <v>17</v>
      </c>
      <c r="BC37" s="133" t="s">
        <v>212</v>
      </c>
      <c r="BD37" s="132">
        <f t="shared" si="46"/>
        <v>209.6</v>
      </c>
      <c r="BE37" s="131">
        <f t="shared" si="22"/>
        <v>8.110687022900763E-2</v>
      </c>
      <c r="BF37" s="2"/>
      <c r="BG37" s="137" t="s">
        <v>5</v>
      </c>
      <c r="BH37" s="50">
        <f t="shared" si="47"/>
        <v>109</v>
      </c>
      <c r="BI37" s="50">
        <f t="shared" si="48"/>
        <v>97</v>
      </c>
      <c r="BJ37" s="50">
        <f t="shared" si="49"/>
        <v>72</v>
      </c>
      <c r="BK37" s="50">
        <f t="shared" si="50"/>
        <v>113</v>
      </c>
      <c r="BL37" s="50">
        <f t="shared" si="51"/>
        <v>124</v>
      </c>
      <c r="BM37" s="50">
        <f t="shared" si="52"/>
        <v>114</v>
      </c>
      <c r="BN37" s="50">
        <f t="shared" si="53"/>
        <v>70</v>
      </c>
      <c r="BO37" s="50">
        <f t="shared" si="54"/>
        <v>0</v>
      </c>
      <c r="BP37" s="50">
        <f t="shared" si="55"/>
        <v>0</v>
      </c>
      <c r="BQ37" s="50">
        <f t="shared" si="56"/>
        <v>0</v>
      </c>
      <c r="BR37" s="50">
        <f t="shared" si="57"/>
        <v>0</v>
      </c>
      <c r="BS37" s="50">
        <f t="shared" si="58"/>
        <v>0</v>
      </c>
      <c r="BT37" s="2"/>
    </row>
    <row r="38" spans="1:72" ht="15" thickBot="1">
      <c r="A38">
        <v>2026</v>
      </c>
      <c r="B38" s="104" t="s">
        <v>924</v>
      </c>
      <c r="C38" s="104" t="s">
        <v>955</v>
      </c>
      <c r="D38" s="105" t="s">
        <v>6</v>
      </c>
      <c r="E38" s="105" t="s">
        <v>34</v>
      </c>
      <c r="F38" s="106">
        <v>870</v>
      </c>
      <c r="G38" s="105" t="s">
        <v>375</v>
      </c>
      <c r="H38" s="105" t="s">
        <v>55</v>
      </c>
      <c r="I38" s="105" t="s">
        <v>54</v>
      </c>
      <c r="J38" s="106" t="s">
        <v>8</v>
      </c>
      <c r="K38" s="107">
        <v>38</v>
      </c>
      <c r="L38" s="105" t="s">
        <v>56</v>
      </c>
      <c r="M38" s="108">
        <v>4</v>
      </c>
      <c r="N38" s="109">
        <f>IFERROR(VLOOKUP(K38,Ene!H43:J752,3,FALSE) + VLOOKUP(K38,Ene!H43:K752,4,FALSE),0)</f>
        <v>0</v>
      </c>
      <c r="O38" s="109">
        <f>IFERROR(VLOOKUP($K38,Feb!$H$7:$J$716,3,FALSE) + VLOOKUP($K38,Feb!$H$7:$K$716,4,FALSE),0)</f>
        <v>0</v>
      </c>
      <c r="P38" s="109">
        <f>IFERROR(VLOOKUP($K38,Mar!$H$7:$J$716,3,FALSE) + VLOOKUP($K38,Mar!$H$7:$K$716,4,FALSE),0)</f>
        <v>0</v>
      </c>
      <c r="Q38" s="109">
        <f>IFERROR(VLOOKUP($K38,Abr!$H$7:$J$716,3,FALSE) + VLOOKUP($K38,Abr!$H$7:$K$716,4,FALSE),0)</f>
        <v>0</v>
      </c>
      <c r="R38" s="109">
        <f>IFERROR(VLOOKUP($K38,May!$H$7:$J$716,3,FALSE) + VLOOKUP($K38,May!$H$7:$K$716,4,FALSE),0)</f>
        <v>0</v>
      </c>
      <c r="S38" s="109">
        <f>IFERROR(VLOOKUP($K38,Jun!$H$7:$J$716,3,FALSE) + VLOOKUP($K38,Jun!$H$7:$K$716,4,FALSE),0)</f>
        <v>0</v>
      </c>
      <c r="T38" s="109">
        <f>IFERROR(VLOOKUP($K38,Jul!$H$7:$J$716,3,FALSE) + VLOOKUP($K38,Jul!$H$7:$K$716,4,FALSE),0)</f>
        <v>0</v>
      </c>
      <c r="U38" s="109">
        <f>IFERROR(VLOOKUP($K38,Ago!$H$7:$J$716,3,FALSE) + VLOOKUP($K38,Ago!$H$7:$K$716,4,FALSE),0)</f>
        <v>0</v>
      </c>
      <c r="V38" s="109">
        <f>IFERROR(VLOOKUP($K38,Set!$H$7:$J$716,3,FALSE) + VLOOKUP($K38,Set!$H$7:$K$716,4,FALSE),0)</f>
        <v>0</v>
      </c>
      <c r="W38" s="109">
        <f>IFERROR(VLOOKUP($K38,Oct!$H$7:$J$716,3,FALSE) + VLOOKUP($K38,Oct!$H$7:$K$716,4,FALSE),0)</f>
        <v>0</v>
      </c>
      <c r="X38" s="109">
        <f>IFERROR(VLOOKUP($K38,Nov!$H$7:$J$716,3,FALSE) + VLOOKUP($K38,Nov!$H$7:$K$716,4,FALSE),0)</f>
        <v>0</v>
      </c>
      <c r="Y38" s="109">
        <f>IFERROR(VLOOKUP($K38,Dic!$H$7:$J$716,3,FALSE) + VLOOKUP($K38,Dic!$H$7:$K$716,4,FALSE),0)</f>
        <v>0</v>
      </c>
      <c r="Z38" s="109">
        <f t="shared" si="0"/>
        <v>0</v>
      </c>
      <c r="AA38" s="109">
        <f t="shared" si="1"/>
        <v>0</v>
      </c>
      <c r="AB38" s="109">
        <f t="shared" si="2"/>
        <v>0</v>
      </c>
      <c r="AC38" s="109">
        <f t="shared" si="3"/>
        <v>0</v>
      </c>
      <c r="AD38" s="109">
        <f t="shared" si="4"/>
        <v>0</v>
      </c>
      <c r="AE38" s="109">
        <f t="shared" si="5"/>
        <v>0</v>
      </c>
      <c r="AF38" s="109">
        <f t="shared" si="6"/>
        <v>0</v>
      </c>
      <c r="AH38" s="132">
        <f t="shared" si="43"/>
        <v>92</v>
      </c>
      <c r="AI38" s="133" t="s">
        <v>217</v>
      </c>
      <c r="AJ38" s="132">
        <f t="shared" si="44"/>
        <v>490.40000000000009</v>
      </c>
      <c r="AK38" s="131">
        <f t="shared" si="26"/>
        <v>0.18760195758564432</v>
      </c>
      <c r="AL38" s="2"/>
      <c r="AM38" s="136" t="s">
        <v>99</v>
      </c>
      <c r="AN38" s="50">
        <f t="shared" si="41"/>
        <v>8</v>
      </c>
      <c r="AO38" s="50">
        <f t="shared" si="41"/>
        <v>10</v>
      </c>
      <c r="AP38" s="50">
        <f t="shared" si="41"/>
        <v>8</v>
      </c>
      <c r="AQ38" s="50">
        <f t="shared" si="41"/>
        <v>2</v>
      </c>
      <c r="AR38" s="50">
        <f t="shared" si="41"/>
        <v>6</v>
      </c>
      <c r="AS38" s="50">
        <f t="shared" si="41"/>
        <v>8</v>
      </c>
      <c r="AT38" s="50">
        <f t="shared" si="41"/>
        <v>7</v>
      </c>
      <c r="AU38" s="50">
        <f t="shared" si="41"/>
        <v>0</v>
      </c>
      <c r="AV38" s="50">
        <f t="shared" si="41"/>
        <v>0</v>
      </c>
      <c r="AW38" s="50">
        <f t="shared" si="41"/>
        <v>0</v>
      </c>
      <c r="AX38" s="50">
        <f t="shared" si="41"/>
        <v>0</v>
      </c>
      <c r="AY38" s="50">
        <f t="shared" si="41"/>
        <v>0</v>
      </c>
      <c r="AZ38" s="2"/>
      <c r="BA38" s="2"/>
      <c r="BB38" s="132">
        <f t="shared" si="45"/>
        <v>92</v>
      </c>
      <c r="BC38" s="133" t="s">
        <v>217</v>
      </c>
      <c r="BD38" s="132">
        <f t="shared" si="46"/>
        <v>490.40000000000009</v>
      </c>
      <c r="BE38" s="131">
        <f t="shared" si="22"/>
        <v>0.18760195758564432</v>
      </c>
      <c r="BF38" s="2"/>
      <c r="BG38" s="137" t="s">
        <v>24</v>
      </c>
      <c r="BH38" s="50">
        <f t="shared" si="47"/>
        <v>83</v>
      </c>
      <c r="BI38" s="50">
        <f t="shared" si="48"/>
        <v>92</v>
      </c>
      <c r="BJ38" s="50">
        <f t="shared" si="49"/>
        <v>51</v>
      </c>
      <c r="BK38" s="50">
        <f t="shared" si="50"/>
        <v>90</v>
      </c>
      <c r="BL38" s="50">
        <f t="shared" si="51"/>
        <v>88</v>
      </c>
      <c r="BM38" s="50">
        <f t="shared" si="52"/>
        <v>66</v>
      </c>
      <c r="BN38" s="50">
        <f t="shared" si="53"/>
        <v>73</v>
      </c>
      <c r="BO38" s="50">
        <f t="shared" si="54"/>
        <v>0</v>
      </c>
      <c r="BP38" s="50">
        <f t="shared" si="55"/>
        <v>0</v>
      </c>
      <c r="BQ38" s="50">
        <f t="shared" si="56"/>
        <v>0</v>
      </c>
      <c r="BR38" s="50">
        <f t="shared" si="57"/>
        <v>0</v>
      </c>
      <c r="BS38" s="50">
        <f t="shared" si="58"/>
        <v>0</v>
      </c>
      <c r="BT38" s="2"/>
    </row>
    <row r="39" spans="1:72" ht="15" thickBot="1">
      <c r="A39">
        <v>2026</v>
      </c>
      <c r="B39" s="104" t="s">
        <v>924</v>
      </c>
      <c r="C39" s="104" t="s">
        <v>955</v>
      </c>
      <c r="D39" s="105" t="s">
        <v>6</v>
      </c>
      <c r="E39" s="105" t="s">
        <v>34</v>
      </c>
      <c r="F39" s="106">
        <v>870</v>
      </c>
      <c r="G39" s="105" t="s">
        <v>375</v>
      </c>
      <c r="H39" s="105" t="s">
        <v>24</v>
      </c>
      <c r="I39" s="105" t="s">
        <v>41</v>
      </c>
      <c r="J39" s="106" t="s">
        <v>8</v>
      </c>
      <c r="K39" s="107">
        <v>39</v>
      </c>
      <c r="L39" s="105" t="s">
        <v>956</v>
      </c>
      <c r="M39" s="108">
        <v>4.8000000000000007</v>
      </c>
      <c r="N39" s="109">
        <f>IFERROR(VLOOKUP(K39,Ene!H44:J753,3,FALSE) + VLOOKUP(K39,Ene!H44:K753,4,FALSE),0)</f>
        <v>0</v>
      </c>
      <c r="O39" s="109">
        <f>IFERROR(VLOOKUP($K39,Feb!$H$7:$J$716,3,FALSE) + VLOOKUP($K39,Feb!$H$7:$K$716,4,FALSE),0)</f>
        <v>0</v>
      </c>
      <c r="P39" s="109">
        <f>IFERROR(VLOOKUP($K39,Mar!$H$7:$J$716,3,FALSE) + VLOOKUP($K39,Mar!$H$7:$K$716,4,FALSE),0)</f>
        <v>0</v>
      </c>
      <c r="Q39" s="109">
        <f>IFERROR(VLOOKUP($K39,Abr!$H$7:$J$716,3,FALSE) + VLOOKUP($K39,Abr!$H$7:$K$716,4,FALSE),0)</f>
        <v>0</v>
      </c>
      <c r="R39" s="109">
        <f>IFERROR(VLOOKUP($K39,May!$H$7:$J$716,3,FALSE) + VLOOKUP($K39,May!$H$7:$K$716,4,FALSE),0)</f>
        <v>0</v>
      </c>
      <c r="S39" s="109">
        <f>IFERROR(VLOOKUP($K39,Jun!$H$7:$J$716,3,FALSE) + VLOOKUP($K39,Jun!$H$7:$K$716,4,FALSE),0)</f>
        <v>0</v>
      </c>
      <c r="T39" s="109">
        <f>IFERROR(VLOOKUP($K39,Jul!$H$7:$J$716,3,FALSE) + VLOOKUP($K39,Jul!$H$7:$K$716,4,FALSE),0)</f>
        <v>0</v>
      </c>
      <c r="U39" s="109">
        <f>IFERROR(VLOOKUP($K39,Ago!$H$7:$J$716,3,FALSE) + VLOOKUP($K39,Ago!$H$7:$K$716,4,FALSE),0)</f>
        <v>0</v>
      </c>
      <c r="V39" s="109">
        <f>IFERROR(VLOOKUP($K39,Set!$H$7:$J$716,3,FALSE) + VLOOKUP($K39,Set!$H$7:$K$716,4,FALSE),0)</f>
        <v>0</v>
      </c>
      <c r="W39" s="109">
        <f>IFERROR(VLOOKUP($K39,Oct!$H$7:$J$716,3,FALSE) + VLOOKUP($K39,Oct!$H$7:$K$716,4,FALSE),0)</f>
        <v>0</v>
      </c>
      <c r="X39" s="109">
        <f>IFERROR(VLOOKUP($K39,Nov!$H$7:$J$716,3,FALSE) + VLOOKUP($K39,Nov!$H$7:$K$716,4,FALSE),0)</f>
        <v>0</v>
      </c>
      <c r="Y39" s="109">
        <f>IFERROR(VLOOKUP($K39,Dic!$H$7:$J$716,3,FALSE) + VLOOKUP($K39,Dic!$H$7:$K$716,4,FALSE),0)</f>
        <v>0</v>
      </c>
      <c r="Z39" s="109">
        <f t="shared" si="0"/>
        <v>0</v>
      </c>
      <c r="AA39" s="109">
        <f t="shared" si="1"/>
        <v>0</v>
      </c>
      <c r="AB39" s="109">
        <f t="shared" si="2"/>
        <v>0</v>
      </c>
      <c r="AC39" s="109">
        <f t="shared" si="3"/>
        <v>0</v>
      </c>
      <c r="AD39" s="109">
        <f t="shared" si="4"/>
        <v>0</v>
      </c>
      <c r="AE39" s="109">
        <f t="shared" si="5"/>
        <v>0</v>
      </c>
      <c r="AF39" s="109">
        <f t="shared" si="6"/>
        <v>0</v>
      </c>
      <c r="AH39" s="132">
        <f t="shared" si="43"/>
        <v>5</v>
      </c>
      <c r="AI39" s="133" t="s">
        <v>222</v>
      </c>
      <c r="AJ39" s="132">
        <f t="shared" si="44"/>
        <v>408</v>
      </c>
      <c r="AK39" s="131">
        <f t="shared" si="26"/>
        <v>1.2254901960784314E-2</v>
      </c>
      <c r="AL39" s="2"/>
      <c r="AM39" s="136" t="s">
        <v>98</v>
      </c>
      <c r="AN39" s="50">
        <f t="shared" si="41"/>
        <v>101</v>
      </c>
      <c r="AO39" s="50">
        <f t="shared" si="41"/>
        <v>88</v>
      </c>
      <c r="AP39" s="50">
        <f t="shared" si="41"/>
        <v>93</v>
      </c>
      <c r="AQ39" s="50">
        <f t="shared" si="41"/>
        <v>94</v>
      </c>
      <c r="AR39" s="50">
        <f t="shared" si="41"/>
        <v>104</v>
      </c>
      <c r="AS39" s="50">
        <f t="shared" si="41"/>
        <v>114</v>
      </c>
      <c r="AT39" s="50">
        <f t="shared" si="41"/>
        <v>82</v>
      </c>
      <c r="AU39" s="50">
        <f t="shared" si="41"/>
        <v>0</v>
      </c>
      <c r="AV39" s="50">
        <f t="shared" si="41"/>
        <v>0</v>
      </c>
      <c r="AW39" s="50">
        <f t="shared" si="41"/>
        <v>0</v>
      </c>
      <c r="AX39" s="50">
        <f t="shared" si="41"/>
        <v>0</v>
      </c>
      <c r="AY39" s="50">
        <f t="shared" si="41"/>
        <v>0</v>
      </c>
      <c r="AZ39" s="2"/>
      <c r="BA39" s="2"/>
      <c r="BB39" s="132">
        <f t="shared" si="45"/>
        <v>5</v>
      </c>
      <c r="BC39" s="133" t="s">
        <v>222</v>
      </c>
      <c r="BD39" s="132">
        <f t="shared" si="46"/>
        <v>408</v>
      </c>
      <c r="BE39" s="131">
        <f t="shared" si="22"/>
        <v>1.2254901960784314E-2</v>
      </c>
      <c r="BF39" s="2"/>
      <c r="BG39" s="137" t="s">
        <v>55</v>
      </c>
      <c r="BH39" s="50">
        <f t="shared" si="47"/>
        <v>82</v>
      </c>
      <c r="BI39" s="50">
        <f t="shared" si="48"/>
        <v>73</v>
      </c>
      <c r="BJ39" s="50">
        <f t="shared" si="49"/>
        <v>70</v>
      </c>
      <c r="BK39" s="50">
        <f t="shared" si="50"/>
        <v>89</v>
      </c>
      <c r="BL39" s="50">
        <f t="shared" si="51"/>
        <v>75</v>
      </c>
      <c r="BM39" s="50">
        <f t="shared" si="52"/>
        <v>90</v>
      </c>
      <c r="BN39" s="50">
        <f t="shared" si="53"/>
        <v>65</v>
      </c>
      <c r="BO39" s="50">
        <f t="shared" si="54"/>
        <v>0</v>
      </c>
      <c r="BP39" s="50">
        <f t="shared" si="55"/>
        <v>0</v>
      </c>
      <c r="BQ39" s="50">
        <f t="shared" si="56"/>
        <v>0</v>
      </c>
      <c r="BR39" s="50">
        <f t="shared" si="57"/>
        <v>0</v>
      </c>
      <c r="BS39" s="50">
        <f t="shared" si="58"/>
        <v>0</v>
      </c>
      <c r="BT39" s="2"/>
    </row>
    <row r="40" spans="1:72" ht="15" thickBot="1">
      <c r="A40">
        <v>2026</v>
      </c>
      <c r="B40" s="104" t="s">
        <v>924</v>
      </c>
      <c r="C40" s="104" t="s">
        <v>955</v>
      </c>
      <c r="D40" s="105" t="s">
        <v>6</v>
      </c>
      <c r="E40" s="105" t="s">
        <v>34</v>
      </c>
      <c r="F40" s="106">
        <v>870</v>
      </c>
      <c r="G40" s="105" t="s">
        <v>375</v>
      </c>
      <c r="H40" s="105" t="s">
        <v>55</v>
      </c>
      <c r="I40" s="105" t="s">
        <v>54</v>
      </c>
      <c r="J40" s="106" t="s">
        <v>13</v>
      </c>
      <c r="K40" s="107">
        <v>40</v>
      </c>
      <c r="L40" s="105" t="s">
        <v>58</v>
      </c>
      <c r="M40" s="108">
        <v>20</v>
      </c>
      <c r="N40" s="109">
        <f>IFERROR(VLOOKUP(K40,Ene!H45:J754,3,FALSE) + VLOOKUP(K40,Ene!H45:K754,4,FALSE),0)</f>
        <v>0</v>
      </c>
      <c r="O40" s="109">
        <f>IFERROR(VLOOKUP($K40,Feb!$H$7:$J$716,3,FALSE) + VLOOKUP($K40,Feb!$H$7:$K$716,4,FALSE),0)</f>
        <v>0</v>
      </c>
      <c r="P40" s="109">
        <f>IFERROR(VLOOKUP($K40,Mar!$H$7:$J$716,3,FALSE) + VLOOKUP($K40,Mar!$H$7:$K$716,4,FALSE),0)</f>
        <v>0</v>
      </c>
      <c r="Q40" s="109">
        <f>IFERROR(VLOOKUP($K40,Abr!$H$7:$J$716,3,FALSE) + VLOOKUP($K40,Abr!$H$7:$K$716,4,FALSE),0)</f>
        <v>0</v>
      </c>
      <c r="R40" s="109">
        <f>IFERROR(VLOOKUP($K40,May!$H$7:$J$716,3,FALSE) + VLOOKUP($K40,May!$H$7:$K$716,4,FALSE),0)</f>
        <v>0</v>
      </c>
      <c r="S40" s="109">
        <f>IFERROR(VLOOKUP($K40,Jun!$H$7:$J$716,3,FALSE) + VLOOKUP($K40,Jun!$H$7:$K$716,4,FALSE),0)</f>
        <v>0</v>
      </c>
      <c r="T40" s="109">
        <f>IFERROR(VLOOKUP($K40,Jul!$H$7:$J$716,3,FALSE) + VLOOKUP($K40,Jul!$H$7:$K$716,4,FALSE),0)</f>
        <v>0</v>
      </c>
      <c r="U40" s="109">
        <f>IFERROR(VLOOKUP($K40,Ago!$H$7:$J$716,3,FALSE) + VLOOKUP($K40,Ago!$H$7:$K$716,4,FALSE),0)</f>
        <v>0</v>
      </c>
      <c r="V40" s="109">
        <f>IFERROR(VLOOKUP($K40,Set!$H$7:$J$716,3,FALSE) + VLOOKUP($K40,Set!$H$7:$K$716,4,FALSE),0)</f>
        <v>0</v>
      </c>
      <c r="W40" s="109">
        <f>IFERROR(VLOOKUP($K40,Oct!$H$7:$J$716,3,FALSE) + VLOOKUP($K40,Oct!$H$7:$K$716,4,FALSE),0)</f>
        <v>0</v>
      </c>
      <c r="X40" s="109">
        <f>IFERROR(VLOOKUP($K40,Nov!$H$7:$J$716,3,FALSE) + VLOOKUP($K40,Nov!$H$7:$K$716,4,FALSE),0)</f>
        <v>0</v>
      </c>
      <c r="Y40" s="109">
        <f>IFERROR(VLOOKUP($K40,Dic!$H$7:$J$716,3,FALSE) + VLOOKUP($K40,Dic!$H$7:$K$716,4,FALSE),0)</f>
        <v>0</v>
      </c>
      <c r="Z40" s="109">
        <f t="shared" si="0"/>
        <v>0</v>
      </c>
      <c r="AA40" s="109">
        <f t="shared" si="1"/>
        <v>0</v>
      </c>
      <c r="AB40" s="109">
        <f t="shared" si="2"/>
        <v>0</v>
      </c>
      <c r="AC40" s="109">
        <f t="shared" si="3"/>
        <v>0</v>
      </c>
      <c r="AD40" s="109">
        <f t="shared" si="4"/>
        <v>0</v>
      </c>
      <c r="AE40" s="109">
        <f t="shared" si="5"/>
        <v>0</v>
      </c>
      <c r="AF40" s="109">
        <f t="shared" si="6"/>
        <v>0</v>
      </c>
      <c r="AH40" s="132">
        <f t="shared" si="43"/>
        <v>19</v>
      </c>
      <c r="AI40" s="133" t="s">
        <v>232</v>
      </c>
      <c r="AJ40" s="132">
        <f t="shared" si="44"/>
        <v>484.8</v>
      </c>
      <c r="AK40" s="131">
        <f t="shared" si="26"/>
        <v>3.9191419141914194E-2</v>
      </c>
      <c r="AL40" s="2"/>
      <c r="AM40" s="136" t="s">
        <v>70</v>
      </c>
      <c r="AN40" s="50">
        <f t="shared" si="41"/>
        <v>99</v>
      </c>
      <c r="AO40" s="50">
        <f t="shared" si="41"/>
        <v>70</v>
      </c>
      <c r="AP40" s="50">
        <f t="shared" si="41"/>
        <v>65</v>
      </c>
      <c r="AQ40" s="50">
        <f t="shared" si="41"/>
        <v>86</v>
      </c>
      <c r="AR40" s="50">
        <f t="shared" si="41"/>
        <v>99</v>
      </c>
      <c r="AS40" s="50">
        <f t="shared" si="41"/>
        <v>96</v>
      </c>
      <c r="AT40" s="50">
        <f t="shared" si="41"/>
        <v>77</v>
      </c>
      <c r="AU40" s="50">
        <f t="shared" si="41"/>
        <v>0</v>
      </c>
      <c r="AV40" s="50">
        <f t="shared" si="41"/>
        <v>0</v>
      </c>
      <c r="AW40" s="50">
        <f t="shared" si="41"/>
        <v>0</v>
      </c>
      <c r="AX40" s="50">
        <f t="shared" si="41"/>
        <v>0</v>
      </c>
      <c r="AY40" s="50">
        <f t="shared" si="41"/>
        <v>0</v>
      </c>
      <c r="AZ40" s="2"/>
      <c r="BA40" s="2"/>
      <c r="BB40" s="132">
        <f t="shared" si="45"/>
        <v>19</v>
      </c>
      <c r="BC40" s="133" t="s">
        <v>232</v>
      </c>
      <c r="BD40" s="132">
        <f t="shared" si="46"/>
        <v>527.19999999999993</v>
      </c>
      <c r="BE40" s="131">
        <f t="shared" si="22"/>
        <v>3.6039453717754175E-2</v>
      </c>
      <c r="BF40" s="2"/>
      <c r="BG40" s="137" t="s">
        <v>369</v>
      </c>
      <c r="BH40" s="50">
        <f t="shared" si="47"/>
        <v>812</v>
      </c>
      <c r="BI40" s="50">
        <f t="shared" si="48"/>
        <v>748</v>
      </c>
      <c r="BJ40" s="50">
        <f t="shared" si="49"/>
        <v>708</v>
      </c>
      <c r="BK40" s="50">
        <f t="shared" si="50"/>
        <v>806</v>
      </c>
      <c r="BL40" s="50">
        <f t="shared" si="51"/>
        <v>886</v>
      </c>
      <c r="BM40" s="50">
        <f t="shared" si="52"/>
        <v>722</v>
      </c>
      <c r="BN40" s="50">
        <f t="shared" si="53"/>
        <v>744</v>
      </c>
      <c r="BO40" s="50">
        <f t="shared" si="54"/>
        <v>0</v>
      </c>
      <c r="BP40" s="50">
        <f t="shared" si="55"/>
        <v>0</v>
      </c>
      <c r="BQ40" s="50">
        <f t="shared" si="56"/>
        <v>0</v>
      </c>
      <c r="BR40" s="50">
        <f t="shared" si="57"/>
        <v>0</v>
      </c>
      <c r="BS40" s="50">
        <f t="shared" si="58"/>
        <v>0</v>
      </c>
      <c r="BT40" s="2"/>
    </row>
    <row r="41" spans="1:72" ht="15" thickBot="1">
      <c r="A41">
        <v>2026</v>
      </c>
      <c r="B41" s="104" t="s">
        <v>924</v>
      </c>
      <c r="C41" s="104" t="s">
        <v>955</v>
      </c>
      <c r="D41" s="105" t="s">
        <v>6</v>
      </c>
      <c r="E41" s="105" t="s">
        <v>34</v>
      </c>
      <c r="F41" s="106">
        <v>870</v>
      </c>
      <c r="G41" s="105" t="s">
        <v>375</v>
      </c>
      <c r="H41" s="105" t="s">
        <v>55</v>
      </c>
      <c r="I41" s="105" t="s">
        <v>54</v>
      </c>
      <c r="J41" s="106" t="s">
        <v>8</v>
      </c>
      <c r="K41" s="107">
        <v>41</v>
      </c>
      <c r="L41" s="105" t="s">
        <v>59</v>
      </c>
      <c r="M41" s="108">
        <v>16</v>
      </c>
      <c r="N41" s="109">
        <f>IFERROR(VLOOKUP(K41,Ene!H46:J755,3,FALSE) + VLOOKUP(K41,Ene!H46:K755,4,FALSE),0)</f>
        <v>0</v>
      </c>
      <c r="O41" s="109">
        <f>IFERROR(VLOOKUP($K41,Feb!$H$7:$J$716,3,FALSE) + VLOOKUP($K41,Feb!$H$7:$K$716,4,FALSE),0)</f>
        <v>0</v>
      </c>
      <c r="P41" s="109">
        <f>IFERROR(VLOOKUP($K41,Mar!$H$7:$J$716,3,FALSE) + VLOOKUP($K41,Mar!$H$7:$K$716,4,FALSE),0)</f>
        <v>0</v>
      </c>
      <c r="Q41" s="109">
        <f>IFERROR(VLOOKUP($K41,Abr!$H$7:$J$716,3,FALSE) + VLOOKUP($K41,Abr!$H$7:$K$716,4,FALSE),0)</f>
        <v>0</v>
      </c>
      <c r="R41" s="109">
        <f>IFERROR(VLOOKUP($K41,May!$H$7:$J$716,3,FALSE) + VLOOKUP($K41,May!$H$7:$K$716,4,FALSE),0)</f>
        <v>0</v>
      </c>
      <c r="S41" s="109">
        <f>IFERROR(VLOOKUP($K41,Jun!$H$7:$J$716,3,FALSE) + VLOOKUP($K41,Jun!$H$7:$K$716,4,FALSE),0)</f>
        <v>0</v>
      </c>
      <c r="T41" s="109">
        <f>IFERROR(VLOOKUP($K41,Jul!$H$7:$J$716,3,FALSE) + VLOOKUP($K41,Jul!$H$7:$K$716,4,FALSE),0)</f>
        <v>0</v>
      </c>
      <c r="U41" s="109">
        <f>IFERROR(VLOOKUP($K41,Ago!$H$7:$J$716,3,FALSE) + VLOOKUP($K41,Ago!$H$7:$K$716,4,FALSE),0)</f>
        <v>0</v>
      </c>
      <c r="V41" s="109">
        <f>IFERROR(VLOOKUP($K41,Set!$H$7:$J$716,3,FALSE) + VLOOKUP($K41,Set!$H$7:$K$716,4,FALSE),0)</f>
        <v>0</v>
      </c>
      <c r="W41" s="109">
        <f>IFERROR(VLOOKUP($K41,Oct!$H$7:$J$716,3,FALSE) + VLOOKUP($K41,Oct!$H$7:$K$716,4,FALSE),0)</f>
        <v>0</v>
      </c>
      <c r="X41" s="109">
        <f>IFERROR(VLOOKUP($K41,Nov!$H$7:$J$716,3,FALSE) + VLOOKUP($K41,Nov!$H$7:$K$716,4,FALSE),0)</f>
        <v>0</v>
      </c>
      <c r="Y41" s="109">
        <f>IFERROR(VLOOKUP($K41,Dic!$H$7:$J$716,3,FALSE) + VLOOKUP($K41,Dic!$H$7:$K$716,4,FALSE),0)</f>
        <v>0</v>
      </c>
      <c r="Z41" s="109">
        <f t="shared" si="0"/>
        <v>0</v>
      </c>
      <c r="AA41" s="109">
        <f t="shared" si="1"/>
        <v>0</v>
      </c>
      <c r="AB41" s="109">
        <f t="shared" si="2"/>
        <v>0</v>
      </c>
      <c r="AC41" s="109">
        <f t="shared" si="3"/>
        <v>0</v>
      </c>
      <c r="AD41" s="109">
        <f t="shared" si="4"/>
        <v>0</v>
      </c>
      <c r="AE41" s="109">
        <f t="shared" si="5"/>
        <v>0</v>
      </c>
      <c r="AF41" s="109">
        <f t="shared" si="6"/>
        <v>0</v>
      </c>
      <c r="AH41" s="134">
        <f>+SUMIFS($AF:$AF,$D:$D,AI41)</f>
        <v>699</v>
      </c>
      <c r="AI41" s="135" t="s">
        <v>5</v>
      </c>
      <c r="AJ41" s="134">
        <f>+SUMIFS($M:$M,$D:$D,AI41)</f>
        <v>1713.6000000000001</v>
      </c>
      <c r="AK41" s="131">
        <f t="shared" si="26"/>
        <v>0.40791316526610644</v>
      </c>
      <c r="AL41" s="2"/>
      <c r="AM41" s="136" t="s">
        <v>14</v>
      </c>
      <c r="AN41" s="50">
        <f t="shared" si="41"/>
        <v>87</v>
      </c>
      <c r="AO41" s="50">
        <f t="shared" si="41"/>
        <v>95</v>
      </c>
      <c r="AP41" s="50">
        <f t="shared" si="41"/>
        <v>69</v>
      </c>
      <c r="AQ41" s="50">
        <f t="shared" si="41"/>
        <v>101</v>
      </c>
      <c r="AR41" s="50">
        <f t="shared" si="41"/>
        <v>107</v>
      </c>
      <c r="AS41" s="50">
        <f t="shared" si="41"/>
        <v>72</v>
      </c>
      <c r="AT41" s="50">
        <f t="shared" si="41"/>
        <v>74</v>
      </c>
      <c r="AU41" s="50">
        <f t="shared" si="41"/>
        <v>0</v>
      </c>
      <c r="AV41" s="50">
        <f t="shared" si="41"/>
        <v>0</v>
      </c>
      <c r="AW41" s="50">
        <f t="shared" si="41"/>
        <v>0</v>
      </c>
      <c r="AX41" s="50">
        <f t="shared" si="41"/>
        <v>0</v>
      </c>
      <c r="AY41" s="50">
        <f t="shared" si="41"/>
        <v>0</v>
      </c>
      <c r="AZ41" s="2"/>
      <c r="BA41" s="2"/>
      <c r="BB41" s="129">
        <f>+SUMIFS($AF:$AF,$H:$H,BC41)</f>
        <v>699</v>
      </c>
      <c r="BC41" s="135" t="s">
        <v>5</v>
      </c>
      <c r="BD41" s="129">
        <f>+SUMIFS($M:$M,$H:$H,BC41)</f>
        <v>1713.6000000000001</v>
      </c>
      <c r="BE41" s="131">
        <f t="shared" si="22"/>
        <v>0.40791316526610644</v>
      </c>
      <c r="BF41" s="2"/>
      <c r="BG41" s="137" t="s">
        <v>96</v>
      </c>
      <c r="BH41" s="50">
        <f t="shared" si="47"/>
        <v>101</v>
      </c>
      <c r="BI41" s="50">
        <f t="shared" si="48"/>
        <v>88</v>
      </c>
      <c r="BJ41" s="50">
        <f t="shared" si="49"/>
        <v>93</v>
      </c>
      <c r="BK41" s="50">
        <f t="shared" si="50"/>
        <v>94</v>
      </c>
      <c r="BL41" s="50">
        <f t="shared" si="51"/>
        <v>104</v>
      </c>
      <c r="BM41" s="50">
        <f t="shared" si="52"/>
        <v>114</v>
      </c>
      <c r="BN41" s="50">
        <f t="shared" si="53"/>
        <v>82</v>
      </c>
      <c r="BO41" s="50">
        <f t="shared" si="54"/>
        <v>0</v>
      </c>
      <c r="BP41" s="50">
        <f t="shared" si="55"/>
        <v>0</v>
      </c>
      <c r="BQ41" s="50">
        <f t="shared" si="56"/>
        <v>0</v>
      </c>
      <c r="BR41" s="50">
        <f t="shared" si="57"/>
        <v>0</v>
      </c>
      <c r="BS41" s="50">
        <f t="shared" si="58"/>
        <v>0</v>
      </c>
      <c r="BT41" s="128" t="s">
        <v>18</v>
      </c>
    </row>
    <row r="42" spans="1:72" ht="15" thickBot="1">
      <c r="A42">
        <v>2026</v>
      </c>
      <c r="B42" s="104" t="s">
        <v>924</v>
      </c>
      <c r="C42" s="104" t="s">
        <v>955</v>
      </c>
      <c r="D42" s="105" t="s">
        <v>6</v>
      </c>
      <c r="E42" s="105" t="s">
        <v>34</v>
      </c>
      <c r="F42" s="106">
        <v>870</v>
      </c>
      <c r="G42" s="105" t="s">
        <v>375</v>
      </c>
      <c r="H42" s="105" t="s">
        <v>55</v>
      </c>
      <c r="I42" s="105" t="s">
        <v>54</v>
      </c>
      <c r="J42" s="106" t="s">
        <v>8</v>
      </c>
      <c r="K42" s="107">
        <v>42</v>
      </c>
      <c r="L42" s="105" t="s">
        <v>60</v>
      </c>
      <c r="M42" s="108">
        <v>5.6000000000000005</v>
      </c>
      <c r="N42" s="109">
        <f>IFERROR(VLOOKUP(K42,Ene!H47:J756,3,FALSE) + VLOOKUP(K42,Ene!H47:K756,4,FALSE),0)</f>
        <v>0</v>
      </c>
      <c r="O42" s="109">
        <f>IFERROR(VLOOKUP($K42,Feb!$H$7:$J$716,3,FALSE) + VLOOKUP($K42,Feb!$H$7:$K$716,4,FALSE),0)</f>
        <v>0</v>
      </c>
      <c r="P42" s="109">
        <f>IFERROR(VLOOKUP($K42,Mar!$H$7:$J$716,3,FALSE) + VLOOKUP($K42,Mar!$H$7:$K$716,4,FALSE),0)</f>
        <v>0</v>
      </c>
      <c r="Q42" s="109">
        <f>IFERROR(VLOOKUP($K42,Abr!$H$7:$J$716,3,FALSE) + VLOOKUP($K42,Abr!$H$7:$K$716,4,FALSE),0)</f>
        <v>0</v>
      </c>
      <c r="R42" s="109">
        <f>IFERROR(VLOOKUP($K42,May!$H$7:$J$716,3,FALSE) + VLOOKUP($K42,May!$H$7:$K$716,4,FALSE),0)</f>
        <v>0</v>
      </c>
      <c r="S42" s="109">
        <f>IFERROR(VLOOKUP($K42,Jun!$H$7:$J$716,3,FALSE) + VLOOKUP($K42,Jun!$H$7:$K$716,4,FALSE),0)</f>
        <v>0</v>
      </c>
      <c r="T42" s="109">
        <f>IFERROR(VLOOKUP($K42,Jul!$H$7:$J$716,3,FALSE) + VLOOKUP($K42,Jul!$H$7:$K$716,4,FALSE),0)</f>
        <v>0</v>
      </c>
      <c r="U42" s="109">
        <f>IFERROR(VLOOKUP($K42,Ago!$H$7:$J$716,3,FALSE) + VLOOKUP($K42,Ago!$H$7:$K$716,4,FALSE),0)</f>
        <v>0</v>
      </c>
      <c r="V42" s="109">
        <f>IFERROR(VLOOKUP($K42,Set!$H$7:$J$716,3,FALSE) + VLOOKUP($K42,Set!$H$7:$K$716,4,FALSE),0)</f>
        <v>0</v>
      </c>
      <c r="W42" s="109">
        <f>IFERROR(VLOOKUP($K42,Oct!$H$7:$J$716,3,FALSE) + VLOOKUP($K42,Oct!$H$7:$K$716,4,FALSE),0)</f>
        <v>0</v>
      </c>
      <c r="X42" s="109">
        <f>IFERROR(VLOOKUP($K42,Nov!$H$7:$J$716,3,FALSE) + VLOOKUP($K42,Nov!$H$7:$K$716,4,FALSE),0)</f>
        <v>0</v>
      </c>
      <c r="Y42" s="109">
        <f>IFERROR(VLOOKUP($K42,Dic!$H$7:$J$716,3,FALSE) + VLOOKUP($K42,Dic!$H$7:$K$716,4,FALSE),0)</f>
        <v>0</v>
      </c>
      <c r="Z42" s="109">
        <f t="shared" si="0"/>
        <v>0</v>
      </c>
      <c r="AA42" s="109">
        <f t="shared" si="1"/>
        <v>0</v>
      </c>
      <c r="AB42" s="109">
        <f t="shared" si="2"/>
        <v>0</v>
      </c>
      <c r="AC42" s="109">
        <f t="shared" si="3"/>
        <v>0</v>
      </c>
      <c r="AD42" s="109">
        <f t="shared" si="4"/>
        <v>0</v>
      </c>
      <c r="AE42" s="109">
        <f t="shared" si="5"/>
        <v>0</v>
      </c>
      <c r="AF42" s="109">
        <f t="shared" si="6"/>
        <v>0</v>
      </c>
      <c r="AH42" s="132">
        <f>+SUMIFS($AF:$AF,$E:$E,AI42)</f>
        <v>290</v>
      </c>
      <c r="AI42" s="133" t="s">
        <v>113</v>
      </c>
      <c r="AJ42" s="132">
        <f>+SUMIFS($M:$M,$E:$E,AI42)</f>
        <v>658.39999999999986</v>
      </c>
      <c r="AK42" s="131">
        <f t="shared" si="26"/>
        <v>0.44046172539489681</v>
      </c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132">
        <f>+SUMIFS($AF:$AF,$I:$I,BC42)</f>
        <v>92</v>
      </c>
      <c r="BC42" s="133" t="s">
        <v>16</v>
      </c>
      <c r="BD42" s="132">
        <f>+SUMIFS($M:$M,$I:$I,BC42)</f>
        <v>231.20000000000002</v>
      </c>
      <c r="BE42" s="131">
        <f t="shared" si="22"/>
        <v>0.39792387543252594</v>
      </c>
      <c r="BF42" s="2"/>
      <c r="BG42" s="137" t="s">
        <v>70</v>
      </c>
      <c r="BH42" s="50">
        <f t="shared" si="47"/>
        <v>93</v>
      </c>
      <c r="BI42" s="50">
        <f t="shared" si="48"/>
        <v>68</v>
      </c>
      <c r="BJ42" s="50">
        <f t="shared" si="49"/>
        <v>64</v>
      </c>
      <c r="BK42" s="50">
        <f t="shared" si="50"/>
        <v>82</v>
      </c>
      <c r="BL42" s="50">
        <f t="shared" si="51"/>
        <v>98</v>
      </c>
      <c r="BM42" s="50">
        <f t="shared" si="52"/>
        <v>94</v>
      </c>
      <c r="BN42" s="50">
        <f t="shared" si="53"/>
        <v>73</v>
      </c>
      <c r="BO42" s="50">
        <f t="shared" si="54"/>
        <v>0</v>
      </c>
      <c r="BP42" s="50">
        <f t="shared" si="55"/>
        <v>0</v>
      </c>
      <c r="BQ42" s="50">
        <f t="shared" si="56"/>
        <v>0</v>
      </c>
      <c r="BR42" s="50">
        <f t="shared" si="57"/>
        <v>0</v>
      </c>
      <c r="BS42" s="50">
        <f t="shared" si="58"/>
        <v>0</v>
      </c>
      <c r="BT42" s="2"/>
    </row>
    <row r="43" spans="1:72" ht="15" thickBot="1">
      <c r="A43">
        <v>2026</v>
      </c>
      <c r="B43" s="104" t="s">
        <v>924</v>
      </c>
      <c r="C43" s="104" t="s">
        <v>955</v>
      </c>
      <c r="D43" s="105" t="s">
        <v>6</v>
      </c>
      <c r="E43" s="105" t="s">
        <v>34</v>
      </c>
      <c r="F43" s="106">
        <v>870</v>
      </c>
      <c r="G43" s="105" t="s">
        <v>375</v>
      </c>
      <c r="H43" s="105" t="s">
        <v>55</v>
      </c>
      <c r="I43" s="105" t="s">
        <v>54</v>
      </c>
      <c r="J43" s="106" t="s">
        <v>8</v>
      </c>
      <c r="K43" s="107">
        <v>43</v>
      </c>
      <c r="L43" s="105" t="s">
        <v>61</v>
      </c>
      <c r="M43" s="108">
        <v>4</v>
      </c>
      <c r="N43" s="109">
        <f>IFERROR(VLOOKUP(K43,Ene!H48:J757,3,FALSE) + VLOOKUP(K43,Ene!H48:K757,4,FALSE),0)</f>
        <v>0</v>
      </c>
      <c r="O43" s="109">
        <f>IFERROR(VLOOKUP($K43,Feb!$H$7:$J$716,3,FALSE) + VLOOKUP($K43,Feb!$H$7:$K$716,4,FALSE),0)</f>
        <v>0</v>
      </c>
      <c r="P43" s="109">
        <f>IFERROR(VLOOKUP($K43,Mar!$H$7:$J$716,3,FALSE) + VLOOKUP($K43,Mar!$H$7:$K$716,4,FALSE),0)</f>
        <v>0</v>
      </c>
      <c r="Q43" s="109">
        <f>IFERROR(VLOOKUP($K43,Abr!$H$7:$J$716,3,FALSE) + VLOOKUP($K43,Abr!$H$7:$K$716,4,FALSE),0)</f>
        <v>0</v>
      </c>
      <c r="R43" s="109">
        <f>IFERROR(VLOOKUP($K43,May!$H$7:$J$716,3,FALSE) + VLOOKUP($K43,May!$H$7:$K$716,4,FALSE),0)</f>
        <v>0</v>
      </c>
      <c r="S43" s="109">
        <f>IFERROR(VLOOKUP($K43,Jun!$H$7:$J$716,3,FALSE) + VLOOKUP($K43,Jun!$H$7:$K$716,4,FALSE),0)</f>
        <v>0</v>
      </c>
      <c r="T43" s="109">
        <f>IFERROR(VLOOKUP($K43,Jul!$H$7:$J$716,3,FALSE) + VLOOKUP($K43,Jul!$H$7:$K$716,4,FALSE),0)</f>
        <v>0</v>
      </c>
      <c r="U43" s="109">
        <f>IFERROR(VLOOKUP($K43,Ago!$H$7:$J$716,3,FALSE) + VLOOKUP($K43,Ago!$H$7:$K$716,4,FALSE),0)</f>
        <v>0</v>
      </c>
      <c r="V43" s="109">
        <f>IFERROR(VLOOKUP($K43,Set!$H$7:$J$716,3,FALSE) + VLOOKUP($K43,Set!$H$7:$K$716,4,FALSE),0)</f>
        <v>0</v>
      </c>
      <c r="W43" s="109">
        <f>IFERROR(VLOOKUP($K43,Oct!$H$7:$J$716,3,FALSE) + VLOOKUP($K43,Oct!$H$7:$K$716,4,FALSE),0)</f>
        <v>0</v>
      </c>
      <c r="X43" s="109">
        <f>IFERROR(VLOOKUP($K43,Nov!$H$7:$J$716,3,FALSE) + VLOOKUP($K43,Nov!$H$7:$K$716,4,FALSE),0)</f>
        <v>0</v>
      </c>
      <c r="Y43" s="109">
        <f>IFERROR(VLOOKUP($K43,Dic!$H$7:$J$716,3,FALSE) + VLOOKUP($K43,Dic!$H$7:$K$716,4,FALSE),0)</f>
        <v>0</v>
      </c>
      <c r="Z43" s="109">
        <f t="shared" si="0"/>
        <v>0</v>
      </c>
      <c r="AA43" s="109">
        <f t="shared" si="1"/>
        <v>0</v>
      </c>
      <c r="AB43" s="109">
        <f t="shared" si="2"/>
        <v>0</v>
      </c>
      <c r="AC43" s="109">
        <f t="shared" si="3"/>
        <v>0</v>
      </c>
      <c r="AD43" s="109">
        <f t="shared" si="4"/>
        <v>0</v>
      </c>
      <c r="AE43" s="109">
        <f t="shared" si="5"/>
        <v>0</v>
      </c>
      <c r="AF43" s="109">
        <f t="shared" si="6"/>
        <v>0</v>
      </c>
      <c r="AH43" s="132">
        <f>+SUMIFS($AF:$AF,$E:$E,AI43)</f>
        <v>47</v>
      </c>
      <c r="AI43" s="133" t="s">
        <v>120</v>
      </c>
      <c r="AJ43" s="132">
        <f>+SUMIFS($M:$M,$E:$E,AI43)</f>
        <v>127.20000000000002</v>
      </c>
      <c r="AK43" s="131">
        <f t="shared" si="26"/>
        <v>0.36949685534591192</v>
      </c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132">
        <f>+SUMIFS($AF:$AF,$I:$I,BC43)</f>
        <v>125</v>
      </c>
      <c r="BC43" s="133" t="s">
        <v>131</v>
      </c>
      <c r="BD43" s="132">
        <f>+SUMIFS($M:$M,$I:$I,BC43)</f>
        <v>423.99999999999994</v>
      </c>
      <c r="BE43" s="131">
        <f t="shared" si="22"/>
        <v>0.294811320754717</v>
      </c>
      <c r="BF43" s="2"/>
      <c r="BG43" s="137" t="s">
        <v>14</v>
      </c>
      <c r="BH43" s="50">
        <f t="shared" si="47"/>
        <v>41</v>
      </c>
      <c r="BI43" s="50">
        <f t="shared" si="48"/>
        <v>56</v>
      </c>
      <c r="BJ43" s="50">
        <f t="shared" si="49"/>
        <v>26</v>
      </c>
      <c r="BK43" s="50">
        <f t="shared" si="50"/>
        <v>61</v>
      </c>
      <c r="BL43" s="50">
        <f t="shared" si="51"/>
        <v>57</v>
      </c>
      <c r="BM43" s="50">
        <f t="shared" si="52"/>
        <v>39</v>
      </c>
      <c r="BN43" s="50">
        <f t="shared" si="53"/>
        <v>41</v>
      </c>
      <c r="BO43" s="50">
        <f t="shared" si="54"/>
        <v>0</v>
      </c>
      <c r="BP43" s="50">
        <f t="shared" si="55"/>
        <v>0</v>
      </c>
      <c r="BQ43" s="50">
        <f t="shared" si="56"/>
        <v>0</v>
      </c>
      <c r="BR43" s="50">
        <f t="shared" si="57"/>
        <v>0</v>
      </c>
      <c r="BS43" s="50">
        <f t="shared" si="58"/>
        <v>0</v>
      </c>
      <c r="BT43" s="2"/>
    </row>
    <row r="44" spans="1:72" ht="15" thickBot="1">
      <c r="A44">
        <v>2026</v>
      </c>
      <c r="B44" s="104" t="s">
        <v>924</v>
      </c>
      <c r="C44" s="104" t="s">
        <v>955</v>
      </c>
      <c r="D44" s="105" t="s">
        <v>6</v>
      </c>
      <c r="E44" s="105" t="s">
        <v>34</v>
      </c>
      <c r="F44" s="106">
        <v>870</v>
      </c>
      <c r="G44" s="105" t="s">
        <v>375</v>
      </c>
      <c r="H44" s="105" t="s">
        <v>55</v>
      </c>
      <c r="I44" s="105" t="s">
        <v>54</v>
      </c>
      <c r="J44" s="106" t="s">
        <v>8</v>
      </c>
      <c r="K44" s="107">
        <v>45</v>
      </c>
      <c r="L44" s="105" t="s">
        <v>62</v>
      </c>
      <c r="M44" s="108">
        <v>6.4</v>
      </c>
      <c r="N44" s="109">
        <f>IFERROR(VLOOKUP(K44,Ene!H49:J758,3,FALSE) + VLOOKUP(K44,Ene!H49:K758,4,FALSE),0)</f>
        <v>0</v>
      </c>
      <c r="O44" s="109">
        <f>IFERROR(VLOOKUP($K44,Feb!$H$7:$J$716,3,FALSE) + VLOOKUP($K44,Feb!$H$7:$K$716,4,FALSE),0)</f>
        <v>0</v>
      </c>
      <c r="P44" s="109">
        <f>IFERROR(VLOOKUP($K44,Mar!$H$7:$J$716,3,FALSE) + VLOOKUP($K44,Mar!$H$7:$K$716,4,FALSE),0)</f>
        <v>0</v>
      </c>
      <c r="Q44" s="109">
        <f>IFERROR(VLOOKUP($K44,Abr!$H$7:$J$716,3,FALSE) + VLOOKUP($K44,Abr!$H$7:$K$716,4,FALSE),0)</f>
        <v>0</v>
      </c>
      <c r="R44" s="109">
        <f>IFERROR(VLOOKUP($K44,May!$H$7:$J$716,3,FALSE) + VLOOKUP($K44,May!$H$7:$K$716,4,FALSE),0)</f>
        <v>0</v>
      </c>
      <c r="S44" s="109">
        <f>IFERROR(VLOOKUP($K44,Jun!$H$7:$J$716,3,FALSE) + VLOOKUP($K44,Jun!$H$7:$K$716,4,FALSE),0)</f>
        <v>0</v>
      </c>
      <c r="T44" s="109">
        <f>IFERROR(VLOOKUP($K44,Jul!$H$7:$J$716,3,FALSE) + VLOOKUP($K44,Jul!$H$7:$K$716,4,FALSE),0)</f>
        <v>0</v>
      </c>
      <c r="U44" s="109">
        <f>IFERROR(VLOOKUP($K44,Ago!$H$7:$J$716,3,FALSE) + VLOOKUP($K44,Ago!$H$7:$K$716,4,FALSE),0)</f>
        <v>0</v>
      </c>
      <c r="V44" s="109">
        <f>IFERROR(VLOOKUP($K44,Set!$H$7:$J$716,3,FALSE) + VLOOKUP($K44,Set!$H$7:$K$716,4,FALSE),0)</f>
        <v>0</v>
      </c>
      <c r="W44" s="109">
        <f>IFERROR(VLOOKUP($K44,Oct!$H$7:$J$716,3,FALSE) + VLOOKUP($K44,Oct!$H$7:$K$716,4,FALSE),0)</f>
        <v>0</v>
      </c>
      <c r="X44" s="109">
        <f>IFERROR(VLOOKUP($K44,Nov!$H$7:$J$716,3,FALSE) + VLOOKUP($K44,Nov!$H$7:$K$716,4,FALSE),0)</f>
        <v>0</v>
      </c>
      <c r="Y44" s="109">
        <f>IFERROR(VLOOKUP($K44,Dic!$H$7:$J$716,3,FALSE) + VLOOKUP($K44,Dic!$H$7:$K$716,4,FALSE),0)</f>
        <v>0</v>
      </c>
      <c r="Z44" s="109">
        <f t="shared" si="0"/>
        <v>0</v>
      </c>
      <c r="AA44" s="109">
        <f t="shared" si="1"/>
        <v>0</v>
      </c>
      <c r="AB44" s="109">
        <f t="shared" si="2"/>
        <v>0</v>
      </c>
      <c r="AC44" s="109">
        <f t="shared" si="3"/>
        <v>0</v>
      </c>
      <c r="AD44" s="109">
        <f t="shared" si="4"/>
        <v>0</v>
      </c>
      <c r="AE44" s="109">
        <f t="shared" si="5"/>
        <v>0</v>
      </c>
      <c r="AF44" s="109">
        <f t="shared" si="6"/>
        <v>0</v>
      </c>
      <c r="AH44" s="132">
        <f>+SUMIFS($AF:$AF,$E:$E,AI44)</f>
        <v>92</v>
      </c>
      <c r="AI44" s="133" t="s">
        <v>17</v>
      </c>
      <c r="AJ44" s="132">
        <f>+SUMIFS($M:$M,$E:$E,AI44)</f>
        <v>226.4</v>
      </c>
      <c r="AK44" s="131">
        <f t="shared" si="26"/>
        <v>0.40636042402826855</v>
      </c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132">
        <f>+SUMIFS($AF:$AF,$I:$I,BC44)</f>
        <v>337</v>
      </c>
      <c r="BC44" s="133" t="s">
        <v>113</v>
      </c>
      <c r="BD44" s="132">
        <f>+SUMIFS($M:$M,$I:$I,BC44)</f>
        <v>765.59999999999991</v>
      </c>
      <c r="BE44" s="131">
        <f t="shared" si="22"/>
        <v>0.44017763845350055</v>
      </c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</row>
    <row r="45" spans="1:72" ht="15" thickBot="1">
      <c r="A45">
        <v>2026</v>
      </c>
      <c r="B45" s="104" t="s">
        <v>924</v>
      </c>
      <c r="C45" s="104" t="s">
        <v>955</v>
      </c>
      <c r="D45" s="105" t="s">
        <v>6</v>
      </c>
      <c r="E45" s="105" t="s">
        <v>34</v>
      </c>
      <c r="F45" s="106">
        <v>870</v>
      </c>
      <c r="G45" s="105" t="s">
        <v>375</v>
      </c>
      <c r="H45" s="105" t="s">
        <v>55</v>
      </c>
      <c r="I45" s="105" t="s">
        <v>54</v>
      </c>
      <c r="J45" s="106" t="s">
        <v>8</v>
      </c>
      <c r="K45" s="107">
        <v>46</v>
      </c>
      <c r="L45" s="105" t="s">
        <v>63</v>
      </c>
      <c r="M45" s="108">
        <v>9.6000000000000014</v>
      </c>
      <c r="N45" s="109">
        <f>IFERROR(VLOOKUP(K45,Ene!H50:J759,3,FALSE) + VLOOKUP(K45,Ene!H50:K759,4,FALSE),0)</f>
        <v>0</v>
      </c>
      <c r="O45" s="109">
        <f>IFERROR(VLOOKUP($K45,Feb!$H$7:$J$716,3,FALSE) + VLOOKUP($K45,Feb!$H$7:$K$716,4,FALSE),0)</f>
        <v>0</v>
      </c>
      <c r="P45" s="109">
        <f>IFERROR(VLOOKUP($K45,Mar!$H$7:$J$716,3,FALSE) + VLOOKUP($K45,Mar!$H$7:$K$716,4,FALSE),0)</f>
        <v>0</v>
      </c>
      <c r="Q45" s="109">
        <f>IFERROR(VLOOKUP($K45,Abr!$H$7:$J$716,3,FALSE) + VLOOKUP($K45,Abr!$H$7:$K$716,4,FALSE),0)</f>
        <v>0</v>
      </c>
      <c r="R45" s="109">
        <f>IFERROR(VLOOKUP($K45,May!$H$7:$J$716,3,FALSE) + VLOOKUP($K45,May!$H$7:$K$716,4,FALSE),0)</f>
        <v>0</v>
      </c>
      <c r="S45" s="109">
        <f>IFERROR(VLOOKUP($K45,Jun!$H$7:$J$716,3,FALSE) + VLOOKUP($K45,Jun!$H$7:$K$716,4,FALSE),0)</f>
        <v>0</v>
      </c>
      <c r="T45" s="109">
        <f>IFERROR(VLOOKUP($K45,Jul!$H$7:$J$716,3,FALSE) + VLOOKUP($K45,Jul!$H$7:$K$716,4,FALSE),0)</f>
        <v>0</v>
      </c>
      <c r="U45" s="109">
        <f>IFERROR(VLOOKUP($K45,Ago!$H$7:$J$716,3,FALSE) + VLOOKUP($K45,Ago!$H$7:$K$716,4,FALSE),0)</f>
        <v>0</v>
      </c>
      <c r="V45" s="109">
        <f>IFERROR(VLOOKUP($K45,Set!$H$7:$J$716,3,FALSE) + VLOOKUP($K45,Set!$H$7:$K$716,4,FALSE),0)</f>
        <v>0</v>
      </c>
      <c r="W45" s="109">
        <f>IFERROR(VLOOKUP($K45,Oct!$H$7:$J$716,3,FALSE) + VLOOKUP($K45,Oct!$H$7:$K$716,4,FALSE),0)</f>
        <v>0</v>
      </c>
      <c r="X45" s="109">
        <f>IFERROR(VLOOKUP($K45,Nov!$H$7:$J$716,3,FALSE) + VLOOKUP($K45,Nov!$H$7:$K$716,4,FALSE),0)</f>
        <v>0</v>
      </c>
      <c r="Y45" s="109">
        <f>IFERROR(VLOOKUP($K45,Dic!$H$7:$J$716,3,FALSE) + VLOOKUP($K45,Dic!$H$7:$K$716,4,FALSE),0)</f>
        <v>0</v>
      </c>
      <c r="Z45" s="109">
        <f t="shared" si="0"/>
        <v>0</v>
      </c>
      <c r="AA45" s="109">
        <f t="shared" si="1"/>
        <v>0</v>
      </c>
      <c r="AB45" s="109">
        <f t="shared" si="2"/>
        <v>0</v>
      </c>
      <c r="AC45" s="109">
        <f t="shared" si="3"/>
        <v>0</v>
      </c>
      <c r="AD45" s="109">
        <f t="shared" si="4"/>
        <v>0</v>
      </c>
      <c r="AE45" s="109">
        <f t="shared" si="5"/>
        <v>0</v>
      </c>
      <c r="AF45" s="109">
        <f t="shared" si="6"/>
        <v>0</v>
      </c>
      <c r="AH45" s="132">
        <f>+SUMIFS($AF:$AF,$E:$E,AI45)</f>
        <v>145</v>
      </c>
      <c r="AI45" s="133" t="s">
        <v>128</v>
      </c>
      <c r="AJ45" s="132">
        <f>+SUMIFS($M:$M,$E:$E,AI45)</f>
        <v>292.7999999999999</v>
      </c>
      <c r="AK45" s="131">
        <f t="shared" si="26"/>
        <v>0.49521857923497287</v>
      </c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132">
        <f>+SUMIFS($AF:$AF,$I:$I,BC45)</f>
        <v>145</v>
      </c>
      <c r="BC45" s="133" t="s">
        <v>127</v>
      </c>
      <c r="BD45" s="132">
        <f>+SUMIFS($M:$M,$I:$I,BC45)</f>
        <v>292.7999999999999</v>
      </c>
      <c r="BE45" s="131">
        <f t="shared" si="22"/>
        <v>0.49521857923497287</v>
      </c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</row>
    <row r="46" spans="1:72" ht="15" thickBot="1">
      <c r="A46">
        <v>2026</v>
      </c>
      <c r="B46" s="104" t="s">
        <v>924</v>
      </c>
      <c r="C46" s="104" t="s">
        <v>955</v>
      </c>
      <c r="D46" s="105" t="s">
        <v>6</v>
      </c>
      <c r="E46" s="105" t="s">
        <v>34</v>
      </c>
      <c r="F46" s="106">
        <v>870</v>
      </c>
      <c r="G46" s="105" t="s">
        <v>375</v>
      </c>
      <c r="H46" s="105" t="s">
        <v>55</v>
      </c>
      <c r="I46" s="105" t="s">
        <v>54</v>
      </c>
      <c r="J46" s="106" t="s">
        <v>8</v>
      </c>
      <c r="K46" s="107">
        <v>47</v>
      </c>
      <c r="L46" s="105" t="s">
        <v>64</v>
      </c>
      <c r="M46" s="108">
        <v>2.4000000000000004</v>
      </c>
      <c r="N46" s="109">
        <f>IFERROR(VLOOKUP(K46,Ene!H51:J760,3,FALSE) + VLOOKUP(K46,Ene!H51:K760,4,FALSE),0)</f>
        <v>0</v>
      </c>
      <c r="O46" s="109">
        <f>IFERROR(VLOOKUP($K46,Feb!$H$7:$J$716,3,FALSE) + VLOOKUP($K46,Feb!$H$7:$K$716,4,FALSE),0)</f>
        <v>0</v>
      </c>
      <c r="P46" s="109">
        <f>IFERROR(VLOOKUP($K46,Mar!$H$7:$J$716,3,FALSE) + VLOOKUP($K46,Mar!$H$7:$K$716,4,FALSE),0)</f>
        <v>0</v>
      </c>
      <c r="Q46" s="109">
        <f>IFERROR(VLOOKUP($K46,Abr!$H$7:$J$716,3,FALSE) + VLOOKUP($K46,Abr!$H$7:$K$716,4,FALSE),0)</f>
        <v>0</v>
      </c>
      <c r="R46" s="109">
        <f>IFERROR(VLOOKUP($K46,May!$H$7:$J$716,3,FALSE) + VLOOKUP($K46,May!$H$7:$K$716,4,FALSE),0)</f>
        <v>0</v>
      </c>
      <c r="S46" s="109">
        <f>IFERROR(VLOOKUP($K46,Jun!$H$7:$J$716,3,FALSE) + VLOOKUP($K46,Jun!$H$7:$K$716,4,FALSE),0)</f>
        <v>0</v>
      </c>
      <c r="T46" s="109">
        <f>IFERROR(VLOOKUP($K46,Jul!$H$7:$J$716,3,FALSE) + VLOOKUP($K46,Jul!$H$7:$K$716,4,FALSE),0)</f>
        <v>0</v>
      </c>
      <c r="U46" s="109">
        <f>IFERROR(VLOOKUP($K46,Ago!$H$7:$J$716,3,FALSE) + VLOOKUP($K46,Ago!$H$7:$K$716,4,FALSE),0)</f>
        <v>0</v>
      </c>
      <c r="V46" s="109">
        <f>IFERROR(VLOOKUP($K46,Set!$H$7:$J$716,3,FALSE) + VLOOKUP($K46,Set!$H$7:$K$716,4,FALSE),0)</f>
        <v>0</v>
      </c>
      <c r="W46" s="109">
        <f>IFERROR(VLOOKUP($K46,Oct!$H$7:$J$716,3,FALSE) + VLOOKUP($K46,Oct!$H$7:$K$716,4,FALSE),0)</f>
        <v>0</v>
      </c>
      <c r="X46" s="109">
        <f>IFERROR(VLOOKUP($K46,Nov!$H$7:$J$716,3,FALSE) + VLOOKUP($K46,Nov!$H$7:$K$716,4,FALSE),0)</f>
        <v>0</v>
      </c>
      <c r="Y46" s="109">
        <f>IFERROR(VLOOKUP($K46,Dic!$H$7:$J$716,3,FALSE) + VLOOKUP($K46,Dic!$H$7:$K$716,4,FALSE),0)</f>
        <v>0</v>
      </c>
      <c r="Z46" s="109">
        <f t="shared" si="0"/>
        <v>0</v>
      </c>
      <c r="AA46" s="109">
        <f t="shared" si="1"/>
        <v>0</v>
      </c>
      <c r="AB46" s="109">
        <f t="shared" si="2"/>
        <v>0</v>
      </c>
      <c r="AC46" s="109">
        <f t="shared" si="3"/>
        <v>0</v>
      </c>
      <c r="AD46" s="109">
        <f t="shared" si="4"/>
        <v>0</v>
      </c>
      <c r="AE46" s="109">
        <f t="shared" si="5"/>
        <v>0</v>
      </c>
      <c r="AF46" s="109">
        <f t="shared" si="6"/>
        <v>0</v>
      </c>
      <c r="AH46" s="132">
        <f>+SUMIFS($AF:$AF,$E:$E,AI46)</f>
        <v>125</v>
      </c>
      <c r="AI46" s="133" t="s">
        <v>132</v>
      </c>
      <c r="AJ46" s="132">
        <f>+SUMIFS($M:$M,$E:$E,AI46)</f>
        <v>408.79999999999995</v>
      </c>
      <c r="AK46" s="131">
        <f t="shared" si="26"/>
        <v>0.30577299412915854</v>
      </c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128" t="s">
        <v>331</v>
      </c>
      <c r="BB46" s="129">
        <f>+SUMIFS($AF:$AF,$H:$H,BC46)</f>
        <v>543</v>
      </c>
      <c r="BC46" s="135" t="s">
        <v>24</v>
      </c>
      <c r="BD46" s="129">
        <f>+SUMIFS($M:$M,$H:$H,BC46)</f>
        <v>5035.9999999999991</v>
      </c>
      <c r="BE46" s="131">
        <f t="shared" si="22"/>
        <v>0.107823669579031</v>
      </c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</row>
    <row r="47" spans="1:72" ht="15" thickBot="1">
      <c r="A47">
        <v>2026</v>
      </c>
      <c r="B47" s="104" t="s">
        <v>924</v>
      </c>
      <c r="C47" s="104" t="s">
        <v>943</v>
      </c>
      <c r="D47" s="105" t="s">
        <v>6</v>
      </c>
      <c r="E47" s="105" t="s">
        <v>41</v>
      </c>
      <c r="F47" s="106">
        <v>870</v>
      </c>
      <c r="G47" s="105" t="s">
        <v>375</v>
      </c>
      <c r="H47" s="105" t="s">
        <v>24</v>
      </c>
      <c r="I47" s="105" t="s">
        <v>41</v>
      </c>
      <c r="J47" s="106" t="s">
        <v>8</v>
      </c>
      <c r="K47" s="107">
        <v>48</v>
      </c>
      <c r="L47" s="105" t="s">
        <v>65</v>
      </c>
      <c r="M47" s="108">
        <v>6.4</v>
      </c>
      <c r="N47" s="109">
        <f>IFERROR(VLOOKUP(K47,Ene!H52:J761,3,FALSE) + VLOOKUP(K47,Ene!H52:K761,4,FALSE),0)</f>
        <v>0</v>
      </c>
      <c r="O47" s="109">
        <f>IFERROR(VLOOKUP($K47,Feb!$H$7:$J$716,3,FALSE) + VLOOKUP($K47,Feb!$H$7:$K$716,4,FALSE),0)</f>
        <v>0</v>
      </c>
      <c r="P47" s="109">
        <f>IFERROR(VLOOKUP($K47,Mar!$H$7:$J$716,3,FALSE) + VLOOKUP($K47,Mar!$H$7:$K$716,4,FALSE),0)</f>
        <v>0</v>
      </c>
      <c r="Q47" s="109">
        <f>IFERROR(VLOOKUP($K47,Abr!$H$7:$J$716,3,FALSE) + VLOOKUP($K47,Abr!$H$7:$K$716,4,FALSE),0)</f>
        <v>0</v>
      </c>
      <c r="R47" s="109">
        <f>IFERROR(VLOOKUP($K47,May!$H$7:$J$716,3,FALSE) + VLOOKUP($K47,May!$H$7:$K$716,4,FALSE),0)</f>
        <v>0</v>
      </c>
      <c r="S47" s="109">
        <f>IFERROR(VLOOKUP($K47,Jun!$H$7:$J$716,3,FALSE) + VLOOKUP($K47,Jun!$H$7:$K$716,4,FALSE),0)</f>
        <v>0</v>
      </c>
      <c r="T47" s="109">
        <f>IFERROR(VLOOKUP($K47,Jul!$H$7:$J$716,3,FALSE) + VLOOKUP($K47,Jul!$H$7:$K$716,4,FALSE),0)</f>
        <v>0</v>
      </c>
      <c r="U47" s="109">
        <f>IFERROR(VLOOKUP($K47,Ago!$H$7:$J$716,3,FALSE) + VLOOKUP($K47,Ago!$H$7:$K$716,4,FALSE),0)</f>
        <v>0</v>
      </c>
      <c r="V47" s="109">
        <f>IFERROR(VLOOKUP($K47,Set!$H$7:$J$716,3,FALSE) + VLOOKUP($K47,Set!$H$7:$K$716,4,FALSE),0)</f>
        <v>0</v>
      </c>
      <c r="W47" s="109">
        <f>IFERROR(VLOOKUP($K47,Oct!$H$7:$J$716,3,FALSE) + VLOOKUP($K47,Oct!$H$7:$K$716,4,FALSE),0)</f>
        <v>0</v>
      </c>
      <c r="X47" s="109">
        <f>IFERROR(VLOOKUP($K47,Nov!$H$7:$J$716,3,FALSE) + VLOOKUP($K47,Nov!$H$7:$K$716,4,FALSE),0)</f>
        <v>0</v>
      </c>
      <c r="Y47" s="109">
        <f>IFERROR(VLOOKUP($K47,Dic!$H$7:$J$716,3,FALSE) + VLOOKUP($K47,Dic!$H$7:$K$716,4,FALSE),0)</f>
        <v>0</v>
      </c>
      <c r="Z47" s="109">
        <f t="shared" si="0"/>
        <v>0</v>
      </c>
      <c r="AA47" s="109">
        <f t="shared" si="1"/>
        <v>0</v>
      </c>
      <c r="AB47" s="109">
        <f t="shared" si="2"/>
        <v>0</v>
      </c>
      <c r="AC47" s="109">
        <f t="shared" si="3"/>
        <v>0</v>
      </c>
      <c r="AD47" s="109">
        <f t="shared" si="4"/>
        <v>0</v>
      </c>
      <c r="AE47" s="109">
        <f t="shared" si="5"/>
        <v>0</v>
      </c>
      <c r="AF47" s="109">
        <f t="shared" si="6"/>
        <v>0</v>
      </c>
      <c r="AH47" s="134">
        <f>+SUMIFS($AF:$AF,$D:$D,AI47)</f>
        <v>676</v>
      </c>
      <c r="AI47" s="135" t="s">
        <v>98</v>
      </c>
      <c r="AJ47" s="134">
        <f>+SUMIFS($M:$M,$D:$D,AI47)</f>
        <v>1357.6</v>
      </c>
      <c r="AK47" s="131">
        <f t="shared" si="26"/>
        <v>0.49793753682969949</v>
      </c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132">
        <f>+SUMIFS($AF:$AF,$I:$I,BC47)</f>
        <v>0</v>
      </c>
      <c r="BC47" s="133" t="s">
        <v>41</v>
      </c>
      <c r="BD47" s="132">
        <f>+SUMIFS($M:$M,$I:$I,BC47)</f>
        <v>918.4</v>
      </c>
      <c r="BE47" s="131">
        <f t="shared" si="22"/>
        <v>0</v>
      </c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</row>
    <row r="48" spans="1:72" ht="15" thickBot="1">
      <c r="A48">
        <v>2026</v>
      </c>
      <c r="B48" s="104" t="s">
        <v>924</v>
      </c>
      <c r="C48" s="104" t="s">
        <v>943</v>
      </c>
      <c r="D48" s="105" t="s">
        <v>6</v>
      </c>
      <c r="E48" s="105" t="s">
        <v>41</v>
      </c>
      <c r="F48" s="106">
        <v>870</v>
      </c>
      <c r="G48" s="105" t="s">
        <v>375</v>
      </c>
      <c r="H48" s="105" t="s">
        <v>24</v>
      </c>
      <c r="I48" s="105" t="s">
        <v>41</v>
      </c>
      <c r="J48" s="106" t="s">
        <v>8</v>
      </c>
      <c r="K48" s="107">
        <v>49</v>
      </c>
      <c r="L48" s="105" t="s">
        <v>66</v>
      </c>
      <c r="M48" s="108">
        <v>2.4000000000000004</v>
      </c>
      <c r="N48" s="109">
        <f>IFERROR(VLOOKUP(K48,Ene!H53:J762,3,FALSE) + VLOOKUP(K48,Ene!H53:K762,4,FALSE),0)</f>
        <v>0</v>
      </c>
      <c r="O48" s="109">
        <f>IFERROR(VLOOKUP($K48,Feb!$H$7:$J$716,3,FALSE) + VLOOKUP($K48,Feb!$H$7:$K$716,4,FALSE),0)</f>
        <v>0</v>
      </c>
      <c r="P48" s="109">
        <f>IFERROR(VLOOKUP($K48,Mar!$H$7:$J$716,3,FALSE) + VLOOKUP($K48,Mar!$H$7:$K$716,4,FALSE),0)</f>
        <v>0</v>
      </c>
      <c r="Q48" s="109">
        <f>IFERROR(VLOOKUP($K48,Abr!$H$7:$J$716,3,FALSE) + VLOOKUP($K48,Abr!$H$7:$K$716,4,FALSE),0)</f>
        <v>0</v>
      </c>
      <c r="R48" s="109">
        <f>IFERROR(VLOOKUP($K48,May!$H$7:$J$716,3,FALSE) + VLOOKUP($K48,May!$H$7:$K$716,4,FALSE),0)</f>
        <v>0</v>
      </c>
      <c r="S48" s="109">
        <f>IFERROR(VLOOKUP($K48,Jun!$H$7:$J$716,3,FALSE) + VLOOKUP($K48,Jun!$H$7:$K$716,4,FALSE),0)</f>
        <v>0</v>
      </c>
      <c r="T48" s="109">
        <f>IFERROR(VLOOKUP($K48,Jul!$H$7:$J$716,3,FALSE) + VLOOKUP($K48,Jul!$H$7:$K$716,4,FALSE),0)</f>
        <v>0</v>
      </c>
      <c r="U48" s="109">
        <f>IFERROR(VLOOKUP($K48,Ago!$H$7:$J$716,3,FALSE) + VLOOKUP($K48,Ago!$H$7:$K$716,4,FALSE),0)</f>
        <v>0</v>
      </c>
      <c r="V48" s="109">
        <f>IFERROR(VLOOKUP($K48,Set!$H$7:$J$716,3,FALSE) + VLOOKUP($K48,Set!$H$7:$K$716,4,FALSE),0)</f>
        <v>0</v>
      </c>
      <c r="W48" s="109">
        <f>IFERROR(VLOOKUP($K48,Oct!$H$7:$J$716,3,FALSE) + VLOOKUP($K48,Oct!$H$7:$K$716,4,FALSE),0)</f>
        <v>0</v>
      </c>
      <c r="X48" s="109">
        <f>IFERROR(VLOOKUP($K48,Nov!$H$7:$J$716,3,FALSE) + VLOOKUP($K48,Nov!$H$7:$K$716,4,FALSE),0)</f>
        <v>0</v>
      </c>
      <c r="Y48" s="109">
        <f>IFERROR(VLOOKUP($K48,Dic!$H$7:$J$716,3,FALSE) + VLOOKUP($K48,Dic!$H$7:$K$716,4,FALSE),0)</f>
        <v>0</v>
      </c>
      <c r="Z48" s="109">
        <f t="shared" si="0"/>
        <v>0</v>
      </c>
      <c r="AA48" s="109">
        <f t="shared" si="1"/>
        <v>0</v>
      </c>
      <c r="AB48" s="109">
        <f t="shared" si="2"/>
        <v>0</v>
      </c>
      <c r="AC48" s="109">
        <f t="shared" si="3"/>
        <v>0</v>
      </c>
      <c r="AD48" s="109">
        <f t="shared" si="4"/>
        <v>0</v>
      </c>
      <c r="AE48" s="109">
        <f t="shared" si="5"/>
        <v>0</v>
      </c>
      <c r="AF48" s="109">
        <f t="shared" si="6"/>
        <v>0</v>
      </c>
      <c r="AH48" s="132">
        <f>+SUMIFS($AF:$AF,$E:$E,AI48)</f>
        <v>106</v>
      </c>
      <c r="AI48" s="133" t="s">
        <v>137</v>
      </c>
      <c r="AJ48" s="132">
        <f>+SUMIFS($M:$M,$E:$E,AI48)</f>
        <v>294.39999999999998</v>
      </c>
      <c r="AK48" s="131">
        <f t="shared" si="26"/>
        <v>0.36005434782608697</v>
      </c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132">
        <f>+SUMIFS($AF:$AF,$I:$I,BC48)</f>
        <v>117</v>
      </c>
      <c r="BC48" s="133" t="s">
        <v>25</v>
      </c>
      <c r="BD48" s="132">
        <f>+SUMIFS($M:$M,$I:$I,BC48)</f>
        <v>568.00000000000011</v>
      </c>
      <c r="BE48" s="131">
        <f t="shared" si="22"/>
        <v>0.20598591549295769</v>
      </c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</row>
    <row r="49" spans="1:72" ht="15" thickBot="1">
      <c r="A49">
        <v>2026</v>
      </c>
      <c r="B49" s="104" t="s">
        <v>924</v>
      </c>
      <c r="C49" s="104" t="s">
        <v>920</v>
      </c>
      <c r="D49" s="105" t="s">
        <v>6</v>
      </c>
      <c r="E49" s="105" t="s">
        <v>7</v>
      </c>
      <c r="F49" s="106">
        <v>870</v>
      </c>
      <c r="G49" s="105" t="s">
        <v>375</v>
      </c>
      <c r="H49" s="105" t="s">
        <v>24</v>
      </c>
      <c r="I49" s="105" t="s">
        <v>41</v>
      </c>
      <c r="J49" s="106" t="s">
        <v>8</v>
      </c>
      <c r="K49" s="107">
        <v>50</v>
      </c>
      <c r="L49" s="105" t="s">
        <v>385</v>
      </c>
      <c r="M49" s="108">
        <v>17.600000000000001</v>
      </c>
      <c r="N49" s="109">
        <f>IFERROR(VLOOKUP(K49,Ene!H54:J763,3,FALSE) + VLOOKUP(K49,Ene!H54:K763,4,FALSE),0)</f>
        <v>0</v>
      </c>
      <c r="O49" s="109">
        <f>IFERROR(VLOOKUP($K49,Feb!$H$7:$J$716,3,FALSE) + VLOOKUP($K49,Feb!$H$7:$K$716,4,FALSE),0)</f>
        <v>0</v>
      </c>
      <c r="P49" s="109">
        <f>IFERROR(VLOOKUP($K49,Mar!$H$7:$J$716,3,FALSE) + VLOOKUP($K49,Mar!$H$7:$K$716,4,FALSE),0)</f>
        <v>0</v>
      </c>
      <c r="Q49" s="109">
        <f>IFERROR(VLOOKUP($K49,Abr!$H$7:$J$716,3,FALSE) + VLOOKUP($K49,Abr!$H$7:$K$716,4,FALSE),0)</f>
        <v>0</v>
      </c>
      <c r="R49" s="109">
        <f>IFERROR(VLOOKUP($K49,May!$H$7:$J$716,3,FALSE) + VLOOKUP($K49,May!$H$7:$K$716,4,FALSE),0)</f>
        <v>0</v>
      </c>
      <c r="S49" s="109">
        <f>IFERROR(VLOOKUP($K49,Jun!$H$7:$J$716,3,FALSE) + VLOOKUP($K49,Jun!$H$7:$K$716,4,FALSE),0)</f>
        <v>0</v>
      </c>
      <c r="T49" s="109">
        <f>IFERROR(VLOOKUP($K49,Jul!$H$7:$J$716,3,FALSE) + VLOOKUP($K49,Jul!$H$7:$K$716,4,FALSE),0)</f>
        <v>0</v>
      </c>
      <c r="U49" s="109">
        <f>IFERROR(VLOOKUP($K49,Ago!$H$7:$J$716,3,FALSE) + VLOOKUP($K49,Ago!$H$7:$K$716,4,FALSE),0)</f>
        <v>0</v>
      </c>
      <c r="V49" s="109">
        <f>IFERROR(VLOOKUP($K49,Set!$H$7:$J$716,3,FALSE) + VLOOKUP($K49,Set!$H$7:$K$716,4,FALSE),0)</f>
        <v>0</v>
      </c>
      <c r="W49" s="109">
        <f>IFERROR(VLOOKUP($K49,Oct!$H$7:$J$716,3,FALSE) + VLOOKUP($K49,Oct!$H$7:$K$716,4,FALSE),0)</f>
        <v>0</v>
      </c>
      <c r="X49" s="109">
        <f>IFERROR(VLOOKUP($K49,Nov!$H$7:$J$716,3,FALSE) + VLOOKUP($K49,Nov!$H$7:$K$716,4,FALSE),0)</f>
        <v>0</v>
      </c>
      <c r="Y49" s="109">
        <f>IFERROR(VLOOKUP($K49,Dic!$H$7:$J$716,3,FALSE) + VLOOKUP($K49,Dic!$H$7:$K$716,4,FALSE),0)</f>
        <v>0</v>
      </c>
      <c r="Z49" s="109">
        <f t="shared" si="0"/>
        <v>0</v>
      </c>
      <c r="AA49" s="109">
        <f t="shared" si="1"/>
        <v>0</v>
      </c>
      <c r="AB49" s="109">
        <f t="shared" si="2"/>
        <v>0</v>
      </c>
      <c r="AC49" s="109">
        <f t="shared" si="3"/>
        <v>0</v>
      </c>
      <c r="AD49" s="109">
        <f t="shared" si="4"/>
        <v>0</v>
      </c>
      <c r="AE49" s="109">
        <f t="shared" si="5"/>
        <v>0</v>
      </c>
      <c r="AF49" s="109">
        <f t="shared" si="6"/>
        <v>0</v>
      </c>
      <c r="AH49" s="132">
        <f>+SUMIFS($AF:$AF,$E:$E,AI49)</f>
        <v>316</v>
      </c>
      <c r="AI49" s="133" t="s">
        <v>96</v>
      </c>
      <c r="AJ49" s="132">
        <f>+SUMIFS($M:$M,$E:$E,AI49)</f>
        <v>528</v>
      </c>
      <c r="AK49" s="131">
        <f t="shared" si="26"/>
        <v>0.59848484848484851</v>
      </c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132">
        <f>+SUMIFS($AF:$AF,$I:$I,BC49)</f>
        <v>267</v>
      </c>
      <c r="BC49" s="133" t="s">
        <v>44</v>
      </c>
      <c r="BD49" s="132">
        <f>+SUMIFS($M:$M,$I:$I,BC49)</f>
        <v>1950.4000000000003</v>
      </c>
      <c r="BE49" s="131">
        <f t="shared" si="22"/>
        <v>0.13689499589827725</v>
      </c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128" t="s">
        <v>331</v>
      </c>
    </row>
    <row r="50" spans="1:72" ht="15" thickBot="1">
      <c r="A50">
        <v>2026</v>
      </c>
      <c r="B50" s="104" t="s">
        <v>924</v>
      </c>
      <c r="C50" s="104" t="s">
        <v>943</v>
      </c>
      <c r="D50" s="105" t="s">
        <v>6</v>
      </c>
      <c r="E50" s="105" t="s">
        <v>41</v>
      </c>
      <c r="F50" s="106">
        <v>870</v>
      </c>
      <c r="G50" s="105" t="s">
        <v>375</v>
      </c>
      <c r="H50" s="105" t="s">
        <v>24</v>
      </c>
      <c r="I50" s="105" t="s">
        <v>41</v>
      </c>
      <c r="J50" s="106" t="s">
        <v>9</v>
      </c>
      <c r="K50" s="107">
        <v>51</v>
      </c>
      <c r="L50" s="105" t="s">
        <v>67</v>
      </c>
      <c r="M50" s="108">
        <v>140</v>
      </c>
      <c r="N50" s="109">
        <f>IFERROR(VLOOKUP(K50,Ene!H55:J764,3,FALSE) + VLOOKUP(K50,Ene!H55:K764,4,FALSE),0)</f>
        <v>0</v>
      </c>
      <c r="O50" s="109">
        <f>IFERROR(VLOOKUP($K50,Feb!$H$7:$J$716,3,FALSE) + VLOOKUP($K50,Feb!$H$7:$K$716,4,FALSE),0)</f>
        <v>0</v>
      </c>
      <c r="P50" s="109">
        <f>IFERROR(VLOOKUP($K50,Mar!$H$7:$J$716,3,FALSE) + VLOOKUP($K50,Mar!$H$7:$K$716,4,FALSE),0)</f>
        <v>0</v>
      </c>
      <c r="Q50" s="109">
        <f>IFERROR(VLOOKUP($K50,Abr!$H$7:$J$716,3,FALSE) + VLOOKUP($K50,Abr!$H$7:$K$716,4,FALSE),0)</f>
        <v>0</v>
      </c>
      <c r="R50" s="109">
        <f>IFERROR(VLOOKUP($K50,May!$H$7:$J$716,3,FALSE) + VLOOKUP($K50,May!$H$7:$K$716,4,FALSE),0)</f>
        <v>0</v>
      </c>
      <c r="S50" s="109">
        <f>IFERROR(VLOOKUP($K50,Jun!$H$7:$J$716,3,FALSE) + VLOOKUP($K50,Jun!$H$7:$K$716,4,FALSE),0)</f>
        <v>0</v>
      </c>
      <c r="T50" s="109">
        <f>IFERROR(VLOOKUP($K50,Jul!$H$7:$J$716,3,FALSE) + VLOOKUP($K50,Jul!$H$7:$K$716,4,FALSE),0)</f>
        <v>0</v>
      </c>
      <c r="U50" s="109">
        <f>IFERROR(VLOOKUP($K50,Ago!$H$7:$J$716,3,FALSE) + VLOOKUP($K50,Ago!$H$7:$K$716,4,FALSE),0)</f>
        <v>0</v>
      </c>
      <c r="V50" s="109">
        <f>IFERROR(VLOOKUP($K50,Set!$H$7:$J$716,3,FALSE) + VLOOKUP($K50,Set!$H$7:$K$716,4,FALSE),0)</f>
        <v>0</v>
      </c>
      <c r="W50" s="109">
        <f>IFERROR(VLOOKUP($K50,Oct!$H$7:$J$716,3,FALSE) + VLOOKUP($K50,Oct!$H$7:$K$716,4,FALSE),0)</f>
        <v>0</v>
      </c>
      <c r="X50" s="109">
        <f>IFERROR(VLOOKUP($K50,Nov!$H$7:$J$716,3,FALSE) + VLOOKUP($K50,Nov!$H$7:$K$716,4,FALSE),0)</f>
        <v>0</v>
      </c>
      <c r="Y50" s="109">
        <f>IFERROR(VLOOKUP($K50,Dic!$H$7:$J$716,3,FALSE) + VLOOKUP($K50,Dic!$H$7:$K$716,4,FALSE),0)</f>
        <v>0</v>
      </c>
      <c r="Z50" s="109">
        <f t="shared" si="0"/>
        <v>0</v>
      </c>
      <c r="AA50" s="109">
        <f t="shared" si="1"/>
        <v>0</v>
      </c>
      <c r="AB50" s="109">
        <f t="shared" si="2"/>
        <v>0</v>
      </c>
      <c r="AC50" s="109">
        <f t="shared" si="3"/>
        <v>0</v>
      </c>
      <c r="AD50" s="109">
        <f t="shared" si="4"/>
        <v>0</v>
      </c>
      <c r="AE50" s="109">
        <f t="shared" si="5"/>
        <v>0</v>
      </c>
      <c r="AF50" s="109">
        <f t="shared" si="6"/>
        <v>0</v>
      </c>
      <c r="AH50" s="132">
        <f>+SUMIFS($AF:$AF,$E:$E,AI50)</f>
        <v>138</v>
      </c>
      <c r="AI50" s="133" t="s">
        <v>147</v>
      </c>
      <c r="AJ50" s="132">
        <f>+SUMIFS($M:$M,$E:$E,AI50)</f>
        <v>287.2</v>
      </c>
      <c r="AK50" s="131">
        <f t="shared" si="26"/>
        <v>0.48050139275766018</v>
      </c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132">
        <f>+SUMIFS($AF:$AF,$I:$I,BC50)</f>
        <v>159</v>
      </c>
      <c r="BC50" s="133" t="s">
        <v>22</v>
      </c>
      <c r="BD50" s="132">
        <f>+SUMIFS($M:$M,$I:$I,BC50)</f>
        <v>1599.2000000000005</v>
      </c>
      <c r="BE50" s="131">
        <f t="shared" si="22"/>
        <v>9.9424712356178058E-2</v>
      </c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</row>
    <row r="51" spans="1:72" ht="15" thickBot="1">
      <c r="A51">
        <v>2026</v>
      </c>
      <c r="B51" s="104" t="s">
        <v>924</v>
      </c>
      <c r="C51" s="104" t="s">
        <v>943</v>
      </c>
      <c r="D51" s="105" t="s">
        <v>6</v>
      </c>
      <c r="E51" s="105" t="s">
        <v>41</v>
      </c>
      <c r="F51" s="106">
        <v>870</v>
      </c>
      <c r="G51" s="105" t="s">
        <v>375</v>
      </c>
      <c r="H51" s="105" t="s">
        <v>24</v>
      </c>
      <c r="I51" s="105" t="s">
        <v>41</v>
      </c>
      <c r="J51" s="106" t="s">
        <v>8</v>
      </c>
      <c r="K51" s="107">
        <v>52</v>
      </c>
      <c r="L51" s="105" t="s">
        <v>68</v>
      </c>
      <c r="M51" s="108">
        <v>12</v>
      </c>
      <c r="N51" s="109">
        <f>IFERROR(VLOOKUP(K51,Ene!H56:J765,3,FALSE) + VLOOKUP(K51,Ene!H56:K765,4,FALSE),0)</f>
        <v>0</v>
      </c>
      <c r="O51" s="109">
        <f>IFERROR(VLOOKUP($K51,Feb!$H$7:$J$716,3,FALSE) + VLOOKUP($K51,Feb!$H$7:$K$716,4,FALSE),0)</f>
        <v>0</v>
      </c>
      <c r="P51" s="109">
        <f>IFERROR(VLOOKUP($K51,Mar!$H$7:$J$716,3,FALSE) + VLOOKUP($K51,Mar!$H$7:$K$716,4,FALSE),0)</f>
        <v>0</v>
      </c>
      <c r="Q51" s="109">
        <f>IFERROR(VLOOKUP($K51,Abr!$H$7:$J$716,3,FALSE) + VLOOKUP($K51,Abr!$H$7:$K$716,4,FALSE),0)</f>
        <v>0</v>
      </c>
      <c r="R51" s="109">
        <f>IFERROR(VLOOKUP($K51,May!$H$7:$J$716,3,FALSE) + VLOOKUP($K51,May!$H$7:$K$716,4,FALSE),0)</f>
        <v>0</v>
      </c>
      <c r="S51" s="109">
        <f>IFERROR(VLOOKUP($K51,Jun!$H$7:$J$716,3,FALSE) + VLOOKUP($K51,Jun!$H$7:$K$716,4,FALSE),0)</f>
        <v>0</v>
      </c>
      <c r="T51" s="109">
        <f>IFERROR(VLOOKUP($K51,Jul!$H$7:$J$716,3,FALSE) + VLOOKUP($K51,Jul!$H$7:$K$716,4,FALSE),0)</f>
        <v>0</v>
      </c>
      <c r="U51" s="109">
        <f>IFERROR(VLOOKUP($K51,Ago!$H$7:$J$716,3,FALSE) + VLOOKUP($K51,Ago!$H$7:$K$716,4,FALSE),0)</f>
        <v>0</v>
      </c>
      <c r="V51" s="109">
        <f>IFERROR(VLOOKUP($K51,Set!$H$7:$J$716,3,FALSE) + VLOOKUP($K51,Set!$H$7:$K$716,4,FALSE),0)</f>
        <v>0</v>
      </c>
      <c r="W51" s="109">
        <f>IFERROR(VLOOKUP($K51,Oct!$H$7:$J$716,3,FALSE) + VLOOKUP($K51,Oct!$H$7:$K$716,4,FALSE),0)</f>
        <v>0</v>
      </c>
      <c r="X51" s="109">
        <f>IFERROR(VLOOKUP($K51,Nov!$H$7:$J$716,3,FALSE) + VLOOKUP($K51,Nov!$H$7:$K$716,4,FALSE),0)</f>
        <v>0</v>
      </c>
      <c r="Y51" s="109">
        <f>IFERROR(VLOOKUP($K51,Dic!$H$7:$J$716,3,FALSE) + VLOOKUP($K51,Dic!$H$7:$K$716,4,FALSE),0)</f>
        <v>0</v>
      </c>
      <c r="Z51" s="109">
        <f t="shared" si="0"/>
        <v>0</v>
      </c>
      <c r="AA51" s="109">
        <f t="shared" si="1"/>
        <v>0</v>
      </c>
      <c r="AB51" s="109">
        <f t="shared" si="2"/>
        <v>0</v>
      </c>
      <c r="AC51" s="109">
        <f t="shared" si="3"/>
        <v>0</v>
      </c>
      <c r="AD51" s="109">
        <f t="shared" si="4"/>
        <v>0</v>
      </c>
      <c r="AE51" s="109">
        <f t="shared" si="5"/>
        <v>0</v>
      </c>
      <c r="AF51" s="109">
        <f t="shared" si="6"/>
        <v>0</v>
      </c>
      <c r="AH51" s="132">
        <f>+SUMIFS($AF:$AF,$E:$E,AI51)</f>
        <v>116</v>
      </c>
      <c r="AI51" s="133" t="s">
        <v>150</v>
      </c>
      <c r="AJ51" s="132">
        <f>+SUMIFS($M:$M,$E:$E,AI51)</f>
        <v>248</v>
      </c>
      <c r="AK51" s="131">
        <f t="shared" si="26"/>
        <v>0.46774193548387094</v>
      </c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129">
        <f>+SUMIFS($AF:$AF,$H:$H,BC51)</f>
        <v>544</v>
      </c>
      <c r="BC51" s="135" t="s">
        <v>55</v>
      </c>
      <c r="BD51" s="129">
        <f>+SUMIFS($M:$M,$H:$H,BC51)</f>
        <v>1545.6000000000004</v>
      </c>
      <c r="BE51" s="131">
        <f t="shared" si="22"/>
        <v>0.35196687370600405</v>
      </c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</row>
    <row r="52" spans="1:72" ht="15" thickBot="1">
      <c r="A52">
        <v>2026</v>
      </c>
      <c r="B52" s="104" t="s">
        <v>924</v>
      </c>
      <c r="C52" s="104" t="s">
        <v>957</v>
      </c>
      <c r="D52" s="105" t="s">
        <v>70</v>
      </c>
      <c r="E52" s="105" t="s">
        <v>71</v>
      </c>
      <c r="F52" s="106">
        <v>870</v>
      </c>
      <c r="G52" s="105" t="s">
        <v>375</v>
      </c>
      <c r="H52" s="105" t="s">
        <v>55</v>
      </c>
      <c r="I52" s="105" t="s">
        <v>69</v>
      </c>
      <c r="J52" s="106" t="s">
        <v>9</v>
      </c>
      <c r="K52" s="107">
        <v>53</v>
      </c>
      <c r="L52" s="105" t="s">
        <v>69</v>
      </c>
      <c r="M52" s="108">
        <v>50.400000000000006</v>
      </c>
      <c r="N52" s="109">
        <f>IFERROR(VLOOKUP(K52,Ene!H57:J766,3,FALSE) + VLOOKUP(K52,Ene!H57:K766,4,FALSE),0)</f>
        <v>6</v>
      </c>
      <c r="O52" s="109">
        <f>IFERROR(VLOOKUP($K52,Feb!$H$7:$J$716,3,FALSE) + VLOOKUP($K52,Feb!$H$7:$K$716,4,FALSE),0)</f>
        <v>2</v>
      </c>
      <c r="P52" s="109">
        <f>IFERROR(VLOOKUP($K52,Mar!$H$7:$J$716,3,FALSE) + VLOOKUP($K52,Mar!$H$7:$K$716,4,FALSE),0)</f>
        <v>1</v>
      </c>
      <c r="Q52" s="109">
        <f>IFERROR(VLOOKUP($K52,Abr!$H$7:$J$716,3,FALSE) + VLOOKUP($K52,Abr!$H$7:$K$716,4,FALSE),0)</f>
        <v>4</v>
      </c>
      <c r="R52" s="109">
        <f>IFERROR(VLOOKUP($K52,May!$H$7:$J$716,3,FALSE) + VLOOKUP($K52,May!$H$7:$K$716,4,FALSE),0)</f>
        <v>1</v>
      </c>
      <c r="S52" s="109">
        <f>IFERROR(VLOOKUP($K52,Jun!$H$7:$J$716,3,FALSE) + VLOOKUP($K52,Jun!$H$7:$K$716,4,FALSE),0)</f>
        <v>2</v>
      </c>
      <c r="T52" s="109">
        <f>IFERROR(VLOOKUP($K52,Jul!$H$7:$J$716,3,FALSE) + VLOOKUP($K52,Jul!$H$7:$K$716,4,FALSE),0)</f>
        <v>4</v>
      </c>
      <c r="U52" s="109">
        <f>IFERROR(VLOOKUP($K52,Ago!$H$7:$J$716,3,FALSE) + VLOOKUP($K52,Ago!$H$7:$K$716,4,FALSE),0)</f>
        <v>0</v>
      </c>
      <c r="V52" s="109">
        <f>IFERROR(VLOOKUP($K52,Set!$H$7:$J$716,3,FALSE) + VLOOKUP($K52,Set!$H$7:$K$716,4,FALSE),0)</f>
        <v>0</v>
      </c>
      <c r="W52" s="109">
        <f>IFERROR(VLOOKUP($K52,Oct!$H$7:$J$716,3,FALSE) + VLOOKUP($K52,Oct!$H$7:$K$716,4,FALSE),0)</f>
        <v>0</v>
      </c>
      <c r="X52" s="109">
        <f>IFERROR(VLOOKUP($K52,Nov!$H$7:$J$716,3,FALSE) + VLOOKUP($K52,Nov!$H$7:$K$716,4,FALSE),0)</f>
        <v>0</v>
      </c>
      <c r="Y52" s="109">
        <f>IFERROR(VLOOKUP($K52,Dic!$H$7:$J$716,3,FALSE) + VLOOKUP($K52,Dic!$H$7:$K$716,4,FALSE),0)</f>
        <v>0</v>
      </c>
      <c r="Z52" s="109">
        <f t="shared" si="0"/>
        <v>9</v>
      </c>
      <c r="AA52" s="109">
        <f t="shared" si="1"/>
        <v>7</v>
      </c>
      <c r="AB52" s="109">
        <f t="shared" si="2"/>
        <v>4</v>
      </c>
      <c r="AC52" s="109">
        <f t="shared" si="3"/>
        <v>0</v>
      </c>
      <c r="AD52" s="109">
        <f t="shared" si="4"/>
        <v>16</v>
      </c>
      <c r="AE52" s="109">
        <f t="shared" si="5"/>
        <v>4</v>
      </c>
      <c r="AF52" s="109">
        <f t="shared" si="6"/>
        <v>20</v>
      </c>
      <c r="AH52" s="134">
        <f>+SUMIFS($AF:$AF,$D:$D,AI52)</f>
        <v>5025</v>
      </c>
      <c r="AI52" s="135" t="s">
        <v>6</v>
      </c>
      <c r="AJ52" s="134">
        <f>+SUMIFS($M:$M,$D:$D,AI52)</f>
        <v>6331.1999999999989</v>
      </c>
      <c r="AK52" s="131">
        <f t="shared" si="26"/>
        <v>0.79368840030326016</v>
      </c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132">
        <f>+SUMIFS($AF:$AF,$I:$I,BC52)</f>
        <v>20</v>
      </c>
      <c r="BC52" s="133" t="s">
        <v>69</v>
      </c>
      <c r="BD52" s="132">
        <f>+SUMIFS($M:$M,$I:$I,BC52)</f>
        <v>72</v>
      </c>
      <c r="BE52" s="131">
        <f t="shared" si="22"/>
        <v>0.27777777777777779</v>
      </c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</row>
    <row r="53" spans="1:72" ht="15" thickBot="1">
      <c r="A53">
        <v>2026</v>
      </c>
      <c r="B53" s="104" t="s">
        <v>924</v>
      </c>
      <c r="C53" s="104" t="s">
        <v>958</v>
      </c>
      <c r="D53" s="105" t="s">
        <v>6</v>
      </c>
      <c r="E53" s="105" t="s">
        <v>72</v>
      </c>
      <c r="F53" s="106">
        <v>870</v>
      </c>
      <c r="G53" s="105" t="s">
        <v>375</v>
      </c>
      <c r="H53" s="105" t="s">
        <v>55</v>
      </c>
      <c r="I53" s="105" t="s">
        <v>73</v>
      </c>
      <c r="J53" s="106" t="s">
        <v>9</v>
      </c>
      <c r="K53" s="107">
        <v>54</v>
      </c>
      <c r="L53" s="105" t="s">
        <v>959</v>
      </c>
      <c r="M53" s="108">
        <v>104</v>
      </c>
      <c r="N53" s="109">
        <f>IFERROR(VLOOKUP(K53,Ene!H58:J767,3,FALSE) + VLOOKUP(K53,Ene!H58:K767,4,FALSE),0)</f>
        <v>10</v>
      </c>
      <c r="O53" s="109">
        <f>IFERROR(VLOOKUP($K53,Feb!$H$7:$J$716,3,FALSE) + VLOOKUP($K53,Feb!$H$7:$K$716,4,FALSE),0)</f>
        <v>14</v>
      </c>
      <c r="P53" s="109">
        <f>IFERROR(VLOOKUP($K53,Mar!$H$7:$J$716,3,FALSE) + VLOOKUP($K53,Mar!$H$7:$K$716,4,FALSE),0)</f>
        <v>6</v>
      </c>
      <c r="Q53" s="109">
        <f>IFERROR(VLOOKUP($K53,Abr!$H$7:$J$716,3,FALSE) + VLOOKUP($K53,Abr!$H$7:$K$716,4,FALSE),0)</f>
        <v>11</v>
      </c>
      <c r="R53" s="109">
        <f>IFERROR(VLOOKUP($K53,May!$H$7:$J$716,3,FALSE) + VLOOKUP($K53,May!$H$7:$K$716,4,FALSE),0)</f>
        <v>15</v>
      </c>
      <c r="S53" s="109">
        <f>IFERROR(VLOOKUP($K53,Jun!$H$7:$J$716,3,FALSE) + VLOOKUP($K53,Jun!$H$7:$K$716,4,FALSE),0)</f>
        <v>7</v>
      </c>
      <c r="T53" s="109">
        <f>IFERROR(VLOOKUP($K53,Jul!$H$7:$J$716,3,FALSE) + VLOOKUP($K53,Jul!$H$7:$K$716,4,FALSE),0)</f>
        <v>10</v>
      </c>
      <c r="U53" s="109">
        <f>IFERROR(VLOOKUP($K53,Ago!$H$7:$J$716,3,FALSE) + VLOOKUP($K53,Ago!$H$7:$K$716,4,FALSE),0)</f>
        <v>0</v>
      </c>
      <c r="V53" s="109">
        <f>IFERROR(VLOOKUP($K53,Set!$H$7:$J$716,3,FALSE) + VLOOKUP($K53,Set!$H$7:$K$716,4,FALSE),0)</f>
        <v>0</v>
      </c>
      <c r="W53" s="109">
        <f>IFERROR(VLOOKUP($K53,Oct!$H$7:$J$716,3,FALSE) + VLOOKUP($K53,Oct!$H$7:$K$716,4,FALSE),0)</f>
        <v>0</v>
      </c>
      <c r="X53" s="109">
        <f>IFERROR(VLOOKUP($K53,Nov!$H$7:$J$716,3,FALSE) + VLOOKUP($K53,Nov!$H$7:$K$716,4,FALSE),0)</f>
        <v>0</v>
      </c>
      <c r="Y53" s="109">
        <f>IFERROR(VLOOKUP($K53,Dic!$H$7:$J$716,3,FALSE) + VLOOKUP($K53,Dic!$H$7:$K$716,4,FALSE),0)</f>
        <v>0</v>
      </c>
      <c r="Z53" s="109">
        <f t="shared" si="0"/>
        <v>30</v>
      </c>
      <c r="AA53" s="109">
        <f t="shared" si="1"/>
        <v>33</v>
      </c>
      <c r="AB53" s="109">
        <f t="shared" si="2"/>
        <v>10</v>
      </c>
      <c r="AC53" s="109">
        <f t="shared" si="3"/>
        <v>0</v>
      </c>
      <c r="AD53" s="109">
        <f t="shared" si="4"/>
        <v>63</v>
      </c>
      <c r="AE53" s="109">
        <f t="shared" si="5"/>
        <v>10</v>
      </c>
      <c r="AF53" s="109">
        <f t="shared" si="6"/>
        <v>73</v>
      </c>
      <c r="AH53" s="132">
        <f t="shared" ref="AH53:AH64" si="59">+SUMIFS($AF:$AF,$E:$E,AI53)</f>
        <v>33</v>
      </c>
      <c r="AI53" s="133" t="s">
        <v>26</v>
      </c>
      <c r="AJ53" s="132">
        <f t="shared" ref="AJ53:AJ64" si="60">+SUMIFS($M:$M,$E:$E,AI53)</f>
        <v>81.599999999999994</v>
      </c>
      <c r="AK53" s="131">
        <f t="shared" si="26"/>
        <v>0.40441176470588236</v>
      </c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132">
        <f>+SUMIFS($AF:$AF,$I:$I,BC53)</f>
        <v>213</v>
      </c>
      <c r="BC53" s="133" t="s">
        <v>73</v>
      </c>
      <c r="BD53" s="132">
        <f>+SUMIFS($M:$M,$I:$I,BC53)</f>
        <v>570.4</v>
      </c>
      <c r="BE53" s="131">
        <f t="shared" si="22"/>
        <v>0.37342215988779803</v>
      </c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</row>
    <row r="54" spans="1:72" ht="15" thickBot="1">
      <c r="A54">
        <v>2026</v>
      </c>
      <c r="B54" s="104" t="s">
        <v>924</v>
      </c>
      <c r="C54" s="104" t="s">
        <v>958</v>
      </c>
      <c r="D54" s="105" t="s">
        <v>6</v>
      </c>
      <c r="E54" s="105" t="s">
        <v>72</v>
      </c>
      <c r="F54" s="106">
        <v>870</v>
      </c>
      <c r="G54" s="105" t="s">
        <v>375</v>
      </c>
      <c r="H54" s="105" t="s">
        <v>55</v>
      </c>
      <c r="I54" s="105" t="s">
        <v>73</v>
      </c>
      <c r="J54" s="106" t="s">
        <v>8</v>
      </c>
      <c r="K54" s="107">
        <v>55</v>
      </c>
      <c r="L54" s="105" t="s">
        <v>960</v>
      </c>
      <c r="M54" s="108">
        <v>13.600000000000001</v>
      </c>
      <c r="N54" s="109">
        <f>IFERROR(VLOOKUP(K54,Ene!H59:J768,3,FALSE) + VLOOKUP(K54,Ene!H59:K768,4,FALSE),0)</f>
        <v>0</v>
      </c>
      <c r="O54" s="109">
        <f>IFERROR(VLOOKUP($K54,Feb!$H$7:$J$716,3,FALSE) + VLOOKUP($K54,Feb!$H$7:$K$716,4,FALSE),0)</f>
        <v>0</v>
      </c>
      <c r="P54" s="109">
        <f>IFERROR(VLOOKUP($K54,Mar!$H$7:$J$716,3,FALSE) + VLOOKUP($K54,Mar!$H$7:$K$716,4,FALSE),0)</f>
        <v>0</v>
      </c>
      <c r="Q54" s="109">
        <f>IFERROR(VLOOKUP($K54,Abr!$H$7:$J$716,3,FALSE) + VLOOKUP($K54,Abr!$H$7:$K$716,4,FALSE),0)</f>
        <v>0</v>
      </c>
      <c r="R54" s="109">
        <f>IFERROR(VLOOKUP($K54,May!$H$7:$J$716,3,FALSE) + VLOOKUP($K54,May!$H$7:$K$716,4,FALSE),0)</f>
        <v>0</v>
      </c>
      <c r="S54" s="109">
        <f>IFERROR(VLOOKUP($K54,Jun!$H$7:$J$716,3,FALSE) + VLOOKUP($K54,Jun!$H$7:$K$716,4,FALSE),0)</f>
        <v>0</v>
      </c>
      <c r="T54" s="109">
        <f>IFERROR(VLOOKUP($K54,Jul!$H$7:$J$716,3,FALSE) + VLOOKUP($K54,Jul!$H$7:$K$716,4,FALSE),0)</f>
        <v>0</v>
      </c>
      <c r="U54" s="109">
        <f>IFERROR(VLOOKUP($K54,Ago!$H$7:$J$716,3,FALSE) + VLOOKUP($K54,Ago!$H$7:$K$716,4,FALSE),0)</f>
        <v>0</v>
      </c>
      <c r="V54" s="109">
        <f>IFERROR(VLOOKUP($K54,Set!$H$7:$J$716,3,FALSE) + VLOOKUP($K54,Set!$H$7:$K$716,4,FALSE),0)</f>
        <v>0</v>
      </c>
      <c r="W54" s="109">
        <f>IFERROR(VLOOKUP($K54,Oct!$H$7:$J$716,3,FALSE) + VLOOKUP($K54,Oct!$H$7:$K$716,4,FALSE),0)</f>
        <v>0</v>
      </c>
      <c r="X54" s="109">
        <f>IFERROR(VLOOKUP($K54,Nov!$H$7:$J$716,3,FALSE) + VLOOKUP($K54,Nov!$H$7:$K$716,4,FALSE),0)</f>
        <v>0</v>
      </c>
      <c r="Y54" s="109">
        <f>IFERROR(VLOOKUP($K54,Dic!$H$7:$J$716,3,FALSE) + VLOOKUP($K54,Dic!$H$7:$K$716,4,FALSE),0)</f>
        <v>0</v>
      </c>
      <c r="Z54" s="109">
        <f t="shared" si="0"/>
        <v>0</v>
      </c>
      <c r="AA54" s="109">
        <f t="shared" si="1"/>
        <v>0</v>
      </c>
      <c r="AB54" s="109">
        <f t="shared" si="2"/>
        <v>0</v>
      </c>
      <c r="AC54" s="109">
        <f t="shared" si="3"/>
        <v>0</v>
      </c>
      <c r="AD54" s="109">
        <f t="shared" si="4"/>
        <v>0</v>
      </c>
      <c r="AE54" s="109">
        <f t="shared" si="5"/>
        <v>0</v>
      </c>
      <c r="AF54" s="109">
        <f t="shared" si="6"/>
        <v>0</v>
      </c>
      <c r="AH54" s="132">
        <f t="shared" si="59"/>
        <v>0</v>
      </c>
      <c r="AI54" s="133" t="s">
        <v>41</v>
      </c>
      <c r="AJ54" s="132">
        <f t="shared" si="60"/>
        <v>883.2</v>
      </c>
      <c r="AK54" s="131">
        <f t="shared" si="26"/>
        <v>0</v>
      </c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128" t="s">
        <v>5</v>
      </c>
      <c r="BB54" s="132">
        <f>+SUMIFS($AF:$AF,$I:$I,BC54)</f>
        <v>49</v>
      </c>
      <c r="BC54" s="133" t="s">
        <v>99</v>
      </c>
      <c r="BD54" s="132">
        <f>+SUMIFS($M:$M,$I:$I,BC54)</f>
        <v>178.40000000000003</v>
      </c>
      <c r="BE54" s="131">
        <f t="shared" si="22"/>
        <v>0.2746636771300448</v>
      </c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</row>
    <row r="55" spans="1:72" ht="15" thickBot="1">
      <c r="A55">
        <v>2026</v>
      </c>
      <c r="B55" s="104" t="s">
        <v>924</v>
      </c>
      <c r="C55" s="104" t="s">
        <v>958</v>
      </c>
      <c r="D55" s="105" t="s">
        <v>6</v>
      </c>
      <c r="E55" s="105" t="s">
        <v>72</v>
      </c>
      <c r="F55" s="106">
        <v>870</v>
      </c>
      <c r="G55" s="105" t="s">
        <v>375</v>
      </c>
      <c r="H55" s="105" t="s">
        <v>55</v>
      </c>
      <c r="I55" s="105" t="s">
        <v>73</v>
      </c>
      <c r="J55" s="106" t="s">
        <v>8</v>
      </c>
      <c r="K55" s="107">
        <v>56</v>
      </c>
      <c r="L55" s="105" t="s">
        <v>961</v>
      </c>
      <c r="M55" s="108">
        <v>14.4</v>
      </c>
      <c r="N55" s="109">
        <f>IFERROR(VLOOKUP(K55,Ene!H60:J769,3,FALSE) + VLOOKUP(K55,Ene!H60:K769,4,FALSE),0)</f>
        <v>0</v>
      </c>
      <c r="O55" s="109">
        <f>IFERROR(VLOOKUP($K55,Feb!$H$7:$J$716,3,FALSE) + VLOOKUP($K55,Feb!$H$7:$K$716,4,FALSE),0)</f>
        <v>0</v>
      </c>
      <c r="P55" s="109">
        <f>IFERROR(VLOOKUP($K55,Mar!$H$7:$J$716,3,FALSE) + VLOOKUP($K55,Mar!$H$7:$K$716,4,FALSE),0)</f>
        <v>0</v>
      </c>
      <c r="Q55" s="109">
        <f>IFERROR(VLOOKUP($K55,Abr!$H$7:$J$716,3,FALSE) + VLOOKUP($K55,Abr!$H$7:$K$716,4,FALSE),0)</f>
        <v>0</v>
      </c>
      <c r="R55" s="109">
        <f>IFERROR(VLOOKUP($K55,May!$H$7:$J$716,3,FALSE) + VLOOKUP($K55,May!$H$7:$K$716,4,FALSE),0)</f>
        <v>0</v>
      </c>
      <c r="S55" s="109">
        <f>IFERROR(VLOOKUP($K55,Jun!$H$7:$J$716,3,FALSE) + VLOOKUP($K55,Jun!$H$7:$K$716,4,FALSE),0)</f>
        <v>0</v>
      </c>
      <c r="T55" s="109">
        <f>IFERROR(VLOOKUP($K55,Jul!$H$7:$J$716,3,FALSE) + VLOOKUP($K55,Jul!$H$7:$K$716,4,FALSE),0)</f>
        <v>0</v>
      </c>
      <c r="U55" s="109">
        <f>IFERROR(VLOOKUP($K55,Ago!$H$7:$J$716,3,FALSE) + VLOOKUP($K55,Ago!$H$7:$K$716,4,FALSE),0)</f>
        <v>0</v>
      </c>
      <c r="V55" s="109">
        <f>IFERROR(VLOOKUP($K55,Set!$H$7:$J$716,3,FALSE) + VLOOKUP($K55,Set!$H$7:$K$716,4,FALSE),0)</f>
        <v>0</v>
      </c>
      <c r="W55" s="109">
        <f>IFERROR(VLOOKUP($K55,Oct!$H$7:$J$716,3,FALSE) + VLOOKUP($K55,Oct!$H$7:$K$716,4,FALSE),0)</f>
        <v>0</v>
      </c>
      <c r="X55" s="109">
        <f>IFERROR(VLOOKUP($K55,Nov!$H$7:$J$716,3,FALSE) + VLOOKUP($K55,Nov!$H$7:$K$716,4,FALSE),0)</f>
        <v>0</v>
      </c>
      <c r="Y55" s="109">
        <f>IFERROR(VLOOKUP($K55,Dic!$H$7:$J$716,3,FALSE) + VLOOKUP($K55,Dic!$H$7:$K$716,4,FALSE),0)</f>
        <v>0</v>
      </c>
      <c r="Z55" s="109">
        <f t="shared" si="0"/>
        <v>0</v>
      </c>
      <c r="AA55" s="109">
        <f t="shared" si="1"/>
        <v>0</v>
      </c>
      <c r="AB55" s="109">
        <f t="shared" si="2"/>
        <v>0</v>
      </c>
      <c r="AC55" s="109">
        <f t="shared" si="3"/>
        <v>0</v>
      </c>
      <c r="AD55" s="109">
        <f t="shared" si="4"/>
        <v>0</v>
      </c>
      <c r="AE55" s="109">
        <f t="shared" si="5"/>
        <v>0</v>
      </c>
      <c r="AF55" s="109">
        <f t="shared" si="6"/>
        <v>0</v>
      </c>
      <c r="AH55" s="132">
        <f t="shared" si="59"/>
        <v>45</v>
      </c>
      <c r="AI55" s="133" t="s">
        <v>34</v>
      </c>
      <c r="AJ55" s="132">
        <f t="shared" si="60"/>
        <v>216</v>
      </c>
      <c r="AK55" s="131">
        <f t="shared" si="26"/>
        <v>0.20833333333333334</v>
      </c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132">
        <f>+SUMIFS($AF:$AF,$I:$I,BC55)</f>
        <v>217</v>
      </c>
      <c r="BC55" s="133" t="s">
        <v>86</v>
      </c>
      <c r="BD55" s="132">
        <f>+SUMIFS($M:$M,$I:$I,BC55)</f>
        <v>513.6</v>
      </c>
      <c r="BE55" s="131">
        <f t="shared" si="22"/>
        <v>0.42250778816199375</v>
      </c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</row>
    <row r="56" spans="1:72" ht="15" thickBot="1">
      <c r="A56">
        <v>2026</v>
      </c>
      <c r="B56" s="104" t="s">
        <v>924</v>
      </c>
      <c r="C56" s="104" t="s">
        <v>958</v>
      </c>
      <c r="D56" s="105" t="s">
        <v>6</v>
      </c>
      <c r="E56" s="105" t="s">
        <v>72</v>
      </c>
      <c r="F56" s="106">
        <v>870</v>
      </c>
      <c r="G56" s="105" t="s">
        <v>375</v>
      </c>
      <c r="H56" s="105" t="s">
        <v>55</v>
      </c>
      <c r="I56" s="105" t="s">
        <v>73</v>
      </c>
      <c r="J56" s="106" t="s">
        <v>8</v>
      </c>
      <c r="K56" s="107">
        <v>57</v>
      </c>
      <c r="L56" s="105" t="s">
        <v>962</v>
      </c>
      <c r="M56" s="108">
        <v>9.6000000000000014</v>
      </c>
      <c r="N56" s="109">
        <f>IFERROR(VLOOKUP(K56,Ene!H61:J770,3,FALSE) + VLOOKUP(K56,Ene!H61:K770,4,FALSE),0)</f>
        <v>0</v>
      </c>
      <c r="O56" s="109">
        <f>IFERROR(VLOOKUP($K56,Feb!$H$7:$J$716,3,FALSE) + VLOOKUP($K56,Feb!$H$7:$K$716,4,FALSE),0)</f>
        <v>0</v>
      </c>
      <c r="P56" s="109">
        <f>IFERROR(VLOOKUP($K56,Mar!$H$7:$J$716,3,FALSE) + VLOOKUP($K56,Mar!$H$7:$K$716,4,FALSE),0)</f>
        <v>0</v>
      </c>
      <c r="Q56" s="109">
        <f>IFERROR(VLOOKUP($K56,Abr!$H$7:$J$716,3,FALSE) + VLOOKUP($K56,Abr!$H$7:$K$716,4,FALSE),0)</f>
        <v>0</v>
      </c>
      <c r="R56" s="109">
        <f>IFERROR(VLOOKUP($K56,May!$H$7:$J$716,3,FALSE) + VLOOKUP($K56,May!$H$7:$K$716,4,FALSE),0)</f>
        <v>0</v>
      </c>
      <c r="S56" s="109">
        <f>IFERROR(VLOOKUP($K56,Jun!$H$7:$J$716,3,FALSE) + VLOOKUP($K56,Jun!$H$7:$K$716,4,FALSE),0)</f>
        <v>0</v>
      </c>
      <c r="T56" s="109">
        <f>IFERROR(VLOOKUP($K56,Jul!$H$7:$J$716,3,FALSE) + VLOOKUP($K56,Jul!$H$7:$K$716,4,FALSE),0)</f>
        <v>0</v>
      </c>
      <c r="U56" s="109">
        <f>IFERROR(VLOOKUP($K56,Ago!$H$7:$J$716,3,FALSE) + VLOOKUP($K56,Ago!$H$7:$K$716,4,FALSE),0)</f>
        <v>0</v>
      </c>
      <c r="V56" s="109">
        <f>IFERROR(VLOOKUP($K56,Set!$H$7:$J$716,3,FALSE) + VLOOKUP($K56,Set!$H$7:$K$716,4,FALSE),0)</f>
        <v>0</v>
      </c>
      <c r="W56" s="109">
        <f>IFERROR(VLOOKUP($K56,Oct!$H$7:$J$716,3,FALSE) + VLOOKUP($K56,Oct!$H$7:$K$716,4,FALSE),0)</f>
        <v>0</v>
      </c>
      <c r="X56" s="109">
        <f>IFERROR(VLOOKUP($K56,Nov!$H$7:$J$716,3,FALSE) + VLOOKUP($K56,Nov!$H$7:$K$716,4,FALSE),0)</f>
        <v>0</v>
      </c>
      <c r="Y56" s="109">
        <f>IFERROR(VLOOKUP($K56,Dic!$H$7:$J$716,3,FALSE) + VLOOKUP($K56,Dic!$H$7:$K$716,4,FALSE),0)</f>
        <v>0</v>
      </c>
      <c r="Z56" s="109">
        <f t="shared" si="0"/>
        <v>0</v>
      </c>
      <c r="AA56" s="109">
        <f t="shared" si="1"/>
        <v>0</v>
      </c>
      <c r="AB56" s="109">
        <f t="shared" si="2"/>
        <v>0</v>
      </c>
      <c r="AC56" s="109">
        <f t="shared" si="3"/>
        <v>0</v>
      </c>
      <c r="AD56" s="109">
        <f t="shared" si="4"/>
        <v>0</v>
      </c>
      <c r="AE56" s="109">
        <f t="shared" si="5"/>
        <v>0</v>
      </c>
      <c r="AF56" s="109">
        <f t="shared" si="6"/>
        <v>0</v>
      </c>
      <c r="AH56" s="132">
        <f t="shared" si="59"/>
        <v>73</v>
      </c>
      <c r="AI56" s="133" t="s">
        <v>72</v>
      </c>
      <c r="AJ56" s="132">
        <f t="shared" si="60"/>
        <v>171.99999999999997</v>
      </c>
      <c r="AK56" s="131">
        <f t="shared" si="26"/>
        <v>0.42441860465116288</v>
      </c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132">
        <f>+SUMIFS($AF:$AF,$I:$I,BC56)</f>
        <v>45</v>
      </c>
      <c r="BC56" s="133" t="s">
        <v>54</v>
      </c>
      <c r="BD56" s="132">
        <f>+SUMIFS($M:$M,$I:$I,BC56)</f>
        <v>211.2</v>
      </c>
      <c r="BE56" s="131">
        <f t="shared" si="22"/>
        <v>0.21306818181818182</v>
      </c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</row>
    <row r="57" spans="1:72" ht="15" thickBot="1">
      <c r="A57">
        <v>2026</v>
      </c>
      <c r="B57" s="104" t="s">
        <v>924</v>
      </c>
      <c r="C57" s="104" t="s">
        <v>958</v>
      </c>
      <c r="D57" s="105" t="s">
        <v>6</v>
      </c>
      <c r="E57" s="105" t="s">
        <v>72</v>
      </c>
      <c r="F57" s="106">
        <v>870</v>
      </c>
      <c r="G57" s="105" t="s">
        <v>375</v>
      </c>
      <c r="H57" s="105" t="s">
        <v>55</v>
      </c>
      <c r="I57" s="105" t="s">
        <v>73</v>
      </c>
      <c r="J57" s="106" t="s">
        <v>8</v>
      </c>
      <c r="K57" s="107">
        <v>58</v>
      </c>
      <c r="L57" s="105" t="s">
        <v>963</v>
      </c>
      <c r="M57" s="108">
        <v>9.6000000000000014</v>
      </c>
      <c r="N57" s="109">
        <f>IFERROR(VLOOKUP(K57,Ene!H62:J771,3,FALSE) + VLOOKUP(K57,Ene!H62:K771,4,FALSE),0)</f>
        <v>0</v>
      </c>
      <c r="O57" s="109">
        <f>IFERROR(VLOOKUP($K57,Feb!$H$7:$J$716,3,FALSE) + VLOOKUP($K57,Feb!$H$7:$K$716,4,FALSE),0)</f>
        <v>0</v>
      </c>
      <c r="P57" s="109">
        <f>IFERROR(VLOOKUP($K57,Mar!$H$7:$J$716,3,FALSE) + VLOOKUP($K57,Mar!$H$7:$K$716,4,FALSE),0)</f>
        <v>0</v>
      </c>
      <c r="Q57" s="109">
        <f>IFERROR(VLOOKUP($K57,Abr!$H$7:$J$716,3,FALSE) + VLOOKUP($K57,Abr!$H$7:$K$716,4,FALSE),0)</f>
        <v>0</v>
      </c>
      <c r="R57" s="109">
        <f>IFERROR(VLOOKUP($K57,May!$H$7:$J$716,3,FALSE) + VLOOKUP($K57,May!$H$7:$K$716,4,FALSE),0)</f>
        <v>0</v>
      </c>
      <c r="S57" s="109">
        <f>IFERROR(VLOOKUP($K57,Jun!$H$7:$J$716,3,FALSE) + VLOOKUP($K57,Jun!$H$7:$K$716,4,FALSE),0)</f>
        <v>0</v>
      </c>
      <c r="T57" s="109">
        <f>IFERROR(VLOOKUP($K57,Jul!$H$7:$J$716,3,FALSE) + VLOOKUP($K57,Jul!$H$7:$K$716,4,FALSE),0)</f>
        <v>0</v>
      </c>
      <c r="U57" s="109">
        <f>IFERROR(VLOOKUP($K57,Ago!$H$7:$J$716,3,FALSE) + VLOOKUP($K57,Ago!$H$7:$K$716,4,FALSE),0)</f>
        <v>0</v>
      </c>
      <c r="V57" s="109">
        <f>IFERROR(VLOOKUP($K57,Set!$H$7:$J$716,3,FALSE) + VLOOKUP($K57,Set!$H$7:$K$716,4,FALSE),0)</f>
        <v>0</v>
      </c>
      <c r="W57" s="109">
        <f>IFERROR(VLOOKUP($K57,Oct!$H$7:$J$716,3,FALSE) + VLOOKUP($K57,Oct!$H$7:$K$716,4,FALSE),0)</f>
        <v>0</v>
      </c>
      <c r="X57" s="109">
        <f>IFERROR(VLOOKUP($K57,Nov!$H$7:$J$716,3,FALSE) + VLOOKUP($K57,Nov!$H$7:$K$716,4,FALSE),0)</f>
        <v>0</v>
      </c>
      <c r="Y57" s="109">
        <f>IFERROR(VLOOKUP($K57,Dic!$H$7:$J$716,3,FALSE) + VLOOKUP($K57,Dic!$H$7:$K$716,4,FALSE),0)</f>
        <v>0</v>
      </c>
      <c r="Z57" s="109">
        <f t="shared" si="0"/>
        <v>0</v>
      </c>
      <c r="AA57" s="109">
        <f t="shared" si="1"/>
        <v>0</v>
      </c>
      <c r="AB57" s="109">
        <f t="shared" si="2"/>
        <v>0</v>
      </c>
      <c r="AC57" s="109">
        <f t="shared" si="3"/>
        <v>0</v>
      </c>
      <c r="AD57" s="109">
        <f t="shared" si="4"/>
        <v>0</v>
      </c>
      <c r="AE57" s="109">
        <f t="shared" si="5"/>
        <v>0</v>
      </c>
      <c r="AF57" s="109">
        <f t="shared" si="6"/>
        <v>0</v>
      </c>
      <c r="AH57" s="132">
        <f t="shared" si="59"/>
        <v>1721</v>
      </c>
      <c r="AI57" s="133" t="s">
        <v>7</v>
      </c>
      <c r="AJ57" s="132">
        <f t="shared" si="60"/>
        <v>1207.2</v>
      </c>
      <c r="AK57" s="131">
        <f t="shared" si="26"/>
        <v>1.425612988734261</v>
      </c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129">
        <f>+SUMIFS($AF:$AF,$H:$H,BC57)</f>
        <v>5426</v>
      </c>
      <c r="BC57" s="135" t="s">
        <v>369</v>
      </c>
      <c r="BD57" s="129">
        <f>+SUMIFS($M:$M,$H:$H,BC57)</f>
        <v>80</v>
      </c>
      <c r="BE57" s="131">
        <f t="shared" si="22"/>
        <v>67.825000000000003</v>
      </c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</row>
    <row r="58" spans="1:72" ht="15" thickBot="1">
      <c r="A58">
        <v>2026</v>
      </c>
      <c r="B58" s="104" t="s">
        <v>924</v>
      </c>
      <c r="C58" s="104" t="s">
        <v>958</v>
      </c>
      <c r="D58" s="105" t="s">
        <v>6</v>
      </c>
      <c r="E58" s="105" t="s">
        <v>72</v>
      </c>
      <c r="F58" s="106">
        <v>870</v>
      </c>
      <c r="G58" s="105" t="s">
        <v>375</v>
      </c>
      <c r="H58" s="105" t="s">
        <v>55</v>
      </c>
      <c r="I58" s="105" t="s">
        <v>73</v>
      </c>
      <c r="J58" s="106" t="s">
        <v>8</v>
      </c>
      <c r="K58" s="107">
        <v>59</v>
      </c>
      <c r="L58" s="105" t="s">
        <v>964</v>
      </c>
      <c r="M58" s="108">
        <v>13.600000000000001</v>
      </c>
      <c r="N58" s="109">
        <f>IFERROR(VLOOKUP(K58,Ene!H63:J772,3,FALSE) + VLOOKUP(K58,Ene!H63:K772,4,FALSE),0)</f>
        <v>0</v>
      </c>
      <c r="O58" s="109">
        <f>IFERROR(VLOOKUP($K58,Feb!$H$7:$J$716,3,FALSE) + VLOOKUP($K58,Feb!$H$7:$K$716,4,FALSE),0)</f>
        <v>0</v>
      </c>
      <c r="P58" s="109">
        <f>IFERROR(VLOOKUP($K58,Mar!$H$7:$J$716,3,FALSE) + VLOOKUP($K58,Mar!$H$7:$K$716,4,FALSE),0)</f>
        <v>0</v>
      </c>
      <c r="Q58" s="109">
        <f>IFERROR(VLOOKUP($K58,Abr!$H$7:$J$716,3,FALSE) + VLOOKUP($K58,Abr!$H$7:$K$716,4,FALSE),0)</f>
        <v>0</v>
      </c>
      <c r="R58" s="109">
        <f>IFERROR(VLOOKUP($K58,May!$H$7:$J$716,3,FALSE) + VLOOKUP($K58,May!$H$7:$K$716,4,FALSE),0)</f>
        <v>0</v>
      </c>
      <c r="S58" s="109">
        <f>IFERROR(VLOOKUP($K58,Jun!$H$7:$J$716,3,FALSE) + VLOOKUP($K58,Jun!$H$7:$K$716,4,FALSE),0)</f>
        <v>0</v>
      </c>
      <c r="T58" s="109">
        <f>IFERROR(VLOOKUP($K58,Jul!$H$7:$J$716,3,FALSE) + VLOOKUP($K58,Jul!$H$7:$K$716,4,FALSE),0)</f>
        <v>0</v>
      </c>
      <c r="U58" s="109">
        <f>IFERROR(VLOOKUP($K58,Ago!$H$7:$J$716,3,FALSE) + VLOOKUP($K58,Ago!$H$7:$K$716,4,FALSE),0)</f>
        <v>0</v>
      </c>
      <c r="V58" s="109">
        <f>IFERROR(VLOOKUP($K58,Set!$H$7:$J$716,3,FALSE) + VLOOKUP($K58,Set!$H$7:$K$716,4,FALSE),0)</f>
        <v>0</v>
      </c>
      <c r="W58" s="109">
        <f>IFERROR(VLOOKUP($K58,Oct!$H$7:$J$716,3,FALSE) + VLOOKUP($K58,Oct!$H$7:$K$716,4,FALSE),0)</f>
        <v>0</v>
      </c>
      <c r="X58" s="109">
        <f>IFERROR(VLOOKUP($K58,Nov!$H$7:$J$716,3,FALSE) + VLOOKUP($K58,Nov!$H$7:$K$716,4,FALSE),0)</f>
        <v>0</v>
      </c>
      <c r="Y58" s="109">
        <f>IFERROR(VLOOKUP($K58,Dic!$H$7:$J$716,3,FALSE) + VLOOKUP($K58,Dic!$H$7:$K$716,4,FALSE),0)</f>
        <v>0</v>
      </c>
      <c r="Z58" s="109">
        <f t="shared" si="0"/>
        <v>0</v>
      </c>
      <c r="AA58" s="109">
        <f t="shared" si="1"/>
        <v>0</v>
      </c>
      <c r="AB58" s="109">
        <f t="shared" si="2"/>
        <v>0</v>
      </c>
      <c r="AC58" s="109">
        <f t="shared" si="3"/>
        <v>0</v>
      </c>
      <c r="AD58" s="109">
        <f t="shared" si="4"/>
        <v>0</v>
      </c>
      <c r="AE58" s="109">
        <f t="shared" si="5"/>
        <v>0</v>
      </c>
      <c r="AF58" s="109">
        <f t="shared" si="6"/>
        <v>0</v>
      </c>
      <c r="AH58" s="132">
        <f t="shared" si="59"/>
        <v>42</v>
      </c>
      <c r="AI58" s="133" t="s">
        <v>80</v>
      </c>
      <c r="AJ58" s="132">
        <f t="shared" si="60"/>
        <v>120</v>
      </c>
      <c r="AK58" s="131">
        <f t="shared" si="26"/>
        <v>0.35</v>
      </c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132">
        <f>+SUMIFS($AF:$AF,$I:$I,BC58)</f>
        <v>5492</v>
      </c>
      <c r="BC58" s="133" t="s">
        <v>370</v>
      </c>
      <c r="BD58" s="132">
        <f>+SUMIFS($M:$M,$I:$I,BC58)</f>
        <v>80</v>
      </c>
      <c r="BE58" s="131">
        <f t="shared" si="22"/>
        <v>68.650000000000006</v>
      </c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128" t="s">
        <v>5</v>
      </c>
    </row>
    <row r="59" spans="1:72" ht="15" thickBot="1">
      <c r="A59">
        <v>2026</v>
      </c>
      <c r="B59" s="104" t="s">
        <v>924</v>
      </c>
      <c r="C59" s="104" t="s">
        <v>965</v>
      </c>
      <c r="D59" s="105" t="s">
        <v>6</v>
      </c>
      <c r="E59" s="105" t="s">
        <v>80</v>
      </c>
      <c r="F59" s="106">
        <v>870</v>
      </c>
      <c r="G59" s="105" t="s">
        <v>375</v>
      </c>
      <c r="H59" s="105" t="s">
        <v>55</v>
      </c>
      <c r="I59" s="105" t="s">
        <v>73</v>
      </c>
      <c r="J59" s="106" t="s">
        <v>9</v>
      </c>
      <c r="K59" s="107">
        <v>60</v>
      </c>
      <c r="L59" s="105" t="s">
        <v>79</v>
      </c>
      <c r="M59" s="108">
        <v>27.200000000000003</v>
      </c>
      <c r="N59" s="109">
        <f>IFERROR(VLOOKUP(K59,Ene!H64:J773,3,FALSE) + VLOOKUP(K59,Ene!H64:K773,4,FALSE),0)</f>
        <v>1</v>
      </c>
      <c r="O59" s="109">
        <f>IFERROR(VLOOKUP($K59,Feb!$H$7:$J$716,3,FALSE) + VLOOKUP($K59,Feb!$H$7:$K$716,4,FALSE),0)</f>
        <v>2</v>
      </c>
      <c r="P59" s="109">
        <f>IFERROR(VLOOKUP($K59,Mar!$H$7:$J$716,3,FALSE) + VLOOKUP($K59,Mar!$H$7:$K$716,4,FALSE),0)</f>
        <v>1</v>
      </c>
      <c r="Q59" s="109">
        <f>IFERROR(VLOOKUP($K59,Abr!$H$7:$J$716,3,FALSE) + VLOOKUP($K59,Abr!$H$7:$K$716,4,FALSE),0)</f>
        <v>2</v>
      </c>
      <c r="R59" s="109">
        <f>IFERROR(VLOOKUP($K59,May!$H$7:$J$716,3,FALSE) + VLOOKUP($K59,May!$H$7:$K$716,4,FALSE),0)</f>
        <v>5</v>
      </c>
      <c r="S59" s="109">
        <f>IFERROR(VLOOKUP($K59,Jun!$H$7:$J$716,3,FALSE) + VLOOKUP($K59,Jun!$H$7:$K$716,4,FALSE),0)</f>
        <v>3</v>
      </c>
      <c r="T59" s="109">
        <f>IFERROR(VLOOKUP($K59,Jul!$H$7:$J$716,3,FALSE) + VLOOKUP($K59,Jul!$H$7:$K$716,4,FALSE),0)</f>
        <v>0</v>
      </c>
      <c r="U59" s="109">
        <f>IFERROR(VLOOKUP($K59,Ago!$H$7:$J$716,3,FALSE) + VLOOKUP($K59,Ago!$H$7:$K$716,4,FALSE),0)</f>
        <v>0</v>
      </c>
      <c r="V59" s="109">
        <f>IFERROR(VLOOKUP($K59,Set!$H$7:$J$716,3,FALSE) + VLOOKUP($K59,Set!$H$7:$K$716,4,FALSE),0)</f>
        <v>0</v>
      </c>
      <c r="W59" s="109">
        <f>IFERROR(VLOOKUP($K59,Oct!$H$7:$J$716,3,FALSE) + VLOOKUP($K59,Oct!$H$7:$K$716,4,FALSE),0)</f>
        <v>0</v>
      </c>
      <c r="X59" s="109">
        <f>IFERROR(VLOOKUP($K59,Nov!$H$7:$J$716,3,FALSE) + VLOOKUP($K59,Nov!$H$7:$K$716,4,FALSE),0)</f>
        <v>0</v>
      </c>
      <c r="Y59" s="109">
        <f>IFERROR(VLOOKUP($K59,Dic!$H$7:$J$716,3,FALSE) + VLOOKUP($K59,Dic!$H$7:$K$716,4,FALSE),0)</f>
        <v>0</v>
      </c>
      <c r="Z59" s="109">
        <f t="shared" si="0"/>
        <v>4</v>
      </c>
      <c r="AA59" s="109">
        <f t="shared" si="1"/>
        <v>10</v>
      </c>
      <c r="AB59" s="109">
        <f t="shared" si="2"/>
        <v>0</v>
      </c>
      <c r="AC59" s="109">
        <f t="shared" si="3"/>
        <v>0</v>
      </c>
      <c r="AD59" s="109">
        <f t="shared" si="4"/>
        <v>14</v>
      </c>
      <c r="AE59" s="109">
        <f t="shared" si="5"/>
        <v>0</v>
      </c>
      <c r="AF59" s="109">
        <f t="shared" si="6"/>
        <v>14</v>
      </c>
      <c r="AH59" s="132">
        <f t="shared" si="59"/>
        <v>98</v>
      </c>
      <c r="AI59" s="133" t="s">
        <v>73</v>
      </c>
      <c r="AJ59" s="132">
        <f t="shared" si="60"/>
        <v>278.39999999999998</v>
      </c>
      <c r="AK59" s="131">
        <f t="shared" si="26"/>
        <v>0.35201149425287359</v>
      </c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129">
        <f>+SUMIFS($AF:$AF,$H:$H,BC59)</f>
        <v>676</v>
      </c>
      <c r="BC59" s="135" t="s">
        <v>96</v>
      </c>
      <c r="BD59" s="129">
        <f>+SUMIFS($M:$M,$H:$H,BC59)</f>
        <v>1357.6</v>
      </c>
      <c r="BE59" s="131">
        <f t="shared" si="22"/>
        <v>0.49793753682969949</v>
      </c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</row>
    <row r="60" spans="1:72" ht="15" thickBot="1">
      <c r="A60">
        <v>2026</v>
      </c>
      <c r="B60" s="104" t="s">
        <v>924</v>
      </c>
      <c r="C60" s="104" t="s">
        <v>965</v>
      </c>
      <c r="D60" s="105" t="s">
        <v>6</v>
      </c>
      <c r="E60" s="105" t="s">
        <v>80</v>
      </c>
      <c r="F60" s="106">
        <v>870</v>
      </c>
      <c r="G60" s="105" t="s">
        <v>375</v>
      </c>
      <c r="H60" s="105" t="s">
        <v>55</v>
      </c>
      <c r="I60" s="105" t="s">
        <v>73</v>
      </c>
      <c r="J60" s="106" t="s">
        <v>8</v>
      </c>
      <c r="K60" s="107">
        <v>61</v>
      </c>
      <c r="L60" s="105" t="s">
        <v>966</v>
      </c>
      <c r="M60" s="108">
        <v>6.4</v>
      </c>
      <c r="N60" s="109">
        <f>IFERROR(VLOOKUP(K60,Ene!H65:J774,3,FALSE) + VLOOKUP(K60,Ene!H65:K774,4,FALSE),0)</f>
        <v>0</v>
      </c>
      <c r="O60" s="109">
        <f>IFERROR(VLOOKUP($K60,Feb!$H$7:$J$716,3,FALSE) + VLOOKUP($K60,Feb!$H$7:$K$716,4,FALSE),0)</f>
        <v>0</v>
      </c>
      <c r="P60" s="109">
        <f>IFERROR(VLOOKUP($K60,Mar!$H$7:$J$716,3,FALSE) + VLOOKUP($K60,Mar!$H$7:$K$716,4,FALSE),0)</f>
        <v>0</v>
      </c>
      <c r="Q60" s="109">
        <f>IFERROR(VLOOKUP($K60,Abr!$H$7:$J$716,3,FALSE) + VLOOKUP($K60,Abr!$H$7:$K$716,4,FALSE),0)</f>
        <v>0</v>
      </c>
      <c r="R60" s="109">
        <f>IFERROR(VLOOKUP($K60,May!$H$7:$J$716,3,FALSE) + VLOOKUP($K60,May!$H$7:$K$716,4,FALSE),0)</f>
        <v>0</v>
      </c>
      <c r="S60" s="109">
        <f>IFERROR(VLOOKUP($K60,Jun!$H$7:$J$716,3,FALSE) + VLOOKUP($K60,Jun!$H$7:$K$716,4,FALSE),0)</f>
        <v>0</v>
      </c>
      <c r="T60" s="109">
        <f>IFERROR(VLOOKUP($K60,Jul!$H$7:$J$716,3,FALSE) + VLOOKUP($K60,Jul!$H$7:$K$716,4,FALSE),0)</f>
        <v>0</v>
      </c>
      <c r="U60" s="109">
        <f>IFERROR(VLOOKUP($K60,Ago!$H$7:$J$716,3,FALSE) + VLOOKUP($K60,Ago!$H$7:$K$716,4,FALSE),0)</f>
        <v>0</v>
      </c>
      <c r="V60" s="109">
        <f>IFERROR(VLOOKUP($K60,Set!$H$7:$J$716,3,FALSE) + VLOOKUP($K60,Set!$H$7:$K$716,4,FALSE),0)</f>
        <v>0</v>
      </c>
      <c r="W60" s="109">
        <f>IFERROR(VLOOKUP($K60,Oct!$H$7:$J$716,3,FALSE) + VLOOKUP($K60,Oct!$H$7:$K$716,4,FALSE),0)</f>
        <v>0</v>
      </c>
      <c r="X60" s="109">
        <f>IFERROR(VLOOKUP($K60,Nov!$H$7:$J$716,3,FALSE) + VLOOKUP($K60,Nov!$H$7:$K$716,4,FALSE),0)</f>
        <v>0</v>
      </c>
      <c r="Y60" s="109">
        <f>IFERROR(VLOOKUP($K60,Dic!$H$7:$J$716,3,FALSE) + VLOOKUP($K60,Dic!$H$7:$K$716,4,FALSE),0)</f>
        <v>0</v>
      </c>
      <c r="Z60" s="109">
        <f t="shared" si="0"/>
        <v>0</v>
      </c>
      <c r="AA60" s="109">
        <f t="shared" si="1"/>
        <v>0</v>
      </c>
      <c r="AB60" s="109">
        <f t="shared" si="2"/>
        <v>0</v>
      </c>
      <c r="AC60" s="109">
        <f t="shared" si="3"/>
        <v>0</v>
      </c>
      <c r="AD60" s="109">
        <f t="shared" si="4"/>
        <v>0</v>
      </c>
      <c r="AE60" s="109">
        <f t="shared" si="5"/>
        <v>0</v>
      </c>
      <c r="AF60" s="109">
        <f t="shared" si="6"/>
        <v>0</v>
      </c>
      <c r="AH60" s="132">
        <f t="shared" si="59"/>
        <v>187</v>
      </c>
      <c r="AI60" s="133" t="s">
        <v>87</v>
      </c>
      <c r="AJ60" s="132">
        <f t="shared" si="60"/>
        <v>321.59999999999997</v>
      </c>
      <c r="AK60" s="131">
        <f t="shared" si="26"/>
        <v>0.5814676616915424</v>
      </c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132">
        <f>+SUMIFS($AF:$AF,$I:$I,BC60)</f>
        <v>301</v>
      </c>
      <c r="BC60" s="133" t="s">
        <v>97</v>
      </c>
      <c r="BD60" s="132">
        <f>+SUMIFS($M:$M,$I:$I,BC60)</f>
        <v>470.40000000000003</v>
      </c>
      <c r="BE60" s="131">
        <f t="shared" si="22"/>
        <v>0.63988095238095233</v>
      </c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</row>
    <row r="61" spans="1:72" ht="15" thickBot="1">
      <c r="A61">
        <v>2026</v>
      </c>
      <c r="B61" s="104" t="s">
        <v>924</v>
      </c>
      <c r="C61" s="104" t="s">
        <v>965</v>
      </c>
      <c r="D61" s="105" t="s">
        <v>6</v>
      </c>
      <c r="E61" s="105" t="s">
        <v>80</v>
      </c>
      <c r="F61" s="106">
        <v>870</v>
      </c>
      <c r="G61" s="105" t="s">
        <v>375</v>
      </c>
      <c r="H61" s="105" t="s">
        <v>55</v>
      </c>
      <c r="I61" s="105" t="s">
        <v>73</v>
      </c>
      <c r="J61" s="106" t="s">
        <v>8</v>
      </c>
      <c r="K61" s="107">
        <v>62</v>
      </c>
      <c r="L61" s="105" t="s">
        <v>82</v>
      </c>
      <c r="M61" s="108">
        <v>41.6</v>
      </c>
      <c r="N61" s="109">
        <f>IFERROR(VLOOKUP(K61,Ene!H66:J775,3,FALSE) + VLOOKUP(K61,Ene!H66:K775,4,FALSE),0)</f>
        <v>1</v>
      </c>
      <c r="O61" s="109">
        <f>IFERROR(VLOOKUP($K61,Feb!$H$7:$J$716,3,FALSE) + VLOOKUP($K61,Feb!$H$7:$K$716,4,FALSE),0)</f>
        <v>1</v>
      </c>
      <c r="P61" s="109">
        <f>IFERROR(VLOOKUP($K61,Mar!$H$7:$J$716,3,FALSE) + VLOOKUP($K61,Mar!$H$7:$K$716,4,FALSE),0)</f>
        <v>0</v>
      </c>
      <c r="Q61" s="109">
        <f>IFERROR(VLOOKUP($K61,Abr!$H$7:$J$716,3,FALSE) + VLOOKUP($K61,Abr!$H$7:$K$716,4,FALSE),0)</f>
        <v>0</v>
      </c>
      <c r="R61" s="109">
        <f>IFERROR(VLOOKUP($K61,May!$H$7:$J$716,3,FALSE) + VLOOKUP($K61,May!$H$7:$K$716,4,FALSE),0)</f>
        <v>0</v>
      </c>
      <c r="S61" s="109">
        <f>IFERROR(VLOOKUP($K61,Jun!$H$7:$J$716,3,FALSE) + VLOOKUP($K61,Jun!$H$7:$K$716,4,FALSE),0)</f>
        <v>0</v>
      </c>
      <c r="T61" s="109">
        <f>IFERROR(VLOOKUP($K61,Jul!$H$7:$J$716,3,FALSE) + VLOOKUP($K61,Jul!$H$7:$K$716,4,FALSE),0)</f>
        <v>1</v>
      </c>
      <c r="U61" s="109">
        <f>IFERROR(VLOOKUP($K61,Ago!$H$7:$J$716,3,FALSE) + VLOOKUP($K61,Ago!$H$7:$K$716,4,FALSE),0)</f>
        <v>0</v>
      </c>
      <c r="V61" s="109">
        <f>IFERROR(VLOOKUP($K61,Set!$H$7:$J$716,3,FALSE) + VLOOKUP($K61,Set!$H$7:$K$716,4,FALSE),0)</f>
        <v>0</v>
      </c>
      <c r="W61" s="109">
        <f>IFERROR(VLOOKUP($K61,Oct!$H$7:$J$716,3,FALSE) + VLOOKUP($K61,Oct!$H$7:$K$716,4,FALSE),0)</f>
        <v>0</v>
      </c>
      <c r="X61" s="109">
        <f>IFERROR(VLOOKUP($K61,Nov!$H$7:$J$716,3,FALSE) + VLOOKUP($K61,Nov!$H$7:$K$716,4,FALSE),0)</f>
        <v>0</v>
      </c>
      <c r="Y61" s="109">
        <f>IFERROR(VLOOKUP($K61,Dic!$H$7:$J$716,3,FALSE) + VLOOKUP($K61,Dic!$H$7:$K$716,4,FALSE),0)</f>
        <v>0</v>
      </c>
      <c r="Z61" s="109">
        <f t="shared" si="0"/>
        <v>2</v>
      </c>
      <c r="AA61" s="109">
        <f t="shared" si="1"/>
        <v>0</v>
      </c>
      <c r="AB61" s="109">
        <f t="shared" si="2"/>
        <v>1</v>
      </c>
      <c r="AC61" s="109">
        <f t="shared" si="3"/>
        <v>0</v>
      </c>
      <c r="AD61" s="109">
        <f t="shared" si="4"/>
        <v>2</v>
      </c>
      <c r="AE61" s="109">
        <f t="shared" si="5"/>
        <v>1</v>
      </c>
      <c r="AF61" s="109">
        <f t="shared" si="6"/>
        <v>3</v>
      </c>
      <c r="AH61" s="132">
        <f t="shared" si="59"/>
        <v>2529</v>
      </c>
      <c r="AI61" s="133" t="s">
        <v>22</v>
      </c>
      <c r="AJ61" s="132">
        <f t="shared" si="60"/>
        <v>908.8</v>
      </c>
      <c r="AK61" s="131">
        <f t="shared" si="26"/>
        <v>2.7827904929577465</v>
      </c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132">
        <f>+SUMIFS($AF:$AF,$I:$I,BC61)</f>
        <v>131</v>
      </c>
      <c r="BC61" s="133" t="s">
        <v>146</v>
      </c>
      <c r="BD61" s="132">
        <f>+SUMIFS($M:$M,$I:$I,BC61)</f>
        <v>305.60000000000002</v>
      </c>
      <c r="BE61" s="131">
        <f t="shared" si="22"/>
        <v>0.42866492146596857</v>
      </c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</row>
    <row r="62" spans="1:72" ht="15" thickBot="1">
      <c r="A62">
        <v>2026</v>
      </c>
      <c r="B62" s="104" t="s">
        <v>924</v>
      </c>
      <c r="C62" s="104" t="s">
        <v>965</v>
      </c>
      <c r="D62" s="105" t="s">
        <v>6</v>
      </c>
      <c r="E62" s="105" t="s">
        <v>80</v>
      </c>
      <c r="F62" s="106">
        <v>870</v>
      </c>
      <c r="G62" s="105" t="s">
        <v>375</v>
      </c>
      <c r="H62" s="105" t="s">
        <v>55</v>
      </c>
      <c r="I62" s="105" t="s">
        <v>73</v>
      </c>
      <c r="J62" s="106" t="s">
        <v>9</v>
      </c>
      <c r="K62" s="107">
        <v>63</v>
      </c>
      <c r="L62" s="105" t="s">
        <v>83</v>
      </c>
      <c r="M62" s="108">
        <v>44.800000000000004</v>
      </c>
      <c r="N62" s="109">
        <f>IFERROR(VLOOKUP(K62,Ene!H67:J776,3,FALSE) + VLOOKUP(K62,Ene!H67:K776,4,FALSE),0)</f>
        <v>4</v>
      </c>
      <c r="O62" s="109">
        <f>IFERROR(VLOOKUP($K62,Feb!$H$7:$J$716,3,FALSE) + VLOOKUP($K62,Feb!$H$7:$K$716,4,FALSE),0)</f>
        <v>5</v>
      </c>
      <c r="P62" s="109">
        <f>IFERROR(VLOOKUP($K62,Mar!$H$7:$J$716,3,FALSE) + VLOOKUP($K62,Mar!$H$7:$K$716,4,FALSE),0)</f>
        <v>1</v>
      </c>
      <c r="Q62" s="109">
        <f>IFERROR(VLOOKUP($K62,Abr!$H$7:$J$716,3,FALSE) + VLOOKUP($K62,Abr!$H$7:$K$716,4,FALSE),0)</f>
        <v>7</v>
      </c>
      <c r="R62" s="109">
        <f>IFERROR(VLOOKUP($K62,May!$H$7:$J$716,3,FALSE) + VLOOKUP($K62,May!$H$7:$K$716,4,FALSE),0)</f>
        <v>1</v>
      </c>
      <c r="S62" s="109">
        <f>IFERROR(VLOOKUP($K62,Jun!$H$7:$J$716,3,FALSE) + VLOOKUP($K62,Jun!$H$7:$K$716,4,FALSE),0)</f>
        <v>5</v>
      </c>
      <c r="T62" s="109">
        <f>IFERROR(VLOOKUP($K62,Jul!$H$7:$J$716,3,FALSE) + VLOOKUP($K62,Jul!$H$7:$K$716,4,FALSE),0)</f>
        <v>2</v>
      </c>
      <c r="U62" s="109">
        <f>IFERROR(VLOOKUP($K62,Ago!$H$7:$J$716,3,FALSE) + VLOOKUP($K62,Ago!$H$7:$K$716,4,FALSE),0)</f>
        <v>0</v>
      </c>
      <c r="V62" s="109">
        <f>IFERROR(VLOOKUP($K62,Set!$H$7:$J$716,3,FALSE) + VLOOKUP($K62,Set!$H$7:$K$716,4,FALSE),0)</f>
        <v>0</v>
      </c>
      <c r="W62" s="109">
        <f>IFERROR(VLOOKUP($K62,Oct!$H$7:$J$716,3,FALSE) + VLOOKUP($K62,Oct!$H$7:$K$716,4,FALSE),0)</f>
        <v>0</v>
      </c>
      <c r="X62" s="109">
        <f>IFERROR(VLOOKUP($K62,Nov!$H$7:$J$716,3,FALSE) + VLOOKUP($K62,Nov!$H$7:$K$716,4,FALSE),0)</f>
        <v>0</v>
      </c>
      <c r="Y62" s="109">
        <f>IFERROR(VLOOKUP($K62,Dic!$H$7:$J$716,3,FALSE) + VLOOKUP($K62,Dic!$H$7:$K$716,4,FALSE),0)</f>
        <v>0</v>
      </c>
      <c r="Z62" s="109">
        <f t="shared" si="0"/>
        <v>10</v>
      </c>
      <c r="AA62" s="109">
        <f t="shared" si="1"/>
        <v>13</v>
      </c>
      <c r="AB62" s="109">
        <f t="shared" si="2"/>
        <v>2</v>
      </c>
      <c r="AC62" s="109">
        <f t="shared" si="3"/>
        <v>0</v>
      </c>
      <c r="AD62" s="109">
        <f t="shared" si="4"/>
        <v>23</v>
      </c>
      <c r="AE62" s="109">
        <f t="shared" si="5"/>
        <v>2</v>
      </c>
      <c r="AF62" s="109">
        <f t="shared" si="6"/>
        <v>25</v>
      </c>
      <c r="AH62" s="132">
        <f t="shared" si="59"/>
        <v>37</v>
      </c>
      <c r="AI62" s="133" t="s">
        <v>99</v>
      </c>
      <c r="AJ62" s="132">
        <f t="shared" si="60"/>
        <v>76.8</v>
      </c>
      <c r="AK62" s="131">
        <f t="shared" si="26"/>
        <v>0.48177083333333337</v>
      </c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128" t="s">
        <v>6</v>
      </c>
      <c r="BB62" s="132">
        <f>+SUMIFS($AF:$AF,$I:$I,BC62)</f>
        <v>106</v>
      </c>
      <c r="BC62" s="133" t="s">
        <v>136</v>
      </c>
      <c r="BD62" s="132">
        <f>+SUMIFS($M:$M,$I:$I,BC62)</f>
        <v>294.39999999999998</v>
      </c>
      <c r="BE62" s="131">
        <f t="shared" si="22"/>
        <v>0.36005434782608697</v>
      </c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</row>
    <row r="63" spans="1:72" ht="15" thickBot="1">
      <c r="A63">
        <v>2026</v>
      </c>
      <c r="B63" s="104" t="s">
        <v>924</v>
      </c>
      <c r="C63" s="104" t="s">
        <v>967</v>
      </c>
      <c r="D63" s="105" t="s">
        <v>6</v>
      </c>
      <c r="E63" s="105" t="s">
        <v>73</v>
      </c>
      <c r="F63" s="106">
        <v>870</v>
      </c>
      <c r="G63" s="105" t="s">
        <v>375</v>
      </c>
      <c r="H63" s="105" t="s">
        <v>55</v>
      </c>
      <c r="I63" s="105" t="s">
        <v>73</v>
      </c>
      <c r="J63" s="106" t="s">
        <v>9</v>
      </c>
      <c r="K63" s="107">
        <v>64</v>
      </c>
      <c r="L63" s="105" t="s">
        <v>968</v>
      </c>
      <c r="M63" s="108">
        <v>168</v>
      </c>
      <c r="N63" s="109">
        <f>IFERROR(VLOOKUP(K63,Ene!H68:J777,3,FALSE) + VLOOKUP(K63,Ene!H68:K777,4,FALSE),0)</f>
        <v>12</v>
      </c>
      <c r="O63" s="109">
        <f>IFERROR(VLOOKUP($K63,Feb!$H$7:$J$716,3,FALSE) + VLOOKUP($K63,Feb!$H$7:$K$716,4,FALSE),0)</f>
        <v>13</v>
      </c>
      <c r="P63" s="109">
        <f>IFERROR(VLOOKUP($K63,Mar!$H$7:$J$716,3,FALSE) + VLOOKUP($K63,Mar!$H$7:$K$716,4,FALSE),0)</f>
        <v>7</v>
      </c>
      <c r="Q63" s="109">
        <f>IFERROR(VLOOKUP($K63,Abr!$H$7:$J$716,3,FALSE) + VLOOKUP($K63,Abr!$H$7:$K$716,4,FALSE),0)</f>
        <v>21</v>
      </c>
      <c r="R63" s="109">
        <f>IFERROR(VLOOKUP($K63,May!$H$7:$J$716,3,FALSE) + VLOOKUP($K63,May!$H$7:$K$716,4,FALSE),0)</f>
        <v>17</v>
      </c>
      <c r="S63" s="109">
        <f>IFERROR(VLOOKUP($K63,Jun!$H$7:$J$716,3,FALSE) + VLOOKUP($K63,Jun!$H$7:$K$716,4,FALSE),0)</f>
        <v>17</v>
      </c>
      <c r="T63" s="109">
        <f>IFERROR(VLOOKUP($K63,Jul!$H$7:$J$716,3,FALSE) + VLOOKUP($K63,Jul!$H$7:$K$716,4,FALSE),0)</f>
        <v>11</v>
      </c>
      <c r="U63" s="109">
        <f>IFERROR(VLOOKUP($K63,Ago!$H$7:$J$716,3,FALSE) + VLOOKUP($K63,Ago!$H$7:$K$716,4,FALSE),0)</f>
        <v>0</v>
      </c>
      <c r="V63" s="109">
        <f>IFERROR(VLOOKUP($K63,Set!$H$7:$J$716,3,FALSE) + VLOOKUP($K63,Set!$H$7:$K$716,4,FALSE),0)</f>
        <v>0</v>
      </c>
      <c r="W63" s="109">
        <f>IFERROR(VLOOKUP($K63,Oct!$H$7:$J$716,3,FALSE) + VLOOKUP($K63,Oct!$H$7:$K$716,4,FALSE),0)</f>
        <v>0</v>
      </c>
      <c r="X63" s="109">
        <f>IFERROR(VLOOKUP($K63,Nov!$H$7:$J$716,3,FALSE) + VLOOKUP($K63,Nov!$H$7:$K$716,4,FALSE),0)</f>
        <v>0</v>
      </c>
      <c r="Y63" s="109">
        <f>IFERROR(VLOOKUP($K63,Dic!$H$7:$J$716,3,FALSE) + VLOOKUP($K63,Dic!$H$7:$K$716,4,FALSE),0)</f>
        <v>0</v>
      </c>
      <c r="Z63" s="109">
        <f t="shared" si="0"/>
        <v>32</v>
      </c>
      <c r="AA63" s="109">
        <f t="shared" si="1"/>
        <v>55</v>
      </c>
      <c r="AB63" s="109">
        <f t="shared" si="2"/>
        <v>11</v>
      </c>
      <c r="AC63" s="109">
        <f t="shared" si="3"/>
        <v>0</v>
      </c>
      <c r="AD63" s="109">
        <f t="shared" si="4"/>
        <v>87</v>
      </c>
      <c r="AE63" s="109">
        <f t="shared" si="5"/>
        <v>11</v>
      </c>
      <c r="AF63" s="109">
        <f t="shared" si="6"/>
        <v>98</v>
      </c>
      <c r="AH63" s="132">
        <f t="shared" si="59"/>
        <v>267</v>
      </c>
      <c r="AI63" s="133" t="s">
        <v>20</v>
      </c>
      <c r="AJ63" s="132">
        <f t="shared" si="60"/>
        <v>1950.4000000000003</v>
      </c>
      <c r="AK63" s="131">
        <f t="shared" si="26"/>
        <v>0.13689499589827725</v>
      </c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132">
        <f>+SUMIFS($AF:$AF,$I:$I,BC63)</f>
        <v>138</v>
      </c>
      <c r="BC63" s="133" t="s">
        <v>147</v>
      </c>
      <c r="BD63" s="132">
        <f>+SUMIFS($M:$M,$I:$I,BC63)</f>
        <v>287.2</v>
      </c>
      <c r="BE63" s="131">
        <f t="shared" si="22"/>
        <v>0.48050139275766018</v>
      </c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</row>
    <row r="64" spans="1:72" ht="15" thickBot="1">
      <c r="A64">
        <v>2026</v>
      </c>
      <c r="B64" s="104" t="s">
        <v>924</v>
      </c>
      <c r="C64" s="104" t="s">
        <v>967</v>
      </c>
      <c r="D64" s="105" t="s">
        <v>6</v>
      </c>
      <c r="E64" s="105" t="s">
        <v>73</v>
      </c>
      <c r="F64" s="106">
        <v>870</v>
      </c>
      <c r="G64" s="105" t="s">
        <v>375</v>
      </c>
      <c r="H64" s="105" t="s">
        <v>55</v>
      </c>
      <c r="I64" s="105" t="s">
        <v>73</v>
      </c>
      <c r="J64" s="106" t="s">
        <v>8</v>
      </c>
      <c r="K64" s="107">
        <v>65</v>
      </c>
      <c r="L64" s="105" t="s">
        <v>84</v>
      </c>
      <c r="M64" s="108">
        <v>26.400000000000002</v>
      </c>
      <c r="N64" s="109">
        <f>IFERROR(VLOOKUP(K64,Ene!H69:J778,3,FALSE) + VLOOKUP(K64,Ene!H69:K778,4,FALSE),0)</f>
        <v>0</v>
      </c>
      <c r="O64" s="109">
        <f>IFERROR(VLOOKUP($K64,Feb!$H$7:$J$716,3,FALSE) + VLOOKUP($K64,Feb!$H$7:$K$716,4,FALSE),0)</f>
        <v>0</v>
      </c>
      <c r="P64" s="109">
        <f>IFERROR(VLOOKUP($K64,Mar!$H$7:$J$716,3,FALSE) + VLOOKUP($K64,Mar!$H$7:$K$716,4,FALSE),0)</f>
        <v>0</v>
      </c>
      <c r="Q64" s="109">
        <f>IFERROR(VLOOKUP($K64,Abr!$H$7:$J$716,3,FALSE) + VLOOKUP($K64,Abr!$H$7:$K$716,4,FALSE),0)</f>
        <v>0</v>
      </c>
      <c r="R64" s="109">
        <f>IFERROR(VLOOKUP($K64,May!$H$7:$J$716,3,FALSE) + VLOOKUP($K64,May!$H$7:$K$716,4,FALSE),0)</f>
        <v>0</v>
      </c>
      <c r="S64" s="109">
        <f>IFERROR(VLOOKUP($K64,Jun!$H$7:$J$716,3,FALSE) + VLOOKUP($K64,Jun!$H$7:$K$716,4,FALSE),0)</f>
        <v>0</v>
      </c>
      <c r="T64" s="109">
        <f>IFERROR(VLOOKUP($K64,Jul!$H$7:$J$716,3,FALSE) + VLOOKUP($K64,Jul!$H$7:$K$716,4,FALSE),0)</f>
        <v>0</v>
      </c>
      <c r="U64" s="109">
        <f>IFERROR(VLOOKUP($K64,Ago!$H$7:$J$716,3,FALSE) + VLOOKUP($K64,Ago!$H$7:$K$716,4,FALSE),0)</f>
        <v>0</v>
      </c>
      <c r="V64" s="109">
        <f>IFERROR(VLOOKUP($K64,Set!$H$7:$J$716,3,FALSE) + VLOOKUP($K64,Set!$H$7:$K$716,4,FALSE),0)</f>
        <v>0</v>
      </c>
      <c r="W64" s="109">
        <f>IFERROR(VLOOKUP($K64,Oct!$H$7:$J$716,3,FALSE) + VLOOKUP($K64,Oct!$H$7:$K$716,4,FALSE),0)</f>
        <v>0</v>
      </c>
      <c r="X64" s="109">
        <f>IFERROR(VLOOKUP($K64,Nov!$H$7:$J$716,3,FALSE) + VLOOKUP($K64,Nov!$H$7:$K$716,4,FALSE),0)</f>
        <v>0</v>
      </c>
      <c r="Y64" s="109">
        <f>IFERROR(VLOOKUP($K64,Dic!$H$7:$J$716,3,FALSE) + VLOOKUP($K64,Dic!$H$7:$K$716,4,FALSE),0)</f>
        <v>0</v>
      </c>
      <c r="Z64" s="109">
        <f t="shared" si="0"/>
        <v>0</v>
      </c>
      <c r="AA64" s="109">
        <f t="shared" si="1"/>
        <v>0</v>
      </c>
      <c r="AB64" s="109">
        <f t="shared" si="2"/>
        <v>0</v>
      </c>
      <c r="AC64" s="109">
        <f t="shared" si="3"/>
        <v>0</v>
      </c>
      <c r="AD64" s="109">
        <f t="shared" si="4"/>
        <v>0</v>
      </c>
      <c r="AE64" s="109">
        <f t="shared" si="5"/>
        <v>0</v>
      </c>
      <c r="AF64" s="109">
        <f t="shared" si="6"/>
        <v>0</v>
      </c>
      <c r="AH64" s="132">
        <f t="shared" si="59"/>
        <v>30</v>
      </c>
      <c r="AI64" s="133" t="s">
        <v>92</v>
      </c>
      <c r="AJ64" s="132">
        <f t="shared" si="60"/>
        <v>192</v>
      </c>
      <c r="AK64" s="131">
        <f t="shared" si="26"/>
        <v>0.15625</v>
      </c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129">
        <f>+SUMIFS($AF:$AF,$H:$H,BC64)</f>
        <v>572</v>
      </c>
      <c r="BC64" s="135" t="s">
        <v>70</v>
      </c>
      <c r="BD64" s="129">
        <f>+SUMIFS($M:$M,$H:$H,BC64)</f>
        <v>1177.6000000000001</v>
      </c>
      <c r="BE64" s="131">
        <f t="shared" si="22"/>
        <v>0.48573369565217384</v>
      </c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</row>
    <row r="65" spans="1:72" ht="15" thickBot="1">
      <c r="A65">
        <v>2026</v>
      </c>
      <c r="B65" s="104" t="s">
        <v>924</v>
      </c>
      <c r="C65" s="104" t="s">
        <v>969</v>
      </c>
      <c r="D65" s="105" t="s">
        <v>6</v>
      </c>
      <c r="E65" s="105" t="s">
        <v>87</v>
      </c>
      <c r="F65" s="106">
        <v>870</v>
      </c>
      <c r="G65" s="105" t="s">
        <v>375</v>
      </c>
      <c r="H65" s="105" t="s">
        <v>55</v>
      </c>
      <c r="I65" s="105" t="s">
        <v>86</v>
      </c>
      <c r="J65" s="106" t="s">
        <v>88</v>
      </c>
      <c r="K65" s="107">
        <v>66</v>
      </c>
      <c r="L65" s="105" t="s">
        <v>85</v>
      </c>
      <c r="M65" s="108">
        <v>112</v>
      </c>
      <c r="N65" s="109">
        <f>IFERROR(VLOOKUP(K65,Ene!H70:J779,3,FALSE) + VLOOKUP(K65,Ene!H70:K779,4,FALSE),0)</f>
        <v>26</v>
      </c>
      <c r="O65" s="109">
        <f>IFERROR(VLOOKUP($K65,Feb!$H$7:$J$716,3,FALSE) + VLOOKUP($K65,Feb!$H$7:$K$716,4,FALSE),0)</f>
        <v>17</v>
      </c>
      <c r="P65" s="109">
        <f>IFERROR(VLOOKUP($K65,Mar!$H$7:$J$716,3,FALSE) + VLOOKUP($K65,Mar!$H$7:$K$716,4,FALSE),0)</f>
        <v>32</v>
      </c>
      <c r="Q65" s="109">
        <f>IFERROR(VLOOKUP($K65,Abr!$H$7:$J$716,3,FALSE) + VLOOKUP($K65,Abr!$H$7:$K$716,4,FALSE),0)</f>
        <v>28</v>
      </c>
      <c r="R65" s="109">
        <f>IFERROR(VLOOKUP($K65,May!$H$7:$J$716,3,FALSE) + VLOOKUP($K65,May!$H$7:$K$716,4,FALSE),0)</f>
        <v>18</v>
      </c>
      <c r="S65" s="109">
        <f>IFERROR(VLOOKUP($K65,Jun!$H$7:$J$716,3,FALSE) + VLOOKUP($K65,Jun!$H$7:$K$716,4,FALSE),0)</f>
        <v>39</v>
      </c>
      <c r="T65" s="109">
        <f>IFERROR(VLOOKUP($K65,Jul!$H$7:$J$716,3,FALSE) + VLOOKUP($K65,Jul!$H$7:$K$716,4,FALSE),0)</f>
        <v>15</v>
      </c>
      <c r="U65" s="109">
        <f>IFERROR(VLOOKUP($K65,Ago!$H$7:$J$716,3,FALSE) + VLOOKUP($K65,Ago!$H$7:$K$716,4,FALSE),0)</f>
        <v>0</v>
      </c>
      <c r="V65" s="109">
        <f>IFERROR(VLOOKUP($K65,Set!$H$7:$J$716,3,FALSE) + VLOOKUP($K65,Set!$H$7:$K$716,4,FALSE),0)</f>
        <v>0</v>
      </c>
      <c r="W65" s="109">
        <f>IFERROR(VLOOKUP($K65,Oct!$H$7:$J$716,3,FALSE) + VLOOKUP($K65,Oct!$H$7:$K$716,4,FALSE),0)</f>
        <v>0</v>
      </c>
      <c r="X65" s="109">
        <f>IFERROR(VLOOKUP($K65,Nov!$H$7:$J$716,3,FALSE) + VLOOKUP($K65,Nov!$H$7:$K$716,4,FALSE),0)</f>
        <v>0</v>
      </c>
      <c r="Y65" s="109">
        <f>IFERROR(VLOOKUP($K65,Dic!$H$7:$J$716,3,FALSE) + VLOOKUP($K65,Dic!$H$7:$K$716,4,FALSE),0)</f>
        <v>0</v>
      </c>
      <c r="Z65" s="109">
        <f t="shared" si="0"/>
        <v>75</v>
      </c>
      <c r="AA65" s="109">
        <f t="shared" si="1"/>
        <v>85</v>
      </c>
      <c r="AB65" s="109">
        <f t="shared" si="2"/>
        <v>15</v>
      </c>
      <c r="AC65" s="109">
        <f t="shared" si="3"/>
        <v>0</v>
      </c>
      <c r="AD65" s="109">
        <f t="shared" si="4"/>
        <v>160</v>
      </c>
      <c r="AE65" s="109">
        <f t="shared" si="5"/>
        <v>15</v>
      </c>
      <c r="AF65" s="109">
        <f t="shared" si="6"/>
        <v>175</v>
      </c>
      <c r="AH65" s="134">
        <f>+SUMIFS($AF:$AF,$D:$D,AI65)</f>
        <v>49</v>
      </c>
      <c r="AI65" s="135" t="s">
        <v>99</v>
      </c>
      <c r="AJ65" s="134">
        <f>+SUMIFS($M:$M,$D:$D,AI65)</f>
        <v>178.40000000000003</v>
      </c>
      <c r="AK65" s="131">
        <f t="shared" si="26"/>
        <v>0.2746636771300448</v>
      </c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132">
        <f>+SUMIFS($AF:$AF,$I:$I,BC65)</f>
        <v>92</v>
      </c>
      <c r="BC65" s="133" t="s">
        <v>330</v>
      </c>
      <c r="BD65" s="132">
        <f>+SUMIFS($M:$M,$I:$I,BC65)</f>
        <v>209.60000000000002</v>
      </c>
      <c r="BE65" s="131">
        <f t="shared" si="22"/>
        <v>0.43893129770992362</v>
      </c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</row>
    <row r="66" spans="1:72" ht="15" thickBot="1">
      <c r="A66">
        <v>2026</v>
      </c>
      <c r="B66" s="104" t="s">
        <v>924</v>
      </c>
      <c r="C66" s="104" t="s">
        <v>969</v>
      </c>
      <c r="D66" s="105" t="s">
        <v>6</v>
      </c>
      <c r="E66" s="105" t="s">
        <v>87</v>
      </c>
      <c r="F66" s="106">
        <v>870</v>
      </c>
      <c r="G66" s="105" t="s">
        <v>375</v>
      </c>
      <c r="H66" s="105" t="s">
        <v>55</v>
      </c>
      <c r="I66" s="105" t="s">
        <v>86</v>
      </c>
      <c r="J66" s="106" t="s">
        <v>8</v>
      </c>
      <c r="K66" s="107">
        <v>67</v>
      </c>
      <c r="L66" s="105" t="s">
        <v>970</v>
      </c>
      <c r="M66" s="108">
        <v>9.6000000000000014</v>
      </c>
      <c r="N66" s="109">
        <f>IFERROR(VLOOKUP(K66,Ene!H71:J780,3,FALSE) + VLOOKUP(K66,Ene!H71:K780,4,FALSE),0)</f>
        <v>0</v>
      </c>
      <c r="O66" s="109">
        <f>IFERROR(VLOOKUP($K66,Feb!$H$7:$J$716,3,FALSE) + VLOOKUP($K66,Feb!$H$7:$K$716,4,FALSE),0)</f>
        <v>0</v>
      </c>
      <c r="P66" s="109">
        <f>IFERROR(VLOOKUP($K66,Mar!$H$7:$J$716,3,FALSE) + VLOOKUP($K66,Mar!$H$7:$K$716,4,FALSE),0)</f>
        <v>0</v>
      </c>
      <c r="Q66" s="109">
        <f>IFERROR(VLOOKUP($K66,Abr!$H$7:$J$716,3,FALSE) + VLOOKUP($K66,Abr!$H$7:$K$716,4,FALSE),0)</f>
        <v>0</v>
      </c>
      <c r="R66" s="109">
        <f>IFERROR(VLOOKUP($K66,May!$H$7:$J$716,3,FALSE) + VLOOKUP($K66,May!$H$7:$K$716,4,FALSE),0)</f>
        <v>0</v>
      </c>
      <c r="S66" s="109">
        <f>IFERROR(VLOOKUP($K66,Jun!$H$7:$J$716,3,FALSE) + VLOOKUP($K66,Jun!$H$7:$K$716,4,FALSE),0)</f>
        <v>0</v>
      </c>
      <c r="T66" s="109">
        <f>IFERROR(VLOOKUP($K66,Jul!$H$7:$J$716,3,FALSE) + VLOOKUP($K66,Jul!$H$7:$K$716,4,FALSE),0)</f>
        <v>0</v>
      </c>
      <c r="U66" s="109">
        <f>IFERROR(VLOOKUP($K66,Ago!$H$7:$J$716,3,FALSE) + VLOOKUP($K66,Ago!$H$7:$K$716,4,FALSE),0)</f>
        <v>0</v>
      </c>
      <c r="V66" s="109">
        <f>IFERROR(VLOOKUP($K66,Set!$H$7:$J$716,3,FALSE) + VLOOKUP($K66,Set!$H$7:$K$716,4,FALSE),0)</f>
        <v>0</v>
      </c>
      <c r="W66" s="109">
        <f>IFERROR(VLOOKUP($K66,Oct!$H$7:$J$716,3,FALSE) + VLOOKUP($K66,Oct!$H$7:$K$716,4,FALSE),0)</f>
        <v>0</v>
      </c>
      <c r="X66" s="109">
        <f>IFERROR(VLOOKUP($K66,Nov!$H$7:$J$716,3,FALSE) + VLOOKUP($K66,Nov!$H$7:$K$716,4,FALSE),0)</f>
        <v>0</v>
      </c>
      <c r="Y66" s="109">
        <f>IFERROR(VLOOKUP($K66,Dic!$H$7:$J$716,3,FALSE) + VLOOKUP($K66,Dic!$H$7:$K$716,4,FALSE),0)</f>
        <v>0</v>
      </c>
      <c r="Z66" s="109">
        <f t="shared" ref="Z66:Z129" si="61">N66+O66+P66</f>
        <v>0</v>
      </c>
      <c r="AA66" s="109">
        <f t="shared" ref="AA66:AA129" si="62">Q66+R66+S66</f>
        <v>0</v>
      </c>
      <c r="AB66" s="109">
        <f t="shared" ref="AB66:AB129" si="63">T66+U66+V66</f>
        <v>0</v>
      </c>
      <c r="AC66" s="109">
        <f t="shared" ref="AC66:AC129" si="64">W66+X66+Y66</f>
        <v>0</v>
      </c>
      <c r="AD66" s="109">
        <f t="shared" ref="AD66:AD129" si="65">SUM(N66:S66)</f>
        <v>0</v>
      </c>
      <c r="AE66" s="109">
        <f t="shared" ref="AE66:AE129" si="66">SUM(T66:Y66)</f>
        <v>0</v>
      </c>
      <c r="AF66" s="109">
        <f t="shared" ref="AF66:AF129" si="67">SUM(N66:Y66)</f>
        <v>0</v>
      </c>
      <c r="AH66" s="132">
        <f>+SUMIFS($AF:$AF,$E:$E,AI66)</f>
        <v>37</v>
      </c>
      <c r="AI66" s="133" t="s">
        <v>99</v>
      </c>
      <c r="AJ66" s="132">
        <f>+SUMIFS($M:$M,$E:$E,AI66)</f>
        <v>76.8</v>
      </c>
      <c r="AK66" s="131">
        <f t="shared" si="26"/>
        <v>0.48177083333333337</v>
      </c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132">
        <f>+SUMIFS($AF:$AF,$I:$I,BC66)</f>
        <v>420</v>
      </c>
      <c r="BC66" s="133" t="s">
        <v>70</v>
      </c>
      <c r="BD66" s="132">
        <f>+SUMIFS($M:$M,$I:$I,BC66)</f>
        <v>811.2</v>
      </c>
      <c r="BE66" s="131">
        <f t="shared" si="22"/>
        <v>0.51775147928994081</v>
      </c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</row>
    <row r="67" spans="1:72" ht="15" thickBot="1">
      <c r="A67">
        <v>2026</v>
      </c>
      <c r="B67" s="104" t="s">
        <v>924</v>
      </c>
      <c r="C67" s="104" t="s">
        <v>969</v>
      </c>
      <c r="D67" s="105" t="s">
        <v>6</v>
      </c>
      <c r="E67" s="105" t="s">
        <v>87</v>
      </c>
      <c r="F67" s="106">
        <v>870</v>
      </c>
      <c r="G67" s="105" t="s">
        <v>375</v>
      </c>
      <c r="H67" s="105" t="s">
        <v>55</v>
      </c>
      <c r="I67" s="105" t="s">
        <v>86</v>
      </c>
      <c r="J67" s="106" t="s">
        <v>8</v>
      </c>
      <c r="K67" s="107">
        <v>68</v>
      </c>
      <c r="L67" s="105" t="s">
        <v>89</v>
      </c>
      <c r="M67" s="108">
        <v>24</v>
      </c>
      <c r="N67" s="109">
        <f>IFERROR(VLOOKUP(K67,Ene!H72:J781,3,FALSE) + VLOOKUP(K67,Ene!H72:K781,4,FALSE),0)</f>
        <v>0</v>
      </c>
      <c r="O67" s="109">
        <f>IFERROR(VLOOKUP($K67,Feb!$H$7:$J$716,3,FALSE) + VLOOKUP($K67,Feb!$H$7:$K$716,4,FALSE),0)</f>
        <v>0</v>
      </c>
      <c r="P67" s="109">
        <f>IFERROR(VLOOKUP($K67,Mar!$H$7:$J$716,3,FALSE) + VLOOKUP($K67,Mar!$H$7:$K$716,4,FALSE),0)</f>
        <v>0</v>
      </c>
      <c r="Q67" s="109">
        <f>IFERROR(VLOOKUP($K67,Abr!$H$7:$J$716,3,FALSE) + VLOOKUP($K67,Abr!$H$7:$K$716,4,FALSE),0)</f>
        <v>0</v>
      </c>
      <c r="R67" s="109">
        <f>IFERROR(VLOOKUP($K67,May!$H$7:$J$716,3,FALSE) + VLOOKUP($K67,May!$H$7:$K$716,4,FALSE),0)</f>
        <v>0</v>
      </c>
      <c r="S67" s="109">
        <f>IFERROR(VLOOKUP($K67,Jun!$H$7:$J$716,3,FALSE) + VLOOKUP($K67,Jun!$H$7:$K$716,4,FALSE),0)</f>
        <v>0</v>
      </c>
      <c r="T67" s="109">
        <f>IFERROR(VLOOKUP($K67,Jul!$H$7:$J$716,3,FALSE) + VLOOKUP($K67,Jul!$H$7:$K$716,4,FALSE),0)</f>
        <v>0</v>
      </c>
      <c r="U67" s="109">
        <f>IFERROR(VLOOKUP($K67,Ago!$H$7:$J$716,3,FALSE) + VLOOKUP($K67,Ago!$H$7:$K$716,4,FALSE),0)</f>
        <v>0</v>
      </c>
      <c r="V67" s="109">
        <f>IFERROR(VLOOKUP($K67,Set!$H$7:$J$716,3,FALSE) + VLOOKUP($K67,Set!$H$7:$K$716,4,FALSE),0)</f>
        <v>0</v>
      </c>
      <c r="W67" s="109">
        <f>IFERROR(VLOOKUP($K67,Oct!$H$7:$J$716,3,FALSE) + VLOOKUP($K67,Oct!$H$7:$K$716,4,FALSE),0)</f>
        <v>0</v>
      </c>
      <c r="X67" s="109">
        <f>IFERROR(VLOOKUP($K67,Nov!$H$7:$J$716,3,FALSE) + VLOOKUP($K67,Nov!$H$7:$K$716,4,FALSE),0)</f>
        <v>0</v>
      </c>
      <c r="Y67" s="109">
        <f>IFERROR(VLOOKUP($K67,Dic!$H$7:$J$716,3,FALSE) + VLOOKUP($K67,Dic!$H$7:$K$716,4,FALSE),0)</f>
        <v>0</v>
      </c>
      <c r="Z67" s="109">
        <f t="shared" si="61"/>
        <v>0</v>
      </c>
      <c r="AA67" s="109">
        <f t="shared" si="62"/>
        <v>0</v>
      </c>
      <c r="AB67" s="109">
        <f t="shared" si="63"/>
        <v>0</v>
      </c>
      <c r="AC67" s="109">
        <f t="shared" si="64"/>
        <v>0</v>
      </c>
      <c r="AD67" s="109">
        <f t="shared" si="65"/>
        <v>0</v>
      </c>
      <c r="AE67" s="109">
        <f t="shared" si="66"/>
        <v>0</v>
      </c>
      <c r="AF67" s="109">
        <f t="shared" si="67"/>
        <v>0</v>
      </c>
      <c r="AH67" s="132">
        <f>+SUMIFS($AF:$AF,$E:$E,AI67)</f>
        <v>0</v>
      </c>
      <c r="AI67" s="133" t="s">
        <v>107</v>
      </c>
      <c r="AJ67" s="132">
        <f>+SUMIFS($M:$M,$E:$E,AI67)</f>
        <v>16</v>
      </c>
      <c r="AK67" s="131">
        <f t="shared" si="26"/>
        <v>0</v>
      </c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132">
        <f>+SUMIFS($AF:$AF,$I:$I,BC67)</f>
        <v>60</v>
      </c>
      <c r="BC67" s="133" t="s">
        <v>159</v>
      </c>
      <c r="BD67" s="132">
        <f>+SUMIFS($M:$M,$I:$I,BC67)</f>
        <v>156.80000000000001</v>
      </c>
      <c r="BE67" s="131">
        <f t="shared" si="22"/>
        <v>0.38265306122448978</v>
      </c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128" t="s">
        <v>24</v>
      </c>
    </row>
    <row r="68" spans="1:72" ht="15" thickBot="1">
      <c r="A68">
        <v>2026</v>
      </c>
      <c r="B68" s="104" t="s">
        <v>924</v>
      </c>
      <c r="C68" s="104" t="s">
        <v>969</v>
      </c>
      <c r="D68" s="105" t="s">
        <v>6</v>
      </c>
      <c r="E68" s="105" t="s">
        <v>87</v>
      </c>
      <c r="F68" s="106">
        <v>870</v>
      </c>
      <c r="G68" s="105" t="s">
        <v>375</v>
      </c>
      <c r="H68" s="105" t="s">
        <v>55</v>
      </c>
      <c r="I68" s="105" t="s">
        <v>86</v>
      </c>
      <c r="J68" s="106" t="s">
        <v>13</v>
      </c>
      <c r="K68" s="107">
        <v>69</v>
      </c>
      <c r="L68" s="105" t="s">
        <v>90</v>
      </c>
      <c r="M68" s="108">
        <v>32</v>
      </c>
      <c r="N68" s="109">
        <f>IFERROR(VLOOKUP(K68,Ene!H73:J782,3,FALSE) + VLOOKUP(K68,Ene!H73:K782,4,FALSE),0)</f>
        <v>0</v>
      </c>
      <c r="O68" s="109">
        <f>IFERROR(VLOOKUP($K68,Feb!$H$7:$J$716,3,FALSE) + VLOOKUP($K68,Feb!$H$7:$K$716,4,FALSE),0)</f>
        <v>0</v>
      </c>
      <c r="P68" s="109">
        <f>IFERROR(VLOOKUP($K68,Mar!$H$7:$J$716,3,FALSE) + VLOOKUP($K68,Mar!$H$7:$K$716,4,FALSE),0)</f>
        <v>0</v>
      </c>
      <c r="Q68" s="109">
        <f>IFERROR(VLOOKUP($K68,Abr!$H$7:$J$716,3,FALSE) + VLOOKUP($K68,Abr!$H$7:$K$716,4,FALSE),0)</f>
        <v>1</v>
      </c>
      <c r="R68" s="109">
        <f>IFERROR(VLOOKUP($K68,May!$H$7:$J$716,3,FALSE) + VLOOKUP($K68,May!$H$7:$K$716,4,FALSE),0)</f>
        <v>0</v>
      </c>
      <c r="S68" s="109">
        <f>IFERROR(VLOOKUP($K68,Jun!$H$7:$J$716,3,FALSE) + VLOOKUP($K68,Jun!$H$7:$K$716,4,FALSE),0)</f>
        <v>1</v>
      </c>
      <c r="T68" s="109">
        <f>IFERROR(VLOOKUP($K68,Jul!$H$7:$J$716,3,FALSE) + VLOOKUP($K68,Jul!$H$7:$K$716,4,FALSE),0)</f>
        <v>1</v>
      </c>
      <c r="U68" s="109">
        <f>IFERROR(VLOOKUP($K68,Ago!$H$7:$J$716,3,FALSE) + VLOOKUP($K68,Ago!$H$7:$K$716,4,FALSE),0)</f>
        <v>0</v>
      </c>
      <c r="V68" s="109">
        <f>IFERROR(VLOOKUP($K68,Set!$H$7:$J$716,3,FALSE) + VLOOKUP($K68,Set!$H$7:$K$716,4,FALSE),0)</f>
        <v>0</v>
      </c>
      <c r="W68" s="109">
        <f>IFERROR(VLOOKUP($K68,Oct!$H$7:$J$716,3,FALSE) + VLOOKUP($K68,Oct!$H$7:$K$716,4,FALSE),0)</f>
        <v>0</v>
      </c>
      <c r="X68" s="109">
        <f>IFERROR(VLOOKUP($K68,Nov!$H$7:$J$716,3,FALSE) + VLOOKUP($K68,Nov!$H$7:$K$716,4,FALSE),0)</f>
        <v>0</v>
      </c>
      <c r="Y68" s="109">
        <f>IFERROR(VLOOKUP($K68,Dic!$H$7:$J$716,3,FALSE) + VLOOKUP($K68,Dic!$H$7:$K$716,4,FALSE),0)</f>
        <v>0</v>
      </c>
      <c r="Z68" s="109">
        <f t="shared" si="61"/>
        <v>0</v>
      </c>
      <c r="AA68" s="109">
        <f t="shared" si="62"/>
        <v>2</v>
      </c>
      <c r="AB68" s="109">
        <f t="shared" si="63"/>
        <v>1</v>
      </c>
      <c r="AC68" s="109">
        <f t="shared" si="64"/>
        <v>0</v>
      </c>
      <c r="AD68" s="109">
        <f t="shared" si="65"/>
        <v>2</v>
      </c>
      <c r="AE68" s="109">
        <f t="shared" si="66"/>
        <v>1</v>
      </c>
      <c r="AF68" s="109">
        <f t="shared" si="67"/>
        <v>3</v>
      </c>
      <c r="AH68" s="132">
        <f>+SUMIFS($AF:$AF,$E:$E,AI68)</f>
        <v>12</v>
      </c>
      <c r="AI68" s="133" t="s">
        <v>110</v>
      </c>
      <c r="AJ68" s="132">
        <f>+SUMIFS($M:$M,$E:$E,AI68)</f>
        <v>48.800000000000004</v>
      </c>
      <c r="AK68" s="131">
        <f t="shared" si="26"/>
        <v>0.24590163934426226</v>
      </c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129">
        <f>+SUMIFS($AF:$AF,$H:$H,BC68)</f>
        <v>321</v>
      </c>
      <c r="BC68" s="135" t="s">
        <v>14</v>
      </c>
      <c r="BD68" s="129">
        <f>+SUMIFS($M:$M,$H:$H,BC68)</f>
        <v>1311.9999999999998</v>
      </c>
      <c r="BE68" s="131">
        <f t="shared" si="22"/>
        <v>0.24466463414634151</v>
      </c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</row>
    <row r="69" spans="1:72" ht="15" thickBot="1">
      <c r="A69">
        <v>2026</v>
      </c>
      <c r="B69" s="104" t="s">
        <v>924</v>
      </c>
      <c r="C69" s="104" t="s">
        <v>971</v>
      </c>
      <c r="D69" s="105" t="s">
        <v>6</v>
      </c>
      <c r="E69" s="105" t="s">
        <v>92</v>
      </c>
      <c r="F69" s="106">
        <v>870</v>
      </c>
      <c r="G69" s="105" t="s">
        <v>375</v>
      </c>
      <c r="H69" s="105" t="s">
        <v>55</v>
      </c>
      <c r="I69" s="105" t="s">
        <v>86</v>
      </c>
      <c r="J69" s="106" t="s">
        <v>8</v>
      </c>
      <c r="K69" s="107">
        <v>70</v>
      </c>
      <c r="L69" s="105" t="s">
        <v>91</v>
      </c>
      <c r="M69" s="108">
        <v>52</v>
      </c>
      <c r="N69" s="109">
        <f>IFERROR(VLOOKUP(K69,Ene!H74:J783,3,FALSE) + VLOOKUP(K69,Ene!H74:K783,4,FALSE),0)</f>
        <v>0</v>
      </c>
      <c r="O69" s="109">
        <f>IFERROR(VLOOKUP($K69,Feb!$H$7:$J$716,3,FALSE) + VLOOKUP($K69,Feb!$H$7:$K$716,4,FALSE),0)</f>
        <v>0</v>
      </c>
      <c r="P69" s="109">
        <f>IFERROR(VLOOKUP($K69,Mar!$H$7:$J$716,3,FALSE) + VLOOKUP($K69,Mar!$H$7:$K$716,4,FALSE),0)</f>
        <v>0</v>
      </c>
      <c r="Q69" s="109">
        <f>IFERROR(VLOOKUP($K69,Abr!$H$7:$J$716,3,FALSE) + VLOOKUP($K69,Abr!$H$7:$K$716,4,FALSE),0)</f>
        <v>0</v>
      </c>
      <c r="R69" s="109">
        <f>IFERROR(VLOOKUP($K69,May!$H$7:$J$716,3,FALSE) + VLOOKUP($K69,May!$H$7:$K$716,4,FALSE),0)</f>
        <v>0</v>
      </c>
      <c r="S69" s="109">
        <f>IFERROR(VLOOKUP($K69,Jun!$H$7:$J$716,3,FALSE) + VLOOKUP($K69,Jun!$H$7:$K$716,4,FALSE),0)</f>
        <v>0</v>
      </c>
      <c r="T69" s="109">
        <f>IFERROR(VLOOKUP($K69,Jul!$H$7:$J$716,3,FALSE) + VLOOKUP($K69,Jul!$H$7:$K$716,4,FALSE),0)</f>
        <v>0</v>
      </c>
      <c r="U69" s="109">
        <f>IFERROR(VLOOKUP($K69,Ago!$H$7:$J$716,3,FALSE) + VLOOKUP($K69,Ago!$H$7:$K$716,4,FALSE),0)</f>
        <v>0</v>
      </c>
      <c r="V69" s="109">
        <f>IFERROR(VLOOKUP($K69,Set!$H$7:$J$716,3,FALSE) + VLOOKUP($K69,Set!$H$7:$K$716,4,FALSE),0)</f>
        <v>0</v>
      </c>
      <c r="W69" s="109">
        <f>IFERROR(VLOOKUP($K69,Oct!$H$7:$J$716,3,FALSE) + VLOOKUP($K69,Oct!$H$7:$K$716,4,FALSE),0)</f>
        <v>0</v>
      </c>
      <c r="X69" s="109">
        <f>IFERROR(VLOOKUP($K69,Nov!$H$7:$J$716,3,FALSE) + VLOOKUP($K69,Nov!$H$7:$K$716,4,FALSE),0)</f>
        <v>0</v>
      </c>
      <c r="Y69" s="109">
        <f>IFERROR(VLOOKUP($K69,Dic!$H$7:$J$716,3,FALSE) + VLOOKUP($K69,Dic!$H$7:$K$716,4,FALSE),0)</f>
        <v>0</v>
      </c>
      <c r="Z69" s="109">
        <f t="shared" si="61"/>
        <v>0</v>
      </c>
      <c r="AA69" s="109">
        <f t="shared" si="62"/>
        <v>0</v>
      </c>
      <c r="AB69" s="109">
        <f t="shared" si="63"/>
        <v>0</v>
      </c>
      <c r="AC69" s="109">
        <f t="shared" si="64"/>
        <v>0</v>
      </c>
      <c r="AD69" s="109">
        <f t="shared" si="65"/>
        <v>0</v>
      </c>
      <c r="AE69" s="109">
        <f t="shared" si="66"/>
        <v>0</v>
      </c>
      <c r="AF69" s="109">
        <f t="shared" si="67"/>
        <v>0</v>
      </c>
      <c r="AH69" s="132">
        <f>+SUMIFS($AF:$AF,$E:$E,AI69)</f>
        <v>0</v>
      </c>
      <c r="AI69" s="133" t="s">
        <v>101</v>
      </c>
      <c r="AJ69" s="132">
        <f>+SUMIFS($M:$M,$E:$E,AI69)</f>
        <v>36.799999999999997</v>
      </c>
      <c r="AK69" s="131">
        <f t="shared" si="26"/>
        <v>0</v>
      </c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132">
        <f>+SUMIFS($AF:$AF,$I:$I,BC69)</f>
        <v>169</v>
      </c>
      <c r="BC69" s="133" t="s">
        <v>15</v>
      </c>
      <c r="BD69" s="132">
        <f>+SUMIFS($M:$M,$I:$I,BC69)</f>
        <v>857.59999999999991</v>
      </c>
      <c r="BE69" s="131">
        <f t="shared" si="22"/>
        <v>0.19706156716417914</v>
      </c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</row>
    <row r="70" spans="1:72" ht="15" thickBot="1">
      <c r="A70">
        <v>2026</v>
      </c>
      <c r="B70" s="104" t="s">
        <v>924</v>
      </c>
      <c r="C70" s="104" t="s">
        <v>971</v>
      </c>
      <c r="D70" s="105" t="s">
        <v>6</v>
      </c>
      <c r="E70" s="105" t="s">
        <v>92</v>
      </c>
      <c r="F70" s="106">
        <v>870</v>
      </c>
      <c r="G70" s="105" t="s">
        <v>375</v>
      </c>
      <c r="H70" s="105" t="s">
        <v>55</v>
      </c>
      <c r="I70" s="105" t="s">
        <v>86</v>
      </c>
      <c r="J70" s="106" t="s">
        <v>13</v>
      </c>
      <c r="K70" s="107">
        <v>71</v>
      </c>
      <c r="L70" s="105" t="s">
        <v>972</v>
      </c>
      <c r="M70" s="108">
        <v>64</v>
      </c>
      <c r="N70" s="109">
        <f>IFERROR(VLOOKUP(K70,Ene!H75:J784,3,FALSE) + VLOOKUP(K70,Ene!H75:K784,4,FALSE),0)</f>
        <v>5</v>
      </c>
      <c r="O70" s="109">
        <f>IFERROR(VLOOKUP($K70,Feb!$H$7:$J$716,3,FALSE) + VLOOKUP($K70,Feb!$H$7:$K$716,4,FALSE),0)</f>
        <v>3</v>
      </c>
      <c r="P70" s="109">
        <f>IFERROR(VLOOKUP($K70,Mar!$H$7:$J$716,3,FALSE) + VLOOKUP($K70,Mar!$H$7:$K$716,4,FALSE),0)</f>
        <v>4</v>
      </c>
      <c r="Q70" s="109">
        <f>IFERROR(VLOOKUP($K70,Abr!$H$7:$J$716,3,FALSE) + VLOOKUP($K70,Abr!$H$7:$K$716,4,FALSE),0)</f>
        <v>4</v>
      </c>
      <c r="R70" s="109">
        <f>IFERROR(VLOOKUP($K70,May!$H$7:$J$716,3,FALSE) + VLOOKUP($K70,May!$H$7:$K$716,4,FALSE),0)</f>
        <v>7</v>
      </c>
      <c r="S70" s="109">
        <f>IFERROR(VLOOKUP($K70,Jun!$H$7:$J$716,3,FALSE) + VLOOKUP($K70,Jun!$H$7:$K$716,4,FALSE),0)</f>
        <v>3</v>
      </c>
      <c r="T70" s="109">
        <f>IFERROR(VLOOKUP($K70,Jul!$H$7:$J$716,3,FALSE) + VLOOKUP($K70,Jul!$H$7:$K$716,4,FALSE),0)</f>
        <v>4</v>
      </c>
      <c r="U70" s="109">
        <f>IFERROR(VLOOKUP($K70,Ago!$H$7:$J$716,3,FALSE) + VLOOKUP($K70,Ago!$H$7:$K$716,4,FALSE),0)</f>
        <v>0</v>
      </c>
      <c r="V70" s="109">
        <f>IFERROR(VLOOKUP($K70,Set!$H$7:$J$716,3,FALSE) + VLOOKUP($K70,Set!$H$7:$K$716,4,FALSE),0)</f>
        <v>0</v>
      </c>
      <c r="W70" s="109">
        <f>IFERROR(VLOOKUP($K70,Oct!$H$7:$J$716,3,FALSE) + VLOOKUP($K70,Oct!$H$7:$K$716,4,FALSE),0)</f>
        <v>0</v>
      </c>
      <c r="X70" s="109">
        <f>IFERROR(VLOOKUP($K70,Nov!$H$7:$J$716,3,FALSE) + VLOOKUP($K70,Nov!$H$7:$K$716,4,FALSE),0)</f>
        <v>0</v>
      </c>
      <c r="Y70" s="109">
        <f>IFERROR(VLOOKUP($K70,Dic!$H$7:$J$716,3,FALSE) + VLOOKUP($K70,Dic!$H$7:$K$716,4,FALSE),0)</f>
        <v>0</v>
      </c>
      <c r="Z70" s="109">
        <f t="shared" si="61"/>
        <v>12</v>
      </c>
      <c r="AA70" s="109">
        <f t="shared" si="62"/>
        <v>14</v>
      </c>
      <c r="AB70" s="109">
        <f t="shared" si="63"/>
        <v>4</v>
      </c>
      <c r="AC70" s="109">
        <f t="shared" si="64"/>
        <v>0</v>
      </c>
      <c r="AD70" s="109">
        <f t="shared" si="65"/>
        <v>26</v>
      </c>
      <c r="AE70" s="109">
        <f t="shared" si="66"/>
        <v>4</v>
      </c>
      <c r="AF70" s="109">
        <f t="shared" si="67"/>
        <v>30</v>
      </c>
      <c r="AH70" s="134">
        <f>+SUMIFS($AF:$AF,$D:$D,AI70)</f>
        <v>592</v>
      </c>
      <c r="AI70" s="135" t="s">
        <v>70</v>
      </c>
      <c r="AJ70" s="134">
        <f>+SUMIFS($M:$M,$D:$D,AI70)</f>
        <v>1249.5999999999999</v>
      </c>
      <c r="AK70" s="131">
        <f t="shared" si="26"/>
        <v>0.47375160051216392</v>
      </c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132">
        <f>+SUMIFS($AF:$AF,$I:$I,BC70)</f>
        <v>32</v>
      </c>
      <c r="BC70" s="133" t="s">
        <v>196</v>
      </c>
      <c r="BD70" s="132">
        <f>+SUMIFS($M:$M,$I:$I,BC70)</f>
        <v>134.4</v>
      </c>
      <c r="BE70" s="131">
        <f t="shared" si="22"/>
        <v>0.23809523809523808</v>
      </c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</row>
    <row r="71" spans="1:72" ht="15" thickBot="1">
      <c r="A71">
        <v>2026</v>
      </c>
      <c r="B71" s="104" t="s">
        <v>924</v>
      </c>
      <c r="C71" s="104" t="s">
        <v>971</v>
      </c>
      <c r="D71" s="105" t="s">
        <v>6</v>
      </c>
      <c r="E71" s="105" t="s">
        <v>92</v>
      </c>
      <c r="F71" s="106">
        <v>870</v>
      </c>
      <c r="G71" s="105" t="s">
        <v>375</v>
      </c>
      <c r="H71" s="105" t="s">
        <v>55</v>
      </c>
      <c r="I71" s="105" t="s">
        <v>86</v>
      </c>
      <c r="J71" s="106" t="s">
        <v>8</v>
      </c>
      <c r="K71" s="107">
        <v>72</v>
      </c>
      <c r="L71" s="105" t="s">
        <v>94</v>
      </c>
      <c r="M71" s="108">
        <v>29.6</v>
      </c>
      <c r="N71" s="109">
        <f>IFERROR(VLOOKUP(K71,Ene!H76:J785,3,FALSE) + VLOOKUP(K71,Ene!H76:K785,4,FALSE),0)</f>
        <v>0</v>
      </c>
      <c r="O71" s="109">
        <f>IFERROR(VLOOKUP($K71,Feb!$H$7:$J$716,3,FALSE) + VLOOKUP($K71,Feb!$H$7:$K$716,4,FALSE),0)</f>
        <v>0</v>
      </c>
      <c r="P71" s="109">
        <f>IFERROR(VLOOKUP($K71,Mar!$H$7:$J$716,3,FALSE) + VLOOKUP($K71,Mar!$H$7:$K$716,4,FALSE),0)</f>
        <v>0</v>
      </c>
      <c r="Q71" s="109">
        <f>IFERROR(VLOOKUP($K71,Abr!$H$7:$J$716,3,FALSE) + VLOOKUP($K71,Abr!$H$7:$K$716,4,FALSE),0)</f>
        <v>0</v>
      </c>
      <c r="R71" s="109">
        <f>IFERROR(VLOOKUP($K71,May!$H$7:$J$716,3,FALSE) + VLOOKUP($K71,May!$H$7:$K$716,4,FALSE),0)</f>
        <v>0</v>
      </c>
      <c r="S71" s="109">
        <f>IFERROR(VLOOKUP($K71,Jun!$H$7:$J$716,3,FALSE) + VLOOKUP($K71,Jun!$H$7:$K$716,4,FALSE),0)</f>
        <v>0</v>
      </c>
      <c r="T71" s="109">
        <f>IFERROR(VLOOKUP($K71,Jul!$H$7:$J$716,3,FALSE) + VLOOKUP($K71,Jul!$H$7:$K$716,4,FALSE),0)</f>
        <v>0</v>
      </c>
      <c r="U71" s="109">
        <f>IFERROR(VLOOKUP($K71,Ago!$H$7:$J$716,3,FALSE) + VLOOKUP($K71,Ago!$H$7:$K$716,4,FALSE),0)</f>
        <v>0</v>
      </c>
      <c r="V71" s="109">
        <f>IFERROR(VLOOKUP($K71,Set!$H$7:$J$716,3,FALSE) + VLOOKUP($K71,Set!$H$7:$K$716,4,FALSE),0)</f>
        <v>0</v>
      </c>
      <c r="W71" s="109">
        <f>IFERROR(VLOOKUP($K71,Oct!$H$7:$J$716,3,FALSE) + VLOOKUP($K71,Oct!$H$7:$K$716,4,FALSE),0)</f>
        <v>0</v>
      </c>
      <c r="X71" s="109">
        <f>IFERROR(VLOOKUP($K71,Nov!$H$7:$J$716,3,FALSE) + VLOOKUP($K71,Nov!$H$7:$K$716,4,FALSE),0)</f>
        <v>0</v>
      </c>
      <c r="Y71" s="109">
        <f>IFERROR(VLOOKUP($K71,Dic!$H$7:$J$716,3,FALSE) + VLOOKUP($K71,Dic!$H$7:$K$716,4,FALSE),0)</f>
        <v>0</v>
      </c>
      <c r="Z71" s="109">
        <f t="shared" si="61"/>
        <v>0</v>
      </c>
      <c r="AA71" s="109">
        <f t="shared" si="62"/>
        <v>0</v>
      </c>
      <c r="AB71" s="109">
        <f t="shared" si="63"/>
        <v>0</v>
      </c>
      <c r="AC71" s="109">
        <f t="shared" si="64"/>
        <v>0</v>
      </c>
      <c r="AD71" s="109">
        <f t="shared" si="65"/>
        <v>0</v>
      </c>
      <c r="AE71" s="109">
        <f t="shared" si="66"/>
        <v>0</v>
      </c>
      <c r="AF71" s="109">
        <f t="shared" si="67"/>
        <v>0</v>
      </c>
      <c r="AH71" s="132">
        <f t="shared" ref="AH71:AH81" si="68">+SUMIFS($AF:$AF,$E:$E,AI71)</f>
        <v>0</v>
      </c>
      <c r="AI71" s="133" t="s">
        <v>155</v>
      </c>
      <c r="AJ71" s="132">
        <f t="shared" ref="AJ71:AJ81" si="69">+SUMIFS($M:$M,$E:$E,AI71)</f>
        <v>16.8</v>
      </c>
      <c r="AK71" s="131">
        <f t="shared" si="26"/>
        <v>0</v>
      </c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128" t="s">
        <v>99</v>
      </c>
      <c r="BB71" s="132">
        <f>+SUMIFS($AF:$AF,$I:$I,BC71)</f>
        <v>120</v>
      </c>
      <c r="BC71" s="133" t="s">
        <v>192</v>
      </c>
      <c r="BD71" s="132">
        <f>+SUMIFS($M:$M,$I:$I,BC71)</f>
        <v>320</v>
      </c>
      <c r="BE71" s="131">
        <f t="shared" si="22"/>
        <v>0.375</v>
      </c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</row>
    <row r="72" spans="1:72" ht="15" thickBot="1">
      <c r="A72">
        <v>2026</v>
      </c>
      <c r="B72" s="104" t="s">
        <v>924</v>
      </c>
      <c r="C72" s="104" t="s">
        <v>971</v>
      </c>
      <c r="D72" s="105" t="s">
        <v>6</v>
      </c>
      <c r="E72" s="105" t="s">
        <v>92</v>
      </c>
      <c r="F72" s="106">
        <v>870</v>
      </c>
      <c r="G72" s="105" t="s">
        <v>375</v>
      </c>
      <c r="H72" s="105" t="s">
        <v>55</v>
      </c>
      <c r="I72" s="105" t="s">
        <v>86</v>
      </c>
      <c r="J72" s="106" t="s">
        <v>13</v>
      </c>
      <c r="K72" s="107">
        <v>74</v>
      </c>
      <c r="L72" s="105" t="s">
        <v>387</v>
      </c>
      <c r="M72" s="108">
        <v>20</v>
      </c>
      <c r="N72" s="109">
        <f>IFERROR(VLOOKUP(K72,Ene!H77:J786,3,FALSE) + VLOOKUP(K72,Ene!H77:K786,4,FALSE),0)</f>
        <v>0</v>
      </c>
      <c r="O72" s="109">
        <f>IFERROR(VLOOKUP($K72,Feb!$H$7:$J$716,3,FALSE) + VLOOKUP($K72,Feb!$H$7:$K$716,4,FALSE),0)</f>
        <v>0</v>
      </c>
      <c r="P72" s="109">
        <f>IFERROR(VLOOKUP($K72,Mar!$H$7:$J$716,3,FALSE) + VLOOKUP($K72,Mar!$H$7:$K$716,4,FALSE),0)</f>
        <v>0</v>
      </c>
      <c r="Q72" s="109">
        <f>IFERROR(VLOOKUP($K72,Abr!$H$7:$J$716,3,FALSE) + VLOOKUP($K72,Abr!$H$7:$K$716,4,FALSE),0)</f>
        <v>0</v>
      </c>
      <c r="R72" s="109">
        <f>IFERROR(VLOOKUP($K72,May!$H$7:$J$716,3,FALSE) + VLOOKUP($K72,May!$H$7:$K$716,4,FALSE),0)</f>
        <v>0</v>
      </c>
      <c r="S72" s="109">
        <f>IFERROR(VLOOKUP($K72,Jun!$H$7:$J$716,3,FALSE) + VLOOKUP($K72,Jun!$H$7:$K$716,4,FALSE),0)</f>
        <v>0</v>
      </c>
      <c r="T72" s="109">
        <f>IFERROR(VLOOKUP($K72,Jul!$H$7:$J$716,3,FALSE) + VLOOKUP($K72,Jul!$H$7:$K$716,4,FALSE),0)</f>
        <v>0</v>
      </c>
      <c r="U72" s="109">
        <f>IFERROR(VLOOKUP($K72,Ago!$H$7:$J$716,3,FALSE) + VLOOKUP($K72,Ago!$H$7:$K$716,4,FALSE),0)</f>
        <v>0</v>
      </c>
      <c r="V72" s="109">
        <f>IFERROR(VLOOKUP($K72,Set!$H$7:$J$716,3,FALSE) + VLOOKUP($K72,Set!$H$7:$K$716,4,FALSE),0)</f>
        <v>0</v>
      </c>
      <c r="W72" s="109">
        <f>IFERROR(VLOOKUP($K72,Oct!$H$7:$J$716,3,FALSE) + VLOOKUP($K72,Oct!$H$7:$K$716,4,FALSE),0)</f>
        <v>0</v>
      </c>
      <c r="X72" s="109">
        <f>IFERROR(VLOOKUP($K72,Nov!$H$7:$J$716,3,FALSE) + VLOOKUP($K72,Nov!$H$7:$K$716,4,FALSE),0)</f>
        <v>0</v>
      </c>
      <c r="Y72" s="109">
        <f>IFERROR(VLOOKUP($K72,Dic!$H$7:$J$716,3,FALSE) + VLOOKUP($K72,Dic!$H$7:$K$716,4,FALSE),0)</f>
        <v>0</v>
      </c>
      <c r="Z72" s="109">
        <f t="shared" si="61"/>
        <v>0</v>
      </c>
      <c r="AA72" s="109">
        <f t="shared" si="62"/>
        <v>0</v>
      </c>
      <c r="AB72" s="109">
        <f t="shared" si="63"/>
        <v>0</v>
      </c>
      <c r="AC72" s="109">
        <f t="shared" si="64"/>
        <v>0</v>
      </c>
      <c r="AD72" s="109">
        <f t="shared" si="65"/>
        <v>0</v>
      </c>
      <c r="AE72" s="109">
        <f t="shared" si="66"/>
        <v>0</v>
      </c>
      <c r="AF72" s="109">
        <f t="shared" si="67"/>
        <v>0</v>
      </c>
      <c r="AH72" s="132">
        <f t="shared" si="68"/>
        <v>18</v>
      </c>
      <c r="AI72" s="133" t="s">
        <v>160</v>
      </c>
      <c r="AJ72" s="132">
        <f t="shared" si="69"/>
        <v>38.400000000000006</v>
      </c>
      <c r="AK72" s="131">
        <f t="shared" si="26"/>
        <v>0.46874999999999994</v>
      </c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119">
        <f>+SUM(BB68,BB64,BB59,BB57,BB51,BB46,BB41,BB34,BB27)</f>
        <v>10194</v>
      </c>
      <c r="BC72" s="138" t="s">
        <v>844</v>
      </c>
      <c r="BD72" s="119">
        <f>+SUM(BD68,BD64,BD59,BD57,BD51,BD46,BD41,BD34,BD27)</f>
        <v>18382.399999999998</v>
      </c>
      <c r="BE72" s="131">
        <f t="shared" si="22"/>
        <v>0.5545521803464184</v>
      </c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</row>
    <row r="73" spans="1:72" ht="15" thickBot="1">
      <c r="A73">
        <v>2026</v>
      </c>
      <c r="B73" s="104" t="s">
        <v>924</v>
      </c>
      <c r="C73" s="104" t="s">
        <v>971</v>
      </c>
      <c r="D73" s="105" t="s">
        <v>6</v>
      </c>
      <c r="E73" s="105" t="s">
        <v>92</v>
      </c>
      <c r="F73" s="106">
        <v>870</v>
      </c>
      <c r="G73" s="105" t="s">
        <v>375</v>
      </c>
      <c r="H73" s="105" t="s">
        <v>55</v>
      </c>
      <c r="I73" s="105" t="s">
        <v>86</v>
      </c>
      <c r="J73" s="106" t="s">
        <v>8</v>
      </c>
      <c r="K73" s="107">
        <v>75</v>
      </c>
      <c r="L73" s="105" t="s">
        <v>92</v>
      </c>
      <c r="M73" s="108">
        <v>26.400000000000002</v>
      </c>
      <c r="N73" s="109">
        <f>IFERROR(VLOOKUP(K73,Ene!H78:J787,3,FALSE) + VLOOKUP(K73,Ene!H78:K787,4,FALSE),0)</f>
        <v>0</v>
      </c>
      <c r="O73" s="109">
        <f>IFERROR(VLOOKUP($K73,Feb!$H$7:$J$716,3,FALSE) + VLOOKUP($K73,Feb!$H$7:$K$716,4,FALSE),0)</f>
        <v>0</v>
      </c>
      <c r="P73" s="109">
        <f>IFERROR(VLOOKUP($K73,Mar!$H$7:$J$716,3,FALSE) + VLOOKUP($K73,Mar!$H$7:$K$716,4,FALSE),0)</f>
        <v>0</v>
      </c>
      <c r="Q73" s="109">
        <f>IFERROR(VLOOKUP($K73,Abr!$H$7:$J$716,3,FALSE) + VLOOKUP($K73,Abr!$H$7:$K$716,4,FALSE),0)</f>
        <v>0</v>
      </c>
      <c r="R73" s="109">
        <f>IFERROR(VLOOKUP($K73,May!$H$7:$J$716,3,FALSE) + VLOOKUP($K73,May!$H$7:$K$716,4,FALSE),0)</f>
        <v>0</v>
      </c>
      <c r="S73" s="109">
        <f>IFERROR(VLOOKUP($K73,Jun!$H$7:$J$716,3,FALSE) + VLOOKUP($K73,Jun!$H$7:$K$716,4,FALSE),0)</f>
        <v>0</v>
      </c>
      <c r="T73" s="109">
        <f>IFERROR(VLOOKUP($K73,Jul!$H$7:$J$716,3,FALSE) + VLOOKUP($K73,Jul!$H$7:$K$716,4,FALSE),0)</f>
        <v>0</v>
      </c>
      <c r="U73" s="109">
        <f>IFERROR(VLOOKUP($K73,Ago!$H$7:$J$716,3,FALSE) + VLOOKUP($K73,Ago!$H$7:$K$716,4,FALSE),0)</f>
        <v>0</v>
      </c>
      <c r="V73" s="109">
        <f>IFERROR(VLOOKUP($K73,Set!$H$7:$J$716,3,FALSE) + VLOOKUP($K73,Set!$H$7:$K$716,4,FALSE),0)</f>
        <v>0</v>
      </c>
      <c r="W73" s="109">
        <f>IFERROR(VLOOKUP($K73,Oct!$H$7:$J$716,3,FALSE) + VLOOKUP($K73,Oct!$H$7:$K$716,4,FALSE),0)</f>
        <v>0</v>
      </c>
      <c r="X73" s="109">
        <f>IFERROR(VLOOKUP($K73,Nov!$H$7:$J$716,3,FALSE) + VLOOKUP($K73,Nov!$H$7:$K$716,4,FALSE),0)</f>
        <v>0</v>
      </c>
      <c r="Y73" s="109">
        <f>IFERROR(VLOOKUP($K73,Dic!$H$7:$J$716,3,FALSE) + VLOOKUP($K73,Dic!$H$7:$K$716,4,FALSE),0)</f>
        <v>0</v>
      </c>
      <c r="Z73" s="109">
        <f t="shared" si="61"/>
        <v>0</v>
      </c>
      <c r="AA73" s="109">
        <f t="shared" si="62"/>
        <v>0</v>
      </c>
      <c r="AB73" s="109">
        <f t="shared" si="63"/>
        <v>0</v>
      </c>
      <c r="AC73" s="109">
        <f t="shared" si="64"/>
        <v>0</v>
      </c>
      <c r="AD73" s="109">
        <f t="shared" si="65"/>
        <v>0</v>
      </c>
      <c r="AE73" s="109">
        <f t="shared" si="66"/>
        <v>0</v>
      </c>
      <c r="AF73" s="109">
        <f t="shared" si="67"/>
        <v>0</v>
      </c>
      <c r="AH73" s="132">
        <f t="shared" si="68"/>
        <v>42</v>
      </c>
      <c r="AI73" s="133" t="s">
        <v>163</v>
      </c>
      <c r="AJ73" s="132">
        <f t="shared" si="69"/>
        <v>114.4</v>
      </c>
      <c r="AK73" s="131">
        <f t="shared" si="26"/>
        <v>0.36713286713286714</v>
      </c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</row>
    <row r="74" spans="1:72" ht="15" thickBot="1">
      <c r="A74">
        <v>2026</v>
      </c>
      <c r="B74" s="104" t="s">
        <v>924</v>
      </c>
      <c r="C74" s="104" t="s">
        <v>973</v>
      </c>
      <c r="D74" s="105" t="s">
        <v>98</v>
      </c>
      <c r="E74" s="105" t="s">
        <v>96</v>
      </c>
      <c r="F74" s="106">
        <v>870</v>
      </c>
      <c r="G74" s="105" t="s">
        <v>375</v>
      </c>
      <c r="H74" s="105" t="s">
        <v>96</v>
      </c>
      <c r="I74" s="105" t="s">
        <v>97</v>
      </c>
      <c r="J74" s="106" t="s">
        <v>8</v>
      </c>
      <c r="K74" s="107">
        <v>76</v>
      </c>
      <c r="L74" s="105" t="s">
        <v>95</v>
      </c>
      <c r="M74" s="108">
        <v>24</v>
      </c>
      <c r="N74" s="109">
        <f>IFERROR(VLOOKUP(K74,Ene!H79:J788,3,FALSE) + VLOOKUP(K74,Ene!H79:K788,4,FALSE),0)</f>
        <v>0</v>
      </c>
      <c r="O74" s="109">
        <f>IFERROR(VLOOKUP($K74,Feb!$H$7:$J$716,3,FALSE) + VLOOKUP($K74,Feb!$H$7:$K$716,4,FALSE),0)</f>
        <v>0</v>
      </c>
      <c r="P74" s="109">
        <f>IFERROR(VLOOKUP($K74,Mar!$H$7:$J$716,3,FALSE) + VLOOKUP($K74,Mar!$H$7:$K$716,4,FALSE),0)</f>
        <v>0</v>
      </c>
      <c r="Q74" s="109">
        <f>IFERROR(VLOOKUP($K74,Abr!$H$7:$J$716,3,FALSE) + VLOOKUP($K74,Abr!$H$7:$K$716,4,FALSE),0)</f>
        <v>0</v>
      </c>
      <c r="R74" s="109">
        <f>IFERROR(VLOOKUP($K74,May!$H$7:$J$716,3,FALSE) + VLOOKUP($K74,May!$H$7:$K$716,4,FALSE),0)</f>
        <v>0</v>
      </c>
      <c r="S74" s="109">
        <f>IFERROR(VLOOKUP($K74,Jun!$H$7:$J$716,3,FALSE) + VLOOKUP($K74,Jun!$H$7:$K$716,4,FALSE),0)</f>
        <v>0</v>
      </c>
      <c r="T74" s="109">
        <f>IFERROR(VLOOKUP($K74,Jul!$H$7:$J$716,3,FALSE) + VLOOKUP($K74,Jul!$H$7:$K$716,4,FALSE),0)</f>
        <v>0</v>
      </c>
      <c r="U74" s="109">
        <f>IFERROR(VLOOKUP($K74,Ago!$H$7:$J$716,3,FALSE) + VLOOKUP($K74,Ago!$H$7:$K$716,4,FALSE),0)</f>
        <v>0</v>
      </c>
      <c r="V74" s="109">
        <f>IFERROR(VLOOKUP($K74,Set!$H$7:$J$716,3,FALSE) + VLOOKUP($K74,Set!$H$7:$K$716,4,FALSE),0)</f>
        <v>0</v>
      </c>
      <c r="W74" s="109">
        <f>IFERROR(VLOOKUP($K74,Oct!$H$7:$J$716,3,FALSE) + VLOOKUP($K74,Oct!$H$7:$K$716,4,FALSE),0)</f>
        <v>0</v>
      </c>
      <c r="X74" s="109">
        <f>IFERROR(VLOOKUP($K74,Nov!$H$7:$J$716,3,FALSE) + VLOOKUP($K74,Nov!$H$7:$K$716,4,FALSE),0)</f>
        <v>0</v>
      </c>
      <c r="Y74" s="109">
        <f>IFERROR(VLOOKUP($K74,Dic!$H$7:$J$716,3,FALSE) + VLOOKUP($K74,Dic!$H$7:$K$716,4,FALSE),0)</f>
        <v>0</v>
      </c>
      <c r="Z74" s="109">
        <f t="shared" si="61"/>
        <v>0</v>
      </c>
      <c r="AA74" s="109">
        <f t="shared" si="62"/>
        <v>0</v>
      </c>
      <c r="AB74" s="109">
        <f t="shared" si="63"/>
        <v>0</v>
      </c>
      <c r="AC74" s="109">
        <f t="shared" si="64"/>
        <v>0</v>
      </c>
      <c r="AD74" s="109">
        <f t="shared" si="65"/>
        <v>0</v>
      </c>
      <c r="AE74" s="109">
        <f t="shared" si="66"/>
        <v>0</v>
      </c>
      <c r="AF74" s="109">
        <f t="shared" si="67"/>
        <v>0</v>
      </c>
      <c r="AH74" s="132">
        <f t="shared" si="68"/>
        <v>60</v>
      </c>
      <c r="AI74" s="133" t="s">
        <v>166</v>
      </c>
      <c r="AJ74" s="132">
        <f t="shared" si="69"/>
        <v>91.2</v>
      </c>
      <c r="AK74" s="131">
        <f t="shared" si="26"/>
        <v>0.6578947368421052</v>
      </c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</row>
    <row r="75" spans="1:72" ht="15" thickBot="1">
      <c r="A75">
        <v>2026</v>
      </c>
      <c r="B75" s="104" t="s">
        <v>924</v>
      </c>
      <c r="C75" s="104" t="s">
        <v>974</v>
      </c>
      <c r="D75" s="105" t="s">
        <v>99</v>
      </c>
      <c r="E75" s="105" t="s">
        <v>99</v>
      </c>
      <c r="F75" s="106">
        <v>870</v>
      </c>
      <c r="G75" s="105" t="s">
        <v>375</v>
      </c>
      <c r="H75" s="105" t="s">
        <v>55</v>
      </c>
      <c r="I75" s="105" t="s">
        <v>99</v>
      </c>
      <c r="J75" s="106" t="s">
        <v>9</v>
      </c>
      <c r="K75" s="107">
        <v>77</v>
      </c>
      <c r="L75" s="105" t="s">
        <v>388</v>
      </c>
      <c r="M75" s="108">
        <v>72</v>
      </c>
      <c r="N75" s="109">
        <f>IFERROR(VLOOKUP(K75,Ene!H80:J789,3,FALSE) + VLOOKUP(K75,Ene!H80:K789,4,FALSE),0)</f>
        <v>7</v>
      </c>
      <c r="O75" s="109">
        <f>IFERROR(VLOOKUP($K75,Feb!$H$7:$J$716,3,FALSE) + VLOOKUP($K75,Feb!$H$7:$K$716,4,FALSE),0)</f>
        <v>7</v>
      </c>
      <c r="P75" s="109">
        <f>IFERROR(VLOOKUP($K75,Mar!$H$7:$J$716,3,FALSE) + VLOOKUP($K75,Mar!$H$7:$K$716,4,FALSE),0)</f>
        <v>6</v>
      </c>
      <c r="Q75" s="109">
        <f>IFERROR(VLOOKUP($K75,Abr!$H$7:$J$716,3,FALSE) + VLOOKUP($K75,Abr!$H$7:$K$716,4,FALSE),0)</f>
        <v>0</v>
      </c>
      <c r="R75" s="109">
        <f>IFERROR(VLOOKUP($K75,May!$H$7:$J$716,3,FALSE) + VLOOKUP($K75,May!$H$7:$K$716,4,FALSE),0)</f>
        <v>4</v>
      </c>
      <c r="S75" s="109">
        <f>IFERROR(VLOOKUP($K75,Jun!$H$7:$J$716,3,FALSE) + VLOOKUP($K75,Jun!$H$7:$K$716,4,FALSE),0)</f>
        <v>8</v>
      </c>
      <c r="T75" s="109">
        <f>IFERROR(VLOOKUP($K75,Jul!$H$7:$J$716,3,FALSE) + VLOOKUP($K75,Jul!$H$7:$K$716,4,FALSE),0)</f>
        <v>5</v>
      </c>
      <c r="U75" s="109">
        <f>IFERROR(VLOOKUP($K75,Ago!$H$7:$J$716,3,FALSE) + VLOOKUP($K75,Ago!$H$7:$K$716,4,FALSE),0)</f>
        <v>0</v>
      </c>
      <c r="V75" s="109">
        <f>IFERROR(VLOOKUP($K75,Set!$H$7:$J$716,3,FALSE) + VLOOKUP($K75,Set!$H$7:$K$716,4,FALSE),0)</f>
        <v>0</v>
      </c>
      <c r="W75" s="109">
        <f>IFERROR(VLOOKUP($K75,Oct!$H$7:$J$716,3,FALSE) + VLOOKUP($K75,Oct!$H$7:$K$716,4,FALSE),0)</f>
        <v>0</v>
      </c>
      <c r="X75" s="109">
        <f>IFERROR(VLOOKUP($K75,Nov!$H$7:$J$716,3,FALSE) + VLOOKUP($K75,Nov!$H$7:$K$716,4,FALSE),0)</f>
        <v>0</v>
      </c>
      <c r="Y75" s="109">
        <f>IFERROR(VLOOKUP($K75,Dic!$H$7:$J$716,3,FALSE) + VLOOKUP($K75,Dic!$H$7:$K$716,4,FALSE),0)</f>
        <v>0</v>
      </c>
      <c r="Z75" s="109">
        <f t="shared" si="61"/>
        <v>20</v>
      </c>
      <c r="AA75" s="109">
        <f t="shared" si="62"/>
        <v>12</v>
      </c>
      <c r="AB75" s="109">
        <f t="shared" si="63"/>
        <v>5</v>
      </c>
      <c r="AC75" s="109">
        <f t="shared" si="64"/>
        <v>0</v>
      </c>
      <c r="AD75" s="109">
        <f t="shared" si="65"/>
        <v>32</v>
      </c>
      <c r="AE75" s="109">
        <f t="shared" si="66"/>
        <v>5</v>
      </c>
      <c r="AF75" s="109">
        <f t="shared" si="67"/>
        <v>37</v>
      </c>
      <c r="AH75" s="132">
        <f t="shared" si="68"/>
        <v>57</v>
      </c>
      <c r="AI75" s="133" t="s">
        <v>168</v>
      </c>
      <c r="AJ75" s="132">
        <f t="shared" si="69"/>
        <v>192.8</v>
      </c>
      <c r="AK75" s="131">
        <f t="shared" si="26"/>
        <v>0.29564315352697096</v>
      </c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128" t="s">
        <v>55</v>
      </c>
    </row>
    <row r="76" spans="1:72" ht="15" thickBot="1">
      <c r="A76">
        <v>2026</v>
      </c>
      <c r="B76" s="104" t="s">
        <v>924</v>
      </c>
      <c r="C76" s="104" t="s">
        <v>975</v>
      </c>
      <c r="D76" s="105" t="s">
        <v>99</v>
      </c>
      <c r="E76" s="105" t="s">
        <v>101</v>
      </c>
      <c r="F76" s="106">
        <v>870</v>
      </c>
      <c r="G76" s="105" t="s">
        <v>375</v>
      </c>
      <c r="H76" s="105" t="s">
        <v>55</v>
      </c>
      <c r="I76" s="105" t="s">
        <v>99</v>
      </c>
      <c r="J76" s="106" t="s">
        <v>8</v>
      </c>
      <c r="K76" s="107">
        <v>78</v>
      </c>
      <c r="L76" s="105" t="s">
        <v>100</v>
      </c>
      <c r="M76" s="108">
        <v>6.4</v>
      </c>
      <c r="N76" s="109">
        <f>IFERROR(VLOOKUP(K76,Ene!H81:J790,3,FALSE) + VLOOKUP(K76,Ene!H81:K790,4,FALSE),0)</f>
        <v>0</v>
      </c>
      <c r="O76" s="109">
        <f>IFERROR(VLOOKUP($K76,Feb!$H$7:$J$716,3,FALSE) + VLOOKUP($K76,Feb!$H$7:$K$716,4,FALSE),0)</f>
        <v>0</v>
      </c>
      <c r="P76" s="109">
        <f>IFERROR(VLOOKUP($K76,Mar!$H$7:$J$716,3,FALSE) + VLOOKUP($K76,Mar!$H$7:$K$716,4,FALSE),0)</f>
        <v>0</v>
      </c>
      <c r="Q76" s="109">
        <f>IFERROR(VLOOKUP($K76,Abr!$H$7:$J$716,3,FALSE) + VLOOKUP($K76,Abr!$H$7:$K$716,4,FALSE),0)</f>
        <v>0</v>
      </c>
      <c r="R76" s="109">
        <f>IFERROR(VLOOKUP($K76,May!$H$7:$J$716,3,FALSE) + VLOOKUP($K76,May!$H$7:$K$716,4,FALSE),0)</f>
        <v>0</v>
      </c>
      <c r="S76" s="109">
        <f>IFERROR(VLOOKUP($K76,Jun!$H$7:$J$716,3,FALSE) + VLOOKUP($K76,Jun!$H$7:$K$716,4,FALSE),0)</f>
        <v>0</v>
      </c>
      <c r="T76" s="109">
        <f>IFERROR(VLOOKUP($K76,Jul!$H$7:$J$716,3,FALSE) + VLOOKUP($K76,Jul!$H$7:$K$716,4,FALSE),0)</f>
        <v>0</v>
      </c>
      <c r="U76" s="109">
        <f>IFERROR(VLOOKUP($K76,Ago!$H$7:$J$716,3,FALSE) + VLOOKUP($K76,Ago!$H$7:$K$716,4,FALSE),0)</f>
        <v>0</v>
      </c>
      <c r="V76" s="109">
        <f>IFERROR(VLOOKUP($K76,Set!$H$7:$J$716,3,FALSE) + VLOOKUP($K76,Set!$H$7:$K$716,4,FALSE),0)</f>
        <v>0</v>
      </c>
      <c r="W76" s="109">
        <f>IFERROR(VLOOKUP($K76,Oct!$H$7:$J$716,3,FALSE) + VLOOKUP($K76,Oct!$H$7:$K$716,4,FALSE),0)</f>
        <v>0</v>
      </c>
      <c r="X76" s="109">
        <f>IFERROR(VLOOKUP($K76,Nov!$H$7:$J$716,3,FALSE) + VLOOKUP($K76,Nov!$H$7:$K$716,4,FALSE),0)</f>
        <v>0</v>
      </c>
      <c r="Y76" s="109">
        <f>IFERROR(VLOOKUP($K76,Dic!$H$7:$J$716,3,FALSE) + VLOOKUP($K76,Dic!$H$7:$K$716,4,FALSE),0)</f>
        <v>0</v>
      </c>
      <c r="Z76" s="109">
        <f t="shared" si="61"/>
        <v>0</v>
      </c>
      <c r="AA76" s="109">
        <f t="shared" si="62"/>
        <v>0</v>
      </c>
      <c r="AB76" s="109">
        <f t="shared" si="63"/>
        <v>0</v>
      </c>
      <c r="AC76" s="109">
        <f t="shared" si="64"/>
        <v>0</v>
      </c>
      <c r="AD76" s="109">
        <f t="shared" si="65"/>
        <v>0</v>
      </c>
      <c r="AE76" s="109">
        <f t="shared" si="66"/>
        <v>0</v>
      </c>
      <c r="AF76" s="109">
        <f t="shared" si="67"/>
        <v>0</v>
      </c>
      <c r="AH76" s="132">
        <f t="shared" si="68"/>
        <v>92</v>
      </c>
      <c r="AI76" s="133" t="s">
        <v>176</v>
      </c>
      <c r="AJ76" s="132">
        <f t="shared" si="69"/>
        <v>148.80000000000001</v>
      </c>
      <c r="AK76" s="131">
        <f t="shared" si="26"/>
        <v>0.61827956989247312</v>
      </c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</row>
    <row r="77" spans="1:72" ht="15" thickBot="1">
      <c r="A77">
        <v>2026</v>
      </c>
      <c r="B77" s="104" t="s">
        <v>924</v>
      </c>
      <c r="C77" s="104" t="s">
        <v>975</v>
      </c>
      <c r="D77" s="105" t="s">
        <v>99</v>
      </c>
      <c r="E77" s="105" t="s">
        <v>101</v>
      </c>
      <c r="F77" s="106">
        <v>870</v>
      </c>
      <c r="G77" s="105" t="s">
        <v>375</v>
      </c>
      <c r="H77" s="105" t="s">
        <v>55</v>
      </c>
      <c r="I77" s="105" t="s">
        <v>99</v>
      </c>
      <c r="J77" s="106" t="s">
        <v>8</v>
      </c>
      <c r="K77" s="107">
        <v>79</v>
      </c>
      <c r="L77" s="105" t="s">
        <v>389</v>
      </c>
      <c r="M77" s="108">
        <v>16</v>
      </c>
      <c r="N77" s="109">
        <f>IFERROR(VLOOKUP(K77,Ene!H82:J791,3,FALSE) + VLOOKUP(K77,Ene!H82:K791,4,FALSE),0)</f>
        <v>0</v>
      </c>
      <c r="O77" s="109">
        <f>IFERROR(VLOOKUP($K77,Feb!$H$7:$J$716,3,FALSE) + VLOOKUP($K77,Feb!$H$7:$K$716,4,FALSE),0)</f>
        <v>0</v>
      </c>
      <c r="P77" s="109">
        <f>IFERROR(VLOOKUP($K77,Mar!$H$7:$J$716,3,FALSE) + VLOOKUP($K77,Mar!$H$7:$K$716,4,FALSE),0)</f>
        <v>0</v>
      </c>
      <c r="Q77" s="109">
        <f>IFERROR(VLOOKUP($K77,Abr!$H$7:$J$716,3,FALSE) + VLOOKUP($K77,Abr!$H$7:$K$716,4,FALSE),0)</f>
        <v>0</v>
      </c>
      <c r="R77" s="109">
        <f>IFERROR(VLOOKUP($K77,May!$H$7:$J$716,3,FALSE) + VLOOKUP($K77,May!$H$7:$K$716,4,FALSE),0)</f>
        <v>0</v>
      </c>
      <c r="S77" s="109">
        <f>IFERROR(VLOOKUP($K77,Jun!$H$7:$J$716,3,FALSE) + VLOOKUP($K77,Jun!$H$7:$K$716,4,FALSE),0)</f>
        <v>0</v>
      </c>
      <c r="T77" s="109">
        <f>IFERROR(VLOOKUP($K77,Jul!$H$7:$J$716,3,FALSE) + VLOOKUP($K77,Jul!$H$7:$K$716,4,FALSE),0)</f>
        <v>0</v>
      </c>
      <c r="U77" s="109">
        <f>IFERROR(VLOOKUP($K77,Ago!$H$7:$J$716,3,FALSE) + VLOOKUP($K77,Ago!$H$7:$K$716,4,FALSE),0)</f>
        <v>0</v>
      </c>
      <c r="V77" s="109">
        <f>IFERROR(VLOOKUP($K77,Set!$H$7:$J$716,3,FALSE) + VLOOKUP($K77,Set!$H$7:$K$716,4,FALSE),0)</f>
        <v>0</v>
      </c>
      <c r="W77" s="109">
        <f>IFERROR(VLOOKUP($K77,Oct!$H$7:$J$716,3,FALSE) + VLOOKUP($K77,Oct!$H$7:$K$716,4,FALSE),0)</f>
        <v>0</v>
      </c>
      <c r="X77" s="109">
        <f>IFERROR(VLOOKUP($K77,Nov!$H$7:$J$716,3,FALSE) + VLOOKUP($K77,Nov!$H$7:$K$716,4,FALSE),0)</f>
        <v>0</v>
      </c>
      <c r="Y77" s="109">
        <f>IFERROR(VLOOKUP($K77,Dic!$H$7:$J$716,3,FALSE) + VLOOKUP($K77,Dic!$H$7:$K$716,4,FALSE),0)</f>
        <v>0</v>
      </c>
      <c r="Z77" s="109">
        <f t="shared" si="61"/>
        <v>0</v>
      </c>
      <c r="AA77" s="109">
        <f t="shared" si="62"/>
        <v>0</v>
      </c>
      <c r="AB77" s="109">
        <f t="shared" si="63"/>
        <v>0</v>
      </c>
      <c r="AC77" s="109">
        <f t="shared" si="64"/>
        <v>0</v>
      </c>
      <c r="AD77" s="109">
        <f t="shared" si="65"/>
        <v>0</v>
      </c>
      <c r="AE77" s="109">
        <f t="shared" si="66"/>
        <v>0</v>
      </c>
      <c r="AF77" s="109">
        <f t="shared" si="67"/>
        <v>0</v>
      </c>
      <c r="AH77" s="132">
        <f t="shared" si="68"/>
        <v>302</v>
      </c>
      <c r="AI77" s="133" t="s">
        <v>70</v>
      </c>
      <c r="AJ77" s="132">
        <f t="shared" si="69"/>
        <v>488.8</v>
      </c>
      <c r="AK77" s="131">
        <f t="shared" si="26"/>
        <v>0.61783960720130926</v>
      </c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</row>
    <row r="78" spans="1:72" ht="15" thickBot="1">
      <c r="A78">
        <v>2026</v>
      </c>
      <c r="B78" s="104" t="s">
        <v>924</v>
      </c>
      <c r="C78" s="104" t="s">
        <v>975</v>
      </c>
      <c r="D78" s="105" t="s">
        <v>99</v>
      </c>
      <c r="E78" s="105" t="s">
        <v>101</v>
      </c>
      <c r="F78" s="106">
        <v>870</v>
      </c>
      <c r="G78" s="105" t="s">
        <v>375</v>
      </c>
      <c r="H78" s="105" t="s">
        <v>55</v>
      </c>
      <c r="I78" s="105" t="s">
        <v>99</v>
      </c>
      <c r="J78" s="106" t="s">
        <v>13</v>
      </c>
      <c r="K78" s="107">
        <v>80</v>
      </c>
      <c r="L78" s="105" t="s">
        <v>976</v>
      </c>
      <c r="M78" s="108">
        <v>10.4</v>
      </c>
      <c r="N78" s="109">
        <f>IFERROR(VLOOKUP(K78,Ene!H83:J792,3,FALSE) + VLOOKUP(K78,Ene!H83:K792,4,FALSE),0)</f>
        <v>0</v>
      </c>
      <c r="O78" s="109">
        <f>IFERROR(VLOOKUP($K78,Feb!$H$7:$J$716,3,FALSE) + VLOOKUP($K78,Feb!$H$7:$K$716,4,FALSE),0)</f>
        <v>0</v>
      </c>
      <c r="P78" s="109">
        <f>IFERROR(VLOOKUP($K78,Mar!$H$7:$J$716,3,FALSE) + VLOOKUP($K78,Mar!$H$7:$K$716,4,FALSE),0)</f>
        <v>0</v>
      </c>
      <c r="Q78" s="109">
        <f>IFERROR(VLOOKUP($K78,Abr!$H$7:$J$716,3,FALSE) + VLOOKUP($K78,Abr!$H$7:$K$716,4,FALSE),0)</f>
        <v>0</v>
      </c>
      <c r="R78" s="109">
        <f>IFERROR(VLOOKUP($K78,May!$H$7:$J$716,3,FALSE) + VLOOKUP($K78,May!$H$7:$K$716,4,FALSE),0)</f>
        <v>0</v>
      </c>
      <c r="S78" s="109">
        <f>IFERROR(VLOOKUP($K78,Jun!$H$7:$J$716,3,FALSE) + VLOOKUP($K78,Jun!$H$7:$K$716,4,FALSE),0)</f>
        <v>0</v>
      </c>
      <c r="T78" s="109">
        <f>IFERROR(VLOOKUP($K78,Jul!$H$7:$J$716,3,FALSE) + VLOOKUP($K78,Jul!$H$7:$K$716,4,FALSE),0)</f>
        <v>0</v>
      </c>
      <c r="U78" s="109">
        <f>IFERROR(VLOOKUP($K78,Ago!$H$7:$J$716,3,FALSE) + VLOOKUP($K78,Ago!$H$7:$K$716,4,FALSE),0)</f>
        <v>0</v>
      </c>
      <c r="V78" s="109">
        <f>IFERROR(VLOOKUP($K78,Set!$H$7:$J$716,3,FALSE) + VLOOKUP($K78,Set!$H$7:$K$716,4,FALSE),0)</f>
        <v>0</v>
      </c>
      <c r="W78" s="109">
        <f>IFERROR(VLOOKUP($K78,Oct!$H$7:$J$716,3,FALSE) + VLOOKUP($K78,Oct!$H$7:$K$716,4,FALSE),0)</f>
        <v>0</v>
      </c>
      <c r="X78" s="109">
        <f>IFERROR(VLOOKUP($K78,Nov!$H$7:$J$716,3,FALSE) + VLOOKUP($K78,Nov!$H$7:$K$716,4,FALSE),0)</f>
        <v>0</v>
      </c>
      <c r="Y78" s="109">
        <f>IFERROR(VLOOKUP($K78,Dic!$H$7:$J$716,3,FALSE) + VLOOKUP($K78,Dic!$H$7:$K$716,4,FALSE),0)</f>
        <v>0</v>
      </c>
      <c r="Z78" s="109">
        <f t="shared" si="61"/>
        <v>0</v>
      </c>
      <c r="AA78" s="109">
        <f t="shared" si="62"/>
        <v>0</v>
      </c>
      <c r="AB78" s="109">
        <f t="shared" si="63"/>
        <v>0</v>
      </c>
      <c r="AC78" s="109">
        <f t="shared" si="64"/>
        <v>0</v>
      </c>
      <c r="AD78" s="109">
        <f t="shared" si="65"/>
        <v>0</v>
      </c>
      <c r="AE78" s="109">
        <f t="shared" si="66"/>
        <v>0</v>
      </c>
      <c r="AF78" s="109">
        <f t="shared" si="67"/>
        <v>0</v>
      </c>
      <c r="AH78" s="132">
        <f t="shared" si="68"/>
        <v>1</v>
      </c>
      <c r="AI78" s="133" t="s">
        <v>182</v>
      </c>
      <c r="AJ78" s="132">
        <f t="shared" si="69"/>
        <v>71.2</v>
      </c>
      <c r="AK78" s="131">
        <f t="shared" si="26"/>
        <v>1.4044943820224719E-2</v>
      </c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</row>
    <row r="79" spans="1:72" ht="15" thickBot="1">
      <c r="A79">
        <v>2026</v>
      </c>
      <c r="B79" s="104" t="s">
        <v>924</v>
      </c>
      <c r="C79" s="104" t="s">
        <v>975</v>
      </c>
      <c r="D79" s="105" t="s">
        <v>99</v>
      </c>
      <c r="E79" s="105" t="s">
        <v>101</v>
      </c>
      <c r="F79" s="106">
        <v>870</v>
      </c>
      <c r="G79" s="105" t="s">
        <v>375</v>
      </c>
      <c r="H79" s="105" t="s">
        <v>55</v>
      </c>
      <c r="I79" s="105" t="s">
        <v>99</v>
      </c>
      <c r="J79" s="106" t="s">
        <v>8</v>
      </c>
      <c r="K79" s="107">
        <v>81</v>
      </c>
      <c r="L79" s="105" t="s">
        <v>103</v>
      </c>
      <c r="M79" s="108">
        <v>4</v>
      </c>
      <c r="N79" s="109">
        <f>IFERROR(VLOOKUP(K79,Ene!H84:J793,3,FALSE) + VLOOKUP(K79,Ene!H84:K793,4,FALSE),0)</f>
        <v>0</v>
      </c>
      <c r="O79" s="109">
        <f>IFERROR(VLOOKUP($K79,Feb!$H$7:$J$716,3,FALSE) + VLOOKUP($K79,Feb!$H$7:$K$716,4,FALSE),0)</f>
        <v>0</v>
      </c>
      <c r="P79" s="109">
        <f>IFERROR(VLOOKUP($K79,Mar!$H$7:$J$716,3,FALSE) + VLOOKUP($K79,Mar!$H$7:$K$716,4,FALSE),0)</f>
        <v>0</v>
      </c>
      <c r="Q79" s="109">
        <f>IFERROR(VLOOKUP($K79,Abr!$H$7:$J$716,3,FALSE) + VLOOKUP($K79,Abr!$H$7:$K$716,4,FALSE),0)</f>
        <v>0</v>
      </c>
      <c r="R79" s="109">
        <f>IFERROR(VLOOKUP($K79,May!$H$7:$J$716,3,FALSE) + VLOOKUP($K79,May!$H$7:$K$716,4,FALSE),0)</f>
        <v>0</v>
      </c>
      <c r="S79" s="109">
        <f>IFERROR(VLOOKUP($K79,Jun!$H$7:$J$716,3,FALSE) + VLOOKUP($K79,Jun!$H$7:$K$716,4,FALSE),0)</f>
        <v>0</v>
      </c>
      <c r="T79" s="109">
        <f>IFERROR(VLOOKUP($K79,Jul!$H$7:$J$716,3,FALSE) + VLOOKUP($K79,Jul!$H$7:$K$716,4,FALSE),0)</f>
        <v>0</v>
      </c>
      <c r="U79" s="109">
        <f>IFERROR(VLOOKUP($K79,Ago!$H$7:$J$716,3,FALSE) + VLOOKUP($K79,Ago!$H$7:$K$716,4,FALSE),0)</f>
        <v>0</v>
      </c>
      <c r="V79" s="109">
        <f>IFERROR(VLOOKUP($K79,Set!$H$7:$J$716,3,FALSE) + VLOOKUP($K79,Set!$H$7:$K$716,4,FALSE),0)</f>
        <v>0</v>
      </c>
      <c r="W79" s="109">
        <f>IFERROR(VLOOKUP($K79,Oct!$H$7:$J$716,3,FALSE) + VLOOKUP($K79,Oct!$H$7:$K$716,4,FALSE),0)</f>
        <v>0</v>
      </c>
      <c r="X79" s="109">
        <f>IFERROR(VLOOKUP($K79,Nov!$H$7:$J$716,3,FALSE) + VLOOKUP($K79,Nov!$H$7:$K$716,4,FALSE),0)</f>
        <v>0</v>
      </c>
      <c r="Y79" s="109">
        <f>IFERROR(VLOOKUP($K79,Dic!$H$7:$J$716,3,FALSE) + VLOOKUP($K79,Dic!$H$7:$K$716,4,FALSE),0)</f>
        <v>0</v>
      </c>
      <c r="Z79" s="109">
        <f t="shared" si="61"/>
        <v>0</v>
      </c>
      <c r="AA79" s="109">
        <f t="shared" si="62"/>
        <v>0</v>
      </c>
      <c r="AB79" s="109">
        <f t="shared" si="63"/>
        <v>0</v>
      </c>
      <c r="AC79" s="109">
        <f t="shared" si="64"/>
        <v>0</v>
      </c>
      <c r="AD79" s="109">
        <f t="shared" si="65"/>
        <v>0</v>
      </c>
      <c r="AE79" s="109">
        <f t="shared" si="66"/>
        <v>0</v>
      </c>
      <c r="AF79" s="109">
        <f t="shared" si="67"/>
        <v>0</v>
      </c>
      <c r="AH79" s="132">
        <f t="shared" si="68"/>
        <v>0</v>
      </c>
      <c r="AI79" s="133" t="s">
        <v>187</v>
      </c>
      <c r="AJ79" s="132">
        <f t="shared" si="69"/>
        <v>8.8000000000000007</v>
      </c>
      <c r="AK79" s="131">
        <f t="shared" si="26"/>
        <v>0</v>
      </c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128" t="s">
        <v>98</v>
      </c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</row>
    <row r="80" spans="1:72" ht="15" thickBot="1">
      <c r="A80">
        <v>2026</v>
      </c>
      <c r="B80" s="104" t="s">
        <v>924</v>
      </c>
      <c r="C80" s="104" t="s">
        <v>974</v>
      </c>
      <c r="D80" s="105" t="s">
        <v>99</v>
      </c>
      <c r="E80" s="105" t="s">
        <v>99</v>
      </c>
      <c r="F80" s="106">
        <v>870</v>
      </c>
      <c r="G80" s="105" t="s">
        <v>375</v>
      </c>
      <c r="H80" s="105" t="s">
        <v>55</v>
      </c>
      <c r="I80" s="105" t="s">
        <v>99</v>
      </c>
      <c r="J80" s="106" t="s">
        <v>8</v>
      </c>
      <c r="K80" s="107">
        <v>82</v>
      </c>
      <c r="L80" s="105" t="s">
        <v>977</v>
      </c>
      <c r="M80" s="108">
        <v>3.2</v>
      </c>
      <c r="N80" s="109">
        <f>IFERROR(VLOOKUP(K80,Ene!H85:J794,3,FALSE) + VLOOKUP(K80,Ene!H85:K794,4,FALSE),0)</f>
        <v>0</v>
      </c>
      <c r="O80" s="109">
        <f>IFERROR(VLOOKUP($K80,Feb!$H$7:$J$716,3,FALSE) + VLOOKUP($K80,Feb!$H$7:$K$716,4,FALSE),0)</f>
        <v>0</v>
      </c>
      <c r="P80" s="109">
        <f>IFERROR(VLOOKUP($K80,Mar!$H$7:$J$716,3,FALSE) + VLOOKUP($K80,Mar!$H$7:$K$716,4,FALSE),0)</f>
        <v>0</v>
      </c>
      <c r="Q80" s="109">
        <f>IFERROR(VLOOKUP($K80,Abr!$H$7:$J$716,3,FALSE) + VLOOKUP($K80,Abr!$H$7:$K$716,4,FALSE),0)</f>
        <v>0</v>
      </c>
      <c r="R80" s="109">
        <f>IFERROR(VLOOKUP($K80,May!$H$7:$J$716,3,FALSE) + VLOOKUP($K80,May!$H$7:$K$716,4,FALSE),0)</f>
        <v>0</v>
      </c>
      <c r="S80" s="109">
        <f>IFERROR(VLOOKUP($K80,Jun!$H$7:$J$716,3,FALSE) + VLOOKUP($K80,Jun!$H$7:$K$716,4,FALSE),0)</f>
        <v>0</v>
      </c>
      <c r="T80" s="109">
        <f>IFERROR(VLOOKUP($K80,Jul!$H$7:$J$716,3,FALSE) + VLOOKUP($K80,Jul!$H$7:$K$716,4,FALSE),0)</f>
        <v>0</v>
      </c>
      <c r="U80" s="109">
        <f>IFERROR(VLOOKUP($K80,Ago!$H$7:$J$716,3,FALSE) + VLOOKUP($K80,Ago!$H$7:$K$716,4,FALSE),0)</f>
        <v>0</v>
      </c>
      <c r="V80" s="109">
        <f>IFERROR(VLOOKUP($K80,Set!$H$7:$J$716,3,FALSE) + VLOOKUP($K80,Set!$H$7:$K$716,4,FALSE),0)</f>
        <v>0</v>
      </c>
      <c r="W80" s="109">
        <f>IFERROR(VLOOKUP($K80,Oct!$H$7:$J$716,3,FALSE) + VLOOKUP($K80,Oct!$H$7:$K$716,4,FALSE),0)</f>
        <v>0</v>
      </c>
      <c r="X80" s="109">
        <f>IFERROR(VLOOKUP($K80,Nov!$H$7:$J$716,3,FALSE) + VLOOKUP($K80,Nov!$H$7:$K$716,4,FALSE),0)</f>
        <v>0</v>
      </c>
      <c r="Y80" s="109">
        <f>IFERROR(VLOOKUP($K80,Dic!$H$7:$J$716,3,FALSE) + VLOOKUP($K80,Dic!$H$7:$K$716,4,FALSE),0)</f>
        <v>0</v>
      </c>
      <c r="Z80" s="109">
        <f t="shared" si="61"/>
        <v>0</v>
      </c>
      <c r="AA80" s="109">
        <f t="shared" si="62"/>
        <v>0</v>
      </c>
      <c r="AB80" s="109">
        <f t="shared" si="63"/>
        <v>0</v>
      </c>
      <c r="AC80" s="109">
        <f t="shared" si="64"/>
        <v>0</v>
      </c>
      <c r="AD80" s="109">
        <f t="shared" si="65"/>
        <v>0</v>
      </c>
      <c r="AE80" s="109">
        <f t="shared" si="66"/>
        <v>0</v>
      </c>
      <c r="AF80" s="109">
        <f t="shared" si="67"/>
        <v>0</v>
      </c>
      <c r="AH80" s="132">
        <f t="shared" si="68"/>
        <v>0</v>
      </c>
      <c r="AI80" s="133" t="s">
        <v>190</v>
      </c>
      <c r="AJ80" s="132">
        <f t="shared" si="69"/>
        <v>6.4</v>
      </c>
      <c r="AK80" s="131">
        <f t="shared" si="26"/>
        <v>0</v>
      </c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</row>
    <row r="81" spans="1:72" ht="15" thickBot="1">
      <c r="A81">
        <v>2026</v>
      </c>
      <c r="B81" s="104" t="s">
        <v>924</v>
      </c>
      <c r="C81" s="104" t="s">
        <v>974</v>
      </c>
      <c r="D81" s="105" t="s">
        <v>99</v>
      </c>
      <c r="E81" s="105" t="s">
        <v>99</v>
      </c>
      <c r="F81" s="106">
        <v>870</v>
      </c>
      <c r="G81" s="105" t="s">
        <v>375</v>
      </c>
      <c r="H81" s="105" t="s">
        <v>55</v>
      </c>
      <c r="I81" s="105" t="s">
        <v>99</v>
      </c>
      <c r="J81" s="106" t="s">
        <v>8</v>
      </c>
      <c r="K81" s="107">
        <v>83</v>
      </c>
      <c r="L81" s="105" t="s">
        <v>105</v>
      </c>
      <c r="M81" s="108">
        <v>0</v>
      </c>
      <c r="N81" s="109">
        <f>IFERROR(VLOOKUP(K81,Ene!H86:J795,3,FALSE) + VLOOKUP(K81,Ene!H86:K795,4,FALSE),0)</f>
        <v>0</v>
      </c>
      <c r="O81" s="109">
        <f>IFERROR(VLOOKUP($K81,Feb!$H$7:$J$716,3,FALSE) + VLOOKUP($K81,Feb!$H$7:$K$716,4,FALSE),0)</f>
        <v>0</v>
      </c>
      <c r="P81" s="109">
        <f>IFERROR(VLOOKUP($K81,Mar!$H$7:$J$716,3,FALSE) + VLOOKUP($K81,Mar!$H$7:$K$716,4,FALSE),0)</f>
        <v>0</v>
      </c>
      <c r="Q81" s="109">
        <f>IFERROR(VLOOKUP($K81,Abr!$H$7:$J$716,3,FALSE) + VLOOKUP($K81,Abr!$H$7:$K$716,4,FALSE),0)</f>
        <v>0</v>
      </c>
      <c r="R81" s="109">
        <f>IFERROR(VLOOKUP($K81,May!$H$7:$J$716,3,FALSE) + VLOOKUP($K81,May!$H$7:$K$716,4,FALSE),0)</f>
        <v>0</v>
      </c>
      <c r="S81" s="109">
        <f>IFERROR(VLOOKUP($K81,Jun!$H$7:$J$716,3,FALSE) + VLOOKUP($K81,Jun!$H$7:$K$716,4,FALSE),0)</f>
        <v>0</v>
      </c>
      <c r="T81" s="109">
        <f>IFERROR(VLOOKUP($K81,Jul!$H$7:$J$716,3,FALSE) + VLOOKUP($K81,Jul!$H$7:$K$716,4,FALSE),0)</f>
        <v>0</v>
      </c>
      <c r="U81" s="109">
        <f>IFERROR(VLOOKUP($K81,Ago!$H$7:$J$716,3,FALSE) + VLOOKUP($K81,Ago!$H$7:$K$716,4,FALSE),0)</f>
        <v>0</v>
      </c>
      <c r="V81" s="109">
        <f>IFERROR(VLOOKUP($K81,Set!$H$7:$J$716,3,FALSE) + VLOOKUP($K81,Set!$H$7:$K$716,4,FALSE),0)</f>
        <v>0</v>
      </c>
      <c r="W81" s="109">
        <f>IFERROR(VLOOKUP($K81,Oct!$H$7:$J$716,3,FALSE) + VLOOKUP($K81,Oct!$H$7:$K$716,4,FALSE),0)</f>
        <v>0</v>
      </c>
      <c r="X81" s="109">
        <f>IFERROR(VLOOKUP($K81,Nov!$H$7:$J$716,3,FALSE) + VLOOKUP($K81,Nov!$H$7:$K$716,4,FALSE),0)</f>
        <v>0</v>
      </c>
      <c r="Y81" s="109">
        <f>IFERROR(VLOOKUP($K81,Dic!$H$7:$J$716,3,FALSE) + VLOOKUP($K81,Dic!$H$7:$K$716,4,FALSE),0)</f>
        <v>0</v>
      </c>
      <c r="Z81" s="109">
        <f t="shared" si="61"/>
        <v>0</v>
      </c>
      <c r="AA81" s="109">
        <f t="shared" si="62"/>
        <v>0</v>
      </c>
      <c r="AB81" s="109">
        <f t="shared" si="63"/>
        <v>0</v>
      </c>
      <c r="AC81" s="109">
        <f t="shared" si="64"/>
        <v>0</v>
      </c>
      <c r="AD81" s="109">
        <f t="shared" si="65"/>
        <v>0</v>
      </c>
      <c r="AE81" s="109">
        <f t="shared" si="66"/>
        <v>0</v>
      </c>
      <c r="AF81" s="109">
        <f t="shared" si="67"/>
        <v>0</v>
      </c>
      <c r="AH81" s="132">
        <f t="shared" si="68"/>
        <v>20</v>
      </c>
      <c r="AI81" s="133" t="s">
        <v>71</v>
      </c>
      <c r="AJ81" s="132">
        <f t="shared" si="69"/>
        <v>72</v>
      </c>
      <c r="AK81" s="131">
        <f t="shared" si="26"/>
        <v>0.27777777777777779</v>
      </c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</row>
    <row r="82" spans="1:72" ht="15" thickBot="1">
      <c r="A82">
        <v>2026</v>
      </c>
      <c r="B82" s="104" t="s">
        <v>924</v>
      </c>
      <c r="C82" s="104" t="s">
        <v>974</v>
      </c>
      <c r="D82" s="105" t="s">
        <v>99</v>
      </c>
      <c r="E82" s="105" t="s">
        <v>99</v>
      </c>
      <c r="F82" s="106">
        <v>870</v>
      </c>
      <c r="G82" s="105" t="s">
        <v>375</v>
      </c>
      <c r="H82" s="105" t="s">
        <v>55</v>
      </c>
      <c r="I82" s="105" t="s">
        <v>99</v>
      </c>
      <c r="J82" s="106" t="s">
        <v>8</v>
      </c>
      <c r="K82" s="107">
        <v>84</v>
      </c>
      <c r="L82" s="105" t="s">
        <v>978</v>
      </c>
      <c r="M82" s="108">
        <v>1.6</v>
      </c>
      <c r="N82" s="109">
        <f>IFERROR(VLOOKUP(K82,Ene!H87:J796,3,FALSE) + VLOOKUP(K82,Ene!H87:K796,4,FALSE),0)</f>
        <v>0</v>
      </c>
      <c r="O82" s="109">
        <f>IFERROR(VLOOKUP($K82,Feb!$H$7:$J$716,3,FALSE) + VLOOKUP($K82,Feb!$H$7:$K$716,4,FALSE),0)</f>
        <v>0</v>
      </c>
      <c r="P82" s="109">
        <f>IFERROR(VLOOKUP($K82,Mar!$H$7:$J$716,3,FALSE) + VLOOKUP($K82,Mar!$H$7:$K$716,4,FALSE),0)</f>
        <v>0</v>
      </c>
      <c r="Q82" s="109">
        <f>IFERROR(VLOOKUP($K82,Abr!$H$7:$J$716,3,FALSE) + VLOOKUP($K82,Abr!$H$7:$K$716,4,FALSE),0)</f>
        <v>0</v>
      </c>
      <c r="R82" s="109">
        <f>IFERROR(VLOOKUP($K82,May!$H$7:$J$716,3,FALSE) + VLOOKUP($K82,May!$H$7:$K$716,4,FALSE),0)</f>
        <v>0</v>
      </c>
      <c r="S82" s="109">
        <f>IFERROR(VLOOKUP($K82,Jun!$H$7:$J$716,3,FALSE) + VLOOKUP($K82,Jun!$H$7:$K$716,4,FALSE),0)</f>
        <v>0</v>
      </c>
      <c r="T82" s="109">
        <f>IFERROR(VLOOKUP($K82,Jul!$H$7:$J$716,3,FALSE) + VLOOKUP($K82,Jul!$H$7:$K$716,4,FALSE),0)</f>
        <v>0</v>
      </c>
      <c r="U82" s="109">
        <f>IFERROR(VLOOKUP($K82,Ago!$H$7:$J$716,3,FALSE) + VLOOKUP($K82,Ago!$H$7:$K$716,4,FALSE),0)</f>
        <v>0</v>
      </c>
      <c r="V82" s="109">
        <f>IFERROR(VLOOKUP($K82,Set!$H$7:$J$716,3,FALSE) + VLOOKUP($K82,Set!$H$7:$K$716,4,FALSE),0)</f>
        <v>0</v>
      </c>
      <c r="W82" s="109">
        <f>IFERROR(VLOOKUP($K82,Oct!$H$7:$J$716,3,FALSE) + VLOOKUP($K82,Oct!$H$7:$K$716,4,FALSE),0)</f>
        <v>0</v>
      </c>
      <c r="X82" s="109">
        <f>IFERROR(VLOOKUP($K82,Nov!$H$7:$J$716,3,FALSE) + VLOOKUP($K82,Nov!$H$7:$K$716,4,FALSE),0)</f>
        <v>0</v>
      </c>
      <c r="Y82" s="109">
        <f>IFERROR(VLOOKUP($K82,Dic!$H$7:$J$716,3,FALSE) + VLOOKUP($K82,Dic!$H$7:$K$716,4,FALSE),0)</f>
        <v>0</v>
      </c>
      <c r="Z82" s="109">
        <f t="shared" si="61"/>
        <v>0</v>
      </c>
      <c r="AA82" s="109">
        <f t="shared" si="62"/>
        <v>0</v>
      </c>
      <c r="AB82" s="109">
        <f t="shared" si="63"/>
        <v>0</v>
      </c>
      <c r="AC82" s="109">
        <f t="shared" si="64"/>
        <v>0</v>
      </c>
      <c r="AD82" s="109">
        <f t="shared" si="65"/>
        <v>0</v>
      </c>
      <c r="AE82" s="109">
        <f t="shared" si="66"/>
        <v>0</v>
      </c>
      <c r="AF82" s="109">
        <f t="shared" si="67"/>
        <v>0</v>
      </c>
      <c r="AH82" s="134">
        <f>+SUMIFS($AF:$AF,$D:$D,AI82)</f>
        <v>605</v>
      </c>
      <c r="AI82" s="135" t="s">
        <v>14</v>
      </c>
      <c r="AJ82" s="134">
        <f>+SUMIFS($M:$M,$D:$D,AI82)</f>
        <v>1391.9999999999998</v>
      </c>
      <c r="AK82" s="131">
        <f t="shared" si="26"/>
        <v>0.43462643678160928</v>
      </c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</row>
    <row r="83" spans="1:72" ht="15" thickBot="1">
      <c r="A83">
        <v>2026</v>
      </c>
      <c r="B83" s="104" t="s">
        <v>924</v>
      </c>
      <c r="C83" s="104" t="s">
        <v>979</v>
      </c>
      <c r="D83" s="105" t="s">
        <v>99</v>
      </c>
      <c r="E83" s="105" t="s">
        <v>107</v>
      </c>
      <c r="F83" s="106">
        <v>870</v>
      </c>
      <c r="G83" s="105" t="s">
        <v>375</v>
      </c>
      <c r="H83" s="105" t="s">
        <v>55</v>
      </c>
      <c r="I83" s="105" t="s">
        <v>99</v>
      </c>
      <c r="J83" s="106" t="s">
        <v>8</v>
      </c>
      <c r="K83" s="107">
        <v>85</v>
      </c>
      <c r="L83" s="105" t="s">
        <v>390</v>
      </c>
      <c r="M83" s="108">
        <v>6.4</v>
      </c>
      <c r="N83" s="109">
        <f>IFERROR(VLOOKUP(K83,Ene!H88:J797,3,FALSE) + VLOOKUP(K83,Ene!H88:K797,4,FALSE),0)</f>
        <v>0</v>
      </c>
      <c r="O83" s="109">
        <f>IFERROR(VLOOKUP($K83,Feb!$H$7:$J$716,3,FALSE) + VLOOKUP($K83,Feb!$H$7:$K$716,4,FALSE),0)</f>
        <v>0</v>
      </c>
      <c r="P83" s="109">
        <f>IFERROR(VLOOKUP($K83,Mar!$H$7:$J$716,3,FALSE) + VLOOKUP($K83,Mar!$H$7:$K$716,4,FALSE),0)</f>
        <v>0</v>
      </c>
      <c r="Q83" s="109">
        <f>IFERROR(VLOOKUP($K83,Abr!$H$7:$J$716,3,FALSE) + VLOOKUP($K83,Abr!$H$7:$K$716,4,FALSE),0)</f>
        <v>0</v>
      </c>
      <c r="R83" s="109">
        <f>IFERROR(VLOOKUP($K83,May!$H$7:$J$716,3,FALSE) + VLOOKUP($K83,May!$H$7:$K$716,4,FALSE),0)</f>
        <v>0</v>
      </c>
      <c r="S83" s="109">
        <f>IFERROR(VLOOKUP($K83,Jun!$H$7:$J$716,3,FALSE) + VLOOKUP($K83,Jun!$H$7:$K$716,4,FALSE),0)</f>
        <v>0</v>
      </c>
      <c r="T83" s="109">
        <f>IFERROR(VLOOKUP($K83,Jul!$H$7:$J$716,3,FALSE) + VLOOKUP($K83,Jul!$H$7:$K$716,4,FALSE),0)</f>
        <v>0</v>
      </c>
      <c r="U83" s="109">
        <f>IFERROR(VLOOKUP($K83,Ago!$H$7:$J$716,3,FALSE) + VLOOKUP($K83,Ago!$H$7:$K$716,4,FALSE),0)</f>
        <v>0</v>
      </c>
      <c r="V83" s="109">
        <f>IFERROR(VLOOKUP($K83,Set!$H$7:$J$716,3,FALSE) + VLOOKUP($K83,Set!$H$7:$K$716,4,FALSE),0)</f>
        <v>0</v>
      </c>
      <c r="W83" s="109">
        <f>IFERROR(VLOOKUP($K83,Oct!$H$7:$J$716,3,FALSE) + VLOOKUP($K83,Oct!$H$7:$K$716,4,FALSE),0)</f>
        <v>0</v>
      </c>
      <c r="X83" s="109">
        <f>IFERROR(VLOOKUP($K83,Nov!$H$7:$J$716,3,FALSE) + VLOOKUP($K83,Nov!$H$7:$K$716,4,FALSE),0)</f>
        <v>0</v>
      </c>
      <c r="Y83" s="109">
        <f>IFERROR(VLOOKUP($K83,Dic!$H$7:$J$716,3,FALSE) + VLOOKUP($K83,Dic!$H$7:$K$716,4,FALSE),0)</f>
        <v>0</v>
      </c>
      <c r="Z83" s="109">
        <f t="shared" si="61"/>
        <v>0</v>
      </c>
      <c r="AA83" s="109">
        <f t="shared" si="62"/>
        <v>0</v>
      </c>
      <c r="AB83" s="109">
        <f t="shared" si="63"/>
        <v>0</v>
      </c>
      <c r="AC83" s="109">
        <f t="shared" si="64"/>
        <v>0</v>
      </c>
      <c r="AD83" s="109">
        <f t="shared" si="65"/>
        <v>0</v>
      </c>
      <c r="AE83" s="109">
        <f t="shared" si="66"/>
        <v>0</v>
      </c>
      <c r="AF83" s="109">
        <f t="shared" si="67"/>
        <v>0</v>
      </c>
      <c r="AH83" s="132">
        <f t="shared" ref="AH83:AH88" si="70">+SUMIFS($AF:$AF,$E:$E,AI83)</f>
        <v>347</v>
      </c>
      <c r="AI83" s="133" t="s">
        <v>15</v>
      </c>
      <c r="AJ83" s="132">
        <f t="shared" ref="AJ83:AJ88" si="71">+SUMIFS($M:$M,$E:$E,AI83)</f>
        <v>633.6</v>
      </c>
      <c r="AK83" s="131">
        <f t="shared" si="26"/>
        <v>0.54766414141414144</v>
      </c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</row>
    <row r="84" spans="1:72" ht="15" thickBot="1">
      <c r="A84">
        <v>2026</v>
      </c>
      <c r="B84" s="104" t="s">
        <v>924</v>
      </c>
      <c r="C84" s="104" t="s">
        <v>979</v>
      </c>
      <c r="D84" s="105" t="s">
        <v>99</v>
      </c>
      <c r="E84" s="105" t="s">
        <v>107</v>
      </c>
      <c r="F84" s="106">
        <v>870</v>
      </c>
      <c r="G84" s="105" t="s">
        <v>375</v>
      </c>
      <c r="H84" s="105" t="s">
        <v>55</v>
      </c>
      <c r="I84" s="105" t="s">
        <v>99</v>
      </c>
      <c r="J84" s="106" t="s">
        <v>13</v>
      </c>
      <c r="K84" s="107">
        <v>86</v>
      </c>
      <c r="L84" s="105" t="s">
        <v>980</v>
      </c>
      <c r="M84" s="108">
        <v>9.6000000000000014</v>
      </c>
      <c r="N84" s="109">
        <f>IFERROR(VLOOKUP(K84,Ene!H89:J798,3,FALSE) + VLOOKUP(K84,Ene!H89:K798,4,FALSE),0)</f>
        <v>0</v>
      </c>
      <c r="O84" s="109">
        <f>IFERROR(VLOOKUP($K84,Feb!$H$7:$J$716,3,FALSE) + VLOOKUP($K84,Feb!$H$7:$K$716,4,FALSE),0)</f>
        <v>0</v>
      </c>
      <c r="P84" s="109">
        <f>IFERROR(VLOOKUP($K84,Mar!$H$7:$J$716,3,FALSE) + VLOOKUP($K84,Mar!$H$7:$K$716,4,FALSE),0)</f>
        <v>0</v>
      </c>
      <c r="Q84" s="109">
        <f>IFERROR(VLOOKUP($K84,Abr!$H$7:$J$716,3,FALSE) + VLOOKUP($K84,Abr!$H$7:$K$716,4,FALSE),0)</f>
        <v>0</v>
      </c>
      <c r="R84" s="109">
        <f>IFERROR(VLOOKUP($K84,May!$H$7:$J$716,3,FALSE) + VLOOKUP($K84,May!$H$7:$K$716,4,FALSE),0)</f>
        <v>0</v>
      </c>
      <c r="S84" s="109">
        <f>IFERROR(VLOOKUP($K84,Jun!$H$7:$J$716,3,FALSE) + VLOOKUP($K84,Jun!$H$7:$K$716,4,FALSE),0)</f>
        <v>0</v>
      </c>
      <c r="T84" s="109">
        <f>IFERROR(VLOOKUP($K84,Jul!$H$7:$J$716,3,FALSE) + VLOOKUP($K84,Jul!$H$7:$K$716,4,FALSE),0)</f>
        <v>0</v>
      </c>
      <c r="U84" s="109">
        <f>IFERROR(VLOOKUP($K84,Ago!$H$7:$J$716,3,FALSE) + VLOOKUP($K84,Ago!$H$7:$K$716,4,FALSE),0)</f>
        <v>0</v>
      </c>
      <c r="V84" s="109">
        <f>IFERROR(VLOOKUP($K84,Set!$H$7:$J$716,3,FALSE) + VLOOKUP($K84,Set!$H$7:$K$716,4,FALSE),0)</f>
        <v>0</v>
      </c>
      <c r="W84" s="109">
        <f>IFERROR(VLOOKUP($K84,Oct!$H$7:$J$716,3,FALSE) + VLOOKUP($K84,Oct!$H$7:$K$716,4,FALSE),0)</f>
        <v>0</v>
      </c>
      <c r="X84" s="109">
        <f>IFERROR(VLOOKUP($K84,Nov!$H$7:$J$716,3,FALSE) + VLOOKUP($K84,Nov!$H$7:$K$716,4,FALSE),0)</f>
        <v>0</v>
      </c>
      <c r="Y84" s="109">
        <f>IFERROR(VLOOKUP($K84,Dic!$H$7:$J$716,3,FALSE) + VLOOKUP($K84,Dic!$H$7:$K$716,4,FALSE),0)</f>
        <v>0</v>
      </c>
      <c r="Z84" s="109">
        <f t="shared" si="61"/>
        <v>0</v>
      </c>
      <c r="AA84" s="109">
        <f t="shared" si="62"/>
        <v>0</v>
      </c>
      <c r="AB84" s="109">
        <f t="shared" si="63"/>
        <v>0</v>
      </c>
      <c r="AC84" s="109">
        <f t="shared" si="64"/>
        <v>0</v>
      </c>
      <c r="AD84" s="109">
        <f t="shared" si="65"/>
        <v>0</v>
      </c>
      <c r="AE84" s="109">
        <f t="shared" si="66"/>
        <v>0</v>
      </c>
      <c r="AF84" s="109">
        <f t="shared" si="67"/>
        <v>0</v>
      </c>
      <c r="AH84" s="132">
        <f t="shared" si="70"/>
        <v>0</v>
      </c>
      <c r="AI84" s="133" t="s">
        <v>195</v>
      </c>
      <c r="AJ84" s="132">
        <f t="shared" si="71"/>
        <v>22.4</v>
      </c>
      <c r="AK84" s="131">
        <f t="shared" si="26"/>
        <v>0</v>
      </c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</row>
    <row r="85" spans="1:72" ht="15" thickBot="1">
      <c r="A85">
        <v>2026</v>
      </c>
      <c r="B85" s="104" t="s">
        <v>924</v>
      </c>
      <c r="C85" s="104" t="s">
        <v>981</v>
      </c>
      <c r="D85" s="105" t="s">
        <v>99</v>
      </c>
      <c r="E85" s="105" t="s">
        <v>110</v>
      </c>
      <c r="F85" s="106">
        <v>870</v>
      </c>
      <c r="G85" s="105" t="s">
        <v>375</v>
      </c>
      <c r="H85" s="105" t="s">
        <v>55</v>
      </c>
      <c r="I85" s="105" t="s">
        <v>99</v>
      </c>
      <c r="J85" s="106" t="s">
        <v>8</v>
      </c>
      <c r="K85" s="107">
        <v>87</v>
      </c>
      <c r="L85" s="105" t="s">
        <v>109</v>
      </c>
      <c r="M85" s="108">
        <v>4.8000000000000007</v>
      </c>
      <c r="N85" s="109">
        <f>IFERROR(VLOOKUP(K85,Ene!H90:J799,3,FALSE) + VLOOKUP(K85,Ene!H90:K799,4,FALSE),0)</f>
        <v>0</v>
      </c>
      <c r="O85" s="109">
        <f>IFERROR(VLOOKUP($K85,Feb!$H$7:$J$716,3,FALSE) + VLOOKUP($K85,Feb!$H$7:$K$716,4,FALSE),0)</f>
        <v>0</v>
      </c>
      <c r="P85" s="109">
        <f>IFERROR(VLOOKUP($K85,Mar!$H$7:$J$716,3,FALSE) + VLOOKUP($K85,Mar!$H$7:$K$716,4,FALSE),0)</f>
        <v>0</v>
      </c>
      <c r="Q85" s="109">
        <f>IFERROR(VLOOKUP($K85,Abr!$H$7:$J$716,3,FALSE) + VLOOKUP($K85,Abr!$H$7:$K$716,4,FALSE),0)</f>
        <v>0</v>
      </c>
      <c r="R85" s="109">
        <f>IFERROR(VLOOKUP($K85,May!$H$7:$J$716,3,FALSE) + VLOOKUP($K85,May!$H$7:$K$716,4,FALSE),0)</f>
        <v>0</v>
      </c>
      <c r="S85" s="109">
        <f>IFERROR(VLOOKUP($K85,Jun!$H$7:$J$716,3,FALSE) + VLOOKUP($K85,Jun!$H$7:$K$716,4,FALSE),0)</f>
        <v>0</v>
      </c>
      <c r="T85" s="109">
        <f>IFERROR(VLOOKUP($K85,Jul!$H$7:$J$716,3,FALSE) + VLOOKUP($K85,Jul!$H$7:$K$716,4,FALSE),0)</f>
        <v>0</v>
      </c>
      <c r="U85" s="109">
        <f>IFERROR(VLOOKUP($K85,Ago!$H$7:$J$716,3,FALSE) + VLOOKUP($K85,Ago!$H$7:$K$716,4,FALSE),0)</f>
        <v>0</v>
      </c>
      <c r="V85" s="109">
        <f>IFERROR(VLOOKUP($K85,Set!$H$7:$J$716,3,FALSE) + VLOOKUP($K85,Set!$H$7:$K$716,4,FALSE),0)</f>
        <v>0</v>
      </c>
      <c r="W85" s="109">
        <f>IFERROR(VLOOKUP($K85,Oct!$H$7:$J$716,3,FALSE) + VLOOKUP($K85,Oct!$H$7:$K$716,4,FALSE),0)</f>
        <v>0</v>
      </c>
      <c r="X85" s="109">
        <f>IFERROR(VLOOKUP($K85,Nov!$H$7:$J$716,3,FALSE) + VLOOKUP($K85,Nov!$H$7:$K$716,4,FALSE),0)</f>
        <v>0</v>
      </c>
      <c r="Y85" s="109">
        <f>IFERROR(VLOOKUP($K85,Dic!$H$7:$J$716,3,FALSE) + VLOOKUP($K85,Dic!$H$7:$K$716,4,FALSE),0)</f>
        <v>0</v>
      </c>
      <c r="Z85" s="109">
        <f t="shared" si="61"/>
        <v>0</v>
      </c>
      <c r="AA85" s="109">
        <f t="shared" si="62"/>
        <v>0</v>
      </c>
      <c r="AB85" s="109">
        <f t="shared" si="63"/>
        <v>0</v>
      </c>
      <c r="AC85" s="109">
        <f t="shared" si="64"/>
        <v>0</v>
      </c>
      <c r="AD85" s="109">
        <f t="shared" si="65"/>
        <v>0</v>
      </c>
      <c r="AE85" s="109">
        <f t="shared" si="66"/>
        <v>0</v>
      </c>
      <c r="AF85" s="109">
        <f t="shared" si="67"/>
        <v>0</v>
      </c>
      <c r="AH85" s="132">
        <f t="shared" si="70"/>
        <v>32</v>
      </c>
      <c r="AI85" s="133" t="s">
        <v>196</v>
      </c>
      <c r="AJ85" s="132">
        <f t="shared" si="71"/>
        <v>134.4</v>
      </c>
      <c r="AK85" s="131">
        <f t="shared" si="26"/>
        <v>0.23809523809523808</v>
      </c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</row>
    <row r="86" spans="1:72" ht="15" thickBot="1">
      <c r="A86">
        <v>2026</v>
      </c>
      <c r="B86" s="104" t="s">
        <v>924</v>
      </c>
      <c r="C86" s="104" t="s">
        <v>981</v>
      </c>
      <c r="D86" s="105" t="s">
        <v>99</v>
      </c>
      <c r="E86" s="105" t="s">
        <v>110</v>
      </c>
      <c r="F86" s="106">
        <v>870</v>
      </c>
      <c r="G86" s="105" t="s">
        <v>375</v>
      </c>
      <c r="H86" s="105" t="s">
        <v>55</v>
      </c>
      <c r="I86" s="105" t="s">
        <v>99</v>
      </c>
      <c r="J86" s="106" t="s">
        <v>13</v>
      </c>
      <c r="K86" s="107">
        <v>88</v>
      </c>
      <c r="L86" s="105" t="s">
        <v>982</v>
      </c>
      <c r="M86" s="108">
        <v>22.400000000000002</v>
      </c>
      <c r="N86" s="109">
        <f>IFERROR(VLOOKUP(K86,Ene!H91:J800,3,FALSE) + VLOOKUP(K86,Ene!H91:K800,4,FALSE),0)</f>
        <v>1</v>
      </c>
      <c r="O86" s="109">
        <f>IFERROR(VLOOKUP($K86,Feb!$H$7:$J$716,3,FALSE) + VLOOKUP($K86,Feb!$H$7:$K$716,4,FALSE),0)</f>
        <v>3</v>
      </c>
      <c r="P86" s="109">
        <f>IFERROR(VLOOKUP($K86,Mar!$H$7:$J$716,3,FALSE) + VLOOKUP($K86,Mar!$H$7:$K$716,4,FALSE),0)</f>
        <v>2</v>
      </c>
      <c r="Q86" s="109">
        <f>IFERROR(VLOOKUP($K86,Abr!$H$7:$J$716,3,FALSE) + VLOOKUP($K86,Abr!$H$7:$K$716,4,FALSE),0)</f>
        <v>2</v>
      </c>
      <c r="R86" s="109">
        <f>IFERROR(VLOOKUP($K86,May!$H$7:$J$716,3,FALSE) + VLOOKUP($K86,May!$H$7:$K$716,4,FALSE),0)</f>
        <v>2</v>
      </c>
      <c r="S86" s="109">
        <f>IFERROR(VLOOKUP($K86,Jun!$H$7:$J$716,3,FALSE) + VLOOKUP($K86,Jun!$H$7:$K$716,4,FALSE),0)</f>
        <v>0</v>
      </c>
      <c r="T86" s="109">
        <f>IFERROR(VLOOKUP($K86,Jul!$H$7:$J$716,3,FALSE) + VLOOKUP($K86,Jul!$H$7:$K$716,4,FALSE),0)</f>
        <v>2</v>
      </c>
      <c r="U86" s="109">
        <f>IFERROR(VLOOKUP($K86,Ago!$H$7:$J$716,3,FALSE) + VLOOKUP($K86,Ago!$H$7:$K$716,4,FALSE),0)</f>
        <v>0</v>
      </c>
      <c r="V86" s="109">
        <f>IFERROR(VLOOKUP($K86,Set!$H$7:$J$716,3,FALSE) + VLOOKUP($K86,Set!$H$7:$K$716,4,FALSE),0)</f>
        <v>0</v>
      </c>
      <c r="W86" s="109">
        <f>IFERROR(VLOOKUP($K86,Oct!$H$7:$J$716,3,FALSE) + VLOOKUP($K86,Oct!$H$7:$K$716,4,FALSE),0)</f>
        <v>0</v>
      </c>
      <c r="X86" s="109">
        <f>IFERROR(VLOOKUP($K86,Nov!$H$7:$J$716,3,FALSE) + VLOOKUP($K86,Nov!$H$7:$K$716,4,FALSE),0)</f>
        <v>0</v>
      </c>
      <c r="Y86" s="109">
        <f>IFERROR(VLOOKUP($K86,Dic!$H$7:$J$716,3,FALSE) + VLOOKUP($K86,Dic!$H$7:$K$716,4,FALSE),0)</f>
        <v>0</v>
      </c>
      <c r="Z86" s="109">
        <f t="shared" si="61"/>
        <v>6</v>
      </c>
      <c r="AA86" s="109">
        <f t="shared" si="62"/>
        <v>4</v>
      </c>
      <c r="AB86" s="109">
        <f t="shared" si="63"/>
        <v>2</v>
      </c>
      <c r="AC86" s="109">
        <f t="shared" si="64"/>
        <v>0</v>
      </c>
      <c r="AD86" s="109">
        <f t="shared" si="65"/>
        <v>10</v>
      </c>
      <c r="AE86" s="109">
        <f t="shared" si="66"/>
        <v>2</v>
      </c>
      <c r="AF86" s="109">
        <f t="shared" si="67"/>
        <v>12</v>
      </c>
      <c r="AH86" s="132">
        <f t="shared" si="70"/>
        <v>12</v>
      </c>
      <c r="AI86" s="133" t="s">
        <v>199</v>
      </c>
      <c r="AJ86" s="132">
        <f t="shared" si="71"/>
        <v>70.399999999999991</v>
      </c>
      <c r="AK86" s="131">
        <f t="shared" si="26"/>
        <v>0.17045454545454547</v>
      </c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128" t="s">
        <v>70</v>
      </c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128" t="s">
        <v>369</v>
      </c>
    </row>
    <row r="87" spans="1:72" ht="15" thickBot="1">
      <c r="A87">
        <v>2026</v>
      </c>
      <c r="B87" s="104" t="s">
        <v>924</v>
      </c>
      <c r="C87" s="104" t="s">
        <v>981</v>
      </c>
      <c r="D87" s="105" t="s">
        <v>99</v>
      </c>
      <c r="E87" s="105" t="s">
        <v>110</v>
      </c>
      <c r="F87" s="106">
        <v>870</v>
      </c>
      <c r="G87" s="105" t="s">
        <v>375</v>
      </c>
      <c r="H87" s="105" t="s">
        <v>55</v>
      </c>
      <c r="I87" s="105" t="s">
        <v>99</v>
      </c>
      <c r="J87" s="106" t="s">
        <v>8</v>
      </c>
      <c r="K87" s="107">
        <v>89</v>
      </c>
      <c r="L87" s="105" t="s">
        <v>111</v>
      </c>
      <c r="M87" s="108">
        <v>4</v>
      </c>
      <c r="N87" s="109">
        <f>IFERROR(VLOOKUP(K87,Ene!H92:J801,3,FALSE) + VLOOKUP(K87,Ene!H92:K801,4,FALSE),0)</f>
        <v>0</v>
      </c>
      <c r="O87" s="109">
        <f>IFERROR(VLOOKUP($K87,Feb!$H$7:$J$716,3,FALSE) + VLOOKUP($K87,Feb!$H$7:$K$716,4,FALSE),0)</f>
        <v>0</v>
      </c>
      <c r="P87" s="109">
        <f>IFERROR(VLOOKUP($K87,Mar!$H$7:$J$716,3,FALSE) + VLOOKUP($K87,Mar!$H$7:$K$716,4,FALSE),0)</f>
        <v>0</v>
      </c>
      <c r="Q87" s="109">
        <f>IFERROR(VLOOKUP($K87,Abr!$H$7:$J$716,3,FALSE) + VLOOKUP($K87,Abr!$H$7:$K$716,4,FALSE),0)</f>
        <v>0</v>
      </c>
      <c r="R87" s="109">
        <f>IFERROR(VLOOKUP($K87,May!$H$7:$J$716,3,FALSE) + VLOOKUP($K87,May!$H$7:$K$716,4,FALSE),0)</f>
        <v>0</v>
      </c>
      <c r="S87" s="109">
        <f>IFERROR(VLOOKUP($K87,Jun!$H$7:$J$716,3,FALSE) + VLOOKUP($K87,Jun!$H$7:$K$716,4,FALSE),0)</f>
        <v>0</v>
      </c>
      <c r="T87" s="109">
        <f>IFERROR(VLOOKUP($K87,Jul!$H$7:$J$716,3,FALSE) + VLOOKUP($K87,Jul!$H$7:$K$716,4,FALSE),0)</f>
        <v>0</v>
      </c>
      <c r="U87" s="109">
        <f>IFERROR(VLOOKUP($K87,Ago!$H$7:$J$716,3,FALSE) + VLOOKUP($K87,Ago!$H$7:$K$716,4,FALSE),0)</f>
        <v>0</v>
      </c>
      <c r="V87" s="109">
        <f>IFERROR(VLOOKUP($K87,Set!$H$7:$J$716,3,FALSE) + VLOOKUP($K87,Set!$H$7:$K$716,4,FALSE),0)</f>
        <v>0</v>
      </c>
      <c r="W87" s="109">
        <f>IFERROR(VLOOKUP($K87,Oct!$H$7:$J$716,3,FALSE) + VLOOKUP($K87,Oct!$H$7:$K$716,4,FALSE),0)</f>
        <v>0</v>
      </c>
      <c r="X87" s="109">
        <f>IFERROR(VLOOKUP($K87,Nov!$H$7:$J$716,3,FALSE) + VLOOKUP($K87,Nov!$H$7:$K$716,4,FALSE),0)</f>
        <v>0</v>
      </c>
      <c r="Y87" s="109">
        <f>IFERROR(VLOOKUP($K87,Dic!$H$7:$J$716,3,FALSE) + VLOOKUP($K87,Dic!$H$7:$K$716,4,FALSE),0)</f>
        <v>0</v>
      </c>
      <c r="Z87" s="109">
        <f t="shared" si="61"/>
        <v>0</v>
      </c>
      <c r="AA87" s="109">
        <f t="shared" si="62"/>
        <v>0</v>
      </c>
      <c r="AB87" s="109">
        <f t="shared" si="63"/>
        <v>0</v>
      </c>
      <c r="AC87" s="109">
        <f t="shared" si="64"/>
        <v>0</v>
      </c>
      <c r="AD87" s="109">
        <f t="shared" si="65"/>
        <v>0</v>
      </c>
      <c r="AE87" s="109">
        <f t="shared" si="66"/>
        <v>0</v>
      </c>
      <c r="AF87" s="109">
        <f t="shared" si="67"/>
        <v>0</v>
      </c>
      <c r="AH87" s="132">
        <f t="shared" si="70"/>
        <v>120</v>
      </c>
      <c r="AI87" s="133" t="s">
        <v>192</v>
      </c>
      <c r="AJ87" s="132">
        <f t="shared" si="71"/>
        <v>320</v>
      </c>
      <c r="AK87" s="131">
        <f t="shared" si="26"/>
        <v>0.375</v>
      </c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</row>
    <row r="88" spans="1:72" ht="15" thickBot="1">
      <c r="A88">
        <v>2026</v>
      </c>
      <c r="B88" s="104" t="s">
        <v>924</v>
      </c>
      <c r="C88" s="104" t="s">
        <v>981</v>
      </c>
      <c r="D88" s="105" t="s">
        <v>99</v>
      </c>
      <c r="E88" s="105" t="s">
        <v>110</v>
      </c>
      <c r="F88" s="106">
        <v>870</v>
      </c>
      <c r="G88" s="105" t="s">
        <v>375</v>
      </c>
      <c r="H88" s="105" t="s">
        <v>55</v>
      </c>
      <c r="I88" s="105" t="s">
        <v>99</v>
      </c>
      <c r="J88" s="106" t="s">
        <v>13</v>
      </c>
      <c r="K88" s="107">
        <v>90</v>
      </c>
      <c r="L88" s="105" t="s">
        <v>983</v>
      </c>
      <c r="M88" s="108">
        <v>9.6000000000000014</v>
      </c>
      <c r="N88" s="109">
        <f>IFERROR(VLOOKUP(K88,Ene!H93:J802,3,FALSE) + VLOOKUP(K88,Ene!H93:K802,4,FALSE),0)</f>
        <v>0</v>
      </c>
      <c r="O88" s="109">
        <f>IFERROR(VLOOKUP($K88,Feb!$H$7:$J$716,3,FALSE) + VLOOKUP($K88,Feb!$H$7:$K$716,4,FALSE),0)</f>
        <v>0</v>
      </c>
      <c r="P88" s="109">
        <f>IFERROR(VLOOKUP($K88,Mar!$H$7:$J$716,3,FALSE) + VLOOKUP($K88,Mar!$H$7:$K$716,4,FALSE),0)</f>
        <v>0</v>
      </c>
      <c r="Q88" s="109">
        <f>IFERROR(VLOOKUP($K88,Abr!$H$7:$J$716,3,FALSE) + VLOOKUP($K88,Abr!$H$7:$K$716,4,FALSE),0)</f>
        <v>0</v>
      </c>
      <c r="R88" s="109">
        <f>IFERROR(VLOOKUP($K88,May!$H$7:$J$716,3,FALSE) + VLOOKUP($K88,May!$H$7:$K$716,4,FALSE),0)</f>
        <v>0</v>
      </c>
      <c r="S88" s="109">
        <f>IFERROR(VLOOKUP($K88,Jun!$H$7:$J$716,3,FALSE) + VLOOKUP($K88,Jun!$H$7:$K$716,4,FALSE),0)</f>
        <v>0</v>
      </c>
      <c r="T88" s="109">
        <f>IFERROR(VLOOKUP($K88,Jul!$H$7:$J$716,3,FALSE) + VLOOKUP($K88,Jul!$H$7:$K$716,4,FALSE),0)</f>
        <v>0</v>
      </c>
      <c r="U88" s="109">
        <f>IFERROR(VLOOKUP($K88,Ago!$H$7:$J$716,3,FALSE) + VLOOKUP($K88,Ago!$H$7:$K$716,4,FALSE),0)</f>
        <v>0</v>
      </c>
      <c r="V88" s="109">
        <f>IFERROR(VLOOKUP($K88,Set!$H$7:$J$716,3,FALSE) + VLOOKUP($K88,Set!$H$7:$K$716,4,FALSE),0)</f>
        <v>0</v>
      </c>
      <c r="W88" s="109">
        <f>IFERROR(VLOOKUP($K88,Oct!$H$7:$J$716,3,FALSE) + VLOOKUP($K88,Oct!$H$7:$K$716,4,FALSE),0)</f>
        <v>0</v>
      </c>
      <c r="X88" s="109">
        <f>IFERROR(VLOOKUP($K88,Nov!$H$7:$J$716,3,FALSE) + VLOOKUP($K88,Nov!$H$7:$K$716,4,FALSE),0)</f>
        <v>0</v>
      </c>
      <c r="Y88" s="109">
        <f>IFERROR(VLOOKUP($K88,Dic!$H$7:$J$716,3,FALSE) + VLOOKUP($K88,Dic!$H$7:$K$716,4,FALSE),0)</f>
        <v>0</v>
      </c>
      <c r="Z88" s="109">
        <f t="shared" si="61"/>
        <v>0</v>
      </c>
      <c r="AA88" s="109">
        <f t="shared" si="62"/>
        <v>0</v>
      </c>
      <c r="AB88" s="109">
        <f t="shared" si="63"/>
        <v>0</v>
      </c>
      <c r="AC88" s="109">
        <f t="shared" si="64"/>
        <v>0</v>
      </c>
      <c r="AD88" s="109">
        <f t="shared" si="65"/>
        <v>0</v>
      </c>
      <c r="AE88" s="109">
        <f t="shared" si="66"/>
        <v>0</v>
      </c>
      <c r="AF88" s="109">
        <f t="shared" si="67"/>
        <v>0</v>
      </c>
      <c r="AH88" s="132">
        <f t="shared" si="70"/>
        <v>94</v>
      </c>
      <c r="AI88" s="133" t="s">
        <v>32</v>
      </c>
      <c r="AJ88" s="132">
        <f t="shared" si="71"/>
        <v>211.2</v>
      </c>
      <c r="AK88" s="131">
        <f t="shared" si="26"/>
        <v>0.44507575757575762</v>
      </c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</row>
    <row r="89" spans="1:72" ht="15" thickBot="1">
      <c r="A89">
        <v>2026</v>
      </c>
      <c r="B89" s="104" t="s">
        <v>924</v>
      </c>
      <c r="C89" s="104" t="s">
        <v>984</v>
      </c>
      <c r="D89" s="105" t="s">
        <v>5</v>
      </c>
      <c r="E89" s="105" t="s">
        <v>113</v>
      </c>
      <c r="F89" s="106">
        <v>1714</v>
      </c>
      <c r="G89" s="105" t="s">
        <v>393</v>
      </c>
      <c r="H89" s="105" t="s">
        <v>5</v>
      </c>
      <c r="I89" s="105" t="s">
        <v>113</v>
      </c>
      <c r="J89" s="106" t="s">
        <v>28</v>
      </c>
      <c r="K89" s="107">
        <v>91</v>
      </c>
      <c r="L89" s="105" t="s">
        <v>985</v>
      </c>
      <c r="M89" s="108">
        <v>440</v>
      </c>
      <c r="N89" s="109">
        <f>IFERROR(VLOOKUP(K89,Ene!H94:J803,3,FALSE) + VLOOKUP(K89,Ene!H94:K803,4,FALSE),0)</f>
        <v>54</v>
      </c>
      <c r="O89" s="109">
        <f>IFERROR(VLOOKUP($K89,Feb!$H$7:$J$716,3,FALSE) + VLOOKUP($K89,Feb!$H$7:$K$716,4,FALSE),0)</f>
        <v>39</v>
      </c>
      <c r="P89" s="109">
        <f>IFERROR(VLOOKUP($K89,Mar!$H$7:$J$716,3,FALSE) + VLOOKUP($K89,Mar!$H$7:$K$716,4,FALSE),0)</f>
        <v>28</v>
      </c>
      <c r="Q89" s="109">
        <f>IFERROR(VLOOKUP($K89,Abr!$H$7:$J$716,3,FALSE) + VLOOKUP($K89,Abr!$H$7:$K$716,4,FALSE),0)</f>
        <v>41</v>
      </c>
      <c r="R89" s="109">
        <f>IFERROR(VLOOKUP($K89,May!$H$7:$J$716,3,FALSE) + VLOOKUP($K89,May!$H$7:$K$716,4,FALSE),0)</f>
        <v>51</v>
      </c>
      <c r="S89" s="109">
        <f>IFERROR(VLOOKUP($K89,Jun!$H$7:$J$716,3,FALSE) + VLOOKUP($K89,Jun!$H$7:$K$716,4,FALSE),0)</f>
        <v>43</v>
      </c>
      <c r="T89" s="109">
        <f>IFERROR(VLOOKUP($K89,Jul!$H$7:$J$716,3,FALSE) + VLOOKUP($K89,Jul!$H$7:$K$716,4,FALSE),0)</f>
        <v>34</v>
      </c>
      <c r="U89" s="109">
        <f>IFERROR(VLOOKUP($K89,Ago!$H$7:$J$716,3,FALSE) + VLOOKUP($K89,Ago!$H$7:$K$716,4,FALSE),0)</f>
        <v>0</v>
      </c>
      <c r="V89" s="109">
        <f>IFERROR(VLOOKUP($K89,Set!$H$7:$J$716,3,FALSE) + VLOOKUP($K89,Set!$H$7:$K$716,4,FALSE),0)</f>
        <v>0</v>
      </c>
      <c r="W89" s="109">
        <f>IFERROR(VLOOKUP($K89,Oct!$H$7:$J$716,3,FALSE) + VLOOKUP($K89,Oct!$H$7:$K$716,4,FALSE),0)</f>
        <v>0</v>
      </c>
      <c r="X89" s="109">
        <f>IFERROR(VLOOKUP($K89,Nov!$H$7:$J$716,3,FALSE) + VLOOKUP($K89,Nov!$H$7:$K$716,4,FALSE),0)</f>
        <v>0</v>
      </c>
      <c r="Y89" s="109">
        <f>IFERROR(VLOOKUP($K89,Dic!$H$7:$J$716,3,FALSE) + VLOOKUP($K89,Dic!$H$7:$K$716,4,FALSE),0)</f>
        <v>0</v>
      </c>
      <c r="Z89" s="109">
        <f t="shared" si="61"/>
        <v>121</v>
      </c>
      <c r="AA89" s="109">
        <f t="shared" si="62"/>
        <v>135</v>
      </c>
      <c r="AB89" s="109">
        <f t="shared" si="63"/>
        <v>34</v>
      </c>
      <c r="AC89" s="109">
        <f t="shared" si="64"/>
        <v>0</v>
      </c>
      <c r="AD89" s="109">
        <f t="shared" si="65"/>
        <v>256</v>
      </c>
      <c r="AE89" s="109">
        <f t="shared" si="66"/>
        <v>34</v>
      </c>
      <c r="AF89" s="109">
        <f t="shared" si="67"/>
        <v>290</v>
      </c>
      <c r="AH89" s="119">
        <f>+SUM(AH82,AH70,AH65,AH52,AH47,AH41,AH34,AH27)</f>
        <v>10194</v>
      </c>
      <c r="AI89" s="138" t="s">
        <v>844</v>
      </c>
      <c r="AJ89" s="119">
        <f>+SUM(AJ82,AJ70,AJ65,AJ52,AJ47,AJ41,AJ34,AJ27)</f>
        <v>18382.400000000001</v>
      </c>
      <c r="AK89" s="131">
        <f t="shared" si="26"/>
        <v>0.55455218034641829</v>
      </c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</row>
    <row r="90" spans="1:72" ht="15" thickBot="1">
      <c r="A90">
        <v>2026</v>
      </c>
      <c r="B90" s="104" t="s">
        <v>924</v>
      </c>
      <c r="C90" s="104" t="s">
        <v>984</v>
      </c>
      <c r="D90" s="105" t="s">
        <v>5</v>
      </c>
      <c r="E90" s="105" t="s">
        <v>113</v>
      </c>
      <c r="F90" s="106">
        <v>1714</v>
      </c>
      <c r="G90" s="105" t="s">
        <v>393</v>
      </c>
      <c r="H90" s="105" t="s">
        <v>5</v>
      </c>
      <c r="I90" s="105" t="s">
        <v>113</v>
      </c>
      <c r="J90" s="106" t="s">
        <v>8</v>
      </c>
      <c r="K90" s="107">
        <v>92</v>
      </c>
      <c r="L90" s="105" t="s">
        <v>986</v>
      </c>
      <c r="M90" s="108">
        <v>17.600000000000001</v>
      </c>
      <c r="N90" s="109">
        <f>IFERROR(VLOOKUP(K90,Ene!H95:J804,3,FALSE) + VLOOKUP(K90,Ene!H95:K804,4,FALSE),0)</f>
        <v>0</v>
      </c>
      <c r="O90" s="109">
        <f>IFERROR(VLOOKUP($K90,Feb!$H$7:$J$716,3,FALSE) + VLOOKUP($K90,Feb!$H$7:$K$716,4,FALSE),0)</f>
        <v>0</v>
      </c>
      <c r="P90" s="109">
        <f>IFERROR(VLOOKUP($K90,Mar!$H$7:$J$716,3,FALSE) + VLOOKUP($K90,Mar!$H$7:$K$716,4,FALSE),0)</f>
        <v>0</v>
      </c>
      <c r="Q90" s="109">
        <f>IFERROR(VLOOKUP($K90,Abr!$H$7:$J$716,3,FALSE) + VLOOKUP($K90,Abr!$H$7:$K$716,4,FALSE),0)</f>
        <v>0</v>
      </c>
      <c r="R90" s="109">
        <f>IFERROR(VLOOKUP($K90,May!$H$7:$J$716,3,FALSE) + VLOOKUP($K90,May!$H$7:$K$716,4,FALSE),0)</f>
        <v>0</v>
      </c>
      <c r="S90" s="109">
        <f>IFERROR(VLOOKUP($K90,Jun!$H$7:$J$716,3,FALSE) + VLOOKUP($K90,Jun!$H$7:$K$716,4,FALSE),0)</f>
        <v>0</v>
      </c>
      <c r="T90" s="109">
        <f>IFERROR(VLOOKUP($K90,Jul!$H$7:$J$716,3,FALSE) + VLOOKUP($K90,Jul!$H$7:$K$716,4,FALSE),0)</f>
        <v>0</v>
      </c>
      <c r="U90" s="109">
        <f>IFERROR(VLOOKUP($K90,Ago!$H$7:$J$716,3,FALSE) + VLOOKUP($K90,Ago!$H$7:$K$716,4,FALSE),0)</f>
        <v>0</v>
      </c>
      <c r="V90" s="109">
        <f>IFERROR(VLOOKUP($K90,Set!$H$7:$J$716,3,FALSE) + VLOOKUP($K90,Set!$H$7:$K$716,4,FALSE),0)</f>
        <v>0</v>
      </c>
      <c r="W90" s="109">
        <f>IFERROR(VLOOKUP($K90,Oct!$H$7:$J$716,3,FALSE) + VLOOKUP($K90,Oct!$H$7:$K$716,4,FALSE),0)</f>
        <v>0</v>
      </c>
      <c r="X90" s="109">
        <f>IFERROR(VLOOKUP($K90,Nov!$H$7:$J$716,3,FALSE) + VLOOKUP($K90,Nov!$H$7:$K$716,4,FALSE),0)</f>
        <v>0</v>
      </c>
      <c r="Y90" s="109">
        <f>IFERROR(VLOOKUP($K90,Dic!$H$7:$J$716,3,FALSE) + VLOOKUP($K90,Dic!$H$7:$K$716,4,FALSE),0)</f>
        <v>0</v>
      </c>
      <c r="Z90" s="109">
        <f t="shared" si="61"/>
        <v>0</v>
      </c>
      <c r="AA90" s="109">
        <f t="shared" si="62"/>
        <v>0</v>
      </c>
      <c r="AB90" s="109">
        <f t="shared" si="63"/>
        <v>0</v>
      </c>
      <c r="AC90" s="109">
        <f t="shared" si="64"/>
        <v>0</v>
      </c>
      <c r="AD90" s="109">
        <f t="shared" si="65"/>
        <v>0</v>
      </c>
      <c r="AE90" s="109">
        <f t="shared" si="66"/>
        <v>0</v>
      </c>
      <c r="AF90" s="109">
        <f t="shared" si="67"/>
        <v>0</v>
      </c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</row>
    <row r="91" spans="1:72" ht="15" thickBot="1">
      <c r="A91">
        <v>2026</v>
      </c>
      <c r="B91" s="104" t="s">
        <v>924</v>
      </c>
      <c r="C91" s="104" t="s">
        <v>984</v>
      </c>
      <c r="D91" s="105" t="s">
        <v>5</v>
      </c>
      <c r="E91" s="105" t="s">
        <v>113</v>
      </c>
      <c r="F91" s="106">
        <v>1714</v>
      </c>
      <c r="G91" s="105" t="s">
        <v>393</v>
      </c>
      <c r="H91" s="105" t="s">
        <v>5</v>
      </c>
      <c r="I91" s="105" t="s">
        <v>113</v>
      </c>
      <c r="J91" s="106" t="s">
        <v>13</v>
      </c>
      <c r="K91" s="107">
        <v>93</v>
      </c>
      <c r="L91" s="105" t="s">
        <v>987</v>
      </c>
      <c r="M91" s="108">
        <v>32</v>
      </c>
      <c r="N91" s="109">
        <f>IFERROR(VLOOKUP(K91,Ene!H96:J805,3,FALSE) + VLOOKUP(K91,Ene!H96:K805,4,FALSE),0)</f>
        <v>0</v>
      </c>
      <c r="O91" s="109">
        <f>IFERROR(VLOOKUP($K91,Feb!$H$7:$J$716,3,FALSE) + VLOOKUP($K91,Feb!$H$7:$K$716,4,FALSE),0)</f>
        <v>0</v>
      </c>
      <c r="P91" s="109">
        <f>IFERROR(VLOOKUP($K91,Mar!$H$7:$J$716,3,FALSE) + VLOOKUP($K91,Mar!$H$7:$K$716,4,FALSE),0)</f>
        <v>0</v>
      </c>
      <c r="Q91" s="109">
        <f>IFERROR(VLOOKUP($K91,Abr!$H$7:$J$716,3,FALSE) + VLOOKUP($K91,Abr!$H$7:$K$716,4,FALSE),0)</f>
        <v>0</v>
      </c>
      <c r="R91" s="109">
        <f>IFERROR(VLOOKUP($K91,May!$H$7:$J$716,3,FALSE) + VLOOKUP($K91,May!$H$7:$K$716,4,FALSE),0)</f>
        <v>0</v>
      </c>
      <c r="S91" s="109">
        <f>IFERROR(VLOOKUP($K91,Jun!$H$7:$J$716,3,FALSE) + VLOOKUP($K91,Jun!$H$7:$K$716,4,FALSE),0)</f>
        <v>0</v>
      </c>
      <c r="T91" s="109">
        <f>IFERROR(VLOOKUP($K91,Jul!$H$7:$J$716,3,FALSE) + VLOOKUP($K91,Jul!$H$7:$K$716,4,FALSE),0)</f>
        <v>0</v>
      </c>
      <c r="U91" s="109">
        <f>IFERROR(VLOOKUP($K91,Ago!$H$7:$J$716,3,FALSE) + VLOOKUP($K91,Ago!$H$7:$K$716,4,FALSE),0)</f>
        <v>0</v>
      </c>
      <c r="V91" s="109">
        <f>IFERROR(VLOOKUP($K91,Set!$H$7:$J$716,3,FALSE) + VLOOKUP($K91,Set!$H$7:$K$716,4,FALSE),0)</f>
        <v>0</v>
      </c>
      <c r="W91" s="109">
        <f>IFERROR(VLOOKUP($K91,Oct!$H$7:$J$716,3,FALSE) + VLOOKUP($K91,Oct!$H$7:$K$716,4,FALSE),0)</f>
        <v>0</v>
      </c>
      <c r="X91" s="109">
        <f>IFERROR(VLOOKUP($K91,Nov!$H$7:$J$716,3,FALSE) + VLOOKUP($K91,Nov!$H$7:$K$716,4,FALSE),0)</f>
        <v>0</v>
      </c>
      <c r="Y91" s="109">
        <f>IFERROR(VLOOKUP($K91,Dic!$H$7:$J$716,3,FALSE) + VLOOKUP($K91,Dic!$H$7:$K$716,4,FALSE),0)</f>
        <v>0</v>
      </c>
      <c r="Z91" s="109">
        <f t="shared" si="61"/>
        <v>0</v>
      </c>
      <c r="AA91" s="109">
        <f t="shared" si="62"/>
        <v>0</v>
      </c>
      <c r="AB91" s="109">
        <f t="shared" si="63"/>
        <v>0</v>
      </c>
      <c r="AC91" s="109">
        <f t="shared" si="64"/>
        <v>0</v>
      </c>
      <c r="AD91" s="109">
        <f t="shared" si="65"/>
        <v>0</v>
      </c>
      <c r="AE91" s="109">
        <f t="shared" si="66"/>
        <v>0</v>
      </c>
      <c r="AF91" s="109">
        <f t="shared" si="67"/>
        <v>0</v>
      </c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</row>
    <row r="92" spans="1:72" ht="15" thickBot="1">
      <c r="A92">
        <v>2026</v>
      </c>
      <c r="B92" s="104" t="s">
        <v>924</v>
      </c>
      <c r="C92" s="104" t="s">
        <v>984</v>
      </c>
      <c r="D92" s="105" t="s">
        <v>5</v>
      </c>
      <c r="E92" s="105" t="s">
        <v>113</v>
      </c>
      <c r="F92" s="106">
        <v>1714</v>
      </c>
      <c r="G92" s="105" t="s">
        <v>393</v>
      </c>
      <c r="H92" s="105" t="s">
        <v>5</v>
      </c>
      <c r="I92" s="105" t="s">
        <v>113</v>
      </c>
      <c r="J92" s="106" t="s">
        <v>8</v>
      </c>
      <c r="K92" s="107">
        <v>94</v>
      </c>
      <c r="L92" s="105" t="s">
        <v>988</v>
      </c>
      <c r="M92" s="108">
        <v>11.200000000000001</v>
      </c>
      <c r="N92" s="109">
        <f>IFERROR(VLOOKUP(K92,Ene!H97:J806,3,FALSE) + VLOOKUP(K92,Ene!H97:K806,4,FALSE),0)</f>
        <v>0</v>
      </c>
      <c r="O92" s="109">
        <f>IFERROR(VLOOKUP($K92,Feb!$H$7:$J$716,3,FALSE) + VLOOKUP($K92,Feb!$H$7:$K$716,4,FALSE),0)</f>
        <v>0</v>
      </c>
      <c r="P92" s="109">
        <f>IFERROR(VLOOKUP($K92,Mar!$H$7:$J$716,3,FALSE) + VLOOKUP($K92,Mar!$H$7:$K$716,4,FALSE),0)</f>
        <v>0</v>
      </c>
      <c r="Q92" s="109">
        <f>IFERROR(VLOOKUP($K92,Abr!$H$7:$J$716,3,FALSE) + VLOOKUP($K92,Abr!$H$7:$K$716,4,FALSE),0)</f>
        <v>0</v>
      </c>
      <c r="R92" s="109">
        <f>IFERROR(VLOOKUP($K92,May!$H$7:$J$716,3,FALSE) + VLOOKUP($K92,May!$H$7:$K$716,4,FALSE),0)</f>
        <v>0</v>
      </c>
      <c r="S92" s="109">
        <f>IFERROR(VLOOKUP($K92,Jun!$H$7:$J$716,3,FALSE) + VLOOKUP($K92,Jun!$H$7:$K$716,4,FALSE),0)</f>
        <v>0</v>
      </c>
      <c r="T92" s="109">
        <f>IFERROR(VLOOKUP($K92,Jul!$H$7:$J$716,3,FALSE) + VLOOKUP($K92,Jul!$H$7:$K$716,4,FALSE),0)</f>
        <v>0</v>
      </c>
      <c r="U92" s="109">
        <f>IFERROR(VLOOKUP($K92,Ago!$H$7:$J$716,3,FALSE) + VLOOKUP($K92,Ago!$H$7:$K$716,4,FALSE),0)</f>
        <v>0</v>
      </c>
      <c r="V92" s="109">
        <f>IFERROR(VLOOKUP($K92,Set!$H$7:$J$716,3,FALSE) + VLOOKUP($K92,Set!$H$7:$K$716,4,FALSE),0)</f>
        <v>0</v>
      </c>
      <c r="W92" s="109">
        <f>IFERROR(VLOOKUP($K92,Oct!$H$7:$J$716,3,FALSE) + VLOOKUP($K92,Oct!$H$7:$K$716,4,FALSE),0)</f>
        <v>0</v>
      </c>
      <c r="X92" s="109">
        <f>IFERROR(VLOOKUP($K92,Nov!$H$7:$J$716,3,FALSE) + VLOOKUP($K92,Nov!$H$7:$K$716,4,FALSE),0)</f>
        <v>0</v>
      </c>
      <c r="Y92" s="109">
        <f>IFERROR(VLOOKUP($K92,Dic!$H$7:$J$716,3,FALSE) + VLOOKUP($K92,Dic!$H$7:$K$716,4,FALSE),0)</f>
        <v>0</v>
      </c>
      <c r="Z92" s="109">
        <f t="shared" si="61"/>
        <v>0</v>
      </c>
      <c r="AA92" s="109">
        <f t="shared" si="62"/>
        <v>0</v>
      </c>
      <c r="AB92" s="109">
        <f t="shared" si="63"/>
        <v>0</v>
      </c>
      <c r="AC92" s="109">
        <f t="shared" si="64"/>
        <v>0</v>
      </c>
      <c r="AD92" s="109">
        <f t="shared" si="65"/>
        <v>0</v>
      </c>
      <c r="AE92" s="109">
        <f t="shared" si="66"/>
        <v>0</v>
      </c>
      <c r="AF92" s="109">
        <f t="shared" si="67"/>
        <v>0</v>
      </c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</row>
    <row r="93" spans="1:72" ht="15" thickBot="1">
      <c r="A93">
        <v>2026</v>
      </c>
      <c r="B93" s="104" t="s">
        <v>924</v>
      </c>
      <c r="C93" s="104" t="s">
        <v>984</v>
      </c>
      <c r="D93" s="105" t="s">
        <v>5</v>
      </c>
      <c r="E93" s="105" t="s">
        <v>113</v>
      </c>
      <c r="F93" s="106">
        <v>1714</v>
      </c>
      <c r="G93" s="105" t="s">
        <v>393</v>
      </c>
      <c r="H93" s="105" t="s">
        <v>5</v>
      </c>
      <c r="I93" s="105" t="s">
        <v>113</v>
      </c>
      <c r="J93" s="106" t="s">
        <v>8</v>
      </c>
      <c r="K93" s="107">
        <v>95</v>
      </c>
      <c r="L93" s="105" t="s">
        <v>116</v>
      </c>
      <c r="M93" s="108">
        <v>12</v>
      </c>
      <c r="N93" s="109">
        <f>IFERROR(VLOOKUP(K93,Ene!H98:J807,3,FALSE) + VLOOKUP(K93,Ene!H98:K807,4,FALSE),0)</f>
        <v>0</v>
      </c>
      <c r="O93" s="109">
        <f>IFERROR(VLOOKUP($K93,Feb!$H$7:$J$716,3,FALSE) + VLOOKUP($K93,Feb!$H$7:$K$716,4,FALSE),0)</f>
        <v>0</v>
      </c>
      <c r="P93" s="109">
        <f>IFERROR(VLOOKUP($K93,Mar!$H$7:$J$716,3,FALSE) + VLOOKUP($K93,Mar!$H$7:$K$716,4,FALSE),0)</f>
        <v>0</v>
      </c>
      <c r="Q93" s="109">
        <f>IFERROR(VLOOKUP($K93,Abr!$H$7:$J$716,3,FALSE) + VLOOKUP($K93,Abr!$H$7:$K$716,4,FALSE),0)</f>
        <v>0</v>
      </c>
      <c r="R93" s="109">
        <f>IFERROR(VLOOKUP($K93,May!$H$7:$J$716,3,FALSE) + VLOOKUP($K93,May!$H$7:$K$716,4,FALSE),0)</f>
        <v>0</v>
      </c>
      <c r="S93" s="109">
        <f>IFERROR(VLOOKUP($K93,Jun!$H$7:$J$716,3,FALSE) + VLOOKUP($K93,Jun!$H$7:$K$716,4,FALSE),0)</f>
        <v>0</v>
      </c>
      <c r="T93" s="109">
        <f>IFERROR(VLOOKUP($K93,Jul!$H$7:$J$716,3,FALSE) + VLOOKUP($K93,Jul!$H$7:$K$716,4,FALSE),0)</f>
        <v>0</v>
      </c>
      <c r="U93" s="109">
        <f>IFERROR(VLOOKUP($K93,Ago!$H$7:$J$716,3,FALSE) + VLOOKUP($K93,Ago!$H$7:$K$716,4,FALSE),0)</f>
        <v>0</v>
      </c>
      <c r="V93" s="109">
        <f>IFERROR(VLOOKUP($K93,Set!$H$7:$J$716,3,FALSE) + VLOOKUP($K93,Set!$H$7:$K$716,4,FALSE),0)</f>
        <v>0</v>
      </c>
      <c r="W93" s="109">
        <f>IFERROR(VLOOKUP($K93,Oct!$H$7:$J$716,3,FALSE) + VLOOKUP($K93,Oct!$H$7:$K$716,4,FALSE),0)</f>
        <v>0</v>
      </c>
      <c r="X93" s="109">
        <f>IFERROR(VLOOKUP($K93,Nov!$H$7:$J$716,3,FALSE) + VLOOKUP($K93,Nov!$H$7:$K$716,4,FALSE),0)</f>
        <v>0</v>
      </c>
      <c r="Y93" s="109">
        <f>IFERROR(VLOOKUP($K93,Dic!$H$7:$J$716,3,FALSE) + VLOOKUP($K93,Dic!$H$7:$K$716,4,FALSE),0)</f>
        <v>0</v>
      </c>
      <c r="Z93" s="109">
        <f t="shared" si="61"/>
        <v>0</v>
      </c>
      <c r="AA93" s="109">
        <f t="shared" si="62"/>
        <v>0</v>
      </c>
      <c r="AB93" s="109">
        <f t="shared" si="63"/>
        <v>0</v>
      </c>
      <c r="AC93" s="109">
        <f t="shared" si="64"/>
        <v>0</v>
      </c>
      <c r="AD93" s="109">
        <f t="shared" si="65"/>
        <v>0</v>
      </c>
      <c r="AE93" s="109">
        <f t="shared" si="66"/>
        <v>0</v>
      </c>
      <c r="AF93" s="109">
        <f t="shared" si="67"/>
        <v>0</v>
      </c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</row>
    <row r="94" spans="1:72" ht="15" thickBot="1">
      <c r="A94">
        <v>2026</v>
      </c>
      <c r="B94" s="104" t="s">
        <v>924</v>
      </c>
      <c r="C94" s="104" t="s">
        <v>984</v>
      </c>
      <c r="D94" s="105" t="s">
        <v>5</v>
      </c>
      <c r="E94" s="105" t="s">
        <v>113</v>
      </c>
      <c r="F94" s="106">
        <v>1714</v>
      </c>
      <c r="G94" s="105" t="s">
        <v>393</v>
      </c>
      <c r="H94" s="105" t="s">
        <v>5</v>
      </c>
      <c r="I94" s="105" t="s">
        <v>113</v>
      </c>
      <c r="J94" s="106" t="s">
        <v>8</v>
      </c>
      <c r="K94" s="107">
        <v>96</v>
      </c>
      <c r="L94" s="105" t="s">
        <v>989</v>
      </c>
      <c r="M94" s="108">
        <v>17.600000000000001</v>
      </c>
      <c r="N94" s="109">
        <f>IFERROR(VLOOKUP(K94,Ene!H99:J808,3,FALSE) + VLOOKUP(K94,Ene!H99:K808,4,FALSE),0)</f>
        <v>0</v>
      </c>
      <c r="O94" s="109">
        <f>IFERROR(VLOOKUP($K94,Feb!$H$7:$J$716,3,FALSE) + VLOOKUP($K94,Feb!$H$7:$K$716,4,FALSE),0)</f>
        <v>0</v>
      </c>
      <c r="P94" s="109">
        <f>IFERROR(VLOOKUP($K94,Mar!$H$7:$J$716,3,FALSE) + VLOOKUP($K94,Mar!$H$7:$K$716,4,FALSE),0)</f>
        <v>0</v>
      </c>
      <c r="Q94" s="109">
        <f>IFERROR(VLOOKUP($K94,Abr!$H$7:$J$716,3,FALSE) + VLOOKUP($K94,Abr!$H$7:$K$716,4,FALSE),0)</f>
        <v>0</v>
      </c>
      <c r="R94" s="109">
        <f>IFERROR(VLOOKUP($K94,May!$H$7:$J$716,3,FALSE) + VLOOKUP($K94,May!$H$7:$K$716,4,FALSE),0)</f>
        <v>0</v>
      </c>
      <c r="S94" s="109">
        <f>IFERROR(VLOOKUP($K94,Jun!$H$7:$J$716,3,FALSE) + VLOOKUP($K94,Jun!$H$7:$K$716,4,FALSE),0)</f>
        <v>0</v>
      </c>
      <c r="T94" s="109">
        <f>IFERROR(VLOOKUP($K94,Jul!$H$7:$J$716,3,FALSE) + VLOOKUP($K94,Jul!$H$7:$K$716,4,FALSE),0)</f>
        <v>0</v>
      </c>
      <c r="U94" s="109">
        <f>IFERROR(VLOOKUP($K94,Ago!$H$7:$J$716,3,FALSE) + VLOOKUP($K94,Ago!$H$7:$K$716,4,FALSE),0)</f>
        <v>0</v>
      </c>
      <c r="V94" s="109">
        <f>IFERROR(VLOOKUP($K94,Set!$H$7:$J$716,3,FALSE) + VLOOKUP($K94,Set!$H$7:$K$716,4,FALSE),0)</f>
        <v>0</v>
      </c>
      <c r="W94" s="109">
        <f>IFERROR(VLOOKUP($K94,Oct!$H$7:$J$716,3,FALSE) + VLOOKUP($K94,Oct!$H$7:$K$716,4,FALSE),0)</f>
        <v>0</v>
      </c>
      <c r="X94" s="109">
        <f>IFERROR(VLOOKUP($K94,Nov!$H$7:$J$716,3,FALSE) + VLOOKUP($K94,Nov!$H$7:$K$716,4,FALSE),0)</f>
        <v>0</v>
      </c>
      <c r="Y94" s="109">
        <f>IFERROR(VLOOKUP($K94,Dic!$H$7:$J$716,3,FALSE) + VLOOKUP($K94,Dic!$H$7:$K$716,4,FALSE),0)</f>
        <v>0</v>
      </c>
      <c r="Z94" s="109">
        <f t="shared" si="61"/>
        <v>0</v>
      </c>
      <c r="AA94" s="109">
        <f t="shared" si="62"/>
        <v>0</v>
      </c>
      <c r="AB94" s="109">
        <f t="shared" si="63"/>
        <v>0</v>
      </c>
      <c r="AC94" s="109">
        <f t="shared" si="64"/>
        <v>0</v>
      </c>
      <c r="AD94" s="109">
        <f t="shared" si="65"/>
        <v>0</v>
      </c>
      <c r="AE94" s="109">
        <f t="shared" si="66"/>
        <v>0</v>
      </c>
      <c r="AF94" s="109">
        <f t="shared" si="67"/>
        <v>0</v>
      </c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128" t="s">
        <v>96</v>
      </c>
    </row>
    <row r="95" spans="1:72" ht="15" thickBot="1">
      <c r="A95">
        <v>2026</v>
      </c>
      <c r="B95" s="104" t="s">
        <v>924</v>
      </c>
      <c r="C95" s="104" t="s">
        <v>984</v>
      </c>
      <c r="D95" s="105" t="s">
        <v>5</v>
      </c>
      <c r="E95" s="105" t="s">
        <v>113</v>
      </c>
      <c r="F95" s="106">
        <v>1714</v>
      </c>
      <c r="G95" s="105" t="s">
        <v>393</v>
      </c>
      <c r="H95" s="105" t="s">
        <v>5</v>
      </c>
      <c r="I95" s="105" t="s">
        <v>113</v>
      </c>
      <c r="J95" s="106" t="s">
        <v>13</v>
      </c>
      <c r="K95" s="107">
        <v>97</v>
      </c>
      <c r="L95" s="105" t="s">
        <v>990</v>
      </c>
      <c r="M95" s="108">
        <v>32</v>
      </c>
      <c r="N95" s="109">
        <f>IFERROR(VLOOKUP(K95,Ene!H100:J809,3,FALSE) + VLOOKUP(K95,Ene!H100:K809,4,FALSE),0)</f>
        <v>0</v>
      </c>
      <c r="O95" s="109">
        <f>IFERROR(VLOOKUP($K95,Feb!$H$7:$J$716,3,FALSE) + VLOOKUP($K95,Feb!$H$7:$K$716,4,FALSE),0)</f>
        <v>0</v>
      </c>
      <c r="P95" s="109">
        <f>IFERROR(VLOOKUP($K95,Mar!$H$7:$J$716,3,FALSE) + VLOOKUP($K95,Mar!$H$7:$K$716,4,FALSE),0)</f>
        <v>0</v>
      </c>
      <c r="Q95" s="109">
        <f>IFERROR(VLOOKUP($K95,Abr!$H$7:$J$716,3,FALSE) + VLOOKUP($K95,Abr!$H$7:$K$716,4,FALSE),0)</f>
        <v>0</v>
      </c>
      <c r="R95" s="109">
        <f>IFERROR(VLOOKUP($K95,May!$H$7:$J$716,3,FALSE) + VLOOKUP($K95,May!$H$7:$K$716,4,FALSE),0)</f>
        <v>0</v>
      </c>
      <c r="S95" s="109">
        <f>IFERROR(VLOOKUP($K95,Jun!$H$7:$J$716,3,FALSE) + VLOOKUP($K95,Jun!$H$7:$K$716,4,FALSE),0)</f>
        <v>0</v>
      </c>
      <c r="T95" s="109">
        <f>IFERROR(VLOOKUP($K95,Jul!$H$7:$J$716,3,FALSE) + VLOOKUP($K95,Jul!$H$7:$K$716,4,FALSE),0)</f>
        <v>0</v>
      </c>
      <c r="U95" s="109">
        <f>IFERROR(VLOOKUP($K95,Ago!$H$7:$J$716,3,FALSE) + VLOOKUP($K95,Ago!$H$7:$K$716,4,FALSE),0)</f>
        <v>0</v>
      </c>
      <c r="V95" s="109">
        <f>IFERROR(VLOOKUP($K95,Set!$H$7:$J$716,3,FALSE) + VLOOKUP($K95,Set!$H$7:$K$716,4,FALSE),0)</f>
        <v>0</v>
      </c>
      <c r="W95" s="109">
        <f>IFERROR(VLOOKUP($K95,Oct!$H$7:$J$716,3,FALSE) + VLOOKUP($K95,Oct!$H$7:$K$716,4,FALSE),0)</f>
        <v>0</v>
      </c>
      <c r="X95" s="109">
        <f>IFERROR(VLOOKUP($K95,Nov!$H$7:$J$716,3,FALSE) + VLOOKUP($K95,Nov!$H$7:$K$716,4,FALSE),0)</f>
        <v>0</v>
      </c>
      <c r="Y95" s="109">
        <f>IFERROR(VLOOKUP($K95,Dic!$H$7:$J$716,3,FALSE) + VLOOKUP($K95,Dic!$H$7:$K$716,4,FALSE),0)</f>
        <v>0</v>
      </c>
      <c r="Z95" s="109">
        <f t="shared" si="61"/>
        <v>0</v>
      </c>
      <c r="AA95" s="109">
        <f t="shared" si="62"/>
        <v>0</v>
      </c>
      <c r="AB95" s="109">
        <f t="shared" si="63"/>
        <v>0</v>
      </c>
      <c r="AC95" s="109">
        <f t="shared" si="64"/>
        <v>0</v>
      </c>
      <c r="AD95" s="109">
        <f t="shared" si="65"/>
        <v>0</v>
      </c>
      <c r="AE95" s="109">
        <f t="shared" si="66"/>
        <v>0</v>
      </c>
      <c r="AF95" s="109">
        <f t="shared" si="67"/>
        <v>0</v>
      </c>
      <c r="BA95" s="128" t="s">
        <v>14</v>
      </c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</row>
    <row r="96" spans="1:72" ht="15" thickBot="1">
      <c r="A96">
        <v>2026</v>
      </c>
      <c r="B96" s="104" t="s">
        <v>924</v>
      </c>
      <c r="C96" s="104" t="s">
        <v>991</v>
      </c>
      <c r="D96" s="105" t="s">
        <v>5</v>
      </c>
      <c r="E96" s="105" t="s">
        <v>120</v>
      </c>
      <c r="F96" s="106">
        <v>1714</v>
      </c>
      <c r="G96" s="105" t="s">
        <v>393</v>
      </c>
      <c r="H96" s="105" t="s">
        <v>5</v>
      </c>
      <c r="I96" s="105" t="s">
        <v>113</v>
      </c>
      <c r="J96" s="106" t="s">
        <v>9</v>
      </c>
      <c r="K96" s="107">
        <v>98</v>
      </c>
      <c r="L96" s="105" t="s">
        <v>119</v>
      </c>
      <c r="M96" s="108">
        <v>56</v>
      </c>
      <c r="N96" s="109">
        <f>IFERROR(VLOOKUP(K96,Ene!H101:J810,3,FALSE) + VLOOKUP(K96,Ene!H101:K810,4,FALSE),0)</f>
        <v>7</v>
      </c>
      <c r="O96" s="109">
        <f>IFERROR(VLOOKUP($K96,Feb!$H$7:$J$716,3,FALSE) + VLOOKUP($K96,Feb!$H$7:$K$716,4,FALSE),0)</f>
        <v>6</v>
      </c>
      <c r="P96" s="109">
        <f>IFERROR(VLOOKUP($K96,Mar!$H$7:$J$716,3,FALSE) + VLOOKUP($K96,Mar!$H$7:$K$716,4,FALSE),0)</f>
        <v>6</v>
      </c>
      <c r="Q96" s="109">
        <f>IFERROR(VLOOKUP($K96,Abr!$H$7:$J$716,3,FALSE) + VLOOKUP($K96,Abr!$H$7:$K$716,4,FALSE),0)</f>
        <v>5</v>
      </c>
      <c r="R96" s="109">
        <f>IFERROR(VLOOKUP($K96,May!$H$7:$J$716,3,FALSE) + VLOOKUP($K96,May!$H$7:$K$716,4,FALSE),0)</f>
        <v>9</v>
      </c>
      <c r="S96" s="109">
        <f>IFERROR(VLOOKUP($K96,Jun!$H$7:$J$716,3,FALSE) + VLOOKUP($K96,Jun!$H$7:$K$716,4,FALSE),0)</f>
        <v>9</v>
      </c>
      <c r="T96" s="109">
        <f>IFERROR(VLOOKUP($K96,Jul!$H$7:$J$716,3,FALSE) + VLOOKUP($K96,Jul!$H$7:$K$716,4,FALSE),0)</f>
        <v>5</v>
      </c>
      <c r="U96" s="109">
        <f>IFERROR(VLOOKUP($K96,Ago!$H$7:$J$716,3,FALSE) + VLOOKUP($K96,Ago!$H$7:$K$716,4,FALSE),0)</f>
        <v>0</v>
      </c>
      <c r="V96" s="109">
        <f>IFERROR(VLOOKUP($K96,Set!$H$7:$J$716,3,FALSE) + VLOOKUP($K96,Set!$H$7:$K$716,4,FALSE),0)</f>
        <v>0</v>
      </c>
      <c r="W96" s="109">
        <f>IFERROR(VLOOKUP($K96,Oct!$H$7:$J$716,3,FALSE) + VLOOKUP($K96,Oct!$H$7:$K$716,4,FALSE),0)</f>
        <v>0</v>
      </c>
      <c r="X96" s="109">
        <f>IFERROR(VLOOKUP($K96,Nov!$H$7:$J$716,3,FALSE) + VLOOKUP($K96,Nov!$H$7:$K$716,4,FALSE),0)</f>
        <v>0</v>
      </c>
      <c r="Y96" s="109">
        <f>IFERROR(VLOOKUP($K96,Dic!$H$7:$J$716,3,FALSE) + VLOOKUP($K96,Dic!$H$7:$K$716,4,FALSE),0)</f>
        <v>0</v>
      </c>
      <c r="Z96" s="109">
        <f t="shared" si="61"/>
        <v>19</v>
      </c>
      <c r="AA96" s="109">
        <f t="shared" si="62"/>
        <v>23</v>
      </c>
      <c r="AB96" s="109">
        <f t="shared" si="63"/>
        <v>5</v>
      </c>
      <c r="AC96" s="109">
        <f t="shared" si="64"/>
        <v>0</v>
      </c>
      <c r="AD96" s="109">
        <f t="shared" si="65"/>
        <v>42</v>
      </c>
      <c r="AE96" s="109">
        <f t="shared" si="66"/>
        <v>5</v>
      </c>
      <c r="AF96" s="109">
        <f t="shared" si="67"/>
        <v>47</v>
      </c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</row>
    <row r="97" spans="1:72" ht="15" thickBot="1">
      <c r="A97">
        <v>2026</v>
      </c>
      <c r="B97" s="104" t="s">
        <v>924</v>
      </c>
      <c r="C97" s="104" t="s">
        <v>991</v>
      </c>
      <c r="D97" s="105" t="s">
        <v>5</v>
      </c>
      <c r="E97" s="105" t="s">
        <v>120</v>
      </c>
      <c r="F97" s="106">
        <v>1714</v>
      </c>
      <c r="G97" s="105" t="s">
        <v>393</v>
      </c>
      <c r="H97" s="105" t="s">
        <v>5</v>
      </c>
      <c r="I97" s="105" t="s">
        <v>113</v>
      </c>
      <c r="J97" s="106" t="s">
        <v>8</v>
      </c>
      <c r="K97" s="107">
        <v>99</v>
      </c>
      <c r="L97" s="105" t="s">
        <v>121</v>
      </c>
      <c r="M97" s="108">
        <v>10.4</v>
      </c>
      <c r="N97" s="109">
        <f>IFERROR(VLOOKUP(K97,Ene!H102:J811,3,FALSE) + VLOOKUP(K97,Ene!H102:K811,4,FALSE),0)</f>
        <v>0</v>
      </c>
      <c r="O97" s="109">
        <f>IFERROR(VLOOKUP($K97,Feb!$H$7:$J$716,3,FALSE) + VLOOKUP($K97,Feb!$H$7:$K$716,4,FALSE),0)</f>
        <v>0</v>
      </c>
      <c r="P97" s="109">
        <f>IFERROR(VLOOKUP($K97,Mar!$H$7:$J$716,3,FALSE) + VLOOKUP($K97,Mar!$H$7:$K$716,4,FALSE),0)</f>
        <v>0</v>
      </c>
      <c r="Q97" s="109">
        <f>IFERROR(VLOOKUP($K97,Abr!$H$7:$J$716,3,FALSE) + VLOOKUP($K97,Abr!$H$7:$K$716,4,FALSE),0)</f>
        <v>0</v>
      </c>
      <c r="R97" s="109">
        <f>IFERROR(VLOOKUP($K97,May!$H$7:$J$716,3,FALSE) + VLOOKUP($K97,May!$H$7:$K$716,4,FALSE),0)</f>
        <v>0</v>
      </c>
      <c r="S97" s="109">
        <f>IFERROR(VLOOKUP($K97,Jun!$H$7:$J$716,3,FALSE) + VLOOKUP($K97,Jun!$H$7:$K$716,4,FALSE),0)</f>
        <v>0</v>
      </c>
      <c r="T97" s="109">
        <f>IFERROR(VLOOKUP($K97,Jul!$H$7:$J$716,3,FALSE) + VLOOKUP($K97,Jul!$H$7:$K$716,4,FALSE),0)</f>
        <v>0</v>
      </c>
      <c r="U97" s="109">
        <f>IFERROR(VLOOKUP($K97,Ago!$H$7:$J$716,3,FALSE) + VLOOKUP($K97,Ago!$H$7:$K$716,4,FALSE),0)</f>
        <v>0</v>
      </c>
      <c r="V97" s="109">
        <f>IFERROR(VLOOKUP($K97,Set!$H$7:$J$716,3,FALSE) + VLOOKUP($K97,Set!$H$7:$K$716,4,FALSE),0)</f>
        <v>0</v>
      </c>
      <c r="W97" s="109">
        <f>IFERROR(VLOOKUP($K97,Oct!$H$7:$J$716,3,FALSE) + VLOOKUP($K97,Oct!$H$7:$K$716,4,FALSE),0)</f>
        <v>0</v>
      </c>
      <c r="X97" s="109">
        <f>IFERROR(VLOOKUP($K97,Nov!$H$7:$J$716,3,FALSE) + VLOOKUP($K97,Nov!$H$7:$K$716,4,FALSE),0)</f>
        <v>0</v>
      </c>
      <c r="Y97" s="109">
        <f>IFERROR(VLOOKUP($K97,Dic!$H$7:$J$716,3,FALSE) + VLOOKUP($K97,Dic!$H$7:$K$716,4,FALSE),0)</f>
        <v>0</v>
      </c>
      <c r="Z97" s="109">
        <f t="shared" si="61"/>
        <v>0</v>
      </c>
      <c r="AA97" s="109">
        <f t="shared" si="62"/>
        <v>0</v>
      </c>
      <c r="AB97" s="109">
        <f t="shared" si="63"/>
        <v>0</v>
      </c>
      <c r="AC97" s="109">
        <f t="shared" si="64"/>
        <v>0</v>
      </c>
      <c r="AD97" s="109">
        <f t="shared" si="65"/>
        <v>0</v>
      </c>
      <c r="AE97" s="109">
        <f t="shared" si="66"/>
        <v>0</v>
      </c>
      <c r="AF97" s="109">
        <f t="shared" si="67"/>
        <v>0</v>
      </c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</row>
    <row r="98" spans="1:72" ht="15" thickBot="1">
      <c r="A98">
        <v>2026</v>
      </c>
      <c r="B98" s="104" t="s">
        <v>924</v>
      </c>
      <c r="C98" s="104" t="s">
        <v>991</v>
      </c>
      <c r="D98" s="105" t="s">
        <v>5</v>
      </c>
      <c r="E98" s="105" t="s">
        <v>120</v>
      </c>
      <c r="F98" s="106">
        <v>1714</v>
      </c>
      <c r="G98" s="105" t="s">
        <v>393</v>
      </c>
      <c r="H98" s="105" t="s">
        <v>5</v>
      </c>
      <c r="I98" s="105" t="s">
        <v>113</v>
      </c>
      <c r="J98" s="106" t="s">
        <v>8</v>
      </c>
      <c r="K98" s="107">
        <v>100</v>
      </c>
      <c r="L98" s="105" t="s">
        <v>122</v>
      </c>
      <c r="M98" s="108">
        <v>16</v>
      </c>
      <c r="N98" s="109">
        <f>IFERROR(VLOOKUP(K98,Ene!H103:J812,3,FALSE) + VLOOKUP(K98,Ene!H103:K812,4,FALSE),0)</f>
        <v>0</v>
      </c>
      <c r="O98" s="109">
        <f>IFERROR(VLOOKUP($K98,Feb!$H$7:$J$716,3,FALSE) + VLOOKUP($K98,Feb!$H$7:$K$716,4,FALSE),0)</f>
        <v>0</v>
      </c>
      <c r="P98" s="109">
        <f>IFERROR(VLOOKUP($K98,Mar!$H$7:$J$716,3,FALSE) + VLOOKUP($K98,Mar!$H$7:$K$716,4,FALSE),0)</f>
        <v>0</v>
      </c>
      <c r="Q98" s="109">
        <f>IFERROR(VLOOKUP($K98,Abr!$H$7:$J$716,3,FALSE) + VLOOKUP($K98,Abr!$H$7:$K$716,4,FALSE),0)</f>
        <v>0</v>
      </c>
      <c r="R98" s="109">
        <f>IFERROR(VLOOKUP($K98,May!$H$7:$J$716,3,FALSE) + VLOOKUP($K98,May!$H$7:$K$716,4,FALSE),0)</f>
        <v>0</v>
      </c>
      <c r="S98" s="109">
        <f>IFERROR(VLOOKUP($K98,Jun!$H$7:$J$716,3,FALSE) + VLOOKUP($K98,Jun!$H$7:$K$716,4,FALSE),0)</f>
        <v>0</v>
      </c>
      <c r="T98" s="109">
        <f>IFERROR(VLOOKUP($K98,Jul!$H$7:$J$716,3,FALSE) + VLOOKUP($K98,Jul!$H$7:$K$716,4,FALSE),0)</f>
        <v>0</v>
      </c>
      <c r="U98" s="109">
        <f>IFERROR(VLOOKUP($K98,Ago!$H$7:$J$716,3,FALSE) + VLOOKUP($K98,Ago!$H$7:$K$716,4,FALSE),0)</f>
        <v>0</v>
      </c>
      <c r="V98" s="109">
        <f>IFERROR(VLOOKUP($K98,Set!$H$7:$J$716,3,FALSE) + VLOOKUP($K98,Set!$H$7:$K$716,4,FALSE),0)</f>
        <v>0</v>
      </c>
      <c r="W98" s="109">
        <f>IFERROR(VLOOKUP($K98,Oct!$H$7:$J$716,3,FALSE) + VLOOKUP($K98,Oct!$H$7:$K$716,4,FALSE),0)</f>
        <v>0</v>
      </c>
      <c r="X98" s="109">
        <f>IFERROR(VLOOKUP($K98,Nov!$H$7:$J$716,3,FALSE) + VLOOKUP($K98,Nov!$H$7:$K$716,4,FALSE),0)</f>
        <v>0</v>
      </c>
      <c r="Y98" s="109">
        <f>IFERROR(VLOOKUP($K98,Dic!$H$7:$J$716,3,FALSE) + VLOOKUP($K98,Dic!$H$7:$K$716,4,FALSE),0)</f>
        <v>0</v>
      </c>
      <c r="Z98" s="109">
        <f t="shared" si="61"/>
        <v>0</v>
      </c>
      <c r="AA98" s="109">
        <f t="shared" si="62"/>
        <v>0</v>
      </c>
      <c r="AB98" s="109">
        <f t="shared" si="63"/>
        <v>0</v>
      </c>
      <c r="AC98" s="109">
        <f t="shared" si="64"/>
        <v>0</v>
      </c>
      <c r="AD98" s="109">
        <f t="shared" si="65"/>
        <v>0</v>
      </c>
      <c r="AE98" s="109">
        <f t="shared" si="66"/>
        <v>0</v>
      </c>
      <c r="AF98" s="109">
        <f t="shared" si="67"/>
        <v>0</v>
      </c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</row>
    <row r="99" spans="1:72" ht="15" thickBot="1">
      <c r="A99">
        <v>2026</v>
      </c>
      <c r="B99" s="104" t="s">
        <v>924</v>
      </c>
      <c r="C99" s="104" t="s">
        <v>992</v>
      </c>
      <c r="D99" s="105" t="s">
        <v>5</v>
      </c>
      <c r="E99" s="105" t="s">
        <v>17</v>
      </c>
      <c r="F99" s="106">
        <v>1714</v>
      </c>
      <c r="G99" s="105" t="s">
        <v>393</v>
      </c>
      <c r="H99" s="105" t="s">
        <v>5</v>
      </c>
      <c r="I99" s="105" t="s">
        <v>16</v>
      </c>
      <c r="J99" s="106" t="s">
        <v>9</v>
      </c>
      <c r="K99" s="107">
        <v>101</v>
      </c>
      <c r="L99" s="105" t="s">
        <v>993</v>
      </c>
      <c r="M99" s="108">
        <v>89.600000000000009</v>
      </c>
      <c r="N99" s="109">
        <f>IFERROR(VLOOKUP(K99,Ene!H104:J813,3,FALSE) + VLOOKUP(K99,Ene!H104:K813,4,FALSE),0)</f>
        <v>10</v>
      </c>
      <c r="O99" s="109">
        <f>IFERROR(VLOOKUP($K99,Feb!$H$7:$J$716,3,FALSE) + VLOOKUP($K99,Feb!$H$7:$K$716,4,FALSE),0)</f>
        <v>11</v>
      </c>
      <c r="P99" s="109">
        <f>IFERROR(VLOOKUP($K99,Mar!$H$7:$J$716,3,FALSE) + VLOOKUP($K99,Mar!$H$7:$K$716,4,FALSE),0)</f>
        <v>4</v>
      </c>
      <c r="Q99" s="109">
        <f>IFERROR(VLOOKUP($K99,Abr!$H$7:$J$716,3,FALSE) + VLOOKUP($K99,Abr!$H$7:$K$716,4,FALSE),0)</f>
        <v>18</v>
      </c>
      <c r="R99" s="109">
        <f>IFERROR(VLOOKUP($K99,May!$H$7:$J$716,3,FALSE) + VLOOKUP($K99,May!$H$7:$K$716,4,FALSE),0)</f>
        <v>17</v>
      </c>
      <c r="S99" s="109">
        <f>IFERROR(VLOOKUP($K99,Jun!$H$7:$J$716,3,FALSE) + VLOOKUP($K99,Jun!$H$7:$K$716,4,FALSE),0)</f>
        <v>21</v>
      </c>
      <c r="T99" s="109">
        <f>IFERROR(VLOOKUP($K99,Jul!$H$7:$J$716,3,FALSE) + VLOOKUP($K99,Jul!$H$7:$K$716,4,FALSE),0)</f>
        <v>8</v>
      </c>
      <c r="U99" s="109">
        <f>IFERROR(VLOOKUP($K99,Ago!$H$7:$J$716,3,FALSE) + VLOOKUP($K99,Ago!$H$7:$K$716,4,FALSE),0)</f>
        <v>0</v>
      </c>
      <c r="V99" s="109">
        <f>IFERROR(VLOOKUP($K99,Set!$H$7:$J$716,3,FALSE) + VLOOKUP($K99,Set!$H$7:$K$716,4,FALSE),0)</f>
        <v>0</v>
      </c>
      <c r="W99" s="109">
        <f>IFERROR(VLOOKUP($K99,Oct!$H$7:$J$716,3,FALSE) + VLOOKUP($K99,Oct!$H$7:$K$716,4,FALSE),0)</f>
        <v>0</v>
      </c>
      <c r="X99" s="109">
        <f>IFERROR(VLOOKUP($K99,Nov!$H$7:$J$716,3,FALSE) + VLOOKUP($K99,Nov!$H$7:$K$716,4,FALSE),0)</f>
        <v>0</v>
      </c>
      <c r="Y99" s="109">
        <f>IFERROR(VLOOKUP($K99,Dic!$H$7:$J$716,3,FALSE) + VLOOKUP($K99,Dic!$H$7:$K$716,4,FALSE),0)</f>
        <v>0</v>
      </c>
      <c r="Z99" s="109">
        <f t="shared" si="61"/>
        <v>25</v>
      </c>
      <c r="AA99" s="109">
        <f t="shared" si="62"/>
        <v>56</v>
      </c>
      <c r="AB99" s="109">
        <f t="shared" si="63"/>
        <v>8</v>
      </c>
      <c r="AC99" s="109">
        <f t="shared" si="64"/>
        <v>0</v>
      </c>
      <c r="AD99" s="109">
        <f t="shared" si="65"/>
        <v>81</v>
      </c>
      <c r="AE99" s="109">
        <f t="shared" si="66"/>
        <v>8</v>
      </c>
      <c r="AF99" s="109">
        <f t="shared" si="67"/>
        <v>89</v>
      </c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</row>
    <row r="100" spans="1:72" ht="15" thickBot="1">
      <c r="A100">
        <v>2026</v>
      </c>
      <c r="B100" s="104" t="s">
        <v>924</v>
      </c>
      <c r="C100" s="104" t="s">
        <v>992</v>
      </c>
      <c r="D100" s="105" t="s">
        <v>5</v>
      </c>
      <c r="E100" s="105" t="s">
        <v>17</v>
      </c>
      <c r="F100" s="106">
        <v>1714</v>
      </c>
      <c r="G100" s="105" t="s">
        <v>393</v>
      </c>
      <c r="H100" s="105" t="s">
        <v>5</v>
      </c>
      <c r="I100" s="105" t="s">
        <v>16</v>
      </c>
      <c r="J100" s="106" t="s">
        <v>8</v>
      </c>
      <c r="K100" s="107">
        <v>102</v>
      </c>
      <c r="L100" s="105" t="s">
        <v>123</v>
      </c>
      <c r="M100" s="108">
        <v>32</v>
      </c>
      <c r="N100" s="109">
        <f>IFERROR(VLOOKUP(K100,Ene!H105:J814,3,FALSE) + VLOOKUP(K100,Ene!H105:K814,4,FALSE),0)</f>
        <v>0</v>
      </c>
      <c r="O100" s="109">
        <f>IFERROR(VLOOKUP($K100,Feb!$H$7:$J$716,3,FALSE) + VLOOKUP($K100,Feb!$H$7:$K$716,4,FALSE),0)</f>
        <v>0</v>
      </c>
      <c r="P100" s="109">
        <f>IFERROR(VLOOKUP($K100,Mar!$H$7:$J$716,3,FALSE) + VLOOKUP($K100,Mar!$H$7:$K$716,4,FALSE),0)</f>
        <v>0</v>
      </c>
      <c r="Q100" s="109">
        <f>IFERROR(VLOOKUP($K100,Abr!$H$7:$J$716,3,FALSE) + VLOOKUP($K100,Abr!$H$7:$K$716,4,FALSE),0)</f>
        <v>0</v>
      </c>
      <c r="R100" s="109">
        <f>IFERROR(VLOOKUP($K100,May!$H$7:$J$716,3,FALSE) + VLOOKUP($K100,May!$H$7:$K$716,4,FALSE),0)</f>
        <v>0</v>
      </c>
      <c r="S100" s="109">
        <f>IFERROR(VLOOKUP($K100,Jun!$H$7:$J$716,3,FALSE) + VLOOKUP($K100,Jun!$H$7:$K$716,4,FALSE),0)</f>
        <v>0</v>
      </c>
      <c r="T100" s="109">
        <f>IFERROR(VLOOKUP($K100,Jul!$H$7:$J$716,3,FALSE) + VLOOKUP($K100,Jul!$H$7:$K$716,4,FALSE),0)</f>
        <v>0</v>
      </c>
      <c r="U100" s="109">
        <f>IFERROR(VLOOKUP($K100,Ago!$H$7:$J$716,3,FALSE) + VLOOKUP($K100,Ago!$H$7:$K$716,4,FALSE),0)</f>
        <v>0</v>
      </c>
      <c r="V100" s="109">
        <f>IFERROR(VLOOKUP($K100,Set!$H$7:$J$716,3,FALSE) + VLOOKUP($K100,Set!$H$7:$K$716,4,FALSE),0)</f>
        <v>0</v>
      </c>
      <c r="W100" s="109">
        <f>IFERROR(VLOOKUP($K100,Oct!$H$7:$J$716,3,FALSE) + VLOOKUP($K100,Oct!$H$7:$K$716,4,FALSE),0)</f>
        <v>0</v>
      </c>
      <c r="X100" s="109">
        <f>IFERROR(VLOOKUP($K100,Nov!$H$7:$J$716,3,FALSE) + VLOOKUP($K100,Nov!$H$7:$K$716,4,FALSE),0)</f>
        <v>0</v>
      </c>
      <c r="Y100" s="109">
        <f>IFERROR(VLOOKUP($K100,Dic!$H$7:$J$716,3,FALSE) + VLOOKUP($K100,Dic!$H$7:$K$716,4,FALSE),0)</f>
        <v>0</v>
      </c>
      <c r="Z100" s="109">
        <f t="shared" si="61"/>
        <v>0</v>
      </c>
      <c r="AA100" s="109">
        <f t="shared" si="62"/>
        <v>0</v>
      </c>
      <c r="AB100" s="109">
        <f t="shared" si="63"/>
        <v>0</v>
      </c>
      <c r="AC100" s="109">
        <f t="shared" si="64"/>
        <v>0</v>
      </c>
      <c r="AD100" s="109">
        <f t="shared" si="65"/>
        <v>0</v>
      </c>
      <c r="AE100" s="109">
        <f t="shared" si="66"/>
        <v>0</v>
      </c>
      <c r="AF100" s="109">
        <f t="shared" si="67"/>
        <v>0</v>
      </c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</row>
    <row r="101" spans="1:72" ht="15" thickBot="1">
      <c r="A101">
        <v>2026</v>
      </c>
      <c r="B101" s="104" t="s">
        <v>924</v>
      </c>
      <c r="C101" s="104" t="s">
        <v>992</v>
      </c>
      <c r="D101" s="105" t="s">
        <v>5</v>
      </c>
      <c r="E101" s="105" t="s">
        <v>17</v>
      </c>
      <c r="F101" s="106">
        <v>1714</v>
      </c>
      <c r="G101" s="105" t="s">
        <v>393</v>
      </c>
      <c r="H101" s="105" t="s">
        <v>5</v>
      </c>
      <c r="I101" s="105" t="s">
        <v>16</v>
      </c>
      <c r="J101" s="106" t="s">
        <v>8</v>
      </c>
      <c r="K101" s="107">
        <v>103</v>
      </c>
      <c r="L101" s="105" t="s">
        <v>994</v>
      </c>
      <c r="M101" s="108">
        <v>8</v>
      </c>
      <c r="N101" s="109">
        <f>IFERROR(VLOOKUP(K101,Ene!H106:J815,3,FALSE) + VLOOKUP(K101,Ene!H106:K815,4,FALSE),0)</f>
        <v>0</v>
      </c>
      <c r="O101" s="109">
        <f>IFERROR(VLOOKUP($K101,Feb!$H$7:$J$716,3,FALSE) + VLOOKUP($K101,Feb!$H$7:$K$716,4,FALSE),0)</f>
        <v>0</v>
      </c>
      <c r="P101" s="109">
        <f>IFERROR(VLOOKUP($K101,Mar!$H$7:$J$716,3,FALSE) + VLOOKUP($K101,Mar!$H$7:$K$716,4,FALSE),0)</f>
        <v>0</v>
      </c>
      <c r="Q101" s="109">
        <f>IFERROR(VLOOKUP($K101,Abr!$H$7:$J$716,3,FALSE) + VLOOKUP($K101,Abr!$H$7:$K$716,4,FALSE),0)</f>
        <v>0</v>
      </c>
      <c r="R101" s="109">
        <f>IFERROR(VLOOKUP($K101,May!$H$7:$J$716,3,FALSE) + VLOOKUP($K101,May!$H$7:$K$716,4,FALSE),0)</f>
        <v>0</v>
      </c>
      <c r="S101" s="109">
        <f>IFERROR(VLOOKUP($K101,Jun!$H$7:$J$716,3,FALSE) + VLOOKUP($K101,Jun!$H$7:$K$716,4,FALSE),0)</f>
        <v>0</v>
      </c>
      <c r="T101" s="109">
        <f>IFERROR(VLOOKUP($K101,Jul!$H$7:$J$716,3,FALSE) + VLOOKUP($K101,Jul!$H$7:$K$716,4,FALSE),0)</f>
        <v>0</v>
      </c>
      <c r="U101" s="109">
        <f>IFERROR(VLOOKUP($K101,Ago!$H$7:$J$716,3,FALSE) + VLOOKUP($K101,Ago!$H$7:$K$716,4,FALSE),0)</f>
        <v>0</v>
      </c>
      <c r="V101" s="109">
        <f>IFERROR(VLOOKUP($K101,Set!$H$7:$J$716,3,FALSE) + VLOOKUP($K101,Set!$H$7:$K$716,4,FALSE),0)</f>
        <v>0</v>
      </c>
      <c r="W101" s="109">
        <f>IFERROR(VLOOKUP($K101,Oct!$H$7:$J$716,3,FALSE) + VLOOKUP($K101,Oct!$H$7:$K$716,4,FALSE),0)</f>
        <v>0</v>
      </c>
      <c r="X101" s="109">
        <f>IFERROR(VLOOKUP($K101,Nov!$H$7:$J$716,3,FALSE) + VLOOKUP($K101,Nov!$H$7:$K$716,4,FALSE),0)</f>
        <v>0</v>
      </c>
      <c r="Y101" s="109">
        <f>IFERROR(VLOOKUP($K101,Dic!$H$7:$J$716,3,FALSE) + VLOOKUP($K101,Dic!$H$7:$K$716,4,FALSE),0)</f>
        <v>0</v>
      </c>
      <c r="Z101" s="109">
        <f t="shared" si="61"/>
        <v>0</v>
      </c>
      <c r="AA101" s="109">
        <f t="shared" si="62"/>
        <v>0</v>
      </c>
      <c r="AB101" s="109">
        <f t="shared" si="63"/>
        <v>0</v>
      </c>
      <c r="AC101" s="109">
        <f t="shared" si="64"/>
        <v>0</v>
      </c>
      <c r="AD101" s="109">
        <f t="shared" si="65"/>
        <v>0</v>
      </c>
      <c r="AE101" s="109">
        <f t="shared" si="66"/>
        <v>0</v>
      </c>
      <c r="AF101" s="109">
        <f t="shared" si="67"/>
        <v>0</v>
      </c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</row>
    <row r="102" spans="1:72" ht="15" thickBot="1">
      <c r="A102">
        <v>2026</v>
      </c>
      <c r="B102" s="104" t="s">
        <v>924</v>
      </c>
      <c r="C102" s="104" t="s">
        <v>992</v>
      </c>
      <c r="D102" s="105" t="s">
        <v>5</v>
      </c>
      <c r="E102" s="105" t="s">
        <v>17</v>
      </c>
      <c r="F102" s="106">
        <v>1714</v>
      </c>
      <c r="G102" s="105" t="s">
        <v>393</v>
      </c>
      <c r="H102" s="105" t="s">
        <v>5</v>
      </c>
      <c r="I102" s="105" t="s">
        <v>16</v>
      </c>
      <c r="J102" s="106" t="s">
        <v>9</v>
      </c>
      <c r="K102" s="107">
        <v>104</v>
      </c>
      <c r="L102" s="105" t="s">
        <v>995</v>
      </c>
      <c r="M102" s="108">
        <v>29.6</v>
      </c>
      <c r="N102" s="109">
        <f>IFERROR(VLOOKUP(K102,Ene!H107:J816,3,FALSE) + VLOOKUP(K102,Ene!H107:K816,4,FALSE),0)</f>
        <v>2</v>
      </c>
      <c r="O102" s="109">
        <f>IFERROR(VLOOKUP($K102,Feb!$H$7:$J$716,3,FALSE) + VLOOKUP($K102,Feb!$H$7:$K$716,4,FALSE),0)</f>
        <v>1</v>
      </c>
      <c r="P102" s="109">
        <f>IFERROR(VLOOKUP($K102,Mar!$H$7:$J$716,3,FALSE) + VLOOKUP($K102,Mar!$H$7:$K$716,4,FALSE),0)</f>
        <v>0</v>
      </c>
      <c r="Q102" s="109">
        <f>IFERROR(VLOOKUP($K102,Abr!$H$7:$J$716,3,FALSE) + VLOOKUP($K102,Abr!$H$7:$K$716,4,FALSE),0)</f>
        <v>0</v>
      </c>
      <c r="R102" s="109">
        <f>IFERROR(VLOOKUP($K102,May!$H$7:$J$716,3,FALSE) + VLOOKUP($K102,May!$H$7:$K$716,4,FALSE),0)</f>
        <v>0</v>
      </c>
      <c r="S102" s="109">
        <f>IFERROR(VLOOKUP($K102,Jun!$H$7:$J$716,3,FALSE) + VLOOKUP($K102,Jun!$H$7:$K$716,4,FALSE),0)</f>
        <v>0</v>
      </c>
      <c r="T102" s="109">
        <f>IFERROR(VLOOKUP($K102,Jul!$H$7:$J$716,3,FALSE) + VLOOKUP($K102,Jul!$H$7:$K$716,4,FALSE),0)</f>
        <v>0</v>
      </c>
      <c r="U102" s="109">
        <f>IFERROR(VLOOKUP($K102,Ago!$H$7:$J$716,3,FALSE) + VLOOKUP($K102,Ago!$H$7:$K$716,4,FALSE),0)</f>
        <v>0</v>
      </c>
      <c r="V102" s="109">
        <f>IFERROR(VLOOKUP($K102,Set!$H$7:$J$716,3,FALSE) + VLOOKUP($K102,Set!$H$7:$K$716,4,FALSE),0)</f>
        <v>0</v>
      </c>
      <c r="W102" s="109">
        <f>IFERROR(VLOOKUP($K102,Oct!$H$7:$J$716,3,FALSE) + VLOOKUP($K102,Oct!$H$7:$K$716,4,FALSE),0)</f>
        <v>0</v>
      </c>
      <c r="X102" s="109">
        <f>IFERROR(VLOOKUP($K102,Nov!$H$7:$J$716,3,FALSE) + VLOOKUP($K102,Nov!$H$7:$K$716,4,FALSE),0)</f>
        <v>0</v>
      </c>
      <c r="Y102" s="109">
        <f>IFERROR(VLOOKUP($K102,Dic!$H$7:$J$716,3,FALSE) + VLOOKUP($K102,Dic!$H$7:$K$716,4,FALSE),0)</f>
        <v>0</v>
      </c>
      <c r="Z102" s="109">
        <f t="shared" si="61"/>
        <v>3</v>
      </c>
      <c r="AA102" s="109">
        <f t="shared" si="62"/>
        <v>0</v>
      </c>
      <c r="AB102" s="109">
        <f t="shared" si="63"/>
        <v>0</v>
      </c>
      <c r="AC102" s="109">
        <f t="shared" si="64"/>
        <v>0</v>
      </c>
      <c r="AD102" s="109">
        <f t="shared" si="65"/>
        <v>3</v>
      </c>
      <c r="AE102" s="109">
        <f t="shared" si="66"/>
        <v>0</v>
      </c>
      <c r="AF102" s="109">
        <f t="shared" si="67"/>
        <v>3</v>
      </c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</row>
    <row r="103" spans="1:72" ht="15" thickBot="1">
      <c r="A103">
        <v>2026</v>
      </c>
      <c r="B103" s="104" t="s">
        <v>924</v>
      </c>
      <c r="C103" s="104" t="s">
        <v>996</v>
      </c>
      <c r="D103" s="105" t="s">
        <v>5</v>
      </c>
      <c r="E103" s="105" t="s">
        <v>128</v>
      </c>
      <c r="F103" s="106">
        <v>1714</v>
      </c>
      <c r="G103" s="105" t="s">
        <v>393</v>
      </c>
      <c r="H103" s="105" t="s">
        <v>5</v>
      </c>
      <c r="I103" s="105" t="s">
        <v>127</v>
      </c>
      <c r="J103" s="106" t="s">
        <v>28</v>
      </c>
      <c r="K103" s="107">
        <v>105</v>
      </c>
      <c r="L103" s="105" t="s">
        <v>997</v>
      </c>
      <c r="M103" s="108">
        <v>134.4</v>
      </c>
      <c r="N103" s="109">
        <f>IFERROR(VLOOKUP(K103,Ene!H108:J817,3,FALSE) + VLOOKUP(K103,Ene!H108:K817,4,FALSE),0)</f>
        <v>12</v>
      </c>
      <c r="O103" s="109">
        <f>IFERROR(VLOOKUP($K103,Feb!$H$7:$J$716,3,FALSE) + VLOOKUP($K103,Feb!$H$7:$K$716,4,FALSE),0)</f>
        <v>17</v>
      </c>
      <c r="P103" s="109">
        <f>IFERROR(VLOOKUP($K103,Mar!$H$7:$J$716,3,FALSE) + VLOOKUP($K103,Mar!$H$7:$K$716,4,FALSE),0)</f>
        <v>13</v>
      </c>
      <c r="Q103" s="109">
        <f>IFERROR(VLOOKUP($K103,Abr!$H$7:$J$716,3,FALSE) + VLOOKUP($K103,Abr!$H$7:$K$716,4,FALSE),0)</f>
        <v>20</v>
      </c>
      <c r="R103" s="109">
        <f>IFERROR(VLOOKUP($K103,May!$H$7:$J$716,3,FALSE) + VLOOKUP($K103,May!$H$7:$K$716,4,FALSE),0)</f>
        <v>27</v>
      </c>
      <c r="S103" s="109">
        <f>IFERROR(VLOOKUP($K103,Jun!$H$7:$J$716,3,FALSE) + VLOOKUP($K103,Jun!$H$7:$K$716,4,FALSE),0)</f>
        <v>22</v>
      </c>
      <c r="T103" s="109">
        <f>IFERROR(VLOOKUP($K103,Jul!$H$7:$J$716,3,FALSE) + VLOOKUP($K103,Jul!$H$7:$K$716,4,FALSE),0)</f>
        <v>12</v>
      </c>
      <c r="U103" s="109">
        <f>IFERROR(VLOOKUP($K103,Ago!$H$7:$J$716,3,FALSE) + VLOOKUP($K103,Ago!$H$7:$K$716,4,FALSE),0)</f>
        <v>0</v>
      </c>
      <c r="V103" s="109">
        <f>IFERROR(VLOOKUP($K103,Set!$H$7:$J$716,3,FALSE) + VLOOKUP($K103,Set!$H$7:$K$716,4,FALSE),0)</f>
        <v>0</v>
      </c>
      <c r="W103" s="109">
        <f>IFERROR(VLOOKUP($K103,Oct!$H$7:$J$716,3,FALSE) + VLOOKUP($K103,Oct!$H$7:$K$716,4,FALSE),0)</f>
        <v>0</v>
      </c>
      <c r="X103" s="109">
        <f>IFERROR(VLOOKUP($K103,Nov!$H$7:$J$716,3,FALSE) + VLOOKUP($K103,Nov!$H$7:$K$716,4,FALSE),0)</f>
        <v>0</v>
      </c>
      <c r="Y103" s="109">
        <f>IFERROR(VLOOKUP($K103,Dic!$H$7:$J$716,3,FALSE) + VLOOKUP($K103,Dic!$H$7:$K$716,4,FALSE),0)</f>
        <v>0</v>
      </c>
      <c r="Z103" s="109">
        <f t="shared" si="61"/>
        <v>42</v>
      </c>
      <c r="AA103" s="109">
        <f t="shared" si="62"/>
        <v>69</v>
      </c>
      <c r="AB103" s="109">
        <f t="shared" si="63"/>
        <v>12</v>
      </c>
      <c r="AC103" s="109">
        <f t="shared" si="64"/>
        <v>0</v>
      </c>
      <c r="AD103" s="109">
        <f t="shared" si="65"/>
        <v>111</v>
      </c>
      <c r="AE103" s="109">
        <f t="shared" si="66"/>
        <v>12</v>
      </c>
      <c r="AF103" s="109">
        <f t="shared" si="67"/>
        <v>123</v>
      </c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</row>
    <row r="104" spans="1:72" ht="15" thickBot="1">
      <c r="A104">
        <v>2026</v>
      </c>
      <c r="B104" s="104" t="s">
        <v>924</v>
      </c>
      <c r="C104" s="104" t="s">
        <v>996</v>
      </c>
      <c r="D104" s="105" t="s">
        <v>5</v>
      </c>
      <c r="E104" s="105" t="s">
        <v>128</v>
      </c>
      <c r="F104" s="106">
        <v>1714</v>
      </c>
      <c r="G104" s="105" t="s">
        <v>393</v>
      </c>
      <c r="H104" s="105" t="s">
        <v>5</v>
      </c>
      <c r="I104" s="105" t="s">
        <v>127</v>
      </c>
      <c r="J104" s="106" t="s">
        <v>13</v>
      </c>
      <c r="K104" s="107">
        <v>106</v>
      </c>
      <c r="L104" s="105" t="s">
        <v>998</v>
      </c>
      <c r="M104" s="108">
        <v>22.400000000000002</v>
      </c>
      <c r="N104" s="109">
        <f>IFERROR(VLOOKUP(K104,Ene!H109:J818,3,FALSE) + VLOOKUP(K104,Ene!H109:K818,4,FALSE),0)</f>
        <v>1</v>
      </c>
      <c r="O104" s="109">
        <f>IFERROR(VLOOKUP($K104,Feb!$H$7:$J$716,3,FALSE) + VLOOKUP($K104,Feb!$H$7:$K$716,4,FALSE),0)</f>
        <v>1</v>
      </c>
      <c r="P104" s="109">
        <f>IFERROR(VLOOKUP($K104,Mar!$H$7:$J$716,3,FALSE) + VLOOKUP($K104,Mar!$H$7:$K$716,4,FALSE),0)</f>
        <v>4</v>
      </c>
      <c r="Q104" s="109">
        <f>IFERROR(VLOOKUP($K104,Abr!$H$7:$J$716,3,FALSE) + VLOOKUP($K104,Abr!$H$7:$K$716,4,FALSE),0)</f>
        <v>4</v>
      </c>
      <c r="R104" s="109">
        <f>IFERROR(VLOOKUP($K104,May!$H$7:$J$716,3,FALSE) + VLOOKUP($K104,May!$H$7:$K$716,4,FALSE),0)</f>
        <v>0</v>
      </c>
      <c r="S104" s="109">
        <f>IFERROR(VLOOKUP($K104,Jun!$H$7:$J$716,3,FALSE) + VLOOKUP($K104,Jun!$H$7:$K$716,4,FALSE),0)</f>
        <v>0</v>
      </c>
      <c r="T104" s="109">
        <f>IFERROR(VLOOKUP($K104,Jul!$H$7:$J$716,3,FALSE) + VLOOKUP($K104,Jul!$H$7:$K$716,4,FALSE),0)</f>
        <v>0</v>
      </c>
      <c r="U104" s="109">
        <f>IFERROR(VLOOKUP($K104,Ago!$H$7:$J$716,3,FALSE) + VLOOKUP($K104,Ago!$H$7:$K$716,4,FALSE),0)</f>
        <v>0</v>
      </c>
      <c r="V104" s="109">
        <f>IFERROR(VLOOKUP($K104,Set!$H$7:$J$716,3,FALSE) + VLOOKUP($K104,Set!$H$7:$K$716,4,FALSE),0)</f>
        <v>0</v>
      </c>
      <c r="W104" s="109">
        <f>IFERROR(VLOOKUP($K104,Oct!$H$7:$J$716,3,FALSE) + VLOOKUP($K104,Oct!$H$7:$K$716,4,FALSE),0)</f>
        <v>0</v>
      </c>
      <c r="X104" s="109">
        <f>IFERROR(VLOOKUP($K104,Nov!$H$7:$J$716,3,FALSE) + VLOOKUP($K104,Nov!$H$7:$K$716,4,FALSE),0)</f>
        <v>0</v>
      </c>
      <c r="Y104" s="109">
        <f>IFERROR(VLOOKUP($K104,Dic!$H$7:$J$716,3,FALSE) + VLOOKUP($K104,Dic!$H$7:$K$716,4,FALSE),0)</f>
        <v>0</v>
      </c>
      <c r="Z104" s="109">
        <f t="shared" si="61"/>
        <v>6</v>
      </c>
      <c r="AA104" s="109">
        <f t="shared" si="62"/>
        <v>4</v>
      </c>
      <c r="AB104" s="109">
        <f t="shared" si="63"/>
        <v>0</v>
      </c>
      <c r="AC104" s="109">
        <f t="shared" si="64"/>
        <v>0</v>
      </c>
      <c r="AD104" s="109">
        <f t="shared" si="65"/>
        <v>10</v>
      </c>
      <c r="AE104" s="109">
        <f t="shared" si="66"/>
        <v>0</v>
      </c>
      <c r="AF104" s="109">
        <f t="shared" si="67"/>
        <v>10</v>
      </c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</row>
    <row r="105" spans="1:72" ht="15" thickBot="1">
      <c r="A105">
        <v>2026</v>
      </c>
      <c r="B105" s="104" t="s">
        <v>924</v>
      </c>
      <c r="C105" s="104" t="s">
        <v>996</v>
      </c>
      <c r="D105" s="105" t="s">
        <v>5</v>
      </c>
      <c r="E105" s="105" t="s">
        <v>128</v>
      </c>
      <c r="F105" s="106">
        <v>1714</v>
      </c>
      <c r="G105" s="105" t="s">
        <v>393</v>
      </c>
      <c r="H105" s="105" t="s">
        <v>5</v>
      </c>
      <c r="I105" s="105" t="s">
        <v>127</v>
      </c>
      <c r="J105" s="106" t="s">
        <v>8</v>
      </c>
      <c r="K105" s="107">
        <v>107</v>
      </c>
      <c r="L105" s="105" t="s">
        <v>999</v>
      </c>
      <c r="M105" s="108">
        <v>16</v>
      </c>
      <c r="N105" s="109">
        <f>IFERROR(VLOOKUP(K105,Ene!H110:J819,3,FALSE) + VLOOKUP(K105,Ene!H110:K819,4,FALSE),0)</f>
        <v>0</v>
      </c>
      <c r="O105" s="109">
        <f>IFERROR(VLOOKUP($K105,Feb!$H$7:$J$716,3,FALSE) + VLOOKUP($K105,Feb!$H$7:$K$716,4,FALSE),0)</f>
        <v>0</v>
      </c>
      <c r="P105" s="109">
        <f>IFERROR(VLOOKUP($K105,Mar!$H$7:$J$716,3,FALSE) + VLOOKUP($K105,Mar!$H$7:$K$716,4,FALSE),0)</f>
        <v>0</v>
      </c>
      <c r="Q105" s="109">
        <f>IFERROR(VLOOKUP($K105,Abr!$H$7:$J$716,3,FALSE) + VLOOKUP($K105,Abr!$H$7:$K$716,4,FALSE),0)</f>
        <v>0</v>
      </c>
      <c r="R105" s="109">
        <f>IFERROR(VLOOKUP($K105,May!$H$7:$J$716,3,FALSE) + VLOOKUP($K105,May!$H$7:$K$716,4,FALSE),0)</f>
        <v>0</v>
      </c>
      <c r="S105" s="109">
        <f>IFERROR(VLOOKUP($K105,Jun!$H$7:$J$716,3,FALSE) + VLOOKUP($K105,Jun!$H$7:$K$716,4,FALSE),0)</f>
        <v>0</v>
      </c>
      <c r="T105" s="109">
        <f>IFERROR(VLOOKUP($K105,Jul!$H$7:$J$716,3,FALSE) + VLOOKUP($K105,Jul!$H$7:$K$716,4,FALSE),0)</f>
        <v>0</v>
      </c>
      <c r="U105" s="109">
        <f>IFERROR(VLOOKUP($K105,Ago!$H$7:$J$716,3,FALSE) + VLOOKUP($K105,Ago!$H$7:$K$716,4,FALSE),0)</f>
        <v>0</v>
      </c>
      <c r="V105" s="109">
        <f>IFERROR(VLOOKUP($K105,Set!$H$7:$J$716,3,FALSE) + VLOOKUP($K105,Set!$H$7:$K$716,4,FALSE),0)</f>
        <v>0</v>
      </c>
      <c r="W105" s="109">
        <f>IFERROR(VLOOKUP($K105,Oct!$H$7:$J$716,3,FALSE) + VLOOKUP($K105,Oct!$H$7:$K$716,4,FALSE),0)</f>
        <v>0</v>
      </c>
      <c r="X105" s="109">
        <f>IFERROR(VLOOKUP($K105,Nov!$H$7:$J$716,3,FALSE) + VLOOKUP($K105,Nov!$H$7:$K$716,4,FALSE),0)</f>
        <v>0</v>
      </c>
      <c r="Y105" s="109">
        <f>IFERROR(VLOOKUP($K105,Dic!$H$7:$J$716,3,FALSE) + VLOOKUP($K105,Dic!$H$7:$K$716,4,FALSE),0)</f>
        <v>0</v>
      </c>
      <c r="Z105" s="109">
        <f t="shared" si="61"/>
        <v>0</v>
      </c>
      <c r="AA105" s="109">
        <f t="shared" si="62"/>
        <v>0</v>
      </c>
      <c r="AB105" s="109">
        <f t="shared" si="63"/>
        <v>0</v>
      </c>
      <c r="AC105" s="109">
        <f t="shared" si="64"/>
        <v>0</v>
      </c>
      <c r="AD105" s="109">
        <f t="shared" si="65"/>
        <v>0</v>
      </c>
      <c r="AE105" s="109">
        <f t="shared" si="66"/>
        <v>0</v>
      </c>
      <c r="AF105" s="109">
        <f t="shared" si="67"/>
        <v>0</v>
      </c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</row>
    <row r="106" spans="1:72" ht="15" thickBot="1">
      <c r="A106">
        <v>2026</v>
      </c>
      <c r="B106" s="104" t="s">
        <v>924</v>
      </c>
      <c r="C106" s="104" t="s">
        <v>996</v>
      </c>
      <c r="D106" s="105" t="s">
        <v>5</v>
      </c>
      <c r="E106" s="105" t="s">
        <v>128</v>
      </c>
      <c r="F106" s="106">
        <v>1714</v>
      </c>
      <c r="G106" s="105" t="s">
        <v>393</v>
      </c>
      <c r="H106" s="105" t="s">
        <v>5</v>
      </c>
      <c r="I106" s="105" t="s">
        <v>127</v>
      </c>
      <c r="J106" s="106" t="s">
        <v>13</v>
      </c>
      <c r="K106" s="107">
        <v>108</v>
      </c>
      <c r="L106" s="105" t="s">
        <v>1000</v>
      </c>
      <c r="M106" s="108">
        <v>17.600000000000001</v>
      </c>
      <c r="N106" s="109">
        <f>IFERROR(VLOOKUP(K106,Ene!H111:J820,3,FALSE) + VLOOKUP(K106,Ene!H111:K820,4,FALSE),0)</f>
        <v>0</v>
      </c>
      <c r="O106" s="109">
        <f>IFERROR(VLOOKUP($K106,Feb!$H$7:$J$716,3,FALSE) + VLOOKUP($K106,Feb!$H$7:$K$716,4,FALSE),0)</f>
        <v>0</v>
      </c>
      <c r="P106" s="109">
        <f>IFERROR(VLOOKUP($K106,Mar!$H$7:$J$716,3,FALSE) + VLOOKUP($K106,Mar!$H$7:$K$716,4,FALSE),0)</f>
        <v>0</v>
      </c>
      <c r="Q106" s="109">
        <f>IFERROR(VLOOKUP($K106,Abr!$H$7:$J$716,3,FALSE) + VLOOKUP($K106,Abr!$H$7:$K$716,4,FALSE),0)</f>
        <v>0</v>
      </c>
      <c r="R106" s="109">
        <f>IFERROR(VLOOKUP($K106,May!$H$7:$J$716,3,FALSE) + VLOOKUP($K106,May!$H$7:$K$716,4,FALSE),0)</f>
        <v>0</v>
      </c>
      <c r="S106" s="109">
        <f>IFERROR(VLOOKUP($K106,Jun!$H$7:$J$716,3,FALSE) + VLOOKUP($K106,Jun!$H$7:$K$716,4,FALSE),0)</f>
        <v>0</v>
      </c>
      <c r="T106" s="109">
        <f>IFERROR(VLOOKUP($K106,Jul!$H$7:$J$716,3,FALSE) + VLOOKUP($K106,Jul!$H$7:$K$716,4,FALSE),0)</f>
        <v>0</v>
      </c>
      <c r="U106" s="109">
        <f>IFERROR(VLOOKUP($K106,Ago!$H$7:$J$716,3,FALSE) + VLOOKUP($K106,Ago!$H$7:$K$716,4,FALSE),0)</f>
        <v>0</v>
      </c>
      <c r="V106" s="109">
        <f>IFERROR(VLOOKUP($K106,Set!$H$7:$J$716,3,FALSE) + VLOOKUP($K106,Set!$H$7:$K$716,4,FALSE),0)</f>
        <v>0</v>
      </c>
      <c r="W106" s="109">
        <f>IFERROR(VLOOKUP($K106,Oct!$H$7:$J$716,3,FALSE) + VLOOKUP($K106,Oct!$H$7:$K$716,4,FALSE),0)</f>
        <v>0</v>
      </c>
      <c r="X106" s="109">
        <f>IFERROR(VLOOKUP($K106,Nov!$H$7:$J$716,3,FALSE) + VLOOKUP($K106,Nov!$H$7:$K$716,4,FALSE),0)</f>
        <v>0</v>
      </c>
      <c r="Y106" s="109">
        <f>IFERROR(VLOOKUP($K106,Dic!$H$7:$J$716,3,FALSE) + VLOOKUP($K106,Dic!$H$7:$K$716,4,FALSE),0)</f>
        <v>0</v>
      </c>
      <c r="Z106" s="109">
        <f t="shared" si="61"/>
        <v>0</v>
      </c>
      <c r="AA106" s="109">
        <f t="shared" si="62"/>
        <v>0</v>
      </c>
      <c r="AB106" s="109">
        <f t="shared" si="63"/>
        <v>0</v>
      </c>
      <c r="AC106" s="109">
        <f t="shared" si="64"/>
        <v>0</v>
      </c>
      <c r="AD106" s="109">
        <f t="shared" si="65"/>
        <v>0</v>
      </c>
      <c r="AE106" s="109">
        <f t="shared" si="66"/>
        <v>0</v>
      </c>
      <c r="AF106" s="109">
        <f t="shared" si="67"/>
        <v>0</v>
      </c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128" t="s">
        <v>70</v>
      </c>
    </row>
    <row r="107" spans="1:72" ht="15" thickBot="1">
      <c r="A107">
        <v>2026</v>
      </c>
      <c r="B107" s="104" t="s">
        <v>924</v>
      </c>
      <c r="C107" s="104" t="s">
        <v>1001</v>
      </c>
      <c r="D107" s="105" t="s">
        <v>5</v>
      </c>
      <c r="E107" s="105" t="s">
        <v>132</v>
      </c>
      <c r="F107" s="106">
        <v>1714</v>
      </c>
      <c r="G107" s="105" t="s">
        <v>393</v>
      </c>
      <c r="H107" s="105" t="s">
        <v>5</v>
      </c>
      <c r="I107" s="105" t="s">
        <v>131</v>
      </c>
      <c r="J107" s="106" t="s">
        <v>9</v>
      </c>
      <c r="K107" s="107">
        <v>109</v>
      </c>
      <c r="L107" s="105" t="s">
        <v>131</v>
      </c>
      <c r="M107" s="108">
        <v>72</v>
      </c>
      <c r="N107" s="109">
        <f>IFERROR(VLOOKUP(K107,Ene!H112:J821,3,FALSE) + VLOOKUP(K107,Ene!H112:K821,4,FALSE),0)</f>
        <v>14</v>
      </c>
      <c r="O107" s="109">
        <f>IFERROR(VLOOKUP($K107,Feb!$H$7:$J$716,3,FALSE) + VLOOKUP($K107,Feb!$H$7:$K$716,4,FALSE),0)</f>
        <v>13</v>
      </c>
      <c r="P107" s="109">
        <f>IFERROR(VLOOKUP($K107,Mar!$H$7:$J$716,3,FALSE) + VLOOKUP($K107,Mar!$H$7:$K$716,4,FALSE),0)</f>
        <v>11</v>
      </c>
      <c r="Q107" s="109">
        <f>IFERROR(VLOOKUP($K107,Abr!$H$7:$J$716,3,FALSE) + VLOOKUP($K107,Abr!$H$7:$K$716,4,FALSE),0)</f>
        <v>16</v>
      </c>
      <c r="R107" s="109">
        <f>IFERROR(VLOOKUP($K107,May!$H$7:$J$716,3,FALSE) + VLOOKUP($K107,May!$H$7:$K$716,4,FALSE),0)</f>
        <v>15</v>
      </c>
      <c r="S107" s="109">
        <f>IFERROR(VLOOKUP($K107,Jun!$H$7:$J$716,3,FALSE) + VLOOKUP($K107,Jun!$H$7:$K$716,4,FALSE),0)</f>
        <v>11</v>
      </c>
      <c r="T107" s="109">
        <f>IFERROR(VLOOKUP($K107,Jul!$H$7:$J$716,3,FALSE) + VLOOKUP($K107,Jul!$H$7:$K$716,4,FALSE),0)</f>
        <v>8</v>
      </c>
      <c r="U107" s="109">
        <f>IFERROR(VLOOKUP($K107,Ago!$H$7:$J$716,3,FALSE) + VLOOKUP($K107,Ago!$H$7:$K$716,4,FALSE),0)</f>
        <v>0</v>
      </c>
      <c r="V107" s="109">
        <f>IFERROR(VLOOKUP($K107,Set!$H$7:$J$716,3,FALSE) + VLOOKUP($K107,Set!$H$7:$K$716,4,FALSE),0)</f>
        <v>0</v>
      </c>
      <c r="W107" s="109">
        <f>IFERROR(VLOOKUP($K107,Oct!$H$7:$J$716,3,FALSE) + VLOOKUP($K107,Oct!$H$7:$K$716,4,FALSE),0)</f>
        <v>0</v>
      </c>
      <c r="X107" s="109">
        <f>IFERROR(VLOOKUP($K107,Nov!$H$7:$J$716,3,FALSE) + VLOOKUP($K107,Nov!$H$7:$K$716,4,FALSE),0)</f>
        <v>0</v>
      </c>
      <c r="Y107" s="109">
        <f>IFERROR(VLOOKUP($K107,Dic!$H$7:$J$716,3,FALSE) + VLOOKUP($K107,Dic!$H$7:$K$716,4,FALSE),0)</f>
        <v>0</v>
      </c>
      <c r="Z107" s="109">
        <f t="shared" si="61"/>
        <v>38</v>
      </c>
      <c r="AA107" s="109">
        <f t="shared" si="62"/>
        <v>42</v>
      </c>
      <c r="AB107" s="109">
        <f t="shared" si="63"/>
        <v>8</v>
      </c>
      <c r="AC107" s="109">
        <f t="shared" si="64"/>
        <v>0</v>
      </c>
      <c r="AD107" s="109">
        <f t="shared" si="65"/>
        <v>80</v>
      </c>
      <c r="AE107" s="109">
        <f t="shared" si="66"/>
        <v>8</v>
      </c>
      <c r="AF107" s="109">
        <f t="shared" si="67"/>
        <v>88</v>
      </c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</row>
    <row r="108" spans="1:72" ht="15" thickBot="1">
      <c r="A108">
        <v>2026</v>
      </c>
      <c r="B108" s="104" t="s">
        <v>924</v>
      </c>
      <c r="C108" s="104" t="s">
        <v>1001</v>
      </c>
      <c r="D108" s="105" t="s">
        <v>5</v>
      </c>
      <c r="E108" s="105" t="s">
        <v>132</v>
      </c>
      <c r="F108" s="106">
        <v>1714</v>
      </c>
      <c r="G108" s="105" t="s">
        <v>393</v>
      </c>
      <c r="H108" s="105" t="s">
        <v>5</v>
      </c>
      <c r="I108" s="105" t="s">
        <v>131</v>
      </c>
      <c r="J108" s="106" t="s">
        <v>8</v>
      </c>
      <c r="K108" s="107">
        <v>110</v>
      </c>
      <c r="L108" s="105" t="s">
        <v>1002</v>
      </c>
      <c r="M108" s="108">
        <v>8</v>
      </c>
      <c r="N108" s="109">
        <f>IFERROR(VLOOKUP(K108,Ene!H113:J822,3,FALSE) + VLOOKUP(K108,Ene!H113:K822,4,FALSE),0)</f>
        <v>0</v>
      </c>
      <c r="O108" s="109">
        <f>IFERROR(VLOOKUP($K108,Feb!$H$7:$J$716,3,FALSE) + VLOOKUP($K108,Feb!$H$7:$K$716,4,FALSE),0)</f>
        <v>0</v>
      </c>
      <c r="P108" s="109">
        <f>IFERROR(VLOOKUP($K108,Mar!$H$7:$J$716,3,FALSE) + VLOOKUP($K108,Mar!$H$7:$K$716,4,FALSE),0)</f>
        <v>0</v>
      </c>
      <c r="Q108" s="109">
        <f>IFERROR(VLOOKUP($K108,Abr!$H$7:$J$716,3,FALSE) + VLOOKUP($K108,Abr!$H$7:$K$716,4,FALSE),0)</f>
        <v>0</v>
      </c>
      <c r="R108" s="109">
        <f>IFERROR(VLOOKUP($K108,May!$H$7:$J$716,3,FALSE) + VLOOKUP($K108,May!$H$7:$K$716,4,FALSE),0)</f>
        <v>0</v>
      </c>
      <c r="S108" s="109">
        <f>IFERROR(VLOOKUP($K108,Jun!$H$7:$J$716,3,FALSE) + VLOOKUP($K108,Jun!$H$7:$K$716,4,FALSE),0)</f>
        <v>0</v>
      </c>
      <c r="T108" s="109">
        <f>IFERROR(VLOOKUP($K108,Jul!$H$7:$J$716,3,FALSE) + VLOOKUP($K108,Jul!$H$7:$K$716,4,FALSE),0)</f>
        <v>0</v>
      </c>
      <c r="U108" s="109">
        <f>IFERROR(VLOOKUP($K108,Ago!$H$7:$J$716,3,FALSE) + VLOOKUP($K108,Ago!$H$7:$K$716,4,FALSE),0)</f>
        <v>0</v>
      </c>
      <c r="V108" s="109">
        <f>IFERROR(VLOOKUP($K108,Set!$H$7:$J$716,3,FALSE) + VLOOKUP($K108,Set!$H$7:$K$716,4,FALSE),0)</f>
        <v>0</v>
      </c>
      <c r="W108" s="109">
        <f>IFERROR(VLOOKUP($K108,Oct!$H$7:$J$716,3,FALSE) + VLOOKUP($K108,Oct!$H$7:$K$716,4,FALSE),0)</f>
        <v>0</v>
      </c>
      <c r="X108" s="109">
        <f>IFERROR(VLOOKUP($K108,Nov!$H$7:$J$716,3,FALSE) + VLOOKUP($K108,Nov!$H$7:$K$716,4,FALSE),0)</f>
        <v>0</v>
      </c>
      <c r="Y108" s="109">
        <f>IFERROR(VLOOKUP($K108,Dic!$H$7:$J$716,3,FALSE) + VLOOKUP($K108,Dic!$H$7:$K$716,4,FALSE),0)</f>
        <v>0</v>
      </c>
      <c r="Z108" s="109">
        <f t="shared" si="61"/>
        <v>0</v>
      </c>
      <c r="AA108" s="109">
        <f t="shared" si="62"/>
        <v>0</v>
      </c>
      <c r="AB108" s="109">
        <f t="shared" si="63"/>
        <v>0</v>
      </c>
      <c r="AC108" s="109">
        <f t="shared" si="64"/>
        <v>0</v>
      </c>
      <c r="AD108" s="109">
        <f t="shared" si="65"/>
        <v>0</v>
      </c>
      <c r="AE108" s="109">
        <f t="shared" si="66"/>
        <v>0</v>
      </c>
      <c r="AF108" s="109">
        <f t="shared" si="67"/>
        <v>0</v>
      </c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</row>
    <row r="109" spans="1:72" ht="15" thickBot="1">
      <c r="A109">
        <v>2026</v>
      </c>
      <c r="B109" s="104" t="s">
        <v>924</v>
      </c>
      <c r="C109" s="104" t="s">
        <v>1001</v>
      </c>
      <c r="D109" s="105" t="s">
        <v>5</v>
      </c>
      <c r="E109" s="105" t="s">
        <v>132</v>
      </c>
      <c r="F109" s="106">
        <v>1714</v>
      </c>
      <c r="G109" s="105" t="s">
        <v>393</v>
      </c>
      <c r="H109" s="105" t="s">
        <v>5</v>
      </c>
      <c r="I109" s="105" t="s">
        <v>131</v>
      </c>
      <c r="J109" s="106" t="s">
        <v>9</v>
      </c>
      <c r="K109" s="107">
        <v>111</v>
      </c>
      <c r="L109" s="105" t="s">
        <v>1003</v>
      </c>
      <c r="M109" s="108">
        <v>72</v>
      </c>
      <c r="N109" s="109">
        <f>IFERROR(VLOOKUP(K109,Ene!H114:J823,3,FALSE) + VLOOKUP(K109,Ene!H114:K823,4,FALSE),0)</f>
        <v>3</v>
      </c>
      <c r="O109" s="109">
        <f>IFERROR(VLOOKUP($K109,Feb!$H$7:$J$716,3,FALSE) + VLOOKUP($K109,Feb!$H$7:$K$716,4,FALSE),0)</f>
        <v>6</v>
      </c>
      <c r="P109" s="109">
        <f>IFERROR(VLOOKUP($K109,Mar!$H$7:$J$716,3,FALSE) + VLOOKUP($K109,Mar!$H$7:$K$716,4,FALSE),0)</f>
        <v>5</v>
      </c>
      <c r="Q109" s="109">
        <f>IFERROR(VLOOKUP($K109,Abr!$H$7:$J$716,3,FALSE) + VLOOKUP($K109,Abr!$H$7:$K$716,4,FALSE),0)</f>
        <v>3</v>
      </c>
      <c r="R109" s="109">
        <f>IFERROR(VLOOKUP($K109,May!$H$7:$J$716,3,FALSE) + VLOOKUP($K109,May!$H$7:$K$716,4,FALSE),0)</f>
        <v>4</v>
      </c>
      <c r="S109" s="109">
        <f>IFERROR(VLOOKUP($K109,Jun!$H$7:$J$716,3,FALSE) + VLOOKUP($K109,Jun!$H$7:$K$716,4,FALSE),0)</f>
        <v>3</v>
      </c>
      <c r="T109" s="109">
        <f>IFERROR(VLOOKUP($K109,Jul!$H$7:$J$716,3,FALSE) + VLOOKUP($K109,Jul!$H$7:$K$716,4,FALSE),0)</f>
        <v>2</v>
      </c>
      <c r="U109" s="109">
        <f>IFERROR(VLOOKUP($K109,Ago!$H$7:$J$716,3,FALSE) + VLOOKUP($K109,Ago!$H$7:$K$716,4,FALSE),0)</f>
        <v>0</v>
      </c>
      <c r="V109" s="109">
        <f>IFERROR(VLOOKUP($K109,Set!$H$7:$J$716,3,FALSE) + VLOOKUP($K109,Set!$H$7:$K$716,4,FALSE),0)</f>
        <v>0</v>
      </c>
      <c r="W109" s="109">
        <f>IFERROR(VLOOKUP($K109,Oct!$H$7:$J$716,3,FALSE) + VLOOKUP($K109,Oct!$H$7:$K$716,4,FALSE),0)</f>
        <v>0</v>
      </c>
      <c r="X109" s="109">
        <f>IFERROR(VLOOKUP($K109,Nov!$H$7:$J$716,3,FALSE) + VLOOKUP($K109,Nov!$H$7:$K$716,4,FALSE),0)</f>
        <v>0</v>
      </c>
      <c r="Y109" s="109">
        <f>IFERROR(VLOOKUP($K109,Dic!$H$7:$J$716,3,FALSE) + VLOOKUP($K109,Dic!$H$7:$K$716,4,FALSE),0)</f>
        <v>0</v>
      </c>
      <c r="Z109" s="109">
        <f t="shared" si="61"/>
        <v>14</v>
      </c>
      <c r="AA109" s="109">
        <f t="shared" si="62"/>
        <v>10</v>
      </c>
      <c r="AB109" s="109">
        <f t="shared" si="63"/>
        <v>2</v>
      </c>
      <c r="AC109" s="109">
        <f t="shared" si="64"/>
        <v>0</v>
      </c>
      <c r="AD109" s="109">
        <f t="shared" si="65"/>
        <v>24</v>
      </c>
      <c r="AE109" s="109">
        <f t="shared" si="66"/>
        <v>2</v>
      </c>
      <c r="AF109" s="109">
        <f t="shared" si="67"/>
        <v>26</v>
      </c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</row>
    <row r="110" spans="1:72" ht="15" thickBot="1">
      <c r="A110">
        <v>2026</v>
      </c>
      <c r="B110" s="104" t="s">
        <v>924</v>
      </c>
      <c r="C110" s="104" t="s">
        <v>1001</v>
      </c>
      <c r="D110" s="105" t="s">
        <v>5</v>
      </c>
      <c r="E110" s="105" t="s">
        <v>132</v>
      </c>
      <c r="F110" s="106">
        <v>1714</v>
      </c>
      <c r="G110" s="105" t="s">
        <v>393</v>
      </c>
      <c r="H110" s="105" t="s">
        <v>5</v>
      </c>
      <c r="I110" s="105" t="s">
        <v>131</v>
      </c>
      <c r="J110" s="106" t="s">
        <v>8</v>
      </c>
      <c r="K110" s="107">
        <v>112</v>
      </c>
      <c r="L110" s="105" t="s">
        <v>135</v>
      </c>
      <c r="M110" s="108">
        <v>8</v>
      </c>
      <c r="N110" s="109">
        <f>IFERROR(VLOOKUP(K110,Ene!H115:J824,3,FALSE) + VLOOKUP(K110,Ene!H115:K824,4,FALSE),0)</f>
        <v>0</v>
      </c>
      <c r="O110" s="109">
        <f>IFERROR(VLOOKUP($K110,Feb!$H$7:$J$716,3,FALSE) + VLOOKUP($K110,Feb!$H$7:$K$716,4,FALSE),0)</f>
        <v>0</v>
      </c>
      <c r="P110" s="109">
        <f>IFERROR(VLOOKUP($K110,Mar!$H$7:$J$716,3,FALSE) + VLOOKUP($K110,Mar!$H$7:$K$716,4,FALSE),0)</f>
        <v>0</v>
      </c>
      <c r="Q110" s="109">
        <f>IFERROR(VLOOKUP($K110,Abr!$H$7:$J$716,3,FALSE) + VLOOKUP($K110,Abr!$H$7:$K$716,4,FALSE),0)</f>
        <v>0</v>
      </c>
      <c r="R110" s="109">
        <f>IFERROR(VLOOKUP($K110,May!$H$7:$J$716,3,FALSE) + VLOOKUP($K110,May!$H$7:$K$716,4,FALSE),0)</f>
        <v>0</v>
      </c>
      <c r="S110" s="109">
        <f>IFERROR(VLOOKUP($K110,Jun!$H$7:$J$716,3,FALSE) + VLOOKUP($K110,Jun!$H$7:$K$716,4,FALSE),0)</f>
        <v>0</v>
      </c>
      <c r="T110" s="109">
        <f>IFERROR(VLOOKUP($K110,Jul!$H$7:$J$716,3,FALSE) + VLOOKUP($K110,Jul!$H$7:$K$716,4,FALSE),0)</f>
        <v>0</v>
      </c>
      <c r="U110" s="109">
        <f>IFERROR(VLOOKUP($K110,Ago!$H$7:$J$716,3,FALSE) + VLOOKUP($K110,Ago!$H$7:$K$716,4,FALSE),0)</f>
        <v>0</v>
      </c>
      <c r="V110" s="109">
        <f>IFERROR(VLOOKUP($K110,Set!$H$7:$J$716,3,FALSE) + VLOOKUP($K110,Set!$H$7:$K$716,4,FALSE),0)</f>
        <v>0</v>
      </c>
      <c r="W110" s="109">
        <f>IFERROR(VLOOKUP($K110,Oct!$H$7:$J$716,3,FALSE) + VLOOKUP($K110,Oct!$H$7:$K$716,4,FALSE),0)</f>
        <v>0</v>
      </c>
      <c r="X110" s="109">
        <f>IFERROR(VLOOKUP($K110,Nov!$H$7:$J$716,3,FALSE) + VLOOKUP($K110,Nov!$H$7:$K$716,4,FALSE),0)</f>
        <v>0</v>
      </c>
      <c r="Y110" s="109">
        <f>IFERROR(VLOOKUP($K110,Dic!$H$7:$J$716,3,FALSE) + VLOOKUP($K110,Dic!$H$7:$K$716,4,FALSE),0)</f>
        <v>0</v>
      </c>
      <c r="Z110" s="109">
        <f t="shared" si="61"/>
        <v>0</v>
      </c>
      <c r="AA110" s="109">
        <f t="shared" si="62"/>
        <v>0</v>
      </c>
      <c r="AB110" s="109">
        <f t="shared" si="63"/>
        <v>0</v>
      </c>
      <c r="AC110" s="109">
        <f t="shared" si="64"/>
        <v>0</v>
      </c>
      <c r="AD110" s="109">
        <f t="shared" si="65"/>
        <v>0</v>
      </c>
      <c r="AE110" s="109">
        <f t="shared" si="66"/>
        <v>0</v>
      </c>
      <c r="AF110" s="109">
        <f t="shared" si="67"/>
        <v>0</v>
      </c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</row>
    <row r="111" spans="1:72" ht="15" thickBot="1">
      <c r="A111">
        <v>2026</v>
      </c>
      <c r="B111" s="104" t="s">
        <v>924</v>
      </c>
      <c r="C111" s="104" t="s">
        <v>1004</v>
      </c>
      <c r="D111" s="105" t="s">
        <v>98</v>
      </c>
      <c r="E111" s="105" t="s">
        <v>137</v>
      </c>
      <c r="F111" s="106">
        <v>870</v>
      </c>
      <c r="G111" s="105" t="s">
        <v>375</v>
      </c>
      <c r="H111" s="105" t="s">
        <v>96</v>
      </c>
      <c r="I111" s="105" t="s">
        <v>136</v>
      </c>
      <c r="J111" s="106" t="s">
        <v>9</v>
      </c>
      <c r="K111" s="107">
        <v>113</v>
      </c>
      <c r="L111" s="105" t="s">
        <v>1005</v>
      </c>
      <c r="M111" s="108">
        <v>72</v>
      </c>
      <c r="N111" s="109">
        <f>IFERROR(VLOOKUP(K111,Ene!H116:J825,3,FALSE) + VLOOKUP(K111,Ene!H116:K825,4,FALSE),0)</f>
        <v>19</v>
      </c>
      <c r="O111" s="109">
        <f>IFERROR(VLOOKUP($K111,Feb!$H$7:$J$716,3,FALSE) + VLOOKUP($K111,Feb!$H$7:$K$716,4,FALSE),0)</f>
        <v>15</v>
      </c>
      <c r="P111" s="109">
        <f>IFERROR(VLOOKUP($K111,Mar!$H$7:$J$716,3,FALSE) + VLOOKUP($K111,Mar!$H$7:$K$716,4,FALSE),0)</f>
        <v>10</v>
      </c>
      <c r="Q111" s="109">
        <f>IFERROR(VLOOKUP($K111,Abr!$H$7:$J$716,3,FALSE) + VLOOKUP($K111,Abr!$H$7:$K$716,4,FALSE),0)</f>
        <v>18</v>
      </c>
      <c r="R111" s="109">
        <f>IFERROR(VLOOKUP($K111,May!$H$7:$J$716,3,FALSE) + VLOOKUP($K111,May!$H$7:$K$716,4,FALSE),0)</f>
        <v>24</v>
      </c>
      <c r="S111" s="109">
        <f>IFERROR(VLOOKUP($K111,Jun!$H$7:$J$716,3,FALSE) + VLOOKUP($K111,Jun!$H$7:$K$716,4,FALSE),0)</f>
        <v>14</v>
      </c>
      <c r="T111" s="109">
        <f>IFERROR(VLOOKUP($K111,Jul!$H$7:$J$716,3,FALSE) + VLOOKUP($K111,Jul!$H$7:$K$716,4,FALSE),0)</f>
        <v>6</v>
      </c>
      <c r="U111" s="109">
        <f>IFERROR(VLOOKUP($K111,Ago!$H$7:$J$716,3,FALSE) + VLOOKUP($K111,Ago!$H$7:$K$716,4,FALSE),0)</f>
        <v>0</v>
      </c>
      <c r="V111" s="109">
        <f>IFERROR(VLOOKUP($K111,Set!$H$7:$J$716,3,FALSE) + VLOOKUP($K111,Set!$H$7:$K$716,4,FALSE),0)</f>
        <v>0</v>
      </c>
      <c r="W111" s="109">
        <f>IFERROR(VLOOKUP($K111,Oct!$H$7:$J$716,3,FALSE) + VLOOKUP($K111,Oct!$H$7:$K$716,4,FALSE),0)</f>
        <v>0</v>
      </c>
      <c r="X111" s="109">
        <f>IFERROR(VLOOKUP($K111,Nov!$H$7:$J$716,3,FALSE) + VLOOKUP($K111,Nov!$H$7:$K$716,4,FALSE),0)</f>
        <v>0</v>
      </c>
      <c r="Y111" s="109">
        <f>IFERROR(VLOOKUP($K111,Dic!$H$7:$J$716,3,FALSE) + VLOOKUP($K111,Dic!$H$7:$K$716,4,FALSE),0)</f>
        <v>0</v>
      </c>
      <c r="Z111" s="109">
        <f t="shared" si="61"/>
        <v>44</v>
      </c>
      <c r="AA111" s="109">
        <f t="shared" si="62"/>
        <v>56</v>
      </c>
      <c r="AB111" s="109">
        <f t="shared" si="63"/>
        <v>6</v>
      </c>
      <c r="AC111" s="109">
        <f t="shared" si="64"/>
        <v>0</v>
      </c>
      <c r="AD111" s="109">
        <f t="shared" si="65"/>
        <v>100</v>
      </c>
      <c r="AE111" s="109">
        <f t="shared" si="66"/>
        <v>6</v>
      </c>
      <c r="AF111" s="109">
        <f t="shared" si="67"/>
        <v>106</v>
      </c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</row>
    <row r="112" spans="1:72" ht="15" thickBot="1">
      <c r="A112">
        <v>2026</v>
      </c>
      <c r="B112" s="104" t="s">
        <v>924</v>
      </c>
      <c r="C112" s="104" t="s">
        <v>1004</v>
      </c>
      <c r="D112" s="105" t="s">
        <v>98</v>
      </c>
      <c r="E112" s="105" t="s">
        <v>137</v>
      </c>
      <c r="F112" s="106">
        <v>870</v>
      </c>
      <c r="G112" s="105" t="s">
        <v>375</v>
      </c>
      <c r="H112" s="105" t="s">
        <v>96</v>
      </c>
      <c r="I112" s="105" t="s">
        <v>136</v>
      </c>
      <c r="J112" s="106" t="s">
        <v>8</v>
      </c>
      <c r="K112" s="107">
        <v>114</v>
      </c>
      <c r="L112" s="105" t="s">
        <v>138</v>
      </c>
      <c r="M112" s="108">
        <v>21.6</v>
      </c>
      <c r="N112" s="109">
        <f>IFERROR(VLOOKUP(K112,Ene!H117:J826,3,FALSE) + VLOOKUP(K112,Ene!H117:K826,4,FALSE),0)</f>
        <v>0</v>
      </c>
      <c r="O112" s="109">
        <f>IFERROR(VLOOKUP($K112,Feb!$H$7:$J$716,3,FALSE) + VLOOKUP($K112,Feb!$H$7:$K$716,4,FALSE),0)</f>
        <v>0</v>
      </c>
      <c r="P112" s="109">
        <f>IFERROR(VLOOKUP($K112,Mar!$H$7:$J$716,3,FALSE) + VLOOKUP($K112,Mar!$H$7:$K$716,4,FALSE),0)</f>
        <v>0</v>
      </c>
      <c r="Q112" s="109">
        <f>IFERROR(VLOOKUP($K112,Abr!$H$7:$J$716,3,FALSE) + VLOOKUP($K112,Abr!$H$7:$K$716,4,FALSE),0)</f>
        <v>0</v>
      </c>
      <c r="R112" s="109">
        <f>IFERROR(VLOOKUP($K112,May!$H$7:$J$716,3,FALSE) + VLOOKUP($K112,May!$H$7:$K$716,4,FALSE),0)</f>
        <v>0</v>
      </c>
      <c r="S112" s="109">
        <f>IFERROR(VLOOKUP($K112,Jun!$H$7:$J$716,3,FALSE) + VLOOKUP($K112,Jun!$H$7:$K$716,4,FALSE),0)</f>
        <v>0</v>
      </c>
      <c r="T112" s="109">
        <f>IFERROR(VLOOKUP($K112,Jul!$H$7:$J$716,3,FALSE) + VLOOKUP($K112,Jul!$H$7:$K$716,4,FALSE),0)</f>
        <v>0</v>
      </c>
      <c r="U112" s="109">
        <f>IFERROR(VLOOKUP($K112,Ago!$H$7:$J$716,3,FALSE) + VLOOKUP($K112,Ago!$H$7:$K$716,4,FALSE),0)</f>
        <v>0</v>
      </c>
      <c r="V112" s="109">
        <f>IFERROR(VLOOKUP($K112,Set!$H$7:$J$716,3,FALSE) + VLOOKUP($K112,Set!$H$7:$K$716,4,FALSE),0)</f>
        <v>0</v>
      </c>
      <c r="W112" s="109">
        <f>IFERROR(VLOOKUP($K112,Oct!$H$7:$J$716,3,FALSE) + VLOOKUP($K112,Oct!$H$7:$K$716,4,FALSE),0)</f>
        <v>0</v>
      </c>
      <c r="X112" s="109">
        <f>IFERROR(VLOOKUP($K112,Nov!$H$7:$J$716,3,FALSE) + VLOOKUP($K112,Nov!$H$7:$K$716,4,FALSE),0)</f>
        <v>0</v>
      </c>
      <c r="Y112" s="109">
        <f>IFERROR(VLOOKUP($K112,Dic!$H$7:$J$716,3,FALSE) + VLOOKUP($K112,Dic!$H$7:$K$716,4,FALSE),0)</f>
        <v>0</v>
      </c>
      <c r="Z112" s="109">
        <f t="shared" si="61"/>
        <v>0</v>
      </c>
      <c r="AA112" s="109">
        <f t="shared" si="62"/>
        <v>0</v>
      </c>
      <c r="AB112" s="109">
        <f t="shared" si="63"/>
        <v>0</v>
      </c>
      <c r="AC112" s="109">
        <f t="shared" si="64"/>
        <v>0</v>
      </c>
      <c r="AD112" s="109">
        <f t="shared" si="65"/>
        <v>0</v>
      </c>
      <c r="AE112" s="109">
        <f t="shared" si="66"/>
        <v>0</v>
      </c>
      <c r="AF112" s="109">
        <f t="shared" si="67"/>
        <v>0</v>
      </c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</row>
    <row r="113" spans="1:72" ht="15" thickBot="1">
      <c r="A113">
        <v>2026</v>
      </c>
      <c r="B113" s="104" t="s">
        <v>924</v>
      </c>
      <c r="C113" s="104" t="s">
        <v>1004</v>
      </c>
      <c r="D113" s="105" t="s">
        <v>98</v>
      </c>
      <c r="E113" s="105" t="s">
        <v>137</v>
      </c>
      <c r="F113" s="106">
        <v>870</v>
      </c>
      <c r="G113" s="105" t="s">
        <v>375</v>
      </c>
      <c r="H113" s="105" t="s">
        <v>96</v>
      </c>
      <c r="I113" s="105" t="s">
        <v>136</v>
      </c>
      <c r="J113" s="106" t="s">
        <v>8</v>
      </c>
      <c r="K113" s="107">
        <v>115</v>
      </c>
      <c r="L113" s="105" t="s">
        <v>139</v>
      </c>
      <c r="M113" s="108">
        <v>9.6000000000000014</v>
      </c>
      <c r="N113" s="109">
        <f>IFERROR(VLOOKUP(K113,Ene!H118:J827,3,FALSE) + VLOOKUP(K113,Ene!H118:K827,4,FALSE),0)</f>
        <v>0</v>
      </c>
      <c r="O113" s="109">
        <f>IFERROR(VLOOKUP($K113,Feb!$H$7:$J$716,3,FALSE) + VLOOKUP($K113,Feb!$H$7:$K$716,4,FALSE),0)</f>
        <v>0</v>
      </c>
      <c r="P113" s="109">
        <f>IFERROR(VLOOKUP($K113,Mar!$H$7:$J$716,3,FALSE) + VLOOKUP($K113,Mar!$H$7:$K$716,4,FALSE),0)</f>
        <v>0</v>
      </c>
      <c r="Q113" s="109">
        <f>IFERROR(VLOOKUP($K113,Abr!$H$7:$J$716,3,FALSE) + VLOOKUP($K113,Abr!$H$7:$K$716,4,FALSE),0)</f>
        <v>0</v>
      </c>
      <c r="R113" s="109">
        <f>IFERROR(VLOOKUP($K113,May!$H$7:$J$716,3,FALSE) + VLOOKUP($K113,May!$H$7:$K$716,4,FALSE),0)</f>
        <v>0</v>
      </c>
      <c r="S113" s="109">
        <f>IFERROR(VLOOKUP($K113,Jun!$H$7:$J$716,3,FALSE) + VLOOKUP($K113,Jun!$H$7:$K$716,4,FALSE),0)</f>
        <v>0</v>
      </c>
      <c r="T113" s="109">
        <f>IFERROR(VLOOKUP($K113,Jul!$H$7:$J$716,3,FALSE) + VLOOKUP($K113,Jul!$H$7:$K$716,4,FALSE),0)</f>
        <v>0</v>
      </c>
      <c r="U113" s="109">
        <f>IFERROR(VLOOKUP($K113,Ago!$H$7:$J$716,3,FALSE) + VLOOKUP($K113,Ago!$H$7:$K$716,4,FALSE),0)</f>
        <v>0</v>
      </c>
      <c r="V113" s="109">
        <f>IFERROR(VLOOKUP($K113,Set!$H$7:$J$716,3,FALSE) + VLOOKUP($K113,Set!$H$7:$K$716,4,FALSE),0)</f>
        <v>0</v>
      </c>
      <c r="W113" s="109">
        <f>IFERROR(VLOOKUP($K113,Oct!$H$7:$J$716,3,FALSE) + VLOOKUP($K113,Oct!$H$7:$K$716,4,FALSE),0)</f>
        <v>0</v>
      </c>
      <c r="X113" s="109">
        <f>IFERROR(VLOOKUP($K113,Nov!$H$7:$J$716,3,FALSE) + VLOOKUP($K113,Nov!$H$7:$K$716,4,FALSE),0)</f>
        <v>0</v>
      </c>
      <c r="Y113" s="109">
        <f>IFERROR(VLOOKUP($K113,Dic!$H$7:$J$716,3,FALSE) + VLOOKUP($K113,Dic!$H$7:$K$716,4,FALSE),0)</f>
        <v>0</v>
      </c>
      <c r="Z113" s="109">
        <f t="shared" si="61"/>
        <v>0</v>
      </c>
      <c r="AA113" s="109">
        <f t="shared" si="62"/>
        <v>0</v>
      </c>
      <c r="AB113" s="109">
        <f t="shared" si="63"/>
        <v>0</v>
      </c>
      <c r="AC113" s="109">
        <f t="shared" si="64"/>
        <v>0</v>
      </c>
      <c r="AD113" s="109">
        <f t="shared" si="65"/>
        <v>0</v>
      </c>
      <c r="AE113" s="109">
        <f t="shared" si="66"/>
        <v>0</v>
      </c>
      <c r="AF113" s="109">
        <f t="shared" si="67"/>
        <v>0</v>
      </c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</row>
    <row r="114" spans="1:72" ht="15" thickBot="1">
      <c r="A114">
        <v>2026</v>
      </c>
      <c r="B114" s="104" t="s">
        <v>924</v>
      </c>
      <c r="C114" s="104" t="s">
        <v>1004</v>
      </c>
      <c r="D114" s="105" t="s">
        <v>98</v>
      </c>
      <c r="E114" s="105" t="s">
        <v>137</v>
      </c>
      <c r="F114" s="106">
        <v>870</v>
      </c>
      <c r="G114" s="105" t="s">
        <v>375</v>
      </c>
      <c r="H114" s="105" t="s">
        <v>96</v>
      </c>
      <c r="I114" s="105" t="s">
        <v>136</v>
      </c>
      <c r="J114" s="106" t="s">
        <v>8</v>
      </c>
      <c r="K114" s="107">
        <v>116</v>
      </c>
      <c r="L114" s="105" t="s">
        <v>140</v>
      </c>
      <c r="M114" s="108">
        <v>5.6000000000000005</v>
      </c>
      <c r="N114" s="109">
        <f>IFERROR(VLOOKUP(K114,Ene!H119:J828,3,FALSE) + VLOOKUP(K114,Ene!H119:K828,4,FALSE),0)</f>
        <v>0</v>
      </c>
      <c r="O114" s="109">
        <f>IFERROR(VLOOKUP($K114,Feb!$H$7:$J$716,3,FALSE) + VLOOKUP($K114,Feb!$H$7:$K$716,4,FALSE),0)</f>
        <v>0</v>
      </c>
      <c r="P114" s="109">
        <f>IFERROR(VLOOKUP($K114,Mar!$H$7:$J$716,3,FALSE) + VLOOKUP($K114,Mar!$H$7:$K$716,4,FALSE),0)</f>
        <v>0</v>
      </c>
      <c r="Q114" s="109">
        <f>IFERROR(VLOOKUP($K114,Abr!$H$7:$J$716,3,FALSE) + VLOOKUP($K114,Abr!$H$7:$K$716,4,FALSE),0)</f>
        <v>0</v>
      </c>
      <c r="R114" s="109">
        <f>IFERROR(VLOOKUP($K114,May!$H$7:$J$716,3,FALSE) + VLOOKUP($K114,May!$H$7:$K$716,4,FALSE),0)</f>
        <v>0</v>
      </c>
      <c r="S114" s="109">
        <f>IFERROR(VLOOKUP($K114,Jun!$H$7:$J$716,3,FALSE) + VLOOKUP($K114,Jun!$H$7:$K$716,4,FALSE),0)</f>
        <v>0</v>
      </c>
      <c r="T114" s="109">
        <f>IFERROR(VLOOKUP($K114,Jul!$H$7:$J$716,3,FALSE) + VLOOKUP($K114,Jul!$H$7:$K$716,4,FALSE),0)</f>
        <v>0</v>
      </c>
      <c r="U114" s="109">
        <f>IFERROR(VLOOKUP($K114,Ago!$H$7:$J$716,3,FALSE) + VLOOKUP($K114,Ago!$H$7:$K$716,4,FALSE),0)</f>
        <v>0</v>
      </c>
      <c r="V114" s="109">
        <f>IFERROR(VLOOKUP($K114,Set!$H$7:$J$716,3,FALSE) + VLOOKUP($K114,Set!$H$7:$K$716,4,FALSE),0)</f>
        <v>0</v>
      </c>
      <c r="W114" s="109">
        <f>IFERROR(VLOOKUP($K114,Oct!$H$7:$J$716,3,FALSE) + VLOOKUP($K114,Oct!$H$7:$K$716,4,FALSE),0)</f>
        <v>0</v>
      </c>
      <c r="X114" s="109">
        <f>IFERROR(VLOOKUP($K114,Nov!$H$7:$J$716,3,FALSE) + VLOOKUP($K114,Nov!$H$7:$K$716,4,FALSE),0)</f>
        <v>0</v>
      </c>
      <c r="Y114" s="109">
        <f>IFERROR(VLOOKUP($K114,Dic!$H$7:$J$716,3,FALSE) + VLOOKUP($K114,Dic!$H$7:$K$716,4,FALSE),0)</f>
        <v>0</v>
      </c>
      <c r="Z114" s="109">
        <f t="shared" si="61"/>
        <v>0</v>
      </c>
      <c r="AA114" s="109">
        <f t="shared" si="62"/>
        <v>0</v>
      </c>
      <c r="AB114" s="109">
        <f t="shared" si="63"/>
        <v>0</v>
      </c>
      <c r="AC114" s="109">
        <f t="shared" si="64"/>
        <v>0</v>
      </c>
      <c r="AD114" s="109">
        <f t="shared" si="65"/>
        <v>0</v>
      </c>
      <c r="AE114" s="109">
        <f t="shared" si="66"/>
        <v>0</v>
      </c>
      <c r="AF114" s="109">
        <f t="shared" si="67"/>
        <v>0</v>
      </c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</row>
    <row r="115" spans="1:72" ht="15" thickBot="1">
      <c r="A115">
        <v>2026</v>
      </c>
      <c r="B115" s="104" t="s">
        <v>924</v>
      </c>
      <c r="C115" s="104" t="s">
        <v>1004</v>
      </c>
      <c r="D115" s="105" t="s">
        <v>98</v>
      </c>
      <c r="E115" s="105" t="s">
        <v>137</v>
      </c>
      <c r="F115" s="106">
        <v>870</v>
      </c>
      <c r="G115" s="105" t="s">
        <v>375</v>
      </c>
      <c r="H115" s="105" t="s">
        <v>96</v>
      </c>
      <c r="I115" s="105" t="s">
        <v>136</v>
      </c>
      <c r="J115" s="106" t="s">
        <v>8</v>
      </c>
      <c r="K115" s="107">
        <v>117</v>
      </c>
      <c r="L115" s="105" t="s">
        <v>141</v>
      </c>
      <c r="M115" s="108">
        <v>44</v>
      </c>
      <c r="N115" s="109">
        <f>IFERROR(VLOOKUP(K115,Ene!H120:J829,3,FALSE) + VLOOKUP(K115,Ene!H120:K829,4,FALSE),0)</f>
        <v>0</v>
      </c>
      <c r="O115" s="109">
        <f>IFERROR(VLOOKUP($K115,Feb!$H$7:$J$716,3,FALSE) + VLOOKUP($K115,Feb!$H$7:$K$716,4,FALSE),0)</f>
        <v>0</v>
      </c>
      <c r="P115" s="109">
        <f>IFERROR(VLOOKUP($K115,Mar!$H$7:$J$716,3,FALSE) + VLOOKUP($K115,Mar!$H$7:$K$716,4,FALSE),0)</f>
        <v>0</v>
      </c>
      <c r="Q115" s="109">
        <f>IFERROR(VLOOKUP($K115,Abr!$H$7:$J$716,3,FALSE) + VLOOKUP($K115,Abr!$H$7:$K$716,4,FALSE),0)</f>
        <v>0</v>
      </c>
      <c r="R115" s="109">
        <f>IFERROR(VLOOKUP($K115,May!$H$7:$J$716,3,FALSE) + VLOOKUP($K115,May!$H$7:$K$716,4,FALSE),0)</f>
        <v>0</v>
      </c>
      <c r="S115" s="109">
        <f>IFERROR(VLOOKUP($K115,Jun!$H$7:$J$716,3,FALSE) + VLOOKUP($K115,Jun!$H$7:$K$716,4,FALSE),0)</f>
        <v>0</v>
      </c>
      <c r="T115" s="109">
        <f>IFERROR(VLOOKUP($K115,Jul!$H$7:$J$716,3,FALSE) + VLOOKUP($K115,Jul!$H$7:$K$716,4,FALSE),0)</f>
        <v>0</v>
      </c>
      <c r="U115" s="109">
        <f>IFERROR(VLOOKUP($K115,Ago!$H$7:$J$716,3,FALSE) + VLOOKUP($K115,Ago!$H$7:$K$716,4,FALSE),0)</f>
        <v>0</v>
      </c>
      <c r="V115" s="109">
        <f>IFERROR(VLOOKUP($K115,Set!$H$7:$J$716,3,FALSE) + VLOOKUP($K115,Set!$H$7:$K$716,4,FALSE),0)</f>
        <v>0</v>
      </c>
      <c r="W115" s="109">
        <f>IFERROR(VLOOKUP($K115,Oct!$H$7:$J$716,3,FALSE) + VLOOKUP($K115,Oct!$H$7:$K$716,4,FALSE),0)</f>
        <v>0</v>
      </c>
      <c r="X115" s="109">
        <f>IFERROR(VLOOKUP($K115,Nov!$H$7:$J$716,3,FALSE) + VLOOKUP($K115,Nov!$H$7:$K$716,4,FALSE),0)</f>
        <v>0</v>
      </c>
      <c r="Y115" s="109">
        <f>IFERROR(VLOOKUP($K115,Dic!$H$7:$J$716,3,FALSE) + VLOOKUP($K115,Dic!$H$7:$K$716,4,FALSE),0)</f>
        <v>0</v>
      </c>
      <c r="Z115" s="109">
        <f t="shared" si="61"/>
        <v>0</v>
      </c>
      <c r="AA115" s="109">
        <f t="shared" si="62"/>
        <v>0</v>
      </c>
      <c r="AB115" s="109">
        <f t="shared" si="63"/>
        <v>0</v>
      </c>
      <c r="AC115" s="109">
        <f t="shared" si="64"/>
        <v>0</v>
      </c>
      <c r="AD115" s="109">
        <f t="shared" si="65"/>
        <v>0</v>
      </c>
      <c r="AE115" s="109">
        <f t="shared" si="66"/>
        <v>0</v>
      </c>
      <c r="AF115" s="109">
        <f t="shared" si="67"/>
        <v>0</v>
      </c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128" t="s">
        <v>14</v>
      </c>
    </row>
    <row r="116" spans="1:72" ht="15" thickBot="1">
      <c r="A116">
        <v>2026</v>
      </c>
      <c r="B116" s="104" t="s">
        <v>924</v>
      </c>
      <c r="C116" s="104" t="s">
        <v>973</v>
      </c>
      <c r="D116" s="105" t="s">
        <v>98</v>
      </c>
      <c r="E116" s="105" t="s">
        <v>96</v>
      </c>
      <c r="F116" s="106">
        <v>870</v>
      </c>
      <c r="G116" s="105" t="s">
        <v>375</v>
      </c>
      <c r="H116" s="105" t="s">
        <v>96</v>
      </c>
      <c r="I116" s="105" t="s">
        <v>97</v>
      </c>
      <c r="J116" s="106" t="s">
        <v>28</v>
      </c>
      <c r="K116" s="107">
        <v>118</v>
      </c>
      <c r="L116" s="105" t="s">
        <v>142</v>
      </c>
      <c r="M116" s="108">
        <v>328</v>
      </c>
      <c r="N116" s="109">
        <f>IFERROR(VLOOKUP(K116,Ene!H121:J830,3,FALSE) + VLOOKUP(K116,Ene!H121:K830,4,FALSE),0)</f>
        <v>46</v>
      </c>
      <c r="O116" s="109">
        <f>IFERROR(VLOOKUP($K116,Feb!$H$7:$J$716,3,FALSE) + VLOOKUP($K116,Feb!$H$7:$K$716,4,FALSE),0)</f>
        <v>45</v>
      </c>
      <c r="P116" s="109">
        <f>IFERROR(VLOOKUP($K116,Mar!$H$7:$J$716,3,FALSE) + VLOOKUP($K116,Mar!$H$7:$K$716,4,FALSE),0)</f>
        <v>43</v>
      </c>
      <c r="Q116" s="109">
        <f>IFERROR(VLOOKUP($K116,Abr!$H$7:$J$716,3,FALSE) + VLOOKUP($K116,Abr!$H$7:$K$716,4,FALSE),0)</f>
        <v>28</v>
      </c>
      <c r="R116" s="109">
        <f>IFERROR(VLOOKUP($K116,May!$H$7:$J$716,3,FALSE) + VLOOKUP($K116,May!$H$7:$K$716,4,FALSE),0)</f>
        <v>41</v>
      </c>
      <c r="S116" s="109">
        <f>IFERROR(VLOOKUP($K116,Jun!$H$7:$J$716,3,FALSE) + VLOOKUP($K116,Jun!$H$7:$K$716,4,FALSE),0)</f>
        <v>42</v>
      </c>
      <c r="T116" s="109">
        <f>IFERROR(VLOOKUP($K116,Jul!$H$7:$J$716,3,FALSE) + VLOOKUP($K116,Jul!$H$7:$K$716,4,FALSE),0)</f>
        <v>34</v>
      </c>
      <c r="U116" s="109">
        <f>IFERROR(VLOOKUP($K116,Ago!$H$7:$J$716,3,FALSE) + VLOOKUP($K116,Ago!$H$7:$K$716,4,FALSE),0)</f>
        <v>0</v>
      </c>
      <c r="V116" s="109">
        <f>IFERROR(VLOOKUP($K116,Set!$H$7:$J$716,3,FALSE) + VLOOKUP($K116,Set!$H$7:$K$716,4,FALSE),0)</f>
        <v>0</v>
      </c>
      <c r="W116" s="109">
        <f>IFERROR(VLOOKUP($K116,Oct!$H$7:$J$716,3,FALSE) + VLOOKUP($K116,Oct!$H$7:$K$716,4,FALSE),0)</f>
        <v>0</v>
      </c>
      <c r="X116" s="109">
        <f>IFERROR(VLOOKUP($K116,Nov!$H$7:$J$716,3,FALSE) + VLOOKUP($K116,Nov!$H$7:$K$716,4,FALSE),0)</f>
        <v>0</v>
      </c>
      <c r="Y116" s="109">
        <f>IFERROR(VLOOKUP($K116,Dic!$H$7:$J$716,3,FALSE) + VLOOKUP($K116,Dic!$H$7:$K$716,4,FALSE),0)</f>
        <v>0</v>
      </c>
      <c r="Z116" s="109">
        <f t="shared" si="61"/>
        <v>134</v>
      </c>
      <c r="AA116" s="109">
        <f t="shared" si="62"/>
        <v>111</v>
      </c>
      <c r="AB116" s="109">
        <f t="shared" si="63"/>
        <v>34</v>
      </c>
      <c r="AC116" s="109">
        <f t="shared" si="64"/>
        <v>0</v>
      </c>
      <c r="AD116" s="109">
        <f t="shared" si="65"/>
        <v>245</v>
      </c>
      <c r="AE116" s="109">
        <f t="shared" si="66"/>
        <v>34</v>
      </c>
      <c r="AF116" s="109">
        <f t="shared" si="67"/>
        <v>279</v>
      </c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</row>
    <row r="117" spans="1:72" ht="15" thickBot="1">
      <c r="A117">
        <v>2026</v>
      </c>
      <c r="B117" s="104" t="s">
        <v>924</v>
      </c>
      <c r="C117" s="104" t="s">
        <v>973</v>
      </c>
      <c r="D117" s="105" t="s">
        <v>98</v>
      </c>
      <c r="E117" s="105" t="s">
        <v>96</v>
      </c>
      <c r="F117" s="106">
        <v>870</v>
      </c>
      <c r="G117" s="105" t="s">
        <v>375</v>
      </c>
      <c r="H117" s="105" t="s">
        <v>96</v>
      </c>
      <c r="I117" s="105" t="s">
        <v>97</v>
      </c>
      <c r="J117" s="106" t="s">
        <v>8</v>
      </c>
      <c r="K117" s="107">
        <v>119</v>
      </c>
      <c r="L117" s="105" t="s">
        <v>11</v>
      </c>
      <c r="M117" s="108">
        <v>32</v>
      </c>
      <c r="N117" s="109">
        <f>IFERROR(VLOOKUP(K117,Ene!H122:J831,3,FALSE) + VLOOKUP(K117,Ene!H122:K831,4,FALSE),0)</f>
        <v>4</v>
      </c>
      <c r="O117" s="109">
        <f>IFERROR(VLOOKUP($K117,Feb!$H$7:$J$716,3,FALSE) + VLOOKUP($K117,Feb!$H$7:$K$716,4,FALSE),0)</f>
        <v>1</v>
      </c>
      <c r="P117" s="109">
        <f>IFERROR(VLOOKUP($K117,Mar!$H$7:$J$716,3,FALSE) + VLOOKUP($K117,Mar!$H$7:$K$716,4,FALSE),0)</f>
        <v>2</v>
      </c>
      <c r="Q117" s="109">
        <f>IFERROR(VLOOKUP($K117,Abr!$H$7:$J$716,3,FALSE) + VLOOKUP($K117,Abr!$H$7:$K$716,4,FALSE),0)</f>
        <v>3</v>
      </c>
      <c r="R117" s="109">
        <f>IFERROR(VLOOKUP($K117,May!$H$7:$J$716,3,FALSE) + VLOOKUP($K117,May!$H$7:$K$716,4,FALSE),0)</f>
        <v>3</v>
      </c>
      <c r="S117" s="109">
        <f>IFERROR(VLOOKUP($K117,Jun!$H$7:$J$716,3,FALSE) + VLOOKUP($K117,Jun!$H$7:$K$716,4,FALSE),0)</f>
        <v>5</v>
      </c>
      <c r="T117" s="109">
        <f>IFERROR(VLOOKUP($K117,Jul!$H$7:$J$716,3,FALSE) + VLOOKUP($K117,Jul!$H$7:$K$716,4,FALSE),0)</f>
        <v>4</v>
      </c>
      <c r="U117" s="109">
        <f>IFERROR(VLOOKUP($K117,Ago!$H$7:$J$716,3,FALSE) + VLOOKUP($K117,Ago!$H$7:$K$716,4,FALSE),0)</f>
        <v>0</v>
      </c>
      <c r="V117" s="109">
        <f>IFERROR(VLOOKUP($K117,Set!$H$7:$J$716,3,FALSE) + VLOOKUP($K117,Set!$H$7:$K$716,4,FALSE),0)</f>
        <v>0</v>
      </c>
      <c r="W117" s="109">
        <f>IFERROR(VLOOKUP($K117,Oct!$H$7:$J$716,3,FALSE) + VLOOKUP($K117,Oct!$H$7:$K$716,4,FALSE),0)</f>
        <v>0</v>
      </c>
      <c r="X117" s="109">
        <f>IFERROR(VLOOKUP($K117,Nov!$H$7:$J$716,3,FALSE) + VLOOKUP($K117,Nov!$H$7:$K$716,4,FALSE),0)</f>
        <v>0</v>
      </c>
      <c r="Y117" s="109">
        <f>IFERROR(VLOOKUP($K117,Dic!$H$7:$J$716,3,FALSE) + VLOOKUP($K117,Dic!$H$7:$K$716,4,FALSE),0)</f>
        <v>0</v>
      </c>
      <c r="Z117" s="109">
        <f t="shared" si="61"/>
        <v>7</v>
      </c>
      <c r="AA117" s="109">
        <f t="shared" si="62"/>
        <v>11</v>
      </c>
      <c r="AB117" s="109">
        <f t="shared" si="63"/>
        <v>4</v>
      </c>
      <c r="AC117" s="109">
        <f t="shared" si="64"/>
        <v>0</v>
      </c>
      <c r="AD117" s="109">
        <f t="shared" si="65"/>
        <v>18</v>
      </c>
      <c r="AE117" s="109">
        <f t="shared" si="66"/>
        <v>4</v>
      </c>
      <c r="AF117" s="109">
        <f t="shared" si="67"/>
        <v>22</v>
      </c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</row>
    <row r="118" spans="1:72" ht="15" thickBot="1">
      <c r="A118">
        <v>2026</v>
      </c>
      <c r="B118" s="104" t="s">
        <v>924</v>
      </c>
      <c r="C118" s="104" t="s">
        <v>973</v>
      </c>
      <c r="D118" s="105" t="s">
        <v>98</v>
      </c>
      <c r="E118" s="105" t="s">
        <v>96</v>
      </c>
      <c r="F118" s="106">
        <v>870</v>
      </c>
      <c r="G118" s="105" t="s">
        <v>375</v>
      </c>
      <c r="H118" s="105" t="s">
        <v>96</v>
      </c>
      <c r="I118" s="105" t="s">
        <v>97</v>
      </c>
      <c r="J118" s="106" t="s">
        <v>8</v>
      </c>
      <c r="K118" s="107">
        <v>120</v>
      </c>
      <c r="L118" s="105" t="s">
        <v>1006</v>
      </c>
      <c r="M118" s="108">
        <v>9.6000000000000014</v>
      </c>
      <c r="N118" s="109">
        <f>IFERROR(VLOOKUP(K118,Ene!H123:J832,3,FALSE) + VLOOKUP(K118,Ene!H123:K832,4,FALSE),0)</f>
        <v>0</v>
      </c>
      <c r="O118" s="109">
        <f>IFERROR(VLOOKUP($K118,Feb!$H$7:$J$716,3,FALSE) + VLOOKUP($K118,Feb!$H$7:$K$716,4,FALSE),0)</f>
        <v>0</v>
      </c>
      <c r="P118" s="109">
        <f>IFERROR(VLOOKUP($K118,Mar!$H$7:$J$716,3,FALSE) + VLOOKUP($K118,Mar!$H$7:$K$716,4,FALSE),0)</f>
        <v>0</v>
      </c>
      <c r="Q118" s="109">
        <f>IFERROR(VLOOKUP($K118,Abr!$H$7:$J$716,3,FALSE) + VLOOKUP($K118,Abr!$H$7:$K$716,4,FALSE),0)</f>
        <v>0</v>
      </c>
      <c r="R118" s="109">
        <f>IFERROR(VLOOKUP($K118,May!$H$7:$J$716,3,FALSE) + VLOOKUP($K118,May!$H$7:$K$716,4,FALSE),0)</f>
        <v>0</v>
      </c>
      <c r="S118" s="109">
        <f>IFERROR(VLOOKUP($K118,Jun!$H$7:$J$716,3,FALSE) + VLOOKUP($K118,Jun!$H$7:$K$716,4,FALSE),0)</f>
        <v>0</v>
      </c>
      <c r="T118" s="109">
        <f>IFERROR(VLOOKUP($K118,Jul!$H$7:$J$716,3,FALSE) + VLOOKUP($K118,Jul!$H$7:$K$716,4,FALSE),0)</f>
        <v>0</v>
      </c>
      <c r="U118" s="109">
        <f>IFERROR(VLOOKUP($K118,Ago!$H$7:$J$716,3,FALSE) + VLOOKUP($K118,Ago!$H$7:$K$716,4,FALSE),0)</f>
        <v>0</v>
      </c>
      <c r="V118" s="109">
        <f>IFERROR(VLOOKUP($K118,Set!$H$7:$J$716,3,FALSE) + VLOOKUP($K118,Set!$H$7:$K$716,4,FALSE),0)</f>
        <v>0</v>
      </c>
      <c r="W118" s="109">
        <f>IFERROR(VLOOKUP($K118,Oct!$H$7:$J$716,3,FALSE) + VLOOKUP($K118,Oct!$H$7:$K$716,4,FALSE),0)</f>
        <v>0</v>
      </c>
      <c r="X118" s="109">
        <f>IFERROR(VLOOKUP($K118,Nov!$H$7:$J$716,3,FALSE) + VLOOKUP($K118,Nov!$H$7:$K$716,4,FALSE),0)</f>
        <v>0</v>
      </c>
      <c r="Y118" s="109">
        <f>IFERROR(VLOOKUP($K118,Dic!$H$7:$J$716,3,FALSE) + VLOOKUP($K118,Dic!$H$7:$K$716,4,FALSE),0)</f>
        <v>0</v>
      </c>
      <c r="Z118" s="109">
        <f t="shared" si="61"/>
        <v>0</v>
      </c>
      <c r="AA118" s="109">
        <f t="shared" si="62"/>
        <v>0</v>
      </c>
      <c r="AB118" s="109">
        <f t="shared" si="63"/>
        <v>0</v>
      </c>
      <c r="AC118" s="109">
        <f t="shared" si="64"/>
        <v>0</v>
      </c>
      <c r="AD118" s="109">
        <f t="shared" si="65"/>
        <v>0</v>
      </c>
      <c r="AE118" s="109">
        <f t="shared" si="66"/>
        <v>0</v>
      </c>
      <c r="AF118" s="109">
        <f t="shared" si="67"/>
        <v>0</v>
      </c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</row>
    <row r="119" spans="1:72" ht="15" thickBot="1">
      <c r="A119">
        <v>2026</v>
      </c>
      <c r="B119" s="104" t="s">
        <v>924</v>
      </c>
      <c r="C119" s="104" t="s">
        <v>973</v>
      </c>
      <c r="D119" s="105" t="s">
        <v>98</v>
      </c>
      <c r="E119" s="105" t="s">
        <v>96</v>
      </c>
      <c r="F119" s="106">
        <v>870</v>
      </c>
      <c r="G119" s="105" t="s">
        <v>375</v>
      </c>
      <c r="H119" s="105" t="s">
        <v>96</v>
      </c>
      <c r="I119" s="105" t="s">
        <v>97</v>
      </c>
      <c r="J119" s="106" t="s">
        <v>8</v>
      </c>
      <c r="K119" s="107">
        <v>121</v>
      </c>
      <c r="L119" s="105" t="s">
        <v>144</v>
      </c>
      <c r="M119" s="108">
        <v>76.800000000000011</v>
      </c>
      <c r="N119" s="109">
        <f>IFERROR(VLOOKUP(K119,Ene!H124:J833,3,FALSE) + VLOOKUP(K119,Ene!H124:K833,4,FALSE),0)</f>
        <v>0</v>
      </c>
      <c r="O119" s="109">
        <f>IFERROR(VLOOKUP($K119,Feb!$H$7:$J$716,3,FALSE) + VLOOKUP($K119,Feb!$H$7:$K$716,4,FALSE),0)</f>
        <v>0</v>
      </c>
      <c r="P119" s="109">
        <f>IFERROR(VLOOKUP($K119,Mar!$H$7:$J$716,3,FALSE) + VLOOKUP($K119,Mar!$H$7:$K$716,4,FALSE),0)</f>
        <v>0</v>
      </c>
      <c r="Q119" s="109">
        <f>IFERROR(VLOOKUP($K119,Abr!$H$7:$J$716,3,FALSE) + VLOOKUP($K119,Abr!$H$7:$K$716,4,FALSE),0)</f>
        <v>0</v>
      </c>
      <c r="R119" s="109">
        <f>IFERROR(VLOOKUP($K119,May!$H$7:$J$716,3,FALSE) + VLOOKUP($K119,May!$H$7:$K$716,4,FALSE),0)</f>
        <v>0</v>
      </c>
      <c r="S119" s="109">
        <f>IFERROR(VLOOKUP($K119,Jun!$H$7:$J$716,3,FALSE) + VLOOKUP($K119,Jun!$H$7:$K$716,4,FALSE),0)</f>
        <v>0</v>
      </c>
      <c r="T119" s="109">
        <f>IFERROR(VLOOKUP($K119,Jul!$H$7:$J$716,3,FALSE) + VLOOKUP($K119,Jul!$H$7:$K$716,4,FALSE),0)</f>
        <v>0</v>
      </c>
      <c r="U119" s="109">
        <f>IFERROR(VLOOKUP($K119,Ago!$H$7:$J$716,3,FALSE) + VLOOKUP($K119,Ago!$H$7:$K$716,4,FALSE),0)</f>
        <v>0</v>
      </c>
      <c r="V119" s="109">
        <f>IFERROR(VLOOKUP($K119,Set!$H$7:$J$716,3,FALSE) + VLOOKUP($K119,Set!$H$7:$K$716,4,FALSE),0)</f>
        <v>0</v>
      </c>
      <c r="W119" s="109">
        <f>IFERROR(VLOOKUP($K119,Oct!$H$7:$J$716,3,FALSE) + VLOOKUP($K119,Oct!$H$7:$K$716,4,FALSE),0)</f>
        <v>0</v>
      </c>
      <c r="X119" s="109">
        <f>IFERROR(VLOOKUP($K119,Nov!$H$7:$J$716,3,FALSE) + VLOOKUP($K119,Nov!$H$7:$K$716,4,FALSE),0)</f>
        <v>0</v>
      </c>
      <c r="Y119" s="109">
        <f>IFERROR(VLOOKUP($K119,Dic!$H$7:$J$716,3,FALSE) + VLOOKUP($K119,Dic!$H$7:$K$716,4,FALSE),0)</f>
        <v>0</v>
      </c>
      <c r="Z119" s="109">
        <f t="shared" si="61"/>
        <v>0</v>
      </c>
      <c r="AA119" s="109">
        <f t="shared" si="62"/>
        <v>0</v>
      </c>
      <c r="AB119" s="109">
        <f t="shared" si="63"/>
        <v>0</v>
      </c>
      <c r="AC119" s="109">
        <f t="shared" si="64"/>
        <v>0</v>
      </c>
      <c r="AD119" s="109">
        <f t="shared" si="65"/>
        <v>0</v>
      </c>
      <c r="AE119" s="109">
        <f t="shared" si="66"/>
        <v>0</v>
      </c>
      <c r="AF119" s="109">
        <f t="shared" si="67"/>
        <v>0</v>
      </c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</row>
    <row r="120" spans="1:72" ht="15" thickBot="1">
      <c r="A120">
        <v>2026</v>
      </c>
      <c r="B120" s="104" t="s">
        <v>924</v>
      </c>
      <c r="C120" s="104" t="s">
        <v>973</v>
      </c>
      <c r="D120" s="105" t="s">
        <v>98</v>
      </c>
      <c r="E120" s="105" t="s">
        <v>96</v>
      </c>
      <c r="F120" s="106">
        <v>870</v>
      </c>
      <c r="G120" s="105" t="s">
        <v>375</v>
      </c>
      <c r="H120" s="105" t="s">
        <v>96</v>
      </c>
      <c r="I120" s="105" t="s">
        <v>146</v>
      </c>
      <c r="J120" s="106" t="s">
        <v>8</v>
      </c>
      <c r="K120" s="107">
        <v>122</v>
      </c>
      <c r="L120" s="105" t="s">
        <v>145</v>
      </c>
      <c r="M120" s="108">
        <v>36</v>
      </c>
      <c r="N120" s="109">
        <f>IFERROR(VLOOKUP(K120,Ene!H125:J834,3,FALSE) + VLOOKUP(K120,Ene!H125:K834,4,FALSE),0)</f>
        <v>0</v>
      </c>
      <c r="O120" s="109">
        <f>IFERROR(VLOOKUP($K120,Feb!$H$7:$J$716,3,FALSE) + VLOOKUP($K120,Feb!$H$7:$K$716,4,FALSE),0)</f>
        <v>0</v>
      </c>
      <c r="P120" s="109">
        <f>IFERROR(VLOOKUP($K120,Mar!$H$7:$J$716,3,FALSE) + VLOOKUP($K120,Mar!$H$7:$K$716,4,FALSE),0)</f>
        <v>0</v>
      </c>
      <c r="Q120" s="109">
        <f>IFERROR(VLOOKUP($K120,Abr!$H$7:$J$716,3,FALSE) + VLOOKUP($K120,Abr!$H$7:$K$716,4,FALSE),0)</f>
        <v>0</v>
      </c>
      <c r="R120" s="109">
        <f>IFERROR(VLOOKUP($K120,May!$H$7:$J$716,3,FALSE) + VLOOKUP($K120,May!$H$7:$K$716,4,FALSE),0)</f>
        <v>1</v>
      </c>
      <c r="S120" s="109">
        <f>IFERROR(VLOOKUP($K120,Jun!$H$7:$J$716,3,FALSE) + VLOOKUP($K120,Jun!$H$7:$K$716,4,FALSE),0)</f>
        <v>6</v>
      </c>
      <c r="T120" s="109">
        <f>IFERROR(VLOOKUP($K120,Jul!$H$7:$J$716,3,FALSE) + VLOOKUP($K120,Jul!$H$7:$K$716,4,FALSE),0)</f>
        <v>8</v>
      </c>
      <c r="U120" s="109">
        <f>IFERROR(VLOOKUP($K120,Ago!$H$7:$J$716,3,FALSE) + VLOOKUP($K120,Ago!$H$7:$K$716,4,FALSE),0)</f>
        <v>0</v>
      </c>
      <c r="V120" s="109">
        <f>IFERROR(VLOOKUP($K120,Set!$H$7:$J$716,3,FALSE) + VLOOKUP($K120,Set!$H$7:$K$716,4,FALSE),0)</f>
        <v>0</v>
      </c>
      <c r="W120" s="109">
        <f>IFERROR(VLOOKUP($K120,Oct!$H$7:$J$716,3,FALSE) + VLOOKUP($K120,Oct!$H$7:$K$716,4,FALSE),0)</f>
        <v>0</v>
      </c>
      <c r="X120" s="109">
        <f>IFERROR(VLOOKUP($K120,Nov!$H$7:$J$716,3,FALSE) + VLOOKUP($K120,Nov!$H$7:$K$716,4,FALSE),0)</f>
        <v>0</v>
      </c>
      <c r="Y120" s="109">
        <f>IFERROR(VLOOKUP($K120,Dic!$H$7:$J$716,3,FALSE) + VLOOKUP($K120,Dic!$H$7:$K$716,4,FALSE),0)</f>
        <v>0</v>
      </c>
      <c r="Z120" s="109">
        <f t="shared" si="61"/>
        <v>0</v>
      </c>
      <c r="AA120" s="109">
        <f t="shared" si="62"/>
        <v>7</v>
      </c>
      <c r="AB120" s="109">
        <f t="shared" si="63"/>
        <v>8</v>
      </c>
      <c r="AC120" s="109">
        <f t="shared" si="64"/>
        <v>0</v>
      </c>
      <c r="AD120" s="109">
        <f t="shared" si="65"/>
        <v>7</v>
      </c>
      <c r="AE120" s="109">
        <f t="shared" si="66"/>
        <v>8</v>
      </c>
      <c r="AF120" s="109">
        <f t="shared" si="67"/>
        <v>15</v>
      </c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</row>
    <row r="121" spans="1:72" ht="15" thickBot="1">
      <c r="A121">
        <v>2026</v>
      </c>
      <c r="B121" s="104" t="s">
        <v>924</v>
      </c>
      <c r="C121" s="104" t="s">
        <v>1007</v>
      </c>
      <c r="D121" s="105" t="s">
        <v>98</v>
      </c>
      <c r="E121" s="105" t="s">
        <v>147</v>
      </c>
      <c r="F121" s="106">
        <v>870</v>
      </c>
      <c r="G121" s="105" t="s">
        <v>375</v>
      </c>
      <c r="H121" s="105" t="s">
        <v>96</v>
      </c>
      <c r="I121" s="105" t="s">
        <v>147</v>
      </c>
      <c r="J121" s="106" t="s">
        <v>9</v>
      </c>
      <c r="K121" s="107">
        <v>123</v>
      </c>
      <c r="L121" s="105" t="s">
        <v>147</v>
      </c>
      <c r="M121" s="108">
        <v>160</v>
      </c>
      <c r="N121" s="109">
        <f>IFERROR(VLOOKUP(K121,Ene!H126:J835,3,FALSE) + VLOOKUP(K121,Ene!H126:K835,4,FALSE),0)</f>
        <v>22</v>
      </c>
      <c r="O121" s="109">
        <f>IFERROR(VLOOKUP($K121,Feb!$H$7:$J$716,3,FALSE) + VLOOKUP($K121,Feb!$H$7:$K$716,4,FALSE),0)</f>
        <v>16</v>
      </c>
      <c r="P121" s="109">
        <f>IFERROR(VLOOKUP($K121,Mar!$H$7:$J$716,3,FALSE) + VLOOKUP($K121,Mar!$H$7:$K$716,4,FALSE),0)</f>
        <v>20</v>
      </c>
      <c r="Q121" s="109">
        <f>IFERROR(VLOOKUP($K121,Abr!$H$7:$J$716,3,FALSE) + VLOOKUP($K121,Abr!$H$7:$K$716,4,FALSE),0)</f>
        <v>23</v>
      </c>
      <c r="R121" s="109">
        <f>IFERROR(VLOOKUP($K121,May!$H$7:$J$716,3,FALSE) + VLOOKUP($K121,May!$H$7:$K$716,4,FALSE),0)</f>
        <v>15</v>
      </c>
      <c r="S121" s="109">
        <f>IFERROR(VLOOKUP($K121,Jun!$H$7:$J$716,3,FALSE) + VLOOKUP($K121,Jun!$H$7:$K$716,4,FALSE),0)</f>
        <v>25</v>
      </c>
      <c r="T121" s="109">
        <f>IFERROR(VLOOKUP($K121,Jul!$H$7:$J$716,3,FALSE) + VLOOKUP($K121,Jul!$H$7:$K$716,4,FALSE),0)</f>
        <v>17</v>
      </c>
      <c r="U121" s="109">
        <f>IFERROR(VLOOKUP($K121,Ago!$H$7:$J$716,3,FALSE) + VLOOKUP($K121,Ago!$H$7:$K$716,4,FALSE),0)</f>
        <v>0</v>
      </c>
      <c r="V121" s="109">
        <f>IFERROR(VLOOKUP($K121,Set!$H$7:$J$716,3,FALSE) + VLOOKUP($K121,Set!$H$7:$K$716,4,FALSE),0)</f>
        <v>0</v>
      </c>
      <c r="W121" s="109">
        <f>IFERROR(VLOOKUP($K121,Oct!$H$7:$J$716,3,FALSE) + VLOOKUP($K121,Oct!$H$7:$K$716,4,FALSE),0)</f>
        <v>0</v>
      </c>
      <c r="X121" s="109">
        <f>IFERROR(VLOOKUP($K121,Nov!$H$7:$J$716,3,FALSE) + VLOOKUP($K121,Nov!$H$7:$K$716,4,FALSE),0)</f>
        <v>0</v>
      </c>
      <c r="Y121" s="109">
        <f>IFERROR(VLOOKUP($K121,Dic!$H$7:$J$716,3,FALSE) + VLOOKUP($K121,Dic!$H$7:$K$716,4,FALSE),0)</f>
        <v>0</v>
      </c>
      <c r="Z121" s="109">
        <f t="shared" si="61"/>
        <v>58</v>
      </c>
      <c r="AA121" s="109">
        <f t="shared" si="62"/>
        <v>63</v>
      </c>
      <c r="AB121" s="109">
        <f t="shared" si="63"/>
        <v>17</v>
      </c>
      <c r="AC121" s="109">
        <f t="shared" si="64"/>
        <v>0</v>
      </c>
      <c r="AD121" s="109">
        <f t="shared" si="65"/>
        <v>121</v>
      </c>
      <c r="AE121" s="109">
        <f t="shared" si="66"/>
        <v>17</v>
      </c>
      <c r="AF121" s="109">
        <f t="shared" si="67"/>
        <v>138</v>
      </c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</row>
    <row r="122" spans="1:72" ht="15" thickBot="1">
      <c r="A122">
        <v>2026</v>
      </c>
      <c r="B122" s="104" t="s">
        <v>924</v>
      </c>
      <c r="C122" s="104" t="s">
        <v>1007</v>
      </c>
      <c r="D122" s="105" t="s">
        <v>98</v>
      </c>
      <c r="E122" s="105" t="s">
        <v>147</v>
      </c>
      <c r="F122" s="106">
        <v>870</v>
      </c>
      <c r="G122" s="105" t="s">
        <v>375</v>
      </c>
      <c r="H122" s="105" t="s">
        <v>96</v>
      </c>
      <c r="I122" s="105" t="s">
        <v>147</v>
      </c>
      <c r="J122" s="106" t="s">
        <v>8</v>
      </c>
      <c r="K122" s="107">
        <v>124</v>
      </c>
      <c r="L122" s="105" t="s">
        <v>148</v>
      </c>
      <c r="M122" s="108">
        <v>28</v>
      </c>
      <c r="N122" s="109">
        <f>IFERROR(VLOOKUP(K122,Ene!H127:J836,3,FALSE) + VLOOKUP(K122,Ene!H127:K836,4,FALSE),0)</f>
        <v>0</v>
      </c>
      <c r="O122" s="109">
        <f>IFERROR(VLOOKUP($K122,Feb!$H$7:$J$716,3,FALSE) + VLOOKUP($K122,Feb!$H$7:$K$716,4,FALSE),0)</f>
        <v>0</v>
      </c>
      <c r="P122" s="109">
        <f>IFERROR(VLOOKUP($K122,Mar!$H$7:$J$716,3,FALSE) + VLOOKUP($K122,Mar!$H$7:$K$716,4,FALSE),0)</f>
        <v>0</v>
      </c>
      <c r="Q122" s="109">
        <f>IFERROR(VLOOKUP($K122,Abr!$H$7:$J$716,3,FALSE) + VLOOKUP($K122,Abr!$H$7:$K$716,4,FALSE),0)</f>
        <v>0</v>
      </c>
      <c r="R122" s="109">
        <f>IFERROR(VLOOKUP($K122,May!$H$7:$J$716,3,FALSE) + VLOOKUP($K122,May!$H$7:$K$716,4,FALSE),0)</f>
        <v>0</v>
      </c>
      <c r="S122" s="109">
        <f>IFERROR(VLOOKUP($K122,Jun!$H$7:$J$716,3,FALSE) + VLOOKUP($K122,Jun!$H$7:$K$716,4,FALSE),0)</f>
        <v>0</v>
      </c>
      <c r="T122" s="109">
        <f>IFERROR(VLOOKUP($K122,Jul!$H$7:$J$716,3,FALSE) + VLOOKUP($K122,Jul!$H$7:$K$716,4,FALSE),0)</f>
        <v>0</v>
      </c>
      <c r="U122" s="109">
        <f>IFERROR(VLOOKUP($K122,Ago!$H$7:$J$716,3,FALSE) + VLOOKUP($K122,Ago!$H$7:$K$716,4,FALSE),0)</f>
        <v>0</v>
      </c>
      <c r="V122" s="109">
        <f>IFERROR(VLOOKUP($K122,Set!$H$7:$J$716,3,FALSE) + VLOOKUP($K122,Set!$H$7:$K$716,4,FALSE),0)</f>
        <v>0</v>
      </c>
      <c r="W122" s="109">
        <f>IFERROR(VLOOKUP($K122,Oct!$H$7:$J$716,3,FALSE) + VLOOKUP($K122,Oct!$H$7:$K$716,4,FALSE),0)</f>
        <v>0</v>
      </c>
      <c r="X122" s="109">
        <f>IFERROR(VLOOKUP($K122,Nov!$H$7:$J$716,3,FALSE) + VLOOKUP($K122,Nov!$H$7:$K$716,4,FALSE),0)</f>
        <v>0</v>
      </c>
      <c r="Y122" s="109">
        <f>IFERROR(VLOOKUP($K122,Dic!$H$7:$J$716,3,FALSE) + VLOOKUP($K122,Dic!$H$7:$K$716,4,FALSE),0)</f>
        <v>0</v>
      </c>
      <c r="Z122" s="109">
        <f t="shared" si="61"/>
        <v>0</v>
      </c>
      <c r="AA122" s="109">
        <f t="shared" si="62"/>
        <v>0</v>
      </c>
      <c r="AB122" s="109">
        <f t="shared" si="63"/>
        <v>0</v>
      </c>
      <c r="AC122" s="109">
        <f t="shared" si="64"/>
        <v>0</v>
      </c>
      <c r="AD122" s="109">
        <f t="shared" si="65"/>
        <v>0</v>
      </c>
      <c r="AE122" s="109">
        <f t="shared" si="66"/>
        <v>0</v>
      </c>
      <c r="AF122" s="109">
        <f t="shared" si="67"/>
        <v>0</v>
      </c>
    </row>
    <row r="123" spans="1:72" ht="15" thickBot="1">
      <c r="A123">
        <v>2026</v>
      </c>
      <c r="B123" s="104" t="s">
        <v>924</v>
      </c>
      <c r="C123" s="104" t="s">
        <v>1008</v>
      </c>
      <c r="D123" s="105" t="s">
        <v>98</v>
      </c>
      <c r="E123" s="105" t="s">
        <v>150</v>
      </c>
      <c r="F123" s="106">
        <v>870</v>
      </c>
      <c r="G123" s="105" t="s">
        <v>375</v>
      </c>
      <c r="H123" s="105" t="s">
        <v>96</v>
      </c>
      <c r="I123" s="105" t="s">
        <v>146</v>
      </c>
      <c r="J123" s="106" t="s">
        <v>9</v>
      </c>
      <c r="K123" s="107">
        <v>125</v>
      </c>
      <c r="L123" s="105" t="s">
        <v>1009</v>
      </c>
      <c r="M123" s="108">
        <v>72</v>
      </c>
      <c r="N123" s="109">
        <f>IFERROR(VLOOKUP(K123,Ene!H128:J837,3,FALSE) + VLOOKUP(K123,Ene!H128:K837,4,FALSE),0)</f>
        <v>7</v>
      </c>
      <c r="O123" s="109">
        <f>IFERROR(VLOOKUP($K123,Feb!$H$7:$J$716,3,FALSE) + VLOOKUP($K123,Feb!$H$7:$K$716,4,FALSE),0)</f>
        <v>7</v>
      </c>
      <c r="P123" s="109">
        <f>IFERROR(VLOOKUP($K123,Mar!$H$7:$J$716,3,FALSE) + VLOOKUP($K123,Mar!$H$7:$K$716,4,FALSE),0)</f>
        <v>8</v>
      </c>
      <c r="Q123" s="109">
        <f>IFERROR(VLOOKUP($K123,Abr!$H$7:$J$716,3,FALSE) + VLOOKUP($K123,Abr!$H$7:$K$716,4,FALSE),0)</f>
        <v>9</v>
      </c>
      <c r="R123" s="109">
        <f>IFERROR(VLOOKUP($K123,May!$H$7:$J$716,3,FALSE) + VLOOKUP($K123,May!$H$7:$K$716,4,FALSE),0)</f>
        <v>13</v>
      </c>
      <c r="S123" s="109">
        <f>IFERROR(VLOOKUP($K123,Jun!$H$7:$J$716,3,FALSE) + VLOOKUP($K123,Jun!$H$7:$K$716,4,FALSE),0)</f>
        <v>17</v>
      </c>
      <c r="T123" s="109">
        <f>IFERROR(VLOOKUP($K123,Jul!$H$7:$J$716,3,FALSE) + VLOOKUP($K123,Jul!$H$7:$K$716,4,FALSE),0)</f>
        <v>7</v>
      </c>
      <c r="U123" s="109">
        <f>IFERROR(VLOOKUP($K123,Ago!$H$7:$J$716,3,FALSE) + VLOOKUP($K123,Ago!$H$7:$K$716,4,FALSE),0)</f>
        <v>0</v>
      </c>
      <c r="V123" s="109">
        <f>IFERROR(VLOOKUP($K123,Set!$H$7:$J$716,3,FALSE) + VLOOKUP($K123,Set!$H$7:$K$716,4,FALSE),0)</f>
        <v>0</v>
      </c>
      <c r="W123" s="109">
        <f>IFERROR(VLOOKUP($K123,Oct!$H$7:$J$716,3,FALSE) + VLOOKUP($K123,Oct!$H$7:$K$716,4,FALSE),0)</f>
        <v>0</v>
      </c>
      <c r="X123" s="109">
        <f>IFERROR(VLOOKUP($K123,Nov!$H$7:$J$716,3,FALSE) + VLOOKUP($K123,Nov!$H$7:$K$716,4,FALSE),0)</f>
        <v>0</v>
      </c>
      <c r="Y123" s="109">
        <f>IFERROR(VLOOKUP($K123,Dic!$H$7:$J$716,3,FALSE) + VLOOKUP($K123,Dic!$H$7:$K$716,4,FALSE),0)</f>
        <v>0</v>
      </c>
      <c r="Z123" s="109">
        <f t="shared" si="61"/>
        <v>22</v>
      </c>
      <c r="AA123" s="109">
        <f t="shared" si="62"/>
        <v>39</v>
      </c>
      <c r="AB123" s="109">
        <f t="shared" si="63"/>
        <v>7</v>
      </c>
      <c r="AC123" s="109">
        <f t="shared" si="64"/>
        <v>0</v>
      </c>
      <c r="AD123" s="109">
        <f t="shared" si="65"/>
        <v>61</v>
      </c>
      <c r="AE123" s="109">
        <f t="shared" si="66"/>
        <v>7</v>
      </c>
      <c r="AF123" s="109">
        <f t="shared" si="67"/>
        <v>68</v>
      </c>
    </row>
    <row r="124" spans="1:72" ht="15" thickBot="1">
      <c r="A124">
        <v>2026</v>
      </c>
      <c r="B124" s="104" t="s">
        <v>924</v>
      </c>
      <c r="C124" s="104" t="s">
        <v>1008</v>
      </c>
      <c r="D124" s="105" t="s">
        <v>98</v>
      </c>
      <c r="E124" s="105" t="s">
        <v>150</v>
      </c>
      <c r="F124" s="106">
        <v>870</v>
      </c>
      <c r="G124" s="105" t="s">
        <v>375</v>
      </c>
      <c r="H124" s="105" t="s">
        <v>96</v>
      </c>
      <c r="I124" s="105" t="s">
        <v>146</v>
      </c>
      <c r="J124" s="106" t="s">
        <v>8</v>
      </c>
      <c r="K124" s="107">
        <v>126</v>
      </c>
      <c r="L124" s="105" t="s">
        <v>151</v>
      </c>
      <c r="M124" s="108">
        <v>24</v>
      </c>
      <c r="N124" s="109">
        <f>IFERROR(VLOOKUP(K124,Ene!H129:J838,3,FALSE) + VLOOKUP(K124,Ene!H129:K838,4,FALSE),0)</f>
        <v>0</v>
      </c>
      <c r="O124" s="109">
        <f>IFERROR(VLOOKUP($K124,Feb!$H$7:$J$716,3,FALSE) + VLOOKUP($K124,Feb!$H$7:$K$716,4,FALSE),0)</f>
        <v>0</v>
      </c>
      <c r="P124" s="109">
        <f>IFERROR(VLOOKUP($K124,Mar!$H$7:$J$716,3,FALSE) + VLOOKUP($K124,Mar!$H$7:$K$716,4,FALSE),0)</f>
        <v>0</v>
      </c>
      <c r="Q124" s="109">
        <f>IFERROR(VLOOKUP($K124,Abr!$H$7:$J$716,3,FALSE) + VLOOKUP($K124,Abr!$H$7:$K$716,4,FALSE),0)</f>
        <v>0</v>
      </c>
      <c r="R124" s="109">
        <f>IFERROR(VLOOKUP($K124,May!$H$7:$J$716,3,FALSE) + VLOOKUP($K124,May!$H$7:$K$716,4,FALSE),0)</f>
        <v>0</v>
      </c>
      <c r="S124" s="109">
        <f>IFERROR(VLOOKUP($K124,Jun!$H$7:$J$716,3,FALSE) + VLOOKUP($K124,Jun!$H$7:$K$716,4,FALSE),0)</f>
        <v>0</v>
      </c>
      <c r="T124" s="109">
        <f>IFERROR(VLOOKUP($K124,Jul!$H$7:$J$716,3,FALSE) + VLOOKUP($K124,Jul!$H$7:$K$716,4,FALSE),0)</f>
        <v>0</v>
      </c>
      <c r="U124" s="109">
        <f>IFERROR(VLOOKUP($K124,Ago!$H$7:$J$716,3,FALSE) + VLOOKUP($K124,Ago!$H$7:$K$716,4,FALSE),0)</f>
        <v>0</v>
      </c>
      <c r="V124" s="109">
        <f>IFERROR(VLOOKUP($K124,Set!$H$7:$J$716,3,FALSE) + VLOOKUP($K124,Set!$H$7:$K$716,4,FALSE),0)</f>
        <v>0</v>
      </c>
      <c r="W124" s="109">
        <f>IFERROR(VLOOKUP($K124,Oct!$H$7:$J$716,3,FALSE) + VLOOKUP($K124,Oct!$H$7:$K$716,4,FALSE),0)</f>
        <v>0</v>
      </c>
      <c r="X124" s="109">
        <f>IFERROR(VLOOKUP($K124,Nov!$H$7:$J$716,3,FALSE) + VLOOKUP($K124,Nov!$H$7:$K$716,4,FALSE),0)</f>
        <v>0</v>
      </c>
      <c r="Y124" s="109">
        <f>IFERROR(VLOOKUP($K124,Dic!$H$7:$J$716,3,FALSE) + VLOOKUP($K124,Dic!$H$7:$K$716,4,FALSE),0)</f>
        <v>0</v>
      </c>
      <c r="Z124" s="109">
        <f t="shared" si="61"/>
        <v>0</v>
      </c>
      <c r="AA124" s="109">
        <f t="shared" si="62"/>
        <v>0</v>
      </c>
      <c r="AB124" s="109">
        <f t="shared" si="63"/>
        <v>0</v>
      </c>
      <c r="AC124" s="109">
        <f t="shared" si="64"/>
        <v>0</v>
      </c>
      <c r="AD124" s="109">
        <f t="shared" si="65"/>
        <v>0</v>
      </c>
      <c r="AE124" s="109">
        <f t="shared" si="66"/>
        <v>0</v>
      </c>
      <c r="AF124" s="109">
        <f t="shared" si="67"/>
        <v>0</v>
      </c>
    </row>
    <row r="125" spans="1:72" ht="15" thickBot="1">
      <c r="A125">
        <v>2026</v>
      </c>
      <c r="B125" s="104" t="s">
        <v>924</v>
      </c>
      <c r="C125" s="104" t="s">
        <v>1008</v>
      </c>
      <c r="D125" s="105" t="s">
        <v>98</v>
      </c>
      <c r="E125" s="105" t="s">
        <v>150</v>
      </c>
      <c r="F125" s="106">
        <v>870</v>
      </c>
      <c r="G125" s="105" t="s">
        <v>375</v>
      </c>
      <c r="H125" s="105" t="s">
        <v>96</v>
      </c>
      <c r="I125" s="105" t="s">
        <v>146</v>
      </c>
      <c r="J125" s="106" t="s">
        <v>8</v>
      </c>
      <c r="K125" s="107">
        <v>127</v>
      </c>
      <c r="L125" s="105" t="s">
        <v>152</v>
      </c>
      <c r="M125" s="108">
        <v>32</v>
      </c>
      <c r="N125" s="109">
        <f>IFERROR(VLOOKUP(K125,Ene!H130:J839,3,FALSE) + VLOOKUP(K125,Ene!H130:K839,4,FALSE),0)</f>
        <v>0</v>
      </c>
      <c r="O125" s="109">
        <f>IFERROR(VLOOKUP($K125,Feb!$H$7:$J$716,3,FALSE) + VLOOKUP($K125,Feb!$H$7:$K$716,4,FALSE),0)</f>
        <v>0</v>
      </c>
      <c r="P125" s="109">
        <f>IFERROR(VLOOKUP($K125,Mar!$H$7:$J$716,3,FALSE) + VLOOKUP($K125,Mar!$H$7:$K$716,4,FALSE),0)</f>
        <v>0</v>
      </c>
      <c r="Q125" s="109">
        <f>IFERROR(VLOOKUP($K125,Abr!$H$7:$J$716,3,FALSE) + VLOOKUP($K125,Abr!$H$7:$K$716,4,FALSE),0)</f>
        <v>0</v>
      </c>
      <c r="R125" s="109">
        <f>IFERROR(VLOOKUP($K125,May!$H$7:$J$716,3,FALSE) + VLOOKUP($K125,May!$H$7:$K$716,4,FALSE),0)</f>
        <v>0</v>
      </c>
      <c r="S125" s="109">
        <f>IFERROR(VLOOKUP($K125,Jun!$H$7:$J$716,3,FALSE) + VLOOKUP($K125,Jun!$H$7:$K$716,4,FALSE),0)</f>
        <v>0</v>
      </c>
      <c r="T125" s="109">
        <f>IFERROR(VLOOKUP($K125,Jul!$H$7:$J$716,3,FALSE) + VLOOKUP($K125,Jul!$H$7:$K$716,4,FALSE),0)</f>
        <v>0</v>
      </c>
      <c r="U125" s="109">
        <f>IFERROR(VLOOKUP($K125,Ago!$H$7:$J$716,3,FALSE) + VLOOKUP($K125,Ago!$H$7:$K$716,4,FALSE),0)</f>
        <v>0</v>
      </c>
      <c r="V125" s="109">
        <f>IFERROR(VLOOKUP($K125,Set!$H$7:$J$716,3,FALSE) + VLOOKUP($K125,Set!$H$7:$K$716,4,FALSE),0)</f>
        <v>0</v>
      </c>
      <c r="W125" s="109">
        <f>IFERROR(VLOOKUP($K125,Oct!$H$7:$J$716,3,FALSE) + VLOOKUP($K125,Oct!$H$7:$K$716,4,FALSE),0)</f>
        <v>0</v>
      </c>
      <c r="X125" s="109">
        <f>IFERROR(VLOOKUP($K125,Nov!$H$7:$J$716,3,FALSE) + VLOOKUP($K125,Nov!$H$7:$K$716,4,FALSE),0)</f>
        <v>0</v>
      </c>
      <c r="Y125" s="109">
        <f>IFERROR(VLOOKUP($K125,Dic!$H$7:$J$716,3,FALSE) + VLOOKUP($K125,Dic!$H$7:$K$716,4,FALSE),0)</f>
        <v>0</v>
      </c>
      <c r="Z125" s="109">
        <f t="shared" si="61"/>
        <v>0</v>
      </c>
      <c r="AA125" s="109">
        <f t="shared" si="62"/>
        <v>0</v>
      </c>
      <c r="AB125" s="109">
        <f t="shared" si="63"/>
        <v>0</v>
      </c>
      <c r="AC125" s="109">
        <f t="shared" si="64"/>
        <v>0</v>
      </c>
      <c r="AD125" s="109">
        <f t="shared" si="65"/>
        <v>0</v>
      </c>
      <c r="AE125" s="109">
        <f t="shared" si="66"/>
        <v>0</v>
      </c>
      <c r="AF125" s="109">
        <f t="shared" si="67"/>
        <v>0</v>
      </c>
    </row>
    <row r="126" spans="1:72" ht="15" thickBot="1">
      <c r="A126">
        <v>2026</v>
      </c>
      <c r="B126" s="104" t="s">
        <v>924</v>
      </c>
      <c r="C126" s="104" t="s">
        <v>1008</v>
      </c>
      <c r="D126" s="105" t="s">
        <v>98</v>
      </c>
      <c r="E126" s="105" t="s">
        <v>150</v>
      </c>
      <c r="F126" s="106">
        <v>870</v>
      </c>
      <c r="G126" s="105" t="s">
        <v>375</v>
      </c>
      <c r="H126" s="105" t="s">
        <v>96</v>
      </c>
      <c r="I126" s="105" t="s">
        <v>146</v>
      </c>
      <c r="J126" s="106" t="s">
        <v>8</v>
      </c>
      <c r="K126" s="107">
        <v>128</v>
      </c>
      <c r="L126" s="105" t="s">
        <v>153</v>
      </c>
      <c r="M126" s="108">
        <v>20</v>
      </c>
      <c r="N126" s="109">
        <f>IFERROR(VLOOKUP(K126,Ene!H131:J840,3,FALSE) + VLOOKUP(K126,Ene!H131:K840,4,FALSE),0)</f>
        <v>0</v>
      </c>
      <c r="O126" s="109">
        <f>IFERROR(VLOOKUP($K126,Feb!$H$7:$J$716,3,FALSE) + VLOOKUP($K126,Feb!$H$7:$K$716,4,FALSE),0)</f>
        <v>0</v>
      </c>
      <c r="P126" s="109">
        <f>IFERROR(VLOOKUP($K126,Mar!$H$7:$J$716,3,FALSE) + VLOOKUP($K126,Mar!$H$7:$K$716,4,FALSE),0)</f>
        <v>0</v>
      </c>
      <c r="Q126" s="109">
        <f>IFERROR(VLOOKUP($K126,Abr!$H$7:$J$716,3,FALSE) + VLOOKUP($K126,Abr!$H$7:$K$716,4,FALSE),0)</f>
        <v>0</v>
      </c>
      <c r="R126" s="109">
        <f>IFERROR(VLOOKUP($K126,May!$H$7:$J$716,3,FALSE) + VLOOKUP($K126,May!$H$7:$K$716,4,FALSE),0)</f>
        <v>0</v>
      </c>
      <c r="S126" s="109">
        <f>IFERROR(VLOOKUP($K126,Jun!$H$7:$J$716,3,FALSE) + VLOOKUP($K126,Jun!$H$7:$K$716,4,FALSE),0)</f>
        <v>0</v>
      </c>
      <c r="T126" s="109">
        <f>IFERROR(VLOOKUP($K126,Jul!$H$7:$J$716,3,FALSE) + VLOOKUP($K126,Jul!$H$7:$K$716,4,FALSE),0)</f>
        <v>0</v>
      </c>
      <c r="U126" s="109">
        <f>IFERROR(VLOOKUP($K126,Ago!$H$7:$J$716,3,FALSE) + VLOOKUP($K126,Ago!$H$7:$K$716,4,FALSE),0)</f>
        <v>0</v>
      </c>
      <c r="V126" s="109">
        <f>IFERROR(VLOOKUP($K126,Set!$H$7:$J$716,3,FALSE) + VLOOKUP($K126,Set!$H$7:$K$716,4,FALSE),0)</f>
        <v>0</v>
      </c>
      <c r="W126" s="109">
        <f>IFERROR(VLOOKUP($K126,Oct!$H$7:$J$716,3,FALSE) + VLOOKUP($K126,Oct!$H$7:$K$716,4,FALSE),0)</f>
        <v>0</v>
      </c>
      <c r="X126" s="109">
        <f>IFERROR(VLOOKUP($K126,Nov!$H$7:$J$716,3,FALSE) + VLOOKUP($K126,Nov!$H$7:$K$716,4,FALSE),0)</f>
        <v>0</v>
      </c>
      <c r="Y126" s="109">
        <f>IFERROR(VLOOKUP($K126,Dic!$H$7:$J$716,3,FALSE) + VLOOKUP($K126,Dic!$H$7:$K$716,4,FALSE),0)</f>
        <v>0</v>
      </c>
      <c r="Z126" s="109">
        <f t="shared" si="61"/>
        <v>0</v>
      </c>
      <c r="AA126" s="109">
        <f t="shared" si="62"/>
        <v>0</v>
      </c>
      <c r="AB126" s="109">
        <f t="shared" si="63"/>
        <v>0</v>
      </c>
      <c r="AC126" s="109">
        <f t="shared" si="64"/>
        <v>0</v>
      </c>
      <c r="AD126" s="109">
        <f t="shared" si="65"/>
        <v>0</v>
      </c>
      <c r="AE126" s="109">
        <f t="shared" si="66"/>
        <v>0</v>
      </c>
      <c r="AF126" s="109">
        <f t="shared" si="67"/>
        <v>0</v>
      </c>
    </row>
    <row r="127" spans="1:72" ht="15" thickBot="1">
      <c r="A127">
        <v>2026</v>
      </c>
      <c r="B127" s="104" t="s">
        <v>924</v>
      </c>
      <c r="C127" s="104" t="s">
        <v>1010</v>
      </c>
      <c r="D127" s="105" t="s">
        <v>70</v>
      </c>
      <c r="E127" s="105" t="s">
        <v>155</v>
      </c>
      <c r="F127" s="106">
        <v>870</v>
      </c>
      <c r="G127" s="105" t="s">
        <v>375</v>
      </c>
      <c r="H127" s="105" t="s">
        <v>70</v>
      </c>
      <c r="I127" s="105" t="s">
        <v>70</v>
      </c>
      <c r="J127" s="106" t="s">
        <v>13</v>
      </c>
      <c r="K127" s="107">
        <v>129</v>
      </c>
      <c r="L127" s="105" t="s">
        <v>154</v>
      </c>
      <c r="M127" s="108">
        <v>12</v>
      </c>
      <c r="N127" s="109">
        <f>IFERROR(VLOOKUP(K127,Ene!H132:J841,3,FALSE) + VLOOKUP(K127,Ene!H132:K841,4,FALSE),0)</f>
        <v>0</v>
      </c>
      <c r="O127" s="109">
        <f>IFERROR(VLOOKUP($K127,Feb!$H$7:$J$716,3,FALSE) + VLOOKUP($K127,Feb!$H$7:$K$716,4,FALSE),0)</f>
        <v>0</v>
      </c>
      <c r="P127" s="109">
        <f>IFERROR(VLOOKUP($K127,Mar!$H$7:$J$716,3,FALSE) + VLOOKUP($K127,Mar!$H$7:$K$716,4,FALSE),0)</f>
        <v>0</v>
      </c>
      <c r="Q127" s="109">
        <f>IFERROR(VLOOKUP($K127,Abr!$H$7:$J$716,3,FALSE) + VLOOKUP($K127,Abr!$H$7:$K$716,4,FALSE),0)</f>
        <v>0</v>
      </c>
      <c r="R127" s="109">
        <f>IFERROR(VLOOKUP($K127,May!$H$7:$J$716,3,FALSE) + VLOOKUP($K127,May!$H$7:$K$716,4,FALSE),0)</f>
        <v>0</v>
      </c>
      <c r="S127" s="109">
        <f>IFERROR(VLOOKUP($K127,Jun!$H$7:$J$716,3,FALSE) + VLOOKUP($K127,Jun!$H$7:$K$716,4,FALSE),0)</f>
        <v>0</v>
      </c>
      <c r="T127" s="109">
        <f>IFERROR(VLOOKUP($K127,Jul!$H$7:$J$716,3,FALSE) + VLOOKUP($K127,Jul!$H$7:$K$716,4,FALSE),0)</f>
        <v>0</v>
      </c>
      <c r="U127" s="109">
        <f>IFERROR(VLOOKUP($K127,Ago!$H$7:$J$716,3,FALSE) + VLOOKUP($K127,Ago!$H$7:$K$716,4,FALSE),0)</f>
        <v>0</v>
      </c>
      <c r="V127" s="109">
        <f>IFERROR(VLOOKUP($K127,Set!$H$7:$J$716,3,FALSE) + VLOOKUP($K127,Set!$H$7:$K$716,4,FALSE),0)</f>
        <v>0</v>
      </c>
      <c r="W127" s="109">
        <f>IFERROR(VLOOKUP($K127,Oct!$H$7:$J$716,3,FALSE) + VLOOKUP($K127,Oct!$H$7:$K$716,4,FALSE),0)</f>
        <v>0</v>
      </c>
      <c r="X127" s="109">
        <f>IFERROR(VLOOKUP($K127,Nov!$H$7:$J$716,3,FALSE) + VLOOKUP($K127,Nov!$H$7:$K$716,4,FALSE),0)</f>
        <v>0</v>
      </c>
      <c r="Y127" s="109">
        <f>IFERROR(VLOOKUP($K127,Dic!$H$7:$J$716,3,FALSE) + VLOOKUP($K127,Dic!$H$7:$K$716,4,FALSE),0)</f>
        <v>0</v>
      </c>
      <c r="Z127" s="109">
        <f t="shared" si="61"/>
        <v>0</v>
      </c>
      <c r="AA127" s="109">
        <f t="shared" si="62"/>
        <v>0</v>
      </c>
      <c r="AB127" s="109">
        <f t="shared" si="63"/>
        <v>0</v>
      </c>
      <c r="AC127" s="109">
        <f t="shared" si="64"/>
        <v>0</v>
      </c>
      <c r="AD127" s="109">
        <f t="shared" si="65"/>
        <v>0</v>
      </c>
      <c r="AE127" s="109">
        <f t="shared" si="66"/>
        <v>0</v>
      </c>
      <c r="AF127" s="109">
        <f t="shared" si="67"/>
        <v>0</v>
      </c>
    </row>
    <row r="128" spans="1:72" ht="15" thickBot="1">
      <c r="A128">
        <v>2026</v>
      </c>
      <c r="B128" s="104" t="s">
        <v>924</v>
      </c>
      <c r="C128" s="104" t="s">
        <v>1010</v>
      </c>
      <c r="D128" s="105" t="s">
        <v>70</v>
      </c>
      <c r="E128" s="105" t="s">
        <v>155</v>
      </c>
      <c r="F128" s="106">
        <v>870</v>
      </c>
      <c r="G128" s="105" t="s">
        <v>375</v>
      </c>
      <c r="H128" s="105" t="s">
        <v>70</v>
      </c>
      <c r="I128" s="105" t="s">
        <v>70</v>
      </c>
      <c r="J128" s="106" t="s">
        <v>8</v>
      </c>
      <c r="K128" s="107">
        <v>130</v>
      </c>
      <c r="L128" s="105" t="s">
        <v>1011</v>
      </c>
      <c r="M128" s="108">
        <v>4.8000000000000007</v>
      </c>
      <c r="N128" s="109">
        <f>IFERROR(VLOOKUP(K128,Ene!H133:J842,3,FALSE) + VLOOKUP(K128,Ene!H133:K842,4,FALSE),0)</f>
        <v>0</v>
      </c>
      <c r="O128" s="109">
        <f>IFERROR(VLOOKUP($K128,Feb!$H$7:$J$716,3,FALSE) + VLOOKUP($K128,Feb!$H$7:$K$716,4,FALSE),0)</f>
        <v>0</v>
      </c>
      <c r="P128" s="109">
        <f>IFERROR(VLOOKUP($K128,Mar!$H$7:$J$716,3,FALSE) + VLOOKUP($K128,Mar!$H$7:$K$716,4,FALSE),0)</f>
        <v>0</v>
      </c>
      <c r="Q128" s="109">
        <f>IFERROR(VLOOKUP($K128,Abr!$H$7:$J$716,3,FALSE) + VLOOKUP($K128,Abr!$H$7:$K$716,4,FALSE),0)</f>
        <v>0</v>
      </c>
      <c r="R128" s="109">
        <f>IFERROR(VLOOKUP($K128,May!$H$7:$J$716,3,FALSE) + VLOOKUP($K128,May!$H$7:$K$716,4,FALSE),0)</f>
        <v>0</v>
      </c>
      <c r="S128" s="109">
        <f>IFERROR(VLOOKUP($K128,Jun!$H$7:$J$716,3,FALSE) + VLOOKUP($K128,Jun!$H$7:$K$716,4,FALSE),0)</f>
        <v>0</v>
      </c>
      <c r="T128" s="109">
        <f>IFERROR(VLOOKUP($K128,Jul!$H$7:$J$716,3,FALSE) + VLOOKUP($K128,Jul!$H$7:$K$716,4,FALSE),0)</f>
        <v>0</v>
      </c>
      <c r="U128" s="109">
        <f>IFERROR(VLOOKUP($K128,Ago!$H$7:$J$716,3,FALSE) + VLOOKUP($K128,Ago!$H$7:$K$716,4,FALSE),0)</f>
        <v>0</v>
      </c>
      <c r="V128" s="109">
        <f>IFERROR(VLOOKUP($K128,Set!$H$7:$J$716,3,FALSE) + VLOOKUP($K128,Set!$H$7:$K$716,4,FALSE),0)</f>
        <v>0</v>
      </c>
      <c r="W128" s="109">
        <f>IFERROR(VLOOKUP($K128,Oct!$H$7:$J$716,3,FALSE) + VLOOKUP($K128,Oct!$H$7:$K$716,4,FALSE),0)</f>
        <v>0</v>
      </c>
      <c r="X128" s="109">
        <f>IFERROR(VLOOKUP($K128,Nov!$H$7:$J$716,3,FALSE) + VLOOKUP($K128,Nov!$H$7:$K$716,4,FALSE),0)</f>
        <v>0</v>
      </c>
      <c r="Y128" s="109">
        <f>IFERROR(VLOOKUP($K128,Dic!$H$7:$J$716,3,FALSE) + VLOOKUP($K128,Dic!$H$7:$K$716,4,FALSE),0)</f>
        <v>0</v>
      </c>
      <c r="Z128" s="109">
        <f t="shared" si="61"/>
        <v>0</v>
      </c>
      <c r="AA128" s="109">
        <f t="shared" si="62"/>
        <v>0</v>
      </c>
      <c r="AB128" s="109">
        <f t="shared" si="63"/>
        <v>0</v>
      </c>
      <c r="AC128" s="109">
        <f t="shared" si="64"/>
        <v>0</v>
      </c>
      <c r="AD128" s="109">
        <f t="shared" si="65"/>
        <v>0</v>
      </c>
      <c r="AE128" s="109">
        <f t="shared" si="66"/>
        <v>0</v>
      </c>
      <c r="AF128" s="109">
        <f t="shared" si="67"/>
        <v>0</v>
      </c>
    </row>
    <row r="129" spans="1:32" ht="15" thickBot="1">
      <c r="A129">
        <v>2026</v>
      </c>
      <c r="B129" s="104" t="s">
        <v>924</v>
      </c>
      <c r="C129" s="104" t="s">
        <v>1012</v>
      </c>
      <c r="D129" s="105" t="s">
        <v>70</v>
      </c>
      <c r="E129" s="105" t="s">
        <v>160</v>
      </c>
      <c r="F129" s="106">
        <v>870</v>
      </c>
      <c r="G129" s="105" t="s">
        <v>375</v>
      </c>
      <c r="H129" s="105" t="s">
        <v>70</v>
      </c>
      <c r="I129" s="105" t="s">
        <v>159</v>
      </c>
      <c r="J129" s="106" t="s">
        <v>9</v>
      </c>
      <c r="K129" s="107">
        <v>132</v>
      </c>
      <c r="L129" s="105" t="s">
        <v>1013</v>
      </c>
      <c r="M129" s="108">
        <v>26.400000000000002</v>
      </c>
      <c r="N129" s="109">
        <f>IFERROR(VLOOKUP(K129,Ene!H134:J843,3,FALSE) + VLOOKUP(K129,Ene!H134:K843,4,FALSE),0)</f>
        <v>3</v>
      </c>
      <c r="O129" s="109">
        <f>IFERROR(VLOOKUP($K129,Feb!$H$7:$J$716,3,FALSE) + VLOOKUP($K129,Feb!$H$7:$K$716,4,FALSE),0)</f>
        <v>2</v>
      </c>
      <c r="P129" s="109">
        <f>IFERROR(VLOOKUP($K129,Mar!$H$7:$J$716,3,FALSE) + VLOOKUP($K129,Mar!$H$7:$K$716,4,FALSE),0)</f>
        <v>4</v>
      </c>
      <c r="Q129" s="109">
        <f>IFERROR(VLOOKUP($K129,Abr!$H$7:$J$716,3,FALSE) + VLOOKUP($K129,Abr!$H$7:$K$716,4,FALSE),0)</f>
        <v>3</v>
      </c>
      <c r="R129" s="109">
        <f>IFERROR(VLOOKUP($K129,May!$H$7:$J$716,3,FALSE) + VLOOKUP($K129,May!$H$7:$K$716,4,FALSE),0)</f>
        <v>1</v>
      </c>
      <c r="S129" s="109">
        <f>IFERROR(VLOOKUP($K129,Jun!$H$7:$J$716,3,FALSE) + VLOOKUP($K129,Jun!$H$7:$K$716,4,FALSE),0)</f>
        <v>2</v>
      </c>
      <c r="T129" s="109">
        <f>IFERROR(VLOOKUP($K129,Jul!$H$7:$J$716,3,FALSE) + VLOOKUP($K129,Jul!$H$7:$K$716,4,FALSE),0)</f>
        <v>3</v>
      </c>
      <c r="U129" s="109">
        <f>IFERROR(VLOOKUP($K129,Ago!$H$7:$J$716,3,FALSE) + VLOOKUP($K129,Ago!$H$7:$K$716,4,FALSE),0)</f>
        <v>0</v>
      </c>
      <c r="V129" s="109">
        <f>IFERROR(VLOOKUP($K129,Set!$H$7:$J$716,3,FALSE) + VLOOKUP($K129,Set!$H$7:$K$716,4,FALSE),0)</f>
        <v>0</v>
      </c>
      <c r="W129" s="109">
        <f>IFERROR(VLOOKUP($K129,Oct!$H$7:$J$716,3,FALSE) + VLOOKUP($K129,Oct!$H$7:$K$716,4,FALSE),0)</f>
        <v>0</v>
      </c>
      <c r="X129" s="109">
        <f>IFERROR(VLOOKUP($K129,Nov!$H$7:$J$716,3,FALSE) + VLOOKUP($K129,Nov!$H$7:$K$716,4,FALSE),0)</f>
        <v>0</v>
      </c>
      <c r="Y129" s="109">
        <f>IFERROR(VLOOKUP($K129,Dic!$H$7:$J$716,3,FALSE) + VLOOKUP($K129,Dic!$H$7:$K$716,4,FALSE),0)</f>
        <v>0</v>
      </c>
      <c r="Z129" s="109">
        <f t="shared" si="61"/>
        <v>9</v>
      </c>
      <c r="AA129" s="109">
        <f t="shared" si="62"/>
        <v>6</v>
      </c>
      <c r="AB129" s="109">
        <f t="shared" si="63"/>
        <v>3</v>
      </c>
      <c r="AC129" s="109">
        <f t="shared" si="64"/>
        <v>0</v>
      </c>
      <c r="AD129" s="109">
        <f t="shared" si="65"/>
        <v>15</v>
      </c>
      <c r="AE129" s="109">
        <f t="shared" si="66"/>
        <v>3</v>
      </c>
      <c r="AF129" s="109">
        <f t="shared" si="67"/>
        <v>18</v>
      </c>
    </row>
    <row r="130" spans="1:32" ht="15" thickBot="1">
      <c r="A130">
        <v>2026</v>
      </c>
      <c r="B130" s="104" t="s">
        <v>924</v>
      </c>
      <c r="C130" s="104" t="s">
        <v>1012</v>
      </c>
      <c r="D130" s="105" t="s">
        <v>70</v>
      </c>
      <c r="E130" s="105" t="s">
        <v>160</v>
      </c>
      <c r="F130" s="106">
        <v>870</v>
      </c>
      <c r="G130" s="105" t="s">
        <v>375</v>
      </c>
      <c r="H130" s="105" t="s">
        <v>70</v>
      </c>
      <c r="I130" s="105" t="s">
        <v>159</v>
      </c>
      <c r="J130" s="106" t="s">
        <v>8</v>
      </c>
      <c r="K130" s="107">
        <v>133</v>
      </c>
      <c r="L130" s="105" t="s">
        <v>1014</v>
      </c>
      <c r="M130" s="108">
        <v>12</v>
      </c>
      <c r="N130" s="109">
        <f>IFERROR(VLOOKUP(K130,Ene!H135:J844,3,FALSE) + VLOOKUP(K130,Ene!H135:K844,4,FALSE),0)</f>
        <v>0</v>
      </c>
      <c r="O130" s="109">
        <f>IFERROR(VLOOKUP($K130,Feb!$H$7:$J$716,3,FALSE) + VLOOKUP($K130,Feb!$H$7:$K$716,4,FALSE),0)</f>
        <v>0</v>
      </c>
      <c r="P130" s="109">
        <f>IFERROR(VLOOKUP($K130,Mar!$H$7:$J$716,3,FALSE) + VLOOKUP($K130,Mar!$H$7:$K$716,4,FALSE),0)</f>
        <v>0</v>
      </c>
      <c r="Q130" s="109">
        <f>IFERROR(VLOOKUP($K130,Abr!$H$7:$J$716,3,FALSE) + VLOOKUP($K130,Abr!$H$7:$K$716,4,FALSE),0)</f>
        <v>0</v>
      </c>
      <c r="R130" s="109">
        <f>IFERROR(VLOOKUP($K130,May!$H$7:$J$716,3,FALSE) + VLOOKUP($K130,May!$H$7:$K$716,4,FALSE),0)</f>
        <v>0</v>
      </c>
      <c r="S130" s="109">
        <f>IFERROR(VLOOKUP($K130,Jun!$H$7:$J$716,3,FALSE) + VLOOKUP($K130,Jun!$H$7:$K$716,4,FALSE),0)</f>
        <v>0</v>
      </c>
      <c r="T130" s="109">
        <f>IFERROR(VLOOKUP($K130,Jul!$H$7:$J$716,3,FALSE) + VLOOKUP($K130,Jul!$H$7:$K$716,4,FALSE),0)</f>
        <v>0</v>
      </c>
      <c r="U130" s="109">
        <f>IFERROR(VLOOKUP($K130,Ago!$H$7:$J$716,3,FALSE) + VLOOKUP($K130,Ago!$H$7:$K$716,4,FALSE),0)</f>
        <v>0</v>
      </c>
      <c r="V130" s="109">
        <f>IFERROR(VLOOKUP($K130,Set!$H$7:$J$716,3,FALSE) + VLOOKUP($K130,Set!$H$7:$K$716,4,FALSE),0)</f>
        <v>0</v>
      </c>
      <c r="W130" s="109">
        <f>IFERROR(VLOOKUP($K130,Oct!$H$7:$J$716,3,FALSE) + VLOOKUP($K130,Oct!$H$7:$K$716,4,FALSE),0)</f>
        <v>0</v>
      </c>
      <c r="X130" s="109">
        <f>IFERROR(VLOOKUP($K130,Nov!$H$7:$J$716,3,FALSE) + VLOOKUP($K130,Nov!$H$7:$K$716,4,FALSE),0)</f>
        <v>0</v>
      </c>
      <c r="Y130" s="109">
        <f>IFERROR(VLOOKUP($K130,Dic!$H$7:$J$716,3,FALSE) + VLOOKUP($K130,Dic!$H$7:$K$716,4,FALSE),0)</f>
        <v>0</v>
      </c>
      <c r="Z130" s="109">
        <f t="shared" ref="Z130:Z193" si="72">N130+O130+P130</f>
        <v>0</v>
      </c>
      <c r="AA130" s="109">
        <f t="shared" ref="AA130:AA193" si="73">Q130+R130+S130</f>
        <v>0</v>
      </c>
      <c r="AB130" s="109">
        <f t="shared" ref="AB130:AB193" si="74">T130+U130+V130</f>
        <v>0</v>
      </c>
      <c r="AC130" s="109">
        <f t="shared" ref="AC130:AC193" si="75">W130+X130+Y130</f>
        <v>0</v>
      </c>
      <c r="AD130" s="109">
        <f t="shared" ref="AD130:AD193" si="76">SUM(N130:S130)</f>
        <v>0</v>
      </c>
      <c r="AE130" s="109">
        <f t="shared" ref="AE130:AE193" si="77">SUM(T130:Y130)</f>
        <v>0</v>
      </c>
      <c r="AF130" s="109">
        <f t="shared" ref="AF130:AF193" si="78">SUM(N130:Y130)</f>
        <v>0</v>
      </c>
    </row>
    <row r="131" spans="1:32" ht="15" thickBot="1">
      <c r="A131">
        <v>2026</v>
      </c>
      <c r="B131" s="104" t="s">
        <v>924</v>
      </c>
      <c r="C131" s="104" t="s">
        <v>1015</v>
      </c>
      <c r="D131" s="105" t="s">
        <v>70</v>
      </c>
      <c r="E131" s="105" t="s">
        <v>163</v>
      </c>
      <c r="F131" s="106">
        <v>870</v>
      </c>
      <c r="G131" s="105" t="s">
        <v>375</v>
      </c>
      <c r="H131" s="105" t="s">
        <v>70</v>
      </c>
      <c r="I131" s="105" t="s">
        <v>159</v>
      </c>
      <c r="J131" s="106" t="s">
        <v>8</v>
      </c>
      <c r="K131" s="107">
        <v>134</v>
      </c>
      <c r="L131" s="105" t="s">
        <v>162</v>
      </c>
      <c r="M131" s="108">
        <v>19.200000000000003</v>
      </c>
      <c r="N131" s="109">
        <f>IFERROR(VLOOKUP(K131,Ene!H136:J845,3,FALSE) + VLOOKUP(K131,Ene!H136:K845,4,FALSE),0)</f>
        <v>0</v>
      </c>
      <c r="O131" s="109">
        <f>IFERROR(VLOOKUP($K131,Feb!$H$7:$J$716,3,FALSE) + VLOOKUP($K131,Feb!$H$7:$K$716,4,FALSE),0)</f>
        <v>0</v>
      </c>
      <c r="P131" s="109">
        <f>IFERROR(VLOOKUP($K131,Mar!$H$7:$J$716,3,FALSE) + VLOOKUP($K131,Mar!$H$7:$K$716,4,FALSE),0)</f>
        <v>0</v>
      </c>
      <c r="Q131" s="109">
        <f>IFERROR(VLOOKUP($K131,Abr!$H$7:$J$716,3,FALSE) + VLOOKUP($K131,Abr!$H$7:$K$716,4,FALSE),0)</f>
        <v>0</v>
      </c>
      <c r="R131" s="109">
        <f>IFERROR(VLOOKUP($K131,May!$H$7:$J$716,3,FALSE) + VLOOKUP($K131,May!$H$7:$K$716,4,FALSE),0)</f>
        <v>0</v>
      </c>
      <c r="S131" s="109">
        <f>IFERROR(VLOOKUP($K131,Jun!$H$7:$J$716,3,FALSE) + VLOOKUP($K131,Jun!$H$7:$K$716,4,FALSE),0)</f>
        <v>0</v>
      </c>
      <c r="T131" s="109">
        <f>IFERROR(VLOOKUP($K131,Jul!$H$7:$J$716,3,FALSE) + VLOOKUP($K131,Jul!$H$7:$K$716,4,FALSE),0)</f>
        <v>0</v>
      </c>
      <c r="U131" s="109">
        <f>IFERROR(VLOOKUP($K131,Ago!$H$7:$J$716,3,FALSE) + VLOOKUP($K131,Ago!$H$7:$K$716,4,FALSE),0)</f>
        <v>0</v>
      </c>
      <c r="V131" s="109">
        <f>IFERROR(VLOOKUP($K131,Set!$H$7:$J$716,3,FALSE) + VLOOKUP($K131,Set!$H$7:$K$716,4,FALSE),0)</f>
        <v>0</v>
      </c>
      <c r="W131" s="109">
        <f>IFERROR(VLOOKUP($K131,Oct!$H$7:$J$716,3,FALSE) + VLOOKUP($K131,Oct!$H$7:$K$716,4,FALSE),0)</f>
        <v>0</v>
      </c>
      <c r="X131" s="109">
        <f>IFERROR(VLOOKUP($K131,Nov!$H$7:$J$716,3,FALSE) + VLOOKUP($K131,Nov!$H$7:$K$716,4,FALSE),0)</f>
        <v>0</v>
      </c>
      <c r="Y131" s="109">
        <f>IFERROR(VLOOKUP($K131,Dic!$H$7:$J$716,3,FALSE) + VLOOKUP($K131,Dic!$H$7:$K$716,4,FALSE),0)</f>
        <v>0</v>
      </c>
      <c r="Z131" s="109">
        <f t="shared" si="72"/>
        <v>0</v>
      </c>
      <c r="AA131" s="109">
        <f t="shared" si="73"/>
        <v>0</v>
      </c>
      <c r="AB131" s="109">
        <f t="shared" si="74"/>
        <v>0</v>
      </c>
      <c r="AC131" s="109">
        <f t="shared" si="75"/>
        <v>0</v>
      </c>
      <c r="AD131" s="109">
        <f t="shared" si="76"/>
        <v>0</v>
      </c>
      <c r="AE131" s="109">
        <f t="shared" si="77"/>
        <v>0</v>
      </c>
      <c r="AF131" s="109">
        <f t="shared" si="78"/>
        <v>0</v>
      </c>
    </row>
    <row r="132" spans="1:32" ht="15" thickBot="1">
      <c r="A132">
        <v>2026</v>
      </c>
      <c r="B132" s="104" t="s">
        <v>924</v>
      </c>
      <c r="C132" s="104" t="s">
        <v>1015</v>
      </c>
      <c r="D132" s="105" t="s">
        <v>70</v>
      </c>
      <c r="E132" s="105" t="s">
        <v>163</v>
      </c>
      <c r="F132" s="106">
        <v>870</v>
      </c>
      <c r="G132" s="105" t="s">
        <v>375</v>
      </c>
      <c r="H132" s="105" t="s">
        <v>70</v>
      </c>
      <c r="I132" s="105" t="s">
        <v>159</v>
      </c>
      <c r="J132" s="106" t="s">
        <v>9</v>
      </c>
      <c r="K132" s="107">
        <v>135</v>
      </c>
      <c r="L132" s="105" t="s">
        <v>1016</v>
      </c>
      <c r="M132" s="108">
        <v>88</v>
      </c>
      <c r="N132" s="109">
        <f>IFERROR(VLOOKUP(K132,Ene!H137:J846,3,FALSE) + VLOOKUP(K132,Ene!H137:K846,4,FALSE),0)</f>
        <v>7</v>
      </c>
      <c r="O132" s="109">
        <f>IFERROR(VLOOKUP($K132,Feb!$H$7:$J$716,3,FALSE) + VLOOKUP($K132,Feb!$H$7:$K$716,4,FALSE),0)</f>
        <v>5</v>
      </c>
      <c r="P132" s="109">
        <f>IFERROR(VLOOKUP($K132,Mar!$H$7:$J$716,3,FALSE) + VLOOKUP($K132,Mar!$H$7:$K$716,4,FALSE),0)</f>
        <v>4</v>
      </c>
      <c r="Q132" s="109">
        <f>IFERROR(VLOOKUP($K132,Abr!$H$7:$J$716,3,FALSE) + VLOOKUP($K132,Abr!$H$7:$K$716,4,FALSE),0)</f>
        <v>7</v>
      </c>
      <c r="R132" s="109">
        <f>IFERROR(VLOOKUP($K132,May!$H$7:$J$716,3,FALSE) + VLOOKUP($K132,May!$H$7:$K$716,4,FALSE),0)</f>
        <v>7</v>
      </c>
      <c r="S132" s="109">
        <f>IFERROR(VLOOKUP($K132,Jun!$H$7:$J$716,3,FALSE) + VLOOKUP($K132,Jun!$H$7:$K$716,4,FALSE),0)</f>
        <v>7</v>
      </c>
      <c r="T132" s="109">
        <f>IFERROR(VLOOKUP($K132,Jul!$H$7:$J$716,3,FALSE) + VLOOKUP($K132,Jul!$H$7:$K$716,4,FALSE),0)</f>
        <v>5</v>
      </c>
      <c r="U132" s="109">
        <f>IFERROR(VLOOKUP($K132,Ago!$H$7:$J$716,3,FALSE) + VLOOKUP($K132,Ago!$H$7:$K$716,4,FALSE),0)</f>
        <v>0</v>
      </c>
      <c r="V132" s="109">
        <f>IFERROR(VLOOKUP($K132,Set!$H$7:$J$716,3,FALSE) + VLOOKUP($K132,Set!$H$7:$K$716,4,FALSE),0)</f>
        <v>0</v>
      </c>
      <c r="W132" s="109">
        <f>IFERROR(VLOOKUP($K132,Oct!$H$7:$J$716,3,FALSE) + VLOOKUP($K132,Oct!$H$7:$K$716,4,FALSE),0)</f>
        <v>0</v>
      </c>
      <c r="X132" s="109">
        <f>IFERROR(VLOOKUP($K132,Nov!$H$7:$J$716,3,FALSE) + VLOOKUP($K132,Nov!$H$7:$K$716,4,FALSE),0)</f>
        <v>0</v>
      </c>
      <c r="Y132" s="109">
        <f>IFERROR(VLOOKUP($K132,Dic!$H$7:$J$716,3,FALSE) + VLOOKUP($K132,Dic!$H$7:$K$716,4,FALSE),0)</f>
        <v>0</v>
      </c>
      <c r="Z132" s="109">
        <f t="shared" si="72"/>
        <v>16</v>
      </c>
      <c r="AA132" s="109">
        <f t="shared" si="73"/>
        <v>21</v>
      </c>
      <c r="AB132" s="109">
        <f t="shared" si="74"/>
        <v>5</v>
      </c>
      <c r="AC132" s="109">
        <f t="shared" si="75"/>
        <v>0</v>
      </c>
      <c r="AD132" s="109">
        <f t="shared" si="76"/>
        <v>37</v>
      </c>
      <c r="AE132" s="109">
        <f t="shared" si="77"/>
        <v>5</v>
      </c>
      <c r="AF132" s="109">
        <f t="shared" si="78"/>
        <v>42</v>
      </c>
    </row>
    <row r="133" spans="1:32" ht="15" thickBot="1">
      <c r="A133">
        <v>2026</v>
      </c>
      <c r="B133" s="104" t="s">
        <v>924</v>
      </c>
      <c r="C133" s="104" t="s">
        <v>1017</v>
      </c>
      <c r="D133" s="105" t="s">
        <v>70</v>
      </c>
      <c r="E133" s="105" t="s">
        <v>166</v>
      </c>
      <c r="F133" s="106">
        <v>870</v>
      </c>
      <c r="G133" s="105" t="s">
        <v>375</v>
      </c>
      <c r="H133" s="105" t="s">
        <v>70</v>
      </c>
      <c r="I133" s="105" t="s">
        <v>70</v>
      </c>
      <c r="J133" s="106" t="s">
        <v>9</v>
      </c>
      <c r="K133" s="107">
        <v>136</v>
      </c>
      <c r="L133" s="105" t="s">
        <v>1018</v>
      </c>
      <c r="M133" s="108">
        <v>91.2</v>
      </c>
      <c r="N133" s="109">
        <f>IFERROR(VLOOKUP(K133,Ene!H138:J847,3,FALSE) + VLOOKUP(K133,Ene!H138:K847,4,FALSE),0)</f>
        <v>10</v>
      </c>
      <c r="O133" s="109">
        <f>IFERROR(VLOOKUP($K133,Feb!$H$7:$J$716,3,FALSE) + VLOOKUP($K133,Feb!$H$7:$K$716,4,FALSE),0)</f>
        <v>5</v>
      </c>
      <c r="P133" s="109">
        <f>IFERROR(VLOOKUP($K133,Mar!$H$7:$J$716,3,FALSE) + VLOOKUP($K133,Mar!$H$7:$K$716,4,FALSE),0)</f>
        <v>8</v>
      </c>
      <c r="Q133" s="109">
        <f>IFERROR(VLOOKUP($K133,Abr!$H$7:$J$716,3,FALSE) + VLOOKUP($K133,Abr!$H$7:$K$716,4,FALSE),0)</f>
        <v>6</v>
      </c>
      <c r="R133" s="109">
        <f>IFERROR(VLOOKUP($K133,May!$H$7:$J$716,3,FALSE) + VLOOKUP($K133,May!$H$7:$K$716,4,FALSE),0)</f>
        <v>18</v>
      </c>
      <c r="S133" s="109">
        <f>IFERROR(VLOOKUP($K133,Jun!$H$7:$J$716,3,FALSE) + VLOOKUP($K133,Jun!$H$7:$K$716,4,FALSE),0)</f>
        <v>11</v>
      </c>
      <c r="T133" s="109">
        <f>IFERROR(VLOOKUP($K133,Jul!$H$7:$J$716,3,FALSE) + VLOOKUP($K133,Jul!$H$7:$K$716,4,FALSE),0)</f>
        <v>2</v>
      </c>
      <c r="U133" s="109">
        <f>IFERROR(VLOOKUP($K133,Ago!$H$7:$J$716,3,FALSE) + VLOOKUP($K133,Ago!$H$7:$K$716,4,FALSE),0)</f>
        <v>0</v>
      </c>
      <c r="V133" s="109">
        <f>IFERROR(VLOOKUP($K133,Set!$H$7:$J$716,3,FALSE) + VLOOKUP($K133,Set!$H$7:$K$716,4,FALSE),0)</f>
        <v>0</v>
      </c>
      <c r="W133" s="109">
        <f>IFERROR(VLOOKUP($K133,Oct!$H$7:$J$716,3,FALSE) + VLOOKUP($K133,Oct!$H$7:$K$716,4,FALSE),0)</f>
        <v>0</v>
      </c>
      <c r="X133" s="109">
        <f>IFERROR(VLOOKUP($K133,Nov!$H$7:$J$716,3,FALSE) + VLOOKUP($K133,Nov!$H$7:$K$716,4,FALSE),0)</f>
        <v>0</v>
      </c>
      <c r="Y133" s="109">
        <f>IFERROR(VLOOKUP($K133,Dic!$H$7:$J$716,3,FALSE) + VLOOKUP($K133,Dic!$H$7:$K$716,4,FALSE),0)</f>
        <v>0</v>
      </c>
      <c r="Z133" s="109">
        <f t="shared" si="72"/>
        <v>23</v>
      </c>
      <c r="AA133" s="109">
        <f t="shared" si="73"/>
        <v>35</v>
      </c>
      <c r="AB133" s="109">
        <f t="shared" si="74"/>
        <v>2</v>
      </c>
      <c r="AC133" s="109">
        <f t="shared" si="75"/>
        <v>0</v>
      </c>
      <c r="AD133" s="109">
        <f t="shared" si="76"/>
        <v>58</v>
      </c>
      <c r="AE133" s="109">
        <f t="shared" si="77"/>
        <v>2</v>
      </c>
      <c r="AF133" s="109">
        <f t="shared" si="78"/>
        <v>60</v>
      </c>
    </row>
    <row r="134" spans="1:32" ht="15" thickBot="1">
      <c r="A134">
        <v>2026</v>
      </c>
      <c r="B134" s="104" t="s">
        <v>924</v>
      </c>
      <c r="C134" s="104" t="s">
        <v>1019</v>
      </c>
      <c r="D134" s="105" t="s">
        <v>70</v>
      </c>
      <c r="E134" s="105" t="s">
        <v>168</v>
      </c>
      <c r="F134" s="106">
        <v>870</v>
      </c>
      <c r="G134" s="105" t="s">
        <v>375</v>
      </c>
      <c r="H134" s="105" t="s">
        <v>70</v>
      </c>
      <c r="I134" s="105" t="s">
        <v>70</v>
      </c>
      <c r="J134" s="106" t="s">
        <v>9</v>
      </c>
      <c r="K134" s="107">
        <v>137</v>
      </c>
      <c r="L134" s="105" t="s">
        <v>1020</v>
      </c>
      <c r="M134" s="108">
        <v>62.400000000000006</v>
      </c>
      <c r="N134" s="109">
        <f>IFERROR(VLOOKUP(K134,Ene!H139:J848,3,FALSE) + VLOOKUP(K134,Ene!H139:K848,4,FALSE),0)</f>
        <v>12</v>
      </c>
      <c r="O134" s="109">
        <f>IFERROR(VLOOKUP($K134,Feb!$H$7:$J$716,3,FALSE) + VLOOKUP($K134,Feb!$H$7:$K$716,4,FALSE),0)</f>
        <v>5</v>
      </c>
      <c r="P134" s="109">
        <f>IFERROR(VLOOKUP($K134,Mar!$H$7:$J$716,3,FALSE) + VLOOKUP($K134,Mar!$H$7:$K$716,4,FALSE),0)</f>
        <v>4</v>
      </c>
      <c r="Q134" s="109">
        <f>IFERROR(VLOOKUP($K134,Abr!$H$7:$J$716,3,FALSE) + VLOOKUP($K134,Abr!$H$7:$K$716,4,FALSE),0)</f>
        <v>10</v>
      </c>
      <c r="R134" s="109">
        <f>IFERROR(VLOOKUP($K134,May!$H$7:$J$716,3,FALSE) + VLOOKUP($K134,May!$H$7:$K$716,4,FALSE),0)</f>
        <v>7</v>
      </c>
      <c r="S134" s="109">
        <f>IFERROR(VLOOKUP($K134,Jun!$H$7:$J$716,3,FALSE) + VLOOKUP($K134,Jun!$H$7:$K$716,4,FALSE),0)</f>
        <v>10</v>
      </c>
      <c r="T134" s="109">
        <f>IFERROR(VLOOKUP($K134,Jul!$H$7:$J$716,3,FALSE) + VLOOKUP($K134,Jul!$H$7:$K$716,4,FALSE),0)</f>
        <v>9</v>
      </c>
      <c r="U134" s="109">
        <f>IFERROR(VLOOKUP($K134,Ago!$H$7:$J$716,3,FALSE) + VLOOKUP($K134,Ago!$H$7:$K$716,4,FALSE),0)</f>
        <v>0</v>
      </c>
      <c r="V134" s="109">
        <f>IFERROR(VLOOKUP($K134,Set!$H$7:$J$716,3,FALSE) + VLOOKUP($K134,Set!$H$7:$K$716,4,FALSE),0)</f>
        <v>0</v>
      </c>
      <c r="W134" s="109">
        <f>IFERROR(VLOOKUP($K134,Oct!$H$7:$J$716,3,FALSE) + VLOOKUP($K134,Oct!$H$7:$K$716,4,FALSE),0)</f>
        <v>0</v>
      </c>
      <c r="X134" s="109">
        <f>IFERROR(VLOOKUP($K134,Nov!$H$7:$J$716,3,FALSE) + VLOOKUP($K134,Nov!$H$7:$K$716,4,FALSE),0)</f>
        <v>0</v>
      </c>
      <c r="Y134" s="109">
        <f>IFERROR(VLOOKUP($K134,Dic!$H$7:$J$716,3,FALSE) + VLOOKUP($K134,Dic!$H$7:$K$716,4,FALSE),0)</f>
        <v>0</v>
      </c>
      <c r="Z134" s="109">
        <f t="shared" si="72"/>
        <v>21</v>
      </c>
      <c r="AA134" s="109">
        <f t="shared" si="73"/>
        <v>27</v>
      </c>
      <c r="AB134" s="109">
        <f t="shared" si="74"/>
        <v>9</v>
      </c>
      <c r="AC134" s="109">
        <f t="shared" si="75"/>
        <v>0</v>
      </c>
      <c r="AD134" s="109">
        <f t="shared" si="76"/>
        <v>48</v>
      </c>
      <c r="AE134" s="109">
        <f t="shared" si="77"/>
        <v>9</v>
      </c>
      <c r="AF134" s="109">
        <f t="shared" si="78"/>
        <v>57</v>
      </c>
    </row>
    <row r="135" spans="1:32" ht="15" thickBot="1">
      <c r="A135">
        <v>2026</v>
      </c>
      <c r="B135" s="104" t="s">
        <v>924</v>
      </c>
      <c r="C135" s="104" t="s">
        <v>1019</v>
      </c>
      <c r="D135" s="105" t="s">
        <v>70</v>
      </c>
      <c r="E135" s="105" t="s">
        <v>168</v>
      </c>
      <c r="F135" s="106">
        <v>870</v>
      </c>
      <c r="G135" s="105" t="s">
        <v>375</v>
      </c>
      <c r="H135" s="105" t="s">
        <v>70</v>
      </c>
      <c r="I135" s="105" t="s">
        <v>70</v>
      </c>
      <c r="J135" s="106" t="s">
        <v>8</v>
      </c>
      <c r="K135" s="107">
        <v>139</v>
      </c>
      <c r="L135" s="105" t="s">
        <v>1021</v>
      </c>
      <c r="M135" s="108">
        <v>14.4</v>
      </c>
      <c r="N135" s="109">
        <f>IFERROR(VLOOKUP(K135,Ene!H140:J849,3,FALSE) + VLOOKUP(K135,Ene!H140:K849,4,FALSE),0)</f>
        <v>0</v>
      </c>
      <c r="O135" s="109">
        <f>IFERROR(VLOOKUP($K135,Feb!$H$7:$J$716,3,FALSE) + VLOOKUP($K135,Feb!$H$7:$K$716,4,FALSE),0)</f>
        <v>0</v>
      </c>
      <c r="P135" s="109">
        <f>IFERROR(VLOOKUP($K135,Mar!$H$7:$J$716,3,FALSE) + VLOOKUP($K135,Mar!$H$7:$K$716,4,FALSE),0)</f>
        <v>0</v>
      </c>
      <c r="Q135" s="109">
        <f>IFERROR(VLOOKUP($K135,Abr!$H$7:$J$716,3,FALSE) + VLOOKUP($K135,Abr!$H$7:$K$716,4,FALSE),0)</f>
        <v>0</v>
      </c>
      <c r="R135" s="109">
        <f>IFERROR(VLOOKUP($K135,May!$H$7:$J$716,3,FALSE) + VLOOKUP($K135,May!$H$7:$K$716,4,FALSE),0)</f>
        <v>0</v>
      </c>
      <c r="S135" s="109">
        <f>IFERROR(VLOOKUP($K135,Jun!$H$7:$J$716,3,FALSE) + VLOOKUP($K135,Jun!$H$7:$K$716,4,FALSE),0)</f>
        <v>0</v>
      </c>
      <c r="T135" s="109">
        <f>IFERROR(VLOOKUP($K135,Jul!$H$7:$J$716,3,FALSE) + VLOOKUP($K135,Jul!$H$7:$K$716,4,FALSE),0)</f>
        <v>0</v>
      </c>
      <c r="U135" s="109">
        <f>IFERROR(VLOOKUP($K135,Ago!$H$7:$J$716,3,FALSE) + VLOOKUP($K135,Ago!$H$7:$K$716,4,FALSE),0)</f>
        <v>0</v>
      </c>
      <c r="V135" s="109">
        <f>IFERROR(VLOOKUP($K135,Set!$H$7:$J$716,3,FALSE) + VLOOKUP($K135,Set!$H$7:$K$716,4,FALSE),0)</f>
        <v>0</v>
      </c>
      <c r="W135" s="109">
        <f>IFERROR(VLOOKUP($K135,Oct!$H$7:$J$716,3,FALSE) + VLOOKUP($K135,Oct!$H$7:$K$716,4,FALSE),0)</f>
        <v>0</v>
      </c>
      <c r="X135" s="109">
        <f>IFERROR(VLOOKUP($K135,Nov!$H$7:$J$716,3,FALSE) + VLOOKUP($K135,Nov!$H$7:$K$716,4,FALSE),0)</f>
        <v>0</v>
      </c>
      <c r="Y135" s="109">
        <f>IFERROR(VLOOKUP($K135,Dic!$H$7:$J$716,3,FALSE) + VLOOKUP($K135,Dic!$H$7:$K$716,4,FALSE),0)</f>
        <v>0</v>
      </c>
      <c r="Z135" s="109">
        <f t="shared" si="72"/>
        <v>0</v>
      </c>
      <c r="AA135" s="109">
        <f t="shared" si="73"/>
        <v>0</v>
      </c>
      <c r="AB135" s="109">
        <f t="shared" si="74"/>
        <v>0</v>
      </c>
      <c r="AC135" s="109">
        <f t="shared" si="75"/>
        <v>0</v>
      </c>
      <c r="AD135" s="109">
        <f t="shared" si="76"/>
        <v>0</v>
      </c>
      <c r="AE135" s="109">
        <f t="shared" si="77"/>
        <v>0</v>
      </c>
      <c r="AF135" s="109">
        <f t="shared" si="78"/>
        <v>0</v>
      </c>
    </row>
    <row r="136" spans="1:32" ht="15" thickBot="1">
      <c r="A136">
        <v>2026</v>
      </c>
      <c r="B136" s="104" t="s">
        <v>924</v>
      </c>
      <c r="C136" s="104" t="s">
        <v>1019</v>
      </c>
      <c r="D136" s="105" t="s">
        <v>70</v>
      </c>
      <c r="E136" s="105" t="s">
        <v>168</v>
      </c>
      <c r="F136" s="106">
        <v>870</v>
      </c>
      <c r="G136" s="105" t="s">
        <v>375</v>
      </c>
      <c r="H136" s="105" t="s">
        <v>70</v>
      </c>
      <c r="I136" s="105" t="s">
        <v>70</v>
      </c>
      <c r="J136" s="106" t="s">
        <v>8</v>
      </c>
      <c r="K136" s="107">
        <v>140</v>
      </c>
      <c r="L136" s="105" t="s">
        <v>1022</v>
      </c>
      <c r="M136" s="108">
        <v>24</v>
      </c>
      <c r="N136" s="109">
        <f>IFERROR(VLOOKUP(K136,Ene!H141:J850,3,FALSE) + VLOOKUP(K136,Ene!H141:K850,4,FALSE),0)</f>
        <v>0</v>
      </c>
      <c r="O136" s="109">
        <f>IFERROR(VLOOKUP($K136,Feb!$H$7:$J$716,3,FALSE) + VLOOKUP($K136,Feb!$H$7:$K$716,4,FALSE),0)</f>
        <v>0</v>
      </c>
      <c r="P136" s="109">
        <f>IFERROR(VLOOKUP($K136,Mar!$H$7:$J$716,3,FALSE) + VLOOKUP($K136,Mar!$H$7:$K$716,4,FALSE),0)</f>
        <v>0</v>
      </c>
      <c r="Q136" s="109">
        <f>IFERROR(VLOOKUP($K136,Abr!$H$7:$J$716,3,FALSE) + VLOOKUP($K136,Abr!$H$7:$K$716,4,FALSE),0)</f>
        <v>0</v>
      </c>
      <c r="R136" s="109">
        <f>IFERROR(VLOOKUP($K136,May!$H$7:$J$716,3,FALSE) + VLOOKUP($K136,May!$H$7:$K$716,4,FALSE),0)</f>
        <v>0</v>
      </c>
      <c r="S136" s="109">
        <f>IFERROR(VLOOKUP($K136,Jun!$H$7:$J$716,3,FALSE) + VLOOKUP($K136,Jun!$H$7:$K$716,4,FALSE),0)</f>
        <v>0</v>
      </c>
      <c r="T136" s="109">
        <f>IFERROR(VLOOKUP($K136,Jul!$H$7:$J$716,3,FALSE) + VLOOKUP($K136,Jul!$H$7:$K$716,4,FALSE),0)</f>
        <v>0</v>
      </c>
      <c r="U136" s="109">
        <f>IFERROR(VLOOKUP($K136,Ago!$H$7:$J$716,3,FALSE) + VLOOKUP($K136,Ago!$H$7:$K$716,4,FALSE),0)</f>
        <v>0</v>
      </c>
      <c r="V136" s="109">
        <f>IFERROR(VLOOKUP($K136,Set!$H$7:$J$716,3,FALSE) + VLOOKUP($K136,Set!$H$7:$K$716,4,FALSE),0)</f>
        <v>0</v>
      </c>
      <c r="W136" s="109">
        <f>IFERROR(VLOOKUP($K136,Oct!$H$7:$J$716,3,FALSE) + VLOOKUP($K136,Oct!$H$7:$K$716,4,FALSE),0)</f>
        <v>0</v>
      </c>
      <c r="X136" s="109">
        <f>IFERROR(VLOOKUP($K136,Nov!$H$7:$J$716,3,FALSE) + VLOOKUP($K136,Nov!$H$7:$K$716,4,FALSE),0)</f>
        <v>0</v>
      </c>
      <c r="Y136" s="109">
        <f>IFERROR(VLOOKUP($K136,Dic!$H$7:$J$716,3,FALSE) + VLOOKUP($K136,Dic!$H$7:$K$716,4,FALSE),0)</f>
        <v>0</v>
      </c>
      <c r="Z136" s="109">
        <f t="shared" si="72"/>
        <v>0</v>
      </c>
      <c r="AA136" s="109">
        <f t="shared" si="73"/>
        <v>0</v>
      </c>
      <c r="AB136" s="109">
        <f t="shared" si="74"/>
        <v>0</v>
      </c>
      <c r="AC136" s="109">
        <f t="shared" si="75"/>
        <v>0</v>
      </c>
      <c r="AD136" s="109">
        <f t="shared" si="76"/>
        <v>0</v>
      </c>
      <c r="AE136" s="109">
        <f t="shared" si="77"/>
        <v>0</v>
      </c>
      <c r="AF136" s="109">
        <f t="shared" si="78"/>
        <v>0</v>
      </c>
    </row>
    <row r="137" spans="1:32" ht="15" thickBot="1">
      <c r="A137">
        <v>2026</v>
      </c>
      <c r="B137" s="104" t="s">
        <v>924</v>
      </c>
      <c r="C137" s="104" t="s">
        <v>1019</v>
      </c>
      <c r="D137" s="105" t="s">
        <v>70</v>
      </c>
      <c r="E137" s="105" t="s">
        <v>168</v>
      </c>
      <c r="F137" s="106">
        <v>870</v>
      </c>
      <c r="G137" s="105" t="s">
        <v>375</v>
      </c>
      <c r="H137" s="105" t="s">
        <v>70</v>
      </c>
      <c r="I137" s="105" t="s">
        <v>70</v>
      </c>
      <c r="J137" s="106" t="s">
        <v>8</v>
      </c>
      <c r="K137" s="107">
        <v>141</v>
      </c>
      <c r="L137" s="105" t="s">
        <v>1023</v>
      </c>
      <c r="M137" s="108">
        <v>13.600000000000001</v>
      </c>
      <c r="N137" s="109">
        <f>IFERROR(VLOOKUP(K137,Ene!H142:J851,3,FALSE) + VLOOKUP(K137,Ene!H142:K851,4,FALSE),0)</f>
        <v>0</v>
      </c>
      <c r="O137" s="109">
        <f>IFERROR(VLOOKUP($K137,Feb!$H$7:$J$716,3,FALSE) + VLOOKUP($K137,Feb!$H$7:$K$716,4,FALSE),0)</f>
        <v>0</v>
      </c>
      <c r="P137" s="109">
        <f>IFERROR(VLOOKUP($K137,Mar!$H$7:$J$716,3,FALSE) + VLOOKUP($K137,Mar!$H$7:$K$716,4,FALSE),0)</f>
        <v>0</v>
      </c>
      <c r="Q137" s="109">
        <f>IFERROR(VLOOKUP($K137,Abr!$H$7:$J$716,3,FALSE) + VLOOKUP($K137,Abr!$H$7:$K$716,4,FALSE),0)</f>
        <v>0</v>
      </c>
      <c r="R137" s="109">
        <f>IFERROR(VLOOKUP($K137,May!$H$7:$J$716,3,FALSE) + VLOOKUP($K137,May!$H$7:$K$716,4,FALSE),0)</f>
        <v>0</v>
      </c>
      <c r="S137" s="109">
        <f>IFERROR(VLOOKUP($K137,Jun!$H$7:$J$716,3,FALSE) + VLOOKUP($K137,Jun!$H$7:$K$716,4,FALSE),0)</f>
        <v>0</v>
      </c>
      <c r="T137" s="109">
        <f>IFERROR(VLOOKUP($K137,Jul!$H$7:$J$716,3,FALSE) + VLOOKUP($K137,Jul!$H$7:$K$716,4,FALSE),0)</f>
        <v>0</v>
      </c>
      <c r="U137" s="109">
        <f>IFERROR(VLOOKUP($K137,Ago!$H$7:$J$716,3,FALSE) + VLOOKUP($K137,Ago!$H$7:$K$716,4,FALSE),0)</f>
        <v>0</v>
      </c>
      <c r="V137" s="109">
        <f>IFERROR(VLOOKUP($K137,Set!$H$7:$J$716,3,FALSE) + VLOOKUP($K137,Set!$H$7:$K$716,4,FALSE),0)</f>
        <v>0</v>
      </c>
      <c r="W137" s="109">
        <f>IFERROR(VLOOKUP($K137,Oct!$H$7:$J$716,3,FALSE) + VLOOKUP($K137,Oct!$H$7:$K$716,4,FALSE),0)</f>
        <v>0</v>
      </c>
      <c r="X137" s="109">
        <f>IFERROR(VLOOKUP($K137,Nov!$H$7:$J$716,3,FALSE) + VLOOKUP($K137,Nov!$H$7:$K$716,4,FALSE),0)</f>
        <v>0</v>
      </c>
      <c r="Y137" s="109">
        <f>IFERROR(VLOOKUP($K137,Dic!$H$7:$J$716,3,FALSE) + VLOOKUP($K137,Dic!$H$7:$K$716,4,FALSE),0)</f>
        <v>0</v>
      </c>
      <c r="Z137" s="109">
        <f t="shared" si="72"/>
        <v>0</v>
      </c>
      <c r="AA137" s="109">
        <f t="shared" si="73"/>
        <v>0</v>
      </c>
      <c r="AB137" s="109">
        <f t="shared" si="74"/>
        <v>0</v>
      </c>
      <c r="AC137" s="109">
        <f t="shared" si="75"/>
        <v>0</v>
      </c>
      <c r="AD137" s="109">
        <f t="shared" si="76"/>
        <v>0</v>
      </c>
      <c r="AE137" s="109">
        <f t="shared" si="77"/>
        <v>0</v>
      </c>
      <c r="AF137" s="109">
        <f t="shared" si="78"/>
        <v>0</v>
      </c>
    </row>
    <row r="138" spans="1:32" ht="15" thickBot="1">
      <c r="A138">
        <v>2026</v>
      </c>
      <c r="B138" s="104" t="s">
        <v>924</v>
      </c>
      <c r="C138" s="104" t="s">
        <v>1019</v>
      </c>
      <c r="D138" s="105" t="s">
        <v>70</v>
      </c>
      <c r="E138" s="105" t="s">
        <v>168</v>
      </c>
      <c r="F138" s="106">
        <v>870</v>
      </c>
      <c r="G138" s="105" t="s">
        <v>375</v>
      </c>
      <c r="H138" s="105" t="s">
        <v>70</v>
      </c>
      <c r="I138" s="105" t="s">
        <v>330</v>
      </c>
      <c r="J138" s="106" t="s">
        <v>8</v>
      </c>
      <c r="K138" s="107">
        <v>142</v>
      </c>
      <c r="L138" s="105" t="s">
        <v>173</v>
      </c>
      <c r="M138" s="108">
        <v>6.4</v>
      </c>
      <c r="N138" s="109">
        <f>IFERROR(VLOOKUP(K138,Ene!H143:J852,3,FALSE) + VLOOKUP(K138,Ene!H143:K852,4,FALSE),0)</f>
        <v>0</v>
      </c>
      <c r="O138" s="109">
        <f>IFERROR(VLOOKUP($K138,Feb!$H$7:$J$716,3,FALSE) + VLOOKUP($K138,Feb!$H$7:$K$716,4,FALSE),0)</f>
        <v>0</v>
      </c>
      <c r="P138" s="109">
        <f>IFERROR(VLOOKUP($K138,Mar!$H$7:$J$716,3,FALSE) + VLOOKUP($K138,Mar!$H$7:$K$716,4,FALSE),0)</f>
        <v>0</v>
      </c>
      <c r="Q138" s="109">
        <f>IFERROR(VLOOKUP($K138,Abr!$H$7:$J$716,3,FALSE) + VLOOKUP($K138,Abr!$H$7:$K$716,4,FALSE),0)</f>
        <v>0</v>
      </c>
      <c r="R138" s="109">
        <f>IFERROR(VLOOKUP($K138,May!$H$7:$J$716,3,FALSE) + VLOOKUP($K138,May!$H$7:$K$716,4,FALSE),0)</f>
        <v>0</v>
      </c>
      <c r="S138" s="109">
        <f>IFERROR(VLOOKUP($K138,Jun!$H$7:$J$716,3,FALSE) + VLOOKUP($K138,Jun!$H$7:$K$716,4,FALSE),0)</f>
        <v>0</v>
      </c>
      <c r="T138" s="109">
        <f>IFERROR(VLOOKUP($K138,Jul!$H$7:$J$716,3,FALSE) + VLOOKUP($K138,Jul!$H$7:$K$716,4,FALSE),0)</f>
        <v>0</v>
      </c>
      <c r="U138" s="109">
        <f>IFERROR(VLOOKUP($K138,Ago!$H$7:$J$716,3,FALSE) + VLOOKUP($K138,Ago!$H$7:$K$716,4,FALSE),0)</f>
        <v>0</v>
      </c>
      <c r="V138" s="109">
        <f>IFERROR(VLOOKUP($K138,Set!$H$7:$J$716,3,FALSE) + VLOOKUP($K138,Set!$H$7:$K$716,4,FALSE),0)</f>
        <v>0</v>
      </c>
      <c r="W138" s="109">
        <f>IFERROR(VLOOKUP($K138,Oct!$H$7:$J$716,3,FALSE) + VLOOKUP($K138,Oct!$H$7:$K$716,4,FALSE),0)</f>
        <v>0</v>
      </c>
      <c r="X138" s="109">
        <f>IFERROR(VLOOKUP($K138,Nov!$H$7:$J$716,3,FALSE) + VLOOKUP($K138,Nov!$H$7:$K$716,4,FALSE),0)</f>
        <v>0</v>
      </c>
      <c r="Y138" s="109">
        <f>IFERROR(VLOOKUP($K138,Dic!$H$7:$J$716,3,FALSE) + VLOOKUP($K138,Dic!$H$7:$K$716,4,FALSE),0)</f>
        <v>0</v>
      </c>
      <c r="Z138" s="109">
        <f t="shared" si="72"/>
        <v>0</v>
      </c>
      <c r="AA138" s="109">
        <f t="shared" si="73"/>
        <v>0</v>
      </c>
      <c r="AB138" s="109">
        <f t="shared" si="74"/>
        <v>0</v>
      </c>
      <c r="AC138" s="109">
        <f t="shared" si="75"/>
        <v>0</v>
      </c>
      <c r="AD138" s="109">
        <f t="shared" si="76"/>
        <v>0</v>
      </c>
      <c r="AE138" s="109">
        <f t="shared" si="77"/>
        <v>0</v>
      </c>
      <c r="AF138" s="109">
        <f t="shared" si="78"/>
        <v>0</v>
      </c>
    </row>
    <row r="139" spans="1:32" ht="15" thickBot="1">
      <c r="A139">
        <v>2026</v>
      </c>
      <c r="B139" s="104" t="s">
        <v>924</v>
      </c>
      <c r="C139" s="104" t="s">
        <v>1019</v>
      </c>
      <c r="D139" s="105" t="s">
        <v>70</v>
      </c>
      <c r="E139" s="105" t="s">
        <v>168</v>
      </c>
      <c r="F139" s="106">
        <v>870</v>
      </c>
      <c r="G139" s="105" t="s">
        <v>375</v>
      </c>
      <c r="H139" s="105" t="s">
        <v>70</v>
      </c>
      <c r="I139" s="105" t="s">
        <v>330</v>
      </c>
      <c r="J139" s="106" t="s">
        <v>8</v>
      </c>
      <c r="K139" s="107">
        <v>143</v>
      </c>
      <c r="L139" s="105" t="s">
        <v>1024</v>
      </c>
      <c r="M139" s="108">
        <v>17.600000000000001</v>
      </c>
      <c r="N139" s="109">
        <f>IFERROR(VLOOKUP(K139,Ene!H144:J853,3,FALSE) + VLOOKUP(K139,Ene!H144:K853,4,FALSE),0)</f>
        <v>0</v>
      </c>
      <c r="O139" s="109">
        <f>IFERROR(VLOOKUP($K139,Feb!$H$7:$J$716,3,FALSE) + VLOOKUP($K139,Feb!$H$7:$K$716,4,FALSE),0)</f>
        <v>0</v>
      </c>
      <c r="P139" s="109">
        <f>IFERROR(VLOOKUP($K139,Mar!$H$7:$J$716,3,FALSE) + VLOOKUP($K139,Mar!$H$7:$K$716,4,FALSE),0)</f>
        <v>0</v>
      </c>
      <c r="Q139" s="109">
        <f>IFERROR(VLOOKUP($K139,Abr!$H$7:$J$716,3,FALSE) + VLOOKUP($K139,Abr!$H$7:$K$716,4,FALSE),0)</f>
        <v>0</v>
      </c>
      <c r="R139" s="109">
        <f>IFERROR(VLOOKUP($K139,May!$H$7:$J$716,3,FALSE) + VLOOKUP($K139,May!$H$7:$K$716,4,FALSE),0)</f>
        <v>0</v>
      </c>
      <c r="S139" s="109">
        <f>IFERROR(VLOOKUP($K139,Jun!$H$7:$J$716,3,FALSE) + VLOOKUP($K139,Jun!$H$7:$K$716,4,FALSE),0)</f>
        <v>0</v>
      </c>
      <c r="T139" s="109">
        <f>IFERROR(VLOOKUP($K139,Jul!$H$7:$J$716,3,FALSE) + VLOOKUP($K139,Jul!$H$7:$K$716,4,FALSE),0)</f>
        <v>0</v>
      </c>
      <c r="U139" s="109">
        <f>IFERROR(VLOOKUP($K139,Ago!$H$7:$J$716,3,FALSE) + VLOOKUP($K139,Ago!$H$7:$K$716,4,FALSE),0)</f>
        <v>0</v>
      </c>
      <c r="V139" s="109">
        <f>IFERROR(VLOOKUP($K139,Set!$H$7:$J$716,3,FALSE) + VLOOKUP($K139,Set!$H$7:$K$716,4,FALSE),0)</f>
        <v>0</v>
      </c>
      <c r="W139" s="109">
        <f>IFERROR(VLOOKUP($K139,Oct!$H$7:$J$716,3,FALSE) + VLOOKUP($K139,Oct!$H$7:$K$716,4,FALSE),0)</f>
        <v>0</v>
      </c>
      <c r="X139" s="109">
        <f>IFERROR(VLOOKUP($K139,Nov!$H$7:$J$716,3,FALSE) + VLOOKUP($K139,Nov!$H$7:$K$716,4,FALSE),0)</f>
        <v>0</v>
      </c>
      <c r="Y139" s="109">
        <f>IFERROR(VLOOKUP($K139,Dic!$H$7:$J$716,3,FALSE) + VLOOKUP($K139,Dic!$H$7:$K$716,4,FALSE),0)</f>
        <v>0</v>
      </c>
      <c r="Z139" s="109">
        <f t="shared" si="72"/>
        <v>0</v>
      </c>
      <c r="AA139" s="109">
        <f t="shared" si="73"/>
        <v>0</v>
      </c>
      <c r="AB139" s="109">
        <f t="shared" si="74"/>
        <v>0</v>
      </c>
      <c r="AC139" s="109">
        <f t="shared" si="75"/>
        <v>0</v>
      </c>
      <c r="AD139" s="109">
        <f t="shared" si="76"/>
        <v>0</v>
      </c>
      <c r="AE139" s="109">
        <f t="shared" si="77"/>
        <v>0</v>
      </c>
      <c r="AF139" s="109">
        <f t="shared" si="78"/>
        <v>0</v>
      </c>
    </row>
    <row r="140" spans="1:32" ht="15" thickBot="1">
      <c r="A140">
        <v>2026</v>
      </c>
      <c r="B140" s="104" t="s">
        <v>924</v>
      </c>
      <c r="C140" s="104" t="s">
        <v>1019</v>
      </c>
      <c r="D140" s="105" t="s">
        <v>70</v>
      </c>
      <c r="E140" s="105" t="s">
        <v>168</v>
      </c>
      <c r="F140" s="106">
        <v>870</v>
      </c>
      <c r="G140" s="105" t="s">
        <v>375</v>
      </c>
      <c r="H140" s="105" t="s">
        <v>70</v>
      </c>
      <c r="I140" s="105" t="s">
        <v>330</v>
      </c>
      <c r="J140" s="106" t="s">
        <v>8</v>
      </c>
      <c r="K140" s="107">
        <v>144</v>
      </c>
      <c r="L140" s="105" t="s">
        <v>395</v>
      </c>
      <c r="M140" s="108">
        <v>28.8</v>
      </c>
      <c r="N140" s="109">
        <f>IFERROR(VLOOKUP(K140,Ene!H145:J854,3,FALSE) + VLOOKUP(K140,Ene!H145:K854,4,FALSE),0)</f>
        <v>0</v>
      </c>
      <c r="O140" s="109">
        <f>IFERROR(VLOOKUP($K140,Feb!$H$7:$J$716,3,FALSE) + VLOOKUP($K140,Feb!$H$7:$K$716,4,FALSE),0)</f>
        <v>0</v>
      </c>
      <c r="P140" s="109">
        <f>IFERROR(VLOOKUP($K140,Mar!$H$7:$J$716,3,FALSE) + VLOOKUP($K140,Mar!$H$7:$K$716,4,FALSE),0)</f>
        <v>0</v>
      </c>
      <c r="Q140" s="109">
        <f>IFERROR(VLOOKUP($K140,Abr!$H$7:$J$716,3,FALSE) + VLOOKUP($K140,Abr!$H$7:$K$716,4,FALSE),0)</f>
        <v>0</v>
      </c>
      <c r="R140" s="109">
        <f>IFERROR(VLOOKUP($K140,May!$H$7:$J$716,3,FALSE) + VLOOKUP($K140,May!$H$7:$K$716,4,FALSE),0)</f>
        <v>0</v>
      </c>
      <c r="S140" s="109">
        <f>IFERROR(VLOOKUP($K140,Jun!$H$7:$J$716,3,FALSE) + VLOOKUP($K140,Jun!$H$7:$K$716,4,FALSE),0)</f>
        <v>0</v>
      </c>
      <c r="T140" s="109">
        <f>IFERROR(VLOOKUP($K140,Jul!$H$7:$J$716,3,FALSE) + VLOOKUP($K140,Jul!$H$7:$K$716,4,FALSE),0)</f>
        <v>0</v>
      </c>
      <c r="U140" s="109">
        <f>IFERROR(VLOOKUP($K140,Ago!$H$7:$J$716,3,FALSE) + VLOOKUP($K140,Ago!$H$7:$K$716,4,FALSE),0)</f>
        <v>0</v>
      </c>
      <c r="V140" s="109">
        <f>IFERROR(VLOOKUP($K140,Set!$H$7:$J$716,3,FALSE) + VLOOKUP($K140,Set!$H$7:$K$716,4,FALSE),0)</f>
        <v>0</v>
      </c>
      <c r="W140" s="109">
        <f>IFERROR(VLOOKUP($K140,Oct!$H$7:$J$716,3,FALSE) + VLOOKUP($K140,Oct!$H$7:$K$716,4,FALSE),0)</f>
        <v>0</v>
      </c>
      <c r="X140" s="109">
        <f>IFERROR(VLOOKUP($K140,Nov!$H$7:$J$716,3,FALSE) + VLOOKUP($K140,Nov!$H$7:$K$716,4,FALSE),0)</f>
        <v>0</v>
      </c>
      <c r="Y140" s="109">
        <f>IFERROR(VLOOKUP($K140,Dic!$H$7:$J$716,3,FALSE) + VLOOKUP($K140,Dic!$H$7:$K$716,4,FALSE),0)</f>
        <v>0</v>
      </c>
      <c r="Z140" s="109">
        <f t="shared" si="72"/>
        <v>0</v>
      </c>
      <c r="AA140" s="109">
        <f t="shared" si="73"/>
        <v>0</v>
      </c>
      <c r="AB140" s="109">
        <f t="shared" si="74"/>
        <v>0</v>
      </c>
      <c r="AC140" s="109">
        <f t="shared" si="75"/>
        <v>0</v>
      </c>
      <c r="AD140" s="109">
        <f t="shared" si="76"/>
        <v>0</v>
      </c>
      <c r="AE140" s="109">
        <f t="shared" si="77"/>
        <v>0</v>
      </c>
      <c r="AF140" s="109">
        <f t="shared" si="78"/>
        <v>0</v>
      </c>
    </row>
    <row r="141" spans="1:32" ht="15" thickBot="1">
      <c r="A141">
        <v>2026</v>
      </c>
      <c r="B141" s="104" t="s">
        <v>924</v>
      </c>
      <c r="C141" s="104" t="s">
        <v>1019</v>
      </c>
      <c r="D141" s="105" t="s">
        <v>70</v>
      </c>
      <c r="E141" s="105" t="s">
        <v>168</v>
      </c>
      <c r="F141" s="106">
        <v>870</v>
      </c>
      <c r="G141" s="105" t="s">
        <v>375</v>
      </c>
      <c r="H141" s="105" t="s">
        <v>70</v>
      </c>
      <c r="I141" s="105" t="s">
        <v>330</v>
      </c>
      <c r="J141" s="106" t="s">
        <v>8</v>
      </c>
      <c r="K141" s="107">
        <v>145</v>
      </c>
      <c r="L141" s="105" t="s">
        <v>175</v>
      </c>
      <c r="M141" s="108">
        <v>8</v>
      </c>
      <c r="N141" s="109">
        <f>IFERROR(VLOOKUP(K141,Ene!H146:J855,3,FALSE) + VLOOKUP(K141,Ene!H146:K855,4,FALSE),0)</f>
        <v>0</v>
      </c>
      <c r="O141" s="109">
        <f>IFERROR(VLOOKUP($K141,Feb!$H$7:$J$716,3,FALSE) + VLOOKUP($K141,Feb!$H$7:$K$716,4,FALSE),0)</f>
        <v>0</v>
      </c>
      <c r="P141" s="109">
        <f>IFERROR(VLOOKUP($K141,Mar!$H$7:$J$716,3,FALSE) + VLOOKUP($K141,Mar!$H$7:$K$716,4,FALSE),0)</f>
        <v>0</v>
      </c>
      <c r="Q141" s="109">
        <f>IFERROR(VLOOKUP($K141,Abr!$H$7:$J$716,3,FALSE) + VLOOKUP($K141,Abr!$H$7:$K$716,4,FALSE),0)</f>
        <v>0</v>
      </c>
      <c r="R141" s="109">
        <f>IFERROR(VLOOKUP($K141,May!$H$7:$J$716,3,FALSE) + VLOOKUP($K141,May!$H$7:$K$716,4,FALSE),0)</f>
        <v>0</v>
      </c>
      <c r="S141" s="109">
        <f>IFERROR(VLOOKUP($K141,Jun!$H$7:$J$716,3,FALSE) + VLOOKUP($K141,Jun!$H$7:$K$716,4,FALSE),0)</f>
        <v>0</v>
      </c>
      <c r="T141" s="109">
        <f>IFERROR(VLOOKUP($K141,Jul!$H$7:$J$716,3,FALSE) + VLOOKUP($K141,Jul!$H$7:$K$716,4,FALSE),0)</f>
        <v>0</v>
      </c>
      <c r="U141" s="109">
        <f>IFERROR(VLOOKUP($K141,Ago!$H$7:$J$716,3,FALSE) + VLOOKUP($K141,Ago!$H$7:$K$716,4,FALSE),0)</f>
        <v>0</v>
      </c>
      <c r="V141" s="109">
        <f>IFERROR(VLOOKUP($K141,Set!$H$7:$J$716,3,FALSE) + VLOOKUP($K141,Set!$H$7:$K$716,4,FALSE),0)</f>
        <v>0</v>
      </c>
      <c r="W141" s="109">
        <f>IFERROR(VLOOKUP($K141,Oct!$H$7:$J$716,3,FALSE) + VLOOKUP($K141,Oct!$H$7:$K$716,4,FALSE),0)</f>
        <v>0</v>
      </c>
      <c r="X141" s="109">
        <f>IFERROR(VLOOKUP($K141,Nov!$H$7:$J$716,3,FALSE) + VLOOKUP($K141,Nov!$H$7:$K$716,4,FALSE),0)</f>
        <v>0</v>
      </c>
      <c r="Y141" s="109">
        <f>IFERROR(VLOOKUP($K141,Dic!$H$7:$J$716,3,FALSE) + VLOOKUP($K141,Dic!$H$7:$K$716,4,FALSE),0)</f>
        <v>0</v>
      </c>
      <c r="Z141" s="109">
        <f t="shared" si="72"/>
        <v>0</v>
      </c>
      <c r="AA141" s="109">
        <f t="shared" si="73"/>
        <v>0</v>
      </c>
      <c r="AB141" s="109">
        <f t="shared" si="74"/>
        <v>0</v>
      </c>
      <c r="AC141" s="109">
        <f t="shared" si="75"/>
        <v>0</v>
      </c>
      <c r="AD141" s="109">
        <f t="shared" si="76"/>
        <v>0</v>
      </c>
      <c r="AE141" s="109">
        <f t="shared" si="77"/>
        <v>0</v>
      </c>
      <c r="AF141" s="109">
        <f t="shared" si="78"/>
        <v>0</v>
      </c>
    </row>
    <row r="142" spans="1:32" ht="15" thickBot="1">
      <c r="A142">
        <v>2026</v>
      </c>
      <c r="B142" s="104" t="s">
        <v>924</v>
      </c>
      <c r="C142" s="104" t="s">
        <v>1025</v>
      </c>
      <c r="D142" s="105" t="s">
        <v>70</v>
      </c>
      <c r="E142" s="105" t="s">
        <v>176</v>
      </c>
      <c r="F142" s="106">
        <v>870</v>
      </c>
      <c r="G142" s="105" t="s">
        <v>375</v>
      </c>
      <c r="H142" s="105" t="s">
        <v>70</v>
      </c>
      <c r="I142" s="105" t="s">
        <v>330</v>
      </c>
      <c r="J142" s="106" t="s">
        <v>9</v>
      </c>
      <c r="K142" s="107">
        <v>146</v>
      </c>
      <c r="L142" s="105" t="s">
        <v>396</v>
      </c>
      <c r="M142" s="108">
        <v>68</v>
      </c>
      <c r="N142" s="109">
        <f>IFERROR(VLOOKUP(K142,Ene!H147:J856,3,FALSE) + VLOOKUP(K142,Ene!H147:K856,4,FALSE),0)</f>
        <v>17</v>
      </c>
      <c r="O142" s="109">
        <f>IFERROR(VLOOKUP($K142,Feb!$H$7:$J$716,3,FALSE) + VLOOKUP($K142,Feb!$H$7:$K$716,4,FALSE),0)</f>
        <v>12</v>
      </c>
      <c r="P142" s="109">
        <f>IFERROR(VLOOKUP($K142,Mar!$H$7:$J$716,3,FALSE) + VLOOKUP($K142,Mar!$H$7:$K$716,4,FALSE),0)</f>
        <v>13</v>
      </c>
      <c r="Q142" s="109">
        <f>IFERROR(VLOOKUP($K142,Abr!$H$7:$J$716,3,FALSE) + VLOOKUP($K142,Abr!$H$7:$K$716,4,FALSE),0)</f>
        <v>9</v>
      </c>
      <c r="R142" s="109">
        <f>IFERROR(VLOOKUP($K142,May!$H$7:$J$716,3,FALSE) + VLOOKUP($K142,May!$H$7:$K$716,4,FALSE),0)</f>
        <v>6</v>
      </c>
      <c r="S142" s="109">
        <f>IFERROR(VLOOKUP($K142,Jun!$H$7:$J$716,3,FALSE) + VLOOKUP($K142,Jun!$H$7:$K$716,4,FALSE),0)</f>
        <v>19</v>
      </c>
      <c r="T142" s="109">
        <f>IFERROR(VLOOKUP($K142,Jul!$H$7:$J$716,3,FALSE) + VLOOKUP($K142,Jul!$H$7:$K$716,4,FALSE),0)</f>
        <v>16</v>
      </c>
      <c r="U142" s="109">
        <f>IFERROR(VLOOKUP($K142,Ago!$H$7:$J$716,3,FALSE) + VLOOKUP($K142,Ago!$H$7:$K$716,4,FALSE),0)</f>
        <v>0</v>
      </c>
      <c r="V142" s="109">
        <f>IFERROR(VLOOKUP($K142,Set!$H$7:$J$716,3,FALSE) + VLOOKUP($K142,Set!$H$7:$K$716,4,FALSE),0)</f>
        <v>0</v>
      </c>
      <c r="W142" s="109">
        <f>IFERROR(VLOOKUP($K142,Oct!$H$7:$J$716,3,FALSE) + VLOOKUP($K142,Oct!$H$7:$K$716,4,FALSE),0)</f>
        <v>0</v>
      </c>
      <c r="X142" s="109">
        <f>IFERROR(VLOOKUP($K142,Nov!$H$7:$J$716,3,FALSE) + VLOOKUP($K142,Nov!$H$7:$K$716,4,FALSE),0)</f>
        <v>0</v>
      </c>
      <c r="Y142" s="109">
        <f>IFERROR(VLOOKUP($K142,Dic!$H$7:$J$716,3,FALSE) + VLOOKUP($K142,Dic!$H$7:$K$716,4,FALSE),0)</f>
        <v>0</v>
      </c>
      <c r="Z142" s="109">
        <f t="shared" si="72"/>
        <v>42</v>
      </c>
      <c r="AA142" s="109">
        <f t="shared" si="73"/>
        <v>34</v>
      </c>
      <c r="AB142" s="109">
        <f t="shared" si="74"/>
        <v>16</v>
      </c>
      <c r="AC142" s="109">
        <f t="shared" si="75"/>
        <v>0</v>
      </c>
      <c r="AD142" s="109">
        <f t="shared" si="76"/>
        <v>76</v>
      </c>
      <c r="AE142" s="109">
        <f t="shared" si="77"/>
        <v>16</v>
      </c>
      <c r="AF142" s="109">
        <f t="shared" si="78"/>
        <v>92</v>
      </c>
    </row>
    <row r="143" spans="1:32" ht="15" thickBot="1">
      <c r="A143">
        <v>2026</v>
      </c>
      <c r="B143" s="104" t="s">
        <v>924</v>
      </c>
      <c r="C143" s="104" t="s">
        <v>1025</v>
      </c>
      <c r="D143" s="105" t="s">
        <v>70</v>
      </c>
      <c r="E143" s="105" t="s">
        <v>176</v>
      </c>
      <c r="F143" s="106">
        <v>870</v>
      </c>
      <c r="G143" s="105" t="s">
        <v>375</v>
      </c>
      <c r="H143" s="105" t="s">
        <v>70</v>
      </c>
      <c r="I143" s="105" t="s">
        <v>330</v>
      </c>
      <c r="J143" s="106" t="s">
        <v>8</v>
      </c>
      <c r="K143" s="107">
        <v>147</v>
      </c>
      <c r="L143" s="105" t="s">
        <v>177</v>
      </c>
      <c r="M143" s="108">
        <v>22.400000000000002</v>
      </c>
      <c r="N143" s="109">
        <f>IFERROR(VLOOKUP(K143,Ene!H148:J857,3,FALSE) + VLOOKUP(K143,Ene!H148:K857,4,FALSE),0)</f>
        <v>0</v>
      </c>
      <c r="O143" s="109">
        <f>IFERROR(VLOOKUP($K143,Feb!$H$7:$J$716,3,FALSE) + VLOOKUP($K143,Feb!$H$7:$K$716,4,FALSE),0)</f>
        <v>0</v>
      </c>
      <c r="P143" s="109">
        <f>IFERROR(VLOOKUP($K143,Mar!$H$7:$J$716,3,FALSE) + VLOOKUP($K143,Mar!$H$7:$K$716,4,FALSE),0)</f>
        <v>0</v>
      </c>
      <c r="Q143" s="109">
        <f>IFERROR(VLOOKUP($K143,Abr!$H$7:$J$716,3,FALSE) + VLOOKUP($K143,Abr!$H$7:$K$716,4,FALSE),0)</f>
        <v>0</v>
      </c>
      <c r="R143" s="109">
        <f>IFERROR(VLOOKUP($K143,May!$H$7:$J$716,3,FALSE) + VLOOKUP($K143,May!$H$7:$K$716,4,FALSE),0)</f>
        <v>0</v>
      </c>
      <c r="S143" s="109">
        <f>IFERROR(VLOOKUP($K143,Jun!$H$7:$J$716,3,FALSE) + VLOOKUP($K143,Jun!$H$7:$K$716,4,FALSE),0)</f>
        <v>0</v>
      </c>
      <c r="T143" s="109">
        <f>IFERROR(VLOOKUP($K143,Jul!$H$7:$J$716,3,FALSE) + VLOOKUP($K143,Jul!$H$7:$K$716,4,FALSE),0)</f>
        <v>0</v>
      </c>
      <c r="U143" s="109">
        <f>IFERROR(VLOOKUP($K143,Ago!$H$7:$J$716,3,FALSE) + VLOOKUP($K143,Ago!$H$7:$K$716,4,FALSE),0)</f>
        <v>0</v>
      </c>
      <c r="V143" s="109">
        <f>IFERROR(VLOOKUP($K143,Set!$H$7:$J$716,3,FALSE) + VLOOKUP($K143,Set!$H$7:$K$716,4,FALSE),0)</f>
        <v>0</v>
      </c>
      <c r="W143" s="109">
        <f>IFERROR(VLOOKUP($K143,Oct!$H$7:$J$716,3,FALSE) + VLOOKUP($K143,Oct!$H$7:$K$716,4,FALSE),0)</f>
        <v>0</v>
      </c>
      <c r="X143" s="109">
        <f>IFERROR(VLOOKUP($K143,Nov!$H$7:$J$716,3,FALSE) + VLOOKUP($K143,Nov!$H$7:$K$716,4,FALSE),0)</f>
        <v>0</v>
      </c>
      <c r="Y143" s="109">
        <f>IFERROR(VLOOKUP($K143,Dic!$H$7:$J$716,3,FALSE) + VLOOKUP($K143,Dic!$H$7:$K$716,4,FALSE),0)</f>
        <v>0</v>
      </c>
      <c r="Z143" s="109">
        <f t="shared" si="72"/>
        <v>0</v>
      </c>
      <c r="AA143" s="109">
        <f t="shared" si="73"/>
        <v>0</v>
      </c>
      <c r="AB143" s="109">
        <f t="shared" si="74"/>
        <v>0</v>
      </c>
      <c r="AC143" s="109">
        <f t="shared" si="75"/>
        <v>0</v>
      </c>
      <c r="AD143" s="109">
        <f t="shared" si="76"/>
        <v>0</v>
      </c>
      <c r="AE143" s="109">
        <f t="shared" si="77"/>
        <v>0</v>
      </c>
      <c r="AF143" s="109">
        <f t="shared" si="78"/>
        <v>0</v>
      </c>
    </row>
    <row r="144" spans="1:32" ht="15" thickBot="1">
      <c r="A144">
        <v>2026</v>
      </c>
      <c r="B144" s="104" t="s">
        <v>924</v>
      </c>
      <c r="C144" s="104" t="s">
        <v>1025</v>
      </c>
      <c r="D144" s="105" t="s">
        <v>70</v>
      </c>
      <c r="E144" s="105" t="s">
        <v>176</v>
      </c>
      <c r="F144" s="106">
        <v>870</v>
      </c>
      <c r="G144" s="105" t="s">
        <v>375</v>
      </c>
      <c r="H144" s="105" t="s">
        <v>70</v>
      </c>
      <c r="I144" s="105" t="s">
        <v>330</v>
      </c>
      <c r="J144" s="106" t="s">
        <v>8</v>
      </c>
      <c r="K144" s="107">
        <v>148</v>
      </c>
      <c r="L144" s="105" t="s">
        <v>397</v>
      </c>
      <c r="M144" s="108">
        <v>26.400000000000002</v>
      </c>
      <c r="N144" s="109">
        <f>IFERROR(VLOOKUP(K144,Ene!H149:J858,3,FALSE) + VLOOKUP(K144,Ene!H149:K858,4,FALSE),0)</f>
        <v>0</v>
      </c>
      <c r="O144" s="109">
        <f>IFERROR(VLOOKUP($K144,Feb!$H$7:$J$716,3,FALSE) + VLOOKUP($K144,Feb!$H$7:$K$716,4,FALSE),0)</f>
        <v>0</v>
      </c>
      <c r="P144" s="109">
        <f>IFERROR(VLOOKUP($K144,Mar!$H$7:$J$716,3,FALSE) + VLOOKUP($K144,Mar!$H$7:$K$716,4,FALSE),0)</f>
        <v>0</v>
      </c>
      <c r="Q144" s="109">
        <f>IFERROR(VLOOKUP($K144,Abr!$H$7:$J$716,3,FALSE) + VLOOKUP($K144,Abr!$H$7:$K$716,4,FALSE),0)</f>
        <v>0</v>
      </c>
      <c r="R144" s="109">
        <f>IFERROR(VLOOKUP($K144,May!$H$7:$J$716,3,FALSE) + VLOOKUP($K144,May!$H$7:$K$716,4,FALSE),0)</f>
        <v>0</v>
      </c>
      <c r="S144" s="109">
        <f>IFERROR(VLOOKUP($K144,Jun!$H$7:$J$716,3,FALSE) + VLOOKUP($K144,Jun!$H$7:$K$716,4,FALSE),0)</f>
        <v>0</v>
      </c>
      <c r="T144" s="109">
        <f>IFERROR(VLOOKUP($K144,Jul!$H$7:$J$716,3,FALSE) + VLOOKUP($K144,Jul!$H$7:$K$716,4,FALSE),0)</f>
        <v>0</v>
      </c>
      <c r="U144" s="109">
        <f>IFERROR(VLOOKUP($K144,Ago!$H$7:$J$716,3,FALSE) + VLOOKUP($K144,Ago!$H$7:$K$716,4,FALSE),0)</f>
        <v>0</v>
      </c>
      <c r="V144" s="109">
        <f>IFERROR(VLOOKUP($K144,Set!$H$7:$J$716,3,FALSE) + VLOOKUP($K144,Set!$H$7:$K$716,4,FALSE),0)</f>
        <v>0</v>
      </c>
      <c r="W144" s="109">
        <f>IFERROR(VLOOKUP($K144,Oct!$H$7:$J$716,3,FALSE) + VLOOKUP($K144,Oct!$H$7:$K$716,4,FALSE),0)</f>
        <v>0</v>
      </c>
      <c r="X144" s="109">
        <f>IFERROR(VLOOKUP($K144,Nov!$H$7:$J$716,3,FALSE) + VLOOKUP($K144,Nov!$H$7:$K$716,4,FALSE),0)</f>
        <v>0</v>
      </c>
      <c r="Y144" s="109">
        <f>IFERROR(VLOOKUP($K144,Dic!$H$7:$J$716,3,FALSE) + VLOOKUP($K144,Dic!$H$7:$K$716,4,FALSE),0)</f>
        <v>0</v>
      </c>
      <c r="Z144" s="109">
        <f t="shared" si="72"/>
        <v>0</v>
      </c>
      <c r="AA144" s="109">
        <f t="shared" si="73"/>
        <v>0</v>
      </c>
      <c r="AB144" s="109">
        <f t="shared" si="74"/>
        <v>0</v>
      </c>
      <c r="AC144" s="109">
        <f t="shared" si="75"/>
        <v>0</v>
      </c>
      <c r="AD144" s="109">
        <f t="shared" si="76"/>
        <v>0</v>
      </c>
      <c r="AE144" s="109">
        <f t="shared" si="77"/>
        <v>0</v>
      </c>
      <c r="AF144" s="109">
        <f t="shared" si="78"/>
        <v>0</v>
      </c>
    </row>
    <row r="145" spans="1:32" ht="15" thickBot="1">
      <c r="A145">
        <v>2026</v>
      </c>
      <c r="B145" s="104" t="s">
        <v>924</v>
      </c>
      <c r="C145" s="104" t="s">
        <v>1025</v>
      </c>
      <c r="D145" s="105" t="s">
        <v>70</v>
      </c>
      <c r="E145" s="105" t="s">
        <v>176</v>
      </c>
      <c r="F145" s="106">
        <v>870</v>
      </c>
      <c r="G145" s="105" t="s">
        <v>375</v>
      </c>
      <c r="H145" s="105" t="s">
        <v>70</v>
      </c>
      <c r="I145" s="105" t="s">
        <v>330</v>
      </c>
      <c r="J145" s="106" t="s">
        <v>8</v>
      </c>
      <c r="K145" s="107">
        <v>149</v>
      </c>
      <c r="L145" s="105" t="s">
        <v>178</v>
      </c>
      <c r="M145" s="108">
        <v>32</v>
      </c>
      <c r="N145" s="109">
        <f>IFERROR(VLOOKUP(K145,Ene!H150:J859,3,FALSE) + VLOOKUP(K145,Ene!H150:K859,4,FALSE),0)</f>
        <v>0</v>
      </c>
      <c r="O145" s="109">
        <f>IFERROR(VLOOKUP($K145,Feb!$H$7:$J$716,3,FALSE) + VLOOKUP($K145,Feb!$H$7:$K$716,4,FALSE),0)</f>
        <v>0</v>
      </c>
      <c r="P145" s="109">
        <f>IFERROR(VLOOKUP($K145,Mar!$H$7:$J$716,3,FALSE) + VLOOKUP($K145,Mar!$H$7:$K$716,4,FALSE),0)</f>
        <v>0</v>
      </c>
      <c r="Q145" s="109">
        <f>IFERROR(VLOOKUP($K145,Abr!$H$7:$J$716,3,FALSE) + VLOOKUP($K145,Abr!$H$7:$K$716,4,FALSE),0)</f>
        <v>0</v>
      </c>
      <c r="R145" s="109">
        <f>IFERROR(VLOOKUP($K145,May!$H$7:$J$716,3,FALSE) + VLOOKUP($K145,May!$H$7:$K$716,4,FALSE),0)</f>
        <v>0</v>
      </c>
      <c r="S145" s="109">
        <f>IFERROR(VLOOKUP($K145,Jun!$H$7:$J$716,3,FALSE) + VLOOKUP($K145,Jun!$H$7:$K$716,4,FALSE),0)</f>
        <v>0</v>
      </c>
      <c r="T145" s="109">
        <f>IFERROR(VLOOKUP($K145,Jul!$H$7:$J$716,3,FALSE) + VLOOKUP($K145,Jul!$H$7:$K$716,4,FALSE),0)</f>
        <v>0</v>
      </c>
      <c r="U145" s="109">
        <f>IFERROR(VLOOKUP($K145,Ago!$H$7:$J$716,3,FALSE) + VLOOKUP($K145,Ago!$H$7:$K$716,4,FALSE),0)</f>
        <v>0</v>
      </c>
      <c r="V145" s="109">
        <f>IFERROR(VLOOKUP($K145,Set!$H$7:$J$716,3,FALSE) + VLOOKUP($K145,Set!$H$7:$K$716,4,FALSE),0)</f>
        <v>0</v>
      </c>
      <c r="W145" s="109">
        <f>IFERROR(VLOOKUP($K145,Oct!$H$7:$J$716,3,FALSE) + VLOOKUP($K145,Oct!$H$7:$K$716,4,FALSE),0)</f>
        <v>0</v>
      </c>
      <c r="X145" s="109">
        <f>IFERROR(VLOOKUP($K145,Nov!$H$7:$J$716,3,FALSE) + VLOOKUP($K145,Nov!$H$7:$K$716,4,FALSE),0)</f>
        <v>0</v>
      </c>
      <c r="Y145" s="109">
        <f>IFERROR(VLOOKUP($K145,Dic!$H$7:$J$716,3,FALSE) + VLOOKUP($K145,Dic!$H$7:$K$716,4,FALSE),0)</f>
        <v>0</v>
      </c>
      <c r="Z145" s="109">
        <f t="shared" si="72"/>
        <v>0</v>
      </c>
      <c r="AA145" s="109">
        <f t="shared" si="73"/>
        <v>0</v>
      </c>
      <c r="AB145" s="109">
        <f t="shared" si="74"/>
        <v>0</v>
      </c>
      <c r="AC145" s="109">
        <f t="shared" si="75"/>
        <v>0</v>
      </c>
      <c r="AD145" s="109">
        <f t="shared" si="76"/>
        <v>0</v>
      </c>
      <c r="AE145" s="109">
        <f t="shared" si="77"/>
        <v>0</v>
      </c>
      <c r="AF145" s="109">
        <f t="shared" si="78"/>
        <v>0</v>
      </c>
    </row>
    <row r="146" spans="1:32" ht="15" thickBot="1">
      <c r="A146">
        <v>2026</v>
      </c>
      <c r="B146" s="104" t="s">
        <v>924</v>
      </c>
      <c r="C146" s="104" t="s">
        <v>1026</v>
      </c>
      <c r="D146" s="105" t="s">
        <v>70</v>
      </c>
      <c r="E146" s="105" t="s">
        <v>70</v>
      </c>
      <c r="F146" s="106">
        <v>870</v>
      </c>
      <c r="G146" s="105" t="s">
        <v>375</v>
      </c>
      <c r="H146" s="105" t="s">
        <v>70</v>
      </c>
      <c r="I146" s="105" t="s">
        <v>70</v>
      </c>
      <c r="J146" s="106" t="s">
        <v>28</v>
      </c>
      <c r="K146" s="107">
        <v>150</v>
      </c>
      <c r="L146" s="105" t="s">
        <v>398</v>
      </c>
      <c r="M146" s="108">
        <v>468.8</v>
      </c>
      <c r="N146" s="109">
        <f>IFERROR(VLOOKUP(K146,Ene!H151:J860,3,FALSE) + VLOOKUP(K146,Ene!H151:K860,4,FALSE),0)</f>
        <v>44</v>
      </c>
      <c r="O146" s="109">
        <f>IFERROR(VLOOKUP($K146,Feb!$H$7:$J$716,3,FALSE) + VLOOKUP($K146,Feb!$H$7:$K$716,4,FALSE),0)</f>
        <v>39</v>
      </c>
      <c r="P146" s="109">
        <f>IFERROR(VLOOKUP($K146,Mar!$H$7:$J$716,3,FALSE) + VLOOKUP($K146,Mar!$H$7:$K$716,4,FALSE),0)</f>
        <v>31</v>
      </c>
      <c r="Q146" s="109">
        <f>IFERROR(VLOOKUP($K146,Abr!$H$7:$J$716,3,FALSE) + VLOOKUP($K146,Abr!$H$7:$K$716,4,FALSE),0)</f>
        <v>46</v>
      </c>
      <c r="R146" s="109">
        <f>IFERROR(VLOOKUP($K146,May!$H$7:$J$716,3,FALSE) + VLOOKUP($K146,May!$H$7:$K$716,4,FALSE),0)</f>
        <v>59</v>
      </c>
      <c r="S146" s="109">
        <f>IFERROR(VLOOKUP($K146,Jun!$H$7:$J$716,3,FALSE) + VLOOKUP($K146,Jun!$H$7:$K$716,4,FALSE),0)</f>
        <v>45</v>
      </c>
      <c r="T146" s="109">
        <f>IFERROR(VLOOKUP($K146,Jul!$H$7:$J$716,3,FALSE) + VLOOKUP($K146,Jul!$H$7:$K$716,4,FALSE),0)</f>
        <v>38</v>
      </c>
      <c r="U146" s="109">
        <f>IFERROR(VLOOKUP($K146,Ago!$H$7:$J$716,3,FALSE) + VLOOKUP($K146,Ago!$H$7:$K$716,4,FALSE),0)</f>
        <v>0</v>
      </c>
      <c r="V146" s="109">
        <f>IFERROR(VLOOKUP($K146,Set!$H$7:$J$716,3,FALSE) + VLOOKUP($K146,Set!$H$7:$K$716,4,FALSE),0)</f>
        <v>0</v>
      </c>
      <c r="W146" s="109">
        <f>IFERROR(VLOOKUP($K146,Oct!$H$7:$J$716,3,FALSE) + VLOOKUP($K146,Oct!$H$7:$K$716,4,FALSE),0)</f>
        <v>0</v>
      </c>
      <c r="X146" s="109">
        <f>IFERROR(VLOOKUP($K146,Nov!$H$7:$J$716,3,FALSE) + VLOOKUP($K146,Nov!$H$7:$K$716,4,FALSE),0)</f>
        <v>0</v>
      </c>
      <c r="Y146" s="109">
        <f>IFERROR(VLOOKUP($K146,Dic!$H$7:$J$716,3,FALSE) + VLOOKUP($K146,Dic!$H$7:$K$716,4,FALSE),0)</f>
        <v>0</v>
      </c>
      <c r="Z146" s="109">
        <f t="shared" si="72"/>
        <v>114</v>
      </c>
      <c r="AA146" s="109">
        <f t="shared" si="73"/>
        <v>150</v>
      </c>
      <c r="AB146" s="109">
        <f t="shared" si="74"/>
        <v>38</v>
      </c>
      <c r="AC146" s="109">
        <f t="shared" si="75"/>
        <v>0</v>
      </c>
      <c r="AD146" s="109">
        <f t="shared" si="76"/>
        <v>264</v>
      </c>
      <c r="AE146" s="109">
        <f t="shared" si="77"/>
        <v>38</v>
      </c>
      <c r="AF146" s="109">
        <f t="shared" si="78"/>
        <v>302</v>
      </c>
    </row>
    <row r="147" spans="1:32" ht="15" thickBot="1">
      <c r="A147">
        <v>2026</v>
      </c>
      <c r="B147" s="104" t="s">
        <v>924</v>
      </c>
      <c r="C147" s="104" t="s">
        <v>1026</v>
      </c>
      <c r="D147" s="105" t="s">
        <v>70</v>
      </c>
      <c r="E147" s="105" t="s">
        <v>70</v>
      </c>
      <c r="F147" s="106">
        <v>870</v>
      </c>
      <c r="G147" s="105" t="s">
        <v>375</v>
      </c>
      <c r="H147" s="105" t="s">
        <v>70</v>
      </c>
      <c r="I147" s="105" t="s">
        <v>70</v>
      </c>
      <c r="J147" s="106" t="s">
        <v>8</v>
      </c>
      <c r="K147" s="107">
        <v>151</v>
      </c>
      <c r="L147" s="105" t="s">
        <v>179</v>
      </c>
      <c r="M147" s="108">
        <v>8</v>
      </c>
      <c r="N147" s="109">
        <f>IFERROR(VLOOKUP(K147,Ene!H152:J861,3,FALSE) + VLOOKUP(K147,Ene!H152:K861,4,FALSE),0)</f>
        <v>0</v>
      </c>
      <c r="O147" s="109">
        <f>IFERROR(VLOOKUP($K147,Feb!$H$7:$J$716,3,FALSE) + VLOOKUP($K147,Feb!$H$7:$K$716,4,FALSE),0)</f>
        <v>0</v>
      </c>
      <c r="P147" s="109">
        <f>IFERROR(VLOOKUP($K147,Mar!$H$7:$J$716,3,FALSE) + VLOOKUP($K147,Mar!$H$7:$K$716,4,FALSE),0)</f>
        <v>0</v>
      </c>
      <c r="Q147" s="109">
        <f>IFERROR(VLOOKUP($K147,Abr!$H$7:$J$716,3,FALSE) + VLOOKUP($K147,Abr!$H$7:$K$716,4,FALSE),0)</f>
        <v>0</v>
      </c>
      <c r="R147" s="109">
        <f>IFERROR(VLOOKUP($K147,May!$H$7:$J$716,3,FALSE) + VLOOKUP($K147,May!$H$7:$K$716,4,FALSE),0)</f>
        <v>0</v>
      </c>
      <c r="S147" s="109">
        <f>IFERROR(VLOOKUP($K147,Jun!$H$7:$J$716,3,FALSE) + VLOOKUP($K147,Jun!$H$7:$K$716,4,FALSE),0)</f>
        <v>0</v>
      </c>
      <c r="T147" s="109">
        <f>IFERROR(VLOOKUP($K147,Jul!$H$7:$J$716,3,FALSE) + VLOOKUP($K147,Jul!$H$7:$K$716,4,FALSE),0)</f>
        <v>0</v>
      </c>
      <c r="U147" s="109">
        <f>IFERROR(VLOOKUP($K147,Ago!$H$7:$J$716,3,FALSE) + VLOOKUP($K147,Ago!$H$7:$K$716,4,FALSE),0)</f>
        <v>0</v>
      </c>
      <c r="V147" s="109">
        <f>IFERROR(VLOOKUP($K147,Set!$H$7:$J$716,3,FALSE) + VLOOKUP($K147,Set!$H$7:$K$716,4,FALSE),0)</f>
        <v>0</v>
      </c>
      <c r="W147" s="109">
        <f>IFERROR(VLOOKUP($K147,Oct!$H$7:$J$716,3,FALSE) + VLOOKUP($K147,Oct!$H$7:$K$716,4,FALSE),0)</f>
        <v>0</v>
      </c>
      <c r="X147" s="109">
        <f>IFERROR(VLOOKUP($K147,Nov!$H$7:$J$716,3,FALSE) + VLOOKUP($K147,Nov!$H$7:$K$716,4,FALSE),0)</f>
        <v>0</v>
      </c>
      <c r="Y147" s="109">
        <f>IFERROR(VLOOKUP($K147,Dic!$H$7:$J$716,3,FALSE) + VLOOKUP($K147,Dic!$H$7:$K$716,4,FALSE),0)</f>
        <v>0</v>
      </c>
      <c r="Z147" s="109">
        <f t="shared" si="72"/>
        <v>0</v>
      </c>
      <c r="AA147" s="109">
        <f t="shared" si="73"/>
        <v>0</v>
      </c>
      <c r="AB147" s="109">
        <f t="shared" si="74"/>
        <v>0</v>
      </c>
      <c r="AC147" s="109">
        <f t="shared" si="75"/>
        <v>0</v>
      </c>
      <c r="AD147" s="109">
        <f t="shared" si="76"/>
        <v>0</v>
      </c>
      <c r="AE147" s="109">
        <f t="shared" si="77"/>
        <v>0</v>
      </c>
      <c r="AF147" s="109">
        <f t="shared" si="78"/>
        <v>0</v>
      </c>
    </row>
    <row r="148" spans="1:32" ht="15" thickBot="1">
      <c r="A148">
        <v>2026</v>
      </c>
      <c r="B148" s="104" t="s">
        <v>924</v>
      </c>
      <c r="C148" s="104" t="s">
        <v>1026</v>
      </c>
      <c r="D148" s="105" t="s">
        <v>70</v>
      </c>
      <c r="E148" s="105" t="s">
        <v>70</v>
      </c>
      <c r="F148" s="106">
        <v>870</v>
      </c>
      <c r="G148" s="105" t="s">
        <v>375</v>
      </c>
      <c r="H148" s="105" t="s">
        <v>70</v>
      </c>
      <c r="I148" s="105" t="s">
        <v>70</v>
      </c>
      <c r="J148" s="106" t="s">
        <v>8</v>
      </c>
      <c r="K148" s="107">
        <v>152</v>
      </c>
      <c r="L148" s="105" t="s">
        <v>1027</v>
      </c>
      <c r="M148" s="108">
        <v>8</v>
      </c>
      <c r="N148" s="109">
        <f>IFERROR(VLOOKUP(K148,Ene!H153:J862,3,FALSE) + VLOOKUP(K148,Ene!H153:K862,4,FALSE),0)</f>
        <v>0</v>
      </c>
      <c r="O148" s="109">
        <f>IFERROR(VLOOKUP($K148,Feb!$H$7:$J$716,3,FALSE) + VLOOKUP($K148,Feb!$H$7:$K$716,4,FALSE),0)</f>
        <v>0</v>
      </c>
      <c r="P148" s="109">
        <f>IFERROR(VLOOKUP($K148,Mar!$H$7:$J$716,3,FALSE) + VLOOKUP($K148,Mar!$H$7:$K$716,4,FALSE),0)</f>
        <v>0</v>
      </c>
      <c r="Q148" s="109">
        <f>IFERROR(VLOOKUP($K148,Abr!$H$7:$J$716,3,FALSE) + VLOOKUP($K148,Abr!$H$7:$K$716,4,FALSE),0)</f>
        <v>0</v>
      </c>
      <c r="R148" s="109">
        <f>IFERROR(VLOOKUP($K148,May!$H$7:$J$716,3,FALSE) + VLOOKUP($K148,May!$H$7:$K$716,4,FALSE),0)</f>
        <v>0</v>
      </c>
      <c r="S148" s="109">
        <f>IFERROR(VLOOKUP($K148,Jun!$H$7:$J$716,3,FALSE) + VLOOKUP($K148,Jun!$H$7:$K$716,4,FALSE),0)</f>
        <v>0</v>
      </c>
      <c r="T148" s="109">
        <f>IFERROR(VLOOKUP($K148,Jul!$H$7:$J$716,3,FALSE) + VLOOKUP($K148,Jul!$H$7:$K$716,4,FALSE),0)</f>
        <v>0</v>
      </c>
      <c r="U148" s="109">
        <f>IFERROR(VLOOKUP($K148,Ago!$H$7:$J$716,3,FALSE) + VLOOKUP($K148,Ago!$H$7:$K$716,4,FALSE),0)</f>
        <v>0</v>
      </c>
      <c r="V148" s="109">
        <f>IFERROR(VLOOKUP($K148,Set!$H$7:$J$716,3,FALSE) + VLOOKUP($K148,Set!$H$7:$K$716,4,FALSE),0)</f>
        <v>0</v>
      </c>
      <c r="W148" s="109">
        <f>IFERROR(VLOOKUP($K148,Oct!$H$7:$J$716,3,FALSE) + VLOOKUP($K148,Oct!$H$7:$K$716,4,FALSE),0)</f>
        <v>0</v>
      </c>
      <c r="X148" s="109">
        <f>IFERROR(VLOOKUP($K148,Nov!$H$7:$J$716,3,FALSE) + VLOOKUP($K148,Nov!$H$7:$K$716,4,FALSE),0)</f>
        <v>0</v>
      </c>
      <c r="Y148" s="109">
        <f>IFERROR(VLOOKUP($K148,Dic!$H$7:$J$716,3,FALSE) + VLOOKUP($K148,Dic!$H$7:$K$716,4,FALSE),0)</f>
        <v>0</v>
      </c>
      <c r="Z148" s="109">
        <f t="shared" si="72"/>
        <v>0</v>
      </c>
      <c r="AA148" s="109">
        <f t="shared" si="73"/>
        <v>0</v>
      </c>
      <c r="AB148" s="109">
        <f t="shared" si="74"/>
        <v>0</v>
      </c>
      <c r="AC148" s="109">
        <f t="shared" si="75"/>
        <v>0</v>
      </c>
      <c r="AD148" s="109">
        <f t="shared" si="76"/>
        <v>0</v>
      </c>
      <c r="AE148" s="109">
        <f t="shared" si="77"/>
        <v>0</v>
      </c>
      <c r="AF148" s="109">
        <f t="shared" si="78"/>
        <v>0</v>
      </c>
    </row>
    <row r="149" spans="1:32" ht="15" thickBot="1">
      <c r="A149">
        <v>2026</v>
      </c>
      <c r="B149" s="104" t="s">
        <v>924</v>
      </c>
      <c r="C149" s="104" t="s">
        <v>1028</v>
      </c>
      <c r="D149" s="105" t="s">
        <v>70</v>
      </c>
      <c r="E149" s="105" t="s">
        <v>182</v>
      </c>
      <c r="F149" s="106">
        <v>870</v>
      </c>
      <c r="G149" s="105" t="s">
        <v>375</v>
      </c>
      <c r="H149" s="105" t="s">
        <v>70</v>
      </c>
      <c r="I149" s="105" t="s">
        <v>70</v>
      </c>
      <c r="J149" s="106" t="s">
        <v>8</v>
      </c>
      <c r="K149" s="107">
        <v>153</v>
      </c>
      <c r="L149" s="105" t="s">
        <v>1029</v>
      </c>
      <c r="M149" s="108">
        <v>12.8</v>
      </c>
      <c r="N149" s="109">
        <f>IFERROR(VLOOKUP(K149,Ene!H154:J863,3,FALSE) + VLOOKUP(K149,Ene!H154:K863,4,FALSE),0)</f>
        <v>0</v>
      </c>
      <c r="O149" s="109">
        <f>IFERROR(VLOOKUP($K149,Feb!$H$7:$J$716,3,FALSE) + VLOOKUP($K149,Feb!$H$7:$K$716,4,FALSE),0)</f>
        <v>0</v>
      </c>
      <c r="P149" s="109">
        <f>IFERROR(VLOOKUP($K149,Mar!$H$7:$J$716,3,FALSE) + VLOOKUP($K149,Mar!$H$7:$K$716,4,FALSE),0)</f>
        <v>0</v>
      </c>
      <c r="Q149" s="109">
        <f>IFERROR(VLOOKUP($K149,Abr!$H$7:$J$716,3,FALSE) + VLOOKUP($K149,Abr!$H$7:$K$716,4,FALSE),0)</f>
        <v>0</v>
      </c>
      <c r="R149" s="109">
        <f>IFERROR(VLOOKUP($K149,May!$H$7:$J$716,3,FALSE) + VLOOKUP($K149,May!$H$7:$K$716,4,FALSE),0)</f>
        <v>0</v>
      </c>
      <c r="S149" s="109">
        <f>IFERROR(VLOOKUP($K149,Jun!$H$7:$J$716,3,FALSE) + VLOOKUP($K149,Jun!$H$7:$K$716,4,FALSE),0)</f>
        <v>0</v>
      </c>
      <c r="T149" s="109">
        <f>IFERROR(VLOOKUP($K149,Jul!$H$7:$J$716,3,FALSE) + VLOOKUP($K149,Jul!$H$7:$K$716,4,FALSE),0)</f>
        <v>0</v>
      </c>
      <c r="U149" s="109">
        <f>IFERROR(VLOOKUP($K149,Ago!$H$7:$J$716,3,FALSE) + VLOOKUP($K149,Ago!$H$7:$K$716,4,FALSE),0)</f>
        <v>0</v>
      </c>
      <c r="V149" s="109">
        <f>IFERROR(VLOOKUP($K149,Set!$H$7:$J$716,3,FALSE) + VLOOKUP($K149,Set!$H$7:$K$716,4,FALSE),0)</f>
        <v>0</v>
      </c>
      <c r="W149" s="109">
        <f>IFERROR(VLOOKUP($K149,Oct!$H$7:$J$716,3,FALSE) + VLOOKUP($K149,Oct!$H$7:$K$716,4,FALSE),0)</f>
        <v>0</v>
      </c>
      <c r="X149" s="109">
        <f>IFERROR(VLOOKUP($K149,Nov!$H$7:$J$716,3,FALSE) + VLOOKUP($K149,Nov!$H$7:$K$716,4,FALSE),0)</f>
        <v>0</v>
      </c>
      <c r="Y149" s="109">
        <f>IFERROR(VLOOKUP($K149,Dic!$H$7:$J$716,3,FALSE) + VLOOKUP($K149,Dic!$H$7:$K$716,4,FALSE),0)</f>
        <v>0</v>
      </c>
      <c r="Z149" s="109">
        <f t="shared" si="72"/>
        <v>0</v>
      </c>
      <c r="AA149" s="109">
        <f t="shared" si="73"/>
        <v>0</v>
      </c>
      <c r="AB149" s="109">
        <f t="shared" si="74"/>
        <v>0</v>
      </c>
      <c r="AC149" s="109">
        <f t="shared" si="75"/>
        <v>0</v>
      </c>
      <c r="AD149" s="109">
        <f t="shared" si="76"/>
        <v>0</v>
      </c>
      <c r="AE149" s="109">
        <f t="shared" si="77"/>
        <v>0</v>
      </c>
      <c r="AF149" s="109">
        <f t="shared" si="78"/>
        <v>0</v>
      </c>
    </row>
    <row r="150" spans="1:32" ht="15" thickBot="1">
      <c r="A150">
        <v>2026</v>
      </c>
      <c r="B150" s="104" t="s">
        <v>924</v>
      </c>
      <c r="C150" s="104" t="s">
        <v>1028</v>
      </c>
      <c r="D150" s="105" t="s">
        <v>70</v>
      </c>
      <c r="E150" s="105" t="s">
        <v>182</v>
      </c>
      <c r="F150" s="106">
        <v>870</v>
      </c>
      <c r="G150" s="105" t="s">
        <v>375</v>
      </c>
      <c r="H150" s="105" t="s">
        <v>70</v>
      </c>
      <c r="I150" s="105" t="s">
        <v>70</v>
      </c>
      <c r="J150" s="106" t="s">
        <v>8</v>
      </c>
      <c r="K150" s="107">
        <v>154</v>
      </c>
      <c r="L150" s="105" t="s">
        <v>1030</v>
      </c>
      <c r="M150" s="108">
        <v>20</v>
      </c>
      <c r="N150" s="109">
        <f>IFERROR(VLOOKUP(K150,Ene!H155:J864,3,FALSE) + VLOOKUP(K150,Ene!H155:K864,4,FALSE),0)</f>
        <v>0</v>
      </c>
      <c r="O150" s="109">
        <f>IFERROR(VLOOKUP($K150,Feb!$H$7:$J$716,3,FALSE) + VLOOKUP($K150,Feb!$H$7:$K$716,4,FALSE),0)</f>
        <v>0</v>
      </c>
      <c r="P150" s="109">
        <f>IFERROR(VLOOKUP($K150,Mar!$H$7:$J$716,3,FALSE) + VLOOKUP($K150,Mar!$H$7:$K$716,4,FALSE),0)</f>
        <v>0</v>
      </c>
      <c r="Q150" s="109">
        <f>IFERROR(VLOOKUP($K150,Abr!$H$7:$J$716,3,FALSE) + VLOOKUP($K150,Abr!$H$7:$K$716,4,FALSE),0)</f>
        <v>0</v>
      </c>
      <c r="R150" s="109">
        <f>IFERROR(VLOOKUP($K150,May!$H$7:$J$716,3,FALSE) + VLOOKUP($K150,May!$H$7:$K$716,4,FALSE),0)</f>
        <v>0</v>
      </c>
      <c r="S150" s="109">
        <f>IFERROR(VLOOKUP($K150,Jun!$H$7:$J$716,3,FALSE) + VLOOKUP($K150,Jun!$H$7:$K$716,4,FALSE),0)</f>
        <v>0</v>
      </c>
      <c r="T150" s="109">
        <f>IFERROR(VLOOKUP($K150,Jul!$H$7:$J$716,3,FALSE) + VLOOKUP($K150,Jul!$H$7:$K$716,4,FALSE),0)</f>
        <v>0</v>
      </c>
      <c r="U150" s="109">
        <f>IFERROR(VLOOKUP($K150,Ago!$H$7:$J$716,3,FALSE) + VLOOKUP($K150,Ago!$H$7:$K$716,4,FALSE),0)</f>
        <v>0</v>
      </c>
      <c r="V150" s="109">
        <f>IFERROR(VLOOKUP($K150,Set!$H$7:$J$716,3,FALSE) + VLOOKUP($K150,Set!$H$7:$K$716,4,FALSE),0)</f>
        <v>0</v>
      </c>
      <c r="W150" s="109">
        <f>IFERROR(VLOOKUP($K150,Oct!$H$7:$J$716,3,FALSE) + VLOOKUP($K150,Oct!$H$7:$K$716,4,FALSE),0)</f>
        <v>0</v>
      </c>
      <c r="X150" s="109">
        <f>IFERROR(VLOOKUP($K150,Nov!$H$7:$J$716,3,FALSE) + VLOOKUP($K150,Nov!$H$7:$K$716,4,FALSE),0)</f>
        <v>0</v>
      </c>
      <c r="Y150" s="109">
        <f>IFERROR(VLOOKUP($K150,Dic!$H$7:$J$716,3,FALSE) + VLOOKUP($K150,Dic!$H$7:$K$716,4,FALSE),0)</f>
        <v>0</v>
      </c>
      <c r="Z150" s="109">
        <f t="shared" si="72"/>
        <v>0</v>
      </c>
      <c r="AA150" s="109">
        <f t="shared" si="73"/>
        <v>0</v>
      </c>
      <c r="AB150" s="109">
        <f t="shared" si="74"/>
        <v>0</v>
      </c>
      <c r="AC150" s="109">
        <f t="shared" si="75"/>
        <v>0</v>
      </c>
      <c r="AD150" s="109">
        <f t="shared" si="76"/>
        <v>0</v>
      </c>
      <c r="AE150" s="109">
        <f t="shared" si="77"/>
        <v>0</v>
      </c>
      <c r="AF150" s="109">
        <f t="shared" si="78"/>
        <v>0</v>
      </c>
    </row>
    <row r="151" spans="1:32" ht="15" thickBot="1">
      <c r="A151">
        <v>2026</v>
      </c>
      <c r="B151" s="104" t="s">
        <v>924</v>
      </c>
      <c r="C151" s="104" t="s">
        <v>1028</v>
      </c>
      <c r="D151" s="105" t="s">
        <v>70</v>
      </c>
      <c r="E151" s="105" t="s">
        <v>182</v>
      </c>
      <c r="F151" s="106">
        <v>870</v>
      </c>
      <c r="G151" s="105" t="s">
        <v>375</v>
      </c>
      <c r="H151" s="105" t="s">
        <v>70</v>
      </c>
      <c r="I151" s="105" t="s">
        <v>70</v>
      </c>
      <c r="J151" s="106" t="s">
        <v>13</v>
      </c>
      <c r="K151" s="107">
        <v>155</v>
      </c>
      <c r="L151" s="105" t="s">
        <v>184</v>
      </c>
      <c r="M151" s="108">
        <v>32</v>
      </c>
      <c r="N151" s="109">
        <f>IFERROR(VLOOKUP(K151,Ene!H156:J865,3,FALSE) + VLOOKUP(K151,Ene!H156:K865,4,FALSE),0)</f>
        <v>0</v>
      </c>
      <c r="O151" s="109">
        <f>IFERROR(VLOOKUP($K151,Feb!$H$7:$J$716,3,FALSE) + VLOOKUP($K151,Feb!$H$7:$K$716,4,FALSE),0)</f>
        <v>0</v>
      </c>
      <c r="P151" s="109">
        <f>IFERROR(VLOOKUP($K151,Mar!$H$7:$J$716,3,FALSE) + VLOOKUP($K151,Mar!$H$7:$K$716,4,FALSE),0)</f>
        <v>0</v>
      </c>
      <c r="Q151" s="109">
        <f>IFERROR(VLOOKUP($K151,Abr!$H$7:$J$716,3,FALSE) + VLOOKUP($K151,Abr!$H$7:$K$716,4,FALSE),0)</f>
        <v>1</v>
      </c>
      <c r="R151" s="109">
        <f>IFERROR(VLOOKUP($K151,May!$H$7:$J$716,3,FALSE) + VLOOKUP($K151,May!$H$7:$K$716,4,FALSE),0)</f>
        <v>0</v>
      </c>
      <c r="S151" s="109">
        <f>IFERROR(VLOOKUP($K151,Jun!$H$7:$J$716,3,FALSE) + VLOOKUP($K151,Jun!$H$7:$K$716,4,FALSE),0)</f>
        <v>0</v>
      </c>
      <c r="T151" s="109">
        <f>IFERROR(VLOOKUP($K151,Jul!$H$7:$J$716,3,FALSE) + VLOOKUP($K151,Jul!$H$7:$K$716,4,FALSE),0)</f>
        <v>0</v>
      </c>
      <c r="U151" s="109">
        <f>IFERROR(VLOOKUP($K151,Ago!$H$7:$J$716,3,FALSE) + VLOOKUP($K151,Ago!$H$7:$K$716,4,FALSE),0)</f>
        <v>0</v>
      </c>
      <c r="V151" s="109">
        <f>IFERROR(VLOOKUP($K151,Set!$H$7:$J$716,3,FALSE) + VLOOKUP($K151,Set!$H$7:$K$716,4,FALSE),0)</f>
        <v>0</v>
      </c>
      <c r="W151" s="109">
        <f>IFERROR(VLOOKUP($K151,Oct!$H$7:$J$716,3,FALSE) + VLOOKUP($K151,Oct!$H$7:$K$716,4,FALSE),0)</f>
        <v>0</v>
      </c>
      <c r="X151" s="109">
        <f>IFERROR(VLOOKUP($K151,Nov!$H$7:$J$716,3,FALSE) + VLOOKUP($K151,Nov!$H$7:$K$716,4,FALSE),0)</f>
        <v>0</v>
      </c>
      <c r="Y151" s="109">
        <f>IFERROR(VLOOKUP($K151,Dic!$H$7:$J$716,3,FALSE) + VLOOKUP($K151,Dic!$H$7:$K$716,4,FALSE),0)</f>
        <v>0</v>
      </c>
      <c r="Z151" s="109">
        <f t="shared" si="72"/>
        <v>0</v>
      </c>
      <c r="AA151" s="109">
        <f t="shared" si="73"/>
        <v>1</v>
      </c>
      <c r="AB151" s="109">
        <f t="shared" si="74"/>
        <v>0</v>
      </c>
      <c r="AC151" s="109">
        <f t="shared" si="75"/>
        <v>0</v>
      </c>
      <c r="AD151" s="109">
        <f t="shared" si="76"/>
        <v>1</v>
      </c>
      <c r="AE151" s="109">
        <f t="shared" si="77"/>
        <v>0</v>
      </c>
      <c r="AF151" s="109">
        <f t="shared" si="78"/>
        <v>1</v>
      </c>
    </row>
    <row r="152" spans="1:32" ht="15" thickBot="1">
      <c r="A152">
        <v>2026</v>
      </c>
      <c r="B152" s="104" t="s">
        <v>924</v>
      </c>
      <c r="C152" s="104" t="s">
        <v>1028</v>
      </c>
      <c r="D152" s="105" t="s">
        <v>70</v>
      </c>
      <c r="E152" s="105" t="s">
        <v>182</v>
      </c>
      <c r="F152" s="106">
        <v>870</v>
      </c>
      <c r="G152" s="105" t="s">
        <v>375</v>
      </c>
      <c r="H152" s="105" t="s">
        <v>70</v>
      </c>
      <c r="I152" s="105" t="s">
        <v>70</v>
      </c>
      <c r="J152" s="106" t="s">
        <v>8</v>
      </c>
      <c r="K152" s="107">
        <v>156</v>
      </c>
      <c r="L152" s="105" t="s">
        <v>185</v>
      </c>
      <c r="M152" s="108">
        <v>6.4</v>
      </c>
      <c r="N152" s="109">
        <f>IFERROR(VLOOKUP(K152,Ene!H157:J866,3,FALSE) + VLOOKUP(K152,Ene!H157:K866,4,FALSE),0)</f>
        <v>0</v>
      </c>
      <c r="O152" s="109">
        <f>IFERROR(VLOOKUP($K152,Feb!$H$7:$J$716,3,FALSE) + VLOOKUP($K152,Feb!$H$7:$K$716,4,FALSE),0)</f>
        <v>0</v>
      </c>
      <c r="P152" s="109">
        <f>IFERROR(VLOOKUP($K152,Mar!$H$7:$J$716,3,FALSE) + VLOOKUP($K152,Mar!$H$7:$K$716,4,FALSE),0)</f>
        <v>0</v>
      </c>
      <c r="Q152" s="109">
        <f>IFERROR(VLOOKUP($K152,Abr!$H$7:$J$716,3,FALSE) + VLOOKUP($K152,Abr!$H$7:$K$716,4,FALSE),0)</f>
        <v>0</v>
      </c>
      <c r="R152" s="109">
        <f>IFERROR(VLOOKUP($K152,May!$H$7:$J$716,3,FALSE) + VLOOKUP($K152,May!$H$7:$K$716,4,FALSE),0)</f>
        <v>0</v>
      </c>
      <c r="S152" s="109">
        <f>IFERROR(VLOOKUP($K152,Jun!$H$7:$J$716,3,FALSE) + VLOOKUP($K152,Jun!$H$7:$K$716,4,FALSE),0)</f>
        <v>0</v>
      </c>
      <c r="T152" s="109">
        <f>IFERROR(VLOOKUP($K152,Jul!$H$7:$J$716,3,FALSE) + VLOOKUP($K152,Jul!$H$7:$K$716,4,FALSE),0)</f>
        <v>0</v>
      </c>
      <c r="U152" s="109">
        <f>IFERROR(VLOOKUP($K152,Ago!$H$7:$J$716,3,FALSE) + VLOOKUP($K152,Ago!$H$7:$K$716,4,FALSE),0)</f>
        <v>0</v>
      </c>
      <c r="V152" s="109">
        <f>IFERROR(VLOOKUP($K152,Set!$H$7:$J$716,3,FALSE) + VLOOKUP($K152,Set!$H$7:$K$716,4,FALSE),0)</f>
        <v>0</v>
      </c>
      <c r="W152" s="109">
        <f>IFERROR(VLOOKUP($K152,Oct!$H$7:$J$716,3,FALSE) + VLOOKUP($K152,Oct!$H$7:$K$716,4,FALSE),0)</f>
        <v>0</v>
      </c>
      <c r="X152" s="109">
        <f>IFERROR(VLOOKUP($K152,Nov!$H$7:$J$716,3,FALSE) + VLOOKUP($K152,Nov!$H$7:$K$716,4,FALSE),0)</f>
        <v>0</v>
      </c>
      <c r="Y152" s="109">
        <f>IFERROR(VLOOKUP($K152,Dic!$H$7:$J$716,3,FALSE) + VLOOKUP($K152,Dic!$H$7:$K$716,4,FALSE),0)</f>
        <v>0</v>
      </c>
      <c r="Z152" s="109">
        <f t="shared" si="72"/>
        <v>0</v>
      </c>
      <c r="AA152" s="109">
        <f t="shared" si="73"/>
        <v>0</v>
      </c>
      <c r="AB152" s="109">
        <f t="shared" si="74"/>
        <v>0</v>
      </c>
      <c r="AC152" s="109">
        <f t="shared" si="75"/>
        <v>0</v>
      </c>
      <c r="AD152" s="109">
        <f t="shared" si="76"/>
        <v>0</v>
      </c>
      <c r="AE152" s="109">
        <f t="shared" si="77"/>
        <v>0</v>
      </c>
      <c r="AF152" s="109">
        <f t="shared" si="78"/>
        <v>0</v>
      </c>
    </row>
    <row r="153" spans="1:32" ht="15" thickBot="1">
      <c r="A153">
        <v>2026</v>
      </c>
      <c r="B153" s="104" t="s">
        <v>924</v>
      </c>
      <c r="C153" s="104" t="s">
        <v>1031</v>
      </c>
      <c r="D153" s="105" t="s">
        <v>70</v>
      </c>
      <c r="E153" s="105" t="s">
        <v>187</v>
      </c>
      <c r="F153" s="106">
        <v>870</v>
      </c>
      <c r="G153" s="105" t="s">
        <v>375</v>
      </c>
      <c r="H153" s="105" t="s">
        <v>70</v>
      </c>
      <c r="I153" s="105" t="s">
        <v>70</v>
      </c>
      <c r="J153" s="106" t="s">
        <v>8</v>
      </c>
      <c r="K153" s="107">
        <v>157</v>
      </c>
      <c r="L153" s="105" t="s">
        <v>1032</v>
      </c>
      <c r="M153" s="108">
        <v>7.2</v>
      </c>
      <c r="N153" s="109">
        <f>IFERROR(VLOOKUP(K153,Ene!H158:J867,3,FALSE) + VLOOKUP(K153,Ene!H158:K867,4,FALSE),0)</f>
        <v>0</v>
      </c>
      <c r="O153" s="109">
        <f>IFERROR(VLOOKUP($K153,Feb!$H$7:$J$716,3,FALSE) + VLOOKUP($K153,Feb!$H$7:$K$716,4,FALSE),0)</f>
        <v>0</v>
      </c>
      <c r="P153" s="109">
        <f>IFERROR(VLOOKUP($K153,Mar!$H$7:$J$716,3,FALSE) + VLOOKUP($K153,Mar!$H$7:$K$716,4,FALSE),0)</f>
        <v>0</v>
      </c>
      <c r="Q153" s="109">
        <f>IFERROR(VLOOKUP($K153,Abr!$H$7:$J$716,3,FALSE) + VLOOKUP($K153,Abr!$H$7:$K$716,4,FALSE),0)</f>
        <v>0</v>
      </c>
      <c r="R153" s="109">
        <f>IFERROR(VLOOKUP($K153,May!$H$7:$J$716,3,FALSE) + VLOOKUP($K153,May!$H$7:$K$716,4,FALSE),0)</f>
        <v>0</v>
      </c>
      <c r="S153" s="109">
        <f>IFERROR(VLOOKUP($K153,Jun!$H$7:$J$716,3,FALSE) + VLOOKUP($K153,Jun!$H$7:$K$716,4,FALSE),0)</f>
        <v>0</v>
      </c>
      <c r="T153" s="109">
        <f>IFERROR(VLOOKUP($K153,Jul!$H$7:$J$716,3,FALSE) + VLOOKUP($K153,Jul!$H$7:$K$716,4,FALSE),0)</f>
        <v>0</v>
      </c>
      <c r="U153" s="109">
        <f>IFERROR(VLOOKUP($K153,Ago!$H$7:$J$716,3,FALSE) + VLOOKUP($K153,Ago!$H$7:$K$716,4,FALSE),0)</f>
        <v>0</v>
      </c>
      <c r="V153" s="109">
        <f>IFERROR(VLOOKUP($K153,Set!$H$7:$J$716,3,FALSE) + VLOOKUP($K153,Set!$H$7:$K$716,4,FALSE),0)</f>
        <v>0</v>
      </c>
      <c r="W153" s="109">
        <f>IFERROR(VLOOKUP($K153,Oct!$H$7:$J$716,3,FALSE) + VLOOKUP($K153,Oct!$H$7:$K$716,4,FALSE),0)</f>
        <v>0</v>
      </c>
      <c r="X153" s="109">
        <f>IFERROR(VLOOKUP($K153,Nov!$H$7:$J$716,3,FALSE) + VLOOKUP($K153,Nov!$H$7:$K$716,4,FALSE),0)</f>
        <v>0</v>
      </c>
      <c r="Y153" s="109">
        <f>IFERROR(VLOOKUP($K153,Dic!$H$7:$J$716,3,FALSE) + VLOOKUP($K153,Dic!$H$7:$K$716,4,FALSE),0)</f>
        <v>0</v>
      </c>
      <c r="Z153" s="109">
        <f t="shared" si="72"/>
        <v>0</v>
      </c>
      <c r="AA153" s="109">
        <f t="shared" si="73"/>
        <v>0</v>
      </c>
      <c r="AB153" s="109">
        <f t="shared" si="74"/>
        <v>0</v>
      </c>
      <c r="AC153" s="109">
        <f t="shared" si="75"/>
        <v>0</v>
      </c>
      <c r="AD153" s="109">
        <f t="shared" si="76"/>
        <v>0</v>
      </c>
      <c r="AE153" s="109">
        <f t="shared" si="77"/>
        <v>0</v>
      </c>
      <c r="AF153" s="109">
        <f t="shared" si="78"/>
        <v>0</v>
      </c>
    </row>
    <row r="154" spans="1:32" ht="15" thickBot="1">
      <c r="A154">
        <v>2026</v>
      </c>
      <c r="B154" s="104" t="s">
        <v>924</v>
      </c>
      <c r="C154" s="104" t="s">
        <v>1031</v>
      </c>
      <c r="D154" s="105" t="s">
        <v>70</v>
      </c>
      <c r="E154" s="105" t="s">
        <v>187</v>
      </c>
      <c r="F154" s="106">
        <v>870</v>
      </c>
      <c r="G154" s="105" t="s">
        <v>375</v>
      </c>
      <c r="H154" s="105" t="s">
        <v>70</v>
      </c>
      <c r="I154" s="105" t="s">
        <v>70</v>
      </c>
      <c r="J154" s="106" t="s">
        <v>8</v>
      </c>
      <c r="K154" s="107">
        <v>158</v>
      </c>
      <c r="L154" s="105" t="s">
        <v>1033</v>
      </c>
      <c r="M154" s="108">
        <v>1.6</v>
      </c>
      <c r="N154" s="109">
        <f>IFERROR(VLOOKUP(K154,Ene!H159:J868,3,FALSE) + VLOOKUP(K154,Ene!H159:K868,4,FALSE),0)</f>
        <v>0</v>
      </c>
      <c r="O154" s="109">
        <f>IFERROR(VLOOKUP($K154,Feb!$H$7:$J$716,3,FALSE) + VLOOKUP($K154,Feb!$H$7:$K$716,4,FALSE),0)</f>
        <v>0</v>
      </c>
      <c r="P154" s="109">
        <f>IFERROR(VLOOKUP($K154,Mar!$H$7:$J$716,3,FALSE) + VLOOKUP($K154,Mar!$H$7:$K$716,4,FALSE),0)</f>
        <v>0</v>
      </c>
      <c r="Q154" s="109">
        <f>IFERROR(VLOOKUP($K154,Abr!$H$7:$J$716,3,FALSE) + VLOOKUP($K154,Abr!$H$7:$K$716,4,FALSE),0)</f>
        <v>0</v>
      </c>
      <c r="R154" s="109">
        <f>IFERROR(VLOOKUP($K154,May!$H$7:$J$716,3,FALSE) + VLOOKUP($K154,May!$H$7:$K$716,4,FALSE),0)</f>
        <v>0</v>
      </c>
      <c r="S154" s="109">
        <f>IFERROR(VLOOKUP($K154,Jun!$H$7:$J$716,3,FALSE) + VLOOKUP($K154,Jun!$H$7:$K$716,4,FALSE),0)</f>
        <v>0</v>
      </c>
      <c r="T154" s="109">
        <f>IFERROR(VLOOKUP($K154,Jul!$H$7:$J$716,3,FALSE) + VLOOKUP($K154,Jul!$H$7:$K$716,4,FALSE),0)</f>
        <v>0</v>
      </c>
      <c r="U154" s="109">
        <f>IFERROR(VLOOKUP($K154,Ago!$H$7:$J$716,3,FALSE) + VLOOKUP($K154,Ago!$H$7:$K$716,4,FALSE),0)</f>
        <v>0</v>
      </c>
      <c r="V154" s="109">
        <f>IFERROR(VLOOKUP($K154,Set!$H$7:$J$716,3,FALSE) + VLOOKUP($K154,Set!$H$7:$K$716,4,FALSE),0)</f>
        <v>0</v>
      </c>
      <c r="W154" s="109">
        <f>IFERROR(VLOOKUP($K154,Oct!$H$7:$J$716,3,FALSE) + VLOOKUP($K154,Oct!$H$7:$K$716,4,FALSE),0)</f>
        <v>0</v>
      </c>
      <c r="X154" s="109">
        <f>IFERROR(VLOOKUP($K154,Nov!$H$7:$J$716,3,FALSE) + VLOOKUP($K154,Nov!$H$7:$K$716,4,FALSE),0)</f>
        <v>0</v>
      </c>
      <c r="Y154" s="109">
        <f>IFERROR(VLOOKUP($K154,Dic!$H$7:$J$716,3,FALSE) + VLOOKUP($K154,Dic!$H$7:$K$716,4,FALSE),0)</f>
        <v>0</v>
      </c>
      <c r="Z154" s="109">
        <f t="shared" si="72"/>
        <v>0</v>
      </c>
      <c r="AA154" s="109">
        <f t="shared" si="73"/>
        <v>0</v>
      </c>
      <c r="AB154" s="109">
        <f t="shared" si="74"/>
        <v>0</v>
      </c>
      <c r="AC154" s="109">
        <f t="shared" si="75"/>
        <v>0</v>
      </c>
      <c r="AD154" s="109">
        <f t="shared" si="76"/>
        <v>0</v>
      </c>
      <c r="AE154" s="109">
        <f t="shared" si="77"/>
        <v>0</v>
      </c>
      <c r="AF154" s="109">
        <f t="shared" si="78"/>
        <v>0</v>
      </c>
    </row>
    <row r="155" spans="1:32" ht="15" thickBot="1">
      <c r="A155">
        <v>2026</v>
      </c>
      <c r="B155" s="104" t="s">
        <v>924</v>
      </c>
      <c r="C155" s="104" t="s">
        <v>1034</v>
      </c>
      <c r="D155" s="105" t="s">
        <v>70</v>
      </c>
      <c r="E155" s="105" t="s">
        <v>190</v>
      </c>
      <c r="F155" s="106">
        <v>870</v>
      </c>
      <c r="G155" s="105" t="s">
        <v>375</v>
      </c>
      <c r="H155" s="105" t="s">
        <v>70</v>
      </c>
      <c r="I155" s="105" t="s">
        <v>70</v>
      </c>
      <c r="J155" s="106" t="s">
        <v>8</v>
      </c>
      <c r="K155" s="107">
        <v>159</v>
      </c>
      <c r="L155" s="105" t="s">
        <v>1035</v>
      </c>
      <c r="M155" s="108">
        <v>2.4000000000000004</v>
      </c>
      <c r="N155" s="109">
        <f>IFERROR(VLOOKUP(K155,Ene!H160:J869,3,FALSE) + VLOOKUP(K155,Ene!H160:K869,4,FALSE),0)</f>
        <v>0</v>
      </c>
      <c r="O155" s="109">
        <f>IFERROR(VLOOKUP($K155,Feb!$H$7:$J$716,3,FALSE) + VLOOKUP($K155,Feb!$H$7:$K$716,4,FALSE),0)</f>
        <v>0</v>
      </c>
      <c r="P155" s="109">
        <f>IFERROR(VLOOKUP($K155,Mar!$H$7:$J$716,3,FALSE) + VLOOKUP($K155,Mar!$H$7:$K$716,4,FALSE),0)</f>
        <v>0</v>
      </c>
      <c r="Q155" s="109">
        <f>IFERROR(VLOOKUP($K155,Abr!$H$7:$J$716,3,FALSE) + VLOOKUP($K155,Abr!$H$7:$K$716,4,FALSE),0)</f>
        <v>0</v>
      </c>
      <c r="R155" s="109">
        <f>IFERROR(VLOOKUP($K155,May!$H$7:$J$716,3,FALSE) + VLOOKUP($K155,May!$H$7:$K$716,4,FALSE),0)</f>
        <v>0</v>
      </c>
      <c r="S155" s="109">
        <f>IFERROR(VLOOKUP($K155,Jun!$H$7:$J$716,3,FALSE) + VLOOKUP($K155,Jun!$H$7:$K$716,4,FALSE),0)</f>
        <v>0</v>
      </c>
      <c r="T155" s="109">
        <f>IFERROR(VLOOKUP($K155,Jul!$H$7:$J$716,3,FALSE) + VLOOKUP($K155,Jul!$H$7:$K$716,4,FALSE),0)</f>
        <v>0</v>
      </c>
      <c r="U155" s="109">
        <f>IFERROR(VLOOKUP($K155,Ago!$H$7:$J$716,3,FALSE) + VLOOKUP($K155,Ago!$H$7:$K$716,4,FALSE),0)</f>
        <v>0</v>
      </c>
      <c r="V155" s="109">
        <f>IFERROR(VLOOKUP($K155,Set!$H$7:$J$716,3,FALSE) + VLOOKUP($K155,Set!$H$7:$K$716,4,FALSE),0)</f>
        <v>0</v>
      </c>
      <c r="W155" s="109">
        <f>IFERROR(VLOOKUP($K155,Oct!$H$7:$J$716,3,FALSE) + VLOOKUP($K155,Oct!$H$7:$K$716,4,FALSE),0)</f>
        <v>0</v>
      </c>
      <c r="X155" s="109">
        <f>IFERROR(VLOOKUP($K155,Nov!$H$7:$J$716,3,FALSE) + VLOOKUP($K155,Nov!$H$7:$K$716,4,FALSE),0)</f>
        <v>0</v>
      </c>
      <c r="Y155" s="109">
        <f>IFERROR(VLOOKUP($K155,Dic!$H$7:$J$716,3,FALSE) + VLOOKUP($K155,Dic!$H$7:$K$716,4,FALSE),0)</f>
        <v>0</v>
      </c>
      <c r="Z155" s="109">
        <f t="shared" si="72"/>
        <v>0</v>
      </c>
      <c r="AA155" s="109">
        <f t="shared" si="73"/>
        <v>0</v>
      </c>
      <c r="AB155" s="109">
        <f t="shared" si="74"/>
        <v>0</v>
      </c>
      <c r="AC155" s="109">
        <f t="shared" si="75"/>
        <v>0</v>
      </c>
      <c r="AD155" s="109">
        <f t="shared" si="76"/>
        <v>0</v>
      </c>
      <c r="AE155" s="109">
        <f t="shared" si="77"/>
        <v>0</v>
      </c>
      <c r="AF155" s="109">
        <f t="shared" si="78"/>
        <v>0</v>
      </c>
    </row>
    <row r="156" spans="1:32" ht="15" thickBot="1">
      <c r="A156">
        <v>2026</v>
      </c>
      <c r="B156" s="104" t="s">
        <v>924</v>
      </c>
      <c r="C156" s="104" t="s">
        <v>1034</v>
      </c>
      <c r="D156" s="105" t="s">
        <v>70</v>
      </c>
      <c r="E156" s="105" t="s">
        <v>190</v>
      </c>
      <c r="F156" s="106">
        <v>870</v>
      </c>
      <c r="G156" s="105" t="s">
        <v>375</v>
      </c>
      <c r="H156" s="105" t="s">
        <v>70</v>
      </c>
      <c r="I156" s="105" t="s">
        <v>159</v>
      </c>
      <c r="J156" s="106" t="s">
        <v>13</v>
      </c>
      <c r="K156" s="107">
        <v>160</v>
      </c>
      <c r="L156" s="105" t="s">
        <v>1036</v>
      </c>
      <c r="M156" s="108">
        <v>4</v>
      </c>
      <c r="N156" s="109">
        <f>IFERROR(VLOOKUP(K156,Ene!H161:J870,3,FALSE) + VLOOKUP(K156,Ene!H161:K870,4,FALSE),0)</f>
        <v>0</v>
      </c>
      <c r="O156" s="109">
        <f>IFERROR(VLOOKUP($K156,Feb!$H$7:$J$716,3,FALSE) + VLOOKUP($K156,Feb!$H$7:$K$716,4,FALSE),0)</f>
        <v>0</v>
      </c>
      <c r="P156" s="109">
        <f>IFERROR(VLOOKUP($K156,Mar!$H$7:$J$716,3,FALSE) + VLOOKUP($K156,Mar!$H$7:$K$716,4,FALSE),0)</f>
        <v>0</v>
      </c>
      <c r="Q156" s="109">
        <f>IFERROR(VLOOKUP($K156,Abr!$H$7:$J$716,3,FALSE) + VLOOKUP($K156,Abr!$H$7:$K$716,4,FALSE),0)</f>
        <v>0</v>
      </c>
      <c r="R156" s="109">
        <f>IFERROR(VLOOKUP($K156,May!$H$7:$J$716,3,FALSE) + VLOOKUP($K156,May!$H$7:$K$716,4,FALSE),0)</f>
        <v>0</v>
      </c>
      <c r="S156" s="109">
        <f>IFERROR(VLOOKUP($K156,Jun!$H$7:$J$716,3,FALSE) + VLOOKUP($K156,Jun!$H$7:$K$716,4,FALSE),0)</f>
        <v>0</v>
      </c>
      <c r="T156" s="109">
        <f>IFERROR(VLOOKUP($K156,Jul!$H$7:$J$716,3,FALSE) + VLOOKUP($K156,Jul!$H$7:$K$716,4,FALSE),0)</f>
        <v>0</v>
      </c>
      <c r="U156" s="109">
        <f>IFERROR(VLOOKUP($K156,Ago!$H$7:$J$716,3,FALSE) + VLOOKUP($K156,Ago!$H$7:$K$716,4,FALSE),0)</f>
        <v>0</v>
      </c>
      <c r="V156" s="109">
        <f>IFERROR(VLOOKUP($K156,Set!$H$7:$J$716,3,FALSE) + VLOOKUP($K156,Set!$H$7:$K$716,4,FALSE),0)</f>
        <v>0</v>
      </c>
      <c r="W156" s="109">
        <f>IFERROR(VLOOKUP($K156,Oct!$H$7:$J$716,3,FALSE) + VLOOKUP($K156,Oct!$H$7:$K$716,4,FALSE),0)</f>
        <v>0</v>
      </c>
      <c r="X156" s="109">
        <f>IFERROR(VLOOKUP($K156,Nov!$H$7:$J$716,3,FALSE) + VLOOKUP($K156,Nov!$H$7:$K$716,4,FALSE),0)</f>
        <v>0</v>
      </c>
      <c r="Y156" s="109">
        <f>IFERROR(VLOOKUP($K156,Dic!$H$7:$J$716,3,FALSE) + VLOOKUP($K156,Dic!$H$7:$K$716,4,FALSE),0)</f>
        <v>0</v>
      </c>
      <c r="Z156" s="109">
        <f t="shared" si="72"/>
        <v>0</v>
      </c>
      <c r="AA156" s="109">
        <f t="shared" si="73"/>
        <v>0</v>
      </c>
      <c r="AB156" s="109">
        <f t="shared" si="74"/>
        <v>0</v>
      </c>
      <c r="AC156" s="109">
        <f t="shared" si="75"/>
        <v>0</v>
      </c>
      <c r="AD156" s="109">
        <f t="shared" si="76"/>
        <v>0</v>
      </c>
      <c r="AE156" s="109">
        <f t="shared" si="77"/>
        <v>0</v>
      </c>
      <c r="AF156" s="109">
        <f t="shared" si="78"/>
        <v>0</v>
      </c>
    </row>
    <row r="157" spans="1:32" ht="15" thickBot="1">
      <c r="A157">
        <v>2026</v>
      </c>
      <c r="B157" s="104" t="s">
        <v>924</v>
      </c>
      <c r="C157" s="104" t="s">
        <v>1037</v>
      </c>
      <c r="D157" s="105" t="s">
        <v>14</v>
      </c>
      <c r="E157" s="105" t="s">
        <v>192</v>
      </c>
      <c r="F157" s="106">
        <v>1672</v>
      </c>
      <c r="G157" s="105" t="s">
        <v>400</v>
      </c>
      <c r="H157" s="105" t="s">
        <v>14</v>
      </c>
      <c r="I157" s="105" t="s">
        <v>192</v>
      </c>
      <c r="J157" s="106" t="s">
        <v>28</v>
      </c>
      <c r="K157" s="107">
        <v>161</v>
      </c>
      <c r="L157" s="105" t="s">
        <v>1038</v>
      </c>
      <c r="M157" s="108">
        <v>72</v>
      </c>
      <c r="N157" s="109">
        <f>IFERROR(VLOOKUP(K157,Ene!H162:J871,3,FALSE) + VLOOKUP(K157,Ene!H162:K871,4,FALSE),0)</f>
        <v>13</v>
      </c>
      <c r="O157" s="109">
        <f>IFERROR(VLOOKUP($K157,Feb!$H$7:$J$716,3,FALSE) + VLOOKUP($K157,Feb!$H$7:$K$716,4,FALSE),0)</f>
        <v>11</v>
      </c>
      <c r="P157" s="109">
        <f>IFERROR(VLOOKUP($K157,Mar!$H$7:$J$716,3,FALSE) + VLOOKUP($K157,Mar!$H$7:$K$716,4,FALSE),0)</f>
        <v>8</v>
      </c>
      <c r="Q157" s="109">
        <f>IFERROR(VLOOKUP($K157,Abr!$H$7:$J$716,3,FALSE) + VLOOKUP($K157,Abr!$H$7:$K$716,4,FALSE),0)</f>
        <v>14</v>
      </c>
      <c r="R157" s="109">
        <f>IFERROR(VLOOKUP($K157,May!$H$7:$J$716,3,FALSE) + VLOOKUP($K157,May!$H$7:$K$716,4,FALSE),0)</f>
        <v>8</v>
      </c>
      <c r="S157" s="109">
        <f>IFERROR(VLOOKUP($K157,Jun!$H$7:$J$716,3,FALSE) + VLOOKUP($K157,Jun!$H$7:$K$716,4,FALSE),0)</f>
        <v>12</v>
      </c>
      <c r="T157" s="109">
        <f>IFERROR(VLOOKUP($K157,Jul!$H$7:$J$716,3,FALSE) + VLOOKUP($K157,Jul!$H$7:$K$716,4,FALSE),0)</f>
        <v>13</v>
      </c>
      <c r="U157" s="109">
        <f>IFERROR(VLOOKUP($K157,Ago!$H$7:$J$716,3,FALSE) + VLOOKUP($K157,Ago!$H$7:$K$716,4,FALSE),0)</f>
        <v>0</v>
      </c>
      <c r="V157" s="109">
        <f>IFERROR(VLOOKUP($K157,Set!$H$7:$J$716,3,FALSE) + VLOOKUP($K157,Set!$H$7:$K$716,4,FALSE),0)</f>
        <v>0</v>
      </c>
      <c r="W157" s="109">
        <f>IFERROR(VLOOKUP($K157,Oct!$H$7:$J$716,3,FALSE) + VLOOKUP($K157,Oct!$H$7:$K$716,4,FALSE),0)</f>
        <v>0</v>
      </c>
      <c r="X157" s="109">
        <f>IFERROR(VLOOKUP($K157,Nov!$H$7:$J$716,3,FALSE) + VLOOKUP($K157,Nov!$H$7:$K$716,4,FALSE),0)</f>
        <v>0</v>
      </c>
      <c r="Y157" s="109">
        <f>IFERROR(VLOOKUP($K157,Dic!$H$7:$J$716,3,FALSE) + VLOOKUP($K157,Dic!$H$7:$K$716,4,FALSE),0)</f>
        <v>0</v>
      </c>
      <c r="Z157" s="109">
        <f t="shared" si="72"/>
        <v>32</v>
      </c>
      <c r="AA157" s="109">
        <f t="shared" si="73"/>
        <v>34</v>
      </c>
      <c r="AB157" s="109">
        <f t="shared" si="74"/>
        <v>13</v>
      </c>
      <c r="AC157" s="109">
        <f t="shared" si="75"/>
        <v>0</v>
      </c>
      <c r="AD157" s="109">
        <f t="shared" si="76"/>
        <v>66</v>
      </c>
      <c r="AE157" s="109">
        <f t="shared" si="77"/>
        <v>13</v>
      </c>
      <c r="AF157" s="109">
        <f t="shared" si="78"/>
        <v>79</v>
      </c>
    </row>
    <row r="158" spans="1:32" ht="15" thickBot="1">
      <c r="A158">
        <v>2026</v>
      </c>
      <c r="B158" s="104" t="s">
        <v>924</v>
      </c>
      <c r="C158" s="104" t="s">
        <v>1039</v>
      </c>
      <c r="D158" s="105" t="s">
        <v>14</v>
      </c>
      <c r="E158" s="105" t="s">
        <v>15</v>
      </c>
      <c r="F158" s="106">
        <v>1672</v>
      </c>
      <c r="G158" s="105" t="s">
        <v>400</v>
      </c>
      <c r="H158" s="105" t="s">
        <v>369</v>
      </c>
      <c r="I158" s="105" t="s">
        <v>370</v>
      </c>
      <c r="J158" s="106" t="s">
        <v>88</v>
      </c>
      <c r="K158" s="107">
        <v>162</v>
      </c>
      <c r="L158" s="105" t="s">
        <v>193</v>
      </c>
      <c r="M158" s="108">
        <v>80</v>
      </c>
      <c r="N158" s="109">
        <f>IFERROR(VLOOKUP(K158,Ene!H163:J872,3,FALSE) + VLOOKUP(K158,Ene!H163:K872,4,FALSE),0)</f>
        <v>46</v>
      </c>
      <c r="O158" s="109">
        <f>IFERROR(VLOOKUP($K158,Feb!$H$7:$J$716,3,FALSE) + VLOOKUP($K158,Feb!$H$7:$K$716,4,FALSE),0)</f>
        <v>39</v>
      </c>
      <c r="P158" s="109">
        <f>IFERROR(VLOOKUP($K158,Mar!$H$7:$J$716,3,FALSE) + VLOOKUP($K158,Mar!$H$7:$K$716,4,FALSE),0)</f>
        <v>43</v>
      </c>
      <c r="Q158" s="109">
        <f>IFERROR(VLOOKUP($K158,Abr!$H$7:$J$716,3,FALSE) + VLOOKUP($K158,Abr!$H$7:$K$716,4,FALSE),0)</f>
        <v>40</v>
      </c>
      <c r="R158" s="109">
        <f>IFERROR(VLOOKUP($K158,May!$H$7:$J$716,3,FALSE) + VLOOKUP($K158,May!$H$7:$K$716,4,FALSE),0)</f>
        <v>50</v>
      </c>
      <c r="S158" s="109">
        <f>IFERROR(VLOOKUP($K158,Jun!$H$7:$J$716,3,FALSE) + VLOOKUP($K158,Jun!$H$7:$K$716,4,FALSE),0)</f>
        <v>33</v>
      </c>
      <c r="T158" s="109">
        <f>IFERROR(VLOOKUP($K158,Jul!$H$7:$J$716,3,FALSE) + VLOOKUP($K158,Jul!$H$7:$K$716,4,FALSE),0)</f>
        <v>33</v>
      </c>
      <c r="U158" s="109">
        <f>IFERROR(VLOOKUP($K158,Ago!$H$7:$J$716,3,FALSE) + VLOOKUP($K158,Ago!$H$7:$K$716,4,FALSE),0)</f>
        <v>0</v>
      </c>
      <c r="V158" s="109">
        <f>IFERROR(VLOOKUP($K158,Set!$H$7:$J$716,3,FALSE) + VLOOKUP($K158,Set!$H$7:$K$716,4,FALSE),0)</f>
        <v>0</v>
      </c>
      <c r="W158" s="109">
        <f>IFERROR(VLOOKUP($K158,Oct!$H$7:$J$716,3,FALSE) + VLOOKUP($K158,Oct!$H$7:$K$716,4,FALSE),0)</f>
        <v>0</v>
      </c>
      <c r="X158" s="109">
        <f>IFERROR(VLOOKUP($K158,Nov!$H$7:$J$716,3,FALSE) + VLOOKUP($K158,Nov!$H$7:$K$716,4,FALSE),0)</f>
        <v>0</v>
      </c>
      <c r="Y158" s="109">
        <f>IFERROR(VLOOKUP($K158,Dic!$H$7:$J$716,3,FALSE) + VLOOKUP($K158,Dic!$H$7:$K$716,4,FALSE),0)</f>
        <v>0</v>
      </c>
      <c r="Z158" s="109">
        <f t="shared" si="72"/>
        <v>128</v>
      </c>
      <c r="AA158" s="109">
        <f t="shared" si="73"/>
        <v>123</v>
      </c>
      <c r="AB158" s="109">
        <f t="shared" si="74"/>
        <v>33</v>
      </c>
      <c r="AC158" s="109">
        <f t="shared" si="75"/>
        <v>0</v>
      </c>
      <c r="AD158" s="109">
        <f t="shared" si="76"/>
        <v>251</v>
      </c>
      <c r="AE158" s="109">
        <f t="shared" si="77"/>
        <v>33</v>
      </c>
      <c r="AF158" s="109">
        <f t="shared" si="78"/>
        <v>284</v>
      </c>
    </row>
    <row r="159" spans="1:32" ht="15" thickBot="1">
      <c r="A159">
        <v>2026</v>
      </c>
      <c r="B159" s="104" t="s">
        <v>924</v>
      </c>
      <c r="C159" s="104" t="s">
        <v>1039</v>
      </c>
      <c r="D159" s="105" t="s">
        <v>14</v>
      </c>
      <c r="E159" s="105" t="s">
        <v>15</v>
      </c>
      <c r="F159" s="106">
        <v>1672</v>
      </c>
      <c r="G159" s="105" t="s">
        <v>400</v>
      </c>
      <c r="H159" s="105" t="s">
        <v>14</v>
      </c>
      <c r="I159" s="105" t="s">
        <v>15</v>
      </c>
      <c r="J159" s="106" t="s">
        <v>8</v>
      </c>
      <c r="K159" s="107">
        <v>163</v>
      </c>
      <c r="L159" s="105" t="s">
        <v>1040</v>
      </c>
      <c r="M159" s="108">
        <v>16</v>
      </c>
      <c r="N159" s="109">
        <f>IFERROR(VLOOKUP(K159,Ene!H164:J873,3,FALSE) + VLOOKUP(K159,Ene!H164:K873,4,FALSE),0)</f>
        <v>0</v>
      </c>
      <c r="O159" s="109">
        <f>IFERROR(VLOOKUP($K159,Feb!$H$7:$J$716,3,FALSE) + VLOOKUP($K159,Feb!$H$7:$K$716,4,FALSE),0)</f>
        <v>0</v>
      </c>
      <c r="P159" s="109">
        <f>IFERROR(VLOOKUP($K159,Mar!$H$7:$J$716,3,FALSE) + VLOOKUP($K159,Mar!$H$7:$K$716,4,FALSE),0)</f>
        <v>0</v>
      </c>
      <c r="Q159" s="109">
        <f>IFERROR(VLOOKUP($K159,Abr!$H$7:$J$716,3,FALSE) + VLOOKUP($K159,Abr!$H$7:$K$716,4,FALSE),0)</f>
        <v>0</v>
      </c>
      <c r="R159" s="109">
        <f>IFERROR(VLOOKUP($K159,May!$H$7:$J$716,3,FALSE) + VLOOKUP($K159,May!$H$7:$K$716,4,FALSE),0)</f>
        <v>0</v>
      </c>
      <c r="S159" s="109">
        <f>IFERROR(VLOOKUP($K159,Jun!$H$7:$J$716,3,FALSE) + VLOOKUP($K159,Jun!$H$7:$K$716,4,FALSE),0)</f>
        <v>0</v>
      </c>
      <c r="T159" s="109">
        <f>IFERROR(VLOOKUP($K159,Jul!$H$7:$J$716,3,FALSE) + VLOOKUP($K159,Jul!$H$7:$K$716,4,FALSE),0)</f>
        <v>0</v>
      </c>
      <c r="U159" s="109">
        <f>IFERROR(VLOOKUP($K159,Ago!$H$7:$J$716,3,FALSE) + VLOOKUP($K159,Ago!$H$7:$K$716,4,FALSE),0)</f>
        <v>0</v>
      </c>
      <c r="V159" s="109">
        <f>IFERROR(VLOOKUP($K159,Set!$H$7:$J$716,3,FALSE) + VLOOKUP($K159,Set!$H$7:$K$716,4,FALSE),0)</f>
        <v>0</v>
      </c>
      <c r="W159" s="109">
        <f>IFERROR(VLOOKUP($K159,Oct!$H$7:$J$716,3,FALSE) + VLOOKUP($K159,Oct!$H$7:$K$716,4,FALSE),0)</f>
        <v>0</v>
      </c>
      <c r="X159" s="109">
        <f>IFERROR(VLOOKUP($K159,Nov!$H$7:$J$716,3,FALSE) + VLOOKUP($K159,Nov!$H$7:$K$716,4,FALSE),0)</f>
        <v>0</v>
      </c>
      <c r="Y159" s="109">
        <f>IFERROR(VLOOKUP($K159,Dic!$H$7:$J$716,3,FALSE) + VLOOKUP($K159,Dic!$H$7:$K$716,4,FALSE),0)</f>
        <v>0</v>
      </c>
      <c r="Z159" s="109">
        <f t="shared" si="72"/>
        <v>0</v>
      </c>
      <c r="AA159" s="109">
        <f t="shared" si="73"/>
        <v>0</v>
      </c>
      <c r="AB159" s="109">
        <f t="shared" si="74"/>
        <v>0</v>
      </c>
      <c r="AC159" s="109">
        <f t="shared" si="75"/>
        <v>0</v>
      </c>
      <c r="AD159" s="109">
        <f t="shared" si="76"/>
        <v>0</v>
      </c>
      <c r="AE159" s="109">
        <f t="shared" si="77"/>
        <v>0</v>
      </c>
      <c r="AF159" s="109">
        <f t="shared" si="78"/>
        <v>0</v>
      </c>
    </row>
    <row r="160" spans="1:32" ht="15" thickBot="1">
      <c r="A160">
        <v>2026</v>
      </c>
      <c r="B160" s="104" t="s">
        <v>924</v>
      </c>
      <c r="C160" s="104" t="s">
        <v>1039</v>
      </c>
      <c r="D160" s="105" t="s">
        <v>14</v>
      </c>
      <c r="E160" s="105" t="s">
        <v>15</v>
      </c>
      <c r="F160" s="106">
        <v>1672</v>
      </c>
      <c r="G160" s="105" t="s">
        <v>400</v>
      </c>
      <c r="H160" s="105" t="s">
        <v>14</v>
      </c>
      <c r="I160" s="105" t="s">
        <v>15</v>
      </c>
      <c r="J160" s="106" t="s">
        <v>8</v>
      </c>
      <c r="K160" s="107">
        <v>164</v>
      </c>
      <c r="L160" s="105" t="s">
        <v>1041</v>
      </c>
      <c r="M160" s="108">
        <v>17.600000000000001</v>
      </c>
      <c r="N160" s="109">
        <f>IFERROR(VLOOKUP(K160,Ene!H165:J874,3,FALSE) + VLOOKUP(K160,Ene!H165:K874,4,FALSE),0)</f>
        <v>0</v>
      </c>
      <c r="O160" s="109">
        <f>IFERROR(VLOOKUP($K160,Feb!$H$7:$J$716,3,FALSE) + VLOOKUP($K160,Feb!$H$7:$K$716,4,FALSE),0)</f>
        <v>0</v>
      </c>
      <c r="P160" s="109">
        <f>IFERROR(VLOOKUP($K160,Mar!$H$7:$J$716,3,FALSE) + VLOOKUP($K160,Mar!$H$7:$K$716,4,FALSE),0)</f>
        <v>0</v>
      </c>
      <c r="Q160" s="109">
        <f>IFERROR(VLOOKUP($K160,Abr!$H$7:$J$716,3,FALSE) + VLOOKUP($K160,Abr!$H$7:$K$716,4,FALSE),0)</f>
        <v>0</v>
      </c>
      <c r="R160" s="109">
        <f>IFERROR(VLOOKUP($K160,May!$H$7:$J$716,3,FALSE) + VLOOKUP($K160,May!$H$7:$K$716,4,FALSE),0)</f>
        <v>0</v>
      </c>
      <c r="S160" s="109">
        <f>IFERROR(VLOOKUP($K160,Jun!$H$7:$J$716,3,FALSE) + VLOOKUP($K160,Jun!$H$7:$K$716,4,FALSE),0)</f>
        <v>0</v>
      </c>
      <c r="T160" s="109">
        <f>IFERROR(VLOOKUP($K160,Jul!$H$7:$J$716,3,FALSE) + VLOOKUP($K160,Jul!$H$7:$K$716,4,FALSE),0)</f>
        <v>0</v>
      </c>
      <c r="U160" s="109">
        <f>IFERROR(VLOOKUP($K160,Ago!$H$7:$J$716,3,FALSE) + VLOOKUP($K160,Ago!$H$7:$K$716,4,FALSE),0)</f>
        <v>0</v>
      </c>
      <c r="V160" s="109">
        <f>IFERROR(VLOOKUP($K160,Set!$H$7:$J$716,3,FALSE) + VLOOKUP($K160,Set!$H$7:$K$716,4,FALSE),0)</f>
        <v>0</v>
      </c>
      <c r="W160" s="109">
        <f>IFERROR(VLOOKUP($K160,Oct!$H$7:$J$716,3,FALSE) + VLOOKUP($K160,Oct!$H$7:$K$716,4,FALSE),0)</f>
        <v>0</v>
      </c>
      <c r="X160" s="109">
        <f>IFERROR(VLOOKUP($K160,Nov!$H$7:$J$716,3,FALSE) + VLOOKUP($K160,Nov!$H$7:$K$716,4,FALSE),0)</f>
        <v>0</v>
      </c>
      <c r="Y160" s="109">
        <f>IFERROR(VLOOKUP($K160,Dic!$H$7:$J$716,3,FALSE) + VLOOKUP($K160,Dic!$H$7:$K$716,4,FALSE),0)</f>
        <v>0</v>
      </c>
      <c r="Z160" s="109">
        <f t="shared" si="72"/>
        <v>0</v>
      </c>
      <c r="AA160" s="109">
        <f t="shared" si="73"/>
        <v>0</v>
      </c>
      <c r="AB160" s="109">
        <f t="shared" si="74"/>
        <v>0</v>
      </c>
      <c r="AC160" s="109">
        <f t="shared" si="75"/>
        <v>0</v>
      </c>
      <c r="AD160" s="109">
        <f t="shared" si="76"/>
        <v>0</v>
      </c>
      <c r="AE160" s="109">
        <f t="shared" si="77"/>
        <v>0</v>
      </c>
      <c r="AF160" s="109">
        <f t="shared" si="78"/>
        <v>0</v>
      </c>
    </row>
    <row r="161" spans="1:32" ht="15" thickBot="1">
      <c r="A161">
        <v>2026</v>
      </c>
      <c r="B161" s="104" t="s">
        <v>924</v>
      </c>
      <c r="C161" s="104" t="s">
        <v>1039</v>
      </c>
      <c r="D161" s="105" t="s">
        <v>14</v>
      </c>
      <c r="E161" s="105" t="s">
        <v>15</v>
      </c>
      <c r="F161" s="106">
        <v>1672</v>
      </c>
      <c r="G161" s="105" t="s">
        <v>400</v>
      </c>
      <c r="H161" s="105" t="s">
        <v>14</v>
      </c>
      <c r="I161" s="105" t="s">
        <v>15</v>
      </c>
      <c r="J161" s="106" t="s">
        <v>8</v>
      </c>
      <c r="K161" s="107">
        <v>165</v>
      </c>
      <c r="L161" s="105" t="s">
        <v>1042</v>
      </c>
      <c r="M161" s="108">
        <v>3.2</v>
      </c>
      <c r="N161" s="109">
        <f>IFERROR(VLOOKUP(K161,Ene!H166:J875,3,FALSE) + VLOOKUP(K161,Ene!H166:K875,4,FALSE),0)</f>
        <v>0</v>
      </c>
      <c r="O161" s="109">
        <f>IFERROR(VLOOKUP($K161,Feb!$H$7:$J$716,3,FALSE) + VLOOKUP($K161,Feb!$H$7:$K$716,4,FALSE),0)</f>
        <v>0</v>
      </c>
      <c r="P161" s="109">
        <f>IFERROR(VLOOKUP($K161,Mar!$H$7:$J$716,3,FALSE) + VLOOKUP($K161,Mar!$H$7:$K$716,4,FALSE),0)</f>
        <v>0</v>
      </c>
      <c r="Q161" s="109">
        <f>IFERROR(VLOOKUP($K161,Abr!$H$7:$J$716,3,FALSE) + VLOOKUP($K161,Abr!$H$7:$K$716,4,FALSE),0)</f>
        <v>0</v>
      </c>
      <c r="R161" s="109">
        <f>IFERROR(VLOOKUP($K161,May!$H$7:$J$716,3,FALSE) + VLOOKUP($K161,May!$H$7:$K$716,4,FALSE),0)</f>
        <v>0</v>
      </c>
      <c r="S161" s="109">
        <f>IFERROR(VLOOKUP($K161,Jun!$H$7:$J$716,3,FALSE) + VLOOKUP($K161,Jun!$H$7:$K$716,4,FALSE),0)</f>
        <v>0</v>
      </c>
      <c r="T161" s="109">
        <f>IFERROR(VLOOKUP($K161,Jul!$H$7:$J$716,3,FALSE) + VLOOKUP($K161,Jul!$H$7:$K$716,4,FALSE),0)</f>
        <v>0</v>
      </c>
      <c r="U161" s="109">
        <f>IFERROR(VLOOKUP($K161,Ago!$H$7:$J$716,3,FALSE) + VLOOKUP($K161,Ago!$H$7:$K$716,4,FALSE),0)</f>
        <v>0</v>
      </c>
      <c r="V161" s="109">
        <f>IFERROR(VLOOKUP($K161,Set!$H$7:$J$716,3,FALSE) + VLOOKUP($K161,Set!$H$7:$K$716,4,FALSE),0)</f>
        <v>0</v>
      </c>
      <c r="W161" s="109">
        <f>IFERROR(VLOOKUP($K161,Oct!$H$7:$J$716,3,FALSE) + VLOOKUP($K161,Oct!$H$7:$K$716,4,FALSE),0)</f>
        <v>0</v>
      </c>
      <c r="X161" s="109">
        <f>IFERROR(VLOOKUP($K161,Nov!$H$7:$J$716,3,FALSE) + VLOOKUP($K161,Nov!$H$7:$K$716,4,FALSE),0)</f>
        <v>0</v>
      </c>
      <c r="Y161" s="109">
        <f>IFERROR(VLOOKUP($K161,Dic!$H$7:$J$716,3,FALSE) + VLOOKUP($K161,Dic!$H$7:$K$716,4,FALSE),0)</f>
        <v>0</v>
      </c>
      <c r="Z161" s="109">
        <f t="shared" si="72"/>
        <v>0</v>
      </c>
      <c r="AA161" s="109">
        <f t="shared" si="73"/>
        <v>0</v>
      </c>
      <c r="AB161" s="109">
        <f t="shared" si="74"/>
        <v>0</v>
      </c>
      <c r="AC161" s="109">
        <f t="shared" si="75"/>
        <v>0</v>
      </c>
      <c r="AD161" s="109">
        <f t="shared" si="76"/>
        <v>0</v>
      </c>
      <c r="AE161" s="109">
        <f t="shared" si="77"/>
        <v>0</v>
      </c>
      <c r="AF161" s="109">
        <f t="shared" si="78"/>
        <v>0</v>
      </c>
    </row>
    <row r="162" spans="1:32" ht="15" thickBot="1">
      <c r="A162">
        <v>2026</v>
      </c>
      <c r="B162" s="104" t="s">
        <v>924</v>
      </c>
      <c r="C162" s="104" t="s">
        <v>1039</v>
      </c>
      <c r="D162" s="105" t="s">
        <v>14</v>
      </c>
      <c r="E162" s="105" t="s">
        <v>15</v>
      </c>
      <c r="F162" s="106">
        <v>1672</v>
      </c>
      <c r="G162" s="105" t="s">
        <v>400</v>
      </c>
      <c r="H162" s="105" t="s">
        <v>14</v>
      </c>
      <c r="I162" s="105" t="s">
        <v>15</v>
      </c>
      <c r="J162" s="106" t="s">
        <v>8</v>
      </c>
      <c r="K162" s="107">
        <v>166</v>
      </c>
      <c r="L162" s="105" t="s">
        <v>194</v>
      </c>
      <c r="M162" s="108">
        <v>6.4</v>
      </c>
      <c r="N162" s="109">
        <f>IFERROR(VLOOKUP(K162,Ene!H167:J876,3,FALSE) + VLOOKUP(K162,Ene!H167:K876,4,FALSE),0)</f>
        <v>0</v>
      </c>
      <c r="O162" s="109">
        <f>IFERROR(VLOOKUP($K162,Feb!$H$7:$J$716,3,FALSE) + VLOOKUP($K162,Feb!$H$7:$K$716,4,FALSE),0)</f>
        <v>0</v>
      </c>
      <c r="P162" s="109">
        <f>IFERROR(VLOOKUP($K162,Mar!$H$7:$J$716,3,FALSE) + VLOOKUP($K162,Mar!$H$7:$K$716,4,FALSE),0)</f>
        <v>0</v>
      </c>
      <c r="Q162" s="109">
        <f>IFERROR(VLOOKUP($K162,Abr!$H$7:$J$716,3,FALSE) + VLOOKUP($K162,Abr!$H$7:$K$716,4,FALSE),0)</f>
        <v>0</v>
      </c>
      <c r="R162" s="109">
        <f>IFERROR(VLOOKUP($K162,May!$H$7:$J$716,3,FALSE) + VLOOKUP($K162,May!$H$7:$K$716,4,FALSE),0)</f>
        <v>0</v>
      </c>
      <c r="S162" s="109">
        <f>IFERROR(VLOOKUP($K162,Jun!$H$7:$J$716,3,FALSE) + VLOOKUP($K162,Jun!$H$7:$K$716,4,FALSE),0)</f>
        <v>0</v>
      </c>
      <c r="T162" s="109">
        <f>IFERROR(VLOOKUP($K162,Jul!$H$7:$J$716,3,FALSE) + VLOOKUP($K162,Jul!$H$7:$K$716,4,FALSE),0)</f>
        <v>0</v>
      </c>
      <c r="U162" s="109">
        <f>IFERROR(VLOOKUP($K162,Ago!$H$7:$J$716,3,FALSE) + VLOOKUP($K162,Ago!$H$7:$K$716,4,FALSE),0)</f>
        <v>0</v>
      </c>
      <c r="V162" s="109">
        <f>IFERROR(VLOOKUP($K162,Set!$H$7:$J$716,3,FALSE) + VLOOKUP($K162,Set!$H$7:$K$716,4,FALSE),0)</f>
        <v>0</v>
      </c>
      <c r="W162" s="109">
        <f>IFERROR(VLOOKUP($K162,Oct!$H$7:$J$716,3,FALSE) + VLOOKUP($K162,Oct!$H$7:$K$716,4,FALSE),0)</f>
        <v>0</v>
      </c>
      <c r="X162" s="109">
        <f>IFERROR(VLOOKUP($K162,Nov!$H$7:$J$716,3,FALSE) + VLOOKUP($K162,Nov!$H$7:$K$716,4,FALSE),0)</f>
        <v>0</v>
      </c>
      <c r="Y162" s="109">
        <f>IFERROR(VLOOKUP($K162,Dic!$H$7:$J$716,3,FALSE) + VLOOKUP($K162,Dic!$H$7:$K$716,4,FALSE),0)</f>
        <v>0</v>
      </c>
      <c r="Z162" s="109">
        <f t="shared" si="72"/>
        <v>0</v>
      </c>
      <c r="AA162" s="109">
        <f t="shared" si="73"/>
        <v>0</v>
      </c>
      <c r="AB162" s="109">
        <f t="shared" si="74"/>
        <v>0</v>
      </c>
      <c r="AC162" s="109">
        <f t="shared" si="75"/>
        <v>0</v>
      </c>
      <c r="AD162" s="109">
        <f t="shared" si="76"/>
        <v>0</v>
      </c>
      <c r="AE162" s="109">
        <f t="shared" si="77"/>
        <v>0</v>
      </c>
      <c r="AF162" s="109">
        <f t="shared" si="78"/>
        <v>0</v>
      </c>
    </row>
    <row r="163" spans="1:32" ht="15" thickBot="1">
      <c r="A163">
        <v>2026</v>
      </c>
      <c r="B163" s="104" t="s">
        <v>924</v>
      </c>
      <c r="C163" s="104" t="s">
        <v>1039</v>
      </c>
      <c r="D163" s="105" t="s">
        <v>14</v>
      </c>
      <c r="E163" s="105" t="s">
        <v>15</v>
      </c>
      <c r="F163" s="106">
        <v>1672</v>
      </c>
      <c r="G163" s="105" t="s">
        <v>400</v>
      </c>
      <c r="H163" s="105" t="s">
        <v>14</v>
      </c>
      <c r="I163" s="105" t="s">
        <v>15</v>
      </c>
      <c r="J163" s="106" t="s">
        <v>8</v>
      </c>
      <c r="K163" s="107">
        <v>167</v>
      </c>
      <c r="L163" s="105" t="s">
        <v>1043</v>
      </c>
      <c r="M163" s="108">
        <v>8.8000000000000007</v>
      </c>
      <c r="N163" s="109">
        <f>IFERROR(VLOOKUP(K163,Ene!H168:J877,3,FALSE) + VLOOKUP(K163,Ene!H168:K877,4,FALSE),0)</f>
        <v>0</v>
      </c>
      <c r="O163" s="109">
        <f>IFERROR(VLOOKUP($K163,Feb!$H$7:$J$716,3,FALSE) + VLOOKUP($K163,Feb!$H$7:$K$716,4,FALSE),0)</f>
        <v>0</v>
      </c>
      <c r="P163" s="109">
        <f>IFERROR(VLOOKUP($K163,Mar!$H$7:$J$716,3,FALSE) + VLOOKUP($K163,Mar!$H$7:$K$716,4,FALSE),0)</f>
        <v>0</v>
      </c>
      <c r="Q163" s="109">
        <f>IFERROR(VLOOKUP($K163,Abr!$H$7:$J$716,3,FALSE) + VLOOKUP($K163,Abr!$H$7:$K$716,4,FALSE),0)</f>
        <v>0</v>
      </c>
      <c r="R163" s="109">
        <f>IFERROR(VLOOKUP($K163,May!$H$7:$J$716,3,FALSE) + VLOOKUP($K163,May!$H$7:$K$716,4,FALSE),0)</f>
        <v>0</v>
      </c>
      <c r="S163" s="109">
        <f>IFERROR(VLOOKUP($K163,Jun!$H$7:$J$716,3,FALSE) + VLOOKUP($K163,Jun!$H$7:$K$716,4,FALSE),0)</f>
        <v>0</v>
      </c>
      <c r="T163" s="109">
        <f>IFERROR(VLOOKUP($K163,Jul!$H$7:$J$716,3,FALSE) + VLOOKUP($K163,Jul!$H$7:$K$716,4,FALSE),0)</f>
        <v>0</v>
      </c>
      <c r="U163" s="109">
        <f>IFERROR(VLOOKUP($K163,Ago!$H$7:$J$716,3,FALSE) + VLOOKUP($K163,Ago!$H$7:$K$716,4,FALSE),0)</f>
        <v>0</v>
      </c>
      <c r="V163" s="109">
        <f>IFERROR(VLOOKUP($K163,Set!$H$7:$J$716,3,FALSE) + VLOOKUP($K163,Set!$H$7:$K$716,4,FALSE),0)</f>
        <v>0</v>
      </c>
      <c r="W163" s="109">
        <f>IFERROR(VLOOKUP($K163,Oct!$H$7:$J$716,3,FALSE) + VLOOKUP($K163,Oct!$H$7:$K$716,4,FALSE),0)</f>
        <v>0</v>
      </c>
      <c r="X163" s="109">
        <f>IFERROR(VLOOKUP($K163,Nov!$H$7:$J$716,3,FALSE) + VLOOKUP($K163,Nov!$H$7:$K$716,4,FALSE),0)</f>
        <v>0</v>
      </c>
      <c r="Y163" s="109">
        <f>IFERROR(VLOOKUP($K163,Dic!$H$7:$J$716,3,FALSE) + VLOOKUP($K163,Dic!$H$7:$K$716,4,FALSE),0)</f>
        <v>0</v>
      </c>
      <c r="Z163" s="109">
        <f t="shared" si="72"/>
        <v>0</v>
      </c>
      <c r="AA163" s="109">
        <f t="shared" si="73"/>
        <v>0</v>
      </c>
      <c r="AB163" s="109">
        <f t="shared" si="74"/>
        <v>0</v>
      </c>
      <c r="AC163" s="109">
        <f t="shared" si="75"/>
        <v>0</v>
      </c>
      <c r="AD163" s="109">
        <f t="shared" si="76"/>
        <v>0</v>
      </c>
      <c r="AE163" s="109">
        <f t="shared" si="77"/>
        <v>0</v>
      </c>
      <c r="AF163" s="109">
        <f t="shared" si="78"/>
        <v>0</v>
      </c>
    </row>
    <row r="164" spans="1:32" ht="15" thickBot="1">
      <c r="A164">
        <v>2026</v>
      </c>
      <c r="B164" s="104" t="s">
        <v>924</v>
      </c>
      <c r="C164" s="104" t="s">
        <v>1039</v>
      </c>
      <c r="D164" s="105" t="s">
        <v>14</v>
      </c>
      <c r="E164" s="105" t="s">
        <v>15</v>
      </c>
      <c r="F164" s="106">
        <v>1672</v>
      </c>
      <c r="G164" s="105" t="s">
        <v>400</v>
      </c>
      <c r="H164" s="105" t="s">
        <v>14</v>
      </c>
      <c r="I164" s="105" t="s">
        <v>15</v>
      </c>
      <c r="J164" s="106" t="s">
        <v>8</v>
      </c>
      <c r="K164" s="107">
        <v>168</v>
      </c>
      <c r="L164" s="105" t="s">
        <v>1044</v>
      </c>
      <c r="M164" s="108">
        <v>28</v>
      </c>
      <c r="N164" s="109">
        <f>IFERROR(VLOOKUP(K164,Ene!H169:J878,3,FALSE) + VLOOKUP(K164,Ene!H169:K878,4,FALSE),0)</f>
        <v>0</v>
      </c>
      <c r="O164" s="109">
        <f>IFERROR(VLOOKUP($K164,Feb!$H$7:$J$716,3,FALSE) + VLOOKUP($K164,Feb!$H$7:$K$716,4,FALSE),0)</f>
        <v>0</v>
      </c>
      <c r="P164" s="109">
        <f>IFERROR(VLOOKUP($K164,Mar!$H$7:$J$716,3,FALSE) + VLOOKUP($K164,Mar!$H$7:$K$716,4,FALSE),0)</f>
        <v>0</v>
      </c>
      <c r="Q164" s="109">
        <f>IFERROR(VLOOKUP($K164,Abr!$H$7:$J$716,3,FALSE) + VLOOKUP($K164,Abr!$H$7:$K$716,4,FALSE),0)</f>
        <v>0</v>
      </c>
      <c r="R164" s="109">
        <f>IFERROR(VLOOKUP($K164,May!$H$7:$J$716,3,FALSE) + VLOOKUP($K164,May!$H$7:$K$716,4,FALSE),0)</f>
        <v>0</v>
      </c>
      <c r="S164" s="109">
        <f>IFERROR(VLOOKUP($K164,Jun!$H$7:$J$716,3,FALSE) + VLOOKUP($K164,Jun!$H$7:$K$716,4,FALSE),0)</f>
        <v>0</v>
      </c>
      <c r="T164" s="109">
        <f>IFERROR(VLOOKUP($K164,Jul!$H$7:$J$716,3,FALSE) + VLOOKUP($K164,Jul!$H$7:$K$716,4,FALSE),0)</f>
        <v>0</v>
      </c>
      <c r="U164" s="109">
        <f>IFERROR(VLOOKUP($K164,Ago!$H$7:$J$716,3,FALSE) + VLOOKUP($K164,Ago!$H$7:$K$716,4,FALSE),0)</f>
        <v>0</v>
      </c>
      <c r="V164" s="109">
        <f>IFERROR(VLOOKUP($K164,Set!$H$7:$J$716,3,FALSE) + VLOOKUP($K164,Set!$H$7:$K$716,4,FALSE),0)</f>
        <v>0</v>
      </c>
      <c r="W164" s="109">
        <f>IFERROR(VLOOKUP($K164,Oct!$H$7:$J$716,3,FALSE) + VLOOKUP($K164,Oct!$H$7:$K$716,4,FALSE),0)</f>
        <v>0</v>
      </c>
      <c r="X164" s="109">
        <f>IFERROR(VLOOKUP($K164,Nov!$H$7:$J$716,3,FALSE) + VLOOKUP($K164,Nov!$H$7:$K$716,4,FALSE),0)</f>
        <v>0</v>
      </c>
      <c r="Y164" s="109">
        <f>IFERROR(VLOOKUP($K164,Dic!$H$7:$J$716,3,FALSE) + VLOOKUP($K164,Dic!$H$7:$K$716,4,FALSE),0)</f>
        <v>0</v>
      </c>
      <c r="Z164" s="109">
        <f t="shared" si="72"/>
        <v>0</v>
      </c>
      <c r="AA164" s="109">
        <f t="shared" si="73"/>
        <v>0</v>
      </c>
      <c r="AB164" s="109">
        <f t="shared" si="74"/>
        <v>0</v>
      </c>
      <c r="AC164" s="109">
        <f t="shared" si="75"/>
        <v>0</v>
      </c>
      <c r="AD164" s="109">
        <f t="shared" si="76"/>
        <v>0</v>
      </c>
      <c r="AE164" s="109">
        <f t="shared" si="77"/>
        <v>0</v>
      </c>
      <c r="AF164" s="109">
        <f t="shared" si="78"/>
        <v>0</v>
      </c>
    </row>
    <row r="165" spans="1:32" ht="15" thickBot="1">
      <c r="A165">
        <v>2026</v>
      </c>
      <c r="B165" s="104" t="s">
        <v>924</v>
      </c>
      <c r="C165" s="104" t="s">
        <v>1039</v>
      </c>
      <c r="D165" s="105" t="s">
        <v>14</v>
      </c>
      <c r="E165" s="105" t="s">
        <v>15</v>
      </c>
      <c r="F165" s="106">
        <v>1672</v>
      </c>
      <c r="G165" s="105" t="s">
        <v>400</v>
      </c>
      <c r="H165" s="105" t="s">
        <v>14</v>
      </c>
      <c r="I165" s="105" t="s">
        <v>15</v>
      </c>
      <c r="J165" s="106" t="s">
        <v>13</v>
      </c>
      <c r="K165" s="107">
        <v>169</v>
      </c>
      <c r="L165" s="105" t="s">
        <v>1045</v>
      </c>
      <c r="M165" s="108">
        <v>39.200000000000003</v>
      </c>
      <c r="N165" s="109">
        <f>IFERROR(VLOOKUP(K165,Ene!H170:J879,3,FALSE) + VLOOKUP(K165,Ene!H170:K879,4,FALSE),0)</f>
        <v>0</v>
      </c>
      <c r="O165" s="109">
        <f>IFERROR(VLOOKUP($K165,Feb!$H$7:$J$716,3,FALSE) + VLOOKUP($K165,Feb!$H$7:$K$716,4,FALSE),0)</f>
        <v>0</v>
      </c>
      <c r="P165" s="109">
        <f>IFERROR(VLOOKUP($K165,Mar!$H$7:$J$716,3,FALSE) + VLOOKUP($K165,Mar!$H$7:$K$716,4,FALSE),0)</f>
        <v>0</v>
      </c>
      <c r="Q165" s="109">
        <f>IFERROR(VLOOKUP($K165,Abr!$H$7:$J$716,3,FALSE) + VLOOKUP($K165,Abr!$H$7:$K$716,4,FALSE),0)</f>
        <v>0</v>
      </c>
      <c r="R165" s="109">
        <f>IFERROR(VLOOKUP($K165,May!$H$7:$J$716,3,FALSE) + VLOOKUP($K165,May!$H$7:$K$716,4,FALSE),0)</f>
        <v>1</v>
      </c>
      <c r="S165" s="109">
        <f>IFERROR(VLOOKUP($K165,Jun!$H$7:$J$716,3,FALSE) + VLOOKUP($K165,Jun!$H$7:$K$716,4,FALSE),0)</f>
        <v>2</v>
      </c>
      <c r="T165" s="109">
        <f>IFERROR(VLOOKUP($K165,Jul!$H$7:$J$716,3,FALSE) + VLOOKUP($K165,Jul!$H$7:$K$716,4,FALSE),0)</f>
        <v>1</v>
      </c>
      <c r="U165" s="109">
        <f>IFERROR(VLOOKUP($K165,Ago!$H$7:$J$716,3,FALSE) + VLOOKUP($K165,Ago!$H$7:$K$716,4,FALSE),0)</f>
        <v>0</v>
      </c>
      <c r="V165" s="109">
        <f>IFERROR(VLOOKUP($K165,Set!$H$7:$J$716,3,FALSE) + VLOOKUP($K165,Set!$H$7:$K$716,4,FALSE),0)</f>
        <v>0</v>
      </c>
      <c r="W165" s="109">
        <f>IFERROR(VLOOKUP($K165,Oct!$H$7:$J$716,3,FALSE) + VLOOKUP($K165,Oct!$H$7:$K$716,4,FALSE),0)</f>
        <v>0</v>
      </c>
      <c r="X165" s="109">
        <f>IFERROR(VLOOKUP($K165,Nov!$H$7:$J$716,3,FALSE) + VLOOKUP($K165,Nov!$H$7:$K$716,4,FALSE),0)</f>
        <v>0</v>
      </c>
      <c r="Y165" s="109">
        <f>IFERROR(VLOOKUP($K165,Dic!$H$7:$J$716,3,FALSE) + VLOOKUP($K165,Dic!$H$7:$K$716,4,FALSE),0)</f>
        <v>0</v>
      </c>
      <c r="Z165" s="109">
        <f t="shared" si="72"/>
        <v>0</v>
      </c>
      <c r="AA165" s="109">
        <f t="shared" si="73"/>
        <v>3</v>
      </c>
      <c r="AB165" s="109">
        <f t="shared" si="74"/>
        <v>1</v>
      </c>
      <c r="AC165" s="109">
        <f t="shared" si="75"/>
        <v>0</v>
      </c>
      <c r="AD165" s="109">
        <f t="shared" si="76"/>
        <v>3</v>
      </c>
      <c r="AE165" s="109">
        <f t="shared" si="77"/>
        <v>1</v>
      </c>
      <c r="AF165" s="109">
        <f t="shared" si="78"/>
        <v>4</v>
      </c>
    </row>
    <row r="166" spans="1:32" ht="15" thickBot="1">
      <c r="A166">
        <v>2026</v>
      </c>
      <c r="B166" s="104" t="s">
        <v>924</v>
      </c>
      <c r="C166" s="104" t="s">
        <v>1046</v>
      </c>
      <c r="D166" s="105" t="s">
        <v>14</v>
      </c>
      <c r="E166" s="105" t="s">
        <v>195</v>
      </c>
      <c r="F166" s="106">
        <v>1672</v>
      </c>
      <c r="G166" s="105" t="s">
        <v>400</v>
      </c>
      <c r="H166" s="105" t="s">
        <v>14</v>
      </c>
      <c r="I166" s="105" t="s">
        <v>15</v>
      </c>
      <c r="J166" s="106" t="s">
        <v>13</v>
      </c>
      <c r="K166" s="107">
        <v>170</v>
      </c>
      <c r="L166" s="105" t="s">
        <v>1047</v>
      </c>
      <c r="M166" s="108">
        <v>16</v>
      </c>
      <c r="N166" s="109">
        <f>IFERROR(VLOOKUP(K166,Ene!H171:J880,3,FALSE) + VLOOKUP(K166,Ene!H171:K880,4,FALSE),0)</f>
        <v>0</v>
      </c>
      <c r="O166" s="109">
        <f>IFERROR(VLOOKUP($K166,Feb!$H$7:$J$716,3,FALSE) + VLOOKUP($K166,Feb!$H$7:$K$716,4,FALSE),0)</f>
        <v>0</v>
      </c>
      <c r="P166" s="109">
        <f>IFERROR(VLOOKUP($K166,Mar!$H$7:$J$716,3,FALSE) + VLOOKUP($K166,Mar!$H$7:$K$716,4,FALSE),0)</f>
        <v>0</v>
      </c>
      <c r="Q166" s="109">
        <f>IFERROR(VLOOKUP($K166,Abr!$H$7:$J$716,3,FALSE) + VLOOKUP($K166,Abr!$H$7:$K$716,4,FALSE),0)</f>
        <v>0</v>
      </c>
      <c r="R166" s="109">
        <f>IFERROR(VLOOKUP($K166,May!$H$7:$J$716,3,FALSE) + VLOOKUP($K166,May!$H$7:$K$716,4,FALSE),0)</f>
        <v>0</v>
      </c>
      <c r="S166" s="109">
        <f>IFERROR(VLOOKUP($K166,Jun!$H$7:$J$716,3,FALSE) + VLOOKUP($K166,Jun!$H$7:$K$716,4,FALSE),0)</f>
        <v>0</v>
      </c>
      <c r="T166" s="109">
        <f>IFERROR(VLOOKUP($K166,Jul!$H$7:$J$716,3,FALSE) + VLOOKUP($K166,Jul!$H$7:$K$716,4,FALSE),0)</f>
        <v>0</v>
      </c>
      <c r="U166" s="109">
        <f>IFERROR(VLOOKUP($K166,Ago!$H$7:$J$716,3,FALSE) + VLOOKUP($K166,Ago!$H$7:$K$716,4,FALSE),0)</f>
        <v>0</v>
      </c>
      <c r="V166" s="109">
        <f>IFERROR(VLOOKUP($K166,Set!$H$7:$J$716,3,FALSE) + VLOOKUP($K166,Set!$H$7:$K$716,4,FALSE),0)</f>
        <v>0</v>
      </c>
      <c r="W166" s="109">
        <f>IFERROR(VLOOKUP($K166,Oct!$H$7:$J$716,3,FALSE) + VLOOKUP($K166,Oct!$H$7:$K$716,4,FALSE),0)</f>
        <v>0</v>
      </c>
      <c r="X166" s="109">
        <f>IFERROR(VLOOKUP($K166,Nov!$H$7:$J$716,3,FALSE) + VLOOKUP($K166,Nov!$H$7:$K$716,4,FALSE),0)</f>
        <v>0</v>
      </c>
      <c r="Y166" s="109">
        <f>IFERROR(VLOOKUP($K166,Dic!$H$7:$J$716,3,FALSE) + VLOOKUP($K166,Dic!$H$7:$K$716,4,FALSE),0)</f>
        <v>0</v>
      </c>
      <c r="Z166" s="109">
        <f t="shared" si="72"/>
        <v>0</v>
      </c>
      <c r="AA166" s="109">
        <f t="shared" si="73"/>
        <v>0</v>
      </c>
      <c r="AB166" s="109">
        <f t="shared" si="74"/>
        <v>0</v>
      </c>
      <c r="AC166" s="109">
        <f t="shared" si="75"/>
        <v>0</v>
      </c>
      <c r="AD166" s="109">
        <f t="shared" si="76"/>
        <v>0</v>
      </c>
      <c r="AE166" s="109">
        <f t="shared" si="77"/>
        <v>0</v>
      </c>
      <c r="AF166" s="109">
        <f t="shared" si="78"/>
        <v>0</v>
      </c>
    </row>
    <row r="167" spans="1:32" ht="15" thickBot="1">
      <c r="A167">
        <v>2026</v>
      </c>
      <c r="B167" s="104" t="s">
        <v>924</v>
      </c>
      <c r="C167" s="104" t="s">
        <v>1048</v>
      </c>
      <c r="D167" s="105" t="s">
        <v>14</v>
      </c>
      <c r="E167" s="105" t="s">
        <v>196</v>
      </c>
      <c r="F167" s="106">
        <v>1672</v>
      </c>
      <c r="G167" s="105" t="s">
        <v>400</v>
      </c>
      <c r="H167" s="105" t="s">
        <v>14</v>
      </c>
      <c r="I167" s="105" t="s">
        <v>196</v>
      </c>
      <c r="J167" s="106" t="s">
        <v>9</v>
      </c>
      <c r="K167" s="107">
        <v>171</v>
      </c>
      <c r="L167" s="105" t="s">
        <v>1049</v>
      </c>
      <c r="M167" s="108">
        <v>28</v>
      </c>
      <c r="N167" s="109">
        <f>IFERROR(VLOOKUP(K167,Ene!H172:J881,3,FALSE) + VLOOKUP(K167,Ene!H172:K881,4,FALSE),0)</f>
        <v>5</v>
      </c>
      <c r="O167" s="109">
        <f>IFERROR(VLOOKUP($K167,Feb!$H$7:$J$716,3,FALSE) + VLOOKUP($K167,Feb!$H$7:$K$716,4,FALSE),0)</f>
        <v>9</v>
      </c>
      <c r="P167" s="109">
        <f>IFERROR(VLOOKUP($K167,Mar!$H$7:$J$716,3,FALSE) + VLOOKUP($K167,Mar!$H$7:$K$716,4,FALSE),0)</f>
        <v>5</v>
      </c>
      <c r="Q167" s="109">
        <f>IFERROR(VLOOKUP($K167,Abr!$H$7:$J$716,3,FALSE) + VLOOKUP($K167,Abr!$H$7:$K$716,4,FALSE),0)</f>
        <v>6</v>
      </c>
      <c r="R167" s="109">
        <f>IFERROR(VLOOKUP($K167,May!$H$7:$J$716,3,FALSE) + VLOOKUP($K167,May!$H$7:$K$716,4,FALSE),0)</f>
        <v>4</v>
      </c>
      <c r="S167" s="109">
        <f>IFERROR(VLOOKUP($K167,Jun!$H$7:$J$716,3,FALSE) + VLOOKUP($K167,Jun!$H$7:$K$716,4,FALSE),0)</f>
        <v>2</v>
      </c>
      <c r="T167" s="109">
        <f>IFERROR(VLOOKUP($K167,Jul!$H$7:$J$716,3,FALSE) + VLOOKUP($K167,Jul!$H$7:$K$716,4,FALSE),0)</f>
        <v>1</v>
      </c>
      <c r="U167" s="109">
        <f>IFERROR(VLOOKUP($K167,Ago!$H$7:$J$716,3,FALSE) + VLOOKUP($K167,Ago!$H$7:$K$716,4,FALSE),0)</f>
        <v>0</v>
      </c>
      <c r="V167" s="109">
        <f>IFERROR(VLOOKUP($K167,Set!$H$7:$J$716,3,FALSE) + VLOOKUP($K167,Set!$H$7:$K$716,4,FALSE),0)</f>
        <v>0</v>
      </c>
      <c r="W167" s="109">
        <f>IFERROR(VLOOKUP($K167,Oct!$H$7:$J$716,3,FALSE) + VLOOKUP($K167,Oct!$H$7:$K$716,4,FALSE),0)</f>
        <v>0</v>
      </c>
      <c r="X167" s="109">
        <f>IFERROR(VLOOKUP($K167,Nov!$H$7:$J$716,3,FALSE) + VLOOKUP($K167,Nov!$H$7:$K$716,4,FALSE),0)</f>
        <v>0</v>
      </c>
      <c r="Y167" s="109">
        <f>IFERROR(VLOOKUP($K167,Dic!$H$7:$J$716,3,FALSE) + VLOOKUP($K167,Dic!$H$7:$K$716,4,FALSE),0)</f>
        <v>0</v>
      </c>
      <c r="Z167" s="109">
        <f t="shared" si="72"/>
        <v>19</v>
      </c>
      <c r="AA167" s="109">
        <f t="shared" si="73"/>
        <v>12</v>
      </c>
      <c r="AB167" s="109">
        <f t="shared" si="74"/>
        <v>1</v>
      </c>
      <c r="AC167" s="109">
        <f t="shared" si="75"/>
        <v>0</v>
      </c>
      <c r="AD167" s="109">
        <f t="shared" si="76"/>
        <v>31</v>
      </c>
      <c r="AE167" s="109">
        <f t="shared" si="77"/>
        <v>1</v>
      </c>
      <c r="AF167" s="109">
        <f t="shared" si="78"/>
        <v>32</v>
      </c>
    </row>
    <row r="168" spans="1:32" ht="15" thickBot="1">
      <c r="A168">
        <v>2026</v>
      </c>
      <c r="B168" s="104" t="s">
        <v>924</v>
      </c>
      <c r="C168" s="104" t="s">
        <v>1048</v>
      </c>
      <c r="D168" s="105" t="s">
        <v>14</v>
      </c>
      <c r="E168" s="105" t="s">
        <v>196</v>
      </c>
      <c r="F168" s="106">
        <v>1672</v>
      </c>
      <c r="G168" s="105" t="s">
        <v>400</v>
      </c>
      <c r="H168" s="105" t="s">
        <v>14</v>
      </c>
      <c r="I168" s="105" t="s">
        <v>196</v>
      </c>
      <c r="J168" s="106" t="s">
        <v>8</v>
      </c>
      <c r="K168" s="107">
        <v>172</v>
      </c>
      <c r="L168" s="105" t="s">
        <v>197</v>
      </c>
      <c r="M168" s="108">
        <v>22.400000000000002</v>
      </c>
      <c r="N168" s="109">
        <f>IFERROR(VLOOKUP(K168,Ene!H173:J882,3,FALSE) + VLOOKUP(K168,Ene!H173:K882,4,FALSE),0)</f>
        <v>0</v>
      </c>
      <c r="O168" s="109">
        <f>IFERROR(VLOOKUP($K168,Feb!$H$7:$J$716,3,FALSE) + VLOOKUP($K168,Feb!$H$7:$K$716,4,FALSE),0)</f>
        <v>0</v>
      </c>
      <c r="P168" s="109">
        <f>IFERROR(VLOOKUP($K168,Mar!$H$7:$J$716,3,FALSE) + VLOOKUP($K168,Mar!$H$7:$K$716,4,FALSE),0)</f>
        <v>0</v>
      </c>
      <c r="Q168" s="109">
        <f>IFERROR(VLOOKUP($K168,Abr!$H$7:$J$716,3,FALSE) + VLOOKUP($K168,Abr!$H$7:$K$716,4,FALSE),0)</f>
        <v>0</v>
      </c>
      <c r="R168" s="109">
        <f>IFERROR(VLOOKUP($K168,May!$H$7:$J$716,3,FALSE) + VLOOKUP($K168,May!$H$7:$K$716,4,FALSE),0)</f>
        <v>0</v>
      </c>
      <c r="S168" s="109">
        <f>IFERROR(VLOOKUP($K168,Jun!$H$7:$J$716,3,FALSE) + VLOOKUP($K168,Jun!$H$7:$K$716,4,FALSE),0)</f>
        <v>0</v>
      </c>
      <c r="T168" s="109">
        <f>IFERROR(VLOOKUP($K168,Jul!$H$7:$J$716,3,FALSE) + VLOOKUP($K168,Jul!$H$7:$K$716,4,FALSE),0)</f>
        <v>0</v>
      </c>
      <c r="U168" s="109">
        <f>IFERROR(VLOOKUP($K168,Ago!$H$7:$J$716,3,FALSE) + VLOOKUP($K168,Ago!$H$7:$K$716,4,FALSE),0)</f>
        <v>0</v>
      </c>
      <c r="V168" s="109">
        <f>IFERROR(VLOOKUP($K168,Set!$H$7:$J$716,3,FALSE) + VLOOKUP($K168,Set!$H$7:$K$716,4,FALSE),0)</f>
        <v>0</v>
      </c>
      <c r="W168" s="109">
        <f>IFERROR(VLOOKUP($K168,Oct!$H$7:$J$716,3,FALSE) + VLOOKUP($K168,Oct!$H$7:$K$716,4,FALSE),0)</f>
        <v>0</v>
      </c>
      <c r="X168" s="109">
        <f>IFERROR(VLOOKUP($K168,Nov!$H$7:$J$716,3,FALSE) + VLOOKUP($K168,Nov!$H$7:$K$716,4,FALSE),0)</f>
        <v>0</v>
      </c>
      <c r="Y168" s="109">
        <f>IFERROR(VLOOKUP($K168,Dic!$H$7:$J$716,3,FALSE) + VLOOKUP($K168,Dic!$H$7:$K$716,4,FALSE),0)</f>
        <v>0</v>
      </c>
      <c r="Z168" s="109">
        <f t="shared" si="72"/>
        <v>0</v>
      </c>
      <c r="AA168" s="109">
        <f t="shared" si="73"/>
        <v>0</v>
      </c>
      <c r="AB168" s="109">
        <f t="shared" si="74"/>
        <v>0</v>
      </c>
      <c r="AC168" s="109">
        <f t="shared" si="75"/>
        <v>0</v>
      </c>
      <c r="AD168" s="109">
        <f t="shared" si="76"/>
        <v>0</v>
      </c>
      <c r="AE168" s="109">
        <f t="shared" si="77"/>
        <v>0</v>
      </c>
      <c r="AF168" s="109">
        <f t="shared" si="78"/>
        <v>0</v>
      </c>
    </row>
    <row r="169" spans="1:32" ht="15" thickBot="1">
      <c r="A169">
        <v>2026</v>
      </c>
      <c r="B169" s="104" t="s">
        <v>924</v>
      </c>
      <c r="C169" s="104" t="s">
        <v>1048</v>
      </c>
      <c r="D169" s="105" t="s">
        <v>14</v>
      </c>
      <c r="E169" s="105" t="s">
        <v>196</v>
      </c>
      <c r="F169" s="106">
        <v>1672</v>
      </c>
      <c r="G169" s="105" t="s">
        <v>400</v>
      </c>
      <c r="H169" s="105" t="s">
        <v>14</v>
      </c>
      <c r="I169" s="105" t="s">
        <v>196</v>
      </c>
      <c r="J169" s="106" t="s">
        <v>8</v>
      </c>
      <c r="K169" s="107">
        <v>173</v>
      </c>
      <c r="L169" s="105" t="s">
        <v>198</v>
      </c>
      <c r="M169" s="108">
        <v>19.200000000000003</v>
      </c>
      <c r="N169" s="109">
        <f>IFERROR(VLOOKUP(K169,Ene!H174:J883,3,FALSE) + VLOOKUP(K169,Ene!H174:K883,4,FALSE),0)</f>
        <v>0</v>
      </c>
      <c r="O169" s="109">
        <f>IFERROR(VLOOKUP($K169,Feb!$H$7:$J$716,3,FALSE) + VLOOKUP($K169,Feb!$H$7:$K$716,4,FALSE),0)</f>
        <v>0</v>
      </c>
      <c r="P169" s="109">
        <f>IFERROR(VLOOKUP($K169,Mar!$H$7:$J$716,3,FALSE) + VLOOKUP($K169,Mar!$H$7:$K$716,4,FALSE),0)</f>
        <v>0</v>
      </c>
      <c r="Q169" s="109">
        <f>IFERROR(VLOOKUP($K169,Abr!$H$7:$J$716,3,FALSE) + VLOOKUP($K169,Abr!$H$7:$K$716,4,FALSE),0)</f>
        <v>0</v>
      </c>
      <c r="R169" s="109">
        <f>IFERROR(VLOOKUP($K169,May!$H$7:$J$716,3,FALSE) + VLOOKUP($K169,May!$H$7:$K$716,4,FALSE),0)</f>
        <v>0</v>
      </c>
      <c r="S169" s="109">
        <f>IFERROR(VLOOKUP($K169,Jun!$H$7:$J$716,3,FALSE) + VLOOKUP($K169,Jun!$H$7:$K$716,4,FALSE),0)</f>
        <v>0</v>
      </c>
      <c r="T169" s="109">
        <f>IFERROR(VLOOKUP($K169,Jul!$H$7:$J$716,3,FALSE) + VLOOKUP($K169,Jul!$H$7:$K$716,4,FALSE),0)</f>
        <v>0</v>
      </c>
      <c r="U169" s="109">
        <f>IFERROR(VLOOKUP($K169,Ago!$H$7:$J$716,3,FALSE) + VLOOKUP($K169,Ago!$H$7:$K$716,4,FALSE),0)</f>
        <v>0</v>
      </c>
      <c r="V169" s="109">
        <f>IFERROR(VLOOKUP($K169,Set!$H$7:$J$716,3,FALSE) + VLOOKUP($K169,Set!$H$7:$K$716,4,FALSE),0)</f>
        <v>0</v>
      </c>
      <c r="W169" s="109">
        <f>IFERROR(VLOOKUP($K169,Oct!$H$7:$J$716,3,FALSE) + VLOOKUP($K169,Oct!$H$7:$K$716,4,FALSE),0)</f>
        <v>0</v>
      </c>
      <c r="X169" s="109">
        <f>IFERROR(VLOOKUP($K169,Nov!$H$7:$J$716,3,FALSE) + VLOOKUP($K169,Nov!$H$7:$K$716,4,FALSE),0)</f>
        <v>0</v>
      </c>
      <c r="Y169" s="109">
        <f>IFERROR(VLOOKUP($K169,Dic!$H$7:$J$716,3,FALSE) + VLOOKUP($K169,Dic!$H$7:$K$716,4,FALSE),0)</f>
        <v>0</v>
      </c>
      <c r="Z169" s="109">
        <f t="shared" si="72"/>
        <v>0</v>
      </c>
      <c r="AA169" s="109">
        <f t="shared" si="73"/>
        <v>0</v>
      </c>
      <c r="AB169" s="109">
        <f t="shared" si="74"/>
        <v>0</v>
      </c>
      <c r="AC169" s="109">
        <f t="shared" si="75"/>
        <v>0</v>
      </c>
      <c r="AD169" s="109">
        <f t="shared" si="76"/>
        <v>0</v>
      </c>
      <c r="AE169" s="109">
        <f t="shared" si="77"/>
        <v>0</v>
      </c>
      <c r="AF169" s="109">
        <f t="shared" si="78"/>
        <v>0</v>
      </c>
    </row>
    <row r="170" spans="1:32" ht="15" thickBot="1">
      <c r="A170">
        <v>2026</v>
      </c>
      <c r="B170" s="104" t="s">
        <v>924</v>
      </c>
      <c r="C170" s="104" t="s">
        <v>1048</v>
      </c>
      <c r="D170" s="105" t="s">
        <v>14</v>
      </c>
      <c r="E170" s="105" t="s">
        <v>196</v>
      </c>
      <c r="F170" s="106">
        <v>1672</v>
      </c>
      <c r="G170" s="105" t="s">
        <v>400</v>
      </c>
      <c r="H170" s="105" t="s">
        <v>14</v>
      </c>
      <c r="I170" s="105" t="s">
        <v>196</v>
      </c>
      <c r="J170" s="106" t="s">
        <v>8</v>
      </c>
      <c r="K170" s="107">
        <v>174</v>
      </c>
      <c r="L170" s="105" t="s">
        <v>408</v>
      </c>
      <c r="M170" s="108">
        <v>5.6000000000000005</v>
      </c>
      <c r="N170" s="109">
        <f>IFERROR(VLOOKUP(K170,Ene!H175:J884,3,FALSE) + VLOOKUP(K170,Ene!H175:K884,4,FALSE),0)</f>
        <v>0</v>
      </c>
      <c r="O170" s="109">
        <f>IFERROR(VLOOKUP($K170,Feb!$H$7:$J$716,3,FALSE) + VLOOKUP($K170,Feb!$H$7:$K$716,4,FALSE),0)</f>
        <v>0</v>
      </c>
      <c r="P170" s="109">
        <f>IFERROR(VLOOKUP($K170,Mar!$H$7:$J$716,3,FALSE) + VLOOKUP($K170,Mar!$H$7:$K$716,4,FALSE),0)</f>
        <v>0</v>
      </c>
      <c r="Q170" s="109">
        <f>IFERROR(VLOOKUP($K170,Abr!$H$7:$J$716,3,FALSE) + VLOOKUP($K170,Abr!$H$7:$K$716,4,FALSE),0)</f>
        <v>0</v>
      </c>
      <c r="R170" s="109">
        <f>IFERROR(VLOOKUP($K170,May!$H$7:$J$716,3,FALSE) + VLOOKUP($K170,May!$H$7:$K$716,4,FALSE),0)</f>
        <v>0</v>
      </c>
      <c r="S170" s="109">
        <f>IFERROR(VLOOKUP($K170,Jun!$H$7:$J$716,3,FALSE) + VLOOKUP($K170,Jun!$H$7:$K$716,4,FALSE),0)</f>
        <v>0</v>
      </c>
      <c r="T170" s="109">
        <f>IFERROR(VLOOKUP($K170,Jul!$H$7:$J$716,3,FALSE) + VLOOKUP($K170,Jul!$H$7:$K$716,4,FALSE),0)</f>
        <v>0</v>
      </c>
      <c r="U170" s="109">
        <f>IFERROR(VLOOKUP($K170,Ago!$H$7:$J$716,3,FALSE) + VLOOKUP($K170,Ago!$H$7:$K$716,4,FALSE),0)</f>
        <v>0</v>
      </c>
      <c r="V170" s="109">
        <f>IFERROR(VLOOKUP($K170,Set!$H$7:$J$716,3,FALSE) + VLOOKUP($K170,Set!$H$7:$K$716,4,FALSE),0)</f>
        <v>0</v>
      </c>
      <c r="W170" s="109">
        <f>IFERROR(VLOOKUP($K170,Oct!$H$7:$J$716,3,FALSE) + VLOOKUP($K170,Oct!$H$7:$K$716,4,FALSE),0)</f>
        <v>0</v>
      </c>
      <c r="X170" s="109">
        <f>IFERROR(VLOOKUP($K170,Nov!$H$7:$J$716,3,FALSE) + VLOOKUP($K170,Nov!$H$7:$K$716,4,FALSE),0)</f>
        <v>0</v>
      </c>
      <c r="Y170" s="109">
        <f>IFERROR(VLOOKUP($K170,Dic!$H$7:$J$716,3,FALSE) + VLOOKUP($K170,Dic!$H$7:$K$716,4,FALSE),0)</f>
        <v>0</v>
      </c>
      <c r="Z170" s="109">
        <f t="shared" si="72"/>
        <v>0</v>
      </c>
      <c r="AA170" s="109">
        <f t="shared" si="73"/>
        <v>0</v>
      </c>
      <c r="AB170" s="109">
        <f t="shared" si="74"/>
        <v>0</v>
      </c>
      <c r="AC170" s="109">
        <f t="shared" si="75"/>
        <v>0</v>
      </c>
      <c r="AD170" s="109">
        <f t="shared" si="76"/>
        <v>0</v>
      </c>
      <c r="AE170" s="109">
        <f t="shared" si="77"/>
        <v>0</v>
      </c>
      <c r="AF170" s="109">
        <f t="shared" si="78"/>
        <v>0</v>
      </c>
    </row>
    <row r="171" spans="1:32" ht="15" thickBot="1">
      <c r="A171">
        <v>2026</v>
      </c>
      <c r="B171" s="104" t="s">
        <v>924</v>
      </c>
      <c r="C171" s="104" t="s">
        <v>1048</v>
      </c>
      <c r="D171" s="105" t="s">
        <v>14</v>
      </c>
      <c r="E171" s="105" t="s">
        <v>196</v>
      </c>
      <c r="F171" s="106">
        <v>1672</v>
      </c>
      <c r="G171" s="105" t="s">
        <v>400</v>
      </c>
      <c r="H171" s="105" t="s">
        <v>14</v>
      </c>
      <c r="I171" s="105" t="s">
        <v>196</v>
      </c>
      <c r="J171" s="106" t="s">
        <v>8</v>
      </c>
      <c r="K171" s="107">
        <v>175</v>
      </c>
      <c r="L171" s="105" t="s">
        <v>409</v>
      </c>
      <c r="M171" s="108">
        <v>14.4</v>
      </c>
      <c r="N171" s="109">
        <f>IFERROR(VLOOKUP(K171,Ene!H176:J885,3,FALSE) + VLOOKUP(K171,Ene!H176:K885,4,FALSE),0)</f>
        <v>0</v>
      </c>
      <c r="O171" s="109">
        <f>IFERROR(VLOOKUP($K171,Feb!$H$7:$J$716,3,FALSE) + VLOOKUP($K171,Feb!$H$7:$K$716,4,FALSE),0)</f>
        <v>0</v>
      </c>
      <c r="P171" s="109">
        <f>IFERROR(VLOOKUP($K171,Mar!$H$7:$J$716,3,FALSE) + VLOOKUP($K171,Mar!$H$7:$K$716,4,FALSE),0)</f>
        <v>0</v>
      </c>
      <c r="Q171" s="109">
        <f>IFERROR(VLOOKUP($K171,Abr!$H$7:$J$716,3,FALSE) + VLOOKUP($K171,Abr!$H$7:$K$716,4,FALSE),0)</f>
        <v>0</v>
      </c>
      <c r="R171" s="109">
        <f>IFERROR(VLOOKUP($K171,May!$H$7:$J$716,3,FALSE) + VLOOKUP($K171,May!$H$7:$K$716,4,FALSE),0)</f>
        <v>0</v>
      </c>
      <c r="S171" s="109">
        <f>IFERROR(VLOOKUP($K171,Jun!$H$7:$J$716,3,FALSE) + VLOOKUP($K171,Jun!$H$7:$K$716,4,FALSE),0)</f>
        <v>0</v>
      </c>
      <c r="T171" s="109">
        <f>IFERROR(VLOOKUP($K171,Jul!$H$7:$J$716,3,FALSE) + VLOOKUP($K171,Jul!$H$7:$K$716,4,FALSE),0)</f>
        <v>0</v>
      </c>
      <c r="U171" s="109">
        <f>IFERROR(VLOOKUP($K171,Ago!$H$7:$J$716,3,FALSE) + VLOOKUP($K171,Ago!$H$7:$K$716,4,FALSE),0)</f>
        <v>0</v>
      </c>
      <c r="V171" s="109">
        <f>IFERROR(VLOOKUP($K171,Set!$H$7:$J$716,3,FALSE) + VLOOKUP($K171,Set!$H$7:$K$716,4,FALSE),0)</f>
        <v>0</v>
      </c>
      <c r="W171" s="109">
        <f>IFERROR(VLOOKUP($K171,Oct!$H$7:$J$716,3,FALSE) + VLOOKUP($K171,Oct!$H$7:$K$716,4,FALSE),0)</f>
        <v>0</v>
      </c>
      <c r="X171" s="109">
        <f>IFERROR(VLOOKUP($K171,Nov!$H$7:$J$716,3,FALSE) + VLOOKUP($K171,Nov!$H$7:$K$716,4,FALSE),0)</f>
        <v>0</v>
      </c>
      <c r="Y171" s="109">
        <f>IFERROR(VLOOKUP($K171,Dic!$H$7:$J$716,3,FALSE) + VLOOKUP($K171,Dic!$H$7:$K$716,4,FALSE),0)</f>
        <v>0</v>
      </c>
      <c r="Z171" s="109">
        <f t="shared" si="72"/>
        <v>0</v>
      </c>
      <c r="AA171" s="109">
        <f t="shared" si="73"/>
        <v>0</v>
      </c>
      <c r="AB171" s="109">
        <f t="shared" si="74"/>
        <v>0</v>
      </c>
      <c r="AC171" s="109">
        <f t="shared" si="75"/>
        <v>0</v>
      </c>
      <c r="AD171" s="109">
        <f t="shared" si="76"/>
        <v>0</v>
      </c>
      <c r="AE171" s="109">
        <f t="shared" si="77"/>
        <v>0</v>
      </c>
      <c r="AF171" s="109">
        <f t="shared" si="78"/>
        <v>0</v>
      </c>
    </row>
    <row r="172" spans="1:32" ht="15" thickBot="1">
      <c r="A172">
        <v>2026</v>
      </c>
      <c r="B172" s="104" t="s">
        <v>924</v>
      </c>
      <c r="C172" s="104" t="s">
        <v>1050</v>
      </c>
      <c r="D172" s="105" t="s">
        <v>14</v>
      </c>
      <c r="E172" s="105" t="s">
        <v>199</v>
      </c>
      <c r="F172" s="106">
        <v>1672</v>
      </c>
      <c r="G172" s="105" t="s">
        <v>400</v>
      </c>
      <c r="H172" s="105" t="s">
        <v>14</v>
      </c>
      <c r="I172" s="105" t="s">
        <v>15</v>
      </c>
      <c r="J172" s="106" t="s">
        <v>9</v>
      </c>
      <c r="K172" s="107">
        <v>176</v>
      </c>
      <c r="L172" s="105" t="s">
        <v>1051</v>
      </c>
      <c r="M172" s="108">
        <v>32</v>
      </c>
      <c r="N172" s="109">
        <f>IFERROR(VLOOKUP(K172,Ene!H177:J886,3,FALSE) + VLOOKUP(K172,Ene!H177:K886,4,FALSE),0)</f>
        <v>0</v>
      </c>
      <c r="O172" s="109">
        <f>IFERROR(VLOOKUP($K172,Feb!$H$7:$J$716,3,FALSE) + VLOOKUP($K172,Feb!$H$7:$K$716,4,FALSE),0)</f>
        <v>0</v>
      </c>
      <c r="P172" s="109">
        <f>IFERROR(VLOOKUP($K172,Mar!$H$7:$J$716,3,FALSE) + VLOOKUP($K172,Mar!$H$7:$K$716,4,FALSE),0)</f>
        <v>0</v>
      </c>
      <c r="Q172" s="109">
        <f>IFERROR(VLOOKUP($K172,Abr!$H$7:$J$716,3,FALSE) + VLOOKUP($K172,Abr!$H$7:$K$716,4,FALSE),0)</f>
        <v>0</v>
      </c>
      <c r="R172" s="109">
        <f>IFERROR(VLOOKUP($K172,May!$H$7:$J$716,3,FALSE) + VLOOKUP($K172,May!$H$7:$K$716,4,FALSE),0)</f>
        <v>3</v>
      </c>
      <c r="S172" s="109">
        <f>IFERROR(VLOOKUP($K172,Jun!$H$7:$J$716,3,FALSE) + VLOOKUP($K172,Jun!$H$7:$K$716,4,FALSE),0)</f>
        <v>2</v>
      </c>
      <c r="T172" s="109">
        <f>IFERROR(VLOOKUP($K172,Jul!$H$7:$J$716,3,FALSE) + VLOOKUP($K172,Jul!$H$7:$K$716,4,FALSE),0)</f>
        <v>2</v>
      </c>
      <c r="U172" s="109">
        <f>IFERROR(VLOOKUP($K172,Ago!$H$7:$J$716,3,FALSE) + VLOOKUP($K172,Ago!$H$7:$K$716,4,FALSE),0)</f>
        <v>0</v>
      </c>
      <c r="V172" s="109">
        <f>IFERROR(VLOOKUP($K172,Set!$H$7:$J$716,3,FALSE) + VLOOKUP($K172,Set!$H$7:$K$716,4,FALSE),0)</f>
        <v>0</v>
      </c>
      <c r="W172" s="109">
        <f>IFERROR(VLOOKUP($K172,Oct!$H$7:$J$716,3,FALSE) + VLOOKUP($K172,Oct!$H$7:$K$716,4,FALSE),0)</f>
        <v>0</v>
      </c>
      <c r="X172" s="109">
        <f>IFERROR(VLOOKUP($K172,Nov!$H$7:$J$716,3,FALSE) + VLOOKUP($K172,Nov!$H$7:$K$716,4,FALSE),0)</f>
        <v>0</v>
      </c>
      <c r="Y172" s="109">
        <f>IFERROR(VLOOKUP($K172,Dic!$H$7:$J$716,3,FALSE) + VLOOKUP($K172,Dic!$H$7:$K$716,4,FALSE),0)</f>
        <v>0</v>
      </c>
      <c r="Z172" s="109">
        <f t="shared" si="72"/>
        <v>0</v>
      </c>
      <c r="AA172" s="109">
        <f t="shared" si="73"/>
        <v>5</v>
      </c>
      <c r="AB172" s="109">
        <f t="shared" si="74"/>
        <v>2</v>
      </c>
      <c r="AC172" s="109">
        <f t="shared" si="75"/>
        <v>0</v>
      </c>
      <c r="AD172" s="109">
        <f t="shared" si="76"/>
        <v>5</v>
      </c>
      <c r="AE172" s="109">
        <f t="shared" si="77"/>
        <v>2</v>
      </c>
      <c r="AF172" s="109">
        <f t="shared" si="78"/>
        <v>7</v>
      </c>
    </row>
    <row r="173" spans="1:32" ht="15" thickBot="1">
      <c r="A173">
        <v>2026</v>
      </c>
      <c r="B173" s="104" t="s">
        <v>924</v>
      </c>
      <c r="C173" s="104" t="s">
        <v>1037</v>
      </c>
      <c r="D173" s="105" t="s">
        <v>14</v>
      </c>
      <c r="E173" s="105" t="s">
        <v>192</v>
      </c>
      <c r="F173" s="106">
        <v>1672</v>
      </c>
      <c r="G173" s="105" t="s">
        <v>400</v>
      </c>
      <c r="H173" s="105" t="s">
        <v>14</v>
      </c>
      <c r="I173" s="105" t="s">
        <v>192</v>
      </c>
      <c r="J173" s="106" t="s">
        <v>8</v>
      </c>
      <c r="K173" s="107">
        <v>177</v>
      </c>
      <c r="L173" s="105" t="s">
        <v>200</v>
      </c>
      <c r="M173" s="108">
        <v>8</v>
      </c>
      <c r="N173" s="109">
        <f>IFERROR(VLOOKUP(K173,Ene!H178:J887,3,FALSE) + VLOOKUP(K173,Ene!H178:K887,4,FALSE),0)</f>
        <v>0</v>
      </c>
      <c r="O173" s="109">
        <f>IFERROR(VLOOKUP($K173,Feb!$H$7:$J$716,3,FALSE) + VLOOKUP($K173,Feb!$H$7:$K$716,4,FALSE),0)</f>
        <v>0</v>
      </c>
      <c r="P173" s="109">
        <f>IFERROR(VLOOKUP($K173,Mar!$H$7:$J$716,3,FALSE) + VLOOKUP($K173,Mar!$H$7:$K$716,4,FALSE),0)</f>
        <v>0</v>
      </c>
      <c r="Q173" s="109">
        <f>IFERROR(VLOOKUP($K173,Abr!$H$7:$J$716,3,FALSE) + VLOOKUP($K173,Abr!$H$7:$K$716,4,FALSE),0)</f>
        <v>0</v>
      </c>
      <c r="R173" s="109">
        <f>IFERROR(VLOOKUP($K173,May!$H$7:$J$716,3,FALSE) + VLOOKUP($K173,May!$H$7:$K$716,4,FALSE),0)</f>
        <v>0</v>
      </c>
      <c r="S173" s="109">
        <f>IFERROR(VLOOKUP($K173,Jun!$H$7:$J$716,3,FALSE) + VLOOKUP($K173,Jun!$H$7:$K$716,4,FALSE),0)</f>
        <v>0</v>
      </c>
      <c r="T173" s="109">
        <f>IFERROR(VLOOKUP($K173,Jul!$H$7:$J$716,3,FALSE) + VLOOKUP($K173,Jul!$H$7:$K$716,4,FALSE),0)</f>
        <v>0</v>
      </c>
      <c r="U173" s="109">
        <f>IFERROR(VLOOKUP($K173,Ago!$H$7:$J$716,3,FALSE) + VLOOKUP($K173,Ago!$H$7:$K$716,4,FALSE),0)</f>
        <v>0</v>
      </c>
      <c r="V173" s="109">
        <f>IFERROR(VLOOKUP($K173,Set!$H$7:$J$716,3,FALSE) + VLOOKUP($K173,Set!$H$7:$K$716,4,FALSE),0)</f>
        <v>0</v>
      </c>
      <c r="W173" s="109">
        <f>IFERROR(VLOOKUP($K173,Oct!$H$7:$J$716,3,FALSE) + VLOOKUP($K173,Oct!$H$7:$K$716,4,FALSE),0)</f>
        <v>0</v>
      </c>
      <c r="X173" s="109">
        <f>IFERROR(VLOOKUP($K173,Nov!$H$7:$J$716,3,FALSE) + VLOOKUP($K173,Nov!$H$7:$K$716,4,FALSE),0)</f>
        <v>0</v>
      </c>
      <c r="Y173" s="109">
        <f>IFERROR(VLOOKUP($K173,Dic!$H$7:$J$716,3,FALSE) + VLOOKUP($K173,Dic!$H$7:$K$716,4,FALSE),0)</f>
        <v>0</v>
      </c>
      <c r="Z173" s="109">
        <f t="shared" si="72"/>
        <v>0</v>
      </c>
      <c r="AA173" s="109">
        <f t="shared" si="73"/>
        <v>0</v>
      </c>
      <c r="AB173" s="109">
        <f t="shared" si="74"/>
        <v>0</v>
      </c>
      <c r="AC173" s="109">
        <f t="shared" si="75"/>
        <v>0</v>
      </c>
      <c r="AD173" s="109">
        <f t="shared" si="76"/>
        <v>0</v>
      </c>
      <c r="AE173" s="109">
        <f t="shared" si="77"/>
        <v>0</v>
      </c>
      <c r="AF173" s="109">
        <f t="shared" si="78"/>
        <v>0</v>
      </c>
    </row>
    <row r="174" spans="1:32" ht="15" thickBot="1">
      <c r="A174">
        <v>2026</v>
      </c>
      <c r="B174" s="104" t="s">
        <v>924</v>
      </c>
      <c r="C174" s="104" t="s">
        <v>1037</v>
      </c>
      <c r="D174" s="105" t="s">
        <v>14</v>
      </c>
      <c r="E174" s="105" t="s">
        <v>192</v>
      </c>
      <c r="F174" s="106">
        <v>1672</v>
      </c>
      <c r="G174" s="105" t="s">
        <v>400</v>
      </c>
      <c r="H174" s="105" t="s">
        <v>14</v>
      </c>
      <c r="I174" s="105" t="s">
        <v>192</v>
      </c>
      <c r="J174" s="106" t="s">
        <v>8</v>
      </c>
      <c r="K174" s="107">
        <v>178</v>
      </c>
      <c r="L174" s="105" t="s">
        <v>201</v>
      </c>
      <c r="M174" s="108">
        <v>23.200000000000003</v>
      </c>
      <c r="N174" s="109">
        <f>IFERROR(VLOOKUP(K174,Ene!H179:J888,3,FALSE) + VLOOKUP(K174,Ene!H179:K888,4,FALSE),0)</f>
        <v>0</v>
      </c>
      <c r="O174" s="109">
        <f>IFERROR(VLOOKUP($K174,Feb!$H$7:$J$716,3,FALSE) + VLOOKUP($K174,Feb!$H$7:$K$716,4,FALSE),0)</f>
        <v>0</v>
      </c>
      <c r="P174" s="109">
        <f>IFERROR(VLOOKUP($K174,Mar!$H$7:$J$716,3,FALSE) + VLOOKUP($K174,Mar!$H$7:$K$716,4,FALSE),0)</f>
        <v>0</v>
      </c>
      <c r="Q174" s="109">
        <f>IFERROR(VLOOKUP($K174,Abr!$H$7:$J$716,3,FALSE) + VLOOKUP($K174,Abr!$H$7:$K$716,4,FALSE),0)</f>
        <v>0</v>
      </c>
      <c r="R174" s="109">
        <f>IFERROR(VLOOKUP($K174,May!$H$7:$J$716,3,FALSE) + VLOOKUP($K174,May!$H$7:$K$716,4,FALSE),0)</f>
        <v>0</v>
      </c>
      <c r="S174" s="109">
        <f>IFERROR(VLOOKUP($K174,Jun!$H$7:$J$716,3,FALSE) + VLOOKUP($K174,Jun!$H$7:$K$716,4,FALSE),0)</f>
        <v>0</v>
      </c>
      <c r="T174" s="109">
        <f>IFERROR(VLOOKUP($K174,Jul!$H$7:$J$716,3,FALSE) + VLOOKUP($K174,Jul!$H$7:$K$716,4,FALSE),0)</f>
        <v>0</v>
      </c>
      <c r="U174" s="109">
        <f>IFERROR(VLOOKUP($K174,Ago!$H$7:$J$716,3,FALSE) + VLOOKUP($K174,Ago!$H$7:$K$716,4,FALSE),0)</f>
        <v>0</v>
      </c>
      <c r="V174" s="109">
        <f>IFERROR(VLOOKUP($K174,Set!$H$7:$J$716,3,FALSE) + VLOOKUP($K174,Set!$H$7:$K$716,4,FALSE),0)</f>
        <v>0</v>
      </c>
      <c r="W174" s="109">
        <f>IFERROR(VLOOKUP($K174,Oct!$H$7:$J$716,3,FALSE) + VLOOKUP($K174,Oct!$H$7:$K$716,4,FALSE),0)</f>
        <v>0</v>
      </c>
      <c r="X174" s="109">
        <f>IFERROR(VLOOKUP($K174,Nov!$H$7:$J$716,3,FALSE) + VLOOKUP($K174,Nov!$H$7:$K$716,4,FALSE),0)</f>
        <v>0</v>
      </c>
      <c r="Y174" s="109">
        <f>IFERROR(VLOOKUP($K174,Dic!$H$7:$J$716,3,FALSE) + VLOOKUP($K174,Dic!$H$7:$K$716,4,FALSE),0)</f>
        <v>0</v>
      </c>
      <c r="Z174" s="109">
        <f t="shared" si="72"/>
        <v>0</v>
      </c>
      <c r="AA174" s="109">
        <f t="shared" si="73"/>
        <v>0</v>
      </c>
      <c r="AB174" s="109">
        <f t="shared" si="74"/>
        <v>0</v>
      </c>
      <c r="AC174" s="109">
        <f t="shared" si="75"/>
        <v>0</v>
      </c>
      <c r="AD174" s="109">
        <f t="shared" si="76"/>
        <v>0</v>
      </c>
      <c r="AE174" s="109">
        <f t="shared" si="77"/>
        <v>0</v>
      </c>
      <c r="AF174" s="109">
        <f t="shared" si="78"/>
        <v>0</v>
      </c>
    </row>
    <row r="175" spans="1:32" ht="15" thickBot="1">
      <c r="A175">
        <v>2026</v>
      </c>
      <c r="B175" s="104" t="s">
        <v>924</v>
      </c>
      <c r="C175" s="104" t="s">
        <v>1037</v>
      </c>
      <c r="D175" s="105" t="s">
        <v>14</v>
      </c>
      <c r="E175" s="105" t="s">
        <v>192</v>
      </c>
      <c r="F175" s="106">
        <v>1672</v>
      </c>
      <c r="G175" s="105" t="s">
        <v>400</v>
      </c>
      <c r="H175" s="105" t="s">
        <v>14</v>
      </c>
      <c r="I175" s="105" t="s">
        <v>192</v>
      </c>
      <c r="J175" s="106" t="s">
        <v>8</v>
      </c>
      <c r="K175" s="107">
        <v>179</v>
      </c>
      <c r="L175" s="105" t="s">
        <v>411</v>
      </c>
      <c r="M175" s="108">
        <v>15.200000000000001</v>
      </c>
      <c r="N175" s="109">
        <f>IFERROR(VLOOKUP(K175,Ene!H180:J889,3,FALSE) + VLOOKUP(K175,Ene!H180:K889,4,FALSE),0)</f>
        <v>0</v>
      </c>
      <c r="O175" s="109">
        <f>IFERROR(VLOOKUP($K175,Feb!$H$7:$J$716,3,FALSE) + VLOOKUP($K175,Feb!$H$7:$K$716,4,FALSE),0)</f>
        <v>0</v>
      </c>
      <c r="P175" s="109">
        <f>IFERROR(VLOOKUP($K175,Mar!$H$7:$J$716,3,FALSE) + VLOOKUP($K175,Mar!$H$7:$K$716,4,FALSE),0)</f>
        <v>0</v>
      </c>
      <c r="Q175" s="109">
        <f>IFERROR(VLOOKUP($K175,Abr!$H$7:$J$716,3,FALSE) + VLOOKUP($K175,Abr!$H$7:$K$716,4,FALSE),0)</f>
        <v>0</v>
      </c>
      <c r="R175" s="109">
        <f>IFERROR(VLOOKUP($K175,May!$H$7:$J$716,3,FALSE) + VLOOKUP($K175,May!$H$7:$K$716,4,FALSE),0)</f>
        <v>0</v>
      </c>
      <c r="S175" s="109">
        <f>IFERROR(VLOOKUP($K175,Jun!$H$7:$J$716,3,FALSE) + VLOOKUP($K175,Jun!$H$7:$K$716,4,FALSE),0)</f>
        <v>0</v>
      </c>
      <c r="T175" s="109">
        <f>IFERROR(VLOOKUP($K175,Jul!$H$7:$J$716,3,FALSE) + VLOOKUP($K175,Jul!$H$7:$K$716,4,FALSE),0)</f>
        <v>0</v>
      </c>
      <c r="U175" s="109">
        <f>IFERROR(VLOOKUP($K175,Ago!$H$7:$J$716,3,FALSE) + VLOOKUP($K175,Ago!$H$7:$K$716,4,FALSE),0)</f>
        <v>0</v>
      </c>
      <c r="V175" s="109">
        <f>IFERROR(VLOOKUP($K175,Set!$H$7:$J$716,3,FALSE) + VLOOKUP($K175,Set!$H$7:$K$716,4,FALSE),0)</f>
        <v>0</v>
      </c>
      <c r="W175" s="109">
        <f>IFERROR(VLOOKUP($K175,Oct!$H$7:$J$716,3,FALSE) + VLOOKUP($K175,Oct!$H$7:$K$716,4,FALSE),0)</f>
        <v>0</v>
      </c>
      <c r="X175" s="109">
        <f>IFERROR(VLOOKUP($K175,Nov!$H$7:$J$716,3,FALSE) + VLOOKUP($K175,Nov!$H$7:$K$716,4,FALSE),0)</f>
        <v>0</v>
      </c>
      <c r="Y175" s="109">
        <f>IFERROR(VLOOKUP($K175,Dic!$H$7:$J$716,3,FALSE) + VLOOKUP($K175,Dic!$H$7:$K$716,4,FALSE),0)</f>
        <v>0</v>
      </c>
      <c r="Z175" s="109">
        <f t="shared" si="72"/>
        <v>0</v>
      </c>
      <c r="AA175" s="109">
        <f t="shared" si="73"/>
        <v>0</v>
      </c>
      <c r="AB175" s="109">
        <f t="shared" si="74"/>
        <v>0</v>
      </c>
      <c r="AC175" s="109">
        <f t="shared" si="75"/>
        <v>0</v>
      </c>
      <c r="AD175" s="109">
        <f t="shared" si="76"/>
        <v>0</v>
      </c>
      <c r="AE175" s="109">
        <f t="shared" si="77"/>
        <v>0</v>
      </c>
      <c r="AF175" s="109">
        <f t="shared" si="78"/>
        <v>0</v>
      </c>
    </row>
    <row r="176" spans="1:32" ht="15" thickBot="1">
      <c r="A176">
        <v>2026</v>
      </c>
      <c r="B176" s="104" t="s">
        <v>924</v>
      </c>
      <c r="C176" s="104" t="s">
        <v>1037</v>
      </c>
      <c r="D176" s="105" t="s">
        <v>14</v>
      </c>
      <c r="E176" s="105" t="s">
        <v>192</v>
      </c>
      <c r="F176" s="106">
        <v>1672</v>
      </c>
      <c r="G176" s="105" t="s">
        <v>400</v>
      </c>
      <c r="H176" s="105" t="s">
        <v>14</v>
      </c>
      <c r="I176" s="105" t="s">
        <v>192</v>
      </c>
      <c r="J176" s="106" t="s">
        <v>8</v>
      </c>
      <c r="K176" s="107">
        <v>180</v>
      </c>
      <c r="L176" s="105" t="s">
        <v>202</v>
      </c>
      <c r="M176" s="108">
        <v>6.4</v>
      </c>
      <c r="N176" s="109">
        <f>IFERROR(VLOOKUP(K176,Ene!H181:J890,3,FALSE) + VLOOKUP(K176,Ene!H181:K890,4,FALSE),0)</f>
        <v>0</v>
      </c>
      <c r="O176" s="109">
        <f>IFERROR(VLOOKUP($K176,Feb!$H$7:$J$716,3,FALSE) + VLOOKUP($K176,Feb!$H$7:$K$716,4,FALSE),0)</f>
        <v>0</v>
      </c>
      <c r="P176" s="109">
        <f>IFERROR(VLOOKUP($K176,Mar!$H$7:$J$716,3,FALSE) + VLOOKUP($K176,Mar!$H$7:$K$716,4,FALSE),0)</f>
        <v>0</v>
      </c>
      <c r="Q176" s="109">
        <f>IFERROR(VLOOKUP($K176,Abr!$H$7:$J$716,3,FALSE) + VLOOKUP($K176,Abr!$H$7:$K$716,4,FALSE),0)</f>
        <v>0</v>
      </c>
      <c r="R176" s="109">
        <f>IFERROR(VLOOKUP($K176,May!$H$7:$J$716,3,FALSE) + VLOOKUP($K176,May!$H$7:$K$716,4,FALSE),0)</f>
        <v>0</v>
      </c>
      <c r="S176" s="109">
        <f>IFERROR(VLOOKUP($K176,Jun!$H$7:$J$716,3,FALSE) + VLOOKUP($K176,Jun!$H$7:$K$716,4,FALSE),0)</f>
        <v>0</v>
      </c>
      <c r="T176" s="109">
        <f>IFERROR(VLOOKUP($K176,Jul!$H$7:$J$716,3,FALSE) + VLOOKUP($K176,Jul!$H$7:$K$716,4,FALSE),0)</f>
        <v>0</v>
      </c>
      <c r="U176" s="109">
        <f>IFERROR(VLOOKUP($K176,Ago!$H$7:$J$716,3,FALSE) + VLOOKUP($K176,Ago!$H$7:$K$716,4,FALSE),0)</f>
        <v>0</v>
      </c>
      <c r="V176" s="109">
        <f>IFERROR(VLOOKUP($K176,Set!$H$7:$J$716,3,FALSE) + VLOOKUP($K176,Set!$H$7:$K$716,4,FALSE),0)</f>
        <v>0</v>
      </c>
      <c r="W176" s="109">
        <f>IFERROR(VLOOKUP($K176,Oct!$H$7:$J$716,3,FALSE) + VLOOKUP($K176,Oct!$H$7:$K$716,4,FALSE),0)</f>
        <v>0</v>
      </c>
      <c r="X176" s="109">
        <f>IFERROR(VLOOKUP($K176,Nov!$H$7:$J$716,3,FALSE) + VLOOKUP($K176,Nov!$H$7:$K$716,4,FALSE),0)</f>
        <v>0</v>
      </c>
      <c r="Y176" s="109">
        <f>IFERROR(VLOOKUP($K176,Dic!$H$7:$J$716,3,FALSE) + VLOOKUP($K176,Dic!$H$7:$K$716,4,FALSE),0)</f>
        <v>0</v>
      </c>
      <c r="Z176" s="109">
        <f t="shared" si="72"/>
        <v>0</v>
      </c>
      <c r="AA176" s="109">
        <f t="shared" si="73"/>
        <v>0</v>
      </c>
      <c r="AB176" s="109">
        <f t="shared" si="74"/>
        <v>0</v>
      </c>
      <c r="AC176" s="109">
        <f t="shared" si="75"/>
        <v>0</v>
      </c>
      <c r="AD176" s="109">
        <f t="shared" si="76"/>
        <v>0</v>
      </c>
      <c r="AE176" s="109">
        <f t="shared" si="77"/>
        <v>0</v>
      </c>
      <c r="AF176" s="109">
        <f t="shared" si="78"/>
        <v>0</v>
      </c>
    </row>
    <row r="177" spans="1:32" ht="15" thickBot="1">
      <c r="A177">
        <v>2026</v>
      </c>
      <c r="B177" s="104" t="s">
        <v>924</v>
      </c>
      <c r="C177" s="104" t="s">
        <v>1037</v>
      </c>
      <c r="D177" s="105" t="s">
        <v>14</v>
      </c>
      <c r="E177" s="105" t="s">
        <v>192</v>
      </c>
      <c r="F177" s="106">
        <v>1672</v>
      </c>
      <c r="G177" s="105" t="s">
        <v>400</v>
      </c>
      <c r="H177" s="105" t="s">
        <v>14</v>
      </c>
      <c r="I177" s="105" t="s">
        <v>192</v>
      </c>
      <c r="J177" s="106" t="s">
        <v>13</v>
      </c>
      <c r="K177" s="107">
        <v>181</v>
      </c>
      <c r="L177" s="105" t="s">
        <v>1052</v>
      </c>
      <c r="M177" s="108">
        <v>15.200000000000001</v>
      </c>
      <c r="N177" s="109">
        <f>IFERROR(VLOOKUP(K177,Ene!H182:J891,3,FALSE) + VLOOKUP(K177,Ene!H182:K891,4,FALSE),0)</f>
        <v>0</v>
      </c>
      <c r="O177" s="109">
        <f>IFERROR(VLOOKUP($K177,Feb!$H$7:$J$716,3,FALSE) + VLOOKUP($K177,Feb!$H$7:$K$716,4,FALSE),0)</f>
        <v>0</v>
      </c>
      <c r="P177" s="109">
        <f>IFERROR(VLOOKUP($K177,Mar!$H$7:$J$716,3,FALSE) + VLOOKUP($K177,Mar!$H$7:$K$716,4,FALSE),0)</f>
        <v>0</v>
      </c>
      <c r="Q177" s="109">
        <f>IFERROR(VLOOKUP($K177,Abr!$H$7:$J$716,3,FALSE) + VLOOKUP($K177,Abr!$H$7:$K$716,4,FALSE),0)</f>
        <v>0</v>
      </c>
      <c r="R177" s="109">
        <f>IFERROR(VLOOKUP($K177,May!$H$7:$J$716,3,FALSE) + VLOOKUP($K177,May!$H$7:$K$716,4,FALSE),0)</f>
        <v>0</v>
      </c>
      <c r="S177" s="109">
        <f>IFERROR(VLOOKUP($K177,Jun!$H$7:$J$716,3,FALSE) + VLOOKUP($K177,Jun!$H$7:$K$716,4,FALSE),0)</f>
        <v>0</v>
      </c>
      <c r="T177" s="109">
        <f>IFERROR(VLOOKUP($K177,Jul!$H$7:$J$716,3,FALSE) + VLOOKUP($K177,Jul!$H$7:$K$716,4,FALSE),0)</f>
        <v>0</v>
      </c>
      <c r="U177" s="109">
        <f>IFERROR(VLOOKUP($K177,Ago!$H$7:$J$716,3,FALSE) + VLOOKUP($K177,Ago!$H$7:$K$716,4,FALSE),0)</f>
        <v>0</v>
      </c>
      <c r="V177" s="109">
        <f>IFERROR(VLOOKUP($K177,Set!$H$7:$J$716,3,FALSE) + VLOOKUP($K177,Set!$H$7:$K$716,4,FALSE),0)</f>
        <v>0</v>
      </c>
      <c r="W177" s="109">
        <f>IFERROR(VLOOKUP($K177,Oct!$H$7:$J$716,3,FALSE) + VLOOKUP($K177,Oct!$H$7:$K$716,4,FALSE),0)</f>
        <v>0</v>
      </c>
      <c r="X177" s="109">
        <f>IFERROR(VLOOKUP($K177,Nov!$H$7:$J$716,3,FALSE) + VLOOKUP($K177,Nov!$H$7:$K$716,4,FALSE),0)</f>
        <v>0</v>
      </c>
      <c r="Y177" s="109">
        <f>IFERROR(VLOOKUP($K177,Dic!$H$7:$J$716,3,FALSE) + VLOOKUP($K177,Dic!$H$7:$K$716,4,FALSE),0)</f>
        <v>0</v>
      </c>
      <c r="Z177" s="109">
        <f t="shared" si="72"/>
        <v>0</v>
      </c>
      <c r="AA177" s="109">
        <f t="shared" si="73"/>
        <v>0</v>
      </c>
      <c r="AB177" s="109">
        <f t="shared" si="74"/>
        <v>0</v>
      </c>
      <c r="AC177" s="109">
        <f t="shared" si="75"/>
        <v>0</v>
      </c>
      <c r="AD177" s="109">
        <f t="shared" si="76"/>
        <v>0</v>
      </c>
      <c r="AE177" s="109">
        <f t="shared" si="77"/>
        <v>0</v>
      </c>
      <c r="AF177" s="109">
        <f t="shared" si="78"/>
        <v>0</v>
      </c>
    </row>
    <row r="178" spans="1:32" ht="15" thickBot="1">
      <c r="A178">
        <v>2026</v>
      </c>
      <c r="B178" s="104" t="s">
        <v>924</v>
      </c>
      <c r="C178" s="104" t="s">
        <v>1037</v>
      </c>
      <c r="D178" s="105" t="s">
        <v>14</v>
      </c>
      <c r="E178" s="105" t="s">
        <v>192</v>
      </c>
      <c r="F178" s="106">
        <v>1672</v>
      </c>
      <c r="G178" s="105" t="s">
        <v>400</v>
      </c>
      <c r="H178" s="105" t="s">
        <v>14</v>
      </c>
      <c r="I178" s="105" t="s">
        <v>192</v>
      </c>
      <c r="J178" s="106" t="s">
        <v>9</v>
      </c>
      <c r="K178" s="107">
        <v>182</v>
      </c>
      <c r="L178" s="105" t="s">
        <v>413</v>
      </c>
      <c r="M178" s="108">
        <v>52.800000000000004</v>
      </c>
      <c r="N178" s="109">
        <f>IFERROR(VLOOKUP(K178,Ene!H183:J892,3,FALSE) + VLOOKUP(K178,Ene!H183:K892,4,FALSE),0)</f>
        <v>3</v>
      </c>
      <c r="O178" s="109">
        <f>IFERROR(VLOOKUP($K178,Feb!$H$7:$J$716,3,FALSE) + VLOOKUP($K178,Feb!$H$7:$K$716,4,FALSE),0)</f>
        <v>9</v>
      </c>
      <c r="P178" s="109">
        <f>IFERROR(VLOOKUP($K178,Mar!$H$7:$J$716,3,FALSE) + VLOOKUP($K178,Mar!$H$7:$K$716,4,FALSE),0)</f>
        <v>4</v>
      </c>
      <c r="Q178" s="109">
        <f>IFERROR(VLOOKUP($K178,Abr!$H$7:$J$716,3,FALSE) + VLOOKUP($K178,Abr!$H$7:$K$716,4,FALSE),0)</f>
        <v>6</v>
      </c>
      <c r="R178" s="109">
        <f>IFERROR(VLOOKUP($K178,May!$H$7:$J$716,3,FALSE) + VLOOKUP($K178,May!$H$7:$K$716,4,FALSE),0)</f>
        <v>12</v>
      </c>
      <c r="S178" s="109">
        <f>IFERROR(VLOOKUP($K178,Jun!$H$7:$J$716,3,FALSE) + VLOOKUP($K178,Jun!$H$7:$K$716,4,FALSE),0)</f>
        <v>5</v>
      </c>
      <c r="T178" s="109">
        <f>IFERROR(VLOOKUP($K178,Jul!$H$7:$J$716,3,FALSE) + VLOOKUP($K178,Jul!$H$7:$K$716,4,FALSE),0)</f>
        <v>2</v>
      </c>
      <c r="U178" s="109">
        <f>IFERROR(VLOOKUP($K178,Ago!$H$7:$J$716,3,FALSE) + VLOOKUP($K178,Ago!$H$7:$K$716,4,FALSE),0)</f>
        <v>0</v>
      </c>
      <c r="V178" s="109">
        <f>IFERROR(VLOOKUP($K178,Set!$H$7:$J$716,3,FALSE) + VLOOKUP($K178,Set!$H$7:$K$716,4,FALSE),0)</f>
        <v>0</v>
      </c>
      <c r="W178" s="109">
        <f>IFERROR(VLOOKUP($K178,Oct!$H$7:$J$716,3,FALSE) + VLOOKUP($K178,Oct!$H$7:$K$716,4,FALSE),0)</f>
        <v>0</v>
      </c>
      <c r="X178" s="109">
        <f>IFERROR(VLOOKUP($K178,Nov!$H$7:$J$716,3,FALSE) + VLOOKUP($K178,Nov!$H$7:$K$716,4,FALSE),0)</f>
        <v>0</v>
      </c>
      <c r="Y178" s="109">
        <f>IFERROR(VLOOKUP($K178,Dic!$H$7:$J$716,3,FALSE) + VLOOKUP($K178,Dic!$H$7:$K$716,4,FALSE),0)</f>
        <v>0</v>
      </c>
      <c r="Z178" s="109">
        <f t="shared" si="72"/>
        <v>16</v>
      </c>
      <c r="AA178" s="109">
        <f t="shared" si="73"/>
        <v>23</v>
      </c>
      <c r="AB178" s="109">
        <f t="shared" si="74"/>
        <v>2</v>
      </c>
      <c r="AC178" s="109">
        <f t="shared" si="75"/>
        <v>0</v>
      </c>
      <c r="AD178" s="109">
        <f t="shared" si="76"/>
        <v>39</v>
      </c>
      <c r="AE178" s="109">
        <f t="shared" si="77"/>
        <v>2</v>
      </c>
      <c r="AF178" s="109">
        <f t="shared" si="78"/>
        <v>41</v>
      </c>
    </row>
    <row r="179" spans="1:32" ht="15" thickBot="1">
      <c r="A179">
        <v>2026</v>
      </c>
      <c r="B179" s="104" t="s">
        <v>924</v>
      </c>
      <c r="C179" s="104" t="s">
        <v>1037</v>
      </c>
      <c r="D179" s="105" t="s">
        <v>14</v>
      </c>
      <c r="E179" s="105" t="s">
        <v>192</v>
      </c>
      <c r="F179" s="106">
        <v>1672</v>
      </c>
      <c r="G179" s="105" t="s">
        <v>400</v>
      </c>
      <c r="H179" s="105" t="s">
        <v>14</v>
      </c>
      <c r="I179" s="105" t="s">
        <v>192</v>
      </c>
      <c r="J179" s="106" t="s">
        <v>8</v>
      </c>
      <c r="K179" s="107">
        <v>183</v>
      </c>
      <c r="L179" s="105" t="s">
        <v>414</v>
      </c>
      <c r="M179" s="108">
        <v>16</v>
      </c>
      <c r="N179" s="109">
        <f>IFERROR(VLOOKUP(K179,Ene!H184:J893,3,FALSE) + VLOOKUP(K179,Ene!H184:K893,4,FALSE),0)</f>
        <v>0</v>
      </c>
      <c r="O179" s="109">
        <f>IFERROR(VLOOKUP($K179,Feb!$H$7:$J$716,3,FALSE) + VLOOKUP($K179,Feb!$H$7:$K$716,4,FALSE),0)</f>
        <v>0</v>
      </c>
      <c r="P179" s="109">
        <f>IFERROR(VLOOKUP($K179,Mar!$H$7:$J$716,3,FALSE) + VLOOKUP($K179,Mar!$H$7:$K$716,4,FALSE),0)</f>
        <v>0</v>
      </c>
      <c r="Q179" s="109">
        <f>IFERROR(VLOOKUP($K179,Abr!$H$7:$J$716,3,FALSE) + VLOOKUP($K179,Abr!$H$7:$K$716,4,FALSE),0)</f>
        <v>0</v>
      </c>
      <c r="R179" s="109">
        <f>IFERROR(VLOOKUP($K179,May!$H$7:$J$716,3,FALSE) + VLOOKUP($K179,May!$H$7:$K$716,4,FALSE),0)</f>
        <v>0</v>
      </c>
      <c r="S179" s="109">
        <f>IFERROR(VLOOKUP($K179,Jun!$H$7:$J$716,3,FALSE) + VLOOKUP($K179,Jun!$H$7:$K$716,4,FALSE),0)</f>
        <v>0</v>
      </c>
      <c r="T179" s="109">
        <f>IFERROR(VLOOKUP($K179,Jul!$H$7:$J$716,3,FALSE) + VLOOKUP($K179,Jul!$H$7:$K$716,4,FALSE),0)</f>
        <v>0</v>
      </c>
      <c r="U179" s="109">
        <f>IFERROR(VLOOKUP($K179,Ago!$H$7:$J$716,3,FALSE) + VLOOKUP($K179,Ago!$H$7:$K$716,4,FALSE),0)</f>
        <v>0</v>
      </c>
      <c r="V179" s="109">
        <f>IFERROR(VLOOKUP($K179,Set!$H$7:$J$716,3,FALSE) + VLOOKUP($K179,Set!$H$7:$K$716,4,FALSE),0)</f>
        <v>0</v>
      </c>
      <c r="W179" s="109">
        <f>IFERROR(VLOOKUP($K179,Oct!$H$7:$J$716,3,FALSE) + VLOOKUP($K179,Oct!$H$7:$K$716,4,FALSE),0)</f>
        <v>0</v>
      </c>
      <c r="X179" s="109">
        <f>IFERROR(VLOOKUP($K179,Nov!$H$7:$J$716,3,FALSE) + VLOOKUP($K179,Nov!$H$7:$K$716,4,FALSE),0)</f>
        <v>0</v>
      </c>
      <c r="Y179" s="109">
        <f>IFERROR(VLOOKUP($K179,Dic!$H$7:$J$716,3,FALSE) + VLOOKUP($K179,Dic!$H$7:$K$716,4,FALSE),0)</f>
        <v>0</v>
      </c>
      <c r="Z179" s="109">
        <f t="shared" si="72"/>
        <v>0</v>
      </c>
      <c r="AA179" s="109">
        <f t="shared" si="73"/>
        <v>0</v>
      </c>
      <c r="AB179" s="109">
        <f t="shared" si="74"/>
        <v>0</v>
      </c>
      <c r="AC179" s="109">
        <f t="shared" si="75"/>
        <v>0</v>
      </c>
      <c r="AD179" s="109">
        <f t="shared" si="76"/>
        <v>0</v>
      </c>
      <c r="AE179" s="109">
        <f t="shared" si="77"/>
        <v>0</v>
      </c>
      <c r="AF179" s="109">
        <f t="shared" si="78"/>
        <v>0</v>
      </c>
    </row>
    <row r="180" spans="1:32" ht="15" thickBot="1">
      <c r="A180">
        <v>2026</v>
      </c>
      <c r="B180" s="104" t="s">
        <v>924</v>
      </c>
      <c r="C180" s="104" t="s">
        <v>1037</v>
      </c>
      <c r="D180" s="105" t="s">
        <v>14</v>
      </c>
      <c r="E180" s="105" t="s">
        <v>192</v>
      </c>
      <c r="F180" s="106">
        <v>1672</v>
      </c>
      <c r="G180" s="105" t="s">
        <v>400</v>
      </c>
      <c r="H180" s="105" t="s">
        <v>14</v>
      </c>
      <c r="I180" s="105" t="s">
        <v>192</v>
      </c>
      <c r="J180" s="106" t="s">
        <v>8</v>
      </c>
      <c r="K180" s="107">
        <v>184</v>
      </c>
      <c r="L180" s="105" t="s">
        <v>415</v>
      </c>
      <c r="M180" s="108">
        <v>28</v>
      </c>
      <c r="N180" s="109">
        <f>IFERROR(VLOOKUP(K180,Ene!H185:J894,3,FALSE) + VLOOKUP(K180,Ene!H185:K894,4,FALSE),0)</f>
        <v>0</v>
      </c>
      <c r="O180" s="109">
        <f>IFERROR(VLOOKUP($K180,Feb!$H$7:$J$716,3,FALSE) + VLOOKUP($K180,Feb!$H$7:$K$716,4,FALSE),0)</f>
        <v>0</v>
      </c>
      <c r="P180" s="109">
        <f>IFERROR(VLOOKUP($K180,Mar!$H$7:$J$716,3,FALSE) + VLOOKUP($K180,Mar!$H$7:$K$716,4,FALSE),0)</f>
        <v>0</v>
      </c>
      <c r="Q180" s="109">
        <f>IFERROR(VLOOKUP($K180,Abr!$H$7:$J$716,3,FALSE) + VLOOKUP($K180,Abr!$H$7:$K$716,4,FALSE),0)</f>
        <v>0</v>
      </c>
      <c r="R180" s="109">
        <f>IFERROR(VLOOKUP($K180,May!$H$7:$J$716,3,FALSE) + VLOOKUP($K180,May!$H$7:$K$716,4,FALSE),0)</f>
        <v>0</v>
      </c>
      <c r="S180" s="109">
        <f>IFERROR(VLOOKUP($K180,Jun!$H$7:$J$716,3,FALSE) + VLOOKUP($K180,Jun!$H$7:$K$716,4,FALSE),0)</f>
        <v>0</v>
      </c>
      <c r="T180" s="109">
        <f>IFERROR(VLOOKUP($K180,Jul!$H$7:$J$716,3,FALSE) + VLOOKUP($K180,Jul!$H$7:$K$716,4,FALSE),0)</f>
        <v>0</v>
      </c>
      <c r="U180" s="109">
        <f>IFERROR(VLOOKUP($K180,Ago!$H$7:$J$716,3,FALSE) + VLOOKUP($K180,Ago!$H$7:$K$716,4,FALSE),0)</f>
        <v>0</v>
      </c>
      <c r="V180" s="109">
        <f>IFERROR(VLOOKUP($K180,Set!$H$7:$J$716,3,FALSE) + VLOOKUP($K180,Set!$H$7:$K$716,4,FALSE),0)</f>
        <v>0</v>
      </c>
      <c r="W180" s="109">
        <f>IFERROR(VLOOKUP($K180,Oct!$H$7:$J$716,3,FALSE) + VLOOKUP($K180,Oct!$H$7:$K$716,4,FALSE),0)</f>
        <v>0</v>
      </c>
      <c r="X180" s="109">
        <f>IFERROR(VLOOKUP($K180,Nov!$H$7:$J$716,3,FALSE) + VLOOKUP($K180,Nov!$H$7:$K$716,4,FALSE),0)</f>
        <v>0</v>
      </c>
      <c r="Y180" s="109">
        <f>IFERROR(VLOOKUP($K180,Dic!$H$7:$J$716,3,FALSE) + VLOOKUP($K180,Dic!$H$7:$K$716,4,FALSE),0)</f>
        <v>0</v>
      </c>
      <c r="Z180" s="109">
        <f t="shared" si="72"/>
        <v>0</v>
      </c>
      <c r="AA180" s="109">
        <f t="shared" si="73"/>
        <v>0</v>
      </c>
      <c r="AB180" s="109">
        <f t="shared" si="74"/>
        <v>0</v>
      </c>
      <c r="AC180" s="109">
        <f t="shared" si="75"/>
        <v>0</v>
      </c>
      <c r="AD180" s="109">
        <f t="shared" si="76"/>
        <v>0</v>
      </c>
      <c r="AE180" s="109">
        <f t="shared" si="77"/>
        <v>0</v>
      </c>
      <c r="AF180" s="109">
        <f t="shared" si="78"/>
        <v>0</v>
      </c>
    </row>
    <row r="181" spans="1:32" ht="15" thickBot="1">
      <c r="A181">
        <v>2026</v>
      </c>
      <c r="B181" s="104" t="s">
        <v>924</v>
      </c>
      <c r="C181" s="104" t="s">
        <v>1053</v>
      </c>
      <c r="D181" s="105" t="s">
        <v>14</v>
      </c>
      <c r="E181" s="105" t="s">
        <v>32</v>
      </c>
      <c r="F181" s="106">
        <v>1672</v>
      </c>
      <c r="G181" s="105" t="s">
        <v>400</v>
      </c>
      <c r="H181" s="105" t="s">
        <v>14</v>
      </c>
      <c r="I181" s="105" t="s">
        <v>15</v>
      </c>
      <c r="J181" s="106" t="s">
        <v>28</v>
      </c>
      <c r="K181" s="107">
        <v>185</v>
      </c>
      <c r="L181" s="105" t="s">
        <v>1054</v>
      </c>
      <c r="M181" s="108">
        <v>208</v>
      </c>
      <c r="N181" s="109">
        <f>IFERROR(VLOOKUP(K181,Ene!H186:J895,3,FALSE) + VLOOKUP(K181,Ene!H186:K895,4,FALSE),0)</f>
        <v>9</v>
      </c>
      <c r="O181" s="109">
        <f>IFERROR(VLOOKUP($K181,Feb!$H$7:$J$716,3,FALSE) + VLOOKUP($K181,Feb!$H$7:$K$716,4,FALSE),0)</f>
        <v>18</v>
      </c>
      <c r="P181" s="109">
        <f>IFERROR(VLOOKUP($K181,Mar!$H$7:$J$716,3,FALSE) + VLOOKUP($K181,Mar!$H$7:$K$716,4,FALSE),0)</f>
        <v>5</v>
      </c>
      <c r="Q181" s="109">
        <f>IFERROR(VLOOKUP($K181,Abr!$H$7:$J$716,3,FALSE) + VLOOKUP($K181,Abr!$H$7:$K$716,4,FALSE),0)</f>
        <v>18</v>
      </c>
      <c r="R181" s="109">
        <f>IFERROR(VLOOKUP($K181,May!$H$7:$J$716,3,FALSE) + VLOOKUP($K181,May!$H$7:$K$716,4,FALSE),0)</f>
        <v>15</v>
      </c>
      <c r="S181" s="109">
        <f>IFERROR(VLOOKUP($K181,Jun!$H$7:$J$716,3,FALSE) + VLOOKUP($K181,Jun!$H$7:$K$716,4,FALSE),0)</f>
        <v>12</v>
      </c>
      <c r="T181" s="109">
        <f>IFERROR(VLOOKUP($K181,Jul!$H$7:$J$716,3,FALSE) + VLOOKUP($K181,Jul!$H$7:$K$716,4,FALSE),0)</f>
        <v>17</v>
      </c>
      <c r="U181" s="109">
        <f>IFERROR(VLOOKUP($K181,Ago!$H$7:$J$716,3,FALSE) + VLOOKUP($K181,Ago!$H$7:$K$716,4,FALSE),0)</f>
        <v>0</v>
      </c>
      <c r="V181" s="109">
        <f>IFERROR(VLOOKUP($K181,Set!$H$7:$J$716,3,FALSE) + VLOOKUP($K181,Set!$H$7:$K$716,4,FALSE),0)</f>
        <v>0</v>
      </c>
      <c r="W181" s="109">
        <f>IFERROR(VLOOKUP($K181,Oct!$H$7:$J$716,3,FALSE) + VLOOKUP($K181,Oct!$H$7:$K$716,4,FALSE),0)</f>
        <v>0</v>
      </c>
      <c r="X181" s="109">
        <f>IFERROR(VLOOKUP($K181,Nov!$H$7:$J$716,3,FALSE) + VLOOKUP($K181,Nov!$H$7:$K$716,4,FALSE),0)</f>
        <v>0</v>
      </c>
      <c r="Y181" s="109">
        <f>IFERROR(VLOOKUP($K181,Dic!$H$7:$J$716,3,FALSE) + VLOOKUP($K181,Dic!$H$7:$K$716,4,FALSE),0)</f>
        <v>0</v>
      </c>
      <c r="Z181" s="109">
        <f t="shared" si="72"/>
        <v>32</v>
      </c>
      <c r="AA181" s="109">
        <f t="shared" si="73"/>
        <v>45</v>
      </c>
      <c r="AB181" s="109">
        <f t="shared" si="74"/>
        <v>17</v>
      </c>
      <c r="AC181" s="109">
        <f t="shared" si="75"/>
        <v>0</v>
      </c>
      <c r="AD181" s="109">
        <f t="shared" si="76"/>
        <v>77</v>
      </c>
      <c r="AE181" s="109">
        <f t="shared" si="77"/>
        <v>17</v>
      </c>
      <c r="AF181" s="109">
        <f t="shared" si="78"/>
        <v>94</v>
      </c>
    </row>
    <row r="182" spans="1:32" ht="15" thickBot="1">
      <c r="A182">
        <v>2026</v>
      </c>
      <c r="B182" s="104" t="s">
        <v>924</v>
      </c>
      <c r="C182" s="104" t="s">
        <v>1055</v>
      </c>
      <c r="D182" s="105" t="s">
        <v>18</v>
      </c>
      <c r="E182" s="105" t="s">
        <v>203</v>
      </c>
      <c r="F182" s="106">
        <v>871</v>
      </c>
      <c r="G182" s="105" t="s">
        <v>418</v>
      </c>
      <c r="H182" s="105" t="s">
        <v>18</v>
      </c>
      <c r="I182" s="105" t="s">
        <v>203</v>
      </c>
      <c r="J182" s="106" t="s">
        <v>9</v>
      </c>
      <c r="K182" s="107">
        <v>186</v>
      </c>
      <c r="L182" s="105" t="s">
        <v>419</v>
      </c>
      <c r="M182" s="108">
        <v>88</v>
      </c>
      <c r="N182" s="109">
        <f>IFERROR(VLOOKUP(K182,Ene!H187:J896,3,FALSE) + VLOOKUP(K182,Ene!H187:K896,4,FALSE),0)</f>
        <v>40</v>
      </c>
      <c r="O182" s="109">
        <f>IFERROR(VLOOKUP($K182,Feb!$H$7:$J$716,3,FALSE) + VLOOKUP($K182,Feb!$H$7:$K$716,4,FALSE),0)</f>
        <v>17</v>
      </c>
      <c r="P182" s="109">
        <f>IFERROR(VLOOKUP($K182,Mar!$H$7:$J$716,3,FALSE) + VLOOKUP($K182,Mar!$H$7:$K$716,4,FALSE),0)</f>
        <v>11</v>
      </c>
      <c r="Q182" s="109">
        <f>IFERROR(VLOOKUP($K182,Abr!$H$7:$J$716,3,FALSE) + VLOOKUP($K182,Abr!$H$7:$K$716,4,FALSE),0)</f>
        <v>18</v>
      </c>
      <c r="R182" s="109">
        <f>IFERROR(VLOOKUP($K182,May!$H$7:$J$716,3,FALSE) + VLOOKUP($K182,May!$H$7:$K$716,4,FALSE),0)</f>
        <v>16</v>
      </c>
      <c r="S182" s="109">
        <f>IFERROR(VLOOKUP($K182,Jun!$H$7:$J$716,3,FALSE) + VLOOKUP($K182,Jun!$H$7:$K$716,4,FALSE),0)</f>
        <v>11</v>
      </c>
      <c r="T182" s="109">
        <f>IFERROR(VLOOKUP($K182,Jul!$H$7:$J$716,3,FALSE) + VLOOKUP($K182,Jul!$H$7:$K$716,4,FALSE),0)</f>
        <v>6</v>
      </c>
      <c r="U182" s="109">
        <f>IFERROR(VLOOKUP($K182,Ago!$H$7:$J$716,3,FALSE) + VLOOKUP($K182,Ago!$H$7:$K$716,4,FALSE),0)</f>
        <v>0</v>
      </c>
      <c r="V182" s="109">
        <f>IFERROR(VLOOKUP($K182,Set!$H$7:$J$716,3,FALSE) + VLOOKUP($K182,Set!$H$7:$K$716,4,FALSE),0)</f>
        <v>0</v>
      </c>
      <c r="W182" s="109">
        <f>IFERROR(VLOOKUP($K182,Oct!$H$7:$J$716,3,FALSE) + VLOOKUP($K182,Oct!$H$7:$K$716,4,FALSE),0)</f>
        <v>0</v>
      </c>
      <c r="X182" s="109">
        <f>IFERROR(VLOOKUP($K182,Nov!$H$7:$J$716,3,FALSE) + VLOOKUP($K182,Nov!$H$7:$K$716,4,FALSE),0)</f>
        <v>0</v>
      </c>
      <c r="Y182" s="109">
        <f>IFERROR(VLOOKUP($K182,Dic!$H$7:$J$716,3,FALSE) + VLOOKUP($K182,Dic!$H$7:$K$716,4,FALSE),0)</f>
        <v>0</v>
      </c>
      <c r="Z182" s="109">
        <f t="shared" si="72"/>
        <v>68</v>
      </c>
      <c r="AA182" s="109">
        <f t="shared" si="73"/>
        <v>45</v>
      </c>
      <c r="AB182" s="109">
        <f t="shared" si="74"/>
        <v>6</v>
      </c>
      <c r="AC182" s="109">
        <f t="shared" si="75"/>
        <v>0</v>
      </c>
      <c r="AD182" s="109">
        <f t="shared" si="76"/>
        <v>113</v>
      </c>
      <c r="AE182" s="109">
        <f t="shared" si="77"/>
        <v>6</v>
      </c>
      <c r="AF182" s="109">
        <f t="shared" si="78"/>
        <v>119</v>
      </c>
    </row>
    <row r="183" spans="1:32" ht="15" thickBot="1">
      <c r="A183">
        <v>2026</v>
      </c>
      <c r="B183" s="104" t="s">
        <v>924</v>
      </c>
      <c r="C183" s="104" t="s">
        <v>1055</v>
      </c>
      <c r="D183" s="105" t="s">
        <v>18</v>
      </c>
      <c r="E183" s="105" t="s">
        <v>203</v>
      </c>
      <c r="F183" s="106">
        <v>871</v>
      </c>
      <c r="G183" s="105" t="s">
        <v>418</v>
      </c>
      <c r="H183" s="105" t="s">
        <v>18</v>
      </c>
      <c r="I183" s="105" t="s">
        <v>203</v>
      </c>
      <c r="J183" s="106" t="s">
        <v>28</v>
      </c>
      <c r="K183" s="107">
        <v>187</v>
      </c>
      <c r="L183" s="105" t="s">
        <v>420</v>
      </c>
      <c r="M183" s="108">
        <v>176</v>
      </c>
      <c r="N183" s="109">
        <f>IFERROR(VLOOKUP(K183,Ene!H188:J897,3,FALSE) + VLOOKUP(K183,Ene!H188:K897,4,FALSE),0)</f>
        <v>16</v>
      </c>
      <c r="O183" s="109">
        <f>IFERROR(VLOOKUP($K183,Feb!$H$7:$J$716,3,FALSE) + VLOOKUP($K183,Feb!$H$7:$K$716,4,FALSE),0)</f>
        <v>18</v>
      </c>
      <c r="P183" s="109">
        <f>IFERROR(VLOOKUP($K183,Mar!$H$7:$J$716,3,FALSE) + VLOOKUP($K183,Mar!$H$7:$K$716,4,FALSE),0)</f>
        <v>14</v>
      </c>
      <c r="Q183" s="109">
        <f>IFERROR(VLOOKUP($K183,Abr!$H$7:$J$716,3,FALSE) + VLOOKUP($K183,Abr!$H$7:$K$716,4,FALSE),0)</f>
        <v>15</v>
      </c>
      <c r="R183" s="109">
        <f>IFERROR(VLOOKUP($K183,May!$H$7:$J$716,3,FALSE) + VLOOKUP($K183,May!$H$7:$K$716,4,FALSE),0)</f>
        <v>12</v>
      </c>
      <c r="S183" s="109">
        <f>IFERROR(VLOOKUP($K183,Jun!$H$7:$J$716,3,FALSE) + VLOOKUP($K183,Jun!$H$7:$K$716,4,FALSE),0)</f>
        <v>17</v>
      </c>
      <c r="T183" s="109">
        <f>IFERROR(VLOOKUP($K183,Jul!$H$7:$J$716,3,FALSE) + VLOOKUP($K183,Jul!$H$7:$K$716,4,FALSE),0)</f>
        <v>11</v>
      </c>
      <c r="U183" s="109">
        <f>IFERROR(VLOOKUP($K183,Ago!$H$7:$J$716,3,FALSE) + VLOOKUP($K183,Ago!$H$7:$K$716,4,FALSE),0)</f>
        <v>0</v>
      </c>
      <c r="V183" s="109">
        <f>IFERROR(VLOOKUP($K183,Set!$H$7:$J$716,3,FALSE) + VLOOKUP($K183,Set!$H$7:$K$716,4,FALSE),0)</f>
        <v>0</v>
      </c>
      <c r="W183" s="109">
        <f>IFERROR(VLOOKUP($K183,Oct!$H$7:$J$716,3,FALSE) + VLOOKUP($K183,Oct!$H$7:$K$716,4,FALSE),0)</f>
        <v>0</v>
      </c>
      <c r="X183" s="109">
        <f>IFERROR(VLOOKUP($K183,Nov!$H$7:$J$716,3,FALSE) + VLOOKUP($K183,Nov!$H$7:$K$716,4,FALSE),0)</f>
        <v>0</v>
      </c>
      <c r="Y183" s="109">
        <f>IFERROR(VLOOKUP($K183,Dic!$H$7:$J$716,3,FALSE) + VLOOKUP($K183,Dic!$H$7:$K$716,4,FALSE),0)</f>
        <v>0</v>
      </c>
      <c r="Z183" s="109">
        <f t="shared" si="72"/>
        <v>48</v>
      </c>
      <c r="AA183" s="109">
        <f t="shared" si="73"/>
        <v>44</v>
      </c>
      <c r="AB183" s="109">
        <f t="shared" si="74"/>
        <v>11</v>
      </c>
      <c r="AC183" s="109">
        <f t="shared" si="75"/>
        <v>0</v>
      </c>
      <c r="AD183" s="109">
        <f t="shared" si="76"/>
        <v>92</v>
      </c>
      <c r="AE183" s="109">
        <f t="shared" si="77"/>
        <v>11</v>
      </c>
      <c r="AF183" s="109">
        <f t="shared" si="78"/>
        <v>103</v>
      </c>
    </row>
    <row r="184" spans="1:32" ht="15" thickBot="1">
      <c r="A184">
        <v>2026</v>
      </c>
      <c r="B184" s="104" t="s">
        <v>924</v>
      </c>
      <c r="C184" s="104" t="s">
        <v>1055</v>
      </c>
      <c r="D184" s="105" t="s">
        <v>18</v>
      </c>
      <c r="E184" s="105" t="s">
        <v>203</v>
      </c>
      <c r="F184" s="106">
        <v>871</v>
      </c>
      <c r="G184" s="105" t="s">
        <v>418</v>
      </c>
      <c r="H184" s="105" t="s">
        <v>18</v>
      </c>
      <c r="I184" s="105" t="s">
        <v>203</v>
      </c>
      <c r="J184" s="106" t="s">
        <v>8</v>
      </c>
      <c r="K184" s="107">
        <v>188</v>
      </c>
      <c r="L184" s="105" t="s">
        <v>1056</v>
      </c>
      <c r="M184" s="108">
        <v>27.200000000000003</v>
      </c>
      <c r="N184" s="109">
        <f>IFERROR(VLOOKUP(K184,Ene!H189:J898,3,FALSE) + VLOOKUP(K184,Ene!H189:K898,4,FALSE),0)</f>
        <v>0</v>
      </c>
      <c r="O184" s="109">
        <f>IFERROR(VLOOKUP($K184,Feb!$H$7:$J$716,3,FALSE) + VLOOKUP($K184,Feb!$H$7:$K$716,4,FALSE),0)</f>
        <v>0</v>
      </c>
      <c r="P184" s="109">
        <f>IFERROR(VLOOKUP($K184,Mar!$H$7:$J$716,3,FALSE) + VLOOKUP($K184,Mar!$H$7:$K$716,4,FALSE),0)</f>
        <v>0</v>
      </c>
      <c r="Q184" s="109">
        <f>IFERROR(VLOOKUP($K184,Abr!$H$7:$J$716,3,FALSE) + VLOOKUP($K184,Abr!$H$7:$K$716,4,FALSE),0)</f>
        <v>0</v>
      </c>
      <c r="R184" s="109">
        <f>IFERROR(VLOOKUP($K184,May!$H$7:$J$716,3,FALSE) + VLOOKUP($K184,May!$H$7:$K$716,4,FALSE),0)</f>
        <v>0</v>
      </c>
      <c r="S184" s="109">
        <f>IFERROR(VLOOKUP($K184,Jun!$H$7:$J$716,3,FALSE) + VLOOKUP($K184,Jun!$H$7:$K$716,4,FALSE),0)</f>
        <v>0</v>
      </c>
      <c r="T184" s="109">
        <f>IFERROR(VLOOKUP($K184,Jul!$H$7:$J$716,3,FALSE) + VLOOKUP($K184,Jul!$H$7:$K$716,4,FALSE),0)</f>
        <v>0</v>
      </c>
      <c r="U184" s="109">
        <f>IFERROR(VLOOKUP($K184,Ago!$H$7:$J$716,3,FALSE) + VLOOKUP($K184,Ago!$H$7:$K$716,4,FALSE),0)</f>
        <v>0</v>
      </c>
      <c r="V184" s="109">
        <f>IFERROR(VLOOKUP($K184,Set!$H$7:$J$716,3,FALSE) + VLOOKUP($K184,Set!$H$7:$K$716,4,FALSE),0)</f>
        <v>0</v>
      </c>
      <c r="W184" s="109">
        <f>IFERROR(VLOOKUP($K184,Oct!$H$7:$J$716,3,FALSE) + VLOOKUP($K184,Oct!$H$7:$K$716,4,FALSE),0)</f>
        <v>0</v>
      </c>
      <c r="X184" s="109">
        <f>IFERROR(VLOOKUP($K184,Nov!$H$7:$J$716,3,FALSE) + VLOOKUP($K184,Nov!$H$7:$K$716,4,FALSE),0)</f>
        <v>0</v>
      </c>
      <c r="Y184" s="109">
        <f>IFERROR(VLOOKUP($K184,Dic!$H$7:$J$716,3,FALSE) + VLOOKUP($K184,Dic!$H$7:$K$716,4,FALSE),0)</f>
        <v>0</v>
      </c>
      <c r="Z184" s="109">
        <f t="shared" si="72"/>
        <v>0</v>
      </c>
      <c r="AA184" s="109">
        <f t="shared" si="73"/>
        <v>0</v>
      </c>
      <c r="AB184" s="109">
        <f t="shared" si="74"/>
        <v>0</v>
      </c>
      <c r="AC184" s="109">
        <f t="shared" si="75"/>
        <v>0</v>
      </c>
      <c r="AD184" s="109">
        <f t="shared" si="76"/>
        <v>0</v>
      </c>
      <c r="AE184" s="109">
        <f t="shared" si="77"/>
        <v>0</v>
      </c>
      <c r="AF184" s="109">
        <f t="shared" si="78"/>
        <v>0</v>
      </c>
    </row>
    <row r="185" spans="1:32" ht="15" thickBot="1">
      <c r="A185">
        <v>2026</v>
      </c>
      <c r="B185" s="104" t="s">
        <v>924</v>
      </c>
      <c r="C185" s="104" t="s">
        <v>1055</v>
      </c>
      <c r="D185" s="105" t="s">
        <v>18</v>
      </c>
      <c r="E185" s="105" t="s">
        <v>203</v>
      </c>
      <c r="F185" s="106">
        <v>871</v>
      </c>
      <c r="G185" s="105" t="s">
        <v>418</v>
      </c>
      <c r="H185" s="105" t="s">
        <v>18</v>
      </c>
      <c r="I185" s="105" t="s">
        <v>203</v>
      </c>
      <c r="J185" s="106" t="s">
        <v>8</v>
      </c>
      <c r="K185" s="107">
        <v>189</v>
      </c>
      <c r="L185" s="105" t="s">
        <v>421</v>
      </c>
      <c r="M185" s="108">
        <v>48</v>
      </c>
      <c r="N185" s="109">
        <f>IFERROR(VLOOKUP(K185,Ene!H190:J899,3,FALSE) + VLOOKUP(K185,Ene!H190:K899,4,FALSE),0)</f>
        <v>0</v>
      </c>
      <c r="O185" s="109">
        <f>IFERROR(VLOOKUP($K185,Feb!$H$7:$J$716,3,FALSE) + VLOOKUP($K185,Feb!$H$7:$K$716,4,FALSE),0)</f>
        <v>0</v>
      </c>
      <c r="P185" s="109">
        <f>IFERROR(VLOOKUP($K185,Mar!$H$7:$J$716,3,FALSE) + VLOOKUP($K185,Mar!$H$7:$K$716,4,FALSE),0)</f>
        <v>0</v>
      </c>
      <c r="Q185" s="109">
        <f>IFERROR(VLOOKUP($K185,Abr!$H$7:$J$716,3,FALSE) + VLOOKUP($K185,Abr!$H$7:$K$716,4,FALSE),0)</f>
        <v>0</v>
      </c>
      <c r="R185" s="109">
        <f>IFERROR(VLOOKUP($K185,May!$H$7:$J$716,3,FALSE) + VLOOKUP($K185,May!$H$7:$K$716,4,FALSE),0)</f>
        <v>0</v>
      </c>
      <c r="S185" s="109">
        <f>IFERROR(VLOOKUP($K185,Jun!$H$7:$J$716,3,FALSE) + VLOOKUP($K185,Jun!$H$7:$K$716,4,FALSE),0)</f>
        <v>0</v>
      </c>
      <c r="T185" s="109">
        <f>IFERROR(VLOOKUP($K185,Jul!$H$7:$J$716,3,FALSE) + VLOOKUP($K185,Jul!$H$7:$K$716,4,FALSE),0)</f>
        <v>0</v>
      </c>
      <c r="U185" s="109">
        <f>IFERROR(VLOOKUP($K185,Ago!$H$7:$J$716,3,FALSE) + VLOOKUP($K185,Ago!$H$7:$K$716,4,FALSE),0)</f>
        <v>0</v>
      </c>
      <c r="V185" s="109">
        <f>IFERROR(VLOOKUP($K185,Set!$H$7:$J$716,3,FALSE) + VLOOKUP($K185,Set!$H$7:$K$716,4,FALSE),0)</f>
        <v>0</v>
      </c>
      <c r="W185" s="109">
        <f>IFERROR(VLOOKUP($K185,Oct!$H$7:$J$716,3,FALSE) + VLOOKUP($K185,Oct!$H$7:$K$716,4,FALSE),0)</f>
        <v>0</v>
      </c>
      <c r="X185" s="109">
        <f>IFERROR(VLOOKUP($K185,Nov!$H$7:$J$716,3,FALSE) + VLOOKUP($K185,Nov!$H$7:$K$716,4,FALSE),0)</f>
        <v>0</v>
      </c>
      <c r="Y185" s="109">
        <f>IFERROR(VLOOKUP($K185,Dic!$H$7:$J$716,3,FALSE) + VLOOKUP($K185,Dic!$H$7:$K$716,4,FALSE),0)</f>
        <v>0</v>
      </c>
      <c r="Z185" s="109">
        <f t="shared" si="72"/>
        <v>0</v>
      </c>
      <c r="AA185" s="109">
        <f t="shared" si="73"/>
        <v>0</v>
      </c>
      <c r="AB185" s="109">
        <f t="shared" si="74"/>
        <v>0</v>
      </c>
      <c r="AC185" s="109">
        <f t="shared" si="75"/>
        <v>0</v>
      </c>
      <c r="AD185" s="109">
        <f t="shared" si="76"/>
        <v>0</v>
      </c>
      <c r="AE185" s="109">
        <f t="shared" si="77"/>
        <v>0</v>
      </c>
      <c r="AF185" s="109">
        <f t="shared" si="78"/>
        <v>0</v>
      </c>
    </row>
    <row r="186" spans="1:32" ht="15" thickBot="1">
      <c r="A186">
        <v>2026</v>
      </c>
      <c r="B186" s="104" t="s">
        <v>924</v>
      </c>
      <c r="C186" s="104" t="s">
        <v>1055</v>
      </c>
      <c r="D186" s="105" t="s">
        <v>18</v>
      </c>
      <c r="E186" s="105" t="s">
        <v>203</v>
      </c>
      <c r="F186" s="106">
        <v>871</v>
      </c>
      <c r="G186" s="105" t="s">
        <v>418</v>
      </c>
      <c r="H186" s="105" t="s">
        <v>18</v>
      </c>
      <c r="I186" s="105" t="s">
        <v>203</v>
      </c>
      <c r="J186" s="106" t="s">
        <v>8</v>
      </c>
      <c r="K186" s="107">
        <v>190</v>
      </c>
      <c r="L186" s="105" t="s">
        <v>422</v>
      </c>
      <c r="M186" s="108">
        <v>17.600000000000001</v>
      </c>
      <c r="N186" s="109">
        <f>IFERROR(VLOOKUP(K186,Ene!H191:J900,3,FALSE) + VLOOKUP(K186,Ene!H191:K900,4,FALSE),0)</f>
        <v>0</v>
      </c>
      <c r="O186" s="109">
        <f>IFERROR(VLOOKUP($K186,Feb!$H$7:$J$716,3,FALSE) + VLOOKUP($K186,Feb!$H$7:$K$716,4,FALSE),0)</f>
        <v>0</v>
      </c>
      <c r="P186" s="109">
        <f>IFERROR(VLOOKUP($K186,Mar!$H$7:$J$716,3,FALSE) + VLOOKUP($K186,Mar!$H$7:$K$716,4,FALSE),0)</f>
        <v>0</v>
      </c>
      <c r="Q186" s="109">
        <f>IFERROR(VLOOKUP($K186,Abr!$H$7:$J$716,3,FALSE) + VLOOKUP($K186,Abr!$H$7:$K$716,4,FALSE),0)</f>
        <v>0</v>
      </c>
      <c r="R186" s="109">
        <f>IFERROR(VLOOKUP($K186,May!$H$7:$J$716,3,FALSE) + VLOOKUP($K186,May!$H$7:$K$716,4,FALSE),0)</f>
        <v>0</v>
      </c>
      <c r="S186" s="109">
        <f>IFERROR(VLOOKUP($K186,Jun!$H$7:$J$716,3,FALSE) + VLOOKUP($K186,Jun!$H$7:$K$716,4,FALSE),0)</f>
        <v>0</v>
      </c>
      <c r="T186" s="109">
        <f>IFERROR(VLOOKUP($K186,Jul!$H$7:$J$716,3,FALSE) + VLOOKUP($K186,Jul!$H$7:$K$716,4,FALSE),0)</f>
        <v>0</v>
      </c>
      <c r="U186" s="109">
        <f>IFERROR(VLOOKUP($K186,Ago!$H$7:$J$716,3,FALSE) + VLOOKUP($K186,Ago!$H$7:$K$716,4,FALSE),0)</f>
        <v>0</v>
      </c>
      <c r="V186" s="109">
        <f>IFERROR(VLOOKUP($K186,Set!$H$7:$J$716,3,FALSE) + VLOOKUP($K186,Set!$H$7:$K$716,4,FALSE),0)</f>
        <v>0</v>
      </c>
      <c r="W186" s="109">
        <f>IFERROR(VLOOKUP($K186,Oct!$H$7:$J$716,3,FALSE) + VLOOKUP($K186,Oct!$H$7:$K$716,4,FALSE),0)</f>
        <v>0</v>
      </c>
      <c r="X186" s="109">
        <f>IFERROR(VLOOKUP($K186,Nov!$H$7:$J$716,3,FALSE) + VLOOKUP($K186,Nov!$H$7:$K$716,4,FALSE),0)</f>
        <v>0</v>
      </c>
      <c r="Y186" s="109">
        <f>IFERROR(VLOOKUP($K186,Dic!$H$7:$J$716,3,FALSE) + VLOOKUP($K186,Dic!$H$7:$K$716,4,FALSE),0)</f>
        <v>0</v>
      </c>
      <c r="Z186" s="109">
        <f t="shared" si="72"/>
        <v>0</v>
      </c>
      <c r="AA186" s="109">
        <f t="shared" si="73"/>
        <v>0</v>
      </c>
      <c r="AB186" s="109">
        <f t="shared" si="74"/>
        <v>0</v>
      </c>
      <c r="AC186" s="109">
        <f t="shared" si="75"/>
        <v>0</v>
      </c>
      <c r="AD186" s="109">
        <f t="shared" si="76"/>
        <v>0</v>
      </c>
      <c r="AE186" s="109">
        <f t="shared" si="77"/>
        <v>0</v>
      </c>
      <c r="AF186" s="109">
        <f t="shared" si="78"/>
        <v>0</v>
      </c>
    </row>
    <row r="187" spans="1:32" ht="15" thickBot="1">
      <c r="A187">
        <v>2026</v>
      </c>
      <c r="B187" s="104" t="s">
        <v>924</v>
      </c>
      <c r="C187" s="104" t="s">
        <v>1057</v>
      </c>
      <c r="D187" s="105" t="s">
        <v>18</v>
      </c>
      <c r="E187" s="105" t="s">
        <v>205</v>
      </c>
      <c r="F187" s="106">
        <v>871</v>
      </c>
      <c r="G187" s="105" t="s">
        <v>418</v>
      </c>
      <c r="H187" s="105" t="s">
        <v>18</v>
      </c>
      <c r="I187" s="105" t="s">
        <v>205</v>
      </c>
      <c r="J187" s="106" t="s">
        <v>9</v>
      </c>
      <c r="K187" s="107">
        <v>191</v>
      </c>
      <c r="L187" s="105" t="s">
        <v>423</v>
      </c>
      <c r="M187" s="108">
        <v>56</v>
      </c>
      <c r="N187" s="109">
        <f>IFERROR(VLOOKUP(K187,Ene!H192:J901,3,FALSE) + VLOOKUP(K187,Ene!H192:K901,4,FALSE),0)</f>
        <v>12</v>
      </c>
      <c r="O187" s="109">
        <f>IFERROR(VLOOKUP($K187,Feb!$H$7:$J$716,3,FALSE) + VLOOKUP($K187,Feb!$H$7:$K$716,4,FALSE),0)</f>
        <v>5</v>
      </c>
      <c r="P187" s="109">
        <f>IFERROR(VLOOKUP($K187,Mar!$H$7:$J$716,3,FALSE) + VLOOKUP($K187,Mar!$H$7:$K$716,4,FALSE),0)</f>
        <v>2</v>
      </c>
      <c r="Q187" s="109">
        <f>IFERROR(VLOOKUP($K187,Abr!$H$7:$J$716,3,FALSE) + VLOOKUP($K187,Abr!$H$7:$K$716,4,FALSE),0)</f>
        <v>12</v>
      </c>
      <c r="R187" s="109">
        <f>IFERROR(VLOOKUP($K187,May!$H$7:$J$716,3,FALSE) + VLOOKUP($K187,May!$H$7:$K$716,4,FALSE),0)</f>
        <v>13</v>
      </c>
      <c r="S187" s="109">
        <f>IFERROR(VLOOKUP($K187,Jun!$H$7:$J$716,3,FALSE) + VLOOKUP($K187,Jun!$H$7:$K$716,4,FALSE),0)</f>
        <v>6</v>
      </c>
      <c r="T187" s="109">
        <f>IFERROR(VLOOKUP($K187,Jul!$H$7:$J$716,3,FALSE) + VLOOKUP($K187,Jul!$H$7:$K$716,4,FALSE),0)</f>
        <v>6</v>
      </c>
      <c r="U187" s="109">
        <f>IFERROR(VLOOKUP($K187,Ago!$H$7:$J$716,3,FALSE) + VLOOKUP($K187,Ago!$H$7:$K$716,4,FALSE),0)</f>
        <v>0</v>
      </c>
      <c r="V187" s="109">
        <f>IFERROR(VLOOKUP($K187,Set!$H$7:$J$716,3,FALSE) + VLOOKUP($K187,Set!$H$7:$K$716,4,FALSE),0)</f>
        <v>0</v>
      </c>
      <c r="W187" s="109">
        <f>IFERROR(VLOOKUP($K187,Oct!$H$7:$J$716,3,FALSE) + VLOOKUP($K187,Oct!$H$7:$K$716,4,FALSE),0)</f>
        <v>0</v>
      </c>
      <c r="X187" s="109">
        <f>IFERROR(VLOOKUP($K187,Nov!$H$7:$J$716,3,FALSE) + VLOOKUP($K187,Nov!$H$7:$K$716,4,FALSE),0)</f>
        <v>0</v>
      </c>
      <c r="Y187" s="109">
        <f>IFERROR(VLOOKUP($K187,Dic!$H$7:$J$716,3,FALSE) + VLOOKUP($K187,Dic!$H$7:$K$716,4,FALSE),0)</f>
        <v>0</v>
      </c>
      <c r="Z187" s="109">
        <f t="shared" si="72"/>
        <v>19</v>
      </c>
      <c r="AA187" s="109">
        <f t="shared" si="73"/>
        <v>31</v>
      </c>
      <c r="AB187" s="109">
        <f t="shared" si="74"/>
        <v>6</v>
      </c>
      <c r="AC187" s="109">
        <f t="shared" si="75"/>
        <v>0</v>
      </c>
      <c r="AD187" s="109">
        <f t="shared" si="76"/>
        <v>50</v>
      </c>
      <c r="AE187" s="109">
        <f t="shared" si="77"/>
        <v>6</v>
      </c>
      <c r="AF187" s="109">
        <f t="shared" si="78"/>
        <v>56</v>
      </c>
    </row>
    <row r="188" spans="1:32" ht="15" thickBot="1">
      <c r="A188">
        <v>2026</v>
      </c>
      <c r="B188" s="104" t="s">
        <v>924</v>
      </c>
      <c r="C188" s="104" t="s">
        <v>1057</v>
      </c>
      <c r="D188" s="105" t="s">
        <v>18</v>
      </c>
      <c r="E188" s="105" t="s">
        <v>205</v>
      </c>
      <c r="F188" s="106">
        <v>871</v>
      </c>
      <c r="G188" s="105" t="s">
        <v>418</v>
      </c>
      <c r="H188" s="105" t="s">
        <v>18</v>
      </c>
      <c r="I188" s="105" t="s">
        <v>205</v>
      </c>
      <c r="J188" s="106" t="s">
        <v>8</v>
      </c>
      <c r="K188" s="107">
        <v>192</v>
      </c>
      <c r="L188" s="105" t="s">
        <v>424</v>
      </c>
      <c r="M188" s="108">
        <v>48</v>
      </c>
      <c r="N188" s="109">
        <f>IFERROR(VLOOKUP(K188,Ene!H193:J902,3,FALSE) + VLOOKUP(K188,Ene!H193:K902,4,FALSE),0)</f>
        <v>2</v>
      </c>
      <c r="O188" s="109">
        <f>IFERROR(VLOOKUP($K188,Feb!$H$7:$J$716,3,FALSE) + VLOOKUP($K188,Feb!$H$7:$K$716,4,FALSE),0)</f>
        <v>2</v>
      </c>
      <c r="P188" s="109">
        <f>IFERROR(VLOOKUP($K188,Mar!$H$7:$J$716,3,FALSE) + VLOOKUP($K188,Mar!$H$7:$K$716,4,FALSE),0)</f>
        <v>5</v>
      </c>
      <c r="Q188" s="109">
        <f>IFERROR(VLOOKUP($K188,Abr!$H$7:$J$716,3,FALSE) + VLOOKUP($K188,Abr!$H$7:$K$716,4,FALSE),0)</f>
        <v>9</v>
      </c>
      <c r="R188" s="109">
        <f>IFERROR(VLOOKUP($K188,May!$H$7:$J$716,3,FALSE) + VLOOKUP($K188,May!$H$7:$K$716,4,FALSE),0)</f>
        <v>2</v>
      </c>
      <c r="S188" s="109">
        <f>IFERROR(VLOOKUP($K188,Jun!$H$7:$J$716,3,FALSE) + VLOOKUP($K188,Jun!$H$7:$K$716,4,FALSE),0)</f>
        <v>4</v>
      </c>
      <c r="T188" s="109">
        <f>IFERROR(VLOOKUP($K188,Jul!$H$7:$J$716,3,FALSE) + VLOOKUP($K188,Jul!$H$7:$K$716,4,FALSE),0)</f>
        <v>1</v>
      </c>
      <c r="U188" s="109">
        <f>IFERROR(VLOOKUP($K188,Ago!$H$7:$J$716,3,FALSE) + VLOOKUP($K188,Ago!$H$7:$K$716,4,FALSE),0)</f>
        <v>0</v>
      </c>
      <c r="V188" s="109">
        <f>IFERROR(VLOOKUP($K188,Set!$H$7:$J$716,3,FALSE) + VLOOKUP($K188,Set!$H$7:$K$716,4,FALSE),0)</f>
        <v>0</v>
      </c>
      <c r="W188" s="109">
        <f>IFERROR(VLOOKUP($K188,Oct!$H$7:$J$716,3,FALSE) + VLOOKUP($K188,Oct!$H$7:$K$716,4,FALSE),0)</f>
        <v>0</v>
      </c>
      <c r="X188" s="109">
        <f>IFERROR(VLOOKUP($K188,Nov!$H$7:$J$716,3,FALSE) + VLOOKUP($K188,Nov!$H$7:$K$716,4,FALSE),0)</f>
        <v>0</v>
      </c>
      <c r="Y188" s="109">
        <f>IFERROR(VLOOKUP($K188,Dic!$H$7:$J$716,3,FALSE) + VLOOKUP($K188,Dic!$H$7:$K$716,4,FALSE),0)</f>
        <v>0</v>
      </c>
      <c r="Z188" s="109">
        <f t="shared" si="72"/>
        <v>9</v>
      </c>
      <c r="AA188" s="109">
        <f t="shared" si="73"/>
        <v>15</v>
      </c>
      <c r="AB188" s="109">
        <f t="shared" si="74"/>
        <v>1</v>
      </c>
      <c r="AC188" s="109">
        <f t="shared" si="75"/>
        <v>0</v>
      </c>
      <c r="AD188" s="109">
        <f t="shared" si="76"/>
        <v>24</v>
      </c>
      <c r="AE188" s="109">
        <f t="shared" si="77"/>
        <v>1</v>
      </c>
      <c r="AF188" s="109">
        <f t="shared" si="78"/>
        <v>25</v>
      </c>
    </row>
    <row r="189" spans="1:32" ht="15" thickBot="1">
      <c r="A189">
        <v>2026</v>
      </c>
      <c r="B189" s="104" t="s">
        <v>924</v>
      </c>
      <c r="C189" s="104" t="s">
        <v>1058</v>
      </c>
      <c r="D189" s="105" t="s">
        <v>18</v>
      </c>
      <c r="E189" s="105" t="s">
        <v>206</v>
      </c>
      <c r="F189" s="106">
        <v>871</v>
      </c>
      <c r="G189" s="105" t="s">
        <v>418</v>
      </c>
      <c r="H189" s="105" t="s">
        <v>18</v>
      </c>
      <c r="I189" s="105" t="s">
        <v>206</v>
      </c>
      <c r="J189" s="106" t="s">
        <v>28</v>
      </c>
      <c r="K189" s="107">
        <v>193</v>
      </c>
      <c r="L189" s="105" t="s">
        <v>425</v>
      </c>
      <c r="M189" s="108">
        <v>142.4</v>
      </c>
      <c r="N189" s="109">
        <f>IFERROR(VLOOKUP(K189,Ene!H194:J903,3,FALSE) + VLOOKUP(K189,Ene!H194:K903,4,FALSE),0)</f>
        <v>11</v>
      </c>
      <c r="O189" s="109">
        <f>IFERROR(VLOOKUP($K189,Feb!$H$7:$J$716,3,FALSE) + VLOOKUP($K189,Feb!$H$7:$K$716,4,FALSE),0)</f>
        <v>10</v>
      </c>
      <c r="P189" s="109">
        <f>IFERROR(VLOOKUP($K189,Mar!$H$7:$J$716,3,FALSE) + VLOOKUP($K189,Mar!$H$7:$K$716,4,FALSE),0)</f>
        <v>19</v>
      </c>
      <c r="Q189" s="109">
        <f>IFERROR(VLOOKUP($K189,Abr!$H$7:$J$716,3,FALSE) + VLOOKUP($K189,Abr!$H$7:$K$716,4,FALSE),0)</f>
        <v>7</v>
      </c>
      <c r="R189" s="109">
        <f>IFERROR(VLOOKUP($K189,May!$H$7:$J$716,3,FALSE) + VLOOKUP($K189,May!$H$7:$K$716,4,FALSE),0)</f>
        <v>21</v>
      </c>
      <c r="S189" s="109">
        <f>IFERROR(VLOOKUP($K189,Jun!$H$7:$J$716,3,FALSE) + VLOOKUP($K189,Jun!$H$7:$K$716,4,FALSE),0)</f>
        <v>10</v>
      </c>
      <c r="T189" s="109">
        <f>IFERROR(VLOOKUP($K189,Jul!$H$7:$J$716,3,FALSE) + VLOOKUP($K189,Jul!$H$7:$K$716,4,FALSE),0)</f>
        <v>16</v>
      </c>
      <c r="U189" s="109">
        <f>IFERROR(VLOOKUP($K189,Ago!$H$7:$J$716,3,FALSE) + VLOOKUP($K189,Ago!$H$7:$K$716,4,FALSE),0)</f>
        <v>0</v>
      </c>
      <c r="V189" s="109">
        <f>IFERROR(VLOOKUP($K189,Set!$H$7:$J$716,3,FALSE) + VLOOKUP($K189,Set!$H$7:$K$716,4,FALSE),0)</f>
        <v>0</v>
      </c>
      <c r="W189" s="109">
        <f>IFERROR(VLOOKUP($K189,Oct!$H$7:$J$716,3,FALSE) + VLOOKUP($K189,Oct!$H$7:$K$716,4,FALSE),0)</f>
        <v>0</v>
      </c>
      <c r="X189" s="109">
        <f>IFERROR(VLOOKUP($K189,Nov!$H$7:$J$716,3,FALSE) + VLOOKUP($K189,Nov!$H$7:$K$716,4,FALSE),0)</f>
        <v>0</v>
      </c>
      <c r="Y189" s="109">
        <f>IFERROR(VLOOKUP($K189,Dic!$H$7:$J$716,3,FALSE) + VLOOKUP($K189,Dic!$H$7:$K$716,4,FALSE),0)</f>
        <v>0</v>
      </c>
      <c r="Z189" s="109">
        <f t="shared" si="72"/>
        <v>40</v>
      </c>
      <c r="AA189" s="109">
        <f t="shared" si="73"/>
        <v>38</v>
      </c>
      <c r="AB189" s="109">
        <f t="shared" si="74"/>
        <v>16</v>
      </c>
      <c r="AC189" s="109">
        <f t="shared" si="75"/>
        <v>0</v>
      </c>
      <c r="AD189" s="109">
        <f t="shared" si="76"/>
        <v>78</v>
      </c>
      <c r="AE189" s="109">
        <f t="shared" si="77"/>
        <v>16</v>
      </c>
      <c r="AF189" s="109">
        <f t="shared" si="78"/>
        <v>94</v>
      </c>
    </row>
    <row r="190" spans="1:32" ht="15" thickBot="1">
      <c r="A190">
        <v>2026</v>
      </c>
      <c r="B190" s="104" t="s">
        <v>924</v>
      </c>
      <c r="C190" s="104" t="s">
        <v>1058</v>
      </c>
      <c r="D190" s="105" t="s">
        <v>18</v>
      </c>
      <c r="E190" s="105" t="s">
        <v>206</v>
      </c>
      <c r="F190" s="106">
        <v>871</v>
      </c>
      <c r="G190" s="105" t="s">
        <v>418</v>
      </c>
      <c r="H190" s="105" t="s">
        <v>18</v>
      </c>
      <c r="I190" s="105" t="s">
        <v>206</v>
      </c>
      <c r="J190" s="106" t="s">
        <v>8</v>
      </c>
      <c r="K190" s="107">
        <v>194</v>
      </c>
      <c r="L190" s="105" t="s">
        <v>426</v>
      </c>
      <c r="M190" s="108">
        <v>3.2</v>
      </c>
      <c r="N190" s="109">
        <f>IFERROR(VLOOKUP(K190,Ene!H195:J904,3,FALSE) + VLOOKUP(K190,Ene!H195:K904,4,FALSE),0)</f>
        <v>0</v>
      </c>
      <c r="O190" s="109">
        <f>IFERROR(VLOOKUP($K190,Feb!$H$7:$J$716,3,FALSE) + VLOOKUP($K190,Feb!$H$7:$K$716,4,FALSE),0)</f>
        <v>0</v>
      </c>
      <c r="P190" s="109">
        <f>IFERROR(VLOOKUP($K190,Mar!$H$7:$J$716,3,FALSE) + VLOOKUP($K190,Mar!$H$7:$K$716,4,FALSE),0)</f>
        <v>0</v>
      </c>
      <c r="Q190" s="109">
        <f>IFERROR(VLOOKUP($K190,Abr!$H$7:$J$716,3,FALSE) + VLOOKUP($K190,Abr!$H$7:$K$716,4,FALSE),0)</f>
        <v>0</v>
      </c>
      <c r="R190" s="109">
        <f>IFERROR(VLOOKUP($K190,May!$H$7:$J$716,3,FALSE) + VLOOKUP($K190,May!$H$7:$K$716,4,FALSE),0)</f>
        <v>0</v>
      </c>
      <c r="S190" s="109">
        <f>IFERROR(VLOOKUP($K190,Jun!$H$7:$J$716,3,FALSE) + VLOOKUP($K190,Jun!$H$7:$K$716,4,FALSE),0)</f>
        <v>0</v>
      </c>
      <c r="T190" s="109">
        <f>IFERROR(VLOOKUP($K190,Jul!$H$7:$J$716,3,FALSE) + VLOOKUP($K190,Jul!$H$7:$K$716,4,FALSE),0)</f>
        <v>0</v>
      </c>
      <c r="U190" s="109">
        <f>IFERROR(VLOOKUP($K190,Ago!$H$7:$J$716,3,FALSE) + VLOOKUP($K190,Ago!$H$7:$K$716,4,FALSE),0)</f>
        <v>0</v>
      </c>
      <c r="V190" s="109">
        <f>IFERROR(VLOOKUP($K190,Set!$H$7:$J$716,3,FALSE) + VLOOKUP($K190,Set!$H$7:$K$716,4,FALSE),0)</f>
        <v>0</v>
      </c>
      <c r="W190" s="109">
        <f>IFERROR(VLOOKUP($K190,Oct!$H$7:$J$716,3,FALSE) + VLOOKUP($K190,Oct!$H$7:$K$716,4,FALSE),0)</f>
        <v>0</v>
      </c>
      <c r="X190" s="109">
        <f>IFERROR(VLOOKUP($K190,Nov!$H$7:$J$716,3,FALSE) + VLOOKUP($K190,Nov!$H$7:$K$716,4,FALSE),0)</f>
        <v>0</v>
      </c>
      <c r="Y190" s="109">
        <f>IFERROR(VLOOKUP($K190,Dic!$H$7:$J$716,3,FALSE) + VLOOKUP($K190,Dic!$H$7:$K$716,4,FALSE),0)</f>
        <v>0</v>
      </c>
      <c r="Z190" s="109">
        <f t="shared" si="72"/>
        <v>0</v>
      </c>
      <c r="AA190" s="109">
        <f t="shared" si="73"/>
        <v>0</v>
      </c>
      <c r="AB190" s="109">
        <f t="shared" si="74"/>
        <v>0</v>
      </c>
      <c r="AC190" s="109">
        <f t="shared" si="75"/>
        <v>0</v>
      </c>
      <c r="AD190" s="109">
        <f t="shared" si="76"/>
        <v>0</v>
      </c>
      <c r="AE190" s="109">
        <f t="shared" si="77"/>
        <v>0</v>
      </c>
      <c r="AF190" s="109">
        <f t="shared" si="78"/>
        <v>0</v>
      </c>
    </row>
    <row r="191" spans="1:32" ht="15" thickBot="1">
      <c r="A191">
        <v>2026</v>
      </c>
      <c r="B191" s="104" t="s">
        <v>924</v>
      </c>
      <c r="C191" s="104" t="s">
        <v>1058</v>
      </c>
      <c r="D191" s="105" t="s">
        <v>18</v>
      </c>
      <c r="E191" s="105" t="s">
        <v>206</v>
      </c>
      <c r="F191" s="106">
        <v>871</v>
      </c>
      <c r="G191" s="105" t="s">
        <v>418</v>
      </c>
      <c r="H191" s="105" t="s">
        <v>18</v>
      </c>
      <c r="I191" s="105" t="s">
        <v>206</v>
      </c>
      <c r="J191" s="106" t="s">
        <v>8</v>
      </c>
      <c r="K191" s="107">
        <v>195</v>
      </c>
      <c r="L191" s="105" t="s">
        <v>427</v>
      </c>
      <c r="M191" s="108">
        <v>8.8000000000000007</v>
      </c>
      <c r="N191" s="109">
        <f>IFERROR(VLOOKUP(K191,Ene!H196:J905,3,FALSE) + VLOOKUP(K191,Ene!H196:K905,4,FALSE),0)</f>
        <v>0</v>
      </c>
      <c r="O191" s="109">
        <f>IFERROR(VLOOKUP($K191,Feb!$H$7:$J$716,3,FALSE) + VLOOKUP($K191,Feb!$H$7:$K$716,4,FALSE),0)</f>
        <v>0</v>
      </c>
      <c r="P191" s="109">
        <f>IFERROR(VLOOKUP($K191,Mar!$H$7:$J$716,3,FALSE) + VLOOKUP($K191,Mar!$H$7:$K$716,4,FALSE),0)</f>
        <v>0</v>
      </c>
      <c r="Q191" s="109">
        <f>IFERROR(VLOOKUP($K191,Abr!$H$7:$J$716,3,FALSE) + VLOOKUP($K191,Abr!$H$7:$K$716,4,FALSE),0)</f>
        <v>0</v>
      </c>
      <c r="R191" s="109">
        <f>IFERROR(VLOOKUP($K191,May!$H$7:$J$716,3,FALSE) + VLOOKUP($K191,May!$H$7:$K$716,4,FALSE),0)</f>
        <v>0</v>
      </c>
      <c r="S191" s="109">
        <f>IFERROR(VLOOKUP($K191,Jun!$H$7:$J$716,3,FALSE) + VLOOKUP($K191,Jun!$H$7:$K$716,4,FALSE),0)</f>
        <v>0</v>
      </c>
      <c r="T191" s="109">
        <f>IFERROR(VLOOKUP($K191,Jul!$H$7:$J$716,3,FALSE) + VLOOKUP($K191,Jul!$H$7:$K$716,4,FALSE),0)</f>
        <v>0</v>
      </c>
      <c r="U191" s="109">
        <f>IFERROR(VLOOKUP($K191,Ago!$H$7:$J$716,3,FALSE) + VLOOKUP($K191,Ago!$H$7:$K$716,4,FALSE),0)</f>
        <v>0</v>
      </c>
      <c r="V191" s="109">
        <f>IFERROR(VLOOKUP($K191,Set!$H$7:$J$716,3,FALSE) + VLOOKUP($K191,Set!$H$7:$K$716,4,FALSE),0)</f>
        <v>0</v>
      </c>
      <c r="W191" s="109">
        <f>IFERROR(VLOOKUP($K191,Oct!$H$7:$J$716,3,FALSE) + VLOOKUP($K191,Oct!$H$7:$K$716,4,FALSE),0)</f>
        <v>0</v>
      </c>
      <c r="X191" s="109">
        <f>IFERROR(VLOOKUP($K191,Nov!$H$7:$J$716,3,FALSE) + VLOOKUP($K191,Nov!$H$7:$K$716,4,FALSE),0)</f>
        <v>0</v>
      </c>
      <c r="Y191" s="109">
        <f>IFERROR(VLOOKUP($K191,Dic!$H$7:$J$716,3,FALSE) + VLOOKUP($K191,Dic!$H$7:$K$716,4,FALSE),0)</f>
        <v>0</v>
      </c>
      <c r="Z191" s="109">
        <f t="shared" si="72"/>
        <v>0</v>
      </c>
      <c r="AA191" s="109">
        <f t="shared" si="73"/>
        <v>0</v>
      </c>
      <c r="AB191" s="109">
        <f t="shared" si="74"/>
        <v>0</v>
      </c>
      <c r="AC191" s="109">
        <f t="shared" si="75"/>
        <v>0</v>
      </c>
      <c r="AD191" s="109">
        <f t="shared" si="76"/>
        <v>0</v>
      </c>
      <c r="AE191" s="109">
        <f t="shared" si="77"/>
        <v>0</v>
      </c>
      <c r="AF191" s="109">
        <f t="shared" si="78"/>
        <v>0</v>
      </c>
    </row>
    <row r="192" spans="1:32" ht="15" thickBot="1">
      <c r="A192">
        <v>2026</v>
      </c>
      <c r="B192" s="104" t="s">
        <v>924</v>
      </c>
      <c r="C192" s="104" t="s">
        <v>1058</v>
      </c>
      <c r="D192" s="105" t="s">
        <v>18</v>
      </c>
      <c r="E192" s="105" t="s">
        <v>206</v>
      </c>
      <c r="F192" s="106">
        <v>871</v>
      </c>
      <c r="G192" s="105" t="s">
        <v>418</v>
      </c>
      <c r="H192" s="105" t="s">
        <v>18</v>
      </c>
      <c r="I192" s="105" t="s">
        <v>206</v>
      </c>
      <c r="J192" s="106" t="s">
        <v>8</v>
      </c>
      <c r="K192" s="107">
        <v>196</v>
      </c>
      <c r="L192" s="105" t="s">
        <v>428</v>
      </c>
      <c r="M192" s="108">
        <v>24</v>
      </c>
      <c r="N192" s="109">
        <f>IFERROR(VLOOKUP(K192,Ene!H197:J906,3,FALSE) + VLOOKUP(K192,Ene!H197:K906,4,FALSE),0)</f>
        <v>0</v>
      </c>
      <c r="O192" s="109">
        <f>IFERROR(VLOOKUP($K192,Feb!$H$7:$J$716,3,FALSE) + VLOOKUP($K192,Feb!$H$7:$K$716,4,FALSE),0)</f>
        <v>0</v>
      </c>
      <c r="P192" s="109">
        <f>IFERROR(VLOOKUP($K192,Mar!$H$7:$J$716,3,FALSE) + VLOOKUP($K192,Mar!$H$7:$K$716,4,FALSE),0)</f>
        <v>0</v>
      </c>
      <c r="Q192" s="109">
        <f>IFERROR(VLOOKUP($K192,Abr!$H$7:$J$716,3,FALSE) + VLOOKUP($K192,Abr!$H$7:$K$716,4,FALSE),0)</f>
        <v>0</v>
      </c>
      <c r="R192" s="109">
        <f>IFERROR(VLOOKUP($K192,May!$H$7:$J$716,3,FALSE) + VLOOKUP($K192,May!$H$7:$K$716,4,FALSE),0)</f>
        <v>0</v>
      </c>
      <c r="S192" s="109">
        <f>IFERROR(VLOOKUP($K192,Jun!$H$7:$J$716,3,FALSE) + VLOOKUP($K192,Jun!$H$7:$K$716,4,FALSE),0)</f>
        <v>0</v>
      </c>
      <c r="T192" s="109">
        <f>IFERROR(VLOOKUP($K192,Jul!$H$7:$J$716,3,FALSE) + VLOOKUP($K192,Jul!$H$7:$K$716,4,FALSE),0)</f>
        <v>0</v>
      </c>
      <c r="U192" s="109">
        <f>IFERROR(VLOOKUP($K192,Ago!$H$7:$J$716,3,FALSE) + VLOOKUP($K192,Ago!$H$7:$K$716,4,FALSE),0)</f>
        <v>0</v>
      </c>
      <c r="V192" s="109">
        <f>IFERROR(VLOOKUP($K192,Set!$H$7:$J$716,3,FALSE) + VLOOKUP($K192,Set!$H$7:$K$716,4,FALSE),0)</f>
        <v>0</v>
      </c>
      <c r="W192" s="109">
        <f>IFERROR(VLOOKUP($K192,Oct!$H$7:$J$716,3,FALSE) + VLOOKUP($K192,Oct!$H$7:$K$716,4,FALSE),0)</f>
        <v>0</v>
      </c>
      <c r="X192" s="109">
        <f>IFERROR(VLOOKUP($K192,Nov!$H$7:$J$716,3,FALSE) + VLOOKUP($K192,Nov!$H$7:$K$716,4,FALSE),0)</f>
        <v>0</v>
      </c>
      <c r="Y192" s="109">
        <f>IFERROR(VLOOKUP($K192,Dic!$H$7:$J$716,3,FALSE) + VLOOKUP($K192,Dic!$H$7:$K$716,4,FALSE),0)</f>
        <v>0</v>
      </c>
      <c r="Z192" s="109">
        <f t="shared" si="72"/>
        <v>0</v>
      </c>
      <c r="AA192" s="109">
        <f t="shared" si="73"/>
        <v>0</v>
      </c>
      <c r="AB192" s="109">
        <f t="shared" si="74"/>
        <v>0</v>
      </c>
      <c r="AC192" s="109">
        <f t="shared" si="75"/>
        <v>0</v>
      </c>
      <c r="AD192" s="109">
        <f t="shared" si="76"/>
        <v>0</v>
      </c>
      <c r="AE192" s="109">
        <f t="shared" si="77"/>
        <v>0</v>
      </c>
      <c r="AF192" s="109">
        <f t="shared" si="78"/>
        <v>0</v>
      </c>
    </row>
    <row r="193" spans="1:32" ht="15" thickBot="1">
      <c r="A193">
        <v>2026</v>
      </c>
      <c r="B193" s="104" t="s">
        <v>924</v>
      </c>
      <c r="C193" s="104" t="s">
        <v>1058</v>
      </c>
      <c r="D193" s="105" t="s">
        <v>18</v>
      </c>
      <c r="E193" s="105" t="s">
        <v>206</v>
      </c>
      <c r="F193" s="106">
        <v>871</v>
      </c>
      <c r="G193" s="105" t="s">
        <v>418</v>
      </c>
      <c r="H193" s="105" t="s">
        <v>18</v>
      </c>
      <c r="I193" s="105" t="s">
        <v>206</v>
      </c>
      <c r="J193" s="106" t="s">
        <v>8</v>
      </c>
      <c r="K193" s="107">
        <v>197</v>
      </c>
      <c r="L193" s="105" t="s">
        <v>429</v>
      </c>
      <c r="M193" s="108">
        <v>16</v>
      </c>
      <c r="N193" s="109">
        <f>IFERROR(VLOOKUP(K193,Ene!H198:J907,3,FALSE) + VLOOKUP(K193,Ene!H198:K907,4,FALSE),0)</f>
        <v>0</v>
      </c>
      <c r="O193" s="109">
        <f>IFERROR(VLOOKUP($K193,Feb!$H$7:$J$716,3,FALSE) + VLOOKUP($K193,Feb!$H$7:$K$716,4,FALSE),0)</f>
        <v>0</v>
      </c>
      <c r="P193" s="109">
        <f>IFERROR(VLOOKUP($K193,Mar!$H$7:$J$716,3,FALSE) + VLOOKUP($K193,Mar!$H$7:$K$716,4,FALSE),0)</f>
        <v>0</v>
      </c>
      <c r="Q193" s="109">
        <f>IFERROR(VLOOKUP($K193,Abr!$H$7:$J$716,3,FALSE) + VLOOKUP($K193,Abr!$H$7:$K$716,4,FALSE),0)</f>
        <v>0</v>
      </c>
      <c r="R193" s="109">
        <f>IFERROR(VLOOKUP($K193,May!$H$7:$J$716,3,FALSE) + VLOOKUP($K193,May!$H$7:$K$716,4,FALSE),0)</f>
        <v>0</v>
      </c>
      <c r="S193" s="109">
        <f>IFERROR(VLOOKUP($K193,Jun!$H$7:$J$716,3,FALSE) + VLOOKUP($K193,Jun!$H$7:$K$716,4,FALSE),0)</f>
        <v>0</v>
      </c>
      <c r="T193" s="109">
        <f>IFERROR(VLOOKUP($K193,Jul!$H$7:$J$716,3,FALSE) + VLOOKUP($K193,Jul!$H$7:$K$716,4,FALSE),0)</f>
        <v>0</v>
      </c>
      <c r="U193" s="109">
        <f>IFERROR(VLOOKUP($K193,Ago!$H$7:$J$716,3,FALSE) + VLOOKUP($K193,Ago!$H$7:$K$716,4,FALSE),0)</f>
        <v>0</v>
      </c>
      <c r="V193" s="109">
        <f>IFERROR(VLOOKUP($K193,Set!$H$7:$J$716,3,FALSE) + VLOOKUP($K193,Set!$H$7:$K$716,4,FALSE),0)</f>
        <v>0</v>
      </c>
      <c r="W193" s="109">
        <f>IFERROR(VLOOKUP($K193,Oct!$H$7:$J$716,3,FALSE) + VLOOKUP($K193,Oct!$H$7:$K$716,4,FALSE),0)</f>
        <v>0</v>
      </c>
      <c r="X193" s="109">
        <f>IFERROR(VLOOKUP($K193,Nov!$H$7:$J$716,3,FALSE) + VLOOKUP($K193,Nov!$H$7:$K$716,4,FALSE),0)</f>
        <v>0</v>
      </c>
      <c r="Y193" s="109">
        <f>IFERROR(VLOOKUP($K193,Dic!$H$7:$J$716,3,FALSE) + VLOOKUP($K193,Dic!$H$7:$K$716,4,FALSE),0)</f>
        <v>0</v>
      </c>
      <c r="Z193" s="109">
        <f t="shared" si="72"/>
        <v>0</v>
      </c>
      <c r="AA193" s="109">
        <f t="shared" si="73"/>
        <v>0</v>
      </c>
      <c r="AB193" s="109">
        <f t="shared" si="74"/>
        <v>0</v>
      </c>
      <c r="AC193" s="109">
        <f t="shared" si="75"/>
        <v>0</v>
      </c>
      <c r="AD193" s="109">
        <f t="shared" si="76"/>
        <v>0</v>
      </c>
      <c r="AE193" s="109">
        <f t="shared" si="77"/>
        <v>0</v>
      </c>
      <c r="AF193" s="109">
        <f t="shared" si="78"/>
        <v>0</v>
      </c>
    </row>
    <row r="194" spans="1:32" ht="15" thickBot="1">
      <c r="A194">
        <v>2026</v>
      </c>
      <c r="B194" s="104" t="s">
        <v>924</v>
      </c>
      <c r="C194" s="104" t="s">
        <v>1058</v>
      </c>
      <c r="D194" s="105" t="s">
        <v>18</v>
      </c>
      <c r="E194" s="105" t="s">
        <v>206</v>
      </c>
      <c r="F194" s="106">
        <v>1391</v>
      </c>
      <c r="G194" s="105" t="s">
        <v>431</v>
      </c>
      <c r="H194" s="105" t="s">
        <v>331</v>
      </c>
      <c r="I194" s="105" t="s">
        <v>207</v>
      </c>
      <c r="J194" s="106" t="s">
        <v>8</v>
      </c>
      <c r="K194" s="107">
        <v>198</v>
      </c>
      <c r="L194" s="105" t="s">
        <v>432</v>
      </c>
      <c r="M194" s="108">
        <v>26.400000000000002</v>
      </c>
      <c r="N194" s="109">
        <f>IFERROR(VLOOKUP(K194,Ene!H199:J908,3,FALSE) + VLOOKUP(K194,Ene!H199:K908,4,FALSE),0)</f>
        <v>0</v>
      </c>
      <c r="O194" s="109">
        <f>IFERROR(VLOOKUP($K194,Feb!$H$7:$J$716,3,FALSE) + VLOOKUP($K194,Feb!$H$7:$K$716,4,FALSE),0)</f>
        <v>0</v>
      </c>
      <c r="P194" s="109">
        <f>IFERROR(VLOOKUP($K194,Mar!$H$7:$J$716,3,FALSE) + VLOOKUP($K194,Mar!$H$7:$K$716,4,FALSE),0)</f>
        <v>0</v>
      </c>
      <c r="Q194" s="109">
        <f>IFERROR(VLOOKUP($K194,Abr!$H$7:$J$716,3,FALSE) + VLOOKUP($K194,Abr!$H$7:$K$716,4,FALSE),0)</f>
        <v>0</v>
      </c>
      <c r="R194" s="109">
        <f>IFERROR(VLOOKUP($K194,May!$H$7:$J$716,3,FALSE) + VLOOKUP($K194,May!$H$7:$K$716,4,FALSE),0)</f>
        <v>0</v>
      </c>
      <c r="S194" s="109">
        <f>IFERROR(VLOOKUP($K194,Jun!$H$7:$J$716,3,FALSE) + VLOOKUP($K194,Jun!$H$7:$K$716,4,FALSE),0)</f>
        <v>0</v>
      </c>
      <c r="T194" s="109">
        <f>IFERROR(VLOOKUP($K194,Jul!$H$7:$J$716,3,FALSE) + VLOOKUP($K194,Jul!$H$7:$K$716,4,FALSE),0)</f>
        <v>0</v>
      </c>
      <c r="U194" s="109">
        <f>IFERROR(VLOOKUP($K194,Ago!$H$7:$J$716,3,FALSE) + VLOOKUP($K194,Ago!$H$7:$K$716,4,FALSE),0)</f>
        <v>0</v>
      </c>
      <c r="V194" s="109">
        <f>IFERROR(VLOOKUP($K194,Set!$H$7:$J$716,3,FALSE) + VLOOKUP($K194,Set!$H$7:$K$716,4,FALSE),0)</f>
        <v>0</v>
      </c>
      <c r="W194" s="109">
        <f>IFERROR(VLOOKUP($K194,Oct!$H$7:$J$716,3,FALSE) + VLOOKUP($K194,Oct!$H$7:$K$716,4,FALSE),0)</f>
        <v>0</v>
      </c>
      <c r="X194" s="109">
        <f>IFERROR(VLOOKUP($K194,Nov!$H$7:$J$716,3,FALSE) + VLOOKUP($K194,Nov!$H$7:$K$716,4,FALSE),0)</f>
        <v>0</v>
      </c>
      <c r="Y194" s="109">
        <f>IFERROR(VLOOKUP($K194,Dic!$H$7:$J$716,3,FALSE) + VLOOKUP($K194,Dic!$H$7:$K$716,4,FALSE),0)</f>
        <v>0</v>
      </c>
      <c r="Z194" s="109">
        <f t="shared" ref="Z194:Z257" si="79">N194+O194+P194</f>
        <v>0</v>
      </c>
      <c r="AA194" s="109">
        <f t="shared" ref="AA194:AA257" si="80">Q194+R194+S194</f>
        <v>0</v>
      </c>
      <c r="AB194" s="109">
        <f t="shared" ref="AB194:AB257" si="81">T194+U194+V194</f>
        <v>0</v>
      </c>
      <c r="AC194" s="109">
        <f t="shared" ref="AC194:AC257" si="82">W194+X194+Y194</f>
        <v>0</v>
      </c>
      <c r="AD194" s="109">
        <f t="shared" ref="AD194:AD257" si="83">SUM(N194:S194)</f>
        <v>0</v>
      </c>
      <c r="AE194" s="109">
        <f t="shared" ref="AE194:AE257" si="84">SUM(T194:Y194)</f>
        <v>0</v>
      </c>
      <c r="AF194" s="109">
        <f t="shared" ref="AF194:AF257" si="85">SUM(N194:Y194)</f>
        <v>0</v>
      </c>
    </row>
    <row r="195" spans="1:32" ht="15" thickBot="1">
      <c r="A195">
        <v>2026</v>
      </c>
      <c r="B195" s="104" t="s">
        <v>924</v>
      </c>
      <c r="C195" s="104" t="s">
        <v>1058</v>
      </c>
      <c r="D195" s="105" t="s">
        <v>18</v>
      </c>
      <c r="E195" s="105" t="s">
        <v>206</v>
      </c>
      <c r="F195" s="106">
        <v>871</v>
      </c>
      <c r="G195" s="105" t="s">
        <v>418</v>
      </c>
      <c r="H195" s="105" t="s">
        <v>18</v>
      </c>
      <c r="I195" s="105" t="s">
        <v>206</v>
      </c>
      <c r="J195" s="106" t="s">
        <v>8</v>
      </c>
      <c r="K195" s="107">
        <v>199</v>
      </c>
      <c r="L195" s="105" t="s">
        <v>433</v>
      </c>
      <c r="M195" s="108">
        <v>14.4</v>
      </c>
      <c r="N195" s="109">
        <f>IFERROR(VLOOKUP(K195,Ene!H200:J909,3,FALSE) + VLOOKUP(K195,Ene!H200:K909,4,FALSE),0)</f>
        <v>0</v>
      </c>
      <c r="O195" s="109">
        <f>IFERROR(VLOOKUP($K195,Feb!$H$7:$J$716,3,FALSE) + VLOOKUP($K195,Feb!$H$7:$K$716,4,FALSE),0)</f>
        <v>0</v>
      </c>
      <c r="P195" s="109">
        <f>IFERROR(VLOOKUP($K195,Mar!$H$7:$J$716,3,FALSE) + VLOOKUP($K195,Mar!$H$7:$K$716,4,FALSE),0)</f>
        <v>0</v>
      </c>
      <c r="Q195" s="109">
        <f>IFERROR(VLOOKUP($K195,Abr!$H$7:$J$716,3,FALSE) + VLOOKUP($K195,Abr!$H$7:$K$716,4,FALSE),0)</f>
        <v>0</v>
      </c>
      <c r="R195" s="109">
        <f>IFERROR(VLOOKUP($K195,May!$H$7:$J$716,3,FALSE) + VLOOKUP($K195,May!$H$7:$K$716,4,FALSE),0)</f>
        <v>0</v>
      </c>
      <c r="S195" s="109">
        <f>IFERROR(VLOOKUP($K195,Jun!$H$7:$J$716,3,FALSE) + VLOOKUP($K195,Jun!$H$7:$K$716,4,FALSE),0)</f>
        <v>0</v>
      </c>
      <c r="T195" s="109">
        <f>IFERROR(VLOOKUP($K195,Jul!$H$7:$J$716,3,FALSE) + VLOOKUP($K195,Jul!$H$7:$K$716,4,FALSE),0)</f>
        <v>0</v>
      </c>
      <c r="U195" s="109">
        <f>IFERROR(VLOOKUP($K195,Ago!$H$7:$J$716,3,FALSE) + VLOOKUP($K195,Ago!$H$7:$K$716,4,FALSE),0)</f>
        <v>0</v>
      </c>
      <c r="V195" s="109">
        <f>IFERROR(VLOOKUP($K195,Set!$H$7:$J$716,3,FALSE) + VLOOKUP($K195,Set!$H$7:$K$716,4,FALSE),0)</f>
        <v>0</v>
      </c>
      <c r="W195" s="109">
        <f>IFERROR(VLOOKUP($K195,Oct!$H$7:$J$716,3,FALSE) + VLOOKUP($K195,Oct!$H$7:$K$716,4,FALSE),0)</f>
        <v>0</v>
      </c>
      <c r="X195" s="109">
        <f>IFERROR(VLOOKUP($K195,Nov!$H$7:$J$716,3,FALSE) + VLOOKUP($K195,Nov!$H$7:$K$716,4,FALSE),0)</f>
        <v>0</v>
      </c>
      <c r="Y195" s="109">
        <f>IFERROR(VLOOKUP($K195,Dic!$H$7:$J$716,3,FALSE) + VLOOKUP($K195,Dic!$H$7:$K$716,4,FALSE),0)</f>
        <v>0</v>
      </c>
      <c r="Z195" s="109">
        <f t="shared" si="79"/>
        <v>0</v>
      </c>
      <c r="AA195" s="109">
        <f t="shared" si="80"/>
        <v>0</v>
      </c>
      <c r="AB195" s="109">
        <f t="shared" si="81"/>
        <v>0</v>
      </c>
      <c r="AC195" s="109">
        <f t="shared" si="82"/>
        <v>0</v>
      </c>
      <c r="AD195" s="109">
        <f t="shared" si="83"/>
        <v>0</v>
      </c>
      <c r="AE195" s="109">
        <f t="shared" si="84"/>
        <v>0</v>
      </c>
      <c r="AF195" s="109">
        <f t="shared" si="85"/>
        <v>0</v>
      </c>
    </row>
    <row r="196" spans="1:32" ht="15" thickBot="1">
      <c r="A196">
        <v>2026</v>
      </c>
      <c r="B196" s="104" t="s">
        <v>924</v>
      </c>
      <c r="C196" s="104" t="s">
        <v>1058</v>
      </c>
      <c r="D196" s="105" t="s">
        <v>18</v>
      </c>
      <c r="E196" s="105" t="s">
        <v>206</v>
      </c>
      <c r="F196" s="106">
        <v>871</v>
      </c>
      <c r="G196" s="105" t="s">
        <v>418</v>
      </c>
      <c r="H196" s="105" t="s">
        <v>18</v>
      </c>
      <c r="I196" s="105" t="s">
        <v>206</v>
      </c>
      <c r="J196" s="106" t="s">
        <v>8</v>
      </c>
      <c r="K196" s="107">
        <v>200</v>
      </c>
      <c r="L196" s="105" t="s">
        <v>434</v>
      </c>
      <c r="M196" s="108">
        <v>14.4</v>
      </c>
      <c r="N196" s="109">
        <f>IFERROR(VLOOKUP(K196,Ene!H201:J910,3,FALSE) + VLOOKUP(K196,Ene!H201:K910,4,FALSE),0)</f>
        <v>0</v>
      </c>
      <c r="O196" s="109">
        <f>IFERROR(VLOOKUP($K196,Feb!$H$7:$J$716,3,FALSE) + VLOOKUP($K196,Feb!$H$7:$K$716,4,FALSE),0)</f>
        <v>0</v>
      </c>
      <c r="P196" s="109">
        <f>IFERROR(VLOOKUP($K196,Mar!$H$7:$J$716,3,FALSE) + VLOOKUP($K196,Mar!$H$7:$K$716,4,FALSE),0)</f>
        <v>0</v>
      </c>
      <c r="Q196" s="109">
        <f>IFERROR(VLOOKUP($K196,Abr!$H$7:$J$716,3,FALSE) + VLOOKUP($K196,Abr!$H$7:$K$716,4,FALSE),0)</f>
        <v>0</v>
      </c>
      <c r="R196" s="109">
        <f>IFERROR(VLOOKUP($K196,May!$H$7:$J$716,3,FALSE) + VLOOKUP($K196,May!$H$7:$K$716,4,FALSE),0)</f>
        <v>0</v>
      </c>
      <c r="S196" s="109">
        <f>IFERROR(VLOOKUP($K196,Jun!$H$7:$J$716,3,FALSE) + VLOOKUP($K196,Jun!$H$7:$K$716,4,FALSE),0)</f>
        <v>0</v>
      </c>
      <c r="T196" s="109">
        <f>IFERROR(VLOOKUP($K196,Jul!$H$7:$J$716,3,FALSE) + VLOOKUP($K196,Jul!$H$7:$K$716,4,FALSE),0)</f>
        <v>0</v>
      </c>
      <c r="U196" s="109">
        <f>IFERROR(VLOOKUP($K196,Ago!$H$7:$J$716,3,FALSE) + VLOOKUP($K196,Ago!$H$7:$K$716,4,FALSE),0)</f>
        <v>0</v>
      </c>
      <c r="V196" s="109">
        <f>IFERROR(VLOOKUP($K196,Set!$H$7:$J$716,3,FALSE) + VLOOKUP($K196,Set!$H$7:$K$716,4,FALSE),0)</f>
        <v>0</v>
      </c>
      <c r="W196" s="109">
        <f>IFERROR(VLOOKUP($K196,Oct!$H$7:$J$716,3,FALSE) + VLOOKUP($K196,Oct!$H$7:$K$716,4,FALSE),0)</f>
        <v>0</v>
      </c>
      <c r="X196" s="109">
        <f>IFERROR(VLOOKUP($K196,Nov!$H$7:$J$716,3,FALSE) + VLOOKUP($K196,Nov!$H$7:$K$716,4,FALSE),0)</f>
        <v>0</v>
      </c>
      <c r="Y196" s="109">
        <f>IFERROR(VLOOKUP($K196,Dic!$H$7:$J$716,3,FALSE) + VLOOKUP($K196,Dic!$H$7:$K$716,4,FALSE),0)</f>
        <v>0</v>
      </c>
      <c r="Z196" s="109">
        <f t="shared" si="79"/>
        <v>0</v>
      </c>
      <c r="AA196" s="109">
        <f t="shared" si="80"/>
        <v>0</v>
      </c>
      <c r="AB196" s="109">
        <f t="shared" si="81"/>
        <v>0</v>
      </c>
      <c r="AC196" s="109">
        <f t="shared" si="82"/>
        <v>0</v>
      </c>
      <c r="AD196" s="109">
        <f t="shared" si="83"/>
        <v>0</v>
      </c>
      <c r="AE196" s="109">
        <f t="shared" si="84"/>
        <v>0</v>
      </c>
      <c r="AF196" s="109">
        <f t="shared" si="85"/>
        <v>0</v>
      </c>
    </row>
    <row r="197" spans="1:32" ht="15" thickBot="1">
      <c r="A197">
        <v>2026</v>
      </c>
      <c r="B197" s="104" t="s">
        <v>924</v>
      </c>
      <c r="C197" s="104" t="s">
        <v>1058</v>
      </c>
      <c r="D197" s="105" t="s">
        <v>18</v>
      </c>
      <c r="E197" s="105" t="s">
        <v>206</v>
      </c>
      <c r="F197" s="106">
        <v>871</v>
      </c>
      <c r="G197" s="105" t="s">
        <v>418</v>
      </c>
      <c r="H197" s="105" t="s">
        <v>18</v>
      </c>
      <c r="I197" s="105" t="s">
        <v>206</v>
      </c>
      <c r="J197" s="106" t="s">
        <v>8</v>
      </c>
      <c r="K197" s="107">
        <v>201</v>
      </c>
      <c r="L197" s="105" t="s">
        <v>435</v>
      </c>
      <c r="M197" s="108">
        <v>12.8</v>
      </c>
      <c r="N197" s="109">
        <f>IFERROR(VLOOKUP(K197,Ene!H202:J911,3,FALSE) + VLOOKUP(K197,Ene!H202:K911,4,FALSE),0)</f>
        <v>0</v>
      </c>
      <c r="O197" s="109">
        <f>IFERROR(VLOOKUP($K197,Feb!$H$7:$J$716,3,FALSE) + VLOOKUP($K197,Feb!$H$7:$K$716,4,FALSE),0)</f>
        <v>0</v>
      </c>
      <c r="P197" s="109">
        <f>IFERROR(VLOOKUP($K197,Mar!$H$7:$J$716,3,FALSE) + VLOOKUP($K197,Mar!$H$7:$K$716,4,FALSE),0)</f>
        <v>0</v>
      </c>
      <c r="Q197" s="109">
        <f>IFERROR(VLOOKUP($K197,Abr!$H$7:$J$716,3,FALSE) + VLOOKUP($K197,Abr!$H$7:$K$716,4,FALSE),0)</f>
        <v>0</v>
      </c>
      <c r="R197" s="109">
        <f>IFERROR(VLOOKUP($K197,May!$H$7:$J$716,3,FALSE) + VLOOKUP($K197,May!$H$7:$K$716,4,FALSE),0)</f>
        <v>0</v>
      </c>
      <c r="S197" s="109">
        <f>IFERROR(VLOOKUP($K197,Jun!$H$7:$J$716,3,FALSE) + VLOOKUP($K197,Jun!$H$7:$K$716,4,FALSE),0)</f>
        <v>0</v>
      </c>
      <c r="T197" s="109">
        <f>IFERROR(VLOOKUP($K197,Jul!$H$7:$J$716,3,FALSE) + VLOOKUP($K197,Jul!$H$7:$K$716,4,FALSE),0)</f>
        <v>0</v>
      </c>
      <c r="U197" s="109">
        <f>IFERROR(VLOOKUP($K197,Ago!$H$7:$J$716,3,FALSE) + VLOOKUP($K197,Ago!$H$7:$K$716,4,FALSE),0)</f>
        <v>0</v>
      </c>
      <c r="V197" s="109">
        <f>IFERROR(VLOOKUP($K197,Set!$H$7:$J$716,3,FALSE) + VLOOKUP($K197,Set!$H$7:$K$716,4,FALSE),0)</f>
        <v>0</v>
      </c>
      <c r="W197" s="109">
        <f>IFERROR(VLOOKUP($K197,Oct!$H$7:$J$716,3,FALSE) + VLOOKUP($K197,Oct!$H$7:$K$716,4,FALSE),0)</f>
        <v>0</v>
      </c>
      <c r="X197" s="109">
        <f>IFERROR(VLOOKUP($K197,Nov!$H$7:$J$716,3,FALSE) + VLOOKUP($K197,Nov!$H$7:$K$716,4,FALSE),0)</f>
        <v>0</v>
      </c>
      <c r="Y197" s="109">
        <f>IFERROR(VLOOKUP($K197,Dic!$H$7:$J$716,3,FALSE) + VLOOKUP($K197,Dic!$H$7:$K$716,4,FALSE),0)</f>
        <v>0</v>
      </c>
      <c r="Z197" s="109">
        <f t="shared" si="79"/>
        <v>0</v>
      </c>
      <c r="AA197" s="109">
        <f t="shared" si="80"/>
        <v>0</v>
      </c>
      <c r="AB197" s="109">
        <f t="shared" si="81"/>
        <v>0</v>
      </c>
      <c r="AC197" s="109">
        <f t="shared" si="82"/>
        <v>0</v>
      </c>
      <c r="AD197" s="109">
        <f t="shared" si="83"/>
        <v>0</v>
      </c>
      <c r="AE197" s="109">
        <f t="shared" si="84"/>
        <v>0</v>
      </c>
      <c r="AF197" s="109">
        <f t="shared" si="85"/>
        <v>0</v>
      </c>
    </row>
    <row r="198" spans="1:32" ht="15" thickBot="1">
      <c r="A198">
        <v>2026</v>
      </c>
      <c r="B198" s="104" t="s">
        <v>924</v>
      </c>
      <c r="C198" s="104" t="s">
        <v>1059</v>
      </c>
      <c r="D198" s="105" t="s">
        <v>18</v>
      </c>
      <c r="E198" s="105" t="s">
        <v>208</v>
      </c>
      <c r="F198" s="106">
        <v>871</v>
      </c>
      <c r="G198" s="105" t="s">
        <v>418</v>
      </c>
      <c r="H198" s="105" t="s">
        <v>18</v>
      </c>
      <c r="I198" s="105" t="s">
        <v>208</v>
      </c>
      <c r="J198" s="106" t="s">
        <v>9</v>
      </c>
      <c r="K198" s="107">
        <v>202</v>
      </c>
      <c r="L198" s="105" t="s">
        <v>436</v>
      </c>
      <c r="M198" s="108">
        <v>34.4</v>
      </c>
      <c r="N198" s="109">
        <f>IFERROR(VLOOKUP(K198,Ene!H203:J912,3,FALSE) + VLOOKUP(K198,Ene!H203:K912,4,FALSE),0)</f>
        <v>5</v>
      </c>
      <c r="O198" s="109">
        <f>IFERROR(VLOOKUP($K198,Feb!$H$7:$J$716,3,FALSE) + VLOOKUP($K198,Feb!$H$7:$K$716,4,FALSE),0)</f>
        <v>2</v>
      </c>
      <c r="P198" s="109">
        <f>IFERROR(VLOOKUP($K198,Mar!$H$7:$J$716,3,FALSE) + VLOOKUP($K198,Mar!$H$7:$K$716,4,FALSE),0)</f>
        <v>2</v>
      </c>
      <c r="Q198" s="109">
        <f>IFERROR(VLOOKUP($K198,Abr!$H$7:$J$716,3,FALSE) + VLOOKUP($K198,Abr!$H$7:$K$716,4,FALSE),0)</f>
        <v>1</v>
      </c>
      <c r="R198" s="109">
        <f>IFERROR(VLOOKUP($K198,May!$H$7:$J$716,3,FALSE) + VLOOKUP($K198,May!$H$7:$K$716,4,FALSE),0)</f>
        <v>0</v>
      </c>
      <c r="S198" s="109">
        <f>IFERROR(VLOOKUP($K198,Jun!$H$7:$J$716,3,FALSE) + VLOOKUP($K198,Jun!$H$7:$K$716,4,FALSE),0)</f>
        <v>0</v>
      </c>
      <c r="T198" s="109">
        <f>IFERROR(VLOOKUP($K198,Jul!$H$7:$J$716,3,FALSE) + VLOOKUP($K198,Jul!$H$7:$K$716,4,FALSE),0)</f>
        <v>0</v>
      </c>
      <c r="U198" s="109">
        <f>IFERROR(VLOOKUP($K198,Ago!$H$7:$J$716,3,FALSE) + VLOOKUP($K198,Ago!$H$7:$K$716,4,FALSE),0)</f>
        <v>0</v>
      </c>
      <c r="V198" s="109">
        <f>IFERROR(VLOOKUP($K198,Set!$H$7:$J$716,3,FALSE) + VLOOKUP($K198,Set!$H$7:$K$716,4,FALSE),0)</f>
        <v>0</v>
      </c>
      <c r="W198" s="109">
        <f>IFERROR(VLOOKUP($K198,Oct!$H$7:$J$716,3,FALSE) + VLOOKUP($K198,Oct!$H$7:$K$716,4,FALSE),0)</f>
        <v>0</v>
      </c>
      <c r="X198" s="109">
        <f>IFERROR(VLOOKUP($K198,Nov!$H$7:$J$716,3,FALSE) + VLOOKUP($K198,Nov!$H$7:$K$716,4,FALSE),0)</f>
        <v>0</v>
      </c>
      <c r="Y198" s="109">
        <f>IFERROR(VLOOKUP($K198,Dic!$H$7:$J$716,3,FALSE) + VLOOKUP($K198,Dic!$H$7:$K$716,4,FALSE),0)</f>
        <v>0</v>
      </c>
      <c r="Z198" s="109">
        <f t="shared" si="79"/>
        <v>9</v>
      </c>
      <c r="AA198" s="109">
        <f t="shared" si="80"/>
        <v>1</v>
      </c>
      <c r="AB198" s="109">
        <f t="shared" si="81"/>
        <v>0</v>
      </c>
      <c r="AC198" s="109">
        <f t="shared" si="82"/>
        <v>0</v>
      </c>
      <c r="AD198" s="109">
        <f t="shared" si="83"/>
        <v>10</v>
      </c>
      <c r="AE198" s="109">
        <f t="shared" si="84"/>
        <v>0</v>
      </c>
      <c r="AF198" s="109">
        <f t="shared" si="85"/>
        <v>10</v>
      </c>
    </row>
    <row r="199" spans="1:32" ht="15" thickBot="1">
      <c r="A199">
        <v>2026</v>
      </c>
      <c r="B199" s="104" t="s">
        <v>924</v>
      </c>
      <c r="C199" s="104" t="s">
        <v>1059</v>
      </c>
      <c r="D199" s="105" t="s">
        <v>18</v>
      </c>
      <c r="E199" s="105" t="s">
        <v>208</v>
      </c>
      <c r="F199" s="106">
        <v>871</v>
      </c>
      <c r="G199" s="105" t="s">
        <v>418</v>
      </c>
      <c r="H199" s="105" t="s">
        <v>18</v>
      </c>
      <c r="I199" s="105" t="s">
        <v>208</v>
      </c>
      <c r="J199" s="106" t="s">
        <v>8</v>
      </c>
      <c r="K199" s="107">
        <v>204</v>
      </c>
      <c r="L199" s="105" t="s">
        <v>437</v>
      </c>
      <c r="M199" s="108">
        <v>8</v>
      </c>
      <c r="N199" s="109">
        <f>IFERROR(VLOOKUP(K199,Ene!H204:J913,3,FALSE) + VLOOKUP(K199,Ene!H204:K913,4,FALSE),0)</f>
        <v>0</v>
      </c>
      <c r="O199" s="109">
        <f>IFERROR(VLOOKUP($K199,Feb!$H$7:$J$716,3,FALSE) + VLOOKUP($K199,Feb!$H$7:$K$716,4,FALSE),0)</f>
        <v>0</v>
      </c>
      <c r="P199" s="109">
        <f>IFERROR(VLOOKUP($K199,Mar!$H$7:$J$716,3,FALSE) + VLOOKUP($K199,Mar!$H$7:$K$716,4,FALSE),0)</f>
        <v>0</v>
      </c>
      <c r="Q199" s="109">
        <f>IFERROR(VLOOKUP($K199,Abr!$H$7:$J$716,3,FALSE) + VLOOKUP($K199,Abr!$H$7:$K$716,4,FALSE),0)</f>
        <v>0</v>
      </c>
      <c r="R199" s="109">
        <f>IFERROR(VLOOKUP($K199,May!$H$7:$J$716,3,FALSE) + VLOOKUP($K199,May!$H$7:$K$716,4,FALSE),0)</f>
        <v>0</v>
      </c>
      <c r="S199" s="109">
        <f>IFERROR(VLOOKUP($K199,Jun!$H$7:$J$716,3,FALSE) + VLOOKUP($K199,Jun!$H$7:$K$716,4,FALSE),0)</f>
        <v>0</v>
      </c>
      <c r="T199" s="109">
        <f>IFERROR(VLOOKUP($K199,Jul!$H$7:$J$716,3,FALSE) + VLOOKUP($K199,Jul!$H$7:$K$716,4,FALSE),0)</f>
        <v>0</v>
      </c>
      <c r="U199" s="109">
        <f>IFERROR(VLOOKUP($K199,Ago!$H$7:$J$716,3,FALSE) + VLOOKUP($K199,Ago!$H$7:$K$716,4,FALSE),0)</f>
        <v>0</v>
      </c>
      <c r="V199" s="109">
        <f>IFERROR(VLOOKUP($K199,Set!$H$7:$J$716,3,FALSE) + VLOOKUP($K199,Set!$H$7:$K$716,4,FALSE),0)</f>
        <v>0</v>
      </c>
      <c r="W199" s="109">
        <f>IFERROR(VLOOKUP($K199,Oct!$H$7:$J$716,3,FALSE) + VLOOKUP($K199,Oct!$H$7:$K$716,4,FALSE),0)</f>
        <v>0</v>
      </c>
      <c r="X199" s="109">
        <f>IFERROR(VLOOKUP($K199,Nov!$H$7:$J$716,3,FALSE) + VLOOKUP($K199,Nov!$H$7:$K$716,4,FALSE),0)</f>
        <v>0</v>
      </c>
      <c r="Y199" s="109">
        <f>IFERROR(VLOOKUP($K199,Dic!$H$7:$J$716,3,FALSE) + VLOOKUP($K199,Dic!$H$7:$K$716,4,FALSE),0)</f>
        <v>0</v>
      </c>
      <c r="Z199" s="109">
        <f t="shared" si="79"/>
        <v>0</v>
      </c>
      <c r="AA199" s="109">
        <f t="shared" si="80"/>
        <v>0</v>
      </c>
      <c r="AB199" s="109">
        <f t="shared" si="81"/>
        <v>0</v>
      </c>
      <c r="AC199" s="109">
        <f t="shared" si="82"/>
        <v>0</v>
      </c>
      <c r="AD199" s="109">
        <f t="shared" si="83"/>
        <v>0</v>
      </c>
      <c r="AE199" s="109">
        <f t="shared" si="84"/>
        <v>0</v>
      </c>
      <c r="AF199" s="109">
        <f t="shared" si="85"/>
        <v>0</v>
      </c>
    </row>
    <row r="200" spans="1:32" ht="15" thickBot="1">
      <c r="A200">
        <v>2026</v>
      </c>
      <c r="B200" s="104" t="s">
        <v>924</v>
      </c>
      <c r="C200" s="104" t="s">
        <v>1059</v>
      </c>
      <c r="D200" s="105" t="s">
        <v>18</v>
      </c>
      <c r="E200" s="105" t="s">
        <v>208</v>
      </c>
      <c r="F200" s="106">
        <v>871</v>
      </c>
      <c r="G200" s="105" t="s">
        <v>418</v>
      </c>
      <c r="H200" s="105" t="s">
        <v>18</v>
      </c>
      <c r="I200" s="105" t="s">
        <v>208</v>
      </c>
      <c r="J200" s="106" t="s">
        <v>8</v>
      </c>
      <c r="K200" s="107">
        <v>205</v>
      </c>
      <c r="L200" s="105" t="s">
        <v>438</v>
      </c>
      <c r="M200" s="108">
        <v>4</v>
      </c>
      <c r="N200" s="109">
        <f>IFERROR(VLOOKUP(K200,Ene!H205:J914,3,FALSE) + VLOOKUP(K200,Ene!H205:K914,4,FALSE),0)</f>
        <v>0</v>
      </c>
      <c r="O200" s="109">
        <f>IFERROR(VLOOKUP($K200,Feb!$H$7:$J$716,3,FALSE) + VLOOKUP($K200,Feb!$H$7:$K$716,4,FALSE),0)</f>
        <v>0</v>
      </c>
      <c r="P200" s="109">
        <f>IFERROR(VLOOKUP($K200,Mar!$H$7:$J$716,3,FALSE) + VLOOKUP($K200,Mar!$H$7:$K$716,4,FALSE),0)</f>
        <v>0</v>
      </c>
      <c r="Q200" s="109">
        <f>IFERROR(VLOOKUP($K200,Abr!$H$7:$J$716,3,FALSE) + VLOOKUP($K200,Abr!$H$7:$K$716,4,FALSE),0)</f>
        <v>0</v>
      </c>
      <c r="R200" s="109">
        <f>IFERROR(VLOOKUP($K200,May!$H$7:$J$716,3,FALSE) + VLOOKUP($K200,May!$H$7:$K$716,4,FALSE),0)</f>
        <v>0</v>
      </c>
      <c r="S200" s="109">
        <f>IFERROR(VLOOKUP($K200,Jun!$H$7:$J$716,3,FALSE) + VLOOKUP($K200,Jun!$H$7:$K$716,4,FALSE),0)</f>
        <v>0</v>
      </c>
      <c r="T200" s="109">
        <f>IFERROR(VLOOKUP($K200,Jul!$H$7:$J$716,3,FALSE) + VLOOKUP($K200,Jul!$H$7:$K$716,4,FALSE),0)</f>
        <v>0</v>
      </c>
      <c r="U200" s="109">
        <f>IFERROR(VLOOKUP($K200,Ago!$H$7:$J$716,3,FALSE) + VLOOKUP($K200,Ago!$H$7:$K$716,4,FALSE),0)</f>
        <v>0</v>
      </c>
      <c r="V200" s="109">
        <f>IFERROR(VLOOKUP($K200,Set!$H$7:$J$716,3,FALSE) + VLOOKUP($K200,Set!$H$7:$K$716,4,FALSE),0)</f>
        <v>0</v>
      </c>
      <c r="W200" s="109">
        <f>IFERROR(VLOOKUP($K200,Oct!$H$7:$J$716,3,FALSE) + VLOOKUP($K200,Oct!$H$7:$K$716,4,FALSE),0)</f>
        <v>0</v>
      </c>
      <c r="X200" s="109">
        <f>IFERROR(VLOOKUP($K200,Nov!$H$7:$J$716,3,FALSE) + VLOOKUP($K200,Nov!$H$7:$K$716,4,FALSE),0)</f>
        <v>0</v>
      </c>
      <c r="Y200" s="109">
        <f>IFERROR(VLOOKUP($K200,Dic!$H$7:$J$716,3,FALSE) + VLOOKUP($K200,Dic!$H$7:$K$716,4,FALSE),0)</f>
        <v>0</v>
      </c>
      <c r="Z200" s="109">
        <f t="shared" si="79"/>
        <v>0</v>
      </c>
      <c r="AA200" s="109">
        <f t="shared" si="80"/>
        <v>0</v>
      </c>
      <c r="AB200" s="109">
        <f t="shared" si="81"/>
        <v>0</v>
      </c>
      <c r="AC200" s="109">
        <f t="shared" si="82"/>
        <v>0</v>
      </c>
      <c r="AD200" s="109">
        <f t="shared" si="83"/>
        <v>0</v>
      </c>
      <c r="AE200" s="109">
        <f t="shared" si="84"/>
        <v>0</v>
      </c>
      <c r="AF200" s="109">
        <f t="shared" si="85"/>
        <v>0</v>
      </c>
    </row>
    <row r="201" spans="1:32" ht="15" thickBot="1">
      <c r="A201">
        <v>2026</v>
      </c>
      <c r="B201" s="104" t="s">
        <v>924</v>
      </c>
      <c r="C201" s="104" t="s">
        <v>1060</v>
      </c>
      <c r="D201" s="105" t="s">
        <v>18</v>
      </c>
      <c r="E201" s="105" t="s">
        <v>209</v>
      </c>
      <c r="F201" s="106">
        <v>871</v>
      </c>
      <c r="G201" s="105" t="s">
        <v>418</v>
      </c>
      <c r="H201" s="105" t="s">
        <v>18</v>
      </c>
      <c r="I201" s="105" t="s">
        <v>209</v>
      </c>
      <c r="J201" s="106" t="s">
        <v>8</v>
      </c>
      <c r="K201" s="107">
        <v>206</v>
      </c>
      <c r="L201" s="105" t="s">
        <v>439</v>
      </c>
      <c r="M201" s="108">
        <v>4</v>
      </c>
      <c r="N201" s="109">
        <f>IFERROR(VLOOKUP(K201,Ene!H206:J915,3,FALSE) + VLOOKUP(K201,Ene!H206:K915,4,FALSE),0)</f>
        <v>0</v>
      </c>
      <c r="O201" s="109">
        <f>IFERROR(VLOOKUP($K201,Feb!$H$7:$J$716,3,FALSE) + VLOOKUP($K201,Feb!$H$7:$K$716,4,FALSE),0)</f>
        <v>0</v>
      </c>
      <c r="P201" s="109">
        <f>IFERROR(VLOOKUP($K201,Mar!$H$7:$J$716,3,FALSE) + VLOOKUP($K201,Mar!$H$7:$K$716,4,FALSE),0)</f>
        <v>0</v>
      </c>
      <c r="Q201" s="109">
        <f>IFERROR(VLOOKUP($K201,Abr!$H$7:$J$716,3,FALSE) + VLOOKUP($K201,Abr!$H$7:$K$716,4,FALSE),0)</f>
        <v>0</v>
      </c>
      <c r="R201" s="109">
        <f>IFERROR(VLOOKUP($K201,May!$H$7:$J$716,3,FALSE) + VLOOKUP($K201,May!$H$7:$K$716,4,FALSE),0)</f>
        <v>0</v>
      </c>
      <c r="S201" s="109">
        <f>IFERROR(VLOOKUP($K201,Jun!$H$7:$J$716,3,FALSE) + VLOOKUP($K201,Jun!$H$7:$K$716,4,FALSE),0)</f>
        <v>0</v>
      </c>
      <c r="T201" s="109">
        <f>IFERROR(VLOOKUP($K201,Jul!$H$7:$J$716,3,FALSE) + VLOOKUP($K201,Jul!$H$7:$K$716,4,FALSE),0)</f>
        <v>0</v>
      </c>
      <c r="U201" s="109">
        <f>IFERROR(VLOOKUP($K201,Ago!$H$7:$J$716,3,FALSE) + VLOOKUP($K201,Ago!$H$7:$K$716,4,FALSE),0)</f>
        <v>0</v>
      </c>
      <c r="V201" s="109">
        <f>IFERROR(VLOOKUP($K201,Set!$H$7:$J$716,3,FALSE) + VLOOKUP($K201,Set!$H$7:$K$716,4,FALSE),0)</f>
        <v>0</v>
      </c>
      <c r="W201" s="109">
        <f>IFERROR(VLOOKUP($K201,Oct!$H$7:$J$716,3,FALSE) + VLOOKUP($K201,Oct!$H$7:$K$716,4,FALSE),0)</f>
        <v>0</v>
      </c>
      <c r="X201" s="109">
        <f>IFERROR(VLOOKUP($K201,Nov!$H$7:$J$716,3,FALSE) + VLOOKUP($K201,Nov!$H$7:$K$716,4,FALSE),0)</f>
        <v>0</v>
      </c>
      <c r="Y201" s="109">
        <f>IFERROR(VLOOKUP($K201,Dic!$H$7:$J$716,3,FALSE) + VLOOKUP($K201,Dic!$H$7:$K$716,4,FALSE),0)</f>
        <v>0</v>
      </c>
      <c r="Z201" s="109">
        <f t="shared" si="79"/>
        <v>0</v>
      </c>
      <c r="AA201" s="109">
        <f t="shared" si="80"/>
        <v>0</v>
      </c>
      <c r="AB201" s="109">
        <f t="shared" si="81"/>
        <v>0</v>
      </c>
      <c r="AC201" s="109">
        <f t="shared" si="82"/>
        <v>0</v>
      </c>
      <c r="AD201" s="109">
        <f t="shared" si="83"/>
        <v>0</v>
      </c>
      <c r="AE201" s="109">
        <f t="shared" si="84"/>
        <v>0</v>
      </c>
      <c r="AF201" s="109">
        <f t="shared" si="85"/>
        <v>0</v>
      </c>
    </row>
    <row r="202" spans="1:32" ht="15" thickBot="1">
      <c r="A202">
        <v>2026</v>
      </c>
      <c r="B202" s="104" t="s">
        <v>924</v>
      </c>
      <c r="C202" s="104" t="s">
        <v>1060</v>
      </c>
      <c r="D202" s="105" t="s">
        <v>18</v>
      </c>
      <c r="E202" s="105" t="s">
        <v>209</v>
      </c>
      <c r="F202" s="106">
        <v>871</v>
      </c>
      <c r="G202" s="105" t="s">
        <v>418</v>
      </c>
      <c r="H202" s="105" t="s">
        <v>18</v>
      </c>
      <c r="I202" s="105" t="s">
        <v>209</v>
      </c>
      <c r="J202" s="106" t="s">
        <v>8</v>
      </c>
      <c r="K202" s="107">
        <v>207</v>
      </c>
      <c r="L202" s="105" t="s">
        <v>440</v>
      </c>
      <c r="M202" s="108">
        <v>12</v>
      </c>
      <c r="N202" s="109">
        <f>IFERROR(VLOOKUP(K202,Ene!H207:J916,3,FALSE) + VLOOKUP(K202,Ene!H207:K916,4,FALSE),0)</f>
        <v>0</v>
      </c>
      <c r="O202" s="109">
        <f>IFERROR(VLOOKUP($K202,Feb!$H$7:$J$716,3,FALSE) + VLOOKUP($K202,Feb!$H$7:$K$716,4,FALSE),0)</f>
        <v>0</v>
      </c>
      <c r="P202" s="109">
        <f>IFERROR(VLOOKUP($K202,Mar!$H$7:$J$716,3,FALSE) + VLOOKUP($K202,Mar!$H$7:$K$716,4,FALSE),0)</f>
        <v>0</v>
      </c>
      <c r="Q202" s="109">
        <f>IFERROR(VLOOKUP($K202,Abr!$H$7:$J$716,3,FALSE) + VLOOKUP($K202,Abr!$H$7:$K$716,4,FALSE),0)</f>
        <v>0</v>
      </c>
      <c r="R202" s="109">
        <f>IFERROR(VLOOKUP($K202,May!$H$7:$J$716,3,FALSE) + VLOOKUP($K202,May!$H$7:$K$716,4,FALSE),0)</f>
        <v>0</v>
      </c>
      <c r="S202" s="109">
        <f>IFERROR(VLOOKUP($K202,Jun!$H$7:$J$716,3,FALSE) + VLOOKUP($K202,Jun!$H$7:$K$716,4,FALSE),0)</f>
        <v>0</v>
      </c>
      <c r="T202" s="109">
        <f>IFERROR(VLOOKUP($K202,Jul!$H$7:$J$716,3,FALSE) + VLOOKUP($K202,Jul!$H$7:$K$716,4,FALSE),0)</f>
        <v>0</v>
      </c>
      <c r="U202" s="109">
        <f>IFERROR(VLOOKUP($K202,Ago!$H$7:$J$716,3,FALSE) + VLOOKUP($K202,Ago!$H$7:$K$716,4,FALSE),0)</f>
        <v>0</v>
      </c>
      <c r="V202" s="109">
        <f>IFERROR(VLOOKUP($K202,Set!$H$7:$J$716,3,FALSE) + VLOOKUP($K202,Set!$H$7:$K$716,4,FALSE),0)</f>
        <v>0</v>
      </c>
      <c r="W202" s="109">
        <f>IFERROR(VLOOKUP($K202,Oct!$H$7:$J$716,3,FALSE) + VLOOKUP($K202,Oct!$H$7:$K$716,4,FALSE),0)</f>
        <v>0</v>
      </c>
      <c r="X202" s="109">
        <f>IFERROR(VLOOKUP($K202,Nov!$H$7:$J$716,3,FALSE) + VLOOKUP($K202,Nov!$H$7:$K$716,4,FALSE),0)</f>
        <v>0</v>
      </c>
      <c r="Y202" s="109">
        <f>IFERROR(VLOOKUP($K202,Dic!$H$7:$J$716,3,FALSE) + VLOOKUP($K202,Dic!$H$7:$K$716,4,FALSE),0)</f>
        <v>0</v>
      </c>
      <c r="Z202" s="109">
        <f t="shared" si="79"/>
        <v>0</v>
      </c>
      <c r="AA202" s="109">
        <f t="shared" si="80"/>
        <v>0</v>
      </c>
      <c r="AB202" s="109">
        <f t="shared" si="81"/>
        <v>0</v>
      </c>
      <c r="AC202" s="109">
        <f t="shared" si="82"/>
        <v>0</v>
      </c>
      <c r="AD202" s="109">
        <f t="shared" si="83"/>
        <v>0</v>
      </c>
      <c r="AE202" s="109">
        <f t="shared" si="84"/>
        <v>0</v>
      </c>
      <c r="AF202" s="109">
        <f t="shared" si="85"/>
        <v>0</v>
      </c>
    </row>
    <row r="203" spans="1:32" ht="15" thickBot="1">
      <c r="A203">
        <v>2026</v>
      </c>
      <c r="B203" s="104" t="s">
        <v>924</v>
      </c>
      <c r="C203" s="104" t="s">
        <v>1060</v>
      </c>
      <c r="D203" s="105" t="s">
        <v>18</v>
      </c>
      <c r="E203" s="105" t="s">
        <v>209</v>
      </c>
      <c r="F203" s="106">
        <v>871</v>
      </c>
      <c r="G203" s="105" t="s">
        <v>418</v>
      </c>
      <c r="H203" s="105" t="s">
        <v>18</v>
      </c>
      <c r="I203" s="105" t="s">
        <v>209</v>
      </c>
      <c r="J203" s="106" t="s">
        <v>8</v>
      </c>
      <c r="K203" s="107">
        <v>208</v>
      </c>
      <c r="L203" s="105" t="s">
        <v>441</v>
      </c>
      <c r="M203" s="108">
        <v>4.8000000000000007</v>
      </c>
      <c r="N203" s="109">
        <f>IFERROR(VLOOKUP(K203,Ene!H208:J917,3,FALSE) + VLOOKUP(K203,Ene!H208:K917,4,FALSE),0)</f>
        <v>0</v>
      </c>
      <c r="O203" s="109">
        <f>IFERROR(VLOOKUP($K203,Feb!$H$7:$J$716,3,FALSE) + VLOOKUP($K203,Feb!$H$7:$K$716,4,FALSE),0)</f>
        <v>0</v>
      </c>
      <c r="P203" s="109">
        <f>IFERROR(VLOOKUP($K203,Mar!$H$7:$J$716,3,FALSE) + VLOOKUP($K203,Mar!$H$7:$K$716,4,FALSE),0)</f>
        <v>0</v>
      </c>
      <c r="Q203" s="109">
        <f>IFERROR(VLOOKUP($K203,Abr!$H$7:$J$716,3,FALSE) + VLOOKUP($K203,Abr!$H$7:$K$716,4,FALSE),0)</f>
        <v>0</v>
      </c>
      <c r="R203" s="109">
        <f>IFERROR(VLOOKUP($K203,May!$H$7:$J$716,3,FALSE) + VLOOKUP($K203,May!$H$7:$K$716,4,FALSE),0)</f>
        <v>0</v>
      </c>
      <c r="S203" s="109">
        <f>IFERROR(VLOOKUP($K203,Jun!$H$7:$J$716,3,FALSE) + VLOOKUP($K203,Jun!$H$7:$K$716,4,FALSE),0)</f>
        <v>0</v>
      </c>
      <c r="T203" s="109">
        <f>IFERROR(VLOOKUP($K203,Jul!$H$7:$J$716,3,FALSE) + VLOOKUP($K203,Jul!$H$7:$K$716,4,FALSE),0)</f>
        <v>0</v>
      </c>
      <c r="U203" s="109">
        <f>IFERROR(VLOOKUP($K203,Ago!$H$7:$J$716,3,FALSE) + VLOOKUP($K203,Ago!$H$7:$K$716,4,FALSE),0)</f>
        <v>0</v>
      </c>
      <c r="V203" s="109">
        <f>IFERROR(VLOOKUP($K203,Set!$H$7:$J$716,3,FALSE) + VLOOKUP($K203,Set!$H$7:$K$716,4,FALSE),0)</f>
        <v>0</v>
      </c>
      <c r="W203" s="109">
        <f>IFERROR(VLOOKUP($K203,Oct!$H$7:$J$716,3,FALSE) + VLOOKUP($K203,Oct!$H$7:$K$716,4,FALSE),0)</f>
        <v>0</v>
      </c>
      <c r="X203" s="109">
        <f>IFERROR(VLOOKUP($K203,Nov!$H$7:$J$716,3,FALSE) + VLOOKUP($K203,Nov!$H$7:$K$716,4,FALSE),0)</f>
        <v>0</v>
      </c>
      <c r="Y203" s="109">
        <f>IFERROR(VLOOKUP($K203,Dic!$H$7:$J$716,3,FALSE) + VLOOKUP($K203,Dic!$H$7:$K$716,4,FALSE),0)</f>
        <v>0</v>
      </c>
      <c r="Z203" s="109">
        <f t="shared" si="79"/>
        <v>0</v>
      </c>
      <c r="AA203" s="109">
        <f t="shared" si="80"/>
        <v>0</v>
      </c>
      <c r="AB203" s="109">
        <f t="shared" si="81"/>
        <v>0</v>
      </c>
      <c r="AC203" s="109">
        <f t="shared" si="82"/>
        <v>0</v>
      </c>
      <c r="AD203" s="109">
        <f t="shared" si="83"/>
        <v>0</v>
      </c>
      <c r="AE203" s="109">
        <f t="shared" si="84"/>
        <v>0</v>
      </c>
      <c r="AF203" s="109">
        <f t="shared" si="85"/>
        <v>0</v>
      </c>
    </row>
    <row r="204" spans="1:32" ht="15" thickBot="1">
      <c r="A204">
        <v>2026</v>
      </c>
      <c r="B204" s="104" t="s">
        <v>924</v>
      </c>
      <c r="C204" s="104" t="s">
        <v>1060</v>
      </c>
      <c r="D204" s="105" t="s">
        <v>18</v>
      </c>
      <c r="E204" s="105" t="s">
        <v>209</v>
      </c>
      <c r="F204" s="106">
        <v>871</v>
      </c>
      <c r="G204" s="105" t="s">
        <v>418</v>
      </c>
      <c r="H204" s="105" t="s">
        <v>18</v>
      </c>
      <c r="I204" s="105" t="s">
        <v>209</v>
      </c>
      <c r="J204" s="106" t="s">
        <v>9</v>
      </c>
      <c r="K204" s="107">
        <v>209</v>
      </c>
      <c r="L204" s="105" t="s">
        <v>442</v>
      </c>
      <c r="M204" s="108">
        <v>58.400000000000006</v>
      </c>
      <c r="N204" s="109">
        <f>IFERROR(VLOOKUP(K204,Ene!H209:J918,3,FALSE) + VLOOKUP(K204,Ene!H209:K918,4,FALSE),0)</f>
        <v>9</v>
      </c>
      <c r="O204" s="109">
        <f>IFERROR(VLOOKUP($K204,Feb!$H$7:$J$716,3,FALSE) + VLOOKUP($K204,Feb!$H$7:$K$716,4,FALSE),0)</f>
        <v>6</v>
      </c>
      <c r="P204" s="109">
        <f>IFERROR(VLOOKUP($K204,Mar!$H$7:$J$716,3,FALSE) + VLOOKUP($K204,Mar!$H$7:$K$716,4,FALSE),0)</f>
        <v>7</v>
      </c>
      <c r="Q204" s="109">
        <f>IFERROR(VLOOKUP($K204,Abr!$H$7:$J$716,3,FALSE) + VLOOKUP($K204,Abr!$H$7:$K$716,4,FALSE),0)</f>
        <v>5</v>
      </c>
      <c r="R204" s="109">
        <f>IFERROR(VLOOKUP($K204,May!$H$7:$J$716,3,FALSE) + VLOOKUP($K204,May!$H$7:$K$716,4,FALSE),0)</f>
        <v>9</v>
      </c>
      <c r="S204" s="109">
        <f>IFERROR(VLOOKUP($K204,Jun!$H$7:$J$716,3,FALSE) + VLOOKUP($K204,Jun!$H$7:$K$716,4,FALSE),0)</f>
        <v>4</v>
      </c>
      <c r="T204" s="109">
        <f>IFERROR(VLOOKUP($K204,Jul!$H$7:$J$716,3,FALSE) + VLOOKUP($K204,Jul!$H$7:$K$716,4,FALSE),0)</f>
        <v>4</v>
      </c>
      <c r="U204" s="109">
        <f>IFERROR(VLOOKUP($K204,Ago!$H$7:$J$716,3,FALSE) + VLOOKUP($K204,Ago!$H$7:$K$716,4,FALSE),0)</f>
        <v>0</v>
      </c>
      <c r="V204" s="109">
        <f>IFERROR(VLOOKUP($K204,Set!$H$7:$J$716,3,FALSE) + VLOOKUP($K204,Set!$H$7:$K$716,4,FALSE),0)</f>
        <v>0</v>
      </c>
      <c r="W204" s="109">
        <f>IFERROR(VLOOKUP($K204,Oct!$H$7:$J$716,3,FALSE) + VLOOKUP($K204,Oct!$H$7:$K$716,4,FALSE),0)</f>
        <v>0</v>
      </c>
      <c r="X204" s="109">
        <f>IFERROR(VLOOKUP($K204,Nov!$H$7:$J$716,3,FALSE) + VLOOKUP($K204,Nov!$H$7:$K$716,4,FALSE),0)</f>
        <v>0</v>
      </c>
      <c r="Y204" s="109">
        <f>IFERROR(VLOOKUP($K204,Dic!$H$7:$J$716,3,FALSE) + VLOOKUP($K204,Dic!$H$7:$K$716,4,FALSE),0)</f>
        <v>0</v>
      </c>
      <c r="Z204" s="109">
        <f t="shared" si="79"/>
        <v>22</v>
      </c>
      <c r="AA204" s="109">
        <f t="shared" si="80"/>
        <v>18</v>
      </c>
      <c r="AB204" s="109">
        <f t="shared" si="81"/>
        <v>4</v>
      </c>
      <c r="AC204" s="109">
        <f t="shared" si="82"/>
        <v>0</v>
      </c>
      <c r="AD204" s="109">
        <f t="shared" si="83"/>
        <v>40</v>
      </c>
      <c r="AE204" s="109">
        <f t="shared" si="84"/>
        <v>4</v>
      </c>
      <c r="AF204" s="109">
        <f t="shared" si="85"/>
        <v>44</v>
      </c>
    </row>
    <row r="205" spans="1:32" ht="15" thickBot="1">
      <c r="A205">
        <v>2026</v>
      </c>
      <c r="B205" s="104" t="s">
        <v>924</v>
      </c>
      <c r="C205" s="104" t="s">
        <v>1061</v>
      </c>
      <c r="D205" s="105" t="s">
        <v>18</v>
      </c>
      <c r="E205" s="105" t="s">
        <v>19</v>
      </c>
      <c r="F205" s="106">
        <v>1407</v>
      </c>
      <c r="G205" s="105" t="s">
        <v>339</v>
      </c>
      <c r="H205" s="105" t="s">
        <v>369</v>
      </c>
      <c r="I205" s="105" t="s">
        <v>370</v>
      </c>
      <c r="J205" s="106" t="s">
        <v>21</v>
      </c>
      <c r="K205" s="107">
        <v>210</v>
      </c>
      <c r="L205" s="105" t="s">
        <v>1062</v>
      </c>
      <c r="M205" s="108">
        <v>0</v>
      </c>
      <c r="N205" s="109">
        <f>IFERROR(VLOOKUP(K205,Ene!H210:J919,3,FALSE) + VLOOKUP(K205,Ene!H210:K919,4,FALSE),0)</f>
        <v>169</v>
      </c>
      <c r="O205" s="109">
        <f>IFERROR(VLOOKUP($K205,Feb!$H$7:$J$716,3,FALSE) + VLOOKUP($K205,Feb!$H$7:$K$716,4,FALSE),0)</f>
        <v>151</v>
      </c>
      <c r="P205" s="109">
        <f>IFERROR(VLOOKUP($K205,Mar!$H$7:$J$716,3,FALSE) + VLOOKUP($K205,Mar!$H$7:$K$716,4,FALSE),0)</f>
        <v>150</v>
      </c>
      <c r="Q205" s="109">
        <f>IFERROR(VLOOKUP($K205,Abr!$H$7:$J$716,3,FALSE) + VLOOKUP($K205,Abr!$H$7:$K$716,4,FALSE),0)</f>
        <v>160</v>
      </c>
      <c r="R205" s="109">
        <f>IFERROR(VLOOKUP($K205,May!$H$7:$J$716,3,FALSE) + VLOOKUP($K205,May!$H$7:$K$716,4,FALSE),0)</f>
        <v>183</v>
      </c>
      <c r="S205" s="109">
        <f>IFERROR(VLOOKUP($K205,Jun!$H$7:$J$716,3,FALSE) + VLOOKUP($K205,Jun!$H$7:$K$716,4,FALSE),0)</f>
        <v>150</v>
      </c>
      <c r="T205" s="109">
        <f>IFERROR(VLOOKUP($K205,Jul!$H$7:$J$716,3,FALSE) + VLOOKUP($K205,Jul!$H$7:$K$716,4,FALSE),0)</f>
        <v>172</v>
      </c>
      <c r="U205" s="109">
        <f>IFERROR(VLOOKUP($K205,Ago!$H$7:$J$716,3,FALSE) + VLOOKUP($K205,Ago!$H$7:$K$716,4,FALSE),0)</f>
        <v>0</v>
      </c>
      <c r="V205" s="109">
        <f>IFERROR(VLOOKUP($K205,Set!$H$7:$J$716,3,FALSE) + VLOOKUP($K205,Set!$H$7:$K$716,4,FALSE),0)</f>
        <v>0</v>
      </c>
      <c r="W205" s="109">
        <f>IFERROR(VLOOKUP($K205,Oct!$H$7:$J$716,3,FALSE) + VLOOKUP($K205,Oct!$H$7:$K$716,4,FALSE),0)</f>
        <v>0</v>
      </c>
      <c r="X205" s="109">
        <f>IFERROR(VLOOKUP($K205,Nov!$H$7:$J$716,3,FALSE) + VLOOKUP($K205,Nov!$H$7:$K$716,4,FALSE),0)</f>
        <v>0</v>
      </c>
      <c r="Y205" s="109">
        <f>IFERROR(VLOOKUP($K205,Dic!$H$7:$J$716,3,FALSE) + VLOOKUP($K205,Dic!$H$7:$K$716,4,FALSE),0)</f>
        <v>0</v>
      </c>
      <c r="Z205" s="109">
        <f t="shared" si="79"/>
        <v>470</v>
      </c>
      <c r="AA205" s="109">
        <f t="shared" si="80"/>
        <v>493</v>
      </c>
      <c r="AB205" s="109">
        <f t="shared" si="81"/>
        <v>172</v>
      </c>
      <c r="AC205" s="109">
        <f t="shared" si="82"/>
        <v>0</v>
      </c>
      <c r="AD205" s="109">
        <f t="shared" si="83"/>
        <v>963</v>
      </c>
      <c r="AE205" s="109">
        <f t="shared" si="84"/>
        <v>172</v>
      </c>
      <c r="AF205" s="109">
        <f t="shared" si="85"/>
        <v>1135</v>
      </c>
    </row>
    <row r="206" spans="1:32" ht="15" thickBot="1">
      <c r="A206">
        <v>2026</v>
      </c>
      <c r="B206" s="104" t="s">
        <v>924</v>
      </c>
      <c r="C206" s="104" t="s">
        <v>1061</v>
      </c>
      <c r="D206" s="105" t="s">
        <v>18</v>
      </c>
      <c r="E206" s="105" t="s">
        <v>19</v>
      </c>
      <c r="F206" s="106">
        <v>871</v>
      </c>
      <c r="G206" s="105" t="s">
        <v>418</v>
      </c>
      <c r="H206" s="105" t="s">
        <v>18</v>
      </c>
      <c r="I206" s="105" t="s">
        <v>19</v>
      </c>
      <c r="J206" s="106" t="s">
        <v>9</v>
      </c>
      <c r="K206" s="107">
        <v>211</v>
      </c>
      <c r="L206" s="105" t="s">
        <v>444</v>
      </c>
      <c r="M206" s="108">
        <v>155.20000000000002</v>
      </c>
      <c r="N206" s="109">
        <f>IFERROR(VLOOKUP(K206,Ene!H211:J920,3,FALSE) + VLOOKUP(K206,Ene!H211:K920,4,FALSE),0)</f>
        <v>0</v>
      </c>
      <c r="O206" s="109">
        <f>IFERROR(VLOOKUP($K206,Feb!$H$7:$J$716,3,FALSE) + VLOOKUP($K206,Feb!$H$7:$K$716,4,FALSE),0)</f>
        <v>0</v>
      </c>
      <c r="P206" s="109">
        <f>IFERROR(VLOOKUP($K206,Mar!$H$7:$J$716,3,FALSE) + VLOOKUP($K206,Mar!$H$7:$K$716,4,FALSE),0)</f>
        <v>0</v>
      </c>
      <c r="Q206" s="109">
        <f>IFERROR(VLOOKUP($K206,Abr!$H$7:$J$716,3,FALSE) + VLOOKUP($K206,Abr!$H$7:$K$716,4,FALSE),0)</f>
        <v>0</v>
      </c>
      <c r="R206" s="109">
        <f>IFERROR(VLOOKUP($K206,May!$H$7:$J$716,3,FALSE) + VLOOKUP($K206,May!$H$7:$K$716,4,FALSE),0)</f>
        <v>0</v>
      </c>
      <c r="S206" s="109">
        <f>IFERROR(VLOOKUP($K206,Jun!$H$7:$J$716,3,FALSE) + VLOOKUP($K206,Jun!$H$7:$K$716,4,FALSE),0)</f>
        <v>0</v>
      </c>
      <c r="T206" s="109">
        <f>IFERROR(VLOOKUP($K206,Jul!$H$7:$J$716,3,FALSE) + VLOOKUP($K206,Jul!$H$7:$K$716,4,FALSE),0)</f>
        <v>0</v>
      </c>
      <c r="U206" s="109">
        <f>IFERROR(VLOOKUP($K206,Ago!$H$7:$J$716,3,FALSE) + VLOOKUP($K206,Ago!$H$7:$K$716,4,FALSE),0)</f>
        <v>0</v>
      </c>
      <c r="V206" s="109">
        <f>IFERROR(VLOOKUP($K206,Set!$H$7:$J$716,3,FALSE) + VLOOKUP($K206,Set!$H$7:$K$716,4,FALSE),0)</f>
        <v>0</v>
      </c>
      <c r="W206" s="109">
        <f>IFERROR(VLOOKUP($K206,Oct!$H$7:$J$716,3,FALSE) + VLOOKUP($K206,Oct!$H$7:$K$716,4,FALSE),0)</f>
        <v>0</v>
      </c>
      <c r="X206" s="109">
        <f>IFERROR(VLOOKUP($K206,Nov!$H$7:$J$716,3,FALSE) + VLOOKUP($K206,Nov!$H$7:$K$716,4,FALSE),0)</f>
        <v>0</v>
      </c>
      <c r="Y206" s="109">
        <f>IFERROR(VLOOKUP($K206,Dic!$H$7:$J$716,3,FALSE) + VLOOKUP($K206,Dic!$H$7:$K$716,4,FALSE),0)</f>
        <v>0</v>
      </c>
      <c r="Z206" s="109">
        <f t="shared" si="79"/>
        <v>0</v>
      </c>
      <c r="AA206" s="109">
        <f t="shared" si="80"/>
        <v>0</v>
      </c>
      <c r="AB206" s="109">
        <f t="shared" si="81"/>
        <v>0</v>
      </c>
      <c r="AC206" s="109">
        <f t="shared" si="82"/>
        <v>0</v>
      </c>
      <c r="AD206" s="109">
        <f t="shared" si="83"/>
        <v>0</v>
      </c>
      <c r="AE206" s="109">
        <f t="shared" si="84"/>
        <v>0</v>
      </c>
      <c r="AF206" s="109">
        <f t="shared" si="85"/>
        <v>0</v>
      </c>
    </row>
    <row r="207" spans="1:32" ht="15" thickBot="1">
      <c r="A207">
        <v>2026</v>
      </c>
      <c r="B207" s="104" t="s">
        <v>924</v>
      </c>
      <c r="C207" s="104" t="s">
        <v>1061</v>
      </c>
      <c r="D207" s="105" t="s">
        <v>18</v>
      </c>
      <c r="E207" s="105" t="s">
        <v>19</v>
      </c>
      <c r="F207" s="106">
        <v>871</v>
      </c>
      <c r="G207" s="105" t="s">
        <v>418</v>
      </c>
      <c r="H207" s="105" t="s">
        <v>18</v>
      </c>
      <c r="I207" s="105" t="s">
        <v>19</v>
      </c>
      <c r="J207" s="106" t="s">
        <v>28</v>
      </c>
      <c r="K207" s="107">
        <v>212</v>
      </c>
      <c r="L207" s="105" t="s">
        <v>445</v>
      </c>
      <c r="M207" s="108">
        <v>142.4</v>
      </c>
      <c r="N207" s="109">
        <f>IFERROR(VLOOKUP(K207,Ene!H212:J921,3,FALSE) + VLOOKUP(K207,Ene!H212:K921,4,FALSE),0)</f>
        <v>10</v>
      </c>
      <c r="O207" s="109">
        <f>IFERROR(VLOOKUP($K207,Feb!$H$7:$J$716,3,FALSE) + VLOOKUP($K207,Feb!$H$7:$K$716,4,FALSE),0)</f>
        <v>18</v>
      </c>
      <c r="P207" s="109">
        <f>IFERROR(VLOOKUP($K207,Mar!$H$7:$J$716,3,FALSE) + VLOOKUP($K207,Mar!$H$7:$K$716,4,FALSE),0)</f>
        <v>8</v>
      </c>
      <c r="Q207" s="109">
        <f>IFERROR(VLOOKUP($K207,Abr!$H$7:$J$716,3,FALSE) + VLOOKUP($K207,Abr!$H$7:$K$716,4,FALSE),0)</f>
        <v>15</v>
      </c>
      <c r="R207" s="109">
        <f>IFERROR(VLOOKUP($K207,May!$H$7:$J$716,3,FALSE) + VLOOKUP($K207,May!$H$7:$K$716,4,FALSE),0)</f>
        <v>7</v>
      </c>
      <c r="S207" s="109">
        <f>IFERROR(VLOOKUP($K207,Jun!$H$7:$J$716,3,FALSE) + VLOOKUP($K207,Jun!$H$7:$K$716,4,FALSE),0)</f>
        <v>7</v>
      </c>
      <c r="T207" s="109">
        <f>IFERROR(VLOOKUP($K207,Jul!$H$7:$J$716,3,FALSE) + VLOOKUP($K207,Jul!$H$7:$K$716,4,FALSE),0)</f>
        <v>15</v>
      </c>
      <c r="U207" s="109">
        <f>IFERROR(VLOOKUP($K207,Ago!$H$7:$J$716,3,FALSE) + VLOOKUP($K207,Ago!$H$7:$K$716,4,FALSE),0)</f>
        <v>0</v>
      </c>
      <c r="V207" s="109">
        <f>IFERROR(VLOOKUP($K207,Set!$H$7:$J$716,3,FALSE) + VLOOKUP($K207,Set!$H$7:$K$716,4,FALSE),0)</f>
        <v>0</v>
      </c>
      <c r="W207" s="109">
        <f>IFERROR(VLOOKUP($K207,Oct!$H$7:$J$716,3,FALSE) + VLOOKUP($K207,Oct!$H$7:$K$716,4,FALSE),0)</f>
        <v>0</v>
      </c>
      <c r="X207" s="109">
        <f>IFERROR(VLOOKUP($K207,Nov!$H$7:$J$716,3,FALSE) + VLOOKUP($K207,Nov!$H$7:$K$716,4,FALSE),0)</f>
        <v>0</v>
      </c>
      <c r="Y207" s="109">
        <f>IFERROR(VLOOKUP($K207,Dic!$H$7:$J$716,3,FALSE) + VLOOKUP($K207,Dic!$H$7:$K$716,4,FALSE),0)</f>
        <v>0</v>
      </c>
      <c r="Z207" s="109">
        <f t="shared" si="79"/>
        <v>36</v>
      </c>
      <c r="AA207" s="109">
        <f t="shared" si="80"/>
        <v>29</v>
      </c>
      <c r="AB207" s="109">
        <f t="shared" si="81"/>
        <v>15</v>
      </c>
      <c r="AC207" s="109">
        <f t="shared" si="82"/>
        <v>0</v>
      </c>
      <c r="AD207" s="109">
        <f t="shared" si="83"/>
        <v>65</v>
      </c>
      <c r="AE207" s="109">
        <f t="shared" si="84"/>
        <v>15</v>
      </c>
      <c r="AF207" s="109">
        <f t="shared" si="85"/>
        <v>80</v>
      </c>
    </row>
    <row r="208" spans="1:32" ht="15" thickBot="1">
      <c r="A208">
        <v>2026</v>
      </c>
      <c r="B208" s="104" t="s">
        <v>924</v>
      </c>
      <c r="C208" s="104" t="s">
        <v>1061</v>
      </c>
      <c r="D208" s="105" t="s">
        <v>18</v>
      </c>
      <c r="E208" s="105" t="s">
        <v>19</v>
      </c>
      <c r="F208" s="106">
        <v>871</v>
      </c>
      <c r="G208" s="105" t="s">
        <v>418</v>
      </c>
      <c r="H208" s="105" t="s">
        <v>18</v>
      </c>
      <c r="I208" s="105" t="s">
        <v>19</v>
      </c>
      <c r="J208" s="106" t="s">
        <v>8</v>
      </c>
      <c r="K208" s="107">
        <v>213</v>
      </c>
      <c r="L208" s="105" t="s">
        <v>446</v>
      </c>
      <c r="M208" s="108">
        <v>17.600000000000001</v>
      </c>
      <c r="N208" s="109">
        <f>IFERROR(VLOOKUP(K208,Ene!H213:J922,3,FALSE) + VLOOKUP(K208,Ene!H213:K922,4,FALSE),0)</f>
        <v>0</v>
      </c>
      <c r="O208" s="109">
        <f>IFERROR(VLOOKUP($K208,Feb!$H$7:$J$716,3,FALSE) + VLOOKUP($K208,Feb!$H$7:$K$716,4,FALSE),0)</f>
        <v>0</v>
      </c>
      <c r="P208" s="109">
        <f>IFERROR(VLOOKUP($K208,Mar!$H$7:$J$716,3,FALSE) + VLOOKUP($K208,Mar!$H$7:$K$716,4,FALSE),0)</f>
        <v>0</v>
      </c>
      <c r="Q208" s="109">
        <f>IFERROR(VLOOKUP($K208,Abr!$H$7:$J$716,3,FALSE) + VLOOKUP($K208,Abr!$H$7:$K$716,4,FALSE),0)</f>
        <v>0</v>
      </c>
      <c r="R208" s="109">
        <f>IFERROR(VLOOKUP($K208,May!$H$7:$J$716,3,FALSE) + VLOOKUP($K208,May!$H$7:$K$716,4,FALSE),0)</f>
        <v>0</v>
      </c>
      <c r="S208" s="109">
        <f>IFERROR(VLOOKUP($K208,Jun!$H$7:$J$716,3,FALSE) + VLOOKUP($K208,Jun!$H$7:$K$716,4,FALSE),0)</f>
        <v>0</v>
      </c>
      <c r="T208" s="109">
        <f>IFERROR(VLOOKUP($K208,Jul!$H$7:$J$716,3,FALSE) + VLOOKUP($K208,Jul!$H$7:$K$716,4,FALSE),0)</f>
        <v>0</v>
      </c>
      <c r="U208" s="109">
        <f>IFERROR(VLOOKUP($K208,Ago!$H$7:$J$716,3,FALSE) + VLOOKUP($K208,Ago!$H$7:$K$716,4,FALSE),0)</f>
        <v>0</v>
      </c>
      <c r="V208" s="109">
        <f>IFERROR(VLOOKUP($K208,Set!$H$7:$J$716,3,FALSE) + VLOOKUP($K208,Set!$H$7:$K$716,4,FALSE),0)</f>
        <v>0</v>
      </c>
      <c r="W208" s="109">
        <f>IFERROR(VLOOKUP($K208,Oct!$H$7:$J$716,3,FALSE) + VLOOKUP($K208,Oct!$H$7:$K$716,4,FALSE),0)</f>
        <v>0</v>
      </c>
      <c r="X208" s="109">
        <f>IFERROR(VLOOKUP($K208,Nov!$H$7:$J$716,3,FALSE) + VLOOKUP($K208,Nov!$H$7:$K$716,4,FALSE),0)</f>
        <v>0</v>
      </c>
      <c r="Y208" s="109">
        <f>IFERROR(VLOOKUP($K208,Dic!$H$7:$J$716,3,FALSE) + VLOOKUP($K208,Dic!$H$7:$K$716,4,FALSE),0)</f>
        <v>0</v>
      </c>
      <c r="Z208" s="109">
        <f t="shared" si="79"/>
        <v>0</v>
      </c>
      <c r="AA208" s="109">
        <f t="shared" si="80"/>
        <v>0</v>
      </c>
      <c r="AB208" s="109">
        <f t="shared" si="81"/>
        <v>0</v>
      </c>
      <c r="AC208" s="109">
        <f t="shared" si="82"/>
        <v>0</v>
      </c>
      <c r="AD208" s="109">
        <f t="shared" si="83"/>
        <v>0</v>
      </c>
      <c r="AE208" s="109">
        <f t="shared" si="84"/>
        <v>0</v>
      </c>
      <c r="AF208" s="109">
        <f t="shared" si="85"/>
        <v>0</v>
      </c>
    </row>
    <row r="209" spans="1:32" ht="15" thickBot="1">
      <c r="A209">
        <v>2026</v>
      </c>
      <c r="B209" s="104" t="s">
        <v>924</v>
      </c>
      <c r="C209" s="104" t="s">
        <v>1061</v>
      </c>
      <c r="D209" s="105" t="s">
        <v>18</v>
      </c>
      <c r="E209" s="105" t="s">
        <v>19</v>
      </c>
      <c r="F209" s="106">
        <v>871</v>
      </c>
      <c r="G209" s="105" t="s">
        <v>418</v>
      </c>
      <c r="H209" s="105" t="s">
        <v>18</v>
      </c>
      <c r="I209" s="105" t="s">
        <v>19</v>
      </c>
      <c r="J209" s="106" t="s">
        <v>9</v>
      </c>
      <c r="K209" s="107">
        <v>214</v>
      </c>
      <c r="L209" s="105" t="s">
        <v>447</v>
      </c>
      <c r="M209" s="108">
        <v>33.6</v>
      </c>
      <c r="N209" s="109">
        <f>IFERROR(VLOOKUP(K209,Ene!H214:J923,3,FALSE) + VLOOKUP(K209,Ene!H214:K923,4,FALSE),0)</f>
        <v>0</v>
      </c>
      <c r="O209" s="109">
        <f>IFERROR(VLOOKUP($K209,Feb!$H$7:$J$716,3,FALSE) + VLOOKUP($K209,Feb!$H$7:$K$716,4,FALSE),0)</f>
        <v>0</v>
      </c>
      <c r="P209" s="109">
        <f>IFERROR(VLOOKUP($K209,Mar!$H$7:$J$716,3,FALSE) + VLOOKUP($K209,Mar!$H$7:$K$716,4,FALSE),0)</f>
        <v>0</v>
      </c>
      <c r="Q209" s="109">
        <f>IFERROR(VLOOKUP($K209,Abr!$H$7:$J$716,3,FALSE) + VLOOKUP($K209,Abr!$H$7:$K$716,4,FALSE),0)</f>
        <v>0</v>
      </c>
      <c r="R209" s="109">
        <f>IFERROR(VLOOKUP($K209,May!$H$7:$J$716,3,FALSE) + VLOOKUP($K209,May!$H$7:$K$716,4,FALSE),0)</f>
        <v>0</v>
      </c>
      <c r="S209" s="109">
        <f>IFERROR(VLOOKUP($K209,Jun!$H$7:$J$716,3,FALSE) + VLOOKUP($K209,Jun!$H$7:$K$716,4,FALSE),0)</f>
        <v>0</v>
      </c>
      <c r="T209" s="109">
        <f>IFERROR(VLOOKUP($K209,Jul!$H$7:$J$716,3,FALSE) + VLOOKUP($K209,Jul!$H$7:$K$716,4,FALSE),0)</f>
        <v>0</v>
      </c>
      <c r="U209" s="109">
        <f>IFERROR(VLOOKUP($K209,Ago!$H$7:$J$716,3,FALSE) + VLOOKUP($K209,Ago!$H$7:$K$716,4,FALSE),0)</f>
        <v>0</v>
      </c>
      <c r="V209" s="109">
        <f>IFERROR(VLOOKUP($K209,Set!$H$7:$J$716,3,FALSE) + VLOOKUP($K209,Set!$H$7:$K$716,4,FALSE),0)</f>
        <v>0</v>
      </c>
      <c r="W209" s="109">
        <f>IFERROR(VLOOKUP($K209,Oct!$H$7:$J$716,3,FALSE) + VLOOKUP($K209,Oct!$H$7:$K$716,4,FALSE),0)</f>
        <v>0</v>
      </c>
      <c r="X209" s="109">
        <f>IFERROR(VLOOKUP($K209,Nov!$H$7:$J$716,3,FALSE) + VLOOKUP($K209,Nov!$H$7:$K$716,4,FALSE),0)</f>
        <v>0</v>
      </c>
      <c r="Y209" s="109">
        <f>IFERROR(VLOOKUP($K209,Dic!$H$7:$J$716,3,FALSE) + VLOOKUP($K209,Dic!$H$7:$K$716,4,FALSE),0)</f>
        <v>0</v>
      </c>
      <c r="Z209" s="109">
        <f t="shared" si="79"/>
        <v>0</v>
      </c>
      <c r="AA209" s="109">
        <f t="shared" si="80"/>
        <v>0</v>
      </c>
      <c r="AB209" s="109">
        <f t="shared" si="81"/>
        <v>0</v>
      </c>
      <c r="AC209" s="109">
        <f t="shared" si="82"/>
        <v>0</v>
      </c>
      <c r="AD209" s="109">
        <f t="shared" si="83"/>
        <v>0</v>
      </c>
      <c r="AE209" s="109">
        <f t="shared" si="84"/>
        <v>0</v>
      </c>
      <c r="AF209" s="109">
        <f t="shared" si="85"/>
        <v>0</v>
      </c>
    </row>
    <row r="210" spans="1:32" ht="15" thickBot="1">
      <c r="A210">
        <v>2026</v>
      </c>
      <c r="B210" s="104" t="s">
        <v>924</v>
      </c>
      <c r="C210" s="104" t="s">
        <v>1061</v>
      </c>
      <c r="D210" s="105" t="s">
        <v>18</v>
      </c>
      <c r="E210" s="105" t="s">
        <v>19</v>
      </c>
      <c r="F210" s="106">
        <v>871</v>
      </c>
      <c r="G210" s="105" t="s">
        <v>418</v>
      </c>
      <c r="H210" s="105" t="s">
        <v>18</v>
      </c>
      <c r="I210" s="105" t="s">
        <v>19</v>
      </c>
      <c r="J210" s="106" t="s">
        <v>8</v>
      </c>
      <c r="K210" s="107">
        <v>215</v>
      </c>
      <c r="L210" s="105" t="s">
        <v>448</v>
      </c>
      <c r="M210" s="108">
        <v>10.4</v>
      </c>
      <c r="N210" s="109">
        <f>IFERROR(VLOOKUP(K210,Ene!H215:J924,3,FALSE) + VLOOKUP(K210,Ene!H215:K924,4,FALSE),0)</f>
        <v>0</v>
      </c>
      <c r="O210" s="109">
        <f>IFERROR(VLOOKUP($K210,Feb!$H$7:$J$716,3,FALSE) + VLOOKUP($K210,Feb!$H$7:$K$716,4,FALSE),0)</f>
        <v>0</v>
      </c>
      <c r="P210" s="109">
        <f>IFERROR(VLOOKUP($K210,Mar!$H$7:$J$716,3,FALSE) + VLOOKUP($K210,Mar!$H$7:$K$716,4,FALSE),0)</f>
        <v>0</v>
      </c>
      <c r="Q210" s="109">
        <f>IFERROR(VLOOKUP($K210,Abr!$H$7:$J$716,3,FALSE) + VLOOKUP($K210,Abr!$H$7:$K$716,4,FALSE),0)</f>
        <v>0</v>
      </c>
      <c r="R210" s="109">
        <f>IFERROR(VLOOKUP($K210,May!$H$7:$J$716,3,FALSE) + VLOOKUP($K210,May!$H$7:$K$716,4,FALSE),0)</f>
        <v>0</v>
      </c>
      <c r="S210" s="109">
        <f>IFERROR(VLOOKUP($K210,Jun!$H$7:$J$716,3,FALSE) + VLOOKUP($K210,Jun!$H$7:$K$716,4,FALSE),0)</f>
        <v>0</v>
      </c>
      <c r="T210" s="109">
        <f>IFERROR(VLOOKUP($K210,Jul!$H$7:$J$716,3,FALSE) + VLOOKUP($K210,Jul!$H$7:$K$716,4,FALSE),0)</f>
        <v>0</v>
      </c>
      <c r="U210" s="109">
        <f>IFERROR(VLOOKUP($K210,Ago!$H$7:$J$716,3,FALSE) + VLOOKUP($K210,Ago!$H$7:$K$716,4,FALSE),0)</f>
        <v>0</v>
      </c>
      <c r="V210" s="109">
        <f>IFERROR(VLOOKUP($K210,Set!$H$7:$J$716,3,FALSE) + VLOOKUP($K210,Set!$H$7:$K$716,4,FALSE),0)</f>
        <v>0</v>
      </c>
      <c r="W210" s="109">
        <f>IFERROR(VLOOKUP($K210,Oct!$H$7:$J$716,3,FALSE) + VLOOKUP($K210,Oct!$H$7:$K$716,4,FALSE),0)</f>
        <v>0</v>
      </c>
      <c r="X210" s="109">
        <f>IFERROR(VLOOKUP($K210,Nov!$H$7:$J$716,3,FALSE) + VLOOKUP($K210,Nov!$H$7:$K$716,4,FALSE),0)</f>
        <v>0</v>
      </c>
      <c r="Y210" s="109">
        <f>IFERROR(VLOOKUP($K210,Dic!$H$7:$J$716,3,FALSE) + VLOOKUP($K210,Dic!$H$7:$K$716,4,FALSE),0)</f>
        <v>0</v>
      </c>
      <c r="Z210" s="109">
        <f t="shared" si="79"/>
        <v>0</v>
      </c>
      <c r="AA210" s="109">
        <f t="shared" si="80"/>
        <v>0</v>
      </c>
      <c r="AB210" s="109">
        <f t="shared" si="81"/>
        <v>0</v>
      </c>
      <c r="AC210" s="109">
        <f t="shared" si="82"/>
        <v>0</v>
      </c>
      <c r="AD210" s="109">
        <f t="shared" si="83"/>
        <v>0</v>
      </c>
      <c r="AE210" s="109">
        <f t="shared" si="84"/>
        <v>0</v>
      </c>
      <c r="AF210" s="109">
        <f t="shared" si="85"/>
        <v>0</v>
      </c>
    </row>
    <row r="211" spans="1:32" ht="15" thickBot="1">
      <c r="A211">
        <v>2026</v>
      </c>
      <c r="B211" s="104" t="s">
        <v>924</v>
      </c>
      <c r="C211" s="104" t="s">
        <v>1061</v>
      </c>
      <c r="D211" s="105" t="s">
        <v>18</v>
      </c>
      <c r="E211" s="105" t="s">
        <v>19</v>
      </c>
      <c r="F211" s="106">
        <v>871</v>
      </c>
      <c r="G211" s="105" t="s">
        <v>418</v>
      </c>
      <c r="H211" s="105" t="s">
        <v>18</v>
      </c>
      <c r="I211" s="105" t="s">
        <v>19</v>
      </c>
      <c r="J211" s="106" t="s">
        <v>8</v>
      </c>
      <c r="K211" s="107">
        <v>216</v>
      </c>
      <c r="L211" s="105" t="s">
        <v>449</v>
      </c>
      <c r="M211" s="108">
        <v>3.2</v>
      </c>
      <c r="N211" s="109">
        <f>IFERROR(VLOOKUP(K211,Ene!H216:J925,3,FALSE) + VLOOKUP(K211,Ene!H216:K925,4,FALSE),0)</f>
        <v>0</v>
      </c>
      <c r="O211" s="109">
        <f>IFERROR(VLOOKUP($K211,Feb!$H$7:$J$716,3,FALSE) + VLOOKUP($K211,Feb!$H$7:$K$716,4,FALSE),0)</f>
        <v>0</v>
      </c>
      <c r="P211" s="109">
        <f>IFERROR(VLOOKUP($K211,Mar!$H$7:$J$716,3,FALSE) + VLOOKUP($K211,Mar!$H$7:$K$716,4,FALSE),0)</f>
        <v>0</v>
      </c>
      <c r="Q211" s="109">
        <f>IFERROR(VLOOKUP($K211,Abr!$H$7:$J$716,3,FALSE) + VLOOKUP($K211,Abr!$H$7:$K$716,4,FALSE),0)</f>
        <v>0</v>
      </c>
      <c r="R211" s="109">
        <f>IFERROR(VLOOKUP($K211,May!$H$7:$J$716,3,FALSE) + VLOOKUP($K211,May!$H$7:$K$716,4,FALSE),0)</f>
        <v>0</v>
      </c>
      <c r="S211" s="109">
        <f>IFERROR(VLOOKUP($K211,Jun!$H$7:$J$716,3,FALSE) + VLOOKUP($K211,Jun!$H$7:$K$716,4,FALSE),0)</f>
        <v>0</v>
      </c>
      <c r="T211" s="109">
        <f>IFERROR(VLOOKUP($K211,Jul!$H$7:$J$716,3,FALSE) + VLOOKUP($K211,Jul!$H$7:$K$716,4,FALSE),0)</f>
        <v>0</v>
      </c>
      <c r="U211" s="109">
        <f>IFERROR(VLOOKUP($K211,Ago!$H$7:$J$716,3,FALSE) + VLOOKUP($K211,Ago!$H$7:$K$716,4,FALSE),0)</f>
        <v>0</v>
      </c>
      <c r="V211" s="109">
        <f>IFERROR(VLOOKUP($K211,Set!$H$7:$J$716,3,FALSE) + VLOOKUP($K211,Set!$H$7:$K$716,4,FALSE),0)</f>
        <v>0</v>
      </c>
      <c r="W211" s="109">
        <f>IFERROR(VLOOKUP($K211,Oct!$H$7:$J$716,3,FALSE) + VLOOKUP($K211,Oct!$H$7:$K$716,4,FALSE),0)</f>
        <v>0</v>
      </c>
      <c r="X211" s="109">
        <f>IFERROR(VLOOKUP($K211,Nov!$H$7:$J$716,3,FALSE) + VLOOKUP($K211,Nov!$H$7:$K$716,4,FALSE),0)</f>
        <v>0</v>
      </c>
      <c r="Y211" s="109">
        <f>IFERROR(VLOOKUP($K211,Dic!$H$7:$J$716,3,FALSE) + VLOOKUP($K211,Dic!$H$7:$K$716,4,FALSE),0)</f>
        <v>0</v>
      </c>
      <c r="Z211" s="109">
        <f t="shared" si="79"/>
        <v>0</v>
      </c>
      <c r="AA211" s="109">
        <f t="shared" si="80"/>
        <v>0</v>
      </c>
      <c r="AB211" s="109">
        <f t="shared" si="81"/>
        <v>0</v>
      </c>
      <c r="AC211" s="109">
        <f t="shared" si="82"/>
        <v>0</v>
      </c>
      <c r="AD211" s="109">
        <f t="shared" si="83"/>
        <v>0</v>
      </c>
      <c r="AE211" s="109">
        <f t="shared" si="84"/>
        <v>0</v>
      </c>
      <c r="AF211" s="109">
        <f t="shared" si="85"/>
        <v>0</v>
      </c>
    </row>
    <row r="212" spans="1:32" ht="15" thickBot="1">
      <c r="A212">
        <v>2026</v>
      </c>
      <c r="B212" s="104" t="s">
        <v>924</v>
      </c>
      <c r="C212" s="104" t="s">
        <v>1061</v>
      </c>
      <c r="D212" s="105" t="s">
        <v>18</v>
      </c>
      <c r="E212" s="105" t="s">
        <v>19</v>
      </c>
      <c r="F212" s="106">
        <v>871</v>
      </c>
      <c r="G212" s="105" t="s">
        <v>418</v>
      </c>
      <c r="H212" s="105" t="s">
        <v>18</v>
      </c>
      <c r="I212" s="105" t="s">
        <v>19</v>
      </c>
      <c r="J212" s="106" t="s">
        <v>8</v>
      </c>
      <c r="K212" s="107">
        <v>217</v>
      </c>
      <c r="L212" s="105" t="s">
        <v>450</v>
      </c>
      <c r="M212" s="108">
        <v>2.4000000000000004</v>
      </c>
      <c r="N212" s="109">
        <f>IFERROR(VLOOKUP(K212,Ene!H217:J926,3,FALSE) + VLOOKUP(K212,Ene!H217:K926,4,FALSE),0)</f>
        <v>0</v>
      </c>
      <c r="O212" s="109">
        <f>IFERROR(VLOOKUP($K212,Feb!$H$7:$J$716,3,FALSE) + VLOOKUP($K212,Feb!$H$7:$K$716,4,FALSE),0)</f>
        <v>0</v>
      </c>
      <c r="P212" s="109">
        <f>IFERROR(VLOOKUP($K212,Mar!$H$7:$J$716,3,FALSE) + VLOOKUP($K212,Mar!$H$7:$K$716,4,FALSE),0)</f>
        <v>0</v>
      </c>
      <c r="Q212" s="109">
        <f>IFERROR(VLOOKUP($K212,Abr!$H$7:$J$716,3,FALSE) + VLOOKUP($K212,Abr!$H$7:$K$716,4,FALSE),0)</f>
        <v>0</v>
      </c>
      <c r="R212" s="109">
        <f>IFERROR(VLOOKUP($K212,May!$H$7:$J$716,3,FALSE) + VLOOKUP($K212,May!$H$7:$K$716,4,FALSE),0)</f>
        <v>0</v>
      </c>
      <c r="S212" s="109">
        <f>IFERROR(VLOOKUP($K212,Jun!$H$7:$J$716,3,FALSE) + VLOOKUP($K212,Jun!$H$7:$K$716,4,FALSE),0)</f>
        <v>0</v>
      </c>
      <c r="T212" s="109">
        <f>IFERROR(VLOOKUP($K212,Jul!$H$7:$J$716,3,FALSE) + VLOOKUP($K212,Jul!$H$7:$K$716,4,FALSE),0)</f>
        <v>0</v>
      </c>
      <c r="U212" s="109">
        <f>IFERROR(VLOOKUP($K212,Ago!$H$7:$J$716,3,FALSE) + VLOOKUP($K212,Ago!$H$7:$K$716,4,FALSE),0)</f>
        <v>0</v>
      </c>
      <c r="V212" s="109">
        <f>IFERROR(VLOOKUP($K212,Set!$H$7:$J$716,3,FALSE) + VLOOKUP($K212,Set!$H$7:$K$716,4,FALSE),0)</f>
        <v>0</v>
      </c>
      <c r="W212" s="109">
        <f>IFERROR(VLOOKUP($K212,Oct!$H$7:$J$716,3,FALSE) + VLOOKUP($K212,Oct!$H$7:$K$716,4,FALSE),0)</f>
        <v>0</v>
      </c>
      <c r="X212" s="109">
        <f>IFERROR(VLOOKUP($K212,Nov!$H$7:$J$716,3,FALSE) + VLOOKUP($K212,Nov!$H$7:$K$716,4,FALSE),0)</f>
        <v>0</v>
      </c>
      <c r="Y212" s="109">
        <f>IFERROR(VLOOKUP($K212,Dic!$H$7:$J$716,3,FALSE) + VLOOKUP($K212,Dic!$H$7:$K$716,4,FALSE),0)</f>
        <v>0</v>
      </c>
      <c r="Z212" s="109">
        <f t="shared" si="79"/>
        <v>0</v>
      </c>
      <c r="AA212" s="109">
        <f t="shared" si="80"/>
        <v>0</v>
      </c>
      <c r="AB212" s="109">
        <f t="shared" si="81"/>
        <v>0</v>
      </c>
      <c r="AC212" s="109">
        <f t="shared" si="82"/>
        <v>0</v>
      </c>
      <c r="AD212" s="109">
        <f t="shared" si="83"/>
        <v>0</v>
      </c>
      <c r="AE212" s="109">
        <f t="shared" si="84"/>
        <v>0</v>
      </c>
      <c r="AF212" s="109">
        <f t="shared" si="85"/>
        <v>0</v>
      </c>
    </row>
    <row r="213" spans="1:32" ht="15" thickBot="1">
      <c r="A213">
        <v>2026</v>
      </c>
      <c r="B213" s="104" t="s">
        <v>924</v>
      </c>
      <c r="C213" s="104" t="s">
        <v>1061</v>
      </c>
      <c r="D213" s="105" t="s">
        <v>18</v>
      </c>
      <c r="E213" s="105" t="s">
        <v>19</v>
      </c>
      <c r="F213" s="106">
        <v>871</v>
      </c>
      <c r="G213" s="105" t="s">
        <v>418</v>
      </c>
      <c r="H213" s="105" t="s">
        <v>18</v>
      </c>
      <c r="I213" s="105" t="s">
        <v>19</v>
      </c>
      <c r="J213" s="106" t="s">
        <v>8</v>
      </c>
      <c r="K213" s="107">
        <v>218</v>
      </c>
      <c r="L213" s="105" t="s">
        <v>451</v>
      </c>
      <c r="M213" s="108">
        <v>9.6000000000000014</v>
      </c>
      <c r="N213" s="109">
        <f>IFERROR(VLOOKUP(K213,Ene!H218:J927,3,FALSE) + VLOOKUP(K213,Ene!H218:K927,4,FALSE),0)</f>
        <v>0</v>
      </c>
      <c r="O213" s="109">
        <f>IFERROR(VLOOKUP($K213,Feb!$H$7:$J$716,3,FALSE) + VLOOKUP($K213,Feb!$H$7:$K$716,4,FALSE),0)</f>
        <v>0</v>
      </c>
      <c r="P213" s="109">
        <f>IFERROR(VLOOKUP($K213,Mar!$H$7:$J$716,3,FALSE) + VLOOKUP($K213,Mar!$H$7:$K$716,4,FALSE),0)</f>
        <v>0</v>
      </c>
      <c r="Q213" s="109">
        <f>IFERROR(VLOOKUP($K213,Abr!$H$7:$J$716,3,FALSE) + VLOOKUP($K213,Abr!$H$7:$K$716,4,FALSE),0)</f>
        <v>0</v>
      </c>
      <c r="R213" s="109">
        <f>IFERROR(VLOOKUP($K213,May!$H$7:$J$716,3,FALSE) + VLOOKUP($K213,May!$H$7:$K$716,4,FALSE),0)</f>
        <v>0</v>
      </c>
      <c r="S213" s="109">
        <f>IFERROR(VLOOKUP($K213,Jun!$H$7:$J$716,3,FALSE) + VLOOKUP($K213,Jun!$H$7:$K$716,4,FALSE),0)</f>
        <v>0</v>
      </c>
      <c r="T213" s="109">
        <f>IFERROR(VLOOKUP($K213,Jul!$H$7:$J$716,3,FALSE) + VLOOKUP($K213,Jul!$H$7:$K$716,4,FALSE),0)</f>
        <v>0</v>
      </c>
      <c r="U213" s="109">
        <f>IFERROR(VLOOKUP($K213,Ago!$H$7:$J$716,3,FALSE) + VLOOKUP($K213,Ago!$H$7:$K$716,4,FALSE),0)</f>
        <v>0</v>
      </c>
      <c r="V213" s="109">
        <f>IFERROR(VLOOKUP($K213,Set!$H$7:$J$716,3,FALSE) + VLOOKUP($K213,Set!$H$7:$K$716,4,FALSE),0)</f>
        <v>0</v>
      </c>
      <c r="W213" s="109">
        <f>IFERROR(VLOOKUP($K213,Oct!$H$7:$J$716,3,FALSE) + VLOOKUP($K213,Oct!$H$7:$K$716,4,FALSE),0)</f>
        <v>0</v>
      </c>
      <c r="X213" s="109">
        <f>IFERROR(VLOOKUP($K213,Nov!$H$7:$J$716,3,FALSE) + VLOOKUP($K213,Nov!$H$7:$K$716,4,FALSE),0)</f>
        <v>0</v>
      </c>
      <c r="Y213" s="109">
        <f>IFERROR(VLOOKUP($K213,Dic!$H$7:$J$716,3,FALSE) + VLOOKUP($K213,Dic!$H$7:$K$716,4,FALSE),0)</f>
        <v>0</v>
      </c>
      <c r="Z213" s="109">
        <f t="shared" si="79"/>
        <v>0</v>
      </c>
      <c r="AA213" s="109">
        <f t="shared" si="80"/>
        <v>0</v>
      </c>
      <c r="AB213" s="109">
        <f t="shared" si="81"/>
        <v>0</v>
      </c>
      <c r="AC213" s="109">
        <f t="shared" si="82"/>
        <v>0</v>
      </c>
      <c r="AD213" s="109">
        <f t="shared" si="83"/>
        <v>0</v>
      </c>
      <c r="AE213" s="109">
        <f t="shared" si="84"/>
        <v>0</v>
      </c>
      <c r="AF213" s="109">
        <f t="shared" si="85"/>
        <v>0</v>
      </c>
    </row>
    <row r="214" spans="1:32" ht="15" thickBot="1">
      <c r="A214">
        <v>2026</v>
      </c>
      <c r="B214" s="104" t="s">
        <v>924</v>
      </c>
      <c r="C214" s="104" t="s">
        <v>1061</v>
      </c>
      <c r="D214" s="105" t="s">
        <v>18</v>
      </c>
      <c r="E214" s="105" t="s">
        <v>19</v>
      </c>
      <c r="F214" s="106">
        <v>871</v>
      </c>
      <c r="G214" s="105" t="s">
        <v>418</v>
      </c>
      <c r="H214" s="105" t="s">
        <v>18</v>
      </c>
      <c r="I214" s="105" t="s">
        <v>19</v>
      </c>
      <c r="J214" s="106" t="s">
        <v>8</v>
      </c>
      <c r="K214" s="107">
        <v>219</v>
      </c>
      <c r="L214" s="105" t="s">
        <v>452</v>
      </c>
      <c r="M214" s="108">
        <v>10.4</v>
      </c>
      <c r="N214" s="109">
        <f>IFERROR(VLOOKUP(K214,Ene!H219:J928,3,FALSE) + VLOOKUP(K214,Ene!H219:K928,4,FALSE),0)</f>
        <v>0</v>
      </c>
      <c r="O214" s="109">
        <f>IFERROR(VLOOKUP($K214,Feb!$H$7:$J$716,3,FALSE) + VLOOKUP($K214,Feb!$H$7:$K$716,4,FALSE),0)</f>
        <v>0</v>
      </c>
      <c r="P214" s="109">
        <f>IFERROR(VLOOKUP($K214,Mar!$H$7:$J$716,3,FALSE) + VLOOKUP($K214,Mar!$H$7:$K$716,4,FALSE),0)</f>
        <v>0</v>
      </c>
      <c r="Q214" s="109">
        <f>IFERROR(VLOOKUP($K214,Abr!$H$7:$J$716,3,FALSE) + VLOOKUP($K214,Abr!$H$7:$K$716,4,FALSE),0)</f>
        <v>0</v>
      </c>
      <c r="R214" s="109">
        <f>IFERROR(VLOOKUP($K214,May!$H$7:$J$716,3,FALSE) + VLOOKUP($K214,May!$H$7:$K$716,4,FALSE),0)</f>
        <v>0</v>
      </c>
      <c r="S214" s="109">
        <f>IFERROR(VLOOKUP($K214,Jun!$H$7:$J$716,3,FALSE) + VLOOKUP($K214,Jun!$H$7:$K$716,4,FALSE),0)</f>
        <v>0</v>
      </c>
      <c r="T214" s="109">
        <f>IFERROR(VLOOKUP($K214,Jul!$H$7:$J$716,3,FALSE) + VLOOKUP($K214,Jul!$H$7:$K$716,4,FALSE),0)</f>
        <v>0</v>
      </c>
      <c r="U214" s="109">
        <f>IFERROR(VLOOKUP($K214,Ago!$H$7:$J$716,3,FALSE) + VLOOKUP($K214,Ago!$H$7:$K$716,4,FALSE),0)</f>
        <v>0</v>
      </c>
      <c r="V214" s="109">
        <f>IFERROR(VLOOKUP($K214,Set!$H$7:$J$716,3,FALSE) + VLOOKUP($K214,Set!$H$7:$K$716,4,FALSE),0)</f>
        <v>0</v>
      </c>
      <c r="W214" s="109">
        <f>IFERROR(VLOOKUP($K214,Oct!$H$7:$J$716,3,FALSE) + VLOOKUP($K214,Oct!$H$7:$K$716,4,FALSE),0)</f>
        <v>0</v>
      </c>
      <c r="X214" s="109">
        <f>IFERROR(VLOOKUP($K214,Nov!$H$7:$J$716,3,FALSE) + VLOOKUP($K214,Nov!$H$7:$K$716,4,FALSE),0)</f>
        <v>0</v>
      </c>
      <c r="Y214" s="109">
        <f>IFERROR(VLOOKUP($K214,Dic!$H$7:$J$716,3,FALSE) + VLOOKUP($K214,Dic!$H$7:$K$716,4,FALSE),0)</f>
        <v>0</v>
      </c>
      <c r="Z214" s="109">
        <f t="shared" si="79"/>
        <v>0</v>
      </c>
      <c r="AA214" s="109">
        <f t="shared" si="80"/>
        <v>0</v>
      </c>
      <c r="AB214" s="109">
        <f t="shared" si="81"/>
        <v>0</v>
      </c>
      <c r="AC214" s="109">
        <f t="shared" si="82"/>
        <v>0</v>
      </c>
      <c r="AD214" s="109">
        <f t="shared" si="83"/>
        <v>0</v>
      </c>
      <c r="AE214" s="109">
        <f t="shared" si="84"/>
        <v>0</v>
      </c>
      <c r="AF214" s="109">
        <f t="shared" si="85"/>
        <v>0</v>
      </c>
    </row>
    <row r="215" spans="1:32" ht="15" thickBot="1">
      <c r="A215">
        <v>2026</v>
      </c>
      <c r="B215" s="104" t="s">
        <v>924</v>
      </c>
      <c r="C215" s="104" t="s">
        <v>1061</v>
      </c>
      <c r="D215" s="105" t="s">
        <v>18</v>
      </c>
      <c r="E215" s="105" t="s">
        <v>19</v>
      </c>
      <c r="F215" s="106">
        <v>871</v>
      </c>
      <c r="G215" s="105" t="s">
        <v>418</v>
      </c>
      <c r="H215" s="105" t="s">
        <v>18</v>
      </c>
      <c r="I215" s="105" t="s">
        <v>19</v>
      </c>
      <c r="J215" s="106" t="s">
        <v>8</v>
      </c>
      <c r="K215" s="107">
        <v>220</v>
      </c>
      <c r="L215" s="105" t="s">
        <v>453</v>
      </c>
      <c r="M215" s="108">
        <v>18.400000000000002</v>
      </c>
      <c r="N215" s="109">
        <f>IFERROR(VLOOKUP(K215,Ene!H220:J929,3,FALSE) + VLOOKUP(K215,Ene!H220:K929,4,FALSE),0)</f>
        <v>0</v>
      </c>
      <c r="O215" s="109">
        <f>IFERROR(VLOOKUP($K215,Feb!$H$7:$J$716,3,FALSE) + VLOOKUP($K215,Feb!$H$7:$K$716,4,FALSE),0)</f>
        <v>0</v>
      </c>
      <c r="P215" s="109">
        <f>IFERROR(VLOOKUP($K215,Mar!$H$7:$J$716,3,FALSE) + VLOOKUP($K215,Mar!$H$7:$K$716,4,FALSE),0)</f>
        <v>0</v>
      </c>
      <c r="Q215" s="109">
        <f>IFERROR(VLOOKUP($K215,Abr!$H$7:$J$716,3,FALSE) + VLOOKUP($K215,Abr!$H$7:$K$716,4,FALSE),0)</f>
        <v>0</v>
      </c>
      <c r="R215" s="109">
        <f>IFERROR(VLOOKUP($K215,May!$H$7:$J$716,3,FALSE) + VLOOKUP($K215,May!$H$7:$K$716,4,FALSE),0)</f>
        <v>0</v>
      </c>
      <c r="S215" s="109">
        <f>IFERROR(VLOOKUP($K215,Jun!$H$7:$J$716,3,FALSE) + VLOOKUP($K215,Jun!$H$7:$K$716,4,FALSE),0)</f>
        <v>0</v>
      </c>
      <c r="T215" s="109">
        <f>IFERROR(VLOOKUP($K215,Jul!$H$7:$J$716,3,FALSE) + VLOOKUP($K215,Jul!$H$7:$K$716,4,FALSE),0)</f>
        <v>0</v>
      </c>
      <c r="U215" s="109">
        <f>IFERROR(VLOOKUP($K215,Ago!$H$7:$J$716,3,FALSE) + VLOOKUP($K215,Ago!$H$7:$K$716,4,FALSE),0)</f>
        <v>0</v>
      </c>
      <c r="V215" s="109">
        <f>IFERROR(VLOOKUP($K215,Set!$H$7:$J$716,3,FALSE) + VLOOKUP($K215,Set!$H$7:$K$716,4,FALSE),0)</f>
        <v>0</v>
      </c>
      <c r="W215" s="109">
        <f>IFERROR(VLOOKUP($K215,Oct!$H$7:$J$716,3,FALSE) + VLOOKUP($K215,Oct!$H$7:$K$716,4,FALSE),0)</f>
        <v>0</v>
      </c>
      <c r="X215" s="109">
        <f>IFERROR(VLOOKUP($K215,Nov!$H$7:$J$716,3,FALSE) + VLOOKUP($K215,Nov!$H$7:$K$716,4,FALSE),0)</f>
        <v>0</v>
      </c>
      <c r="Y215" s="109">
        <f>IFERROR(VLOOKUP($K215,Dic!$H$7:$J$716,3,FALSE) + VLOOKUP($K215,Dic!$H$7:$K$716,4,FALSE),0)</f>
        <v>0</v>
      </c>
      <c r="Z215" s="109">
        <f t="shared" si="79"/>
        <v>0</v>
      </c>
      <c r="AA215" s="109">
        <f t="shared" si="80"/>
        <v>0</v>
      </c>
      <c r="AB215" s="109">
        <f t="shared" si="81"/>
        <v>0</v>
      </c>
      <c r="AC215" s="109">
        <f t="shared" si="82"/>
        <v>0</v>
      </c>
      <c r="AD215" s="109">
        <f t="shared" si="83"/>
        <v>0</v>
      </c>
      <c r="AE215" s="109">
        <f t="shared" si="84"/>
        <v>0</v>
      </c>
      <c r="AF215" s="109">
        <f t="shared" si="85"/>
        <v>0</v>
      </c>
    </row>
    <row r="216" spans="1:32" ht="15" thickBot="1">
      <c r="A216">
        <v>2026</v>
      </c>
      <c r="B216" s="104" t="s">
        <v>924</v>
      </c>
      <c r="C216" s="104" t="s">
        <v>1061</v>
      </c>
      <c r="D216" s="105" t="s">
        <v>18</v>
      </c>
      <c r="E216" s="105" t="s">
        <v>19</v>
      </c>
      <c r="F216" s="106">
        <v>871</v>
      </c>
      <c r="G216" s="105" t="s">
        <v>418</v>
      </c>
      <c r="H216" s="105" t="s">
        <v>18</v>
      </c>
      <c r="I216" s="105" t="s">
        <v>19</v>
      </c>
      <c r="J216" s="106" t="s">
        <v>8</v>
      </c>
      <c r="K216" s="107">
        <v>221</v>
      </c>
      <c r="L216" s="105" t="s">
        <v>454</v>
      </c>
      <c r="M216" s="108">
        <v>20.8</v>
      </c>
      <c r="N216" s="109">
        <f>IFERROR(VLOOKUP(K216,Ene!H221:J930,3,FALSE) + VLOOKUP(K216,Ene!H221:K930,4,FALSE),0)</f>
        <v>0</v>
      </c>
      <c r="O216" s="109">
        <f>IFERROR(VLOOKUP($K216,Feb!$H$7:$J$716,3,FALSE) + VLOOKUP($K216,Feb!$H$7:$K$716,4,FALSE),0)</f>
        <v>0</v>
      </c>
      <c r="P216" s="109">
        <f>IFERROR(VLOOKUP($K216,Mar!$H$7:$J$716,3,FALSE) + VLOOKUP($K216,Mar!$H$7:$K$716,4,FALSE),0)</f>
        <v>0</v>
      </c>
      <c r="Q216" s="109">
        <f>IFERROR(VLOOKUP($K216,Abr!$H$7:$J$716,3,FALSE) + VLOOKUP($K216,Abr!$H$7:$K$716,4,FALSE),0)</f>
        <v>0</v>
      </c>
      <c r="R216" s="109">
        <f>IFERROR(VLOOKUP($K216,May!$H$7:$J$716,3,FALSE) + VLOOKUP($K216,May!$H$7:$K$716,4,FALSE),0)</f>
        <v>0</v>
      </c>
      <c r="S216" s="109">
        <f>IFERROR(VLOOKUP($K216,Jun!$H$7:$J$716,3,FALSE) + VLOOKUP($K216,Jun!$H$7:$K$716,4,FALSE),0)</f>
        <v>0</v>
      </c>
      <c r="T216" s="109">
        <f>IFERROR(VLOOKUP($K216,Jul!$H$7:$J$716,3,FALSE) + VLOOKUP($K216,Jul!$H$7:$K$716,4,FALSE),0)</f>
        <v>0</v>
      </c>
      <c r="U216" s="109">
        <f>IFERROR(VLOOKUP($K216,Ago!$H$7:$J$716,3,FALSE) + VLOOKUP($K216,Ago!$H$7:$K$716,4,FALSE),0)</f>
        <v>0</v>
      </c>
      <c r="V216" s="109">
        <f>IFERROR(VLOOKUP($K216,Set!$H$7:$J$716,3,FALSE) + VLOOKUP($K216,Set!$H$7:$K$716,4,FALSE),0)</f>
        <v>0</v>
      </c>
      <c r="W216" s="109">
        <f>IFERROR(VLOOKUP($K216,Oct!$H$7:$J$716,3,FALSE) + VLOOKUP($K216,Oct!$H$7:$K$716,4,FALSE),0)</f>
        <v>0</v>
      </c>
      <c r="X216" s="109">
        <f>IFERROR(VLOOKUP($K216,Nov!$H$7:$J$716,3,FALSE) + VLOOKUP($K216,Nov!$H$7:$K$716,4,FALSE),0)</f>
        <v>0</v>
      </c>
      <c r="Y216" s="109">
        <f>IFERROR(VLOOKUP($K216,Dic!$H$7:$J$716,3,FALSE) + VLOOKUP($K216,Dic!$H$7:$K$716,4,FALSE),0)</f>
        <v>0</v>
      </c>
      <c r="Z216" s="109">
        <f t="shared" si="79"/>
        <v>0</v>
      </c>
      <c r="AA216" s="109">
        <f t="shared" si="80"/>
        <v>0</v>
      </c>
      <c r="AB216" s="109">
        <f t="shared" si="81"/>
        <v>0</v>
      </c>
      <c r="AC216" s="109">
        <f t="shared" si="82"/>
        <v>0</v>
      </c>
      <c r="AD216" s="109">
        <f t="shared" si="83"/>
        <v>0</v>
      </c>
      <c r="AE216" s="109">
        <f t="shared" si="84"/>
        <v>0</v>
      </c>
      <c r="AF216" s="109">
        <f t="shared" si="85"/>
        <v>0</v>
      </c>
    </row>
    <row r="217" spans="1:32" ht="15" thickBot="1">
      <c r="A217">
        <v>2026</v>
      </c>
      <c r="B217" s="104" t="s">
        <v>924</v>
      </c>
      <c r="C217" s="104" t="s">
        <v>1061</v>
      </c>
      <c r="D217" s="105" t="s">
        <v>18</v>
      </c>
      <c r="E217" s="105" t="s">
        <v>19</v>
      </c>
      <c r="F217" s="106">
        <v>871</v>
      </c>
      <c r="G217" s="105" t="s">
        <v>418</v>
      </c>
      <c r="H217" s="105" t="s">
        <v>18</v>
      </c>
      <c r="I217" s="105" t="s">
        <v>19</v>
      </c>
      <c r="J217" s="106" t="s">
        <v>9</v>
      </c>
      <c r="K217" s="107">
        <v>222</v>
      </c>
      <c r="L217" s="105" t="s">
        <v>455</v>
      </c>
      <c r="M217" s="108">
        <v>67.2</v>
      </c>
      <c r="N217" s="109">
        <f>IFERROR(VLOOKUP(K217,Ene!H222:J931,3,FALSE) + VLOOKUP(K217,Ene!H222:K931,4,FALSE),0)</f>
        <v>10</v>
      </c>
      <c r="O217" s="109">
        <f>IFERROR(VLOOKUP($K217,Feb!$H$7:$J$716,3,FALSE) + VLOOKUP($K217,Feb!$H$7:$K$716,4,FALSE),0)</f>
        <v>9</v>
      </c>
      <c r="P217" s="109">
        <f>IFERROR(VLOOKUP($K217,Mar!$H$7:$J$716,3,FALSE) + VLOOKUP($K217,Mar!$H$7:$K$716,4,FALSE),0)</f>
        <v>3</v>
      </c>
      <c r="Q217" s="109">
        <f>IFERROR(VLOOKUP($K217,Abr!$H$7:$J$716,3,FALSE) + VLOOKUP($K217,Abr!$H$7:$K$716,4,FALSE),0)</f>
        <v>10</v>
      </c>
      <c r="R217" s="109">
        <f>IFERROR(VLOOKUP($K217,May!$H$7:$J$716,3,FALSE) + VLOOKUP($K217,May!$H$7:$K$716,4,FALSE),0)</f>
        <v>11</v>
      </c>
      <c r="S217" s="109">
        <f>IFERROR(VLOOKUP($K217,Jun!$H$7:$J$716,3,FALSE) + VLOOKUP($K217,Jun!$H$7:$K$716,4,FALSE),0)</f>
        <v>10</v>
      </c>
      <c r="T217" s="109">
        <f>IFERROR(VLOOKUP($K217,Jul!$H$7:$J$716,3,FALSE) + VLOOKUP($K217,Jul!$H$7:$K$716,4,FALSE),0)</f>
        <v>2</v>
      </c>
      <c r="U217" s="109">
        <f>IFERROR(VLOOKUP($K217,Ago!$H$7:$J$716,3,FALSE) + VLOOKUP($K217,Ago!$H$7:$K$716,4,FALSE),0)</f>
        <v>0</v>
      </c>
      <c r="V217" s="109">
        <f>IFERROR(VLOOKUP($K217,Set!$H$7:$J$716,3,FALSE) + VLOOKUP($K217,Set!$H$7:$K$716,4,FALSE),0)</f>
        <v>0</v>
      </c>
      <c r="W217" s="109">
        <f>IFERROR(VLOOKUP($K217,Oct!$H$7:$J$716,3,FALSE) + VLOOKUP($K217,Oct!$H$7:$K$716,4,FALSE),0)</f>
        <v>0</v>
      </c>
      <c r="X217" s="109">
        <f>IFERROR(VLOOKUP($K217,Nov!$H$7:$J$716,3,FALSE) + VLOOKUP($K217,Nov!$H$7:$K$716,4,FALSE),0)</f>
        <v>0</v>
      </c>
      <c r="Y217" s="109">
        <f>IFERROR(VLOOKUP($K217,Dic!$H$7:$J$716,3,FALSE) + VLOOKUP($K217,Dic!$H$7:$K$716,4,FALSE),0)</f>
        <v>0</v>
      </c>
      <c r="Z217" s="109">
        <f t="shared" si="79"/>
        <v>22</v>
      </c>
      <c r="AA217" s="109">
        <f t="shared" si="80"/>
        <v>31</v>
      </c>
      <c r="AB217" s="109">
        <f t="shared" si="81"/>
        <v>2</v>
      </c>
      <c r="AC217" s="109">
        <f t="shared" si="82"/>
        <v>0</v>
      </c>
      <c r="AD217" s="109">
        <f t="shared" si="83"/>
        <v>53</v>
      </c>
      <c r="AE217" s="109">
        <f t="shared" si="84"/>
        <v>2</v>
      </c>
      <c r="AF217" s="109">
        <f t="shared" si="85"/>
        <v>55</v>
      </c>
    </row>
    <row r="218" spans="1:32" ht="15" thickBot="1">
      <c r="A218">
        <v>2026</v>
      </c>
      <c r="B218" s="104" t="s">
        <v>924</v>
      </c>
      <c r="C218" s="104" t="s">
        <v>1061</v>
      </c>
      <c r="D218" s="105" t="s">
        <v>18</v>
      </c>
      <c r="E218" s="105" t="s">
        <v>19</v>
      </c>
      <c r="F218" s="106">
        <v>871</v>
      </c>
      <c r="G218" s="105" t="s">
        <v>418</v>
      </c>
      <c r="H218" s="105" t="s">
        <v>18</v>
      </c>
      <c r="I218" s="105" t="s">
        <v>19</v>
      </c>
      <c r="J218" s="106" t="s">
        <v>8</v>
      </c>
      <c r="K218" s="107">
        <v>223</v>
      </c>
      <c r="L218" s="105" t="s">
        <v>456</v>
      </c>
      <c r="M218" s="108">
        <v>4.8000000000000007</v>
      </c>
      <c r="N218" s="109">
        <f>IFERROR(VLOOKUP(K218,Ene!H223:J932,3,FALSE) + VLOOKUP(K218,Ene!H223:K932,4,FALSE),0)</f>
        <v>0</v>
      </c>
      <c r="O218" s="109">
        <f>IFERROR(VLOOKUP($K218,Feb!$H$7:$J$716,3,FALSE) + VLOOKUP($K218,Feb!$H$7:$K$716,4,FALSE),0)</f>
        <v>0</v>
      </c>
      <c r="P218" s="109">
        <f>IFERROR(VLOOKUP($K218,Mar!$H$7:$J$716,3,FALSE) + VLOOKUP($K218,Mar!$H$7:$K$716,4,FALSE),0)</f>
        <v>0</v>
      </c>
      <c r="Q218" s="109">
        <f>IFERROR(VLOOKUP($K218,Abr!$H$7:$J$716,3,FALSE) + VLOOKUP($K218,Abr!$H$7:$K$716,4,FALSE),0)</f>
        <v>0</v>
      </c>
      <c r="R218" s="109">
        <f>IFERROR(VLOOKUP($K218,May!$H$7:$J$716,3,FALSE) + VLOOKUP($K218,May!$H$7:$K$716,4,FALSE),0)</f>
        <v>0</v>
      </c>
      <c r="S218" s="109">
        <f>IFERROR(VLOOKUP($K218,Jun!$H$7:$J$716,3,FALSE) + VLOOKUP($K218,Jun!$H$7:$K$716,4,FALSE),0)</f>
        <v>0</v>
      </c>
      <c r="T218" s="109">
        <f>IFERROR(VLOOKUP($K218,Jul!$H$7:$J$716,3,FALSE) + VLOOKUP($K218,Jul!$H$7:$K$716,4,FALSE),0)</f>
        <v>0</v>
      </c>
      <c r="U218" s="109">
        <f>IFERROR(VLOOKUP($K218,Ago!$H$7:$J$716,3,FALSE) + VLOOKUP($K218,Ago!$H$7:$K$716,4,FALSE),0)</f>
        <v>0</v>
      </c>
      <c r="V218" s="109">
        <f>IFERROR(VLOOKUP($K218,Set!$H$7:$J$716,3,FALSE) + VLOOKUP($K218,Set!$H$7:$K$716,4,FALSE),0)</f>
        <v>0</v>
      </c>
      <c r="W218" s="109">
        <f>IFERROR(VLOOKUP($K218,Oct!$H$7:$J$716,3,FALSE) + VLOOKUP($K218,Oct!$H$7:$K$716,4,FALSE),0)</f>
        <v>0</v>
      </c>
      <c r="X218" s="109">
        <f>IFERROR(VLOOKUP($K218,Nov!$H$7:$J$716,3,FALSE) + VLOOKUP($K218,Nov!$H$7:$K$716,4,FALSE),0)</f>
        <v>0</v>
      </c>
      <c r="Y218" s="109">
        <f>IFERROR(VLOOKUP($K218,Dic!$H$7:$J$716,3,FALSE) + VLOOKUP($K218,Dic!$H$7:$K$716,4,FALSE),0)</f>
        <v>0</v>
      </c>
      <c r="Z218" s="109">
        <f t="shared" si="79"/>
        <v>0</v>
      </c>
      <c r="AA218" s="109">
        <f t="shared" si="80"/>
        <v>0</v>
      </c>
      <c r="AB218" s="109">
        <f t="shared" si="81"/>
        <v>0</v>
      </c>
      <c r="AC218" s="109">
        <f t="shared" si="82"/>
        <v>0</v>
      </c>
      <c r="AD218" s="109">
        <f t="shared" si="83"/>
        <v>0</v>
      </c>
      <c r="AE218" s="109">
        <f t="shared" si="84"/>
        <v>0</v>
      </c>
      <c r="AF218" s="109">
        <f t="shared" si="85"/>
        <v>0</v>
      </c>
    </row>
    <row r="219" spans="1:32" ht="15" thickBot="1">
      <c r="A219">
        <v>2026</v>
      </c>
      <c r="B219" s="104" t="s">
        <v>924</v>
      </c>
      <c r="C219" s="104" t="s">
        <v>1061</v>
      </c>
      <c r="D219" s="105" t="s">
        <v>18</v>
      </c>
      <c r="E219" s="105" t="s">
        <v>19</v>
      </c>
      <c r="F219" s="106">
        <v>871</v>
      </c>
      <c r="G219" s="105" t="s">
        <v>418</v>
      </c>
      <c r="H219" s="105" t="s">
        <v>18</v>
      </c>
      <c r="I219" s="105" t="s">
        <v>19</v>
      </c>
      <c r="J219" s="106" t="s">
        <v>9</v>
      </c>
      <c r="K219" s="107">
        <v>224</v>
      </c>
      <c r="L219" s="105" t="s">
        <v>457</v>
      </c>
      <c r="M219" s="108">
        <v>227.20000000000002</v>
      </c>
      <c r="N219" s="109">
        <f>IFERROR(VLOOKUP(K219,Ene!H224:J933,3,FALSE) + VLOOKUP(K219,Ene!H224:K933,4,FALSE),0)</f>
        <v>0</v>
      </c>
      <c r="O219" s="109">
        <f>IFERROR(VLOOKUP($K219,Feb!$H$7:$J$716,3,FALSE) + VLOOKUP($K219,Feb!$H$7:$K$716,4,FALSE),0)</f>
        <v>0</v>
      </c>
      <c r="P219" s="109">
        <f>IFERROR(VLOOKUP($K219,Mar!$H$7:$J$716,3,FALSE) + VLOOKUP($K219,Mar!$H$7:$K$716,4,FALSE),0)</f>
        <v>0</v>
      </c>
      <c r="Q219" s="109">
        <f>IFERROR(VLOOKUP($K219,Abr!$H$7:$J$716,3,FALSE) + VLOOKUP($K219,Abr!$H$7:$K$716,4,FALSE),0)</f>
        <v>0</v>
      </c>
      <c r="R219" s="109">
        <f>IFERROR(VLOOKUP($K219,May!$H$7:$J$716,3,FALSE) + VLOOKUP($K219,May!$H$7:$K$716,4,FALSE),0)</f>
        <v>0</v>
      </c>
      <c r="S219" s="109">
        <f>IFERROR(VLOOKUP($K219,Jun!$H$7:$J$716,3,FALSE) + VLOOKUP($K219,Jun!$H$7:$K$716,4,FALSE),0)</f>
        <v>0</v>
      </c>
      <c r="T219" s="109">
        <f>IFERROR(VLOOKUP($K219,Jul!$H$7:$J$716,3,FALSE) + VLOOKUP($K219,Jul!$H$7:$K$716,4,FALSE),0)</f>
        <v>0</v>
      </c>
      <c r="U219" s="109">
        <f>IFERROR(VLOOKUP($K219,Ago!$H$7:$J$716,3,FALSE) + VLOOKUP($K219,Ago!$H$7:$K$716,4,FALSE),0)</f>
        <v>0</v>
      </c>
      <c r="V219" s="109">
        <f>IFERROR(VLOOKUP($K219,Set!$H$7:$J$716,3,FALSE) + VLOOKUP($K219,Set!$H$7:$K$716,4,FALSE),0)</f>
        <v>0</v>
      </c>
      <c r="W219" s="109">
        <f>IFERROR(VLOOKUP($K219,Oct!$H$7:$J$716,3,FALSE) + VLOOKUP($K219,Oct!$H$7:$K$716,4,FALSE),0)</f>
        <v>0</v>
      </c>
      <c r="X219" s="109">
        <f>IFERROR(VLOOKUP($K219,Nov!$H$7:$J$716,3,FALSE) + VLOOKUP($K219,Nov!$H$7:$K$716,4,FALSE),0)</f>
        <v>0</v>
      </c>
      <c r="Y219" s="109">
        <f>IFERROR(VLOOKUP($K219,Dic!$H$7:$J$716,3,FALSE) + VLOOKUP($K219,Dic!$H$7:$K$716,4,FALSE),0)</f>
        <v>0</v>
      </c>
      <c r="Z219" s="109">
        <f t="shared" si="79"/>
        <v>0</v>
      </c>
      <c r="AA219" s="109">
        <f t="shared" si="80"/>
        <v>0</v>
      </c>
      <c r="AB219" s="109">
        <f t="shared" si="81"/>
        <v>0</v>
      </c>
      <c r="AC219" s="109">
        <f t="shared" si="82"/>
        <v>0</v>
      </c>
      <c r="AD219" s="109">
        <f t="shared" si="83"/>
        <v>0</v>
      </c>
      <c r="AE219" s="109">
        <f t="shared" si="84"/>
        <v>0</v>
      </c>
      <c r="AF219" s="109">
        <f t="shared" si="85"/>
        <v>0</v>
      </c>
    </row>
    <row r="220" spans="1:32" ht="15" thickBot="1">
      <c r="A220">
        <v>2026</v>
      </c>
      <c r="B220" s="104" t="s">
        <v>924</v>
      </c>
      <c r="C220" s="104" t="s">
        <v>1061</v>
      </c>
      <c r="D220" s="105" t="s">
        <v>18</v>
      </c>
      <c r="E220" s="105" t="s">
        <v>19</v>
      </c>
      <c r="F220" s="106">
        <v>871</v>
      </c>
      <c r="G220" s="105" t="s">
        <v>418</v>
      </c>
      <c r="H220" s="105" t="s">
        <v>18</v>
      </c>
      <c r="I220" s="105" t="s">
        <v>19</v>
      </c>
      <c r="J220" s="106" t="s">
        <v>8</v>
      </c>
      <c r="K220" s="107">
        <v>225</v>
      </c>
      <c r="L220" s="105" t="s">
        <v>458</v>
      </c>
      <c r="M220" s="108">
        <v>20.8</v>
      </c>
      <c r="N220" s="109">
        <f>IFERROR(VLOOKUP(K220,Ene!H225:J934,3,FALSE) + VLOOKUP(K220,Ene!H225:K934,4,FALSE),0)</f>
        <v>0</v>
      </c>
      <c r="O220" s="109">
        <f>IFERROR(VLOOKUP($K220,Feb!$H$7:$J$716,3,FALSE) + VLOOKUP($K220,Feb!$H$7:$K$716,4,FALSE),0)</f>
        <v>0</v>
      </c>
      <c r="P220" s="109">
        <f>IFERROR(VLOOKUP($K220,Mar!$H$7:$J$716,3,FALSE) + VLOOKUP($K220,Mar!$H$7:$K$716,4,FALSE),0)</f>
        <v>0</v>
      </c>
      <c r="Q220" s="109">
        <f>IFERROR(VLOOKUP($K220,Abr!$H$7:$J$716,3,FALSE) + VLOOKUP($K220,Abr!$H$7:$K$716,4,FALSE),0)</f>
        <v>0</v>
      </c>
      <c r="R220" s="109">
        <f>IFERROR(VLOOKUP($K220,May!$H$7:$J$716,3,FALSE) + VLOOKUP($K220,May!$H$7:$K$716,4,FALSE),0)</f>
        <v>0</v>
      </c>
      <c r="S220" s="109">
        <f>IFERROR(VLOOKUP($K220,Jun!$H$7:$J$716,3,FALSE) + VLOOKUP($K220,Jun!$H$7:$K$716,4,FALSE),0)</f>
        <v>0</v>
      </c>
      <c r="T220" s="109">
        <f>IFERROR(VLOOKUP($K220,Jul!$H$7:$J$716,3,FALSE) + VLOOKUP($K220,Jul!$H$7:$K$716,4,FALSE),0)</f>
        <v>0</v>
      </c>
      <c r="U220" s="109">
        <f>IFERROR(VLOOKUP($K220,Ago!$H$7:$J$716,3,FALSE) + VLOOKUP($K220,Ago!$H$7:$K$716,4,FALSE),0)</f>
        <v>0</v>
      </c>
      <c r="V220" s="109">
        <f>IFERROR(VLOOKUP($K220,Set!$H$7:$J$716,3,FALSE) + VLOOKUP($K220,Set!$H$7:$K$716,4,FALSE),0)</f>
        <v>0</v>
      </c>
      <c r="W220" s="109">
        <f>IFERROR(VLOOKUP($K220,Oct!$H$7:$J$716,3,FALSE) + VLOOKUP($K220,Oct!$H$7:$K$716,4,FALSE),0)</f>
        <v>0</v>
      </c>
      <c r="X220" s="109">
        <f>IFERROR(VLOOKUP($K220,Nov!$H$7:$J$716,3,FALSE) + VLOOKUP($K220,Nov!$H$7:$K$716,4,FALSE),0)</f>
        <v>0</v>
      </c>
      <c r="Y220" s="109">
        <f>IFERROR(VLOOKUP($K220,Dic!$H$7:$J$716,3,FALSE) + VLOOKUP($K220,Dic!$H$7:$K$716,4,FALSE),0)</f>
        <v>0</v>
      </c>
      <c r="Z220" s="109">
        <f t="shared" si="79"/>
        <v>0</v>
      </c>
      <c r="AA220" s="109">
        <f t="shared" si="80"/>
        <v>0</v>
      </c>
      <c r="AB220" s="109">
        <f t="shared" si="81"/>
        <v>0</v>
      </c>
      <c r="AC220" s="109">
        <f t="shared" si="82"/>
        <v>0</v>
      </c>
      <c r="AD220" s="109">
        <f t="shared" si="83"/>
        <v>0</v>
      </c>
      <c r="AE220" s="109">
        <f t="shared" si="84"/>
        <v>0</v>
      </c>
      <c r="AF220" s="109">
        <f t="shared" si="85"/>
        <v>0</v>
      </c>
    </row>
    <row r="221" spans="1:32" ht="15" thickBot="1">
      <c r="A221">
        <v>2026</v>
      </c>
      <c r="B221" s="104" t="s">
        <v>924</v>
      </c>
      <c r="C221" s="104" t="s">
        <v>1061</v>
      </c>
      <c r="D221" s="105" t="s">
        <v>18</v>
      </c>
      <c r="E221" s="105" t="s">
        <v>19</v>
      </c>
      <c r="F221" s="106">
        <v>871</v>
      </c>
      <c r="G221" s="105" t="s">
        <v>418</v>
      </c>
      <c r="H221" s="105" t="s">
        <v>18</v>
      </c>
      <c r="I221" s="105" t="s">
        <v>19</v>
      </c>
      <c r="J221" s="106" t="s">
        <v>8</v>
      </c>
      <c r="K221" s="107">
        <v>226</v>
      </c>
      <c r="L221" s="105" t="s">
        <v>459</v>
      </c>
      <c r="M221" s="108">
        <v>12</v>
      </c>
      <c r="N221" s="109">
        <f>IFERROR(VLOOKUP(K221,Ene!H226:J935,3,FALSE) + VLOOKUP(K221,Ene!H226:K935,4,FALSE),0)</f>
        <v>0</v>
      </c>
      <c r="O221" s="109">
        <f>IFERROR(VLOOKUP($K221,Feb!$H$7:$J$716,3,FALSE) + VLOOKUP($K221,Feb!$H$7:$K$716,4,FALSE),0)</f>
        <v>0</v>
      </c>
      <c r="P221" s="109">
        <f>IFERROR(VLOOKUP($K221,Mar!$H$7:$J$716,3,FALSE) + VLOOKUP($K221,Mar!$H$7:$K$716,4,FALSE),0)</f>
        <v>0</v>
      </c>
      <c r="Q221" s="109">
        <f>IFERROR(VLOOKUP($K221,Abr!$H$7:$J$716,3,FALSE) + VLOOKUP($K221,Abr!$H$7:$K$716,4,FALSE),0)</f>
        <v>0</v>
      </c>
      <c r="R221" s="109">
        <f>IFERROR(VLOOKUP($K221,May!$H$7:$J$716,3,FALSE) + VLOOKUP($K221,May!$H$7:$K$716,4,FALSE),0)</f>
        <v>0</v>
      </c>
      <c r="S221" s="109">
        <f>IFERROR(VLOOKUP($K221,Jun!$H$7:$J$716,3,FALSE) + VLOOKUP($K221,Jun!$H$7:$K$716,4,FALSE),0)</f>
        <v>0</v>
      </c>
      <c r="T221" s="109">
        <f>IFERROR(VLOOKUP($K221,Jul!$H$7:$J$716,3,FALSE) + VLOOKUP($K221,Jul!$H$7:$K$716,4,FALSE),0)</f>
        <v>0</v>
      </c>
      <c r="U221" s="109">
        <f>IFERROR(VLOOKUP($K221,Ago!$H$7:$J$716,3,FALSE) + VLOOKUP($K221,Ago!$H$7:$K$716,4,FALSE),0)</f>
        <v>0</v>
      </c>
      <c r="V221" s="109">
        <f>IFERROR(VLOOKUP($K221,Set!$H$7:$J$716,3,FALSE) + VLOOKUP($K221,Set!$H$7:$K$716,4,FALSE),0)</f>
        <v>0</v>
      </c>
      <c r="W221" s="109">
        <f>IFERROR(VLOOKUP($K221,Oct!$H$7:$J$716,3,FALSE) + VLOOKUP($K221,Oct!$H$7:$K$716,4,FALSE),0)</f>
        <v>0</v>
      </c>
      <c r="X221" s="109">
        <f>IFERROR(VLOOKUP($K221,Nov!$H$7:$J$716,3,FALSE) + VLOOKUP($K221,Nov!$H$7:$K$716,4,FALSE),0)</f>
        <v>0</v>
      </c>
      <c r="Y221" s="109">
        <f>IFERROR(VLOOKUP($K221,Dic!$H$7:$J$716,3,FALSE) + VLOOKUP($K221,Dic!$H$7:$K$716,4,FALSE),0)</f>
        <v>0</v>
      </c>
      <c r="Z221" s="109">
        <f t="shared" si="79"/>
        <v>0</v>
      </c>
      <c r="AA221" s="109">
        <f t="shared" si="80"/>
        <v>0</v>
      </c>
      <c r="AB221" s="109">
        <f t="shared" si="81"/>
        <v>0</v>
      </c>
      <c r="AC221" s="109">
        <f t="shared" si="82"/>
        <v>0</v>
      </c>
      <c r="AD221" s="109">
        <f t="shared" si="83"/>
        <v>0</v>
      </c>
      <c r="AE221" s="109">
        <f t="shared" si="84"/>
        <v>0</v>
      </c>
      <c r="AF221" s="109">
        <f t="shared" si="85"/>
        <v>0</v>
      </c>
    </row>
    <row r="222" spans="1:32" ht="15" thickBot="1">
      <c r="A222">
        <v>2026</v>
      </c>
      <c r="B222" s="104" t="s">
        <v>924</v>
      </c>
      <c r="C222" s="104" t="s">
        <v>1061</v>
      </c>
      <c r="D222" s="105" t="s">
        <v>18</v>
      </c>
      <c r="E222" s="105" t="s">
        <v>19</v>
      </c>
      <c r="F222" s="106">
        <v>871</v>
      </c>
      <c r="G222" s="105" t="s">
        <v>418</v>
      </c>
      <c r="H222" s="105" t="s">
        <v>18</v>
      </c>
      <c r="I222" s="105" t="s">
        <v>19</v>
      </c>
      <c r="J222" s="106" t="s">
        <v>8</v>
      </c>
      <c r="K222" s="107">
        <v>227</v>
      </c>
      <c r="L222" s="105" t="s">
        <v>1063</v>
      </c>
      <c r="M222" s="108">
        <v>4.8000000000000007</v>
      </c>
      <c r="N222" s="109">
        <f>IFERROR(VLOOKUP(K222,Ene!H227:J936,3,FALSE) + VLOOKUP(K222,Ene!H227:K936,4,FALSE),0)</f>
        <v>0</v>
      </c>
      <c r="O222" s="109">
        <f>IFERROR(VLOOKUP($K222,Feb!$H$7:$J$716,3,FALSE) + VLOOKUP($K222,Feb!$H$7:$K$716,4,FALSE),0)</f>
        <v>0</v>
      </c>
      <c r="P222" s="109">
        <f>IFERROR(VLOOKUP($K222,Mar!$H$7:$J$716,3,FALSE) + VLOOKUP($K222,Mar!$H$7:$K$716,4,FALSE),0)</f>
        <v>0</v>
      </c>
      <c r="Q222" s="109">
        <f>IFERROR(VLOOKUP($K222,Abr!$H$7:$J$716,3,FALSE) + VLOOKUP($K222,Abr!$H$7:$K$716,4,FALSE),0)</f>
        <v>0</v>
      </c>
      <c r="R222" s="109">
        <f>IFERROR(VLOOKUP($K222,May!$H$7:$J$716,3,FALSE) + VLOOKUP($K222,May!$H$7:$K$716,4,FALSE),0)</f>
        <v>0</v>
      </c>
      <c r="S222" s="109">
        <f>IFERROR(VLOOKUP($K222,Jun!$H$7:$J$716,3,FALSE) + VLOOKUP($K222,Jun!$H$7:$K$716,4,FALSE),0)</f>
        <v>0</v>
      </c>
      <c r="T222" s="109">
        <f>IFERROR(VLOOKUP($K222,Jul!$H$7:$J$716,3,FALSE) + VLOOKUP($K222,Jul!$H$7:$K$716,4,FALSE),0)</f>
        <v>0</v>
      </c>
      <c r="U222" s="109">
        <f>IFERROR(VLOOKUP($K222,Ago!$H$7:$J$716,3,FALSE) + VLOOKUP($K222,Ago!$H$7:$K$716,4,FALSE),0)</f>
        <v>0</v>
      </c>
      <c r="V222" s="109">
        <f>IFERROR(VLOOKUP($K222,Set!$H$7:$J$716,3,FALSE) + VLOOKUP($K222,Set!$H$7:$K$716,4,FALSE),0)</f>
        <v>0</v>
      </c>
      <c r="W222" s="109">
        <f>IFERROR(VLOOKUP($K222,Oct!$H$7:$J$716,3,FALSE) + VLOOKUP($K222,Oct!$H$7:$K$716,4,FALSE),0)</f>
        <v>0</v>
      </c>
      <c r="X222" s="109">
        <f>IFERROR(VLOOKUP($K222,Nov!$H$7:$J$716,3,FALSE) + VLOOKUP($K222,Nov!$H$7:$K$716,4,FALSE),0)</f>
        <v>0</v>
      </c>
      <c r="Y222" s="109">
        <f>IFERROR(VLOOKUP($K222,Dic!$H$7:$J$716,3,FALSE) + VLOOKUP($K222,Dic!$H$7:$K$716,4,FALSE),0)</f>
        <v>0</v>
      </c>
      <c r="Z222" s="109">
        <f t="shared" si="79"/>
        <v>0</v>
      </c>
      <c r="AA222" s="109">
        <f t="shared" si="80"/>
        <v>0</v>
      </c>
      <c r="AB222" s="109">
        <f t="shared" si="81"/>
        <v>0</v>
      </c>
      <c r="AC222" s="109">
        <f t="shared" si="82"/>
        <v>0</v>
      </c>
      <c r="AD222" s="109">
        <f t="shared" si="83"/>
        <v>0</v>
      </c>
      <c r="AE222" s="109">
        <f t="shared" si="84"/>
        <v>0</v>
      </c>
      <c r="AF222" s="109">
        <f t="shared" si="85"/>
        <v>0</v>
      </c>
    </row>
    <row r="223" spans="1:32" ht="15" thickBot="1">
      <c r="A223">
        <v>2026</v>
      </c>
      <c r="B223" s="104" t="s">
        <v>924</v>
      </c>
      <c r="C223" s="104" t="s">
        <v>1061</v>
      </c>
      <c r="D223" s="105" t="s">
        <v>18</v>
      </c>
      <c r="E223" s="105" t="s">
        <v>19</v>
      </c>
      <c r="F223" s="106">
        <v>871</v>
      </c>
      <c r="G223" s="105" t="s">
        <v>418</v>
      </c>
      <c r="H223" s="105" t="s">
        <v>18</v>
      </c>
      <c r="I223" s="105" t="s">
        <v>19</v>
      </c>
      <c r="J223" s="106" t="s">
        <v>9</v>
      </c>
      <c r="K223" s="107">
        <v>228</v>
      </c>
      <c r="L223" s="105" t="s">
        <v>460</v>
      </c>
      <c r="M223" s="108">
        <v>403.20000000000005</v>
      </c>
      <c r="N223" s="109">
        <f>IFERROR(VLOOKUP(K223,Ene!H228:J937,3,FALSE) + VLOOKUP(K223,Ene!H228:K937,4,FALSE),0)</f>
        <v>0</v>
      </c>
      <c r="O223" s="109">
        <f>IFERROR(VLOOKUP($K223,Feb!$H$7:$J$716,3,FALSE) + VLOOKUP($K223,Feb!$H$7:$K$716,4,FALSE),0)</f>
        <v>0</v>
      </c>
      <c r="P223" s="109">
        <f>IFERROR(VLOOKUP($K223,Mar!$H$7:$J$716,3,FALSE) + VLOOKUP($K223,Mar!$H$7:$K$716,4,FALSE),0)</f>
        <v>0</v>
      </c>
      <c r="Q223" s="109">
        <f>IFERROR(VLOOKUP($K223,Abr!$H$7:$J$716,3,FALSE) + VLOOKUP($K223,Abr!$H$7:$K$716,4,FALSE),0)</f>
        <v>0</v>
      </c>
      <c r="R223" s="109">
        <f>IFERROR(VLOOKUP($K223,May!$H$7:$J$716,3,FALSE) + VLOOKUP($K223,May!$H$7:$K$716,4,FALSE),0)</f>
        <v>0</v>
      </c>
      <c r="S223" s="109">
        <f>IFERROR(VLOOKUP($K223,Jun!$H$7:$J$716,3,FALSE) + VLOOKUP($K223,Jun!$H$7:$K$716,4,FALSE),0)</f>
        <v>0</v>
      </c>
      <c r="T223" s="109">
        <f>IFERROR(VLOOKUP($K223,Jul!$H$7:$J$716,3,FALSE) + VLOOKUP($K223,Jul!$H$7:$K$716,4,FALSE),0)</f>
        <v>0</v>
      </c>
      <c r="U223" s="109">
        <f>IFERROR(VLOOKUP($K223,Ago!$H$7:$J$716,3,FALSE) + VLOOKUP($K223,Ago!$H$7:$K$716,4,FALSE),0)</f>
        <v>0</v>
      </c>
      <c r="V223" s="109">
        <f>IFERROR(VLOOKUP($K223,Set!$H$7:$J$716,3,FALSE) + VLOOKUP($K223,Set!$H$7:$K$716,4,FALSE),0)</f>
        <v>0</v>
      </c>
      <c r="W223" s="109">
        <f>IFERROR(VLOOKUP($K223,Oct!$H$7:$J$716,3,FALSE) + VLOOKUP($K223,Oct!$H$7:$K$716,4,FALSE),0)</f>
        <v>0</v>
      </c>
      <c r="X223" s="109">
        <f>IFERROR(VLOOKUP($K223,Nov!$H$7:$J$716,3,FALSE) + VLOOKUP($K223,Nov!$H$7:$K$716,4,FALSE),0)</f>
        <v>0</v>
      </c>
      <c r="Y223" s="109">
        <f>IFERROR(VLOOKUP($K223,Dic!$H$7:$J$716,3,FALSE) + VLOOKUP($K223,Dic!$H$7:$K$716,4,FALSE),0)</f>
        <v>0</v>
      </c>
      <c r="Z223" s="109">
        <f t="shared" si="79"/>
        <v>0</v>
      </c>
      <c r="AA223" s="109">
        <f t="shared" si="80"/>
        <v>0</v>
      </c>
      <c r="AB223" s="109">
        <f t="shared" si="81"/>
        <v>0</v>
      </c>
      <c r="AC223" s="109">
        <f t="shared" si="82"/>
        <v>0</v>
      </c>
      <c r="AD223" s="109">
        <f t="shared" si="83"/>
        <v>0</v>
      </c>
      <c r="AE223" s="109">
        <f t="shared" si="84"/>
        <v>0</v>
      </c>
      <c r="AF223" s="109">
        <f t="shared" si="85"/>
        <v>0</v>
      </c>
    </row>
    <row r="224" spans="1:32" ht="15" thickBot="1">
      <c r="A224">
        <v>2026</v>
      </c>
      <c r="B224" s="104" t="s">
        <v>924</v>
      </c>
      <c r="C224" s="104" t="s">
        <v>1061</v>
      </c>
      <c r="D224" s="105" t="s">
        <v>18</v>
      </c>
      <c r="E224" s="105" t="s">
        <v>19</v>
      </c>
      <c r="F224" s="106">
        <v>871</v>
      </c>
      <c r="G224" s="105" t="s">
        <v>418</v>
      </c>
      <c r="H224" s="105" t="s">
        <v>18</v>
      </c>
      <c r="I224" s="105" t="s">
        <v>19</v>
      </c>
      <c r="J224" s="106" t="s">
        <v>8</v>
      </c>
      <c r="K224" s="107">
        <v>229</v>
      </c>
      <c r="L224" s="105" t="s">
        <v>461</v>
      </c>
      <c r="M224" s="108">
        <v>24</v>
      </c>
      <c r="N224" s="109">
        <f>IFERROR(VLOOKUP(K224,Ene!H229:J938,3,FALSE) + VLOOKUP(K224,Ene!H229:K938,4,FALSE),0)</f>
        <v>0</v>
      </c>
      <c r="O224" s="109">
        <f>IFERROR(VLOOKUP($K224,Feb!$H$7:$J$716,3,FALSE) + VLOOKUP($K224,Feb!$H$7:$K$716,4,FALSE),0)</f>
        <v>0</v>
      </c>
      <c r="P224" s="109">
        <f>IFERROR(VLOOKUP($K224,Mar!$H$7:$J$716,3,FALSE) + VLOOKUP($K224,Mar!$H$7:$K$716,4,FALSE),0)</f>
        <v>0</v>
      </c>
      <c r="Q224" s="109">
        <f>IFERROR(VLOOKUP($K224,Abr!$H$7:$J$716,3,FALSE) + VLOOKUP($K224,Abr!$H$7:$K$716,4,FALSE),0)</f>
        <v>0</v>
      </c>
      <c r="R224" s="109">
        <f>IFERROR(VLOOKUP($K224,May!$H$7:$J$716,3,FALSE) + VLOOKUP($K224,May!$H$7:$K$716,4,FALSE),0)</f>
        <v>0</v>
      </c>
      <c r="S224" s="109">
        <f>IFERROR(VLOOKUP($K224,Jun!$H$7:$J$716,3,FALSE) + VLOOKUP($K224,Jun!$H$7:$K$716,4,FALSE),0)</f>
        <v>0</v>
      </c>
      <c r="T224" s="109">
        <f>IFERROR(VLOOKUP($K224,Jul!$H$7:$J$716,3,FALSE) + VLOOKUP($K224,Jul!$H$7:$K$716,4,FALSE),0)</f>
        <v>0</v>
      </c>
      <c r="U224" s="109">
        <f>IFERROR(VLOOKUP($K224,Ago!$H$7:$J$716,3,FALSE) + VLOOKUP($K224,Ago!$H$7:$K$716,4,FALSE),0)</f>
        <v>0</v>
      </c>
      <c r="V224" s="109">
        <f>IFERROR(VLOOKUP($K224,Set!$H$7:$J$716,3,FALSE) + VLOOKUP($K224,Set!$H$7:$K$716,4,FALSE),0)</f>
        <v>0</v>
      </c>
      <c r="W224" s="109">
        <f>IFERROR(VLOOKUP($K224,Oct!$H$7:$J$716,3,FALSE) + VLOOKUP($K224,Oct!$H$7:$K$716,4,FALSE),0)</f>
        <v>0</v>
      </c>
      <c r="X224" s="109">
        <f>IFERROR(VLOOKUP($K224,Nov!$H$7:$J$716,3,FALSE) + VLOOKUP($K224,Nov!$H$7:$K$716,4,FALSE),0)</f>
        <v>0</v>
      </c>
      <c r="Y224" s="109">
        <f>IFERROR(VLOOKUP($K224,Dic!$H$7:$J$716,3,FALSE) + VLOOKUP($K224,Dic!$H$7:$K$716,4,FALSE),0)</f>
        <v>0</v>
      </c>
      <c r="Z224" s="109">
        <f t="shared" si="79"/>
        <v>0</v>
      </c>
      <c r="AA224" s="109">
        <f t="shared" si="80"/>
        <v>0</v>
      </c>
      <c r="AB224" s="109">
        <f t="shared" si="81"/>
        <v>0</v>
      </c>
      <c r="AC224" s="109">
        <f t="shared" si="82"/>
        <v>0</v>
      </c>
      <c r="AD224" s="109">
        <f t="shared" si="83"/>
        <v>0</v>
      </c>
      <c r="AE224" s="109">
        <f t="shared" si="84"/>
        <v>0</v>
      </c>
      <c r="AF224" s="109">
        <f t="shared" si="85"/>
        <v>0</v>
      </c>
    </row>
    <row r="225" spans="1:32" ht="15" thickBot="1">
      <c r="A225">
        <v>2026</v>
      </c>
      <c r="B225" s="104" t="s">
        <v>924</v>
      </c>
      <c r="C225" s="104" t="s">
        <v>1061</v>
      </c>
      <c r="D225" s="105" t="s">
        <v>18</v>
      </c>
      <c r="E225" s="105" t="s">
        <v>19</v>
      </c>
      <c r="F225" s="106">
        <v>871</v>
      </c>
      <c r="G225" s="105" t="s">
        <v>418</v>
      </c>
      <c r="H225" s="105" t="s">
        <v>18</v>
      </c>
      <c r="I225" s="105" t="s">
        <v>19</v>
      </c>
      <c r="J225" s="106" t="s">
        <v>8</v>
      </c>
      <c r="K225" s="107">
        <v>230</v>
      </c>
      <c r="L225" s="105" t="s">
        <v>462</v>
      </c>
      <c r="M225" s="108">
        <v>16</v>
      </c>
      <c r="N225" s="109">
        <f>IFERROR(VLOOKUP(K225,Ene!H230:J939,3,FALSE) + VLOOKUP(K225,Ene!H230:K939,4,FALSE),0)</f>
        <v>0</v>
      </c>
      <c r="O225" s="109">
        <f>IFERROR(VLOOKUP($K225,Feb!$H$7:$J$716,3,FALSE) + VLOOKUP($K225,Feb!$H$7:$K$716,4,FALSE),0)</f>
        <v>0</v>
      </c>
      <c r="P225" s="109">
        <f>IFERROR(VLOOKUP($K225,Mar!$H$7:$J$716,3,FALSE) + VLOOKUP($K225,Mar!$H$7:$K$716,4,FALSE),0)</f>
        <v>0</v>
      </c>
      <c r="Q225" s="109">
        <f>IFERROR(VLOOKUP($K225,Abr!$H$7:$J$716,3,FALSE) + VLOOKUP($K225,Abr!$H$7:$K$716,4,FALSE),0)</f>
        <v>0</v>
      </c>
      <c r="R225" s="109">
        <f>IFERROR(VLOOKUP($K225,May!$H$7:$J$716,3,FALSE) + VLOOKUP($K225,May!$H$7:$K$716,4,FALSE),0)</f>
        <v>0</v>
      </c>
      <c r="S225" s="109">
        <f>IFERROR(VLOOKUP($K225,Jun!$H$7:$J$716,3,FALSE) + VLOOKUP($K225,Jun!$H$7:$K$716,4,FALSE),0)</f>
        <v>0</v>
      </c>
      <c r="T225" s="109">
        <f>IFERROR(VLOOKUP($K225,Jul!$H$7:$J$716,3,FALSE) + VLOOKUP($K225,Jul!$H$7:$K$716,4,FALSE),0)</f>
        <v>0</v>
      </c>
      <c r="U225" s="109">
        <f>IFERROR(VLOOKUP($K225,Ago!$H$7:$J$716,3,FALSE) + VLOOKUP($K225,Ago!$H$7:$K$716,4,FALSE),0)</f>
        <v>0</v>
      </c>
      <c r="V225" s="109">
        <f>IFERROR(VLOOKUP($K225,Set!$H$7:$J$716,3,FALSE) + VLOOKUP($K225,Set!$H$7:$K$716,4,FALSE),0)</f>
        <v>0</v>
      </c>
      <c r="W225" s="109">
        <f>IFERROR(VLOOKUP($K225,Oct!$H$7:$J$716,3,FALSE) + VLOOKUP($K225,Oct!$H$7:$K$716,4,FALSE),0)</f>
        <v>0</v>
      </c>
      <c r="X225" s="109">
        <f>IFERROR(VLOOKUP($K225,Nov!$H$7:$J$716,3,FALSE) + VLOOKUP($K225,Nov!$H$7:$K$716,4,FALSE),0)</f>
        <v>0</v>
      </c>
      <c r="Y225" s="109">
        <f>IFERROR(VLOOKUP($K225,Dic!$H$7:$J$716,3,FALSE) + VLOOKUP($K225,Dic!$H$7:$K$716,4,FALSE),0)</f>
        <v>0</v>
      </c>
      <c r="Z225" s="109">
        <f t="shared" si="79"/>
        <v>0</v>
      </c>
      <c r="AA225" s="109">
        <f t="shared" si="80"/>
        <v>0</v>
      </c>
      <c r="AB225" s="109">
        <f t="shared" si="81"/>
        <v>0</v>
      </c>
      <c r="AC225" s="109">
        <f t="shared" si="82"/>
        <v>0</v>
      </c>
      <c r="AD225" s="109">
        <f t="shared" si="83"/>
        <v>0</v>
      </c>
      <c r="AE225" s="109">
        <f t="shared" si="84"/>
        <v>0</v>
      </c>
      <c r="AF225" s="109">
        <f t="shared" si="85"/>
        <v>0</v>
      </c>
    </row>
    <row r="226" spans="1:32" ht="15" thickBot="1">
      <c r="A226">
        <v>2026</v>
      </c>
      <c r="B226" s="104" t="s">
        <v>924</v>
      </c>
      <c r="C226" s="104" t="s">
        <v>1061</v>
      </c>
      <c r="D226" s="105" t="s">
        <v>18</v>
      </c>
      <c r="E226" s="105" t="s">
        <v>19</v>
      </c>
      <c r="F226" s="106">
        <v>871</v>
      </c>
      <c r="G226" s="105" t="s">
        <v>418</v>
      </c>
      <c r="H226" s="105" t="s">
        <v>18</v>
      </c>
      <c r="I226" s="105" t="s">
        <v>19</v>
      </c>
      <c r="J226" s="106" t="s">
        <v>8</v>
      </c>
      <c r="K226" s="107">
        <v>231</v>
      </c>
      <c r="L226" s="105" t="s">
        <v>463</v>
      </c>
      <c r="M226" s="108">
        <v>20</v>
      </c>
      <c r="N226" s="109">
        <f>IFERROR(VLOOKUP(K226,Ene!H231:J940,3,FALSE) + VLOOKUP(K226,Ene!H231:K940,4,FALSE),0)</f>
        <v>0</v>
      </c>
      <c r="O226" s="109">
        <f>IFERROR(VLOOKUP($K226,Feb!$H$7:$J$716,3,FALSE) + VLOOKUP($K226,Feb!$H$7:$K$716,4,FALSE),0)</f>
        <v>0</v>
      </c>
      <c r="P226" s="109">
        <f>IFERROR(VLOOKUP($K226,Mar!$H$7:$J$716,3,FALSE) + VLOOKUP($K226,Mar!$H$7:$K$716,4,FALSE),0)</f>
        <v>0</v>
      </c>
      <c r="Q226" s="109">
        <f>IFERROR(VLOOKUP($K226,Abr!$H$7:$J$716,3,FALSE) + VLOOKUP($K226,Abr!$H$7:$K$716,4,FALSE),0)</f>
        <v>0</v>
      </c>
      <c r="R226" s="109">
        <f>IFERROR(VLOOKUP($K226,May!$H$7:$J$716,3,FALSE) + VLOOKUP($K226,May!$H$7:$K$716,4,FALSE),0)</f>
        <v>0</v>
      </c>
      <c r="S226" s="109">
        <f>IFERROR(VLOOKUP($K226,Jun!$H$7:$J$716,3,FALSE) + VLOOKUP($K226,Jun!$H$7:$K$716,4,FALSE),0)</f>
        <v>0</v>
      </c>
      <c r="T226" s="109">
        <f>IFERROR(VLOOKUP($K226,Jul!$H$7:$J$716,3,FALSE) + VLOOKUP($K226,Jul!$H$7:$K$716,4,FALSE),0)</f>
        <v>0</v>
      </c>
      <c r="U226" s="109">
        <f>IFERROR(VLOOKUP($K226,Ago!$H$7:$J$716,3,FALSE) + VLOOKUP($K226,Ago!$H$7:$K$716,4,FALSE),0)</f>
        <v>0</v>
      </c>
      <c r="V226" s="109">
        <f>IFERROR(VLOOKUP($K226,Set!$H$7:$J$716,3,FALSE) + VLOOKUP($K226,Set!$H$7:$K$716,4,FALSE),0)</f>
        <v>0</v>
      </c>
      <c r="W226" s="109">
        <f>IFERROR(VLOOKUP($K226,Oct!$H$7:$J$716,3,FALSE) + VLOOKUP($K226,Oct!$H$7:$K$716,4,FALSE),0)</f>
        <v>0</v>
      </c>
      <c r="X226" s="109">
        <f>IFERROR(VLOOKUP($K226,Nov!$H$7:$J$716,3,FALSE) + VLOOKUP($K226,Nov!$H$7:$K$716,4,FALSE),0)</f>
        <v>0</v>
      </c>
      <c r="Y226" s="109">
        <f>IFERROR(VLOOKUP($K226,Dic!$H$7:$J$716,3,FALSE) + VLOOKUP($K226,Dic!$H$7:$K$716,4,FALSE),0)</f>
        <v>0</v>
      </c>
      <c r="Z226" s="109">
        <f t="shared" si="79"/>
        <v>0</v>
      </c>
      <c r="AA226" s="109">
        <f t="shared" si="80"/>
        <v>0</v>
      </c>
      <c r="AB226" s="109">
        <f t="shared" si="81"/>
        <v>0</v>
      </c>
      <c r="AC226" s="109">
        <f t="shared" si="82"/>
        <v>0</v>
      </c>
      <c r="AD226" s="109">
        <f t="shared" si="83"/>
        <v>0</v>
      </c>
      <c r="AE226" s="109">
        <f t="shared" si="84"/>
        <v>0</v>
      </c>
      <c r="AF226" s="109">
        <f t="shared" si="85"/>
        <v>0</v>
      </c>
    </row>
    <row r="227" spans="1:32" ht="15" thickBot="1">
      <c r="A227">
        <v>2026</v>
      </c>
      <c r="B227" s="104" t="s">
        <v>924</v>
      </c>
      <c r="C227" s="104" t="s">
        <v>1061</v>
      </c>
      <c r="D227" s="105" t="s">
        <v>18</v>
      </c>
      <c r="E227" s="105" t="s">
        <v>19</v>
      </c>
      <c r="F227" s="106">
        <v>871</v>
      </c>
      <c r="G227" s="105" t="s">
        <v>418</v>
      </c>
      <c r="H227" s="105" t="s">
        <v>18</v>
      </c>
      <c r="I227" s="105" t="s">
        <v>19</v>
      </c>
      <c r="J227" s="106" t="s">
        <v>9</v>
      </c>
      <c r="K227" s="107">
        <v>232</v>
      </c>
      <c r="L227" s="105" t="s">
        <v>464</v>
      </c>
      <c r="M227" s="108">
        <v>27.200000000000003</v>
      </c>
      <c r="N227" s="109">
        <f>IFERROR(VLOOKUP(K227,Ene!H232:J941,3,FALSE) + VLOOKUP(K227,Ene!H232:K941,4,FALSE),0)</f>
        <v>0</v>
      </c>
      <c r="O227" s="109">
        <f>IFERROR(VLOOKUP($K227,Feb!$H$7:$J$716,3,FALSE) + VLOOKUP($K227,Feb!$H$7:$K$716,4,FALSE),0)</f>
        <v>0</v>
      </c>
      <c r="P227" s="109">
        <f>IFERROR(VLOOKUP($K227,Mar!$H$7:$J$716,3,FALSE) + VLOOKUP($K227,Mar!$H$7:$K$716,4,FALSE),0)</f>
        <v>0</v>
      </c>
      <c r="Q227" s="109">
        <f>IFERROR(VLOOKUP($K227,Abr!$H$7:$J$716,3,FALSE) + VLOOKUP($K227,Abr!$H$7:$K$716,4,FALSE),0)</f>
        <v>0</v>
      </c>
      <c r="R227" s="109">
        <f>IFERROR(VLOOKUP($K227,May!$H$7:$J$716,3,FALSE) + VLOOKUP($K227,May!$H$7:$K$716,4,FALSE),0)</f>
        <v>0</v>
      </c>
      <c r="S227" s="109">
        <f>IFERROR(VLOOKUP($K227,Jun!$H$7:$J$716,3,FALSE) + VLOOKUP($K227,Jun!$H$7:$K$716,4,FALSE),0)</f>
        <v>0</v>
      </c>
      <c r="T227" s="109">
        <f>IFERROR(VLOOKUP($K227,Jul!$H$7:$J$716,3,FALSE) + VLOOKUP($K227,Jul!$H$7:$K$716,4,FALSE),0)</f>
        <v>1</v>
      </c>
      <c r="U227" s="109">
        <f>IFERROR(VLOOKUP($K227,Ago!$H$7:$J$716,3,FALSE) + VLOOKUP($K227,Ago!$H$7:$K$716,4,FALSE),0)</f>
        <v>0</v>
      </c>
      <c r="V227" s="109">
        <f>IFERROR(VLOOKUP($K227,Set!$H$7:$J$716,3,FALSE) + VLOOKUP($K227,Set!$H$7:$K$716,4,FALSE),0)</f>
        <v>0</v>
      </c>
      <c r="W227" s="109">
        <f>IFERROR(VLOOKUP($K227,Oct!$H$7:$J$716,3,FALSE) + VLOOKUP($K227,Oct!$H$7:$K$716,4,FALSE),0)</f>
        <v>0</v>
      </c>
      <c r="X227" s="109">
        <f>IFERROR(VLOOKUP($K227,Nov!$H$7:$J$716,3,FALSE) + VLOOKUP($K227,Nov!$H$7:$K$716,4,FALSE),0)</f>
        <v>0</v>
      </c>
      <c r="Y227" s="109">
        <f>IFERROR(VLOOKUP($K227,Dic!$H$7:$J$716,3,FALSE) + VLOOKUP($K227,Dic!$H$7:$K$716,4,FALSE),0)</f>
        <v>0</v>
      </c>
      <c r="Z227" s="109">
        <f t="shared" si="79"/>
        <v>0</v>
      </c>
      <c r="AA227" s="109">
        <f t="shared" si="80"/>
        <v>0</v>
      </c>
      <c r="AB227" s="109">
        <f t="shared" si="81"/>
        <v>1</v>
      </c>
      <c r="AC227" s="109">
        <f t="shared" si="82"/>
        <v>0</v>
      </c>
      <c r="AD227" s="109">
        <f t="shared" si="83"/>
        <v>0</v>
      </c>
      <c r="AE227" s="109">
        <f t="shared" si="84"/>
        <v>1</v>
      </c>
      <c r="AF227" s="109">
        <f t="shared" si="85"/>
        <v>1</v>
      </c>
    </row>
    <row r="228" spans="1:32" ht="15" thickBot="1">
      <c r="A228">
        <v>2026</v>
      </c>
      <c r="B228" s="104" t="s">
        <v>924</v>
      </c>
      <c r="C228" s="104" t="s">
        <v>1061</v>
      </c>
      <c r="D228" s="105" t="s">
        <v>18</v>
      </c>
      <c r="E228" s="105" t="s">
        <v>19</v>
      </c>
      <c r="F228" s="106">
        <v>871</v>
      </c>
      <c r="G228" s="105" t="s">
        <v>418</v>
      </c>
      <c r="H228" s="105" t="s">
        <v>18</v>
      </c>
      <c r="I228" s="105" t="s">
        <v>19</v>
      </c>
      <c r="J228" s="106" t="s">
        <v>8</v>
      </c>
      <c r="K228" s="107">
        <v>234</v>
      </c>
      <c r="L228" s="105" t="s">
        <v>465</v>
      </c>
      <c r="M228" s="108">
        <v>11.200000000000001</v>
      </c>
      <c r="N228" s="109">
        <f>IFERROR(VLOOKUP(K228,Ene!H233:J942,3,FALSE) + VLOOKUP(K228,Ene!H233:K942,4,FALSE),0)</f>
        <v>0</v>
      </c>
      <c r="O228" s="109">
        <f>IFERROR(VLOOKUP($K228,Feb!$H$7:$J$716,3,FALSE) + VLOOKUP($K228,Feb!$H$7:$K$716,4,FALSE),0)</f>
        <v>0</v>
      </c>
      <c r="P228" s="109">
        <f>IFERROR(VLOOKUP($K228,Mar!$H$7:$J$716,3,FALSE) + VLOOKUP($K228,Mar!$H$7:$K$716,4,FALSE),0)</f>
        <v>0</v>
      </c>
      <c r="Q228" s="109">
        <f>IFERROR(VLOOKUP($K228,Abr!$H$7:$J$716,3,FALSE) + VLOOKUP($K228,Abr!$H$7:$K$716,4,FALSE),0)</f>
        <v>0</v>
      </c>
      <c r="R228" s="109">
        <f>IFERROR(VLOOKUP($K228,May!$H$7:$J$716,3,FALSE) + VLOOKUP($K228,May!$H$7:$K$716,4,FALSE),0)</f>
        <v>0</v>
      </c>
      <c r="S228" s="109">
        <f>IFERROR(VLOOKUP($K228,Jun!$H$7:$J$716,3,FALSE) + VLOOKUP($K228,Jun!$H$7:$K$716,4,FALSE),0)</f>
        <v>0</v>
      </c>
      <c r="T228" s="109">
        <f>IFERROR(VLOOKUP($K228,Jul!$H$7:$J$716,3,FALSE) + VLOOKUP($K228,Jul!$H$7:$K$716,4,FALSE),0)</f>
        <v>0</v>
      </c>
      <c r="U228" s="109">
        <f>IFERROR(VLOOKUP($K228,Ago!$H$7:$J$716,3,FALSE) + VLOOKUP($K228,Ago!$H$7:$K$716,4,FALSE),0)</f>
        <v>0</v>
      </c>
      <c r="V228" s="109">
        <f>IFERROR(VLOOKUP($K228,Set!$H$7:$J$716,3,FALSE) + VLOOKUP($K228,Set!$H$7:$K$716,4,FALSE),0)</f>
        <v>0</v>
      </c>
      <c r="W228" s="109">
        <f>IFERROR(VLOOKUP($K228,Oct!$H$7:$J$716,3,FALSE) + VLOOKUP($K228,Oct!$H$7:$K$716,4,FALSE),0)</f>
        <v>0</v>
      </c>
      <c r="X228" s="109">
        <f>IFERROR(VLOOKUP($K228,Nov!$H$7:$J$716,3,FALSE) + VLOOKUP($K228,Nov!$H$7:$K$716,4,FALSE),0)</f>
        <v>0</v>
      </c>
      <c r="Y228" s="109">
        <f>IFERROR(VLOOKUP($K228,Dic!$H$7:$J$716,3,FALSE) + VLOOKUP($K228,Dic!$H$7:$K$716,4,FALSE),0)</f>
        <v>0</v>
      </c>
      <c r="Z228" s="109">
        <f t="shared" si="79"/>
        <v>0</v>
      </c>
      <c r="AA228" s="109">
        <f t="shared" si="80"/>
        <v>0</v>
      </c>
      <c r="AB228" s="109">
        <f t="shared" si="81"/>
        <v>0</v>
      </c>
      <c r="AC228" s="109">
        <f t="shared" si="82"/>
        <v>0</v>
      </c>
      <c r="AD228" s="109">
        <f t="shared" si="83"/>
        <v>0</v>
      </c>
      <c r="AE228" s="109">
        <f t="shared" si="84"/>
        <v>0</v>
      </c>
      <c r="AF228" s="109">
        <f t="shared" si="85"/>
        <v>0</v>
      </c>
    </row>
    <row r="229" spans="1:32" ht="15" thickBot="1">
      <c r="A229">
        <v>2026</v>
      </c>
      <c r="B229" s="104" t="s">
        <v>924</v>
      </c>
      <c r="C229" s="104" t="s">
        <v>1064</v>
      </c>
      <c r="D229" s="105" t="s">
        <v>331</v>
      </c>
      <c r="E229" s="105" t="s">
        <v>207</v>
      </c>
      <c r="F229" s="106">
        <v>1391</v>
      </c>
      <c r="G229" s="105" t="s">
        <v>431</v>
      </c>
      <c r="H229" s="105" t="s">
        <v>331</v>
      </c>
      <c r="I229" s="105" t="s">
        <v>207</v>
      </c>
      <c r="J229" s="106" t="s">
        <v>28</v>
      </c>
      <c r="K229" s="107">
        <v>235</v>
      </c>
      <c r="L229" s="105" t="s">
        <v>466</v>
      </c>
      <c r="M229" s="108">
        <v>384</v>
      </c>
      <c r="N229" s="109">
        <f>IFERROR(VLOOKUP(K229,Ene!H234:J943,3,FALSE) + VLOOKUP(K229,Ene!H234:K943,4,FALSE),0)</f>
        <v>52</v>
      </c>
      <c r="O229" s="109">
        <f>IFERROR(VLOOKUP($K229,Feb!$H$7:$J$716,3,FALSE) + VLOOKUP($K229,Feb!$H$7:$K$716,4,FALSE),0)</f>
        <v>63</v>
      </c>
      <c r="P229" s="109">
        <f>IFERROR(VLOOKUP($K229,Mar!$H$7:$J$716,3,FALSE) + VLOOKUP($K229,Mar!$H$7:$K$716,4,FALSE),0)</f>
        <v>48</v>
      </c>
      <c r="Q229" s="109">
        <f>IFERROR(VLOOKUP($K229,Abr!$H$7:$J$716,3,FALSE) + VLOOKUP($K229,Abr!$H$7:$K$716,4,FALSE),0)</f>
        <v>66</v>
      </c>
      <c r="R229" s="109">
        <f>IFERROR(VLOOKUP($K229,May!$H$7:$J$716,3,FALSE) + VLOOKUP($K229,May!$H$7:$K$716,4,FALSE),0)</f>
        <v>40</v>
      </c>
      <c r="S229" s="109">
        <f>IFERROR(VLOOKUP($K229,Jun!$H$7:$J$716,3,FALSE) + VLOOKUP($K229,Jun!$H$7:$K$716,4,FALSE),0)</f>
        <v>52</v>
      </c>
      <c r="T229" s="109">
        <f>IFERROR(VLOOKUP($K229,Jul!$H$7:$J$716,3,FALSE) + VLOOKUP($K229,Jul!$H$7:$K$716,4,FALSE),0)</f>
        <v>70</v>
      </c>
      <c r="U229" s="109">
        <f>IFERROR(VLOOKUP($K229,Ago!$H$7:$J$716,3,FALSE) + VLOOKUP($K229,Ago!$H$7:$K$716,4,FALSE),0)</f>
        <v>0</v>
      </c>
      <c r="V229" s="109">
        <f>IFERROR(VLOOKUP($K229,Set!$H$7:$J$716,3,FALSE) + VLOOKUP($K229,Set!$H$7:$K$716,4,FALSE),0)</f>
        <v>0</v>
      </c>
      <c r="W229" s="109">
        <f>IFERROR(VLOOKUP($K229,Oct!$H$7:$J$716,3,FALSE) + VLOOKUP($K229,Oct!$H$7:$K$716,4,FALSE),0)</f>
        <v>0</v>
      </c>
      <c r="X229" s="109">
        <f>IFERROR(VLOOKUP($K229,Nov!$H$7:$J$716,3,FALSE) + VLOOKUP($K229,Nov!$H$7:$K$716,4,FALSE),0)</f>
        <v>0</v>
      </c>
      <c r="Y229" s="109">
        <f>IFERROR(VLOOKUP($K229,Dic!$H$7:$J$716,3,FALSE) + VLOOKUP($K229,Dic!$H$7:$K$716,4,FALSE),0)</f>
        <v>0</v>
      </c>
      <c r="Z229" s="109">
        <f t="shared" si="79"/>
        <v>163</v>
      </c>
      <c r="AA229" s="109">
        <f t="shared" si="80"/>
        <v>158</v>
      </c>
      <c r="AB229" s="109">
        <f t="shared" si="81"/>
        <v>70</v>
      </c>
      <c r="AC229" s="109">
        <f t="shared" si="82"/>
        <v>0</v>
      </c>
      <c r="AD229" s="109">
        <f t="shared" si="83"/>
        <v>321</v>
      </c>
      <c r="AE229" s="109">
        <f t="shared" si="84"/>
        <v>70</v>
      </c>
      <c r="AF229" s="109">
        <f t="shared" si="85"/>
        <v>391</v>
      </c>
    </row>
    <row r="230" spans="1:32" ht="15" thickBot="1">
      <c r="A230">
        <v>2026</v>
      </c>
      <c r="B230" s="104" t="s">
        <v>924</v>
      </c>
      <c r="C230" s="104" t="s">
        <v>1064</v>
      </c>
      <c r="D230" s="105" t="s">
        <v>331</v>
      </c>
      <c r="E230" s="105" t="s">
        <v>207</v>
      </c>
      <c r="F230" s="106">
        <v>1391</v>
      </c>
      <c r="G230" s="105" t="s">
        <v>431</v>
      </c>
      <c r="H230" s="105" t="s">
        <v>331</v>
      </c>
      <c r="I230" s="105" t="s">
        <v>207</v>
      </c>
      <c r="J230" s="106" t="s">
        <v>8</v>
      </c>
      <c r="K230" s="107">
        <v>236</v>
      </c>
      <c r="L230" s="105" t="s">
        <v>467</v>
      </c>
      <c r="M230" s="108">
        <v>32</v>
      </c>
      <c r="N230" s="109">
        <f>IFERROR(VLOOKUP(K230,Ene!H235:J944,3,FALSE) + VLOOKUP(K230,Ene!H235:K944,4,FALSE),0)</f>
        <v>0</v>
      </c>
      <c r="O230" s="109">
        <f>IFERROR(VLOOKUP($K230,Feb!$H$7:$J$716,3,FALSE) + VLOOKUP($K230,Feb!$H$7:$K$716,4,FALSE),0)</f>
        <v>0</v>
      </c>
      <c r="P230" s="109">
        <f>IFERROR(VLOOKUP($K230,Mar!$H$7:$J$716,3,FALSE) + VLOOKUP($K230,Mar!$H$7:$K$716,4,FALSE),0)</f>
        <v>0</v>
      </c>
      <c r="Q230" s="109">
        <f>IFERROR(VLOOKUP($K230,Abr!$H$7:$J$716,3,FALSE) + VLOOKUP($K230,Abr!$H$7:$K$716,4,FALSE),0)</f>
        <v>0</v>
      </c>
      <c r="R230" s="109">
        <f>IFERROR(VLOOKUP($K230,May!$H$7:$J$716,3,FALSE) + VLOOKUP($K230,May!$H$7:$K$716,4,FALSE),0)</f>
        <v>0</v>
      </c>
      <c r="S230" s="109">
        <f>IFERROR(VLOOKUP($K230,Jun!$H$7:$J$716,3,FALSE) + VLOOKUP($K230,Jun!$H$7:$K$716,4,FALSE),0)</f>
        <v>0</v>
      </c>
      <c r="T230" s="109">
        <f>IFERROR(VLOOKUP($K230,Jul!$H$7:$J$716,3,FALSE) + VLOOKUP($K230,Jul!$H$7:$K$716,4,FALSE),0)</f>
        <v>0</v>
      </c>
      <c r="U230" s="109">
        <f>IFERROR(VLOOKUP($K230,Ago!$H$7:$J$716,3,FALSE) + VLOOKUP($K230,Ago!$H$7:$K$716,4,FALSE),0)</f>
        <v>0</v>
      </c>
      <c r="V230" s="109">
        <f>IFERROR(VLOOKUP($K230,Set!$H$7:$J$716,3,FALSE) + VLOOKUP($K230,Set!$H$7:$K$716,4,FALSE),0)</f>
        <v>0</v>
      </c>
      <c r="W230" s="109">
        <f>IFERROR(VLOOKUP($K230,Oct!$H$7:$J$716,3,FALSE) + VLOOKUP($K230,Oct!$H$7:$K$716,4,FALSE),0)</f>
        <v>0</v>
      </c>
      <c r="X230" s="109">
        <f>IFERROR(VLOOKUP($K230,Nov!$H$7:$J$716,3,FALSE) + VLOOKUP($K230,Nov!$H$7:$K$716,4,FALSE),0)</f>
        <v>0</v>
      </c>
      <c r="Y230" s="109">
        <f>IFERROR(VLOOKUP($K230,Dic!$H$7:$J$716,3,FALSE) + VLOOKUP($K230,Dic!$H$7:$K$716,4,FALSE),0)</f>
        <v>0</v>
      </c>
      <c r="Z230" s="109">
        <f t="shared" si="79"/>
        <v>0</v>
      </c>
      <c r="AA230" s="109">
        <f t="shared" si="80"/>
        <v>0</v>
      </c>
      <c r="AB230" s="109">
        <f t="shared" si="81"/>
        <v>0</v>
      </c>
      <c r="AC230" s="109">
        <f t="shared" si="82"/>
        <v>0</v>
      </c>
      <c r="AD230" s="109">
        <f t="shared" si="83"/>
        <v>0</v>
      </c>
      <c r="AE230" s="109">
        <f t="shared" si="84"/>
        <v>0</v>
      </c>
      <c r="AF230" s="109">
        <f t="shared" si="85"/>
        <v>0</v>
      </c>
    </row>
    <row r="231" spans="1:32" ht="15" thickBot="1">
      <c r="A231">
        <v>2026</v>
      </c>
      <c r="B231" s="104" t="s">
        <v>924</v>
      </c>
      <c r="C231" s="104" t="s">
        <v>1064</v>
      </c>
      <c r="D231" s="105" t="s">
        <v>331</v>
      </c>
      <c r="E231" s="105" t="s">
        <v>207</v>
      </c>
      <c r="F231" s="106">
        <v>1391</v>
      </c>
      <c r="G231" s="105" t="s">
        <v>431</v>
      </c>
      <c r="H231" s="105" t="s">
        <v>331</v>
      </c>
      <c r="I231" s="105" t="s">
        <v>207</v>
      </c>
      <c r="J231" s="106" t="s">
        <v>8</v>
      </c>
      <c r="K231" s="107">
        <v>237</v>
      </c>
      <c r="L231" s="105" t="s">
        <v>468</v>
      </c>
      <c r="M231" s="108">
        <v>36</v>
      </c>
      <c r="N231" s="109">
        <f>IFERROR(VLOOKUP(K231,Ene!H236:J945,3,FALSE) + VLOOKUP(K231,Ene!H236:K945,4,FALSE),0)</f>
        <v>0</v>
      </c>
      <c r="O231" s="109">
        <f>IFERROR(VLOOKUP($K231,Feb!$H$7:$J$716,3,FALSE) + VLOOKUP($K231,Feb!$H$7:$K$716,4,FALSE),0)</f>
        <v>0</v>
      </c>
      <c r="P231" s="109">
        <f>IFERROR(VLOOKUP($K231,Mar!$H$7:$J$716,3,FALSE) + VLOOKUP($K231,Mar!$H$7:$K$716,4,FALSE),0)</f>
        <v>0</v>
      </c>
      <c r="Q231" s="109">
        <f>IFERROR(VLOOKUP($K231,Abr!$H$7:$J$716,3,FALSE) + VLOOKUP($K231,Abr!$H$7:$K$716,4,FALSE),0)</f>
        <v>0</v>
      </c>
      <c r="R231" s="109">
        <f>IFERROR(VLOOKUP($K231,May!$H$7:$J$716,3,FALSE) + VLOOKUP($K231,May!$H$7:$K$716,4,FALSE),0)</f>
        <v>0</v>
      </c>
      <c r="S231" s="109">
        <f>IFERROR(VLOOKUP($K231,Jun!$H$7:$J$716,3,FALSE) + VLOOKUP($K231,Jun!$H$7:$K$716,4,FALSE),0)</f>
        <v>0</v>
      </c>
      <c r="T231" s="109">
        <f>IFERROR(VLOOKUP($K231,Jul!$H$7:$J$716,3,FALSE) + VLOOKUP($K231,Jul!$H$7:$K$716,4,FALSE),0)</f>
        <v>0</v>
      </c>
      <c r="U231" s="109">
        <f>IFERROR(VLOOKUP($K231,Ago!$H$7:$J$716,3,FALSE) + VLOOKUP($K231,Ago!$H$7:$K$716,4,FALSE),0)</f>
        <v>0</v>
      </c>
      <c r="V231" s="109">
        <f>IFERROR(VLOOKUP($K231,Set!$H$7:$J$716,3,FALSE) + VLOOKUP($K231,Set!$H$7:$K$716,4,FALSE),0)</f>
        <v>0</v>
      </c>
      <c r="W231" s="109">
        <f>IFERROR(VLOOKUP($K231,Oct!$H$7:$J$716,3,FALSE) + VLOOKUP($K231,Oct!$H$7:$K$716,4,FALSE),0)</f>
        <v>0</v>
      </c>
      <c r="X231" s="109">
        <f>IFERROR(VLOOKUP($K231,Nov!$H$7:$J$716,3,FALSE) + VLOOKUP($K231,Nov!$H$7:$K$716,4,FALSE),0)</f>
        <v>0</v>
      </c>
      <c r="Y231" s="109">
        <f>IFERROR(VLOOKUP($K231,Dic!$H$7:$J$716,3,FALSE) + VLOOKUP($K231,Dic!$H$7:$K$716,4,FALSE),0)</f>
        <v>0</v>
      </c>
      <c r="Z231" s="109">
        <f t="shared" si="79"/>
        <v>0</v>
      </c>
      <c r="AA231" s="109">
        <f t="shared" si="80"/>
        <v>0</v>
      </c>
      <c r="AB231" s="109">
        <f t="shared" si="81"/>
        <v>0</v>
      </c>
      <c r="AC231" s="109">
        <f t="shared" si="82"/>
        <v>0</v>
      </c>
      <c r="AD231" s="109">
        <f t="shared" si="83"/>
        <v>0</v>
      </c>
      <c r="AE231" s="109">
        <f t="shared" si="84"/>
        <v>0</v>
      </c>
      <c r="AF231" s="109">
        <f t="shared" si="85"/>
        <v>0</v>
      </c>
    </row>
    <row r="232" spans="1:32" ht="15" thickBot="1">
      <c r="A232">
        <v>2026</v>
      </c>
      <c r="B232" s="104" t="s">
        <v>924</v>
      </c>
      <c r="C232" s="104" t="s">
        <v>1064</v>
      </c>
      <c r="D232" s="105" t="s">
        <v>331</v>
      </c>
      <c r="E232" s="105" t="s">
        <v>207</v>
      </c>
      <c r="F232" s="106">
        <v>1391</v>
      </c>
      <c r="G232" s="105" t="s">
        <v>431</v>
      </c>
      <c r="H232" s="105" t="s">
        <v>331</v>
      </c>
      <c r="I232" s="105" t="s">
        <v>207</v>
      </c>
      <c r="J232" s="106" t="s">
        <v>8</v>
      </c>
      <c r="K232" s="107">
        <v>238</v>
      </c>
      <c r="L232" s="105" t="s">
        <v>469</v>
      </c>
      <c r="M232" s="108">
        <v>48</v>
      </c>
      <c r="N232" s="109">
        <f>IFERROR(VLOOKUP(K232,Ene!H237:J946,3,FALSE) + VLOOKUP(K232,Ene!H237:K946,4,FALSE),0)</f>
        <v>0</v>
      </c>
      <c r="O232" s="109">
        <f>IFERROR(VLOOKUP($K232,Feb!$H$7:$J$716,3,FALSE) + VLOOKUP($K232,Feb!$H$7:$K$716,4,FALSE),0)</f>
        <v>0</v>
      </c>
      <c r="P232" s="109">
        <f>IFERROR(VLOOKUP($K232,Mar!$H$7:$J$716,3,FALSE) + VLOOKUP($K232,Mar!$H$7:$K$716,4,FALSE),0)</f>
        <v>0</v>
      </c>
      <c r="Q232" s="109">
        <f>IFERROR(VLOOKUP($K232,Abr!$H$7:$J$716,3,FALSE) + VLOOKUP($K232,Abr!$H$7:$K$716,4,FALSE),0)</f>
        <v>0</v>
      </c>
      <c r="R232" s="109">
        <f>IFERROR(VLOOKUP($K232,May!$H$7:$J$716,3,FALSE) + VLOOKUP($K232,May!$H$7:$K$716,4,FALSE),0)</f>
        <v>0</v>
      </c>
      <c r="S232" s="109">
        <f>IFERROR(VLOOKUP($K232,Jun!$H$7:$J$716,3,FALSE) + VLOOKUP($K232,Jun!$H$7:$K$716,4,FALSE),0)</f>
        <v>0</v>
      </c>
      <c r="T232" s="109">
        <f>IFERROR(VLOOKUP($K232,Jul!$H$7:$J$716,3,FALSE) + VLOOKUP($K232,Jul!$H$7:$K$716,4,FALSE),0)</f>
        <v>0</v>
      </c>
      <c r="U232" s="109">
        <f>IFERROR(VLOOKUP($K232,Ago!$H$7:$J$716,3,FALSE) + VLOOKUP($K232,Ago!$H$7:$K$716,4,FALSE),0)</f>
        <v>0</v>
      </c>
      <c r="V232" s="109">
        <f>IFERROR(VLOOKUP($K232,Set!$H$7:$J$716,3,FALSE) + VLOOKUP($K232,Set!$H$7:$K$716,4,FALSE),0)</f>
        <v>0</v>
      </c>
      <c r="W232" s="109">
        <f>IFERROR(VLOOKUP($K232,Oct!$H$7:$J$716,3,FALSE) + VLOOKUP($K232,Oct!$H$7:$K$716,4,FALSE),0)</f>
        <v>0</v>
      </c>
      <c r="X232" s="109">
        <f>IFERROR(VLOOKUP($K232,Nov!$H$7:$J$716,3,FALSE) + VLOOKUP($K232,Nov!$H$7:$K$716,4,FALSE),0)</f>
        <v>0</v>
      </c>
      <c r="Y232" s="109">
        <f>IFERROR(VLOOKUP($K232,Dic!$H$7:$J$716,3,FALSE) + VLOOKUP($K232,Dic!$H$7:$K$716,4,FALSE),0)</f>
        <v>0</v>
      </c>
      <c r="Z232" s="109">
        <f t="shared" si="79"/>
        <v>0</v>
      </c>
      <c r="AA232" s="109">
        <f t="shared" si="80"/>
        <v>0</v>
      </c>
      <c r="AB232" s="109">
        <f t="shared" si="81"/>
        <v>0</v>
      </c>
      <c r="AC232" s="109">
        <f t="shared" si="82"/>
        <v>0</v>
      </c>
      <c r="AD232" s="109">
        <f t="shared" si="83"/>
        <v>0</v>
      </c>
      <c r="AE232" s="109">
        <f t="shared" si="84"/>
        <v>0</v>
      </c>
      <c r="AF232" s="109">
        <f t="shared" si="85"/>
        <v>0</v>
      </c>
    </row>
    <row r="233" spans="1:32" ht="15" thickBot="1">
      <c r="A233">
        <v>2026</v>
      </c>
      <c r="B233" s="104" t="s">
        <v>924</v>
      </c>
      <c r="C233" s="104" t="s">
        <v>1064</v>
      </c>
      <c r="D233" s="105" t="s">
        <v>331</v>
      </c>
      <c r="E233" s="105" t="s">
        <v>207</v>
      </c>
      <c r="F233" s="106">
        <v>1391</v>
      </c>
      <c r="G233" s="105" t="s">
        <v>431</v>
      </c>
      <c r="H233" s="105" t="s">
        <v>331</v>
      </c>
      <c r="I233" s="105" t="s">
        <v>207</v>
      </c>
      <c r="J233" s="106" t="s">
        <v>8</v>
      </c>
      <c r="K233" s="107">
        <v>239</v>
      </c>
      <c r="L233" s="105" t="s">
        <v>470</v>
      </c>
      <c r="M233" s="108">
        <v>21.6</v>
      </c>
      <c r="N233" s="109">
        <f>IFERROR(VLOOKUP(K233,Ene!H238:J947,3,FALSE) + VLOOKUP(K233,Ene!H238:K947,4,FALSE),0)</f>
        <v>0</v>
      </c>
      <c r="O233" s="109">
        <f>IFERROR(VLOOKUP($K233,Feb!$H$7:$J$716,3,FALSE) + VLOOKUP($K233,Feb!$H$7:$K$716,4,FALSE),0)</f>
        <v>0</v>
      </c>
      <c r="P233" s="109">
        <f>IFERROR(VLOOKUP($K233,Mar!$H$7:$J$716,3,FALSE) + VLOOKUP($K233,Mar!$H$7:$K$716,4,FALSE),0)</f>
        <v>0</v>
      </c>
      <c r="Q233" s="109">
        <f>IFERROR(VLOOKUP($K233,Abr!$H$7:$J$716,3,FALSE) + VLOOKUP($K233,Abr!$H$7:$K$716,4,FALSE),0)</f>
        <v>0</v>
      </c>
      <c r="R233" s="109">
        <f>IFERROR(VLOOKUP($K233,May!$H$7:$J$716,3,FALSE) + VLOOKUP($K233,May!$H$7:$K$716,4,FALSE),0)</f>
        <v>0</v>
      </c>
      <c r="S233" s="109">
        <f>IFERROR(VLOOKUP($K233,Jun!$H$7:$J$716,3,FALSE) + VLOOKUP($K233,Jun!$H$7:$K$716,4,FALSE),0)</f>
        <v>0</v>
      </c>
      <c r="T233" s="109">
        <f>IFERROR(VLOOKUP($K233,Jul!$H$7:$J$716,3,FALSE) + VLOOKUP($K233,Jul!$H$7:$K$716,4,FALSE),0)</f>
        <v>0</v>
      </c>
      <c r="U233" s="109">
        <f>IFERROR(VLOOKUP($K233,Ago!$H$7:$J$716,3,FALSE) + VLOOKUP($K233,Ago!$H$7:$K$716,4,FALSE),0)</f>
        <v>0</v>
      </c>
      <c r="V233" s="109">
        <f>IFERROR(VLOOKUP($K233,Set!$H$7:$J$716,3,FALSE) + VLOOKUP($K233,Set!$H$7:$K$716,4,FALSE),0)</f>
        <v>0</v>
      </c>
      <c r="W233" s="109">
        <f>IFERROR(VLOOKUP($K233,Oct!$H$7:$J$716,3,FALSE) + VLOOKUP($K233,Oct!$H$7:$K$716,4,FALSE),0)</f>
        <v>0</v>
      </c>
      <c r="X233" s="109">
        <f>IFERROR(VLOOKUP($K233,Nov!$H$7:$J$716,3,FALSE) + VLOOKUP($K233,Nov!$H$7:$K$716,4,FALSE),0)</f>
        <v>0</v>
      </c>
      <c r="Y233" s="109">
        <f>IFERROR(VLOOKUP($K233,Dic!$H$7:$J$716,3,FALSE) + VLOOKUP($K233,Dic!$H$7:$K$716,4,FALSE),0)</f>
        <v>0</v>
      </c>
      <c r="Z233" s="109">
        <f t="shared" si="79"/>
        <v>0</v>
      </c>
      <c r="AA233" s="109">
        <f t="shared" si="80"/>
        <v>0</v>
      </c>
      <c r="AB233" s="109">
        <f t="shared" si="81"/>
        <v>0</v>
      </c>
      <c r="AC233" s="109">
        <f t="shared" si="82"/>
        <v>0</v>
      </c>
      <c r="AD233" s="109">
        <f t="shared" si="83"/>
        <v>0</v>
      </c>
      <c r="AE233" s="109">
        <f t="shared" si="84"/>
        <v>0</v>
      </c>
      <c r="AF233" s="109">
        <f t="shared" si="85"/>
        <v>0</v>
      </c>
    </row>
    <row r="234" spans="1:32" ht="15" thickBot="1">
      <c r="A234">
        <v>2026</v>
      </c>
      <c r="B234" s="104" t="s">
        <v>924</v>
      </c>
      <c r="C234" s="104" t="s">
        <v>1065</v>
      </c>
      <c r="D234" s="105" t="s">
        <v>331</v>
      </c>
      <c r="E234" s="105" t="s">
        <v>212</v>
      </c>
      <c r="F234" s="106">
        <v>1391</v>
      </c>
      <c r="G234" s="105" t="s">
        <v>431</v>
      </c>
      <c r="H234" s="105" t="s">
        <v>331</v>
      </c>
      <c r="I234" s="105" t="s">
        <v>212</v>
      </c>
      <c r="J234" s="106" t="s">
        <v>9</v>
      </c>
      <c r="K234" s="107">
        <v>240</v>
      </c>
      <c r="L234" s="105" t="s">
        <v>1066</v>
      </c>
      <c r="M234" s="108">
        <v>36</v>
      </c>
      <c r="N234" s="109">
        <f>IFERROR(VLOOKUP(K234,Ene!H239:J948,3,FALSE) + VLOOKUP(K234,Ene!H239:K948,4,FALSE),0)</f>
        <v>5</v>
      </c>
      <c r="O234" s="109">
        <f>IFERROR(VLOOKUP($K234,Feb!$H$7:$J$716,3,FALSE) + VLOOKUP($K234,Feb!$H$7:$K$716,4,FALSE),0)</f>
        <v>2</v>
      </c>
      <c r="P234" s="109">
        <f>IFERROR(VLOOKUP($K234,Mar!$H$7:$J$716,3,FALSE) + VLOOKUP($K234,Mar!$H$7:$K$716,4,FALSE),0)</f>
        <v>0</v>
      </c>
      <c r="Q234" s="109">
        <f>IFERROR(VLOOKUP($K234,Abr!$H$7:$J$716,3,FALSE) + VLOOKUP($K234,Abr!$H$7:$K$716,4,FALSE),0)</f>
        <v>2</v>
      </c>
      <c r="R234" s="109">
        <f>IFERROR(VLOOKUP($K234,May!$H$7:$J$716,3,FALSE) + VLOOKUP($K234,May!$H$7:$K$716,4,FALSE),0)</f>
        <v>2</v>
      </c>
      <c r="S234" s="109">
        <f>IFERROR(VLOOKUP($K234,Jun!$H$7:$J$716,3,FALSE) + VLOOKUP($K234,Jun!$H$7:$K$716,4,FALSE),0)</f>
        <v>5</v>
      </c>
      <c r="T234" s="109">
        <f>IFERROR(VLOOKUP($K234,Jul!$H$7:$J$716,3,FALSE) + VLOOKUP($K234,Jul!$H$7:$K$716,4,FALSE),0)</f>
        <v>1</v>
      </c>
      <c r="U234" s="109">
        <f>IFERROR(VLOOKUP($K234,Ago!$H$7:$J$716,3,FALSE) + VLOOKUP($K234,Ago!$H$7:$K$716,4,FALSE),0)</f>
        <v>0</v>
      </c>
      <c r="V234" s="109">
        <f>IFERROR(VLOOKUP($K234,Set!$H$7:$J$716,3,FALSE) + VLOOKUP($K234,Set!$H$7:$K$716,4,FALSE),0)</f>
        <v>0</v>
      </c>
      <c r="W234" s="109">
        <f>IFERROR(VLOOKUP($K234,Oct!$H$7:$J$716,3,FALSE) + VLOOKUP($K234,Oct!$H$7:$K$716,4,FALSE),0)</f>
        <v>0</v>
      </c>
      <c r="X234" s="109">
        <f>IFERROR(VLOOKUP($K234,Nov!$H$7:$J$716,3,FALSE) + VLOOKUP($K234,Nov!$H$7:$K$716,4,FALSE),0)</f>
        <v>0</v>
      </c>
      <c r="Y234" s="109">
        <f>IFERROR(VLOOKUP($K234,Dic!$H$7:$J$716,3,FALSE) + VLOOKUP($K234,Dic!$H$7:$K$716,4,FALSE),0)</f>
        <v>0</v>
      </c>
      <c r="Z234" s="109">
        <f t="shared" si="79"/>
        <v>7</v>
      </c>
      <c r="AA234" s="109">
        <f t="shared" si="80"/>
        <v>9</v>
      </c>
      <c r="AB234" s="109">
        <f t="shared" si="81"/>
        <v>1</v>
      </c>
      <c r="AC234" s="109">
        <f t="shared" si="82"/>
        <v>0</v>
      </c>
      <c r="AD234" s="109">
        <f t="shared" si="83"/>
        <v>16</v>
      </c>
      <c r="AE234" s="109">
        <f t="shared" si="84"/>
        <v>1</v>
      </c>
      <c r="AF234" s="109">
        <f t="shared" si="85"/>
        <v>17</v>
      </c>
    </row>
    <row r="235" spans="1:32" ht="15" thickBot="1">
      <c r="A235">
        <v>2026</v>
      </c>
      <c r="B235" s="104" t="s">
        <v>924</v>
      </c>
      <c r="C235" s="104" t="s">
        <v>1065</v>
      </c>
      <c r="D235" s="105" t="s">
        <v>331</v>
      </c>
      <c r="E235" s="105" t="s">
        <v>212</v>
      </c>
      <c r="F235" s="106">
        <v>1391</v>
      </c>
      <c r="G235" s="105" t="s">
        <v>431</v>
      </c>
      <c r="H235" s="105" t="s">
        <v>331</v>
      </c>
      <c r="I235" s="105" t="s">
        <v>212</v>
      </c>
      <c r="J235" s="106" t="s">
        <v>8</v>
      </c>
      <c r="K235" s="107">
        <v>241</v>
      </c>
      <c r="L235" s="105" t="s">
        <v>213</v>
      </c>
      <c r="M235" s="108">
        <v>36</v>
      </c>
      <c r="N235" s="109">
        <f>IFERROR(VLOOKUP(K235,Ene!H240:J949,3,FALSE) + VLOOKUP(K235,Ene!H240:K949,4,FALSE),0)</f>
        <v>0</v>
      </c>
      <c r="O235" s="109">
        <f>IFERROR(VLOOKUP($K235,Feb!$H$7:$J$716,3,FALSE) + VLOOKUP($K235,Feb!$H$7:$K$716,4,FALSE),0)</f>
        <v>0</v>
      </c>
      <c r="P235" s="109">
        <f>IFERROR(VLOOKUP($K235,Mar!$H$7:$J$716,3,FALSE) + VLOOKUP($K235,Mar!$H$7:$K$716,4,FALSE),0)</f>
        <v>0</v>
      </c>
      <c r="Q235" s="109">
        <f>IFERROR(VLOOKUP($K235,Abr!$H$7:$J$716,3,FALSE) + VLOOKUP($K235,Abr!$H$7:$K$716,4,FALSE),0)</f>
        <v>0</v>
      </c>
      <c r="R235" s="109">
        <f>IFERROR(VLOOKUP($K235,May!$H$7:$J$716,3,FALSE) + VLOOKUP($K235,May!$H$7:$K$716,4,FALSE),0)</f>
        <v>0</v>
      </c>
      <c r="S235" s="109">
        <f>IFERROR(VLOOKUP($K235,Jun!$H$7:$J$716,3,FALSE) + VLOOKUP($K235,Jun!$H$7:$K$716,4,FALSE),0)</f>
        <v>0</v>
      </c>
      <c r="T235" s="109">
        <f>IFERROR(VLOOKUP($K235,Jul!$H$7:$J$716,3,FALSE) + VLOOKUP($K235,Jul!$H$7:$K$716,4,FALSE),0)</f>
        <v>0</v>
      </c>
      <c r="U235" s="109">
        <f>IFERROR(VLOOKUP($K235,Ago!$H$7:$J$716,3,FALSE) + VLOOKUP($K235,Ago!$H$7:$K$716,4,FALSE),0)</f>
        <v>0</v>
      </c>
      <c r="V235" s="109">
        <f>IFERROR(VLOOKUP($K235,Set!$H$7:$J$716,3,FALSE) + VLOOKUP($K235,Set!$H$7:$K$716,4,FALSE),0)</f>
        <v>0</v>
      </c>
      <c r="W235" s="109">
        <f>IFERROR(VLOOKUP($K235,Oct!$H$7:$J$716,3,FALSE) + VLOOKUP($K235,Oct!$H$7:$K$716,4,FALSE),0)</f>
        <v>0</v>
      </c>
      <c r="X235" s="109">
        <f>IFERROR(VLOOKUP($K235,Nov!$H$7:$J$716,3,FALSE) + VLOOKUP($K235,Nov!$H$7:$K$716,4,FALSE),0)</f>
        <v>0</v>
      </c>
      <c r="Y235" s="109">
        <f>IFERROR(VLOOKUP($K235,Dic!$H$7:$J$716,3,FALSE) + VLOOKUP($K235,Dic!$H$7:$K$716,4,FALSE),0)</f>
        <v>0</v>
      </c>
      <c r="Z235" s="109">
        <f t="shared" si="79"/>
        <v>0</v>
      </c>
      <c r="AA235" s="109">
        <f t="shared" si="80"/>
        <v>0</v>
      </c>
      <c r="AB235" s="109">
        <f t="shared" si="81"/>
        <v>0</v>
      </c>
      <c r="AC235" s="109">
        <f t="shared" si="82"/>
        <v>0</v>
      </c>
      <c r="AD235" s="109">
        <f t="shared" si="83"/>
        <v>0</v>
      </c>
      <c r="AE235" s="109">
        <f t="shared" si="84"/>
        <v>0</v>
      </c>
      <c r="AF235" s="109">
        <f t="shared" si="85"/>
        <v>0</v>
      </c>
    </row>
    <row r="236" spans="1:32" ht="15" thickBot="1">
      <c r="A236">
        <v>2026</v>
      </c>
      <c r="B236" s="104" t="s">
        <v>924</v>
      </c>
      <c r="C236" s="104" t="s">
        <v>1065</v>
      </c>
      <c r="D236" s="105" t="s">
        <v>331</v>
      </c>
      <c r="E236" s="105" t="s">
        <v>212</v>
      </c>
      <c r="F236" s="106">
        <v>1391</v>
      </c>
      <c r="G236" s="105" t="s">
        <v>431</v>
      </c>
      <c r="H236" s="105" t="s">
        <v>331</v>
      </c>
      <c r="I236" s="105" t="s">
        <v>212</v>
      </c>
      <c r="J236" s="106" t="s">
        <v>8</v>
      </c>
      <c r="K236" s="107">
        <v>242</v>
      </c>
      <c r="L236" s="105" t="s">
        <v>214</v>
      </c>
      <c r="M236" s="108">
        <v>26.400000000000002</v>
      </c>
      <c r="N236" s="109">
        <f>IFERROR(VLOOKUP(K236,Ene!H241:J950,3,FALSE) + VLOOKUP(K236,Ene!H241:K950,4,FALSE),0)</f>
        <v>0</v>
      </c>
      <c r="O236" s="109">
        <f>IFERROR(VLOOKUP($K236,Feb!$H$7:$J$716,3,FALSE) + VLOOKUP($K236,Feb!$H$7:$K$716,4,FALSE),0)</f>
        <v>0</v>
      </c>
      <c r="P236" s="109">
        <f>IFERROR(VLOOKUP($K236,Mar!$H$7:$J$716,3,FALSE) + VLOOKUP($K236,Mar!$H$7:$K$716,4,FALSE),0)</f>
        <v>0</v>
      </c>
      <c r="Q236" s="109">
        <f>IFERROR(VLOOKUP($K236,Abr!$H$7:$J$716,3,FALSE) + VLOOKUP($K236,Abr!$H$7:$K$716,4,FALSE),0)</f>
        <v>0</v>
      </c>
      <c r="R236" s="109">
        <f>IFERROR(VLOOKUP($K236,May!$H$7:$J$716,3,FALSE) + VLOOKUP($K236,May!$H$7:$K$716,4,FALSE),0)</f>
        <v>0</v>
      </c>
      <c r="S236" s="109">
        <f>IFERROR(VLOOKUP($K236,Jun!$H$7:$J$716,3,FALSE) + VLOOKUP($K236,Jun!$H$7:$K$716,4,FALSE),0)</f>
        <v>0</v>
      </c>
      <c r="T236" s="109">
        <f>IFERROR(VLOOKUP($K236,Jul!$H$7:$J$716,3,FALSE) + VLOOKUP($K236,Jul!$H$7:$K$716,4,FALSE),0)</f>
        <v>0</v>
      </c>
      <c r="U236" s="109">
        <f>IFERROR(VLOOKUP($K236,Ago!$H$7:$J$716,3,FALSE) + VLOOKUP($K236,Ago!$H$7:$K$716,4,FALSE),0)</f>
        <v>0</v>
      </c>
      <c r="V236" s="109">
        <f>IFERROR(VLOOKUP($K236,Set!$H$7:$J$716,3,FALSE) + VLOOKUP($K236,Set!$H$7:$K$716,4,FALSE),0)</f>
        <v>0</v>
      </c>
      <c r="W236" s="109">
        <f>IFERROR(VLOOKUP($K236,Oct!$H$7:$J$716,3,FALSE) + VLOOKUP($K236,Oct!$H$7:$K$716,4,FALSE),0)</f>
        <v>0</v>
      </c>
      <c r="X236" s="109">
        <f>IFERROR(VLOOKUP($K236,Nov!$H$7:$J$716,3,FALSE) + VLOOKUP($K236,Nov!$H$7:$K$716,4,FALSE),0)</f>
        <v>0</v>
      </c>
      <c r="Y236" s="109">
        <f>IFERROR(VLOOKUP($K236,Dic!$H$7:$J$716,3,FALSE) + VLOOKUP($K236,Dic!$H$7:$K$716,4,FALSE),0)</f>
        <v>0</v>
      </c>
      <c r="Z236" s="109">
        <f t="shared" si="79"/>
        <v>0</v>
      </c>
      <c r="AA236" s="109">
        <f t="shared" si="80"/>
        <v>0</v>
      </c>
      <c r="AB236" s="109">
        <f t="shared" si="81"/>
        <v>0</v>
      </c>
      <c r="AC236" s="109">
        <f t="shared" si="82"/>
        <v>0</v>
      </c>
      <c r="AD236" s="109">
        <f t="shared" si="83"/>
        <v>0</v>
      </c>
      <c r="AE236" s="109">
        <f t="shared" si="84"/>
        <v>0</v>
      </c>
      <c r="AF236" s="109">
        <f t="shared" si="85"/>
        <v>0</v>
      </c>
    </row>
    <row r="237" spans="1:32" ht="15" thickBot="1">
      <c r="A237">
        <v>2026</v>
      </c>
      <c r="B237" s="104" t="s">
        <v>924</v>
      </c>
      <c r="C237" s="104" t="s">
        <v>1065</v>
      </c>
      <c r="D237" s="105" t="s">
        <v>331</v>
      </c>
      <c r="E237" s="105" t="s">
        <v>212</v>
      </c>
      <c r="F237" s="106">
        <v>1391</v>
      </c>
      <c r="G237" s="105" t="s">
        <v>431</v>
      </c>
      <c r="H237" s="105" t="s">
        <v>331</v>
      </c>
      <c r="I237" s="105" t="s">
        <v>212</v>
      </c>
      <c r="J237" s="106" t="s">
        <v>8</v>
      </c>
      <c r="K237" s="107">
        <v>243</v>
      </c>
      <c r="L237" s="105" t="s">
        <v>215</v>
      </c>
      <c r="M237" s="108">
        <v>84</v>
      </c>
      <c r="N237" s="109">
        <f>IFERROR(VLOOKUP(K237,Ene!H242:J951,3,FALSE) + VLOOKUP(K237,Ene!H242:K951,4,FALSE),0)</f>
        <v>0</v>
      </c>
      <c r="O237" s="109">
        <f>IFERROR(VLOOKUP($K237,Feb!$H$7:$J$716,3,FALSE) + VLOOKUP($K237,Feb!$H$7:$K$716,4,FALSE),0)</f>
        <v>0</v>
      </c>
      <c r="P237" s="109">
        <f>IFERROR(VLOOKUP($K237,Mar!$H$7:$J$716,3,FALSE) + VLOOKUP($K237,Mar!$H$7:$K$716,4,FALSE),0)</f>
        <v>0</v>
      </c>
      <c r="Q237" s="109">
        <f>IFERROR(VLOOKUP($K237,Abr!$H$7:$J$716,3,FALSE) + VLOOKUP($K237,Abr!$H$7:$K$716,4,FALSE),0)</f>
        <v>0</v>
      </c>
      <c r="R237" s="109">
        <f>IFERROR(VLOOKUP($K237,May!$H$7:$J$716,3,FALSE) + VLOOKUP($K237,May!$H$7:$K$716,4,FALSE),0)</f>
        <v>0</v>
      </c>
      <c r="S237" s="109">
        <f>IFERROR(VLOOKUP($K237,Jun!$H$7:$J$716,3,FALSE) + VLOOKUP($K237,Jun!$H$7:$K$716,4,FALSE),0)</f>
        <v>0</v>
      </c>
      <c r="T237" s="109">
        <f>IFERROR(VLOOKUP($K237,Jul!$H$7:$J$716,3,FALSE) + VLOOKUP($K237,Jul!$H$7:$K$716,4,FALSE),0)</f>
        <v>0</v>
      </c>
      <c r="U237" s="109">
        <f>IFERROR(VLOOKUP($K237,Ago!$H$7:$J$716,3,FALSE) + VLOOKUP($K237,Ago!$H$7:$K$716,4,FALSE),0)</f>
        <v>0</v>
      </c>
      <c r="V237" s="109">
        <f>IFERROR(VLOOKUP($K237,Set!$H$7:$J$716,3,FALSE) + VLOOKUP($K237,Set!$H$7:$K$716,4,FALSE),0)</f>
        <v>0</v>
      </c>
      <c r="W237" s="109">
        <f>IFERROR(VLOOKUP($K237,Oct!$H$7:$J$716,3,FALSE) + VLOOKUP($K237,Oct!$H$7:$K$716,4,FALSE),0)</f>
        <v>0</v>
      </c>
      <c r="X237" s="109">
        <f>IFERROR(VLOOKUP($K237,Nov!$H$7:$J$716,3,FALSE) + VLOOKUP($K237,Nov!$H$7:$K$716,4,FALSE),0)</f>
        <v>0</v>
      </c>
      <c r="Y237" s="109">
        <f>IFERROR(VLOOKUP($K237,Dic!$H$7:$J$716,3,FALSE) + VLOOKUP($K237,Dic!$H$7:$K$716,4,FALSE),0)</f>
        <v>0</v>
      </c>
      <c r="Z237" s="109">
        <f t="shared" si="79"/>
        <v>0</v>
      </c>
      <c r="AA237" s="109">
        <f t="shared" si="80"/>
        <v>0</v>
      </c>
      <c r="AB237" s="109">
        <f t="shared" si="81"/>
        <v>0</v>
      </c>
      <c r="AC237" s="109">
        <f t="shared" si="82"/>
        <v>0</v>
      </c>
      <c r="AD237" s="109">
        <f t="shared" si="83"/>
        <v>0</v>
      </c>
      <c r="AE237" s="109">
        <f t="shared" si="84"/>
        <v>0</v>
      </c>
      <c r="AF237" s="109">
        <f t="shared" si="85"/>
        <v>0</v>
      </c>
    </row>
    <row r="238" spans="1:32" ht="15" thickBot="1">
      <c r="A238">
        <v>2026</v>
      </c>
      <c r="B238" s="104" t="s">
        <v>924</v>
      </c>
      <c r="C238" s="104" t="s">
        <v>1065</v>
      </c>
      <c r="D238" s="105" t="s">
        <v>331</v>
      </c>
      <c r="E238" s="105" t="s">
        <v>212</v>
      </c>
      <c r="F238" s="106">
        <v>1391</v>
      </c>
      <c r="G238" s="105" t="s">
        <v>431</v>
      </c>
      <c r="H238" s="105" t="s">
        <v>331</v>
      </c>
      <c r="I238" s="105" t="s">
        <v>212</v>
      </c>
      <c r="J238" s="106" t="s">
        <v>8</v>
      </c>
      <c r="K238" s="107">
        <v>244</v>
      </c>
      <c r="L238" s="105" t="s">
        <v>216</v>
      </c>
      <c r="M238" s="108">
        <v>9.6000000000000014</v>
      </c>
      <c r="N238" s="109">
        <f>IFERROR(VLOOKUP(K238,Ene!H243:J952,3,FALSE) + VLOOKUP(K238,Ene!H243:K952,4,FALSE),0)</f>
        <v>0</v>
      </c>
      <c r="O238" s="109">
        <f>IFERROR(VLOOKUP($K238,Feb!$H$7:$J$716,3,FALSE) + VLOOKUP($K238,Feb!$H$7:$K$716,4,FALSE),0)</f>
        <v>0</v>
      </c>
      <c r="P238" s="109">
        <f>IFERROR(VLOOKUP($K238,Mar!$H$7:$J$716,3,FALSE) + VLOOKUP($K238,Mar!$H$7:$K$716,4,FALSE),0)</f>
        <v>0</v>
      </c>
      <c r="Q238" s="109">
        <f>IFERROR(VLOOKUP($K238,Abr!$H$7:$J$716,3,FALSE) + VLOOKUP($K238,Abr!$H$7:$K$716,4,FALSE),0)</f>
        <v>0</v>
      </c>
      <c r="R238" s="109">
        <f>IFERROR(VLOOKUP($K238,May!$H$7:$J$716,3,FALSE) + VLOOKUP($K238,May!$H$7:$K$716,4,FALSE),0)</f>
        <v>0</v>
      </c>
      <c r="S238" s="109">
        <f>IFERROR(VLOOKUP($K238,Jun!$H$7:$J$716,3,FALSE) + VLOOKUP($K238,Jun!$H$7:$K$716,4,FALSE),0)</f>
        <v>0</v>
      </c>
      <c r="T238" s="109">
        <f>IFERROR(VLOOKUP($K238,Jul!$H$7:$J$716,3,FALSE) + VLOOKUP($K238,Jul!$H$7:$K$716,4,FALSE),0)</f>
        <v>0</v>
      </c>
      <c r="U238" s="109">
        <f>IFERROR(VLOOKUP($K238,Ago!$H$7:$J$716,3,FALSE) + VLOOKUP($K238,Ago!$H$7:$K$716,4,FALSE),0)</f>
        <v>0</v>
      </c>
      <c r="V238" s="109">
        <f>IFERROR(VLOOKUP($K238,Set!$H$7:$J$716,3,FALSE) + VLOOKUP($K238,Set!$H$7:$K$716,4,FALSE),0)</f>
        <v>0</v>
      </c>
      <c r="W238" s="109">
        <f>IFERROR(VLOOKUP($K238,Oct!$H$7:$J$716,3,FALSE) + VLOOKUP($K238,Oct!$H$7:$K$716,4,FALSE),0)</f>
        <v>0</v>
      </c>
      <c r="X238" s="109">
        <f>IFERROR(VLOOKUP($K238,Nov!$H$7:$J$716,3,FALSE) + VLOOKUP($K238,Nov!$H$7:$K$716,4,FALSE),0)</f>
        <v>0</v>
      </c>
      <c r="Y238" s="109">
        <f>IFERROR(VLOOKUP($K238,Dic!$H$7:$J$716,3,FALSE) + VLOOKUP($K238,Dic!$H$7:$K$716,4,FALSE),0)</f>
        <v>0</v>
      </c>
      <c r="Z238" s="109">
        <f t="shared" si="79"/>
        <v>0</v>
      </c>
      <c r="AA238" s="109">
        <f t="shared" si="80"/>
        <v>0</v>
      </c>
      <c r="AB238" s="109">
        <f t="shared" si="81"/>
        <v>0</v>
      </c>
      <c r="AC238" s="109">
        <f t="shared" si="82"/>
        <v>0</v>
      </c>
      <c r="AD238" s="109">
        <f t="shared" si="83"/>
        <v>0</v>
      </c>
      <c r="AE238" s="109">
        <f t="shared" si="84"/>
        <v>0</v>
      </c>
      <c r="AF238" s="109">
        <f t="shared" si="85"/>
        <v>0</v>
      </c>
    </row>
    <row r="239" spans="1:32" ht="15" thickBot="1">
      <c r="A239">
        <v>2026</v>
      </c>
      <c r="B239" s="104" t="s">
        <v>924</v>
      </c>
      <c r="C239" s="104" t="s">
        <v>1065</v>
      </c>
      <c r="D239" s="105" t="s">
        <v>331</v>
      </c>
      <c r="E239" s="105" t="s">
        <v>212</v>
      </c>
      <c r="F239" s="106">
        <v>1391</v>
      </c>
      <c r="G239" s="105" t="s">
        <v>431</v>
      </c>
      <c r="H239" s="105" t="s">
        <v>331</v>
      </c>
      <c r="I239" s="105" t="s">
        <v>207</v>
      </c>
      <c r="J239" s="106" t="s">
        <v>8</v>
      </c>
      <c r="K239" s="107">
        <v>245</v>
      </c>
      <c r="L239" s="105" t="s">
        <v>472</v>
      </c>
      <c r="M239" s="108">
        <v>24.8</v>
      </c>
      <c r="N239" s="109">
        <f>IFERROR(VLOOKUP(K239,Ene!H244:J953,3,FALSE) + VLOOKUP(K239,Ene!H244:K953,4,FALSE),0)</f>
        <v>0</v>
      </c>
      <c r="O239" s="109">
        <f>IFERROR(VLOOKUP($K239,Feb!$H$7:$J$716,3,FALSE) + VLOOKUP($K239,Feb!$H$7:$K$716,4,FALSE),0)</f>
        <v>0</v>
      </c>
      <c r="P239" s="109">
        <f>IFERROR(VLOOKUP($K239,Mar!$H$7:$J$716,3,FALSE) + VLOOKUP($K239,Mar!$H$7:$K$716,4,FALSE),0)</f>
        <v>0</v>
      </c>
      <c r="Q239" s="109">
        <f>IFERROR(VLOOKUP($K239,Abr!$H$7:$J$716,3,FALSE) + VLOOKUP($K239,Abr!$H$7:$K$716,4,FALSE),0)</f>
        <v>0</v>
      </c>
      <c r="R239" s="109">
        <f>IFERROR(VLOOKUP($K239,May!$H$7:$J$716,3,FALSE) + VLOOKUP($K239,May!$H$7:$K$716,4,FALSE),0)</f>
        <v>0</v>
      </c>
      <c r="S239" s="109">
        <f>IFERROR(VLOOKUP($K239,Jun!$H$7:$J$716,3,FALSE) + VLOOKUP($K239,Jun!$H$7:$K$716,4,FALSE),0)</f>
        <v>0</v>
      </c>
      <c r="T239" s="109">
        <f>IFERROR(VLOOKUP($K239,Jul!$H$7:$J$716,3,FALSE) + VLOOKUP($K239,Jul!$H$7:$K$716,4,FALSE),0)</f>
        <v>0</v>
      </c>
      <c r="U239" s="109">
        <f>IFERROR(VLOOKUP($K239,Ago!$H$7:$J$716,3,FALSE) + VLOOKUP($K239,Ago!$H$7:$K$716,4,FALSE),0)</f>
        <v>0</v>
      </c>
      <c r="V239" s="109">
        <f>IFERROR(VLOOKUP($K239,Set!$H$7:$J$716,3,FALSE) + VLOOKUP($K239,Set!$H$7:$K$716,4,FALSE),0)</f>
        <v>0</v>
      </c>
      <c r="W239" s="109">
        <f>IFERROR(VLOOKUP($K239,Oct!$H$7:$J$716,3,FALSE) + VLOOKUP($K239,Oct!$H$7:$K$716,4,FALSE),0)</f>
        <v>0</v>
      </c>
      <c r="X239" s="109">
        <f>IFERROR(VLOOKUP($K239,Nov!$H$7:$J$716,3,FALSE) + VLOOKUP($K239,Nov!$H$7:$K$716,4,FALSE),0)</f>
        <v>0</v>
      </c>
      <c r="Y239" s="109">
        <f>IFERROR(VLOOKUP($K239,Dic!$H$7:$J$716,3,FALSE) + VLOOKUP($K239,Dic!$H$7:$K$716,4,FALSE),0)</f>
        <v>0</v>
      </c>
      <c r="Z239" s="109">
        <f t="shared" si="79"/>
        <v>0</v>
      </c>
      <c r="AA239" s="109">
        <f t="shared" si="80"/>
        <v>0</v>
      </c>
      <c r="AB239" s="109">
        <f t="shared" si="81"/>
        <v>0</v>
      </c>
      <c r="AC239" s="109">
        <f t="shared" si="82"/>
        <v>0</v>
      </c>
      <c r="AD239" s="109">
        <f t="shared" si="83"/>
        <v>0</v>
      </c>
      <c r="AE239" s="109">
        <f t="shared" si="84"/>
        <v>0</v>
      </c>
      <c r="AF239" s="109">
        <f t="shared" si="85"/>
        <v>0</v>
      </c>
    </row>
    <row r="240" spans="1:32" ht="15" thickBot="1">
      <c r="A240">
        <v>2026</v>
      </c>
      <c r="B240" s="104" t="s">
        <v>924</v>
      </c>
      <c r="C240" s="104" t="s">
        <v>1067</v>
      </c>
      <c r="D240" s="105" t="s">
        <v>331</v>
      </c>
      <c r="E240" s="105" t="s">
        <v>217</v>
      </c>
      <c r="F240" s="106">
        <v>1391</v>
      </c>
      <c r="G240" s="105" t="s">
        <v>431</v>
      </c>
      <c r="H240" s="105" t="s">
        <v>331</v>
      </c>
      <c r="I240" s="105" t="s">
        <v>217</v>
      </c>
      <c r="J240" s="106" t="s">
        <v>9</v>
      </c>
      <c r="K240" s="107">
        <v>246</v>
      </c>
      <c r="L240" s="105" t="s">
        <v>473</v>
      </c>
      <c r="M240" s="108">
        <v>132</v>
      </c>
      <c r="N240" s="109">
        <f>IFERROR(VLOOKUP(K240,Ene!H245:J954,3,FALSE) + VLOOKUP(K240,Ene!H245:K954,4,FALSE),0)</f>
        <v>6</v>
      </c>
      <c r="O240" s="109">
        <f>IFERROR(VLOOKUP($K240,Feb!$H$7:$J$716,3,FALSE) + VLOOKUP($K240,Feb!$H$7:$K$716,4,FALSE),0)</f>
        <v>7</v>
      </c>
      <c r="P240" s="109">
        <f>IFERROR(VLOOKUP($K240,Mar!$H$7:$J$716,3,FALSE) + VLOOKUP($K240,Mar!$H$7:$K$716,4,FALSE),0)</f>
        <v>9</v>
      </c>
      <c r="Q240" s="109">
        <f>IFERROR(VLOOKUP($K240,Abr!$H$7:$J$716,3,FALSE) + VLOOKUP($K240,Abr!$H$7:$K$716,4,FALSE),0)</f>
        <v>10</v>
      </c>
      <c r="R240" s="109">
        <f>IFERROR(VLOOKUP($K240,May!$H$7:$J$716,3,FALSE) + VLOOKUP($K240,May!$H$7:$K$716,4,FALSE),0)</f>
        <v>10</v>
      </c>
      <c r="S240" s="109">
        <f>IFERROR(VLOOKUP($K240,Jun!$H$7:$J$716,3,FALSE) + VLOOKUP($K240,Jun!$H$7:$K$716,4,FALSE),0)</f>
        <v>5</v>
      </c>
      <c r="T240" s="109">
        <f>IFERROR(VLOOKUP($K240,Jul!$H$7:$J$716,3,FALSE) + VLOOKUP($K240,Jul!$H$7:$K$716,4,FALSE),0)</f>
        <v>3</v>
      </c>
      <c r="U240" s="109">
        <f>IFERROR(VLOOKUP($K240,Ago!$H$7:$J$716,3,FALSE) + VLOOKUP($K240,Ago!$H$7:$K$716,4,FALSE),0)</f>
        <v>0</v>
      </c>
      <c r="V240" s="109">
        <f>IFERROR(VLOOKUP($K240,Set!$H$7:$J$716,3,FALSE) + VLOOKUP($K240,Set!$H$7:$K$716,4,FALSE),0)</f>
        <v>0</v>
      </c>
      <c r="W240" s="109">
        <f>IFERROR(VLOOKUP($K240,Oct!$H$7:$J$716,3,FALSE) + VLOOKUP($K240,Oct!$H$7:$K$716,4,FALSE),0)</f>
        <v>0</v>
      </c>
      <c r="X240" s="109">
        <f>IFERROR(VLOOKUP($K240,Nov!$H$7:$J$716,3,FALSE) + VLOOKUP($K240,Nov!$H$7:$K$716,4,FALSE),0)</f>
        <v>0</v>
      </c>
      <c r="Y240" s="109">
        <f>IFERROR(VLOOKUP($K240,Dic!$H$7:$J$716,3,FALSE) + VLOOKUP($K240,Dic!$H$7:$K$716,4,FALSE),0)</f>
        <v>0</v>
      </c>
      <c r="Z240" s="109">
        <f t="shared" si="79"/>
        <v>22</v>
      </c>
      <c r="AA240" s="109">
        <f t="shared" si="80"/>
        <v>25</v>
      </c>
      <c r="AB240" s="109">
        <f t="shared" si="81"/>
        <v>3</v>
      </c>
      <c r="AC240" s="109">
        <f t="shared" si="82"/>
        <v>0</v>
      </c>
      <c r="AD240" s="109">
        <f t="shared" si="83"/>
        <v>47</v>
      </c>
      <c r="AE240" s="109">
        <f t="shared" si="84"/>
        <v>3</v>
      </c>
      <c r="AF240" s="109">
        <f t="shared" si="85"/>
        <v>50</v>
      </c>
    </row>
    <row r="241" spans="1:32" ht="15" thickBot="1">
      <c r="A241">
        <v>2026</v>
      </c>
      <c r="B241" s="104" t="s">
        <v>924</v>
      </c>
      <c r="C241" s="104" t="s">
        <v>1067</v>
      </c>
      <c r="D241" s="105" t="s">
        <v>331</v>
      </c>
      <c r="E241" s="105" t="s">
        <v>217</v>
      </c>
      <c r="F241" s="106">
        <v>1391</v>
      </c>
      <c r="G241" s="105" t="s">
        <v>431</v>
      </c>
      <c r="H241" s="105" t="s">
        <v>331</v>
      </c>
      <c r="I241" s="105" t="s">
        <v>217</v>
      </c>
      <c r="J241" s="106" t="s">
        <v>8</v>
      </c>
      <c r="K241" s="107">
        <v>247</v>
      </c>
      <c r="L241" s="105" t="s">
        <v>218</v>
      </c>
      <c r="M241" s="108">
        <v>16</v>
      </c>
      <c r="N241" s="109">
        <f>IFERROR(VLOOKUP(K241,Ene!H246:J955,3,FALSE) + VLOOKUP(K241,Ene!H246:K955,4,FALSE),0)</f>
        <v>0</v>
      </c>
      <c r="O241" s="109">
        <f>IFERROR(VLOOKUP($K241,Feb!$H$7:$J$716,3,FALSE) + VLOOKUP($K241,Feb!$H$7:$K$716,4,FALSE),0)</f>
        <v>0</v>
      </c>
      <c r="P241" s="109">
        <f>IFERROR(VLOOKUP($K241,Mar!$H$7:$J$716,3,FALSE) + VLOOKUP($K241,Mar!$H$7:$K$716,4,FALSE),0)</f>
        <v>0</v>
      </c>
      <c r="Q241" s="109">
        <f>IFERROR(VLOOKUP($K241,Abr!$H$7:$J$716,3,FALSE) + VLOOKUP($K241,Abr!$H$7:$K$716,4,FALSE),0)</f>
        <v>0</v>
      </c>
      <c r="R241" s="109">
        <f>IFERROR(VLOOKUP($K241,May!$H$7:$J$716,3,FALSE) + VLOOKUP($K241,May!$H$7:$K$716,4,FALSE),0)</f>
        <v>0</v>
      </c>
      <c r="S241" s="109">
        <f>IFERROR(VLOOKUP($K241,Jun!$H$7:$J$716,3,FALSE) + VLOOKUP($K241,Jun!$H$7:$K$716,4,FALSE),0)</f>
        <v>0</v>
      </c>
      <c r="T241" s="109">
        <f>IFERROR(VLOOKUP($K241,Jul!$H$7:$J$716,3,FALSE) + VLOOKUP($K241,Jul!$H$7:$K$716,4,FALSE),0)</f>
        <v>0</v>
      </c>
      <c r="U241" s="109">
        <f>IFERROR(VLOOKUP($K241,Ago!$H$7:$J$716,3,FALSE) + VLOOKUP($K241,Ago!$H$7:$K$716,4,FALSE),0)</f>
        <v>0</v>
      </c>
      <c r="V241" s="109">
        <f>IFERROR(VLOOKUP($K241,Set!$H$7:$J$716,3,FALSE) + VLOOKUP($K241,Set!$H$7:$K$716,4,FALSE),0)</f>
        <v>0</v>
      </c>
      <c r="W241" s="109">
        <f>IFERROR(VLOOKUP($K241,Oct!$H$7:$J$716,3,FALSE) + VLOOKUP($K241,Oct!$H$7:$K$716,4,FALSE),0)</f>
        <v>0</v>
      </c>
      <c r="X241" s="109">
        <f>IFERROR(VLOOKUP($K241,Nov!$H$7:$J$716,3,FALSE) + VLOOKUP($K241,Nov!$H$7:$K$716,4,FALSE),0)</f>
        <v>0</v>
      </c>
      <c r="Y241" s="109">
        <f>IFERROR(VLOOKUP($K241,Dic!$H$7:$J$716,3,FALSE) + VLOOKUP($K241,Dic!$H$7:$K$716,4,FALSE),0)</f>
        <v>0</v>
      </c>
      <c r="Z241" s="109">
        <f t="shared" si="79"/>
        <v>0</v>
      </c>
      <c r="AA241" s="109">
        <f t="shared" si="80"/>
        <v>0</v>
      </c>
      <c r="AB241" s="109">
        <f t="shared" si="81"/>
        <v>0</v>
      </c>
      <c r="AC241" s="109">
        <f t="shared" si="82"/>
        <v>0</v>
      </c>
      <c r="AD241" s="109">
        <f t="shared" si="83"/>
        <v>0</v>
      </c>
      <c r="AE241" s="109">
        <f t="shared" si="84"/>
        <v>0</v>
      </c>
      <c r="AF241" s="109">
        <f t="shared" si="85"/>
        <v>0</v>
      </c>
    </row>
    <row r="242" spans="1:32" ht="15" thickBot="1">
      <c r="A242">
        <v>2026</v>
      </c>
      <c r="B242" s="104" t="s">
        <v>924</v>
      </c>
      <c r="C242" s="104" t="s">
        <v>1067</v>
      </c>
      <c r="D242" s="105" t="s">
        <v>331</v>
      </c>
      <c r="E242" s="105" t="s">
        <v>217</v>
      </c>
      <c r="F242" s="106">
        <v>1391</v>
      </c>
      <c r="G242" s="105" t="s">
        <v>431</v>
      </c>
      <c r="H242" s="105" t="s">
        <v>331</v>
      </c>
      <c r="I242" s="105" t="s">
        <v>217</v>
      </c>
      <c r="J242" s="106" t="s">
        <v>8</v>
      </c>
      <c r="K242" s="107">
        <v>248</v>
      </c>
      <c r="L242" s="105" t="s">
        <v>1068</v>
      </c>
      <c r="M242" s="108">
        <v>12</v>
      </c>
      <c r="N242" s="109">
        <f>IFERROR(VLOOKUP(K242,Ene!H247:J956,3,FALSE) + VLOOKUP(K242,Ene!H247:K956,4,FALSE),0)</f>
        <v>0</v>
      </c>
      <c r="O242" s="109">
        <f>IFERROR(VLOOKUP($K242,Feb!$H$7:$J$716,3,FALSE) + VLOOKUP($K242,Feb!$H$7:$K$716,4,FALSE),0)</f>
        <v>0</v>
      </c>
      <c r="P242" s="109">
        <f>IFERROR(VLOOKUP($K242,Mar!$H$7:$J$716,3,FALSE) + VLOOKUP($K242,Mar!$H$7:$K$716,4,FALSE),0)</f>
        <v>0</v>
      </c>
      <c r="Q242" s="109">
        <f>IFERROR(VLOOKUP($K242,Abr!$H$7:$J$716,3,FALSE) + VLOOKUP($K242,Abr!$H$7:$K$716,4,FALSE),0)</f>
        <v>0</v>
      </c>
      <c r="R242" s="109">
        <f>IFERROR(VLOOKUP($K242,May!$H$7:$J$716,3,FALSE) + VLOOKUP($K242,May!$H$7:$K$716,4,FALSE),0)</f>
        <v>0</v>
      </c>
      <c r="S242" s="109">
        <f>IFERROR(VLOOKUP($K242,Jun!$H$7:$J$716,3,FALSE) + VLOOKUP($K242,Jun!$H$7:$K$716,4,FALSE),0)</f>
        <v>0</v>
      </c>
      <c r="T242" s="109">
        <f>IFERROR(VLOOKUP($K242,Jul!$H$7:$J$716,3,FALSE) + VLOOKUP($K242,Jul!$H$7:$K$716,4,FALSE),0)</f>
        <v>0</v>
      </c>
      <c r="U242" s="109">
        <f>IFERROR(VLOOKUP($K242,Ago!$H$7:$J$716,3,FALSE) + VLOOKUP($K242,Ago!$H$7:$K$716,4,FALSE),0)</f>
        <v>0</v>
      </c>
      <c r="V242" s="109">
        <f>IFERROR(VLOOKUP($K242,Set!$H$7:$J$716,3,FALSE) + VLOOKUP($K242,Set!$H$7:$K$716,4,FALSE),0)</f>
        <v>0</v>
      </c>
      <c r="W242" s="109">
        <f>IFERROR(VLOOKUP($K242,Oct!$H$7:$J$716,3,FALSE) + VLOOKUP($K242,Oct!$H$7:$K$716,4,FALSE),0)</f>
        <v>0</v>
      </c>
      <c r="X242" s="109">
        <f>IFERROR(VLOOKUP($K242,Nov!$H$7:$J$716,3,FALSE) + VLOOKUP($K242,Nov!$H$7:$K$716,4,FALSE),0)</f>
        <v>0</v>
      </c>
      <c r="Y242" s="109">
        <f>IFERROR(VLOOKUP($K242,Dic!$H$7:$J$716,3,FALSE) + VLOOKUP($K242,Dic!$H$7:$K$716,4,FALSE),0)</f>
        <v>0</v>
      </c>
      <c r="Z242" s="109">
        <f t="shared" si="79"/>
        <v>0</v>
      </c>
      <c r="AA242" s="109">
        <f t="shared" si="80"/>
        <v>0</v>
      </c>
      <c r="AB242" s="109">
        <f t="shared" si="81"/>
        <v>0</v>
      </c>
      <c r="AC242" s="109">
        <f t="shared" si="82"/>
        <v>0</v>
      </c>
      <c r="AD242" s="109">
        <f t="shared" si="83"/>
        <v>0</v>
      </c>
      <c r="AE242" s="109">
        <f t="shared" si="84"/>
        <v>0</v>
      </c>
      <c r="AF242" s="109">
        <f t="shared" si="85"/>
        <v>0</v>
      </c>
    </row>
    <row r="243" spans="1:32" ht="15" thickBot="1">
      <c r="A243">
        <v>2026</v>
      </c>
      <c r="B243" s="104" t="s">
        <v>924</v>
      </c>
      <c r="C243" s="104" t="s">
        <v>1067</v>
      </c>
      <c r="D243" s="105" t="s">
        <v>331</v>
      </c>
      <c r="E243" s="105" t="s">
        <v>217</v>
      </c>
      <c r="F243" s="106">
        <v>1391</v>
      </c>
      <c r="G243" s="105" t="s">
        <v>431</v>
      </c>
      <c r="H243" s="105" t="s">
        <v>331</v>
      </c>
      <c r="I243" s="105" t="s">
        <v>217</v>
      </c>
      <c r="J243" s="106" t="s">
        <v>13</v>
      </c>
      <c r="K243" s="107">
        <v>249</v>
      </c>
      <c r="L243" s="105" t="s">
        <v>220</v>
      </c>
      <c r="M243" s="108">
        <v>72</v>
      </c>
      <c r="N243" s="109">
        <f>IFERROR(VLOOKUP(K243,Ene!H248:J957,3,FALSE) + VLOOKUP(K243,Ene!H248:K957,4,FALSE),0)</f>
        <v>0</v>
      </c>
      <c r="O243" s="109">
        <f>IFERROR(VLOOKUP($K243,Feb!$H$7:$J$716,3,FALSE) + VLOOKUP($K243,Feb!$H$7:$K$716,4,FALSE),0)</f>
        <v>0</v>
      </c>
      <c r="P243" s="109">
        <f>IFERROR(VLOOKUP($K243,Mar!$H$7:$J$716,3,FALSE) + VLOOKUP($K243,Mar!$H$7:$K$716,4,FALSE),0)</f>
        <v>2</v>
      </c>
      <c r="Q243" s="109">
        <f>IFERROR(VLOOKUP($K243,Abr!$H$7:$J$716,3,FALSE) + VLOOKUP($K243,Abr!$H$7:$K$716,4,FALSE),0)</f>
        <v>0</v>
      </c>
      <c r="R243" s="109">
        <f>IFERROR(VLOOKUP($K243,May!$H$7:$J$716,3,FALSE) + VLOOKUP($K243,May!$H$7:$K$716,4,FALSE),0)</f>
        <v>0</v>
      </c>
      <c r="S243" s="109">
        <f>IFERROR(VLOOKUP($K243,Jun!$H$7:$J$716,3,FALSE) + VLOOKUP($K243,Jun!$H$7:$K$716,4,FALSE),0)</f>
        <v>0</v>
      </c>
      <c r="T243" s="109">
        <f>IFERROR(VLOOKUP($K243,Jul!$H$7:$J$716,3,FALSE) + VLOOKUP($K243,Jul!$H$7:$K$716,4,FALSE),0)</f>
        <v>0</v>
      </c>
      <c r="U243" s="109">
        <f>IFERROR(VLOOKUP($K243,Ago!$H$7:$J$716,3,FALSE) + VLOOKUP($K243,Ago!$H$7:$K$716,4,FALSE),0)</f>
        <v>0</v>
      </c>
      <c r="V243" s="109">
        <f>IFERROR(VLOOKUP($K243,Set!$H$7:$J$716,3,FALSE) + VLOOKUP($K243,Set!$H$7:$K$716,4,FALSE),0)</f>
        <v>0</v>
      </c>
      <c r="W243" s="109">
        <f>IFERROR(VLOOKUP($K243,Oct!$H$7:$J$716,3,FALSE) + VLOOKUP($K243,Oct!$H$7:$K$716,4,FALSE),0)</f>
        <v>0</v>
      </c>
      <c r="X243" s="109">
        <f>IFERROR(VLOOKUP($K243,Nov!$H$7:$J$716,3,FALSE) + VLOOKUP($K243,Nov!$H$7:$K$716,4,FALSE),0)</f>
        <v>0</v>
      </c>
      <c r="Y243" s="109">
        <f>IFERROR(VLOOKUP($K243,Dic!$H$7:$J$716,3,FALSE) + VLOOKUP($K243,Dic!$H$7:$K$716,4,FALSE),0)</f>
        <v>0</v>
      </c>
      <c r="Z243" s="109">
        <f t="shared" si="79"/>
        <v>2</v>
      </c>
      <c r="AA243" s="109">
        <f t="shared" si="80"/>
        <v>0</v>
      </c>
      <c r="AB243" s="109">
        <f t="shared" si="81"/>
        <v>0</v>
      </c>
      <c r="AC243" s="109">
        <f t="shared" si="82"/>
        <v>0</v>
      </c>
      <c r="AD243" s="109">
        <f t="shared" si="83"/>
        <v>2</v>
      </c>
      <c r="AE243" s="109">
        <f t="shared" si="84"/>
        <v>0</v>
      </c>
      <c r="AF243" s="109">
        <f t="shared" si="85"/>
        <v>2</v>
      </c>
    </row>
    <row r="244" spans="1:32" ht="15" thickBot="1">
      <c r="A244">
        <v>2026</v>
      </c>
      <c r="B244" s="104" t="s">
        <v>924</v>
      </c>
      <c r="C244" s="104" t="s">
        <v>1067</v>
      </c>
      <c r="D244" s="105" t="s">
        <v>331</v>
      </c>
      <c r="E244" s="105" t="s">
        <v>217</v>
      </c>
      <c r="F244" s="106">
        <v>1391</v>
      </c>
      <c r="G244" s="105" t="s">
        <v>431</v>
      </c>
      <c r="H244" s="105" t="s">
        <v>331</v>
      </c>
      <c r="I244" s="105" t="s">
        <v>217</v>
      </c>
      <c r="J244" s="106" t="s">
        <v>13</v>
      </c>
      <c r="K244" s="107">
        <v>250</v>
      </c>
      <c r="L244" s="105" t="s">
        <v>221</v>
      </c>
      <c r="M244" s="108">
        <v>41.6</v>
      </c>
      <c r="N244" s="109">
        <f>IFERROR(VLOOKUP(K244,Ene!H249:J958,3,FALSE) + VLOOKUP(K244,Ene!H249:K958,4,FALSE),0)</f>
        <v>0</v>
      </c>
      <c r="O244" s="109">
        <f>IFERROR(VLOOKUP($K244,Feb!$H$7:$J$716,3,FALSE) + VLOOKUP($K244,Feb!$H$7:$K$716,4,FALSE),0)</f>
        <v>0</v>
      </c>
      <c r="P244" s="109">
        <f>IFERROR(VLOOKUP($K244,Mar!$H$7:$J$716,3,FALSE) + VLOOKUP($K244,Mar!$H$7:$K$716,4,FALSE),0)</f>
        <v>0</v>
      </c>
      <c r="Q244" s="109">
        <f>IFERROR(VLOOKUP($K244,Abr!$H$7:$J$716,3,FALSE) + VLOOKUP($K244,Abr!$H$7:$K$716,4,FALSE),0)</f>
        <v>0</v>
      </c>
      <c r="R244" s="109">
        <f>IFERROR(VLOOKUP($K244,May!$H$7:$J$716,3,FALSE) + VLOOKUP($K244,May!$H$7:$K$716,4,FALSE),0)</f>
        <v>0</v>
      </c>
      <c r="S244" s="109">
        <f>IFERROR(VLOOKUP($K244,Jun!$H$7:$J$716,3,FALSE) + VLOOKUP($K244,Jun!$H$7:$K$716,4,FALSE),0)</f>
        <v>0</v>
      </c>
      <c r="T244" s="109">
        <f>IFERROR(VLOOKUP($K244,Jul!$H$7:$J$716,3,FALSE) + VLOOKUP($K244,Jul!$H$7:$K$716,4,FALSE),0)</f>
        <v>0</v>
      </c>
      <c r="U244" s="109">
        <f>IFERROR(VLOOKUP($K244,Ago!$H$7:$J$716,3,FALSE) + VLOOKUP($K244,Ago!$H$7:$K$716,4,FALSE),0)</f>
        <v>0</v>
      </c>
      <c r="V244" s="109">
        <f>IFERROR(VLOOKUP($K244,Set!$H$7:$J$716,3,FALSE) + VLOOKUP($K244,Set!$H$7:$K$716,4,FALSE),0)</f>
        <v>0</v>
      </c>
      <c r="W244" s="109">
        <f>IFERROR(VLOOKUP($K244,Oct!$H$7:$J$716,3,FALSE) + VLOOKUP($K244,Oct!$H$7:$K$716,4,FALSE),0)</f>
        <v>0</v>
      </c>
      <c r="X244" s="109">
        <f>IFERROR(VLOOKUP($K244,Nov!$H$7:$J$716,3,FALSE) + VLOOKUP($K244,Nov!$H$7:$K$716,4,FALSE),0)</f>
        <v>0</v>
      </c>
      <c r="Y244" s="109">
        <f>IFERROR(VLOOKUP($K244,Dic!$H$7:$J$716,3,FALSE) + VLOOKUP($K244,Dic!$H$7:$K$716,4,FALSE),0)</f>
        <v>0</v>
      </c>
      <c r="Z244" s="109">
        <f t="shared" si="79"/>
        <v>0</v>
      </c>
      <c r="AA244" s="109">
        <f t="shared" si="80"/>
        <v>0</v>
      </c>
      <c r="AB244" s="109">
        <f t="shared" si="81"/>
        <v>0</v>
      </c>
      <c r="AC244" s="109">
        <f t="shared" si="82"/>
        <v>0</v>
      </c>
      <c r="AD244" s="109">
        <f t="shared" si="83"/>
        <v>0</v>
      </c>
      <c r="AE244" s="109">
        <f t="shared" si="84"/>
        <v>0</v>
      </c>
      <c r="AF244" s="109">
        <f t="shared" si="85"/>
        <v>0</v>
      </c>
    </row>
    <row r="245" spans="1:32" ht="15" thickBot="1">
      <c r="A245">
        <v>2026</v>
      </c>
      <c r="B245" s="104" t="s">
        <v>924</v>
      </c>
      <c r="C245" s="104" t="s">
        <v>1069</v>
      </c>
      <c r="D245" s="105" t="s">
        <v>331</v>
      </c>
      <c r="E245" s="105" t="s">
        <v>222</v>
      </c>
      <c r="F245" s="106">
        <v>1391</v>
      </c>
      <c r="G245" s="105" t="s">
        <v>431</v>
      </c>
      <c r="H245" s="105" t="s">
        <v>331</v>
      </c>
      <c r="I245" s="105" t="s">
        <v>222</v>
      </c>
      <c r="J245" s="106" t="s">
        <v>13</v>
      </c>
      <c r="K245" s="107">
        <v>251</v>
      </c>
      <c r="L245" s="105" t="s">
        <v>474</v>
      </c>
      <c r="M245" s="108">
        <v>52</v>
      </c>
      <c r="N245" s="109">
        <f>IFERROR(VLOOKUP(K245,Ene!H250:J959,3,FALSE) + VLOOKUP(K245,Ene!H250:K959,4,FALSE),0)</f>
        <v>0</v>
      </c>
      <c r="O245" s="109">
        <f>IFERROR(VLOOKUP($K245,Feb!$H$7:$J$716,3,FALSE) + VLOOKUP($K245,Feb!$H$7:$K$716,4,FALSE),0)</f>
        <v>0</v>
      </c>
      <c r="P245" s="109">
        <f>IFERROR(VLOOKUP($K245,Mar!$H$7:$J$716,3,FALSE) + VLOOKUP($K245,Mar!$H$7:$K$716,4,FALSE),0)</f>
        <v>0</v>
      </c>
      <c r="Q245" s="109">
        <f>IFERROR(VLOOKUP($K245,Abr!$H$7:$J$716,3,FALSE) + VLOOKUP($K245,Abr!$H$7:$K$716,4,FALSE),0)</f>
        <v>0</v>
      </c>
      <c r="R245" s="109">
        <f>IFERROR(VLOOKUP($K245,May!$H$7:$J$716,3,FALSE) + VLOOKUP($K245,May!$H$7:$K$716,4,FALSE),0)</f>
        <v>1</v>
      </c>
      <c r="S245" s="109">
        <f>IFERROR(VLOOKUP($K245,Jun!$H$7:$J$716,3,FALSE) + VLOOKUP($K245,Jun!$H$7:$K$716,4,FALSE),0)</f>
        <v>4</v>
      </c>
      <c r="T245" s="109">
        <f>IFERROR(VLOOKUP($K245,Jul!$H$7:$J$716,3,FALSE) + VLOOKUP($K245,Jul!$H$7:$K$716,4,FALSE),0)</f>
        <v>0</v>
      </c>
      <c r="U245" s="109">
        <f>IFERROR(VLOOKUP($K245,Ago!$H$7:$J$716,3,FALSE) + VLOOKUP($K245,Ago!$H$7:$K$716,4,FALSE),0)</f>
        <v>0</v>
      </c>
      <c r="V245" s="109">
        <f>IFERROR(VLOOKUP($K245,Set!$H$7:$J$716,3,FALSE) + VLOOKUP($K245,Set!$H$7:$K$716,4,FALSE),0)</f>
        <v>0</v>
      </c>
      <c r="W245" s="109">
        <f>IFERROR(VLOOKUP($K245,Oct!$H$7:$J$716,3,FALSE) + VLOOKUP($K245,Oct!$H$7:$K$716,4,FALSE),0)</f>
        <v>0</v>
      </c>
      <c r="X245" s="109">
        <f>IFERROR(VLOOKUP($K245,Nov!$H$7:$J$716,3,FALSE) + VLOOKUP($K245,Nov!$H$7:$K$716,4,FALSE),0)</f>
        <v>0</v>
      </c>
      <c r="Y245" s="109">
        <f>IFERROR(VLOOKUP($K245,Dic!$H$7:$J$716,3,FALSE) + VLOOKUP($K245,Dic!$H$7:$K$716,4,FALSE),0)</f>
        <v>0</v>
      </c>
      <c r="Z245" s="109">
        <f t="shared" si="79"/>
        <v>0</v>
      </c>
      <c r="AA245" s="109">
        <f t="shared" si="80"/>
        <v>5</v>
      </c>
      <c r="AB245" s="109">
        <f t="shared" si="81"/>
        <v>0</v>
      </c>
      <c r="AC245" s="109">
        <f t="shared" si="82"/>
        <v>0</v>
      </c>
      <c r="AD245" s="109">
        <f t="shared" si="83"/>
        <v>5</v>
      </c>
      <c r="AE245" s="109">
        <f t="shared" si="84"/>
        <v>0</v>
      </c>
      <c r="AF245" s="109">
        <f t="shared" si="85"/>
        <v>5</v>
      </c>
    </row>
    <row r="246" spans="1:32" ht="15" thickBot="1">
      <c r="A246">
        <v>2026</v>
      </c>
      <c r="B246" s="104" t="s">
        <v>924</v>
      </c>
      <c r="C246" s="104" t="s">
        <v>1069</v>
      </c>
      <c r="D246" s="105" t="s">
        <v>331</v>
      </c>
      <c r="E246" s="105" t="s">
        <v>222</v>
      </c>
      <c r="F246" s="106">
        <v>1391</v>
      </c>
      <c r="G246" s="105" t="s">
        <v>431</v>
      </c>
      <c r="H246" s="105" t="s">
        <v>331</v>
      </c>
      <c r="I246" s="105" t="s">
        <v>222</v>
      </c>
      <c r="J246" s="106" t="s">
        <v>8</v>
      </c>
      <c r="K246" s="107">
        <v>252</v>
      </c>
      <c r="L246" s="105" t="s">
        <v>223</v>
      </c>
      <c r="M246" s="108">
        <v>50.400000000000006</v>
      </c>
      <c r="N246" s="109">
        <f>IFERROR(VLOOKUP(K246,Ene!H251:J960,3,FALSE) + VLOOKUP(K246,Ene!H251:K960,4,FALSE),0)</f>
        <v>0</v>
      </c>
      <c r="O246" s="109">
        <f>IFERROR(VLOOKUP($K246,Feb!$H$7:$J$716,3,FALSE) + VLOOKUP($K246,Feb!$H$7:$K$716,4,FALSE),0)</f>
        <v>0</v>
      </c>
      <c r="P246" s="109">
        <f>IFERROR(VLOOKUP($K246,Mar!$H$7:$J$716,3,FALSE) + VLOOKUP($K246,Mar!$H$7:$K$716,4,FALSE),0)</f>
        <v>0</v>
      </c>
      <c r="Q246" s="109">
        <f>IFERROR(VLOOKUP($K246,Abr!$H$7:$J$716,3,FALSE) + VLOOKUP($K246,Abr!$H$7:$K$716,4,FALSE),0)</f>
        <v>0</v>
      </c>
      <c r="R246" s="109">
        <f>IFERROR(VLOOKUP($K246,May!$H$7:$J$716,3,FALSE) + VLOOKUP($K246,May!$H$7:$K$716,4,FALSE),0)</f>
        <v>0</v>
      </c>
      <c r="S246" s="109">
        <f>IFERROR(VLOOKUP($K246,Jun!$H$7:$J$716,3,FALSE) + VLOOKUP($K246,Jun!$H$7:$K$716,4,FALSE),0)</f>
        <v>0</v>
      </c>
      <c r="T246" s="109">
        <f>IFERROR(VLOOKUP($K246,Jul!$H$7:$J$716,3,FALSE) + VLOOKUP($K246,Jul!$H$7:$K$716,4,FALSE),0)</f>
        <v>0</v>
      </c>
      <c r="U246" s="109">
        <f>IFERROR(VLOOKUP($K246,Ago!$H$7:$J$716,3,FALSE) + VLOOKUP($K246,Ago!$H$7:$K$716,4,FALSE),0)</f>
        <v>0</v>
      </c>
      <c r="V246" s="109">
        <f>IFERROR(VLOOKUP($K246,Set!$H$7:$J$716,3,FALSE) + VLOOKUP($K246,Set!$H$7:$K$716,4,FALSE),0)</f>
        <v>0</v>
      </c>
      <c r="W246" s="109">
        <f>IFERROR(VLOOKUP($K246,Oct!$H$7:$J$716,3,FALSE) + VLOOKUP($K246,Oct!$H$7:$K$716,4,FALSE),0)</f>
        <v>0</v>
      </c>
      <c r="X246" s="109">
        <f>IFERROR(VLOOKUP($K246,Nov!$H$7:$J$716,3,FALSE) + VLOOKUP($K246,Nov!$H$7:$K$716,4,FALSE),0)</f>
        <v>0</v>
      </c>
      <c r="Y246" s="109">
        <f>IFERROR(VLOOKUP($K246,Dic!$H$7:$J$716,3,FALSE) + VLOOKUP($K246,Dic!$H$7:$K$716,4,FALSE),0)</f>
        <v>0</v>
      </c>
      <c r="Z246" s="109">
        <f t="shared" si="79"/>
        <v>0</v>
      </c>
      <c r="AA246" s="109">
        <f t="shared" si="80"/>
        <v>0</v>
      </c>
      <c r="AB246" s="109">
        <f t="shared" si="81"/>
        <v>0</v>
      </c>
      <c r="AC246" s="109">
        <f t="shared" si="82"/>
        <v>0</v>
      </c>
      <c r="AD246" s="109">
        <f t="shared" si="83"/>
        <v>0</v>
      </c>
      <c r="AE246" s="109">
        <f t="shared" si="84"/>
        <v>0</v>
      </c>
      <c r="AF246" s="109">
        <f t="shared" si="85"/>
        <v>0</v>
      </c>
    </row>
    <row r="247" spans="1:32" ht="15" thickBot="1">
      <c r="A247">
        <v>2026</v>
      </c>
      <c r="B247" s="104" t="s">
        <v>924</v>
      </c>
      <c r="C247" s="104" t="s">
        <v>1069</v>
      </c>
      <c r="D247" s="105" t="s">
        <v>331</v>
      </c>
      <c r="E247" s="105" t="s">
        <v>222</v>
      </c>
      <c r="F247" s="106">
        <v>1391</v>
      </c>
      <c r="G247" s="105" t="s">
        <v>431</v>
      </c>
      <c r="H247" s="105" t="s">
        <v>331</v>
      </c>
      <c r="I247" s="105" t="s">
        <v>222</v>
      </c>
      <c r="J247" s="106" t="s">
        <v>8</v>
      </c>
      <c r="K247" s="107">
        <v>253</v>
      </c>
      <c r="L247" s="105" t="s">
        <v>224</v>
      </c>
      <c r="M247" s="108">
        <v>20</v>
      </c>
      <c r="N247" s="109">
        <f>IFERROR(VLOOKUP(K247,Ene!H252:J961,3,FALSE) + VLOOKUP(K247,Ene!H252:K961,4,FALSE),0)</f>
        <v>0</v>
      </c>
      <c r="O247" s="109">
        <f>IFERROR(VLOOKUP($K247,Feb!$H$7:$J$716,3,FALSE) + VLOOKUP($K247,Feb!$H$7:$K$716,4,FALSE),0)</f>
        <v>0</v>
      </c>
      <c r="P247" s="109">
        <f>IFERROR(VLOOKUP($K247,Mar!$H$7:$J$716,3,FALSE) + VLOOKUP($K247,Mar!$H$7:$K$716,4,FALSE),0)</f>
        <v>0</v>
      </c>
      <c r="Q247" s="109">
        <f>IFERROR(VLOOKUP($K247,Abr!$H$7:$J$716,3,FALSE) + VLOOKUP($K247,Abr!$H$7:$K$716,4,FALSE),0)</f>
        <v>0</v>
      </c>
      <c r="R247" s="109">
        <f>IFERROR(VLOOKUP($K247,May!$H$7:$J$716,3,FALSE) + VLOOKUP($K247,May!$H$7:$K$716,4,FALSE),0)</f>
        <v>0</v>
      </c>
      <c r="S247" s="109">
        <f>IFERROR(VLOOKUP($K247,Jun!$H$7:$J$716,3,FALSE) + VLOOKUP($K247,Jun!$H$7:$K$716,4,FALSE),0)</f>
        <v>0</v>
      </c>
      <c r="T247" s="109">
        <f>IFERROR(VLOOKUP($K247,Jul!$H$7:$J$716,3,FALSE) + VLOOKUP($K247,Jul!$H$7:$K$716,4,FALSE),0)</f>
        <v>0</v>
      </c>
      <c r="U247" s="109">
        <f>IFERROR(VLOOKUP($K247,Ago!$H$7:$J$716,3,FALSE) + VLOOKUP($K247,Ago!$H$7:$K$716,4,FALSE),0)</f>
        <v>0</v>
      </c>
      <c r="V247" s="109">
        <f>IFERROR(VLOOKUP($K247,Set!$H$7:$J$716,3,FALSE) + VLOOKUP($K247,Set!$H$7:$K$716,4,FALSE),0)</f>
        <v>0</v>
      </c>
      <c r="W247" s="109">
        <f>IFERROR(VLOOKUP($K247,Oct!$H$7:$J$716,3,FALSE) + VLOOKUP($K247,Oct!$H$7:$K$716,4,FALSE),0)</f>
        <v>0</v>
      </c>
      <c r="X247" s="109">
        <f>IFERROR(VLOOKUP($K247,Nov!$H$7:$J$716,3,FALSE) + VLOOKUP($K247,Nov!$H$7:$K$716,4,FALSE),0)</f>
        <v>0</v>
      </c>
      <c r="Y247" s="109">
        <f>IFERROR(VLOOKUP($K247,Dic!$H$7:$J$716,3,FALSE) + VLOOKUP($K247,Dic!$H$7:$K$716,4,FALSE),0)</f>
        <v>0</v>
      </c>
      <c r="Z247" s="109">
        <f t="shared" si="79"/>
        <v>0</v>
      </c>
      <c r="AA247" s="109">
        <f t="shared" si="80"/>
        <v>0</v>
      </c>
      <c r="AB247" s="109">
        <f t="shared" si="81"/>
        <v>0</v>
      </c>
      <c r="AC247" s="109">
        <f t="shared" si="82"/>
        <v>0</v>
      </c>
      <c r="AD247" s="109">
        <f t="shared" si="83"/>
        <v>0</v>
      </c>
      <c r="AE247" s="109">
        <f t="shared" si="84"/>
        <v>0</v>
      </c>
      <c r="AF247" s="109">
        <f t="shared" si="85"/>
        <v>0</v>
      </c>
    </row>
    <row r="248" spans="1:32" ht="15" thickBot="1">
      <c r="A248">
        <v>2026</v>
      </c>
      <c r="B248" s="104" t="s">
        <v>924</v>
      </c>
      <c r="C248" s="104" t="s">
        <v>1069</v>
      </c>
      <c r="D248" s="105" t="s">
        <v>331</v>
      </c>
      <c r="E248" s="105" t="s">
        <v>222</v>
      </c>
      <c r="F248" s="106">
        <v>1391</v>
      </c>
      <c r="G248" s="105" t="s">
        <v>431</v>
      </c>
      <c r="H248" s="105" t="s">
        <v>331</v>
      </c>
      <c r="I248" s="105" t="s">
        <v>222</v>
      </c>
      <c r="J248" s="106" t="s">
        <v>8</v>
      </c>
      <c r="K248" s="107">
        <v>254</v>
      </c>
      <c r="L248" s="105" t="s">
        <v>225</v>
      </c>
      <c r="M248" s="108">
        <v>60</v>
      </c>
      <c r="N248" s="109">
        <f>IFERROR(VLOOKUP(K248,Ene!H253:J962,3,FALSE) + VLOOKUP(K248,Ene!H253:K962,4,FALSE),0)</f>
        <v>0</v>
      </c>
      <c r="O248" s="109">
        <f>IFERROR(VLOOKUP($K248,Feb!$H$7:$J$716,3,FALSE) + VLOOKUP($K248,Feb!$H$7:$K$716,4,FALSE),0)</f>
        <v>0</v>
      </c>
      <c r="P248" s="109">
        <f>IFERROR(VLOOKUP($K248,Mar!$H$7:$J$716,3,FALSE) + VLOOKUP($K248,Mar!$H$7:$K$716,4,FALSE),0)</f>
        <v>0</v>
      </c>
      <c r="Q248" s="109">
        <f>IFERROR(VLOOKUP($K248,Abr!$H$7:$J$716,3,FALSE) + VLOOKUP($K248,Abr!$H$7:$K$716,4,FALSE),0)</f>
        <v>0</v>
      </c>
      <c r="R248" s="109">
        <f>IFERROR(VLOOKUP($K248,May!$H$7:$J$716,3,FALSE) + VLOOKUP($K248,May!$H$7:$K$716,4,FALSE),0)</f>
        <v>0</v>
      </c>
      <c r="S248" s="109">
        <f>IFERROR(VLOOKUP($K248,Jun!$H$7:$J$716,3,FALSE) + VLOOKUP($K248,Jun!$H$7:$K$716,4,FALSE),0)</f>
        <v>0</v>
      </c>
      <c r="T248" s="109">
        <f>IFERROR(VLOOKUP($K248,Jul!$H$7:$J$716,3,FALSE) + VLOOKUP($K248,Jul!$H$7:$K$716,4,FALSE),0)</f>
        <v>0</v>
      </c>
      <c r="U248" s="109">
        <f>IFERROR(VLOOKUP($K248,Ago!$H$7:$J$716,3,FALSE) + VLOOKUP($K248,Ago!$H$7:$K$716,4,FALSE),0)</f>
        <v>0</v>
      </c>
      <c r="V248" s="109">
        <f>IFERROR(VLOOKUP($K248,Set!$H$7:$J$716,3,FALSE) + VLOOKUP($K248,Set!$H$7:$K$716,4,FALSE),0)</f>
        <v>0</v>
      </c>
      <c r="W248" s="109">
        <f>IFERROR(VLOOKUP($K248,Oct!$H$7:$J$716,3,FALSE) + VLOOKUP($K248,Oct!$H$7:$K$716,4,FALSE),0)</f>
        <v>0</v>
      </c>
      <c r="X248" s="109">
        <f>IFERROR(VLOOKUP($K248,Nov!$H$7:$J$716,3,FALSE) + VLOOKUP($K248,Nov!$H$7:$K$716,4,FALSE),0)</f>
        <v>0</v>
      </c>
      <c r="Y248" s="109">
        <f>IFERROR(VLOOKUP($K248,Dic!$H$7:$J$716,3,FALSE) + VLOOKUP($K248,Dic!$H$7:$K$716,4,FALSE),0)</f>
        <v>0</v>
      </c>
      <c r="Z248" s="109">
        <f t="shared" si="79"/>
        <v>0</v>
      </c>
      <c r="AA248" s="109">
        <f t="shared" si="80"/>
        <v>0</v>
      </c>
      <c r="AB248" s="109">
        <f t="shared" si="81"/>
        <v>0</v>
      </c>
      <c r="AC248" s="109">
        <f t="shared" si="82"/>
        <v>0</v>
      </c>
      <c r="AD248" s="109">
        <f t="shared" si="83"/>
        <v>0</v>
      </c>
      <c r="AE248" s="109">
        <f t="shared" si="84"/>
        <v>0</v>
      </c>
      <c r="AF248" s="109">
        <f t="shared" si="85"/>
        <v>0</v>
      </c>
    </row>
    <row r="249" spans="1:32" ht="15" thickBot="1">
      <c r="A249">
        <v>2026</v>
      </c>
      <c r="B249" s="104" t="s">
        <v>924</v>
      </c>
      <c r="C249" s="104" t="s">
        <v>1069</v>
      </c>
      <c r="D249" s="105" t="s">
        <v>331</v>
      </c>
      <c r="E249" s="105" t="s">
        <v>222</v>
      </c>
      <c r="F249" s="106">
        <v>1391</v>
      </c>
      <c r="G249" s="105" t="s">
        <v>431</v>
      </c>
      <c r="H249" s="105" t="s">
        <v>331</v>
      </c>
      <c r="I249" s="105" t="s">
        <v>222</v>
      </c>
      <c r="J249" s="106" t="s">
        <v>8</v>
      </c>
      <c r="K249" s="107">
        <v>255</v>
      </c>
      <c r="L249" s="105" t="s">
        <v>226</v>
      </c>
      <c r="M249" s="108">
        <v>40</v>
      </c>
      <c r="N249" s="109">
        <f>IFERROR(VLOOKUP(K249,Ene!H254:J963,3,FALSE) + VLOOKUP(K249,Ene!H254:K963,4,FALSE),0)</f>
        <v>0</v>
      </c>
      <c r="O249" s="109">
        <f>IFERROR(VLOOKUP($K249,Feb!$H$7:$J$716,3,FALSE) + VLOOKUP($K249,Feb!$H$7:$K$716,4,FALSE),0)</f>
        <v>0</v>
      </c>
      <c r="P249" s="109">
        <f>IFERROR(VLOOKUP($K249,Mar!$H$7:$J$716,3,FALSE) + VLOOKUP($K249,Mar!$H$7:$K$716,4,FALSE),0)</f>
        <v>0</v>
      </c>
      <c r="Q249" s="109">
        <f>IFERROR(VLOOKUP($K249,Abr!$H$7:$J$716,3,FALSE) + VLOOKUP($K249,Abr!$H$7:$K$716,4,FALSE),0)</f>
        <v>0</v>
      </c>
      <c r="R249" s="109">
        <f>IFERROR(VLOOKUP($K249,May!$H$7:$J$716,3,FALSE) + VLOOKUP($K249,May!$H$7:$K$716,4,FALSE),0)</f>
        <v>0</v>
      </c>
      <c r="S249" s="109">
        <f>IFERROR(VLOOKUP($K249,Jun!$H$7:$J$716,3,FALSE) + VLOOKUP($K249,Jun!$H$7:$K$716,4,FALSE),0)</f>
        <v>0</v>
      </c>
      <c r="T249" s="109">
        <f>IFERROR(VLOOKUP($K249,Jul!$H$7:$J$716,3,FALSE) + VLOOKUP($K249,Jul!$H$7:$K$716,4,FALSE),0)</f>
        <v>0</v>
      </c>
      <c r="U249" s="109">
        <f>IFERROR(VLOOKUP($K249,Ago!$H$7:$J$716,3,FALSE) + VLOOKUP($K249,Ago!$H$7:$K$716,4,FALSE),0)</f>
        <v>0</v>
      </c>
      <c r="V249" s="109">
        <f>IFERROR(VLOOKUP($K249,Set!$H$7:$J$716,3,FALSE) + VLOOKUP($K249,Set!$H$7:$K$716,4,FALSE),0)</f>
        <v>0</v>
      </c>
      <c r="W249" s="109">
        <f>IFERROR(VLOOKUP($K249,Oct!$H$7:$J$716,3,FALSE) + VLOOKUP($K249,Oct!$H$7:$K$716,4,FALSE),0)</f>
        <v>0</v>
      </c>
      <c r="X249" s="109">
        <f>IFERROR(VLOOKUP($K249,Nov!$H$7:$J$716,3,FALSE) + VLOOKUP($K249,Nov!$H$7:$K$716,4,FALSE),0)</f>
        <v>0</v>
      </c>
      <c r="Y249" s="109">
        <f>IFERROR(VLOOKUP($K249,Dic!$H$7:$J$716,3,FALSE) + VLOOKUP($K249,Dic!$H$7:$K$716,4,FALSE),0)</f>
        <v>0</v>
      </c>
      <c r="Z249" s="109">
        <f t="shared" si="79"/>
        <v>0</v>
      </c>
      <c r="AA249" s="109">
        <f t="shared" si="80"/>
        <v>0</v>
      </c>
      <c r="AB249" s="109">
        <f t="shared" si="81"/>
        <v>0</v>
      </c>
      <c r="AC249" s="109">
        <f t="shared" si="82"/>
        <v>0</v>
      </c>
      <c r="AD249" s="109">
        <f t="shared" si="83"/>
        <v>0</v>
      </c>
      <c r="AE249" s="109">
        <f t="shared" si="84"/>
        <v>0</v>
      </c>
      <c r="AF249" s="109">
        <f t="shared" si="85"/>
        <v>0</v>
      </c>
    </row>
    <row r="250" spans="1:32" ht="15" thickBot="1">
      <c r="A250">
        <v>2026</v>
      </c>
      <c r="B250" s="104" t="s">
        <v>924</v>
      </c>
      <c r="C250" s="104" t="s">
        <v>1069</v>
      </c>
      <c r="D250" s="105" t="s">
        <v>331</v>
      </c>
      <c r="E250" s="105" t="s">
        <v>222</v>
      </c>
      <c r="F250" s="106">
        <v>1391</v>
      </c>
      <c r="G250" s="105" t="s">
        <v>431</v>
      </c>
      <c r="H250" s="105" t="s">
        <v>331</v>
      </c>
      <c r="I250" s="105" t="s">
        <v>222</v>
      </c>
      <c r="J250" s="106" t="s">
        <v>8</v>
      </c>
      <c r="K250" s="107">
        <v>256</v>
      </c>
      <c r="L250" s="105" t="s">
        <v>227</v>
      </c>
      <c r="M250" s="108">
        <v>20</v>
      </c>
      <c r="N250" s="109">
        <f>IFERROR(VLOOKUP(K250,Ene!H255:J964,3,FALSE) + VLOOKUP(K250,Ene!H255:K964,4,FALSE),0)</f>
        <v>0</v>
      </c>
      <c r="O250" s="109">
        <f>IFERROR(VLOOKUP($K250,Feb!$H$7:$J$716,3,FALSE) + VLOOKUP($K250,Feb!$H$7:$K$716,4,FALSE),0)</f>
        <v>0</v>
      </c>
      <c r="P250" s="109">
        <f>IFERROR(VLOOKUP($K250,Mar!$H$7:$J$716,3,FALSE) + VLOOKUP($K250,Mar!$H$7:$K$716,4,FALSE),0)</f>
        <v>0</v>
      </c>
      <c r="Q250" s="109">
        <f>IFERROR(VLOOKUP($K250,Abr!$H$7:$J$716,3,FALSE) + VLOOKUP($K250,Abr!$H$7:$K$716,4,FALSE),0)</f>
        <v>0</v>
      </c>
      <c r="R250" s="109">
        <f>IFERROR(VLOOKUP($K250,May!$H$7:$J$716,3,FALSE) + VLOOKUP($K250,May!$H$7:$K$716,4,FALSE),0)</f>
        <v>0</v>
      </c>
      <c r="S250" s="109">
        <f>IFERROR(VLOOKUP($K250,Jun!$H$7:$J$716,3,FALSE) + VLOOKUP($K250,Jun!$H$7:$K$716,4,FALSE),0)</f>
        <v>0</v>
      </c>
      <c r="T250" s="109">
        <f>IFERROR(VLOOKUP($K250,Jul!$H$7:$J$716,3,FALSE) + VLOOKUP($K250,Jul!$H$7:$K$716,4,FALSE),0)</f>
        <v>0</v>
      </c>
      <c r="U250" s="109">
        <f>IFERROR(VLOOKUP($K250,Ago!$H$7:$J$716,3,FALSE) + VLOOKUP($K250,Ago!$H$7:$K$716,4,FALSE),0)</f>
        <v>0</v>
      </c>
      <c r="V250" s="109">
        <f>IFERROR(VLOOKUP($K250,Set!$H$7:$J$716,3,FALSE) + VLOOKUP($K250,Set!$H$7:$K$716,4,FALSE),0)</f>
        <v>0</v>
      </c>
      <c r="W250" s="109">
        <f>IFERROR(VLOOKUP($K250,Oct!$H$7:$J$716,3,FALSE) + VLOOKUP($K250,Oct!$H$7:$K$716,4,FALSE),0)</f>
        <v>0</v>
      </c>
      <c r="X250" s="109">
        <f>IFERROR(VLOOKUP($K250,Nov!$H$7:$J$716,3,FALSE) + VLOOKUP($K250,Nov!$H$7:$K$716,4,FALSE),0)</f>
        <v>0</v>
      </c>
      <c r="Y250" s="109">
        <f>IFERROR(VLOOKUP($K250,Dic!$H$7:$J$716,3,FALSE) + VLOOKUP($K250,Dic!$H$7:$K$716,4,FALSE),0)</f>
        <v>0</v>
      </c>
      <c r="Z250" s="109">
        <f t="shared" si="79"/>
        <v>0</v>
      </c>
      <c r="AA250" s="109">
        <f t="shared" si="80"/>
        <v>0</v>
      </c>
      <c r="AB250" s="109">
        <f t="shared" si="81"/>
        <v>0</v>
      </c>
      <c r="AC250" s="109">
        <f t="shared" si="82"/>
        <v>0</v>
      </c>
      <c r="AD250" s="109">
        <f t="shared" si="83"/>
        <v>0</v>
      </c>
      <c r="AE250" s="109">
        <f t="shared" si="84"/>
        <v>0</v>
      </c>
      <c r="AF250" s="109">
        <f t="shared" si="85"/>
        <v>0</v>
      </c>
    </row>
    <row r="251" spans="1:32" ht="15" thickBot="1">
      <c r="A251">
        <v>2026</v>
      </c>
      <c r="B251" s="104" t="s">
        <v>924</v>
      </c>
      <c r="C251" s="104" t="s">
        <v>1069</v>
      </c>
      <c r="D251" s="105" t="s">
        <v>331</v>
      </c>
      <c r="E251" s="105" t="s">
        <v>222</v>
      </c>
      <c r="F251" s="106">
        <v>1391</v>
      </c>
      <c r="G251" s="105" t="s">
        <v>431</v>
      </c>
      <c r="H251" s="105" t="s">
        <v>331</v>
      </c>
      <c r="I251" s="105" t="s">
        <v>222</v>
      </c>
      <c r="J251" s="106" t="s">
        <v>8</v>
      </c>
      <c r="K251" s="107">
        <v>257</v>
      </c>
      <c r="L251" s="105" t="s">
        <v>228</v>
      </c>
      <c r="M251" s="108">
        <v>32</v>
      </c>
      <c r="N251" s="109">
        <f>IFERROR(VLOOKUP(K251,Ene!H256:J965,3,FALSE) + VLOOKUP(K251,Ene!H256:K965,4,FALSE),0)</f>
        <v>0</v>
      </c>
      <c r="O251" s="109">
        <f>IFERROR(VLOOKUP($K251,Feb!$H$7:$J$716,3,FALSE) + VLOOKUP($K251,Feb!$H$7:$K$716,4,FALSE),0)</f>
        <v>0</v>
      </c>
      <c r="P251" s="109">
        <f>IFERROR(VLOOKUP($K251,Mar!$H$7:$J$716,3,FALSE) + VLOOKUP($K251,Mar!$H$7:$K$716,4,FALSE),0)</f>
        <v>0</v>
      </c>
      <c r="Q251" s="109">
        <f>IFERROR(VLOOKUP($K251,Abr!$H$7:$J$716,3,FALSE) + VLOOKUP($K251,Abr!$H$7:$K$716,4,FALSE),0)</f>
        <v>0</v>
      </c>
      <c r="R251" s="109">
        <f>IFERROR(VLOOKUP($K251,May!$H$7:$J$716,3,FALSE) + VLOOKUP($K251,May!$H$7:$K$716,4,FALSE),0)</f>
        <v>0</v>
      </c>
      <c r="S251" s="109">
        <f>IFERROR(VLOOKUP($K251,Jun!$H$7:$J$716,3,FALSE) + VLOOKUP($K251,Jun!$H$7:$K$716,4,FALSE),0)</f>
        <v>0</v>
      </c>
      <c r="T251" s="109">
        <f>IFERROR(VLOOKUP($K251,Jul!$H$7:$J$716,3,FALSE) + VLOOKUP($K251,Jul!$H$7:$K$716,4,FALSE),0)</f>
        <v>0</v>
      </c>
      <c r="U251" s="109">
        <f>IFERROR(VLOOKUP($K251,Ago!$H$7:$J$716,3,FALSE) + VLOOKUP($K251,Ago!$H$7:$K$716,4,FALSE),0)</f>
        <v>0</v>
      </c>
      <c r="V251" s="109">
        <f>IFERROR(VLOOKUP($K251,Set!$H$7:$J$716,3,FALSE) + VLOOKUP($K251,Set!$H$7:$K$716,4,FALSE),0)</f>
        <v>0</v>
      </c>
      <c r="W251" s="109">
        <f>IFERROR(VLOOKUP($K251,Oct!$H$7:$J$716,3,FALSE) + VLOOKUP($K251,Oct!$H$7:$K$716,4,FALSE),0)</f>
        <v>0</v>
      </c>
      <c r="X251" s="109">
        <f>IFERROR(VLOOKUP($K251,Nov!$H$7:$J$716,3,FALSE) + VLOOKUP($K251,Nov!$H$7:$K$716,4,FALSE),0)</f>
        <v>0</v>
      </c>
      <c r="Y251" s="109">
        <f>IFERROR(VLOOKUP($K251,Dic!$H$7:$J$716,3,FALSE) + VLOOKUP($K251,Dic!$H$7:$K$716,4,FALSE),0)</f>
        <v>0</v>
      </c>
      <c r="Z251" s="109">
        <f t="shared" si="79"/>
        <v>0</v>
      </c>
      <c r="AA251" s="109">
        <f t="shared" si="80"/>
        <v>0</v>
      </c>
      <c r="AB251" s="109">
        <f t="shared" si="81"/>
        <v>0</v>
      </c>
      <c r="AC251" s="109">
        <f t="shared" si="82"/>
        <v>0</v>
      </c>
      <c r="AD251" s="109">
        <f t="shared" si="83"/>
        <v>0</v>
      </c>
      <c r="AE251" s="109">
        <f t="shared" si="84"/>
        <v>0</v>
      </c>
      <c r="AF251" s="109">
        <f t="shared" si="85"/>
        <v>0</v>
      </c>
    </row>
    <row r="252" spans="1:32" ht="15" thickBot="1">
      <c r="A252">
        <v>2026</v>
      </c>
      <c r="B252" s="104" t="s">
        <v>924</v>
      </c>
      <c r="C252" s="104" t="s">
        <v>1070</v>
      </c>
      <c r="D252" s="105" t="s">
        <v>331</v>
      </c>
      <c r="E252" s="105" t="s">
        <v>230</v>
      </c>
      <c r="F252" s="106">
        <v>1391</v>
      </c>
      <c r="G252" s="105" t="s">
        <v>431</v>
      </c>
      <c r="H252" s="105" t="s">
        <v>331</v>
      </c>
      <c r="I252" s="105" t="s">
        <v>230</v>
      </c>
      <c r="J252" s="106" t="s">
        <v>28</v>
      </c>
      <c r="K252" s="107">
        <v>258</v>
      </c>
      <c r="L252" s="105" t="s">
        <v>1071</v>
      </c>
      <c r="M252" s="108">
        <v>88</v>
      </c>
      <c r="N252" s="109">
        <f>IFERROR(VLOOKUP(K252,Ene!H257:J966,3,FALSE) + VLOOKUP(K252,Ene!H257:K966,4,FALSE),0)</f>
        <v>0</v>
      </c>
      <c r="O252" s="109">
        <f>IFERROR(VLOOKUP($K252,Feb!$H$7:$J$716,3,FALSE) + VLOOKUP($K252,Feb!$H$7:$K$716,4,FALSE),0)</f>
        <v>0</v>
      </c>
      <c r="P252" s="109">
        <f>IFERROR(VLOOKUP($K252,Mar!$H$7:$J$716,3,FALSE) + VLOOKUP($K252,Mar!$H$7:$K$716,4,FALSE),0)</f>
        <v>0</v>
      </c>
      <c r="Q252" s="109">
        <f>IFERROR(VLOOKUP($K252,Abr!$H$7:$J$716,3,FALSE) + VLOOKUP($K252,Abr!$H$7:$K$716,4,FALSE),0)</f>
        <v>0</v>
      </c>
      <c r="R252" s="109">
        <f>IFERROR(VLOOKUP($K252,May!$H$7:$J$716,3,FALSE) + VLOOKUP($K252,May!$H$7:$K$716,4,FALSE),0)</f>
        <v>6</v>
      </c>
      <c r="S252" s="109">
        <f>IFERROR(VLOOKUP($K252,Jun!$H$7:$J$716,3,FALSE) + VLOOKUP($K252,Jun!$H$7:$K$716,4,FALSE),0)</f>
        <v>8</v>
      </c>
      <c r="T252" s="109">
        <f>IFERROR(VLOOKUP($K252,Jul!$H$7:$J$716,3,FALSE) + VLOOKUP($K252,Jul!$H$7:$K$716,4,FALSE),0)</f>
        <v>1</v>
      </c>
      <c r="U252" s="109">
        <f>IFERROR(VLOOKUP($K252,Ago!$H$7:$J$716,3,FALSE) + VLOOKUP($K252,Ago!$H$7:$K$716,4,FALSE),0)</f>
        <v>0</v>
      </c>
      <c r="V252" s="109">
        <f>IFERROR(VLOOKUP($K252,Set!$H$7:$J$716,3,FALSE) + VLOOKUP($K252,Set!$H$7:$K$716,4,FALSE),0)</f>
        <v>0</v>
      </c>
      <c r="W252" s="109">
        <f>IFERROR(VLOOKUP($K252,Oct!$H$7:$J$716,3,FALSE) + VLOOKUP($K252,Oct!$H$7:$K$716,4,FALSE),0)</f>
        <v>0</v>
      </c>
      <c r="X252" s="109">
        <f>IFERROR(VLOOKUP($K252,Nov!$H$7:$J$716,3,FALSE) + VLOOKUP($K252,Nov!$H$7:$K$716,4,FALSE),0)</f>
        <v>0</v>
      </c>
      <c r="Y252" s="109">
        <f>IFERROR(VLOOKUP($K252,Dic!$H$7:$J$716,3,FALSE) + VLOOKUP($K252,Dic!$H$7:$K$716,4,FALSE),0)</f>
        <v>0</v>
      </c>
      <c r="Z252" s="109">
        <f t="shared" si="79"/>
        <v>0</v>
      </c>
      <c r="AA252" s="109">
        <f t="shared" si="80"/>
        <v>14</v>
      </c>
      <c r="AB252" s="109">
        <f t="shared" si="81"/>
        <v>1</v>
      </c>
      <c r="AC252" s="109">
        <f t="shared" si="82"/>
        <v>0</v>
      </c>
      <c r="AD252" s="109">
        <f t="shared" si="83"/>
        <v>14</v>
      </c>
      <c r="AE252" s="109">
        <f t="shared" si="84"/>
        <v>1</v>
      </c>
      <c r="AF252" s="109">
        <f t="shared" si="85"/>
        <v>15</v>
      </c>
    </row>
    <row r="253" spans="1:32" ht="15" thickBot="1">
      <c r="A253">
        <v>2026</v>
      </c>
      <c r="B253" s="104" t="s">
        <v>924</v>
      </c>
      <c r="C253" s="104" t="s">
        <v>1070</v>
      </c>
      <c r="D253" s="105" t="s">
        <v>331</v>
      </c>
      <c r="E253" s="105" t="s">
        <v>230</v>
      </c>
      <c r="F253" s="106">
        <v>1391</v>
      </c>
      <c r="G253" s="105" t="s">
        <v>431</v>
      </c>
      <c r="H253" s="105" t="s">
        <v>331</v>
      </c>
      <c r="I253" s="105" t="s">
        <v>230</v>
      </c>
      <c r="J253" s="106" t="s">
        <v>8</v>
      </c>
      <c r="K253" s="107">
        <v>259</v>
      </c>
      <c r="L253" s="105" t="s">
        <v>231</v>
      </c>
      <c r="M253" s="108">
        <v>36</v>
      </c>
      <c r="N253" s="109">
        <f>IFERROR(VLOOKUP(K253,Ene!H258:J967,3,FALSE) + VLOOKUP(K253,Ene!H258:K967,4,FALSE),0)</f>
        <v>0</v>
      </c>
      <c r="O253" s="109">
        <f>IFERROR(VLOOKUP($K253,Feb!$H$7:$J$716,3,FALSE) + VLOOKUP($K253,Feb!$H$7:$K$716,4,FALSE),0)</f>
        <v>0</v>
      </c>
      <c r="P253" s="109">
        <f>IFERROR(VLOOKUP($K253,Mar!$H$7:$J$716,3,FALSE) + VLOOKUP($K253,Mar!$H$7:$K$716,4,FALSE),0)</f>
        <v>0</v>
      </c>
      <c r="Q253" s="109">
        <f>IFERROR(VLOOKUP($K253,Abr!$H$7:$J$716,3,FALSE) + VLOOKUP($K253,Abr!$H$7:$K$716,4,FALSE),0)</f>
        <v>0</v>
      </c>
      <c r="R253" s="109">
        <f>IFERROR(VLOOKUP($K253,May!$H$7:$J$716,3,FALSE) + VLOOKUP($K253,May!$H$7:$K$716,4,FALSE),0)</f>
        <v>0</v>
      </c>
      <c r="S253" s="109">
        <f>IFERROR(VLOOKUP($K253,Jun!$H$7:$J$716,3,FALSE) + VLOOKUP($K253,Jun!$H$7:$K$716,4,FALSE),0)</f>
        <v>0</v>
      </c>
      <c r="T253" s="109">
        <f>IFERROR(VLOOKUP($K253,Jul!$H$7:$J$716,3,FALSE) + VLOOKUP($K253,Jul!$H$7:$K$716,4,FALSE),0)</f>
        <v>0</v>
      </c>
      <c r="U253" s="109">
        <f>IFERROR(VLOOKUP($K253,Ago!$H$7:$J$716,3,FALSE) + VLOOKUP($K253,Ago!$H$7:$K$716,4,FALSE),0)</f>
        <v>0</v>
      </c>
      <c r="V253" s="109">
        <f>IFERROR(VLOOKUP($K253,Set!$H$7:$J$716,3,FALSE) + VLOOKUP($K253,Set!$H$7:$K$716,4,FALSE),0)</f>
        <v>0</v>
      </c>
      <c r="W253" s="109">
        <f>IFERROR(VLOOKUP($K253,Oct!$H$7:$J$716,3,FALSE) + VLOOKUP($K253,Oct!$H$7:$K$716,4,FALSE),0)</f>
        <v>0</v>
      </c>
      <c r="X253" s="109">
        <f>IFERROR(VLOOKUP($K253,Nov!$H$7:$J$716,3,FALSE) + VLOOKUP($K253,Nov!$H$7:$K$716,4,FALSE),0)</f>
        <v>0</v>
      </c>
      <c r="Y253" s="109">
        <f>IFERROR(VLOOKUP($K253,Dic!$H$7:$J$716,3,FALSE) + VLOOKUP($K253,Dic!$H$7:$K$716,4,FALSE),0)</f>
        <v>0</v>
      </c>
      <c r="Z253" s="109">
        <f t="shared" si="79"/>
        <v>0</v>
      </c>
      <c r="AA253" s="109">
        <f t="shared" si="80"/>
        <v>0</v>
      </c>
      <c r="AB253" s="109">
        <f t="shared" si="81"/>
        <v>0</v>
      </c>
      <c r="AC253" s="109">
        <f t="shared" si="82"/>
        <v>0</v>
      </c>
      <c r="AD253" s="109">
        <f t="shared" si="83"/>
        <v>0</v>
      </c>
      <c r="AE253" s="109">
        <f t="shared" si="84"/>
        <v>0</v>
      </c>
      <c r="AF253" s="109">
        <f t="shared" si="85"/>
        <v>0</v>
      </c>
    </row>
    <row r="254" spans="1:32" ht="15" thickBot="1">
      <c r="A254">
        <v>2026</v>
      </c>
      <c r="B254" s="104" t="s">
        <v>924</v>
      </c>
      <c r="C254" s="104" t="s">
        <v>1070</v>
      </c>
      <c r="D254" s="105" t="s">
        <v>331</v>
      </c>
      <c r="E254" s="105" t="s">
        <v>230</v>
      </c>
      <c r="F254" s="106">
        <v>1391</v>
      </c>
      <c r="G254" s="105" t="s">
        <v>431</v>
      </c>
      <c r="H254" s="105" t="s">
        <v>331</v>
      </c>
      <c r="I254" s="105" t="s">
        <v>230</v>
      </c>
      <c r="J254" s="106" t="s">
        <v>13</v>
      </c>
      <c r="K254" s="107">
        <v>260</v>
      </c>
      <c r="L254" s="105" t="s">
        <v>475</v>
      </c>
      <c r="M254" s="108">
        <v>64</v>
      </c>
      <c r="N254" s="109">
        <f>IFERROR(VLOOKUP(K254,Ene!H259:J968,3,FALSE) + VLOOKUP(K254,Ene!H259:K968,4,FALSE),0)</f>
        <v>0</v>
      </c>
      <c r="O254" s="109">
        <f>IFERROR(VLOOKUP($K254,Feb!$H$7:$J$716,3,FALSE) + VLOOKUP($K254,Feb!$H$7:$K$716,4,FALSE),0)</f>
        <v>0</v>
      </c>
      <c r="P254" s="109">
        <f>IFERROR(VLOOKUP($K254,Mar!$H$7:$J$716,3,FALSE) + VLOOKUP($K254,Mar!$H$7:$K$716,4,FALSE),0)</f>
        <v>0</v>
      </c>
      <c r="Q254" s="109">
        <f>IFERROR(VLOOKUP($K254,Abr!$H$7:$J$716,3,FALSE) + VLOOKUP($K254,Abr!$H$7:$K$716,4,FALSE),0)</f>
        <v>0</v>
      </c>
      <c r="R254" s="109">
        <f>IFERROR(VLOOKUP($K254,May!$H$7:$J$716,3,FALSE) + VLOOKUP($K254,May!$H$7:$K$716,4,FALSE),0)</f>
        <v>0</v>
      </c>
      <c r="S254" s="109">
        <f>IFERROR(VLOOKUP($K254,Jun!$H$7:$J$716,3,FALSE) + VLOOKUP($K254,Jun!$H$7:$K$716,4,FALSE),0)</f>
        <v>0</v>
      </c>
      <c r="T254" s="109">
        <f>IFERROR(VLOOKUP($K254,Jul!$H$7:$J$716,3,FALSE) + VLOOKUP($K254,Jul!$H$7:$K$716,4,FALSE),0)</f>
        <v>0</v>
      </c>
      <c r="U254" s="109">
        <f>IFERROR(VLOOKUP($K254,Ago!$H$7:$J$716,3,FALSE) + VLOOKUP($K254,Ago!$H$7:$K$716,4,FALSE),0)</f>
        <v>0</v>
      </c>
      <c r="V254" s="109">
        <f>IFERROR(VLOOKUP($K254,Set!$H$7:$J$716,3,FALSE) + VLOOKUP($K254,Set!$H$7:$K$716,4,FALSE),0)</f>
        <v>0</v>
      </c>
      <c r="W254" s="109">
        <f>IFERROR(VLOOKUP($K254,Oct!$H$7:$J$716,3,FALSE) + VLOOKUP($K254,Oct!$H$7:$K$716,4,FALSE),0)</f>
        <v>0</v>
      </c>
      <c r="X254" s="109">
        <f>IFERROR(VLOOKUP($K254,Nov!$H$7:$J$716,3,FALSE) + VLOOKUP($K254,Nov!$H$7:$K$716,4,FALSE),0)</f>
        <v>0</v>
      </c>
      <c r="Y254" s="109">
        <f>IFERROR(VLOOKUP($K254,Dic!$H$7:$J$716,3,FALSE) + VLOOKUP($K254,Dic!$H$7:$K$716,4,FALSE),0)</f>
        <v>0</v>
      </c>
      <c r="Z254" s="109">
        <f t="shared" si="79"/>
        <v>0</v>
      </c>
      <c r="AA254" s="109">
        <f t="shared" si="80"/>
        <v>0</v>
      </c>
      <c r="AB254" s="109">
        <f t="shared" si="81"/>
        <v>0</v>
      </c>
      <c r="AC254" s="109">
        <f t="shared" si="82"/>
        <v>0</v>
      </c>
      <c r="AD254" s="109">
        <f t="shared" si="83"/>
        <v>0</v>
      </c>
      <c r="AE254" s="109">
        <f t="shared" si="84"/>
        <v>0</v>
      </c>
      <c r="AF254" s="109">
        <f t="shared" si="85"/>
        <v>0</v>
      </c>
    </row>
    <row r="255" spans="1:32" ht="15" thickBot="1">
      <c r="A255">
        <v>2026</v>
      </c>
      <c r="B255" s="104" t="s">
        <v>924</v>
      </c>
      <c r="C255" s="104" t="s">
        <v>1072</v>
      </c>
      <c r="D255" s="105" t="s">
        <v>331</v>
      </c>
      <c r="E255" s="105" t="s">
        <v>232</v>
      </c>
      <c r="F255" s="106">
        <v>1391</v>
      </c>
      <c r="G255" s="105" t="s">
        <v>431</v>
      </c>
      <c r="H255" s="105" t="s">
        <v>331</v>
      </c>
      <c r="I255" s="105" t="s">
        <v>232</v>
      </c>
      <c r="J255" s="106" t="s">
        <v>13</v>
      </c>
      <c r="K255" s="107">
        <v>261</v>
      </c>
      <c r="L255" s="105" t="s">
        <v>476</v>
      </c>
      <c r="M255" s="108">
        <v>17.600000000000001</v>
      </c>
      <c r="N255" s="109">
        <f>IFERROR(VLOOKUP(K255,Ene!H260:J969,3,FALSE) + VLOOKUP(K255,Ene!H260:K969,4,FALSE),0)</f>
        <v>0</v>
      </c>
      <c r="O255" s="109">
        <f>IFERROR(VLOOKUP($K255,Feb!$H$7:$J$716,3,FALSE) + VLOOKUP($K255,Feb!$H$7:$K$716,4,FALSE),0)</f>
        <v>0</v>
      </c>
      <c r="P255" s="109">
        <f>IFERROR(VLOOKUP($K255,Mar!$H$7:$J$716,3,FALSE) + VLOOKUP($K255,Mar!$H$7:$K$716,4,FALSE),0)</f>
        <v>0</v>
      </c>
      <c r="Q255" s="109">
        <f>IFERROR(VLOOKUP($K255,Abr!$H$7:$J$716,3,FALSE) + VLOOKUP($K255,Abr!$H$7:$K$716,4,FALSE),0)</f>
        <v>0</v>
      </c>
      <c r="R255" s="109">
        <f>IFERROR(VLOOKUP($K255,May!$H$7:$J$716,3,FALSE) + VLOOKUP($K255,May!$H$7:$K$716,4,FALSE),0)</f>
        <v>0</v>
      </c>
      <c r="S255" s="109">
        <f>IFERROR(VLOOKUP($K255,Jun!$H$7:$J$716,3,FALSE) + VLOOKUP($K255,Jun!$H$7:$K$716,4,FALSE),0)</f>
        <v>0</v>
      </c>
      <c r="T255" s="109">
        <f>IFERROR(VLOOKUP($K255,Jul!$H$7:$J$716,3,FALSE) + VLOOKUP($K255,Jul!$H$7:$K$716,4,FALSE),0)</f>
        <v>0</v>
      </c>
      <c r="U255" s="109">
        <f>IFERROR(VLOOKUP($K255,Ago!$H$7:$J$716,3,FALSE) + VLOOKUP($K255,Ago!$H$7:$K$716,4,FALSE),0)</f>
        <v>0</v>
      </c>
      <c r="V255" s="109">
        <f>IFERROR(VLOOKUP($K255,Set!$H$7:$J$716,3,FALSE) + VLOOKUP($K255,Set!$H$7:$K$716,4,FALSE),0)</f>
        <v>0</v>
      </c>
      <c r="W255" s="109">
        <f>IFERROR(VLOOKUP($K255,Oct!$H$7:$J$716,3,FALSE) + VLOOKUP($K255,Oct!$H$7:$K$716,4,FALSE),0)</f>
        <v>0</v>
      </c>
      <c r="X255" s="109">
        <f>IFERROR(VLOOKUP($K255,Nov!$H$7:$J$716,3,FALSE) + VLOOKUP($K255,Nov!$H$7:$K$716,4,FALSE),0)</f>
        <v>0</v>
      </c>
      <c r="Y255" s="109">
        <f>IFERROR(VLOOKUP($K255,Dic!$H$7:$J$716,3,FALSE) + VLOOKUP($K255,Dic!$H$7:$K$716,4,FALSE),0)</f>
        <v>0</v>
      </c>
      <c r="Z255" s="109">
        <f t="shared" si="79"/>
        <v>0</v>
      </c>
      <c r="AA255" s="109">
        <f t="shared" si="80"/>
        <v>0</v>
      </c>
      <c r="AB255" s="109">
        <f t="shared" si="81"/>
        <v>0</v>
      </c>
      <c r="AC255" s="109">
        <f t="shared" si="82"/>
        <v>0</v>
      </c>
      <c r="AD255" s="109">
        <f t="shared" si="83"/>
        <v>0</v>
      </c>
      <c r="AE255" s="109">
        <f t="shared" si="84"/>
        <v>0</v>
      </c>
      <c r="AF255" s="109">
        <f t="shared" si="85"/>
        <v>0</v>
      </c>
    </row>
    <row r="256" spans="1:32" ht="15" thickBot="1">
      <c r="A256">
        <v>2026</v>
      </c>
      <c r="B256" s="104" t="s">
        <v>924</v>
      </c>
      <c r="C256" s="104" t="s">
        <v>1072</v>
      </c>
      <c r="D256" s="105" t="s">
        <v>331</v>
      </c>
      <c r="E256" s="105" t="s">
        <v>232</v>
      </c>
      <c r="F256" s="106">
        <v>1391</v>
      </c>
      <c r="G256" s="105" t="s">
        <v>431</v>
      </c>
      <c r="H256" s="105" t="s">
        <v>331</v>
      </c>
      <c r="I256" s="105" t="s">
        <v>232</v>
      </c>
      <c r="J256" s="106" t="s">
        <v>13</v>
      </c>
      <c r="K256" s="107">
        <v>262</v>
      </c>
      <c r="L256" s="105" t="s">
        <v>477</v>
      </c>
      <c r="M256" s="108">
        <v>48</v>
      </c>
      <c r="N256" s="109">
        <f>IFERROR(VLOOKUP(K256,Ene!H261:J970,3,FALSE) + VLOOKUP(K256,Ene!H261:K970,4,FALSE),0)</f>
        <v>0</v>
      </c>
      <c r="O256" s="109">
        <f>IFERROR(VLOOKUP($K256,Feb!$H$7:$J$716,3,FALSE) + VLOOKUP($K256,Feb!$H$7:$K$716,4,FALSE),0)</f>
        <v>0</v>
      </c>
      <c r="P256" s="109">
        <f>IFERROR(VLOOKUP($K256,Mar!$H$7:$J$716,3,FALSE) + VLOOKUP($K256,Mar!$H$7:$K$716,4,FALSE),0)</f>
        <v>0</v>
      </c>
      <c r="Q256" s="109">
        <f>IFERROR(VLOOKUP($K256,Abr!$H$7:$J$716,3,FALSE) + VLOOKUP($K256,Abr!$H$7:$K$716,4,FALSE),0)</f>
        <v>0</v>
      </c>
      <c r="R256" s="109">
        <f>IFERROR(VLOOKUP($K256,May!$H$7:$J$716,3,FALSE) + VLOOKUP($K256,May!$H$7:$K$716,4,FALSE),0)</f>
        <v>0</v>
      </c>
      <c r="S256" s="109">
        <f>IFERROR(VLOOKUP($K256,Jun!$H$7:$J$716,3,FALSE) + VLOOKUP($K256,Jun!$H$7:$K$716,4,FALSE),0)</f>
        <v>0</v>
      </c>
      <c r="T256" s="109">
        <f>IFERROR(VLOOKUP($K256,Jul!$H$7:$J$716,3,FALSE) + VLOOKUP($K256,Jul!$H$7:$K$716,4,FALSE),0)</f>
        <v>0</v>
      </c>
      <c r="U256" s="109">
        <f>IFERROR(VLOOKUP($K256,Ago!$H$7:$J$716,3,FALSE) + VLOOKUP($K256,Ago!$H$7:$K$716,4,FALSE),0)</f>
        <v>0</v>
      </c>
      <c r="V256" s="109">
        <f>IFERROR(VLOOKUP($K256,Set!$H$7:$J$716,3,FALSE) + VLOOKUP($K256,Set!$H$7:$K$716,4,FALSE),0)</f>
        <v>0</v>
      </c>
      <c r="W256" s="109">
        <f>IFERROR(VLOOKUP($K256,Oct!$H$7:$J$716,3,FALSE) + VLOOKUP($K256,Oct!$H$7:$K$716,4,FALSE),0)</f>
        <v>0</v>
      </c>
      <c r="X256" s="109">
        <f>IFERROR(VLOOKUP($K256,Nov!$H$7:$J$716,3,FALSE) + VLOOKUP($K256,Nov!$H$7:$K$716,4,FALSE),0)</f>
        <v>0</v>
      </c>
      <c r="Y256" s="109">
        <f>IFERROR(VLOOKUP($K256,Dic!$H$7:$J$716,3,FALSE) + VLOOKUP($K256,Dic!$H$7:$K$716,4,FALSE),0)</f>
        <v>0</v>
      </c>
      <c r="Z256" s="109">
        <f t="shared" si="79"/>
        <v>0</v>
      </c>
      <c r="AA256" s="109">
        <f t="shared" si="80"/>
        <v>0</v>
      </c>
      <c r="AB256" s="109">
        <f t="shared" si="81"/>
        <v>0</v>
      </c>
      <c r="AC256" s="109">
        <f t="shared" si="82"/>
        <v>0</v>
      </c>
      <c r="AD256" s="109">
        <f t="shared" si="83"/>
        <v>0</v>
      </c>
      <c r="AE256" s="109">
        <f t="shared" si="84"/>
        <v>0</v>
      </c>
      <c r="AF256" s="109">
        <f t="shared" si="85"/>
        <v>0</v>
      </c>
    </row>
    <row r="257" spans="1:32" ht="15" thickBot="1">
      <c r="A257">
        <v>2026</v>
      </c>
      <c r="B257" s="104" t="s">
        <v>924</v>
      </c>
      <c r="C257" s="104" t="s">
        <v>1070</v>
      </c>
      <c r="D257" s="105" t="s">
        <v>331</v>
      </c>
      <c r="E257" s="105" t="s">
        <v>230</v>
      </c>
      <c r="F257" s="106">
        <v>1391</v>
      </c>
      <c r="G257" s="105" t="s">
        <v>431</v>
      </c>
      <c r="H257" s="105" t="s">
        <v>331</v>
      </c>
      <c r="I257" s="105" t="s">
        <v>230</v>
      </c>
      <c r="J257" s="106" t="s">
        <v>8</v>
      </c>
      <c r="K257" s="107">
        <v>263</v>
      </c>
      <c r="L257" s="105" t="s">
        <v>233</v>
      </c>
      <c r="M257" s="108">
        <v>16</v>
      </c>
      <c r="N257" s="109">
        <f>IFERROR(VLOOKUP(K257,Ene!H262:J971,3,FALSE) + VLOOKUP(K257,Ene!H262:K971,4,FALSE),0)</f>
        <v>0</v>
      </c>
      <c r="O257" s="109">
        <f>IFERROR(VLOOKUP($K257,Feb!$H$7:$J$716,3,FALSE) + VLOOKUP($K257,Feb!$H$7:$K$716,4,FALSE),0)</f>
        <v>0</v>
      </c>
      <c r="P257" s="109">
        <f>IFERROR(VLOOKUP($K257,Mar!$H$7:$J$716,3,FALSE) + VLOOKUP($K257,Mar!$H$7:$K$716,4,FALSE),0)</f>
        <v>0</v>
      </c>
      <c r="Q257" s="109">
        <f>IFERROR(VLOOKUP($K257,Abr!$H$7:$J$716,3,FALSE) + VLOOKUP($K257,Abr!$H$7:$K$716,4,FALSE),0)</f>
        <v>0</v>
      </c>
      <c r="R257" s="109">
        <f>IFERROR(VLOOKUP($K257,May!$H$7:$J$716,3,FALSE) + VLOOKUP($K257,May!$H$7:$K$716,4,FALSE),0)</f>
        <v>0</v>
      </c>
      <c r="S257" s="109">
        <f>IFERROR(VLOOKUP($K257,Jun!$H$7:$J$716,3,FALSE) + VLOOKUP($K257,Jun!$H$7:$K$716,4,FALSE),0)</f>
        <v>0</v>
      </c>
      <c r="T257" s="109">
        <f>IFERROR(VLOOKUP($K257,Jul!$H$7:$J$716,3,FALSE) + VLOOKUP($K257,Jul!$H$7:$K$716,4,FALSE),0)</f>
        <v>0</v>
      </c>
      <c r="U257" s="109">
        <f>IFERROR(VLOOKUP($K257,Ago!$H$7:$J$716,3,FALSE) + VLOOKUP($K257,Ago!$H$7:$K$716,4,FALSE),0)</f>
        <v>0</v>
      </c>
      <c r="V257" s="109">
        <f>IFERROR(VLOOKUP($K257,Set!$H$7:$J$716,3,FALSE) + VLOOKUP($K257,Set!$H$7:$K$716,4,FALSE),0)</f>
        <v>0</v>
      </c>
      <c r="W257" s="109">
        <f>IFERROR(VLOOKUP($K257,Oct!$H$7:$J$716,3,FALSE) + VLOOKUP($K257,Oct!$H$7:$K$716,4,FALSE),0)</f>
        <v>0</v>
      </c>
      <c r="X257" s="109">
        <f>IFERROR(VLOOKUP($K257,Nov!$H$7:$J$716,3,FALSE) + VLOOKUP($K257,Nov!$H$7:$K$716,4,FALSE),0)</f>
        <v>0</v>
      </c>
      <c r="Y257" s="109">
        <f>IFERROR(VLOOKUP($K257,Dic!$H$7:$J$716,3,FALSE) + VLOOKUP($K257,Dic!$H$7:$K$716,4,FALSE),0)</f>
        <v>0</v>
      </c>
      <c r="Z257" s="109">
        <f t="shared" si="79"/>
        <v>0</v>
      </c>
      <c r="AA257" s="109">
        <f t="shared" si="80"/>
        <v>0</v>
      </c>
      <c r="AB257" s="109">
        <f t="shared" si="81"/>
        <v>0</v>
      </c>
      <c r="AC257" s="109">
        <f t="shared" si="82"/>
        <v>0</v>
      </c>
      <c r="AD257" s="109">
        <f t="shared" si="83"/>
        <v>0</v>
      </c>
      <c r="AE257" s="109">
        <f t="shared" si="84"/>
        <v>0</v>
      </c>
      <c r="AF257" s="109">
        <f t="shared" si="85"/>
        <v>0</v>
      </c>
    </row>
    <row r="258" spans="1:32" ht="15" thickBot="1">
      <c r="A258">
        <v>2026</v>
      </c>
      <c r="B258" s="104" t="s">
        <v>924</v>
      </c>
      <c r="C258" s="104" t="s">
        <v>1070</v>
      </c>
      <c r="D258" s="105" t="s">
        <v>331</v>
      </c>
      <c r="E258" s="105" t="s">
        <v>230</v>
      </c>
      <c r="F258" s="106">
        <v>1391</v>
      </c>
      <c r="G258" s="105" t="s">
        <v>431</v>
      </c>
      <c r="H258" s="105" t="s">
        <v>331</v>
      </c>
      <c r="I258" s="105" t="s">
        <v>230</v>
      </c>
      <c r="J258" s="106" t="s">
        <v>13</v>
      </c>
      <c r="K258" s="107">
        <v>264</v>
      </c>
      <c r="L258" s="105" t="s">
        <v>478</v>
      </c>
      <c r="M258" s="108">
        <v>36</v>
      </c>
      <c r="N258" s="109">
        <f>IFERROR(VLOOKUP(K258,Ene!H263:J972,3,FALSE) + VLOOKUP(K258,Ene!H263:K972,4,FALSE),0)</f>
        <v>0</v>
      </c>
      <c r="O258" s="109">
        <f>IFERROR(VLOOKUP($K258,Feb!$H$7:$J$716,3,FALSE) + VLOOKUP($K258,Feb!$H$7:$K$716,4,FALSE),0)</f>
        <v>0</v>
      </c>
      <c r="P258" s="109">
        <f>IFERROR(VLOOKUP($K258,Mar!$H$7:$J$716,3,FALSE) + VLOOKUP($K258,Mar!$H$7:$K$716,4,FALSE),0)</f>
        <v>0</v>
      </c>
      <c r="Q258" s="109">
        <f>IFERROR(VLOOKUP($K258,Abr!$H$7:$J$716,3,FALSE) + VLOOKUP($K258,Abr!$H$7:$K$716,4,FALSE),0)</f>
        <v>0</v>
      </c>
      <c r="R258" s="109">
        <f>IFERROR(VLOOKUP($K258,May!$H$7:$J$716,3,FALSE) + VLOOKUP($K258,May!$H$7:$K$716,4,FALSE),0)</f>
        <v>0</v>
      </c>
      <c r="S258" s="109">
        <f>IFERROR(VLOOKUP($K258,Jun!$H$7:$J$716,3,FALSE) + VLOOKUP($K258,Jun!$H$7:$K$716,4,FALSE),0)</f>
        <v>0</v>
      </c>
      <c r="T258" s="109">
        <f>IFERROR(VLOOKUP($K258,Jul!$H$7:$J$716,3,FALSE) + VLOOKUP($K258,Jul!$H$7:$K$716,4,FALSE),0)</f>
        <v>0</v>
      </c>
      <c r="U258" s="109">
        <f>IFERROR(VLOOKUP($K258,Ago!$H$7:$J$716,3,FALSE) + VLOOKUP($K258,Ago!$H$7:$K$716,4,FALSE),0)</f>
        <v>0</v>
      </c>
      <c r="V258" s="109">
        <f>IFERROR(VLOOKUP($K258,Set!$H$7:$J$716,3,FALSE) + VLOOKUP($K258,Set!$H$7:$K$716,4,FALSE),0)</f>
        <v>0</v>
      </c>
      <c r="W258" s="109">
        <f>IFERROR(VLOOKUP($K258,Oct!$H$7:$J$716,3,FALSE) + VLOOKUP($K258,Oct!$H$7:$K$716,4,FALSE),0)</f>
        <v>0</v>
      </c>
      <c r="X258" s="109">
        <f>IFERROR(VLOOKUP($K258,Nov!$H$7:$J$716,3,FALSE) + VLOOKUP($K258,Nov!$H$7:$K$716,4,FALSE),0)</f>
        <v>0</v>
      </c>
      <c r="Y258" s="109">
        <f>IFERROR(VLOOKUP($K258,Dic!$H$7:$J$716,3,FALSE) + VLOOKUP($K258,Dic!$H$7:$K$716,4,FALSE),0)</f>
        <v>0</v>
      </c>
      <c r="Z258" s="109">
        <f t="shared" ref="Z258:Z321" si="86">N258+O258+P258</f>
        <v>0</v>
      </c>
      <c r="AA258" s="109">
        <f t="shared" ref="AA258:AA321" si="87">Q258+R258+S258</f>
        <v>0</v>
      </c>
      <c r="AB258" s="109">
        <f t="shared" ref="AB258:AB321" si="88">T258+U258+V258</f>
        <v>0</v>
      </c>
      <c r="AC258" s="109">
        <f t="shared" ref="AC258:AC321" si="89">W258+X258+Y258</f>
        <v>0</v>
      </c>
      <c r="AD258" s="109">
        <f t="shared" ref="AD258:AD321" si="90">SUM(N258:S258)</f>
        <v>0</v>
      </c>
      <c r="AE258" s="109">
        <f t="shared" ref="AE258:AE321" si="91">SUM(T258:Y258)</f>
        <v>0</v>
      </c>
      <c r="AF258" s="109">
        <f t="shared" ref="AF258:AF321" si="92">SUM(N258:Y258)</f>
        <v>0</v>
      </c>
    </row>
    <row r="259" spans="1:32" ht="15" thickBot="1">
      <c r="A259">
        <v>2026</v>
      </c>
      <c r="B259" s="104" t="s">
        <v>924</v>
      </c>
      <c r="C259" s="104" t="s">
        <v>1070</v>
      </c>
      <c r="D259" s="105" t="s">
        <v>331</v>
      </c>
      <c r="E259" s="105" t="s">
        <v>230</v>
      </c>
      <c r="F259" s="106">
        <v>1391</v>
      </c>
      <c r="G259" s="105" t="s">
        <v>431</v>
      </c>
      <c r="H259" s="105" t="s">
        <v>331</v>
      </c>
      <c r="I259" s="105" t="s">
        <v>230</v>
      </c>
      <c r="J259" s="106" t="s">
        <v>8</v>
      </c>
      <c r="K259" s="107">
        <v>265</v>
      </c>
      <c r="L259" s="105" t="s">
        <v>234</v>
      </c>
      <c r="M259" s="108">
        <v>52</v>
      </c>
      <c r="N259" s="109">
        <f>IFERROR(VLOOKUP(K259,Ene!H264:J973,3,FALSE) + VLOOKUP(K259,Ene!H264:K973,4,FALSE),0)</f>
        <v>0</v>
      </c>
      <c r="O259" s="109">
        <f>IFERROR(VLOOKUP($K259,Feb!$H$7:$J$716,3,FALSE) + VLOOKUP($K259,Feb!$H$7:$K$716,4,FALSE),0)</f>
        <v>0</v>
      </c>
      <c r="P259" s="109">
        <f>IFERROR(VLOOKUP($K259,Mar!$H$7:$J$716,3,FALSE) + VLOOKUP($K259,Mar!$H$7:$K$716,4,FALSE),0)</f>
        <v>0</v>
      </c>
      <c r="Q259" s="109">
        <f>IFERROR(VLOOKUP($K259,Abr!$H$7:$J$716,3,FALSE) + VLOOKUP($K259,Abr!$H$7:$K$716,4,FALSE),0)</f>
        <v>0</v>
      </c>
      <c r="R259" s="109">
        <f>IFERROR(VLOOKUP($K259,May!$H$7:$J$716,3,FALSE) + VLOOKUP($K259,May!$H$7:$K$716,4,FALSE),0)</f>
        <v>0</v>
      </c>
      <c r="S259" s="109">
        <f>IFERROR(VLOOKUP($K259,Jun!$H$7:$J$716,3,FALSE) + VLOOKUP($K259,Jun!$H$7:$K$716,4,FALSE),0)</f>
        <v>0</v>
      </c>
      <c r="T259" s="109">
        <f>IFERROR(VLOOKUP($K259,Jul!$H$7:$J$716,3,FALSE) + VLOOKUP($K259,Jul!$H$7:$K$716,4,FALSE),0)</f>
        <v>0</v>
      </c>
      <c r="U259" s="109">
        <f>IFERROR(VLOOKUP($K259,Ago!$H$7:$J$716,3,FALSE) + VLOOKUP($K259,Ago!$H$7:$K$716,4,FALSE),0)</f>
        <v>0</v>
      </c>
      <c r="V259" s="109">
        <f>IFERROR(VLOOKUP($K259,Set!$H$7:$J$716,3,FALSE) + VLOOKUP($K259,Set!$H$7:$K$716,4,FALSE),0)</f>
        <v>0</v>
      </c>
      <c r="W259" s="109">
        <f>IFERROR(VLOOKUP($K259,Oct!$H$7:$J$716,3,FALSE) + VLOOKUP($K259,Oct!$H$7:$K$716,4,FALSE),0)</f>
        <v>0</v>
      </c>
      <c r="X259" s="109">
        <f>IFERROR(VLOOKUP($K259,Nov!$H$7:$J$716,3,FALSE) + VLOOKUP($K259,Nov!$H$7:$K$716,4,FALSE),0)</f>
        <v>0</v>
      </c>
      <c r="Y259" s="109">
        <f>IFERROR(VLOOKUP($K259,Dic!$H$7:$J$716,3,FALSE) + VLOOKUP($K259,Dic!$H$7:$K$716,4,FALSE),0)</f>
        <v>0</v>
      </c>
      <c r="Z259" s="109">
        <f t="shared" si="86"/>
        <v>0</v>
      </c>
      <c r="AA259" s="109">
        <f t="shared" si="87"/>
        <v>0</v>
      </c>
      <c r="AB259" s="109">
        <f t="shared" si="88"/>
        <v>0</v>
      </c>
      <c r="AC259" s="109">
        <f t="shared" si="89"/>
        <v>0</v>
      </c>
      <c r="AD259" s="109">
        <f t="shared" si="90"/>
        <v>0</v>
      </c>
      <c r="AE259" s="109">
        <f t="shared" si="91"/>
        <v>0</v>
      </c>
      <c r="AF259" s="109">
        <f t="shared" si="92"/>
        <v>0</v>
      </c>
    </row>
    <row r="260" spans="1:32" ht="15" thickBot="1">
      <c r="A260">
        <v>2026</v>
      </c>
      <c r="B260" s="104" t="s">
        <v>924</v>
      </c>
      <c r="C260" s="104" t="s">
        <v>1072</v>
      </c>
      <c r="D260" s="105" t="s">
        <v>331</v>
      </c>
      <c r="E260" s="105" t="s">
        <v>232</v>
      </c>
      <c r="F260" s="106">
        <v>1391</v>
      </c>
      <c r="G260" s="105" t="s">
        <v>431</v>
      </c>
      <c r="H260" s="105" t="s">
        <v>331</v>
      </c>
      <c r="I260" s="105" t="s">
        <v>232</v>
      </c>
      <c r="J260" s="106" t="s">
        <v>8</v>
      </c>
      <c r="K260" s="107">
        <v>266</v>
      </c>
      <c r="L260" s="105" t="s">
        <v>235</v>
      </c>
      <c r="M260" s="108">
        <v>48</v>
      </c>
      <c r="N260" s="109">
        <f>IFERROR(VLOOKUP(K260,Ene!H265:J974,3,FALSE) + VLOOKUP(K260,Ene!H265:K974,4,FALSE),0)</f>
        <v>0</v>
      </c>
      <c r="O260" s="109">
        <f>IFERROR(VLOOKUP($K260,Feb!$H$7:$J$716,3,FALSE) + VLOOKUP($K260,Feb!$H$7:$K$716,4,FALSE),0)</f>
        <v>0</v>
      </c>
      <c r="P260" s="109">
        <f>IFERROR(VLOOKUP($K260,Mar!$H$7:$J$716,3,FALSE) + VLOOKUP($K260,Mar!$H$7:$K$716,4,FALSE),0)</f>
        <v>0</v>
      </c>
      <c r="Q260" s="109">
        <f>IFERROR(VLOOKUP($K260,Abr!$H$7:$J$716,3,FALSE) + VLOOKUP($K260,Abr!$H$7:$K$716,4,FALSE),0)</f>
        <v>0</v>
      </c>
      <c r="R260" s="109">
        <f>IFERROR(VLOOKUP($K260,May!$H$7:$J$716,3,FALSE) + VLOOKUP($K260,May!$H$7:$K$716,4,FALSE),0)</f>
        <v>0</v>
      </c>
      <c r="S260" s="109">
        <f>IFERROR(VLOOKUP($K260,Jun!$H$7:$J$716,3,FALSE) + VLOOKUP($K260,Jun!$H$7:$K$716,4,FALSE),0)</f>
        <v>0</v>
      </c>
      <c r="T260" s="109">
        <f>IFERROR(VLOOKUP($K260,Jul!$H$7:$J$716,3,FALSE) + VLOOKUP($K260,Jul!$H$7:$K$716,4,FALSE),0)</f>
        <v>0</v>
      </c>
      <c r="U260" s="109">
        <f>IFERROR(VLOOKUP($K260,Ago!$H$7:$J$716,3,FALSE) + VLOOKUP($K260,Ago!$H$7:$K$716,4,FALSE),0)</f>
        <v>0</v>
      </c>
      <c r="V260" s="109">
        <f>IFERROR(VLOOKUP($K260,Set!$H$7:$J$716,3,FALSE) + VLOOKUP($K260,Set!$H$7:$K$716,4,FALSE),0)</f>
        <v>0</v>
      </c>
      <c r="W260" s="109">
        <f>IFERROR(VLOOKUP($K260,Oct!$H$7:$J$716,3,FALSE) + VLOOKUP($K260,Oct!$H$7:$K$716,4,FALSE),0)</f>
        <v>0</v>
      </c>
      <c r="X260" s="109">
        <f>IFERROR(VLOOKUP($K260,Nov!$H$7:$J$716,3,FALSE) + VLOOKUP($K260,Nov!$H$7:$K$716,4,FALSE),0)</f>
        <v>0</v>
      </c>
      <c r="Y260" s="109">
        <f>IFERROR(VLOOKUP($K260,Dic!$H$7:$J$716,3,FALSE) + VLOOKUP($K260,Dic!$H$7:$K$716,4,FALSE),0)</f>
        <v>0</v>
      </c>
      <c r="Z260" s="109">
        <f t="shared" si="86"/>
        <v>0</v>
      </c>
      <c r="AA260" s="109">
        <f t="shared" si="87"/>
        <v>0</v>
      </c>
      <c r="AB260" s="109">
        <f t="shared" si="88"/>
        <v>0</v>
      </c>
      <c r="AC260" s="109">
        <f t="shared" si="89"/>
        <v>0</v>
      </c>
      <c r="AD260" s="109">
        <f t="shared" si="90"/>
        <v>0</v>
      </c>
      <c r="AE260" s="109">
        <f t="shared" si="91"/>
        <v>0</v>
      </c>
      <c r="AF260" s="109">
        <f t="shared" si="92"/>
        <v>0</v>
      </c>
    </row>
    <row r="261" spans="1:32" ht="15" thickBot="1">
      <c r="A261">
        <v>2026</v>
      </c>
      <c r="B261" s="104" t="s">
        <v>924</v>
      </c>
      <c r="C261" s="104" t="s">
        <v>1072</v>
      </c>
      <c r="D261" s="105" t="s">
        <v>331</v>
      </c>
      <c r="E261" s="105" t="s">
        <v>232</v>
      </c>
      <c r="F261" s="106">
        <v>1391</v>
      </c>
      <c r="G261" s="105" t="s">
        <v>431</v>
      </c>
      <c r="H261" s="105" t="s">
        <v>331</v>
      </c>
      <c r="I261" s="105" t="s">
        <v>232</v>
      </c>
      <c r="J261" s="106" t="s">
        <v>13</v>
      </c>
      <c r="K261" s="107">
        <v>267</v>
      </c>
      <c r="L261" s="105" t="s">
        <v>236</v>
      </c>
      <c r="M261" s="108">
        <v>36</v>
      </c>
      <c r="N261" s="109">
        <f>IFERROR(VLOOKUP(K261,Ene!H266:J975,3,FALSE) + VLOOKUP(K261,Ene!H266:K975,4,FALSE),0)</f>
        <v>0</v>
      </c>
      <c r="O261" s="109">
        <f>IFERROR(VLOOKUP($K261,Feb!$H$7:$J$716,3,FALSE) + VLOOKUP($K261,Feb!$H$7:$K$716,4,FALSE),0)</f>
        <v>0</v>
      </c>
      <c r="P261" s="109">
        <f>IFERROR(VLOOKUP($K261,Mar!$H$7:$J$716,3,FALSE) + VLOOKUP($K261,Mar!$H$7:$K$716,4,FALSE),0)</f>
        <v>0</v>
      </c>
      <c r="Q261" s="109">
        <f>IFERROR(VLOOKUP($K261,Abr!$H$7:$J$716,3,FALSE) + VLOOKUP($K261,Abr!$H$7:$K$716,4,FALSE),0)</f>
        <v>0</v>
      </c>
      <c r="R261" s="109">
        <f>IFERROR(VLOOKUP($K261,May!$H$7:$J$716,3,FALSE) + VLOOKUP($K261,May!$H$7:$K$716,4,FALSE),0)</f>
        <v>0</v>
      </c>
      <c r="S261" s="109">
        <f>IFERROR(VLOOKUP($K261,Jun!$H$7:$J$716,3,FALSE) + VLOOKUP($K261,Jun!$H$7:$K$716,4,FALSE),0)</f>
        <v>0</v>
      </c>
      <c r="T261" s="109">
        <f>IFERROR(VLOOKUP($K261,Jul!$H$7:$J$716,3,FALSE) + VLOOKUP($K261,Jul!$H$7:$K$716,4,FALSE),0)</f>
        <v>0</v>
      </c>
      <c r="U261" s="109">
        <f>IFERROR(VLOOKUP($K261,Ago!$H$7:$J$716,3,FALSE) + VLOOKUP($K261,Ago!$H$7:$K$716,4,FALSE),0)</f>
        <v>0</v>
      </c>
      <c r="V261" s="109">
        <f>IFERROR(VLOOKUP($K261,Set!$H$7:$J$716,3,FALSE) + VLOOKUP($K261,Set!$H$7:$K$716,4,FALSE),0)</f>
        <v>0</v>
      </c>
      <c r="W261" s="109">
        <f>IFERROR(VLOOKUP($K261,Oct!$H$7:$J$716,3,FALSE) + VLOOKUP($K261,Oct!$H$7:$K$716,4,FALSE),0)</f>
        <v>0</v>
      </c>
      <c r="X261" s="109">
        <f>IFERROR(VLOOKUP($K261,Nov!$H$7:$J$716,3,FALSE) + VLOOKUP($K261,Nov!$H$7:$K$716,4,FALSE),0)</f>
        <v>0</v>
      </c>
      <c r="Y261" s="109">
        <f>IFERROR(VLOOKUP($K261,Dic!$H$7:$J$716,3,FALSE) + VLOOKUP($K261,Dic!$H$7:$K$716,4,FALSE),0)</f>
        <v>0</v>
      </c>
      <c r="Z261" s="109">
        <f t="shared" si="86"/>
        <v>0</v>
      </c>
      <c r="AA261" s="109">
        <f t="shared" si="87"/>
        <v>0</v>
      </c>
      <c r="AB261" s="109">
        <f t="shared" si="88"/>
        <v>0</v>
      </c>
      <c r="AC261" s="109">
        <f t="shared" si="89"/>
        <v>0</v>
      </c>
      <c r="AD261" s="109">
        <f t="shared" si="90"/>
        <v>0</v>
      </c>
      <c r="AE261" s="109">
        <f t="shared" si="91"/>
        <v>0</v>
      </c>
      <c r="AF261" s="109">
        <f t="shared" si="92"/>
        <v>0</v>
      </c>
    </row>
    <row r="262" spans="1:32" ht="15" thickBot="1">
      <c r="A262">
        <v>2026</v>
      </c>
      <c r="B262" s="104" t="s">
        <v>924</v>
      </c>
      <c r="C262" s="104" t="s">
        <v>1072</v>
      </c>
      <c r="D262" s="105" t="s">
        <v>331</v>
      </c>
      <c r="E262" s="105" t="s">
        <v>232</v>
      </c>
      <c r="F262" s="106">
        <v>1391</v>
      </c>
      <c r="G262" s="105" t="s">
        <v>431</v>
      </c>
      <c r="H262" s="105" t="s">
        <v>331</v>
      </c>
      <c r="I262" s="105" t="s">
        <v>232</v>
      </c>
      <c r="J262" s="106" t="s">
        <v>9</v>
      </c>
      <c r="K262" s="107">
        <v>268</v>
      </c>
      <c r="L262" s="105" t="s">
        <v>479</v>
      </c>
      <c r="M262" s="108">
        <v>77.600000000000009</v>
      </c>
      <c r="N262" s="109">
        <f>IFERROR(VLOOKUP(K262,Ene!H267:J976,3,FALSE) + VLOOKUP(K262,Ene!H267:K976,4,FALSE),0)</f>
        <v>3</v>
      </c>
      <c r="O262" s="109">
        <f>IFERROR(VLOOKUP($K262,Feb!$H$7:$J$716,3,FALSE) + VLOOKUP($K262,Feb!$H$7:$K$716,4,FALSE),0)</f>
        <v>5</v>
      </c>
      <c r="P262" s="109">
        <f>IFERROR(VLOOKUP($K262,Mar!$H$7:$J$716,3,FALSE) + VLOOKUP($K262,Mar!$H$7:$K$716,4,FALSE),0)</f>
        <v>0</v>
      </c>
      <c r="Q262" s="109">
        <f>IFERROR(VLOOKUP($K262,Abr!$H$7:$J$716,3,FALSE) + VLOOKUP($K262,Abr!$H$7:$K$716,4,FALSE),0)</f>
        <v>4</v>
      </c>
      <c r="R262" s="109">
        <f>IFERROR(VLOOKUP($K262,May!$H$7:$J$716,3,FALSE) + VLOOKUP($K262,May!$H$7:$K$716,4,FALSE),0)</f>
        <v>2</v>
      </c>
      <c r="S262" s="109">
        <f>IFERROR(VLOOKUP($K262,Jun!$H$7:$J$716,3,FALSE) + VLOOKUP($K262,Jun!$H$7:$K$716,4,FALSE),0)</f>
        <v>1</v>
      </c>
      <c r="T262" s="109">
        <f>IFERROR(VLOOKUP($K262,Jul!$H$7:$J$716,3,FALSE) + VLOOKUP($K262,Jul!$H$7:$K$716,4,FALSE),0)</f>
        <v>4</v>
      </c>
      <c r="U262" s="109">
        <f>IFERROR(VLOOKUP($K262,Ago!$H$7:$J$716,3,FALSE) + VLOOKUP($K262,Ago!$H$7:$K$716,4,FALSE),0)</f>
        <v>0</v>
      </c>
      <c r="V262" s="109">
        <f>IFERROR(VLOOKUP($K262,Set!$H$7:$J$716,3,FALSE) + VLOOKUP($K262,Set!$H$7:$K$716,4,FALSE),0)</f>
        <v>0</v>
      </c>
      <c r="W262" s="109">
        <f>IFERROR(VLOOKUP($K262,Oct!$H$7:$J$716,3,FALSE) + VLOOKUP($K262,Oct!$H$7:$K$716,4,FALSE),0)</f>
        <v>0</v>
      </c>
      <c r="X262" s="109">
        <f>IFERROR(VLOOKUP($K262,Nov!$H$7:$J$716,3,FALSE) + VLOOKUP($K262,Nov!$H$7:$K$716,4,FALSE),0)</f>
        <v>0</v>
      </c>
      <c r="Y262" s="109">
        <f>IFERROR(VLOOKUP($K262,Dic!$H$7:$J$716,3,FALSE) + VLOOKUP($K262,Dic!$H$7:$K$716,4,FALSE),0)</f>
        <v>0</v>
      </c>
      <c r="Z262" s="109">
        <f t="shared" si="86"/>
        <v>8</v>
      </c>
      <c r="AA262" s="109">
        <f t="shared" si="87"/>
        <v>7</v>
      </c>
      <c r="AB262" s="109">
        <f t="shared" si="88"/>
        <v>4</v>
      </c>
      <c r="AC262" s="109">
        <f t="shared" si="89"/>
        <v>0</v>
      </c>
      <c r="AD262" s="109">
        <f t="shared" si="90"/>
        <v>15</v>
      </c>
      <c r="AE262" s="109">
        <f t="shared" si="91"/>
        <v>4</v>
      </c>
      <c r="AF262" s="109">
        <f t="shared" si="92"/>
        <v>19</v>
      </c>
    </row>
    <row r="263" spans="1:32" ht="15" thickBot="1">
      <c r="A263">
        <v>2026</v>
      </c>
      <c r="B263" s="104" t="s">
        <v>924</v>
      </c>
      <c r="C263" s="104" t="s">
        <v>1072</v>
      </c>
      <c r="D263" s="105" t="s">
        <v>331</v>
      </c>
      <c r="E263" s="105" t="s">
        <v>232</v>
      </c>
      <c r="F263" s="106">
        <v>1391</v>
      </c>
      <c r="G263" s="105" t="s">
        <v>431</v>
      </c>
      <c r="H263" s="105" t="s">
        <v>331</v>
      </c>
      <c r="I263" s="105" t="s">
        <v>232</v>
      </c>
      <c r="J263" s="106" t="s">
        <v>8</v>
      </c>
      <c r="K263" s="107">
        <v>269</v>
      </c>
      <c r="L263" s="105" t="s">
        <v>237</v>
      </c>
      <c r="M263" s="108">
        <v>49.6</v>
      </c>
      <c r="N263" s="109">
        <f>IFERROR(VLOOKUP(K263,Ene!H268:J977,3,FALSE) + VLOOKUP(K263,Ene!H268:K977,4,FALSE),0)</f>
        <v>0</v>
      </c>
      <c r="O263" s="109">
        <f>IFERROR(VLOOKUP($K263,Feb!$H$7:$J$716,3,FALSE) + VLOOKUP($K263,Feb!$H$7:$K$716,4,FALSE),0)</f>
        <v>0</v>
      </c>
      <c r="P263" s="109">
        <f>IFERROR(VLOOKUP($K263,Mar!$H$7:$J$716,3,FALSE) + VLOOKUP($K263,Mar!$H$7:$K$716,4,FALSE),0)</f>
        <v>0</v>
      </c>
      <c r="Q263" s="109">
        <f>IFERROR(VLOOKUP($K263,Abr!$H$7:$J$716,3,FALSE) + VLOOKUP($K263,Abr!$H$7:$K$716,4,FALSE),0)</f>
        <v>0</v>
      </c>
      <c r="R263" s="109">
        <f>IFERROR(VLOOKUP($K263,May!$H$7:$J$716,3,FALSE) + VLOOKUP($K263,May!$H$7:$K$716,4,FALSE),0)</f>
        <v>0</v>
      </c>
      <c r="S263" s="109">
        <f>IFERROR(VLOOKUP($K263,Jun!$H$7:$J$716,3,FALSE) + VLOOKUP($K263,Jun!$H$7:$K$716,4,FALSE),0)</f>
        <v>0</v>
      </c>
      <c r="T263" s="109">
        <f>IFERROR(VLOOKUP($K263,Jul!$H$7:$J$716,3,FALSE) + VLOOKUP($K263,Jul!$H$7:$K$716,4,FALSE),0)</f>
        <v>0</v>
      </c>
      <c r="U263" s="109">
        <f>IFERROR(VLOOKUP($K263,Ago!$H$7:$J$716,3,FALSE) + VLOOKUP($K263,Ago!$H$7:$K$716,4,FALSE),0)</f>
        <v>0</v>
      </c>
      <c r="V263" s="109">
        <f>IFERROR(VLOOKUP($K263,Set!$H$7:$J$716,3,FALSE) + VLOOKUP($K263,Set!$H$7:$K$716,4,FALSE),0)</f>
        <v>0</v>
      </c>
      <c r="W263" s="109">
        <f>IFERROR(VLOOKUP($K263,Oct!$H$7:$J$716,3,FALSE) + VLOOKUP($K263,Oct!$H$7:$K$716,4,FALSE),0)</f>
        <v>0</v>
      </c>
      <c r="X263" s="109">
        <f>IFERROR(VLOOKUP($K263,Nov!$H$7:$J$716,3,FALSE) + VLOOKUP($K263,Nov!$H$7:$K$716,4,FALSE),0)</f>
        <v>0</v>
      </c>
      <c r="Y263" s="109">
        <f>IFERROR(VLOOKUP($K263,Dic!$H$7:$J$716,3,FALSE) + VLOOKUP($K263,Dic!$H$7:$K$716,4,FALSE),0)</f>
        <v>0</v>
      </c>
      <c r="Z263" s="109">
        <f t="shared" si="86"/>
        <v>0</v>
      </c>
      <c r="AA263" s="109">
        <f t="shared" si="87"/>
        <v>0</v>
      </c>
      <c r="AB263" s="109">
        <f t="shared" si="88"/>
        <v>0</v>
      </c>
      <c r="AC263" s="109">
        <f t="shared" si="89"/>
        <v>0</v>
      </c>
      <c r="AD263" s="109">
        <f t="shared" si="90"/>
        <v>0</v>
      </c>
      <c r="AE263" s="109">
        <f t="shared" si="91"/>
        <v>0</v>
      </c>
      <c r="AF263" s="109">
        <f t="shared" si="92"/>
        <v>0</v>
      </c>
    </row>
    <row r="264" spans="1:32" ht="15" thickBot="1">
      <c r="A264">
        <v>2026</v>
      </c>
      <c r="B264" s="104" t="s">
        <v>924</v>
      </c>
      <c r="C264" s="104" t="s">
        <v>920</v>
      </c>
      <c r="D264" s="105" t="s">
        <v>6</v>
      </c>
      <c r="E264" s="105" t="s">
        <v>7</v>
      </c>
      <c r="F264" s="106">
        <v>870</v>
      </c>
      <c r="G264" s="105" t="s">
        <v>375</v>
      </c>
      <c r="H264" s="105" t="s">
        <v>24</v>
      </c>
      <c r="I264" s="105" t="s">
        <v>25</v>
      </c>
      <c r="J264" s="106" t="s">
        <v>8</v>
      </c>
      <c r="K264" s="107">
        <v>270</v>
      </c>
      <c r="L264" s="105" t="s">
        <v>238</v>
      </c>
      <c r="M264" s="108">
        <v>11.200000000000001</v>
      </c>
      <c r="N264" s="109">
        <f>IFERROR(VLOOKUP(K264,Ene!H269:J978,3,FALSE) + VLOOKUP(K264,Ene!H269:K978,4,FALSE),0)</f>
        <v>0</v>
      </c>
      <c r="O264" s="109">
        <f>IFERROR(VLOOKUP($K264,Feb!$H$7:$J$716,3,FALSE) + VLOOKUP($K264,Feb!$H$7:$K$716,4,FALSE),0)</f>
        <v>0</v>
      </c>
      <c r="P264" s="109">
        <f>IFERROR(VLOOKUP($K264,Mar!$H$7:$J$716,3,FALSE) + VLOOKUP($K264,Mar!$H$7:$K$716,4,FALSE),0)</f>
        <v>0</v>
      </c>
      <c r="Q264" s="109">
        <f>IFERROR(VLOOKUP($K264,Abr!$H$7:$J$716,3,FALSE) + VLOOKUP($K264,Abr!$H$7:$K$716,4,FALSE),0)</f>
        <v>0</v>
      </c>
      <c r="R264" s="109">
        <f>IFERROR(VLOOKUP($K264,May!$H$7:$J$716,3,FALSE) + VLOOKUP($K264,May!$H$7:$K$716,4,FALSE),0)</f>
        <v>0</v>
      </c>
      <c r="S264" s="109">
        <f>IFERROR(VLOOKUP($K264,Jun!$H$7:$J$716,3,FALSE) + VLOOKUP($K264,Jun!$H$7:$K$716,4,FALSE),0)</f>
        <v>0</v>
      </c>
      <c r="T264" s="109">
        <f>IFERROR(VLOOKUP($K264,Jul!$H$7:$J$716,3,FALSE) + VLOOKUP($K264,Jul!$H$7:$K$716,4,FALSE),0)</f>
        <v>0</v>
      </c>
      <c r="U264" s="109">
        <f>IFERROR(VLOOKUP($K264,Ago!$H$7:$J$716,3,FALSE) + VLOOKUP($K264,Ago!$H$7:$K$716,4,FALSE),0)</f>
        <v>0</v>
      </c>
      <c r="V264" s="109">
        <f>IFERROR(VLOOKUP($K264,Set!$H$7:$J$716,3,FALSE) + VLOOKUP($K264,Set!$H$7:$K$716,4,FALSE),0)</f>
        <v>0</v>
      </c>
      <c r="W264" s="109">
        <f>IFERROR(VLOOKUP($K264,Oct!$H$7:$J$716,3,FALSE) + VLOOKUP($K264,Oct!$H$7:$K$716,4,FALSE),0)</f>
        <v>0</v>
      </c>
      <c r="X264" s="109">
        <f>IFERROR(VLOOKUP($K264,Nov!$H$7:$J$716,3,FALSE) + VLOOKUP($K264,Nov!$H$7:$K$716,4,FALSE),0)</f>
        <v>0</v>
      </c>
      <c r="Y264" s="109">
        <f>IFERROR(VLOOKUP($K264,Dic!$H$7:$J$716,3,FALSE) + VLOOKUP($K264,Dic!$H$7:$K$716,4,FALSE),0)</f>
        <v>0</v>
      </c>
      <c r="Z264" s="109">
        <f t="shared" si="86"/>
        <v>0</v>
      </c>
      <c r="AA264" s="109">
        <f t="shared" si="87"/>
        <v>0</v>
      </c>
      <c r="AB264" s="109">
        <f t="shared" si="88"/>
        <v>0</v>
      </c>
      <c r="AC264" s="109">
        <f t="shared" si="89"/>
        <v>0</v>
      </c>
      <c r="AD264" s="109">
        <f t="shared" si="90"/>
        <v>0</v>
      </c>
      <c r="AE264" s="109">
        <f t="shared" si="91"/>
        <v>0</v>
      </c>
      <c r="AF264" s="109">
        <f t="shared" si="92"/>
        <v>0</v>
      </c>
    </row>
    <row r="265" spans="1:32" ht="15" thickBot="1">
      <c r="A265">
        <v>2026</v>
      </c>
      <c r="B265" s="104" t="s">
        <v>924</v>
      </c>
      <c r="C265" s="104" t="s">
        <v>925</v>
      </c>
      <c r="D265" s="105" t="s">
        <v>6</v>
      </c>
      <c r="E265" s="105" t="s">
        <v>22</v>
      </c>
      <c r="F265" s="106">
        <v>870</v>
      </c>
      <c r="G265" s="105" t="s">
        <v>375</v>
      </c>
      <c r="H265" s="105" t="s">
        <v>24</v>
      </c>
      <c r="I265" s="105" t="s">
        <v>22</v>
      </c>
      <c r="J265" s="106" t="s">
        <v>13</v>
      </c>
      <c r="K265" s="107">
        <v>271</v>
      </c>
      <c r="L265" s="105" t="s">
        <v>480</v>
      </c>
      <c r="M265" s="108">
        <v>184</v>
      </c>
      <c r="N265" s="109">
        <f>IFERROR(VLOOKUP(K265,Ene!H270:J979,3,FALSE) + VLOOKUP(K265,Ene!H270:K979,4,FALSE),0)</f>
        <v>0</v>
      </c>
      <c r="O265" s="109">
        <f>IFERROR(VLOOKUP($K265,Feb!$H$7:$J$716,3,FALSE) + VLOOKUP($K265,Feb!$H$7:$K$716,4,FALSE),0)</f>
        <v>0</v>
      </c>
      <c r="P265" s="109">
        <f>IFERROR(VLOOKUP($K265,Mar!$H$7:$J$716,3,FALSE) + VLOOKUP($K265,Mar!$H$7:$K$716,4,FALSE),0)</f>
        <v>0</v>
      </c>
      <c r="Q265" s="109">
        <f>IFERROR(VLOOKUP($K265,Abr!$H$7:$J$716,3,FALSE) + VLOOKUP($K265,Abr!$H$7:$K$716,4,FALSE),0)</f>
        <v>0</v>
      </c>
      <c r="R265" s="109">
        <f>IFERROR(VLOOKUP($K265,May!$H$7:$J$716,3,FALSE) + VLOOKUP($K265,May!$H$7:$K$716,4,FALSE),0)</f>
        <v>0</v>
      </c>
      <c r="S265" s="109">
        <f>IFERROR(VLOOKUP($K265,Jun!$H$7:$J$716,3,FALSE) + VLOOKUP($K265,Jun!$H$7:$K$716,4,FALSE),0)</f>
        <v>0</v>
      </c>
      <c r="T265" s="109">
        <f>IFERROR(VLOOKUP($K265,Jul!$H$7:$J$716,3,FALSE) + VLOOKUP($K265,Jul!$H$7:$K$716,4,FALSE),0)</f>
        <v>0</v>
      </c>
      <c r="U265" s="109">
        <f>IFERROR(VLOOKUP($K265,Ago!$H$7:$J$716,3,FALSE) + VLOOKUP($K265,Ago!$H$7:$K$716,4,FALSE),0)</f>
        <v>0</v>
      </c>
      <c r="V265" s="109">
        <f>IFERROR(VLOOKUP($K265,Set!$H$7:$J$716,3,FALSE) + VLOOKUP($K265,Set!$H$7:$K$716,4,FALSE),0)</f>
        <v>0</v>
      </c>
      <c r="W265" s="109">
        <f>IFERROR(VLOOKUP($K265,Oct!$H$7:$J$716,3,FALSE) + VLOOKUP($K265,Oct!$H$7:$K$716,4,FALSE),0)</f>
        <v>0</v>
      </c>
      <c r="X265" s="109">
        <f>IFERROR(VLOOKUP($K265,Nov!$H$7:$J$716,3,FALSE) + VLOOKUP($K265,Nov!$H$7:$K$716,4,FALSE),0)</f>
        <v>0</v>
      </c>
      <c r="Y265" s="109">
        <f>IFERROR(VLOOKUP($K265,Dic!$H$7:$J$716,3,FALSE) + VLOOKUP($K265,Dic!$H$7:$K$716,4,FALSE),0)</f>
        <v>0</v>
      </c>
      <c r="Z265" s="109">
        <f t="shared" si="86"/>
        <v>0</v>
      </c>
      <c r="AA265" s="109">
        <f t="shared" si="87"/>
        <v>0</v>
      </c>
      <c r="AB265" s="109">
        <f t="shared" si="88"/>
        <v>0</v>
      </c>
      <c r="AC265" s="109">
        <f t="shared" si="89"/>
        <v>0</v>
      </c>
      <c r="AD265" s="109">
        <f t="shared" si="90"/>
        <v>0</v>
      </c>
      <c r="AE265" s="109">
        <f t="shared" si="91"/>
        <v>0</v>
      </c>
      <c r="AF265" s="109">
        <f t="shared" si="92"/>
        <v>0</v>
      </c>
    </row>
    <row r="266" spans="1:32" ht="15" thickBot="1">
      <c r="A266">
        <v>2026</v>
      </c>
      <c r="B266" s="104" t="s">
        <v>924</v>
      </c>
      <c r="C266" s="104" t="s">
        <v>925</v>
      </c>
      <c r="D266" s="105" t="s">
        <v>6</v>
      </c>
      <c r="E266" s="105" t="s">
        <v>22</v>
      </c>
      <c r="F266" s="106">
        <v>870</v>
      </c>
      <c r="G266" s="105" t="s">
        <v>375</v>
      </c>
      <c r="H266" s="105" t="s">
        <v>24</v>
      </c>
      <c r="I266" s="105" t="s">
        <v>22</v>
      </c>
      <c r="J266" s="106" t="s">
        <v>8</v>
      </c>
      <c r="K266" s="107">
        <v>272</v>
      </c>
      <c r="L266" s="105" t="s">
        <v>239</v>
      </c>
      <c r="M266" s="108">
        <v>6.4</v>
      </c>
      <c r="N266" s="109">
        <f>IFERROR(VLOOKUP(K266,Ene!H271:J980,3,FALSE) + VLOOKUP(K266,Ene!H271:K980,4,FALSE),0)</f>
        <v>0</v>
      </c>
      <c r="O266" s="109">
        <f>IFERROR(VLOOKUP($K266,Feb!$H$7:$J$716,3,FALSE) + VLOOKUP($K266,Feb!$H$7:$K$716,4,FALSE),0)</f>
        <v>0</v>
      </c>
      <c r="P266" s="109">
        <f>IFERROR(VLOOKUP($K266,Mar!$H$7:$J$716,3,FALSE) + VLOOKUP($K266,Mar!$H$7:$K$716,4,FALSE),0)</f>
        <v>0</v>
      </c>
      <c r="Q266" s="109">
        <f>IFERROR(VLOOKUP($K266,Abr!$H$7:$J$716,3,FALSE) + VLOOKUP($K266,Abr!$H$7:$K$716,4,FALSE),0)</f>
        <v>0</v>
      </c>
      <c r="R266" s="109">
        <f>IFERROR(VLOOKUP($K266,May!$H$7:$J$716,3,FALSE) + VLOOKUP($K266,May!$H$7:$K$716,4,FALSE),0)</f>
        <v>0</v>
      </c>
      <c r="S266" s="109">
        <f>IFERROR(VLOOKUP($K266,Jun!$H$7:$J$716,3,FALSE) + VLOOKUP($K266,Jun!$H$7:$K$716,4,FALSE),0)</f>
        <v>0</v>
      </c>
      <c r="T266" s="109">
        <f>IFERROR(VLOOKUP($K266,Jul!$H$7:$J$716,3,FALSE) + VLOOKUP($K266,Jul!$H$7:$K$716,4,FALSE),0)</f>
        <v>0</v>
      </c>
      <c r="U266" s="109">
        <f>IFERROR(VLOOKUP($K266,Ago!$H$7:$J$716,3,FALSE) + VLOOKUP($K266,Ago!$H$7:$K$716,4,FALSE),0)</f>
        <v>0</v>
      </c>
      <c r="V266" s="109">
        <f>IFERROR(VLOOKUP($K266,Set!$H$7:$J$716,3,FALSE) + VLOOKUP($K266,Set!$H$7:$K$716,4,FALSE),0)</f>
        <v>0</v>
      </c>
      <c r="W266" s="109">
        <f>IFERROR(VLOOKUP($K266,Oct!$H$7:$J$716,3,FALSE) + VLOOKUP($K266,Oct!$H$7:$K$716,4,FALSE),0)</f>
        <v>0</v>
      </c>
      <c r="X266" s="109">
        <f>IFERROR(VLOOKUP($K266,Nov!$H$7:$J$716,3,FALSE) + VLOOKUP($K266,Nov!$H$7:$K$716,4,FALSE),0)</f>
        <v>0</v>
      </c>
      <c r="Y266" s="109">
        <f>IFERROR(VLOOKUP($K266,Dic!$H$7:$J$716,3,FALSE) + VLOOKUP($K266,Dic!$H$7:$K$716,4,FALSE),0)</f>
        <v>0</v>
      </c>
      <c r="Z266" s="109">
        <f t="shared" si="86"/>
        <v>0</v>
      </c>
      <c r="AA266" s="109">
        <f t="shared" si="87"/>
        <v>0</v>
      </c>
      <c r="AB266" s="109">
        <f t="shared" si="88"/>
        <v>0</v>
      </c>
      <c r="AC266" s="109">
        <f t="shared" si="89"/>
        <v>0</v>
      </c>
      <c r="AD266" s="109">
        <f t="shared" si="90"/>
        <v>0</v>
      </c>
      <c r="AE266" s="109">
        <f t="shared" si="91"/>
        <v>0</v>
      </c>
      <c r="AF266" s="109">
        <f t="shared" si="92"/>
        <v>0</v>
      </c>
    </row>
    <row r="267" spans="1:32" ht="15" thickBot="1">
      <c r="A267">
        <v>2026</v>
      </c>
      <c r="B267" s="104" t="s">
        <v>924</v>
      </c>
      <c r="C267" s="104" t="s">
        <v>926</v>
      </c>
      <c r="D267" s="105" t="s">
        <v>6</v>
      </c>
      <c r="E267" s="105" t="s">
        <v>26</v>
      </c>
      <c r="F267" s="106">
        <v>870</v>
      </c>
      <c r="G267" s="105" t="s">
        <v>375</v>
      </c>
      <c r="H267" s="105" t="s">
        <v>24</v>
      </c>
      <c r="I267" s="105" t="s">
        <v>25</v>
      </c>
      <c r="J267" s="106" t="s">
        <v>8</v>
      </c>
      <c r="K267" s="107">
        <v>273</v>
      </c>
      <c r="L267" s="105" t="s">
        <v>1073</v>
      </c>
      <c r="M267" s="108">
        <v>9.6000000000000014</v>
      </c>
      <c r="N267" s="109">
        <f>IFERROR(VLOOKUP(K267,Ene!H272:J981,3,FALSE) + VLOOKUP(K267,Ene!H272:K981,4,FALSE),0)</f>
        <v>0</v>
      </c>
      <c r="O267" s="109">
        <f>IFERROR(VLOOKUP($K267,Feb!$H$7:$J$716,3,FALSE) + VLOOKUP($K267,Feb!$H$7:$K$716,4,FALSE),0)</f>
        <v>0</v>
      </c>
      <c r="P267" s="109">
        <f>IFERROR(VLOOKUP($K267,Mar!$H$7:$J$716,3,FALSE) + VLOOKUP($K267,Mar!$H$7:$K$716,4,FALSE),0)</f>
        <v>0</v>
      </c>
      <c r="Q267" s="109">
        <f>IFERROR(VLOOKUP($K267,Abr!$H$7:$J$716,3,FALSE) + VLOOKUP($K267,Abr!$H$7:$K$716,4,FALSE),0)</f>
        <v>0</v>
      </c>
      <c r="R267" s="109">
        <f>IFERROR(VLOOKUP($K267,May!$H$7:$J$716,3,FALSE) + VLOOKUP($K267,May!$H$7:$K$716,4,FALSE),0)</f>
        <v>0</v>
      </c>
      <c r="S267" s="109">
        <f>IFERROR(VLOOKUP($K267,Jun!$H$7:$J$716,3,FALSE) + VLOOKUP($K267,Jun!$H$7:$K$716,4,FALSE),0)</f>
        <v>0</v>
      </c>
      <c r="T267" s="109">
        <f>IFERROR(VLOOKUP($K267,Jul!$H$7:$J$716,3,FALSE) + VLOOKUP($K267,Jul!$H$7:$K$716,4,FALSE),0)</f>
        <v>0</v>
      </c>
      <c r="U267" s="109">
        <f>IFERROR(VLOOKUP($K267,Ago!$H$7:$J$716,3,FALSE) + VLOOKUP($K267,Ago!$H$7:$K$716,4,FALSE),0)</f>
        <v>0</v>
      </c>
      <c r="V267" s="109">
        <f>IFERROR(VLOOKUP($K267,Set!$H$7:$J$716,3,FALSE) + VLOOKUP($K267,Set!$H$7:$K$716,4,FALSE),0)</f>
        <v>0</v>
      </c>
      <c r="W267" s="109">
        <f>IFERROR(VLOOKUP($K267,Oct!$H$7:$J$716,3,FALSE) + VLOOKUP($K267,Oct!$H$7:$K$716,4,FALSE),0)</f>
        <v>0</v>
      </c>
      <c r="X267" s="109">
        <f>IFERROR(VLOOKUP($K267,Nov!$H$7:$J$716,3,FALSE) + VLOOKUP($K267,Nov!$H$7:$K$716,4,FALSE),0)</f>
        <v>0</v>
      </c>
      <c r="Y267" s="109">
        <f>IFERROR(VLOOKUP($K267,Dic!$H$7:$J$716,3,FALSE) + VLOOKUP($K267,Dic!$H$7:$K$716,4,FALSE),0)</f>
        <v>0</v>
      </c>
      <c r="Z267" s="109">
        <f t="shared" si="86"/>
        <v>0</v>
      </c>
      <c r="AA267" s="109">
        <f t="shared" si="87"/>
        <v>0</v>
      </c>
      <c r="AB267" s="109">
        <f t="shared" si="88"/>
        <v>0</v>
      </c>
      <c r="AC267" s="109">
        <f t="shared" si="89"/>
        <v>0</v>
      </c>
      <c r="AD267" s="109">
        <f t="shared" si="90"/>
        <v>0</v>
      </c>
      <c r="AE267" s="109">
        <f t="shared" si="91"/>
        <v>0</v>
      </c>
      <c r="AF267" s="109">
        <f t="shared" si="92"/>
        <v>0</v>
      </c>
    </row>
    <row r="268" spans="1:32" ht="15" thickBot="1">
      <c r="A268">
        <v>2026</v>
      </c>
      <c r="B268" s="104" t="s">
        <v>924</v>
      </c>
      <c r="C268" s="104" t="s">
        <v>943</v>
      </c>
      <c r="D268" s="105" t="s">
        <v>6</v>
      </c>
      <c r="E268" s="105" t="s">
        <v>41</v>
      </c>
      <c r="F268" s="106">
        <v>870</v>
      </c>
      <c r="G268" s="105" t="s">
        <v>375</v>
      </c>
      <c r="H268" s="105" t="s">
        <v>24</v>
      </c>
      <c r="I268" s="105" t="s">
        <v>41</v>
      </c>
      <c r="J268" s="106" t="s">
        <v>9</v>
      </c>
      <c r="K268" s="107">
        <v>275</v>
      </c>
      <c r="L268" s="105" t="s">
        <v>481</v>
      </c>
      <c r="M268" s="108">
        <v>168</v>
      </c>
      <c r="N268" s="109">
        <f>IFERROR(VLOOKUP(K268,Ene!H273:J982,3,FALSE) + VLOOKUP(K268,Ene!H273:K982,4,FALSE),0)</f>
        <v>0</v>
      </c>
      <c r="O268" s="109">
        <f>IFERROR(VLOOKUP($K268,Feb!$H$7:$J$716,3,FALSE) + VLOOKUP($K268,Feb!$H$7:$K$716,4,FALSE),0)</f>
        <v>0</v>
      </c>
      <c r="P268" s="109">
        <f>IFERROR(VLOOKUP($K268,Mar!$H$7:$J$716,3,FALSE) + VLOOKUP($K268,Mar!$H$7:$K$716,4,FALSE),0)</f>
        <v>0</v>
      </c>
      <c r="Q268" s="109">
        <f>IFERROR(VLOOKUP($K268,Abr!$H$7:$J$716,3,FALSE) + VLOOKUP($K268,Abr!$H$7:$K$716,4,FALSE),0)</f>
        <v>0</v>
      </c>
      <c r="R268" s="109">
        <f>IFERROR(VLOOKUP($K268,May!$H$7:$J$716,3,FALSE) + VLOOKUP($K268,May!$H$7:$K$716,4,FALSE),0)</f>
        <v>0</v>
      </c>
      <c r="S268" s="109">
        <f>IFERROR(VLOOKUP($K268,Jun!$H$7:$J$716,3,FALSE) + VLOOKUP($K268,Jun!$H$7:$K$716,4,FALSE),0)</f>
        <v>0</v>
      </c>
      <c r="T268" s="109">
        <f>IFERROR(VLOOKUP($K268,Jul!$H$7:$J$716,3,FALSE) + VLOOKUP($K268,Jul!$H$7:$K$716,4,FALSE),0)</f>
        <v>0</v>
      </c>
      <c r="U268" s="109">
        <f>IFERROR(VLOOKUP($K268,Ago!$H$7:$J$716,3,FALSE) + VLOOKUP($K268,Ago!$H$7:$K$716,4,FALSE),0)</f>
        <v>0</v>
      </c>
      <c r="V268" s="109">
        <f>IFERROR(VLOOKUP($K268,Set!$H$7:$J$716,3,FALSE) + VLOOKUP($K268,Set!$H$7:$K$716,4,FALSE),0)</f>
        <v>0</v>
      </c>
      <c r="W268" s="109">
        <f>IFERROR(VLOOKUP($K268,Oct!$H$7:$J$716,3,FALSE) + VLOOKUP($K268,Oct!$H$7:$K$716,4,FALSE),0)</f>
        <v>0</v>
      </c>
      <c r="X268" s="109">
        <f>IFERROR(VLOOKUP($K268,Nov!$H$7:$J$716,3,FALSE) + VLOOKUP($K268,Nov!$H$7:$K$716,4,FALSE),0)</f>
        <v>0</v>
      </c>
      <c r="Y268" s="109">
        <f>IFERROR(VLOOKUP($K268,Dic!$H$7:$J$716,3,FALSE) + VLOOKUP($K268,Dic!$H$7:$K$716,4,FALSE),0)</f>
        <v>0</v>
      </c>
      <c r="Z268" s="109">
        <f t="shared" si="86"/>
        <v>0</v>
      </c>
      <c r="AA268" s="109">
        <f t="shared" si="87"/>
        <v>0</v>
      </c>
      <c r="AB268" s="109">
        <f t="shared" si="88"/>
        <v>0</v>
      </c>
      <c r="AC268" s="109">
        <f t="shared" si="89"/>
        <v>0</v>
      </c>
      <c r="AD268" s="109">
        <f t="shared" si="90"/>
        <v>0</v>
      </c>
      <c r="AE268" s="109">
        <f t="shared" si="91"/>
        <v>0</v>
      </c>
      <c r="AF268" s="109">
        <f t="shared" si="92"/>
        <v>0</v>
      </c>
    </row>
    <row r="269" spans="1:32" ht="15" thickBot="1">
      <c r="A269">
        <v>2026</v>
      </c>
      <c r="B269" s="104" t="s">
        <v>924</v>
      </c>
      <c r="C269" s="104" t="s">
        <v>920</v>
      </c>
      <c r="D269" s="105" t="s">
        <v>6</v>
      </c>
      <c r="E269" s="105" t="s">
        <v>7</v>
      </c>
      <c r="F269" s="106">
        <v>870</v>
      </c>
      <c r="G269" s="105" t="s">
        <v>375</v>
      </c>
      <c r="H269" s="105" t="s">
        <v>24</v>
      </c>
      <c r="I269" s="105" t="s">
        <v>41</v>
      </c>
      <c r="J269" s="106" t="s">
        <v>8</v>
      </c>
      <c r="K269" s="107">
        <v>276</v>
      </c>
      <c r="L269" s="105" t="s">
        <v>482</v>
      </c>
      <c r="M269" s="108">
        <v>12.8</v>
      </c>
      <c r="N269" s="109">
        <f>IFERROR(VLOOKUP(K269,Ene!H274:J983,3,FALSE) + VLOOKUP(K269,Ene!H274:K983,4,FALSE),0)</f>
        <v>0</v>
      </c>
      <c r="O269" s="109">
        <f>IFERROR(VLOOKUP($K269,Feb!$H$7:$J$716,3,FALSE) + VLOOKUP($K269,Feb!$H$7:$K$716,4,FALSE),0)</f>
        <v>0</v>
      </c>
      <c r="P269" s="109">
        <f>IFERROR(VLOOKUP($K269,Mar!$H$7:$J$716,3,FALSE) + VLOOKUP($K269,Mar!$H$7:$K$716,4,FALSE),0)</f>
        <v>0</v>
      </c>
      <c r="Q269" s="109">
        <f>IFERROR(VLOOKUP($K269,Abr!$H$7:$J$716,3,FALSE) + VLOOKUP($K269,Abr!$H$7:$K$716,4,FALSE),0)</f>
        <v>0</v>
      </c>
      <c r="R269" s="109">
        <f>IFERROR(VLOOKUP($K269,May!$H$7:$J$716,3,FALSE) + VLOOKUP($K269,May!$H$7:$K$716,4,FALSE),0)</f>
        <v>0</v>
      </c>
      <c r="S269" s="109">
        <f>IFERROR(VLOOKUP($K269,Jun!$H$7:$J$716,3,FALSE) + VLOOKUP($K269,Jun!$H$7:$K$716,4,FALSE),0)</f>
        <v>0</v>
      </c>
      <c r="T269" s="109">
        <f>IFERROR(VLOOKUP($K269,Jul!$H$7:$J$716,3,FALSE) + VLOOKUP($K269,Jul!$H$7:$K$716,4,FALSE),0)</f>
        <v>0</v>
      </c>
      <c r="U269" s="109">
        <f>IFERROR(VLOOKUP($K269,Ago!$H$7:$J$716,3,FALSE) + VLOOKUP($K269,Ago!$H$7:$K$716,4,FALSE),0)</f>
        <v>0</v>
      </c>
      <c r="V269" s="109">
        <f>IFERROR(VLOOKUP($K269,Set!$H$7:$J$716,3,FALSE) + VLOOKUP($K269,Set!$H$7:$K$716,4,FALSE),0)</f>
        <v>0</v>
      </c>
      <c r="W269" s="109">
        <f>IFERROR(VLOOKUP($K269,Oct!$H$7:$J$716,3,FALSE) + VLOOKUP($K269,Oct!$H$7:$K$716,4,FALSE),0)</f>
        <v>0</v>
      </c>
      <c r="X269" s="109">
        <f>IFERROR(VLOOKUP($K269,Nov!$H$7:$J$716,3,FALSE) + VLOOKUP($K269,Nov!$H$7:$K$716,4,FALSE),0)</f>
        <v>0</v>
      </c>
      <c r="Y269" s="109">
        <f>IFERROR(VLOOKUP($K269,Dic!$H$7:$J$716,3,FALSE) + VLOOKUP($K269,Dic!$H$7:$K$716,4,FALSE),0)</f>
        <v>0</v>
      </c>
      <c r="Z269" s="109">
        <f t="shared" si="86"/>
        <v>0</v>
      </c>
      <c r="AA269" s="109">
        <f t="shared" si="87"/>
        <v>0</v>
      </c>
      <c r="AB269" s="109">
        <f t="shared" si="88"/>
        <v>0</v>
      </c>
      <c r="AC269" s="109">
        <f t="shared" si="89"/>
        <v>0</v>
      </c>
      <c r="AD269" s="109">
        <f t="shared" si="90"/>
        <v>0</v>
      </c>
      <c r="AE269" s="109">
        <f t="shared" si="91"/>
        <v>0</v>
      </c>
      <c r="AF269" s="109">
        <f t="shared" si="92"/>
        <v>0</v>
      </c>
    </row>
    <row r="270" spans="1:32" ht="15" thickBot="1">
      <c r="A270">
        <v>2026</v>
      </c>
      <c r="B270" s="104" t="s">
        <v>924</v>
      </c>
      <c r="C270" s="104" t="s">
        <v>955</v>
      </c>
      <c r="D270" s="105" t="s">
        <v>6</v>
      </c>
      <c r="E270" s="105" t="s">
        <v>34</v>
      </c>
      <c r="F270" s="106">
        <v>870</v>
      </c>
      <c r="G270" s="105" t="s">
        <v>375</v>
      </c>
      <c r="H270" s="105" t="s">
        <v>55</v>
      </c>
      <c r="I270" s="105" t="s">
        <v>54</v>
      </c>
      <c r="J270" s="106" t="s">
        <v>8</v>
      </c>
      <c r="K270" s="107">
        <v>277</v>
      </c>
      <c r="L270" s="105" t="s">
        <v>241</v>
      </c>
      <c r="M270" s="108">
        <v>2.4000000000000004</v>
      </c>
      <c r="N270" s="109">
        <f>IFERROR(VLOOKUP(K270,Ene!H275:J984,3,FALSE) + VLOOKUP(K270,Ene!H275:K984,4,FALSE),0)</f>
        <v>0</v>
      </c>
      <c r="O270" s="109">
        <f>IFERROR(VLOOKUP($K270,Feb!$H$7:$J$716,3,FALSE) + VLOOKUP($K270,Feb!$H$7:$K$716,4,FALSE),0)</f>
        <v>0</v>
      </c>
      <c r="P270" s="109">
        <f>IFERROR(VLOOKUP($K270,Mar!$H$7:$J$716,3,FALSE) + VLOOKUP($K270,Mar!$H$7:$K$716,4,FALSE),0)</f>
        <v>0</v>
      </c>
      <c r="Q270" s="109">
        <f>IFERROR(VLOOKUP($K270,Abr!$H$7:$J$716,3,FALSE) + VLOOKUP($K270,Abr!$H$7:$K$716,4,FALSE),0)</f>
        <v>0</v>
      </c>
      <c r="R270" s="109">
        <f>IFERROR(VLOOKUP($K270,May!$H$7:$J$716,3,FALSE) + VLOOKUP($K270,May!$H$7:$K$716,4,FALSE),0)</f>
        <v>0</v>
      </c>
      <c r="S270" s="109">
        <f>IFERROR(VLOOKUP($K270,Jun!$H$7:$J$716,3,FALSE) + VLOOKUP($K270,Jun!$H$7:$K$716,4,FALSE),0)</f>
        <v>0</v>
      </c>
      <c r="T270" s="109">
        <f>IFERROR(VLOOKUP($K270,Jul!$H$7:$J$716,3,FALSE) + VLOOKUP($K270,Jul!$H$7:$K$716,4,FALSE),0)</f>
        <v>0</v>
      </c>
      <c r="U270" s="109">
        <f>IFERROR(VLOOKUP($K270,Ago!$H$7:$J$716,3,FALSE) + VLOOKUP($K270,Ago!$H$7:$K$716,4,FALSE),0)</f>
        <v>0</v>
      </c>
      <c r="V270" s="109">
        <f>IFERROR(VLOOKUP($K270,Set!$H$7:$J$716,3,FALSE) + VLOOKUP($K270,Set!$H$7:$K$716,4,FALSE),0)</f>
        <v>0</v>
      </c>
      <c r="W270" s="109">
        <f>IFERROR(VLOOKUP($K270,Oct!$H$7:$J$716,3,FALSE) + VLOOKUP($K270,Oct!$H$7:$K$716,4,FALSE),0)</f>
        <v>0</v>
      </c>
      <c r="X270" s="109">
        <f>IFERROR(VLOOKUP($K270,Nov!$H$7:$J$716,3,FALSE) + VLOOKUP($K270,Nov!$H$7:$K$716,4,FALSE),0)</f>
        <v>0</v>
      </c>
      <c r="Y270" s="109">
        <f>IFERROR(VLOOKUP($K270,Dic!$H$7:$J$716,3,FALSE) + VLOOKUP($K270,Dic!$H$7:$K$716,4,FALSE),0)</f>
        <v>0</v>
      </c>
      <c r="Z270" s="109">
        <f t="shared" si="86"/>
        <v>0</v>
      </c>
      <c r="AA270" s="109">
        <f t="shared" si="87"/>
        <v>0</v>
      </c>
      <c r="AB270" s="109">
        <f t="shared" si="88"/>
        <v>0</v>
      </c>
      <c r="AC270" s="109">
        <f t="shared" si="89"/>
        <v>0</v>
      </c>
      <c r="AD270" s="109">
        <f t="shared" si="90"/>
        <v>0</v>
      </c>
      <c r="AE270" s="109">
        <f t="shared" si="91"/>
        <v>0</v>
      </c>
      <c r="AF270" s="109">
        <f t="shared" si="92"/>
        <v>0</v>
      </c>
    </row>
    <row r="271" spans="1:32" ht="15" thickBot="1">
      <c r="A271">
        <v>2026</v>
      </c>
      <c r="B271" s="104" t="s">
        <v>924</v>
      </c>
      <c r="C271" s="104" t="s">
        <v>957</v>
      </c>
      <c r="D271" s="105" t="s">
        <v>70</v>
      </c>
      <c r="E271" s="105" t="s">
        <v>71</v>
      </c>
      <c r="F271" s="106">
        <v>870</v>
      </c>
      <c r="G271" s="105" t="s">
        <v>375</v>
      </c>
      <c r="H271" s="105" t="s">
        <v>55</v>
      </c>
      <c r="I271" s="105" t="s">
        <v>69</v>
      </c>
      <c r="J271" s="106" t="s">
        <v>8</v>
      </c>
      <c r="K271" s="107">
        <v>278</v>
      </c>
      <c r="L271" s="105" t="s">
        <v>242</v>
      </c>
      <c r="M271" s="108">
        <v>21.6</v>
      </c>
      <c r="N271" s="109">
        <f>IFERROR(VLOOKUP(K271,Ene!H276:J985,3,FALSE) + VLOOKUP(K271,Ene!H276:K985,4,FALSE),0)</f>
        <v>0</v>
      </c>
      <c r="O271" s="109">
        <f>IFERROR(VLOOKUP($K271,Feb!$H$7:$J$716,3,FALSE) + VLOOKUP($K271,Feb!$H$7:$K$716,4,FALSE),0)</f>
        <v>0</v>
      </c>
      <c r="P271" s="109">
        <f>IFERROR(VLOOKUP($K271,Mar!$H$7:$J$716,3,FALSE) + VLOOKUP($K271,Mar!$H$7:$K$716,4,FALSE),0)</f>
        <v>0</v>
      </c>
      <c r="Q271" s="109">
        <f>IFERROR(VLOOKUP($K271,Abr!$H$7:$J$716,3,FALSE) + VLOOKUP($K271,Abr!$H$7:$K$716,4,FALSE),0)</f>
        <v>0</v>
      </c>
      <c r="R271" s="109">
        <f>IFERROR(VLOOKUP($K271,May!$H$7:$J$716,3,FALSE) + VLOOKUP($K271,May!$H$7:$K$716,4,FALSE),0)</f>
        <v>0</v>
      </c>
      <c r="S271" s="109">
        <f>IFERROR(VLOOKUP($K271,Jun!$H$7:$J$716,3,FALSE) + VLOOKUP($K271,Jun!$H$7:$K$716,4,FALSE),0)</f>
        <v>0</v>
      </c>
      <c r="T271" s="109">
        <f>IFERROR(VLOOKUP($K271,Jul!$H$7:$J$716,3,FALSE) + VLOOKUP($K271,Jul!$H$7:$K$716,4,FALSE),0)</f>
        <v>0</v>
      </c>
      <c r="U271" s="109">
        <f>IFERROR(VLOOKUP($K271,Ago!$H$7:$J$716,3,FALSE) + VLOOKUP($K271,Ago!$H$7:$K$716,4,FALSE),0)</f>
        <v>0</v>
      </c>
      <c r="V271" s="109">
        <f>IFERROR(VLOOKUP($K271,Set!$H$7:$J$716,3,FALSE) + VLOOKUP($K271,Set!$H$7:$K$716,4,FALSE),0)</f>
        <v>0</v>
      </c>
      <c r="W271" s="109">
        <f>IFERROR(VLOOKUP($K271,Oct!$H$7:$J$716,3,FALSE) + VLOOKUP($K271,Oct!$H$7:$K$716,4,FALSE),0)</f>
        <v>0</v>
      </c>
      <c r="X271" s="109">
        <f>IFERROR(VLOOKUP($K271,Nov!$H$7:$J$716,3,FALSE) + VLOOKUP($K271,Nov!$H$7:$K$716,4,FALSE),0)</f>
        <v>0</v>
      </c>
      <c r="Y271" s="109">
        <f>IFERROR(VLOOKUP($K271,Dic!$H$7:$J$716,3,FALSE) + VLOOKUP($K271,Dic!$H$7:$K$716,4,FALSE),0)</f>
        <v>0</v>
      </c>
      <c r="Z271" s="109">
        <f t="shared" si="86"/>
        <v>0</v>
      </c>
      <c r="AA271" s="109">
        <f t="shared" si="87"/>
        <v>0</v>
      </c>
      <c r="AB271" s="109">
        <f t="shared" si="88"/>
        <v>0</v>
      </c>
      <c r="AC271" s="109">
        <f t="shared" si="89"/>
        <v>0</v>
      </c>
      <c r="AD271" s="109">
        <f t="shared" si="90"/>
        <v>0</v>
      </c>
      <c r="AE271" s="109">
        <f t="shared" si="91"/>
        <v>0</v>
      </c>
      <c r="AF271" s="109">
        <f t="shared" si="92"/>
        <v>0</v>
      </c>
    </row>
    <row r="272" spans="1:32" ht="15" thickBot="1">
      <c r="A272">
        <v>2026</v>
      </c>
      <c r="B272" s="104" t="s">
        <v>924</v>
      </c>
      <c r="C272" s="104" t="s">
        <v>967</v>
      </c>
      <c r="D272" s="105" t="s">
        <v>6</v>
      </c>
      <c r="E272" s="105" t="s">
        <v>73</v>
      </c>
      <c r="F272" s="106">
        <v>870</v>
      </c>
      <c r="G272" s="105" t="s">
        <v>375</v>
      </c>
      <c r="H272" s="105" t="s">
        <v>55</v>
      </c>
      <c r="I272" s="105" t="s">
        <v>73</v>
      </c>
      <c r="J272" s="106" t="s">
        <v>8</v>
      </c>
      <c r="K272" s="107">
        <v>279</v>
      </c>
      <c r="L272" s="105" t="s">
        <v>243</v>
      </c>
      <c r="M272" s="108">
        <v>10.4</v>
      </c>
      <c r="N272" s="109">
        <f>IFERROR(VLOOKUP(K272,Ene!H277:J986,3,FALSE) + VLOOKUP(K272,Ene!H277:K986,4,FALSE),0)</f>
        <v>0</v>
      </c>
      <c r="O272" s="109">
        <f>IFERROR(VLOOKUP($K272,Feb!$H$7:$J$716,3,FALSE) + VLOOKUP($K272,Feb!$H$7:$K$716,4,FALSE),0)</f>
        <v>0</v>
      </c>
      <c r="P272" s="109">
        <f>IFERROR(VLOOKUP($K272,Mar!$H$7:$J$716,3,FALSE) + VLOOKUP($K272,Mar!$H$7:$K$716,4,FALSE),0)</f>
        <v>0</v>
      </c>
      <c r="Q272" s="109">
        <f>IFERROR(VLOOKUP($K272,Abr!$H$7:$J$716,3,FALSE) + VLOOKUP($K272,Abr!$H$7:$K$716,4,FALSE),0)</f>
        <v>0</v>
      </c>
      <c r="R272" s="109">
        <f>IFERROR(VLOOKUP($K272,May!$H$7:$J$716,3,FALSE) + VLOOKUP($K272,May!$H$7:$K$716,4,FALSE),0)</f>
        <v>0</v>
      </c>
      <c r="S272" s="109">
        <f>IFERROR(VLOOKUP($K272,Jun!$H$7:$J$716,3,FALSE) + VLOOKUP($K272,Jun!$H$7:$K$716,4,FALSE),0)</f>
        <v>0</v>
      </c>
      <c r="T272" s="109">
        <f>IFERROR(VLOOKUP($K272,Jul!$H$7:$J$716,3,FALSE) + VLOOKUP($K272,Jul!$H$7:$K$716,4,FALSE),0)</f>
        <v>0</v>
      </c>
      <c r="U272" s="109">
        <f>IFERROR(VLOOKUP($K272,Ago!$H$7:$J$716,3,FALSE) + VLOOKUP($K272,Ago!$H$7:$K$716,4,FALSE),0)</f>
        <v>0</v>
      </c>
      <c r="V272" s="109">
        <f>IFERROR(VLOOKUP($K272,Set!$H$7:$J$716,3,FALSE) + VLOOKUP($K272,Set!$H$7:$K$716,4,FALSE),0)</f>
        <v>0</v>
      </c>
      <c r="W272" s="109">
        <f>IFERROR(VLOOKUP($K272,Oct!$H$7:$J$716,3,FALSE) + VLOOKUP($K272,Oct!$H$7:$K$716,4,FALSE),0)</f>
        <v>0</v>
      </c>
      <c r="X272" s="109">
        <f>IFERROR(VLOOKUP($K272,Nov!$H$7:$J$716,3,FALSE) + VLOOKUP($K272,Nov!$H$7:$K$716,4,FALSE),0)</f>
        <v>0</v>
      </c>
      <c r="Y272" s="109">
        <f>IFERROR(VLOOKUP($K272,Dic!$H$7:$J$716,3,FALSE) + VLOOKUP($K272,Dic!$H$7:$K$716,4,FALSE),0)</f>
        <v>0</v>
      </c>
      <c r="Z272" s="109">
        <f t="shared" si="86"/>
        <v>0</v>
      </c>
      <c r="AA272" s="109">
        <f t="shared" si="87"/>
        <v>0</v>
      </c>
      <c r="AB272" s="109">
        <f t="shared" si="88"/>
        <v>0</v>
      </c>
      <c r="AC272" s="109">
        <f t="shared" si="89"/>
        <v>0</v>
      </c>
      <c r="AD272" s="109">
        <f t="shared" si="90"/>
        <v>0</v>
      </c>
      <c r="AE272" s="109">
        <f t="shared" si="91"/>
        <v>0</v>
      </c>
      <c r="AF272" s="109">
        <f t="shared" si="92"/>
        <v>0</v>
      </c>
    </row>
    <row r="273" spans="1:32" ht="15" thickBot="1">
      <c r="A273">
        <v>2026</v>
      </c>
      <c r="B273" s="104" t="s">
        <v>924</v>
      </c>
      <c r="C273" s="104" t="s">
        <v>967</v>
      </c>
      <c r="D273" s="105" t="s">
        <v>6</v>
      </c>
      <c r="E273" s="105" t="s">
        <v>73</v>
      </c>
      <c r="F273" s="106">
        <v>870</v>
      </c>
      <c r="G273" s="105" t="s">
        <v>375</v>
      </c>
      <c r="H273" s="105" t="s">
        <v>55</v>
      </c>
      <c r="I273" s="105" t="s">
        <v>73</v>
      </c>
      <c r="J273" s="106" t="s">
        <v>8</v>
      </c>
      <c r="K273" s="107">
        <v>280</v>
      </c>
      <c r="L273" s="105" t="s">
        <v>244</v>
      </c>
      <c r="M273" s="108">
        <v>23.200000000000003</v>
      </c>
      <c r="N273" s="109">
        <f>IFERROR(VLOOKUP(K273,Ene!H278:J987,3,FALSE) + VLOOKUP(K273,Ene!H278:K987,4,FALSE),0)</f>
        <v>0</v>
      </c>
      <c r="O273" s="109">
        <f>IFERROR(VLOOKUP($K273,Feb!$H$7:$J$716,3,FALSE) + VLOOKUP($K273,Feb!$H$7:$K$716,4,FALSE),0)</f>
        <v>0</v>
      </c>
      <c r="P273" s="109">
        <f>IFERROR(VLOOKUP($K273,Mar!$H$7:$J$716,3,FALSE) + VLOOKUP($K273,Mar!$H$7:$K$716,4,FALSE),0)</f>
        <v>0</v>
      </c>
      <c r="Q273" s="109">
        <f>IFERROR(VLOOKUP($K273,Abr!$H$7:$J$716,3,FALSE) + VLOOKUP($K273,Abr!$H$7:$K$716,4,FALSE),0)</f>
        <v>0</v>
      </c>
      <c r="R273" s="109">
        <f>IFERROR(VLOOKUP($K273,May!$H$7:$J$716,3,FALSE) + VLOOKUP($K273,May!$H$7:$K$716,4,FALSE),0)</f>
        <v>0</v>
      </c>
      <c r="S273" s="109">
        <f>IFERROR(VLOOKUP($K273,Jun!$H$7:$J$716,3,FALSE) + VLOOKUP($K273,Jun!$H$7:$K$716,4,FALSE),0)</f>
        <v>0</v>
      </c>
      <c r="T273" s="109">
        <f>IFERROR(VLOOKUP($K273,Jul!$H$7:$J$716,3,FALSE) + VLOOKUP($K273,Jul!$H$7:$K$716,4,FALSE),0)</f>
        <v>0</v>
      </c>
      <c r="U273" s="109">
        <f>IFERROR(VLOOKUP($K273,Ago!$H$7:$J$716,3,FALSE) + VLOOKUP($K273,Ago!$H$7:$K$716,4,FALSE),0)</f>
        <v>0</v>
      </c>
      <c r="V273" s="109">
        <f>IFERROR(VLOOKUP($K273,Set!$H$7:$J$716,3,FALSE) + VLOOKUP($K273,Set!$H$7:$K$716,4,FALSE),0)</f>
        <v>0</v>
      </c>
      <c r="W273" s="109">
        <f>IFERROR(VLOOKUP($K273,Oct!$H$7:$J$716,3,FALSE) + VLOOKUP($K273,Oct!$H$7:$K$716,4,FALSE),0)</f>
        <v>0</v>
      </c>
      <c r="X273" s="109">
        <f>IFERROR(VLOOKUP($K273,Nov!$H$7:$J$716,3,FALSE) + VLOOKUP($K273,Nov!$H$7:$K$716,4,FALSE),0)</f>
        <v>0</v>
      </c>
      <c r="Y273" s="109">
        <f>IFERROR(VLOOKUP($K273,Dic!$H$7:$J$716,3,FALSE) + VLOOKUP($K273,Dic!$H$7:$K$716,4,FALSE),0)</f>
        <v>0</v>
      </c>
      <c r="Z273" s="109">
        <f t="shared" si="86"/>
        <v>0</v>
      </c>
      <c r="AA273" s="109">
        <f t="shared" si="87"/>
        <v>0</v>
      </c>
      <c r="AB273" s="109">
        <f t="shared" si="88"/>
        <v>0</v>
      </c>
      <c r="AC273" s="109">
        <f t="shared" si="89"/>
        <v>0</v>
      </c>
      <c r="AD273" s="109">
        <f t="shared" si="90"/>
        <v>0</v>
      </c>
      <c r="AE273" s="109">
        <f t="shared" si="91"/>
        <v>0</v>
      </c>
      <c r="AF273" s="109">
        <f t="shared" si="92"/>
        <v>0</v>
      </c>
    </row>
    <row r="274" spans="1:32" ht="15" thickBot="1">
      <c r="A274">
        <v>2026</v>
      </c>
      <c r="B274" s="104" t="s">
        <v>924</v>
      </c>
      <c r="C274" s="104" t="s">
        <v>967</v>
      </c>
      <c r="D274" s="105" t="s">
        <v>6</v>
      </c>
      <c r="E274" s="105" t="s">
        <v>73</v>
      </c>
      <c r="F274" s="106">
        <v>870</v>
      </c>
      <c r="G274" s="105" t="s">
        <v>375</v>
      </c>
      <c r="H274" s="105" t="s">
        <v>55</v>
      </c>
      <c r="I274" s="105" t="s">
        <v>73</v>
      </c>
      <c r="J274" s="106" t="s">
        <v>8</v>
      </c>
      <c r="K274" s="107">
        <v>281</v>
      </c>
      <c r="L274" s="105" t="s">
        <v>1074</v>
      </c>
      <c r="M274" s="108">
        <v>17.600000000000001</v>
      </c>
      <c r="N274" s="109">
        <f>IFERROR(VLOOKUP(K274,Ene!H279:J988,3,FALSE) + VLOOKUP(K274,Ene!H279:K988,4,FALSE),0)</f>
        <v>0</v>
      </c>
      <c r="O274" s="109">
        <f>IFERROR(VLOOKUP($K274,Feb!$H$7:$J$716,3,FALSE) + VLOOKUP($K274,Feb!$H$7:$K$716,4,FALSE),0)</f>
        <v>0</v>
      </c>
      <c r="P274" s="109">
        <f>IFERROR(VLOOKUP($K274,Mar!$H$7:$J$716,3,FALSE) + VLOOKUP($K274,Mar!$H$7:$K$716,4,FALSE),0)</f>
        <v>0</v>
      </c>
      <c r="Q274" s="109">
        <f>IFERROR(VLOOKUP($K274,Abr!$H$7:$J$716,3,FALSE) + VLOOKUP($K274,Abr!$H$7:$K$716,4,FALSE),0)</f>
        <v>0</v>
      </c>
      <c r="R274" s="109">
        <f>IFERROR(VLOOKUP($K274,May!$H$7:$J$716,3,FALSE) + VLOOKUP($K274,May!$H$7:$K$716,4,FALSE),0)</f>
        <v>0</v>
      </c>
      <c r="S274" s="109">
        <f>IFERROR(VLOOKUP($K274,Jun!$H$7:$J$716,3,FALSE) + VLOOKUP($K274,Jun!$H$7:$K$716,4,FALSE),0)</f>
        <v>0</v>
      </c>
      <c r="T274" s="109">
        <f>IFERROR(VLOOKUP($K274,Jul!$H$7:$J$716,3,FALSE) + VLOOKUP($K274,Jul!$H$7:$K$716,4,FALSE),0)</f>
        <v>0</v>
      </c>
      <c r="U274" s="109">
        <f>IFERROR(VLOOKUP($K274,Ago!$H$7:$J$716,3,FALSE) + VLOOKUP($K274,Ago!$H$7:$K$716,4,FALSE),0)</f>
        <v>0</v>
      </c>
      <c r="V274" s="109">
        <f>IFERROR(VLOOKUP($K274,Set!$H$7:$J$716,3,FALSE) + VLOOKUP($K274,Set!$H$7:$K$716,4,FALSE),0)</f>
        <v>0</v>
      </c>
      <c r="W274" s="109">
        <f>IFERROR(VLOOKUP($K274,Oct!$H$7:$J$716,3,FALSE) + VLOOKUP($K274,Oct!$H$7:$K$716,4,FALSE),0)</f>
        <v>0</v>
      </c>
      <c r="X274" s="109">
        <f>IFERROR(VLOOKUP($K274,Nov!$H$7:$J$716,3,FALSE) + VLOOKUP($K274,Nov!$H$7:$K$716,4,FALSE),0)</f>
        <v>0</v>
      </c>
      <c r="Y274" s="109">
        <f>IFERROR(VLOOKUP($K274,Dic!$H$7:$J$716,3,FALSE) + VLOOKUP($K274,Dic!$H$7:$K$716,4,FALSE),0)</f>
        <v>0</v>
      </c>
      <c r="Z274" s="109">
        <f t="shared" si="86"/>
        <v>0</v>
      </c>
      <c r="AA274" s="109">
        <f t="shared" si="87"/>
        <v>0</v>
      </c>
      <c r="AB274" s="109">
        <f t="shared" si="88"/>
        <v>0</v>
      </c>
      <c r="AC274" s="109">
        <f t="shared" si="89"/>
        <v>0</v>
      </c>
      <c r="AD274" s="109">
        <f t="shared" si="90"/>
        <v>0</v>
      </c>
      <c r="AE274" s="109">
        <f t="shared" si="91"/>
        <v>0</v>
      </c>
      <c r="AF274" s="109">
        <f t="shared" si="92"/>
        <v>0</v>
      </c>
    </row>
    <row r="275" spans="1:32" ht="15" thickBot="1">
      <c r="A275">
        <v>2026</v>
      </c>
      <c r="B275" s="104" t="s">
        <v>924</v>
      </c>
      <c r="C275" s="104" t="s">
        <v>967</v>
      </c>
      <c r="D275" s="105" t="s">
        <v>6</v>
      </c>
      <c r="E275" s="105" t="s">
        <v>73</v>
      </c>
      <c r="F275" s="106">
        <v>870</v>
      </c>
      <c r="G275" s="105" t="s">
        <v>375</v>
      </c>
      <c r="H275" s="105" t="s">
        <v>55</v>
      </c>
      <c r="I275" s="105" t="s">
        <v>73</v>
      </c>
      <c r="J275" s="106" t="s">
        <v>8</v>
      </c>
      <c r="K275" s="107">
        <v>282</v>
      </c>
      <c r="L275" s="105" t="s">
        <v>1075</v>
      </c>
      <c r="M275" s="108">
        <v>20</v>
      </c>
      <c r="N275" s="109">
        <f>IFERROR(VLOOKUP(K275,Ene!H280:J989,3,FALSE) + VLOOKUP(K275,Ene!H280:K989,4,FALSE),0)</f>
        <v>0</v>
      </c>
      <c r="O275" s="109">
        <f>IFERROR(VLOOKUP($K275,Feb!$H$7:$J$716,3,FALSE) + VLOOKUP($K275,Feb!$H$7:$K$716,4,FALSE),0)</f>
        <v>0</v>
      </c>
      <c r="P275" s="109">
        <f>IFERROR(VLOOKUP($K275,Mar!$H$7:$J$716,3,FALSE) + VLOOKUP($K275,Mar!$H$7:$K$716,4,FALSE),0)</f>
        <v>0</v>
      </c>
      <c r="Q275" s="109">
        <f>IFERROR(VLOOKUP($K275,Abr!$H$7:$J$716,3,FALSE) + VLOOKUP($K275,Abr!$H$7:$K$716,4,FALSE),0)</f>
        <v>0</v>
      </c>
      <c r="R275" s="109">
        <f>IFERROR(VLOOKUP($K275,May!$H$7:$J$716,3,FALSE) + VLOOKUP($K275,May!$H$7:$K$716,4,FALSE),0)</f>
        <v>0</v>
      </c>
      <c r="S275" s="109">
        <f>IFERROR(VLOOKUP($K275,Jun!$H$7:$J$716,3,FALSE) + VLOOKUP($K275,Jun!$H$7:$K$716,4,FALSE),0)</f>
        <v>0</v>
      </c>
      <c r="T275" s="109">
        <f>IFERROR(VLOOKUP($K275,Jul!$H$7:$J$716,3,FALSE) + VLOOKUP($K275,Jul!$H$7:$K$716,4,FALSE),0)</f>
        <v>0</v>
      </c>
      <c r="U275" s="109">
        <f>IFERROR(VLOOKUP($K275,Ago!$H$7:$J$716,3,FALSE) + VLOOKUP($K275,Ago!$H$7:$K$716,4,FALSE),0)</f>
        <v>0</v>
      </c>
      <c r="V275" s="109">
        <f>IFERROR(VLOOKUP($K275,Set!$H$7:$J$716,3,FALSE) + VLOOKUP($K275,Set!$H$7:$K$716,4,FALSE),0)</f>
        <v>0</v>
      </c>
      <c r="W275" s="109">
        <f>IFERROR(VLOOKUP($K275,Oct!$H$7:$J$716,3,FALSE) + VLOOKUP($K275,Oct!$H$7:$K$716,4,FALSE),0)</f>
        <v>0</v>
      </c>
      <c r="X275" s="109">
        <f>IFERROR(VLOOKUP($K275,Nov!$H$7:$J$716,3,FALSE) + VLOOKUP($K275,Nov!$H$7:$K$716,4,FALSE),0)</f>
        <v>0</v>
      </c>
      <c r="Y275" s="109">
        <f>IFERROR(VLOOKUP($K275,Dic!$H$7:$J$716,3,FALSE) + VLOOKUP($K275,Dic!$H$7:$K$716,4,FALSE),0)</f>
        <v>0</v>
      </c>
      <c r="Z275" s="109">
        <f t="shared" si="86"/>
        <v>0</v>
      </c>
      <c r="AA275" s="109">
        <f t="shared" si="87"/>
        <v>0</v>
      </c>
      <c r="AB275" s="109">
        <f t="shared" si="88"/>
        <v>0</v>
      </c>
      <c r="AC275" s="109">
        <f t="shared" si="89"/>
        <v>0</v>
      </c>
      <c r="AD275" s="109">
        <f t="shared" si="90"/>
        <v>0</v>
      </c>
      <c r="AE275" s="109">
        <f t="shared" si="91"/>
        <v>0</v>
      </c>
      <c r="AF275" s="109">
        <f t="shared" si="92"/>
        <v>0</v>
      </c>
    </row>
    <row r="276" spans="1:32" ht="15" thickBot="1">
      <c r="A276">
        <v>2026</v>
      </c>
      <c r="B276" s="104" t="s">
        <v>924</v>
      </c>
      <c r="C276" s="104" t="s">
        <v>969</v>
      </c>
      <c r="D276" s="105" t="s">
        <v>6</v>
      </c>
      <c r="E276" s="105" t="s">
        <v>87</v>
      </c>
      <c r="F276" s="106">
        <v>870</v>
      </c>
      <c r="G276" s="105" t="s">
        <v>375</v>
      </c>
      <c r="H276" s="105" t="s">
        <v>55</v>
      </c>
      <c r="I276" s="105" t="s">
        <v>86</v>
      </c>
      <c r="J276" s="106" t="s">
        <v>8</v>
      </c>
      <c r="K276" s="107">
        <v>283</v>
      </c>
      <c r="L276" s="105" t="s">
        <v>247</v>
      </c>
      <c r="M276" s="108">
        <v>23.200000000000003</v>
      </c>
      <c r="N276" s="109">
        <f>IFERROR(VLOOKUP(K276,Ene!H281:J990,3,FALSE) + VLOOKUP(K276,Ene!H281:K990,4,FALSE),0)</f>
        <v>0</v>
      </c>
      <c r="O276" s="109">
        <f>IFERROR(VLOOKUP($K276,Feb!$H$7:$J$716,3,FALSE) + VLOOKUP($K276,Feb!$H$7:$K$716,4,FALSE),0)</f>
        <v>0</v>
      </c>
      <c r="P276" s="109">
        <f>IFERROR(VLOOKUP($K276,Mar!$H$7:$J$716,3,FALSE) + VLOOKUP($K276,Mar!$H$7:$K$716,4,FALSE),0)</f>
        <v>0</v>
      </c>
      <c r="Q276" s="109">
        <f>IFERROR(VLOOKUP($K276,Abr!$H$7:$J$716,3,FALSE) + VLOOKUP($K276,Abr!$H$7:$K$716,4,FALSE),0)</f>
        <v>0</v>
      </c>
      <c r="R276" s="109">
        <f>IFERROR(VLOOKUP($K276,May!$H$7:$J$716,3,FALSE) + VLOOKUP($K276,May!$H$7:$K$716,4,FALSE),0)</f>
        <v>0</v>
      </c>
      <c r="S276" s="109">
        <f>IFERROR(VLOOKUP($K276,Jun!$H$7:$J$716,3,FALSE) + VLOOKUP($K276,Jun!$H$7:$K$716,4,FALSE),0)</f>
        <v>0</v>
      </c>
      <c r="T276" s="109">
        <f>IFERROR(VLOOKUP($K276,Jul!$H$7:$J$716,3,FALSE) + VLOOKUP($K276,Jul!$H$7:$K$716,4,FALSE),0)</f>
        <v>0</v>
      </c>
      <c r="U276" s="109">
        <f>IFERROR(VLOOKUP($K276,Ago!$H$7:$J$716,3,FALSE) + VLOOKUP($K276,Ago!$H$7:$K$716,4,FALSE),0)</f>
        <v>0</v>
      </c>
      <c r="V276" s="109">
        <f>IFERROR(VLOOKUP($K276,Set!$H$7:$J$716,3,FALSE) + VLOOKUP($K276,Set!$H$7:$K$716,4,FALSE),0)</f>
        <v>0</v>
      </c>
      <c r="W276" s="109">
        <f>IFERROR(VLOOKUP($K276,Oct!$H$7:$J$716,3,FALSE) + VLOOKUP($K276,Oct!$H$7:$K$716,4,FALSE),0)</f>
        <v>0</v>
      </c>
      <c r="X276" s="109">
        <f>IFERROR(VLOOKUP($K276,Nov!$H$7:$J$716,3,FALSE) + VLOOKUP($K276,Nov!$H$7:$K$716,4,FALSE),0)</f>
        <v>0</v>
      </c>
      <c r="Y276" s="109">
        <f>IFERROR(VLOOKUP($K276,Dic!$H$7:$J$716,3,FALSE) + VLOOKUP($K276,Dic!$H$7:$K$716,4,FALSE),0)</f>
        <v>0</v>
      </c>
      <c r="Z276" s="109">
        <f t="shared" si="86"/>
        <v>0</v>
      </c>
      <c r="AA276" s="109">
        <f t="shared" si="87"/>
        <v>0</v>
      </c>
      <c r="AB276" s="109">
        <f t="shared" si="88"/>
        <v>0</v>
      </c>
      <c r="AC276" s="109">
        <f t="shared" si="89"/>
        <v>0</v>
      </c>
      <c r="AD276" s="109">
        <f t="shared" si="90"/>
        <v>0</v>
      </c>
      <c r="AE276" s="109">
        <f t="shared" si="91"/>
        <v>0</v>
      </c>
      <c r="AF276" s="109">
        <f t="shared" si="92"/>
        <v>0</v>
      </c>
    </row>
    <row r="277" spans="1:32" ht="15" thickBot="1">
      <c r="A277">
        <v>2026</v>
      </c>
      <c r="B277" s="104" t="s">
        <v>924</v>
      </c>
      <c r="C277" s="104" t="s">
        <v>969</v>
      </c>
      <c r="D277" s="105" t="s">
        <v>6</v>
      </c>
      <c r="E277" s="105" t="s">
        <v>87</v>
      </c>
      <c r="F277" s="106">
        <v>870</v>
      </c>
      <c r="G277" s="105" t="s">
        <v>375</v>
      </c>
      <c r="H277" s="105" t="s">
        <v>55</v>
      </c>
      <c r="I277" s="105" t="s">
        <v>86</v>
      </c>
      <c r="J277" s="106" t="s">
        <v>8</v>
      </c>
      <c r="K277" s="107">
        <v>284</v>
      </c>
      <c r="L277" s="105" t="s">
        <v>248</v>
      </c>
      <c r="M277" s="108">
        <v>33.6</v>
      </c>
      <c r="N277" s="109">
        <f>IFERROR(VLOOKUP(K277,Ene!H282:J991,3,FALSE) + VLOOKUP(K277,Ene!H282:K991,4,FALSE),0)</f>
        <v>0</v>
      </c>
      <c r="O277" s="109">
        <f>IFERROR(VLOOKUP($K277,Feb!$H$7:$J$716,3,FALSE) + VLOOKUP($K277,Feb!$H$7:$K$716,4,FALSE),0)</f>
        <v>0</v>
      </c>
      <c r="P277" s="109">
        <f>IFERROR(VLOOKUP($K277,Mar!$H$7:$J$716,3,FALSE) + VLOOKUP($K277,Mar!$H$7:$K$716,4,FALSE),0)</f>
        <v>0</v>
      </c>
      <c r="Q277" s="109">
        <f>IFERROR(VLOOKUP($K277,Abr!$H$7:$J$716,3,FALSE) + VLOOKUP($K277,Abr!$H$7:$K$716,4,FALSE),0)</f>
        <v>0</v>
      </c>
      <c r="R277" s="109">
        <f>IFERROR(VLOOKUP($K277,May!$H$7:$J$716,3,FALSE) + VLOOKUP($K277,May!$H$7:$K$716,4,FALSE),0)</f>
        <v>0</v>
      </c>
      <c r="S277" s="109">
        <f>IFERROR(VLOOKUP($K277,Jun!$H$7:$J$716,3,FALSE) + VLOOKUP($K277,Jun!$H$7:$K$716,4,FALSE),0)</f>
        <v>0</v>
      </c>
      <c r="T277" s="109">
        <f>IFERROR(VLOOKUP($K277,Jul!$H$7:$J$716,3,FALSE) + VLOOKUP($K277,Jul!$H$7:$K$716,4,FALSE),0)</f>
        <v>0</v>
      </c>
      <c r="U277" s="109">
        <f>IFERROR(VLOOKUP($K277,Ago!$H$7:$J$716,3,FALSE) + VLOOKUP($K277,Ago!$H$7:$K$716,4,FALSE),0)</f>
        <v>0</v>
      </c>
      <c r="V277" s="109">
        <f>IFERROR(VLOOKUP($K277,Set!$H$7:$J$716,3,FALSE) + VLOOKUP($K277,Set!$H$7:$K$716,4,FALSE),0)</f>
        <v>0</v>
      </c>
      <c r="W277" s="109">
        <f>IFERROR(VLOOKUP($K277,Oct!$H$7:$J$716,3,FALSE) + VLOOKUP($K277,Oct!$H$7:$K$716,4,FALSE),0)</f>
        <v>0</v>
      </c>
      <c r="X277" s="109">
        <f>IFERROR(VLOOKUP($K277,Nov!$H$7:$J$716,3,FALSE) + VLOOKUP($K277,Nov!$H$7:$K$716,4,FALSE),0)</f>
        <v>0</v>
      </c>
      <c r="Y277" s="109">
        <f>IFERROR(VLOOKUP($K277,Dic!$H$7:$J$716,3,FALSE) + VLOOKUP($K277,Dic!$H$7:$K$716,4,FALSE),0)</f>
        <v>0</v>
      </c>
      <c r="Z277" s="109">
        <f t="shared" si="86"/>
        <v>0</v>
      </c>
      <c r="AA277" s="109">
        <f t="shared" si="87"/>
        <v>0</v>
      </c>
      <c r="AB277" s="109">
        <f t="shared" si="88"/>
        <v>0</v>
      </c>
      <c r="AC277" s="109">
        <f t="shared" si="89"/>
        <v>0</v>
      </c>
      <c r="AD277" s="109">
        <f t="shared" si="90"/>
        <v>0</v>
      </c>
      <c r="AE277" s="109">
        <f t="shared" si="91"/>
        <v>0</v>
      </c>
      <c r="AF277" s="109">
        <f t="shared" si="92"/>
        <v>0</v>
      </c>
    </row>
    <row r="278" spans="1:32" ht="15" thickBot="1">
      <c r="A278">
        <v>2026</v>
      </c>
      <c r="B278" s="104" t="s">
        <v>924</v>
      </c>
      <c r="C278" s="104" t="s">
        <v>969</v>
      </c>
      <c r="D278" s="105" t="s">
        <v>6</v>
      </c>
      <c r="E278" s="105" t="s">
        <v>87</v>
      </c>
      <c r="F278" s="106">
        <v>870</v>
      </c>
      <c r="G278" s="105" t="s">
        <v>375</v>
      </c>
      <c r="H278" s="105" t="s">
        <v>55</v>
      </c>
      <c r="I278" s="105" t="s">
        <v>86</v>
      </c>
      <c r="J278" s="106" t="s">
        <v>13</v>
      </c>
      <c r="K278" s="107">
        <v>285</v>
      </c>
      <c r="L278" s="105" t="s">
        <v>1076</v>
      </c>
      <c r="M278" s="108">
        <v>40</v>
      </c>
      <c r="N278" s="109">
        <f>IFERROR(VLOOKUP(K278,Ene!H283:J992,3,FALSE) + VLOOKUP(K278,Ene!H283:K992,4,FALSE),0)</f>
        <v>1</v>
      </c>
      <c r="O278" s="109">
        <f>IFERROR(VLOOKUP($K278,Feb!$H$7:$J$716,3,FALSE) + VLOOKUP($K278,Feb!$H$7:$K$716,4,FALSE),0)</f>
        <v>1</v>
      </c>
      <c r="P278" s="109">
        <f>IFERROR(VLOOKUP($K278,Mar!$H$7:$J$716,3,FALSE) + VLOOKUP($K278,Mar!$H$7:$K$716,4,FALSE),0)</f>
        <v>4</v>
      </c>
      <c r="Q278" s="109">
        <f>IFERROR(VLOOKUP($K278,Abr!$H$7:$J$716,3,FALSE) + VLOOKUP($K278,Abr!$H$7:$K$716,4,FALSE),0)</f>
        <v>1</v>
      </c>
      <c r="R278" s="109">
        <f>IFERROR(VLOOKUP($K278,May!$H$7:$J$716,3,FALSE) + VLOOKUP($K278,May!$H$7:$K$716,4,FALSE),0)</f>
        <v>0</v>
      </c>
      <c r="S278" s="109">
        <f>IFERROR(VLOOKUP($K278,Jun!$H$7:$J$716,3,FALSE) + VLOOKUP($K278,Jun!$H$7:$K$716,4,FALSE),0)</f>
        <v>1</v>
      </c>
      <c r="T278" s="109">
        <f>IFERROR(VLOOKUP($K278,Jul!$H$7:$J$716,3,FALSE) + VLOOKUP($K278,Jul!$H$7:$K$716,4,FALSE),0)</f>
        <v>1</v>
      </c>
      <c r="U278" s="109">
        <f>IFERROR(VLOOKUP($K278,Ago!$H$7:$J$716,3,FALSE) + VLOOKUP($K278,Ago!$H$7:$K$716,4,FALSE),0)</f>
        <v>0</v>
      </c>
      <c r="V278" s="109">
        <f>IFERROR(VLOOKUP($K278,Set!$H$7:$J$716,3,FALSE) + VLOOKUP($K278,Set!$H$7:$K$716,4,FALSE),0)</f>
        <v>0</v>
      </c>
      <c r="W278" s="109">
        <f>IFERROR(VLOOKUP($K278,Oct!$H$7:$J$716,3,FALSE) + VLOOKUP($K278,Oct!$H$7:$K$716,4,FALSE),0)</f>
        <v>0</v>
      </c>
      <c r="X278" s="109">
        <f>IFERROR(VLOOKUP($K278,Nov!$H$7:$J$716,3,FALSE) + VLOOKUP($K278,Nov!$H$7:$K$716,4,FALSE),0)</f>
        <v>0</v>
      </c>
      <c r="Y278" s="109">
        <f>IFERROR(VLOOKUP($K278,Dic!$H$7:$J$716,3,FALSE) + VLOOKUP($K278,Dic!$H$7:$K$716,4,FALSE),0)</f>
        <v>0</v>
      </c>
      <c r="Z278" s="109">
        <f t="shared" si="86"/>
        <v>6</v>
      </c>
      <c r="AA278" s="109">
        <f t="shared" si="87"/>
        <v>2</v>
      </c>
      <c r="AB278" s="109">
        <f t="shared" si="88"/>
        <v>1</v>
      </c>
      <c r="AC278" s="109">
        <f t="shared" si="89"/>
        <v>0</v>
      </c>
      <c r="AD278" s="109">
        <f t="shared" si="90"/>
        <v>8</v>
      </c>
      <c r="AE278" s="109">
        <f t="shared" si="91"/>
        <v>1</v>
      </c>
      <c r="AF278" s="109">
        <f t="shared" si="92"/>
        <v>9</v>
      </c>
    </row>
    <row r="279" spans="1:32" ht="15" thickBot="1">
      <c r="A279">
        <v>2026</v>
      </c>
      <c r="B279" s="104" t="s">
        <v>924</v>
      </c>
      <c r="C279" s="104" t="s">
        <v>969</v>
      </c>
      <c r="D279" s="105" t="s">
        <v>6</v>
      </c>
      <c r="E279" s="105" t="s">
        <v>87</v>
      </c>
      <c r="F279" s="106">
        <v>870</v>
      </c>
      <c r="G279" s="105" t="s">
        <v>375</v>
      </c>
      <c r="H279" s="105" t="s">
        <v>55</v>
      </c>
      <c r="I279" s="105" t="s">
        <v>86</v>
      </c>
      <c r="J279" s="106" t="s">
        <v>8</v>
      </c>
      <c r="K279" s="107">
        <v>286</v>
      </c>
      <c r="L279" s="105" t="s">
        <v>484</v>
      </c>
      <c r="M279" s="108">
        <v>12</v>
      </c>
      <c r="N279" s="109">
        <f>IFERROR(VLOOKUP(K279,Ene!H284:J993,3,FALSE) + VLOOKUP(K279,Ene!H284:K993,4,FALSE),0)</f>
        <v>0</v>
      </c>
      <c r="O279" s="109">
        <f>IFERROR(VLOOKUP($K279,Feb!$H$7:$J$716,3,FALSE) + VLOOKUP($K279,Feb!$H$7:$K$716,4,FALSE),0)</f>
        <v>0</v>
      </c>
      <c r="P279" s="109">
        <f>IFERROR(VLOOKUP($K279,Mar!$H$7:$J$716,3,FALSE) + VLOOKUP($K279,Mar!$H$7:$K$716,4,FALSE),0)</f>
        <v>0</v>
      </c>
      <c r="Q279" s="109">
        <f>IFERROR(VLOOKUP($K279,Abr!$H$7:$J$716,3,FALSE) + VLOOKUP($K279,Abr!$H$7:$K$716,4,FALSE),0)</f>
        <v>0</v>
      </c>
      <c r="R279" s="109">
        <f>IFERROR(VLOOKUP($K279,May!$H$7:$J$716,3,FALSE) + VLOOKUP($K279,May!$H$7:$K$716,4,FALSE),0)</f>
        <v>0</v>
      </c>
      <c r="S279" s="109">
        <f>IFERROR(VLOOKUP($K279,Jun!$H$7:$J$716,3,FALSE) + VLOOKUP($K279,Jun!$H$7:$K$716,4,FALSE),0)</f>
        <v>0</v>
      </c>
      <c r="T279" s="109">
        <f>IFERROR(VLOOKUP($K279,Jul!$H$7:$J$716,3,FALSE) + VLOOKUP($K279,Jul!$H$7:$K$716,4,FALSE),0)</f>
        <v>0</v>
      </c>
      <c r="U279" s="109">
        <f>IFERROR(VLOOKUP($K279,Ago!$H$7:$J$716,3,FALSE) + VLOOKUP($K279,Ago!$H$7:$K$716,4,FALSE),0)</f>
        <v>0</v>
      </c>
      <c r="V279" s="109">
        <f>IFERROR(VLOOKUP($K279,Set!$H$7:$J$716,3,FALSE) + VLOOKUP($K279,Set!$H$7:$K$716,4,FALSE),0)</f>
        <v>0</v>
      </c>
      <c r="W279" s="109">
        <f>IFERROR(VLOOKUP($K279,Oct!$H$7:$J$716,3,FALSE) + VLOOKUP($K279,Oct!$H$7:$K$716,4,FALSE),0)</f>
        <v>0</v>
      </c>
      <c r="X279" s="109">
        <f>IFERROR(VLOOKUP($K279,Nov!$H$7:$J$716,3,FALSE) + VLOOKUP($K279,Nov!$H$7:$K$716,4,FALSE),0)</f>
        <v>0</v>
      </c>
      <c r="Y279" s="109">
        <f>IFERROR(VLOOKUP($K279,Dic!$H$7:$J$716,3,FALSE) + VLOOKUP($K279,Dic!$H$7:$K$716,4,FALSE),0)</f>
        <v>0</v>
      </c>
      <c r="Z279" s="109">
        <f t="shared" si="86"/>
        <v>0</v>
      </c>
      <c r="AA279" s="109">
        <f t="shared" si="87"/>
        <v>0</v>
      </c>
      <c r="AB279" s="109">
        <f t="shared" si="88"/>
        <v>0</v>
      </c>
      <c r="AC279" s="109">
        <f t="shared" si="89"/>
        <v>0</v>
      </c>
      <c r="AD279" s="109">
        <f t="shared" si="90"/>
        <v>0</v>
      </c>
      <c r="AE279" s="109">
        <f t="shared" si="91"/>
        <v>0</v>
      </c>
      <c r="AF279" s="109">
        <f t="shared" si="92"/>
        <v>0</v>
      </c>
    </row>
    <row r="280" spans="1:32" ht="15" thickBot="1">
      <c r="A280">
        <v>2026</v>
      </c>
      <c r="B280" s="104" t="s">
        <v>924</v>
      </c>
      <c r="C280" s="104" t="s">
        <v>981</v>
      </c>
      <c r="D280" s="105" t="s">
        <v>99</v>
      </c>
      <c r="E280" s="105" t="s">
        <v>110</v>
      </c>
      <c r="F280" s="106">
        <v>870</v>
      </c>
      <c r="G280" s="105" t="s">
        <v>375</v>
      </c>
      <c r="H280" s="105" t="s">
        <v>55</v>
      </c>
      <c r="I280" s="105" t="s">
        <v>99</v>
      </c>
      <c r="J280" s="106" t="s">
        <v>8</v>
      </c>
      <c r="K280" s="107">
        <v>287</v>
      </c>
      <c r="L280" s="105" t="s">
        <v>249</v>
      </c>
      <c r="M280" s="108">
        <v>8</v>
      </c>
      <c r="N280" s="109">
        <f>IFERROR(VLOOKUP(K280,Ene!H285:J994,3,FALSE) + VLOOKUP(K280,Ene!H285:K994,4,FALSE),0)</f>
        <v>0</v>
      </c>
      <c r="O280" s="109">
        <f>IFERROR(VLOOKUP($K280,Feb!$H$7:$J$716,3,FALSE) + VLOOKUP($K280,Feb!$H$7:$K$716,4,FALSE),0)</f>
        <v>0</v>
      </c>
      <c r="P280" s="109">
        <f>IFERROR(VLOOKUP($K280,Mar!$H$7:$J$716,3,FALSE) + VLOOKUP($K280,Mar!$H$7:$K$716,4,FALSE),0)</f>
        <v>0</v>
      </c>
      <c r="Q280" s="109">
        <f>IFERROR(VLOOKUP($K280,Abr!$H$7:$J$716,3,FALSE) + VLOOKUP($K280,Abr!$H$7:$K$716,4,FALSE),0)</f>
        <v>0</v>
      </c>
      <c r="R280" s="109">
        <f>IFERROR(VLOOKUP($K280,May!$H$7:$J$716,3,FALSE) + VLOOKUP($K280,May!$H$7:$K$716,4,FALSE),0)</f>
        <v>0</v>
      </c>
      <c r="S280" s="109">
        <f>IFERROR(VLOOKUP($K280,Jun!$H$7:$J$716,3,FALSE) + VLOOKUP($K280,Jun!$H$7:$K$716,4,FALSE),0)</f>
        <v>0</v>
      </c>
      <c r="T280" s="109">
        <f>IFERROR(VLOOKUP($K280,Jul!$H$7:$J$716,3,FALSE) + VLOOKUP($K280,Jul!$H$7:$K$716,4,FALSE),0)</f>
        <v>0</v>
      </c>
      <c r="U280" s="109">
        <f>IFERROR(VLOOKUP($K280,Ago!$H$7:$J$716,3,FALSE) + VLOOKUP($K280,Ago!$H$7:$K$716,4,FALSE),0)</f>
        <v>0</v>
      </c>
      <c r="V280" s="109">
        <f>IFERROR(VLOOKUP($K280,Set!$H$7:$J$716,3,FALSE) + VLOOKUP($K280,Set!$H$7:$K$716,4,FALSE),0)</f>
        <v>0</v>
      </c>
      <c r="W280" s="109">
        <f>IFERROR(VLOOKUP($K280,Oct!$H$7:$J$716,3,FALSE) + VLOOKUP($K280,Oct!$H$7:$K$716,4,FALSE),0)</f>
        <v>0</v>
      </c>
      <c r="X280" s="109">
        <f>IFERROR(VLOOKUP($K280,Nov!$H$7:$J$716,3,FALSE) + VLOOKUP($K280,Nov!$H$7:$K$716,4,FALSE),0)</f>
        <v>0</v>
      </c>
      <c r="Y280" s="109">
        <f>IFERROR(VLOOKUP($K280,Dic!$H$7:$J$716,3,FALSE) + VLOOKUP($K280,Dic!$H$7:$K$716,4,FALSE),0)</f>
        <v>0</v>
      </c>
      <c r="Z280" s="109">
        <f t="shared" si="86"/>
        <v>0</v>
      </c>
      <c r="AA280" s="109">
        <f t="shared" si="87"/>
        <v>0</v>
      </c>
      <c r="AB280" s="109">
        <f t="shared" si="88"/>
        <v>0</v>
      </c>
      <c r="AC280" s="109">
        <f t="shared" si="89"/>
        <v>0</v>
      </c>
      <c r="AD280" s="109">
        <f t="shared" si="90"/>
        <v>0</v>
      </c>
      <c r="AE280" s="109">
        <f t="shared" si="91"/>
        <v>0</v>
      </c>
      <c r="AF280" s="109">
        <f t="shared" si="92"/>
        <v>0</v>
      </c>
    </row>
    <row r="281" spans="1:32" ht="15" thickBot="1">
      <c r="A281">
        <v>2026</v>
      </c>
      <c r="B281" s="104" t="s">
        <v>924</v>
      </c>
      <c r="C281" s="104" t="s">
        <v>1001</v>
      </c>
      <c r="D281" s="105" t="s">
        <v>5</v>
      </c>
      <c r="E281" s="105" t="s">
        <v>132</v>
      </c>
      <c r="F281" s="106">
        <v>1714</v>
      </c>
      <c r="G281" s="105" t="s">
        <v>393</v>
      </c>
      <c r="H281" s="105" t="s">
        <v>5</v>
      </c>
      <c r="I281" s="105" t="s">
        <v>131</v>
      </c>
      <c r="J281" s="106" t="s">
        <v>13</v>
      </c>
      <c r="K281" s="107">
        <v>288</v>
      </c>
      <c r="L281" s="105" t="s">
        <v>1077</v>
      </c>
      <c r="M281" s="108">
        <v>40</v>
      </c>
      <c r="N281" s="109">
        <f>IFERROR(VLOOKUP(K281,Ene!H286:J995,3,FALSE) + VLOOKUP(K281,Ene!H286:K995,4,FALSE),0)</f>
        <v>6</v>
      </c>
      <c r="O281" s="109">
        <f>IFERROR(VLOOKUP($K281,Feb!$H$7:$J$716,3,FALSE) + VLOOKUP($K281,Feb!$H$7:$K$716,4,FALSE),0)</f>
        <v>0</v>
      </c>
      <c r="P281" s="109">
        <f>IFERROR(VLOOKUP($K281,Mar!$H$7:$J$716,3,FALSE) + VLOOKUP($K281,Mar!$H$7:$K$716,4,FALSE),0)</f>
        <v>0</v>
      </c>
      <c r="Q281" s="109">
        <f>IFERROR(VLOOKUP($K281,Abr!$H$7:$J$716,3,FALSE) + VLOOKUP($K281,Abr!$H$7:$K$716,4,FALSE),0)</f>
        <v>0</v>
      </c>
      <c r="R281" s="109">
        <f>IFERROR(VLOOKUP($K281,May!$H$7:$J$716,3,FALSE) + VLOOKUP($K281,May!$H$7:$K$716,4,FALSE),0)</f>
        <v>0</v>
      </c>
      <c r="S281" s="109">
        <f>IFERROR(VLOOKUP($K281,Jun!$H$7:$J$716,3,FALSE) + VLOOKUP($K281,Jun!$H$7:$K$716,4,FALSE),0)</f>
        <v>0</v>
      </c>
      <c r="T281" s="109">
        <f>IFERROR(VLOOKUP($K281,Jul!$H$7:$J$716,3,FALSE) + VLOOKUP($K281,Jul!$H$7:$K$716,4,FALSE),0)</f>
        <v>0</v>
      </c>
      <c r="U281" s="109">
        <f>IFERROR(VLOOKUP($K281,Ago!$H$7:$J$716,3,FALSE) + VLOOKUP($K281,Ago!$H$7:$K$716,4,FALSE),0)</f>
        <v>0</v>
      </c>
      <c r="V281" s="109">
        <f>IFERROR(VLOOKUP($K281,Set!$H$7:$J$716,3,FALSE) + VLOOKUP($K281,Set!$H$7:$K$716,4,FALSE),0)</f>
        <v>0</v>
      </c>
      <c r="W281" s="109">
        <f>IFERROR(VLOOKUP($K281,Oct!$H$7:$J$716,3,FALSE) + VLOOKUP($K281,Oct!$H$7:$K$716,4,FALSE),0)</f>
        <v>0</v>
      </c>
      <c r="X281" s="109">
        <f>IFERROR(VLOOKUP($K281,Nov!$H$7:$J$716,3,FALSE) + VLOOKUP($K281,Nov!$H$7:$K$716,4,FALSE),0)</f>
        <v>0</v>
      </c>
      <c r="Y281" s="109">
        <f>IFERROR(VLOOKUP($K281,Dic!$H$7:$J$716,3,FALSE) + VLOOKUP($K281,Dic!$H$7:$K$716,4,FALSE),0)</f>
        <v>0</v>
      </c>
      <c r="Z281" s="109">
        <f t="shared" si="86"/>
        <v>6</v>
      </c>
      <c r="AA281" s="109">
        <f t="shared" si="87"/>
        <v>0</v>
      </c>
      <c r="AB281" s="109">
        <f t="shared" si="88"/>
        <v>0</v>
      </c>
      <c r="AC281" s="109">
        <f t="shared" si="89"/>
        <v>0</v>
      </c>
      <c r="AD281" s="109">
        <f t="shared" si="90"/>
        <v>6</v>
      </c>
      <c r="AE281" s="109">
        <f t="shared" si="91"/>
        <v>0</v>
      </c>
      <c r="AF281" s="109">
        <f t="shared" si="92"/>
        <v>6</v>
      </c>
    </row>
    <row r="282" spans="1:32" ht="15" thickBot="1">
      <c r="A282">
        <v>2026</v>
      </c>
      <c r="B282" s="104" t="s">
        <v>924</v>
      </c>
      <c r="C282" s="104" t="s">
        <v>992</v>
      </c>
      <c r="D282" s="105" t="s">
        <v>5</v>
      </c>
      <c r="E282" s="105" t="s">
        <v>17</v>
      </c>
      <c r="F282" s="106">
        <v>1714</v>
      </c>
      <c r="G282" s="105" t="s">
        <v>393</v>
      </c>
      <c r="H282" s="105" t="s">
        <v>5</v>
      </c>
      <c r="I282" s="105" t="s">
        <v>16</v>
      </c>
      <c r="J282" s="106" t="s">
        <v>8</v>
      </c>
      <c r="K282" s="107">
        <v>289</v>
      </c>
      <c r="L282" s="105" t="s">
        <v>1078</v>
      </c>
      <c r="M282" s="108">
        <v>9.6000000000000014</v>
      </c>
      <c r="N282" s="109">
        <f>IFERROR(VLOOKUP(K282,Ene!H287:J996,3,FALSE) + VLOOKUP(K282,Ene!H287:K996,4,FALSE),0)</f>
        <v>0</v>
      </c>
      <c r="O282" s="109">
        <f>IFERROR(VLOOKUP($K282,Feb!$H$7:$J$716,3,FALSE) + VLOOKUP($K282,Feb!$H$7:$K$716,4,FALSE),0)</f>
        <v>0</v>
      </c>
      <c r="P282" s="109">
        <f>IFERROR(VLOOKUP($K282,Mar!$H$7:$J$716,3,FALSE) + VLOOKUP($K282,Mar!$H$7:$K$716,4,FALSE),0)</f>
        <v>0</v>
      </c>
      <c r="Q282" s="109">
        <f>IFERROR(VLOOKUP($K282,Abr!$H$7:$J$716,3,FALSE) + VLOOKUP($K282,Abr!$H$7:$K$716,4,FALSE),0)</f>
        <v>0</v>
      </c>
      <c r="R282" s="109">
        <f>IFERROR(VLOOKUP($K282,May!$H$7:$J$716,3,FALSE) + VLOOKUP($K282,May!$H$7:$K$716,4,FALSE),0)</f>
        <v>0</v>
      </c>
      <c r="S282" s="109">
        <f>IFERROR(VLOOKUP($K282,Jun!$H$7:$J$716,3,FALSE) + VLOOKUP($K282,Jun!$H$7:$K$716,4,FALSE),0)</f>
        <v>0</v>
      </c>
      <c r="T282" s="109">
        <f>IFERROR(VLOOKUP($K282,Jul!$H$7:$J$716,3,FALSE) + VLOOKUP($K282,Jul!$H$7:$K$716,4,FALSE),0)</f>
        <v>0</v>
      </c>
      <c r="U282" s="109">
        <f>IFERROR(VLOOKUP($K282,Ago!$H$7:$J$716,3,FALSE) + VLOOKUP($K282,Ago!$H$7:$K$716,4,FALSE),0)</f>
        <v>0</v>
      </c>
      <c r="V282" s="109">
        <f>IFERROR(VLOOKUP($K282,Set!$H$7:$J$716,3,FALSE) + VLOOKUP($K282,Set!$H$7:$K$716,4,FALSE),0)</f>
        <v>0</v>
      </c>
      <c r="W282" s="109">
        <f>IFERROR(VLOOKUP($K282,Oct!$H$7:$J$716,3,FALSE) + VLOOKUP($K282,Oct!$H$7:$K$716,4,FALSE),0)</f>
        <v>0</v>
      </c>
      <c r="X282" s="109">
        <f>IFERROR(VLOOKUP($K282,Nov!$H$7:$J$716,3,FALSE) + VLOOKUP($K282,Nov!$H$7:$K$716,4,FALSE),0)</f>
        <v>0</v>
      </c>
      <c r="Y282" s="109">
        <f>IFERROR(VLOOKUP($K282,Dic!$H$7:$J$716,3,FALSE) + VLOOKUP($K282,Dic!$H$7:$K$716,4,FALSE),0)</f>
        <v>0</v>
      </c>
      <c r="Z282" s="109">
        <f t="shared" si="86"/>
        <v>0</v>
      </c>
      <c r="AA282" s="109">
        <f t="shared" si="87"/>
        <v>0</v>
      </c>
      <c r="AB282" s="109">
        <f t="shared" si="88"/>
        <v>0</v>
      </c>
      <c r="AC282" s="109">
        <f t="shared" si="89"/>
        <v>0</v>
      </c>
      <c r="AD282" s="109">
        <f t="shared" si="90"/>
        <v>0</v>
      </c>
      <c r="AE282" s="109">
        <f t="shared" si="91"/>
        <v>0</v>
      </c>
      <c r="AF282" s="109">
        <f t="shared" si="92"/>
        <v>0</v>
      </c>
    </row>
    <row r="283" spans="1:32" ht="15" thickBot="1">
      <c r="A283">
        <v>2026</v>
      </c>
      <c r="B283" s="104" t="s">
        <v>924</v>
      </c>
      <c r="C283" s="104" t="s">
        <v>1007</v>
      </c>
      <c r="D283" s="105" t="s">
        <v>98</v>
      </c>
      <c r="E283" s="105" t="s">
        <v>147</v>
      </c>
      <c r="F283" s="106">
        <v>870</v>
      </c>
      <c r="G283" s="105" t="s">
        <v>375</v>
      </c>
      <c r="H283" s="105" t="s">
        <v>96</v>
      </c>
      <c r="I283" s="105" t="s">
        <v>147</v>
      </c>
      <c r="J283" s="106" t="s">
        <v>8</v>
      </c>
      <c r="K283" s="107">
        <v>290</v>
      </c>
      <c r="L283" s="105" t="s">
        <v>251</v>
      </c>
      <c r="M283" s="108">
        <v>46.400000000000006</v>
      </c>
      <c r="N283" s="109">
        <f>IFERROR(VLOOKUP(K283,Ene!H288:J997,3,FALSE) + VLOOKUP(K283,Ene!H288:K997,4,FALSE),0)</f>
        <v>0</v>
      </c>
      <c r="O283" s="109">
        <f>IFERROR(VLOOKUP($K283,Feb!$H$7:$J$716,3,FALSE) + VLOOKUP($K283,Feb!$H$7:$K$716,4,FALSE),0)</f>
        <v>0</v>
      </c>
      <c r="P283" s="109">
        <f>IFERROR(VLOOKUP($K283,Mar!$H$7:$J$716,3,FALSE) + VLOOKUP($K283,Mar!$H$7:$K$716,4,FALSE),0)</f>
        <v>0</v>
      </c>
      <c r="Q283" s="109">
        <f>IFERROR(VLOOKUP($K283,Abr!$H$7:$J$716,3,FALSE) + VLOOKUP($K283,Abr!$H$7:$K$716,4,FALSE),0)</f>
        <v>0</v>
      </c>
      <c r="R283" s="109">
        <f>IFERROR(VLOOKUP($K283,May!$H$7:$J$716,3,FALSE) + VLOOKUP($K283,May!$H$7:$K$716,4,FALSE),0)</f>
        <v>0</v>
      </c>
      <c r="S283" s="109">
        <f>IFERROR(VLOOKUP($K283,Jun!$H$7:$J$716,3,FALSE) + VLOOKUP($K283,Jun!$H$7:$K$716,4,FALSE),0)</f>
        <v>0</v>
      </c>
      <c r="T283" s="109">
        <f>IFERROR(VLOOKUP($K283,Jul!$H$7:$J$716,3,FALSE) + VLOOKUP($K283,Jul!$H$7:$K$716,4,FALSE),0)</f>
        <v>0</v>
      </c>
      <c r="U283" s="109">
        <f>IFERROR(VLOOKUP($K283,Ago!$H$7:$J$716,3,FALSE) + VLOOKUP($K283,Ago!$H$7:$K$716,4,FALSE),0)</f>
        <v>0</v>
      </c>
      <c r="V283" s="109">
        <f>IFERROR(VLOOKUP($K283,Set!$H$7:$J$716,3,FALSE) + VLOOKUP($K283,Set!$H$7:$K$716,4,FALSE),0)</f>
        <v>0</v>
      </c>
      <c r="W283" s="109">
        <f>IFERROR(VLOOKUP($K283,Oct!$H$7:$J$716,3,FALSE) + VLOOKUP($K283,Oct!$H$7:$K$716,4,FALSE),0)</f>
        <v>0</v>
      </c>
      <c r="X283" s="109">
        <f>IFERROR(VLOOKUP($K283,Nov!$H$7:$J$716,3,FALSE) + VLOOKUP($K283,Nov!$H$7:$K$716,4,FALSE),0)</f>
        <v>0</v>
      </c>
      <c r="Y283" s="109">
        <f>IFERROR(VLOOKUP($K283,Dic!$H$7:$J$716,3,FALSE) + VLOOKUP($K283,Dic!$H$7:$K$716,4,FALSE),0)</f>
        <v>0</v>
      </c>
      <c r="Z283" s="109">
        <f t="shared" si="86"/>
        <v>0</v>
      </c>
      <c r="AA283" s="109">
        <f t="shared" si="87"/>
        <v>0</v>
      </c>
      <c r="AB283" s="109">
        <f t="shared" si="88"/>
        <v>0</v>
      </c>
      <c r="AC283" s="109">
        <f t="shared" si="89"/>
        <v>0</v>
      </c>
      <c r="AD283" s="109">
        <f t="shared" si="90"/>
        <v>0</v>
      </c>
      <c r="AE283" s="109">
        <f t="shared" si="91"/>
        <v>0</v>
      </c>
      <c r="AF283" s="109">
        <f t="shared" si="92"/>
        <v>0</v>
      </c>
    </row>
    <row r="284" spans="1:32" ht="15" thickBot="1">
      <c r="A284">
        <v>2026</v>
      </c>
      <c r="B284" s="104" t="s">
        <v>924</v>
      </c>
      <c r="C284" s="104" t="s">
        <v>1008</v>
      </c>
      <c r="D284" s="105" t="s">
        <v>98</v>
      </c>
      <c r="E284" s="105" t="s">
        <v>150</v>
      </c>
      <c r="F284" s="106">
        <v>870</v>
      </c>
      <c r="G284" s="105" t="s">
        <v>375</v>
      </c>
      <c r="H284" s="105" t="s">
        <v>96</v>
      </c>
      <c r="I284" s="105" t="s">
        <v>146</v>
      </c>
      <c r="J284" s="106" t="s">
        <v>9</v>
      </c>
      <c r="K284" s="107">
        <v>291</v>
      </c>
      <c r="L284" s="105" t="s">
        <v>252</v>
      </c>
      <c r="M284" s="108">
        <v>100</v>
      </c>
      <c r="N284" s="109">
        <f>IFERROR(VLOOKUP(K284,Ene!H289:J998,3,FALSE) + VLOOKUP(K284,Ene!H289:K998,4,FALSE),0)</f>
        <v>3</v>
      </c>
      <c r="O284" s="109">
        <f>IFERROR(VLOOKUP($K284,Feb!$H$7:$J$716,3,FALSE) + VLOOKUP($K284,Feb!$H$7:$K$716,4,FALSE),0)</f>
        <v>4</v>
      </c>
      <c r="P284" s="109">
        <f>IFERROR(VLOOKUP($K284,Mar!$H$7:$J$716,3,FALSE) + VLOOKUP($K284,Mar!$H$7:$K$716,4,FALSE),0)</f>
        <v>10</v>
      </c>
      <c r="Q284" s="109">
        <f>IFERROR(VLOOKUP($K284,Abr!$H$7:$J$716,3,FALSE) + VLOOKUP($K284,Abr!$H$7:$K$716,4,FALSE),0)</f>
        <v>13</v>
      </c>
      <c r="R284" s="109">
        <f>IFERROR(VLOOKUP($K284,May!$H$7:$J$716,3,FALSE) + VLOOKUP($K284,May!$H$7:$K$716,4,FALSE),0)</f>
        <v>7</v>
      </c>
      <c r="S284" s="109">
        <f>IFERROR(VLOOKUP($K284,Jun!$H$7:$J$716,3,FALSE) + VLOOKUP($K284,Jun!$H$7:$K$716,4,FALSE),0)</f>
        <v>5</v>
      </c>
      <c r="T284" s="109">
        <f>IFERROR(VLOOKUP($K284,Jul!$H$7:$J$716,3,FALSE) + VLOOKUP($K284,Jul!$H$7:$K$716,4,FALSE),0)</f>
        <v>6</v>
      </c>
      <c r="U284" s="109">
        <f>IFERROR(VLOOKUP($K284,Ago!$H$7:$J$716,3,FALSE) + VLOOKUP($K284,Ago!$H$7:$K$716,4,FALSE),0)</f>
        <v>0</v>
      </c>
      <c r="V284" s="109">
        <f>IFERROR(VLOOKUP($K284,Set!$H$7:$J$716,3,FALSE) + VLOOKUP($K284,Set!$H$7:$K$716,4,FALSE),0)</f>
        <v>0</v>
      </c>
      <c r="W284" s="109">
        <f>IFERROR(VLOOKUP($K284,Oct!$H$7:$J$716,3,FALSE) + VLOOKUP($K284,Oct!$H$7:$K$716,4,FALSE),0)</f>
        <v>0</v>
      </c>
      <c r="X284" s="109">
        <f>IFERROR(VLOOKUP($K284,Nov!$H$7:$J$716,3,FALSE) + VLOOKUP($K284,Nov!$H$7:$K$716,4,FALSE),0)</f>
        <v>0</v>
      </c>
      <c r="Y284" s="109">
        <f>IFERROR(VLOOKUP($K284,Dic!$H$7:$J$716,3,FALSE) + VLOOKUP($K284,Dic!$H$7:$K$716,4,FALSE),0)</f>
        <v>0</v>
      </c>
      <c r="Z284" s="109">
        <f t="shared" si="86"/>
        <v>17</v>
      </c>
      <c r="AA284" s="109">
        <f t="shared" si="87"/>
        <v>25</v>
      </c>
      <c r="AB284" s="109">
        <f t="shared" si="88"/>
        <v>6</v>
      </c>
      <c r="AC284" s="109">
        <f t="shared" si="89"/>
        <v>0</v>
      </c>
      <c r="AD284" s="109">
        <f t="shared" si="90"/>
        <v>42</v>
      </c>
      <c r="AE284" s="109">
        <f t="shared" si="91"/>
        <v>6</v>
      </c>
      <c r="AF284" s="109">
        <f t="shared" si="92"/>
        <v>48</v>
      </c>
    </row>
    <row r="285" spans="1:32" ht="15" thickBot="1">
      <c r="A285">
        <v>2026</v>
      </c>
      <c r="B285" s="104" t="s">
        <v>924</v>
      </c>
      <c r="C285" s="104" t="s">
        <v>973</v>
      </c>
      <c r="D285" s="105" t="s">
        <v>98</v>
      </c>
      <c r="E285" s="105" t="s">
        <v>96</v>
      </c>
      <c r="F285" s="106">
        <v>870</v>
      </c>
      <c r="G285" s="105" t="s">
        <v>375</v>
      </c>
      <c r="H285" s="105" t="s">
        <v>96</v>
      </c>
      <c r="I285" s="105" t="s">
        <v>146</v>
      </c>
      <c r="J285" s="106" t="s">
        <v>8</v>
      </c>
      <c r="K285" s="107">
        <v>292</v>
      </c>
      <c r="L285" s="105" t="s">
        <v>253</v>
      </c>
      <c r="M285" s="108">
        <v>21.6</v>
      </c>
      <c r="N285" s="109">
        <f>IFERROR(VLOOKUP(K285,Ene!H290:J999,3,FALSE) + VLOOKUP(K285,Ene!H290:K999,4,FALSE),0)</f>
        <v>0</v>
      </c>
      <c r="O285" s="109">
        <f>IFERROR(VLOOKUP($K285,Feb!$H$7:$J$716,3,FALSE) + VLOOKUP($K285,Feb!$H$7:$K$716,4,FALSE),0)</f>
        <v>0</v>
      </c>
      <c r="P285" s="109">
        <f>IFERROR(VLOOKUP($K285,Mar!$H$7:$J$716,3,FALSE) + VLOOKUP($K285,Mar!$H$7:$K$716,4,FALSE),0)</f>
        <v>0</v>
      </c>
      <c r="Q285" s="109">
        <f>IFERROR(VLOOKUP($K285,Abr!$H$7:$J$716,3,FALSE) + VLOOKUP($K285,Abr!$H$7:$K$716,4,FALSE),0)</f>
        <v>0</v>
      </c>
      <c r="R285" s="109">
        <f>IFERROR(VLOOKUP($K285,May!$H$7:$J$716,3,FALSE) + VLOOKUP($K285,May!$H$7:$K$716,4,FALSE),0)</f>
        <v>0</v>
      </c>
      <c r="S285" s="109">
        <f>IFERROR(VLOOKUP($K285,Jun!$H$7:$J$716,3,FALSE) + VLOOKUP($K285,Jun!$H$7:$K$716,4,FALSE),0)</f>
        <v>0</v>
      </c>
      <c r="T285" s="109">
        <f>IFERROR(VLOOKUP($K285,Jul!$H$7:$J$716,3,FALSE) + VLOOKUP($K285,Jul!$H$7:$K$716,4,FALSE),0)</f>
        <v>0</v>
      </c>
      <c r="U285" s="109">
        <f>IFERROR(VLOOKUP($K285,Ago!$H$7:$J$716,3,FALSE) + VLOOKUP($K285,Ago!$H$7:$K$716,4,FALSE),0)</f>
        <v>0</v>
      </c>
      <c r="V285" s="109">
        <f>IFERROR(VLOOKUP($K285,Set!$H$7:$J$716,3,FALSE) + VLOOKUP($K285,Set!$H$7:$K$716,4,FALSE),0)</f>
        <v>0</v>
      </c>
      <c r="W285" s="109">
        <f>IFERROR(VLOOKUP($K285,Oct!$H$7:$J$716,3,FALSE) + VLOOKUP($K285,Oct!$H$7:$K$716,4,FALSE),0)</f>
        <v>0</v>
      </c>
      <c r="X285" s="109">
        <f>IFERROR(VLOOKUP($K285,Nov!$H$7:$J$716,3,FALSE) + VLOOKUP($K285,Nov!$H$7:$K$716,4,FALSE),0)</f>
        <v>0</v>
      </c>
      <c r="Y285" s="109">
        <f>IFERROR(VLOOKUP($K285,Dic!$H$7:$J$716,3,FALSE) + VLOOKUP($K285,Dic!$H$7:$K$716,4,FALSE),0)</f>
        <v>0</v>
      </c>
      <c r="Z285" s="109">
        <f t="shared" si="86"/>
        <v>0</v>
      </c>
      <c r="AA285" s="109">
        <f t="shared" si="87"/>
        <v>0</v>
      </c>
      <c r="AB285" s="109">
        <f t="shared" si="88"/>
        <v>0</v>
      </c>
      <c r="AC285" s="109">
        <f t="shared" si="89"/>
        <v>0</v>
      </c>
      <c r="AD285" s="109">
        <f t="shared" si="90"/>
        <v>0</v>
      </c>
      <c r="AE285" s="109">
        <f t="shared" si="91"/>
        <v>0</v>
      </c>
      <c r="AF285" s="109">
        <f t="shared" si="92"/>
        <v>0</v>
      </c>
    </row>
    <row r="286" spans="1:32" ht="15" thickBot="1">
      <c r="A286">
        <v>2026</v>
      </c>
      <c r="B286" s="104" t="s">
        <v>924</v>
      </c>
      <c r="C286" s="104" t="s">
        <v>1026</v>
      </c>
      <c r="D286" s="105" t="s">
        <v>70</v>
      </c>
      <c r="E286" s="105" t="s">
        <v>70</v>
      </c>
      <c r="F286" s="106">
        <v>870</v>
      </c>
      <c r="G286" s="105" t="s">
        <v>375</v>
      </c>
      <c r="H286" s="105" t="s">
        <v>70</v>
      </c>
      <c r="I286" s="105" t="s">
        <v>70</v>
      </c>
      <c r="J286" s="106" t="s">
        <v>8</v>
      </c>
      <c r="K286" s="107">
        <v>293</v>
      </c>
      <c r="L286" s="105" t="s">
        <v>1079</v>
      </c>
      <c r="M286" s="108">
        <v>4</v>
      </c>
      <c r="N286" s="109">
        <f>IFERROR(VLOOKUP(K286,Ene!H291:J1000,3,FALSE) + VLOOKUP(K286,Ene!H291:K1000,4,FALSE),0)</f>
        <v>0</v>
      </c>
      <c r="O286" s="109">
        <f>IFERROR(VLOOKUP($K286,Feb!$H$7:$J$716,3,FALSE) + VLOOKUP($K286,Feb!$H$7:$K$716,4,FALSE),0)</f>
        <v>0</v>
      </c>
      <c r="P286" s="109">
        <f>IFERROR(VLOOKUP($K286,Mar!$H$7:$J$716,3,FALSE) + VLOOKUP($K286,Mar!$H$7:$K$716,4,FALSE),0)</f>
        <v>0</v>
      </c>
      <c r="Q286" s="109">
        <f>IFERROR(VLOOKUP($K286,Abr!$H$7:$J$716,3,FALSE) + VLOOKUP($K286,Abr!$H$7:$K$716,4,FALSE),0)</f>
        <v>0</v>
      </c>
      <c r="R286" s="109">
        <f>IFERROR(VLOOKUP($K286,May!$H$7:$J$716,3,FALSE) + VLOOKUP($K286,May!$H$7:$K$716,4,FALSE),0)</f>
        <v>0</v>
      </c>
      <c r="S286" s="109">
        <f>IFERROR(VLOOKUP($K286,Jun!$H$7:$J$716,3,FALSE) + VLOOKUP($K286,Jun!$H$7:$K$716,4,FALSE),0)</f>
        <v>0</v>
      </c>
      <c r="T286" s="109">
        <f>IFERROR(VLOOKUP($K286,Jul!$H$7:$J$716,3,FALSE) + VLOOKUP($K286,Jul!$H$7:$K$716,4,FALSE),0)</f>
        <v>0</v>
      </c>
      <c r="U286" s="109">
        <f>IFERROR(VLOOKUP($K286,Ago!$H$7:$J$716,3,FALSE) + VLOOKUP($K286,Ago!$H$7:$K$716,4,FALSE),0)</f>
        <v>0</v>
      </c>
      <c r="V286" s="109">
        <f>IFERROR(VLOOKUP($K286,Set!$H$7:$J$716,3,FALSE) + VLOOKUP($K286,Set!$H$7:$K$716,4,FALSE),0)</f>
        <v>0</v>
      </c>
      <c r="W286" s="109">
        <f>IFERROR(VLOOKUP($K286,Oct!$H$7:$J$716,3,FALSE) + VLOOKUP($K286,Oct!$H$7:$K$716,4,FALSE),0)</f>
        <v>0</v>
      </c>
      <c r="X286" s="109">
        <f>IFERROR(VLOOKUP($K286,Nov!$H$7:$J$716,3,FALSE) + VLOOKUP($K286,Nov!$H$7:$K$716,4,FALSE),0)</f>
        <v>0</v>
      </c>
      <c r="Y286" s="109">
        <f>IFERROR(VLOOKUP($K286,Dic!$H$7:$J$716,3,FALSE) + VLOOKUP($K286,Dic!$H$7:$K$716,4,FALSE),0)</f>
        <v>0</v>
      </c>
      <c r="Z286" s="109">
        <f t="shared" si="86"/>
        <v>0</v>
      </c>
      <c r="AA286" s="109">
        <f t="shared" si="87"/>
        <v>0</v>
      </c>
      <c r="AB286" s="109">
        <f t="shared" si="88"/>
        <v>0</v>
      </c>
      <c r="AC286" s="109">
        <f t="shared" si="89"/>
        <v>0</v>
      </c>
      <c r="AD286" s="109">
        <f t="shared" si="90"/>
        <v>0</v>
      </c>
      <c r="AE286" s="109">
        <f t="shared" si="91"/>
        <v>0</v>
      </c>
      <c r="AF286" s="109">
        <f t="shared" si="92"/>
        <v>0</v>
      </c>
    </row>
    <row r="287" spans="1:32" ht="15" thickBot="1">
      <c r="A287">
        <v>2026</v>
      </c>
      <c r="B287" s="104" t="s">
        <v>924</v>
      </c>
      <c r="C287" s="104" t="s">
        <v>1039</v>
      </c>
      <c r="D287" s="105" t="s">
        <v>14</v>
      </c>
      <c r="E287" s="105" t="s">
        <v>15</v>
      </c>
      <c r="F287" s="106">
        <v>1672</v>
      </c>
      <c r="G287" s="105" t="s">
        <v>400</v>
      </c>
      <c r="H287" s="105" t="s">
        <v>14</v>
      </c>
      <c r="I287" s="105" t="s">
        <v>15</v>
      </c>
      <c r="J287" s="106" t="s">
        <v>8</v>
      </c>
      <c r="K287" s="107">
        <v>294</v>
      </c>
      <c r="L287" s="105" t="s">
        <v>1080</v>
      </c>
      <c r="M287" s="108">
        <v>1.6</v>
      </c>
      <c r="N287" s="109">
        <f>IFERROR(VLOOKUP(K287,Ene!H292:J1001,3,FALSE) + VLOOKUP(K287,Ene!H292:K1001,4,FALSE),0)</f>
        <v>0</v>
      </c>
      <c r="O287" s="109">
        <f>IFERROR(VLOOKUP($K287,Feb!$H$7:$J$716,3,FALSE) + VLOOKUP($K287,Feb!$H$7:$K$716,4,FALSE),0)</f>
        <v>0</v>
      </c>
      <c r="P287" s="109">
        <f>IFERROR(VLOOKUP($K287,Mar!$H$7:$J$716,3,FALSE) + VLOOKUP($K287,Mar!$H$7:$K$716,4,FALSE),0)</f>
        <v>0</v>
      </c>
      <c r="Q287" s="109">
        <f>IFERROR(VLOOKUP($K287,Abr!$H$7:$J$716,3,FALSE) + VLOOKUP($K287,Abr!$H$7:$K$716,4,FALSE),0)</f>
        <v>0</v>
      </c>
      <c r="R287" s="109">
        <f>IFERROR(VLOOKUP($K287,May!$H$7:$J$716,3,FALSE) + VLOOKUP($K287,May!$H$7:$K$716,4,FALSE),0)</f>
        <v>0</v>
      </c>
      <c r="S287" s="109">
        <f>IFERROR(VLOOKUP($K287,Jun!$H$7:$J$716,3,FALSE) + VLOOKUP($K287,Jun!$H$7:$K$716,4,FALSE),0)</f>
        <v>0</v>
      </c>
      <c r="T287" s="109">
        <f>IFERROR(VLOOKUP($K287,Jul!$H$7:$J$716,3,FALSE) + VLOOKUP($K287,Jul!$H$7:$K$716,4,FALSE),0)</f>
        <v>0</v>
      </c>
      <c r="U287" s="109">
        <f>IFERROR(VLOOKUP($K287,Ago!$H$7:$J$716,3,FALSE) + VLOOKUP($K287,Ago!$H$7:$K$716,4,FALSE),0)</f>
        <v>0</v>
      </c>
      <c r="V287" s="109">
        <f>IFERROR(VLOOKUP($K287,Set!$H$7:$J$716,3,FALSE) + VLOOKUP($K287,Set!$H$7:$K$716,4,FALSE),0)</f>
        <v>0</v>
      </c>
      <c r="W287" s="109">
        <f>IFERROR(VLOOKUP($K287,Oct!$H$7:$J$716,3,FALSE) + VLOOKUP($K287,Oct!$H$7:$K$716,4,FALSE),0)</f>
        <v>0</v>
      </c>
      <c r="X287" s="109">
        <f>IFERROR(VLOOKUP($K287,Nov!$H$7:$J$716,3,FALSE) + VLOOKUP($K287,Nov!$H$7:$K$716,4,FALSE),0)</f>
        <v>0</v>
      </c>
      <c r="Y287" s="109">
        <f>IFERROR(VLOOKUP($K287,Dic!$H$7:$J$716,3,FALSE) + VLOOKUP($K287,Dic!$H$7:$K$716,4,FALSE),0)</f>
        <v>0</v>
      </c>
      <c r="Z287" s="109">
        <f t="shared" si="86"/>
        <v>0</v>
      </c>
      <c r="AA287" s="109">
        <f t="shared" si="87"/>
        <v>0</v>
      </c>
      <c r="AB287" s="109">
        <f t="shared" si="88"/>
        <v>0</v>
      </c>
      <c r="AC287" s="109">
        <f t="shared" si="89"/>
        <v>0</v>
      </c>
      <c r="AD287" s="109">
        <f t="shared" si="90"/>
        <v>0</v>
      </c>
      <c r="AE287" s="109">
        <f t="shared" si="91"/>
        <v>0</v>
      </c>
      <c r="AF287" s="109">
        <f t="shared" si="92"/>
        <v>0</v>
      </c>
    </row>
    <row r="288" spans="1:32" ht="15" thickBot="1">
      <c r="A288">
        <v>2026</v>
      </c>
      <c r="B288" s="104" t="s">
        <v>924</v>
      </c>
      <c r="C288" s="104" t="s">
        <v>1039</v>
      </c>
      <c r="D288" s="105" t="s">
        <v>14</v>
      </c>
      <c r="E288" s="105" t="s">
        <v>15</v>
      </c>
      <c r="F288" s="106">
        <v>1672</v>
      </c>
      <c r="G288" s="105" t="s">
        <v>400</v>
      </c>
      <c r="H288" s="105" t="s">
        <v>14</v>
      </c>
      <c r="I288" s="105" t="s">
        <v>15</v>
      </c>
      <c r="J288" s="106" t="s">
        <v>8</v>
      </c>
      <c r="K288" s="107">
        <v>295</v>
      </c>
      <c r="L288" s="105" t="s">
        <v>1081</v>
      </c>
      <c r="M288" s="108">
        <v>4</v>
      </c>
      <c r="N288" s="109">
        <f>IFERROR(VLOOKUP(K288,Ene!H293:J1002,3,FALSE) + VLOOKUP(K288,Ene!H293:K1002,4,FALSE),0)</f>
        <v>0</v>
      </c>
      <c r="O288" s="109">
        <f>IFERROR(VLOOKUP($K288,Feb!$H$7:$J$716,3,FALSE) + VLOOKUP($K288,Feb!$H$7:$K$716,4,FALSE),0)</f>
        <v>0</v>
      </c>
      <c r="P288" s="109">
        <f>IFERROR(VLOOKUP($K288,Mar!$H$7:$J$716,3,FALSE) + VLOOKUP($K288,Mar!$H$7:$K$716,4,FALSE),0)</f>
        <v>0</v>
      </c>
      <c r="Q288" s="109">
        <f>IFERROR(VLOOKUP($K288,Abr!$H$7:$J$716,3,FALSE) + VLOOKUP($K288,Abr!$H$7:$K$716,4,FALSE),0)</f>
        <v>0</v>
      </c>
      <c r="R288" s="109">
        <f>IFERROR(VLOOKUP($K288,May!$H$7:$J$716,3,FALSE) + VLOOKUP($K288,May!$H$7:$K$716,4,FALSE),0)</f>
        <v>0</v>
      </c>
      <c r="S288" s="109">
        <f>IFERROR(VLOOKUP($K288,Jun!$H$7:$J$716,3,FALSE) + VLOOKUP($K288,Jun!$H$7:$K$716,4,FALSE),0)</f>
        <v>0</v>
      </c>
      <c r="T288" s="109">
        <f>IFERROR(VLOOKUP($K288,Jul!$H$7:$J$716,3,FALSE) + VLOOKUP($K288,Jul!$H$7:$K$716,4,FALSE),0)</f>
        <v>0</v>
      </c>
      <c r="U288" s="109">
        <f>IFERROR(VLOOKUP($K288,Ago!$H$7:$J$716,3,FALSE) + VLOOKUP($K288,Ago!$H$7:$K$716,4,FALSE),0)</f>
        <v>0</v>
      </c>
      <c r="V288" s="109">
        <f>IFERROR(VLOOKUP($K288,Set!$H$7:$J$716,3,FALSE) + VLOOKUP($K288,Set!$H$7:$K$716,4,FALSE),0)</f>
        <v>0</v>
      </c>
      <c r="W288" s="109">
        <f>IFERROR(VLOOKUP($K288,Oct!$H$7:$J$716,3,FALSE) + VLOOKUP($K288,Oct!$H$7:$K$716,4,FALSE),0)</f>
        <v>0</v>
      </c>
      <c r="X288" s="109">
        <f>IFERROR(VLOOKUP($K288,Nov!$H$7:$J$716,3,FALSE) + VLOOKUP($K288,Nov!$H$7:$K$716,4,FALSE),0)</f>
        <v>0</v>
      </c>
      <c r="Y288" s="109">
        <f>IFERROR(VLOOKUP($K288,Dic!$H$7:$J$716,3,FALSE) + VLOOKUP($K288,Dic!$H$7:$K$716,4,FALSE),0)</f>
        <v>0</v>
      </c>
      <c r="Z288" s="109">
        <f t="shared" si="86"/>
        <v>0</v>
      </c>
      <c r="AA288" s="109">
        <f t="shared" si="87"/>
        <v>0</v>
      </c>
      <c r="AB288" s="109">
        <f t="shared" si="88"/>
        <v>0</v>
      </c>
      <c r="AC288" s="109">
        <f t="shared" si="89"/>
        <v>0</v>
      </c>
      <c r="AD288" s="109">
        <f t="shared" si="90"/>
        <v>0</v>
      </c>
      <c r="AE288" s="109">
        <f t="shared" si="91"/>
        <v>0</v>
      </c>
      <c r="AF288" s="109">
        <f t="shared" si="92"/>
        <v>0</v>
      </c>
    </row>
    <row r="289" spans="1:32" ht="15" thickBot="1">
      <c r="A289">
        <v>2026</v>
      </c>
      <c r="B289" s="104" t="s">
        <v>924</v>
      </c>
      <c r="C289" s="104" t="s">
        <v>1037</v>
      </c>
      <c r="D289" s="105" t="s">
        <v>14</v>
      </c>
      <c r="E289" s="105" t="s">
        <v>192</v>
      </c>
      <c r="F289" s="106">
        <v>1672</v>
      </c>
      <c r="G289" s="105" t="s">
        <v>400</v>
      </c>
      <c r="H289" s="105" t="s">
        <v>14</v>
      </c>
      <c r="I289" s="105" t="s">
        <v>192</v>
      </c>
      <c r="J289" s="106" t="s">
        <v>8</v>
      </c>
      <c r="K289" s="107">
        <v>296</v>
      </c>
      <c r="L289" s="105" t="s">
        <v>255</v>
      </c>
      <c r="M289" s="108">
        <v>26.400000000000002</v>
      </c>
      <c r="N289" s="109">
        <f>IFERROR(VLOOKUP(K289,Ene!H294:J1003,3,FALSE) + VLOOKUP(K289,Ene!H294:K1003,4,FALSE),0)</f>
        <v>0</v>
      </c>
      <c r="O289" s="109">
        <f>IFERROR(VLOOKUP($K289,Feb!$H$7:$J$716,3,FALSE) + VLOOKUP($K289,Feb!$H$7:$K$716,4,FALSE),0)</f>
        <v>0</v>
      </c>
      <c r="P289" s="109">
        <f>IFERROR(VLOOKUP($K289,Mar!$H$7:$J$716,3,FALSE) + VLOOKUP($K289,Mar!$H$7:$K$716,4,FALSE),0)</f>
        <v>0</v>
      </c>
      <c r="Q289" s="109">
        <f>IFERROR(VLOOKUP($K289,Abr!$H$7:$J$716,3,FALSE) + VLOOKUP($K289,Abr!$H$7:$K$716,4,FALSE),0)</f>
        <v>0</v>
      </c>
      <c r="R289" s="109">
        <f>IFERROR(VLOOKUP($K289,May!$H$7:$J$716,3,FALSE) + VLOOKUP($K289,May!$H$7:$K$716,4,FALSE),0)</f>
        <v>0</v>
      </c>
      <c r="S289" s="109">
        <f>IFERROR(VLOOKUP($K289,Jun!$H$7:$J$716,3,FALSE) + VLOOKUP($K289,Jun!$H$7:$K$716,4,FALSE),0)</f>
        <v>0</v>
      </c>
      <c r="T289" s="109">
        <f>IFERROR(VLOOKUP($K289,Jul!$H$7:$J$716,3,FALSE) + VLOOKUP($K289,Jul!$H$7:$K$716,4,FALSE),0)</f>
        <v>0</v>
      </c>
      <c r="U289" s="109">
        <f>IFERROR(VLOOKUP($K289,Ago!$H$7:$J$716,3,FALSE) + VLOOKUP($K289,Ago!$H$7:$K$716,4,FALSE),0)</f>
        <v>0</v>
      </c>
      <c r="V289" s="109">
        <f>IFERROR(VLOOKUP($K289,Set!$H$7:$J$716,3,FALSE) + VLOOKUP($K289,Set!$H$7:$K$716,4,FALSE),0)</f>
        <v>0</v>
      </c>
      <c r="W289" s="109">
        <f>IFERROR(VLOOKUP($K289,Oct!$H$7:$J$716,3,FALSE) + VLOOKUP($K289,Oct!$H$7:$K$716,4,FALSE),0)</f>
        <v>0</v>
      </c>
      <c r="X289" s="109">
        <f>IFERROR(VLOOKUP($K289,Nov!$H$7:$J$716,3,FALSE) + VLOOKUP($K289,Nov!$H$7:$K$716,4,FALSE),0)</f>
        <v>0</v>
      </c>
      <c r="Y289" s="109">
        <f>IFERROR(VLOOKUP($K289,Dic!$H$7:$J$716,3,FALSE) + VLOOKUP($K289,Dic!$H$7:$K$716,4,FALSE),0)</f>
        <v>0</v>
      </c>
      <c r="Z289" s="109">
        <f t="shared" si="86"/>
        <v>0</v>
      </c>
      <c r="AA289" s="109">
        <f t="shared" si="87"/>
        <v>0</v>
      </c>
      <c r="AB289" s="109">
        <f t="shared" si="88"/>
        <v>0</v>
      </c>
      <c r="AC289" s="109">
        <f t="shared" si="89"/>
        <v>0</v>
      </c>
      <c r="AD289" s="109">
        <f t="shared" si="90"/>
        <v>0</v>
      </c>
      <c r="AE289" s="109">
        <f t="shared" si="91"/>
        <v>0</v>
      </c>
      <c r="AF289" s="109">
        <f t="shared" si="92"/>
        <v>0</v>
      </c>
    </row>
    <row r="290" spans="1:32" ht="15" thickBot="1">
      <c r="A290">
        <v>2026</v>
      </c>
      <c r="B290" s="104" t="s">
        <v>924</v>
      </c>
      <c r="C290" s="104" t="s">
        <v>1037</v>
      </c>
      <c r="D290" s="105" t="s">
        <v>14</v>
      </c>
      <c r="E290" s="105" t="s">
        <v>192</v>
      </c>
      <c r="F290" s="106">
        <v>1672</v>
      </c>
      <c r="G290" s="105" t="s">
        <v>400</v>
      </c>
      <c r="H290" s="105" t="s">
        <v>14</v>
      </c>
      <c r="I290" s="105" t="s">
        <v>192</v>
      </c>
      <c r="J290" s="106" t="s">
        <v>8</v>
      </c>
      <c r="K290" s="107">
        <v>297</v>
      </c>
      <c r="L290" s="105" t="s">
        <v>487</v>
      </c>
      <c r="M290" s="108">
        <v>16</v>
      </c>
      <c r="N290" s="109">
        <f>IFERROR(VLOOKUP(K290,Ene!H295:J1004,3,FALSE) + VLOOKUP(K290,Ene!H295:K1004,4,FALSE),0)</f>
        <v>0</v>
      </c>
      <c r="O290" s="109">
        <f>IFERROR(VLOOKUP($K290,Feb!$H$7:$J$716,3,FALSE) + VLOOKUP($K290,Feb!$H$7:$K$716,4,FALSE),0)</f>
        <v>0</v>
      </c>
      <c r="P290" s="109">
        <f>IFERROR(VLOOKUP($K290,Mar!$H$7:$J$716,3,FALSE) + VLOOKUP($K290,Mar!$H$7:$K$716,4,FALSE),0)</f>
        <v>0</v>
      </c>
      <c r="Q290" s="109">
        <f>IFERROR(VLOOKUP($K290,Abr!$H$7:$J$716,3,FALSE) + VLOOKUP($K290,Abr!$H$7:$K$716,4,FALSE),0)</f>
        <v>0</v>
      </c>
      <c r="R290" s="109">
        <f>IFERROR(VLOOKUP($K290,May!$H$7:$J$716,3,FALSE) + VLOOKUP($K290,May!$H$7:$K$716,4,FALSE),0)</f>
        <v>0</v>
      </c>
      <c r="S290" s="109">
        <f>IFERROR(VLOOKUP($K290,Jun!$H$7:$J$716,3,FALSE) + VLOOKUP($K290,Jun!$H$7:$K$716,4,FALSE),0)</f>
        <v>0</v>
      </c>
      <c r="T290" s="109">
        <f>IFERROR(VLOOKUP($K290,Jul!$H$7:$J$716,3,FALSE) + VLOOKUP($K290,Jul!$H$7:$K$716,4,FALSE),0)</f>
        <v>0</v>
      </c>
      <c r="U290" s="109">
        <f>IFERROR(VLOOKUP($K290,Ago!$H$7:$J$716,3,FALSE) + VLOOKUP($K290,Ago!$H$7:$K$716,4,FALSE),0)</f>
        <v>0</v>
      </c>
      <c r="V290" s="109">
        <f>IFERROR(VLOOKUP($K290,Set!$H$7:$J$716,3,FALSE) + VLOOKUP($K290,Set!$H$7:$K$716,4,FALSE),0)</f>
        <v>0</v>
      </c>
      <c r="W290" s="109">
        <f>IFERROR(VLOOKUP($K290,Oct!$H$7:$J$716,3,FALSE) + VLOOKUP($K290,Oct!$H$7:$K$716,4,FALSE),0)</f>
        <v>0</v>
      </c>
      <c r="X290" s="109">
        <f>IFERROR(VLOOKUP($K290,Nov!$H$7:$J$716,3,FALSE) + VLOOKUP($K290,Nov!$H$7:$K$716,4,FALSE),0)</f>
        <v>0</v>
      </c>
      <c r="Y290" s="109">
        <f>IFERROR(VLOOKUP($K290,Dic!$H$7:$J$716,3,FALSE) + VLOOKUP($K290,Dic!$H$7:$K$716,4,FALSE),0)</f>
        <v>0</v>
      </c>
      <c r="Z290" s="109">
        <f t="shared" si="86"/>
        <v>0</v>
      </c>
      <c r="AA290" s="109">
        <f t="shared" si="87"/>
        <v>0</v>
      </c>
      <c r="AB290" s="109">
        <f t="shared" si="88"/>
        <v>0</v>
      </c>
      <c r="AC290" s="109">
        <f t="shared" si="89"/>
        <v>0</v>
      </c>
      <c r="AD290" s="109">
        <f t="shared" si="90"/>
        <v>0</v>
      </c>
      <c r="AE290" s="109">
        <f t="shared" si="91"/>
        <v>0</v>
      </c>
      <c r="AF290" s="109">
        <f t="shared" si="92"/>
        <v>0</v>
      </c>
    </row>
    <row r="291" spans="1:32" ht="15" thickBot="1">
      <c r="A291">
        <v>2026</v>
      </c>
      <c r="B291" s="104" t="s">
        <v>924</v>
      </c>
      <c r="C291" s="104" t="s">
        <v>1050</v>
      </c>
      <c r="D291" s="105" t="s">
        <v>14</v>
      </c>
      <c r="E291" s="105" t="s">
        <v>199</v>
      </c>
      <c r="F291" s="106">
        <v>1672</v>
      </c>
      <c r="G291" s="105" t="s">
        <v>400</v>
      </c>
      <c r="H291" s="105" t="s">
        <v>14</v>
      </c>
      <c r="I291" s="105" t="s">
        <v>15</v>
      </c>
      <c r="J291" s="106" t="s">
        <v>8</v>
      </c>
      <c r="K291" s="107">
        <v>298</v>
      </c>
      <c r="L291" s="105" t="s">
        <v>1082</v>
      </c>
      <c r="M291" s="108">
        <v>4</v>
      </c>
      <c r="N291" s="109">
        <f>IFERROR(VLOOKUP(K291,Ene!H296:J1005,3,FALSE) + VLOOKUP(K291,Ene!H296:K1005,4,FALSE),0)</f>
        <v>0</v>
      </c>
      <c r="O291" s="109">
        <f>IFERROR(VLOOKUP($K291,Feb!$H$7:$J$716,3,FALSE) + VLOOKUP($K291,Feb!$H$7:$K$716,4,FALSE),0)</f>
        <v>0</v>
      </c>
      <c r="P291" s="109">
        <f>IFERROR(VLOOKUP($K291,Mar!$H$7:$J$716,3,FALSE) + VLOOKUP($K291,Mar!$H$7:$K$716,4,FALSE),0)</f>
        <v>0</v>
      </c>
      <c r="Q291" s="109">
        <f>IFERROR(VLOOKUP($K291,Abr!$H$7:$J$716,3,FALSE) + VLOOKUP($K291,Abr!$H$7:$K$716,4,FALSE),0)</f>
        <v>0</v>
      </c>
      <c r="R291" s="109">
        <f>IFERROR(VLOOKUP($K291,May!$H$7:$J$716,3,FALSE) + VLOOKUP($K291,May!$H$7:$K$716,4,FALSE),0)</f>
        <v>0</v>
      </c>
      <c r="S291" s="109">
        <f>IFERROR(VLOOKUP($K291,Jun!$H$7:$J$716,3,FALSE) + VLOOKUP($K291,Jun!$H$7:$K$716,4,FALSE),0)</f>
        <v>0</v>
      </c>
      <c r="T291" s="109">
        <f>IFERROR(VLOOKUP($K291,Jul!$H$7:$J$716,3,FALSE) + VLOOKUP($K291,Jul!$H$7:$K$716,4,FALSE),0)</f>
        <v>0</v>
      </c>
      <c r="U291" s="109">
        <f>IFERROR(VLOOKUP($K291,Ago!$H$7:$J$716,3,FALSE) + VLOOKUP($K291,Ago!$H$7:$K$716,4,FALSE),0)</f>
        <v>0</v>
      </c>
      <c r="V291" s="109">
        <f>IFERROR(VLOOKUP($K291,Set!$H$7:$J$716,3,FALSE) + VLOOKUP($K291,Set!$H$7:$K$716,4,FALSE),0)</f>
        <v>0</v>
      </c>
      <c r="W291" s="109">
        <f>IFERROR(VLOOKUP($K291,Oct!$H$7:$J$716,3,FALSE) + VLOOKUP($K291,Oct!$H$7:$K$716,4,FALSE),0)</f>
        <v>0</v>
      </c>
      <c r="X291" s="109">
        <f>IFERROR(VLOOKUP($K291,Nov!$H$7:$J$716,3,FALSE) + VLOOKUP($K291,Nov!$H$7:$K$716,4,FALSE),0)</f>
        <v>0</v>
      </c>
      <c r="Y291" s="109">
        <f>IFERROR(VLOOKUP($K291,Dic!$H$7:$J$716,3,FALSE) + VLOOKUP($K291,Dic!$H$7:$K$716,4,FALSE),0)</f>
        <v>0</v>
      </c>
      <c r="Z291" s="109">
        <f t="shared" si="86"/>
        <v>0</v>
      </c>
      <c r="AA291" s="109">
        <f t="shared" si="87"/>
        <v>0</v>
      </c>
      <c r="AB291" s="109">
        <f t="shared" si="88"/>
        <v>0</v>
      </c>
      <c r="AC291" s="109">
        <f t="shared" si="89"/>
        <v>0</v>
      </c>
      <c r="AD291" s="109">
        <f t="shared" si="90"/>
        <v>0</v>
      </c>
      <c r="AE291" s="109">
        <f t="shared" si="91"/>
        <v>0</v>
      </c>
      <c r="AF291" s="109">
        <f t="shared" si="92"/>
        <v>0</v>
      </c>
    </row>
    <row r="292" spans="1:32" ht="15" thickBot="1">
      <c r="A292">
        <v>2026</v>
      </c>
      <c r="B292" s="104" t="s">
        <v>924</v>
      </c>
      <c r="C292" s="104" t="s">
        <v>1060</v>
      </c>
      <c r="D292" s="105" t="s">
        <v>18</v>
      </c>
      <c r="E292" s="105" t="s">
        <v>209</v>
      </c>
      <c r="F292" s="106">
        <v>871</v>
      </c>
      <c r="G292" s="105" t="s">
        <v>418</v>
      </c>
      <c r="H292" s="105" t="s">
        <v>18</v>
      </c>
      <c r="I292" s="105" t="s">
        <v>209</v>
      </c>
      <c r="J292" s="106" t="s">
        <v>8</v>
      </c>
      <c r="K292" s="107">
        <v>299</v>
      </c>
      <c r="L292" s="105" t="s">
        <v>489</v>
      </c>
      <c r="M292" s="108">
        <v>18.400000000000002</v>
      </c>
      <c r="N292" s="109">
        <f>IFERROR(VLOOKUP(K292,Ene!H297:J1006,3,FALSE) + VLOOKUP(K292,Ene!H297:K1006,4,FALSE),0)</f>
        <v>0</v>
      </c>
      <c r="O292" s="109">
        <f>IFERROR(VLOOKUP($K292,Feb!$H$7:$J$716,3,FALSE) + VLOOKUP($K292,Feb!$H$7:$K$716,4,FALSE),0)</f>
        <v>0</v>
      </c>
      <c r="P292" s="109">
        <f>IFERROR(VLOOKUP($K292,Mar!$H$7:$J$716,3,FALSE) + VLOOKUP($K292,Mar!$H$7:$K$716,4,FALSE),0)</f>
        <v>0</v>
      </c>
      <c r="Q292" s="109">
        <f>IFERROR(VLOOKUP($K292,Abr!$H$7:$J$716,3,FALSE) + VLOOKUP($K292,Abr!$H$7:$K$716,4,FALSE),0)</f>
        <v>0</v>
      </c>
      <c r="R292" s="109">
        <f>IFERROR(VLOOKUP($K292,May!$H$7:$J$716,3,FALSE) + VLOOKUP($K292,May!$H$7:$K$716,4,FALSE),0)</f>
        <v>0</v>
      </c>
      <c r="S292" s="109">
        <f>IFERROR(VLOOKUP($K292,Jun!$H$7:$J$716,3,FALSE) + VLOOKUP($K292,Jun!$H$7:$K$716,4,FALSE),0)</f>
        <v>0</v>
      </c>
      <c r="T292" s="109">
        <f>IFERROR(VLOOKUP($K292,Jul!$H$7:$J$716,3,FALSE) + VLOOKUP($K292,Jul!$H$7:$K$716,4,FALSE),0)</f>
        <v>0</v>
      </c>
      <c r="U292" s="109">
        <f>IFERROR(VLOOKUP($K292,Ago!$H$7:$J$716,3,FALSE) + VLOOKUP($K292,Ago!$H$7:$K$716,4,FALSE),0)</f>
        <v>0</v>
      </c>
      <c r="V292" s="109">
        <f>IFERROR(VLOOKUP($K292,Set!$H$7:$J$716,3,FALSE) + VLOOKUP($K292,Set!$H$7:$K$716,4,FALSE),0)</f>
        <v>0</v>
      </c>
      <c r="W292" s="109">
        <f>IFERROR(VLOOKUP($K292,Oct!$H$7:$J$716,3,FALSE) + VLOOKUP($K292,Oct!$H$7:$K$716,4,FALSE),0)</f>
        <v>0</v>
      </c>
      <c r="X292" s="109">
        <f>IFERROR(VLOOKUP($K292,Nov!$H$7:$J$716,3,FALSE) + VLOOKUP($K292,Nov!$H$7:$K$716,4,FALSE),0)</f>
        <v>0</v>
      </c>
      <c r="Y292" s="109">
        <f>IFERROR(VLOOKUP($K292,Dic!$H$7:$J$716,3,FALSE) + VLOOKUP($K292,Dic!$H$7:$K$716,4,FALSE),0)</f>
        <v>0</v>
      </c>
      <c r="Z292" s="109">
        <f t="shared" si="86"/>
        <v>0</v>
      </c>
      <c r="AA292" s="109">
        <f t="shared" si="87"/>
        <v>0</v>
      </c>
      <c r="AB292" s="109">
        <f t="shared" si="88"/>
        <v>0</v>
      </c>
      <c r="AC292" s="109">
        <f t="shared" si="89"/>
        <v>0</v>
      </c>
      <c r="AD292" s="109">
        <f t="shared" si="90"/>
        <v>0</v>
      </c>
      <c r="AE292" s="109">
        <f t="shared" si="91"/>
        <v>0</v>
      </c>
      <c r="AF292" s="109">
        <f t="shared" si="92"/>
        <v>0</v>
      </c>
    </row>
    <row r="293" spans="1:32" ht="15" thickBot="1">
      <c r="A293">
        <v>2026</v>
      </c>
      <c r="B293" s="104" t="s">
        <v>924</v>
      </c>
      <c r="C293" s="104" t="s">
        <v>1060</v>
      </c>
      <c r="D293" s="105" t="s">
        <v>18</v>
      </c>
      <c r="E293" s="105" t="s">
        <v>209</v>
      </c>
      <c r="F293" s="106">
        <v>871</v>
      </c>
      <c r="G293" s="105" t="s">
        <v>418</v>
      </c>
      <c r="H293" s="105" t="s">
        <v>18</v>
      </c>
      <c r="I293" s="105" t="s">
        <v>209</v>
      </c>
      <c r="J293" s="106" t="s">
        <v>8</v>
      </c>
      <c r="K293" s="107">
        <v>300</v>
      </c>
      <c r="L293" s="105" t="s">
        <v>490</v>
      </c>
      <c r="M293" s="108">
        <v>8.8000000000000007</v>
      </c>
      <c r="N293" s="109">
        <f>IFERROR(VLOOKUP(K293,Ene!H298:J1007,3,FALSE) + VLOOKUP(K293,Ene!H298:K1007,4,FALSE),0)</f>
        <v>0</v>
      </c>
      <c r="O293" s="109">
        <f>IFERROR(VLOOKUP($K293,Feb!$H$7:$J$716,3,FALSE) + VLOOKUP($K293,Feb!$H$7:$K$716,4,FALSE),0)</f>
        <v>0</v>
      </c>
      <c r="P293" s="109">
        <f>IFERROR(VLOOKUP($K293,Mar!$H$7:$J$716,3,FALSE) + VLOOKUP($K293,Mar!$H$7:$K$716,4,FALSE),0)</f>
        <v>0</v>
      </c>
      <c r="Q293" s="109">
        <f>IFERROR(VLOOKUP($K293,Abr!$H$7:$J$716,3,FALSE) + VLOOKUP($K293,Abr!$H$7:$K$716,4,FALSE),0)</f>
        <v>0</v>
      </c>
      <c r="R293" s="109">
        <f>IFERROR(VLOOKUP($K293,May!$H$7:$J$716,3,FALSE) + VLOOKUP($K293,May!$H$7:$K$716,4,FALSE),0)</f>
        <v>0</v>
      </c>
      <c r="S293" s="109">
        <f>IFERROR(VLOOKUP($K293,Jun!$H$7:$J$716,3,FALSE) + VLOOKUP($K293,Jun!$H$7:$K$716,4,FALSE),0)</f>
        <v>0</v>
      </c>
      <c r="T293" s="109">
        <f>IFERROR(VLOOKUP($K293,Jul!$H$7:$J$716,3,FALSE) + VLOOKUP($K293,Jul!$H$7:$K$716,4,FALSE),0)</f>
        <v>0</v>
      </c>
      <c r="U293" s="109">
        <f>IFERROR(VLOOKUP($K293,Ago!$H$7:$J$716,3,FALSE) + VLOOKUP($K293,Ago!$H$7:$K$716,4,FALSE),0)</f>
        <v>0</v>
      </c>
      <c r="V293" s="109">
        <f>IFERROR(VLOOKUP($K293,Set!$H$7:$J$716,3,FALSE) + VLOOKUP($K293,Set!$H$7:$K$716,4,FALSE),0)</f>
        <v>0</v>
      </c>
      <c r="W293" s="109">
        <f>IFERROR(VLOOKUP($K293,Oct!$H$7:$J$716,3,FALSE) + VLOOKUP($K293,Oct!$H$7:$K$716,4,FALSE),0)</f>
        <v>0</v>
      </c>
      <c r="X293" s="109">
        <f>IFERROR(VLOOKUP($K293,Nov!$H$7:$J$716,3,FALSE) + VLOOKUP($K293,Nov!$H$7:$K$716,4,FALSE),0)</f>
        <v>0</v>
      </c>
      <c r="Y293" s="109">
        <f>IFERROR(VLOOKUP($K293,Dic!$H$7:$J$716,3,FALSE) + VLOOKUP($K293,Dic!$H$7:$K$716,4,FALSE),0)</f>
        <v>0</v>
      </c>
      <c r="Z293" s="109">
        <f t="shared" si="86"/>
        <v>0</v>
      </c>
      <c r="AA293" s="109">
        <f t="shared" si="87"/>
        <v>0</v>
      </c>
      <c r="AB293" s="109">
        <f t="shared" si="88"/>
        <v>0</v>
      </c>
      <c r="AC293" s="109">
        <f t="shared" si="89"/>
        <v>0</v>
      </c>
      <c r="AD293" s="109">
        <f t="shared" si="90"/>
        <v>0</v>
      </c>
      <c r="AE293" s="109">
        <f t="shared" si="91"/>
        <v>0</v>
      </c>
      <c r="AF293" s="109">
        <f t="shared" si="92"/>
        <v>0</v>
      </c>
    </row>
    <row r="294" spans="1:32" ht="15" thickBot="1">
      <c r="A294">
        <v>2026</v>
      </c>
      <c r="B294" s="104" t="s">
        <v>924</v>
      </c>
      <c r="C294" s="104" t="s">
        <v>1060</v>
      </c>
      <c r="D294" s="105" t="s">
        <v>18</v>
      </c>
      <c r="E294" s="105" t="s">
        <v>209</v>
      </c>
      <c r="F294" s="106">
        <v>871</v>
      </c>
      <c r="G294" s="105" t="s">
        <v>418</v>
      </c>
      <c r="H294" s="105" t="s">
        <v>18</v>
      </c>
      <c r="I294" s="105" t="s">
        <v>209</v>
      </c>
      <c r="J294" s="106" t="s">
        <v>8</v>
      </c>
      <c r="K294" s="107">
        <v>301</v>
      </c>
      <c r="L294" s="105" t="s">
        <v>491</v>
      </c>
      <c r="M294" s="108">
        <v>20</v>
      </c>
      <c r="N294" s="109">
        <f>IFERROR(VLOOKUP(K294,Ene!H299:J1008,3,FALSE) + VLOOKUP(K294,Ene!H299:K1008,4,FALSE),0)</f>
        <v>0</v>
      </c>
      <c r="O294" s="109">
        <f>IFERROR(VLOOKUP($K294,Feb!$H$7:$J$716,3,FALSE) + VLOOKUP($K294,Feb!$H$7:$K$716,4,FALSE),0)</f>
        <v>0</v>
      </c>
      <c r="P294" s="109">
        <f>IFERROR(VLOOKUP($K294,Mar!$H$7:$J$716,3,FALSE) + VLOOKUP($K294,Mar!$H$7:$K$716,4,FALSE),0)</f>
        <v>0</v>
      </c>
      <c r="Q294" s="109">
        <f>IFERROR(VLOOKUP($K294,Abr!$H$7:$J$716,3,FALSE) + VLOOKUP($K294,Abr!$H$7:$K$716,4,FALSE),0)</f>
        <v>0</v>
      </c>
      <c r="R294" s="109">
        <f>IFERROR(VLOOKUP($K294,May!$H$7:$J$716,3,FALSE) + VLOOKUP($K294,May!$H$7:$K$716,4,FALSE),0)</f>
        <v>0</v>
      </c>
      <c r="S294" s="109">
        <f>IFERROR(VLOOKUP($K294,Jun!$H$7:$J$716,3,FALSE) + VLOOKUP($K294,Jun!$H$7:$K$716,4,FALSE),0)</f>
        <v>0</v>
      </c>
      <c r="T294" s="109">
        <f>IFERROR(VLOOKUP($K294,Jul!$H$7:$J$716,3,FALSE) + VLOOKUP($K294,Jul!$H$7:$K$716,4,FALSE),0)</f>
        <v>0</v>
      </c>
      <c r="U294" s="109">
        <f>IFERROR(VLOOKUP($K294,Ago!$H$7:$J$716,3,FALSE) + VLOOKUP($K294,Ago!$H$7:$K$716,4,FALSE),0)</f>
        <v>0</v>
      </c>
      <c r="V294" s="109">
        <f>IFERROR(VLOOKUP($K294,Set!$H$7:$J$716,3,FALSE) + VLOOKUP($K294,Set!$H$7:$K$716,4,FALSE),0)</f>
        <v>0</v>
      </c>
      <c r="W294" s="109">
        <f>IFERROR(VLOOKUP($K294,Oct!$H$7:$J$716,3,FALSE) + VLOOKUP($K294,Oct!$H$7:$K$716,4,FALSE),0)</f>
        <v>0</v>
      </c>
      <c r="X294" s="109">
        <f>IFERROR(VLOOKUP($K294,Nov!$H$7:$J$716,3,FALSE) + VLOOKUP($K294,Nov!$H$7:$K$716,4,FALSE),0)</f>
        <v>0</v>
      </c>
      <c r="Y294" s="109">
        <f>IFERROR(VLOOKUP($K294,Dic!$H$7:$J$716,3,FALSE) + VLOOKUP($K294,Dic!$H$7:$K$716,4,FALSE),0)</f>
        <v>0</v>
      </c>
      <c r="Z294" s="109">
        <f t="shared" si="86"/>
        <v>0</v>
      </c>
      <c r="AA294" s="109">
        <f t="shared" si="87"/>
        <v>0</v>
      </c>
      <c r="AB294" s="109">
        <f t="shared" si="88"/>
        <v>0</v>
      </c>
      <c r="AC294" s="109">
        <f t="shared" si="89"/>
        <v>0</v>
      </c>
      <c r="AD294" s="109">
        <f t="shared" si="90"/>
        <v>0</v>
      </c>
      <c r="AE294" s="109">
        <f t="shared" si="91"/>
        <v>0</v>
      </c>
      <c r="AF294" s="109">
        <f t="shared" si="92"/>
        <v>0</v>
      </c>
    </row>
    <row r="295" spans="1:32" ht="15" thickBot="1">
      <c r="A295">
        <v>2026</v>
      </c>
      <c r="B295" s="104" t="s">
        <v>924</v>
      </c>
      <c r="C295" s="104" t="s">
        <v>1055</v>
      </c>
      <c r="D295" s="105" t="s">
        <v>18</v>
      </c>
      <c r="E295" s="105" t="s">
        <v>203</v>
      </c>
      <c r="F295" s="106">
        <v>871</v>
      </c>
      <c r="G295" s="105" t="s">
        <v>418</v>
      </c>
      <c r="H295" s="105" t="s">
        <v>18</v>
      </c>
      <c r="I295" s="105" t="s">
        <v>203</v>
      </c>
      <c r="J295" s="106" t="s">
        <v>8</v>
      </c>
      <c r="K295" s="107">
        <v>302</v>
      </c>
      <c r="L295" s="105" t="s">
        <v>492</v>
      </c>
      <c r="M295" s="108">
        <v>52.800000000000004</v>
      </c>
      <c r="N295" s="109">
        <f>IFERROR(VLOOKUP(K295,Ene!H300:J1009,3,FALSE) + VLOOKUP(K295,Ene!H300:K1009,4,FALSE),0)</f>
        <v>1</v>
      </c>
      <c r="O295" s="109">
        <f>IFERROR(VLOOKUP($K295,Feb!$H$7:$J$716,3,FALSE) + VLOOKUP($K295,Feb!$H$7:$K$716,4,FALSE),0)</f>
        <v>8</v>
      </c>
      <c r="P295" s="109">
        <f>IFERROR(VLOOKUP($K295,Mar!$H$7:$J$716,3,FALSE) + VLOOKUP($K295,Mar!$H$7:$K$716,4,FALSE),0)</f>
        <v>13</v>
      </c>
      <c r="Q295" s="109">
        <f>IFERROR(VLOOKUP($K295,Abr!$H$7:$J$716,3,FALSE) + VLOOKUP($K295,Abr!$H$7:$K$716,4,FALSE),0)</f>
        <v>33</v>
      </c>
      <c r="R295" s="109">
        <f>IFERROR(VLOOKUP($K295,May!$H$7:$J$716,3,FALSE) + VLOOKUP($K295,May!$H$7:$K$716,4,FALSE),0)</f>
        <v>20</v>
      </c>
      <c r="S295" s="109">
        <f>IFERROR(VLOOKUP($K295,Jun!$H$7:$J$716,3,FALSE) + VLOOKUP($K295,Jun!$H$7:$K$716,4,FALSE),0)</f>
        <v>17</v>
      </c>
      <c r="T295" s="109">
        <f>IFERROR(VLOOKUP($K295,Jul!$H$7:$J$716,3,FALSE) + VLOOKUP($K295,Jul!$H$7:$K$716,4,FALSE),0)</f>
        <v>15</v>
      </c>
      <c r="U295" s="109">
        <f>IFERROR(VLOOKUP($K295,Ago!$H$7:$J$716,3,FALSE) + VLOOKUP($K295,Ago!$H$7:$K$716,4,FALSE),0)</f>
        <v>0</v>
      </c>
      <c r="V295" s="109">
        <f>IFERROR(VLOOKUP($K295,Set!$H$7:$J$716,3,FALSE) + VLOOKUP($K295,Set!$H$7:$K$716,4,FALSE),0)</f>
        <v>0</v>
      </c>
      <c r="W295" s="109">
        <f>IFERROR(VLOOKUP($K295,Oct!$H$7:$J$716,3,FALSE) + VLOOKUP($K295,Oct!$H$7:$K$716,4,FALSE),0)</f>
        <v>0</v>
      </c>
      <c r="X295" s="109">
        <f>IFERROR(VLOOKUP($K295,Nov!$H$7:$J$716,3,FALSE) + VLOOKUP($K295,Nov!$H$7:$K$716,4,FALSE),0)</f>
        <v>0</v>
      </c>
      <c r="Y295" s="109">
        <f>IFERROR(VLOOKUP($K295,Dic!$H$7:$J$716,3,FALSE) + VLOOKUP($K295,Dic!$H$7:$K$716,4,FALSE),0)</f>
        <v>0</v>
      </c>
      <c r="Z295" s="109">
        <f t="shared" si="86"/>
        <v>22</v>
      </c>
      <c r="AA295" s="109">
        <f t="shared" si="87"/>
        <v>70</v>
      </c>
      <c r="AB295" s="109">
        <f t="shared" si="88"/>
        <v>15</v>
      </c>
      <c r="AC295" s="109">
        <f t="shared" si="89"/>
        <v>0</v>
      </c>
      <c r="AD295" s="109">
        <f t="shared" si="90"/>
        <v>92</v>
      </c>
      <c r="AE295" s="109">
        <f t="shared" si="91"/>
        <v>15</v>
      </c>
      <c r="AF295" s="109">
        <f t="shared" si="92"/>
        <v>107</v>
      </c>
    </row>
    <row r="296" spans="1:32" ht="15" thickBot="1">
      <c r="A296">
        <v>2026</v>
      </c>
      <c r="B296" s="104" t="s">
        <v>924</v>
      </c>
      <c r="C296" s="104" t="s">
        <v>1055</v>
      </c>
      <c r="D296" s="105" t="s">
        <v>18</v>
      </c>
      <c r="E296" s="105" t="s">
        <v>203</v>
      </c>
      <c r="F296" s="106">
        <v>871</v>
      </c>
      <c r="G296" s="105" t="s">
        <v>418</v>
      </c>
      <c r="H296" s="105" t="s">
        <v>18</v>
      </c>
      <c r="I296" s="105" t="s">
        <v>19</v>
      </c>
      <c r="J296" s="106" t="s">
        <v>8</v>
      </c>
      <c r="K296" s="107">
        <v>303</v>
      </c>
      <c r="L296" s="105" t="s">
        <v>493</v>
      </c>
      <c r="M296" s="108">
        <v>66.400000000000006</v>
      </c>
      <c r="N296" s="109">
        <f>IFERROR(VLOOKUP(K296,Ene!H301:J1010,3,FALSE) + VLOOKUP(K296,Ene!H301:K1010,4,FALSE),0)</f>
        <v>9</v>
      </c>
      <c r="O296" s="109">
        <f>IFERROR(VLOOKUP($K296,Feb!$H$7:$J$716,3,FALSE) + VLOOKUP($K296,Feb!$H$7:$K$716,4,FALSE),0)</f>
        <v>6</v>
      </c>
      <c r="P296" s="109">
        <f>IFERROR(VLOOKUP($K296,Mar!$H$7:$J$716,3,FALSE) + VLOOKUP($K296,Mar!$H$7:$K$716,4,FALSE),0)</f>
        <v>6</v>
      </c>
      <c r="Q296" s="109">
        <f>IFERROR(VLOOKUP($K296,Abr!$H$7:$J$716,3,FALSE) + VLOOKUP($K296,Abr!$H$7:$K$716,4,FALSE),0)</f>
        <v>5</v>
      </c>
      <c r="R296" s="109">
        <f>IFERROR(VLOOKUP($K296,May!$H$7:$J$716,3,FALSE) + VLOOKUP($K296,May!$H$7:$K$716,4,FALSE),0)</f>
        <v>7</v>
      </c>
      <c r="S296" s="109">
        <f>IFERROR(VLOOKUP($K296,Jun!$H$7:$J$716,3,FALSE) + VLOOKUP($K296,Jun!$H$7:$K$716,4,FALSE),0)</f>
        <v>9</v>
      </c>
      <c r="T296" s="109">
        <f>IFERROR(VLOOKUP($K296,Jul!$H$7:$J$716,3,FALSE) + VLOOKUP($K296,Jul!$H$7:$K$716,4,FALSE),0)</f>
        <v>5</v>
      </c>
      <c r="U296" s="109">
        <f>IFERROR(VLOOKUP($K296,Ago!$H$7:$J$716,3,FALSE) + VLOOKUP($K296,Ago!$H$7:$K$716,4,FALSE),0)</f>
        <v>0</v>
      </c>
      <c r="V296" s="109">
        <f>IFERROR(VLOOKUP($K296,Set!$H$7:$J$716,3,FALSE) + VLOOKUP($K296,Set!$H$7:$K$716,4,FALSE),0)</f>
        <v>0</v>
      </c>
      <c r="W296" s="109">
        <f>IFERROR(VLOOKUP($K296,Oct!$H$7:$J$716,3,FALSE) + VLOOKUP($K296,Oct!$H$7:$K$716,4,FALSE),0)</f>
        <v>0</v>
      </c>
      <c r="X296" s="109">
        <f>IFERROR(VLOOKUP($K296,Nov!$H$7:$J$716,3,FALSE) + VLOOKUP($K296,Nov!$H$7:$K$716,4,FALSE),0)</f>
        <v>0</v>
      </c>
      <c r="Y296" s="109">
        <f>IFERROR(VLOOKUP($K296,Dic!$H$7:$J$716,3,FALSE) + VLOOKUP($K296,Dic!$H$7:$K$716,4,FALSE),0)</f>
        <v>0</v>
      </c>
      <c r="Z296" s="109">
        <f t="shared" si="86"/>
        <v>21</v>
      </c>
      <c r="AA296" s="109">
        <f t="shared" si="87"/>
        <v>21</v>
      </c>
      <c r="AB296" s="109">
        <f t="shared" si="88"/>
        <v>5</v>
      </c>
      <c r="AC296" s="109">
        <f t="shared" si="89"/>
        <v>0</v>
      </c>
      <c r="AD296" s="109">
        <f t="shared" si="90"/>
        <v>42</v>
      </c>
      <c r="AE296" s="109">
        <f t="shared" si="91"/>
        <v>5</v>
      </c>
      <c r="AF296" s="109">
        <f t="shared" si="92"/>
        <v>47</v>
      </c>
    </row>
    <row r="297" spans="1:32" ht="15" thickBot="1">
      <c r="A297">
        <v>2026</v>
      </c>
      <c r="B297" s="104" t="s">
        <v>924</v>
      </c>
      <c r="C297" s="104" t="s">
        <v>1055</v>
      </c>
      <c r="D297" s="105" t="s">
        <v>18</v>
      </c>
      <c r="E297" s="105" t="s">
        <v>203</v>
      </c>
      <c r="F297" s="106">
        <v>871</v>
      </c>
      <c r="G297" s="105" t="s">
        <v>418</v>
      </c>
      <c r="H297" s="105" t="s">
        <v>18</v>
      </c>
      <c r="I297" s="105" t="s">
        <v>203</v>
      </c>
      <c r="J297" s="106" t="s">
        <v>8</v>
      </c>
      <c r="K297" s="107">
        <v>304</v>
      </c>
      <c r="L297" s="105" t="s">
        <v>494</v>
      </c>
      <c r="M297" s="108">
        <v>36</v>
      </c>
      <c r="N297" s="109">
        <f>IFERROR(VLOOKUP(K297,Ene!H302:J1011,3,FALSE) + VLOOKUP(K297,Ene!H302:K1011,4,FALSE),0)</f>
        <v>0</v>
      </c>
      <c r="O297" s="109">
        <f>IFERROR(VLOOKUP($K297,Feb!$H$7:$J$716,3,FALSE) + VLOOKUP($K297,Feb!$H$7:$K$716,4,FALSE),0)</f>
        <v>0</v>
      </c>
      <c r="P297" s="109">
        <f>IFERROR(VLOOKUP($K297,Mar!$H$7:$J$716,3,FALSE) + VLOOKUP($K297,Mar!$H$7:$K$716,4,FALSE),0)</f>
        <v>0</v>
      </c>
      <c r="Q297" s="109">
        <f>IFERROR(VLOOKUP($K297,Abr!$H$7:$J$716,3,FALSE) + VLOOKUP($K297,Abr!$H$7:$K$716,4,FALSE),0)</f>
        <v>0</v>
      </c>
      <c r="R297" s="109">
        <f>IFERROR(VLOOKUP($K297,May!$H$7:$J$716,3,FALSE) + VLOOKUP($K297,May!$H$7:$K$716,4,FALSE),0)</f>
        <v>0</v>
      </c>
      <c r="S297" s="109">
        <f>IFERROR(VLOOKUP($K297,Jun!$H$7:$J$716,3,FALSE) + VLOOKUP($K297,Jun!$H$7:$K$716,4,FALSE),0)</f>
        <v>0</v>
      </c>
      <c r="T297" s="109">
        <f>IFERROR(VLOOKUP($K297,Jul!$H$7:$J$716,3,FALSE) + VLOOKUP($K297,Jul!$H$7:$K$716,4,FALSE),0)</f>
        <v>0</v>
      </c>
      <c r="U297" s="109">
        <f>IFERROR(VLOOKUP($K297,Ago!$H$7:$J$716,3,FALSE) + VLOOKUP($K297,Ago!$H$7:$K$716,4,FALSE),0)</f>
        <v>0</v>
      </c>
      <c r="V297" s="109">
        <f>IFERROR(VLOOKUP($K297,Set!$H$7:$J$716,3,FALSE) + VLOOKUP($K297,Set!$H$7:$K$716,4,FALSE),0)</f>
        <v>0</v>
      </c>
      <c r="W297" s="109">
        <f>IFERROR(VLOOKUP($K297,Oct!$H$7:$J$716,3,FALSE) + VLOOKUP($K297,Oct!$H$7:$K$716,4,FALSE),0)</f>
        <v>0</v>
      </c>
      <c r="X297" s="109">
        <f>IFERROR(VLOOKUP($K297,Nov!$H$7:$J$716,3,FALSE) + VLOOKUP($K297,Nov!$H$7:$K$716,4,FALSE),0)</f>
        <v>0</v>
      </c>
      <c r="Y297" s="109">
        <f>IFERROR(VLOOKUP($K297,Dic!$H$7:$J$716,3,FALSE) + VLOOKUP($K297,Dic!$H$7:$K$716,4,FALSE),0)</f>
        <v>0</v>
      </c>
      <c r="Z297" s="109">
        <f t="shared" si="86"/>
        <v>0</v>
      </c>
      <c r="AA297" s="109">
        <f t="shared" si="87"/>
        <v>0</v>
      </c>
      <c r="AB297" s="109">
        <f t="shared" si="88"/>
        <v>0</v>
      </c>
      <c r="AC297" s="109">
        <f t="shared" si="89"/>
        <v>0</v>
      </c>
      <c r="AD297" s="109">
        <f t="shared" si="90"/>
        <v>0</v>
      </c>
      <c r="AE297" s="109">
        <f t="shared" si="91"/>
        <v>0</v>
      </c>
      <c r="AF297" s="109">
        <f t="shared" si="92"/>
        <v>0</v>
      </c>
    </row>
    <row r="298" spans="1:32" ht="15" thickBot="1">
      <c r="A298">
        <v>2026</v>
      </c>
      <c r="B298" s="104" t="s">
        <v>924</v>
      </c>
      <c r="C298" s="104" t="s">
        <v>1067</v>
      </c>
      <c r="D298" s="105" t="s">
        <v>331</v>
      </c>
      <c r="E298" s="105" t="s">
        <v>217</v>
      </c>
      <c r="F298" s="106">
        <v>1391</v>
      </c>
      <c r="G298" s="105" t="s">
        <v>431</v>
      </c>
      <c r="H298" s="105" t="s">
        <v>331</v>
      </c>
      <c r="I298" s="105" t="s">
        <v>217</v>
      </c>
      <c r="J298" s="106" t="s">
        <v>8</v>
      </c>
      <c r="K298" s="107">
        <v>305</v>
      </c>
      <c r="L298" s="105" t="s">
        <v>332</v>
      </c>
      <c r="M298" s="108">
        <v>36</v>
      </c>
      <c r="N298" s="109">
        <f>IFERROR(VLOOKUP(K298,Ene!H303:J1012,3,FALSE) + VLOOKUP(K298,Ene!H303:K1012,4,FALSE),0)</f>
        <v>0</v>
      </c>
      <c r="O298" s="109">
        <f>IFERROR(VLOOKUP($K298,Feb!$H$7:$J$716,3,FALSE) + VLOOKUP($K298,Feb!$H$7:$K$716,4,FALSE),0)</f>
        <v>0</v>
      </c>
      <c r="P298" s="109">
        <f>IFERROR(VLOOKUP($K298,Mar!$H$7:$J$716,3,FALSE) + VLOOKUP($K298,Mar!$H$7:$K$716,4,FALSE),0)</f>
        <v>0</v>
      </c>
      <c r="Q298" s="109">
        <f>IFERROR(VLOOKUP($K298,Abr!$H$7:$J$716,3,FALSE) + VLOOKUP($K298,Abr!$H$7:$K$716,4,FALSE),0)</f>
        <v>0</v>
      </c>
      <c r="R298" s="109">
        <f>IFERROR(VLOOKUP($K298,May!$H$7:$J$716,3,FALSE) + VLOOKUP($K298,May!$H$7:$K$716,4,FALSE),0)</f>
        <v>0</v>
      </c>
      <c r="S298" s="109">
        <f>IFERROR(VLOOKUP($K298,Jun!$H$7:$J$716,3,FALSE) + VLOOKUP($K298,Jun!$H$7:$K$716,4,FALSE),0)</f>
        <v>0</v>
      </c>
      <c r="T298" s="109">
        <f>IFERROR(VLOOKUP($K298,Jul!$H$7:$J$716,3,FALSE) + VLOOKUP($K298,Jul!$H$7:$K$716,4,FALSE),0)</f>
        <v>0</v>
      </c>
      <c r="U298" s="109">
        <f>IFERROR(VLOOKUP($K298,Ago!$H$7:$J$716,3,FALSE) + VLOOKUP($K298,Ago!$H$7:$K$716,4,FALSE),0)</f>
        <v>0</v>
      </c>
      <c r="V298" s="109">
        <f>IFERROR(VLOOKUP($K298,Set!$H$7:$J$716,3,FALSE) + VLOOKUP($K298,Set!$H$7:$K$716,4,FALSE),0)</f>
        <v>0</v>
      </c>
      <c r="W298" s="109">
        <f>IFERROR(VLOOKUP($K298,Oct!$H$7:$J$716,3,FALSE) + VLOOKUP($K298,Oct!$H$7:$K$716,4,FALSE),0)</f>
        <v>0</v>
      </c>
      <c r="X298" s="109">
        <f>IFERROR(VLOOKUP($K298,Nov!$H$7:$J$716,3,FALSE) + VLOOKUP($K298,Nov!$H$7:$K$716,4,FALSE),0)</f>
        <v>0</v>
      </c>
      <c r="Y298" s="109">
        <f>IFERROR(VLOOKUP($K298,Dic!$H$7:$J$716,3,FALSE) + VLOOKUP($K298,Dic!$H$7:$K$716,4,FALSE),0)</f>
        <v>0</v>
      </c>
      <c r="Z298" s="109">
        <f t="shared" si="86"/>
        <v>0</v>
      </c>
      <c r="AA298" s="109">
        <f t="shared" si="87"/>
        <v>0</v>
      </c>
      <c r="AB298" s="109">
        <f t="shared" si="88"/>
        <v>0</v>
      </c>
      <c r="AC298" s="109">
        <f t="shared" si="89"/>
        <v>0</v>
      </c>
      <c r="AD298" s="109">
        <f t="shared" si="90"/>
        <v>0</v>
      </c>
      <c r="AE298" s="109">
        <f t="shared" si="91"/>
        <v>0</v>
      </c>
      <c r="AF298" s="109">
        <f t="shared" si="92"/>
        <v>0</v>
      </c>
    </row>
    <row r="299" spans="1:32" ht="15" thickBot="1">
      <c r="A299">
        <v>2026</v>
      </c>
      <c r="B299" s="104" t="s">
        <v>924</v>
      </c>
      <c r="C299" s="104" t="s">
        <v>1070</v>
      </c>
      <c r="D299" s="105" t="s">
        <v>331</v>
      </c>
      <c r="E299" s="105" t="s">
        <v>230</v>
      </c>
      <c r="F299" s="106">
        <v>1391</v>
      </c>
      <c r="G299" s="105" t="s">
        <v>431</v>
      </c>
      <c r="H299" s="105" t="s">
        <v>331</v>
      </c>
      <c r="I299" s="105" t="s">
        <v>230</v>
      </c>
      <c r="J299" s="106" t="s">
        <v>8</v>
      </c>
      <c r="K299" s="107">
        <v>307</v>
      </c>
      <c r="L299" s="105" t="s">
        <v>256</v>
      </c>
      <c r="M299" s="108">
        <v>25.6</v>
      </c>
      <c r="N299" s="109">
        <f>IFERROR(VLOOKUP(K299,Ene!H304:J1013,3,FALSE) + VLOOKUP(K299,Ene!H304:K1013,4,FALSE),0)</f>
        <v>0</v>
      </c>
      <c r="O299" s="109">
        <f>IFERROR(VLOOKUP($K299,Feb!$H$7:$J$716,3,FALSE) + VLOOKUP($K299,Feb!$H$7:$K$716,4,FALSE),0)</f>
        <v>0</v>
      </c>
      <c r="P299" s="109">
        <f>IFERROR(VLOOKUP($K299,Mar!$H$7:$J$716,3,FALSE) + VLOOKUP($K299,Mar!$H$7:$K$716,4,FALSE),0)</f>
        <v>0</v>
      </c>
      <c r="Q299" s="109">
        <f>IFERROR(VLOOKUP($K299,Abr!$H$7:$J$716,3,FALSE) + VLOOKUP($K299,Abr!$H$7:$K$716,4,FALSE),0)</f>
        <v>0</v>
      </c>
      <c r="R299" s="109">
        <f>IFERROR(VLOOKUP($K299,May!$H$7:$J$716,3,FALSE) + VLOOKUP($K299,May!$H$7:$K$716,4,FALSE),0)</f>
        <v>0</v>
      </c>
      <c r="S299" s="109">
        <f>IFERROR(VLOOKUP($K299,Jun!$H$7:$J$716,3,FALSE) + VLOOKUP($K299,Jun!$H$7:$K$716,4,FALSE),0)</f>
        <v>0</v>
      </c>
      <c r="T299" s="109">
        <f>IFERROR(VLOOKUP($K299,Jul!$H$7:$J$716,3,FALSE) + VLOOKUP($K299,Jul!$H$7:$K$716,4,FALSE),0)</f>
        <v>0</v>
      </c>
      <c r="U299" s="109">
        <f>IFERROR(VLOOKUP($K299,Ago!$H$7:$J$716,3,FALSE) + VLOOKUP($K299,Ago!$H$7:$K$716,4,FALSE),0)</f>
        <v>0</v>
      </c>
      <c r="V299" s="109">
        <f>IFERROR(VLOOKUP($K299,Set!$H$7:$J$716,3,FALSE) + VLOOKUP($K299,Set!$H$7:$K$716,4,FALSE),0)</f>
        <v>0</v>
      </c>
      <c r="W299" s="109">
        <f>IFERROR(VLOOKUP($K299,Oct!$H$7:$J$716,3,FALSE) + VLOOKUP($K299,Oct!$H$7:$K$716,4,FALSE),0)</f>
        <v>0</v>
      </c>
      <c r="X299" s="109">
        <f>IFERROR(VLOOKUP($K299,Nov!$H$7:$J$716,3,FALSE) + VLOOKUP($K299,Nov!$H$7:$K$716,4,FALSE),0)</f>
        <v>0</v>
      </c>
      <c r="Y299" s="109">
        <f>IFERROR(VLOOKUP($K299,Dic!$H$7:$J$716,3,FALSE) + VLOOKUP($K299,Dic!$H$7:$K$716,4,FALSE),0)</f>
        <v>0</v>
      </c>
      <c r="Z299" s="109">
        <f t="shared" si="86"/>
        <v>0</v>
      </c>
      <c r="AA299" s="109">
        <f t="shared" si="87"/>
        <v>0</v>
      </c>
      <c r="AB299" s="109">
        <f t="shared" si="88"/>
        <v>0</v>
      </c>
      <c r="AC299" s="109">
        <f t="shared" si="89"/>
        <v>0</v>
      </c>
      <c r="AD299" s="109">
        <f t="shared" si="90"/>
        <v>0</v>
      </c>
      <c r="AE299" s="109">
        <f t="shared" si="91"/>
        <v>0</v>
      </c>
      <c r="AF299" s="109">
        <f t="shared" si="92"/>
        <v>0</v>
      </c>
    </row>
    <row r="300" spans="1:32" ht="15" thickBot="1">
      <c r="A300">
        <v>2026</v>
      </c>
      <c r="B300" s="104" t="s">
        <v>924</v>
      </c>
      <c r="C300" s="104" t="s">
        <v>1064</v>
      </c>
      <c r="D300" s="105" t="s">
        <v>331</v>
      </c>
      <c r="E300" s="105" t="s">
        <v>207</v>
      </c>
      <c r="F300" s="106">
        <v>1391</v>
      </c>
      <c r="G300" s="105" t="s">
        <v>431</v>
      </c>
      <c r="H300" s="105" t="s">
        <v>331</v>
      </c>
      <c r="I300" s="105" t="s">
        <v>207</v>
      </c>
      <c r="J300" s="106" t="s">
        <v>8</v>
      </c>
      <c r="K300" s="107">
        <v>6687</v>
      </c>
      <c r="L300" s="105" t="s">
        <v>495</v>
      </c>
      <c r="M300" s="108">
        <v>48</v>
      </c>
      <c r="N300" s="109">
        <f>IFERROR(VLOOKUP(K300,Ene!H305:J1014,3,FALSE) + VLOOKUP(K300,Ene!H305:K1014,4,FALSE),0)</f>
        <v>0</v>
      </c>
      <c r="O300" s="109">
        <f>IFERROR(VLOOKUP($K300,Feb!$H$7:$J$716,3,FALSE) + VLOOKUP($K300,Feb!$H$7:$K$716,4,FALSE),0)</f>
        <v>0</v>
      </c>
      <c r="P300" s="109">
        <f>IFERROR(VLOOKUP($K300,Mar!$H$7:$J$716,3,FALSE) + VLOOKUP($K300,Mar!$H$7:$K$716,4,FALSE),0)</f>
        <v>0</v>
      </c>
      <c r="Q300" s="109">
        <f>IFERROR(VLOOKUP($K300,Abr!$H$7:$J$716,3,FALSE) + VLOOKUP($K300,Abr!$H$7:$K$716,4,FALSE),0)</f>
        <v>0</v>
      </c>
      <c r="R300" s="109">
        <f>IFERROR(VLOOKUP($K300,May!$H$7:$J$716,3,FALSE) + VLOOKUP($K300,May!$H$7:$K$716,4,FALSE),0)</f>
        <v>0</v>
      </c>
      <c r="S300" s="109">
        <f>IFERROR(VLOOKUP($K300,Jun!$H$7:$J$716,3,FALSE) + VLOOKUP($K300,Jun!$H$7:$K$716,4,FALSE),0)</f>
        <v>0</v>
      </c>
      <c r="T300" s="109">
        <f>IFERROR(VLOOKUP($K300,Jul!$H$7:$J$716,3,FALSE) + VLOOKUP($K300,Jul!$H$7:$K$716,4,FALSE),0)</f>
        <v>0</v>
      </c>
      <c r="U300" s="109">
        <f>IFERROR(VLOOKUP($K300,Ago!$H$7:$J$716,3,FALSE) + VLOOKUP($K300,Ago!$H$7:$K$716,4,FALSE),0)</f>
        <v>0</v>
      </c>
      <c r="V300" s="109">
        <f>IFERROR(VLOOKUP($K300,Set!$H$7:$J$716,3,FALSE) + VLOOKUP($K300,Set!$H$7:$K$716,4,FALSE),0)</f>
        <v>0</v>
      </c>
      <c r="W300" s="109">
        <f>IFERROR(VLOOKUP($K300,Oct!$H$7:$J$716,3,FALSE) + VLOOKUP($K300,Oct!$H$7:$K$716,4,FALSE),0)</f>
        <v>0</v>
      </c>
      <c r="X300" s="109">
        <f>IFERROR(VLOOKUP($K300,Nov!$H$7:$J$716,3,FALSE) + VLOOKUP($K300,Nov!$H$7:$K$716,4,FALSE),0)</f>
        <v>0</v>
      </c>
      <c r="Y300" s="109">
        <f>IFERROR(VLOOKUP($K300,Dic!$H$7:$J$716,3,FALSE) + VLOOKUP($K300,Dic!$H$7:$K$716,4,FALSE),0)</f>
        <v>0</v>
      </c>
      <c r="Z300" s="109">
        <f t="shared" si="86"/>
        <v>0</v>
      </c>
      <c r="AA300" s="109">
        <f t="shared" si="87"/>
        <v>0</v>
      </c>
      <c r="AB300" s="109">
        <f t="shared" si="88"/>
        <v>0</v>
      </c>
      <c r="AC300" s="109">
        <f t="shared" si="89"/>
        <v>0</v>
      </c>
      <c r="AD300" s="109">
        <f t="shared" si="90"/>
        <v>0</v>
      </c>
      <c r="AE300" s="109">
        <f t="shared" si="91"/>
        <v>0</v>
      </c>
      <c r="AF300" s="109">
        <f t="shared" si="92"/>
        <v>0</v>
      </c>
    </row>
    <row r="301" spans="1:32" ht="15" thickBot="1">
      <c r="A301">
        <v>2026</v>
      </c>
      <c r="B301" s="104" t="s">
        <v>924</v>
      </c>
      <c r="C301" s="104" t="s">
        <v>1067</v>
      </c>
      <c r="D301" s="105" t="s">
        <v>331</v>
      </c>
      <c r="E301" s="105" t="s">
        <v>217</v>
      </c>
      <c r="F301" s="106">
        <v>1391</v>
      </c>
      <c r="G301" s="105" t="s">
        <v>431</v>
      </c>
      <c r="H301" s="105" t="s">
        <v>331</v>
      </c>
      <c r="I301" s="105" t="s">
        <v>217</v>
      </c>
      <c r="J301" s="106" t="s">
        <v>8</v>
      </c>
      <c r="K301" s="107">
        <v>6688</v>
      </c>
      <c r="L301" s="105" t="s">
        <v>259</v>
      </c>
      <c r="M301" s="108">
        <v>24</v>
      </c>
      <c r="N301" s="109">
        <f>IFERROR(VLOOKUP(K301,Ene!H306:J1015,3,FALSE) + VLOOKUP(K301,Ene!H306:K1015,4,FALSE),0)</f>
        <v>0</v>
      </c>
      <c r="O301" s="109">
        <f>IFERROR(VLOOKUP($K301,Feb!$H$7:$J$716,3,FALSE) + VLOOKUP($K301,Feb!$H$7:$K$716,4,FALSE),0)</f>
        <v>0</v>
      </c>
      <c r="P301" s="109">
        <f>IFERROR(VLOOKUP($K301,Mar!$H$7:$J$716,3,FALSE) + VLOOKUP($K301,Mar!$H$7:$K$716,4,FALSE),0)</f>
        <v>0</v>
      </c>
      <c r="Q301" s="109">
        <f>IFERROR(VLOOKUP($K301,Abr!$H$7:$J$716,3,FALSE) + VLOOKUP($K301,Abr!$H$7:$K$716,4,FALSE),0)</f>
        <v>0</v>
      </c>
      <c r="R301" s="109">
        <f>IFERROR(VLOOKUP($K301,May!$H$7:$J$716,3,FALSE) + VLOOKUP($K301,May!$H$7:$K$716,4,FALSE),0)</f>
        <v>0</v>
      </c>
      <c r="S301" s="109">
        <f>IFERROR(VLOOKUP($K301,Jun!$H$7:$J$716,3,FALSE) + VLOOKUP($K301,Jun!$H$7:$K$716,4,FALSE),0)</f>
        <v>0</v>
      </c>
      <c r="T301" s="109">
        <f>IFERROR(VLOOKUP($K301,Jul!$H$7:$J$716,3,FALSE) + VLOOKUP($K301,Jul!$H$7:$K$716,4,FALSE),0)</f>
        <v>0</v>
      </c>
      <c r="U301" s="109">
        <f>IFERROR(VLOOKUP($K301,Ago!$H$7:$J$716,3,FALSE) + VLOOKUP($K301,Ago!$H$7:$K$716,4,FALSE),0)</f>
        <v>0</v>
      </c>
      <c r="V301" s="109">
        <f>IFERROR(VLOOKUP($K301,Set!$H$7:$J$716,3,FALSE) + VLOOKUP($K301,Set!$H$7:$K$716,4,FALSE),0)</f>
        <v>0</v>
      </c>
      <c r="W301" s="109">
        <f>IFERROR(VLOOKUP($K301,Oct!$H$7:$J$716,3,FALSE) + VLOOKUP($K301,Oct!$H$7:$K$716,4,FALSE),0)</f>
        <v>0</v>
      </c>
      <c r="X301" s="109">
        <f>IFERROR(VLOOKUP($K301,Nov!$H$7:$J$716,3,FALSE) + VLOOKUP($K301,Nov!$H$7:$K$716,4,FALSE),0)</f>
        <v>0</v>
      </c>
      <c r="Y301" s="109">
        <f>IFERROR(VLOOKUP($K301,Dic!$H$7:$J$716,3,FALSE) + VLOOKUP($K301,Dic!$H$7:$K$716,4,FALSE),0)</f>
        <v>0</v>
      </c>
      <c r="Z301" s="109">
        <f t="shared" si="86"/>
        <v>0</v>
      </c>
      <c r="AA301" s="109">
        <f t="shared" si="87"/>
        <v>0</v>
      </c>
      <c r="AB301" s="109">
        <f t="shared" si="88"/>
        <v>0</v>
      </c>
      <c r="AC301" s="109">
        <f t="shared" si="89"/>
        <v>0</v>
      </c>
      <c r="AD301" s="109">
        <f t="shared" si="90"/>
        <v>0</v>
      </c>
      <c r="AE301" s="109">
        <f t="shared" si="91"/>
        <v>0</v>
      </c>
      <c r="AF301" s="109">
        <f t="shared" si="92"/>
        <v>0</v>
      </c>
    </row>
    <row r="302" spans="1:32" ht="15" thickBot="1">
      <c r="A302">
        <v>2026</v>
      </c>
      <c r="B302" s="104" t="s">
        <v>924</v>
      </c>
      <c r="C302" s="104" t="s">
        <v>1004</v>
      </c>
      <c r="D302" s="105" t="s">
        <v>98</v>
      </c>
      <c r="E302" s="105" t="s">
        <v>137</v>
      </c>
      <c r="F302" s="106">
        <v>870</v>
      </c>
      <c r="G302" s="105" t="s">
        <v>375</v>
      </c>
      <c r="H302" s="105" t="s">
        <v>96</v>
      </c>
      <c r="I302" s="105" t="s">
        <v>136</v>
      </c>
      <c r="J302" s="106" t="s">
        <v>8</v>
      </c>
      <c r="K302" s="107">
        <v>6689</v>
      </c>
      <c r="L302" s="105" t="s">
        <v>262</v>
      </c>
      <c r="M302" s="108">
        <v>33.6</v>
      </c>
      <c r="N302" s="109">
        <f>IFERROR(VLOOKUP(K302,Ene!H307:J1016,3,FALSE) + VLOOKUP(K302,Ene!H307:K1016,4,FALSE),0)</f>
        <v>0</v>
      </c>
      <c r="O302" s="109">
        <f>IFERROR(VLOOKUP($K302,Feb!$H$7:$J$716,3,FALSE) + VLOOKUP($K302,Feb!$H$7:$K$716,4,FALSE),0)</f>
        <v>0</v>
      </c>
      <c r="P302" s="109">
        <f>IFERROR(VLOOKUP($K302,Mar!$H$7:$J$716,3,FALSE) + VLOOKUP($K302,Mar!$H$7:$K$716,4,FALSE),0)</f>
        <v>0</v>
      </c>
      <c r="Q302" s="109">
        <f>IFERROR(VLOOKUP($K302,Abr!$H$7:$J$716,3,FALSE) + VLOOKUP($K302,Abr!$H$7:$K$716,4,FALSE),0)</f>
        <v>0</v>
      </c>
      <c r="R302" s="109">
        <f>IFERROR(VLOOKUP($K302,May!$H$7:$J$716,3,FALSE) + VLOOKUP($K302,May!$H$7:$K$716,4,FALSE),0)</f>
        <v>0</v>
      </c>
      <c r="S302" s="109">
        <f>IFERROR(VLOOKUP($K302,Jun!$H$7:$J$716,3,FALSE) + VLOOKUP($K302,Jun!$H$7:$K$716,4,FALSE),0)</f>
        <v>0</v>
      </c>
      <c r="T302" s="109">
        <f>IFERROR(VLOOKUP($K302,Jul!$H$7:$J$716,3,FALSE) + VLOOKUP($K302,Jul!$H$7:$K$716,4,FALSE),0)</f>
        <v>0</v>
      </c>
      <c r="U302" s="109">
        <f>IFERROR(VLOOKUP($K302,Ago!$H$7:$J$716,3,FALSE) + VLOOKUP($K302,Ago!$H$7:$K$716,4,FALSE),0)</f>
        <v>0</v>
      </c>
      <c r="V302" s="109">
        <f>IFERROR(VLOOKUP($K302,Set!$H$7:$J$716,3,FALSE) + VLOOKUP($K302,Set!$H$7:$K$716,4,FALSE),0)</f>
        <v>0</v>
      </c>
      <c r="W302" s="109">
        <f>IFERROR(VLOOKUP($K302,Oct!$H$7:$J$716,3,FALSE) + VLOOKUP($K302,Oct!$H$7:$K$716,4,FALSE),0)</f>
        <v>0</v>
      </c>
      <c r="X302" s="109">
        <f>IFERROR(VLOOKUP($K302,Nov!$H$7:$J$716,3,FALSE) + VLOOKUP($K302,Nov!$H$7:$K$716,4,FALSE),0)</f>
        <v>0</v>
      </c>
      <c r="Y302" s="109">
        <f>IFERROR(VLOOKUP($K302,Dic!$H$7:$J$716,3,FALSE) + VLOOKUP($K302,Dic!$H$7:$K$716,4,FALSE),0)</f>
        <v>0</v>
      </c>
      <c r="Z302" s="109">
        <f t="shared" si="86"/>
        <v>0</v>
      </c>
      <c r="AA302" s="109">
        <f t="shared" si="87"/>
        <v>0</v>
      </c>
      <c r="AB302" s="109">
        <f t="shared" si="88"/>
        <v>0</v>
      </c>
      <c r="AC302" s="109">
        <f t="shared" si="89"/>
        <v>0</v>
      </c>
      <c r="AD302" s="109">
        <f t="shared" si="90"/>
        <v>0</v>
      </c>
      <c r="AE302" s="109">
        <f t="shared" si="91"/>
        <v>0</v>
      </c>
      <c r="AF302" s="109">
        <f t="shared" si="92"/>
        <v>0</v>
      </c>
    </row>
    <row r="303" spans="1:32" ht="15" thickBot="1">
      <c r="A303">
        <v>2026</v>
      </c>
      <c r="B303" s="104" t="s">
        <v>924</v>
      </c>
      <c r="C303" s="104" t="s">
        <v>1019</v>
      </c>
      <c r="D303" s="105" t="s">
        <v>70</v>
      </c>
      <c r="E303" s="105" t="s">
        <v>168</v>
      </c>
      <c r="F303" s="106">
        <v>870</v>
      </c>
      <c r="G303" s="105" t="s">
        <v>375</v>
      </c>
      <c r="H303" s="105" t="s">
        <v>70</v>
      </c>
      <c r="I303" s="105" t="s">
        <v>70</v>
      </c>
      <c r="J303" s="106" t="s">
        <v>8</v>
      </c>
      <c r="K303" s="107">
        <v>6690</v>
      </c>
      <c r="L303" s="105" t="s">
        <v>1083</v>
      </c>
      <c r="M303" s="108">
        <v>17.600000000000001</v>
      </c>
      <c r="N303" s="109">
        <f>IFERROR(VLOOKUP(K303,Ene!H308:J1017,3,FALSE) + VLOOKUP(K303,Ene!H308:K1017,4,FALSE),0)</f>
        <v>0</v>
      </c>
      <c r="O303" s="109">
        <f>IFERROR(VLOOKUP($K303,Feb!$H$7:$J$716,3,FALSE) + VLOOKUP($K303,Feb!$H$7:$K$716,4,FALSE),0)</f>
        <v>0</v>
      </c>
      <c r="P303" s="109">
        <f>IFERROR(VLOOKUP($K303,Mar!$H$7:$J$716,3,FALSE) + VLOOKUP($K303,Mar!$H$7:$K$716,4,FALSE),0)</f>
        <v>0</v>
      </c>
      <c r="Q303" s="109">
        <f>IFERROR(VLOOKUP($K303,Abr!$H$7:$J$716,3,FALSE) + VLOOKUP($K303,Abr!$H$7:$K$716,4,FALSE),0)</f>
        <v>0</v>
      </c>
      <c r="R303" s="109">
        <f>IFERROR(VLOOKUP($K303,May!$H$7:$J$716,3,FALSE) + VLOOKUP($K303,May!$H$7:$K$716,4,FALSE),0)</f>
        <v>0</v>
      </c>
      <c r="S303" s="109">
        <f>IFERROR(VLOOKUP($K303,Jun!$H$7:$J$716,3,FALSE) + VLOOKUP($K303,Jun!$H$7:$K$716,4,FALSE),0)</f>
        <v>0</v>
      </c>
      <c r="T303" s="109">
        <f>IFERROR(VLOOKUP($K303,Jul!$H$7:$J$716,3,FALSE) + VLOOKUP($K303,Jul!$H$7:$K$716,4,FALSE),0)</f>
        <v>0</v>
      </c>
      <c r="U303" s="109">
        <f>IFERROR(VLOOKUP($K303,Ago!$H$7:$J$716,3,FALSE) + VLOOKUP($K303,Ago!$H$7:$K$716,4,FALSE),0)</f>
        <v>0</v>
      </c>
      <c r="V303" s="109">
        <f>IFERROR(VLOOKUP($K303,Set!$H$7:$J$716,3,FALSE) + VLOOKUP($K303,Set!$H$7:$K$716,4,FALSE),0)</f>
        <v>0</v>
      </c>
      <c r="W303" s="109">
        <f>IFERROR(VLOOKUP($K303,Oct!$H$7:$J$716,3,FALSE) + VLOOKUP($K303,Oct!$H$7:$K$716,4,FALSE),0)</f>
        <v>0</v>
      </c>
      <c r="X303" s="109">
        <f>IFERROR(VLOOKUP($K303,Nov!$H$7:$J$716,3,FALSE) + VLOOKUP($K303,Nov!$H$7:$K$716,4,FALSE),0)</f>
        <v>0</v>
      </c>
      <c r="Y303" s="109">
        <f>IFERROR(VLOOKUP($K303,Dic!$H$7:$J$716,3,FALSE) + VLOOKUP($K303,Dic!$H$7:$K$716,4,FALSE),0)</f>
        <v>0</v>
      </c>
      <c r="Z303" s="109">
        <f t="shared" si="86"/>
        <v>0</v>
      </c>
      <c r="AA303" s="109">
        <f t="shared" si="87"/>
        <v>0</v>
      </c>
      <c r="AB303" s="109">
        <f t="shared" si="88"/>
        <v>0</v>
      </c>
      <c r="AC303" s="109">
        <f t="shared" si="89"/>
        <v>0</v>
      </c>
      <c r="AD303" s="109">
        <f t="shared" si="90"/>
        <v>0</v>
      </c>
      <c r="AE303" s="109">
        <f t="shared" si="91"/>
        <v>0</v>
      </c>
      <c r="AF303" s="109">
        <f t="shared" si="92"/>
        <v>0</v>
      </c>
    </row>
    <row r="304" spans="1:32" ht="15" thickBot="1">
      <c r="A304">
        <v>2026</v>
      </c>
      <c r="B304" s="104" t="s">
        <v>924</v>
      </c>
      <c r="C304" s="104" t="s">
        <v>1061</v>
      </c>
      <c r="D304" s="105" t="s">
        <v>18</v>
      </c>
      <c r="E304" s="105" t="s">
        <v>19</v>
      </c>
      <c r="F304" s="106">
        <v>871</v>
      </c>
      <c r="G304" s="105" t="s">
        <v>418</v>
      </c>
      <c r="H304" s="105" t="s">
        <v>18</v>
      </c>
      <c r="I304" s="105" t="s">
        <v>19</v>
      </c>
      <c r="J304" s="106" t="s">
        <v>8</v>
      </c>
      <c r="K304" s="107">
        <v>6691</v>
      </c>
      <c r="L304" s="105" t="s">
        <v>496</v>
      </c>
      <c r="M304" s="108">
        <v>6.4</v>
      </c>
      <c r="N304" s="109">
        <f>IFERROR(VLOOKUP(K304,Ene!H309:J1018,3,FALSE) + VLOOKUP(K304,Ene!H309:K1018,4,FALSE),0)</f>
        <v>0</v>
      </c>
      <c r="O304" s="109">
        <f>IFERROR(VLOOKUP($K304,Feb!$H$7:$J$716,3,FALSE) + VLOOKUP($K304,Feb!$H$7:$K$716,4,FALSE),0)</f>
        <v>0</v>
      </c>
      <c r="P304" s="109">
        <f>IFERROR(VLOOKUP($K304,Mar!$H$7:$J$716,3,FALSE) + VLOOKUP($K304,Mar!$H$7:$K$716,4,FALSE),0)</f>
        <v>0</v>
      </c>
      <c r="Q304" s="109">
        <f>IFERROR(VLOOKUP($K304,Abr!$H$7:$J$716,3,FALSE) + VLOOKUP($K304,Abr!$H$7:$K$716,4,FALSE),0)</f>
        <v>0</v>
      </c>
      <c r="R304" s="109">
        <f>IFERROR(VLOOKUP($K304,May!$H$7:$J$716,3,FALSE) + VLOOKUP($K304,May!$H$7:$K$716,4,FALSE),0)</f>
        <v>0</v>
      </c>
      <c r="S304" s="109">
        <f>IFERROR(VLOOKUP($K304,Jun!$H$7:$J$716,3,FALSE) + VLOOKUP($K304,Jun!$H$7:$K$716,4,FALSE),0)</f>
        <v>0</v>
      </c>
      <c r="T304" s="109">
        <f>IFERROR(VLOOKUP($K304,Jul!$H$7:$J$716,3,FALSE) + VLOOKUP($K304,Jul!$H$7:$K$716,4,FALSE),0)</f>
        <v>0</v>
      </c>
      <c r="U304" s="109">
        <f>IFERROR(VLOOKUP($K304,Ago!$H$7:$J$716,3,FALSE) + VLOOKUP($K304,Ago!$H$7:$K$716,4,FALSE),0)</f>
        <v>0</v>
      </c>
      <c r="V304" s="109">
        <f>IFERROR(VLOOKUP($K304,Set!$H$7:$J$716,3,FALSE) + VLOOKUP($K304,Set!$H$7:$K$716,4,FALSE),0)</f>
        <v>0</v>
      </c>
      <c r="W304" s="109">
        <f>IFERROR(VLOOKUP($K304,Oct!$H$7:$J$716,3,FALSE) + VLOOKUP($K304,Oct!$H$7:$K$716,4,FALSE),0)</f>
        <v>0</v>
      </c>
      <c r="X304" s="109">
        <f>IFERROR(VLOOKUP($K304,Nov!$H$7:$J$716,3,FALSE) + VLOOKUP($K304,Nov!$H$7:$K$716,4,FALSE),0)</f>
        <v>0</v>
      </c>
      <c r="Y304" s="109">
        <f>IFERROR(VLOOKUP($K304,Dic!$H$7:$J$716,3,FALSE) + VLOOKUP($K304,Dic!$H$7:$K$716,4,FALSE),0)</f>
        <v>0</v>
      </c>
      <c r="Z304" s="109">
        <f t="shared" si="86"/>
        <v>0</v>
      </c>
      <c r="AA304" s="109">
        <f t="shared" si="87"/>
        <v>0</v>
      </c>
      <c r="AB304" s="109">
        <f t="shared" si="88"/>
        <v>0</v>
      </c>
      <c r="AC304" s="109">
        <f t="shared" si="89"/>
        <v>0</v>
      </c>
      <c r="AD304" s="109">
        <f t="shared" si="90"/>
        <v>0</v>
      </c>
      <c r="AE304" s="109">
        <f t="shared" si="91"/>
        <v>0</v>
      </c>
      <c r="AF304" s="109">
        <f t="shared" si="92"/>
        <v>0</v>
      </c>
    </row>
    <row r="305" spans="1:32" ht="15" thickBot="1">
      <c r="A305">
        <v>2026</v>
      </c>
      <c r="B305" s="104" t="s">
        <v>924</v>
      </c>
      <c r="C305" s="104" t="s">
        <v>944</v>
      </c>
      <c r="D305" s="105" t="s">
        <v>6</v>
      </c>
      <c r="E305" s="105" t="s">
        <v>20</v>
      </c>
      <c r="F305" s="106">
        <v>870</v>
      </c>
      <c r="G305" s="105" t="s">
        <v>375</v>
      </c>
      <c r="H305" s="105" t="s">
        <v>24</v>
      </c>
      <c r="I305" s="105" t="s">
        <v>44</v>
      </c>
      <c r="J305" s="106" t="s">
        <v>13</v>
      </c>
      <c r="K305" s="107">
        <v>6693</v>
      </c>
      <c r="L305" s="105" t="s">
        <v>264</v>
      </c>
      <c r="M305" s="108">
        <v>128</v>
      </c>
      <c r="N305" s="109">
        <f>IFERROR(VLOOKUP(K305,Ene!H310:J1019,3,FALSE) + VLOOKUP(K305,Ene!H310:K1019,4,FALSE),0)</f>
        <v>0</v>
      </c>
      <c r="O305" s="109">
        <f>IFERROR(VLOOKUP($K305,Feb!$H$7:$J$716,3,FALSE) + VLOOKUP($K305,Feb!$H$7:$K$716,4,FALSE),0)</f>
        <v>0</v>
      </c>
      <c r="P305" s="109">
        <f>IFERROR(VLOOKUP($K305,Mar!$H$7:$J$716,3,FALSE) + VLOOKUP($K305,Mar!$H$7:$K$716,4,FALSE),0)</f>
        <v>0</v>
      </c>
      <c r="Q305" s="109">
        <f>IFERROR(VLOOKUP($K305,Abr!$H$7:$J$716,3,FALSE) + VLOOKUP($K305,Abr!$H$7:$K$716,4,FALSE),0)</f>
        <v>0</v>
      </c>
      <c r="R305" s="109">
        <f>IFERROR(VLOOKUP($K305,May!$H$7:$J$716,3,FALSE) + VLOOKUP($K305,May!$H$7:$K$716,4,FALSE),0)</f>
        <v>0</v>
      </c>
      <c r="S305" s="109">
        <f>IFERROR(VLOOKUP($K305,Jun!$H$7:$J$716,3,FALSE) + VLOOKUP($K305,Jun!$H$7:$K$716,4,FALSE),0)</f>
        <v>0</v>
      </c>
      <c r="T305" s="109">
        <f>IFERROR(VLOOKUP($K305,Jul!$H$7:$J$716,3,FALSE) + VLOOKUP($K305,Jul!$H$7:$K$716,4,FALSE),0)</f>
        <v>0</v>
      </c>
      <c r="U305" s="109">
        <f>IFERROR(VLOOKUP($K305,Ago!$H$7:$J$716,3,FALSE) + VLOOKUP($K305,Ago!$H$7:$K$716,4,FALSE),0)</f>
        <v>0</v>
      </c>
      <c r="V305" s="109">
        <f>IFERROR(VLOOKUP($K305,Set!$H$7:$J$716,3,FALSE) + VLOOKUP($K305,Set!$H$7:$K$716,4,FALSE),0)</f>
        <v>0</v>
      </c>
      <c r="W305" s="109">
        <f>IFERROR(VLOOKUP($K305,Oct!$H$7:$J$716,3,FALSE) + VLOOKUP($K305,Oct!$H$7:$K$716,4,FALSE),0)</f>
        <v>0</v>
      </c>
      <c r="X305" s="109">
        <f>IFERROR(VLOOKUP($K305,Nov!$H$7:$J$716,3,FALSE) + VLOOKUP($K305,Nov!$H$7:$K$716,4,FALSE),0)</f>
        <v>0</v>
      </c>
      <c r="Y305" s="109">
        <f>IFERROR(VLOOKUP($K305,Dic!$H$7:$J$716,3,FALSE) + VLOOKUP($K305,Dic!$H$7:$K$716,4,FALSE),0)</f>
        <v>0</v>
      </c>
      <c r="Z305" s="109">
        <f t="shared" si="86"/>
        <v>0</v>
      </c>
      <c r="AA305" s="109">
        <f t="shared" si="87"/>
        <v>0</v>
      </c>
      <c r="AB305" s="109">
        <f t="shared" si="88"/>
        <v>0</v>
      </c>
      <c r="AC305" s="109">
        <f t="shared" si="89"/>
        <v>0</v>
      </c>
      <c r="AD305" s="109">
        <f t="shared" si="90"/>
        <v>0</v>
      </c>
      <c r="AE305" s="109">
        <f t="shared" si="91"/>
        <v>0</v>
      </c>
      <c r="AF305" s="109">
        <f t="shared" si="92"/>
        <v>0</v>
      </c>
    </row>
    <row r="306" spans="1:32" ht="15" thickBot="1">
      <c r="A306">
        <v>2026</v>
      </c>
      <c r="B306" s="104" t="s">
        <v>924</v>
      </c>
      <c r="C306" s="104" t="s">
        <v>944</v>
      </c>
      <c r="D306" s="105" t="s">
        <v>6</v>
      </c>
      <c r="E306" s="105" t="s">
        <v>20</v>
      </c>
      <c r="F306" s="106">
        <v>870</v>
      </c>
      <c r="G306" s="105" t="s">
        <v>375</v>
      </c>
      <c r="H306" s="105" t="s">
        <v>24</v>
      </c>
      <c r="I306" s="105" t="s">
        <v>44</v>
      </c>
      <c r="J306" s="106" t="s">
        <v>13</v>
      </c>
      <c r="K306" s="107">
        <v>6694</v>
      </c>
      <c r="L306" s="105" t="s">
        <v>1084</v>
      </c>
      <c r="M306" s="108">
        <v>52.800000000000004</v>
      </c>
      <c r="N306" s="109">
        <f>IFERROR(VLOOKUP(K306,Ene!H311:J1020,3,FALSE) + VLOOKUP(K306,Ene!H311:K1020,4,FALSE),0)</f>
        <v>2</v>
      </c>
      <c r="O306" s="109">
        <f>IFERROR(VLOOKUP($K306,Feb!$H$7:$J$716,3,FALSE) + VLOOKUP($K306,Feb!$H$7:$K$716,4,FALSE),0)</f>
        <v>0</v>
      </c>
      <c r="P306" s="109">
        <f>IFERROR(VLOOKUP($K306,Mar!$H$7:$J$716,3,FALSE) + VLOOKUP($K306,Mar!$H$7:$K$716,4,FALSE),0)</f>
        <v>2</v>
      </c>
      <c r="Q306" s="109">
        <f>IFERROR(VLOOKUP($K306,Abr!$H$7:$J$716,3,FALSE) + VLOOKUP($K306,Abr!$H$7:$K$716,4,FALSE),0)</f>
        <v>0</v>
      </c>
      <c r="R306" s="109">
        <f>IFERROR(VLOOKUP($K306,May!$H$7:$J$716,3,FALSE) + VLOOKUP($K306,May!$H$7:$K$716,4,FALSE),0)</f>
        <v>2</v>
      </c>
      <c r="S306" s="109">
        <f>IFERROR(VLOOKUP($K306,Jun!$H$7:$J$716,3,FALSE) + VLOOKUP($K306,Jun!$H$7:$K$716,4,FALSE),0)</f>
        <v>1</v>
      </c>
      <c r="T306" s="109">
        <f>IFERROR(VLOOKUP($K306,Jul!$H$7:$J$716,3,FALSE) + VLOOKUP($K306,Jul!$H$7:$K$716,4,FALSE),0)</f>
        <v>2</v>
      </c>
      <c r="U306" s="109">
        <f>IFERROR(VLOOKUP($K306,Ago!$H$7:$J$716,3,FALSE) + VLOOKUP($K306,Ago!$H$7:$K$716,4,FALSE),0)</f>
        <v>0</v>
      </c>
      <c r="V306" s="109">
        <f>IFERROR(VLOOKUP($K306,Set!$H$7:$J$716,3,FALSE) + VLOOKUP($K306,Set!$H$7:$K$716,4,FALSE),0)</f>
        <v>0</v>
      </c>
      <c r="W306" s="109">
        <f>IFERROR(VLOOKUP($K306,Oct!$H$7:$J$716,3,FALSE) + VLOOKUP($K306,Oct!$H$7:$K$716,4,FALSE),0)</f>
        <v>0</v>
      </c>
      <c r="X306" s="109">
        <f>IFERROR(VLOOKUP($K306,Nov!$H$7:$J$716,3,FALSE) + VLOOKUP($K306,Nov!$H$7:$K$716,4,FALSE),0)</f>
        <v>0</v>
      </c>
      <c r="Y306" s="109">
        <f>IFERROR(VLOOKUP($K306,Dic!$H$7:$J$716,3,FALSE) + VLOOKUP($K306,Dic!$H$7:$K$716,4,FALSE),0)</f>
        <v>0</v>
      </c>
      <c r="Z306" s="109">
        <f t="shared" si="86"/>
        <v>4</v>
      </c>
      <c r="AA306" s="109">
        <f t="shared" si="87"/>
        <v>3</v>
      </c>
      <c r="AB306" s="109">
        <f t="shared" si="88"/>
        <v>2</v>
      </c>
      <c r="AC306" s="109">
        <f t="shared" si="89"/>
        <v>0</v>
      </c>
      <c r="AD306" s="109">
        <f t="shared" si="90"/>
        <v>7</v>
      </c>
      <c r="AE306" s="109">
        <f t="shared" si="91"/>
        <v>2</v>
      </c>
      <c r="AF306" s="109">
        <f t="shared" si="92"/>
        <v>9</v>
      </c>
    </row>
    <row r="307" spans="1:32" ht="15" thickBot="1">
      <c r="A307">
        <v>2026</v>
      </c>
      <c r="B307" s="104" t="s">
        <v>924</v>
      </c>
      <c r="C307" s="104" t="s">
        <v>1059</v>
      </c>
      <c r="D307" s="105" t="s">
        <v>18</v>
      </c>
      <c r="E307" s="105" t="s">
        <v>208</v>
      </c>
      <c r="F307" s="106">
        <v>871</v>
      </c>
      <c r="G307" s="105" t="s">
        <v>418</v>
      </c>
      <c r="H307" s="105" t="s">
        <v>18</v>
      </c>
      <c r="I307" s="105" t="s">
        <v>208</v>
      </c>
      <c r="J307" s="106" t="s">
        <v>8</v>
      </c>
      <c r="K307" s="107">
        <v>6695</v>
      </c>
      <c r="L307" s="105" t="s">
        <v>498</v>
      </c>
      <c r="M307" s="108">
        <v>21.6</v>
      </c>
      <c r="N307" s="109">
        <f>IFERROR(VLOOKUP(K307,Ene!H312:J1021,3,FALSE) + VLOOKUP(K307,Ene!H312:K1021,4,FALSE),0)</f>
        <v>0</v>
      </c>
      <c r="O307" s="109">
        <f>IFERROR(VLOOKUP($K307,Feb!$H$7:$J$716,3,FALSE) + VLOOKUP($K307,Feb!$H$7:$K$716,4,FALSE),0)</f>
        <v>0</v>
      </c>
      <c r="P307" s="109">
        <f>IFERROR(VLOOKUP($K307,Mar!$H$7:$J$716,3,FALSE) + VLOOKUP($K307,Mar!$H$7:$K$716,4,FALSE),0)</f>
        <v>2</v>
      </c>
      <c r="Q307" s="109">
        <f>IFERROR(VLOOKUP($K307,Abr!$H$7:$J$716,3,FALSE) + VLOOKUP($K307,Abr!$H$7:$K$716,4,FALSE),0)</f>
        <v>2</v>
      </c>
      <c r="R307" s="109">
        <f>IFERROR(VLOOKUP($K307,May!$H$7:$J$716,3,FALSE) + VLOOKUP($K307,May!$H$7:$K$716,4,FALSE),0)</f>
        <v>2</v>
      </c>
      <c r="S307" s="109">
        <f>IFERROR(VLOOKUP($K307,Jun!$H$7:$J$716,3,FALSE) + VLOOKUP($K307,Jun!$H$7:$K$716,4,FALSE),0)</f>
        <v>1</v>
      </c>
      <c r="T307" s="109">
        <f>IFERROR(VLOOKUP($K307,Jul!$H$7:$J$716,3,FALSE) + VLOOKUP($K307,Jul!$H$7:$K$716,4,FALSE),0)</f>
        <v>2</v>
      </c>
      <c r="U307" s="109">
        <f>IFERROR(VLOOKUP($K307,Ago!$H$7:$J$716,3,FALSE) + VLOOKUP($K307,Ago!$H$7:$K$716,4,FALSE),0)</f>
        <v>0</v>
      </c>
      <c r="V307" s="109">
        <f>IFERROR(VLOOKUP($K307,Set!$H$7:$J$716,3,FALSE) + VLOOKUP($K307,Set!$H$7:$K$716,4,FALSE),0)</f>
        <v>0</v>
      </c>
      <c r="W307" s="109">
        <f>IFERROR(VLOOKUP($K307,Oct!$H$7:$J$716,3,FALSE) + VLOOKUP($K307,Oct!$H$7:$K$716,4,FALSE),0)</f>
        <v>0</v>
      </c>
      <c r="X307" s="109">
        <f>IFERROR(VLOOKUP($K307,Nov!$H$7:$J$716,3,FALSE) + VLOOKUP($K307,Nov!$H$7:$K$716,4,FALSE),0)</f>
        <v>0</v>
      </c>
      <c r="Y307" s="109">
        <f>IFERROR(VLOOKUP($K307,Dic!$H$7:$J$716,3,FALSE) + VLOOKUP($K307,Dic!$H$7:$K$716,4,FALSE),0)</f>
        <v>0</v>
      </c>
      <c r="Z307" s="109">
        <f t="shared" si="86"/>
        <v>2</v>
      </c>
      <c r="AA307" s="109">
        <f t="shared" si="87"/>
        <v>5</v>
      </c>
      <c r="AB307" s="109">
        <f t="shared" si="88"/>
        <v>2</v>
      </c>
      <c r="AC307" s="109">
        <f t="shared" si="89"/>
        <v>0</v>
      </c>
      <c r="AD307" s="109">
        <f t="shared" si="90"/>
        <v>7</v>
      </c>
      <c r="AE307" s="109">
        <f t="shared" si="91"/>
        <v>2</v>
      </c>
      <c r="AF307" s="109">
        <f t="shared" si="92"/>
        <v>9</v>
      </c>
    </row>
    <row r="308" spans="1:32" ht="15" thickBot="1">
      <c r="A308">
        <v>2026</v>
      </c>
      <c r="B308" s="104" t="s">
        <v>924</v>
      </c>
      <c r="C308" s="104" t="s">
        <v>955</v>
      </c>
      <c r="D308" s="105" t="s">
        <v>6</v>
      </c>
      <c r="E308" s="105" t="s">
        <v>34</v>
      </c>
      <c r="F308" s="106">
        <v>870</v>
      </c>
      <c r="G308" s="105" t="s">
        <v>375</v>
      </c>
      <c r="H308" s="105" t="s">
        <v>55</v>
      </c>
      <c r="I308" s="105" t="s">
        <v>54</v>
      </c>
      <c r="J308" s="106" t="s">
        <v>8</v>
      </c>
      <c r="K308" s="107">
        <v>6727</v>
      </c>
      <c r="L308" s="105" t="s">
        <v>265</v>
      </c>
      <c r="M308" s="108">
        <v>11.200000000000001</v>
      </c>
      <c r="N308" s="109">
        <f>IFERROR(VLOOKUP(K308,Ene!H313:J1022,3,FALSE) + VLOOKUP(K308,Ene!H313:K1022,4,FALSE),0)</f>
        <v>0</v>
      </c>
      <c r="O308" s="109">
        <f>IFERROR(VLOOKUP($K308,Feb!$H$7:$J$716,3,FALSE) + VLOOKUP($K308,Feb!$H$7:$K$716,4,FALSE),0)</f>
        <v>0</v>
      </c>
      <c r="P308" s="109">
        <f>IFERROR(VLOOKUP($K308,Mar!$H$7:$J$716,3,FALSE) + VLOOKUP($K308,Mar!$H$7:$K$716,4,FALSE),0)</f>
        <v>0</v>
      </c>
      <c r="Q308" s="109">
        <f>IFERROR(VLOOKUP($K308,Abr!$H$7:$J$716,3,FALSE) + VLOOKUP($K308,Abr!$H$7:$K$716,4,FALSE),0)</f>
        <v>0</v>
      </c>
      <c r="R308" s="109">
        <f>IFERROR(VLOOKUP($K308,May!$H$7:$J$716,3,FALSE) + VLOOKUP($K308,May!$H$7:$K$716,4,FALSE),0)</f>
        <v>0</v>
      </c>
      <c r="S308" s="109">
        <f>IFERROR(VLOOKUP($K308,Jun!$H$7:$J$716,3,FALSE) + VLOOKUP($K308,Jun!$H$7:$K$716,4,FALSE),0)</f>
        <v>0</v>
      </c>
      <c r="T308" s="109">
        <f>IFERROR(VLOOKUP($K308,Jul!$H$7:$J$716,3,FALSE) + VLOOKUP($K308,Jul!$H$7:$K$716,4,FALSE),0)</f>
        <v>0</v>
      </c>
      <c r="U308" s="109">
        <f>IFERROR(VLOOKUP($K308,Ago!$H$7:$J$716,3,FALSE) + VLOOKUP($K308,Ago!$H$7:$K$716,4,FALSE),0)</f>
        <v>0</v>
      </c>
      <c r="V308" s="109">
        <f>IFERROR(VLOOKUP($K308,Set!$H$7:$J$716,3,FALSE) + VLOOKUP($K308,Set!$H$7:$K$716,4,FALSE),0)</f>
        <v>0</v>
      </c>
      <c r="W308" s="109">
        <f>IFERROR(VLOOKUP($K308,Oct!$H$7:$J$716,3,FALSE) + VLOOKUP($K308,Oct!$H$7:$K$716,4,FALSE),0)</f>
        <v>0</v>
      </c>
      <c r="X308" s="109">
        <f>IFERROR(VLOOKUP($K308,Nov!$H$7:$J$716,3,FALSE) + VLOOKUP($K308,Nov!$H$7:$K$716,4,FALSE),0)</f>
        <v>0</v>
      </c>
      <c r="Y308" s="109">
        <f>IFERROR(VLOOKUP($K308,Dic!$H$7:$J$716,3,FALSE) + VLOOKUP($K308,Dic!$H$7:$K$716,4,FALSE),0)</f>
        <v>0</v>
      </c>
      <c r="Z308" s="109">
        <f t="shared" si="86"/>
        <v>0</v>
      </c>
      <c r="AA308" s="109">
        <f t="shared" si="87"/>
        <v>0</v>
      </c>
      <c r="AB308" s="109">
        <f t="shared" si="88"/>
        <v>0</v>
      </c>
      <c r="AC308" s="109">
        <f t="shared" si="89"/>
        <v>0</v>
      </c>
      <c r="AD308" s="109">
        <f t="shared" si="90"/>
        <v>0</v>
      </c>
      <c r="AE308" s="109">
        <f t="shared" si="91"/>
        <v>0</v>
      </c>
      <c r="AF308" s="109">
        <f t="shared" si="92"/>
        <v>0</v>
      </c>
    </row>
    <row r="309" spans="1:32" ht="15" thickBot="1">
      <c r="A309">
        <v>2026</v>
      </c>
      <c r="B309" s="104" t="s">
        <v>924</v>
      </c>
      <c r="C309" s="104" t="s">
        <v>991</v>
      </c>
      <c r="D309" s="105" t="s">
        <v>5</v>
      </c>
      <c r="E309" s="105" t="s">
        <v>120</v>
      </c>
      <c r="F309" s="106">
        <v>1714</v>
      </c>
      <c r="G309" s="105" t="s">
        <v>393</v>
      </c>
      <c r="H309" s="105" t="s">
        <v>5</v>
      </c>
      <c r="I309" s="105" t="s">
        <v>113</v>
      </c>
      <c r="J309" s="106" t="s">
        <v>8</v>
      </c>
      <c r="K309" s="107">
        <v>6728</v>
      </c>
      <c r="L309" s="105" t="s">
        <v>12</v>
      </c>
      <c r="M309" s="108">
        <v>31.200000000000003</v>
      </c>
      <c r="N309" s="109">
        <f>IFERROR(VLOOKUP(K309,Ene!H314:J1023,3,FALSE) + VLOOKUP(K309,Ene!H314:K1023,4,FALSE),0)</f>
        <v>0</v>
      </c>
      <c r="O309" s="109">
        <f>IFERROR(VLOOKUP($K309,Feb!$H$7:$J$716,3,FALSE) + VLOOKUP($K309,Feb!$H$7:$K$716,4,FALSE),0)</f>
        <v>0</v>
      </c>
      <c r="P309" s="109">
        <f>IFERROR(VLOOKUP($K309,Mar!$H$7:$J$716,3,FALSE) + VLOOKUP($K309,Mar!$H$7:$K$716,4,FALSE),0)</f>
        <v>0</v>
      </c>
      <c r="Q309" s="109">
        <f>IFERROR(VLOOKUP($K309,Abr!$H$7:$J$716,3,FALSE) + VLOOKUP($K309,Abr!$H$7:$K$716,4,FALSE),0)</f>
        <v>0</v>
      </c>
      <c r="R309" s="109">
        <f>IFERROR(VLOOKUP($K309,May!$H$7:$J$716,3,FALSE) + VLOOKUP($K309,May!$H$7:$K$716,4,FALSE),0)</f>
        <v>0</v>
      </c>
      <c r="S309" s="109">
        <f>IFERROR(VLOOKUP($K309,Jun!$H$7:$J$716,3,FALSE) + VLOOKUP($K309,Jun!$H$7:$K$716,4,FALSE),0)</f>
        <v>0</v>
      </c>
      <c r="T309" s="109">
        <f>IFERROR(VLOOKUP($K309,Jul!$H$7:$J$716,3,FALSE) + VLOOKUP($K309,Jul!$H$7:$K$716,4,FALSE),0)</f>
        <v>0</v>
      </c>
      <c r="U309" s="109">
        <f>IFERROR(VLOOKUP($K309,Ago!$H$7:$J$716,3,FALSE) + VLOOKUP($K309,Ago!$H$7:$K$716,4,FALSE),0)</f>
        <v>0</v>
      </c>
      <c r="V309" s="109">
        <f>IFERROR(VLOOKUP($K309,Set!$H$7:$J$716,3,FALSE) + VLOOKUP($K309,Set!$H$7:$K$716,4,FALSE),0)</f>
        <v>0</v>
      </c>
      <c r="W309" s="109">
        <f>IFERROR(VLOOKUP($K309,Oct!$H$7:$J$716,3,FALSE) + VLOOKUP($K309,Oct!$H$7:$K$716,4,FALSE),0)</f>
        <v>0</v>
      </c>
      <c r="X309" s="109">
        <f>IFERROR(VLOOKUP($K309,Nov!$H$7:$J$716,3,FALSE) + VLOOKUP($K309,Nov!$H$7:$K$716,4,FALSE),0)</f>
        <v>0</v>
      </c>
      <c r="Y309" s="109">
        <f>IFERROR(VLOOKUP($K309,Dic!$H$7:$J$716,3,FALSE) + VLOOKUP($K309,Dic!$H$7:$K$716,4,FALSE),0)</f>
        <v>0</v>
      </c>
      <c r="Z309" s="109">
        <f t="shared" si="86"/>
        <v>0</v>
      </c>
      <c r="AA309" s="109">
        <f t="shared" si="87"/>
        <v>0</v>
      </c>
      <c r="AB309" s="109">
        <f t="shared" si="88"/>
        <v>0</v>
      </c>
      <c r="AC309" s="109">
        <f t="shared" si="89"/>
        <v>0</v>
      </c>
      <c r="AD309" s="109">
        <f t="shared" si="90"/>
        <v>0</v>
      </c>
      <c r="AE309" s="109">
        <f t="shared" si="91"/>
        <v>0</v>
      </c>
      <c r="AF309" s="109">
        <f t="shared" si="92"/>
        <v>0</v>
      </c>
    </row>
    <row r="310" spans="1:32" ht="15" thickBot="1">
      <c r="A310">
        <v>2026</v>
      </c>
      <c r="B310" s="104" t="s">
        <v>924</v>
      </c>
      <c r="C310" s="104" t="s">
        <v>1057</v>
      </c>
      <c r="D310" s="105" t="s">
        <v>18</v>
      </c>
      <c r="E310" s="105" t="s">
        <v>205</v>
      </c>
      <c r="F310" s="106">
        <v>1391</v>
      </c>
      <c r="G310" s="105" t="s">
        <v>431</v>
      </c>
      <c r="H310" s="105" t="s">
        <v>331</v>
      </c>
      <c r="I310" s="105" t="s">
        <v>207</v>
      </c>
      <c r="J310" s="106" t="s">
        <v>8</v>
      </c>
      <c r="K310" s="107">
        <v>6729</v>
      </c>
      <c r="L310" s="105" t="s">
        <v>499</v>
      </c>
      <c r="M310" s="108">
        <v>12</v>
      </c>
      <c r="N310" s="109">
        <f>IFERROR(VLOOKUP(K310,Ene!H315:J1024,3,FALSE) + VLOOKUP(K310,Ene!H315:K1024,4,FALSE),0)</f>
        <v>0</v>
      </c>
      <c r="O310" s="109">
        <f>IFERROR(VLOOKUP($K310,Feb!$H$7:$J$716,3,FALSE) + VLOOKUP($K310,Feb!$H$7:$K$716,4,FALSE),0)</f>
        <v>0</v>
      </c>
      <c r="P310" s="109">
        <f>IFERROR(VLOOKUP($K310,Mar!$H$7:$J$716,3,FALSE) + VLOOKUP($K310,Mar!$H$7:$K$716,4,FALSE),0)</f>
        <v>0</v>
      </c>
      <c r="Q310" s="109">
        <f>IFERROR(VLOOKUP($K310,Abr!$H$7:$J$716,3,FALSE) + VLOOKUP($K310,Abr!$H$7:$K$716,4,FALSE),0)</f>
        <v>0</v>
      </c>
      <c r="R310" s="109">
        <f>IFERROR(VLOOKUP($K310,May!$H$7:$J$716,3,FALSE) + VLOOKUP($K310,May!$H$7:$K$716,4,FALSE),0)</f>
        <v>0</v>
      </c>
      <c r="S310" s="109">
        <f>IFERROR(VLOOKUP($K310,Jun!$H$7:$J$716,3,FALSE) + VLOOKUP($K310,Jun!$H$7:$K$716,4,FALSE),0)</f>
        <v>0</v>
      </c>
      <c r="T310" s="109">
        <f>IFERROR(VLOOKUP($K310,Jul!$H$7:$J$716,3,FALSE) + VLOOKUP($K310,Jul!$H$7:$K$716,4,FALSE),0)</f>
        <v>0</v>
      </c>
      <c r="U310" s="109">
        <f>IFERROR(VLOOKUP($K310,Ago!$H$7:$J$716,3,FALSE) + VLOOKUP($K310,Ago!$H$7:$K$716,4,FALSE),0)</f>
        <v>0</v>
      </c>
      <c r="V310" s="109">
        <f>IFERROR(VLOOKUP($K310,Set!$H$7:$J$716,3,FALSE) + VLOOKUP($K310,Set!$H$7:$K$716,4,FALSE),0)</f>
        <v>0</v>
      </c>
      <c r="W310" s="109">
        <f>IFERROR(VLOOKUP($K310,Oct!$H$7:$J$716,3,FALSE) + VLOOKUP($K310,Oct!$H$7:$K$716,4,FALSE),0)</f>
        <v>0</v>
      </c>
      <c r="X310" s="109">
        <f>IFERROR(VLOOKUP($K310,Nov!$H$7:$J$716,3,FALSE) + VLOOKUP($K310,Nov!$H$7:$K$716,4,FALSE),0)</f>
        <v>0</v>
      </c>
      <c r="Y310" s="109">
        <f>IFERROR(VLOOKUP($K310,Dic!$H$7:$J$716,3,FALSE) + VLOOKUP($K310,Dic!$H$7:$K$716,4,FALSE),0)</f>
        <v>0</v>
      </c>
      <c r="Z310" s="109">
        <f t="shared" si="86"/>
        <v>0</v>
      </c>
      <c r="AA310" s="109">
        <f t="shared" si="87"/>
        <v>0</v>
      </c>
      <c r="AB310" s="109">
        <f t="shared" si="88"/>
        <v>0</v>
      </c>
      <c r="AC310" s="109">
        <f t="shared" si="89"/>
        <v>0</v>
      </c>
      <c r="AD310" s="109">
        <f t="shared" si="90"/>
        <v>0</v>
      </c>
      <c r="AE310" s="109">
        <f t="shared" si="91"/>
        <v>0</v>
      </c>
      <c r="AF310" s="109">
        <f t="shared" si="92"/>
        <v>0</v>
      </c>
    </row>
    <row r="311" spans="1:32" ht="15" thickBot="1">
      <c r="A311">
        <v>2026</v>
      </c>
      <c r="B311" s="104" t="s">
        <v>924</v>
      </c>
      <c r="C311" s="104" t="s">
        <v>1067</v>
      </c>
      <c r="D311" s="105" t="s">
        <v>331</v>
      </c>
      <c r="E311" s="105" t="s">
        <v>217</v>
      </c>
      <c r="F311" s="106">
        <v>1391</v>
      </c>
      <c r="G311" s="105" t="s">
        <v>431</v>
      </c>
      <c r="H311" s="105" t="s">
        <v>331</v>
      </c>
      <c r="I311" s="105" t="s">
        <v>217</v>
      </c>
      <c r="J311" s="106" t="s">
        <v>8</v>
      </c>
      <c r="K311" s="107">
        <v>6730</v>
      </c>
      <c r="L311" s="105" t="s">
        <v>266</v>
      </c>
      <c r="M311" s="108">
        <v>41.6</v>
      </c>
      <c r="N311" s="109">
        <f>IFERROR(VLOOKUP(K311,Ene!H316:J1025,3,FALSE) + VLOOKUP(K311,Ene!H316:K1025,4,FALSE),0)</f>
        <v>0</v>
      </c>
      <c r="O311" s="109">
        <f>IFERROR(VLOOKUP($K311,Feb!$H$7:$J$716,3,FALSE) + VLOOKUP($K311,Feb!$H$7:$K$716,4,FALSE),0)</f>
        <v>0</v>
      </c>
      <c r="P311" s="109">
        <f>IFERROR(VLOOKUP($K311,Mar!$H$7:$J$716,3,FALSE) + VLOOKUP($K311,Mar!$H$7:$K$716,4,FALSE),0)</f>
        <v>0</v>
      </c>
      <c r="Q311" s="109">
        <f>IFERROR(VLOOKUP($K311,Abr!$H$7:$J$716,3,FALSE) + VLOOKUP($K311,Abr!$H$7:$K$716,4,FALSE),0)</f>
        <v>0</v>
      </c>
      <c r="R311" s="109">
        <f>IFERROR(VLOOKUP($K311,May!$H$7:$J$716,3,FALSE) + VLOOKUP($K311,May!$H$7:$K$716,4,FALSE),0)</f>
        <v>0</v>
      </c>
      <c r="S311" s="109">
        <f>IFERROR(VLOOKUP($K311,Jun!$H$7:$J$716,3,FALSE) + VLOOKUP($K311,Jun!$H$7:$K$716,4,FALSE),0)</f>
        <v>0</v>
      </c>
      <c r="T311" s="109">
        <f>IFERROR(VLOOKUP($K311,Jul!$H$7:$J$716,3,FALSE) + VLOOKUP($K311,Jul!$H$7:$K$716,4,FALSE),0)</f>
        <v>0</v>
      </c>
      <c r="U311" s="109">
        <f>IFERROR(VLOOKUP($K311,Ago!$H$7:$J$716,3,FALSE) + VLOOKUP($K311,Ago!$H$7:$K$716,4,FALSE),0)</f>
        <v>0</v>
      </c>
      <c r="V311" s="109">
        <f>IFERROR(VLOOKUP($K311,Set!$H$7:$J$716,3,FALSE) + VLOOKUP($K311,Set!$H$7:$K$716,4,FALSE),0)</f>
        <v>0</v>
      </c>
      <c r="W311" s="109">
        <f>IFERROR(VLOOKUP($K311,Oct!$H$7:$J$716,3,FALSE) + VLOOKUP($K311,Oct!$H$7:$K$716,4,FALSE),0)</f>
        <v>0</v>
      </c>
      <c r="X311" s="109">
        <f>IFERROR(VLOOKUP($K311,Nov!$H$7:$J$716,3,FALSE) + VLOOKUP($K311,Nov!$H$7:$K$716,4,FALSE),0)</f>
        <v>0</v>
      </c>
      <c r="Y311" s="109">
        <f>IFERROR(VLOOKUP($K311,Dic!$H$7:$J$716,3,FALSE) + VLOOKUP($K311,Dic!$H$7:$K$716,4,FALSE),0)</f>
        <v>0</v>
      </c>
      <c r="Z311" s="109">
        <f t="shared" si="86"/>
        <v>0</v>
      </c>
      <c r="AA311" s="109">
        <f t="shared" si="87"/>
        <v>0</v>
      </c>
      <c r="AB311" s="109">
        <f t="shared" si="88"/>
        <v>0</v>
      </c>
      <c r="AC311" s="109">
        <f t="shared" si="89"/>
        <v>0</v>
      </c>
      <c r="AD311" s="109">
        <f t="shared" si="90"/>
        <v>0</v>
      </c>
      <c r="AE311" s="109">
        <f t="shared" si="91"/>
        <v>0</v>
      </c>
      <c r="AF311" s="109">
        <f t="shared" si="92"/>
        <v>0</v>
      </c>
    </row>
    <row r="312" spans="1:32" ht="15" thickBot="1">
      <c r="A312">
        <v>2026</v>
      </c>
      <c r="B312" s="104" t="s">
        <v>924</v>
      </c>
      <c r="C312" s="104" t="s">
        <v>1067</v>
      </c>
      <c r="D312" s="105" t="s">
        <v>331</v>
      </c>
      <c r="E312" s="105" t="s">
        <v>217</v>
      </c>
      <c r="F312" s="106">
        <v>1391</v>
      </c>
      <c r="G312" s="105" t="s">
        <v>431</v>
      </c>
      <c r="H312" s="105" t="s">
        <v>331</v>
      </c>
      <c r="I312" s="105" t="s">
        <v>217</v>
      </c>
      <c r="J312" s="106" t="s">
        <v>9</v>
      </c>
      <c r="K312" s="107">
        <v>6731</v>
      </c>
      <c r="L312" s="105" t="s">
        <v>267</v>
      </c>
      <c r="M312" s="108">
        <v>32</v>
      </c>
      <c r="N312" s="109">
        <f>IFERROR(VLOOKUP(K312,Ene!H317:J1026,3,FALSE) + VLOOKUP(K312,Ene!H317:K1026,4,FALSE),0)</f>
        <v>4</v>
      </c>
      <c r="O312" s="109">
        <f>IFERROR(VLOOKUP($K312,Feb!$H$7:$J$716,3,FALSE) + VLOOKUP($K312,Feb!$H$7:$K$716,4,FALSE),0)</f>
        <v>6</v>
      </c>
      <c r="P312" s="109">
        <f>IFERROR(VLOOKUP($K312,Mar!$H$7:$J$716,3,FALSE) + VLOOKUP($K312,Mar!$H$7:$K$716,4,FALSE),0)</f>
        <v>9</v>
      </c>
      <c r="Q312" s="109">
        <f>IFERROR(VLOOKUP($K312,Abr!$H$7:$J$716,3,FALSE) + VLOOKUP($K312,Abr!$H$7:$K$716,4,FALSE),0)</f>
        <v>7</v>
      </c>
      <c r="R312" s="109">
        <f>IFERROR(VLOOKUP($K312,May!$H$7:$J$716,3,FALSE) + VLOOKUP($K312,May!$H$7:$K$716,4,FALSE),0)</f>
        <v>6</v>
      </c>
      <c r="S312" s="109">
        <f>IFERROR(VLOOKUP($K312,Jun!$H$7:$J$716,3,FALSE) + VLOOKUP($K312,Jun!$H$7:$K$716,4,FALSE),0)</f>
        <v>4</v>
      </c>
      <c r="T312" s="109">
        <f>IFERROR(VLOOKUP($K312,Jul!$H$7:$J$716,3,FALSE) + VLOOKUP($K312,Jul!$H$7:$K$716,4,FALSE),0)</f>
        <v>4</v>
      </c>
      <c r="U312" s="109">
        <f>IFERROR(VLOOKUP($K312,Ago!$H$7:$J$716,3,FALSE) + VLOOKUP($K312,Ago!$H$7:$K$716,4,FALSE),0)</f>
        <v>0</v>
      </c>
      <c r="V312" s="109">
        <f>IFERROR(VLOOKUP($K312,Set!$H$7:$J$716,3,FALSE) + VLOOKUP($K312,Set!$H$7:$K$716,4,FALSE),0)</f>
        <v>0</v>
      </c>
      <c r="W312" s="109">
        <f>IFERROR(VLOOKUP($K312,Oct!$H$7:$J$716,3,FALSE) + VLOOKUP($K312,Oct!$H$7:$K$716,4,FALSE),0)</f>
        <v>0</v>
      </c>
      <c r="X312" s="109">
        <f>IFERROR(VLOOKUP($K312,Nov!$H$7:$J$716,3,FALSE) + VLOOKUP($K312,Nov!$H$7:$K$716,4,FALSE),0)</f>
        <v>0</v>
      </c>
      <c r="Y312" s="109">
        <f>IFERROR(VLOOKUP($K312,Dic!$H$7:$J$716,3,FALSE) + VLOOKUP($K312,Dic!$H$7:$K$716,4,FALSE),0)</f>
        <v>0</v>
      </c>
      <c r="Z312" s="109">
        <f t="shared" si="86"/>
        <v>19</v>
      </c>
      <c r="AA312" s="109">
        <f t="shared" si="87"/>
        <v>17</v>
      </c>
      <c r="AB312" s="109">
        <f t="shared" si="88"/>
        <v>4</v>
      </c>
      <c r="AC312" s="109">
        <f t="shared" si="89"/>
        <v>0</v>
      </c>
      <c r="AD312" s="109">
        <f t="shared" si="90"/>
        <v>36</v>
      </c>
      <c r="AE312" s="109">
        <f t="shared" si="91"/>
        <v>4</v>
      </c>
      <c r="AF312" s="109">
        <f t="shared" si="92"/>
        <v>40</v>
      </c>
    </row>
    <row r="313" spans="1:32" ht="15" thickBot="1">
      <c r="A313">
        <v>2026</v>
      </c>
      <c r="B313" s="104" t="s">
        <v>924</v>
      </c>
      <c r="C313" s="104" t="s">
        <v>1072</v>
      </c>
      <c r="D313" s="105" t="s">
        <v>331</v>
      </c>
      <c r="E313" s="105" t="s">
        <v>232</v>
      </c>
      <c r="F313" s="106">
        <v>1391</v>
      </c>
      <c r="G313" s="105" t="s">
        <v>431</v>
      </c>
      <c r="H313" s="105" t="s">
        <v>331</v>
      </c>
      <c r="I313" s="105" t="s">
        <v>232</v>
      </c>
      <c r="J313" s="106" t="s">
        <v>8</v>
      </c>
      <c r="K313" s="107">
        <v>6740</v>
      </c>
      <c r="L313" s="105" t="s">
        <v>268</v>
      </c>
      <c r="M313" s="108">
        <v>53.6</v>
      </c>
      <c r="N313" s="109">
        <f>IFERROR(VLOOKUP(K313,Ene!H318:J1027,3,FALSE) + VLOOKUP(K313,Ene!H318:K1027,4,FALSE),0)</f>
        <v>0</v>
      </c>
      <c r="O313" s="109">
        <f>IFERROR(VLOOKUP($K313,Feb!$H$7:$J$716,3,FALSE) + VLOOKUP($K313,Feb!$H$7:$K$716,4,FALSE),0)</f>
        <v>0</v>
      </c>
      <c r="P313" s="109">
        <f>IFERROR(VLOOKUP($K313,Mar!$H$7:$J$716,3,FALSE) + VLOOKUP($K313,Mar!$H$7:$K$716,4,FALSE),0)</f>
        <v>0</v>
      </c>
      <c r="Q313" s="109">
        <f>IFERROR(VLOOKUP($K313,Abr!$H$7:$J$716,3,FALSE) + VLOOKUP($K313,Abr!$H$7:$K$716,4,FALSE),0)</f>
        <v>0</v>
      </c>
      <c r="R313" s="109">
        <f>IFERROR(VLOOKUP($K313,May!$H$7:$J$716,3,FALSE) + VLOOKUP($K313,May!$H$7:$K$716,4,FALSE),0)</f>
        <v>0</v>
      </c>
      <c r="S313" s="109">
        <f>IFERROR(VLOOKUP($K313,Jun!$H$7:$J$716,3,FALSE) + VLOOKUP($K313,Jun!$H$7:$K$716,4,FALSE),0)</f>
        <v>0</v>
      </c>
      <c r="T313" s="109">
        <f>IFERROR(VLOOKUP($K313,Jul!$H$7:$J$716,3,FALSE) + VLOOKUP($K313,Jul!$H$7:$K$716,4,FALSE),0)</f>
        <v>0</v>
      </c>
      <c r="U313" s="109">
        <f>IFERROR(VLOOKUP($K313,Ago!$H$7:$J$716,3,FALSE) + VLOOKUP($K313,Ago!$H$7:$K$716,4,FALSE),0)</f>
        <v>0</v>
      </c>
      <c r="V313" s="109">
        <f>IFERROR(VLOOKUP($K313,Set!$H$7:$J$716,3,FALSE) + VLOOKUP($K313,Set!$H$7:$K$716,4,FALSE),0)</f>
        <v>0</v>
      </c>
      <c r="W313" s="109">
        <f>IFERROR(VLOOKUP($K313,Oct!$H$7:$J$716,3,FALSE) + VLOOKUP($K313,Oct!$H$7:$K$716,4,FALSE),0)</f>
        <v>0</v>
      </c>
      <c r="X313" s="109">
        <f>IFERROR(VLOOKUP($K313,Nov!$H$7:$J$716,3,FALSE) + VLOOKUP($K313,Nov!$H$7:$K$716,4,FALSE),0)</f>
        <v>0</v>
      </c>
      <c r="Y313" s="109">
        <f>IFERROR(VLOOKUP($K313,Dic!$H$7:$J$716,3,FALSE) + VLOOKUP($K313,Dic!$H$7:$K$716,4,FALSE),0)</f>
        <v>0</v>
      </c>
      <c r="Z313" s="109">
        <f t="shared" si="86"/>
        <v>0</v>
      </c>
      <c r="AA313" s="109">
        <f t="shared" si="87"/>
        <v>0</v>
      </c>
      <c r="AB313" s="109">
        <f t="shared" si="88"/>
        <v>0</v>
      </c>
      <c r="AC313" s="109">
        <f t="shared" si="89"/>
        <v>0</v>
      </c>
      <c r="AD313" s="109">
        <f t="shared" si="90"/>
        <v>0</v>
      </c>
      <c r="AE313" s="109">
        <f t="shared" si="91"/>
        <v>0</v>
      </c>
      <c r="AF313" s="109">
        <f t="shared" si="92"/>
        <v>0</v>
      </c>
    </row>
    <row r="314" spans="1:32" ht="15" thickBot="1">
      <c r="A314">
        <v>2026</v>
      </c>
      <c r="B314" s="104" t="s">
        <v>924</v>
      </c>
      <c r="C314" s="104" t="s">
        <v>1039</v>
      </c>
      <c r="D314" s="105" t="s">
        <v>14</v>
      </c>
      <c r="E314" s="105" t="s">
        <v>15</v>
      </c>
      <c r="F314" s="106">
        <v>1672</v>
      </c>
      <c r="G314" s="105" t="s">
        <v>400</v>
      </c>
      <c r="H314" s="105" t="s">
        <v>14</v>
      </c>
      <c r="I314" s="105" t="s">
        <v>15</v>
      </c>
      <c r="J314" s="106" t="s">
        <v>8</v>
      </c>
      <c r="K314" s="107">
        <v>6763</v>
      </c>
      <c r="L314" s="105" t="s">
        <v>1085</v>
      </c>
      <c r="M314" s="108">
        <v>11.200000000000001</v>
      </c>
      <c r="N314" s="109">
        <f>IFERROR(VLOOKUP(K314,Ene!H319:J1028,3,FALSE) + VLOOKUP(K314,Ene!H319:K1028,4,FALSE),0)</f>
        <v>0</v>
      </c>
      <c r="O314" s="109">
        <f>IFERROR(VLOOKUP($K314,Feb!$H$7:$J$716,3,FALSE) + VLOOKUP($K314,Feb!$H$7:$K$716,4,FALSE),0)</f>
        <v>0</v>
      </c>
      <c r="P314" s="109">
        <f>IFERROR(VLOOKUP($K314,Mar!$H$7:$J$716,3,FALSE) + VLOOKUP($K314,Mar!$H$7:$K$716,4,FALSE),0)</f>
        <v>0</v>
      </c>
      <c r="Q314" s="109">
        <f>IFERROR(VLOOKUP($K314,Abr!$H$7:$J$716,3,FALSE) + VLOOKUP($K314,Abr!$H$7:$K$716,4,FALSE),0)</f>
        <v>0</v>
      </c>
      <c r="R314" s="109">
        <f>IFERROR(VLOOKUP($K314,May!$H$7:$J$716,3,FALSE) + VLOOKUP($K314,May!$H$7:$K$716,4,FALSE),0)</f>
        <v>0</v>
      </c>
      <c r="S314" s="109">
        <f>IFERROR(VLOOKUP($K314,Jun!$H$7:$J$716,3,FALSE) + VLOOKUP($K314,Jun!$H$7:$K$716,4,FALSE),0)</f>
        <v>0</v>
      </c>
      <c r="T314" s="109">
        <f>IFERROR(VLOOKUP($K314,Jul!$H$7:$J$716,3,FALSE) + VLOOKUP($K314,Jul!$H$7:$K$716,4,FALSE),0)</f>
        <v>0</v>
      </c>
      <c r="U314" s="109">
        <f>IFERROR(VLOOKUP($K314,Ago!$H$7:$J$716,3,FALSE) + VLOOKUP($K314,Ago!$H$7:$K$716,4,FALSE),0)</f>
        <v>0</v>
      </c>
      <c r="V314" s="109">
        <f>IFERROR(VLOOKUP($K314,Set!$H$7:$J$716,3,FALSE) + VLOOKUP($K314,Set!$H$7:$K$716,4,FALSE),0)</f>
        <v>0</v>
      </c>
      <c r="W314" s="109">
        <f>IFERROR(VLOOKUP($K314,Oct!$H$7:$J$716,3,FALSE) + VLOOKUP($K314,Oct!$H$7:$K$716,4,FALSE),0)</f>
        <v>0</v>
      </c>
      <c r="X314" s="109">
        <f>IFERROR(VLOOKUP($K314,Nov!$H$7:$J$716,3,FALSE) + VLOOKUP($K314,Nov!$H$7:$K$716,4,FALSE),0)</f>
        <v>0</v>
      </c>
      <c r="Y314" s="109">
        <f>IFERROR(VLOOKUP($K314,Dic!$H$7:$J$716,3,FALSE) + VLOOKUP($K314,Dic!$H$7:$K$716,4,FALSE),0)</f>
        <v>0</v>
      </c>
      <c r="Z314" s="109">
        <f t="shared" si="86"/>
        <v>0</v>
      </c>
      <c r="AA314" s="109">
        <f t="shared" si="87"/>
        <v>0</v>
      </c>
      <c r="AB314" s="109">
        <f t="shared" si="88"/>
        <v>0</v>
      </c>
      <c r="AC314" s="109">
        <f t="shared" si="89"/>
        <v>0</v>
      </c>
      <c r="AD314" s="109">
        <f t="shared" si="90"/>
        <v>0</v>
      </c>
      <c r="AE314" s="109">
        <f t="shared" si="91"/>
        <v>0</v>
      </c>
      <c r="AF314" s="109">
        <f t="shared" si="92"/>
        <v>0</v>
      </c>
    </row>
    <row r="315" spans="1:32" ht="15" thickBot="1">
      <c r="A315">
        <v>2026</v>
      </c>
      <c r="B315" s="104" t="s">
        <v>924</v>
      </c>
      <c r="C315" s="104" t="s">
        <v>1037</v>
      </c>
      <c r="D315" s="105" t="s">
        <v>14</v>
      </c>
      <c r="E315" s="105" t="s">
        <v>192</v>
      </c>
      <c r="F315" s="106">
        <v>1672</v>
      </c>
      <c r="G315" s="105" t="s">
        <v>400</v>
      </c>
      <c r="H315" s="105" t="s">
        <v>14</v>
      </c>
      <c r="I315" s="105" t="s">
        <v>192</v>
      </c>
      <c r="J315" s="106" t="s">
        <v>8</v>
      </c>
      <c r="K315" s="107">
        <v>6764</v>
      </c>
      <c r="L315" s="105" t="s">
        <v>501</v>
      </c>
      <c r="M315" s="108">
        <v>8</v>
      </c>
      <c r="N315" s="109">
        <f>IFERROR(VLOOKUP(K315,Ene!H320:J1029,3,FALSE) + VLOOKUP(K315,Ene!H320:K1029,4,FALSE),0)</f>
        <v>0</v>
      </c>
      <c r="O315" s="109">
        <f>IFERROR(VLOOKUP($K315,Feb!$H$7:$J$716,3,FALSE) + VLOOKUP($K315,Feb!$H$7:$K$716,4,FALSE),0)</f>
        <v>0</v>
      </c>
      <c r="P315" s="109">
        <f>IFERROR(VLOOKUP($K315,Mar!$H$7:$J$716,3,FALSE) + VLOOKUP($K315,Mar!$H$7:$K$716,4,FALSE),0)</f>
        <v>0</v>
      </c>
      <c r="Q315" s="109">
        <f>IFERROR(VLOOKUP($K315,Abr!$H$7:$J$716,3,FALSE) + VLOOKUP($K315,Abr!$H$7:$K$716,4,FALSE),0)</f>
        <v>0</v>
      </c>
      <c r="R315" s="109">
        <f>IFERROR(VLOOKUP($K315,May!$H$7:$J$716,3,FALSE) + VLOOKUP($K315,May!$H$7:$K$716,4,FALSE),0)</f>
        <v>0</v>
      </c>
      <c r="S315" s="109">
        <f>IFERROR(VLOOKUP($K315,Jun!$H$7:$J$716,3,FALSE) + VLOOKUP($K315,Jun!$H$7:$K$716,4,FALSE),0)</f>
        <v>0</v>
      </c>
      <c r="T315" s="109">
        <f>IFERROR(VLOOKUP($K315,Jul!$H$7:$J$716,3,FALSE) + VLOOKUP($K315,Jul!$H$7:$K$716,4,FALSE),0)</f>
        <v>0</v>
      </c>
      <c r="U315" s="109">
        <f>IFERROR(VLOOKUP($K315,Ago!$H$7:$J$716,3,FALSE) + VLOOKUP($K315,Ago!$H$7:$K$716,4,FALSE),0)</f>
        <v>0</v>
      </c>
      <c r="V315" s="109">
        <f>IFERROR(VLOOKUP($K315,Set!$H$7:$J$716,3,FALSE) + VLOOKUP($K315,Set!$H$7:$K$716,4,FALSE),0)</f>
        <v>0</v>
      </c>
      <c r="W315" s="109">
        <f>IFERROR(VLOOKUP($K315,Oct!$H$7:$J$716,3,FALSE) + VLOOKUP($K315,Oct!$H$7:$K$716,4,FALSE),0)</f>
        <v>0</v>
      </c>
      <c r="X315" s="109">
        <f>IFERROR(VLOOKUP($K315,Nov!$H$7:$J$716,3,FALSE) + VLOOKUP($K315,Nov!$H$7:$K$716,4,FALSE),0)</f>
        <v>0</v>
      </c>
      <c r="Y315" s="109">
        <f>IFERROR(VLOOKUP($K315,Dic!$H$7:$J$716,3,FALSE) + VLOOKUP($K315,Dic!$H$7:$K$716,4,FALSE),0)</f>
        <v>0</v>
      </c>
      <c r="Z315" s="109">
        <f t="shared" si="86"/>
        <v>0</v>
      </c>
      <c r="AA315" s="109">
        <f t="shared" si="87"/>
        <v>0</v>
      </c>
      <c r="AB315" s="109">
        <f t="shared" si="88"/>
        <v>0</v>
      </c>
      <c r="AC315" s="109">
        <f t="shared" si="89"/>
        <v>0</v>
      </c>
      <c r="AD315" s="109">
        <f t="shared" si="90"/>
        <v>0</v>
      </c>
      <c r="AE315" s="109">
        <f t="shared" si="91"/>
        <v>0</v>
      </c>
      <c r="AF315" s="109">
        <f t="shared" si="92"/>
        <v>0</v>
      </c>
    </row>
    <row r="316" spans="1:32" ht="15" thickBot="1">
      <c r="A316">
        <v>2026</v>
      </c>
      <c r="B316" s="104" t="s">
        <v>924</v>
      </c>
      <c r="C316" s="104" t="s">
        <v>1064</v>
      </c>
      <c r="D316" s="105" t="s">
        <v>331</v>
      </c>
      <c r="E316" s="105" t="s">
        <v>207</v>
      </c>
      <c r="F316" s="106">
        <v>1391</v>
      </c>
      <c r="G316" s="105" t="s">
        <v>431</v>
      </c>
      <c r="H316" s="105" t="s">
        <v>331</v>
      </c>
      <c r="I316" s="105" t="s">
        <v>207</v>
      </c>
      <c r="J316" s="106" t="s">
        <v>8</v>
      </c>
      <c r="K316" s="107">
        <v>6765</v>
      </c>
      <c r="L316" s="105" t="s">
        <v>502</v>
      </c>
      <c r="M316" s="108">
        <v>20</v>
      </c>
      <c r="N316" s="109">
        <f>IFERROR(VLOOKUP(K316,Ene!H321:J1030,3,FALSE) + VLOOKUP(K316,Ene!H321:K1030,4,FALSE),0)</f>
        <v>0</v>
      </c>
      <c r="O316" s="109">
        <f>IFERROR(VLOOKUP($K316,Feb!$H$7:$J$716,3,FALSE) + VLOOKUP($K316,Feb!$H$7:$K$716,4,FALSE),0)</f>
        <v>0</v>
      </c>
      <c r="P316" s="109">
        <f>IFERROR(VLOOKUP($K316,Mar!$H$7:$J$716,3,FALSE) + VLOOKUP($K316,Mar!$H$7:$K$716,4,FALSE),0)</f>
        <v>0</v>
      </c>
      <c r="Q316" s="109">
        <f>IFERROR(VLOOKUP($K316,Abr!$H$7:$J$716,3,FALSE) + VLOOKUP($K316,Abr!$H$7:$K$716,4,FALSE),0)</f>
        <v>0</v>
      </c>
      <c r="R316" s="109">
        <f>IFERROR(VLOOKUP($K316,May!$H$7:$J$716,3,FALSE) + VLOOKUP($K316,May!$H$7:$K$716,4,FALSE),0)</f>
        <v>0</v>
      </c>
      <c r="S316" s="109">
        <f>IFERROR(VLOOKUP($K316,Jun!$H$7:$J$716,3,FALSE) + VLOOKUP($K316,Jun!$H$7:$K$716,4,FALSE),0)</f>
        <v>0</v>
      </c>
      <c r="T316" s="109">
        <f>IFERROR(VLOOKUP($K316,Jul!$H$7:$J$716,3,FALSE) + VLOOKUP($K316,Jul!$H$7:$K$716,4,FALSE),0)</f>
        <v>0</v>
      </c>
      <c r="U316" s="109">
        <f>IFERROR(VLOOKUP($K316,Ago!$H$7:$J$716,3,FALSE) + VLOOKUP($K316,Ago!$H$7:$K$716,4,FALSE),0)</f>
        <v>0</v>
      </c>
      <c r="V316" s="109">
        <f>IFERROR(VLOOKUP($K316,Set!$H$7:$J$716,3,FALSE) + VLOOKUP($K316,Set!$H$7:$K$716,4,FALSE),0)</f>
        <v>0</v>
      </c>
      <c r="W316" s="109">
        <f>IFERROR(VLOOKUP($K316,Oct!$H$7:$J$716,3,FALSE) + VLOOKUP($K316,Oct!$H$7:$K$716,4,FALSE),0)</f>
        <v>0</v>
      </c>
      <c r="X316" s="109">
        <f>IFERROR(VLOOKUP($K316,Nov!$H$7:$J$716,3,FALSE) + VLOOKUP($K316,Nov!$H$7:$K$716,4,FALSE),0)</f>
        <v>0</v>
      </c>
      <c r="Y316" s="109">
        <f>IFERROR(VLOOKUP($K316,Dic!$H$7:$J$716,3,FALSE) + VLOOKUP($K316,Dic!$H$7:$K$716,4,FALSE),0)</f>
        <v>0</v>
      </c>
      <c r="Z316" s="109">
        <f t="shared" si="86"/>
        <v>0</v>
      </c>
      <c r="AA316" s="109">
        <f t="shared" si="87"/>
        <v>0</v>
      </c>
      <c r="AB316" s="109">
        <f t="shared" si="88"/>
        <v>0</v>
      </c>
      <c r="AC316" s="109">
        <f t="shared" si="89"/>
        <v>0</v>
      </c>
      <c r="AD316" s="109">
        <f t="shared" si="90"/>
        <v>0</v>
      </c>
      <c r="AE316" s="109">
        <f t="shared" si="91"/>
        <v>0</v>
      </c>
      <c r="AF316" s="109">
        <f t="shared" si="92"/>
        <v>0</v>
      </c>
    </row>
    <row r="317" spans="1:32" ht="15" thickBot="1">
      <c r="A317">
        <v>2026</v>
      </c>
      <c r="B317" s="104" t="s">
        <v>924</v>
      </c>
      <c r="C317" s="104" t="s">
        <v>944</v>
      </c>
      <c r="D317" s="105" t="s">
        <v>6</v>
      </c>
      <c r="E317" s="105" t="s">
        <v>20</v>
      </c>
      <c r="F317" s="106">
        <v>870</v>
      </c>
      <c r="G317" s="105" t="s">
        <v>375</v>
      </c>
      <c r="H317" s="105" t="s">
        <v>24</v>
      </c>
      <c r="I317" s="105" t="s">
        <v>44</v>
      </c>
      <c r="J317" s="106" t="s">
        <v>13</v>
      </c>
      <c r="K317" s="107">
        <v>6794</v>
      </c>
      <c r="L317" s="105" t="s">
        <v>1086</v>
      </c>
      <c r="M317" s="108">
        <v>88</v>
      </c>
      <c r="N317" s="109">
        <f>IFERROR(VLOOKUP(K317,Ene!H322:J1031,3,FALSE) + VLOOKUP(K317,Ene!H322:K1031,4,FALSE),0)</f>
        <v>0</v>
      </c>
      <c r="O317" s="109">
        <f>IFERROR(VLOOKUP($K317,Feb!$H$7:$J$716,3,FALSE) + VLOOKUP($K317,Feb!$H$7:$K$716,4,FALSE),0)</f>
        <v>0</v>
      </c>
      <c r="P317" s="109">
        <f>IFERROR(VLOOKUP($K317,Mar!$H$7:$J$716,3,FALSE) + VLOOKUP($K317,Mar!$H$7:$K$716,4,FALSE),0)</f>
        <v>0</v>
      </c>
      <c r="Q317" s="109">
        <f>IFERROR(VLOOKUP($K317,Abr!$H$7:$J$716,3,FALSE) + VLOOKUP($K317,Abr!$H$7:$K$716,4,FALSE),0)</f>
        <v>0</v>
      </c>
      <c r="R317" s="109">
        <f>IFERROR(VLOOKUP($K317,May!$H$7:$J$716,3,FALSE) + VLOOKUP($K317,May!$H$7:$K$716,4,FALSE),0)</f>
        <v>0</v>
      </c>
      <c r="S317" s="109">
        <f>IFERROR(VLOOKUP($K317,Jun!$H$7:$J$716,3,FALSE) + VLOOKUP($K317,Jun!$H$7:$K$716,4,FALSE),0)</f>
        <v>0</v>
      </c>
      <c r="T317" s="109">
        <f>IFERROR(VLOOKUP($K317,Jul!$H$7:$J$716,3,FALSE) + VLOOKUP($K317,Jul!$H$7:$K$716,4,FALSE),0)</f>
        <v>0</v>
      </c>
      <c r="U317" s="109">
        <f>IFERROR(VLOOKUP($K317,Ago!$H$7:$J$716,3,FALSE) + VLOOKUP($K317,Ago!$H$7:$K$716,4,FALSE),0)</f>
        <v>0</v>
      </c>
      <c r="V317" s="109">
        <f>IFERROR(VLOOKUP($K317,Set!$H$7:$J$716,3,FALSE) + VLOOKUP($K317,Set!$H$7:$K$716,4,FALSE),0)</f>
        <v>0</v>
      </c>
      <c r="W317" s="109">
        <f>IFERROR(VLOOKUP($K317,Oct!$H$7:$J$716,3,FALSE) + VLOOKUP($K317,Oct!$H$7:$K$716,4,FALSE),0)</f>
        <v>0</v>
      </c>
      <c r="X317" s="109">
        <f>IFERROR(VLOOKUP($K317,Nov!$H$7:$J$716,3,FALSE) + VLOOKUP($K317,Nov!$H$7:$K$716,4,FALSE),0)</f>
        <v>0</v>
      </c>
      <c r="Y317" s="109">
        <f>IFERROR(VLOOKUP($K317,Dic!$H$7:$J$716,3,FALSE) + VLOOKUP($K317,Dic!$H$7:$K$716,4,FALSE),0)</f>
        <v>0</v>
      </c>
      <c r="Z317" s="109">
        <f t="shared" si="86"/>
        <v>0</v>
      </c>
      <c r="AA317" s="109">
        <f t="shared" si="87"/>
        <v>0</v>
      </c>
      <c r="AB317" s="109">
        <f t="shared" si="88"/>
        <v>0</v>
      </c>
      <c r="AC317" s="109">
        <f t="shared" si="89"/>
        <v>0</v>
      </c>
      <c r="AD317" s="109">
        <f t="shared" si="90"/>
        <v>0</v>
      </c>
      <c r="AE317" s="109">
        <f t="shared" si="91"/>
        <v>0</v>
      </c>
      <c r="AF317" s="109">
        <f t="shared" si="92"/>
        <v>0</v>
      </c>
    </row>
    <row r="318" spans="1:32" ht="15" thickBot="1">
      <c r="A318">
        <v>2026</v>
      </c>
      <c r="B318" s="104" t="s">
        <v>924</v>
      </c>
      <c r="C318" s="104" t="s">
        <v>1069</v>
      </c>
      <c r="D318" s="105" t="s">
        <v>331</v>
      </c>
      <c r="E318" s="105" t="s">
        <v>222</v>
      </c>
      <c r="F318" s="106">
        <v>1391</v>
      </c>
      <c r="G318" s="105" t="s">
        <v>431</v>
      </c>
      <c r="H318" s="105" t="s">
        <v>331</v>
      </c>
      <c r="I318" s="105" t="s">
        <v>222</v>
      </c>
      <c r="J318" s="106" t="s">
        <v>8</v>
      </c>
      <c r="K318" s="107">
        <v>6826</v>
      </c>
      <c r="L318" s="105" t="s">
        <v>270</v>
      </c>
      <c r="M318" s="108">
        <v>25.6</v>
      </c>
      <c r="N318" s="109">
        <f>IFERROR(VLOOKUP(K318,Ene!H323:J1032,3,FALSE) + VLOOKUP(K318,Ene!H323:K1032,4,FALSE),0)</f>
        <v>0</v>
      </c>
      <c r="O318" s="109">
        <f>IFERROR(VLOOKUP($K318,Feb!$H$7:$J$716,3,FALSE) + VLOOKUP($K318,Feb!$H$7:$K$716,4,FALSE),0)</f>
        <v>0</v>
      </c>
      <c r="P318" s="109">
        <f>IFERROR(VLOOKUP($K318,Mar!$H$7:$J$716,3,FALSE) + VLOOKUP($K318,Mar!$H$7:$K$716,4,FALSE),0)</f>
        <v>0</v>
      </c>
      <c r="Q318" s="109">
        <f>IFERROR(VLOOKUP($K318,Abr!$H$7:$J$716,3,FALSE) + VLOOKUP($K318,Abr!$H$7:$K$716,4,FALSE),0)</f>
        <v>0</v>
      </c>
      <c r="R318" s="109">
        <f>IFERROR(VLOOKUP($K318,May!$H$7:$J$716,3,FALSE) + VLOOKUP($K318,May!$H$7:$K$716,4,FALSE),0)</f>
        <v>0</v>
      </c>
      <c r="S318" s="109">
        <f>IFERROR(VLOOKUP($K318,Jun!$H$7:$J$716,3,FALSE) + VLOOKUP($K318,Jun!$H$7:$K$716,4,FALSE),0)</f>
        <v>0</v>
      </c>
      <c r="T318" s="109">
        <f>IFERROR(VLOOKUP($K318,Jul!$H$7:$J$716,3,FALSE) + VLOOKUP($K318,Jul!$H$7:$K$716,4,FALSE),0)</f>
        <v>0</v>
      </c>
      <c r="U318" s="109">
        <f>IFERROR(VLOOKUP($K318,Ago!$H$7:$J$716,3,FALSE) + VLOOKUP($K318,Ago!$H$7:$K$716,4,FALSE),0)</f>
        <v>0</v>
      </c>
      <c r="V318" s="109">
        <f>IFERROR(VLOOKUP($K318,Set!$H$7:$J$716,3,FALSE) + VLOOKUP($K318,Set!$H$7:$K$716,4,FALSE),0)</f>
        <v>0</v>
      </c>
      <c r="W318" s="109">
        <f>IFERROR(VLOOKUP($K318,Oct!$H$7:$J$716,3,FALSE) + VLOOKUP($K318,Oct!$H$7:$K$716,4,FALSE),0)</f>
        <v>0</v>
      </c>
      <c r="X318" s="109">
        <f>IFERROR(VLOOKUP($K318,Nov!$H$7:$J$716,3,FALSE) + VLOOKUP($K318,Nov!$H$7:$K$716,4,FALSE),0)</f>
        <v>0</v>
      </c>
      <c r="Y318" s="109">
        <f>IFERROR(VLOOKUP($K318,Dic!$H$7:$J$716,3,FALSE) + VLOOKUP($K318,Dic!$H$7:$K$716,4,FALSE),0)</f>
        <v>0</v>
      </c>
      <c r="Z318" s="109">
        <f t="shared" si="86"/>
        <v>0</v>
      </c>
      <c r="AA318" s="109">
        <f t="shared" si="87"/>
        <v>0</v>
      </c>
      <c r="AB318" s="109">
        <f t="shared" si="88"/>
        <v>0</v>
      </c>
      <c r="AC318" s="109">
        <f t="shared" si="89"/>
        <v>0</v>
      </c>
      <c r="AD318" s="109">
        <f t="shared" si="90"/>
        <v>0</v>
      </c>
      <c r="AE318" s="109">
        <f t="shared" si="91"/>
        <v>0</v>
      </c>
      <c r="AF318" s="109">
        <f t="shared" si="92"/>
        <v>0</v>
      </c>
    </row>
    <row r="319" spans="1:32" ht="15" thickBot="1">
      <c r="A319">
        <v>2026</v>
      </c>
      <c r="B319" s="104" t="s">
        <v>924</v>
      </c>
      <c r="C319" s="104" t="s">
        <v>944</v>
      </c>
      <c r="D319" s="105" t="s">
        <v>6</v>
      </c>
      <c r="E319" s="105" t="s">
        <v>20</v>
      </c>
      <c r="F319" s="106">
        <v>870</v>
      </c>
      <c r="G319" s="105" t="s">
        <v>375</v>
      </c>
      <c r="H319" s="105" t="s">
        <v>24</v>
      </c>
      <c r="I319" s="105" t="s">
        <v>44</v>
      </c>
      <c r="J319" s="106" t="s">
        <v>8</v>
      </c>
      <c r="K319" s="107">
        <v>6846</v>
      </c>
      <c r="L319" s="105" t="s">
        <v>271</v>
      </c>
      <c r="M319" s="108">
        <v>12</v>
      </c>
      <c r="N319" s="109">
        <f>IFERROR(VLOOKUP(K319,Ene!H324:J1033,3,FALSE) + VLOOKUP(K319,Ene!H324:K1033,4,FALSE),0)</f>
        <v>0</v>
      </c>
      <c r="O319" s="109">
        <f>IFERROR(VLOOKUP($K319,Feb!$H$7:$J$716,3,FALSE) + VLOOKUP($K319,Feb!$H$7:$K$716,4,FALSE),0)</f>
        <v>0</v>
      </c>
      <c r="P319" s="109">
        <f>IFERROR(VLOOKUP($K319,Mar!$H$7:$J$716,3,FALSE) + VLOOKUP($K319,Mar!$H$7:$K$716,4,FALSE),0)</f>
        <v>0</v>
      </c>
      <c r="Q319" s="109">
        <f>IFERROR(VLOOKUP($K319,Abr!$H$7:$J$716,3,FALSE) + VLOOKUP($K319,Abr!$H$7:$K$716,4,FALSE),0)</f>
        <v>0</v>
      </c>
      <c r="R319" s="109">
        <f>IFERROR(VLOOKUP($K319,May!$H$7:$J$716,3,FALSE) + VLOOKUP($K319,May!$H$7:$K$716,4,FALSE),0)</f>
        <v>0</v>
      </c>
      <c r="S319" s="109">
        <f>IFERROR(VLOOKUP($K319,Jun!$H$7:$J$716,3,FALSE) + VLOOKUP($K319,Jun!$H$7:$K$716,4,FALSE),0)</f>
        <v>0</v>
      </c>
      <c r="T319" s="109">
        <f>IFERROR(VLOOKUP($K319,Jul!$H$7:$J$716,3,FALSE) + VLOOKUP($K319,Jul!$H$7:$K$716,4,FALSE),0)</f>
        <v>0</v>
      </c>
      <c r="U319" s="109">
        <f>IFERROR(VLOOKUP($K319,Ago!$H$7:$J$716,3,FALSE) + VLOOKUP($K319,Ago!$H$7:$K$716,4,FALSE),0)</f>
        <v>0</v>
      </c>
      <c r="V319" s="109">
        <f>IFERROR(VLOOKUP($K319,Set!$H$7:$J$716,3,FALSE) + VLOOKUP($K319,Set!$H$7:$K$716,4,FALSE),0)</f>
        <v>0</v>
      </c>
      <c r="W319" s="109">
        <f>IFERROR(VLOOKUP($K319,Oct!$H$7:$J$716,3,FALSE) + VLOOKUP($K319,Oct!$H$7:$K$716,4,FALSE),0)</f>
        <v>0</v>
      </c>
      <c r="X319" s="109">
        <f>IFERROR(VLOOKUP($K319,Nov!$H$7:$J$716,3,FALSE) + VLOOKUP($K319,Nov!$H$7:$K$716,4,FALSE),0)</f>
        <v>0</v>
      </c>
      <c r="Y319" s="109">
        <f>IFERROR(VLOOKUP($K319,Dic!$H$7:$J$716,3,FALSE) + VLOOKUP($K319,Dic!$H$7:$K$716,4,FALSE),0)</f>
        <v>0</v>
      </c>
      <c r="Z319" s="109">
        <f t="shared" si="86"/>
        <v>0</v>
      </c>
      <c r="AA319" s="109">
        <f t="shared" si="87"/>
        <v>0</v>
      </c>
      <c r="AB319" s="109">
        <f t="shared" si="88"/>
        <v>0</v>
      </c>
      <c r="AC319" s="109">
        <f t="shared" si="89"/>
        <v>0</v>
      </c>
      <c r="AD319" s="109">
        <f t="shared" si="90"/>
        <v>0</v>
      </c>
      <c r="AE319" s="109">
        <f t="shared" si="91"/>
        <v>0</v>
      </c>
      <c r="AF319" s="109">
        <f t="shared" si="92"/>
        <v>0</v>
      </c>
    </row>
    <row r="320" spans="1:32" ht="15" thickBot="1">
      <c r="A320">
        <v>2026</v>
      </c>
      <c r="B320" s="104" t="s">
        <v>924</v>
      </c>
      <c r="C320" s="104" t="s">
        <v>1065</v>
      </c>
      <c r="D320" s="105" t="s">
        <v>331</v>
      </c>
      <c r="E320" s="105" t="s">
        <v>212</v>
      </c>
      <c r="F320" s="106">
        <v>1391</v>
      </c>
      <c r="G320" s="105" t="s">
        <v>431</v>
      </c>
      <c r="H320" s="105" t="s">
        <v>331</v>
      </c>
      <c r="I320" s="105" t="s">
        <v>212</v>
      </c>
      <c r="J320" s="106" t="s">
        <v>8</v>
      </c>
      <c r="K320" s="107">
        <v>6847</v>
      </c>
      <c r="L320" s="105" t="s">
        <v>272</v>
      </c>
      <c r="M320" s="108">
        <v>17.600000000000001</v>
      </c>
      <c r="N320" s="109">
        <f>IFERROR(VLOOKUP(K320,Ene!H325:J1034,3,FALSE) + VLOOKUP(K320,Ene!H325:K1034,4,FALSE),0)</f>
        <v>0</v>
      </c>
      <c r="O320" s="109">
        <f>IFERROR(VLOOKUP($K320,Feb!$H$7:$J$716,3,FALSE) + VLOOKUP($K320,Feb!$H$7:$K$716,4,FALSE),0)</f>
        <v>0</v>
      </c>
      <c r="P320" s="109">
        <f>IFERROR(VLOOKUP($K320,Mar!$H$7:$J$716,3,FALSE) + VLOOKUP($K320,Mar!$H$7:$K$716,4,FALSE),0)</f>
        <v>0</v>
      </c>
      <c r="Q320" s="109">
        <f>IFERROR(VLOOKUP($K320,Abr!$H$7:$J$716,3,FALSE) + VLOOKUP($K320,Abr!$H$7:$K$716,4,FALSE),0)</f>
        <v>0</v>
      </c>
      <c r="R320" s="109">
        <f>IFERROR(VLOOKUP($K320,May!$H$7:$J$716,3,FALSE) + VLOOKUP($K320,May!$H$7:$K$716,4,FALSE),0)</f>
        <v>0</v>
      </c>
      <c r="S320" s="109">
        <f>IFERROR(VLOOKUP($K320,Jun!$H$7:$J$716,3,FALSE) + VLOOKUP($K320,Jun!$H$7:$K$716,4,FALSE),0)</f>
        <v>0</v>
      </c>
      <c r="T320" s="109">
        <f>IFERROR(VLOOKUP($K320,Jul!$H$7:$J$716,3,FALSE) + VLOOKUP($K320,Jul!$H$7:$K$716,4,FALSE),0)</f>
        <v>0</v>
      </c>
      <c r="U320" s="109">
        <f>IFERROR(VLOOKUP($K320,Ago!$H$7:$J$716,3,FALSE) + VLOOKUP($K320,Ago!$H$7:$K$716,4,FALSE),0)</f>
        <v>0</v>
      </c>
      <c r="V320" s="109">
        <f>IFERROR(VLOOKUP($K320,Set!$H$7:$J$716,3,FALSE) + VLOOKUP($K320,Set!$H$7:$K$716,4,FALSE),0)</f>
        <v>0</v>
      </c>
      <c r="W320" s="109">
        <f>IFERROR(VLOOKUP($K320,Oct!$H$7:$J$716,3,FALSE) + VLOOKUP($K320,Oct!$H$7:$K$716,4,FALSE),0)</f>
        <v>0</v>
      </c>
      <c r="X320" s="109">
        <f>IFERROR(VLOOKUP($K320,Nov!$H$7:$J$716,3,FALSE) + VLOOKUP($K320,Nov!$H$7:$K$716,4,FALSE),0)</f>
        <v>0</v>
      </c>
      <c r="Y320" s="109">
        <f>IFERROR(VLOOKUP($K320,Dic!$H$7:$J$716,3,FALSE) + VLOOKUP($K320,Dic!$H$7:$K$716,4,FALSE),0)</f>
        <v>0</v>
      </c>
      <c r="Z320" s="109">
        <f t="shared" si="86"/>
        <v>0</v>
      </c>
      <c r="AA320" s="109">
        <f t="shared" si="87"/>
        <v>0</v>
      </c>
      <c r="AB320" s="109">
        <f t="shared" si="88"/>
        <v>0</v>
      </c>
      <c r="AC320" s="109">
        <f t="shared" si="89"/>
        <v>0</v>
      </c>
      <c r="AD320" s="109">
        <f t="shared" si="90"/>
        <v>0</v>
      </c>
      <c r="AE320" s="109">
        <f t="shared" si="91"/>
        <v>0</v>
      </c>
      <c r="AF320" s="109">
        <f t="shared" si="92"/>
        <v>0</v>
      </c>
    </row>
    <row r="321" spans="1:32" ht="15" thickBot="1">
      <c r="A321">
        <v>2026</v>
      </c>
      <c r="B321" s="104" t="s">
        <v>924</v>
      </c>
      <c r="C321" s="104" t="s">
        <v>943</v>
      </c>
      <c r="D321" s="105" t="s">
        <v>6</v>
      </c>
      <c r="E321" s="105" t="s">
        <v>41</v>
      </c>
      <c r="F321" s="106">
        <v>870</v>
      </c>
      <c r="G321" s="105" t="s">
        <v>375</v>
      </c>
      <c r="H321" s="105" t="s">
        <v>24</v>
      </c>
      <c r="I321" s="105" t="s">
        <v>41</v>
      </c>
      <c r="J321" s="106" t="s">
        <v>8</v>
      </c>
      <c r="K321" s="107">
        <v>6848</v>
      </c>
      <c r="L321" s="105" t="s">
        <v>273</v>
      </c>
      <c r="M321" s="108">
        <v>12</v>
      </c>
      <c r="N321" s="109">
        <f>IFERROR(VLOOKUP(K321,Ene!H326:J1035,3,FALSE) + VLOOKUP(K321,Ene!H326:K1035,4,FALSE),0)</f>
        <v>0</v>
      </c>
      <c r="O321" s="109">
        <f>IFERROR(VLOOKUP($K321,Feb!$H$7:$J$716,3,FALSE) + VLOOKUP($K321,Feb!$H$7:$K$716,4,FALSE),0)</f>
        <v>0</v>
      </c>
      <c r="P321" s="109">
        <f>IFERROR(VLOOKUP($K321,Mar!$H$7:$J$716,3,FALSE) + VLOOKUP($K321,Mar!$H$7:$K$716,4,FALSE),0)</f>
        <v>0</v>
      </c>
      <c r="Q321" s="109">
        <f>IFERROR(VLOOKUP($K321,Abr!$H$7:$J$716,3,FALSE) + VLOOKUP($K321,Abr!$H$7:$K$716,4,FALSE),0)</f>
        <v>0</v>
      </c>
      <c r="R321" s="109">
        <f>IFERROR(VLOOKUP($K321,May!$H$7:$J$716,3,FALSE) + VLOOKUP($K321,May!$H$7:$K$716,4,FALSE),0)</f>
        <v>0</v>
      </c>
      <c r="S321" s="109">
        <f>IFERROR(VLOOKUP($K321,Jun!$H$7:$J$716,3,FALSE) + VLOOKUP($K321,Jun!$H$7:$K$716,4,FALSE),0)</f>
        <v>0</v>
      </c>
      <c r="T321" s="109">
        <f>IFERROR(VLOOKUP($K321,Jul!$H$7:$J$716,3,FALSE) + VLOOKUP($K321,Jul!$H$7:$K$716,4,FALSE),0)</f>
        <v>0</v>
      </c>
      <c r="U321" s="109">
        <f>IFERROR(VLOOKUP($K321,Ago!$H$7:$J$716,3,FALSE) + VLOOKUP($K321,Ago!$H$7:$K$716,4,FALSE),0)</f>
        <v>0</v>
      </c>
      <c r="V321" s="109">
        <f>IFERROR(VLOOKUP($K321,Set!$H$7:$J$716,3,FALSE) + VLOOKUP($K321,Set!$H$7:$K$716,4,FALSE),0)</f>
        <v>0</v>
      </c>
      <c r="W321" s="109">
        <f>IFERROR(VLOOKUP($K321,Oct!$H$7:$J$716,3,FALSE) + VLOOKUP($K321,Oct!$H$7:$K$716,4,FALSE),0)</f>
        <v>0</v>
      </c>
      <c r="X321" s="109">
        <f>IFERROR(VLOOKUP($K321,Nov!$H$7:$J$716,3,FALSE) + VLOOKUP($K321,Nov!$H$7:$K$716,4,FALSE),0)</f>
        <v>0</v>
      </c>
      <c r="Y321" s="109">
        <f>IFERROR(VLOOKUP($K321,Dic!$H$7:$J$716,3,FALSE) + VLOOKUP($K321,Dic!$H$7:$K$716,4,FALSE),0)</f>
        <v>0</v>
      </c>
      <c r="Z321" s="109">
        <f t="shared" si="86"/>
        <v>0</v>
      </c>
      <c r="AA321" s="109">
        <f t="shared" si="87"/>
        <v>0</v>
      </c>
      <c r="AB321" s="109">
        <f t="shared" si="88"/>
        <v>0</v>
      </c>
      <c r="AC321" s="109">
        <f t="shared" si="89"/>
        <v>0</v>
      </c>
      <c r="AD321" s="109">
        <f t="shared" si="90"/>
        <v>0</v>
      </c>
      <c r="AE321" s="109">
        <f t="shared" si="91"/>
        <v>0</v>
      </c>
      <c r="AF321" s="109">
        <f t="shared" si="92"/>
        <v>0</v>
      </c>
    </row>
    <row r="322" spans="1:32" ht="15" thickBot="1">
      <c r="A322">
        <v>2026</v>
      </c>
      <c r="B322" s="104" t="s">
        <v>924</v>
      </c>
      <c r="C322" s="104" t="s">
        <v>1001</v>
      </c>
      <c r="D322" s="105" t="s">
        <v>5</v>
      </c>
      <c r="E322" s="105" t="s">
        <v>132</v>
      </c>
      <c r="F322" s="106">
        <v>1714</v>
      </c>
      <c r="G322" s="105" t="s">
        <v>393</v>
      </c>
      <c r="H322" s="105" t="s">
        <v>5</v>
      </c>
      <c r="I322" s="105" t="s">
        <v>131</v>
      </c>
      <c r="J322" s="106" t="s">
        <v>8</v>
      </c>
      <c r="K322" s="107">
        <v>6924</v>
      </c>
      <c r="L322" s="105" t="s">
        <v>1087</v>
      </c>
      <c r="M322" s="108">
        <v>20</v>
      </c>
      <c r="N322" s="109">
        <f>IFERROR(VLOOKUP(K322,Ene!H327:J1036,3,FALSE) + VLOOKUP(K322,Ene!H327:K1036,4,FALSE),0)</f>
        <v>0</v>
      </c>
      <c r="O322" s="109">
        <f>IFERROR(VLOOKUP($K322,Feb!$H$7:$J$716,3,FALSE) + VLOOKUP($K322,Feb!$H$7:$K$716,4,FALSE),0)</f>
        <v>0</v>
      </c>
      <c r="P322" s="109">
        <f>IFERROR(VLOOKUP($K322,Mar!$H$7:$J$716,3,FALSE) + VLOOKUP($K322,Mar!$H$7:$K$716,4,FALSE),0)</f>
        <v>0</v>
      </c>
      <c r="Q322" s="109">
        <f>IFERROR(VLOOKUP($K322,Abr!$H$7:$J$716,3,FALSE) + VLOOKUP($K322,Abr!$H$7:$K$716,4,FALSE),0)</f>
        <v>0</v>
      </c>
      <c r="R322" s="109">
        <f>IFERROR(VLOOKUP($K322,May!$H$7:$J$716,3,FALSE) + VLOOKUP($K322,May!$H$7:$K$716,4,FALSE),0)</f>
        <v>0</v>
      </c>
      <c r="S322" s="109">
        <f>IFERROR(VLOOKUP($K322,Jun!$H$7:$J$716,3,FALSE) + VLOOKUP($K322,Jun!$H$7:$K$716,4,FALSE),0)</f>
        <v>0</v>
      </c>
      <c r="T322" s="109">
        <f>IFERROR(VLOOKUP($K322,Jul!$H$7:$J$716,3,FALSE) + VLOOKUP($K322,Jul!$H$7:$K$716,4,FALSE),0)</f>
        <v>0</v>
      </c>
      <c r="U322" s="109">
        <f>IFERROR(VLOOKUP($K322,Ago!$H$7:$J$716,3,FALSE) + VLOOKUP($K322,Ago!$H$7:$K$716,4,FALSE),0)</f>
        <v>0</v>
      </c>
      <c r="V322" s="109">
        <f>IFERROR(VLOOKUP($K322,Set!$H$7:$J$716,3,FALSE) + VLOOKUP($K322,Set!$H$7:$K$716,4,FALSE),0)</f>
        <v>0</v>
      </c>
      <c r="W322" s="109">
        <f>IFERROR(VLOOKUP($K322,Oct!$H$7:$J$716,3,FALSE) + VLOOKUP($K322,Oct!$H$7:$K$716,4,FALSE),0)</f>
        <v>0</v>
      </c>
      <c r="X322" s="109">
        <f>IFERROR(VLOOKUP($K322,Nov!$H$7:$J$716,3,FALSE) + VLOOKUP($K322,Nov!$H$7:$K$716,4,FALSE),0)</f>
        <v>0</v>
      </c>
      <c r="Y322" s="109">
        <f>IFERROR(VLOOKUP($K322,Dic!$H$7:$J$716,3,FALSE) + VLOOKUP($K322,Dic!$H$7:$K$716,4,FALSE),0)</f>
        <v>0</v>
      </c>
      <c r="Z322" s="109">
        <f t="shared" ref="Z322:Z385" si="93">N322+O322+P322</f>
        <v>0</v>
      </c>
      <c r="AA322" s="109">
        <f t="shared" ref="AA322:AA385" si="94">Q322+R322+S322</f>
        <v>0</v>
      </c>
      <c r="AB322" s="109">
        <f t="shared" ref="AB322:AB385" si="95">T322+U322+V322</f>
        <v>0</v>
      </c>
      <c r="AC322" s="109">
        <f t="shared" ref="AC322:AC385" si="96">W322+X322+Y322</f>
        <v>0</v>
      </c>
      <c r="AD322" s="109">
        <f t="shared" ref="AD322:AD385" si="97">SUM(N322:S322)</f>
        <v>0</v>
      </c>
      <c r="AE322" s="109">
        <f t="shared" ref="AE322:AE385" si="98">SUM(T322:Y322)</f>
        <v>0</v>
      </c>
      <c r="AF322" s="109">
        <f t="shared" ref="AF322:AF385" si="99">SUM(N322:Y322)</f>
        <v>0</v>
      </c>
    </row>
    <row r="323" spans="1:32" ht="15" thickBot="1">
      <c r="A323">
        <v>2026</v>
      </c>
      <c r="B323" s="104" t="s">
        <v>924</v>
      </c>
      <c r="C323" s="104" t="s">
        <v>920</v>
      </c>
      <c r="D323" s="105" t="s">
        <v>6</v>
      </c>
      <c r="E323" s="105" t="s">
        <v>7</v>
      </c>
      <c r="F323" s="106">
        <v>870</v>
      </c>
      <c r="G323" s="105" t="s">
        <v>375</v>
      </c>
      <c r="H323" s="105" t="s">
        <v>24</v>
      </c>
      <c r="I323" s="105" t="s">
        <v>25</v>
      </c>
      <c r="J323" s="106" t="s">
        <v>8</v>
      </c>
      <c r="K323" s="107">
        <v>6945</v>
      </c>
      <c r="L323" s="105" t="s">
        <v>1088</v>
      </c>
      <c r="M323" s="108">
        <v>4</v>
      </c>
      <c r="N323" s="109">
        <f>IFERROR(VLOOKUP(K323,Ene!H328:J1037,3,FALSE) + VLOOKUP(K323,Ene!H328:K1037,4,FALSE),0)</f>
        <v>0</v>
      </c>
      <c r="O323" s="109">
        <f>IFERROR(VLOOKUP($K323,Feb!$H$7:$J$716,3,FALSE) + VLOOKUP($K323,Feb!$H$7:$K$716,4,FALSE),0)</f>
        <v>0</v>
      </c>
      <c r="P323" s="109">
        <f>IFERROR(VLOOKUP($K323,Mar!$H$7:$J$716,3,FALSE) + VLOOKUP($K323,Mar!$H$7:$K$716,4,FALSE),0)</f>
        <v>0</v>
      </c>
      <c r="Q323" s="109">
        <f>IFERROR(VLOOKUP($K323,Abr!$H$7:$J$716,3,FALSE) + VLOOKUP($K323,Abr!$H$7:$K$716,4,FALSE),0)</f>
        <v>0</v>
      </c>
      <c r="R323" s="109">
        <f>IFERROR(VLOOKUP($K323,May!$H$7:$J$716,3,FALSE) + VLOOKUP($K323,May!$H$7:$K$716,4,FALSE),0)</f>
        <v>0</v>
      </c>
      <c r="S323" s="109">
        <f>IFERROR(VLOOKUP($K323,Jun!$H$7:$J$716,3,FALSE) + VLOOKUP($K323,Jun!$H$7:$K$716,4,FALSE),0)</f>
        <v>0</v>
      </c>
      <c r="T323" s="109">
        <f>IFERROR(VLOOKUP($K323,Jul!$H$7:$J$716,3,FALSE) + VLOOKUP($K323,Jul!$H$7:$K$716,4,FALSE),0)</f>
        <v>0</v>
      </c>
      <c r="U323" s="109">
        <f>IFERROR(VLOOKUP($K323,Ago!$H$7:$J$716,3,FALSE) + VLOOKUP($K323,Ago!$H$7:$K$716,4,FALSE),0)</f>
        <v>0</v>
      </c>
      <c r="V323" s="109">
        <f>IFERROR(VLOOKUP($K323,Set!$H$7:$J$716,3,FALSE) + VLOOKUP($K323,Set!$H$7:$K$716,4,FALSE),0)</f>
        <v>0</v>
      </c>
      <c r="W323" s="109">
        <f>IFERROR(VLOOKUP($K323,Oct!$H$7:$J$716,3,FALSE) + VLOOKUP($K323,Oct!$H$7:$K$716,4,FALSE),0)</f>
        <v>0</v>
      </c>
      <c r="X323" s="109">
        <f>IFERROR(VLOOKUP($K323,Nov!$H$7:$J$716,3,FALSE) + VLOOKUP($K323,Nov!$H$7:$K$716,4,FALSE),0)</f>
        <v>0</v>
      </c>
      <c r="Y323" s="109">
        <f>IFERROR(VLOOKUP($K323,Dic!$H$7:$J$716,3,FALSE) + VLOOKUP($K323,Dic!$H$7:$K$716,4,FALSE),0)</f>
        <v>0</v>
      </c>
      <c r="Z323" s="109">
        <f t="shared" si="93"/>
        <v>0</v>
      </c>
      <c r="AA323" s="109">
        <f t="shared" si="94"/>
        <v>0</v>
      </c>
      <c r="AB323" s="109">
        <f t="shared" si="95"/>
        <v>0</v>
      </c>
      <c r="AC323" s="109">
        <f t="shared" si="96"/>
        <v>0</v>
      </c>
      <c r="AD323" s="109">
        <f t="shared" si="97"/>
        <v>0</v>
      </c>
      <c r="AE323" s="109">
        <f t="shared" si="98"/>
        <v>0</v>
      </c>
      <c r="AF323" s="109">
        <f t="shared" si="99"/>
        <v>0</v>
      </c>
    </row>
    <row r="324" spans="1:32" ht="15" thickBot="1">
      <c r="A324">
        <v>2026</v>
      </c>
      <c r="B324" s="104" t="s">
        <v>924</v>
      </c>
      <c r="C324" s="104" t="s">
        <v>958</v>
      </c>
      <c r="D324" s="105" t="s">
        <v>6</v>
      </c>
      <c r="E324" s="105" t="s">
        <v>72</v>
      </c>
      <c r="F324" s="106">
        <v>870</v>
      </c>
      <c r="G324" s="105" t="s">
        <v>375</v>
      </c>
      <c r="H324" s="105" t="s">
        <v>55</v>
      </c>
      <c r="I324" s="105" t="s">
        <v>73</v>
      </c>
      <c r="J324" s="106" t="s">
        <v>8</v>
      </c>
      <c r="K324" s="107">
        <v>6946</v>
      </c>
      <c r="L324" s="105" t="s">
        <v>276</v>
      </c>
      <c r="M324" s="108">
        <v>7.2</v>
      </c>
      <c r="N324" s="109">
        <f>IFERROR(VLOOKUP(K324,Ene!H329:J1038,3,FALSE) + VLOOKUP(K324,Ene!H329:K1038,4,FALSE),0)</f>
        <v>0</v>
      </c>
      <c r="O324" s="109">
        <f>IFERROR(VLOOKUP($K324,Feb!$H$7:$J$716,3,FALSE) + VLOOKUP($K324,Feb!$H$7:$K$716,4,FALSE),0)</f>
        <v>0</v>
      </c>
      <c r="P324" s="109">
        <f>IFERROR(VLOOKUP($K324,Mar!$H$7:$J$716,3,FALSE) + VLOOKUP($K324,Mar!$H$7:$K$716,4,FALSE),0)</f>
        <v>0</v>
      </c>
      <c r="Q324" s="109">
        <f>IFERROR(VLOOKUP($K324,Abr!$H$7:$J$716,3,FALSE) + VLOOKUP($K324,Abr!$H$7:$K$716,4,FALSE),0)</f>
        <v>0</v>
      </c>
      <c r="R324" s="109">
        <f>IFERROR(VLOOKUP($K324,May!$H$7:$J$716,3,FALSE) + VLOOKUP($K324,May!$H$7:$K$716,4,FALSE),0)</f>
        <v>0</v>
      </c>
      <c r="S324" s="109">
        <f>IFERROR(VLOOKUP($K324,Jun!$H$7:$J$716,3,FALSE) + VLOOKUP($K324,Jun!$H$7:$K$716,4,FALSE),0)</f>
        <v>0</v>
      </c>
      <c r="T324" s="109">
        <f>IFERROR(VLOOKUP($K324,Jul!$H$7:$J$716,3,FALSE) + VLOOKUP($K324,Jul!$H$7:$K$716,4,FALSE),0)</f>
        <v>0</v>
      </c>
      <c r="U324" s="109">
        <f>IFERROR(VLOOKUP($K324,Ago!$H$7:$J$716,3,FALSE) + VLOOKUP($K324,Ago!$H$7:$K$716,4,FALSE),0)</f>
        <v>0</v>
      </c>
      <c r="V324" s="109">
        <f>IFERROR(VLOOKUP($K324,Set!$H$7:$J$716,3,FALSE) + VLOOKUP($K324,Set!$H$7:$K$716,4,FALSE),0)</f>
        <v>0</v>
      </c>
      <c r="W324" s="109">
        <f>IFERROR(VLOOKUP($K324,Oct!$H$7:$J$716,3,FALSE) + VLOOKUP($K324,Oct!$H$7:$K$716,4,FALSE),0)</f>
        <v>0</v>
      </c>
      <c r="X324" s="109">
        <f>IFERROR(VLOOKUP($K324,Nov!$H$7:$J$716,3,FALSE) + VLOOKUP($K324,Nov!$H$7:$K$716,4,FALSE),0)</f>
        <v>0</v>
      </c>
      <c r="Y324" s="109">
        <f>IFERROR(VLOOKUP($K324,Dic!$H$7:$J$716,3,FALSE) + VLOOKUP($K324,Dic!$H$7:$K$716,4,FALSE),0)</f>
        <v>0</v>
      </c>
      <c r="Z324" s="109">
        <f t="shared" si="93"/>
        <v>0</v>
      </c>
      <c r="AA324" s="109">
        <f t="shared" si="94"/>
        <v>0</v>
      </c>
      <c r="AB324" s="109">
        <f t="shared" si="95"/>
        <v>0</v>
      </c>
      <c r="AC324" s="109">
        <f t="shared" si="96"/>
        <v>0</v>
      </c>
      <c r="AD324" s="109">
        <f t="shared" si="97"/>
        <v>0</v>
      </c>
      <c r="AE324" s="109">
        <f t="shared" si="98"/>
        <v>0</v>
      </c>
      <c r="AF324" s="109">
        <f t="shared" si="99"/>
        <v>0</v>
      </c>
    </row>
    <row r="325" spans="1:32" ht="15" thickBot="1">
      <c r="A325">
        <v>2026</v>
      </c>
      <c r="B325" s="104" t="s">
        <v>924</v>
      </c>
      <c r="C325" s="104" t="s">
        <v>1037</v>
      </c>
      <c r="D325" s="105" t="s">
        <v>14</v>
      </c>
      <c r="E325" s="105" t="s">
        <v>192</v>
      </c>
      <c r="F325" s="106">
        <v>1672</v>
      </c>
      <c r="G325" s="105" t="s">
        <v>400</v>
      </c>
      <c r="H325" s="105" t="s">
        <v>14</v>
      </c>
      <c r="I325" s="105" t="s">
        <v>192</v>
      </c>
      <c r="J325" s="106" t="s">
        <v>8</v>
      </c>
      <c r="K325" s="107">
        <v>6964</v>
      </c>
      <c r="L325" s="105" t="s">
        <v>503</v>
      </c>
      <c r="M325" s="108">
        <v>8</v>
      </c>
      <c r="N325" s="109">
        <f>IFERROR(VLOOKUP(K325,Ene!H330:J1039,3,FALSE) + VLOOKUP(K325,Ene!H330:K1039,4,FALSE),0)</f>
        <v>0</v>
      </c>
      <c r="O325" s="109">
        <f>IFERROR(VLOOKUP($K325,Feb!$H$7:$J$716,3,FALSE) + VLOOKUP($K325,Feb!$H$7:$K$716,4,FALSE),0)</f>
        <v>0</v>
      </c>
      <c r="P325" s="109">
        <f>IFERROR(VLOOKUP($K325,Mar!$H$7:$J$716,3,FALSE) + VLOOKUP($K325,Mar!$H$7:$K$716,4,FALSE),0)</f>
        <v>0</v>
      </c>
      <c r="Q325" s="109">
        <f>IFERROR(VLOOKUP($K325,Abr!$H$7:$J$716,3,FALSE) + VLOOKUP($K325,Abr!$H$7:$K$716,4,FALSE),0)</f>
        <v>0</v>
      </c>
      <c r="R325" s="109">
        <f>IFERROR(VLOOKUP($K325,May!$H$7:$J$716,3,FALSE) + VLOOKUP($K325,May!$H$7:$K$716,4,FALSE),0)</f>
        <v>0</v>
      </c>
      <c r="S325" s="109">
        <f>IFERROR(VLOOKUP($K325,Jun!$H$7:$J$716,3,FALSE) + VLOOKUP($K325,Jun!$H$7:$K$716,4,FALSE),0)</f>
        <v>0</v>
      </c>
      <c r="T325" s="109">
        <f>IFERROR(VLOOKUP($K325,Jul!$H$7:$J$716,3,FALSE) + VLOOKUP($K325,Jul!$H$7:$K$716,4,FALSE),0)</f>
        <v>0</v>
      </c>
      <c r="U325" s="109">
        <f>IFERROR(VLOOKUP($K325,Ago!$H$7:$J$716,3,FALSE) + VLOOKUP($K325,Ago!$H$7:$K$716,4,FALSE),0)</f>
        <v>0</v>
      </c>
      <c r="V325" s="109">
        <f>IFERROR(VLOOKUP($K325,Set!$H$7:$J$716,3,FALSE) + VLOOKUP($K325,Set!$H$7:$K$716,4,FALSE),0)</f>
        <v>0</v>
      </c>
      <c r="W325" s="109">
        <f>IFERROR(VLOOKUP($K325,Oct!$H$7:$J$716,3,FALSE) + VLOOKUP($K325,Oct!$H$7:$K$716,4,FALSE),0)</f>
        <v>0</v>
      </c>
      <c r="X325" s="109">
        <f>IFERROR(VLOOKUP($K325,Nov!$H$7:$J$716,3,FALSE) + VLOOKUP($K325,Nov!$H$7:$K$716,4,FALSE),0)</f>
        <v>0</v>
      </c>
      <c r="Y325" s="109">
        <f>IFERROR(VLOOKUP($K325,Dic!$H$7:$J$716,3,FALSE) + VLOOKUP($K325,Dic!$H$7:$K$716,4,FALSE),0)</f>
        <v>0</v>
      </c>
      <c r="Z325" s="109">
        <f t="shared" si="93"/>
        <v>0</v>
      </c>
      <c r="AA325" s="109">
        <f t="shared" si="94"/>
        <v>0</v>
      </c>
      <c r="AB325" s="109">
        <f t="shared" si="95"/>
        <v>0</v>
      </c>
      <c r="AC325" s="109">
        <f t="shared" si="96"/>
        <v>0</v>
      </c>
      <c r="AD325" s="109">
        <f t="shared" si="97"/>
        <v>0</v>
      </c>
      <c r="AE325" s="109">
        <f t="shared" si="98"/>
        <v>0</v>
      </c>
      <c r="AF325" s="109">
        <f t="shared" si="99"/>
        <v>0</v>
      </c>
    </row>
    <row r="326" spans="1:32" ht="15" thickBot="1">
      <c r="A326">
        <v>2026</v>
      </c>
      <c r="B326" s="104" t="s">
        <v>924</v>
      </c>
      <c r="C326" s="104" t="s">
        <v>1060</v>
      </c>
      <c r="D326" s="105" t="s">
        <v>18</v>
      </c>
      <c r="E326" s="105" t="s">
        <v>209</v>
      </c>
      <c r="F326" s="106">
        <v>871</v>
      </c>
      <c r="G326" s="105" t="s">
        <v>418</v>
      </c>
      <c r="H326" s="105" t="s">
        <v>18</v>
      </c>
      <c r="I326" s="105" t="s">
        <v>209</v>
      </c>
      <c r="J326" s="106" t="s">
        <v>8</v>
      </c>
      <c r="K326" s="107">
        <v>6992</v>
      </c>
      <c r="L326" s="105" t="s">
        <v>504</v>
      </c>
      <c r="M326" s="108">
        <v>9.6000000000000014</v>
      </c>
      <c r="N326" s="109">
        <f>IFERROR(VLOOKUP(K326,Ene!H331:J1040,3,FALSE) + VLOOKUP(K326,Ene!H331:K1040,4,FALSE),0)</f>
        <v>0</v>
      </c>
      <c r="O326" s="109">
        <f>IFERROR(VLOOKUP($K326,Feb!$H$7:$J$716,3,FALSE) + VLOOKUP($K326,Feb!$H$7:$K$716,4,FALSE),0)</f>
        <v>0</v>
      </c>
      <c r="P326" s="109">
        <f>IFERROR(VLOOKUP($K326,Mar!$H$7:$J$716,3,FALSE) + VLOOKUP($K326,Mar!$H$7:$K$716,4,FALSE),0)</f>
        <v>0</v>
      </c>
      <c r="Q326" s="109">
        <f>IFERROR(VLOOKUP($K326,Abr!$H$7:$J$716,3,FALSE) + VLOOKUP($K326,Abr!$H$7:$K$716,4,FALSE),0)</f>
        <v>0</v>
      </c>
      <c r="R326" s="109">
        <f>IFERROR(VLOOKUP($K326,May!$H$7:$J$716,3,FALSE) + VLOOKUP($K326,May!$H$7:$K$716,4,FALSE),0)</f>
        <v>0</v>
      </c>
      <c r="S326" s="109">
        <f>IFERROR(VLOOKUP($K326,Jun!$H$7:$J$716,3,FALSE) + VLOOKUP($K326,Jun!$H$7:$K$716,4,FALSE),0)</f>
        <v>0</v>
      </c>
      <c r="T326" s="109">
        <f>IFERROR(VLOOKUP($K326,Jul!$H$7:$J$716,3,FALSE) + VLOOKUP($K326,Jul!$H$7:$K$716,4,FALSE),0)</f>
        <v>0</v>
      </c>
      <c r="U326" s="109">
        <f>IFERROR(VLOOKUP($K326,Ago!$H$7:$J$716,3,FALSE) + VLOOKUP($K326,Ago!$H$7:$K$716,4,FALSE),0)</f>
        <v>0</v>
      </c>
      <c r="V326" s="109">
        <f>IFERROR(VLOOKUP($K326,Set!$H$7:$J$716,3,FALSE) + VLOOKUP($K326,Set!$H$7:$K$716,4,FALSE),0)</f>
        <v>0</v>
      </c>
      <c r="W326" s="109">
        <f>IFERROR(VLOOKUP($K326,Oct!$H$7:$J$716,3,FALSE) + VLOOKUP($K326,Oct!$H$7:$K$716,4,FALSE),0)</f>
        <v>0</v>
      </c>
      <c r="X326" s="109">
        <f>IFERROR(VLOOKUP($K326,Nov!$H$7:$J$716,3,FALSE) + VLOOKUP($K326,Nov!$H$7:$K$716,4,FALSE),0)</f>
        <v>0</v>
      </c>
      <c r="Y326" s="109">
        <f>IFERROR(VLOOKUP($K326,Dic!$H$7:$J$716,3,FALSE) + VLOOKUP($K326,Dic!$H$7:$K$716,4,FALSE),0)</f>
        <v>0</v>
      </c>
      <c r="Z326" s="109">
        <f t="shared" si="93"/>
        <v>0</v>
      </c>
      <c r="AA326" s="109">
        <f t="shared" si="94"/>
        <v>0</v>
      </c>
      <c r="AB326" s="109">
        <f t="shared" si="95"/>
        <v>0</v>
      </c>
      <c r="AC326" s="109">
        <f t="shared" si="96"/>
        <v>0</v>
      </c>
      <c r="AD326" s="109">
        <f t="shared" si="97"/>
        <v>0</v>
      </c>
      <c r="AE326" s="109">
        <f t="shared" si="98"/>
        <v>0</v>
      </c>
      <c r="AF326" s="109">
        <f t="shared" si="99"/>
        <v>0</v>
      </c>
    </row>
    <row r="327" spans="1:32" ht="15" thickBot="1">
      <c r="A327">
        <v>2026</v>
      </c>
      <c r="B327" s="104" t="s">
        <v>924</v>
      </c>
      <c r="C327" s="104" t="s">
        <v>1069</v>
      </c>
      <c r="D327" s="105" t="s">
        <v>331</v>
      </c>
      <c r="E327" s="105" t="s">
        <v>222</v>
      </c>
      <c r="F327" s="106">
        <v>1391</v>
      </c>
      <c r="G327" s="105" t="s">
        <v>431</v>
      </c>
      <c r="H327" s="105" t="s">
        <v>331</v>
      </c>
      <c r="I327" s="105" t="s">
        <v>222</v>
      </c>
      <c r="J327" s="106" t="s">
        <v>8</v>
      </c>
      <c r="K327" s="107">
        <v>7014</v>
      </c>
      <c r="L327" s="105" t="s">
        <v>277</v>
      </c>
      <c r="M327" s="108">
        <v>20</v>
      </c>
      <c r="N327" s="109">
        <f>IFERROR(VLOOKUP(K327,Ene!H332:J1041,3,FALSE) + VLOOKUP(K327,Ene!H332:K1041,4,FALSE),0)</f>
        <v>0</v>
      </c>
      <c r="O327" s="109">
        <f>IFERROR(VLOOKUP($K327,Feb!$H$7:$J$716,3,FALSE) + VLOOKUP($K327,Feb!$H$7:$K$716,4,FALSE),0)</f>
        <v>0</v>
      </c>
      <c r="P327" s="109">
        <f>IFERROR(VLOOKUP($K327,Mar!$H$7:$J$716,3,FALSE) + VLOOKUP($K327,Mar!$H$7:$K$716,4,FALSE),0)</f>
        <v>0</v>
      </c>
      <c r="Q327" s="109">
        <f>IFERROR(VLOOKUP($K327,Abr!$H$7:$J$716,3,FALSE) + VLOOKUP($K327,Abr!$H$7:$K$716,4,FALSE),0)</f>
        <v>0</v>
      </c>
      <c r="R327" s="109">
        <f>IFERROR(VLOOKUP($K327,May!$H$7:$J$716,3,FALSE) + VLOOKUP($K327,May!$H$7:$K$716,4,FALSE),0)</f>
        <v>0</v>
      </c>
      <c r="S327" s="109">
        <f>IFERROR(VLOOKUP($K327,Jun!$H$7:$J$716,3,FALSE) + VLOOKUP($K327,Jun!$H$7:$K$716,4,FALSE),0)</f>
        <v>0</v>
      </c>
      <c r="T327" s="109">
        <f>IFERROR(VLOOKUP($K327,Jul!$H$7:$J$716,3,FALSE) + VLOOKUP($K327,Jul!$H$7:$K$716,4,FALSE),0)</f>
        <v>0</v>
      </c>
      <c r="U327" s="109">
        <f>IFERROR(VLOOKUP($K327,Ago!$H$7:$J$716,3,FALSE) + VLOOKUP($K327,Ago!$H$7:$K$716,4,FALSE),0)</f>
        <v>0</v>
      </c>
      <c r="V327" s="109">
        <f>IFERROR(VLOOKUP($K327,Set!$H$7:$J$716,3,FALSE) + VLOOKUP($K327,Set!$H$7:$K$716,4,FALSE),0)</f>
        <v>0</v>
      </c>
      <c r="W327" s="109">
        <f>IFERROR(VLOOKUP($K327,Oct!$H$7:$J$716,3,FALSE) + VLOOKUP($K327,Oct!$H$7:$K$716,4,FALSE),0)</f>
        <v>0</v>
      </c>
      <c r="X327" s="109">
        <f>IFERROR(VLOOKUP($K327,Nov!$H$7:$J$716,3,FALSE) + VLOOKUP($K327,Nov!$H$7:$K$716,4,FALSE),0)</f>
        <v>0</v>
      </c>
      <c r="Y327" s="109">
        <f>IFERROR(VLOOKUP($K327,Dic!$H$7:$J$716,3,FALSE) + VLOOKUP($K327,Dic!$H$7:$K$716,4,FALSE),0)</f>
        <v>0</v>
      </c>
      <c r="Z327" s="109">
        <f t="shared" si="93"/>
        <v>0</v>
      </c>
      <c r="AA327" s="109">
        <f t="shared" si="94"/>
        <v>0</v>
      </c>
      <c r="AB327" s="109">
        <f t="shared" si="95"/>
        <v>0</v>
      </c>
      <c r="AC327" s="109">
        <f t="shared" si="96"/>
        <v>0</v>
      </c>
      <c r="AD327" s="109">
        <f t="shared" si="97"/>
        <v>0</v>
      </c>
      <c r="AE327" s="109">
        <f t="shared" si="98"/>
        <v>0</v>
      </c>
      <c r="AF327" s="109">
        <f t="shared" si="99"/>
        <v>0</v>
      </c>
    </row>
    <row r="328" spans="1:32" ht="15" thickBot="1">
      <c r="A328">
        <v>2026</v>
      </c>
      <c r="B328" s="104" t="s">
        <v>924</v>
      </c>
      <c r="C328" s="104" t="s">
        <v>1048</v>
      </c>
      <c r="D328" s="105" t="s">
        <v>14</v>
      </c>
      <c r="E328" s="105" t="s">
        <v>196</v>
      </c>
      <c r="F328" s="106">
        <v>1672</v>
      </c>
      <c r="G328" s="105" t="s">
        <v>400</v>
      </c>
      <c r="H328" s="105" t="s">
        <v>14</v>
      </c>
      <c r="I328" s="105" t="s">
        <v>196</v>
      </c>
      <c r="J328" s="106" t="s">
        <v>8</v>
      </c>
      <c r="K328" s="107">
        <v>7035</v>
      </c>
      <c r="L328" s="105" t="s">
        <v>505</v>
      </c>
      <c r="M328" s="108">
        <v>8.8000000000000007</v>
      </c>
      <c r="N328" s="109">
        <f>IFERROR(VLOOKUP(K328,Ene!H333:J1042,3,FALSE) + VLOOKUP(K328,Ene!H333:K1042,4,FALSE),0)</f>
        <v>0</v>
      </c>
      <c r="O328" s="109">
        <f>IFERROR(VLOOKUP($K328,Feb!$H$7:$J$716,3,FALSE) + VLOOKUP($K328,Feb!$H$7:$K$716,4,FALSE),0)</f>
        <v>0</v>
      </c>
      <c r="P328" s="109">
        <f>IFERROR(VLOOKUP($K328,Mar!$H$7:$J$716,3,FALSE) + VLOOKUP($K328,Mar!$H$7:$K$716,4,FALSE),0)</f>
        <v>0</v>
      </c>
      <c r="Q328" s="109">
        <f>IFERROR(VLOOKUP($K328,Abr!$H$7:$J$716,3,FALSE) + VLOOKUP($K328,Abr!$H$7:$K$716,4,FALSE),0)</f>
        <v>0</v>
      </c>
      <c r="R328" s="109">
        <f>IFERROR(VLOOKUP($K328,May!$H$7:$J$716,3,FALSE) + VLOOKUP($K328,May!$H$7:$K$716,4,FALSE),0)</f>
        <v>0</v>
      </c>
      <c r="S328" s="109">
        <f>IFERROR(VLOOKUP($K328,Jun!$H$7:$J$716,3,FALSE) + VLOOKUP($K328,Jun!$H$7:$K$716,4,FALSE),0)</f>
        <v>0</v>
      </c>
      <c r="T328" s="109">
        <f>IFERROR(VLOOKUP($K328,Jul!$H$7:$J$716,3,FALSE) + VLOOKUP($K328,Jul!$H$7:$K$716,4,FALSE),0)</f>
        <v>0</v>
      </c>
      <c r="U328" s="109">
        <f>IFERROR(VLOOKUP($K328,Ago!$H$7:$J$716,3,FALSE) + VLOOKUP($K328,Ago!$H$7:$K$716,4,FALSE),0)</f>
        <v>0</v>
      </c>
      <c r="V328" s="109">
        <f>IFERROR(VLOOKUP($K328,Set!$H$7:$J$716,3,FALSE) + VLOOKUP($K328,Set!$H$7:$K$716,4,FALSE),0)</f>
        <v>0</v>
      </c>
      <c r="W328" s="109">
        <f>IFERROR(VLOOKUP($K328,Oct!$H$7:$J$716,3,FALSE) + VLOOKUP($K328,Oct!$H$7:$K$716,4,FALSE),0)</f>
        <v>0</v>
      </c>
      <c r="X328" s="109">
        <f>IFERROR(VLOOKUP($K328,Nov!$H$7:$J$716,3,FALSE) + VLOOKUP($K328,Nov!$H$7:$K$716,4,FALSE),0)</f>
        <v>0</v>
      </c>
      <c r="Y328" s="109">
        <f>IFERROR(VLOOKUP($K328,Dic!$H$7:$J$716,3,FALSE) + VLOOKUP($K328,Dic!$H$7:$K$716,4,FALSE),0)</f>
        <v>0</v>
      </c>
      <c r="Z328" s="109">
        <f t="shared" si="93"/>
        <v>0</v>
      </c>
      <c r="AA328" s="109">
        <f t="shared" si="94"/>
        <v>0</v>
      </c>
      <c r="AB328" s="109">
        <f t="shared" si="95"/>
        <v>0</v>
      </c>
      <c r="AC328" s="109">
        <f t="shared" si="96"/>
        <v>0</v>
      </c>
      <c r="AD328" s="109">
        <f t="shared" si="97"/>
        <v>0</v>
      </c>
      <c r="AE328" s="109">
        <f t="shared" si="98"/>
        <v>0</v>
      </c>
      <c r="AF328" s="109">
        <f t="shared" si="99"/>
        <v>0</v>
      </c>
    </row>
    <row r="329" spans="1:32" ht="15" thickBot="1">
      <c r="A329">
        <v>2026</v>
      </c>
      <c r="B329" s="104" t="s">
        <v>924</v>
      </c>
      <c r="C329" s="104" t="s">
        <v>984</v>
      </c>
      <c r="D329" s="105" t="s">
        <v>5</v>
      </c>
      <c r="E329" s="105" t="s">
        <v>113</v>
      </c>
      <c r="F329" s="106">
        <v>1714</v>
      </c>
      <c r="G329" s="105" t="s">
        <v>393</v>
      </c>
      <c r="H329" s="105" t="s">
        <v>5</v>
      </c>
      <c r="I329" s="105" t="s">
        <v>113</v>
      </c>
      <c r="J329" s="106" t="s">
        <v>8</v>
      </c>
      <c r="K329" s="107">
        <v>7041</v>
      </c>
      <c r="L329" s="105" t="s">
        <v>278</v>
      </c>
      <c r="M329" s="108">
        <v>10.4</v>
      </c>
      <c r="N329" s="109">
        <f>IFERROR(VLOOKUP(K329,Ene!H334:J1043,3,FALSE) + VLOOKUP(K329,Ene!H334:K1043,4,FALSE),0)</f>
        <v>0</v>
      </c>
      <c r="O329" s="109">
        <f>IFERROR(VLOOKUP($K329,Feb!$H$7:$J$716,3,FALSE) + VLOOKUP($K329,Feb!$H$7:$K$716,4,FALSE),0)</f>
        <v>0</v>
      </c>
      <c r="P329" s="109">
        <f>IFERROR(VLOOKUP($K329,Mar!$H$7:$J$716,3,FALSE) + VLOOKUP($K329,Mar!$H$7:$K$716,4,FALSE),0)</f>
        <v>0</v>
      </c>
      <c r="Q329" s="109">
        <f>IFERROR(VLOOKUP($K329,Abr!$H$7:$J$716,3,FALSE) + VLOOKUP($K329,Abr!$H$7:$K$716,4,FALSE),0)</f>
        <v>0</v>
      </c>
      <c r="R329" s="109">
        <f>IFERROR(VLOOKUP($K329,May!$H$7:$J$716,3,FALSE) + VLOOKUP($K329,May!$H$7:$K$716,4,FALSE),0)</f>
        <v>0</v>
      </c>
      <c r="S329" s="109">
        <f>IFERROR(VLOOKUP($K329,Jun!$H$7:$J$716,3,FALSE) + VLOOKUP($K329,Jun!$H$7:$K$716,4,FALSE),0)</f>
        <v>0</v>
      </c>
      <c r="T329" s="109">
        <f>IFERROR(VLOOKUP($K329,Jul!$H$7:$J$716,3,FALSE) + VLOOKUP($K329,Jul!$H$7:$K$716,4,FALSE),0)</f>
        <v>0</v>
      </c>
      <c r="U329" s="109">
        <f>IFERROR(VLOOKUP($K329,Ago!$H$7:$J$716,3,FALSE) + VLOOKUP($K329,Ago!$H$7:$K$716,4,FALSE),0)</f>
        <v>0</v>
      </c>
      <c r="V329" s="109">
        <f>IFERROR(VLOOKUP($K329,Set!$H$7:$J$716,3,FALSE) + VLOOKUP($K329,Set!$H$7:$K$716,4,FALSE),0)</f>
        <v>0</v>
      </c>
      <c r="W329" s="109">
        <f>IFERROR(VLOOKUP($K329,Oct!$H$7:$J$716,3,FALSE) + VLOOKUP($K329,Oct!$H$7:$K$716,4,FALSE),0)</f>
        <v>0</v>
      </c>
      <c r="X329" s="109">
        <f>IFERROR(VLOOKUP($K329,Nov!$H$7:$J$716,3,FALSE) + VLOOKUP($K329,Nov!$H$7:$K$716,4,FALSE),0)</f>
        <v>0</v>
      </c>
      <c r="Y329" s="109">
        <f>IFERROR(VLOOKUP($K329,Dic!$H$7:$J$716,3,FALSE) + VLOOKUP($K329,Dic!$H$7:$K$716,4,FALSE),0)</f>
        <v>0</v>
      </c>
      <c r="Z329" s="109">
        <f t="shared" si="93"/>
        <v>0</v>
      </c>
      <c r="AA329" s="109">
        <f t="shared" si="94"/>
        <v>0</v>
      </c>
      <c r="AB329" s="109">
        <f t="shared" si="95"/>
        <v>0</v>
      </c>
      <c r="AC329" s="109">
        <f t="shared" si="96"/>
        <v>0</v>
      </c>
      <c r="AD329" s="109">
        <f t="shared" si="97"/>
        <v>0</v>
      </c>
      <c r="AE329" s="109">
        <f t="shared" si="98"/>
        <v>0</v>
      </c>
      <c r="AF329" s="109">
        <f t="shared" si="99"/>
        <v>0</v>
      </c>
    </row>
    <row r="330" spans="1:32" ht="15" thickBot="1">
      <c r="A330">
        <v>2026</v>
      </c>
      <c r="B330" s="104" t="s">
        <v>924</v>
      </c>
      <c r="C330" s="104" t="s">
        <v>1061</v>
      </c>
      <c r="D330" s="105" t="s">
        <v>18</v>
      </c>
      <c r="E330" s="105" t="s">
        <v>19</v>
      </c>
      <c r="F330" s="106">
        <v>871</v>
      </c>
      <c r="G330" s="105" t="s">
        <v>418</v>
      </c>
      <c r="H330" s="105" t="s">
        <v>18</v>
      </c>
      <c r="I330" s="105" t="s">
        <v>19</v>
      </c>
      <c r="J330" s="106" t="s">
        <v>8</v>
      </c>
      <c r="K330" s="107">
        <v>7131</v>
      </c>
      <c r="L330" s="105" t="s">
        <v>506</v>
      </c>
      <c r="M330" s="108">
        <v>14.4</v>
      </c>
      <c r="N330" s="109">
        <f>IFERROR(VLOOKUP(K330,Ene!H335:J1044,3,FALSE) + VLOOKUP(K330,Ene!H335:K1044,4,FALSE),0)</f>
        <v>0</v>
      </c>
      <c r="O330" s="109">
        <f>IFERROR(VLOOKUP($K330,Feb!$H$7:$J$716,3,FALSE) + VLOOKUP($K330,Feb!$H$7:$K$716,4,FALSE),0)</f>
        <v>0</v>
      </c>
      <c r="P330" s="109">
        <f>IFERROR(VLOOKUP($K330,Mar!$H$7:$J$716,3,FALSE) + VLOOKUP($K330,Mar!$H$7:$K$716,4,FALSE),0)</f>
        <v>0</v>
      </c>
      <c r="Q330" s="109">
        <f>IFERROR(VLOOKUP($K330,Abr!$H$7:$J$716,3,FALSE) + VLOOKUP($K330,Abr!$H$7:$K$716,4,FALSE),0)</f>
        <v>0</v>
      </c>
      <c r="R330" s="109">
        <f>IFERROR(VLOOKUP($K330,May!$H$7:$J$716,3,FALSE) + VLOOKUP($K330,May!$H$7:$K$716,4,FALSE),0)</f>
        <v>0</v>
      </c>
      <c r="S330" s="109">
        <f>IFERROR(VLOOKUP($K330,Jun!$H$7:$J$716,3,FALSE) + VLOOKUP($K330,Jun!$H$7:$K$716,4,FALSE),0)</f>
        <v>0</v>
      </c>
      <c r="T330" s="109">
        <f>IFERROR(VLOOKUP($K330,Jul!$H$7:$J$716,3,FALSE) + VLOOKUP($K330,Jul!$H$7:$K$716,4,FALSE),0)</f>
        <v>0</v>
      </c>
      <c r="U330" s="109">
        <f>IFERROR(VLOOKUP($K330,Ago!$H$7:$J$716,3,FALSE) + VLOOKUP($K330,Ago!$H$7:$K$716,4,FALSE),0)</f>
        <v>0</v>
      </c>
      <c r="V330" s="109">
        <f>IFERROR(VLOOKUP($K330,Set!$H$7:$J$716,3,FALSE) + VLOOKUP($K330,Set!$H$7:$K$716,4,FALSE),0)</f>
        <v>0</v>
      </c>
      <c r="W330" s="109">
        <f>IFERROR(VLOOKUP($K330,Oct!$H$7:$J$716,3,FALSE) + VLOOKUP($K330,Oct!$H$7:$K$716,4,FALSE),0)</f>
        <v>0</v>
      </c>
      <c r="X330" s="109">
        <f>IFERROR(VLOOKUP($K330,Nov!$H$7:$J$716,3,FALSE) + VLOOKUP($K330,Nov!$H$7:$K$716,4,FALSE),0)</f>
        <v>0</v>
      </c>
      <c r="Y330" s="109">
        <f>IFERROR(VLOOKUP($K330,Dic!$H$7:$J$716,3,FALSE) + VLOOKUP($K330,Dic!$H$7:$K$716,4,FALSE),0)</f>
        <v>0</v>
      </c>
      <c r="Z330" s="109">
        <f t="shared" si="93"/>
        <v>0</v>
      </c>
      <c r="AA330" s="109">
        <f t="shared" si="94"/>
        <v>0</v>
      </c>
      <c r="AB330" s="109">
        <f t="shared" si="95"/>
        <v>0</v>
      </c>
      <c r="AC330" s="109">
        <f t="shared" si="96"/>
        <v>0</v>
      </c>
      <c r="AD330" s="109">
        <f t="shared" si="97"/>
        <v>0</v>
      </c>
      <c r="AE330" s="109">
        <f t="shared" si="98"/>
        <v>0</v>
      </c>
      <c r="AF330" s="109">
        <f t="shared" si="99"/>
        <v>0</v>
      </c>
    </row>
    <row r="331" spans="1:32" ht="15" thickBot="1">
      <c r="A331">
        <v>2026</v>
      </c>
      <c r="B331" s="104" t="s">
        <v>924</v>
      </c>
      <c r="C331" s="104" t="s">
        <v>1061</v>
      </c>
      <c r="D331" s="105" t="s">
        <v>18</v>
      </c>
      <c r="E331" s="105" t="s">
        <v>19</v>
      </c>
      <c r="F331" s="106">
        <v>871</v>
      </c>
      <c r="G331" s="105" t="s">
        <v>418</v>
      </c>
      <c r="H331" s="105" t="s">
        <v>18</v>
      </c>
      <c r="I331" s="105" t="s">
        <v>19</v>
      </c>
      <c r="J331" s="106" t="s">
        <v>8</v>
      </c>
      <c r="K331" s="107">
        <v>7132</v>
      </c>
      <c r="L331" s="105" t="s">
        <v>507</v>
      </c>
      <c r="M331" s="108">
        <v>12.8</v>
      </c>
      <c r="N331" s="109">
        <f>IFERROR(VLOOKUP(K331,Ene!H336:J1045,3,FALSE) + VLOOKUP(K331,Ene!H336:K1045,4,FALSE),0)</f>
        <v>0</v>
      </c>
      <c r="O331" s="109">
        <f>IFERROR(VLOOKUP($K331,Feb!$H$7:$J$716,3,FALSE) + VLOOKUP($K331,Feb!$H$7:$K$716,4,FALSE),0)</f>
        <v>0</v>
      </c>
      <c r="P331" s="109">
        <f>IFERROR(VLOOKUP($K331,Mar!$H$7:$J$716,3,FALSE) + VLOOKUP($K331,Mar!$H$7:$K$716,4,FALSE),0)</f>
        <v>0</v>
      </c>
      <c r="Q331" s="109">
        <f>IFERROR(VLOOKUP($K331,Abr!$H$7:$J$716,3,FALSE) + VLOOKUP($K331,Abr!$H$7:$K$716,4,FALSE),0)</f>
        <v>0</v>
      </c>
      <c r="R331" s="109">
        <f>IFERROR(VLOOKUP($K331,May!$H$7:$J$716,3,FALSE) + VLOOKUP($K331,May!$H$7:$K$716,4,FALSE),0)</f>
        <v>0</v>
      </c>
      <c r="S331" s="109">
        <f>IFERROR(VLOOKUP($K331,Jun!$H$7:$J$716,3,FALSE) + VLOOKUP($K331,Jun!$H$7:$K$716,4,FALSE),0)</f>
        <v>0</v>
      </c>
      <c r="T331" s="109">
        <f>IFERROR(VLOOKUP($K331,Jul!$H$7:$J$716,3,FALSE) + VLOOKUP($K331,Jul!$H$7:$K$716,4,FALSE),0)</f>
        <v>0</v>
      </c>
      <c r="U331" s="109">
        <f>IFERROR(VLOOKUP($K331,Ago!$H$7:$J$716,3,FALSE) + VLOOKUP($K331,Ago!$H$7:$K$716,4,FALSE),0)</f>
        <v>0</v>
      </c>
      <c r="V331" s="109">
        <f>IFERROR(VLOOKUP($K331,Set!$H$7:$J$716,3,FALSE) + VLOOKUP($K331,Set!$H$7:$K$716,4,FALSE),0)</f>
        <v>0</v>
      </c>
      <c r="W331" s="109">
        <f>IFERROR(VLOOKUP($K331,Oct!$H$7:$J$716,3,FALSE) + VLOOKUP($K331,Oct!$H$7:$K$716,4,FALSE),0)</f>
        <v>0</v>
      </c>
      <c r="X331" s="109">
        <f>IFERROR(VLOOKUP($K331,Nov!$H$7:$J$716,3,FALSE) + VLOOKUP($K331,Nov!$H$7:$K$716,4,FALSE),0)</f>
        <v>0</v>
      </c>
      <c r="Y331" s="109">
        <f>IFERROR(VLOOKUP($K331,Dic!$H$7:$J$716,3,FALSE) + VLOOKUP($K331,Dic!$H$7:$K$716,4,FALSE),0)</f>
        <v>0</v>
      </c>
      <c r="Z331" s="109">
        <f t="shared" si="93"/>
        <v>0</v>
      </c>
      <c r="AA331" s="109">
        <f t="shared" si="94"/>
        <v>0</v>
      </c>
      <c r="AB331" s="109">
        <f t="shared" si="95"/>
        <v>0</v>
      </c>
      <c r="AC331" s="109">
        <f t="shared" si="96"/>
        <v>0</v>
      </c>
      <c r="AD331" s="109">
        <f t="shared" si="97"/>
        <v>0</v>
      </c>
      <c r="AE331" s="109">
        <f t="shared" si="98"/>
        <v>0</v>
      </c>
      <c r="AF331" s="109">
        <f t="shared" si="99"/>
        <v>0</v>
      </c>
    </row>
    <row r="332" spans="1:32" ht="15" thickBot="1">
      <c r="A332">
        <v>2026</v>
      </c>
      <c r="B332" s="104" t="s">
        <v>924</v>
      </c>
      <c r="C332" s="104" t="s">
        <v>925</v>
      </c>
      <c r="D332" s="105" t="s">
        <v>6</v>
      </c>
      <c r="E332" s="105" t="s">
        <v>22</v>
      </c>
      <c r="F332" s="106">
        <v>870</v>
      </c>
      <c r="G332" s="105" t="s">
        <v>375</v>
      </c>
      <c r="H332" s="105" t="s">
        <v>24</v>
      </c>
      <c r="I332" s="105" t="s">
        <v>22</v>
      </c>
      <c r="J332" s="106" t="s">
        <v>8</v>
      </c>
      <c r="K332" s="107">
        <v>7220</v>
      </c>
      <c r="L332" s="105" t="s">
        <v>279</v>
      </c>
      <c r="M332" s="108">
        <v>6.4</v>
      </c>
      <c r="N332" s="109">
        <f>IFERROR(VLOOKUP(K332,Ene!H337:J1046,3,FALSE) + VLOOKUP(K332,Ene!H337:K1046,4,FALSE),0)</f>
        <v>0</v>
      </c>
      <c r="O332" s="109">
        <f>IFERROR(VLOOKUP($K332,Feb!$H$7:$J$716,3,FALSE) + VLOOKUP($K332,Feb!$H$7:$K$716,4,FALSE),0)</f>
        <v>0</v>
      </c>
      <c r="P332" s="109">
        <f>IFERROR(VLOOKUP($K332,Mar!$H$7:$J$716,3,FALSE) + VLOOKUP($K332,Mar!$H$7:$K$716,4,FALSE),0)</f>
        <v>0</v>
      </c>
      <c r="Q332" s="109">
        <f>IFERROR(VLOOKUP($K332,Abr!$H$7:$J$716,3,FALSE) + VLOOKUP($K332,Abr!$H$7:$K$716,4,FALSE),0)</f>
        <v>0</v>
      </c>
      <c r="R332" s="109">
        <f>IFERROR(VLOOKUP($K332,May!$H$7:$J$716,3,FALSE) + VLOOKUP($K332,May!$H$7:$K$716,4,FALSE),0)</f>
        <v>0</v>
      </c>
      <c r="S332" s="109">
        <f>IFERROR(VLOOKUP($K332,Jun!$H$7:$J$716,3,FALSE) + VLOOKUP($K332,Jun!$H$7:$K$716,4,FALSE),0)</f>
        <v>0</v>
      </c>
      <c r="T332" s="109">
        <f>IFERROR(VLOOKUP($K332,Jul!$H$7:$J$716,3,FALSE) + VLOOKUP($K332,Jul!$H$7:$K$716,4,FALSE),0)</f>
        <v>0</v>
      </c>
      <c r="U332" s="109">
        <f>IFERROR(VLOOKUP($K332,Ago!$H$7:$J$716,3,FALSE) + VLOOKUP($K332,Ago!$H$7:$K$716,4,FALSE),0)</f>
        <v>0</v>
      </c>
      <c r="V332" s="109">
        <f>IFERROR(VLOOKUP($K332,Set!$H$7:$J$716,3,FALSE) + VLOOKUP($K332,Set!$H$7:$K$716,4,FALSE),0)</f>
        <v>0</v>
      </c>
      <c r="W332" s="109">
        <f>IFERROR(VLOOKUP($K332,Oct!$H$7:$J$716,3,FALSE) + VLOOKUP($K332,Oct!$H$7:$K$716,4,FALSE),0)</f>
        <v>0</v>
      </c>
      <c r="X332" s="109">
        <f>IFERROR(VLOOKUP($K332,Nov!$H$7:$J$716,3,FALSE) + VLOOKUP($K332,Nov!$H$7:$K$716,4,FALSE),0)</f>
        <v>0</v>
      </c>
      <c r="Y332" s="109">
        <f>IFERROR(VLOOKUP($K332,Dic!$H$7:$J$716,3,FALSE) + VLOOKUP($K332,Dic!$H$7:$K$716,4,FALSE),0)</f>
        <v>0</v>
      </c>
      <c r="Z332" s="109">
        <f t="shared" si="93"/>
        <v>0</v>
      </c>
      <c r="AA332" s="109">
        <f t="shared" si="94"/>
        <v>0</v>
      </c>
      <c r="AB332" s="109">
        <f t="shared" si="95"/>
        <v>0</v>
      </c>
      <c r="AC332" s="109">
        <f t="shared" si="96"/>
        <v>0</v>
      </c>
      <c r="AD332" s="109">
        <f t="shared" si="97"/>
        <v>0</v>
      </c>
      <c r="AE332" s="109">
        <f t="shared" si="98"/>
        <v>0</v>
      </c>
      <c r="AF332" s="109">
        <f t="shared" si="99"/>
        <v>0</v>
      </c>
    </row>
    <row r="333" spans="1:32" ht="15" thickBot="1">
      <c r="A333">
        <v>2026</v>
      </c>
      <c r="B333" s="104" t="s">
        <v>924</v>
      </c>
      <c r="C333" s="104" t="s">
        <v>943</v>
      </c>
      <c r="D333" s="105" t="s">
        <v>6</v>
      </c>
      <c r="E333" s="105" t="s">
        <v>41</v>
      </c>
      <c r="F333" s="106">
        <v>870</v>
      </c>
      <c r="G333" s="105" t="s">
        <v>375</v>
      </c>
      <c r="H333" s="105" t="s">
        <v>24</v>
      </c>
      <c r="I333" s="105" t="s">
        <v>41</v>
      </c>
      <c r="J333" s="106" t="s">
        <v>8</v>
      </c>
      <c r="K333" s="107">
        <v>7221</v>
      </c>
      <c r="L333" s="105" t="s">
        <v>280</v>
      </c>
      <c r="M333" s="108">
        <v>12</v>
      </c>
      <c r="N333" s="109">
        <f>IFERROR(VLOOKUP(K333,Ene!H338:J1047,3,FALSE) + VLOOKUP(K333,Ene!H338:K1047,4,FALSE),0)</f>
        <v>0</v>
      </c>
      <c r="O333" s="109">
        <f>IFERROR(VLOOKUP($K333,Feb!$H$7:$J$716,3,FALSE) + VLOOKUP($K333,Feb!$H$7:$K$716,4,FALSE),0)</f>
        <v>0</v>
      </c>
      <c r="P333" s="109">
        <f>IFERROR(VLOOKUP($K333,Mar!$H$7:$J$716,3,FALSE) + VLOOKUP($K333,Mar!$H$7:$K$716,4,FALSE),0)</f>
        <v>0</v>
      </c>
      <c r="Q333" s="109">
        <f>IFERROR(VLOOKUP($K333,Abr!$H$7:$J$716,3,FALSE) + VLOOKUP($K333,Abr!$H$7:$K$716,4,FALSE),0)</f>
        <v>0</v>
      </c>
      <c r="R333" s="109">
        <f>IFERROR(VLOOKUP($K333,May!$H$7:$J$716,3,FALSE) + VLOOKUP($K333,May!$H$7:$K$716,4,FALSE),0)</f>
        <v>0</v>
      </c>
      <c r="S333" s="109">
        <f>IFERROR(VLOOKUP($K333,Jun!$H$7:$J$716,3,FALSE) + VLOOKUP($K333,Jun!$H$7:$K$716,4,FALSE),0)</f>
        <v>0</v>
      </c>
      <c r="T333" s="109">
        <f>IFERROR(VLOOKUP($K333,Jul!$H$7:$J$716,3,FALSE) + VLOOKUP($K333,Jul!$H$7:$K$716,4,FALSE),0)</f>
        <v>0</v>
      </c>
      <c r="U333" s="109">
        <f>IFERROR(VLOOKUP($K333,Ago!$H$7:$J$716,3,FALSE) + VLOOKUP($K333,Ago!$H$7:$K$716,4,FALSE),0)</f>
        <v>0</v>
      </c>
      <c r="V333" s="109">
        <f>IFERROR(VLOOKUP($K333,Set!$H$7:$J$716,3,FALSE) + VLOOKUP($K333,Set!$H$7:$K$716,4,FALSE),0)</f>
        <v>0</v>
      </c>
      <c r="W333" s="109">
        <f>IFERROR(VLOOKUP($K333,Oct!$H$7:$J$716,3,FALSE) + VLOOKUP($K333,Oct!$H$7:$K$716,4,FALSE),0)</f>
        <v>0</v>
      </c>
      <c r="X333" s="109">
        <f>IFERROR(VLOOKUP($K333,Nov!$H$7:$J$716,3,FALSE) + VLOOKUP($K333,Nov!$H$7:$K$716,4,FALSE),0)</f>
        <v>0</v>
      </c>
      <c r="Y333" s="109">
        <f>IFERROR(VLOOKUP($K333,Dic!$H$7:$J$716,3,FALSE) + VLOOKUP($K333,Dic!$H$7:$K$716,4,FALSE),0)</f>
        <v>0</v>
      </c>
      <c r="Z333" s="109">
        <f t="shared" si="93"/>
        <v>0</v>
      </c>
      <c r="AA333" s="109">
        <f t="shared" si="94"/>
        <v>0</v>
      </c>
      <c r="AB333" s="109">
        <f t="shared" si="95"/>
        <v>0</v>
      </c>
      <c r="AC333" s="109">
        <f t="shared" si="96"/>
        <v>0</v>
      </c>
      <c r="AD333" s="109">
        <f t="shared" si="97"/>
        <v>0</v>
      </c>
      <c r="AE333" s="109">
        <f t="shared" si="98"/>
        <v>0</v>
      </c>
      <c r="AF333" s="109">
        <f t="shared" si="99"/>
        <v>0</v>
      </c>
    </row>
    <row r="334" spans="1:32" ht="15" thickBot="1">
      <c r="A334">
        <v>2026</v>
      </c>
      <c r="B334" s="104" t="s">
        <v>924</v>
      </c>
      <c r="C334" s="104" t="s">
        <v>1061</v>
      </c>
      <c r="D334" s="105" t="s">
        <v>18</v>
      </c>
      <c r="E334" s="105" t="s">
        <v>19</v>
      </c>
      <c r="F334" s="106">
        <v>871</v>
      </c>
      <c r="G334" s="105" t="s">
        <v>418</v>
      </c>
      <c r="H334" s="105" t="s">
        <v>18</v>
      </c>
      <c r="I334" s="105" t="s">
        <v>19</v>
      </c>
      <c r="J334" s="106" t="s">
        <v>9</v>
      </c>
      <c r="K334" s="107">
        <v>7325</v>
      </c>
      <c r="L334" s="105" t="s">
        <v>508</v>
      </c>
      <c r="M334" s="108">
        <v>240.8</v>
      </c>
      <c r="N334" s="109">
        <f>IFERROR(VLOOKUP(K334,Ene!H339:J1048,3,FALSE) + VLOOKUP(K334,Ene!H339:K1048,4,FALSE),0)</f>
        <v>0</v>
      </c>
      <c r="O334" s="109">
        <f>IFERROR(VLOOKUP($K334,Feb!$H$7:$J$716,3,FALSE) + VLOOKUP($K334,Feb!$H$7:$K$716,4,FALSE),0)</f>
        <v>0</v>
      </c>
      <c r="P334" s="109">
        <f>IFERROR(VLOOKUP($K334,Mar!$H$7:$J$716,3,FALSE) + VLOOKUP($K334,Mar!$H$7:$K$716,4,FALSE),0)</f>
        <v>0</v>
      </c>
      <c r="Q334" s="109">
        <f>IFERROR(VLOOKUP($K334,Abr!$H$7:$J$716,3,FALSE) + VLOOKUP($K334,Abr!$H$7:$K$716,4,FALSE),0)</f>
        <v>0</v>
      </c>
      <c r="R334" s="109">
        <f>IFERROR(VLOOKUP($K334,May!$H$7:$J$716,3,FALSE) + VLOOKUP($K334,May!$H$7:$K$716,4,FALSE),0)</f>
        <v>0</v>
      </c>
      <c r="S334" s="109">
        <f>IFERROR(VLOOKUP($K334,Jun!$H$7:$J$716,3,FALSE) + VLOOKUP($K334,Jun!$H$7:$K$716,4,FALSE),0)</f>
        <v>0</v>
      </c>
      <c r="T334" s="109">
        <f>IFERROR(VLOOKUP($K334,Jul!$H$7:$J$716,3,FALSE) + VLOOKUP($K334,Jul!$H$7:$K$716,4,FALSE),0)</f>
        <v>0</v>
      </c>
      <c r="U334" s="109">
        <f>IFERROR(VLOOKUP($K334,Ago!$H$7:$J$716,3,FALSE) + VLOOKUP($K334,Ago!$H$7:$K$716,4,FALSE),0)</f>
        <v>0</v>
      </c>
      <c r="V334" s="109">
        <f>IFERROR(VLOOKUP($K334,Set!$H$7:$J$716,3,FALSE) + VLOOKUP($K334,Set!$H$7:$K$716,4,FALSE),0)</f>
        <v>0</v>
      </c>
      <c r="W334" s="109">
        <f>IFERROR(VLOOKUP($K334,Oct!$H$7:$J$716,3,FALSE) + VLOOKUP($K334,Oct!$H$7:$K$716,4,FALSE),0)</f>
        <v>0</v>
      </c>
      <c r="X334" s="109">
        <f>IFERROR(VLOOKUP($K334,Nov!$H$7:$J$716,3,FALSE) + VLOOKUP($K334,Nov!$H$7:$K$716,4,FALSE),0)</f>
        <v>0</v>
      </c>
      <c r="Y334" s="109">
        <f>IFERROR(VLOOKUP($K334,Dic!$H$7:$J$716,3,FALSE) + VLOOKUP($K334,Dic!$H$7:$K$716,4,FALSE),0)</f>
        <v>0</v>
      </c>
      <c r="Z334" s="109">
        <f t="shared" si="93"/>
        <v>0</v>
      </c>
      <c r="AA334" s="109">
        <f t="shared" si="94"/>
        <v>0</v>
      </c>
      <c r="AB334" s="109">
        <f t="shared" si="95"/>
        <v>0</v>
      </c>
      <c r="AC334" s="109">
        <f t="shared" si="96"/>
        <v>0</v>
      </c>
      <c r="AD334" s="109">
        <f t="shared" si="97"/>
        <v>0</v>
      </c>
      <c r="AE334" s="109">
        <f t="shared" si="98"/>
        <v>0</v>
      </c>
      <c r="AF334" s="109">
        <f t="shared" si="99"/>
        <v>0</v>
      </c>
    </row>
    <row r="335" spans="1:32" ht="15" thickBot="1">
      <c r="A335">
        <v>2026</v>
      </c>
      <c r="B335" s="104" t="s">
        <v>924</v>
      </c>
      <c r="C335" s="104" t="s">
        <v>1061</v>
      </c>
      <c r="D335" s="105" t="s">
        <v>18</v>
      </c>
      <c r="E335" s="105" t="s">
        <v>19</v>
      </c>
      <c r="F335" s="106">
        <v>871</v>
      </c>
      <c r="G335" s="105" t="s">
        <v>418</v>
      </c>
      <c r="H335" s="105" t="s">
        <v>18</v>
      </c>
      <c r="I335" s="105" t="s">
        <v>19</v>
      </c>
      <c r="J335" s="106" t="s">
        <v>9</v>
      </c>
      <c r="K335" s="107">
        <v>7326</v>
      </c>
      <c r="L335" s="105" t="s">
        <v>1089</v>
      </c>
      <c r="M335" s="108">
        <v>184.8</v>
      </c>
      <c r="N335" s="109">
        <f>IFERROR(VLOOKUP(K335,Ene!H340:J1049,3,FALSE) + VLOOKUP(K335,Ene!H340:K1049,4,FALSE),0)</f>
        <v>0</v>
      </c>
      <c r="O335" s="109">
        <f>IFERROR(VLOOKUP($K335,Feb!$H$7:$J$716,3,FALSE) + VLOOKUP($K335,Feb!$H$7:$K$716,4,FALSE),0)</f>
        <v>0</v>
      </c>
      <c r="P335" s="109">
        <f>IFERROR(VLOOKUP($K335,Mar!$H$7:$J$716,3,FALSE) + VLOOKUP($K335,Mar!$H$7:$K$716,4,FALSE),0)</f>
        <v>0</v>
      </c>
      <c r="Q335" s="109">
        <f>IFERROR(VLOOKUP($K335,Abr!$H$7:$J$716,3,FALSE) + VLOOKUP($K335,Abr!$H$7:$K$716,4,FALSE),0)</f>
        <v>0</v>
      </c>
      <c r="R335" s="109">
        <f>IFERROR(VLOOKUP($K335,May!$H$7:$J$716,3,FALSE) + VLOOKUP($K335,May!$H$7:$K$716,4,FALSE),0)</f>
        <v>0</v>
      </c>
      <c r="S335" s="109">
        <f>IFERROR(VLOOKUP($K335,Jun!$H$7:$J$716,3,FALSE) + VLOOKUP($K335,Jun!$H$7:$K$716,4,FALSE),0)</f>
        <v>0</v>
      </c>
      <c r="T335" s="109">
        <f>IFERROR(VLOOKUP($K335,Jul!$H$7:$J$716,3,FALSE) + VLOOKUP($K335,Jul!$H$7:$K$716,4,FALSE),0)</f>
        <v>0</v>
      </c>
      <c r="U335" s="109">
        <f>IFERROR(VLOOKUP($K335,Ago!$H$7:$J$716,3,FALSE) + VLOOKUP($K335,Ago!$H$7:$K$716,4,FALSE),0)</f>
        <v>0</v>
      </c>
      <c r="V335" s="109">
        <f>IFERROR(VLOOKUP($K335,Set!$H$7:$J$716,3,FALSE) + VLOOKUP($K335,Set!$H$7:$K$716,4,FALSE),0)</f>
        <v>0</v>
      </c>
      <c r="W335" s="109">
        <f>IFERROR(VLOOKUP($K335,Oct!$H$7:$J$716,3,FALSE) + VLOOKUP($K335,Oct!$H$7:$K$716,4,FALSE),0)</f>
        <v>0</v>
      </c>
      <c r="X335" s="109">
        <f>IFERROR(VLOOKUP($K335,Nov!$H$7:$J$716,3,FALSE) + VLOOKUP($K335,Nov!$H$7:$K$716,4,FALSE),0)</f>
        <v>0</v>
      </c>
      <c r="Y335" s="109">
        <f>IFERROR(VLOOKUP($K335,Dic!$H$7:$J$716,3,FALSE) + VLOOKUP($K335,Dic!$H$7:$K$716,4,FALSE),0)</f>
        <v>0</v>
      </c>
      <c r="Z335" s="109">
        <f t="shared" si="93"/>
        <v>0</v>
      </c>
      <c r="AA335" s="109">
        <f t="shared" si="94"/>
        <v>0</v>
      </c>
      <c r="AB335" s="109">
        <f t="shared" si="95"/>
        <v>0</v>
      </c>
      <c r="AC335" s="109">
        <f t="shared" si="96"/>
        <v>0</v>
      </c>
      <c r="AD335" s="109">
        <f t="shared" si="97"/>
        <v>0</v>
      </c>
      <c r="AE335" s="109">
        <f t="shared" si="98"/>
        <v>0</v>
      </c>
      <c r="AF335" s="109">
        <f t="shared" si="99"/>
        <v>0</v>
      </c>
    </row>
    <row r="336" spans="1:32" ht="15" thickBot="1">
      <c r="A336">
        <v>2026</v>
      </c>
      <c r="B336" s="104" t="s">
        <v>924</v>
      </c>
      <c r="C336" s="104" t="s">
        <v>1061</v>
      </c>
      <c r="D336" s="105" t="s">
        <v>18</v>
      </c>
      <c r="E336" s="105" t="s">
        <v>19</v>
      </c>
      <c r="F336" s="106">
        <v>871</v>
      </c>
      <c r="G336" s="105" t="s">
        <v>418</v>
      </c>
      <c r="H336" s="105" t="s">
        <v>18</v>
      </c>
      <c r="I336" s="105" t="s">
        <v>19</v>
      </c>
      <c r="J336" s="106" t="s">
        <v>8</v>
      </c>
      <c r="K336" s="107">
        <v>7412</v>
      </c>
      <c r="L336" s="105" t="s">
        <v>510</v>
      </c>
      <c r="M336" s="108">
        <v>16</v>
      </c>
      <c r="N336" s="109">
        <f>IFERROR(VLOOKUP(K336,Ene!H341:J1050,3,FALSE) + VLOOKUP(K336,Ene!H341:K1050,4,FALSE),0)</f>
        <v>0</v>
      </c>
      <c r="O336" s="109">
        <f>IFERROR(VLOOKUP($K336,Feb!$H$7:$J$716,3,FALSE) + VLOOKUP($K336,Feb!$H$7:$K$716,4,FALSE),0)</f>
        <v>0</v>
      </c>
      <c r="P336" s="109">
        <f>IFERROR(VLOOKUP($K336,Mar!$H$7:$J$716,3,FALSE) + VLOOKUP($K336,Mar!$H$7:$K$716,4,FALSE),0)</f>
        <v>0</v>
      </c>
      <c r="Q336" s="109">
        <f>IFERROR(VLOOKUP($K336,Abr!$H$7:$J$716,3,FALSE) + VLOOKUP($K336,Abr!$H$7:$K$716,4,FALSE),0)</f>
        <v>0</v>
      </c>
      <c r="R336" s="109">
        <f>IFERROR(VLOOKUP($K336,May!$H$7:$J$716,3,FALSE) + VLOOKUP($K336,May!$H$7:$K$716,4,FALSE),0)</f>
        <v>0</v>
      </c>
      <c r="S336" s="109">
        <f>IFERROR(VLOOKUP($K336,Jun!$H$7:$J$716,3,FALSE) + VLOOKUP($K336,Jun!$H$7:$K$716,4,FALSE),0)</f>
        <v>0</v>
      </c>
      <c r="T336" s="109">
        <f>IFERROR(VLOOKUP($K336,Jul!$H$7:$J$716,3,FALSE) + VLOOKUP($K336,Jul!$H$7:$K$716,4,FALSE),0)</f>
        <v>0</v>
      </c>
      <c r="U336" s="109">
        <f>IFERROR(VLOOKUP($K336,Ago!$H$7:$J$716,3,FALSE) + VLOOKUP($K336,Ago!$H$7:$K$716,4,FALSE),0)</f>
        <v>0</v>
      </c>
      <c r="V336" s="109">
        <f>IFERROR(VLOOKUP($K336,Set!$H$7:$J$716,3,FALSE) + VLOOKUP($K336,Set!$H$7:$K$716,4,FALSE),0)</f>
        <v>0</v>
      </c>
      <c r="W336" s="109">
        <f>IFERROR(VLOOKUP($K336,Oct!$H$7:$J$716,3,FALSE) + VLOOKUP($K336,Oct!$H$7:$K$716,4,FALSE),0)</f>
        <v>0</v>
      </c>
      <c r="X336" s="109">
        <f>IFERROR(VLOOKUP($K336,Nov!$H$7:$J$716,3,FALSE) + VLOOKUP($K336,Nov!$H$7:$K$716,4,FALSE),0)</f>
        <v>0</v>
      </c>
      <c r="Y336" s="109">
        <f>IFERROR(VLOOKUP($K336,Dic!$H$7:$J$716,3,FALSE) + VLOOKUP($K336,Dic!$H$7:$K$716,4,FALSE),0)</f>
        <v>0</v>
      </c>
      <c r="Z336" s="109">
        <f t="shared" si="93"/>
        <v>0</v>
      </c>
      <c r="AA336" s="109">
        <f t="shared" si="94"/>
        <v>0</v>
      </c>
      <c r="AB336" s="109">
        <f t="shared" si="95"/>
        <v>0</v>
      </c>
      <c r="AC336" s="109">
        <f t="shared" si="96"/>
        <v>0</v>
      </c>
      <c r="AD336" s="109">
        <f t="shared" si="97"/>
        <v>0</v>
      </c>
      <c r="AE336" s="109">
        <f t="shared" si="98"/>
        <v>0</v>
      </c>
      <c r="AF336" s="109">
        <f t="shared" si="99"/>
        <v>0</v>
      </c>
    </row>
    <row r="337" spans="1:32" ht="15" thickBot="1">
      <c r="A337">
        <v>2026</v>
      </c>
      <c r="B337" s="104" t="s">
        <v>924</v>
      </c>
      <c r="C337" s="104" t="s">
        <v>1055</v>
      </c>
      <c r="D337" s="105" t="s">
        <v>18</v>
      </c>
      <c r="E337" s="105" t="s">
        <v>203</v>
      </c>
      <c r="F337" s="106">
        <v>871</v>
      </c>
      <c r="G337" s="105" t="s">
        <v>418</v>
      </c>
      <c r="H337" s="105" t="s">
        <v>18</v>
      </c>
      <c r="I337" s="105" t="s">
        <v>203</v>
      </c>
      <c r="J337" s="106" t="s">
        <v>8</v>
      </c>
      <c r="K337" s="107">
        <v>7413</v>
      </c>
      <c r="L337" s="105" t="s">
        <v>511</v>
      </c>
      <c r="M337" s="108">
        <v>41.6</v>
      </c>
      <c r="N337" s="109">
        <f>IFERROR(VLOOKUP(K337,Ene!H342:J1051,3,FALSE) + VLOOKUP(K337,Ene!H342:K1051,4,FALSE),0)</f>
        <v>2</v>
      </c>
      <c r="O337" s="109">
        <f>IFERROR(VLOOKUP($K337,Feb!$H$7:$J$716,3,FALSE) + VLOOKUP($K337,Feb!$H$7:$K$716,4,FALSE),0)</f>
        <v>6</v>
      </c>
      <c r="P337" s="109">
        <f>IFERROR(VLOOKUP($K337,Mar!$H$7:$J$716,3,FALSE) + VLOOKUP($K337,Mar!$H$7:$K$716,4,FALSE),0)</f>
        <v>7</v>
      </c>
      <c r="Q337" s="109">
        <f>IFERROR(VLOOKUP($K337,Abr!$H$7:$J$716,3,FALSE) + VLOOKUP($K337,Abr!$H$7:$K$716,4,FALSE),0)</f>
        <v>2</v>
      </c>
      <c r="R337" s="109">
        <f>IFERROR(VLOOKUP($K337,May!$H$7:$J$716,3,FALSE) + VLOOKUP($K337,May!$H$7:$K$716,4,FALSE),0)</f>
        <v>6</v>
      </c>
      <c r="S337" s="109">
        <f>IFERROR(VLOOKUP($K337,Jun!$H$7:$J$716,3,FALSE) + VLOOKUP($K337,Jun!$H$7:$K$716,4,FALSE),0)</f>
        <v>10</v>
      </c>
      <c r="T337" s="109">
        <f>IFERROR(VLOOKUP($K337,Jul!$H$7:$J$716,3,FALSE) + VLOOKUP($K337,Jul!$H$7:$K$716,4,FALSE),0)</f>
        <v>2</v>
      </c>
      <c r="U337" s="109">
        <f>IFERROR(VLOOKUP($K337,Ago!$H$7:$J$716,3,FALSE) + VLOOKUP($K337,Ago!$H$7:$K$716,4,FALSE),0)</f>
        <v>0</v>
      </c>
      <c r="V337" s="109">
        <f>IFERROR(VLOOKUP($K337,Set!$H$7:$J$716,3,FALSE) + VLOOKUP($K337,Set!$H$7:$K$716,4,FALSE),0)</f>
        <v>0</v>
      </c>
      <c r="W337" s="109">
        <f>IFERROR(VLOOKUP($K337,Oct!$H$7:$J$716,3,FALSE) + VLOOKUP($K337,Oct!$H$7:$K$716,4,FALSE),0)</f>
        <v>0</v>
      </c>
      <c r="X337" s="109">
        <f>IFERROR(VLOOKUP($K337,Nov!$H$7:$J$716,3,FALSE) + VLOOKUP($K337,Nov!$H$7:$K$716,4,FALSE),0)</f>
        <v>0</v>
      </c>
      <c r="Y337" s="109">
        <f>IFERROR(VLOOKUP($K337,Dic!$H$7:$J$716,3,FALSE) + VLOOKUP($K337,Dic!$H$7:$K$716,4,FALSE),0)</f>
        <v>0</v>
      </c>
      <c r="Z337" s="109">
        <f t="shared" si="93"/>
        <v>15</v>
      </c>
      <c r="AA337" s="109">
        <f t="shared" si="94"/>
        <v>18</v>
      </c>
      <c r="AB337" s="109">
        <f t="shared" si="95"/>
        <v>2</v>
      </c>
      <c r="AC337" s="109">
        <f t="shared" si="96"/>
        <v>0</v>
      </c>
      <c r="AD337" s="109">
        <f t="shared" si="97"/>
        <v>33</v>
      </c>
      <c r="AE337" s="109">
        <f t="shared" si="98"/>
        <v>2</v>
      </c>
      <c r="AF337" s="109">
        <f t="shared" si="99"/>
        <v>35</v>
      </c>
    </row>
    <row r="338" spans="1:32" ht="15" thickBot="1">
      <c r="A338">
        <v>2026</v>
      </c>
      <c r="B338" s="104" t="s">
        <v>924</v>
      </c>
      <c r="C338" s="104" t="s">
        <v>996</v>
      </c>
      <c r="D338" s="105" t="s">
        <v>5</v>
      </c>
      <c r="E338" s="105" t="s">
        <v>128</v>
      </c>
      <c r="F338" s="106">
        <v>1714</v>
      </c>
      <c r="G338" s="105" t="s">
        <v>393</v>
      </c>
      <c r="H338" s="105" t="s">
        <v>5</v>
      </c>
      <c r="I338" s="105" t="s">
        <v>127</v>
      </c>
      <c r="J338" s="106" t="s">
        <v>13</v>
      </c>
      <c r="K338" s="107">
        <v>7448</v>
      </c>
      <c r="L338" s="105" t="s">
        <v>1090</v>
      </c>
      <c r="M338" s="108">
        <v>7.2</v>
      </c>
      <c r="N338" s="109">
        <f>IFERROR(VLOOKUP(K338,Ene!H343:J1052,3,FALSE) + VLOOKUP(K338,Ene!H343:K1052,4,FALSE),0)</f>
        <v>0</v>
      </c>
      <c r="O338" s="109">
        <f>IFERROR(VLOOKUP($K338,Feb!$H$7:$J$716,3,FALSE) + VLOOKUP($K338,Feb!$H$7:$K$716,4,FALSE),0)</f>
        <v>0</v>
      </c>
      <c r="P338" s="109">
        <f>IFERROR(VLOOKUP($K338,Mar!$H$7:$J$716,3,FALSE) + VLOOKUP($K338,Mar!$H$7:$K$716,4,FALSE),0)</f>
        <v>0</v>
      </c>
      <c r="Q338" s="109">
        <f>IFERROR(VLOOKUP($K338,Abr!$H$7:$J$716,3,FALSE) + VLOOKUP($K338,Abr!$H$7:$K$716,4,FALSE),0)</f>
        <v>0</v>
      </c>
      <c r="R338" s="109">
        <f>IFERROR(VLOOKUP($K338,May!$H$7:$J$716,3,FALSE) + VLOOKUP($K338,May!$H$7:$K$716,4,FALSE),0)</f>
        <v>0</v>
      </c>
      <c r="S338" s="109">
        <f>IFERROR(VLOOKUP($K338,Jun!$H$7:$J$716,3,FALSE) + VLOOKUP($K338,Jun!$H$7:$K$716,4,FALSE),0)</f>
        <v>0</v>
      </c>
      <c r="T338" s="109">
        <f>IFERROR(VLOOKUP($K338,Jul!$H$7:$J$716,3,FALSE) + VLOOKUP($K338,Jul!$H$7:$K$716,4,FALSE),0)</f>
        <v>0</v>
      </c>
      <c r="U338" s="109">
        <f>IFERROR(VLOOKUP($K338,Ago!$H$7:$J$716,3,FALSE) + VLOOKUP($K338,Ago!$H$7:$K$716,4,FALSE),0)</f>
        <v>0</v>
      </c>
      <c r="V338" s="109">
        <f>IFERROR(VLOOKUP($K338,Set!$H$7:$J$716,3,FALSE) + VLOOKUP($K338,Set!$H$7:$K$716,4,FALSE),0)</f>
        <v>0</v>
      </c>
      <c r="W338" s="109">
        <f>IFERROR(VLOOKUP($K338,Oct!$H$7:$J$716,3,FALSE) + VLOOKUP($K338,Oct!$H$7:$K$716,4,FALSE),0)</f>
        <v>0</v>
      </c>
      <c r="X338" s="109">
        <f>IFERROR(VLOOKUP($K338,Nov!$H$7:$J$716,3,FALSE) + VLOOKUP($K338,Nov!$H$7:$K$716,4,FALSE),0)</f>
        <v>0</v>
      </c>
      <c r="Y338" s="109">
        <f>IFERROR(VLOOKUP($K338,Dic!$H$7:$J$716,3,FALSE) + VLOOKUP($K338,Dic!$H$7:$K$716,4,FALSE),0)</f>
        <v>0</v>
      </c>
      <c r="Z338" s="109">
        <f t="shared" si="93"/>
        <v>0</v>
      </c>
      <c r="AA338" s="109">
        <f t="shared" si="94"/>
        <v>0</v>
      </c>
      <c r="AB338" s="109">
        <f t="shared" si="95"/>
        <v>0</v>
      </c>
      <c r="AC338" s="109">
        <f t="shared" si="96"/>
        <v>0</v>
      </c>
      <c r="AD338" s="109">
        <f t="shared" si="97"/>
        <v>0</v>
      </c>
      <c r="AE338" s="109">
        <f t="shared" si="98"/>
        <v>0</v>
      </c>
      <c r="AF338" s="109">
        <f t="shared" si="99"/>
        <v>0</v>
      </c>
    </row>
    <row r="339" spans="1:32" ht="15" thickBot="1">
      <c r="A339">
        <v>2026</v>
      </c>
      <c r="B339" s="104" t="s">
        <v>924</v>
      </c>
      <c r="C339" s="104" t="s">
        <v>1061</v>
      </c>
      <c r="D339" s="105" t="s">
        <v>18</v>
      </c>
      <c r="E339" s="105" t="s">
        <v>19</v>
      </c>
      <c r="F339" s="106">
        <v>871</v>
      </c>
      <c r="G339" s="105" t="s">
        <v>418</v>
      </c>
      <c r="H339" s="105" t="s">
        <v>18</v>
      </c>
      <c r="I339" s="105" t="s">
        <v>19</v>
      </c>
      <c r="J339" s="106" t="s">
        <v>8</v>
      </c>
      <c r="K339" s="107">
        <v>7458</v>
      </c>
      <c r="L339" s="105" t="s">
        <v>512</v>
      </c>
      <c r="M339" s="108">
        <v>9.6000000000000014</v>
      </c>
      <c r="N339" s="109">
        <f>IFERROR(VLOOKUP(K339,Ene!H344:J1053,3,FALSE) + VLOOKUP(K339,Ene!H344:K1053,4,FALSE),0)</f>
        <v>0</v>
      </c>
      <c r="O339" s="109">
        <f>IFERROR(VLOOKUP($K339,Feb!$H$7:$J$716,3,FALSE) + VLOOKUP($K339,Feb!$H$7:$K$716,4,FALSE),0)</f>
        <v>0</v>
      </c>
      <c r="P339" s="109">
        <f>IFERROR(VLOOKUP($K339,Mar!$H$7:$J$716,3,FALSE) + VLOOKUP($K339,Mar!$H$7:$K$716,4,FALSE),0)</f>
        <v>0</v>
      </c>
      <c r="Q339" s="109">
        <f>IFERROR(VLOOKUP($K339,Abr!$H$7:$J$716,3,FALSE) + VLOOKUP($K339,Abr!$H$7:$K$716,4,FALSE),0)</f>
        <v>0</v>
      </c>
      <c r="R339" s="109">
        <f>IFERROR(VLOOKUP($K339,May!$H$7:$J$716,3,FALSE) + VLOOKUP($K339,May!$H$7:$K$716,4,FALSE),0)</f>
        <v>0</v>
      </c>
      <c r="S339" s="109">
        <f>IFERROR(VLOOKUP($K339,Jun!$H$7:$J$716,3,FALSE) + VLOOKUP($K339,Jun!$H$7:$K$716,4,FALSE),0)</f>
        <v>0</v>
      </c>
      <c r="T339" s="109">
        <f>IFERROR(VLOOKUP($K339,Jul!$H$7:$J$716,3,FALSE) + VLOOKUP($K339,Jul!$H$7:$K$716,4,FALSE),0)</f>
        <v>0</v>
      </c>
      <c r="U339" s="109">
        <f>IFERROR(VLOOKUP($K339,Ago!$H$7:$J$716,3,FALSE) + VLOOKUP($K339,Ago!$H$7:$K$716,4,FALSE),0)</f>
        <v>0</v>
      </c>
      <c r="V339" s="109">
        <f>IFERROR(VLOOKUP($K339,Set!$H$7:$J$716,3,FALSE) + VLOOKUP($K339,Set!$H$7:$K$716,4,FALSE),0)</f>
        <v>0</v>
      </c>
      <c r="W339" s="109">
        <f>IFERROR(VLOOKUP($K339,Oct!$H$7:$J$716,3,FALSE) + VLOOKUP($K339,Oct!$H$7:$K$716,4,FALSE),0)</f>
        <v>0</v>
      </c>
      <c r="X339" s="109">
        <f>IFERROR(VLOOKUP($K339,Nov!$H$7:$J$716,3,FALSE) + VLOOKUP($K339,Nov!$H$7:$K$716,4,FALSE),0)</f>
        <v>0</v>
      </c>
      <c r="Y339" s="109">
        <f>IFERROR(VLOOKUP($K339,Dic!$H$7:$J$716,3,FALSE) + VLOOKUP($K339,Dic!$H$7:$K$716,4,FALSE),0)</f>
        <v>0</v>
      </c>
      <c r="Z339" s="109">
        <f t="shared" si="93"/>
        <v>0</v>
      </c>
      <c r="AA339" s="109">
        <f t="shared" si="94"/>
        <v>0</v>
      </c>
      <c r="AB339" s="109">
        <f t="shared" si="95"/>
        <v>0</v>
      </c>
      <c r="AC339" s="109">
        <f t="shared" si="96"/>
        <v>0</v>
      </c>
      <c r="AD339" s="109">
        <f t="shared" si="97"/>
        <v>0</v>
      </c>
      <c r="AE339" s="109">
        <f t="shared" si="98"/>
        <v>0</v>
      </c>
      <c r="AF339" s="109">
        <f t="shared" si="99"/>
        <v>0</v>
      </c>
    </row>
    <row r="340" spans="1:32" ht="15" thickBot="1">
      <c r="A340">
        <v>2026</v>
      </c>
      <c r="B340" s="104" t="s">
        <v>924</v>
      </c>
      <c r="C340" s="104" t="s">
        <v>996</v>
      </c>
      <c r="D340" s="105" t="s">
        <v>5</v>
      </c>
      <c r="E340" s="105" t="s">
        <v>128</v>
      </c>
      <c r="F340" s="106">
        <v>1714</v>
      </c>
      <c r="G340" s="105" t="s">
        <v>393</v>
      </c>
      <c r="H340" s="105" t="s">
        <v>5</v>
      </c>
      <c r="I340" s="105" t="s">
        <v>127</v>
      </c>
      <c r="J340" s="106" t="s">
        <v>9</v>
      </c>
      <c r="K340" s="107">
        <v>7459</v>
      </c>
      <c r="L340" s="105" t="s">
        <v>1091</v>
      </c>
      <c r="M340" s="108">
        <v>32</v>
      </c>
      <c r="N340" s="109">
        <f>IFERROR(VLOOKUP(K340,Ene!H345:J1054,3,FALSE) + VLOOKUP(K340,Ene!H345:K1054,4,FALSE),0)</f>
        <v>0</v>
      </c>
      <c r="O340" s="109">
        <f>IFERROR(VLOOKUP($K340,Feb!$H$7:$J$716,3,FALSE) + VLOOKUP($K340,Feb!$H$7:$K$716,4,FALSE),0)</f>
        <v>2</v>
      </c>
      <c r="P340" s="109">
        <f>IFERROR(VLOOKUP($K340,Mar!$H$7:$J$716,3,FALSE) + VLOOKUP($K340,Mar!$H$7:$K$716,4,FALSE),0)</f>
        <v>1</v>
      </c>
      <c r="Q340" s="109">
        <f>IFERROR(VLOOKUP($K340,Abr!$H$7:$J$716,3,FALSE) + VLOOKUP($K340,Abr!$H$7:$K$716,4,FALSE),0)</f>
        <v>6</v>
      </c>
      <c r="R340" s="109">
        <f>IFERROR(VLOOKUP($K340,May!$H$7:$J$716,3,FALSE) + VLOOKUP($K340,May!$H$7:$K$716,4,FALSE),0)</f>
        <v>0</v>
      </c>
      <c r="S340" s="109">
        <f>IFERROR(VLOOKUP($K340,Jun!$H$7:$J$716,3,FALSE) + VLOOKUP($K340,Jun!$H$7:$K$716,4,FALSE),0)</f>
        <v>2</v>
      </c>
      <c r="T340" s="109">
        <f>IFERROR(VLOOKUP($K340,Jul!$H$7:$J$716,3,FALSE) + VLOOKUP($K340,Jul!$H$7:$K$716,4,FALSE),0)</f>
        <v>1</v>
      </c>
      <c r="U340" s="109">
        <f>IFERROR(VLOOKUP($K340,Ago!$H$7:$J$716,3,FALSE) + VLOOKUP($K340,Ago!$H$7:$K$716,4,FALSE),0)</f>
        <v>0</v>
      </c>
      <c r="V340" s="109">
        <f>IFERROR(VLOOKUP($K340,Set!$H$7:$J$716,3,FALSE) + VLOOKUP($K340,Set!$H$7:$K$716,4,FALSE),0)</f>
        <v>0</v>
      </c>
      <c r="W340" s="109">
        <f>IFERROR(VLOOKUP($K340,Oct!$H$7:$J$716,3,FALSE) + VLOOKUP($K340,Oct!$H$7:$K$716,4,FALSE),0)</f>
        <v>0</v>
      </c>
      <c r="X340" s="109">
        <f>IFERROR(VLOOKUP($K340,Nov!$H$7:$J$716,3,FALSE) + VLOOKUP($K340,Nov!$H$7:$K$716,4,FALSE),0)</f>
        <v>0</v>
      </c>
      <c r="Y340" s="109">
        <f>IFERROR(VLOOKUP($K340,Dic!$H$7:$J$716,3,FALSE) + VLOOKUP($K340,Dic!$H$7:$K$716,4,FALSE),0)</f>
        <v>0</v>
      </c>
      <c r="Z340" s="109">
        <f t="shared" si="93"/>
        <v>3</v>
      </c>
      <c r="AA340" s="109">
        <f t="shared" si="94"/>
        <v>8</v>
      </c>
      <c r="AB340" s="109">
        <f t="shared" si="95"/>
        <v>1</v>
      </c>
      <c r="AC340" s="109">
        <f t="shared" si="96"/>
        <v>0</v>
      </c>
      <c r="AD340" s="109">
        <f t="shared" si="97"/>
        <v>11</v>
      </c>
      <c r="AE340" s="109">
        <f t="shared" si="98"/>
        <v>1</v>
      </c>
      <c r="AF340" s="109">
        <f t="shared" si="99"/>
        <v>12</v>
      </c>
    </row>
    <row r="341" spans="1:32" ht="15" thickBot="1">
      <c r="A341">
        <v>2026</v>
      </c>
      <c r="B341" s="104" t="s">
        <v>924</v>
      </c>
      <c r="C341" s="104" t="s">
        <v>1055</v>
      </c>
      <c r="D341" s="105" t="s">
        <v>18</v>
      </c>
      <c r="E341" s="105" t="s">
        <v>203</v>
      </c>
      <c r="F341" s="106">
        <v>871</v>
      </c>
      <c r="G341" s="105" t="s">
        <v>418</v>
      </c>
      <c r="H341" s="105" t="s">
        <v>18</v>
      </c>
      <c r="I341" s="105" t="s">
        <v>203</v>
      </c>
      <c r="J341" s="106" t="s">
        <v>8</v>
      </c>
      <c r="K341" s="107">
        <v>7462</v>
      </c>
      <c r="L341" s="105" t="s">
        <v>514</v>
      </c>
      <c r="M341" s="108">
        <v>27.200000000000003</v>
      </c>
      <c r="N341" s="109">
        <f>IFERROR(VLOOKUP(K341,Ene!H346:J1055,3,FALSE) + VLOOKUP(K341,Ene!H346:K1055,4,FALSE),0)</f>
        <v>0</v>
      </c>
      <c r="O341" s="109">
        <f>IFERROR(VLOOKUP($K341,Feb!$H$7:$J$716,3,FALSE) + VLOOKUP($K341,Feb!$H$7:$K$716,4,FALSE),0)</f>
        <v>0</v>
      </c>
      <c r="P341" s="109">
        <f>IFERROR(VLOOKUP($K341,Mar!$H$7:$J$716,3,FALSE) + VLOOKUP($K341,Mar!$H$7:$K$716,4,FALSE),0)</f>
        <v>0</v>
      </c>
      <c r="Q341" s="109">
        <f>IFERROR(VLOOKUP($K341,Abr!$H$7:$J$716,3,FALSE) + VLOOKUP($K341,Abr!$H$7:$K$716,4,FALSE),0)</f>
        <v>0</v>
      </c>
      <c r="R341" s="109">
        <f>IFERROR(VLOOKUP($K341,May!$H$7:$J$716,3,FALSE) + VLOOKUP($K341,May!$H$7:$K$716,4,FALSE),0)</f>
        <v>0</v>
      </c>
      <c r="S341" s="109">
        <f>IFERROR(VLOOKUP($K341,Jun!$H$7:$J$716,3,FALSE) + VLOOKUP($K341,Jun!$H$7:$K$716,4,FALSE),0)</f>
        <v>0</v>
      </c>
      <c r="T341" s="109">
        <f>IFERROR(VLOOKUP($K341,Jul!$H$7:$J$716,3,FALSE) + VLOOKUP($K341,Jul!$H$7:$K$716,4,FALSE),0)</f>
        <v>0</v>
      </c>
      <c r="U341" s="109">
        <f>IFERROR(VLOOKUP($K341,Ago!$H$7:$J$716,3,FALSE) + VLOOKUP($K341,Ago!$H$7:$K$716,4,FALSE),0)</f>
        <v>0</v>
      </c>
      <c r="V341" s="109">
        <f>IFERROR(VLOOKUP($K341,Set!$H$7:$J$716,3,FALSE) + VLOOKUP($K341,Set!$H$7:$K$716,4,FALSE),0)</f>
        <v>0</v>
      </c>
      <c r="W341" s="109">
        <f>IFERROR(VLOOKUP($K341,Oct!$H$7:$J$716,3,FALSE) + VLOOKUP($K341,Oct!$H$7:$K$716,4,FALSE),0)</f>
        <v>0</v>
      </c>
      <c r="X341" s="109">
        <f>IFERROR(VLOOKUP($K341,Nov!$H$7:$J$716,3,FALSE) + VLOOKUP($K341,Nov!$H$7:$K$716,4,FALSE),0)</f>
        <v>0</v>
      </c>
      <c r="Y341" s="109">
        <f>IFERROR(VLOOKUP($K341,Dic!$H$7:$J$716,3,FALSE) + VLOOKUP($K341,Dic!$H$7:$K$716,4,FALSE),0)</f>
        <v>0</v>
      </c>
      <c r="Z341" s="109">
        <f t="shared" si="93"/>
        <v>0</v>
      </c>
      <c r="AA341" s="109">
        <f t="shared" si="94"/>
        <v>0</v>
      </c>
      <c r="AB341" s="109">
        <f t="shared" si="95"/>
        <v>0</v>
      </c>
      <c r="AC341" s="109">
        <f t="shared" si="96"/>
        <v>0</v>
      </c>
      <c r="AD341" s="109">
        <f t="shared" si="97"/>
        <v>0</v>
      </c>
      <c r="AE341" s="109">
        <f t="shared" si="98"/>
        <v>0</v>
      </c>
      <c r="AF341" s="109">
        <f t="shared" si="99"/>
        <v>0</v>
      </c>
    </row>
    <row r="342" spans="1:32" ht="15" thickBot="1">
      <c r="A342">
        <v>2026</v>
      </c>
      <c r="B342" s="104" t="s">
        <v>924</v>
      </c>
      <c r="C342" s="104" t="s">
        <v>1061</v>
      </c>
      <c r="D342" s="105" t="s">
        <v>18</v>
      </c>
      <c r="E342" s="105" t="s">
        <v>19</v>
      </c>
      <c r="F342" s="106">
        <v>871</v>
      </c>
      <c r="G342" s="105" t="s">
        <v>418</v>
      </c>
      <c r="H342" s="105" t="s">
        <v>18</v>
      </c>
      <c r="I342" s="105" t="s">
        <v>19</v>
      </c>
      <c r="J342" s="106" t="s">
        <v>8</v>
      </c>
      <c r="K342" s="107">
        <v>9720</v>
      </c>
      <c r="L342" s="105" t="s">
        <v>515</v>
      </c>
      <c r="M342" s="108">
        <v>5.6000000000000005</v>
      </c>
      <c r="N342" s="109">
        <f>IFERROR(VLOOKUP(K342,Ene!H347:J1056,3,FALSE) + VLOOKUP(K342,Ene!H347:K1056,4,FALSE),0)</f>
        <v>0</v>
      </c>
      <c r="O342" s="109">
        <f>IFERROR(VLOOKUP($K342,Feb!$H$7:$J$716,3,FALSE) + VLOOKUP($K342,Feb!$H$7:$K$716,4,FALSE),0)</f>
        <v>0</v>
      </c>
      <c r="P342" s="109">
        <f>IFERROR(VLOOKUP($K342,Mar!$H$7:$J$716,3,FALSE) + VLOOKUP($K342,Mar!$H$7:$K$716,4,FALSE),0)</f>
        <v>0</v>
      </c>
      <c r="Q342" s="109">
        <f>IFERROR(VLOOKUP($K342,Abr!$H$7:$J$716,3,FALSE) + VLOOKUP($K342,Abr!$H$7:$K$716,4,FALSE),0)</f>
        <v>0</v>
      </c>
      <c r="R342" s="109">
        <f>IFERROR(VLOOKUP($K342,May!$H$7:$J$716,3,FALSE) + VLOOKUP($K342,May!$H$7:$K$716,4,FALSE),0)</f>
        <v>0</v>
      </c>
      <c r="S342" s="109">
        <f>IFERROR(VLOOKUP($K342,Jun!$H$7:$J$716,3,FALSE) + VLOOKUP($K342,Jun!$H$7:$K$716,4,FALSE),0)</f>
        <v>0</v>
      </c>
      <c r="T342" s="109">
        <f>IFERROR(VLOOKUP($K342,Jul!$H$7:$J$716,3,FALSE) + VLOOKUP($K342,Jul!$H$7:$K$716,4,FALSE),0)</f>
        <v>0</v>
      </c>
      <c r="U342" s="109">
        <f>IFERROR(VLOOKUP($K342,Ago!$H$7:$J$716,3,FALSE) + VLOOKUP($K342,Ago!$H$7:$K$716,4,FALSE),0)</f>
        <v>0</v>
      </c>
      <c r="V342" s="109">
        <f>IFERROR(VLOOKUP($K342,Set!$H$7:$J$716,3,FALSE) + VLOOKUP($K342,Set!$H$7:$K$716,4,FALSE),0)</f>
        <v>0</v>
      </c>
      <c r="W342" s="109">
        <f>IFERROR(VLOOKUP($K342,Oct!$H$7:$J$716,3,FALSE) + VLOOKUP($K342,Oct!$H$7:$K$716,4,FALSE),0)</f>
        <v>0</v>
      </c>
      <c r="X342" s="109">
        <f>IFERROR(VLOOKUP($K342,Nov!$H$7:$J$716,3,FALSE) + VLOOKUP($K342,Nov!$H$7:$K$716,4,FALSE),0)</f>
        <v>0</v>
      </c>
      <c r="Y342" s="109">
        <f>IFERROR(VLOOKUP($K342,Dic!$H$7:$J$716,3,FALSE) + VLOOKUP($K342,Dic!$H$7:$K$716,4,FALSE),0)</f>
        <v>0</v>
      </c>
      <c r="Z342" s="109">
        <f t="shared" si="93"/>
        <v>0</v>
      </c>
      <c r="AA342" s="109">
        <f t="shared" si="94"/>
        <v>0</v>
      </c>
      <c r="AB342" s="109">
        <f t="shared" si="95"/>
        <v>0</v>
      </c>
      <c r="AC342" s="109">
        <f t="shared" si="96"/>
        <v>0</v>
      </c>
      <c r="AD342" s="109">
        <f t="shared" si="97"/>
        <v>0</v>
      </c>
      <c r="AE342" s="109">
        <f t="shared" si="98"/>
        <v>0</v>
      </c>
      <c r="AF342" s="109">
        <f t="shared" si="99"/>
        <v>0</v>
      </c>
    </row>
    <row r="343" spans="1:32" ht="15" thickBot="1">
      <c r="A343">
        <v>2026</v>
      </c>
      <c r="B343" s="104" t="s">
        <v>924</v>
      </c>
      <c r="C343" s="104" t="s">
        <v>1061</v>
      </c>
      <c r="D343" s="105" t="s">
        <v>18</v>
      </c>
      <c r="E343" s="105" t="s">
        <v>19</v>
      </c>
      <c r="F343" s="106">
        <v>871</v>
      </c>
      <c r="G343" s="105" t="s">
        <v>418</v>
      </c>
      <c r="H343" s="105" t="s">
        <v>18</v>
      </c>
      <c r="I343" s="105" t="s">
        <v>19</v>
      </c>
      <c r="J343" s="106" t="s">
        <v>8</v>
      </c>
      <c r="K343" s="107">
        <v>9721</v>
      </c>
      <c r="L343" s="105" t="s">
        <v>516</v>
      </c>
      <c r="M343" s="108">
        <v>41.6</v>
      </c>
      <c r="N343" s="109">
        <f>IFERROR(VLOOKUP(K343,Ene!H348:J1057,3,FALSE) + VLOOKUP(K343,Ene!H348:K1057,4,FALSE),0)</f>
        <v>0</v>
      </c>
      <c r="O343" s="109">
        <f>IFERROR(VLOOKUP($K343,Feb!$H$7:$J$716,3,FALSE) + VLOOKUP($K343,Feb!$H$7:$K$716,4,FALSE),0)</f>
        <v>0</v>
      </c>
      <c r="P343" s="109">
        <f>IFERROR(VLOOKUP($K343,Mar!$H$7:$J$716,3,FALSE) + VLOOKUP($K343,Mar!$H$7:$K$716,4,FALSE),0)</f>
        <v>0</v>
      </c>
      <c r="Q343" s="109">
        <f>IFERROR(VLOOKUP($K343,Abr!$H$7:$J$716,3,FALSE) + VLOOKUP($K343,Abr!$H$7:$K$716,4,FALSE),0)</f>
        <v>0</v>
      </c>
      <c r="R343" s="109">
        <f>IFERROR(VLOOKUP($K343,May!$H$7:$J$716,3,FALSE) + VLOOKUP($K343,May!$H$7:$K$716,4,FALSE),0)</f>
        <v>0</v>
      </c>
      <c r="S343" s="109">
        <f>IFERROR(VLOOKUP($K343,Jun!$H$7:$J$716,3,FALSE) + VLOOKUP($K343,Jun!$H$7:$K$716,4,FALSE),0)</f>
        <v>0</v>
      </c>
      <c r="T343" s="109">
        <f>IFERROR(VLOOKUP($K343,Jul!$H$7:$J$716,3,FALSE) + VLOOKUP($K343,Jul!$H$7:$K$716,4,FALSE),0)</f>
        <v>0</v>
      </c>
      <c r="U343" s="109">
        <f>IFERROR(VLOOKUP($K343,Ago!$H$7:$J$716,3,FALSE) + VLOOKUP($K343,Ago!$H$7:$K$716,4,FALSE),0)</f>
        <v>0</v>
      </c>
      <c r="V343" s="109">
        <f>IFERROR(VLOOKUP($K343,Set!$H$7:$J$716,3,FALSE) + VLOOKUP($K343,Set!$H$7:$K$716,4,FALSE),0)</f>
        <v>0</v>
      </c>
      <c r="W343" s="109">
        <f>IFERROR(VLOOKUP($K343,Oct!$H$7:$J$716,3,FALSE) + VLOOKUP($K343,Oct!$H$7:$K$716,4,FALSE),0)</f>
        <v>0</v>
      </c>
      <c r="X343" s="109">
        <f>IFERROR(VLOOKUP($K343,Nov!$H$7:$J$716,3,FALSE) + VLOOKUP($K343,Nov!$H$7:$K$716,4,FALSE),0)</f>
        <v>0</v>
      </c>
      <c r="Y343" s="109">
        <f>IFERROR(VLOOKUP($K343,Dic!$H$7:$J$716,3,FALSE) + VLOOKUP($K343,Dic!$H$7:$K$716,4,FALSE),0)</f>
        <v>0</v>
      </c>
      <c r="Z343" s="109">
        <f t="shared" si="93"/>
        <v>0</v>
      </c>
      <c r="AA343" s="109">
        <f t="shared" si="94"/>
        <v>0</v>
      </c>
      <c r="AB343" s="109">
        <f t="shared" si="95"/>
        <v>0</v>
      </c>
      <c r="AC343" s="109">
        <f t="shared" si="96"/>
        <v>0</v>
      </c>
      <c r="AD343" s="109">
        <f t="shared" si="97"/>
        <v>0</v>
      </c>
      <c r="AE343" s="109">
        <f t="shared" si="98"/>
        <v>0</v>
      </c>
      <c r="AF343" s="109">
        <f t="shared" si="99"/>
        <v>0</v>
      </c>
    </row>
    <row r="344" spans="1:32" ht="15" thickBot="1">
      <c r="A344">
        <v>2026</v>
      </c>
      <c r="B344" s="104" t="s">
        <v>924</v>
      </c>
      <c r="C344" s="104" t="s">
        <v>1055</v>
      </c>
      <c r="D344" s="105" t="s">
        <v>18</v>
      </c>
      <c r="E344" s="105" t="s">
        <v>203</v>
      </c>
      <c r="F344" s="106">
        <v>871</v>
      </c>
      <c r="G344" s="105" t="s">
        <v>418</v>
      </c>
      <c r="H344" s="105" t="s">
        <v>18</v>
      </c>
      <c r="I344" s="105" t="s">
        <v>203</v>
      </c>
      <c r="J344" s="106" t="s">
        <v>8</v>
      </c>
      <c r="K344" s="107">
        <v>9723</v>
      </c>
      <c r="L344" s="105" t="s">
        <v>517</v>
      </c>
      <c r="M344" s="108">
        <v>28</v>
      </c>
      <c r="N344" s="109">
        <f>IFERROR(VLOOKUP(K344,Ene!H349:J1058,3,FALSE) + VLOOKUP(K344,Ene!H349:K1058,4,FALSE),0)</f>
        <v>0</v>
      </c>
      <c r="O344" s="109">
        <f>IFERROR(VLOOKUP($K344,Feb!$H$7:$J$716,3,FALSE) + VLOOKUP($K344,Feb!$H$7:$K$716,4,FALSE),0)</f>
        <v>0</v>
      </c>
      <c r="P344" s="109">
        <f>IFERROR(VLOOKUP($K344,Mar!$H$7:$J$716,3,FALSE) + VLOOKUP($K344,Mar!$H$7:$K$716,4,FALSE),0)</f>
        <v>0</v>
      </c>
      <c r="Q344" s="109">
        <f>IFERROR(VLOOKUP($K344,Abr!$H$7:$J$716,3,FALSE) + VLOOKUP($K344,Abr!$H$7:$K$716,4,FALSE),0)</f>
        <v>0</v>
      </c>
      <c r="R344" s="109">
        <f>IFERROR(VLOOKUP($K344,May!$H$7:$J$716,3,FALSE) + VLOOKUP($K344,May!$H$7:$K$716,4,FALSE),0)</f>
        <v>0</v>
      </c>
      <c r="S344" s="109">
        <f>IFERROR(VLOOKUP($K344,Jun!$H$7:$J$716,3,FALSE) + VLOOKUP($K344,Jun!$H$7:$K$716,4,FALSE),0)</f>
        <v>0</v>
      </c>
      <c r="T344" s="109">
        <f>IFERROR(VLOOKUP($K344,Jul!$H$7:$J$716,3,FALSE) + VLOOKUP($K344,Jul!$H$7:$K$716,4,FALSE),0)</f>
        <v>0</v>
      </c>
      <c r="U344" s="109">
        <f>IFERROR(VLOOKUP($K344,Ago!$H$7:$J$716,3,FALSE) + VLOOKUP($K344,Ago!$H$7:$K$716,4,FALSE),0)</f>
        <v>0</v>
      </c>
      <c r="V344" s="109">
        <f>IFERROR(VLOOKUP($K344,Set!$H$7:$J$716,3,FALSE) + VLOOKUP($K344,Set!$H$7:$K$716,4,FALSE),0)</f>
        <v>0</v>
      </c>
      <c r="W344" s="109">
        <f>IFERROR(VLOOKUP($K344,Oct!$H$7:$J$716,3,FALSE) + VLOOKUP($K344,Oct!$H$7:$K$716,4,FALSE),0)</f>
        <v>0</v>
      </c>
      <c r="X344" s="109">
        <f>IFERROR(VLOOKUP($K344,Nov!$H$7:$J$716,3,FALSE) + VLOOKUP($K344,Nov!$H$7:$K$716,4,FALSE),0)</f>
        <v>0</v>
      </c>
      <c r="Y344" s="109">
        <f>IFERROR(VLOOKUP($K344,Dic!$H$7:$J$716,3,FALSE) + VLOOKUP($K344,Dic!$H$7:$K$716,4,FALSE),0)</f>
        <v>0</v>
      </c>
      <c r="Z344" s="109">
        <f t="shared" si="93"/>
        <v>0</v>
      </c>
      <c r="AA344" s="109">
        <f t="shared" si="94"/>
        <v>0</v>
      </c>
      <c r="AB344" s="109">
        <f t="shared" si="95"/>
        <v>0</v>
      </c>
      <c r="AC344" s="109">
        <f t="shared" si="96"/>
        <v>0</v>
      </c>
      <c r="AD344" s="109">
        <f t="shared" si="97"/>
        <v>0</v>
      </c>
      <c r="AE344" s="109">
        <f t="shared" si="98"/>
        <v>0</v>
      </c>
      <c r="AF344" s="109">
        <f t="shared" si="99"/>
        <v>0</v>
      </c>
    </row>
    <row r="345" spans="1:32" ht="15" thickBot="1">
      <c r="A345">
        <v>2026</v>
      </c>
      <c r="B345" s="104" t="s">
        <v>924</v>
      </c>
      <c r="C345" s="104" t="s">
        <v>1055</v>
      </c>
      <c r="D345" s="105" t="s">
        <v>18</v>
      </c>
      <c r="E345" s="105" t="s">
        <v>203</v>
      </c>
      <c r="F345" s="106">
        <v>871</v>
      </c>
      <c r="G345" s="105" t="s">
        <v>418</v>
      </c>
      <c r="H345" s="105" t="s">
        <v>18</v>
      </c>
      <c r="I345" s="105" t="s">
        <v>203</v>
      </c>
      <c r="J345" s="106" t="s">
        <v>8</v>
      </c>
      <c r="K345" s="107">
        <v>9729</v>
      </c>
      <c r="L345" s="105" t="s">
        <v>518</v>
      </c>
      <c r="M345" s="108">
        <v>31.200000000000003</v>
      </c>
      <c r="N345" s="109">
        <f>IFERROR(VLOOKUP(K345,Ene!H350:J1059,3,FALSE) + VLOOKUP(K345,Ene!H350:K1059,4,FALSE),0)</f>
        <v>0</v>
      </c>
      <c r="O345" s="109">
        <f>IFERROR(VLOOKUP($K345,Feb!$H$7:$J$716,3,FALSE) + VLOOKUP($K345,Feb!$H$7:$K$716,4,FALSE),0)</f>
        <v>0</v>
      </c>
      <c r="P345" s="109">
        <f>IFERROR(VLOOKUP($K345,Mar!$H$7:$J$716,3,FALSE) + VLOOKUP($K345,Mar!$H$7:$K$716,4,FALSE),0)</f>
        <v>0</v>
      </c>
      <c r="Q345" s="109">
        <f>IFERROR(VLOOKUP($K345,Abr!$H$7:$J$716,3,FALSE) + VLOOKUP($K345,Abr!$H$7:$K$716,4,FALSE),0)</f>
        <v>0</v>
      </c>
      <c r="R345" s="109">
        <f>IFERROR(VLOOKUP($K345,May!$H$7:$J$716,3,FALSE) + VLOOKUP($K345,May!$H$7:$K$716,4,FALSE),0)</f>
        <v>0</v>
      </c>
      <c r="S345" s="109">
        <f>IFERROR(VLOOKUP($K345,Jun!$H$7:$J$716,3,FALSE) + VLOOKUP($K345,Jun!$H$7:$K$716,4,FALSE),0)</f>
        <v>0</v>
      </c>
      <c r="T345" s="109">
        <f>IFERROR(VLOOKUP($K345,Jul!$H$7:$J$716,3,FALSE) + VLOOKUP($K345,Jul!$H$7:$K$716,4,FALSE),0)</f>
        <v>0</v>
      </c>
      <c r="U345" s="109">
        <f>IFERROR(VLOOKUP($K345,Ago!$H$7:$J$716,3,FALSE) + VLOOKUP($K345,Ago!$H$7:$K$716,4,FALSE),0)</f>
        <v>0</v>
      </c>
      <c r="V345" s="109">
        <f>IFERROR(VLOOKUP($K345,Set!$H$7:$J$716,3,FALSE) + VLOOKUP($K345,Set!$H$7:$K$716,4,FALSE),0)</f>
        <v>0</v>
      </c>
      <c r="W345" s="109">
        <f>IFERROR(VLOOKUP($K345,Oct!$H$7:$J$716,3,FALSE) + VLOOKUP($K345,Oct!$H$7:$K$716,4,FALSE),0)</f>
        <v>0</v>
      </c>
      <c r="X345" s="109">
        <f>IFERROR(VLOOKUP($K345,Nov!$H$7:$J$716,3,FALSE) + VLOOKUP($K345,Nov!$H$7:$K$716,4,FALSE),0)</f>
        <v>0</v>
      </c>
      <c r="Y345" s="109">
        <f>IFERROR(VLOOKUP($K345,Dic!$H$7:$J$716,3,FALSE) + VLOOKUP($K345,Dic!$H$7:$K$716,4,FALSE),0)</f>
        <v>0</v>
      </c>
      <c r="Z345" s="109">
        <f t="shared" si="93"/>
        <v>0</v>
      </c>
      <c r="AA345" s="109">
        <f t="shared" si="94"/>
        <v>0</v>
      </c>
      <c r="AB345" s="109">
        <f t="shared" si="95"/>
        <v>0</v>
      </c>
      <c r="AC345" s="109">
        <f t="shared" si="96"/>
        <v>0</v>
      </c>
      <c r="AD345" s="109">
        <f t="shared" si="97"/>
        <v>0</v>
      </c>
      <c r="AE345" s="109">
        <f t="shared" si="98"/>
        <v>0</v>
      </c>
      <c r="AF345" s="109">
        <f t="shared" si="99"/>
        <v>0</v>
      </c>
    </row>
    <row r="346" spans="1:32" ht="15" thickBot="1">
      <c r="A346">
        <v>2026</v>
      </c>
      <c r="B346" s="104" t="s">
        <v>924</v>
      </c>
      <c r="C346" s="104" t="s">
        <v>1055</v>
      </c>
      <c r="D346" s="105" t="s">
        <v>18</v>
      </c>
      <c r="E346" s="105" t="s">
        <v>203</v>
      </c>
      <c r="F346" s="106">
        <v>871</v>
      </c>
      <c r="G346" s="105" t="s">
        <v>418</v>
      </c>
      <c r="H346" s="105" t="s">
        <v>18</v>
      </c>
      <c r="I346" s="105" t="s">
        <v>19</v>
      </c>
      <c r="J346" s="106" t="s">
        <v>8</v>
      </c>
      <c r="K346" s="107">
        <v>10259</v>
      </c>
      <c r="L346" s="105" t="s">
        <v>519</v>
      </c>
      <c r="M346" s="108">
        <v>22.400000000000002</v>
      </c>
      <c r="N346" s="109">
        <f>IFERROR(VLOOKUP(K346,Ene!H351:J1060,3,FALSE) + VLOOKUP(K346,Ene!H351:K1060,4,FALSE),0)</f>
        <v>0</v>
      </c>
      <c r="O346" s="109">
        <f>IFERROR(VLOOKUP($K346,Feb!$H$7:$J$716,3,FALSE) + VLOOKUP($K346,Feb!$H$7:$K$716,4,FALSE),0)</f>
        <v>0</v>
      </c>
      <c r="P346" s="109">
        <f>IFERROR(VLOOKUP($K346,Mar!$H$7:$J$716,3,FALSE) + VLOOKUP($K346,Mar!$H$7:$K$716,4,FALSE),0)</f>
        <v>0</v>
      </c>
      <c r="Q346" s="109">
        <f>IFERROR(VLOOKUP($K346,Abr!$H$7:$J$716,3,FALSE) + VLOOKUP($K346,Abr!$H$7:$K$716,4,FALSE),0)</f>
        <v>0</v>
      </c>
      <c r="R346" s="109">
        <f>IFERROR(VLOOKUP($K346,May!$H$7:$J$716,3,FALSE) + VLOOKUP($K346,May!$H$7:$K$716,4,FALSE),0)</f>
        <v>0</v>
      </c>
      <c r="S346" s="109">
        <f>IFERROR(VLOOKUP($K346,Jun!$H$7:$J$716,3,FALSE) + VLOOKUP($K346,Jun!$H$7:$K$716,4,FALSE),0)</f>
        <v>0</v>
      </c>
      <c r="T346" s="109">
        <f>IFERROR(VLOOKUP($K346,Jul!$H$7:$J$716,3,FALSE) + VLOOKUP($K346,Jul!$H$7:$K$716,4,FALSE),0)</f>
        <v>0</v>
      </c>
      <c r="U346" s="109">
        <f>IFERROR(VLOOKUP($K346,Ago!$H$7:$J$716,3,FALSE) + VLOOKUP($K346,Ago!$H$7:$K$716,4,FALSE),0)</f>
        <v>0</v>
      </c>
      <c r="V346" s="109">
        <f>IFERROR(VLOOKUP($K346,Set!$H$7:$J$716,3,FALSE) + VLOOKUP($K346,Set!$H$7:$K$716,4,FALSE),0)</f>
        <v>0</v>
      </c>
      <c r="W346" s="109">
        <f>IFERROR(VLOOKUP($K346,Oct!$H$7:$J$716,3,FALSE) + VLOOKUP($K346,Oct!$H$7:$K$716,4,FALSE),0)</f>
        <v>0</v>
      </c>
      <c r="X346" s="109">
        <f>IFERROR(VLOOKUP($K346,Nov!$H$7:$J$716,3,FALSE) + VLOOKUP($K346,Nov!$H$7:$K$716,4,FALSE),0)</f>
        <v>0</v>
      </c>
      <c r="Y346" s="109">
        <f>IFERROR(VLOOKUP($K346,Dic!$H$7:$J$716,3,FALSE) + VLOOKUP($K346,Dic!$H$7:$K$716,4,FALSE),0)</f>
        <v>0</v>
      </c>
      <c r="Z346" s="109">
        <f t="shared" si="93"/>
        <v>0</v>
      </c>
      <c r="AA346" s="109">
        <f t="shared" si="94"/>
        <v>0</v>
      </c>
      <c r="AB346" s="109">
        <f t="shared" si="95"/>
        <v>0</v>
      </c>
      <c r="AC346" s="109">
        <f t="shared" si="96"/>
        <v>0</v>
      </c>
      <c r="AD346" s="109">
        <f t="shared" si="97"/>
        <v>0</v>
      </c>
      <c r="AE346" s="109">
        <f t="shared" si="98"/>
        <v>0</v>
      </c>
      <c r="AF346" s="109">
        <f t="shared" si="99"/>
        <v>0</v>
      </c>
    </row>
    <row r="347" spans="1:32" ht="15" thickBot="1">
      <c r="A347">
        <v>2026</v>
      </c>
      <c r="B347" s="104" t="s">
        <v>924</v>
      </c>
      <c r="C347" s="104" t="s">
        <v>1004</v>
      </c>
      <c r="D347" s="105" t="s">
        <v>98</v>
      </c>
      <c r="E347" s="105" t="s">
        <v>137</v>
      </c>
      <c r="F347" s="106">
        <v>870</v>
      </c>
      <c r="G347" s="105" t="s">
        <v>375</v>
      </c>
      <c r="H347" s="105" t="s">
        <v>96</v>
      </c>
      <c r="I347" s="105" t="s">
        <v>136</v>
      </c>
      <c r="J347" s="106" t="s">
        <v>8</v>
      </c>
      <c r="K347" s="107">
        <v>10488</v>
      </c>
      <c r="L347" s="105" t="s">
        <v>283</v>
      </c>
      <c r="M347" s="108">
        <v>84</v>
      </c>
      <c r="N347" s="109">
        <f>IFERROR(VLOOKUP(K347,Ene!H352:J1061,3,FALSE) + VLOOKUP(K347,Ene!H352:K1061,4,FALSE),0)</f>
        <v>0</v>
      </c>
      <c r="O347" s="109">
        <f>IFERROR(VLOOKUP($K347,Feb!$H$7:$J$716,3,FALSE) + VLOOKUP($K347,Feb!$H$7:$K$716,4,FALSE),0)</f>
        <v>0</v>
      </c>
      <c r="P347" s="109">
        <f>IFERROR(VLOOKUP($K347,Mar!$H$7:$J$716,3,FALSE) + VLOOKUP($K347,Mar!$H$7:$K$716,4,FALSE),0)</f>
        <v>0</v>
      </c>
      <c r="Q347" s="109">
        <f>IFERROR(VLOOKUP($K347,Abr!$H$7:$J$716,3,FALSE) + VLOOKUP($K347,Abr!$H$7:$K$716,4,FALSE),0)</f>
        <v>0</v>
      </c>
      <c r="R347" s="109">
        <f>IFERROR(VLOOKUP($K347,May!$H$7:$J$716,3,FALSE) + VLOOKUP($K347,May!$H$7:$K$716,4,FALSE),0)</f>
        <v>0</v>
      </c>
      <c r="S347" s="109">
        <f>IFERROR(VLOOKUP($K347,Jun!$H$7:$J$716,3,FALSE) + VLOOKUP($K347,Jun!$H$7:$K$716,4,FALSE),0)</f>
        <v>0</v>
      </c>
      <c r="T347" s="109">
        <f>IFERROR(VLOOKUP($K347,Jul!$H$7:$J$716,3,FALSE) + VLOOKUP($K347,Jul!$H$7:$K$716,4,FALSE),0)</f>
        <v>0</v>
      </c>
      <c r="U347" s="109">
        <f>IFERROR(VLOOKUP($K347,Ago!$H$7:$J$716,3,FALSE) + VLOOKUP($K347,Ago!$H$7:$K$716,4,FALSE),0)</f>
        <v>0</v>
      </c>
      <c r="V347" s="109">
        <f>IFERROR(VLOOKUP($K347,Set!$H$7:$J$716,3,FALSE) + VLOOKUP($K347,Set!$H$7:$K$716,4,FALSE),0)</f>
        <v>0</v>
      </c>
      <c r="W347" s="109">
        <f>IFERROR(VLOOKUP($K347,Oct!$H$7:$J$716,3,FALSE) + VLOOKUP($K347,Oct!$H$7:$K$716,4,FALSE),0)</f>
        <v>0</v>
      </c>
      <c r="X347" s="109">
        <f>IFERROR(VLOOKUP($K347,Nov!$H$7:$J$716,3,FALSE) + VLOOKUP($K347,Nov!$H$7:$K$716,4,FALSE),0)</f>
        <v>0</v>
      </c>
      <c r="Y347" s="109">
        <f>IFERROR(VLOOKUP($K347,Dic!$H$7:$J$716,3,FALSE) + VLOOKUP($K347,Dic!$H$7:$K$716,4,FALSE),0)</f>
        <v>0</v>
      </c>
      <c r="Z347" s="109">
        <f t="shared" si="93"/>
        <v>0</v>
      </c>
      <c r="AA347" s="109">
        <f t="shared" si="94"/>
        <v>0</v>
      </c>
      <c r="AB347" s="109">
        <f t="shared" si="95"/>
        <v>0</v>
      </c>
      <c r="AC347" s="109">
        <f t="shared" si="96"/>
        <v>0</v>
      </c>
      <c r="AD347" s="109">
        <f t="shared" si="97"/>
        <v>0</v>
      </c>
      <c r="AE347" s="109">
        <f t="shared" si="98"/>
        <v>0</v>
      </c>
      <c r="AF347" s="109">
        <f t="shared" si="99"/>
        <v>0</v>
      </c>
    </row>
    <row r="348" spans="1:32" ht="15" thickBot="1">
      <c r="A348">
        <v>2026</v>
      </c>
      <c r="B348" s="104" t="s">
        <v>1092</v>
      </c>
      <c r="C348" s="104" t="s">
        <v>920</v>
      </c>
      <c r="D348" s="139" t="s">
        <v>6</v>
      </c>
      <c r="E348" s="139" t="s">
        <v>7</v>
      </c>
      <c r="F348" s="140">
        <v>0</v>
      </c>
      <c r="G348" s="139" t="s">
        <v>1093</v>
      </c>
      <c r="H348" s="139" t="s">
        <v>369</v>
      </c>
      <c r="I348" s="139" t="s">
        <v>370</v>
      </c>
      <c r="J348" s="140" t="s">
        <v>28</v>
      </c>
      <c r="K348" s="141">
        <v>10605</v>
      </c>
      <c r="L348" s="139" t="s">
        <v>1094</v>
      </c>
      <c r="M348" s="108">
        <v>0</v>
      </c>
      <c r="N348" s="109">
        <f>IFERROR(VLOOKUP(K348,Ene!H353:J1062,3,FALSE) + VLOOKUP(K348,Ene!H353:K1062,4,FALSE),0)</f>
        <v>0</v>
      </c>
      <c r="O348" s="109">
        <f>IFERROR(VLOOKUP($K348,Feb!$H$7:$J$716,3,FALSE) + VLOOKUP($K348,Feb!$H$7:$K$716,4,FALSE),0)</f>
        <v>0</v>
      </c>
      <c r="P348" s="109">
        <f>IFERROR(VLOOKUP($K348,Mar!$H$7:$J$716,3,FALSE) + VLOOKUP($K348,Mar!$H$7:$K$716,4,FALSE),0)</f>
        <v>0</v>
      </c>
      <c r="Q348" s="109">
        <f>IFERROR(VLOOKUP($K348,Abr!$H$7:$J$716,3,FALSE) + VLOOKUP($K348,Abr!$H$7:$K$716,4,FALSE),0)</f>
        <v>0</v>
      </c>
      <c r="R348" s="109">
        <f>IFERROR(VLOOKUP($K348,May!$H$7:$J$716,3,FALSE) + VLOOKUP($K348,May!$H$7:$K$716,4,FALSE),0)</f>
        <v>0</v>
      </c>
      <c r="S348" s="109">
        <f>IFERROR(VLOOKUP($K348,Jun!$H$7:$J$716,3,FALSE) + VLOOKUP($K348,Jun!$H$7:$K$716,4,FALSE),0)</f>
        <v>0</v>
      </c>
      <c r="T348" s="109">
        <f>IFERROR(VLOOKUP($K348,Jul!$H$7:$J$716,3,FALSE) + VLOOKUP($K348,Jul!$H$7:$K$716,4,FALSE),0)</f>
        <v>0</v>
      </c>
      <c r="U348" s="109">
        <f>IFERROR(VLOOKUP($K348,Ago!$H$7:$J$716,3,FALSE) + VLOOKUP($K348,Ago!$H$7:$K$716,4,FALSE),0)</f>
        <v>0</v>
      </c>
      <c r="V348" s="109">
        <f>IFERROR(VLOOKUP($K348,Set!$H$7:$J$716,3,FALSE) + VLOOKUP($K348,Set!$H$7:$K$716,4,FALSE),0)</f>
        <v>0</v>
      </c>
      <c r="W348" s="109">
        <f>IFERROR(VLOOKUP($K348,Oct!$H$7:$J$716,3,FALSE) + VLOOKUP($K348,Oct!$H$7:$K$716,4,FALSE),0)</f>
        <v>0</v>
      </c>
      <c r="X348" s="109">
        <f>IFERROR(VLOOKUP($K348,Nov!$H$7:$J$716,3,FALSE) + VLOOKUP($K348,Nov!$H$7:$K$716,4,FALSE),0)</f>
        <v>0</v>
      </c>
      <c r="Y348" s="109">
        <f>IFERROR(VLOOKUP($K348,Dic!$H$7:$J$716,3,FALSE) + VLOOKUP($K348,Dic!$H$7:$K$716,4,FALSE),0)</f>
        <v>0</v>
      </c>
      <c r="Z348" s="109">
        <f t="shared" si="93"/>
        <v>0</v>
      </c>
      <c r="AA348" s="109">
        <f t="shared" si="94"/>
        <v>0</v>
      </c>
      <c r="AB348" s="109">
        <f t="shared" si="95"/>
        <v>0</v>
      </c>
      <c r="AC348" s="109">
        <f t="shared" si="96"/>
        <v>0</v>
      </c>
      <c r="AD348" s="109">
        <f t="shared" si="97"/>
        <v>0</v>
      </c>
      <c r="AE348" s="109">
        <f t="shared" si="98"/>
        <v>0</v>
      </c>
      <c r="AF348" s="109">
        <f t="shared" si="99"/>
        <v>0</v>
      </c>
    </row>
    <row r="349" spans="1:32" ht="15" thickBot="1">
      <c r="A349">
        <v>2026</v>
      </c>
      <c r="B349" s="104" t="s">
        <v>1095</v>
      </c>
      <c r="C349" s="104" t="s">
        <v>925</v>
      </c>
      <c r="D349" s="139" t="s">
        <v>6</v>
      </c>
      <c r="E349" s="139" t="s">
        <v>22</v>
      </c>
      <c r="F349" s="140">
        <v>0</v>
      </c>
      <c r="G349" s="139" t="s">
        <v>1093</v>
      </c>
      <c r="H349" s="139" t="s">
        <v>369</v>
      </c>
      <c r="I349" s="139" t="s">
        <v>370</v>
      </c>
      <c r="J349" s="140" t="s">
        <v>28</v>
      </c>
      <c r="K349" s="141">
        <v>10736</v>
      </c>
      <c r="L349" s="139" t="s">
        <v>527</v>
      </c>
      <c r="M349" s="108">
        <v>0</v>
      </c>
      <c r="N349" s="109">
        <f>IFERROR(VLOOKUP(K349,Ene!H354:J1063,3,FALSE) + VLOOKUP(K349,Ene!H354:K1063,4,FALSE),0)</f>
        <v>0</v>
      </c>
      <c r="O349" s="109">
        <f>IFERROR(VLOOKUP($K349,Feb!$H$7:$J$716,3,FALSE) + VLOOKUP($K349,Feb!$H$7:$K$716,4,FALSE),0)</f>
        <v>0</v>
      </c>
      <c r="P349" s="109">
        <f>IFERROR(VLOOKUP($K349,Mar!$H$7:$J$716,3,FALSE) + VLOOKUP($K349,Mar!$H$7:$K$716,4,FALSE),0)</f>
        <v>0</v>
      </c>
      <c r="Q349" s="109">
        <f>IFERROR(VLOOKUP($K349,Abr!$H$7:$J$716,3,FALSE) + VLOOKUP($K349,Abr!$H$7:$K$716,4,FALSE),0)</f>
        <v>0</v>
      </c>
      <c r="R349" s="109">
        <f>IFERROR(VLOOKUP($K349,May!$H$7:$J$716,3,FALSE) + VLOOKUP($K349,May!$H$7:$K$716,4,FALSE),0)</f>
        <v>0</v>
      </c>
      <c r="S349" s="109">
        <f>IFERROR(VLOOKUP($K349,Jun!$H$7:$J$716,3,FALSE) + VLOOKUP($K349,Jun!$H$7:$K$716,4,FALSE),0)</f>
        <v>0</v>
      </c>
      <c r="T349" s="109">
        <f>IFERROR(VLOOKUP($K349,Jul!$H$7:$J$716,3,FALSE) + VLOOKUP($K349,Jul!$H$7:$K$716,4,FALSE),0)</f>
        <v>0</v>
      </c>
      <c r="U349" s="109">
        <f>IFERROR(VLOOKUP($K349,Ago!$H$7:$J$716,3,FALSE) + VLOOKUP($K349,Ago!$H$7:$K$716,4,FALSE),0)</f>
        <v>0</v>
      </c>
      <c r="V349" s="109">
        <f>IFERROR(VLOOKUP($K349,Set!$H$7:$J$716,3,FALSE) + VLOOKUP($K349,Set!$H$7:$K$716,4,FALSE),0)</f>
        <v>0</v>
      </c>
      <c r="W349" s="109">
        <f>IFERROR(VLOOKUP($K349,Oct!$H$7:$J$716,3,FALSE) + VLOOKUP($K349,Oct!$H$7:$K$716,4,FALSE),0)</f>
        <v>0</v>
      </c>
      <c r="X349" s="109">
        <f>IFERROR(VLOOKUP($K349,Nov!$H$7:$J$716,3,FALSE) + VLOOKUP($K349,Nov!$H$7:$K$716,4,FALSE),0)</f>
        <v>0</v>
      </c>
      <c r="Y349" s="109">
        <f>IFERROR(VLOOKUP($K349,Dic!$H$7:$J$716,3,FALSE) + VLOOKUP($K349,Dic!$H$7:$K$716,4,FALSE),0)</f>
        <v>0</v>
      </c>
      <c r="Z349" s="109">
        <f t="shared" si="93"/>
        <v>0</v>
      </c>
      <c r="AA349" s="109">
        <f t="shared" si="94"/>
        <v>0</v>
      </c>
      <c r="AB349" s="109">
        <f t="shared" si="95"/>
        <v>0</v>
      </c>
      <c r="AC349" s="109">
        <f t="shared" si="96"/>
        <v>0</v>
      </c>
      <c r="AD349" s="109">
        <f t="shared" si="97"/>
        <v>0</v>
      </c>
      <c r="AE349" s="109">
        <f t="shared" si="98"/>
        <v>0</v>
      </c>
      <c r="AF349" s="109">
        <f t="shared" si="99"/>
        <v>0</v>
      </c>
    </row>
    <row r="350" spans="1:32" ht="15" thickBot="1">
      <c r="A350">
        <v>2026</v>
      </c>
      <c r="B350" s="104" t="s">
        <v>1095</v>
      </c>
      <c r="C350" s="104" t="s">
        <v>925</v>
      </c>
      <c r="D350" s="139" t="s">
        <v>6</v>
      </c>
      <c r="E350" s="139" t="s">
        <v>22</v>
      </c>
      <c r="F350" s="140">
        <v>0</v>
      </c>
      <c r="G350" s="139" t="s">
        <v>1093</v>
      </c>
      <c r="H350" s="139" t="s">
        <v>369</v>
      </c>
      <c r="I350" s="139" t="s">
        <v>370</v>
      </c>
      <c r="J350" s="140" t="s">
        <v>8</v>
      </c>
      <c r="K350" s="141">
        <v>10801</v>
      </c>
      <c r="L350" s="139" t="s">
        <v>528</v>
      </c>
      <c r="M350" s="108">
        <v>0</v>
      </c>
      <c r="N350" s="109">
        <f>IFERROR(VLOOKUP(K350,Ene!H355:J1064,3,FALSE) + VLOOKUP(K350,Ene!H355:K1064,4,FALSE),0)</f>
        <v>0</v>
      </c>
      <c r="O350" s="109">
        <f>IFERROR(VLOOKUP($K350,Feb!$H$7:$J$716,3,FALSE) + VLOOKUP($K350,Feb!$H$7:$K$716,4,FALSE),0)</f>
        <v>0</v>
      </c>
      <c r="P350" s="109">
        <f>IFERROR(VLOOKUP($K350,Mar!$H$7:$J$716,3,FALSE) + VLOOKUP($K350,Mar!$H$7:$K$716,4,FALSE),0)</f>
        <v>0</v>
      </c>
      <c r="Q350" s="109">
        <f>IFERROR(VLOOKUP($K350,Abr!$H$7:$J$716,3,FALSE) + VLOOKUP($K350,Abr!$H$7:$K$716,4,FALSE),0)</f>
        <v>0</v>
      </c>
      <c r="R350" s="109">
        <f>IFERROR(VLOOKUP($K350,May!$H$7:$J$716,3,FALSE) + VLOOKUP($K350,May!$H$7:$K$716,4,FALSE),0)</f>
        <v>0</v>
      </c>
      <c r="S350" s="109">
        <f>IFERROR(VLOOKUP($K350,Jun!$H$7:$J$716,3,FALSE) + VLOOKUP($K350,Jun!$H$7:$K$716,4,FALSE),0)</f>
        <v>0</v>
      </c>
      <c r="T350" s="109">
        <f>IFERROR(VLOOKUP($K350,Jul!$H$7:$J$716,3,FALSE) + VLOOKUP($K350,Jul!$H$7:$K$716,4,FALSE),0)</f>
        <v>0</v>
      </c>
      <c r="U350" s="109">
        <f>IFERROR(VLOOKUP($K350,Ago!$H$7:$J$716,3,FALSE) + VLOOKUP($K350,Ago!$H$7:$K$716,4,FALSE),0)</f>
        <v>0</v>
      </c>
      <c r="V350" s="109">
        <f>IFERROR(VLOOKUP($K350,Set!$H$7:$J$716,3,FALSE) + VLOOKUP($K350,Set!$H$7:$K$716,4,FALSE),0)</f>
        <v>0</v>
      </c>
      <c r="W350" s="109">
        <f>IFERROR(VLOOKUP($K350,Oct!$H$7:$J$716,3,FALSE) + VLOOKUP($K350,Oct!$H$7:$K$716,4,FALSE),0)</f>
        <v>0</v>
      </c>
      <c r="X350" s="109">
        <f>IFERROR(VLOOKUP($K350,Nov!$H$7:$J$716,3,FALSE) + VLOOKUP($K350,Nov!$H$7:$K$716,4,FALSE),0)</f>
        <v>0</v>
      </c>
      <c r="Y350" s="109">
        <f>IFERROR(VLOOKUP($K350,Dic!$H$7:$J$716,3,FALSE) + VLOOKUP($K350,Dic!$H$7:$K$716,4,FALSE),0)</f>
        <v>0</v>
      </c>
      <c r="Z350" s="109">
        <f t="shared" si="93"/>
        <v>0</v>
      </c>
      <c r="AA350" s="109">
        <f t="shared" si="94"/>
        <v>0</v>
      </c>
      <c r="AB350" s="109">
        <f t="shared" si="95"/>
        <v>0</v>
      </c>
      <c r="AC350" s="109">
        <f t="shared" si="96"/>
        <v>0</v>
      </c>
      <c r="AD350" s="109">
        <f t="shared" si="97"/>
        <v>0</v>
      </c>
      <c r="AE350" s="109">
        <f t="shared" si="98"/>
        <v>0</v>
      </c>
      <c r="AF350" s="109">
        <f t="shared" si="99"/>
        <v>0</v>
      </c>
    </row>
    <row r="351" spans="1:32" ht="15" thickBot="1">
      <c r="A351">
        <v>2026</v>
      </c>
      <c r="B351" s="104" t="s">
        <v>1095</v>
      </c>
      <c r="C351" s="104" t="s">
        <v>925</v>
      </c>
      <c r="D351" s="139" t="s">
        <v>6</v>
      </c>
      <c r="E351" s="139" t="s">
        <v>22</v>
      </c>
      <c r="F351" s="140">
        <v>0</v>
      </c>
      <c r="G351" s="139" t="s">
        <v>1093</v>
      </c>
      <c r="H351" s="139" t="s">
        <v>369</v>
      </c>
      <c r="I351" s="139" t="s">
        <v>370</v>
      </c>
      <c r="J351" s="140" t="s">
        <v>13</v>
      </c>
      <c r="K351" s="141">
        <v>10816</v>
      </c>
      <c r="L351" s="139" t="s">
        <v>1096</v>
      </c>
      <c r="M351" s="108">
        <v>0</v>
      </c>
      <c r="N351" s="109">
        <f>IFERROR(VLOOKUP(K351,Ene!H356:J1065,3,FALSE) + VLOOKUP(K351,Ene!H356:K1065,4,FALSE),0)</f>
        <v>0</v>
      </c>
      <c r="O351" s="109">
        <f>IFERROR(VLOOKUP($K351,Feb!$H$7:$J$716,3,FALSE) + VLOOKUP($K351,Feb!$H$7:$K$716,4,FALSE),0)</f>
        <v>0</v>
      </c>
      <c r="P351" s="109">
        <f>IFERROR(VLOOKUP($K351,Mar!$H$7:$J$716,3,FALSE) + VLOOKUP($K351,Mar!$H$7:$K$716,4,FALSE),0)</f>
        <v>0</v>
      </c>
      <c r="Q351" s="109">
        <f>IFERROR(VLOOKUP($K351,Abr!$H$7:$J$716,3,FALSE) + VLOOKUP($K351,Abr!$H$7:$K$716,4,FALSE),0)</f>
        <v>0</v>
      </c>
      <c r="R351" s="109">
        <f>IFERROR(VLOOKUP($K351,May!$H$7:$J$716,3,FALSE) + VLOOKUP($K351,May!$H$7:$K$716,4,FALSE),0)</f>
        <v>0</v>
      </c>
      <c r="S351" s="109">
        <f>IFERROR(VLOOKUP($K351,Jun!$H$7:$J$716,3,FALSE) + VLOOKUP($K351,Jun!$H$7:$K$716,4,FALSE),0)</f>
        <v>0</v>
      </c>
      <c r="T351" s="109">
        <f>IFERROR(VLOOKUP($K351,Jul!$H$7:$J$716,3,FALSE) + VLOOKUP($K351,Jul!$H$7:$K$716,4,FALSE),0)</f>
        <v>0</v>
      </c>
      <c r="U351" s="109">
        <f>IFERROR(VLOOKUP($K351,Ago!$H$7:$J$716,3,FALSE) + VLOOKUP($K351,Ago!$H$7:$K$716,4,FALSE),0)</f>
        <v>0</v>
      </c>
      <c r="V351" s="109">
        <f>IFERROR(VLOOKUP($K351,Set!$H$7:$J$716,3,FALSE) + VLOOKUP($K351,Set!$H$7:$K$716,4,FALSE),0)</f>
        <v>0</v>
      </c>
      <c r="W351" s="109">
        <f>IFERROR(VLOOKUP($K351,Oct!$H$7:$J$716,3,FALSE) + VLOOKUP($K351,Oct!$H$7:$K$716,4,FALSE),0)</f>
        <v>0</v>
      </c>
      <c r="X351" s="109">
        <f>IFERROR(VLOOKUP($K351,Nov!$H$7:$J$716,3,FALSE) + VLOOKUP($K351,Nov!$H$7:$K$716,4,FALSE),0)</f>
        <v>0</v>
      </c>
      <c r="Y351" s="109">
        <f>IFERROR(VLOOKUP($K351,Dic!$H$7:$J$716,3,FALSE) + VLOOKUP($K351,Dic!$H$7:$K$716,4,FALSE),0)</f>
        <v>0</v>
      </c>
      <c r="Z351" s="109">
        <f t="shared" si="93"/>
        <v>0</v>
      </c>
      <c r="AA351" s="109">
        <f t="shared" si="94"/>
        <v>0</v>
      </c>
      <c r="AB351" s="109">
        <f t="shared" si="95"/>
        <v>0</v>
      </c>
      <c r="AC351" s="109">
        <f t="shared" si="96"/>
        <v>0</v>
      </c>
      <c r="AD351" s="109">
        <f t="shared" si="97"/>
        <v>0</v>
      </c>
      <c r="AE351" s="109">
        <f t="shared" si="98"/>
        <v>0</v>
      </c>
      <c r="AF351" s="109">
        <f t="shared" si="99"/>
        <v>0</v>
      </c>
    </row>
    <row r="352" spans="1:32" ht="15" thickBot="1">
      <c r="A352">
        <v>2026</v>
      </c>
      <c r="B352" s="104" t="s">
        <v>1097</v>
      </c>
      <c r="C352" s="104" t="s">
        <v>1039</v>
      </c>
      <c r="D352" s="139" t="s">
        <v>14</v>
      </c>
      <c r="E352" s="139" t="s">
        <v>15</v>
      </c>
      <c r="F352" s="140">
        <v>0</v>
      </c>
      <c r="G352" s="139" t="s">
        <v>1093</v>
      </c>
      <c r="H352" s="139" t="s">
        <v>369</v>
      </c>
      <c r="I352" s="139" t="s">
        <v>370</v>
      </c>
      <c r="J352" s="140" t="s">
        <v>9</v>
      </c>
      <c r="K352" s="141">
        <v>10843</v>
      </c>
      <c r="L352" s="139" t="s">
        <v>1098</v>
      </c>
      <c r="M352" s="108">
        <v>0</v>
      </c>
      <c r="N352" s="109">
        <f>IFERROR(VLOOKUP(K352,Ene!H357:J1066,3,FALSE) + VLOOKUP(K352,Ene!H357:K1066,4,FALSE),0)</f>
        <v>0</v>
      </c>
      <c r="O352" s="109">
        <f>IFERROR(VLOOKUP($K352,Feb!$H$7:$J$716,3,FALSE) + VLOOKUP($K352,Feb!$H$7:$K$716,4,FALSE),0)</f>
        <v>0</v>
      </c>
      <c r="P352" s="109">
        <f>IFERROR(VLOOKUP($K352,Mar!$H$7:$J$716,3,FALSE) + VLOOKUP($K352,Mar!$H$7:$K$716,4,FALSE),0)</f>
        <v>0</v>
      </c>
      <c r="Q352" s="109">
        <f>IFERROR(VLOOKUP($K352,Abr!$H$7:$J$716,3,FALSE) + VLOOKUP($K352,Abr!$H$7:$K$716,4,FALSE),0)</f>
        <v>0</v>
      </c>
      <c r="R352" s="109">
        <f>IFERROR(VLOOKUP($K352,May!$H$7:$J$716,3,FALSE) + VLOOKUP($K352,May!$H$7:$K$716,4,FALSE),0)</f>
        <v>0</v>
      </c>
      <c r="S352" s="109">
        <f>IFERROR(VLOOKUP($K352,Jun!$H$7:$J$716,3,FALSE) + VLOOKUP($K352,Jun!$H$7:$K$716,4,FALSE),0)</f>
        <v>0</v>
      </c>
      <c r="T352" s="109">
        <f>IFERROR(VLOOKUP($K352,Jul!$H$7:$J$716,3,FALSE) + VLOOKUP($K352,Jul!$H$7:$K$716,4,FALSE),0)</f>
        <v>0</v>
      </c>
      <c r="U352" s="109">
        <f>IFERROR(VLOOKUP($K352,Ago!$H$7:$J$716,3,FALSE) + VLOOKUP($K352,Ago!$H$7:$K$716,4,FALSE),0)</f>
        <v>0</v>
      </c>
      <c r="V352" s="109">
        <f>IFERROR(VLOOKUP($K352,Set!$H$7:$J$716,3,FALSE) + VLOOKUP($K352,Set!$H$7:$K$716,4,FALSE),0)</f>
        <v>0</v>
      </c>
      <c r="W352" s="109">
        <f>IFERROR(VLOOKUP($K352,Oct!$H$7:$J$716,3,FALSE) + VLOOKUP($K352,Oct!$H$7:$K$716,4,FALSE),0)</f>
        <v>0</v>
      </c>
      <c r="X352" s="109">
        <f>IFERROR(VLOOKUP($K352,Nov!$H$7:$J$716,3,FALSE) + VLOOKUP($K352,Nov!$H$7:$K$716,4,FALSE),0)</f>
        <v>0</v>
      </c>
      <c r="Y352" s="109">
        <f>IFERROR(VLOOKUP($K352,Dic!$H$7:$J$716,3,FALSE) + VLOOKUP($K352,Dic!$H$7:$K$716,4,FALSE),0)</f>
        <v>0</v>
      </c>
      <c r="Z352" s="109">
        <f t="shared" si="93"/>
        <v>0</v>
      </c>
      <c r="AA352" s="109">
        <f t="shared" si="94"/>
        <v>0</v>
      </c>
      <c r="AB352" s="109">
        <f t="shared" si="95"/>
        <v>0</v>
      </c>
      <c r="AC352" s="109">
        <f t="shared" si="96"/>
        <v>0</v>
      </c>
      <c r="AD352" s="109">
        <f t="shared" si="97"/>
        <v>0</v>
      </c>
      <c r="AE352" s="109">
        <f t="shared" si="98"/>
        <v>0</v>
      </c>
      <c r="AF352" s="109">
        <f t="shared" si="99"/>
        <v>0</v>
      </c>
    </row>
    <row r="353" spans="1:32" ht="15" thickBot="1">
      <c r="A353">
        <v>2026</v>
      </c>
      <c r="B353" s="104" t="s">
        <v>857</v>
      </c>
      <c r="C353" s="104" t="s">
        <v>920</v>
      </c>
      <c r="D353" s="139" t="s">
        <v>6</v>
      </c>
      <c r="E353" s="139" t="s">
        <v>7</v>
      </c>
      <c r="F353" s="140">
        <v>0</v>
      </c>
      <c r="G353" s="139" t="s">
        <v>1093</v>
      </c>
      <c r="H353" s="139" t="s">
        <v>369</v>
      </c>
      <c r="I353" s="139" t="s">
        <v>370</v>
      </c>
      <c r="J353" s="140" t="s">
        <v>9</v>
      </c>
      <c r="K353" s="141">
        <v>11292</v>
      </c>
      <c r="L353" s="139" t="s">
        <v>530</v>
      </c>
      <c r="M353" s="108">
        <v>0</v>
      </c>
      <c r="N353" s="109">
        <f>IFERROR(VLOOKUP(K353,Ene!H358:J1067,3,FALSE) + VLOOKUP(K353,Ene!H358:K1067,4,FALSE),0)</f>
        <v>0</v>
      </c>
      <c r="O353" s="109">
        <f>IFERROR(VLOOKUP($K353,Feb!$H$7:$J$716,3,FALSE) + VLOOKUP($K353,Feb!$H$7:$K$716,4,FALSE),0)</f>
        <v>0</v>
      </c>
      <c r="P353" s="109">
        <f>IFERROR(VLOOKUP($K353,Mar!$H$7:$J$716,3,FALSE) + VLOOKUP($K353,Mar!$H$7:$K$716,4,FALSE),0)</f>
        <v>0</v>
      </c>
      <c r="Q353" s="109">
        <f>IFERROR(VLOOKUP($K353,Abr!$H$7:$J$716,3,FALSE) + VLOOKUP($K353,Abr!$H$7:$K$716,4,FALSE),0)</f>
        <v>0</v>
      </c>
      <c r="R353" s="109">
        <f>IFERROR(VLOOKUP($K353,May!$H$7:$J$716,3,FALSE) + VLOOKUP($K353,May!$H$7:$K$716,4,FALSE),0)</f>
        <v>0</v>
      </c>
      <c r="S353" s="109">
        <f>IFERROR(VLOOKUP($K353,Jun!$H$7:$J$716,3,FALSE) + VLOOKUP($K353,Jun!$H$7:$K$716,4,FALSE),0)</f>
        <v>0</v>
      </c>
      <c r="T353" s="109">
        <f>IFERROR(VLOOKUP($K353,Jul!$H$7:$J$716,3,FALSE) + VLOOKUP($K353,Jul!$H$7:$K$716,4,FALSE),0)</f>
        <v>0</v>
      </c>
      <c r="U353" s="109">
        <f>IFERROR(VLOOKUP($K353,Ago!$H$7:$J$716,3,FALSE) + VLOOKUP($K353,Ago!$H$7:$K$716,4,FALSE),0)</f>
        <v>0</v>
      </c>
      <c r="V353" s="109">
        <f>IFERROR(VLOOKUP($K353,Set!$H$7:$J$716,3,FALSE) + VLOOKUP($K353,Set!$H$7:$K$716,4,FALSE),0)</f>
        <v>0</v>
      </c>
      <c r="W353" s="109">
        <f>IFERROR(VLOOKUP($K353,Oct!$H$7:$J$716,3,FALSE) + VLOOKUP($K353,Oct!$H$7:$K$716,4,FALSE),0)</f>
        <v>0</v>
      </c>
      <c r="X353" s="109">
        <f>IFERROR(VLOOKUP($K353,Nov!$H$7:$J$716,3,FALSE) + VLOOKUP($K353,Nov!$H$7:$K$716,4,FALSE),0)</f>
        <v>0</v>
      </c>
      <c r="Y353" s="109">
        <f>IFERROR(VLOOKUP($K353,Dic!$H$7:$J$716,3,FALSE) + VLOOKUP($K353,Dic!$H$7:$K$716,4,FALSE),0)</f>
        <v>0</v>
      </c>
      <c r="Z353" s="109">
        <f t="shared" si="93"/>
        <v>0</v>
      </c>
      <c r="AA353" s="109">
        <f t="shared" si="94"/>
        <v>0</v>
      </c>
      <c r="AB353" s="109">
        <f t="shared" si="95"/>
        <v>0</v>
      </c>
      <c r="AC353" s="109">
        <f t="shared" si="96"/>
        <v>0</v>
      </c>
      <c r="AD353" s="109">
        <f t="shared" si="97"/>
        <v>0</v>
      </c>
      <c r="AE353" s="109">
        <f t="shared" si="98"/>
        <v>0</v>
      </c>
      <c r="AF353" s="109">
        <f t="shared" si="99"/>
        <v>0</v>
      </c>
    </row>
    <row r="354" spans="1:32" ht="15" thickBot="1">
      <c r="A354">
        <v>2026</v>
      </c>
      <c r="B354" s="104" t="s">
        <v>1099</v>
      </c>
      <c r="C354" s="104" t="s">
        <v>944</v>
      </c>
      <c r="D354" s="139" t="s">
        <v>6</v>
      </c>
      <c r="E354" s="139" t="s">
        <v>20</v>
      </c>
      <c r="F354" s="140">
        <v>0</v>
      </c>
      <c r="G354" s="139" t="s">
        <v>1093</v>
      </c>
      <c r="H354" s="139" t="s">
        <v>369</v>
      </c>
      <c r="I354" s="139" t="s">
        <v>370</v>
      </c>
      <c r="J354" s="140" t="s">
        <v>9</v>
      </c>
      <c r="K354" s="141">
        <v>11369</v>
      </c>
      <c r="L354" s="139" t="s">
        <v>1100</v>
      </c>
      <c r="M354" s="108">
        <v>0</v>
      </c>
      <c r="N354" s="109">
        <f>IFERROR(VLOOKUP(K354,Ene!H359:J1068,3,FALSE) + VLOOKUP(K354,Ene!H359:K1068,4,FALSE),0)</f>
        <v>0</v>
      </c>
      <c r="O354" s="109">
        <f>IFERROR(VLOOKUP($K354,Feb!$H$7:$J$716,3,FALSE) + VLOOKUP($K354,Feb!$H$7:$K$716,4,FALSE),0)</f>
        <v>0</v>
      </c>
      <c r="P354" s="109">
        <f>IFERROR(VLOOKUP($K354,Mar!$H$7:$J$716,3,FALSE) + VLOOKUP($K354,Mar!$H$7:$K$716,4,FALSE),0)</f>
        <v>0</v>
      </c>
      <c r="Q354" s="109">
        <f>IFERROR(VLOOKUP($K354,Abr!$H$7:$J$716,3,FALSE) + VLOOKUP($K354,Abr!$H$7:$K$716,4,FALSE),0)</f>
        <v>0</v>
      </c>
      <c r="R354" s="109">
        <f>IFERROR(VLOOKUP($K354,May!$H$7:$J$716,3,FALSE) + VLOOKUP($K354,May!$H$7:$K$716,4,FALSE),0)</f>
        <v>0</v>
      </c>
      <c r="S354" s="109">
        <f>IFERROR(VLOOKUP($K354,Jun!$H$7:$J$716,3,FALSE) + VLOOKUP($K354,Jun!$H$7:$K$716,4,FALSE),0)</f>
        <v>0</v>
      </c>
      <c r="T354" s="109">
        <f>IFERROR(VLOOKUP($K354,Jul!$H$7:$J$716,3,FALSE) + VLOOKUP($K354,Jul!$H$7:$K$716,4,FALSE),0)</f>
        <v>0</v>
      </c>
      <c r="U354" s="109">
        <f>IFERROR(VLOOKUP($K354,Ago!$H$7:$J$716,3,FALSE) + VLOOKUP($K354,Ago!$H$7:$K$716,4,FALSE),0)</f>
        <v>0</v>
      </c>
      <c r="V354" s="109">
        <f>IFERROR(VLOOKUP($K354,Set!$H$7:$J$716,3,FALSE) + VLOOKUP($K354,Set!$H$7:$K$716,4,FALSE),0)</f>
        <v>0</v>
      </c>
      <c r="W354" s="109">
        <f>IFERROR(VLOOKUP($K354,Oct!$H$7:$J$716,3,FALSE) + VLOOKUP($K354,Oct!$H$7:$K$716,4,FALSE),0)</f>
        <v>0</v>
      </c>
      <c r="X354" s="109">
        <f>IFERROR(VLOOKUP($K354,Nov!$H$7:$J$716,3,FALSE) + VLOOKUP($K354,Nov!$H$7:$K$716,4,FALSE),0)</f>
        <v>0</v>
      </c>
      <c r="Y354" s="109">
        <f>IFERROR(VLOOKUP($K354,Dic!$H$7:$J$716,3,FALSE) + VLOOKUP($K354,Dic!$H$7:$K$716,4,FALSE),0)</f>
        <v>0</v>
      </c>
      <c r="Z354" s="109">
        <f t="shared" si="93"/>
        <v>0</v>
      </c>
      <c r="AA354" s="109">
        <f t="shared" si="94"/>
        <v>0</v>
      </c>
      <c r="AB354" s="109">
        <f t="shared" si="95"/>
        <v>0</v>
      </c>
      <c r="AC354" s="109">
        <f t="shared" si="96"/>
        <v>0</v>
      </c>
      <c r="AD354" s="109">
        <f t="shared" si="97"/>
        <v>0</v>
      </c>
      <c r="AE354" s="109">
        <f t="shared" si="98"/>
        <v>0</v>
      </c>
      <c r="AF354" s="109">
        <f t="shared" si="99"/>
        <v>0</v>
      </c>
    </row>
    <row r="355" spans="1:32" ht="15" thickBot="1">
      <c r="A355">
        <v>2026</v>
      </c>
      <c r="B355" s="104" t="s">
        <v>857</v>
      </c>
      <c r="C355" s="104" t="s">
        <v>920</v>
      </c>
      <c r="D355" s="139" t="s">
        <v>6</v>
      </c>
      <c r="E355" s="139" t="s">
        <v>7</v>
      </c>
      <c r="F355" s="140">
        <v>0</v>
      </c>
      <c r="G355" s="139" t="s">
        <v>1093</v>
      </c>
      <c r="H355" s="139" t="s">
        <v>369</v>
      </c>
      <c r="I355" s="139" t="s">
        <v>370</v>
      </c>
      <c r="J355" s="140" t="s">
        <v>9</v>
      </c>
      <c r="K355" s="141">
        <v>11379</v>
      </c>
      <c r="L355" s="139" t="s">
        <v>1101</v>
      </c>
      <c r="M355" s="108">
        <v>0</v>
      </c>
      <c r="N355" s="109">
        <f>IFERROR(VLOOKUP(K355,Ene!H360:J1069,3,FALSE) + VLOOKUP(K355,Ene!H360:K1069,4,FALSE),0)</f>
        <v>0</v>
      </c>
      <c r="O355" s="109">
        <f>IFERROR(VLOOKUP($K355,Feb!$H$7:$J$716,3,FALSE) + VLOOKUP($K355,Feb!$H$7:$K$716,4,FALSE),0)</f>
        <v>0</v>
      </c>
      <c r="P355" s="109">
        <f>IFERROR(VLOOKUP($K355,Mar!$H$7:$J$716,3,FALSE) + VLOOKUP($K355,Mar!$H$7:$K$716,4,FALSE),0)</f>
        <v>0</v>
      </c>
      <c r="Q355" s="109">
        <f>IFERROR(VLOOKUP($K355,Abr!$H$7:$J$716,3,FALSE) + VLOOKUP($K355,Abr!$H$7:$K$716,4,FALSE),0)</f>
        <v>0</v>
      </c>
      <c r="R355" s="109">
        <f>IFERROR(VLOOKUP($K355,May!$H$7:$J$716,3,FALSE) + VLOOKUP($K355,May!$H$7:$K$716,4,FALSE),0)</f>
        <v>0</v>
      </c>
      <c r="S355" s="109">
        <f>IFERROR(VLOOKUP($K355,Jun!$H$7:$J$716,3,FALSE) + VLOOKUP($K355,Jun!$H$7:$K$716,4,FALSE),0)</f>
        <v>0</v>
      </c>
      <c r="T355" s="109">
        <f>IFERROR(VLOOKUP($K355,Jul!$H$7:$J$716,3,FALSE) + VLOOKUP($K355,Jul!$H$7:$K$716,4,FALSE),0)</f>
        <v>0</v>
      </c>
      <c r="U355" s="109">
        <f>IFERROR(VLOOKUP($K355,Ago!$H$7:$J$716,3,FALSE) + VLOOKUP($K355,Ago!$H$7:$K$716,4,FALSE),0)</f>
        <v>0</v>
      </c>
      <c r="V355" s="109">
        <f>IFERROR(VLOOKUP($K355,Set!$H$7:$J$716,3,FALSE) + VLOOKUP($K355,Set!$H$7:$K$716,4,FALSE),0)</f>
        <v>0</v>
      </c>
      <c r="W355" s="109">
        <f>IFERROR(VLOOKUP($K355,Oct!$H$7:$J$716,3,FALSE) + VLOOKUP($K355,Oct!$H$7:$K$716,4,FALSE),0)</f>
        <v>0</v>
      </c>
      <c r="X355" s="109">
        <f>IFERROR(VLOOKUP($K355,Nov!$H$7:$J$716,3,FALSE) + VLOOKUP($K355,Nov!$H$7:$K$716,4,FALSE),0)</f>
        <v>0</v>
      </c>
      <c r="Y355" s="109">
        <f>IFERROR(VLOOKUP($K355,Dic!$H$7:$J$716,3,FALSE) + VLOOKUP($K355,Dic!$H$7:$K$716,4,FALSE),0)</f>
        <v>0</v>
      </c>
      <c r="Z355" s="109">
        <f t="shared" si="93"/>
        <v>0</v>
      </c>
      <c r="AA355" s="109">
        <f t="shared" si="94"/>
        <v>0</v>
      </c>
      <c r="AB355" s="109">
        <f t="shared" si="95"/>
        <v>0</v>
      </c>
      <c r="AC355" s="109">
        <f t="shared" si="96"/>
        <v>0</v>
      </c>
      <c r="AD355" s="109">
        <f t="shared" si="97"/>
        <v>0</v>
      </c>
      <c r="AE355" s="109">
        <f t="shared" si="98"/>
        <v>0</v>
      </c>
      <c r="AF355" s="109">
        <f t="shared" si="99"/>
        <v>0</v>
      </c>
    </row>
    <row r="356" spans="1:32" ht="15" thickBot="1">
      <c r="A356">
        <v>2026</v>
      </c>
      <c r="B356" s="104" t="s">
        <v>1097</v>
      </c>
      <c r="C356" s="104" t="s">
        <v>944</v>
      </c>
      <c r="D356" s="139" t="s">
        <v>6</v>
      </c>
      <c r="E356" s="139" t="s">
        <v>20</v>
      </c>
      <c r="F356" s="140">
        <v>0</v>
      </c>
      <c r="G356" s="139" t="s">
        <v>1093</v>
      </c>
      <c r="H356" s="139" t="s">
        <v>369</v>
      </c>
      <c r="I356" s="139" t="s">
        <v>370</v>
      </c>
      <c r="J356" s="140" t="s">
        <v>9</v>
      </c>
      <c r="K356" s="141">
        <v>11386</v>
      </c>
      <c r="L356" s="139" t="s">
        <v>286</v>
      </c>
      <c r="M356" s="108">
        <v>0</v>
      </c>
      <c r="N356" s="109">
        <f>IFERROR(VLOOKUP(K356,Ene!H361:J1070,3,FALSE) + VLOOKUP(K356,Ene!H361:K1070,4,FALSE),0)</f>
        <v>0</v>
      </c>
      <c r="O356" s="109">
        <f>IFERROR(VLOOKUP($K356,Feb!$H$7:$J$716,3,FALSE) + VLOOKUP($K356,Feb!$H$7:$K$716,4,FALSE),0)</f>
        <v>0</v>
      </c>
      <c r="P356" s="109">
        <f>IFERROR(VLOOKUP($K356,Mar!$H$7:$J$716,3,FALSE) + VLOOKUP($K356,Mar!$H$7:$K$716,4,FALSE),0)</f>
        <v>0</v>
      </c>
      <c r="Q356" s="109">
        <f>IFERROR(VLOOKUP($K356,Abr!$H$7:$J$716,3,FALSE) + VLOOKUP($K356,Abr!$H$7:$K$716,4,FALSE),0)</f>
        <v>0</v>
      </c>
      <c r="R356" s="109">
        <f>IFERROR(VLOOKUP($K356,May!$H$7:$J$716,3,FALSE) + VLOOKUP($K356,May!$H$7:$K$716,4,FALSE),0)</f>
        <v>0</v>
      </c>
      <c r="S356" s="109">
        <f>IFERROR(VLOOKUP($K356,Jun!$H$7:$J$716,3,FALSE) + VLOOKUP($K356,Jun!$H$7:$K$716,4,FALSE),0)</f>
        <v>0</v>
      </c>
      <c r="T356" s="109">
        <f>IFERROR(VLOOKUP($K356,Jul!$H$7:$J$716,3,FALSE) + VLOOKUP($K356,Jul!$H$7:$K$716,4,FALSE),0)</f>
        <v>0</v>
      </c>
      <c r="U356" s="109">
        <f>IFERROR(VLOOKUP($K356,Ago!$H$7:$J$716,3,FALSE) + VLOOKUP($K356,Ago!$H$7:$K$716,4,FALSE),0)</f>
        <v>0</v>
      </c>
      <c r="V356" s="109">
        <f>IFERROR(VLOOKUP($K356,Set!$H$7:$J$716,3,FALSE) + VLOOKUP($K356,Set!$H$7:$K$716,4,FALSE),0)</f>
        <v>0</v>
      </c>
      <c r="W356" s="109">
        <f>IFERROR(VLOOKUP($K356,Oct!$H$7:$J$716,3,FALSE) + VLOOKUP($K356,Oct!$H$7:$K$716,4,FALSE),0)</f>
        <v>0</v>
      </c>
      <c r="X356" s="109">
        <f>IFERROR(VLOOKUP($K356,Nov!$H$7:$J$716,3,FALSE) + VLOOKUP($K356,Nov!$H$7:$K$716,4,FALSE),0)</f>
        <v>0</v>
      </c>
      <c r="Y356" s="109">
        <f>IFERROR(VLOOKUP($K356,Dic!$H$7:$J$716,3,FALSE) + VLOOKUP($K356,Dic!$H$7:$K$716,4,FALSE),0)</f>
        <v>0</v>
      </c>
      <c r="Z356" s="109">
        <f t="shared" si="93"/>
        <v>0</v>
      </c>
      <c r="AA356" s="109">
        <f t="shared" si="94"/>
        <v>0</v>
      </c>
      <c r="AB356" s="109">
        <f t="shared" si="95"/>
        <v>0</v>
      </c>
      <c r="AC356" s="109">
        <f t="shared" si="96"/>
        <v>0</v>
      </c>
      <c r="AD356" s="109">
        <f t="shared" si="97"/>
        <v>0</v>
      </c>
      <c r="AE356" s="109">
        <f t="shared" si="98"/>
        <v>0</v>
      </c>
      <c r="AF356" s="109">
        <f t="shared" si="99"/>
        <v>0</v>
      </c>
    </row>
    <row r="357" spans="1:32" ht="15" thickBot="1">
      <c r="A357">
        <v>2026</v>
      </c>
      <c r="B357" s="104" t="s">
        <v>1097</v>
      </c>
      <c r="C357" s="104" t="s">
        <v>925</v>
      </c>
      <c r="D357" s="139" t="s">
        <v>6</v>
      </c>
      <c r="E357" s="139" t="s">
        <v>22</v>
      </c>
      <c r="F357" s="140">
        <v>0</v>
      </c>
      <c r="G357" s="139" t="s">
        <v>1093</v>
      </c>
      <c r="H357" s="139" t="s">
        <v>5</v>
      </c>
      <c r="I357" s="139" t="s">
        <v>370</v>
      </c>
      <c r="J357" s="140" t="s">
        <v>9</v>
      </c>
      <c r="K357" s="141">
        <v>11397</v>
      </c>
      <c r="L357" s="139" t="s">
        <v>287</v>
      </c>
      <c r="M357" s="108">
        <v>0</v>
      </c>
      <c r="N357" s="109">
        <f>IFERROR(VLOOKUP(K357,Ene!H362:J1071,3,FALSE) + VLOOKUP(K357,Ene!H362:K1071,4,FALSE),0)</f>
        <v>0</v>
      </c>
      <c r="O357" s="109">
        <f>IFERROR(VLOOKUP($K357,Feb!$H$7:$J$716,3,FALSE) + VLOOKUP($K357,Feb!$H$7:$K$716,4,FALSE),0)</f>
        <v>0</v>
      </c>
      <c r="P357" s="109">
        <f>IFERROR(VLOOKUP($K357,Mar!$H$7:$J$716,3,FALSE) + VLOOKUP($K357,Mar!$H$7:$K$716,4,FALSE),0)</f>
        <v>0</v>
      </c>
      <c r="Q357" s="109">
        <f>IFERROR(VLOOKUP($K357,Abr!$H$7:$J$716,3,FALSE) + VLOOKUP($K357,Abr!$H$7:$K$716,4,FALSE),0)</f>
        <v>0</v>
      </c>
      <c r="R357" s="109">
        <f>IFERROR(VLOOKUP($K357,May!$H$7:$J$716,3,FALSE) + VLOOKUP($K357,May!$H$7:$K$716,4,FALSE),0)</f>
        <v>0</v>
      </c>
      <c r="S357" s="109">
        <f>IFERROR(VLOOKUP($K357,Jun!$H$7:$J$716,3,FALSE) + VLOOKUP($K357,Jun!$H$7:$K$716,4,FALSE),0)</f>
        <v>0</v>
      </c>
      <c r="T357" s="109">
        <f>IFERROR(VLOOKUP($K357,Jul!$H$7:$J$716,3,FALSE) + VLOOKUP($K357,Jul!$H$7:$K$716,4,FALSE),0)</f>
        <v>0</v>
      </c>
      <c r="U357" s="109">
        <f>IFERROR(VLOOKUP($K357,Ago!$H$7:$J$716,3,FALSE) + VLOOKUP($K357,Ago!$H$7:$K$716,4,FALSE),0)</f>
        <v>0</v>
      </c>
      <c r="V357" s="109">
        <f>IFERROR(VLOOKUP($K357,Set!$H$7:$J$716,3,FALSE) + VLOOKUP($K357,Set!$H$7:$K$716,4,FALSE),0)</f>
        <v>0</v>
      </c>
      <c r="W357" s="109">
        <f>IFERROR(VLOOKUP($K357,Oct!$H$7:$J$716,3,FALSE) + VLOOKUP($K357,Oct!$H$7:$K$716,4,FALSE),0)</f>
        <v>0</v>
      </c>
      <c r="X357" s="109">
        <f>IFERROR(VLOOKUP($K357,Nov!$H$7:$J$716,3,FALSE) + VLOOKUP($K357,Nov!$H$7:$K$716,4,FALSE),0)</f>
        <v>0</v>
      </c>
      <c r="Y357" s="109">
        <f>IFERROR(VLOOKUP($K357,Dic!$H$7:$J$716,3,FALSE) + VLOOKUP($K357,Dic!$H$7:$K$716,4,FALSE),0)</f>
        <v>0</v>
      </c>
      <c r="Z357" s="109">
        <f t="shared" si="93"/>
        <v>0</v>
      </c>
      <c r="AA357" s="109">
        <f t="shared" si="94"/>
        <v>0</v>
      </c>
      <c r="AB357" s="109">
        <f t="shared" si="95"/>
        <v>0</v>
      </c>
      <c r="AC357" s="109">
        <f t="shared" si="96"/>
        <v>0</v>
      </c>
      <c r="AD357" s="109">
        <f t="shared" si="97"/>
        <v>0</v>
      </c>
      <c r="AE357" s="109">
        <f t="shared" si="98"/>
        <v>0</v>
      </c>
      <c r="AF357" s="109">
        <f t="shared" si="99"/>
        <v>0</v>
      </c>
    </row>
    <row r="358" spans="1:32" ht="15" thickBot="1">
      <c r="A358">
        <v>2026</v>
      </c>
      <c r="B358" s="104" t="s">
        <v>1097</v>
      </c>
      <c r="C358" s="104" t="s">
        <v>984</v>
      </c>
      <c r="D358" s="139" t="s">
        <v>5</v>
      </c>
      <c r="E358" s="139" t="s">
        <v>113</v>
      </c>
      <c r="F358" s="140">
        <v>0</v>
      </c>
      <c r="G358" s="139" t="s">
        <v>1093</v>
      </c>
      <c r="H358" s="139" t="s">
        <v>369</v>
      </c>
      <c r="I358" s="139" t="s">
        <v>370</v>
      </c>
      <c r="J358" s="140" t="s">
        <v>9</v>
      </c>
      <c r="K358" s="141">
        <v>11403</v>
      </c>
      <c r="L358" s="139" t="s">
        <v>288</v>
      </c>
      <c r="M358" s="108">
        <v>0</v>
      </c>
      <c r="N358" s="109">
        <f>IFERROR(VLOOKUP(K358,Ene!H363:J1072,3,FALSE) + VLOOKUP(K358,Ene!H363:K1072,4,FALSE),0)</f>
        <v>0</v>
      </c>
      <c r="O358" s="109">
        <f>IFERROR(VLOOKUP($K358,Feb!$H$7:$J$716,3,FALSE) + VLOOKUP($K358,Feb!$H$7:$K$716,4,FALSE),0)</f>
        <v>0</v>
      </c>
      <c r="P358" s="109">
        <f>IFERROR(VLOOKUP($K358,Mar!$H$7:$J$716,3,FALSE) + VLOOKUP($K358,Mar!$H$7:$K$716,4,FALSE),0)</f>
        <v>0</v>
      </c>
      <c r="Q358" s="109">
        <f>IFERROR(VLOOKUP($K358,Abr!$H$7:$J$716,3,FALSE) + VLOOKUP($K358,Abr!$H$7:$K$716,4,FALSE),0)</f>
        <v>0</v>
      </c>
      <c r="R358" s="109">
        <f>IFERROR(VLOOKUP($K358,May!$H$7:$J$716,3,FALSE) + VLOOKUP($K358,May!$H$7:$K$716,4,FALSE),0)</f>
        <v>0</v>
      </c>
      <c r="S358" s="109">
        <f>IFERROR(VLOOKUP($K358,Jun!$H$7:$J$716,3,FALSE) + VLOOKUP($K358,Jun!$H$7:$K$716,4,FALSE),0)</f>
        <v>0</v>
      </c>
      <c r="T358" s="109">
        <f>IFERROR(VLOOKUP($K358,Jul!$H$7:$J$716,3,FALSE) + VLOOKUP($K358,Jul!$H$7:$K$716,4,FALSE),0)</f>
        <v>0</v>
      </c>
      <c r="U358" s="109">
        <f>IFERROR(VLOOKUP($K358,Ago!$H$7:$J$716,3,FALSE) + VLOOKUP($K358,Ago!$H$7:$K$716,4,FALSE),0)</f>
        <v>0</v>
      </c>
      <c r="V358" s="109">
        <f>IFERROR(VLOOKUP($K358,Set!$H$7:$J$716,3,FALSE) + VLOOKUP($K358,Set!$H$7:$K$716,4,FALSE),0)</f>
        <v>0</v>
      </c>
      <c r="W358" s="109">
        <f>IFERROR(VLOOKUP($K358,Oct!$H$7:$J$716,3,FALSE) + VLOOKUP($K358,Oct!$H$7:$K$716,4,FALSE),0)</f>
        <v>0</v>
      </c>
      <c r="X358" s="109">
        <f>IFERROR(VLOOKUP($K358,Nov!$H$7:$J$716,3,FALSE) + VLOOKUP($K358,Nov!$H$7:$K$716,4,FALSE),0)</f>
        <v>0</v>
      </c>
      <c r="Y358" s="109">
        <f>IFERROR(VLOOKUP($K358,Dic!$H$7:$J$716,3,FALSE) + VLOOKUP($K358,Dic!$H$7:$K$716,4,FALSE),0)</f>
        <v>0</v>
      </c>
      <c r="Z358" s="109">
        <f t="shared" si="93"/>
        <v>0</v>
      </c>
      <c r="AA358" s="109">
        <f t="shared" si="94"/>
        <v>0</v>
      </c>
      <c r="AB358" s="109">
        <f t="shared" si="95"/>
        <v>0</v>
      </c>
      <c r="AC358" s="109">
        <f t="shared" si="96"/>
        <v>0</v>
      </c>
      <c r="AD358" s="109">
        <f t="shared" si="97"/>
        <v>0</v>
      </c>
      <c r="AE358" s="109">
        <f t="shared" si="98"/>
        <v>0</v>
      </c>
      <c r="AF358" s="109">
        <f t="shared" si="99"/>
        <v>0</v>
      </c>
    </row>
    <row r="359" spans="1:32" ht="15" thickBot="1">
      <c r="A359">
        <v>2026</v>
      </c>
      <c r="B359" s="104" t="s">
        <v>1097</v>
      </c>
      <c r="C359" s="104" t="s">
        <v>1026</v>
      </c>
      <c r="D359" s="139" t="s">
        <v>70</v>
      </c>
      <c r="E359" s="139" t="s">
        <v>70</v>
      </c>
      <c r="F359" s="140">
        <v>0</v>
      </c>
      <c r="G359" s="139" t="s">
        <v>1093</v>
      </c>
      <c r="H359" s="139" t="s">
        <v>369</v>
      </c>
      <c r="I359" s="139" t="s">
        <v>370</v>
      </c>
      <c r="J359" s="140" t="s">
        <v>9</v>
      </c>
      <c r="K359" s="141">
        <v>11405</v>
      </c>
      <c r="L359" s="139" t="s">
        <v>289</v>
      </c>
      <c r="M359" s="108">
        <v>0</v>
      </c>
      <c r="N359" s="109">
        <f>IFERROR(VLOOKUP(K359,Ene!H364:J1073,3,FALSE) + VLOOKUP(K359,Ene!H364:K1073,4,FALSE),0)</f>
        <v>0</v>
      </c>
      <c r="O359" s="109">
        <f>IFERROR(VLOOKUP($K359,Feb!$H$7:$J$716,3,FALSE) + VLOOKUP($K359,Feb!$H$7:$K$716,4,FALSE),0)</f>
        <v>0</v>
      </c>
      <c r="P359" s="109">
        <f>IFERROR(VLOOKUP($K359,Mar!$H$7:$J$716,3,FALSE) + VLOOKUP($K359,Mar!$H$7:$K$716,4,FALSE),0)</f>
        <v>0</v>
      </c>
      <c r="Q359" s="109">
        <f>IFERROR(VLOOKUP($K359,Abr!$H$7:$J$716,3,FALSE) + VLOOKUP($K359,Abr!$H$7:$K$716,4,FALSE),0)</f>
        <v>0</v>
      </c>
      <c r="R359" s="109">
        <f>IFERROR(VLOOKUP($K359,May!$H$7:$J$716,3,FALSE) + VLOOKUP($K359,May!$H$7:$K$716,4,FALSE),0)</f>
        <v>0</v>
      </c>
      <c r="S359" s="109">
        <f>IFERROR(VLOOKUP($K359,Jun!$H$7:$J$716,3,FALSE) + VLOOKUP($K359,Jun!$H$7:$K$716,4,FALSE),0)</f>
        <v>0</v>
      </c>
      <c r="T359" s="109">
        <f>IFERROR(VLOOKUP($K359,Jul!$H$7:$J$716,3,FALSE) + VLOOKUP($K359,Jul!$H$7:$K$716,4,FALSE),0)</f>
        <v>0</v>
      </c>
      <c r="U359" s="109">
        <f>IFERROR(VLOOKUP($K359,Ago!$H$7:$J$716,3,FALSE) + VLOOKUP($K359,Ago!$H$7:$K$716,4,FALSE),0)</f>
        <v>0</v>
      </c>
      <c r="V359" s="109">
        <f>IFERROR(VLOOKUP($K359,Set!$H$7:$J$716,3,FALSE) + VLOOKUP($K359,Set!$H$7:$K$716,4,FALSE),0)</f>
        <v>0</v>
      </c>
      <c r="W359" s="109">
        <f>IFERROR(VLOOKUP($K359,Oct!$H$7:$J$716,3,FALSE) + VLOOKUP($K359,Oct!$H$7:$K$716,4,FALSE),0)</f>
        <v>0</v>
      </c>
      <c r="X359" s="109">
        <f>IFERROR(VLOOKUP($K359,Nov!$H$7:$J$716,3,FALSE) + VLOOKUP($K359,Nov!$H$7:$K$716,4,FALSE),0)</f>
        <v>0</v>
      </c>
      <c r="Y359" s="109">
        <f>IFERROR(VLOOKUP($K359,Dic!$H$7:$J$716,3,FALSE) + VLOOKUP($K359,Dic!$H$7:$K$716,4,FALSE),0)</f>
        <v>0</v>
      </c>
      <c r="Z359" s="109">
        <f t="shared" si="93"/>
        <v>0</v>
      </c>
      <c r="AA359" s="109">
        <f t="shared" si="94"/>
        <v>0</v>
      </c>
      <c r="AB359" s="109">
        <f t="shared" si="95"/>
        <v>0</v>
      </c>
      <c r="AC359" s="109">
        <f t="shared" si="96"/>
        <v>0</v>
      </c>
      <c r="AD359" s="109">
        <f t="shared" si="97"/>
        <v>0</v>
      </c>
      <c r="AE359" s="109">
        <f t="shared" si="98"/>
        <v>0</v>
      </c>
      <c r="AF359" s="109">
        <f t="shared" si="99"/>
        <v>0</v>
      </c>
    </row>
    <row r="360" spans="1:32" ht="15" thickBot="1">
      <c r="A360">
        <v>2026</v>
      </c>
      <c r="B360" s="104" t="s">
        <v>1097</v>
      </c>
      <c r="C360" s="104" t="s">
        <v>920</v>
      </c>
      <c r="D360" s="139" t="s">
        <v>6</v>
      </c>
      <c r="E360" s="139" t="s">
        <v>7</v>
      </c>
      <c r="F360" s="140">
        <v>0</v>
      </c>
      <c r="G360" s="139" t="s">
        <v>1093</v>
      </c>
      <c r="H360" s="139" t="s">
        <v>24</v>
      </c>
      <c r="I360" s="139" t="s">
        <v>370</v>
      </c>
      <c r="J360" s="140" t="s">
        <v>9</v>
      </c>
      <c r="K360" s="141">
        <v>11408</v>
      </c>
      <c r="L360" s="139" t="s">
        <v>290</v>
      </c>
      <c r="M360" s="108">
        <v>0</v>
      </c>
      <c r="N360" s="109">
        <f>IFERROR(VLOOKUP(K360,Ene!H365:J1074,3,FALSE) + VLOOKUP(K360,Ene!H365:K1074,4,FALSE),0)</f>
        <v>0</v>
      </c>
      <c r="O360" s="109">
        <f>IFERROR(VLOOKUP($K360,Feb!$H$7:$J$716,3,FALSE) + VLOOKUP($K360,Feb!$H$7:$K$716,4,FALSE),0)</f>
        <v>0</v>
      </c>
      <c r="P360" s="109">
        <f>IFERROR(VLOOKUP($K360,Mar!$H$7:$J$716,3,FALSE) + VLOOKUP($K360,Mar!$H$7:$K$716,4,FALSE),0)</f>
        <v>0</v>
      </c>
      <c r="Q360" s="109">
        <f>IFERROR(VLOOKUP($K360,Abr!$H$7:$J$716,3,FALSE) + VLOOKUP($K360,Abr!$H$7:$K$716,4,FALSE),0)</f>
        <v>0</v>
      </c>
      <c r="R360" s="109">
        <f>IFERROR(VLOOKUP($K360,May!$H$7:$J$716,3,FALSE) + VLOOKUP($K360,May!$H$7:$K$716,4,FALSE),0)</f>
        <v>0</v>
      </c>
      <c r="S360" s="109">
        <f>IFERROR(VLOOKUP($K360,Jun!$H$7:$J$716,3,FALSE) + VLOOKUP($K360,Jun!$H$7:$K$716,4,FALSE),0)</f>
        <v>0</v>
      </c>
      <c r="T360" s="109">
        <f>IFERROR(VLOOKUP($K360,Jul!$H$7:$J$716,3,FALSE) + VLOOKUP($K360,Jul!$H$7:$K$716,4,FALSE),0)</f>
        <v>0</v>
      </c>
      <c r="U360" s="109">
        <f>IFERROR(VLOOKUP($K360,Ago!$H$7:$J$716,3,FALSE) + VLOOKUP($K360,Ago!$H$7:$K$716,4,FALSE),0)</f>
        <v>0</v>
      </c>
      <c r="V360" s="109">
        <f>IFERROR(VLOOKUP($K360,Set!$H$7:$J$716,3,FALSE) + VLOOKUP($K360,Set!$H$7:$K$716,4,FALSE),0)</f>
        <v>0</v>
      </c>
      <c r="W360" s="109">
        <f>IFERROR(VLOOKUP($K360,Oct!$H$7:$J$716,3,FALSE) + VLOOKUP($K360,Oct!$H$7:$K$716,4,FALSE),0)</f>
        <v>0</v>
      </c>
      <c r="X360" s="109">
        <f>IFERROR(VLOOKUP($K360,Nov!$H$7:$J$716,3,FALSE) + VLOOKUP($K360,Nov!$H$7:$K$716,4,FALSE),0)</f>
        <v>0</v>
      </c>
      <c r="Y360" s="109">
        <f>IFERROR(VLOOKUP($K360,Dic!$H$7:$J$716,3,FALSE) + VLOOKUP($K360,Dic!$H$7:$K$716,4,FALSE),0)</f>
        <v>0</v>
      </c>
      <c r="Z360" s="109">
        <f t="shared" si="93"/>
        <v>0</v>
      </c>
      <c r="AA360" s="109">
        <f t="shared" si="94"/>
        <v>0</v>
      </c>
      <c r="AB360" s="109">
        <f t="shared" si="95"/>
        <v>0</v>
      </c>
      <c r="AC360" s="109">
        <f t="shared" si="96"/>
        <v>0</v>
      </c>
      <c r="AD360" s="109">
        <f t="shared" si="97"/>
        <v>0</v>
      </c>
      <c r="AE360" s="109">
        <f t="shared" si="98"/>
        <v>0</v>
      </c>
      <c r="AF360" s="109">
        <f t="shared" si="99"/>
        <v>0</v>
      </c>
    </row>
    <row r="361" spans="1:32" ht="15" thickBot="1">
      <c r="A361">
        <v>2026</v>
      </c>
      <c r="B361" s="104" t="s">
        <v>1097</v>
      </c>
      <c r="C361" s="104" t="s">
        <v>925</v>
      </c>
      <c r="D361" s="139" t="s">
        <v>6</v>
      </c>
      <c r="E361" s="139" t="s">
        <v>22</v>
      </c>
      <c r="F361" s="140">
        <v>0</v>
      </c>
      <c r="G361" s="139" t="s">
        <v>1093</v>
      </c>
      <c r="H361" s="139" t="s">
        <v>369</v>
      </c>
      <c r="I361" s="139" t="s">
        <v>370</v>
      </c>
      <c r="J361" s="140" t="s">
        <v>23</v>
      </c>
      <c r="K361" s="141">
        <v>11409</v>
      </c>
      <c r="L361" s="139" t="s">
        <v>291</v>
      </c>
      <c r="M361" s="108">
        <v>0</v>
      </c>
      <c r="N361" s="109">
        <f>IFERROR(VLOOKUP(K361,Ene!H366:J1075,3,FALSE) + VLOOKUP(K361,Ene!H366:K1075,4,FALSE),0)</f>
        <v>102</v>
      </c>
      <c r="O361" s="109">
        <f>IFERROR(VLOOKUP($K361,Feb!$H$7:$J$716,3,FALSE) + VLOOKUP($K361,Feb!$H$7:$K$716,4,FALSE),0)</f>
        <v>88</v>
      </c>
      <c r="P361" s="109">
        <f>IFERROR(VLOOKUP($K361,Mar!$H$7:$J$716,3,FALSE) + VLOOKUP($K361,Mar!$H$7:$K$716,4,FALSE),0)</f>
        <v>84</v>
      </c>
      <c r="Q361" s="109">
        <f>IFERROR(VLOOKUP($K361,Abr!$H$7:$J$716,3,FALSE) + VLOOKUP($K361,Abr!$H$7:$K$716,4,FALSE),0)</f>
        <v>92</v>
      </c>
      <c r="R361" s="109">
        <f>IFERROR(VLOOKUP($K361,May!$H$7:$J$716,3,FALSE) + VLOOKUP($K361,May!$H$7:$K$716,4,FALSE),0)</f>
        <v>81</v>
      </c>
      <c r="S361" s="109">
        <f>IFERROR(VLOOKUP($K361,Jun!$H$7:$J$716,3,FALSE) + VLOOKUP($K361,Jun!$H$7:$K$716,4,FALSE),0)</f>
        <v>87</v>
      </c>
      <c r="T361" s="109">
        <f>IFERROR(VLOOKUP($K361,Jul!$H$7:$J$716,3,FALSE) + VLOOKUP($K361,Jul!$H$7:$K$716,4,FALSE),0)</f>
        <v>94</v>
      </c>
      <c r="U361" s="109">
        <f>IFERROR(VLOOKUP($K361,Ago!$H$7:$J$716,3,FALSE) + VLOOKUP($K361,Ago!$H$7:$K$716,4,FALSE),0)</f>
        <v>0</v>
      </c>
      <c r="V361" s="109">
        <f>IFERROR(VLOOKUP($K361,Set!$H$7:$J$716,3,FALSE) + VLOOKUP($K361,Set!$H$7:$K$716,4,FALSE),0)</f>
        <v>0</v>
      </c>
      <c r="W361" s="109">
        <f>IFERROR(VLOOKUP($K361,Oct!$H$7:$J$716,3,FALSE) + VLOOKUP($K361,Oct!$H$7:$K$716,4,FALSE),0)</f>
        <v>0</v>
      </c>
      <c r="X361" s="109">
        <f>IFERROR(VLOOKUP($K361,Nov!$H$7:$J$716,3,FALSE) + VLOOKUP($K361,Nov!$H$7:$K$716,4,FALSE),0)</f>
        <v>0</v>
      </c>
      <c r="Y361" s="109">
        <f>IFERROR(VLOOKUP($K361,Dic!$H$7:$J$716,3,FALSE) + VLOOKUP($K361,Dic!$H$7:$K$716,4,FALSE),0)</f>
        <v>0</v>
      </c>
      <c r="Z361" s="109">
        <f t="shared" si="93"/>
        <v>274</v>
      </c>
      <c r="AA361" s="109">
        <f t="shared" si="94"/>
        <v>260</v>
      </c>
      <c r="AB361" s="109">
        <f t="shared" si="95"/>
        <v>94</v>
      </c>
      <c r="AC361" s="109">
        <f t="shared" si="96"/>
        <v>0</v>
      </c>
      <c r="AD361" s="109">
        <f t="shared" si="97"/>
        <v>534</v>
      </c>
      <c r="AE361" s="109">
        <f t="shared" si="98"/>
        <v>94</v>
      </c>
      <c r="AF361" s="109">
        <f t="shared" si="99"/>
        <v>628</v>
      </c>
    </row>
    <row r="362" spans="1:32" ht="15" thickBot="1">
      <c r="A362">
        <v>2026</v>
      </c>
      <c r="B362" s="104" t="s">
        <v>857</v>
      </c>
      <c r="C362" s="104" t="s">
        <v>920</v>
      </c>
      <c r="D362" s="139" t="s">
        <v>6</v>
      </c>
      <c r="E362" s="139" t="s">
        <v>7</v>
      </c>
      <c r="F362" s="140">
        <v>0</v>
      </c>
      <c r="G362" s="139" t="s">
        <v>1093</v>
      </c>
      <c r="H362" s="139" t="s">
        <v>369</v>
      </c>
      <c r="I362" s="139" t="s">
        <v>370</v>
      </c>
      <c r="J362" s="140" t="s">
        <v>13</v>
      </c>
      <c r="K362" s="141">
        <v>11423</v>
      </c>
      <c r="L362" s="139" t="s">
        <v>532</v>
      </c>
      <c r="M362" s="108">
        <v>0</v>
      </c>
      <c r="N362" s="109">
        <f>IFERROR(VLOOKUP(K362,Ene!H367:J1076,3,FALSE) + VLOOKUP(K362,Ene!H367:K1076,4,FALSE),0)</f>
        <v>0</v>
      </c>
      <c r="O362" s="109">
        <f>IFERROR(VLOOKUP($K362,Feb!$H$7:$J$716,3,FALSE) + VLOOKUP($K362,Feb!$H$7:$K$716,4,FALSE),0)</f>
        <v>0</v>
      </c>
      <c r="P362" s="109">
        <f>IFERROR(VLOOKUP($K362,Mar!$H$7:$J$716,3,FALSE) + VLOOKUP($K362,Mar!$H$7:$K$716,4,FALSE),0)</f>
        <v>0</v>
      </c>
      <c r="Q362" s="109">
        <f>IFERROR(VLOOKUP($K362,Abr!$H$7:$J$716,3,FALSE) + VLOOKUP($K362,Abr!$H$7:$K$716,4,FALSE),0)</f>
        <v>0</v>
      </c>
      <c r="R362" s="109">
        <f>IFERROR(VLOOKUP($K362,May!$H$7:$J$716,3,FALSE) + VLOOKUP($K362,May!$H$7:$K$716,4,FALSE),0)</f>
        <v>0</v>
      </c>
      <c r="S362" s="109">
        <f>IFERROR(VLOOKUP($K362,Jun!$H$7:$J$716,3,FALSE) + VLOOKUP($K362,Jun!$H$7:$K$716,4,FALSE),0)</f>
        <v>0</v>
      </c>
      <c r="T362" s="109">
        <f>IFERROR(VLOOKUP($K362,Jul!$H$7:$J$716,3,FALSE) + VLOOKUP($K362,Jul!$H$7:$K$716,4,FALSE),0)</f>
        <v>0</v>
      </c>
      <c r="U362" s="109">
        <f>IFERROR(VLOOKUP($K362,Ago!$H$7:$J$716,3,FALSE) + VLOOKUP($K362,Ago!$H$7:$K$716,4,FALSE),0)</f>
        <v>0</v>
      </c>
      <c r="V362" s="109">
        <f>IFERROR(VLOOKUP($K362,Set!$H$7:$J$716,3,FALSE) + VLOOKUP($K362,Set!$H$7:$K$716,4,FALSE),0)</f>
        <v>0</v>
      </c>
      <c r="W362" s="109">
        <f>IFERROR(VLOOKUP($K362,Oct!$H$7:$J$716,3,FALSE) + VLOOKUP($K362,Oct!$H$7:$K$716,4,FALSE),0)</f>
        <v>0</v>
      </c>
      <c r="X362" s="109">
        <f>IFERROR(VLOOKUP($K362,Nov!$H$7:$J$716,3,FALSE) + VLOOKUP($K362,Nov!$H$7:$K$716,4,FALSE),0)</f>
        <v>0</v>
      </c>
      <c r="Y362" s="109">
        <f>IFERROR(VLOOKUP($K362,Dic!$H$7:$J$716,3,FALSE) + VLOOKUP($K362,Dic!$H$7:$K$716,4,FALSE),0)</f>
        <v>0</v>
      </c>
      <c r="Z362" s="109">
        <f t="shared" si="93"/>
        <v>0</v>
      </c>
      <c r="AA362" s="109">
        <f t="shared" si="94"/>
        <v>0</v>
      </c>
      <c r="AB362" s="109">
        <f t="shared" si="95"/>
        <v>0</v>
      </c>
      <c r="AC362" s="109">
        <f t="shared" si="96"/>
        <v>0</v>
      </c>
      <c r="AD362" s="109">
        <f t="shared" si="97"/>
        <v>0</v>
      </c>
      <c r="AE362" s="109">
        <f t="shared" si="98"/>
        <v>0</v>
      </c>
      <c r="AF362" s="109">
        <f t="shared" si="99"/>
        <v>0</v>
      </c>
    </row>
    <row r="363" spans="1:32" ht="15" thickBot="1">
      <c r="A363">
        <v>2026</v>
      </c>
      <c r="B363" s="104" t="s">
        <v>857</v>
      </c>
      <c r="C363" s="104" t="s">
        <v>920</v>
      </c>
      <c r="D363" s="139" t="s">
        <v>6</v>
      </c>
      <c r="E363" s="139" t="s">
        <v>7</v>
      </c>
      <c r="F363" s="140">
        <v>0</v>
      </c>
      <c r="G363" s="139" t="s">
        <v>1093</v>
      </c>
      <c r="H363" s="139" t="s">
        <v>369</v>
      </c>
      <c r="I363" s="139" t="s">
        <v>370</v>
      </c>
      <c r="J363" s="140" t="s">
        <v>28</v>
      </c>
      <c r="K363" s="141">
        <v>11424</v>
      </c>
      <c r="L363" s="139" t="s">
        <v>533</v>
      </c>
      <c r="M363" s="108">
        <v>0</v>
      </c>
      <c r="N363" s="109">
        <f>IFERROR(VLOOKUP(K363,Ene!H368:J1077,3,FALSE) + VLOOKUP(K363,Ene!H368:K1077,4,FALSE),0)</f>
        <v>0</v>
      </c>
      <c r="O363" s="109">
        <f>IFERROR(VLOOKUP($K363,Feb!$H$7:$J$716,3,FALSE) + VLOOKUP($K363,Feb!$H$7:$K$716,4,FALSE),0)</f>
        <v>0</v>
      </c>
      <c r="P363" s="109">
        <f>IFERROR(VLOOKUP($K363,Mar!$H$7:$J$716,3,FALSE) + VLOOKUP($K363,Mar!$H$7:$K$716,4,FALSE),0)</f>
        <v>0</v>
      </c>
      <c r="Q363" s="109">
        <f>IFERROR(VLOOKUP($K363,Abr!$H$7:$J$716,3,FALSE) + VLOOKUP($K363,Abr!$H$7:$K$716,4,FALSE),0)</f>
        <v>0</v>
      </c>
      <c r="R363" s="109">
        <f>IFERROR(VLOOKUP($K363,May!$H$7:$J$716,3,FALSE) + VLOOKUP($K363,May!$H$7:$K$716,4,FALSE),0)</f>
        <v>0</v>
      </c>
      <c r="S363" s="109">
        <f>IFERROR(VLOOKUP($K363,Jun!$H$7:$J$716,3,FALSE) + VLOOKUP($K363,Jun!$H$7:$K$716,4,FALSE),0)</f>
        <v>0</v>
      </c>
      <c r="T363" s="109">
        <f>IFERROR(VLOOKUP($K363,Jul!$H$7:$J$716,3,FALSE) + VLOOKUP($K363,Jul!$H$7:$K$716,4,FALSE),0)</f>
        <v>0</v>
      </c>
      <c r="U363" s="109">
        <f>IFERROR(VLOOKUP($K363,Ago!$H$7:$J$716,3,FALSE) + VLOOKUP($K363,Ago!$H$7:$K$716,4,FALSE),0)</f>
        <v>0</v>
      </c>
      <c r="V363" s="109">
        <f>IFERROR(VLOOKUP($K363,Set!$H$7:$J$716,3,FALSE) + VLOOKUP($K363,Set!$H$7:$K$716,4,FALSE),0)</f>
        <v>0</v>
      </c>
      <c r="W363" s="109">
        <f>IFERROR(VLOOKUP($K363,Oct!$H$7:$J$716,3,FALSE) + VLOOKUP($K363,Oct!$H$7:$K$716,4,FALSE),0)</f>
        <v>0</v>
      </c>
      <c r="X363" s="109">
        <f>IFERROR(VLOOKUP($K363,Nov!$H$7:$J$716,3,FALSE) + VLOOKUP($K363,Nov!$H$7:$K$716,4,FALSE),0)</f>
        <v>0</v>
      </c>
      <c r="Y363" s="109">
        <f>IFERROR(VLOOKUP($K363,Dic!$H$7:$J$716,3,FALSE) + VLOOKUP($K363,Dic!$H$7:$K$716,4,FALSE),0)</f>
        <v>0</v>
      </c>
      <c r="Z363" s="109">
        <f t="shared" si="93"/>
        <v>0</v>
      </c>
      <c r="AA363" s="109">
        <f t="shared" si="94"/>
        <v>0</v>
      </c>
      <c r="AB363" s="109">
        <f t="shared" si="95"/>
        <v>0</v>
      </c>
      <c r="AC363" s="109">
        <f t="shared" si="96"/>
        <v>0</v>
      </c>
      <c r="AD363" s="109">
        <f t="shared" si="97"/>
        <v>0</v>
      </c>
      <c r="AE363" s="109">
        <f t="shared" si="98"/>
        <v>0</v>
      </c>
      <c r="AF363" s="109">
        <f t="shared" si="99"/>
        <v>0</v>
      </c>
    </row>
    <row r="364" spans="1:32" ht="15" thickBot="1">
      <c r="A364">
        <v>2026</v>
      </c>
      <c r="B364" s="104" t="s">
        <v>1097</v>
      </c>
      <c r="C364" s="104" t="s">
        <v>973</v>
      </c>
      <c r="D364" s="139" t="s">
        <v>98</v>
      </c>
      <c r="E364" s="139" t="s">
        <v>96</v>
      </c>
      <c r="F364" s="140">
        <v>0</v>
      </c>
      <c r="G364" s="139" t="s">
        <v>1093</v>
      </c>
      <c r="H364" s="139" t="s">
        <v>369</v>
      </c>
      <c r="I364" s="139" t="s">
        <v>370</v>
      </c>
      <c r="J364" s="140" t="s">
        <v>9</v>
      </c>
      <c r="K364" s="141">
        <v>11556</v>
      </c>
      <c r="L364" s="139" t="s">
        <v>292</v>
      </c>
      <c r="M364" s="108">
        <v>0</v>
      </c>
      <c r="N364" s="109">
        <f>IFERROR(VLOOKUP(K364,Ene!H369:J1078,3,FALSE) + VLOOKUP(K364,Ene!H369:K1078,4,FALSE),0)</f>
        <v>0</v>
      </c>
      <c r="O364" s="109">
        <f>IFERROR(VLOOKUP($K364,Feb!$H$7:$J$716,3,FALSE) + VLOOKUP($K364,Feb!$H$7:$K$716,4,FALSE),0)</f>
        <v>0</v>
      </c>
      <c r="P364" s="109">
        <f>IFERROR(VLOOKUP($K364,Mar!$H$7:$J$716,3,FALSE) + VLOOKUP($K364,Mar!$H$7:$K$716,4,FALSE),0)</f>
        <v>0</v>
      </c>
      <c r="Q364" s="109">
        <f>IFERROR(VLOOKUP($K364,Abr!$H$7:$J$716,3,FALSE) + VLOOKUP($K364,Abr!$H$7:$K$716,4,FALSE),0)</f>
        <v>0</v>
      </c>
      <c r="R364" s="109">
        <f>IFERROR(VLOOKUP($K364,May!$H$7:$J$716,3,FALSE) + VLOOKUP($K364,May!$H$7:$K$716,4,FALSE),0)</f>
        <v>0</v>
      </c>
      <c r="S364" s="109">
        <f>IFERROR(VLOOKUP($K364,Jun!$H$7:$J$716,3,FALSE) + VLOOKUP($K364,Jun!$H$7:$K$716,4,FALSE),0)</f>
        <v>0</v>
      </c>
      <c r="T364" s="109">
        <f>IFERROR(VLOOKUP($K364,Jul!$H$7:$J$716,3,FALSE) + VLOOKUP($K364,Jul!$H$7:$K$716,4,FALSE),0)</f>
        <v>0</v>
      </c>
      <c r="U364" s="109">
        <f>IFERROR(VLOOKUP($K364,Ago!$H$7:$J$716,3,FALSE) + VLOOKUP($K364,Ago!$H$7:$K$716,4,FALSE),0)</f>
        <v>0</v>
      </c>
      <c r="V364" s="109">
        <f>IFERROR(VLOOKUP($K364,Set!$H$7:$J$716,3,FALSE) + VLOOKUP($K364,Set!$H$7:$K$716,4,FALSE),0)</f>
        <v>0</v>
      </c>
      <c r="W364" s="109">
        <f>IFERROR(VLOOKUP($K364,Oct!$H$7:$J$716,3,FALSE) + VLOOKUP($K364,Oct!$H$7:$K$716,4,FALSE),0)</f>
        <v>0</v>
      </c>
      <c r="X364" s="109">
        <f>IFERROR(VLOOKUP($K364,Nov!$H$7:$J$716,3,FALSE) + VLOOKUP($K364,Nov!$H$7:$K$716,4,FALSE),0)</f>
        <v>0</v>
      </c>
      <c r="Y364" s="109">
        <f>IFERROR(VLOOKUP($K364,Dic!$H$7:$J$716,3,FALSE) + VLOOKUP($K364,Dic!$H$7:$K$716,4,FALSE),0)</f>
        <v>0</v>
      </c>
      <c r="Z364" s="109">
        <f t="shared" si="93"/>
        <v>0</v>
      </c>
      <c r="AA364" s="109">
        <f t="shared" si="94"/>
        <v>0</v>
      </c>
      <c r="AB364" s="109">
        <f t="shared" si="95"/>
        <v>0</v>
      </c>
      <c r="AC364" s="109">
        <f t="shared" si="96"/>
        <v>0</v>
      </c>
      <c r="AD364" s="109">
        <f t="shared" si="97"/>
        <v>0</v>
      </c>
      <c r="AE364" s="109">
        <f t="shared" si="98"/>
        <v>0</v>
      </c>
      <c r="AF364" s="109">
        <f t="shared" si="99"/>
        <v>0</v>
      </c>
    </row>
    <row r="365" spans="1:32" ht="15" thickBot="1">
      <c r="A365">
        <v>2026</v>
      </c>
      <c r="B365" s="104" t="s">
        <v>924</v>
      </c>
      <c r="C365" s="104" t="s">
        <v>1061</v>
      </c>
      <c r="D365" s="105" t="s">
        <v>18</v>
      </c>
      <c r="E365" s="105" t="s">
        <v>19</v>
      </c>
      <c r="F365" s="106">
        <v>871</v>
      </c>
      <c r="G365" s="105" t="s">
        <v>418</v>
      </c>
      <c r="H365" s="105" t="s">
        <v>18</v>
      </c>
      <c r="I365" s="105" t="s">
        <v>19</v>
      </c>
      <c r="J365" s="106" t="s">
        <v>8</v>
      </c>
      <c r="K365" s="107">
        <v>11579</v>
      </c>
      <c r="L365" s="105" t="s">
        <v>534</v>
      </c>
      <c r="M365" s="108">
        <v>10.4</v>
      </c>
      <c r="N365" s="109">
        <f>IFERROR(VLOOKUP(K365,Ene!H370:J1079,3,FALSE) + VLOOKUP(K365,Ene!H370:K1079,4,FALSE),0)</f>
        <v>0</v>
      </c>
      <c r="O365" s="109">
        <f>IFERROR(VLOOKUP($K365,Feb!$H$7:$J$716,3,FALSE) + VLOOKUP($K365,Feb!$H$7:$K$716,4,FALSE),0)</f>
        <v>0</v>
      </c>
      <c r="P365" s="109">
        <f>IFERROR(VLOOKUP($K365,Mar!$H$7:$J$716,3,FALSE) + VLOOKUP($K365,Mar!$H$7:$K$716,4,FALSE),0)</f>
        <v>0</v>
      </c>
      <c r="Q365" s="109">
        <f>IFERROR(VLOOKUP($K365,Abr!$H$7:$J$716,3,FALSE) + VLOOKUP($K365,Abr!$H$7:$K$716,4,FALSE),0)</f>
        <v>0</v>
      </c>
      <c r="R365" s="109">
        <f>IFERROR(VLOOKUP($K365,May!$H$7:$J$716,3,FALSE) + VLOOKUP($K365,May!$H$7:$K$716,4,FALSE),0)</f>
        <v>0</v>
      </c>
      <c r="S365" s="109">
        <f>IFERROR(VLOOKUP($K365,Jun!$H$7:$J$716,3,FALSE) + VLOOKUP($K365,Jun!$H$7:$K$716,4,FALSE),0)</f>
        <v>0</v>
      </c>
      <c r="T365" s="109">
        <f>IFERROR(VLOOKUP($K365,Jul!$H$7:$J$716,3,FALSE) + VLOOKUP($K365,Jul!$H$7:$K$716,4,FALSE),0)</f>
        <v>0</v>
      </c>
      <c r="U365" s="109">
        <f>IFERROR(VLOOKUP($K365,Ago!$H$7:$J$716,3,FALSE) + VLOOKUP($K365,Ago!$H$7:$K$716,4,FALSE),0)</f>
        <v>0</v>
      </c>
      <c r="V365" s="109">
        <f>IFERROR(VLOOKUP($K365,Set!$H$7:$J$716,3,FALSE) + VLOOKUP($K365,Set!$H$7:$K$716,4,FALSE),0)</f>
        <v>0</v>
      </c>
      <c r="W365" s="109">
        <f>IFERROR(VLOOKUP($K365,Oct!$H$7:$J$716,3,FALSE) + VLOOKUP($K365,Oct!$H$7:$K$716,4,FALSE),0)</f>
        <v>0</v>
      </c>
      <c r="X365" s="109">
        <f>IFERROR(VLOOKUP($K365,Nov!$H$7:$J$716,3,FALSE) + VLOOKUP($K365,Nov!$H$7:$K$716,4,FALSE),0)</f>
        <v>0</v>
      </c>
      <c r="Y365" s="109">
        <f>IFERROR(VLOOKUP($K365,Dic!$H$7:$J$716,3,FALSE) + VLOOKUP($K365,Dic!$H$7:$K$716,4,FALSE),0)</f>
        <v>0</v>
      </c>
      <c r="Z365" s="109">
        <f t="shared" si="93"/>
        <v>0</v>
      </c>
      <c r="AA365" s="109">
        <f t="shared" si="94"/>
        <v>0</v>
      </c>
      <c r="AB365" s="109">
        <f t="shared" si="95"/>
        <v>0</v>
      </c>
      <c r="AC365" s="109">
        <f t="shared" si="96"/>
        <v>0</v>
      </c>
      <c r="AD365" s="109">
        <f t="shared" si="97"/>
        <v>0</v>
      </c>
      <c r="AE365" s="109">
        <f t="shared" si="98"/>
        <v>0</v>
      </c>
      <c r="AF365" s="109">
        <f t="shared" si="99"/>
        <v>0</v>
      </c>
    </row>
    <row r="366" spans="1:32" ht="15" thickBot="1">
      <c r="A366">
        <v>2026</v>
      </c>
      <c r="B366" s="104" t="s">
        <v>857</v>
      </c>
      <c r="C366" s="104" t="s">
        <v>920</v>
      </c>
      <c r="D366" s="139" t="s">
        <v>6</v>
      </c>
      <c r="E366" s="139" t="s">
        <v>7</v>
      </c>
      <c r="F366" s="140">
        <v>0</v>
      </c>
      <c r="G366" s="139" t="s">
        <v>1093</v>
      </c>
      <c r="H366" s="139" t="s">
        <v>369</v>
      </c>
      <c r="I366" s="139" t="s">
        <v>370</v>
      </c>
      <c r="J366" s="140" t="s">
        <v>13</v>
      </c>
      <c r="K366" s="141">
        <v>11601</v>
      </c>
      <c r="L366" s="139" t="s">
        <v>537</v>
      </c>
      <c r="M366" s="108">
        <v>0</v>
      </c>
      <c r="N366" s="109">
        <f>IFERROR(VLOOKUP(K366,Ene!H371:J1080,3,FALSE) + VLOOKUP(K366,Ene!H371:K1080,4,FALSE),0)</f>
        <v>0</v>
      </c>
      <c r="O366" s="109">
        <f>IFERROR(VLOOKUP($K366,Feb!$H$7:$J$716,3,FALSE) + VLOOKUP($K366,Feb!$H$7:$K$716,4,FALSE),0)</f>
        <v>0</v>
      </c>
      <c r="P366" s="109">
        <f>IFERROR(VLOOKUP($K366,Mar!$H$7:$J$716,3,FALSE) + VLOOKUP($K366,Mar!$H$7:$K$716,4,FALSE),0)</f>
        <v>0</v>
      </c>
      <c r="Q366" s="109">
        <f>IFERROR(VLOOKUP($K366,Abr!$H$7:$J$716,3,FALSE) + VLOOKUP($K366,Abr!$H$7:$K$716,4,FALSE),0)</f>
        <v>0</v>
      </c>
      <c r="R366" s="109">
        <f>IFERROR(VLOOKUP($K366,May!$H$7:$J$716,3,FALSE) + VLOOKUP($K366,May!$H$7:$K$716,4,FALSE),0)</f>
        <v>0</v>
      </c>
      <c r="S366" s="109">
        <f>IFERROR(VLOOKUP($K366,Jun!$H$7:$J$716,3,FALSE) + VLOOKUP($K366,Jun!$H$7:$K$716,4,FALSE),0)</f>
        <v>0</v>
      </c>
      <c r="T366" s="109">
        <f>IFERROR(VLOOKUP($K366,Jul!$H$7:$J$716,3,FALSE) + VLOOKUP($K366,Jul!$H$7:$K$716,4,FALSE),0)</f>
        <v>0</v>
      </c>
      <c r="U366" s="109">
        <f>IFERROR(VLOOKUP($K366,Ago!$H$7:$J$716,3,FALSE) + VLOOKUP($K366,Ago!$H$7:$K$716,4,FALSE),0)</f>
        <v>0</v>
      </c>
      <c r="V366" s="109">
        <f>IFERROR(VLOOKUP($K366,Set!$H$7:$J$716,3,FALSE) + VLOOKUP($K366,Set!$H$7:$K$716,4,FALSE),0)</f>
        <v>0</v>
      </c>
      <c r="W366" s="109">
        <f>IFERROR(VLOOKUP($K366,Oct!$H$7:$J$716,3,FALSE) + VLOOKUP($K366,Oct!$H$7:$K$716,4,FALSE),0)</f>
        <v>0</v>
      </c>
      <c r="X366" s="109">
        <f>IFERROR(VLOOKUP($K366,Nov!$H$7:$J$716,3,FALSE) + VLOOKUP($K366,Nov!$H$7:$K$716,4,FALSE),0)</f>
        <v>0</v>
      </c>
      <c r="Y366" s="109">
        <f>IFERROR(VLOOKUP($K366,Dic!$H$7:$J$716,3,FALSE) + VLOOKUP($K366,Dic!$H$7:$K$716,4,FALSE),0)</f>
        <v>0</v>
      </c>
      <c r="Z366" s="109">
        <f t="shared" si="93"/>
        <v>0</v>
      </c>
      <c r="AA366" s="109">
        <f t="shared" si="94"/>
        <v>0</v>
      </c>
      <c r="AB366" s="109">
        <f t="shared" si="95"/>
        <v>0</v>
      </c>
      <c r="AC366" s="109">
        <f t="shared" si="96"/>
        <v>0</v>
      </c>
      <c r="AD366" s="109">
        <f t="shared" si="97"/>
        <v>0</v>
      </c>
      <c r="AE366" s="109">
        <f t="shared" si="98"/>
        <v>0</v>
      </c>
      <c r="AF366" s="109">
        <f t="shared" si="99"/>
        <v>0</v>
      </c>
    </row>
    <row r="367" spans="1:32" ht="15" thickBot="1">
      <c r="A367">
        <v>2026</v>
      </c>
      <c r="B367" s="104" t="s">
        <v>857</v>
      </c>
      <c r="C367" s="104" t="s">
        <v>920</v>
      </c>
      <c r="D367" s="139" t="s">
        <v>6</v>
      </c>
      <c r="E367" s="139" t="s">
        <v>7</v>
      </c>
      <c r="F367" s="140">
        <v>0</v>
      </c>
      <c r="G367" s="139" t="s">
        <v>1093</v>
      </c>
      <c r="H367" s="139" t="s">
        <v>369</v>
      </c>
      <c r="I367" s="139" t="s">
        <v>370</v>
      </c>
      <c r="J367" s="140" t="s">
        <v>522</v>
      </c>
      <c r="K367" s="141">
        <v>11602</v>
      </c>
      <c r="L367" s="139" t="s">
        <v>538</v>
      </c>
      <c r="M367" s="108">
        <v>0</v>
      </c>
      <c r="N367" s="109">
        <f>IFERROR(VLOOKUP(K367,Ene!H372:J1081,3,FALSE) + VLOOKUP(K367,Ene!H372:K1081,4,FALSE),0)</f>
        <v>0</v>
      </c>
      <c r="O367" s="109">
        <f>IFERROR(VLOOKUP($K367,Feb!$H$7:$J$716,3,FALSE) + VLOOKUP($K367,Feb!$H$7:$K$716,4,FALSE),0)</f>
        <v>0</v>
      </c>
      <c r="P367" s="109">
        <f>IFERROR(VLOOKUP($K367,Mar!$H$7:$J$716,3,FALSE) + VLOOKUP($K367,Mar!$H$7:$K$716,4,FALSE),0)</f>
        <v>0</v>
      </c>
      <c r="Q367" s="109">
        <f>IFERROR(VLOOKUP($K367,Abr!$H$7:$J$716,3,FALSE) + VLOOKUP($K367,Abr!$H$7:$K$716,4,FALSE),0)</f>
        <v>0</v>
      </c>
      <c r="R367" s="109">
        <f>IFERROR(VLOOKUP($K367,May!$H$7:$J$716,3,FALSE) + VLOOKUP($K367,May!$H$7:$K$716,4,FALSE),0)</f>
        <v>0</v>
      </c>
      <c r="S367" s="109">
        <f>IFERROR(VLOOKUP($K367,Jun!$H$7:$J$716,3,FALSE) + VLOOKUP($K367,Jun!$H$7:$K$716,4,FALSE),0)</f>
        <v>0</v>
      </c>
      <c r="T367" s="109">
        <f>IFERROR(VLOOKUP($K367,Jul!$H$7:$J$716,3,FALSE) + VLOOKUP($K367,Jul!$H$7:$K$716,4,FALSE),0)</f>
        <v>0</v>
      </c>
      <c r="U367" s="109">
        <f>IFERROR(VLOOKUP($K367,Ago!$H$7:$J$716,3,FALSE) + VLOOKUP($K367,Ago!$H$7:$K$716,4,FALSE),0)</f>
        <v>0</v>
      </c>
      <c r="V367" s="109">
        <f>IFERROR(VLOOKUP($K367,Set!$H$7:$J$716,3,FALSE) + VLOOKUP($K367,Set!$H$7:$K$716,4,FALSE),0)</f>
        <v>0</v>
      </c>
      <c r="W367" s="109">
        <f>IFERROR(VLOOKUP($K367,Oct!$H$7:$J$716,3,FALSE) + VLOOKUP($K367,Oct!$H$7:$K$716,4,FALSE),0)</f>
        <v>0</v>
      </c>
      <c r="X367" s="109">
        <f>IFERROR(VLOOKUP($K367,Nov!$H$7:$J$716,3,FALSE) + VLOOKUP($K367,Nov!$H$7:$K$716,4,FALSE),0)</f>
        <v>0</v>
      </c>
      <c r="Y367" s="109">
        <f>IFERROR(VLOOKUP($K367,Dic!$H$7:$J$716,3,FALSE) + VLOOKUP($K367,Dic!$H$7:$K$716,4,FALSE),0)</f>
        <v>0</v>
      </c>
      <c r="Z367" s="109">
        <f t="shared" si="93"/>
        <v>0</v>
      </c>
      <c r="AA367" s="109">
        <f t="shared" si="94"/>
        <v>0</v>
      </c>
      <c r="AB367" s="109">
        <f t="shared" si="95"/>
        <v>0</v>
      </c>
      <c r="AC367" s="109">
        <f t="shared" si="96"/>
        <v>0</v>
      </c>
      <c r="AD367" s="109">
        <f t="shared" si="97"/>
        <v>0</v>
      </c>
      <c r="AE367" s="109">
        <f t="shared" si="98"/>
        <v>0</v>
      </c>
      <c r="AF367" s="109">
        <f t="shared" si="99"/>
        <v>0</v>
      </c>
    </row>
    <row r="368" spans="1:32" ht="15" thickBot="1">
      <c r="A368">
        <v>2026</v>
      </c>
      <c r="B368" s="104" t="s">
        <v>924</v>
      </c>
      <c r="C368" s="104" t="s">
        <v>1055</v>
      </c>
      <c r="D368" s="105" t="s">
        <v>18</v>
      </c>
      <c r="E368" s="105" t="s">
        <v>203</v>
      </c>
      <c r="F368" s="106">
        <v>871</v>
      </c>
      <c r="G368" s="105" t="s">
        <v>418</v>
      </c>
      <c r="H368" s="105" t="s">
        <v>18</v>
      </c>
      <c r="I368" s="105" t="s">
        <v>203</v>
      </c>
      <c r="J368" s="106" t="s">
        <v>8</v>
      </c>
      <c r="K368" s="107">
        <v>11687</v>
      </c>
      <c r="L368" s="105" t="s">
        <v>540</v>
      </c>
      <c r="M368" s="108">
        <v>20.8</v>
      </c>
      <c r="N368" s="109">
        <f>IFERROR(VLOOKUP(K368,Ene!H373:J1082,3,FALSE) + VLOOKUP(K368,Ene!H373:K1082,4,FALSE),0)</f>
        <v>0</v>
      </c>
      <c r="O368" s="109">
        <f>IFERROR(VLOOKUP($K368,Feb!$H$7:$J$716,3,FALSE) + VLOOKUP($K368,Feb!$H$7:$K$716,4,FALSE),0)</f>
        <v>0</v>
      </c>
      <c r="P368" s="109">
        <f>IFERROR(VLOOKUP($K368,Mar!$H$7:$J$716,3,FALSE) + VLOOKUP($K368,Mar!$H$7:$K$716,4,FALSE),0)</f>
        <v>0</v>
      </c>
      <c r="Q368" s="109">
        <f>IFERROR(VLOOKUP($K368,Abr!$H$7:$J$716,3,FALSE) + VLOOKUP($K368,Abr!$H$7:$K$716,4,FALSE),0)</f>
        <v>0</v>
      </c>
      <c r="R368" s="109">
        <f>IFERROR(VLOOKUP($K368,May!$H$7:$J$716,3,FALSE) + VLOOKUP($K368,May!$H$7:$K$716,4,FALSE),0)</f>
        <v>0</v>
      </c>
      <c r="S368" s="109">
        <f>IFERROR(VLOOKUP($K368,Jun!$H$7:$J$716,3,FALSE) + VLOOKUP($K368,Jun!$H$7:$K$716,4,FALSE),0)</f>
        <v>0</v>
      </c>
      <c r="T368" s="109">
        <f>IFERROR(VLOOKUP($K368,Jul!$H$7:$J$716,3,FALSE) + VLOOKUP($K368,Jul!$H$7:$K$716,4,FALSE),0)</f>
        <v>0</v>
      </c>
      <c r="U368" s="109">
        <f>IFERROR(VLOOKUP($K368,Ago!$H$7:$J$716,3,FALSE) + VLOOKUP($K368,Ago!$H$7:$K$716,4,FALSE),0)</f>
        <v>0</v>
      </c>
      <c r="V368" s="109">
        <f>IFERROR(VLOOKUP($K368,Set!$H$7:$J$716,3,FALSE) + VLOOKUP($K368,Set!$H$7:$K$716,4,FALSE),0)</f>
        <v>0</v>
      </c>
      <c r="W368" s="109">
        <f>IFERROR(VLOOKUP($K368,Oct!$H$7:$J$716,3,FALSE) + VLOOKUP($K368,Oct!$H$7:$K$716,4,FALSE),0)</f>
        <v>0</v>
      </c>
      <c r="X368" s="109">
        <f>IFERROR(VLOOKUP($K368,Nov!$H$7:$J$716,3,FALSE) + VLOOKUP($K368,Nov!$H$7:$K$716,4,FALSE),0)</f>
        <v>0</v>
      </c>
      <c r="Y368" s="109">
        <f>IFERROR(VLOOKUP($K368,Dic!$H$7:$J$716,3,FALSE) + VLOOKUP($K368,Dic!$H$7:$K$716,4,FALSE),0)</f>
        <v>0</v>
      </c>
      <c r="Z368" s="109">
        <f t="shared" si="93"/>
        <v>0</v>
      </c>
      <c r="AA368" s="109">
        <f t="shared" si="94"/>
        <v>0</v>
      </c>
      <c r="AB368" s="109">
        <f t="shared" si="95"/>
        <v>0</v>
      </c>
      <c r="AC368" s="109">
        <f t="shared" si="96"/>
        <v>0</v>
      </c>
      <c r="AD368" s="109">
        <f t="shared" si="97"/>
        <v>0</v>
      </c>
      <c r="AE368" s="109">
        <f t="shared" si="98"/>
        <v>0</v>
      </c>
      <c r="AF368" s="109">
        <f t="shared" si="99"/>
        <v>0</v>
      </c>
    </row>
    <row r="369" spans="1:32" ht="15" thickBot="1">
      <c r="A369">
        <v>2026</v>
      </c>
      <c r="B369" s="104" t="s">
        <v>924</v>
      </c>
      <c r="C369" s="104" t="s">
        <v>1055</v>
      </c>
      <c r="D369" s="105" t="s">
        <v>18</v>
      </c>
      <c r="E369" s="105" t="s">
        <v>203</v>
      </c>
      <c r="F369" s="106">
        <v>871</v>
      </c>
      <c r="G369" s="105" t="s">
        <v>418</v>
      </c>
      <c r="H369" s="105" t="s">
        <v>18</v>
      </c>
      <c r="I369" s="105" t="s">
        <v>19</v>
      </c>
      <c r="J369" s="106" t="s">
        <v>8</v>
      </c>
      <c r="K369" s="107">
        <v>11689</v>
      </c>
      <c r="L369" s="105" t="s">
        <v>541</v>
      </c>
      <c r="M369" s="108">
        <v>17.600000000000001</v>
      </c>
      <c r="N369" s="109">
        <f>IFERROR(VLOOKUP(K369,Ene!H374:J1083,3,FALSE) + VLOOKUP(K369,Ene!H374:K1083,4,FALSE),0)</f>
        <v>0</v>
      </c>
      <c r="O369" s="109">
        <f>IFERROR(VLOOKUP($K369,Feb!$H$7:$J$716,3,FALSE) + VLOOKUP($K369,Feb!$H$7:$K$716,4,FALSE),0)</f>
        <v>0</v>
      </c>
      <c r="P369" s="109">
        <f>IFERROR(VLOOKUP($K369,Mar!$H$7:$J$716,3,FALSE) + VLOOKUP($K369,Mar!$H$7:$K$716,4,FALSE),0)</f>
        <v>0</v>
      </c>
      <c r="Q369" s="109">
        <f>IFERROR(VLOOKUP($K369,Abr!$H$7:$J$716,3,FALSE) + VLOOKUP($K369,Abr!$H$7:$K$716,4,FALSE),0)</f>
        <v>0</v>
      </c>
      <c r="R369" s="109">
        <f>IFERROR(VLOOKUP($K369,May!$H$7:$J$716,3,FALSE) + VLOOKUP($K369,May!$H$7:$K$716,4,FALSE),0)</f>
        <v>0</v>
      </c>
      <c r="S369" s="109">
        <f>IFERROR(VLOOKUP($K369,Jun!$H$7:$J$716,3,FALSE) + VLOOKUP($K369,Jun!$H$7:$K$716,4,FALSE),0)</f>
        <v>0</v>
      </c>
      <c r="T369" s="109">
        <f>IFERROR(VLOOKUP($K369,Jul!$H$7:$J$716,3,FALSE) + VLOOKUP($K369,Jul!$H$7:$K$716,4,FALSE),0)</f>
        <v>0</v>
      </c>
      <c r="U369" s="109">
        <f>IFERROR(VLOOKUP($K369,Ago!$H$7:$J$716,3,FALSE) + VLOOKUP($K369,Ago!$H$7:$K$716,4,FALSE),0)</f>
        <v>0</v>
      </c>
      <c r="V369" s="109">
        <f>IFERROR(VLOOKUP($K369,Set!$H$7:$J$716,3,FALSE) + VLOOKUP($K369,Set!$H$7:$K$716,4,FALSE),0)</f>
        <v>0</v>
      </c>
      <c r="W369" s="109">
        <f>IFERROR(VLOOKUP($K369,Oct!$H$7:$J$716,3,FALSE) + VLOOKUP($K369,Oct!$H$7:$K$716,4,FALSE),0)</f>
        <v>0</v>
      </c>
      <c r="X369" s="109">
        <f>IFERROR(VLOOKUP($K369,Nov!$H$7:$J$716,3,FALSE) + VLOOKUP($K369,Nov!$H$7:$K$716,4,FALSE),0)</f>
        <v>0</v>
      </c>
      <c r="Y369" s="109">
        <f>IFERROR(VLOOKUP($K369,Dic!$H$7:$J$716,3,FALSE) + VLOOKUP($K369,Dic!$H$7:$K$716,4,FALSE),0)</f>
        <v>0</v>
      </c>
      <c r="Z369" s="109">
        <f t="shared" si="93"/>
        <v>0</v>
      </c>
      <c r="AA369" s="109">
        <f t="shared" si="94"/>
        <v>0</v>
      </c>
      <c r="AB369" s="109">
        <f t="shared" si="95"/>
        <v>0</v>
      </c>
      <c r="AC369" s="109">
        <f t="shared" si="96"/>
        <v>0</v>
      </c>
      <c r="AD369" s="109">
        <f t="shared" si="97"/>
        <v>0</v>
      </c>
      <c r="AE369" s="109">
        <f t="shared" si="98"/>
        <v>0</v>
      </c>
      <c r="AF369" s="109">
        <f t="shared" si="99"/>
        <v>0</v>
      </c>
    </row>
    <row r="370" spans="1:32" ht="15" thickBot="1">
      <c r="A370">
        <v>2026</v>
      </c>
      <c r="B370" s="104" t="s">
        <v>924</v>
      </c>
      <c r="C370" s="104" t="s">
        <v>1072</v>
      </c>
      <c r="D370" s="105" t="s">
        <v>331</v>
      </c>
      <c r="E370" s="105" t="s">
        <v>232</v>
      </c>
      <c r="F370" s="106">
        <v>1391</v>
      </c>
      <c r="G370" s="105" t="s">
        <v>431</v>
      </c>
      <c r="H370" s="105" t="s">
        <v>331</v>
      </c>
      <c r="I370" s="105" t="s">
        <v>232</v>
      </c>
      <c r="J370" s="106" t="s">
        <v>8</v>
      </c>
      <c r="K370" s="107">
        <v>11690</v>
      </c>
      <c r="L370" s="105" t="s">
        <v>293</v>
      </c>
      <c r="M370" s="108">
        <v>36</v>
      </c>
      <c r="N370" s="109">
        <f>IFERROR(VLOOKUP(K370,Ene!H375:J1084,3,FALSE) + VLOOKUP(K370,Ene!H375:K1084,4,FALSE),0)</f>
        <v>0</v>
      </c>
      <c r="O370" s="109">
        <f>IFERROR(VLOOKUP($K370,Feb!$H$7:$J$716,3,FALSE) + VLOOKUP($K370,Feb!$H$7:$K$716,4,FALSE),0)</f>
        <v>0</v>
      </c>
      <c r="P370" s="109">
        <f>IFERROR(VLOOKUP($K370,Mar!$H$7:$J$716,3,FALSE) + VLOOKUP($K370,Mar!$H$7:$K$716,4,FALSE),0)</f>
        <v>0</v>
      </c>
      <c r="Q370" s="109">
        <f>IFERROR(VLOOKUP($K370,Abr!$H$7:$J$716,3,FALSE) + VLOOKUP($K370,Abr!$H$7:$K$716,4,FALSE),0)</f>
        <v>0</v>
      </c>
      <c r="R370" s="109">
        <f>IFERROR(VLOOKUP($K370,May!$H$7:$J$716,3,FALSE) + VLOOKUP($K370,May!$H$7:$K$716,4,FALSE),0)</f>
        <v>0</v>
      </c>
      <c r="S370" s="109">
        <f>IFERROR(VLOOKUP($K370,Jun!$H$7:$J$716,3,FALSE) + VLOOKUP($K370,Jun!$H$7:$K$716,4,FALSE),0)</f>
        <v>0</v>
      </c>
      <c r="T370" s="109">
        <f>IFERROR(VLOOKUP($K370,Jul!$H$7:$J$716,3,FALSE) + VLOOKUP($K370,Jul!$H$7:$K$716,4,FALSE),0)</f>
        <v>0</v>
      </c>
      <c r="U370" s="109">
        <f>IFERROR(VLOOKUP($K370,Ago!$H$7:$J$716,3,FALSE) + VLOOKUP($K370,Ago!$H$7:$K$716,4,FALSE),0)</f>
        <v>0</v>
      </c>
      <c r="V370" s="109">
        <f>IFERROR(VLOOKUP($K370,Set!$H$7:$J$716,3,FALSE) + VLOOKUP($K370,Set!$H$7:$K$716,4,FALSE),0)</f>
        <v>0</v>
      </c>
      <c r="W370" s="109">
        <f>IFERROR(VLOOKUP($K370,Oct!$H$7:$J$716,3,FALSE) + VLOOKUP($K370,Oct!$H$7:$K$716,4,FALSE),0)</f>
        <v>0</v>
      </c>
      <c r="X370" s="109">
        <f>IFERROR(VLOOKUP($K370,Nov!$H$7:$J$716,3,FALSE) + VLOOKUP($K370,Nov!$H$7:$K$716,4,FALSE),0)</f>
        <v>0</v>
      </c>
      <c r="Y370" s="109">
        <f>IFERROR(VLOOKUP($K370,Dic!$H$7:$J$716,3,FALSE) + VLOOKUP($K370,Dic!$H$7:$K$716,4,FALSE),0)</f>
        <v>0</v>
      </c>
      <c r="Z370" s="109">
        <f t="shared" si="93"/>
        <v>0</v>
      </c>
      <c r="AA370" s="109">
        <f t="shared" si="94"/>
        <v>0</v>
      </c>
      <c r="AB370" s="109">
        <f t="shared" si="95"/>
        <v>0</v>
      </c>
      <c r="AC370" s="109">
        <f t="shared" si="96"/>
        <v>0</v>
      </c>
      <c r="AD370" s="109">
        <f t="shared" si="97"/>
        <v>0</v>
      </c>
      <c r="AE370" s="109">
        <f t="shared" si="98"/>
        <v>0</v>
      </c>
      <c r="AF370" s="109">
        <f t="shared" si="99"/>
        <v>0</v>
      </c>
    </row>
    <row r="371" spans="1:32" ht="15" thickBot="1">
      <c r="A371">
        <v>2026</v>
      </c>
      <c r="B371" s="104" t="s">
        <v>924</v>
      </c>
      <c r="C371" s="104" t="s">
        <v>1069</v>
      </c>
      <c r="D371" s="105" t="s">
        <v>331</v>
      </c>
      <c r="E371" s="105" t="s">
        <v>222</v>
      </c>
      <c r="F371" s="106">
        <v>1391</v>
      </c>
      <c r="G371" s="105" t="s">
        <v>431</v>
      </c>
      <c r="H371" s="105" t="s">
        <v>331</v>
      </c>
      <c r="I371" s="105" t="s">
        <v>222</v>
      </c>
      <c r="J371" s="106" t="s">
        <v>8</v>
      </c>
      <c r="K371" s="107">
        <v>11691</v>
      </c>
      <c r="L371" s="105" t="s">
        <v>294</v>
      </c>
      <c r="M371" s="108">
        <v>52</v>
      </c>
      <c r="N371" s="109">
        <f>IFERROR(VLOOKUP(K371,Ene!H376:J1085,3,FALSE) + VLOOKUP(K371,Ene!H376:K1085,4,FALSE),0)</f>
        <v>0</v>
      </c>
      <c r="O371" s="109">
        <f>IFERROR(VLOOKUP($K371,Feb!$H$7:$J$716,3,FALSE) + VLOOKUP($K371,Feb!$H$7:$K$716,4,FALSE),0)</f>
        <v>0</v>
      </c>
      <c r="P371" s="109">
        <f>IFERROR(VLOOKUP($K371,Mar!$H$7:$J$716,3,FALSE) + VLOOKUP($K371,Mar!$H$7:$K$716,4,FALSE),0)</f>
        <v>0</v>
      </c>
      <c r="Q371" s="109">
        <f>IFERROR(VLOOKUP($K371,Abr!$H$7:$J$716,3,FALSE) + VLOOKUP($K371,Abr!$H$7:$K$716,4,FALSE),0)</f>
        <v>0</v>
      </c>
      <c r="R371" s="109">
        <f>IFERROR(VLOOKUP($K371,May!$H$7:$J$716,3,FALSE) + VLOOKUP($K371,May!$H$7:$K$716,4,FALSE),0)</f>
        <v>0</v>
      </c>
      <c r="S371" s="109">
        <f>IFERROR(VLOOKUP($K371,Jun!$H$7:$J$716,3,FALSE) + VLOOKUP($K371,Jun!$H$7:$K$716,4,FALSE),0)</f>
        <v>0</v>
      </c>
      <c r="T371" s="109">
        <f>IFERROR(VLOOKUP($K371,Jul!$H$7:$J$716,3,FALSE) + VLOOKUP($K371,Jul!$H$7:$K$716,4,FALSE),0)</f>
        <v>0</v>
      </c>
      <c r="U371" s="109">
        <f>IFERROR(VLOOKUP($K371,Ago!$H$7:$J$716,3,FALSE) + VLOOKUP($K371,Ago!$H$7:$K$716,4,FALSE),0)</f>
        <v>0</v>
      </c>
      <c r="V371" s="109">
        <f>IFERROR(VLOOKUP($K371,Set!$H$7:$J$716,3,FALSE) + VLOOKUP($K371,Set!$H$7:$K$716,4,FALSE),0)</f>
        <v>0</v>
      </c>
      <c r="W371" s="109">
        <f>IFERROR(VLOOKUP($K371,Oct!$H$7:$J$716,3,FALSE) + VLOOKUP($K371,Oct!$H$7:$K$716,4,FALSE),0)</f>
        <v>0</v>
      </c>
      <c r="X371" s="109">
        <f>IFERROR(VLOOKUP($K371,Nov!$H$7:$J$716,3,FALSE) + VLOOKUP($K371,Nov!$H$7:$K$716,4,FALSE),0)</f>
        <v>0</v>
      </c>
      <c r="Y371" s="109">
        <f>IFERROR(VLOOKUP($K371,Dic!$H$7:$J$716,3,FALSE) + VLOOKUP($K371,Dic!$H$7:$K$716,4,FALSE),0)</f>
        <v>0</v>
      </c>
      <c r="Z371" s="109">
        <f t="shared" si="93"/>
        <v>0</v>
      </c>
      <c r="AA371" s="109">
        <f t="shared" si="94"/>
        <v>0</v>
      </c>
      <c r="AB371" s="109">
        <f t="shared" si="95"/>
        <v>0</v>
      </c>
      <c r="AC371" s="109">
        <f t="shared" si="96"/>
        <v>0</v>
      </c>
      <c r="AD371" s="109">
        <f t="shared" si="97"/>
        <v>0</v>
      </c>
      <c r="AE371" s="109">
        <f t="shared" si="98"/>
        <v>0</v>
      </c>
      <c r="AF371" s="109">
        <f t="shared" si="99"/>
        <v>0</v>
      </c>
    </row>
    <row r="372" spans="1:32" ht="15" thickBot="1">
      <c r="A372">
        <v>2026</v>
      </c>
      <c r="B372" s="104" t="s">
        <v>857</v>
      </c>
      <c r="C372" s="104" t="s">
        <v>920</v>
      </c>
      <c r="D372" s="139" t="s">
        <v>6</v>
      </c>
      <c r="E372" s="139" t="s">
        <v>7</v>
      </c>
      <c r="F372" s="140">
        <v>0</v>
      </c>
      <c r="G372" s="139" t="s">
        <v>1093</v>
      </c>
      <c r="H372" s="139" t="s">
        <v>369</v>
      </c>
      <c r="I372" s="139" t="s">
        <v>370</v>
      </c>
      <c r="J372" s="140" t="s">
        <v>88</v>
      </c>
      <c r="K372" s="141">
        <v>11737</v>
      </c>
      <c r="L372" s="139" t="s">
        <v>542</v>
      </c>
      <c r="M372" s="108">
        <v>0</v>
      </c>
      <c r="N372" s="109">
        <f>IFERROR(VLOOKUP(K372,Ene!H377:J1086,3,FALSE) + VLOOKUP(K372,Ene!H377:K1086,4,FALSE),0)</f>
        <v>9</v>
      </c>
      <c r="O372" s="109">
        <f>IFERROR(VLOOKUP($K372,Feb!$H$7:$J$716,3,FALSE) + VLOOKUP($K372,Feb!$H$7:$K$716,4,FALSE),0)</f>
        <v>17</v>
      </c>
      <c r="P372" s="109">
        <f>IFERROR(VLOOKUP($K372,Mar!$H$7:$J$716,3,FALSE) + VLOOKUP($K372,Mar!$H$7:$K$716,4,FALSE),0)</f>
        <v>7</v>
      </c>
      <c r="Q372" s="109">
        <f>IFERROR(VLOOKUP($K372,Abr!$H$7:$J$716,3,FALSE) + VLOOKUP($K372,Abr!$H$7:$K$716,4,FALSE),0)</f>
        <v>9</v>
      </c>
      <c r="R372" s="109">
        <f>IFERROR(VLOOKUP($K372,May!$H$7:$J$716,3,FALSE) + VLOOKUP($K372,May!$H$7:$K$716,4,FALSE),0)</f>
        <v>12</v>
      </c>
      <c r="S372" s="109">
        <f>IFERROR(VLOOKUP($K372,Jun!$H$7:$J$716,3,FALSE) + VLOOKUP($K372,Jun!$H$7:$K$716,4,FALSE),0)</f>
        <v>11</v>
      </c>
      <c r="T372" s="109">
        <f>IFERROR(VLOOKUP($K372,Jul!$H$7:$J$716,3,FALSE) + VLOOKUP($K372,Jul!$H$7:$K$716,4,FALSE),0)</f>
        <v>15</v>
      </c>
      <c r="U372" s="109">
        <f>IFERROR(VLOOKUP($K372,Ago!$H$7:$J$716,3,FALSE) + VLOOKUP($K372,Ago!$H$7:$K$716,4,FALSE),0)</f>
        <v>0</v>
      </c>
      <c r="V372" s="109">
        <f>IFERROR(VLOOKUP($K372,Set!$H$7:$J$716,3,FALSE) + VLOOKUP($K372,Set!$H$7:$K$716,4,FALSE),0)</f>
        <v>0</v>
      </c>
      <c r="W372" s="109">
        <f>IFERROR(VLOOKUP($K372,Oct!$H$7:$J$716,3,FALSE) + VLOOKUP($K372,Oct!$H$7:$K$716,4,FALSE),0)</f>
        <v>0</v>
      </c>
      <c r="X372" s="109">
        <f>IFERROR(VLOOKUP($K372,Nov!$H$7:$J$716,3,FALSE) + VLOOKUP($K372,Nov!$H$7:$K$716,4,FALSE),0)</f>
        <v>0</v>
      </c>
      <c r="Y372" s="109">
        <f>IFERROR(VLOOKUP($K372,Dic!$H$7:$J$716,3,FALSE) + VLOOKUP($K372,Dic!$H$7:$K$716,4,FALSE),0)</f>
        <v>0</v>
      </c>
      <c r="Z372" s="109">
        <f t="shared" si="93"/>
        <v>33</v>
      </c>
      <c r="AA372" s="109">
        <f t="shared" si="94"/>
        <v>32</v>
      </c>
      <c r="AB372" s="109">
        <f t="shared" si="95"/>
        <v>15</v>
      </c>
      <c r="AC372" s="109">
        <f t="shared" si="96"/>
        <v>0</v>
      </c>
      <c r="AD372" s="109">
        <f t="shared" si="97"/>
        <v>65</v>
      </c>
      <c r="AE372" s="109">
        <f t="shared" si="98"/>
        <v>15</v>
      </c>
      <c r="AF372" s="109">
        <f t="shared" si="99"/>
        <v>80</v>
      </c>
    </row>
    <row r="373" spans="1:32" ht="15" thickBot="1">
      <c r="A373">
        <v>2026</v>
      </c>
      <c r="B373" s="104" t="s">
        <v>857</v>
      </c>
      <c r="C373" s="104" t="s">
        <v>944</v>
      </c>
      <c r="D373" s="139" t="s">
        <v>6</v>
      </c>
      <c r="E373" s="139" t="s">
        <v>20</v>
      </c>
      <c r="F373" s="140">
        <v>0</v>
      </c>
      <c r="G373" s="139" t="s">
        <v>1093</v>
      </c>
      <c r="H373" s="139" t="s">
        <v>369</v>
      </c>
      <c r="I373" s="139" t="s">
        <v>370</v>
      </c>
      <c r="J373" s="140" t="s">
        <v>9</v>
      </c>
      <c r="K373" s="141">
        <v>11777</v>
      </c>
      <c r="L373" s="139" t="s">
        <v>1102</v>
      </c>
      <c r="M373" s="108">
        <v>0</v>
      </c>
      <c r="N373" s="109">
        <f>IFERROR(VLOOKUP(K373,Ene!H378:J1087,3,FALSE) + VLOOKUP(K373,Ene!H378:K1087,4,FALSE),0)</f>
        <v>0</v>
      </c>
      <c r="O373" s="109">
        <f>IFERROR(VLOOKUP($K373,Feb!$H$7:$J$716,3,FALSE) + VLOOKUP($K373,Feb!$H$7:$K$716,4,FALSE),0)</f>
        <v>0</v>
      </c>
      <c r="P373" s="109">
        <f>IFERROR(VLOOKUP($K373,Mar!$H$7:$J$716,3,FALSE) + VLOOKUP($K373,Mar!$H$7:$K$716,4,FALSE),0)</f>
        <v>0</v>
      </c>
      <c r="Q373" s="109">
        <f>IFERROR(VLOOKUP($K373,Abr!$H$7:$J$716,3,FALSE) + VLOOKUP($K373,Abr!$H$7:$K$716,4,FALSE),0)</f>
        <v>0</v>
      </c>
      <c r="R373" s="109">
        <f>IFERROR(VLOOKUP($K373,May!$H$7:$J$716,3,FALSE) + VLOOKUP($K373,May!$H$7:$K$716,4,FALSE),0)</f>
        <v>0</v>
      </c>
      <c r="S373" s="109">
        <f>IFERROR(VLOOKUP($K373,Jun!$H$7:$J$716,3,FALSE) + VLOOKUP($K373,Jun!$H$7:$K$716,4,FALSE),0)</f>
        <v>0</v>
      </c>
      <c r="T373" s="109">
        <f>IFERROR(VLOOKUP($K373,Jul!$H$7:$J$716,3,FALSE) + VLOOKUP($K373,Jul!$H$7:$K$716,4,FALSE),0)</f>
        <v>0</v>
      </c>
      <c r="U373" s="109">
        <f>IFERROR(VLOOKUP($K373,Ago!$H$7:$J$716,3,FALSE) + VLOOKUP($K373,Ago!$H$7:$K$716,4,FALSE),0)</f>
        <v>0</v>
      </c>
      <c r="V373" s="109">
        <f>IFERROR(VLOOKUP($K373,Set!$H$7:$J$716,3,FALSE) + VLOOKUP($K373,Set!$H$7:$K$716,4,FALSE),0)</f>
        <v>0</v>
      </c>
      <c r="W373" s="109">
        <f>IFERROR(VLOOKUP($K373,Oct!$H$7:$J$716,3,FALSE) + VLOOKUP($K373,Oct!$H$7:$K$716,4,FALSE),0)</f>
        <v>0</v>
      </c>
      <c r="X373" s="109">
        <f>IFERROR(VLOOKUP($K373,Nov!$H$7:$J$716,3,FALSE) + VLOOKUP($K373,Nov!$H$7:$K$716,4,FALSE),0)</f>
        <v>0</v>
      </c>
      <c r="Y373" s="109">
        <f>IFERROR(VLOOKUP($K373,Dic!$H$7:$J$716,3,FALSE) + VLOOKUP($K373,Dic!$H$7:$K$716,4,FALSE),0)</f>
        <v>0</v>
      </c>
      <c r="Z373" s="109">
        <f t="shared" si="93"/>
        <v>0</v>
      </c>
      <c r="AA373" s="109">
        <f t="shared" si="94"/>
        <v>0</v>
      </c>
      <c r="AB373" s="109">
        <f t="shared" si="95"/>
        <v>0</v>
      </c>
      <c r="AC373" s="109">
        <f t="shared" si="96"/>
        <v>0</v>
      </c>
      <c r="AD373" s="109">
        <f t="shared" si="97"/>
        <v>0</v>
      </c>
      <c r="AE373" s="109">
        <f t="shared" si="98"/>
        <v>0</v>
      </c>
      <c r="AF373" s="109">
        <f t="shared" si="99"/>
        <v>0</v>
      </c>
    </row>
    <row r="374" spans="1:32" ht="15" thickBot="1">
      <c r="A374">
        <v>2026</v>
      </c>
      <c r="B374" s="104" t="s">
        <v>857</v>
      </c>
      <c r="C374" s="104" t="s">
        <v>920</v>
      </c>
      <c r="D374" s="139" t="s">
        <v>6</v>
      </c>
      <c r="E374" s="139" t="s">
        <v>7</v>
      </c>
      <c r="F374" s="140">
        <v>0</v>
      </c>
      <c r="G374" s="139" t="s">
        <v>1093</v>
      </c>
      <c r="H374" s="139" t="s">
        <v>369</v>
      </c>
      <c r="I374" s="139" t="s">
        <v>370</v>
      </c>
      <c r="J374" s="140" t="s">
        <v>9</v>
      </c>
      <c r="K374" s="141">
        <v>12075</v>
      </c>
      <c r="L374" s="139" t="s">
        <v>545</v>
      </c>
      <c r="M374" s="108">
        <v>0</v>
      </c>
      <c r="N374" s="109">
        <f>IFERROR(VLOOKUP(K374,Ene!H379:J1088,3,FALSE) + VLOOKUP(K374,Ene!H379:K1088,4,FALSE),0)</f>
        <v>0</v>
      </c>
      <c r="O374" s="109">
        <f>IFERROR(VLOOKUP($K374,Feb!$H$7:$J$716,3,FALSE) + VLOOKUP($K374,Feb!$H$7:$K$716,4,FALSE),0)</f>
        <v>0</v>
      </c>
      <c r="P374" s="109">
        <f>IFERROR(VLOOKUP($K374,Mar!$H$7:$J$716,3,FALSE) + VLOOKUP($K374,Mar!$H$7:$K$716,4,FALSE),0)</f>
        <v>0</v>
      </c>
      <c r="Q374" s="109">
        <f>IFERROR(VLOOKUP($K374,Abr!$H$7:$J$716,3,FALSE) + VLOOKUP($K374,Abr!$H$7:$K$716,4,FALSE),0)</f>
        <v>0</v>
      </c>
      <c r="R374" s="109">
        <f>IFERROR(VLOOKUP($K374,May!$H$7:$J$716,3,FALSE) + VLOOKUP($K374,May!$H$7:$K$716,4,FALSE),0)</f>
        <v>0</v>
      </c>
      <c r="S374" s="109">
        <f>IFERROR(VLOOKUP($K374,Jun!$H$7:$J$716,3,FALSE) + VLOOKUP($K374,Jun!$H$7:$K$716,4,FALSE),0)</f>
        <v>0</v>
      </c>
      <c r="T374" s="109">
        <f>IFERROR(VLOOKUP($K374,Jul!$H$7:$J$716,3,FALSE) + VLOOKUP($K374,Jul!$H$7:$K$716,4,FALSE),0)</f>
        <v>0</v>
      </c>
      <c r="U374" s="109">
        <f>IFERROR(VLOOKUP($K374,Ago!$H$7:$J$716,3,FALSE) + VLOOKUP($K374,Ago!$H$7:$K$716,4,FALSE),0)</f>
        <v>0</v>
      </c>
      <c r="V374" s="109">
        <f>IFERROR(VLOOKUP($K374,Set!$H$7:$J$716,3,FALSE) + VLOOKUP($K374,Set!$H$7:$K$716,4,FALSE),0)</f>
        <v>0</v>
      </c>
      <c r="W374" s="109">
        <f>IFERROR(VLOOKUP($K374,Oct!$H$7:$J$716,3,FALSE) + VLOOKUP($K374,Oct!$H$7:$K$716,4,FALSE),0)</f>
        <v>0</v>
      </c>
      <c r="X374" s="109">
        <f>IFERROR(VLOOKUP($K374,Nov!$H$7:$J$716,3,FALSE) + VLOOKUP($K374,Nov!$H$7:$K$716,4,FALSE),0)</f>
        <v>0</v>
      </c>
      <c r="Y374" s="109">
        <f>IFERROR(VLOOKUP($K374,Dic!$H$7:$J$716,3,FALSE) + VLOOKUP($K374,Dic!$H$7:$K$716,4,FALSE),0)</f>
        <v>0</v>
      </c>
      <c r="Z374" s="109">
        <f t="shared" si="93"/>
        <v>0</v>
      </c>
      <c r="AA374" s="109">
        <f t="shared" si="94"/>
        <v>0</v>
      </c>
      <c r="AB374" s="109">
        <f t="shared" si="95"/>
        <v>0</v>
      </c>
      <c r="AC374" s="109">
        <f t="shared" si="96"/>
        <v>0</v>
      </c>
      <c r="AD374" s="109">
        <f t="shared" si="97"/>
        <v>0</v>
      </c>
      <c r="AE374" s="109">
        <f t="shared" si="98"/>
        <v>0</v>
      </c>
      <c r="AF374" s="109">
        <f t="shared" si="99"/>
        <v>0</v>
      </c>
    </row>
    <row r="375" spans="1:32" ht="15" thickBot="1">
      <c r="A375">
        <v>2026</v>
      </c>
      <c r="B375" s="104" t="s">
        <v>857</v>
      </c>
      <c r="C375" s="104" t="s">
        <v>920</v>
      </c>
      <c r="D375" s="139" t="s">
        <v>6</v>
      </c>
      <c r="E375" s="139" t="s">
        <v>7</v>
      </c>
      <c r="F375" s="140">
        <v>0</v>
      </c>
      <c r="G375" s="139" t="s">
        <v>1093</v>
      </c>
      <c r="H375" s="139" t="s">
        <v>369</v>
      </c>
      <c r="I375" s="139" t="s">
        <v>370</v>
      </c>
      <c r="J375" s="140" t="s">
        <v>88</v>
      </c>
      <c r="K375" s="141">
        <v>12170</v>
      </c>
      <c r="L375" s="139" t="s">
        <v>547</v>
      </c>
      <c r="M375" s="108">
        <v>0</v>
      </c>
      <c r="N375" s="109">
        <f>IFERROR(VLOOKUP(K375,Ene!H380:J1089,3,FALSE) + VLOOKUP(K375,Ene!H380:K1089,4,FALSE),0)</f>
        <v>0</v>
      </c>
      <c r="O375" s="109">
        <f>IFERROR(VLOOKUP($K375,Feb!$H$7:$J$716,3,FALSE) + VLOOKUP($K375,Feb!$H$7:$K$716,4,FALSE),0)</f>
        <v>0</v>
      </c>
      <c r="P375" s="109">
        <f>IFERROR(VLOOKUP($K375,Mar!$H$7:$J$716,3,FALSE) + VLOOKUP($K375,Mar!$H$7:$K$716,4,FALSE),0)</f>
        <v>1</v>
      </c>
      <c r="Q375" s="109">
        <f>IFERROR(VLOOKUP($K375,Abr!$H$7:$J$716,3,FALSE) + VLOOKUP($K375,Abr!$H$7:$K$716,4,FALSE),0)</f>
        <v>0</v>
      </c>
      <c r="R375" s="109">
        <f>IFERROR(VLOOKUP($K375,May!$H$7:$J$716,3,FALSE) + VLOOKUP($K375,May!$H$7:$K$716,4,FALSE),0)</f>
        <v>0</v>
      </c>
      <c r="S375" s="109">
        <f>IFERROR(VLOOKUP($K375,Jun!$H$7:$J$716,3,FALSE) + VLOOKUP($K375,Jun!$H$7:$K$716,4,FALSE),0)</f>
        <v>0</v>
      </c>
      <c r="T375" s="109">
        <f>IFERROR(VLOOKUP($K375,Jul!$H$7:$J$716,3,FALSE) + VLOOKUP($K375,Jul!$H$7:$K$716,4,FALSE),0)</f>
        <v>1</v>
      </c>
      <c r="U375" s="109">
        <f>IFERROR(VLOOKUP($K375,Ago!$H$7:$J$716,3,FALSE) + VLOOKUP($K375,Ago!$H$7:$K$716,4,FALSE),0)</f>
        <v>0</v>
      </c>
      <c r="V375" s="109">
        <f>IFERROR(VLOOKUP($K375,Set!$H$7:$J$716,3,FALSE) + VLOOKUP($K375,Set!$H$7:$K$716,4,FALSE),0)</f>
        <v>0</v>
      </c>
      <c r="W375" s="109">
        <f>IFERROR(VLOOKUP($K375,Oct!$H$7:$J$716,3,FALSE) + VLOOKUP($K375,Oct!$H$7:$K$716,4,FALSE),0)</f>
        <v>0</v>
      </c>
      <c r="X375" s="109">
        <f>IFERROR(VLOOKUP($K375,Nov!$H$7:$J$716,3,FALSE) + VLOOKUP($K375,Nov!$H$7:$K$716,4,FALSE),0)</f>
        <v>0</v>
      </c>
      <c r="Y375" s="109">
        <f>IFERROR(VLOOKUP($K375,Dic!$H$7:$J$716,3,FALSE) + VLOOKUP($K375,Dic!$H$7:$K$716,4,FALSE),0)</f>
        <v>0</v>
      </c>
      <c r="Z375" s="109">
        <f t="shared" si="93"/>
        <v>1</v>
      </c>
      <c r="AA375" s="109">
        <f t="shared" si="94"/>
        <v>0</v>
      </c>
      <c r="AB375" s="109">
        <f t="shared" si="95"/>
        <v>1</v>
      </c>
      <c r="AC375" s="109">
        <f t="shared" si="96"/>
        <v>0</v>
      </c>
      <c r="AD375" s="109">
        <f t="shared" si="97"/>
        <v>1</v>
      </c>
      <c r="AE375" s="109">
        <f t="shared" si="98"/>
        <v>1</v>
      </c>
      <c r="AF375" s="109">
        <f t="shared" si="99"/>
        <v>2</v>
      </c>
    </row>
    <row r="376" spans="1:32" ht="15" thickBot="1">
      <c r="A376">
        <v>2026</v>
      </c>
      <c r="B376" s="104" t="s">
        <v>857</v>
      </c>
      <c r="C376" s="104" t="s">
        <v>920</v>
      </c>
      <c r="D376" s="139" t="s">
        <v>6</v>
      </c>
      <c r="E376" s="139" t="s">
        <v>7</v>
      </c>
      <c r="F376" s="140">
        <v>0</v>
      </c>
      <c r="G376" s="139" t="s">
        <v>1093</v>
      </c>
      <c r="H376" s="139" t="s">
        <v>369</v>
      </c>
      <c r="I376" s="139" t="s">
        <v>370</v>
      </c>
      <c r="J376" s="140" t="s">
        <v>522</v>
      </c>
      <c r="K376" s="141">
        <v>12680</v>
      </c>
      <c r="L376" s="139" t="s">
        <v>548</v>
      </c>
      <c r="M376" s="108">
        <v>0</v>
      </c>
      <c r="N376" s="109">
        <f>IFERROR(VLOOKUP(K376,Ene!H381:J1090,3,FALSE) + VLOOKUP(K376,Ene!H381:K1090,4,FALSE),0)</f>
        <v>0</v>
      </c>
      <c r="O376" s="109">
        <f>IFERROR(VLOOKUP($K376,Feb!$H$7:$J$716,3,FALSE) + VLOOKUP($K376,Feb!$H$7:$K$716,4,FALSE),0)</f>
        <v>0</v>
      </c>
      <c r="P376" s="109">
        <f>IFERROR(VLOOKUP($K376,Mar!$H$7:$J$716,3,FALSE) + VLOOKUP($K376,Mar!$H$7:$K$716,4,FALSE),0)</f>
        <v>0</v>
      </c>
      <c r="Q376" s="109">
        <f>IFERROR(VLOOKUP($K376,Abr!$H$7:$J$716,3,FALSE) + VLOOKUP($K376,Abr!$H$7:$K$716,4,FALSE),0)</f>
        <v>0</v>
      </c>
      <c r="R376" s="109">
        <f>IFERROR(VLOOKUP($K376,May!$H$7:$J$716,3,FALSE) + VLOOKUP($K376,May!$H$7:$K$716,4,FALSE),0)</f>
        <v>0</v>
      </c>
      <c r="S376" s="109">
        <f>IFERROR(VLOOKUP($K376,Jun!$H$7:$J$716,3,FALSE) + VLOOKUP($K376,Jun!$H$7:$K$716,4,FALSE),0)</f>
        <v>0</v>
      </c>
      <c r="T376" s="109">
        <f>IFERROR(VLOOKUP($K376,Jul!$H$7:$J$716,3,FALSE) + VLOOKUP($K376,Jul!$H$7:$K$716,4,FALSE),0)</f>
        <v>0</v>
      </c>
      <c r="U376" s="109">
        <f>IFERROR(VLOOKUP($K376,Ago!$H$7:$J$716,3,FALSE) + VLOOKUP($K376,Ago!$H$7:$K$716,4,FALSE),0)</f>
        <v>0</v>
      </c>
      <c r="V376" s="109">
        <f>IFERROR(VLOOKUP($K376,Set!$H$7:$J$716,3,FALSE) + VLOOKUP($K376,Set!$H$7:$K$716,4,FALSE),0)</f>
        <v>0</v>
      </c>
      <c r="W376" s="109">
        <f>IFERROR(VLOOKUP($K376,Oct!$H$7:$J$716,3,FALSE) + VLOOKUP($K376,Oct!$H$7:$K$716,4,FALSE),0)</f>
        <v>0</v>
      </c>
      <c r="X376" s="109">
        <f>IFERROR(VLOOKUP($K376,Nov!$H$7:$J$716,3,FALSE) + VLOOKUP($K376,Nov!$H$7:$K$716,4,FALSE),0)</f>
        <v>0</v>
      </c>
      <c r="Y376" s="109">
        <f>IFERROR(VLOOKUP($K376,Dic!$H$7:$J$716,3,FALSE) + VLOOKUP($K376,Dic!$H$7:$K$716,4,FALSE),0)</f>
        <v>0</v>
      </c>
      <c r="Z376" s="109">
        <f t="shared" si="93"/>
        <v>0</v>
      </c>
      <c r="AA376" s="109">
        <f t="shared" si="94"/>
        <v>0</v>
      </c>
      <c r="AB376" s="109">
        <f t="shared" si="95"/>
        <v>0</v>
      </c>
      <c r="AC376" s="109">
        <f t="shared" si="96"/>
        <v>0</v>
      </c>
      <c r="AD376" s="109">
        <f t="shared" si="97"/>
        <v>0</v>
      </c>
      <c r="AE376" s="109">
        <f t="shared" si="98"/>
        <v>0</v>
      </c>
      <c r="AF376" s="109">
        <f t="shared" si="99"/>
        <v>0</v>
      </c>
    </row>
    <row r="377" spans="1:32" ht="15" thickBot="1">
      <c r="A377">
        <v>2026</v>
      </c>
      <c r="B377" s="104" t="s">
        <v>857</v>
      </c>
      <c r="C377" s="104" t="s">
        <v>920</v>
      </c>
      <c r="D377" s="139" t="s">
        <v>6</v>
      </c>
      <c r="E377" s="139" t="s">
        <v>7</v>
      </c>
      <c r="F377" s="140">
        <v>0</v>
      </c>
      <c r="G377" s="139" t="s">
        <v>1093</v>
      </c>
      <c r="H377" s="139" t="s">
        <v>369</v>
      </c>
      <c r="I377" s="139" t="s">
        <v>370</v>
      </c>
      <c r="J377" s="140" t="s">
        <v>9</v>
      </c>
      <c r="K377" s="141">
        <v>12686</v>
      </c>
      <c r="L377" s="139" t="s">
        <v>549</v>
      </c>
      <c r="M377" s="108">
        <v>0</v>
      </c>
      <c r="N377" s="109">
        <f>IFERROR(VLOOKUP(K377,Ene!H382:J1091,3,FALSE) + VLOOKUP(K377,Ene!H382:K1091,4,FALSE),0)</f>
        <v>0</v>
      </c>
      <c r="O377" s="109">
        <f>IFERROR(VLOOKUP($K377,Feb!$H$7:$J$716,3,FALSE) + VLOOKUP($K377,Feb!$H$7:$K$716,4,FALSE),0)</f>
        <v>0</v>
      </c>
      <c r="P377" s="109">
        <f>IFERROR(VLOOKUP($K377,Mar!$H$7:$J$716,3,FALSE) + VLOOKUP($K377,Mar!$H$7:$K$716,4,FALSE),0)</f>
        <v>0</v>
      </c>
      <c r="Q377" s="109">
        <f>IFERROR(VLOOKUP($K377,Abr!$H$7:$J$716,3,FALSE) + VLOOKUP($K377,Abr!$H$7:$K$716,4,FALSE),0)</f>
        <v>0</v>
      </c>
      <c r="R377" s="109">
        <f>IFERROR(VLOOKUP($K377,May!$H$7:$J$716,3,FALSE) + VLOOKUP($K377,May!$H$7:$K$716,4,FALSE),0)</f>
        <v>0</v>
      </c>
      <c r="S377" s="109">
        <f>IFERROR(VLOOKUP($K377,Jun!$H$7:$J$716,3,FALSE) + VLOOKUP($K377,Jun!$H$7:$K$716,4,FALSE),0)</f>
        <v>0</v>
      </c>
      <c r="T377" s="109">
        <f>IFERROR(VLOOKUP($K377,Jul!$H$7:$J$716,3,FALSE) + VLOOKUP($K377,Jul!$H$7:$K$716,4,FALSE),0)</f>
        <v>0</v>
      </c>
      <c r="U377" s="109">
        <f>IFERROR(VLOOKUP($K377,Ago!$H$7:$J$716,3,FALSE) + VLOOKUP($K377,Ago!$H$7:$K$716,4,FALSE),0)</f>
        <v>0</v>
      </c>
      <c r="V377" s="109">
        <f>IFERROR(VLOOKUP($K377,Set!$H$7:$J$716,3,FALSE) + VLOOKUP($K377,Set!$H$7:$K$716,4,FALSE),0)</f>
        <v>0</v>
      </c>
      <c r="W377" s="109">
        <f>IFERROR(VLOOKUP($K377,Oct!$H$7:$J$716,3,FALSE) + VLOOKUP($K377,Oct!$H$7:$K$716,4,FALSE),0)</f>
        <v>0</v>
      </c>
      <c r="X377" s="109">
        <f>IFERROR(VLOOKUP($K377,Nov!$H$7:$J$716,3,FALSE) + VLOOKUP($K377,Nov!$H$7:$K$716,4,FALSE),0)</f>
        <v>0</v>
      </c>
      <c r="Y377" s="109">
        <f>IFERROR(VLOOKUP($K377,Dic!$H$7:$J$716,3,FALSE) + VLOOKUP($K377,Dic!$H$7:$K$716,4,FALSE),0)</f>
        <v>0</v>
      </c>
      <c r="Z377" s="109">
        <f t="shared" si="93"/>
        <v>0</v>
      </c>
      <c r="AA377" s="109">
        <f t="shared" si="94"/>
        <v>0</v>
      </c>
      <c r="AB377" s="109">
        <f t="shared" si="95"/>
        <v>0</v>
      </c>
      <c r="AC377" s="109">
        <f t="shared" si="96"/>
        <v>0</v>
      </c>
      <c r="AD377" s="109">
        <f t="shared" si="97"/>
        <v>0</v>
      </c>
      <c r="AE377" s="109">
        <f t="shared" si="98"/>
        <v>0</v>
      </c>
      <c r="AF377" s="109">
        <f t="shared" si="99"/>
        <v>0</v>
      </c>
    </row>
    <row r="378" spans="1:32" ht="15" thickBot="1">
      <c r="A378">
        <v>2026</v>
      </c>
      <c r="B378" s="104" t="s">
        <v>857</v>
      </c>
      <c r="C378" s="104" t="s">
        <v>920</v>
      </c>
      <c r="D378" s="139" t="s">
        <v>6</v>
      </c>
      <c r="E378" s="139" t="s">
        <v>7</v>
      </c>
      <c r="F378" s="140">
        <v>0</v>
      </c>
      <c r="G378" s="139" t="s">
        <v>1093</v>
      </c>
      <c r="H378" s="139" t="s">
        <v>369</v>
      </c>
      <c r="I378" s="139" t="s">
        <v>370</v>
      </c>
      <c r="J378" s="140" t="s">
        <v>13</v>
      </c>
      <c r="K378" s="141">
        <v>12757</v>
      </c>
      <c r="L378" s="139" t="s">
        <v>550</v>
      </c>
      <c r="M378" s="108">
        <v>0</v>
      </c>
      <c r="N378" s="109">
        <f>IFERROR(VLOOKUP(K378,Ene!H383:J1092,3,FALSE) + VLOOKUP(K378,Ene!H383:K1092,4,FALSE),0)</f>
        <v>0</v>
      </c>
      <c r="O378" s="109">
        <f>IFERROR(VLOOKUP($K378,Feb!$H$7:$J$716,3,FALSE) + VLOOKUP($K378,Feb!$H$7:$K$716,4,FALSE),0)</f>
        <v>0</v>
      </c>
      <c r="P378" s="109">
        <f>IFERROR(VLOOKUP($K378,Mar!$H$7:$J$716,3,FALSE) + VLOOKUP($K378,Mar!$H$7:$K$716,4,FALSE),0)</f>
        <v>0</v>
      </c>
      <c r="Q378" s="109">
        <f>IFERROR(VLOOKUP($K378,Abr!$H$7:$J$716,3,FALSE) + VLOOKUP($K378,Abr!$H$7:$K$716,4,FALSE),0)</f>
        <v>0</v>
      </c>
      <c r="R378" s="109">
        <f>IFERROR(VLOOKUP($K378,May!$H$7:$J$716,3,FALSE) + VLOOKUP($K378,May!$H$7:$K$716,4,FALSE),0)</f>
        <v>0</v>
      </c>
      <c r="S378" s="109">
        <f>IFERROR(VLOOKUP($K378,Jun!$H$7:$J$716,3,FALSE) + VLOOKUP($K378,Jun!$H$7:$K$716,4,FALSE),0)</f>
        <v>0</v>
      </c>
      <c r="T378" s="109">
        <f>IFERROR(VLOOKUP($K378,Jul!$H$7:$J$716,3,FALSE) + VLOOKUP($K378,Jul!$H$7:$K$716,4,FALSE),0)</f>
        <v>0</v>
      </c>
      <c r="U378" s="109">
        <f>IFERROR(VLOOKUP($K378,Ago!$H$7:$J$716,3,FALSE) + VLOOKUP($K378,Ago!$H$7:$K$716,4,FALSE),0)</f>
        <v>0</v>
      </c>
      <c r="V378" s="109">
        <f>IFERROR(VLOOKUP($K378,Set!$H$7:$J$716,3,FALSE) + VLOOKUP($K378,Set!$H$7:$K$716,4,FALSE),0)</f>
        <v>0</v>
      </c>
      <c r="W378" s="109">
        <f>IFERROR(VLOOKUP($K378,Oct!$H$7:$J$716,3,FALSE) + VLOOKUP($K378,Oct!$H$7:$K$716,4,FALSE),0)</f>
        <v>0</v>
      </c>
      <c r="X378" s="109">
        <f>IFERROR(VLOOKUP($K378,Nov!$H$7:$J$716,3,FALSE) + VLOOKUP($K378,Nov!$H$7:$K$716,4,FALSE),0)</f>
        <v>0</v>
      </c>
      <c r="Y378" s="109">
        <f>IFERROR(VLOOKUP($K378,Dic!$H$7:$J$716,3,FALSE) + VLOOKUP($K378,Dic!$H$7:$K$716,4,FALSE),0)</f>
        <v>0</v>
      </c>
      <c r="Z378" s="109">
        <f t="shared" si="93"/>
        <v>0</v>
      </c>
      <c r="AA378" s="109">
        <f t="shared" si="94"/>
        <v>0</v>
      </c>
      <c r="AB378" s="109">
        <f t="shared" si="95"/>
        <v>0</v>
      </c>
      <c r="AC378" s="109">
        <f t="shared" si="96"/>
        <v>0</v>
      </c>
      <c r="AD378" s="109">
        <f t="shared" si="97"/>
        <v>0</v>
      </c>
      <c r="AE378" s="109">
        <f t="shared" si="98"/>
        <v>0</v>
      </c>
      <c r="AF378" s="109">
        <f t="shared" si="99"/>
        <v>0</v>
      </c>
    </row>
    <row r="379" spans="1:32" ht="15" thickBot="1">
      <c r="A379">
        <v>2026</v>
      </c>
      <c r="B379" s="104" t="s">
        <v>857</v>
      </c>
      <c r="C379" s="104" t="s">
        <v>943</v>
      </c>
      <c r="D379" s="139" t="s">
        <v>6</v>
      </c>
      <c r="E379" s="139" t="s">
        <v>41</v>
      </c>
      <c r="F379" s="140">
        <v>0</v>
      </c>
      <c r="G379" s="139" t="s">
        <v>1093</v>
      </c>
      <c r="H379" s="139" t="s">
        <v>369</v>
      </c>
      <c r="I379" s="139" t="s">
        <v>370</v>
      </c>
      <c r="J379" s="140" t="s">
        <v>13</v>
      </c>
      <c r="K379" s="141">
        <v>12759</v>
      </c>
      <c r="L379" s="139" t="s">
        <v>551</v>
      </c>
      <c r="M379" s="108">
        <v>0</v>
      </c>
      <c r="N379" s="109">
        <f>IFERROR(VLOOKUP(K379,Ene!H384:J1093,3,FALSE) + VLOOKUP(K379,Ene!H384:K1093,4,FALSE),0)</f>
        <v>0</v>
      </c>
      <c r="O379" s="109">
        <f>IFERROR(VLOOKUP($K379,Feb!$H$7:$J$716,3,FALSE) + VLOOKUP($K379,Feb!$H$7:$K$716,4,FALSE),0)</f>
        <v>0</v>
      </c>
      <c r="P379" s="109">
        <f>IFERROR(VLOOKUP($K379,Mar!$H$7:$J$716,3,FALSE) + VLOOKUP($K379,Mar!$H$7:$K$716,4,FALSE),0)</f>
        <v>0</v>
      </c>
      <c r="Q379" s="109">
        <f>IFERROR(VLOOKUP($K379,Abr!$H$7:$J$716,3,FALSE) + VLOOKUP($K379,Abr!$H$7:$K$716,4,FALSE),0)</f>
        <v>0</v>
      </c>
      <c r="R379" s="109">
        <f>IFERROR(VLOOKUP($K379,May!$H$7:$J$716,3,FALSE) + VLOOKUP($K379,May!$H$7:$K$716,4,FALSE),0)</f>
        <v>0</v>
      </c>
      <c r="S379" s="109">
        <f>IFERROR(VLOOKUP($K379,Jun!$H$7:$J$716,3,FALSE) + VLOOKUP($K379,Jun!$H$7:$K$716,4,FALSE),0)</f>
        <v>0</v>
      </c>
      <c r="T379" s="109">
        <f>IFERROR(VLOOKUP($K379,Jul!$H$7:$J$716,3,FALSE) + VLOOKUP($K379,Jul!$H$7:$K$716,4,FALSE),0)</f>
        <v>0</v>
      </c>
      <c r="U379" s="109">
        <f>IFERROR(VLOOKUP($K379,Ago!$H$7:$J$716,3,FALSE) + VLOOKUP($K379,Ago!$H$7:$K$716,4,FALSE),0)</f>
        <v>0</v>
      </c>
      <c r="V379" s="109">
        <f>IFERROR(VLOOKUP($K379,Set!$H$7:$J$716,3,FALSE) + VLOOKUP($K379,Set!$H$7:$K$716,4,FALSE),0)</f>
        <v>0</v>
      </c>
      <c r="W379" s="109">
        <f>IFERROR(VLOOKUP($K379,Oct!$H$7:$J$716,3,FALSE) + VLOOKUP($K379,Oct!$H$7:$K$716,4,FALSE),0)</f>
        <v>0</v>
      </c>
      <c r="X379" s="109">
        <f>IFERROR(VLOOKUP($K379,Nov!$H$7:$J$716,3,FALSE) + VLOOKUP($K379,Nov!$H$7:$K$716,4,FALSE),0)</f>
        <v>0</v>
      </c>
      <c r="Y379" s="109">
        <f>IFERROR(VLOOKUP($K379,Dic!$H$7:$J$716,3,FALSE) + VLOOKUP($K379,Dic!$H$7:$K$716,4,FALSE),0)</f>
        <v>0</v>
      </c>
      <c r="Z379" s="109">
        <f t="shared" si="93"/>
        <v>0</v>
      </c>
      <c r="AA379" s="109">
        <f t="shared" si="94"/>
        <v>0</v>
      </c>
      <c r="AB379" s="109">
        <f t="shared" si="95"/>
        <v>0</v>
      </c>
      <c r="AC379" s="109">
        <f t="shared" si="96"/>
        <v>0</v>
      </c>
      <c r="AD379" s="109">
        <f t="shared" si="97"/>
        <v>0</v>
      </c>
      <c r="AE379" s="109">
        <f t="shared" si="98"/>
        <v>0</v>
      </c>
      <c r="AF379" s="109">
        <f t="shared" si="99"/>
        <v>0</v>
      </c>
    </row>
    <row r="380" spans="1:32" ht="15" thickBot="1">
      <c r="A380">
        <v>2026</v>
      </c>
      <c r="B380" s="104" t="s">
        <v>857</v>
      </c>
      <c r="C380" s="104" t="s">
        <v>920</v>
      </c>
      <c r="D380" s="139" t="s">
        <v>6</v>
      </c>
      <c r="E380" s="139" t="s">
        <v>7</v>
      </c>
      <c r="F380" s="140">
        <v>0</v>
      </c>
      <c r="G380" s="139" t="s">
        <v>1093</v>
      </c>
      <c r="H380" s="139" t="s">
        <v>369</v>
      </c>
      <c r="I380" s="139" t="s">
        <v>370</v>
      </c>
      <c r="J380" s="140" t="s">
        <v>21</v>
      </c>
      <c r="K380" s="141">
        <v>12854</v>
      </c>
      <c r="L380" s="139" t="s">
        <v>1103</v>
      </c>
      <c r="M380" s="108">
        <v>0</v>
      </c>
      <c r="N380" s="109">
        <f>IFERROR(VLOOKUP(K380,Ene!H385:J1094,3,FALSE) + VLOOKUP(K380,Ene!H385:K1094,4,FALSE),0)</f>
        <v>16</v>
      </c>
      <c r="O380" s="109">
        <f>IFERROR(VLOOKUP($K380,Feb!$H$7:$J$716,3,FALSE) + VLOOKUP($K380,Feb!$H$7:$K$716,4,FALSE),0)</f>
        <v>15</v>
      </c>
      <c r="P380" s="109">
        <f>IFERROR(VLOOKUP($K380,Mar!$H$7:$J$716,3,FALSE) + VLOOKUP($K380,Mar!$H$7:$K$716,4,FALSE),0)</f>
        <v>11</v>
      </c>
      <c r="Q380" s="109">
        <f>IFERROR(VLOOKUP($K380,Abr!$H$7:$J$716,3,FALSE) + VLOOKUP($K380,Abr!$H$7:$K$716,4,FALSE),0)</f>
        <v>21</v>
      </c>
      <c r="R380" s="109">
        <f>IFERROR(VLOOKUP($K380,May!$H$7:$J$716,3,FALSE) + VLOOKUP($K380,May!$H$7:$K$716,4,FALSE),0)</f>
        <v>20</v>
      </c>
      <c r="S380" s="109">
        <f>IFERROR(VLOOKUP($K380,Jun!$H$7:$J$716,3,FALSE) + VLOOKUP($K380,Jun!$H$7:$K$716,4,FALSE),0)</f>
        <v>20</v>
      </c>
      <c r="T380" s="109">
        <f>IFERROR(VLOOKUP($K380,Jul!$H$7:$J$716,3,FALSE) + VLOOKUP($K380,Jul!$H$7:$K$716,4,FALSE),0)</f>
        <v>11</v>
      </c>
      <c r="U380" s="109">
        <f>IFERROR(VLOOKUP($K380,Ago!$H$7:$J$716,3,FALSE) + VLOOKUP($K380,Ago!$H$7:$K$716,4,FALSE),0)</f>
        <v>0</v>
      </c>
      <c r="V380" s="109">
        <f>IFERROR(VLOOKUP($K380,Set!$H$7:$J$716,3,FALSE) + VLOOKUP($K380,Set!$H$7:$K$716,4,FALSE),0)</f>
        <v>0</v>
      </c>
      <c r="W380" s="109">
        <f>IFERROR(VLOOKUP($K380,Oct!$H$7:$J$716,3,FALSE) + VLOOKUP($K380,Oct!$H$7:$K$716,4,FALSE),0)</f>
        <v>0</v>
      </c>
      <c r="X380" s="109">
        <f>IFERROR(VLOOKUP($K380,Nov!$H$7:$J$716,3,FALSE) + VLOOKUP($K380,Nov!$H$7:$K$716,4,FALSE),0)</f>
        <v>0</v>
      </c>
      <c r="Y380" s="109">
        <f>IFERROR(VLOOKUP($K380,Dic!$H$7:$J$716,3,FALSE) + VLOOKUP($K380,Dic!$H$7:$K$716,4,FALSE),0)</f>
        <v>0</v>
      </c>
      <c r="Z380" s="109">
        <f t="shared" si="93"/>
        <v>42</v>
      </c>
      <c r="AA380" s="109">
        <f t="shared" si="94"/>
        <v>61</v>
      </c>
      <c r="AB380" s="109">
        <f t="shared" si="95"/>
        <v>11</v>
      </c>
      <c r="AC380" s="109">
        <f t="shared" si="96"/>
        <v>0</v>
      </c>
      <c r="AD380" s="109">
        <f t="shared" si="97"/>
        <v>103</v>
      </c>
      <c r="AE380" s="109">
        <f t="shared" si="98"/>
        <v>11</v>
      </c>
      <c r="AF380" s="109">
        <f t="shared" si="99"/>
        <v>114</v>
      </c>
    </row>
    <row r="381" spans="1:32" ht="15" thickBot="1">
      <c r="A381">
        <v>2026</v>
      </c>
      <c r="B381" s="104" t="s">
        <v>857</v>
      </c>
      <c r="C381" s="104" t="s">
        <v>920</v>
      </c>
      <c r="D381" s="139" t="s">
        <v>6</v>
      </c>
      <c r="E381" s="139" t="s">
        <v>7</v>
      </c>
      <c r="F381" s="140">
        <v>0</v>
      </c>
      <c r="G381" s="139" t="s">
        <v>1093</v>
      </c>
      <c r="H381" s="139" t="s">
        <v>369</v>
      </c>
      <c r="I381" s="139" t="s">
        <v>370</v>
      </c>
      <c r="J381" s="140" t="s">
        <v>8</v>
      </c>
      <c r="K381" s="141">
        <v>12859</v>
      </c>
      <c r="L381" s="139" t="s">
        <v>554</v>
      </c>
      <c r="M381" s="108">
        <v>0</v>
      </c>
      <c r="N381" s="109">
        <f>IFERROR(VLOOKUP(K381,Ene!H386:J1095,3,FALSE) + VLOOKUP(K381,Ene!H386:K1095,4,FALSE),0)</f>
        <v>0</v>
      </c>
      <c r="O381" s="109">
        <f>IFERROR(VLOOKUP($K381,Feb!$H$7:$J$716,3,FALSE) + VLOOKUP($K381,Feb!$H$7:$K$716,4,FALSE),0)</f>
        <v>0</v>
      </c>
      <c r="P381" s="109">
        <f>IFERROR(VLOOKUP($K381,Mar!$H$7:$J$716,3,FALSE) + VLOOKUP($K381,Mar!$H$7:$K$716,4,FALSE),0)</f>
        <v>0</v>
      </c>
      <c r="Q381" s="109">
        <f>IFERROR(VLOOKUP($K381,Abr!$H$7:$J$716,3,FALSE) + VLOOKUP($K381,Abr!$H$7:$K$716,4,FALSE),0)</f>
        <v>0</v>
      </c>
      <c r="R381" s="109">
        <f>IFERROR(VLOOKUP($K381,May!$H$7:$J$716,3,FALSE) + VLOOKUP($K381,May!$H$7:$K$716,4,FALSE),0)</f>
        <v>0</v>
      </c>
      <c r="S381" s="109">
        <f>IFERROR(VLOOKUP($K381,Jun!$H$7:$J$716,3,FALSE) + VLOOKUP($K381,Jun!$H$7:$K$716,4,FALSE),0)</f>
        <v>0</v>
      </c>
      <c r="T381" s="109">
        <f>IFERROR(VLOOKUP($K381,Jul!$H$7:$J$716,3,FALSE) + VLOOKUP($K381,Jul!$H$7:$K$716,4,FALSE),0)</f>
        <v>0</v>
      </c>
      <c r="U381" s="109">
        <f>IFERROR(VLOOKUP($K381,Ago!$H$7:$J$716,3,FALSE) + VLOOKUP($K381,Ago!$H$7:$K$716,4,FALSE),0)</f>
        <v>0</v>
      </c>
      <c r="V381" s="109">
        <f>IFERROR(VLOOKUP($K381,Set!$H$7:$J$716,3,FALSE) + VLOOKUP($K381,Set!$H$7:$K$716,4,FALSE),0)</f>
        <v>0</v>
      </c>
      <c r="W381" s="109">
        <f>IFERROR(VLOOKUP($K381,Oct!$H$7:$J$716,3,FALSE) + VLOOKUP($K381,Oct!$H$7:$K$716,4,FALSE),0)</f>
        <v>0</v>
      </c>
      <c r="X381" s="109">
        <f>IFERROR(VLOOKUP($K381,Nov!$H$7:$J$716,3,FALSE) + VLOOKUP($K381,Nov!$H$7:$K$716,4,FALSE),0)</f>
        <v>0</v>
      </c>
      <c r="Y381" s="109">
        <f>IFERROR(VLOOKUP($K381,Dic!$H$7:$J$716,3,FALSE) + VLOOKUP($K381,Dic!$H$7:$K$716,4,FALSE),0)</f>
        <v>0</v>
      </c>
      <c r="Z381" s="109">
        <f t="shared" si="93"/>
        <v>0</v>
      </c>
      <c r="AA381" s="109">
        <f t="shared" si="94"/>
        <v>0</v>
      </c>
      <c r="AB381" s="109">
        <f t="shared" si="95"/>
        <v>0</v>
      </c>
      <c r="AC381" s="109">
        <f t="shared" si="96"/>
        <v>0</v>
      </c>
      <c r="AD381" s="109">
        <f t="shared" si="97"/>
        <v>0</v>
      </c>
      <c r="AE381" s="109">
        <f t="shared" si="98"/>
        <v>0</v>
      </c>
      <c r="AF381" s="109">
        <f t="shared" si="99"/>
        <v>0</v>
      </c>
    </row>
    <row r="382" spans="1:32" ht="15" thickBot="1">
      <c r="A382">
        <v>2026</v>
      </c>
      <c r="B382" s="104" t="s">
        <v>924</v>
      </c>
      <c r="C382" s="104" t="s">
        <v>967</v>
      </c>
      <c r="D382" s="105" t="s">
        <v>6</v>
      </c>
      <c r="E382" s="105" t="s">
        <v>73</v>
      </c>
      <c r="F382" s="106">
        <v>870</v>
      </c>
      <c r="G382" s="105" t="s">
        <v>375</v>
      </c>
      <c r="H382" s="105" t="s">
        <v>55</v>
      </c>
      <c r="I382" s="105" t="s">
        <v>73</v>
      </c>
      <c r="J382" s="106" t="s">
        <v>8</v>
      </c>
      <c r="K382" s="107">
        <v>13005</v>
      </c>
      <c r="L382" s="105" t="s">
        <v>1104</v>
      </c>
      <c r="M382" s="108">
        <v>10.4</v>
      </c>
      <c r="N382" s="109">
        <f>IFERROR(VLOOKUP(K382,Ene!H387:J1096,3,FALSE) + VLOOKUP(K382,Ene!H387:K1096,4,FALSE),0)</f>
        <v>0</v>
      </c>
      <c r="O382" s="109">
        <f>IFERROR(VLOOKUP($K382,Feb!$H$7:$J$716,3,FALSE) + VLOOKUP($K382,Feb!$H$7:$K$716,4,FALSE),0)</f>
        <v>0</v>
      </c>
      <c r="P382" s="109">
        <f>IFERROR(VLOOKUP($K382,Mar!$H$7:$J$716,3,FALSE) + VLOOKUP($K382,Mar!$H$7:$K$716,4,FALSE),0)</f>
        <v>0</v>
      </c>
      <c r="Q382" s="109">
        <f>IFERROR(VLOOKUP($K382,Abr!$H$7:$J$716,3,FALSE) + VLOOKUP($K382,Abr!$H$7:$K$716,4,FALSE),0)</f>
        <v>0</v>
      </c>
      <c r="R382" s="109">
        <f>IFERROR(VLOOKUP($K382,May!$H$7:$J$716,3,FALSE) + VLOOKUP($K382,May!$H$7:$K$716,4,FALSE),0)</f>
        <v>0</v>
      </c>
      <c r="S382" s="109">
        <f>IFERROR(VLOOKUP($K382,Jun!$H$7:$J$716,3,FALSE) + VLOOKUP($K382,Jun!$H$7:$K$716,4,FALSE),0)</f>
        <v>0</v>
      </c>
      <c r="T382" s="109">
        <f>IFERROR(VLOOKUP($K382,Jul!$H$7:$J$716,3,FALSE) + VLOOKUP($K382,Jul!$H$7:$K$716,4,FALSE),0)</f>
        <v>0</v>
      </c>
      <c r="U382" s="109">
        <f>IFERROR(VLOOKUP($K382,Ago!$H$7:$J$716,3,FALSE) + VLOOKUP($K382,Ago!$H$7:$K$716,4,FALSE),0)</f>
        <v>0</v>
      </c>
      <c r="V382" s="109">
        <f>IFERROR(VLOOKUP($K382,Set!$H$7:$J$716,3,FALSE) + VLOOKUP($K382,Set!$H$7:$K$716,4,FALSE),0)</f>
        <v>0</v>
      </c>
      <c r="W382" s="109">
        <f>IFERROR(VLOOKUP($K382,Oct!$H$7:$J$716,3,FALSE) + VLOOKUP($K382,Oct!$H$7:$K$716,4,FALSE),0)</f>
        <v>0</v>
      </c>
      <c r="X382" s="109">
        <f>IFERROR(VLOOKUP($K382,Nov!$H$7:$J$716,3,FALSE) + VLOOKUP($K382,Nov!$H$7:$K$716,4,FALSE),0)</f>
        <v>0</v>
      </c>
      <c r="Y382" s="109">
        <f>IFERROR(VLOOKUP($K382,Dic!$H$7:$J$716,3,FALSE) + VLOOKUP($K382,Dic!$H$7:$K$716,4,FALSE),0)</f>
        <v>0</v>
      </c>
      <c r="Z382" s="109">
        <f t="shared" si="93"/>
        <v>0</v>
      </c>
      <c r="AA382" s="109">
        <f t="shared" si="94"/>
        <v>0</v>
      </c>
      <c r="AB382" s="109">
        <f t="shared" si="95"/>
        <v>0</v>
      </c>
      <c r="AC382" s="109">
        <f t="shared" si="96"/>
        <v>0</v>
      </c>
      <c r="AD382" s="109">
        <f t="shared" si="97"/>
        <v>0</v>
      </c>
      <c r="AE382" s="109">
        <f t="shared" si="98"/>
        <v>0</v>
      </c>
      <c r="AF382" s="109">
        <f t="shared" si="99"/>
        <v>0</v>
      </c>
    </row>
    <row r="383" spans="1:32" ht="15" thickBot="1">
      <c r="A383">
        <v>2026</v>
      </c>
      <c r="B383" s="104" t="s">
        <v>857</v>
      </c>
      <c r="C383" s="104" t="s">
        <v>920</v>
      </c>
      <c r="D383" s="139" t="s">
        <v>6</v>
      </c>
      <c r="E383" s="139" t="s">
        <v>7</v>
      </c>
      <c r="F383" s="140">
        <v>0</v>
      </c>
      <c r="G383" s="139" t="s">
        <v>1093</v>
      </c>
      <c r="H383" s="139" t="s">
        <v>369</v>
      </c>
      <c r="I383" s="139" t="s">
        <v>370</v>
      </c>
      <c r="J383" s="140" t="s">
        <v>13</v>
      </c>
      <c r="K383" s="141">
        <v>13517</v>
      </c>
      <c r="L383" s="139" t="s">
        <v>555</v>
      </c>
      <c r="M383" s="108">
        <v>0</v>
      </c>
      <c r="N383" s="109">
        <f>IFERROR(VLOOKUP(K383,Ene!H388:J1097,3,FALSE) + VLOOKUP(K383,Ene!H388:K1097,4,FALSE),0)</f>
        <v>0</v>
      </c>
      <c r="O383" s="109">
        <f>IFERROR(VLOOKUP($K383,Feb!$H$7:$J$716,3,FALSE) + VLOOKUP($K383,Feb!$H$7:$K$716,4,FALSE),0)</f>
        <v>0</v>
      </c>
      <c r="P383" s="109">
        <f>IFERROR(VLOOKUP($K383,Mar!$H$7:$J$716,3,FALSE) + VLOOKUP($K383,Mar!$H$7:$K$716,4,FALSE),0)</f>
        <v>0</v>
      </c>
      <c r="Q383" s="109">
        <f>IFERROR(VLOOKUP($K383,Abr!$H$7:$J$716,3,FALSE) + VLOOKUP($K383,Abr!$H$7:$K$716,4,FALSE),0)</f>
        <v>0</v>
      </c>
      <c r="R383" s="109">
        <f>IFERROR(VLOOKUP($K383,May!$H$7:$J$716,3,FALSE) + VLOOKUP($K383,May!$H$7:$K$716,4,FALSE),0)</f>
        <v>0</v>
      </c>
      <c r="S383" s="109">
        <f>IFERROR(VLOOKUP($K383,Jun!$H$7:$J$716,3,FALSE) + VLOOKUP($K383,Jun!$H$7:$K$716,4,FALSE),0)</f>
        <v>0</v>
      </c>
      <c r="T383" s="109">
        <f>IFERROR(VLOOKUP($K383,Jul!$H$7:$J$716,3,FALSE) + VLOOKUP($K383,Jul!$H$7:$K$716,4,FALSE),0)</f>
        <v>0</v>
      </c>
      <c r="U383" s="109">
        <f>IFERROR(VLOOKUP($K383,Ago!$H$7:$J$716,3,FALSE) + VLOOKUP($K383,Ago!$H$7:$K$716,4,FALSE),0)</f>
        <v>0</v>
      </c>
      <c r="V383" s="109">
        <f>IFERROR(VLOOKUP($K383,Set!$H$7:$J$716,3,FALSE) + VLOOKUP($K383,Set!$H$7:$K$716,4,FALSE),0)</f>
        <v>0</v>
      </c>
      <c r="W383" s="109">
        <f>IFERROR(VLOOKUP($K383,Oct!$H$7:$J$716,3,FALSE) + VLOOKUP($K383,Oct!$H$7:$K$716,4,FALSE),0)</f>
        <v>0</v>
      </c>
      <c r="X383" s="109">
        <f>IFERROR(VLOOKUP($K383,Nov!$H$7:$J$716,3,FALSE) + VLOOKUP($K383,Nov!$H$7:$K$716,4,FALSE),0)</f>
        <v>0</v>
      </c>
      <c r="Y383" s="109">
        <f>IFERROR(VLOOKUP($K383,Dic!$H$7:$J$716,3,FALSE) + VLOOKUP($K383,Dic!$H$7:$K$716,4,FALSE),0)</f>
        <v>0</v>
      </c>
      <c r="Z383" s="109">
        <f t="shared" si="93"/>
        <v>0</v>
      </c>
      <c r="AA383" s="109">
        <f t="shared" si="94"/>
        <v>0</v>
      </c>
      <c r="AB383" s="109">
        <f t="shared" si="95"/>
        <v>0</v>
      </c>
      <c r="AC383" s="109">
        <f t="shared" si="96"/>
        <v>0</v>
      </c>
      <c r="AD383" s="109">
        <f t="shared" si="97"/>
        <v>0</v>
      </c>
      <c r="AE383" s="109">
        <f t="shared" si="98"/>
        <v>0</v>
      </c>
      <c r="AF383" s="109">
        <f t="shared" si="99"/>
        <v>0</v>
      </c>
    </row>
    <row r="384" spans="1:32" ht="15" thickBot="1">
      <c r="A384">
        <v>2026</v>
      </c>
      <c r="B384" s="104" t="s">
        <v>857</v>
      </c>
      <c r="C384" s="104" t="s">
        <v>920</v>
      </c>
      <c r="D384" s="139" t="s">
        <v>6</v>
      </c>
      <c r="E384" s="139" t="s">
        <v>7</v>
      </c>
      <c r="F384" s="140">
        <v>0</v>
      </c>
      <c r="G384" s="139" t="s">
        <v>1093</v>
      </c>
      <c r="H384" s="139" t="s">
        <v>369</v>
      </c>
      <c r="I384" s="139" t="s">
        <v>370</v>
      </c>
      <c r="J384" s="140" t="s">
        <v>13</v>
      </c>
      <c r="K384" s="141">
        <v>13523</v>
      </c>
      <c r="L384" s="139" t="s">
        <v>556</v>
      </c>
      <c r="M384" s="108">
        <v>0</v>
      </c>
      <c r="N384" s="109">
        <f>IFERROR(VLOOKUP(K384,Ene!H389:J1098,3,FALSE) + VLOOKUP(K384,Ene!H389:K1098,4,FALSE),0)</f>
        <v>0</v>
      </c>
      <c r="O384" s="109">
        <f>IFERROR(VLOOKUP($K384,Feb!$H$7:$J$716,3,FALSE) + VLOOKUP($K384,Feb!$H$7:$K$716,4,FALSE),0)</f>
        <v>0</v>
      </c>
      <c r="P384" s="109">
        <f>IFERROR(VLOOKUP($K384,Mar!$H$7:$J$716,3,FALSE) + VLOOKUP($K384,Mar!$H$7:$K$716,4,FALSE),0)</f>
        <v>0</v>
      </c>
      <c r="Q384" s="109">
        <f>IFERROR(VLOOKUP($K384,Abr!$H$7:$J$716,3,FALSE) + VLOOKUP($K384,Abr!$H$7:$K$716,4,FALSE),0)</f>
        <v>0</v>
      </c>
      <c r="R384" s="109">
        <f>IFERROR(VLOOKUP($K384,May!$H$7:$J$716,3,FALSE) + VLOOKUP($K384,May!$H$7:$K$716,4,FALSE),0)</f>
        <v>0</v>
      </c>
      <c r="S384" s="109">
        <f>IFERROR(VLOOKUP($K384,Jun!$H$7:$J$716,3,FALSE) + VLOOKUP($K384,Jun!$H$7:$K$716,4,FALSE),0)</f>
        <v>0</v>
      </c>
      <c r="T384" s="109">
        <f>IFERROR(VLOOKUP($K384,Jul!$H$7:$J$716,3,FALSE) + VLOOKUP($K384,Jul!$H$7:$K$716,4,FALSE),0)</f>
        <v>0</v>
      </c>
      <c r="U384" s="109">
        <f>IFERROR(VLOOKUP($K384,Ago!$H$7:$J$716,3,FALSE) + VLOOKUP($K384,Ago!$H$7:$K$716,4,FALSE),0)</f>
        <v>0</v>
      </c>
      <c r="V384" s="109">
        <f>IFERROR(VLOOKUP($K384,Set!$H$7:$J$716,3,FALSE) + VLOOKUP($K384,Set!$H$7:$K$716,4,FALSE),0)</f>
        <v>0</v>
      </c>
      <c r="W384" s="109">
        <f>IFERROR(VLOOKUP($K384,Oct!$H$7:$J$716,3,FALSE) + VLOOKUP($K384,Oct!$H$7:$K$716,4,FALSE),0)</f>
        <v>0</v>
      </c>
      <c r="X384" s="109">
        <f>IFERROR(VLOOKUP($K384,Nov!$H$7:$J$716,3,FALSE) + VLOOKUP($K384,Nov!$H$7:$K$716,4,FALSE),0)</f>
        <v>0</v>
      </c>
      <c r="Y384" s="109">
        <f>IFERROR(VLOOKUP($K384,Dic!$H$7:$J$716,3,FALSE) + VLOOKUP($K384,Dic!$H$7:$K$716,4,FALSE),0)</f>
        <v>0</v>
      </c>
      <c r="Z384" s="109">
        <f t="shared" si="93"/>
        <v>0</v>
      </c>
      <c r="AA384" s="109">
        <f t="shared" si="94"/>
        <v>0</v>
      </c>
      <c r="AB384" s="109">
        <f t="shared" si="95"/>
        <v>0</v>
      </c>
      <c r="AC384" s="109">
        <f t="shared" si="96"/>
        <v>0</v>
      </c>
      <c r="AD384" s="109">
        <f t="shared" si="97"/>
        <v>0</v>
      </c>
      <c r="AE384" s="109">
        <f t="shared" si="98"/>
        <v>0</v>
      </c>
      <c r="AF384" s="109">
        <f t="shared" si="99"/>
        <v>0</v>
      </c>
    </row>
    <row r="385" spans="1:32" ht="15" thickBot="1">
      <c r="A385">
        <v>2026</v>
      </c>
      <c r="B385" s="104" t="s">
        <v>857</v>
      </c>
      <c r="C385" s="104" t="s">
        <v>920</v>
      </c>
      <c r="D385" s="139" t="s">
        <v>6</v>
      </c>
      <c r="E385" s="139" t="s">
        <v>7</v>
      </c>
      <c r="F385" s="140">
        <v>0</v>
      </c>
      <c r="G385" s="139" t="s">
        <v>1093</v>
      </c>
      <c r="H385" s="139" t="s">
        <v>369</v>
      </c>
      <c r="I385" s="139" t="s">
        <v>370</v>
      </c>
      <c r="J385" s="140" t="s">
        <v>522</v>
      </c>
      <c r="K385" s="141">
        <v>13536</v>
      </c>
      <c r="L385" s="139" t="s">
        <v>557</v>
      </c>
      <c r="M385" s="108">
        <v>0</v>
      </c>
      <c r="N385" s="109">
        <f>IFERROR(VLOOKUP(K385,Ene!H390:J1099,3,FALSE) + VLOOKUP(K385,Ene!H390:K1099,4,FALSE),0)</f>
        <v>0</v>
      </c>
      <c r="O385" s="109">
        <f>IFERROR(VLOOKUP($K385,Feb!$H$7:$J$716,3,FALSE) + VLOOKUP($K385,Feb!$H$7:$K$716,4,FALSE),0)</f>
        <v>0</v>
      </c>
      <c r="P385" s="109">
        <f>IFERROR(VLOOKUP($K385,Mar!$H$7:$J$716,3,FALSE) + VLOOKUP($K385,Mar!$H$7:$K$716,4,FALSE),0)</f>
        <v>0</v>
      </c>
      <c r="Q385" s="109">
        <f>IFERROR(VLOOKUP($K385,Abr!$H$7:$J$716,3,FALSE) + VLOOKUP($K385,Abr!$H$7:$K$716,4,FALSE),0)</f>
        <v>0</v>
      </c>
      <c r="R385" s="109">
        <f>IFERROR(VLOOKUP($K385,May!$H$7:$J$716,3,FALSE) + VLOOKUP($K385,May!$H$7:$K$716,4,FALSE),0)</f>
        <v>0</v>
      </c>
      <c r="S385" s="109">
        <f>IFERROR(VLOOKUP($K385,Jun!$H$7:$J$716,3,FALSE) + VLOOKUP($K385,Jun!$H$7:$K$716,4,FALSE),0)</f>
        <v>0</v>
      </c>
      <c r="T385" s="109">
        <f>IFERROR(VLOOKUP($K385,Jul!$H$7:$J$716,3,FALSE) + VLOOKUP($K385,Jul!$H$7:$K$716,4,FALSE),0)</f>
        <v>0</v>
      </c>
      <c r="U385" s="109">
        <f>IFERROR(VLOOKUP($K385,Ago!$H$7:$J$716,3,FALSE) + VLOOKUP($K385,Ago!$H$7:$K$716,4,FALSE),0)</f>
        <v>0</v>
      </c>
      <c r="V385" s="109">
        <f>IFERROR(VLOOKUP($K385,Set!$H$7:$J$716,3,FALSE) + VLOOKUP($K385,Set!$H$7:$K$716,4,FALSE),0)</f>
        <v>0</v>
      </c>
      <c r="W385" s="109">
        <f>IFERROR(VLOOKUP($K385,Oct!$H$7:$J$716,3,FALSE) + VLOOKUP($K385,Oct!$H$7:$K$716,4,FALSE),0)</f>
        <v>0</v>
      </c>
      <c r="X385" s="109">
        <f>IFERROR(VLOOKUP($K385,Nov!$H$7:$J$716,3,FALSE) + VLOOKUP($K385,Nov!$H$7:$K$716,4,FALSE),0)</f>
        <v>0</v>
      </c>
      <c r="Y385" s="109">
        <f>IFERROR(VLOOKUP($K385,Dic!$H$7:$J$716,3,FALSE) + VLOOKUP($K385,Dic!$H$7:$K$716,4,FALSE),0)</f>
        <v>0</v>
      </c>
      <c r="Z385" s="109">
        <f t="shared" si="93"/>
        <v>0</v>
      </c>
      <c r="AA385" s="109">
        <f t="shared" si="94"/>
        <v>0</v>
      </c>
      <c r="AB385" s="109">
        <f t="shared" si="95"/>
        <v>0</v>
      </c>
      <c r="AC385" s="109">
        <f t="shared" si="96"/>
        <v>0</v>
      </c>
      <c r="AD385" s="109">
        <f t="shared" si="97"/>
        <v>0</v>
      </c>
      <c r="AE385" s="109">
        <f t="shared" si="98"/>
        <v>0</v>
      </c>
      <c r="AF385" s="109">
        <f t="shared" si="99"/>
        <v>0</v>
      </c>
    </row>
    <row r="386" spans="1:32" ht="15" thickBot="1">
      <c r="A386">
        <v>2026</v>
      </c>
      <c r="B386" s="104" t="s">
        <v>857</v>
      </c>
      <c r="C386" s="104" t="s">
        <v>920</v>
      </c>
      <c r="D386" s="139" t="s">
        <v>6</v>
      </c>
      <c r="E386" s="139" t="s">
        <v>7</v>
      </c>
      <c r="F386" s="140">
        <v>0</v>
      </c>
      <c r="G386" s="139" t="s">
        <v>1093</v>
      </c>
      <c r="H386" s="139" t="s">
        <v>369</v>
      </c>
      <c r="I386" s="139" t="s">
        <v>370</v>
      </c>
      <c r="J386" s="140" t="s">
        <v>13</v>
      </c>
      <c r="K386" s="141">
        <v>13538</v>
      </c>
      <c r="L386" s="139" t="s">
        <v>558</v>
      </c>
      <c r="M386" s="108">
        <v>0</v>
      </c>
      <c r="N386" s="109">
        <f>IFERROR(VLOOKUP(K386,Ene!H391:J1100,3,FALSE) + VLOOKUP(K386,Ene!H391:K1100,4,FALSE),0)</f>
        <v>0</v>
      </c>
      <c r="O386" s="109">
        <f>IFERROR(VLOOKUP($K386,Feb!$H$7:$J$716,3,FALSE) + VLOOKUP($K386,Feb!$H$7:$K$716,4,FALSE),0)</f>
        <v>0</v>
      </c>
      <c r="P386" s="109">
        <f>IFERROR(VLOOKUP($K386,Mar!$H$7:$J$716,3,FALSE) + VLOOKUP($K386,Mar!$H$7:$K$716,4,FALSE),0)</f>
        <v>0</v>
      </c>
      <c r="Q386" s="109">
        <f>IFERROR(VLOOKUP($K386,Abr!$H$7:$J$716,3,FALSE) + VLOOKUP($K386,Abr!$H$7:$K$716,4,FALSE),0)</f>
        <v>0</v>
      </c>
      <c r="R386" s="109">
        <f>IFERROR(VLOOKUP($K386,May!$H$7:$J$716,3,FALSE) + VLOOKUP($K386,May!$H$7:$K$716,4,FALSE),0)</f>
        <v>0</v>
      </c>
      <c r="S386" s="109">
        <f>IFERROR(VLOOKUP($K386,Jun!$H$7:$J$716,3,FALSE) + VLOOKUP($K386,Jun!$H$7:$K$716,4,FALSE),0)</f>
        <v>0</v>
      </c>
      <c r="T386" s="109">
        <f>IFERROR(VLOOKUP($K386,Jul!$H$7:$J$716,3,FALSE) + VLOOKUP($K386,Jul!$H$7:$K$716,4,FALSE),0)</f>
        <v>0</v>
      </c>
      <c r="U386" s="109">
        <f>IFERROR(VLOOKUP($K386,Ago!$H$7:$J$716,3,FALSE) + VLOOKUP($K386,Ago!$H$7:$K$716,4,FALSE),0)</f>
        <v>0</v>
      </c>
      <c r="V386" s="109">
        <f>IFERROR(VLOOKUP($K386,Set!$H$7:$J$716,3,FALSE) + VLOOKUP($K386,Set!$H$7:$K$716,4,FALSE),0)</f>
        <v>0</v>
      </c>
      <c r="W386" s="109">
        <f>IFERROR(VLOOKUP($K386,Oct!$H$7:$J$716,3,FALSE) + VLOOKUP($K386,Oct!$H$7:$K$716,4,FALSE),0)</f>
        <v>0</v>
      </c>
      <c r="X386" s="109">
        <f>IFERROR(VLOOKUP($K386,Nov!$H$7:$J$716,3,FALSE) + VLOOKUP($K386,Nov!$H$7:$K$716,4,FALSE),0)</f>
        <v>0</v>
      </c>
      <c r="Y386" s="109">
        <f>IFERROR(VLOOKUP($K386,Dic!$H$7:$J$716,3,FALSE) + VLOOKUP($K386,Dic!$H$7:$K$716,4,FALSE),0)</f>
        <v>0</v>
      </c>
      <c r="Z386" s="109">
        <f t="shared" ref="Z386:Z449" si="100">N386+O386+P386</f>
        <v>0</v>
      </c>
      <c r="AA386" s="109">
        <f t="shared" ref="AA386:AA449" si="101">Q386+R386+S386</f>
        <v>0</v>
      </c>
      <c r="AB386" s="109">
        <f t="shared" ref="AB386:AB449" si="102">T386+U386+V386</f>
        <v>0</v>
      </c>
      <c r="AC386" s="109">
        <f t="shared" ref="AC386:AC449" si="103">W386+X386+Y386</f>
        <v>0</v>
      </c>
      <c r="AD386" s="109">
        <f t="shared" ref="AD386:AD449" si="104">SUM(N386:S386)</f>
        <v>0</v>
      </c>
      <c r="AE386" s="109">
        <f t="shared" ref="AE386:AE449" si="105">SUM(T386:Y386)</f>
        <v>0</v>
      </c>
      <c r="AF386" s="109">
        <f t="shared" ref="AF386:AF449" si="106">SUM(N386:Y386)</f>
        <v>0</v>
      </c>
    </row>
    <row r="387" spans="1:32" ht="15" thickBot="1">
      <c r="A387">
        <v>2026</v>
      </c>
      <c r="B387" s="104" t="s">
        <v>857</v>
      </c>
      <c r="C387" s="104" t="s">
        <v>920</v>
      </c>
      <c r="D387" s="139" t="s">
        <v>6</v>
      </c>
      <c r="E387" s="139" t="s">
        <v>7</v>
      </c>
      <c r="F387" s="140">
        <v>0</v>
      </c>
      <c r="G387" s="139" t="s">
        <v>1093</v>
      </c>
      <c r="H387" s="139" t="s">
        <v>369</v>
      </c>
      <c r="I387" s="139" t="s">
        <v>370</v>
      </c>
      <c r="J387" s="140" t="s">
        <v>522</v>
      </c>
      <c r="K387" s="141">
        <v>13672</v>
      </c>
      <c r="L387" s="139" t="s">
        <v>560</v>
      </c>
      <c r="M387" s="108">
        <v>0</v>
      </c>
      <c r="N387" s="109">
        <f>IFERROR(VLOOKUP(K387,Ene!H392:J1101,3,FALSE) + VLOOKUP(K387,Ene!H392:K1101,4,FALSE),0)</f>
        <v>0</v>
      </c>
      <c r="O387" s="109">
        <f>IFERROR(VLOOKUP($K387,Feb!$H$7:$J$716,3,FALSE) + VLOOKUP($K387,Feb!$H$7:$K$716,4,FALSE),0)</f>
        <v>0</v>
      </c>
      <c r="P387" s="109">
        <f>IFERROR(VLOOKUP($K387,Mar!$H$7:$J$716,3,FALSE) + VLOOKUP($K387,Mar!$H$7:$K$716,4,FALSE),0)</f>
        <v>0</v>
      </c>
      <c r="Q387" s="109">
        <f>IFERROR(VLOOKUP($K387,Abr!$H$7:$J$716,3,FALSE) + VLOOKUP($K387,Abr!$H$7:$K$716,4,FALSE),0)</f>
        <v>0</v>
      </c>
      <c r="R387" s="109">
        <f>IFERROR(VLOOKUP($K387,May!$H$7:$J$716,3,FALSE) + VLOOKUP($K387,May!$H$7:$K$716,4,FALSE),0)</f>
        <v>0</v>
      </c>
      <c r="S387" s="109">
        <f>IFERROR(VLOOKUP($K387,Jun!$H$7:$J$716,3,FALSE) + VLOOKUP($K387,Jun!$H$7:$K$716,4,FALSE),0)</f>
        <v>0</v>
      </c>
      <c r="T387" s="109">
        <f>IFERROR(VLOOKUP($K387,Jul!$H$7:$J$716,3,FALSE) + VLOOKUP($K387,Jul!$H$7:$K$716,4,FALSE),0)</f>
        <v>0</v>
      </c>
      <c r="U387" s="109">
        <f>IFERROR(VLOOKUP($K387,Ago!$H$7:$J$716,3,FALSE) + VLOOKUP($K387,Ago!$H$7:$K$716,4,FALSE),0)</f>
        <v>0</v>
      </c>
      <c r="V387" s="109">
        <f>IFERROR(VLOOKUP($K387,Set!$H$7:$J$716,3,FALSE) + VLOOKUP($K387,Set!$H$7:$K$716,4,FALSE),0)</f>
        <v>0</v>
      </c>
      <c r="W387" s="109">
        <f>IFERROR(VLOOKUP($K387,Oct!$H$7:$J$716,3,FALSE) + VLOOKUP($K387,Oct!$H$7:$K$716,4,FALSE),0)</f>
        <v>0</v>
      </c>
      <c r="X387" s="109">
        <f>IFERROR(VLOOKUP($K387,Nov!$H$7:$J$716,3,FALSE) + VLOOKUP($K387,Nov!$H$7:$K$716,4,FALSE),0)</f>
        <v>0</v>
      </c>
      <c r="Y387" s="109">
        <f>IFERROR(VLOOKUP($K387,Dic!$H$7:$J$716,3,FALSE) + VLOOKUP($K387,Dic!$H$7:$K$716,4,FALSE),0)</f>
        <v>0</v>
      </c>
      <c r="Z387" s="109">
        <f t="shared" si="100"/>
        <v>0</v>
      </c>
      <c r="AA387" s="109">
        <f t="shared" si="101"/>
        <v>0</v>
      </c>
      <c r="AB387" s="109">
        <f t="shared" si="102"/>
        <v>0</v>
      </c>
      <c r="AC387" s="109">
        <f t="shared" si="103"/>
        <v>0</v>
      </c>
      <c r="AD387" s="109">
        <f t="shared" si="104"/>
        <v>0</v>
      </c>
      <c r="AE387" s="109">
        <f t="shared" si="105"/>
        <v>0</v>
      </c>
      <c r="AF387" s="109">
        <f t="shared" si="106"/>
        <v>0</v>
      </c>
    </row>
    <row r="388" spans="1:32" ht="15" thickBot="1">
      <c r="A388">
        <v>2026</v>
      </c>
      <c r="B388" s="104" t="s">
        <v>1095</v>
      </c>
      <c r="C388" s="104" t="s">
        <v>925</v>
      </c>
      <c r="D388" s="139" t="s">
        <v>6</v>
      </c>
      <c r="E388" s="139" t="s">
        <v>22</v>
      </c>
      <c r="F388" s="140">
        <v>0</v>
      </c>
      <c r="G388" s="139" t="s">
        <v>1093</v>
      </c>
      <c r="H388" s="139" t="s">
        <v>369</v>
      </c>
      <c r="I388" s="139" t="s">
        <v>370</v>
      </c>
      <c r="J388" s="140" t="s">
        <v>522</v>
      </c>
      <c r="K388" s="141">
        <v>13866</v>
      </c>
      <c r="L388" s="139" t="s">
        <v>563</v>
      </c>
      <c r="M388" s="108">
        <v>0</v>
      </c>
      <c r="N388" s="109">
        <f>IFERROR(VLOOKUP(K388,Ene!H393:J1102,3,FALSE) + VLOOKUP(K388,Ene!H393:K1102,4,FALSE),0)</f>
        <v>0</v>
      </c>
      <c r="O388" s="109">
        <f>IFERROR(VLOOKUP($K388,Feb!$H$7:$J$716,3,FALSE) + VLOOKUP($K388,Feb!$H$7:$K$716,4,FALSE),0)</f>
        <v>0</v>
      </c>
      <c r="P388" s="109">
        <f>IFERROR(VLOOKUP($K388,Mar!$H$7:$J$716,3,FALSE) + VLOOKUP($K388,Mar!$H$7:$K$716,4,FALSE),0)</f>
        <v>0</v>
      </c>
      <c r="Q388" s="109">
        <f>IFERROR(VLOOKUP($K388,Abr!$H$7:$J$716,3,FALSE) + VLOOKUP($K388,Abr!$H$7:$K$716,4,FALSE),0)</f>
        <v>0</v>
      </c>
      <c r="R388" s="109">
        <f>IFERROR(VLOOKUP($K388,May!$H$7:$J$716,3,FALSE) + VLOOKUP($K388,May!$H$7:$K$716,4,FALSE),0)</f>
        <v>0</v>
      </c>
      <c r="S388" s="109">
        <f>IFERROR(VLOOKUP($K388,Jun!$H$7:$J$716,3,FALSE) + VLOOKUP($K388,Jun!$H$7:$K$716,4,FALSE),0)</f>
        <v>0</v>
      </c>
      <c r="T388" s="109">
        <f>IFERROR(VLOOKUP($K388,Jul!$H$7:$J$716,3,FALSE) + VLOOKUP($K388,Jul!$H$7:$K$716,4,FALSE),0)</f>
        <v>0</v>
      </c>
      <c r="U388" s="109">
        <f>IFERROR(VLOOKUP($K388,Ago!$H$7:$J$716,3,FALSE) + VLOOKUP($K388,Ago!$H$7:$K$716,4,FALSE),0)</f>
        <v>0</v>
      </c>
      <c r="V388" s="109">
        <f>IFERROR(VLOOKUP($K388,Set!$H$7:$J$716,3,FALSE) + VLOOKUP($K388,Set!$H$7:$K$716,4,FALSE),0)</f>
        <v>0</v>
      </c>
      <c r="W388" s="109">
        <f>IFERROR(VLOOKUP($K388,Oct!$H$7:$J$716,3,FALSE) + VLOOKUP($K388,Oct!$H$7:$K$716,4,FALSE),0)</f>
        <v>0</v>
      </c>
      <c r="X388" s="109">
        <f>IFERROR(VLOOKUP($K388,Nov!$H$7:$J$716,3,FALSE) + VLOOKUP($K388,Nov!$H$7:$K$716,4,FALSE),0)</f>
        <v>0</v>
      </c>
      <c r="Y388" s="109">
        <f>IFERROR(VLOOKUP($K388,Dic!$H$7:$J$716,3,FALSE) + VLOOKUP($K388,Dic!$H$7:$K$716,4,FALSE),0)</f>
        <v>0</v>
      </c>
      <c r="Z388" s="109">
        <f t="shared" si="100"/>
        <v>0</v>
      </c>
      <c r="AA388" s="109">
        <f t="shared" si="101"/>
        <v>0</v>
      </c>
      <c r="AB388" s="109">
        <f t="shared" si="102"/>
        <v>0</v>
      </c>
      <c r="AC388" s="109">
        <f t="shared" si="103"/>
        <v>0</v>
      </c>
      <c r="AD388" s="109">
        <f t="shared" si="104"/>
        <v>0</v>
      </c>
      <c r="AE388" s="109">
        <f t="shared" si="105"/>
        <v>0</v>
      </c>
      <c r="AF388" s="109">
        <f t="shared" si="106"/>
        <v>0</v>
      </c>
    </row>
    <row r="389" spans="1:32" ht="15" thickBot="1">
      <c r="A389">
        <v>2026</v>
      </c>
      <c r="B389" s="104" t="s">
        <v>1095</v>
      </c>
      <c r="C389" s="104" t="s">
        <v>974</v>
      </c>
      <c r="D389" s="139" t="s">
        <v>99</v>
      </c>
      <c r="E389" s="139" t="s">
        <v>99</v>
      </c>
      <c r="F389" s="140">
        <v>0</v>
      </c>
      <c r="G389" s="139" t="s">
        <v>1093</v>
      </c>
      <c r="H389" s="139" t="s">
        <v>369</v>
      </c>
      <c r="I389" s="139" t="s">
        <v>370</v>
      </c>
      <c r="J389" s="140" t="s">
        <v>13</v>
      </c>
      <c r="K389" s="141">
        <v>13881</v>
      </c>
      <c r="L389" s="139" t="s">
        <v>566</v>
      </c>
      <c r="M389" s="108">
        <v>0</v>
      </c>
      <c r="N389" s="109">
        <f>IFERROR(VLOOKUP(K389,Ene!H394:J1103,3,FALSE) + VLOOKUP(K389,Ene!H394:K1103,4,FALSE),0)</f>
        <v>0</v>
      </c>
      <c r="O389" s="109">
        <f>IFERROR(VLOOKUP($K389,Feb!$H$7:$J$716,3,FALSE) + VLOOKUP($K389,Feb!$H$7:$K$716,4,FALSE),0)</f>
        <v>0</v>
      </c>
      <c r="P389" s="109">
        <f>IFERROR(VLOOKUP($K389,Mar!$H$7:$J$716,3,FALSE) + VLOOKUP($K389,Mar!$H$7:$K$716,4,FALSE),0)</f>
        <v>0</v>
      </c>
      <c r="Q389" s="109">
        <f>IFERROR(VLOOKUP($K389,Abr!$H$7:$J$716,3,FALSE) + VLOOKUP($K389,Abr!$H$7:$K$716,4,FALSE),0)</f>
        <v>0</v>
      </c>
      <c r="R389" s="109">
        <f>IFERROR(VLOOKUP($K389,May!$H$7:$J$716,3,FALSE) + VLOOKUP($K389,May!$H$7:$K$716,4,FALSE),0)</f>
        <v>0</v>
      </c>
      <c r="S389" s="109">
        <f>IFERROR(VLOOKUP($K389,Jun!$H$7:$J$716,3,FALSE) + VLOOKUP($K389,Jun!$H$7:$K$716,4,FALSE),0)</f>
        <v>0</v>
      </c>
      <c r="T389" s="109">
        <f>IFERROR(VLOOKUP($K389,Jul!$H$7:$J$716,3,FALSE) + VLOOKUP($K389,Jul!$H$7:$K$716,4,FALSE),0)</f>
        <v>0</v>
      </c>
      <c r="U389" s="109">
        <f>IFERROR(VLOOKUP($K389,Ago!$H$7:$J$716,3,FALSE) + VLOOKUP($K389,Ago!$H$7:$K$716,4,FALSE),0)</f>
        <v>0</v>
      </c>
      <c r="V389" s="109">
        <f>IFERROR(VLOOKUP($K389,Set!$H$7:$J$716,3,FALSE) + VLOOKUP($K389,Set!$H$7:$K$716,4,FALSE),0)</f>
        <v>0</v>
      </c>
      <c r="W389" s="109">
        <f>IFERROR(VLOOKUP($K389,Oct!$H$7:$J$716,3,FALSE) + VLOOKUP($K389,Oct!$H$7:$K$716,4,FALSE),0)</f>
        <v>0</v>
      </c>
      <c r="X389" s="109">
        <f>IFERROR(VLOOKUP($K389,Nov!$H$7:$J$716,3,FALSE) + VLOOKUP($K389,Nov!$H$7:$K$716,4,FALSE),0)</f>
        <v>0</v>
      </c>
      <c r="Y389" s="109">
        <f>IFERROR(VLOOKUP($K389,Dic!$H$7:$J$716,3,FALSE) + VLOOKUP($K389,Dic!$H$7:$K$716,4,FALSE),0)</f>
        <v>0</v>
      </c>
      <c r="Z389" s="109">
        <f t="shared" si="100"/>
        <v>0</v>
      </c>
      <c r="AA389" s="109">
        <f t="shared" si="101"/>
        <v>0</v>
      </c>
      <c r="AB389" s="109">
        <f t="shared" si="102"/>
        <v>0</v>
      </c>
      <c r="AC389" s="109">
        <f t="shared" si="103"/>
        <v>0</v>
      </c>
      <c r="AD389" s="109">
        <f t="shared" si="104"/>
        <v>0</v>
      </c>
      <c r="AE389" s="109">
        <f t="shared" si="105"/>
        <v>0</v>
      </c>
      <c r="AF389" s="109">
        <f t="shared" si="106"/>
        <v>0</v>
      </c>
    </row>
    <row r="390" spans="1:32" ht="15" thickBot="1">
      <c r="A390">
        <v>2026</v>
      </c>
      <c r="B390" s="104" t="s">
        <v>1095</v>
      </c>
      <c r="C390" s="104" t="s">
        <v>925</v>
      </c>
      <c r="D390" s="139" t="s">
        <v>6</v>
      </c>
      <c r="E390" s="139" t="s">
        <v>22</v>
      </c>
      <c r="F390" s="140">
        <v>0</v>
      </c>
      <c r="G390" s="139" t="s">
        <v>1093</v>
      </c>
      <c r="H390" s="139" t="s">
        <v>369</v>
      </c>
      <c r="I390" s="139" t="s">
        <v>370</v>
      </c>
      <c r="J390" s="140" t="s">
        <v>522</v>
      </c>
      <c r="K390" s="141">
        <v>14006</v>
      </c>
      <c r="L390" s="139" t="s">
        <v>297</v>
      </c>
      <c r="M390" s="108">
        <v>0</v>
      </c>
      <c r="N390" s="109">
        <f>IFERROR(VLOOKUP(K390,Ene!H395:J1104,3,FALSE) + VLOOKUP(K390,Ene!H395:K1104,4,FALSE),0)</f>
        <v>0</v>
      </c>
      <c r="O390" s="109">
        <f>IFERROR(VLOOKUP($K390,Feb!$H$7:$J$716,3,FALSE) + VLOOKUP($K390,Feb!$H$7:$K$716,4,FALSE),0)</f>
        <v>0</v>
      </c>
      <c r="P390" s="109">
        <f>IFERROR(VLOOKUP($K390,Mar!$H$7:$J$716,3,FALSE) + VLOOKUP($K390,Mar!$H$7:$K$716,4,FALSE),0)</f>
        <v>0</v>
      </c>
      <c r="Q390" s="109">
        <f>IFERROR(VLOOKUP($K390,Abr!$H$7:$J$716,3,FALSE) + VLOOKUP($K390,Abr!$H$7:$K$716,4,FALSE),0)</f>
        <v>0</v>
      </c>
      <c r="R390" s="109">
        <f>IFERROR(VLOOKUP($K390,May!$H$7:$J$716,3,FALSE) + VLOOKUP($K390,May!$H$7:$K$716,4,FALSE),0)</f>
        <v>0</v>
      </c>
      <c r="S390" s="109">
        <f>IFERROR(VLOOKUP($K390,Jun!$H$7:$J$716,3,FALSE) + VLOOKUP($K390,Jun!$H$7:$K$716,4,FALSE),0)</f>
        <v>0</v>
      </c>
      <c r="T390" s="109">
        <f>IFERROR(VLOOKUP($K390,Jul!$H$7:$J$716,3,FALSE) + VLOOKUP($K390,Jul!$H$7:$K$716,4,FALSE),0)</f>
        <v>0</v>
      </c>
      <c r="U390" s="109">
        <f>IFERROR(VLOOKUP($K390,Ago!$H$7:$J$716,3,FALSE) + VLOOKUP($K390,Ago!$H$7:$K$716,4,FALSE),0)</f>
        <v>0</v>
      </c>
      <c r="V390" s="109">
        <f>IFERROR(VLOOKUP($K390,Set!$H$7:$J$716,3,FALSE) + VLOOKUP($K390,Set!$H$7:$K$716,4,FALSE),0)</f>
        <v>0</v>
      </c>
      <c r="W390" s="109">
        <f>IFERROR(VLOOKUP($K390,Oct!$H$7:$J$716,3,FALSE) + VLOOKUP($K390,Oct!$H$7:$K$716,4,FALSE),0)</f>
        <v>0</v>
      </c>
      <c r="X390" s="109">
        <f>IFERROR(VLOOKUP($K390,Nov!$H$7:$J$716,3,FALSE) + VLOOKUP($K390,Nov!$H$7:$K$716,4,FALSE),0)</f>
        <v>0</v>
      </c>
      <c r="Y390" s="109">
        <f>IFERROR(VLOOKUP($K390,Dic!$H$7:$J$716,3,FALSE) + VLOOKUP($K390,Dic!$H$7:$K$716,4,FALSE),0)</f>
        <v>0</v>
      </c>
      <c r="Z390" s="109">
        <f t="shared" si="100"/>
        <v>0</v>
      </c>
      <c r="AA390" s="109">
        <f t="shared" si="101"/>
        <v>0</v>
      </c>
      <c r="AB390" s="109">
        <f t="shared" si="102"/>
        <v>0</v>
      </c>
      <c r="AC390" s="109">
        <f t="shared" si="103"/>
        <v>0</v>
      </c>
      <c r="AD390" s="109">
        <f t="shared" si="104"/>
        <v>0</v>
      </c>
      <c r="AE390" s="109">
        <f t="shared" si="105"/>
        <v>0</v>
      </c>
      <c r="AF390" s="109">
        <f t="shared" si="106"/>
        <v>0</v>
      </c>
    </row>
    <row r="391" spans="1:32" ht="15" thickBot="1">
      <c r="A391">
        <v>2026</v>
      </c>
      <c r="B391" s="104" t="s">
        <v>1095</v>
      </c>
      <c r="C391" s="104" t="s">
        <v>925</v>
      </c>
      <c r="D391" s="139" t="s">
        <v>6</v>
      </c>
      <c r="E391" s="139" t="s">
        <v>22</v>
      </c>
      <c r="F391" s="140">
        <v>0</v>
      </c>
      <c r="G391" s="139" t="s">
        <v>1093</v>
      </c>
      <c r="H391" s="139" t="s">
        <v>369</v>
      </c>
      <c r="I391" s="139" t="s">
        <v>370</v>
      </c>
      <c r="J391" s="140" t="s">
        <v>522</v>
      </c>
      <c r="K391" s="141">
        <v>14007</v>
      </c>
      <c r="L391" s="139" t="s">
        <v>298</v>
      </c>
      <c r="M391" s="108">
        <v>0</v>
      </c>
      <c r="N391" s="109">
        <f>IFERROR(VLOOKUP(K391,Ene!H396:J1105,3,FALSE) + VLOOKUP(K391,Ene!H396:K1105,4,FALSE),0)</f>
        <v>0</v>
      </c>
      <c r="O391" s="109">
        <f>IFERROR(VLOOKUP($K391,Feb!$H$7:$J$716,3,FALSE) + VLOOKUP($K391,Feb!$H$7:$K$716,4,FALSE),0)</f>
        <v>0</v>
      </c>
      <c r="P391" s="109">
        <f>IFERROR(VLOOKUP($K391,Mar!$H$7:$J$716,3,FALSE) + VLOOKUP($K391,Mar!$H$7:$K$716,4,FALSE),0)</f>
        <v>0</v>
      </c>
      <c r="Q391" s="109">
        <f>IFERROR(VLOOKUP($K391,Abr!$H$7:$J$716,3,FALSE) + VLOOKUP($K391,Abr!$H$7:$K$716,4,FALSE),0)</f>
        <v>0</v>
      </c>
      <c r="R391" s="109">
        <f>IFERROR(VLOOKUP($K391,May!$H$7:$J$716,3,FALSE) + VLOOKUP($K391,May!$H$7:$K$716,4,FALSE),0)</f>
        <v>0</v>
      </c>
      <c r="S391" s="109">
        <f>IFERROR(VLOOKUP($K391,Jun!$H$7:$J$716,3,FALSE) + VLOOKUP($K391,Jun!$H$7:$K$716,4,FALSE),0)</f>
        <v>0</v>
      </c>
      <c r="T391" s="109">
        <f>IFERROR(VLOOKUP($K391,Jul!$H$7:$J$716,3,FALSE) + VLOOKUP($K391,Jul!$H$7:$K$716,4,FALSE),0)</f>
        <v>0</v>
      </c>
      <c r="U391" s="109">
        <f>IFERROR(VLOOKUP($K391,Ago!$H$7:$J$716,3,FALSE) + VLOOKUP($K391,Ago!$H$7:$K$716,4,FALSE),0)</f>
        <v>0</v>
      </c>
      <c r="V391" s="109">
        <f>IFERROR(VLOOKUP($K391,Set!$H$7:$J$716,3,FALSE) + VLOOKUP($K391,Set!$H$7:$K$716,4,FALSE),0)</f>
        <v>0</v>
      </c>
      <c r="W391" s="109">
        <f>IFERROR(VLOOKUP($K391,Oct!$H$7:$J$716,3,FALSE) + VLOOKUP($K391,Oct!$H$7:$K$716,4,FALSE),0)</f>
        <v>0</v>
      </c>
      <c r="X391" s="109">
        <f>IFERROR(VLOOKUP($K391,Nov!$H$7:$J$716,3,FALSE) + VLOOKUP($K391,Nov!$H$7:$K$716,4,FALSE),0)</f>
        <v>0</v>
      </c>
      <c r="Y391" s="109">
        <f>IFERROR(VLOOKUP($K391,Dic!$H$7:$J$716,3,FALSE) + VLOOKUP($K391,Dic!$H$7:$K$716,4,FALSE),0)</f>
        <v>0</v>
      </c>
      <c r="Z391" s="109">
        <f t="shared" si="100"/>
        <v>0</v>
      </c>
      <c r="AA391" s="109">
        <f t="shared" si="101"/>
        <v>0</v>
      </c>
      <c r="AB391" s="109">
        <f t="shared" si="102"/>
        <v>0</v>
      </c>
      <c r="AC391" s="109">
        <f t="shared" si="103"/>
        <v>0</v>
      </c>
      <c r="AD391" s="109">
        <f t="shared" si="104"/>
        <v>0</v>
      </c>
      <c r="AE391" s="109">
        <f t="shared" si="105"/>
        <v>0</v>
      </c>
      <c r="AF391" s="109">
        <f t="shared" si="106"/>
        <v>0</v>
      </c>
    </row>
    <row r="392" spans="1:32" ht="15" thickBot="1">
      <c r="A392">
        <v>2026</v>
      </c>
      <c r="B392" s="104" t="s">
        <v>1095</v>
      </c>
      <c r="C392" s="104" t="s">
        <v>925</v>
      </c>
      <c r="D392" s="139" t="s">
        <v>6</v>
      </c>
      <c r="E392" s="139" t="s">
        <v>22</v>
      </c>
      <c r="F392" s="140">
        <v>0</v>
      </c>
      <c r="G392" s="139" t="s">
        <v>1093</v>
      </c>
      <c r="H392" s="139" t="s">
        <v>369</v>
      </c>
      <c r="I392" s="139" t="s">
        <v>370</v>
      </c>
      <c r="J392" s="140" t="s">
        <v>522</v>
      </c>
      <c r="K392" s="141">
        <v>14008</v>
      </c>
      <c r="L392" s="139" t="s">
        <v>299</v>
      </c>
      <c r="M392" s="108">
        <v>0</v>
      </c>
      <c r="N392" s="109">
        <f>IFERROR(VLOOKUP(K392,Ene!H397:J1106,3,FALSE) + VLOOKUP(K392,Ene!H397:K1106,4,FALSE),0)</f>
        <v>0</v>
      </c>
      <c r="O392" s="109">
        <f>IFERROR(VLOOKUP($K392,Feb!$H$7:$J$716,3,FALSE) + VLOOKUP($K392,Feb!$H$7:$K$716,4,FALSE),0)</f>
        <v>0</v>
      </c>
      <c r="P392" s="109">
        <f>IFERROR(VLOOKUP($K392,Mar!$H$7:$J$716,3,FALSE) + VLOOKUP($K392,Mar!$H$7:$K$716,4,FALSE),0)</f>
        <v>0</v>
      </c>
      <c r="Q392" s="109">
        <f>IFERROR(VLOOKUP($K392,Abr!$H$7:$J$716,3,FALSE) + VLOOKUP($K392,Abr!$H$7:$K$716,4,FALSE),0)</f>
        <v>0</v>
      </c>
      <c r="R392" s="109">
        <f>IFERROR(VLOOKUP($K392,May!$H$7:$J$716,3,FALSE) + VLOOKUP($K392,May!$H$7:$K$716,4,FALSE),0)</f>
        <v>0</v>
      </c>
      <c r="S392" s="109">
        <f>IFERROR(VLOOKUP($K392,Jun!$H$7:$J$716,3,FALSE) + VLOOKUP($K392,Jun!$H$7:$K$716,4,FALSE),0)</f>
        <v>0</v>
      </c>
      <c r="T392" s="109">
        <f>IFERROR(VLOOKUP($K392,Jul!$H$7:$J$716,3,FALSE) + VLOOKUP($K392,Jul!$H$7:$K$716,4,FALSE),0)</f>
        <v>0</v>
      </c>
      <c r="U392" s="109">
        <f>IFERROR(VLOOKUP($K392,Ago!$H$7:$J$716,3,FALSE) + VLOOKUP($K392,Ago!$H$7:$K$716,4,FALSE),0)</f>
        <v>0</v>
      </c>
      <c r="V392" s="109">
        <f>IFERROR(VLOOKUP($K392,Set!$H$7:$J$716,3,FALSE) + VLOOKUP($K392,Set!$H$7:$K$716,4,FALSE),0)</f>
        <v>0</v>
      </c>
      <c r="W392" s="109">
        <f>IFERROR(VLOOKUP($K392,Oct!$H$7:$J$716,3,FALSE) + VLOOKUP($K392,Oct!$H$7:$K$716,4,FALSE),0)</f>
        <v>0</v>
      </c>
      <c r="X392" s="109">
        <f>IFERROR(VLOOKUP($K392,Nov!$H$7:$J$716,3,FALSE) + VLOOKUP($K392,Nov!$H$7:$K$716,4,FALSE),0)</f>
        <v>0</v>
      </c>
      <c r="Y392" s="109">
        <f>IFERROR(VLOOKUP($K392,Dic!$H$7:$J$716,3,FALSE) + VLOOKUP($K392,Dic!$H$7:$K$716,4,FALSE),0)</f>
        <v>0</v>
      </c>
      <c r="Z392" s="109">
        <f t="shared" si="100"/>
        <v>0</v>
      </c>
      <c r="AA392" s="109">
        <f t="shared" si="101"/>
        <v>0</v>
      </c>
      <c r="AB392" s="109">
        <f t="shared" si="102"/>
        <v>0</v>
      </c>
      <c r="AC392" s="109">
        <f t="shared" si="103"/>
        <v>0</v>
      </c>
      <c r="AD392" s="109">
        <f t="shared" si="104"/>
        <v>0</v>
      </c>
      <c r="AE392" s="109">
        <f t="shared" si="105"/>
        <v>0</v>
      </c>
      <c r="AF392" s="109">
        <f t="shared" si="106"/>
        <v>0</v>
      </c>
    </row>
    <row r="393" spans="1:32" ht="15" thickBot="1">
      <c r="A393">
        <v>2026</v>
      </c>
      <c r="B393" s="104" t="s">
        <v>1095</v>
      </c>
      <c r="C393" s="104" t="s">
        <v>925</v>
      </c>
      <c r="D393" s="139" t="s">
        <v>6</v>
      </c>
      <c r="E393" s="139" t="s">
        <v>22</v>
      </c>
      <c r="F393" s="140">
        <v>0</v>
      </c>
      <c r="G393" s="139" t="s">
        <v>1093</v>
      </c>
      <c r="H393" s="139" t="s">
        <v>369</v>
      </c>
      <c r="I393" s="139" t="s">
        <v>370</v>
      </c>
      <c r="J393" s="140" t="s">
        <v>522</v>
      </c>
      <c r="K393" s="141">
        <v>14019</v>
      </c>
      <c r="L393" s="139" t="s">
        <v>300</v>
      </c>
      <c r="M393" s="108">
        <v>0</v>
      </c>
      <c r="N393" s="109">
        <f>IFERROR(VLOOKUP(K393,Ene!H398:J1107,3,FALSE) + VLOOKUP(K393,Ene!H398:K1107,4,FALSE),0)</f>
        <v>0</v>
      </c>
      <c r="O393" s="109">
        <f>IFERROR(VLOOKUP($K393,Feb!$H$7:$J$716,3,FALSE) + VLOOKUP($K393,Feb!$H$7:$K$716,4,FALSE),0)</f>
        <v>0</v>
      </c>
      <c r="P393" s="109">
        <f>IFERROR(VLOOKUP($K393,Mar!$H$7:$J$716,3,FALSE) + VLOOKUP($K393,Mar!$H$7:$K$716,4,FALSE),0)</f>
        <v>0</v>
      </c>
      <c r="Q393" s="109">
        <f>IFERROR(VLOOKUP($K393,Abr!$H$7:$J$716,3,FALSE) + VLOOKUP($K393,Abr!$H$7:$K$716,4,FALSE),0)</f>
        <v>0</v>
      </c>
      <c r="R393" s="109">
        <f>IFERROR(VLOOKUP($K393,May!$H$7:$J$716,3,FALSE) + VLOOKUP($K393,May!$H$7:$K$716,4,FALSE),0)</f>
        <v>0</v>
      </c>
      <c r="S393" s="109">
        <f>IFERROR(VLOOKUP($K393,Jun!$H$7:$J$716,3,FALSE) + VLOOKUP($K393,Jun!$H$7:$K$716,4,FALSE),0)</f>
        <v>0</v>
      </c>
      <c r="T393" s="109">
        <f>IFERROR(VLOOKUP($K393,Jul!$H$7:$J$716,3,FALSE) + VLOOKUP($K393,Jul!$H$7:$K$716,4,FALSE),0)</f>
        <v>0</v>
      </c>
      <c r="U393" s="109">
        <f>IFERROR(VLOOKUP($K393,Ago!$H$7:$J$716,3,FALSE) + VLOOKUP($K393,Ago!$H$7:$K$716,4,FALSE),0)</f>
        <v>0</v>
      </c>
      <c r="V393" s="109">
        <f>IFERROR(VLOOKUP($K393,Set!$H$7:$J$716,3,FALSE) + VLOOKUP($K393,Set!$H$7:$K$716,4,FALSE),0)</f>
        <v>0</v>
      </c>
      <c r="W393" s="109">
        <f>IFERROR(VLOOKUP($K393,Oct!$H$7:$J$716,3,FALSE) + VLOOKUP($K393,Oct!$H$7:$K$716,4,FALSE),0)</f>
        <v>0</v>
      </c>
      <c r="X393" s="109">
        <f>IFERROR(VLOOKUP($K393,Nov!$H$7:$J$716,3,FALSE) + VLOOKUP($K393,Nov!$H$7:$K$716,4,FALSE),0)</f>
        <v>0</v>
      </c>
      <c r="Y393" s="109">
        <f>IFERROR(VLOOKUP($K393,Dic!$H$7:$J$716,3,FALSE) + VLOOKUP($K393,Dic!$H$7:$K$716,4,FALSE),0)</f>
        <v>0</v>
      </c>
      <c r="Z393" s="109">
        <f t="shared" si="100"/>
        <v>0</v>
      </c>
      <c r="AA393" s="109">
        <f t="shared" si="101"/>
        <v>0</v>
      </c>
      <c r="AB393" s="109">
        <f t="shared" si="102"/>
        <v>0</v>
      </c>
      <c r="AC393" s="109">
        <f t="shared" si="103"/>
        <v>0</v>
      </c>
      <c r="AD393" s="109">
        <f t="shared" si="104"/>
        <v>0</v>
      </c>
      <c r="AE393" s="109">
        <f t="shared" si="105"/>
        <v>0</v>
      </c>
      <c r="AF393" s="109">
        <f t="shared" si="106"/>
        <v>0</v>
      </c>
    </row>
    <row r="394" spans="1:32" ht="15" thickBot="1">
      <c r="A394">
        <v>2026</v>
      </c>
      <c r="B394" s="104" t="s">
        <v>1095</v>
      </c>
      <c r="C394" s="104" t="s">
        <v>925</v>
      </c>
      <c r="D394" s="139" t="s">
        <v>6</v>
      </c>
      <c r="E394" s="139" t="s">
        <v>22</v>
      </c>
      <c r="F394" s="140">
        <v>0</v>
      </c>
      <c r="G394" s="139" t="s">
        <v>1093</v>
      </c>
      <c r="H394" s="139" t="s">
        <v>369</v>
      </c>
      <c r="I394" s="139" t="s">
        <v>370</v>
      </c>
      <c r="J394" s="140" t="s">
        <v>522</v>
      </c>
      <c r="K394" s="141">
        <v>14020</v>
      </c>
      <c r="L394" s="139" t="s">
        <v>567</v>
      </c>
      <c r="M394" s="108">
        <v>0</v>
      </c>
      <c r="N394" s="109">
        <f>IFERROR(VLOOKUP(K394,Ene!H399:J1108,3,FALSE) + VLOOKUP(K394,Ene!H399:K1108,4,FALSE),0)</f>
        <v>0</v>
      </c>
      <c r="O394" s="109">
        <f>IFERROR(VLOOKUP($K394,Feb!$H$7:$J$716,3,FALSE) + VLOOKUP($K394,Feb!$H$7:$K$716,4,FALSE),0)</f>
        <v>0</v>
      </c>
      <c r="P394" s="109">
        <f>IFERROR(VLOOKUP($K394,Mar!$H$7:$J$716,3,FALSE) + VLOOKUP($K394,Mar!$H$7:$K$716,4,FALSE),0)</f>
        <v>0</v>
      </c>
      <c r="Q394" s="109">
        <f>IFERROR(VLOOKUP($K394,Abr!$H$7:$J$716,3,FALSE) + VLOOKUP($K394,Abr!$H$7:$K$716,4,FALSE),0)</f>
        <v>0</v>
      </c>
      <c r="R394" s="109">
        <f>IFERROR(VLOOKUP($K394,May!$H$7:$J$716,3,FALSE) + VLOOKUP($K394,May!$H$7:$K$716,4,FALSE),0)</f>
        <v>0</v>
      </c>
      <c r="S394" s="109">
        <f>IFERROR(VLOOKUP($K394,Jun!$H$7:$J$716,3,FALSE) + VLOOKUP($K394,Jun!$H$7:$K$716,4,FALSE),0)</f>
        <v>0</v>
      </c>
      <c r="T394" s="109">
        <f>IFERROR(VLOOKUP($K394,Jul!$H$7:$J$716,3,FALSE) + VLOOKUP($K394,Jul!$H$7:$K$716,4,FALSE),0)</f>
        <v>0</v>
      </c>
      <c r="U394" s="109">
        <f>IFERROR(VLOOKUP($K394,Ago!$H$7:$J$716,3,FALSE) + VLOOKUP($K394,Ago!$H$7:$K$716,4,FALSE),0)</f>
        <v>0</v>
      </c>
      <c r="V394" s="109">
        <f>IFERROR(VLOOKUP($K394,Set!$H$7:$J$716,3,FALSE) + VLOOKUP($K394,Set!$H$7:$K$716,4,FALSE),0)</f>
        <v>0</v>
      </c>
      <c r="W394" s="109">
        <f>IFERROR(VLOOKUP($K394,Oct!$H$7:$J$716,3,FALSE) + VLOOKUP($K394,Oct!$H$7:$K$716,4,FALSE),0)</f>
        <v>0</v>
      </c>
      <c r="X394" s="109">
        <f>IFERROR(VLOOKUP($K394,Nov!$H$7:$J$716,3,FALSE) + VLOOKUP($K394,Nov!$H$7:$K$716,4,FALSE),0)</f>
        <v>0</v>
      </c>
      <c r="Y394" s="109">
        <f>IFERROR(VLOOKUP($K394,Dic!$H$7:$J$716,3,FALSE) + VLOOKUP($K394,Dic!$H$7:$K$716,4,FALSE),0)</f>
        <v>0</v>
      </c>
      <c r="Z394" s="109">
        <f t="shared" si="100"/>
        <v>0</v>
      </c>
      <c r="AA394" s="109">
        <f t="shared" si="101"/>
        <v>0</v>
      </c>
      <c r="AB394" s="109">
        <f t="shared" si="102"/>
        <v>0</v>
      </c>
      <c r="AC394" s="109">
        <f t="shared" si="103"/>
        <v>0</v>
      </c>
      <c r="AD394" s="109">
        <f t="shared" si="104"/>
        <v>0</v>
      </c>
      <c r="AE394" s="109">
        <f t="shared" si="105"/>
        <v>0</v>
      </c>
      <c r="AF394" s="109">
        <f t="shared" si="106"/>
        <v>0</v>
      </c>
    </row>
    <row r="395" spans="1:32" ht="15" thickBot="1">
      <c r="A395">
        <v>2026</v>
      </c>
      <c r="B395" s="104" t="s">
        <v>924</v>
      </c>
      <c r="C395" s="104" t="s">
        <v>920</v>
      </c>
      <c r="D395" s="139" t="s">
        <v>6</v>
      </c>
      <c r="E395" s="139" t="s">
        <v>7</v>
      </c>
      <c r="F395" s="140">
        <v>870</v>
      </c>
      <c r="G395" s="139" t="s">
        <v>375</v>
      </c>
      <c r="H395" s="139" t="s">
        <v>369</v>
      </c>
      <c r="I395" s="139" t="s">
        <v>370</v>
      </c>
      <c r="J395" s="140" t="s">
        <v>522</v>
      </c>
      <c r="K395" s="141">
        <v>14090</v>
      </c>
      <c r="L395" s="139" t="s">
        <v>1105</v>
      </c>
      <c r="M395" s="108">
        <v>0</v>
      </c>
      <c r="N395" s="109">
        <f>IFERROR(VLOOKUP(K395,Ene!H400:J1109,3,FALSE) + VLOOKUP(K395,Ene!H400:K1109,4,FALSE),0)</f>
        <v>0</v>
      </c>
      <c r="O395" s="109">
        <f>IFERROR(VLOOKUP($K395,Feb!$H$7:$J$716,3,FALSE) + VLOOKUP($K395,Feb!$H$7:$K$716,4,FALSE),0)</f>
        <v>0</v>
      </c>
      <c r="P395" s="109">
        <f>IFERROR(VLOOKUP($K395,Mar!$H$7:$J$716,3,FALSE) + VLOOKUP($K395,Mar!$H$7:$K$716,4,FALSE),0)</f>
        <v>0</v>
      </c>
      <c r="Q395" s="109">
        <f>IFERROR(VLOOKUP($K395,Abr!$H$7:$J$716,3,FALSE) + VLOOKUP($K395,Abr!$H$7:$K$716,4,FALSE),0)</f>
        <v>0</v>
      </c>
      <c r="R395" s="109">
        <f>IFERROR(VLOOKUP($K395,May!$H$7:$J$716,3,FALSE) + VLOOKUP($K395,May!$H$7:$K$716,4,FALSE),0)</f>
        <v>0</v>
      </c>
      <c r="S395" s="109">
        <f>IFERROR(VLOOKUP($K395,Jun!$H$7:$J$716,3,FALSE) + VLOOKUP($K395,Jun!$H$7:$K$716,4,FALSE),0)</f>
        <v>0</v>
      </c>
      <c r="T395" s="109">
        <f>IFERROR(VLOOKUP($K395,Jul!$H$7:$J$716,3,FALSE) + VLOOKUP($K395,Jul!$H$7:$K$716,4,FALSE),0)</f>
        <v>0</v>
      </c>
      <c r="U395" s="109">
        <f>IFERROR(VLOOKUP($K395,Ago!$H$7:$J$716,3,FALSE) + VLOOKUP($K395,Ago!$H$7:$K$716,4,FALSE),0)</f>
        <v>0</v>
      </c>
      <c r="V395" s="109">
        <f>IFERROR(VLOOKUP($K395,Set!$H$7:$J$716,3,FALSE) + VLOOKUP($K395,Set!$H$7:$K$716,4,FALSE),0)</f>
        <v>0</v>
      </c>
      <c r="W395" s="109">
        <f>IFERROR(VLOOKUP($K395,Oct!$H$7:$J$716,3,FALSE) + VLOOKUP($K395,Oct!$H$7:$K$716,4,FALSE),0)</f>
        <v>0</v>
      </c>
      <c r="X395" s="109">
        <f>IFERROR(VLOOKUP($K395,Nov!$H$7:$J$716,3,FALSE) + VLOOKUP($K395,Nov!$H$7:$K$716,4,FALSE),0)</f>
        <v>0</v>
      </c>
      <c r="Y395" s="109">
        <f>IFERROR(VLOOKUP($K395,Dic!$H$7:$J$716,3,FALSE) + VLOOKUP($K395,Dic!$H$7:$K$716,4,FALSE),0)</f>
        <v>0</v>
      </c>
      <c r="Z395" s="109">
        <f t="shared" si="100"/>
        <v>0</v>
      </c>
      <c r="AA395" s="109">
        <f t="shared" si="101"/>
        <v>0</v>
      </c>
      <c r="AB395" s="109">
        <f t="shared" si="102"/>
        <v>0</v>
      </c>
      <c r="AC395" s="109">
        <f t="shared" si="103"/>
        <v>0</v>
      </c>
      <c r="AD395" s="109">
        <f t="shared" si="104"/>
        <v>0</v>
      </c>
      <c r="AE395" s="109">
        <f t="shared" si="105"/>
        <v>0</v>
      </c>
      <c r="AF395" s="109">
        <f t="shared" si="106"/>
        <v>0</v>
      </c>
    </row>
    <row r="396" spans="1:32" ht="15" thickBot="1">
      <c r="A396">
        <v>2026</v>
      </c>
      <c r="B396" s="104" t="s">
        <v>857</v>
      </c>
      <c r="C396" s="104" t="s">
        <v>996</v>
      </c>
      <c r="D396" s="139" t="s">
        <v>5</v>
      </c>
      <c r="E396" s="139" t="s">
        <v>128</v>
      </c>
      <c r="F396" s="140">
        <v>0</v>
      </c>
      <c r="G396" s="139" t="s">
        <v>1093</v>
      </c>
      <c r="H396" s="139" t="s">
        <v>369</v>
      </c>
      <c r="I396" s="139" t="s">
        <v>370</v>
      </c>
      <c r="J396" s="140" t="s">
        <v>9</v>
      </c>
      <c r="K396" s="141">
        <v>14219</v>
      </c>
      <c r="L396" s="139" t="s">
        <v>572</v>
      </c>
      <c r="M396" s="108">
        <v>0</v>
      </c>
      <c r="N396" s="109">
        <f>IFERROR(VLOOKUP(K396,Ene!H401:J1110,3,FALSE) + VLOOKUP(K396,Ene!H401:K1110,4,FALSE),0)</f>
        <v>0</v>
      </c>
      <c r="O396" s="109">
        <f>IFERROR(VLOOKUP($K396,Feb!$H$7:$J$716,3,FALSE) + VLOOKUP($K396,Feb!$H$7:$K$716,4,FALSE),0)</f>
        <v>0</v>
      </c>
      <c r="P396" s="109">
        <f>IFERROR(VLOOKUP($K396,Mar!$H$7:$J$716,3,FALSE) + VLOOKUP($K396,Mar!$H$7:$K$716,4,FALSE),0)</f>
        <v>0</v>
      </c>
      <c r="Q396" s="109">
        <f>IFERROR(VLOOKUP($K396,Abr!$H$7:$J$716,3,FALSE) + VLOOKUP($K396,Abr!$H$7:$K$716,4,FALSE),0)</f>
        <v>0</v>
      </c>
      <c r="R396" s="109">
        <f>IFERROR(VLOOKUP($K396,May!$H$7:$J$716,3,FALSE) + VLOOKUP($K396,May!$H$7:$K$716,4,FALSE),0)</f>
        <v>0</v>
      </c>
      <c r="S396" s="109">
        <f>IFERROR(VLOOKUP($K396,Jun!$H$7:$J$716,3,FALSE) + VLOOKUP($K396,Jun!$H$7:$K$716,4,FALSE),0)</f>
        <v>0</v>
      </c>
      <c r="T396" s="109">
        <f>IFERROR(VLOOKUP($K396,Jul!$H$7:$J$716,3,FALSE) + VLOOKUP($K396,Jul!$H$7:$K$716,4,FALSE),0)</f>
        <v>0</v>
      </c>
      <c r="U396" s="109">
        <f>IFERROR(VLOOKUP($K396,Ago!$H$7:$J$716,3,FALSE) + VLOOKUP($K396,Ago!$H$7:$K$716,4,FALSE),0)</f>
        <v>0</v>
      </c>
      <c r="V396" s="109">
        <f>IFERROR(VLOOKUP($K396,Set!$H$7:$J$716,3,FALSE) + VLOOKUP($K396,Set!$H$7:$K$716,4,FALSE),0)</f>
        <v>0</v>
      </c>
      <c r="W396" s="109">
        <f>IFERROR(VLOOKUP($K396,Oct!$H$7:$J$716,3,FALSE) + VLOOKUP($K396,Oct!$H$7:$K$716,4,FALSE),0)</f>
        <v>0</v>
      </c>
      <c r="X396" s="109">
        <f>IFERROR(VLOOKUP($K396,Nov!$H$7:$J$716,3,FALSE) + VLOOKUP($K396,Nov!$H$7:$K$716,4,FALSE),0)</f>
        <v>0</v>
      </c>
      <c r="Y396" s="109">
        <f>IFERROR(VLOOKUP($K396,Dic!$H$7:$J$716,3,FALSE) + VLOOKUP($K396,Dic!$H$7:$K$716,4,FALSE),0)</f>
        <v>0</v>
      </c>
      <c r="Z396" s="109">
        <f t="shared" si="100"/>
        <v>0</v>
      </c>
      <c r="AA396" s="109">
        <f t="shared" si="101"/>
        <v>0</v>
      </c>
      <c r="AB396" s="109">
        <f t="shared" si="102"/>
        <v>0</v>
      </c>
      <c r="AC396" s="109">
        <f t="shared" si="103"/>
        <v>0</v>
      </c>
      <c r="AD396" s="109">
        <f t="shared" si="104"/>
        <v>0</v>
      </c>
      <c r="AE396" s="109">
        <f t="shared" si="105"/>
        <v>0</v>
      </c>
      <c r="AF396" s="109">
        <f t="shared" si="106"/>
        <v>0</v>
      </c>
    </row>
    <row r="397" spans="1:32" ht="15" thickBot="1">
      <c r="A397">
        <v>2026</v>
      </c>
      <c r="B397" s="104" t="s">
        <v>857</v>
      </c>
      <c r="C397" s="104" t="s">
        <v>996</v>
      </c>
      <c r="D397" s="139" t="s">
        <v>5</v>
      </c>
      <c r="E397" s="139" t="s">
        <v>128</v>
      </c>
      <c r="F397" s="140">
        <v>0</v>
      </c>
      <c r="G397" s="139" t="s">
        <v>1093</v>
      </c>
      <c r="H397" s="139" t="s">
        <v>369</v>
      </c>
      <c r="I397" s="139" t="s">
        <v>370</v>
      </c>
      <c r="J397" s="140" t="s">
        <v>13</v>
      </c>
      <c r="K397" s="141">
        <v>14220</v>
      </c>
      <c r="L397" s="139" t="s">
        <v>573</v>
      </c>
      <c r="M397" s="108">
        <v>0</v>
      </c>
      <c r="N397" s="109">
        <f>IFERROR(VLOOKUP(K397,Ene!H402:J1111,3,FALSE) + VLOOKUP(K397,Ene!H402:K1111,4,FALSE),0)</f>
        <v>0</v>
      </c>
      <c r="O397" s="109">
        <f>IFERROR(VLOOKUP($K397,Feb!$H$7:$J$716,3,FALSE) + VLOOKUP($K397,Feb!$H$7:$K$716,4,FALSE),0)</f>
        <v>0</v>
      </c>
      <c r="P397" s="109">
        <f>IFERROR(VLOOKUP($K397,Mar!$H$7:$J$716,3,FALSE) + VLOOKUP($K397,Mar!$H$7:$K$716,4,FALSE),0)</f>
        <v>0</v>
      </c>
      <c r="Q397" s="109">
        <f>IFERROR(VLOOKUP($K397,Abr!$H$7:$J$716,3,FALSE) + VLOOKUP($K397,Abr!$H$7:$K$716,4,FALSE),0)</f>
        <v>0</v>
      </c>
      <c r="R397" s="109">
        <f>IFERROR(VLOOKUP($K397,May!$H$7:$J$716,3,FALSE) + VLOOKUP($K397,May!$H$7:$K$716,4,FALSE),0)</f>
        <v>0</v>
      </c>
      <c r="S397" s="109">
        <f>IFERROR(VLOOKUP($K397,Jun!$H$7:$J$716,3,FALSE) + VLOOKUP($K397,Jun!$H$7:$K$716,4,FALSE),0)</f>
        <v>0</v>
      </c>
      <c r="T397" s="109">
        <f>IFERROR(VLOOKUP($K397,Jul!$H$7:$J$716,3,FALSE) + VLOOKUP($K397,Jul!$H$7:$K$716,4,FALSE),0)</f>
        <v>0</v>
      </c>
      <c r="U397" s="109">
        <f>IFERROR(VLOOKUP($K397,Ago!$H$7:$J$716,3,FALSE) + VLOOKUP($K397,Ago!$H$7:$K$716,4,FALSE),0)</f>
        <v>0</v>
      </c>
      <c r="V397" s="109">
        <f>IFERROR(VLOOKUP($K397,Set!$H$7:$J$716,3,FALSE) + VLOOKUP($K397,Set!$H$7:$K$716,4,FALSE),0)</f>
        <v>0</v>
      </c>
      <c r="W397" s="109">
        <f>IFERROR(VLOOKUP($K397,Oct!$H$7:$J$716,3,FALSE) + VLOOKUP($K397,Oct!$H$7:$K$716,4,FALSE),0)</f>
        <v>0</v>
      </c>
      <c r="X397" s="109">
        <f>IFERROR(VLOOKUP($K397,Nov!$H$7:$J$716,3,FALSE) + VLOOKUP($K397,Nov!$H$7:$K$716,4,FALSE),0)</f>
        <v>0</v>
      </c>
      <c r="Y397" s="109">
        <f>IFERROR(VLOOKUP($K397,Dic!$H$7:$J$716,3,FALSE) + VLOOKUP($K397,Dic!$H$7:$K$716,4,FALSE),0)</f>
        <v>0</v>
      </c>
      <c r="Z397" s="109">
        <f t="shared" si="100"/>
        <v>0</v>
      </c>
      <c r="AA397" s="109">
        <f t="shared" si="101"/>
        <v>0</v>
      </c>
      <c r="AB397" s="109">
        <f t="shared" si="102"/>
        <v>0</v>
      </c>
      <c r="AC397" s="109">
        <f t="shared" si="103"/>
        <v>0</v>
      </c>
      <c r="AD397" s="109">
        <f t="shared" si="104"/>
        <v>0</v>
      </c>
      <c r="AE397" s="109">
        <f t="shared" si="105"/>
        <v>0</v>
      </c>
      <c r="AF397" s="109">
        <f t="shared" si="106"/>
        <v>0</v>
      </c>
    </row>
    <row r="398" spans="1:32" ht="15" thickBot="1">
      <c r="A398">
        <v>2026</v>
      </c>
      <c r="B398" s="104" t="s">
        <v>857</v>
      </c>
      <c r="C398" s="104" t="s">
        <v>1001</v>
      </c>
      <c r="D398" s="139" t="s">
        <v>5</v>
      </c>
      <c r="E398" s="139" t="s">
        <v>132</v>
      </c>
      <c r="F398" s="140">
        <v>0</v>
      </c>
      <c r="G398" s="139" t="s">
        <v>1093</v>
      </c>
      <c r="H398" s="139" t="s">
        <v>369</v>
      </c>
      <c r="I398" s="139" t="s">
        <v>370</v>
      </c>
      <c r="J398" s="140" t="s">
        <v>8</v>
      </c>
      <c r="K398" s="141">
        <v>14221</v>
      </c>
      <c r="L398" s="139" t="s">
        <v>574</v>
      </c>
      <c r="M398" s="108">
        <v>0</v>
      </c>
      <c r="N398" s="109">
        <f>IFERROR(VLOOKUP(K398,Ene!H403:J1112,3,FALSE) + VLOOKUP(K398,Ene!H403:K1112,4,FALSE),0)</f>
        <v>0</v>
      </c>
      <c r="O398" s="109">
        <f>IFERROR(VLOOKUP($K398,Feb!$H$7:$J$716,3,FALSE) + VLOOKUP($K398,Feb!$H$7:$K$716,4,FALSE),0)</f>
        <v>0</v>
      </c>
      <c r="P398" s="109">
        <f>IFERROR(VLOOKUP($K398,Mar!$H$7:$J$716,3,FALSE) + VLOOKUP($K398,Mar!$H$7:$K$716,4,FALSE),0)</f>
        <v>0</v>
      </c>
      <c r="Q398" s="109">
        <f>IFERROR(VLOOKUP($K398,Abr!$H$7:$J$716,3,FALSE) + VLOOKUP($K398,Abr!$H$7:$K$716,4,FALSE),0)</f>
        <v>0</v>
      </c>
      <c r="R398" s="109">
        <f>IFERROR(VLOOKUP($K398,May!$H$7:$J$716,3,FALSE) + VLOOKUP($K398,May!$H$7:$K$716,4,FALSE),0)</f>
        <v>0</v>
      </c>
      <c r="S398" s="109">
        <f>IFERROR(VLOOKUP($K398,Jun!$H$7:$J$716,3,FALSE) + VLOOKUP($K398,Jun!$H$7:$K$716,4,FALSE),0)</f>
        <v>0</v>
      </c>
      <c r="T398" s="109">
        <f>IFERROR(VLOOKUP($K398,Jul!$H$7:$J$716,3,FALSE) + VLOOKUP($K398,Jul!$H$7:$K$716,4,FALSE),0)</f>
        <v>0</v>
      </c>
      <c r="U398" s="109">
        <f>IFERROR(VLOOKUP($K398,Ago!$H$7:$J$716,3,FALSE) + VLOOKUP($K398,Ago!$H$7:$K$716,4,FALSE),0)</f>
        <v>0</v>
      </c>
      <c r="V398" s="109">
        <f>IFERROR(VLOOKUP($K398,Set!$H$7:$J$716,3,FALSE) + VLOOKUP($K398,Set!$H$7:$K$716,4,FALSE),0)</f>
        <v>0</v>
      </c>
      <c r="W398" s="109">
        <f>IFERROR(VLOOKUP($K398,Oct!$H$7:$J$716,3,FALSE) + VLOOKUP($K398,Oct!$H$7:$K$716,4,FALSE),0)</f>
        <v>0</v>
      </c>
      <c r="X398" s="109">
        <f>IFERROR(VLOOKUP($K398,Nov!$H$7:$J$716,3,FALSE) + VLOOKUP($K398,Nov!$H$7:$K$716,4,FALSE),0)</f>
        <v>0</v>
      </c>
      <c r="Y398" s="109">
        <f>IFERROR(VLOOKUP($K398,Dic!$H$7:$J$716,3,FALSE) + VLOOKUP($K398,Dic!$H$7:$K$716,4,FALSE),0)</f>
        <v>0</v>
      </c>
      <c r="Z398" s="109">
        <f t="shared" si="100"/>
        <v>0</v>
      </c>
      <c r="AA398" s="109">
        <f t="shared" si="101"/>
        <v>0</v>
      </c>
      <c r="AB398" s="109">
        <f t="shared" si="102"/>
        <v>0</v>
      </c>
      <c r="AC398" s="109">
        <f t="shared" si="103"/>
        <v>0</v>
      </c>
      <c r="AD398" s="109">
        <f t="shared" si="104"/>
        <v>0</v>
      </c>
      <c r="AE398" s="109">
        <f t="shared" si="105"/>
        <v>0</v>
      </c>
      <c r="AF398" s="109">
        <f t="shared" si="106"/>
        <v>0</v>
      </c>
    </row>
    <row r="399" spans="1:32" ht="15" thickBot="1">
      <c r="A399">
        <v>2026</v>
      </c>
      <c r="B399" s="104" t="s">
        <v>857</v>
      </c>
      <c r="C399" s="104" t="s">
        <v>1001</v>
      </c>
      <c r="D399" s="139" t="s">
        <v>5</v>
      </c>
      <c r="E399" s="139" t="s">
        <v>132</v>
      </c>
      <c r="F399" s="140">
        <v>0</v>
      </c>
      <c r="G399" s="139" t="s">
        <v>1093</v>
      </c>
      <c r="H399" s="139" t="s">
        <v>369</v>
      </c>
      <c r="I399" s="139" t="s">
        <v>370</v>
      </c>
      <c r="J399" s="140" t="s">
        <v>8</v>
      </c>
      <c r="K399" s="141">
        <v>14223</v>
      </c>
      <c r="L399" s="139" t="s">
        <v>575</v>
      </c>
      <c r="M399" s="108">
        <v>0</v>
      </c>
      <c r="N399" s="109">
        <f>IFERROR(VLOOKUP(K399,Ene!H404:J1113,3,FALSE) + VLOOKUP(K399,Ene!H404:K1113,4,FALSE),0)</f>
        <v>0</v>
      </c>
      <c r="O399" s="109">
        <f>IFERROR(VLOOKUP($K399,Feb!$H$7:$J$716,3,FALSE) + VLOOKUP($K399,Feb!$H$7:$K$716,4,FALSE),0)</f>
        <v>0</v>
      </c>
      <c r="P399" s="109">
        <f>IFERROR(VLOOKUP($K399,Mar!$H$7:$J$716,3,FALSE) + VLOOKUP($K399,Mar!$H$7:$K$716,4,FALSE),0)</f>
        <v>0</v>
      </c>
      <c r="Q399" s="109">
        <f>IFERROR(VLOOKUP($K399,Abr!$H$7:$J$716,3,FALSE) + VLOOKUP($K399,Abr!$H$7:$K$716,4,FALSE),0)</f>
        <v>0</v>
      </c>
      <c r="R399" s="109">
        <f>IFERROR(VLOOKUP($K399,May!$H$7:$J$716,3,FALSE) + VLOOKUP($K399,May!$H$7:$K$716,4,FALSE),0)</f>
        <v>0</v>
      </c>
      <c r="S399" s="109">
        <f>IFERROR(VLOOKUP($K399,Jun!$H$7:$J$716,3,FALSE) + VLOOKUP($K399,Jun!$H$7:$K$716,4,FALSE),0)</f>
        <v>0</v>
      </c>
      <c r="T399" s="109">
        <f>IFERROR(VLOOKUP($K399,Jul!$H$7:$J$716,3,FALSE) + VLOOKUP($K399,Jul!$H$7:$K$716,4,FALSE),0)</f>
        <v>0</v>
      </c>
      <c r="U399" s="109">
        <f>IFERROR(VLOOKUP($K399,Ago!$H$7:$J$716,3,FALSE) + VLOOKUP($K399,Ago!$H$7:$K$716,4,FALSE),0)</f>
        <v>0</v>
      </c>
      <c r="V399" s="109">
        <f>IFERROR(VLOOKUP($K399,Set!$H$7:$J$716,3,FALSE) + VLOOKUP($K399,Set!$H$7:$K$716,4,FALSE),0)</f>
        <v>0</v>
      </c>
      <c r="W399" s="109">
        <f>IFERROR(VLOOKUP($K399,Oct!$H$7:$J$716,3,FALSE) + VLOOKUP($K399,Oct!$H$7:$K$716,4,FALSE),0)</f>
        <v>0</v>
      </c>
      <c r="X399" s="109">
        <f>IFERROR(VLOOKUP($K399,Nov!$H$7:$J$716,3,FALSE) + VLOOKUP($K399,Nov!$H$7:$K$716,4,FALSE),0)</f>
        <v>0</v>
      </c>
      <c r="Y399" s="109">
        <f>IFERROR(VLOOKUP($K399,Dic!$H$7:$J$716,3,FALSE) + VLOOKUP($K399,Dic!$H$7:$K$716,4,FALSE),0)</f>
        <v>0</v>
      </c>
      <c r="Z399" s="109">
        <f t="shared" si="100"/>
        <v>0</v>
      </c>
      <c r="AA399" s="109">
        <f t="shared" si="101"/>
        <v>0</v>
      </c>
      <c r="AB399" s="109">
        <f t="shared" si="102"/>
        <v>0</v>
      </c>
      <c r="AC399" s="109">
        <f t="shared" si="103"/>
        <v>0</v>
      </c>
      <c r="AD399" s="109">
        <f t="shared" si="104"/>
        <v>0</v>
      </c>
      <c r="AE399" s="109">
        <f t="shared" si="105"/>
        <v>0</v>
      </c>
      <c r="AF399" s="109">
        <f t="shared" si="106"/>
        <v>0</v>
      </c>
    </row>
    <row r="400" spans="1:32" ht="15" thickBot="1">
      <c r="A400">
        <v>2026</v>
      </c>
      <c r="B400" s="104" t="s">
        <v>924</v>
      </c>
      <c r="C400" s="104" t="s">
        <v>1050</v>
      </c>
      <c r="D400" s="105" t="s">
        <v>14</v>
      </c>
      <c r="E400" s="105" t="s">
        <v>199</v>
      </c>
      <c r="F400" s="106">
        <v>1672</v>
      </c>
      <c r="G400" s="105" t="s">
        <v>400</v>
      </c>
      <c r="H400" s="105" t="s">
        <v>14</v>
      </c>
      <c r="I400" s="105" t="s">
        <v>15</v>
      </c>
      <c r="J400" s="106" t="s">
        <v>13</v>
      </c>
      <c r="K400" s="107">
        <v>14253</v>
      </c>
      <c r="L400" s="105" t="s">
        <v>1106</v>
      </c>
      <c r="M400" s="108">
        <v>26.400000000000002</v>
      </c>
      <c r="N400" s="109">
        <f>IFERROR(VLOOKUP(K400,Ene!H405:J1114,3,FALSE) + VLOOKUP(K400,Ene!H405:K1114,4,FALSE),0)</f>
        <v>0</v>
      </c>
      <c r="O400" s="109">
        <f>IFERROR(VLOOKUP($K400,Feb!$H$7:$J$716,3,FALSE) + VLOOKUP($K400,Feb!$H$7:$K$716,4,FALSE),0)</f>
        <v>0</v>
      </c>
      <c r="P400" s="109">
        <f>IFERROR(VLOOKUP($K400,Mar!$H$7:$J$716,3,FALSE) + VLOOKUP($K400,Mar!$H$7:$K$716,4,FALSE),0)</f>
        <v>1</v>
      </c>
      <c r="Q400" s="109">
        <f>IFERROR(VLOOKUP($K400,Abr!$H$7:$J$716,3,FALSE) + VLOOKUP($K400,Abr!$H$7:$K$716,4,FALSE),0)</f>
        <v>0</v>
      </c>
      <c r="R400" s="109">
        <f>IFERROR(VLOOKUP($K400,May!$H$7:$J$716,3,FALSE) + VLOOKUP($K400,May!$H$7:$K$716,4,FALSE),0)</f>
        <v>1</v>
      </c>
      <c r="S400" s="109">
        <f>IFERROR(VLOOKUP($K400,Jun!$H$7:$J$716,3,FALSE) + VLOOKUP($K400,Jun!$H$7:$K$716,4,FALSE),0)</f>
        <v>1</v>
      </c>
      <c r="T400" s="109">
        <f>IFERROR(VLOOKUP($K400,Jul!$H$7:$J$716,3,FALSE) + VLOOKUP($K400,Jul!$H$7:$K$716,4,FALSE),0)</f>
        <v>2</v>
      </c>
      <c r="U400" s="109">
        <f>IFERROR(VLOOKUP($K400,Ago!$H$7:$J$716,3,FALSE) + VLOOKUP($K400,Ago!$H$7:$K$716,4,FALSE),0)</f>
        <v>0</v>
      </c>
      <c r="V400" s="109">
        <f>IFERROR(VLOOKUP($K400,Set!$H$7:$J$716,3,FALSE) + VLOOKUP($K400,Set!$H$7:$K$716,4,FALSE),0)</f>
        <v>0</v>
      </c>
      <c r="W400" s="109">
        <f>IFERROR(VLOOKUP($K400,Oct!$H$7:$J$716,3,FALSE) + VLOOKUP($K400,Oct!$H$7:$K$716,4,FALSE),0)</f>
        <v>0</v>
      </c>
      <c r="X400" s="109">
        <f>IFERROR(VLOOKUP($K400,Nov!$H$7:$J$716,3,FALSE) + VLOOKUP($K400,Nov!$H$7:$K$716,4,FALSE),0)</f>
        <v>0</v>
      </c>
      <c r="Y400" s="109">
        <f>IFERROR(VLOOKUP($K400,Dic!$H$7:$J$716,3,FALSE) + VLOOKUP($K400,Dic!$H$7:$K$716,4,FALSE),0)</f>
        <v>0</v>
      </c>
      <c r="Z400" s="109">
        <f t="shared" si="100"/>
        <v>1</v>
      </c>
      <c r="AA400" s="109">
        <f t="shared" si="101"/>
        <v>2</v>
      </c>
      <c r="AB400" s="109">
        <f t="shared" si="102"/>
        <v>2</v>
      </c>
      <c r="AC400" s="109">
        <f t="shared" si="103"/>
        <v>0</v>
      </c>
      <c r="AD400" s="109">
        <f t="shared" si="104"/>
        <v>3</v>
      </c>
      <c r="AE400" s="109">
        <f t="shared" si="105"/>
        <v>2</v>
      </c>
      <c r="AF400" s="109">
        <f t="shared" si="106"/>
        <v>5</v>
      </c>
    </row>
    <row r="401" spans="1:32" ht="15" thickBot="1">
      <c r="A401">
        <v>2026</v>
      </c>
      <c r="B401" s="104" t="s">
        <v>857</v>
      </c>
      <c r="C401" s="104" t="s">
        <v>925</v>
      </c>
      <c r="D401" s="139" t="s">
        <v>6</v>
      </c>
      <c r="E401" s="139" t="s">
        <v>22</v>
      </c>
      <c r="F401" s="140">
        <v>0</v>
      </c>
      <c r="G401" s="139" t="s">
        <v>1093</v>
      </c>
      <c r="H401" s="139" t="s">
        <v>369</v>
      </c>
      <c r="I401" s="139" t="s">
        <v>370</v>
      </c>
      <c r="J401" s="140" t="s">
        <v>13</v>
      </c>
      <c r="K401" s="141">
        <v>14320</v>
      </c>
      <c r="L401" s="139" t="s">
        <v>301</v>
      </c>
      <c r="M401" s="108">
        <v>0</v>
      </c>
      <c r="N401" s="109">
        <f>IFERROR(VLOOKUP(K401,Ene!H406:J1115,3,FALSE) + VLOOKUP(K401,Ene!H406:K1115,4,FALSE),0)</f>
        <v>0</v>
      </c>
      <c r="O401" s="109">
        <f>IFERROR(VLOOKUP($K401,Feb!$H$7:$J$716,3,FALSE) + VLOOKUP($K401,Feb!$H$7:$K$716,4,FALSE),0)</f>
        <v>0</v>
      </c>
      <c r="P401" s="109">
        <f>IFERROR(VLOOKUP($K401,Mar!$H$7:$J$716,3,FALSE) + VLOOKUP($K401,Mar!$H$7:$K$716,4,FALSE),0)</f>
        <v>0</v>
      </c>
      <c r="Q401" s="109">
        <f>IFERROR(VLOOKUP($K401,Abr!$H$7:$J$716,3,FALSE) + VLOOKUP($K401,Abr!$H$7:$K$716,4,FALSE),0)</f>
        <v>0</v>
      </c>
      <c r="R401" s="109">
        <f>IFERROR(VLOOKUP($K401,May!$H$7:$J$716,3,FALSE) + VLOOKUP($K401,May!$H$7:$K$716,4,FALSE),0)</f>
        <v>0</v>
      </c>
      <c r="S401" s="109">
        <f>IFERROR(VLOOKUP($K401,Jun!$H$7:$J$716,3,FALSE) + VLOOKUP($K401,Jun!$H$7:$K$716,4,FALSE),0)</f>
        <v>0</v>
      </c>
      <c r="T401" s="109">
        <f>IFERROR(VLOOKUP($K401,Jul!$H$7:$J$716,3,FALSE) + VLOOKUP($K401,Jul!$H$7:$K$716,4,FALSE),0)</f>
        <v>0</v>
      </c>
      <c r="U401" s="109">
        <f>IFERROR(VLOOKUP($K401,Ago!$H$7:$J$716,3,FALSE) + VLOOKUP($K401,Ago!$H$7:$K$716,4,FALSE),0)</f>
        <v>0</v>
      </c>
      <c r="V401" s="109">
        <f>IFERROR(VLOOKUP($K401,Set!$H$7:$J$716,3,FALSE) + VLOOKUP($K401,Set!$H$7:$K$716,4,FALSE),0)</f>
        <v>0</v>
      </c>
      <c r="W401" s="109">
        <f>IFERROR(VLOOKUP($K401,Oct!$H$7:$J$716,3,FALSE) + VLOOKUP($K401,Oct!$H$7:$K$716,4,FALSE),0)</f>
        <v>0</v>
      </c>
      <c r="X401" s="109">
        <f>IFERROR(VLOOKUP($K401,Nov!$H$7:$J$716,3,FALSE) + VLOOKUP($K401,Nov!$H$7:$K$716,4,FALSE),0)</f>
        <v>0</v>
      </c>
      <c r="Y401" s="109">
        <f>IFERROR(VLOOKUP($K401,Dic!$H$7:$J$716,3,FALSE) + VLOOKUP($K401,Dic!$H$7:$K$716,4,FALSE),0)</f>
        <v>0</v>
      </c>
      <c r="Z401" s="109">
        <f t="shared" si="100"/>
        <v>0</v>
      </c>
      <c r="AA401" s="109">
        <f t="shared" si="101"/>
        <v>0</v>
      </c>
      <c r="AB401" s="109">
        <f t="shared" si="102"/>
        <v>0</v>
      </c>
      <c r="AC401" s="109">
        <f t="shared" si="103"/>
        <v>0</v>
      </c>
      <c r="AD401" s="109">
        <f t="shared" si="104"/>
        <v>0</v>
      </c>
      <c r="AE401" s="109">
        <f t="shared" si="105"/>
        <v>0</v>
      </c>
      <c r="AF401" s="109">
        <f t="shared" si="106"/>
        <v>0</v>
      </c>
    </row>
    <row r="402" spans="1:32" ht="15" thickBot="1">
      <c r="A402">
        <v>2026</v>
      </c>
      <c r="B402" s="104" t="s">
        <v>924</v>
      </c>
      <c r="C402" s="104" t="s">
        <v>969</v>
      </c>
      <c r="D402" s="105" t="s">
        <v>6</v>
      </c>
      <c r="E402" s="105" t="s">
        <v>87</v>
      </c>
      <c r="F402" s="106">
        <v>870</v>
      </c>
      <c r="G402" s="105" t="s">
        <v>375</v>
      </c>
      <c r="H402" s="105" t="s">
        <v>55</v>
      </c>
      <c r="I402" s="105" t="s">
        <v>86</v>
      </c>
      <c r="J402" s="106" t="s">
        <v>8</v>
      </c>
      <c r="K402" s="107">
        <v>14370</v>
      </c>
      <c r="L402" s="105" t="s">
        <v>586</v>
      </c>
      <c r="M402" s="108">
        <v>8</v>
      </c>
      <c r="N402" s="109">
        <f>IFERROR(VLOOKUP(K402,Ene!H407:J1116,3,FALSE) + VLOOKUP(K402,Ene!H407:K1116,4,FALSE),0)</f>
        <v>0</v>
      </c>
      <c r="O402" s="109">
        <f>IFERROR(VLOOKUP($K402,Feb!$H$7:$J$716,3,FALSE) + VLOOKUP($K402,Feb!$H$7:$K$716,4,FALSE),0)</f>
        <v>0</v>
      </c>
      <c r="P402" s="109">
        <f>IFERROR(VLOOKUP($K402,Mar!$H$7:$J$716,3,FALSE) + VLOOKUP($K402,Mar!$H$7:$K$716,4,FALSE),0)</f>
        <v>0</v>
      </c>
      <c r="Q402" s="109">
        <f>IFERROR(VLOOKUP($K402,Abr!$H$7:$J$716,3,FALSE) + VLOOKUP($K402,Abr!$H$7:$K$716,4,FALSE),0)</f>
        <v>0</v>
      </c>
      <c r="R402" s="109">
        <f>IFERROR(VLOOKUP($K402,May!$H$7:$J$716,3,FALSE) + VLOOKUP($K402,May!$H$7:$K$716,4,FALSE),0)</f>
        <v>0</v>
      </c>
      <c r="S402" s="109">
        <f>IFERROR(VLOOKUP($K402,Jun!$H$7:$J$716,3,FALSE) + VLOOKUP($K402,Jun!$H$7:$K$716,4,FALSE),0)</f>
        <v>0</v>
      </c>
      <c r="T402" s="109">
        <f>IFERROR(VLOOKUP($K402,Jul!$H$7:$J$716,3,FALSE) + VLOOKUP($K402,Jul!$H$7:$K$716,4,FALSE),0)</f>
        <v>0</v>
      </c>
      <c r="U402" s="109">
        <f>IFERROR(VLOOKUP($K402,Ago!$H$7:$J$716,3,FALSE) + VLOOKUP($K402,Ago!$H$7:$K$716,4,FALSE),0)</f>
        <v>0</v>
      </c>
      <c r="V402" s="109">
        <f>IFERROR(VLOOKUP($K402,Set!$H$7:$J$716,3,FALSE) + VLOOKUP($K402,Set!$H$7:$K$716,4,FALSE),0)</f>
        <v>0</v>
      </c>
      <c r="W402" s="109">
        <f>IFERROR(VLOOKUP($K402,Oct!$H$7:$J$716,3,FALSE) + VLOOKUP($K402,Oct!$H$7:$K$716,4,FALSE),0)</f>
        <v>0</v>
      </c>
      <c r="X402" s="109">
        <f>IFERROR(VLOOKUP($K402,Nov!$H$7:$J$716,3,FALSE) + VLOOKUP($K402,Nov!$H$7:$K$716,4,FALSE),0)</f>
        <v>0</v>
      </c>
      <c r="Y402" s="109">
        <f>IFERROR(VLOOKUP($K402,Dic!$H$7:$J$716,3,FALSE) + VLOOKUP($K402,Dic!$H$7:$K$716,4,FALSE),0)</f>
        <v>0</v>
      </c>
      <c r="Z402" s="109">
        <f t="shared" si="100"/>
        <v>0</v>
      </c>
      <c r="AA402" s="109">
        <f t="shared" si="101"/>
        <v>0</v>
      </c>
      <c r="AB402" s="109">
        <f t="shared" si="102"/>
        <v>0</v>
      </c>
      <c r="AC402" s="109">
        <f t="shared" si="103"/>
        <v>0</v>
      </c>
      <c r="AD402" s="109">
        <f t="shared" si="104"/>
        <v>0</v>
      </c>
      <c r="AE402" s="109">
        <f t="shared" si="105"/>
        <v>0</v>
      </c>
      <c r="AF402" s="109">
        <f t="shared" si="106"/>
        <v>0</v>
      </c>
    </row>
    <row r="403" spans="1:32" ht="15" thickBot="1">
      <c r="A403">
        <v>2026</v>
      </c>
      <c r="B403" s="104" t="s">
        <v>857</v>
      </c>
      <c r="C403" s="104" t="s">
        <v>920</v>
      </c>
      <c r="D403" s="139" t="s">
        <v>6</v>
      </c>
      <c r="E403" s="139" t="s">
        <v>7</v>
      </c>
      <c r="F403" s="140">
        <v>0</v>
      </c>
      <c r="G403" s="139" t="s">
        <v>1093</v>
      </c>
      <c r="H403" s="139" t="s">
        <v>369</v>
      </c>
      <c r="I403" s="139" t="s">
        <v>370</v>
      </c>
      <c r="J403" s="140" t="s">
        <v>9</v>
      </c>
      <c r="K403" s="141">
        <v>14374</v>
      </c>
      <c r="L403" s="139" t="s">
        <v>587</v>
      </c>
      <c r="M403" s="108">
        <v>0</v>
      </c>
      <c r="N403" s="109">
        <f>IFERROR(VLOOKUP(K403,Ene!H408:J1117,3,FALSE) + VLOOKUP(K403,Ene!H408:K1117,4,FALSE),0)</f>
        <v>0</v>
      </c>
      <c r="O403" s="109">
        <f>IFERROR(VLOOKUP($K403,Feb!$H$7:$J$716,3,FALSE) + VLOOKUP($K403,Feb!$H$7:$K$716,4,FALSE),0)</f>
        <v>0</v>
      </c>
      <c r="P403" s="109">
        <f>IFERROR(VLOOKUP($K403,Mar!$H$7:$J$716,3,FALSE) + VLOOKUP($K403,Mar!$H$7:$K$716,4,FALSE),0)</f>
        <v>0</v>
      </c>
      <c r="Q403" s="109">
        <f>IFERROR(VLOOKUP($K403,Abr!$H$7:$J$716,3,FALSE) + VLOOKUP($K403,Abr!$H$7:$K$716,4,FALSE),0)</f>
        <v>0</v>
      </c>
      <c r="R403" s="109">
        <f>IFERROR(VLOOKUP($K403,May!$H$7:$J$716,3,FALSE) + VLOOKUP($K403,May!$H$7:$K$716,4,FALSE),0)</f>
        <v>0</v>
      </c>
      <c r="S403" s="109">
        <f>IFERROR(VLOOKUP($K403,Jun!$H$7:$J$716,3,FALSE) + VLOOKUP($K403,Jun!$H$7:$K$716,4,FALSE),0)</f>
        <v>0</v>
      </c>
      <c r="T403" s="109">
        <f>IFERROR(VLOOKUP($K403,Jul!$H$7:$J$716,3,FALSE) + VLOOKUP($K403,Jul!$H$7:$K$716,4,FALSE),0)</f>
        <v>0</v>
      </c>
      <c r="U403" s="109">
        <f>IFERROR(VLOOKUP($K403,Ago!$H$7:$J$716,3,FALSE) + VLOOKUP($K403,Ago!$H$7:$K$716,4,FALSE),0)</f>
        <v>0</v>
      </c>
      <c r="V403" s="109">
        <f>IFERROR(VLOOKUP($K403,Set!$H$7:$J$716,3,FALSE) + VLOOKUP($K403,Set!$H$7:$K$716,4,FALSE),0)</f>
        <v>0</v>
      </c>
      <c r="W403" s="109">
        <f>IFERROR(VLOOKUP($K403,Oct!$H$7:$J$716,3,FALSE) + VLOOKUP($K403,Oct!$H$7:$K$716,4,FALSE),0)</f>
        <v>0</v>
      </c>
      <c r="X403" s="109">
        <f>IFERROR(VLOOKUP($K403,Nov!$H$7:$J$716,3,FALSE) + VLOOKUP($K403,Nov!$H$7:$K$716,4,FALSE),0)</f>
        <v>0</v>
      </c>
      <c r="Y403" s="109">
        <f>IFERROR(VLOOKUP($K403,Dic!$H$7:$J$716,3,FALSE) + VLOOKUP($K403,Dic!$H$7:$K$716,4,FALSE),0)</f>
        <v>0</v>
      </c>
      <c r="Z403" s="109">
        <f t="shared" si="100"/>
        <v>0</v>
      </c>
      <c r="AA403" s="109">
        <f t="shared" si="101"/>
        <v>0</v>
      </c>
      <c r="AB403" s="109">
        <f t="shared" si="102"/>
        <v>0</v>
      </c>
      <c r="AC403" s="109">
        <f t="shared" si="103"/>
        <v>0</v>
      </c>
      <c r="AD403" s="109">
        <f t="shared" si="104"/>
        <v>0</v>
      </c>
      <c r="AE403" s="109">
        <f t="shared" si="105"/>
        <v>0</v>
      </c>
      <c r="AF403" s="109">
        <f t="shared" si="106"/>
        <v>0</v>
      </c>
    </row>
    <row r="404" spans="1:32" ht="15" thickBot="1">
      <c r="A404">
        <v>2026</v>
      </c>
      <c r="B404" s="104" t="s">
        <v>857</v>
      </c>
      <c r="C404" s="104" t="s">
        <v>1026</v>
      </c>
      <c r="D404" s="139" t="s">
        <v>70</v>
      </c>
      <c r="E404" s="139" t="s">
        <v>70</v>
      </c>
      <c r="F404" s="140">
        <v>0</v>
      </c>
      <c r="G404" s="139" t="s">
        <v>1093</v>
      </c>
      <c r="H404" s="139" t="s">
        <v>369</v>
      </c>
      <c r="I404" s="139" t="s">
        <v>370</v>
      </c>
      <c r="J404" s="140" t="s">
        <v>9</v>
      </c>
      <c r="K404" s="141">
        <v>14386</v>
      </c>
      <c r="L404" s="139" t="s">
        <v>1107</v>
      </c>
      <c r="M404" s="108">
        <v>0</v>
      </c>
      <c r="N404" s="109">
        <f>IFERROR(VLOOKUP(K404,Ene!H409:J1118,3,FALSE) + VLOOKUP(K404,Ene!H409:K1118,4,FALSE),0)</f>
        <v>0</v>
      </c>
      <c r="O404" s="109">
        <f>IFERROR(VLOOKUP($K404,Feb!$H$7:$J$716,3,FALSE) + VLOOKUP($K404,Feb!$H$7:$K$716,4,FALSE),0)</f>
        <v>0</v>
      </c>
      <c r="P404" s="109">
        <f>IFERROR(VLOOKUP($K404,Mar!$H$7:$J$716,3,FALSE) + VLOOKUP($K404,Mar!$H$7:$K$716,4,FALSE),0)</f>
        <v>0</v>
      </c>
      <c r="Q404" s="109">
        <f>IFERROR(VLOOKUP($K404,Abr!$H$7:$J$716,3,FALSE) + VLOOKUP($K404,Abr!$H$7:$K$716,4,FALSE),0)</f>
        <v>0</v>
      </c>
      <c r="R404" s="109">
        <f>IFERROR(VLOOKUP($K404,May!$H$7:$J$716,3,FALSE) + VLOOKUP($K404,May!$H$7:$K$716,4,FALSE),0)</f>
        <v>0</v>
      </c>
      <c r="S404" s="109">
        <f>IFERROR(VLOOKUP($K404,Jun!$H$7:$J$716,3,FALSE) + VLOOKUP($K404,Jun!$H$7:$K$716,4,FALSE),0)</f>
        <v>0</v>
      </c>
      <c r="T404" s="109">
        <f>IFERROR(VLOOKUP($K404,Jul!$H$7:$J$716,3,FALSE) + VLOOKUP($K404,Jul!$H$7:$K$716,4,FALSE),0)</f>
        <v>0</v>
      </c>
      <c r="U404" s="109">
        <f>IFERROR(VLOOKUP($K404,Ago!$H$7:$J$716,3,FALSE) + VLOOKUP($K404,Ago!$H$7:$K$716,4,FALSE),0)</f>
        <v>0</v>
      </c>
      <c r="V404" s="109">
        <f>IFERROR(VLOOKUP($K404,Set!$H$7:$J$716,3,FALSE) + VLOOKUP($K404,Set!$H$7:$K$716,4,FALSE),0)</f>
        <v>0</v>
      </c>
      <c r="W404" s="109">
        <f>IFERROR(VLOOKUP($K404,Oct!$H$7:$J$716,3,FALSE) + VLOOKUP($K404,Oct!$H$7:$K$716,4,FALSE),0)</f>
        <v>0</v>
      </c>
      <c r="X404" s="109">
        <f>IFERROR(VLOOKUP($K404,Nov!$H$7:$J$716,3,FALSE) + VLOOKUP($K404,Nov!$H$7:$K$716,4,FALSE),0)</f>
        <v>0</v>
      </c>
      <c r="Y404" s="109">
        <f>IFERROR(VLOOKUP($K404,Dic!$H$7:$J$716,3,FALSE) + VLOOKUP($K404,Dic!$H$7:$K$716,4,FALSE),0)</f>
        <v>0</v>
      </c>
      <c r="Z404" s="109">
        <f t="shared" si="100"/>
        <v>0</v>
      </c>
      <c r="AA404" s="109">
        <f t="shared" si="101"/>
        <v>0</v>
      </c>
      <c r="AB404" s="109">
        <f t="shared" si="102"/>
        <v>0</v>
      </c>
      <c r="AC404" s="109">
        <f t="shared" si="103"/>
        <v>0</v>
      </c>
      <c r="AD404" s="109">
        <f t="shared" si="104"/>
        <v>0</v>
      </c>
      <c r="AE404" s="109">
        <f t="shared" si="105"/>
        <v>0</v>
      </c>
      <c r="AF404" s="109">
        <f t="shared" si="106"/>
        <v>0</v>
      </c>
    </row>
    <row r="405" spans="1:32" ht="15" thickBot="1">
      <c r="A405">
        <v>2026</v>
      </c>
      <c r="B405" s="104" t="s">
        <v>857</v>
      </c>
      <c r="C405" s="104" t="s">
        <v>920</v>
      </c>
      <c r="D405" s="139" t="s">
        <v>6</v>
      </c>
      <c r="E405" s="139" t="s">
        <v>7</v>
      </c>
      <c r="F405" s="140">
        <v>0</v>
      </c>
      <c r="G405" s="139" t="s">
        <v>1093</v>
      </c>
      <c r="H405" s="139" t="s">
        <v>369</v>
      </c>
      <c r="I405" s="139" t="s">
        <v>370</v>
      </c>
      <c r="J405" s="140" t="s">
        <v>522</v>
      </c>
      <c r="K405" s="141">
        <v>14532</v>
      </c>
      <c r="L405" s="139" t="s">
        <v>589</v>
      </c>
      <c r="M405" s="108">
        <v>0</v>
      </c>
      <c r="N405" s="109">
        <f>IFERROR(VLOOKUP(K405,Ene!H410:J1119,3,FALSE) + VLOOKUP(K405,Ene!H410:K1119,4,FALSE),0)</f>
        <v>0</v>
      </c>
      <c r="O405" s="109">
        <f>IFERROR(VLOOKUP($K405,Feb!$H$7:$J$716,3,FALSE) + VLOOKUP($K405,Feb!$H$7:$K$716,4,FALSE),0)</f>
        <v>0</v>
      </c>
      <c r="P405" s="109">
        <f>IFERROR(VLOOKUP($K405,Mar!$H$7:$J$716,3,FALSE) + VLOOKUP($K405,Mar!$H$7:$K$716,4,FALSE),0)</f>
        <v>0</v>
      </c>
      <c r="Q405" s="109">
        <f>IFERROR(VLOOKUP($K405,Abr!$H$7:$J$716,3,FALSE) + VLOOKUP($K405,Abr!$H$7:$K$716,4,FALSE),0)</f>
        <v>0</v>
      </c>
      <c r="R405" s="109">
        <f>IFERROR(VLOOKUP($K405,May!$H$7:$J$716,3,FALSE) + VLOOKUP($K405,May!$H$7:$K$716,4,FALSE),0)</f>
        <v>0</v>
      </c>
      <c r="S405" s="109">
        <f>IFERROR(VLOOKUP($K405,Jun!$H$7:$J$716,3,FALSE) + VLOOKUP($K405,Jun!$H$7:$K$716,4,FALSE),0)</f>
        <v>0</v>
      </c>
      <c r="T405" s="109">
        <f>IFERROR(VLOOKUP($K405,Jul!$H$7:$J$716,3,FALSE) + VLOOKUP($K405,Jul!$H$7:$K$716,4,FALSE),0)</f>
        <v>0</v>
      </c>
      <c r="U405" s="109">
        <f>IFERROR(VLOOKUP($K405,Ago!$H$7:$J$716,3,FALSE) + VLOOKUP($K405,Ago!$H$7:$K$716,4,FALSE),0)</f>
        <v>0</v>
      </c>
      <c r="V405" s="109">
        <f>IFERROR(VLOOKUP($K405,Set!$H$7:$J$716,3,FALSE) + VLOOKUP($K405,Set!$H$7:$K$716,4,FALSE),0)</f>
        <v>0</v>
      </c>
      <c r="W405" s="109">
        <f>IFERROR(VLOOKUP($K405,Oct!$H$7:$J$716,3,FALSE) + VLOOKUP($K405,Oct!$H$7:$K$716,4,FALSE),0)</f>
        <v>0</v>
      </c>
      <c r="X405" s="109">
        <f>IFERROR(VLOOKUP($K405,Nov!$H$7:$J$716,3,FALSE) + VLOOKUP($K405,Nov!$H$7:$K$716,4,FALSE),0)</f>
        <v>0</v>
      </c>
      <c r="Y405" s="109">
        <f>IFERROR(VLOOKUP($K405,Dic!$H$7:$J$716,3,FALSE) + VLOOKUP($K405,Dic!$H$7:$K$716,4,FALSE),0)</f>
        <v>0</v>
      </c>
      <c r="Z405" s="109">
        <f t="shared" si="100"/>
        <v>0</v>
      </c>
      <c r="AA405" s="109">
        <f t="shared" si="101"/>
        <v>0</v>
      </c>
      <c r="AB405" s="109">
        <f t="shared" si="102"/>
        <v>0</v>
      </c>
      <c r="AC405" s="109">
        <f t="shared" si="103"/>
        <v>0</v>
      </c>
      <c r="AD405" s="109">
        <f t="shared" si="104"/>
        <v>0</v>
      </c>
      <c r="AE405" s="109">
        <f t="shared" si="105"/>
        <v>0</v>
      </c>
      <c r="AF405" s="109">
        <f t="shared" si="106"/>
        <v>0</v>
      </c>
    </row>
    <row r="406" spans="1:32" ht="15" thickBot="1">
      <c r="A406">
        <v>2026</v>
      </c>
      <c r="B406" s="104" t="s">
        <v>924</v>
      </c>
      <c r="C406" s="104" t="s">
        <v>992</v>
      </c>
      <c r="D406" s="105" t="s">
        <v>5</v>
      </c>
      <c r="E406" s="105" t="s">
        <v>17</v>
      </c>
      <c r="F406" s="106">
        <v>1714</v>
      </c>
      <c r="G406" s="105" t="s">
        <v>393</v>
      </c>
      <c r="H406" s="105" t="s">
        <v>5</v>
      </c>
      <c r="I406" s="105" t="s">
        <v>16</v>
      </c>
      <c r="J406" s="106" t="s">
        <v>8</v>
      </c>
      <c r="K406" s="107">
        <v>14717</v>
      </c>
      <c r="L406" s="105" t="s">
        <v>1108</v>
      </c>
      <c r="M406" s="108">
        <v>9.6000000000000014</v>
      </c>
      <c r="N406" s="109">
        <f>IFERROR(VLOOKUP(K406,Ene!H411:J1120,3,FALSE) + VLOOKUP(K406,Ene!H411:K1120,4,FALSE),0)</f>
        <v>0</v>
      </c>
      <c r="O406" s="109">
        <f>IFERROR(VLOOKUP($K406,Feb!$H$7:$J$716,3,FALSE) + VLOOKUP($K406,Feb!$H$7:$K$716,4,FALSE),0)</f>
        <v>0</v>
      </c>
      <c r="P406" s="109">
        <f>IFERROR(VLOOKUP($K406,Mar!$H$7:$J$716,3,FALSE) + VLOOKUP($K406,Mar!$H$7:$K$716,4,FALSE),0)</f>
        <v>0</v>
      </c>
      <c r="Q406" s="109">
        <f>IFERROR(VLOOKUP($K406,Abr!$H$7:$J$716,3,FALSE) + VLOOKUP($K406,Abr!$H$7:$K$716,4,FALSE),0)</f>
        <v>0</v>
      </c>
      <c r="R406" s="109">
        <f>IFERROR(VLOOKUP($K406,May!$H$7:$J$716,3,FALSE) + VLOOKUP($K406,May!$H$7:$K$716,4,FALSE),0)</f>
        <v>0</v>
      </c>
      <c r="S406" s="109">
        <f>IFERROR(VLOOKUP($K406,Jun!$H$7:$J$716,3,FALSE) + VLOOKUP($K406,Jun!$H$7:$K$716,4,FALSE),0)</f>
        <v>0</v>
      </c>
      <c r="T406" s="109">
        <f>IFERROR(VLOOKUP($K406,Jul!$H$7:$J$716,3,FALSE) + VLOOKUP($K406,Jul!$H$7:$K$716,4,FALSE),0)</f>
        <v>0</v>
      </c>
      <c r="U406" s="109">
        <f>IFERROR(VLOOKUP($K406,Ago!$H$7:$J$716,3,FALSE) + VLOOKUP($K406,Ago!$H$7:$K$716,4,FALSE),0)</f>
        <v>0</v>
      </c>
      <c r="V406" s="109">
        <f>IFERROR(VLOOKUP($K406,Set!$H$7:$J$716,3,FALSE) + VLOOKUP($K406,Set!$H$7:$K$716,4,FALSE),0)</f>
        <v>0</v>
      </c>
      <c r="W406" s="109">
        <f>IFERROR(VLOOKUP($K406,Oct!$H$7:$J$716,3,FALSE) + VLOOKUP($K406,Oct!$H$7:$K$716,4,FALSE),0)</f>
        <v>0</v>
      </c>
      <c r="X406" s="109">
        <f>IFERROR(VLOOKUP($K406,Nov!$H$7:$J$716,3,FALSE) + VLOOKUP($K406,Nov!$H$7:$K$716,4,FALSE),0)</f>
        <v>0</v>
      </c>
      <c r="Y406" s="109">
        <f>IFERROR(VLOOKUP($K406,Dic!$H$7:$J$716,3,FALSE) + VLOOKUP($K406,Dic!$H$7:$K$716,4,FALSE),0)</f>
        <v>0</v>
      </c>
      <c r="Z406" s="109">
        <f t="shared" si="100"/>
        <v>0</v>
      </c>
      <c r="AA406" s="109">
        <f t="shared" si="101"/>
        <v>0</v>
      </c>
      <c r="AB406" s="109">
        <f t="shared" si="102"/>
        <v>0</v>
      </c>
      <c r="AC406" s="109">
        <f t="shared" si="103"/>
        <v>0</v>
      </c>
      <c r="AD406" s="109">
        <f t="shared" si="104"/>
        <v>0</v>
      </c>
      <c r="AE406" s="109">
        <f t="shared" si="105"/>
        <v>0</v>
      </c>
      <c r="AF406" s="109">
        <f t="shared" si="106"/>
        <v>0</v>
      </c>
    </row>
    <row r="407" spans="1:32" ht="15" thickBot="1">
      <c r="A407">
        <v>2026</v>
      </c>
      <c r="B407" s="104" t="s">
        <v>857</v>
      </c>
      <c r="C407" s="104" t="s">
        <v>925</v>
      </c>
      <c r="D407" s="139" t="s">
        <v>6</v>
      </c>
      <c r="E407" s="139" t="s">
        <v>22</v>
      </c>
      <c r="F407" s="140">
        <v>0</v>
      </c>
      <c r="G407" s="139" t="s">
        <v>1093</v>
      </c>
      <c r="H407" s="139" t="s">
        <v>369</v>
      </c>
      <c r="I407" s="139" t="s">
        <v>370</v>
      </c>
      <c r="J407" s="140" t="s">
        <v>9</v>
      </c>
      <c r="K407" s="141">
        <v>15091</v>
      </c>
      <c r="L407" s="139" t="s">
        <v>1109</v>
      </c>
      <c r="M407" s="108">
        <v>0</v>
      </c>
      <c r="N407" s="109">
        <f>IFERROR(VLOOKUP(K407,Ene!H412:J1121,3,FALSE) + VLOOKUP(K407,Ene!H412:K1121,4,FALSE),0)</f>
        <v>0</v>
      </c>
      <c r="O407" s="109">
        <f>IFERROR(VLOOKUP($K407,Feb!$H$7:$J$716,3,FALSE) + VLOOKUP($K407,Feb!$H$7:$K$716,4,FALSE),0)</f>
        <v>0</v>
      </c>
      <c r="P407" s="109">
        <f>IFERROR(VLOOKUP($K407,Mar!$H$7:$J$716,3,FALSE) + VLOOKUP($K407,Mar!$H$7:$K$716,4,FALSE),0)</f>
        <v>0</v>
      </c>
      <c r="Q407" s="109">
        <f>IFERROR(VLOOKUP($K407,Abr!$H$7:$J$716,3,FALSE) + VLOOKUP($K407,Abr!$H$7:$K$716,4,FALSE),0)</f>
        <v>0</v>
      </c>
      <c r="R407" s="109">
        <f>IFERROR(VLOOKUP($K407,May!$H$7:$J$716,3,FALSE) + VLOOKUP($K407,May!$H$7:$K$716,4,FALSE),0)</f>
        <v>0</v>
      </c>
      <c r="S407" s="109">
        <f>IFERROR(VLOOKUP($K407,Jun!$H$7:$J$716,3,FALSE) + VLOOKUP($K407,Jun!$H$7:$K$716,4,FALSE),0)</f>
        <v>0</v>
      </c>
      <c r="T407" s="109">
        <f>IFERROR(VLOOKUP($K407,Jul!$H$7:$J$716,3,FALSE) + VLOOKUP($K407,Jul!$H$7:$K$716,4,FALSE),0)</f>
        <v>0</v>
      </c>
      <c r="U407" s="109">
        <f>IFERROR(VLOOKUP($K407,Ago!$H$7:$J$716,3,FALSE) + VLOOKUP($K407,Ago!$H$7:$K$716,4,FALSE),0)</f>
        <v>0</v>
      </c>
      <c r="V407" s="109">
        <f>IFERROR(VLOOKUP($K407,Set!$H$7:$J$716,3,FALSE) + VLOOKUP($K407,Set!$H$7:$K$716,4,FALSE),0)</f>
        <v>0</v>
      </c>
      <c r="W407" s="109">
        <f>IFERROR(VLOOKUP($K407,Oct!$H$7:$J$716,3,FALSE) + VLOOKUP($K407,Oct!$H$7:$K$716,4,FALSE),0)</f>
        <v>0</v>
      </c>
      <c r="X407" s="109">
        <f>IFERROR(VLOOKUP($K407,Nov!$H$7:$J$716,3,FALSE) + VLOOKUP($K407,Nov!$H$7:$K$716,4,FALSE),0)</f>
        <v>0</v>
      </c>
      <c r="Y407" s="109">
        <f>IFERROR(VLOOKUP($K407,Dic!$H$7:$J$716,3,FALSE) + VLOOKUP($K407,Dic!$H$7:$K$716,4,FALSE),0)</f>
        <v>0</v>
      </c>
      <c r="Z407" s="109">
        <f t="shared" si="100"/>
        <v>0</v>
      </c>
      <c r="AA407" s="109">
        <f t="shared" si="101"/>
        <v>0</v>
      </c>
      <c r="AB407" s="109">
        <f t="shared" si="102"/>
        <v>0</v>
      </c>
      <c r="AC407" s="109">
        <f t="shared" si="103"/>
        <v>0</v>
      </c>
      <c r="AD407" s="109">
        <f t="shared" si="104"/>
        <v>0</v>
      </c>
      <c r="AE407" s="109">
        <f t="shared" si="105"/>
        <v>0</v>
      </c>
      <c r="AF407" s="109">
        <f t="shared" si="106"/>
        <v>0</v>
      </c>
    </row>
    <row r="408" spans="1:32" ht="15" thickBot="1">
      <c r="A408">
        <v>2026</v>
      </c>
      <c r="B408" s="104" t="s">
        <v>857</v>
      </c>
      <c r="C408" s="104" t="s">
        <v>920</v>
      </c>
      <c r="D408" s="139" t="s">
        <v>6</v>
      </c>
      <c r="E408" s="139" t="s">
        <v>7</v>
      </c>
      <c r="F408" s="140">
        <v>0</v>
      </c>
      <c r="G408" s="139" t="s">
        <v>1093</v>
      </c>
      <c r="H408" s="139" t="s">
        <v>369</v>
      </c>
      <c r="I408" s="139" t="s">
        <v>370</v>
      </c>
      <c r="J408" s="140" t="s">
        <v>13</v>
      </c>
      <c r="K408" s="141">
        <v>15103</v>
      </c>
      <c r="L408" s="139" t="s">
        <v>593</v>
      </c>
      <c r="M408" s="108">
        <v>0</v>
      </c>
      <c r="N408" s="109">
        <f>IFERROR(VLOOKUP(K408,Ene!H413:J1122,3,FALSE) + VLOOKUP(K408,Ene!H413:K1122,4,FALSE),0)</f>
        <v>0</v>
      </c>
      <c r="O408" s="109">
        <f>IFERROR(VLOOKUP($K408,Feb!$H$7:$J$716,3,FALSE) + VLOOKUP($K408,Feb!$H$7:$K$716,4,FALSE),0)</f>
        <v>0</v>
      </c>
      <c r="P408" s="109">
        <f>IFERROR(VLOOKUP($K408,Mar!$H$7:$J$716,3,FALSE) + VLOOKUP($K408,Mar!$H$7:$K$716,4,FALSE),0)</f>
        <v>0</v>
      </c>
      <c r="Q408" s="109">
        <f>IFERROR(VLOOKUP($K408,Abr!$H$7:$J$716,3,FALSE) + VLOOKUP($K408,Abr!$H$7:$K$716,4,FALSE),0)</f>
        <v>0</v>
      </c>
      <c r="R408" s="109">
        <f>IFERROR(VLOOKUP($K408,May!$H$7:$J$716,3,FALSE) + VLOOKUP($K408,May!$H$7:$K$716,4,FALSE),0)</f>
        <v>0</v>
      </c>
      <c r="S408" s="109">
        <f>IFERROR(VLOOKUP($K408,Jun!$H$7:$J$716,3,FALSE) + VLOOKUP($K408,Jun!$H$7:$K$716,4,FALSE),0)</f>
        <v>0</v>
      </c>
      <c r="T408" s="109">
        <f>IFERROR(VLOOKUP($K408,Jul!$H$7:$J$716,3,FALSE) + VLOOKUP($K408,Jul!$H$7:$K$716,4,FALSE),0)</f>
        <v>0</v>
      </c>
      <c r="U408" s="109">
        <f>IFERROR(VLOOKUP($K408,Ago!$H$7:$J$716,3,FALSE) + VLOOKUP($K408,Ago!$H$7:$K$716,4,FALSE),0)</f>
        <v>0</v>
      </c>
      <c r="V408" s="109">
        <f>IFERROR(VLOOKUP($K408,Set!$H$7:$J$716,3,FALSE) + VLOOKUP($K408,Set!$H$7:$K$716,4,FALSE),0)</f>
        <v>0</v>
      </c>
      <c r="W408" s="109">
        <f>IFERROR(VLOOKUP($K408,Oct!$H$7:$J$716,3,FALSE) + VLOOKUP($K408,Oct!$H$7:$K$716,4,FALSE),0)</f>
        <v>0</v>
      </c>
      <c r="X408" s="109">
        <f>IFERROR(VLOOKUP($K408,Nov!$H$7:$J$716,3,FALSE) + VLOOKUP($K408,Nov!$H$7:$K$716,4,FALSE),0)</f>
        <v>0</v>
      </c>
      <c r="Y408" s="109">
        <f>IFERROR(VLOOKUP($K408,Dic!$H$7:$J$716,3,FALSE) + VLOOKUP($K408,Dic!$H$7:$K$716,4,FALSE),0)</f>
        <v>0</v>
      </c>
      <c r="Z408" s="109">
        <f t="shared" si="100"/>
        <v>0</v>
      </c>
      <c r="AA408" s="109">
        <f t="shared" si="101"/>
        <v>0</v>
      </c>
      <c r="AB408" s="109">
        <f t="shared" si="102"/>
        <v>0</v>
      </c>
      <c r="AC408" s="109">
        <f t="shared" si="103"/>
        <v>0</v>
      </c>
      <c r="AD408" s="109">
        <f t="shared" si="104"/>
        <v>0</v>
      </c>
      <c r="AE408" s="109">
        <f t="shared" si="105"/>
        <v>0</v>
      </c>
      <c r="AF408" s="109">
        <f t="shared" si="106"/>
        <v>0</v>
      </c>
    </row>
    <row r="409" spans="1:32" ht="15" thickBot="1">
      <c r="A409">
        <v>2026</v>
      </c>
      <c r="B409" s="104" t="s">
        <v>924</v>
      </c>
      <c r="C409" s="104" t="s">
        <v>1072</v>
      </c>
      <c r="D409" s="105" t="s">
        <v>331</v>
      </c>
      <c r="E409" s="105" t="s">
        <v>232</v>
      </c>
      <c r="F409" s="106">
        <v>1391</v>
      </c>
      <c r="G409" s="105" t="s">
        <v>431</v>
      </c>
      <c r="H409" s="105" t="s">
        <v>331</v>
      </c>
      <c r="I409" s="105" t="s">
        <v>232</v>
      </c>
      <c r="J409" s="106" t="s">
        <v>8</v>
      </c>
      <c r="K409" s="107">
        <v>15140</v>
      </c>
      <c r="L409" s="105" t="s">
        <v>303</v>
      </c>
      <c r="M409" s="108">
        <v>32</v>
      </c>
      <c r="N409" s="109">
        <f>IFERROR(VLOOKUP(K409,Ene!H414:J1123,3,FALSE) + VLOOKUP(K409,Ene!H414:K1123,4,FALSE),0)</f>
        <v>0</v>
      </c>
      <c r="O409" s="109">
        <f>IFERROR(VLOOKUP($K409,Feb!$H$7:$J$716,3,FALSE) + VLOOKUP($K409,Feb!$H$7:$K$716,4,FALSE),0)</f>
        <v>0</v>
      </c>
      <c r="P409" s="109">
        <f>IFERROR(VLOOKUP($K409,Mar!$H$7:$J$716,3,FALSE) + VLOOKUP($K409,Mar!$H$7:$K$716,4,FALSE),0)</f>
        <v>0</v>
      </c>
      <c r="Q409" s="109">
        <f>IFERROR(VLOOKUP($K409,Abr!$H$7:$J$716,3,FALSE) + VLOOKUP($K409,Abr!$H$7:$K$716,4,FALSE),0)</f>
        <v>0</v>
      </c>
      <c r="R409" s="109">
        <f>IFERROR(VLOOKUP($K409,May!$H$7:$J$716,3,FALSE) + VLOOKUP($K409,May!$H$7:$K$716,4,FALSE),0)</f>
        <v>0</v>
      </c>
      <c r="S409" s="109">
        <f>IFERROR(VLOOKUP($K409,Jun!$H$7:$J$716,3,FALSE) + VLOOKUP($K409,Jun!$H$7:$K$716,4,FALSE),0)</f>
        <v>0</v>
      </c>
      <c r="T409" s="109">
        <f>IFERROR(VLOOKUP($K409,Jul!$H$7:$J$716,3,FALSE) + VLOOKUP($K409,Jul!$H$7:$K$716,4,FALSE),0)</f>
        <v>0</v>
      </c>
      <c r="U409" s="109">
        <f>IFERROR(VLOOKUP($K409,Ago!$H$7:$J$716,3,FALSE) + VLOOKUP($K409,Ago!$H$7:$K$716,4,FALSE),0)</f>
        <v>0</v>
      </c>
      <c r="V409" s="109">
        <f>IFERROR(VLOOKUP($K409,Set!$H$7:$J$716,3,FALSE) + VLOOKUP($K409,Set!$H$7:$K$716,4,FALSE),0)</f>
        <v>0</v>
      </c>
      <c r="W409" s="109">
        <f>IFERROR(VLOOKUP($K409,Oct!$H$7:$J$716,3,FALSE) + VLOOKUP($K409,Oct!$H$7:$K$716,4,FALSE),0)</f>
        <v>0</v>
      </c>
      <c r="X409" s="109">
        <f>IFERROR(VLOOKUP($K409,Nov!$H$7:$J$716,3,FALSE) + VLOOKUP($K409,Nov!$H$7:$K$716,4,FALSE),0)</f>
        <v>0</v>
      </c>
      <c r="Y409" s="109">
        <f>IFERROR(VLOOKUP($K409,Dic!$H$7:$J$716,3,FALSE) + VLOOKUP($K409,Dic!$H$7:$K$716,4,FALSE),0)</f>
        <v>0</v>
      </c>
      <c r="Z409" s="109">
        <f t="shared" si="100"/>
        <v>0</v>
      </c>
      <c r="AA409" s="109">
        <f t="shared" si="101"/>
        <v>0</v>
      </c>
      <c r="AB409" s="109">
        <f t="shared" si="102"/>
        <v>0</v>
      </c>
      <c r="AC409" s="109">
        <f t="shared" si="103"/>
        <v>0</v>
      </c>
      <c r="AD409" s="109">
        <f t="shared" si="104"/>
        <v>0</v>
      </c>
      <c r="AE409" s="109">
        <f t="shared" si="105"/>
        <v>0</v>
      </c>
      <c r="AF409" s="109">
        <f t="shared" si="106"/>
        <v>0</v>
      </c>
    </row>
    <row r="410" spans="1:32" ht="15" thickBot="1">
      <c r="A410">
        <v>2026</v>
      </c>
      <c r="B410" s="104" t="s">
        <v>924</v>
      </c>
      <c r="C410" s="104" t="s">
        <v>996</v>
      </c>
      <c r="D410" s="105" t="s">
        <v>5</v>
      </c>
      <c r="E410" s="105" t="s">
        <v>128</v>
      </c>
      <c r="F410" s="106">
        <v>1714</v>
      </c>
      <c r="G410" s="105" t="s">
        <v>393</v>
      </c>
      <c r="H410" s="105" t="s">
        <v>5</v>
      </c>
      <c r="I410" s="105" t="s">
        <v>127</v>
      </c>
      <c r="J410" s="106" t="s">
        <v>8</v>
      </c>
      <c r="K410" s="107">
        <v>15291</v>
      </c>
      <c r="L410" s="105" t="s">
        <v>1110</v>
      </c>
      <c r="M410" s="108">
        <v>17.600000000000001</v>
      </c>
      <c r="N410" s="109">
        <f>IFERROR(VLOOKUP(K410,Ene!H415:J1124,3,FALSE) + VLOOKUP(K410,Ene!H415:K1124,4,FALSE),0)</f>
        <v>0</v>
      </c>
      <c r="O410" s="109">
        <f>IFERROR(VLOOKUP($K410,Feb!$H$7:$J$716,3,FALSE) + VLOOKUP($K410,Feb!$H$7:$K$716,4,FALSE),0)</f>
        <v>0</v>
      </c>
      <c r="P410" s="109">
        <f>IFERROR(VLOOKUP($K410,Mar!$H$7:$J$716,3,FALSE) + VLOOKUP($K410,Mar!$H$7:$K$716,4,FALSE),0)</f>
        <v>0</v>
      </c>
      <c r="Q410" s="109">
        <f>IFERROR(VLOOKUP($K410,Abr!$H$7:$J$716,3,FALSE) + VLOOKUP($K410,Abr!$H$7:$K$716,4,FALSE),0)</f>
        <v>0</v>
      </c>
      <c r="R410" s="109">
        <f>IFERROR(VLOOKUP($K410,May!$H$7:$J$716,3,FALSE) + VLOOKUP($K410,May!$H$7:$K$716,4,FALSE),0)</f>
        <v>0</v>
      </c>
      <c r="S410" s="109">
        <f>IFERROR(VLOOKUP($K410,Jun!$H$7:$J$716,3,FALSE) + VLOOKUP($K410,Jun!$H$7:$K$716,4,FALSE),0)</f>
        <v>0</v>
      </c>
      <c r="T410" s="109">
        <f>IFERROR(VLOOKUP($K410,Jul!$H$7:$J$716,3,FALSE) + VLOOKUP($K410,Jul!$H$7:$K$716,4,FALSE),0)</f>
        <v>0</v>
      </c>
      <c r="U410" s="109">
        <f>IFERROR(VLOOKUP($K410,Ago!$H$7:$J$716,3,FALSE) + VLOOKUP($K410,Ago!$H$7:$K$716,4,FALSE),0)</f>
        <v>0</v>
      </c>
      <c r="V410" s="109">
        <f>IFERROR(VLOOKUP($K410,Set!$H$7:$J$716,3,FALSE) + VLOOKUP($K410,Set!$H$7:$K$716,4,FALSE),0)</f>
        <v>0</v>
      </c>
      <c r="W410" s="109">
        <f>IFERROR(VLOOKUP($K410,Oct!$H$7:$J$716,3,FALSE) + VLOOKUP($K410,Oct!$H$7:$K$716,4,FALSE),0)</f>
        <v>0</v>
      </c>
      <c r="X410" s="109">
        <f>IFERROR(VLOOKUP($K410,Nov!$H$7:$J$716,3,FALSE) + VLOOKUP($K410,Nov!$H$7:$K$716,4,FALSE),0)</f>
        <v>0</v>
      </c>
      <c r="Y410" s="109">
        <f>IFERROR(VLOOKUP($K410,Dic!$H$7:$J$716,3,FALSE) + VLOOKUP($K410,Dic!$H$7:$K$716,4,FALSE),0)</f>
        <v>0</v>
      </c>
      <c r="Z410" s="109">
        <f t="shared" si="100"/>
        <v>0</v>
      </c>
      <c r="AA410" s="109">
        <f t="shared" si="101"/>
        <v>0</v>
      </c>
      <c r="AB410" s="109">
        <f t="shared" si="102"/>
        <v>0</v>
      </c>
      <c r="AC410" s="109">
        <f t="shared" si="103"/>
        <v>0</v>
      </c>
      <c r="AD410" s="109">
        <f t="shared" si="104"/>
        <v>0</v>
      </c>
      <c r="AE410" s="109">
        <f t="shared" si="105"/>
        <v>0</v>
      </c>
      <c r="AF410" s="109">
        <f t="shared" si="106"/>
        <v>0</v>
      </c>
    </row>
    <row r="411" spans="1:32" ht="15" thickBot="1">
      <c r="A411">
        <v>2026</v>
      </c>
      <c r="B411" s="104" t="s">
        <v>924</v>
      </c>
      <c r="C411" s="104" t="s">
        <v>984</v>
      </c>
      <c r="D411" s="105" t="s">
        <v>5</v>
      </c>
      <c r="E411" s="105" t="s">
        <v>113</v>
      </c>
      <c r="F411" s="106">
        <v>1714</v>
      </c>
      <c r="G411" s="105" t="s">
        <v>393</v>
      </c>
      <c r="H411" s="105" t="s">
        <v>5</v>
      </c>
      <c r="I411" s="105" t="s">
        <v>113</v>
      </c>
      <c r="J411" s="106" t="s">
        <v>8</v>
      </c>
      <c r="K411" s="107">
        <v>15306</v>
      </c>
      <c r="L411" s="105" t="s">
        <v>1111</v>
      </c>
      <c r="M411" s="108">
        <v>24</v>
      </c>
      <c r="N411" s="109">
        <f>IFERROR(VLOOKUP(K411,Ene!H416:J1125,3,FALSE) + VLOOKUP(K411,Ene!H416:K1125,4,FALSE),0)</f>
        <v>0</v>
      </c>
      <c r="O411" s="109">
        <f>IFERROR(VLOOKUP($K411,Feb!$H$7:$J$716,3,FALSE) + VLOOKUP($K411,Feb!$H$7:$K$716,4,FALSE),0)</f>
        <v>0</v>
      </c>
      <c r="P411" s="109">
        <f>IFERROR(VLOOKUP($K411,Mar!$H$7:$J$716,3,FALSE) + VLOOKUP($K411,Mar!$H$7:$K$716,4,FALSE),0)</f>
        <v>0</v>
      </c>
      <c r="Q411" s="109">
        <f>IFERROR(VLOOKUP($K411,Abr!$H$7:$J$716,3,FALSE) + VLOOKUP($K411,Abr!$H$7:$K$716,4,FALSE),0)</f>
        <v>0</v>
      </c>
      <c r="R411" s="109">
        <f>IFERROR(VLOOKUP($K411,May!$H$7:$J$716,3,FALSE) + VLOOKUP($K411,May!$H$7:$K$716,4,FALSE),0)</f>
        <v>0</v>
      </c>
      <c r="S411" s="109">
        <f>IFERROR(VLOOKUP($K411,Jun!$H$7:$J$716,3,FALSE) + VLOOKUP($K411,Jun!$H$7:$K$716,4,FALSE),0)</f>
        <v>0</v>
      </c>
      <c r="T411" s="109">
        <f>IFERROR(VLOOKUP($K411,Jul!$H$7:$J$716,3,FALSE) + VLOOKUP($K411,Jul!$H$7:$K$716,4,FALSE),0)</f>
        <v>0</v>
      </c>
      <c r="U411" s="109">
        <f>IFERROR(VLOOKUP($K411,Ago!$H$7:$J$716,3,FALSE) + VLOOKUP($K411,Ago!$H$7:$K$716,4,FALSE),0)</f>
        <v>0</v>
      </c>
      <c r="V411" s="109">
        <f>IFERROR(VLOOKUP($K411,Set!$H$7:$J$716,3,FALSE) + VLOOKUP($K411,Set!$H$7:$K$716,4,FALSE),0)</f>
        <v>0</v>
      </c>
      <c r="W411" s="109">
        <f>IFERROR(VLOOKUP($K411,Oct!$H$7:$J$716,3,FALSE) + VLOOKUP($K411,Oct!$H$7:$K$716,4,FALSE),0)</f>
        <v>0</v>
      </c>
      <c r="X411" s="109">
        <f>IFERROR(VLOOKUP($K411,Nov!$H$7:$J$716,3,FALSE) + VLOOKUP($K411,Nov!$H$7:$K$716,4,FALSE),0)</f>
        <v>0</v>
      </c>
      <c r="Y411" s="109">
        <f>IFERROR(VLOOKUP($K411,Dic!$H$7:$J$716,3,FALSE) + VLOOKUP($K411,Dic!$H$7:$K$716,4,FALSE),0)</f>
        <v>0</v>
      </c>
      <c r="Z411" s="109">
        <f t="shared" si="100"/>
        <v>0</v>
      </c>
      <c r="AA411" s="109">
        <f t="shared" si="101"/>
        <v>0</v>
      </c>
      <c r="AB411" s="109">
        <f t="shared" si="102"/>
        <v>0</v>
      </c>
      <c r="AC411" s="109">
        <f t="shared" si="103"/>
        <v>0</v>
      </c>
      <c r="AD411" s="109">
        <f t="shared" si="104"/>
        <v>0</v>
      </c>
      <c r="AE411" s="109">
        <f t="shared" si="105"/>
        <v>0</v>
      </c>
      <c r="AF411" s="109">
        <f t="shared" si="106"/>
        <v>0</v>
      </c>
    </row>
    <row r="412" spans="1:32" ht="15" thickBot="1">
      <c r="A412">
        <v>2026</v>
      </c>
      <c r="B412" s="104" t="s">
        <v>924</v>
      </c>
      <c r="C412" s="104" t="s">
        <v>1061</v>
      </c>
      <c r="D412" s="105" t="s">
        <v>18</v>
      </c>
      <c r="E412" s="105" t="s">
        <v>19</v>
      </c>
      <c r="F412" s="106">
        <v>871</v>
      </c>
      <c r="G412" s="105" t="s">
        <v>418</v>
      </c>
      <c r="H412" s="105" t="s">
        <v>18</v>
      </c>
      <c r="I412" s="105" t="s">
        <v>19</v>
      </c>
      <c r="J412" s="106" t="s">
        <v>8</v>
      </c>
      <c r="K412" s="107">
        <v>15311</v>
      </c>
      <c r="L412" s="105" t="s">
        <v>594</v>
      </c>
      <c r="M412" s="108">
        <v>12</v>
      </c>
      <c r="N412" s="109">
        <f>IFERROR(VLOOKUP(K412,Ene!H417:J1126,3,FALSE) + VLOOKUP(K412,Ene!H417:K1126,4,FALSE),0)</f>
        <v>0</v>
      </c>
      <c r="O412" s="109">
        <f>IFERROR(VLOOKUP($K412,Feb!$H$7:$J$716,3,FALSE) + VLOOKUP($K412,Feb!$H$7:$K$716,4,FALSE),0)</f>
        <v>0</v>
      </c>
      <c r="P412" s="109">
        <f>IFERROR(VLOOKUP($K412,Mar!$H$7:$J$716,3,FALSE) + VLOOKUP($K412,Mar!$H$7:$K$716,4,FALSE),0)</f>
        <v>0</v>
      </c>
      <c r="Q412" s="109">
        <f>IFERROR(VLOOKUP($K412,Abr!$H$7:$J$716,3,FALSE) + VLOOKUP($K412,Abr!$H$7:$K$716,4,FALSE),0)</f>
        <v>0</v>
      </c>
      <c r="R412" s="109">
        <f>IFERROR(VLOOKUP($K412,May!$H$7:$J$716,3,FALSE) + VLOOKUP($K412,May!$H$7:$K$716,4,FALSE),0)</f>
        <v>0</v>
      </c>
      <c r="S412" s="109">
        <f>IFERROR(VLOOKUP($K412,Jun!$H$7:$J$716,3,FALSE) + VLOOKUP($K412,Jun!$H$7:$K$716,4,FALSE),0)</f>
        <v>0</v>
      </c>
      <c r="T412" s="109">
        <f>IFERROR(VLOOKUP($K412,Jul!$H$7:$J$716,3,FALSE) + VLOOKUP($K412,Jul!$H$7:$K$716,4,FALSE),0)</f>
        <v>0</v>
      </c>
      <c r="U412" s="109">
        <f>IFERROR(VLOOKUP($K412,Ago!$H$7:$J$716,3,FALSE) + VLOOKUP($K412,Ago!$H$7:$K$716,4,FALSE),0)</f>
        <v>0</v>
      </c>
      <c r="V412" s="109">
        <f>IFERROR(VLOOKUP($K412,Set!$H$7:$J$716,3,FALSE) + VLOOKUP($K412,Set!$H$7:$K$716,4,FALSE),0)</f>
        <v>0</v>
      </c>
      <c r="W412" s="109">
        <f>IFERROR(VLOOKUP($K412,Oct!$H$7:$J$716,3,FALSE) + VLOOKUP($K412,Oct!$H$7:$K$716,4,FALSE),0)</f>
        <v>0</v>
      </c>
      <c r="X412" s="109">
        <f>IFERROR(VLOOKUP($K412,Nov!$H$7:$J$716,3,FALSE) + VLOOKUP($K412,Nov!$H$7:$K$716,4,FALSE),0)</f>
        <v>0</v>
      </c>
      <c r="Y412" s="109">
        <f>IFERROR(VLOOKUP($K412,Dic!$H$7:$J$716,3,FALSE) + VLOOKUP($K412,Dic!$H$7:$K$716,4,FALSE),0)</f>
        <v>0</v>
      </c>
      <c r="Z412" s="109">
        <f t="shared" si="100"/>
        <v>0</v>
      </c>
      <c r="AA412" s="109">
        <f t="shared" si="101"/>
        <v>0</v>
      </c>
      <c r="AB412" s="109">
        <f t="shared" si="102"/>
        <v>0</v>
      </c>
      <c r="AC412" s="109">
        <f t="shared" si="103"/>
        <v>0</v>
      </c>
      <c r="AD412" s="109">
        <f t="shared" si="104"/>
        <v>0</v>
      </c>
      <c r="AE412" s="109">
        <f t="shared" si="105"/>
        <v>0</v>
      </c>
      <c r="AF412" s="109">
        <f t="shared" si="106"/>
        <v>0</v>
      </c>
    </row>
    <row r="413" spans="1:32" ht="15" thickBot="1">
      <c r="A413">
        <v>2026</v>
      </c>
      <c r="B413" s="104" t="s">
        <v>857</v>
      </c>
      <c r="C413" s="104" t="s">
        <v>943</v>
      </c>
      <c r="D413" s="139" t="s">
        <v>6</v>
      </c>
      <c r="E413" s="139" t="s">
        <v>41</v>
      </c>
      <c r="F413" s="140">
        <v>0</v>
      </c>
      <c r="G413" s="139" t="s">
        <v>1093</v>
      </c>
      <c r="H413" s="139" t="s">
        <v>369</v>
      </c>
      <c r="I413" s="139" t="s">
        <v>370</v>
      </c>
      <c r="J413" s="140" t="s">
        <v>522</v>
      </c>
      <c r="K413" s="141">
        <v>15315</v>
      </c>
      <c r="L413" s="139" t="s">
        <v>595</v>
      </c>
      <c r="M413" s="108">
        <v>0</v>
      </c>
      <c r="N413" s="109">
        <f>IFERROR(VLOOKUP(K413,Ene!H418:J1127,3,FALSE) + VLOOKUP(K413,Ene!H418:K1127,4,FALSE),0)</f>
        <v>0</v>
      </c>
      <c r="O413" s="109">
        <f>IFERROR(VLOOKUP($K413,Feb!$H$7:$J$716,3,FALSE) + VLOOKUP($K413,Feb!$H$7:$K$716,4,FALSE),0)</f>
        <v>0</v>
      </c>
      <c r="P413" s="109">
        <f>IFERROR(VLOOKUP($K413,Mar!$H$7:$J$716,3,FALSE) + VLOOKUP($K413,Mar!$H$7:$K$716,4,FALSE),0)</f>
        <v>0</v>
      </c>
      <c r="Q413" s="109">
        <f>IFERROR(VLOOKUP($K413,Abr!$H$7:$J$716,3,FALSE) + VLOOKUP($K413,Abr!$H$7:$K$716,4,FALSE),0)</f>
        <v>0</v>
      </c>
      <c r="R413" s="109">
        <f>IFERROR(VLOOKUP($K413,May!$H$7:$J$716,3,FALSE) + VLOOKUP($K413,May!$H$7:$K$716,4,FALSE),0)</f>
        <v>0</v>
      </c>
      <c r="S413" s="109">
        <f>IFERROR(VLOOKUP($K413,Jun!$H$7:$J$716,3,FALSE) + VLOOKUP($K413,Jun!$H$7:$K$716,4,FALSE),0)</f>
        <v>0</v>
      </c>
      <c r="T413" s="109">
        <f>IFERROR(VLOOKUP($K413,Jul!$H$7:$J$716,3,FALSE) + VLOOKUP($K413,Jul!$H$7:$K$716,4,FALSE),0)</f>
        <v>0</v>
      </c>
      <c r="U413" s="109">
        <f>IFERROR(VLOOKUP($K413,Ago!$H$7:$J$716,3,FALSE) + VLOOKUP($K413,Ago!$H$7:$K$716,4,FALSE),0)</f>
        <v>0</v>
      </c>
      <c r="V413" s="109">
        <f>IFERROR(VLOOKUP($K413,Set!$H$7:$J$716,3,FALSE) + VLOOKUP($K413,Set!$H$7:$K$716,4,FALSE),0)</f>
        <v>0</v>
      </c>
      <c r="W413" s="109">
        <f>IFERROR(VLOOKUP($K413,Oct!$H$7:$J$716,3,FALSE) + VLOOKUP($K413,Oct!$H$7:$K$716,4,FALSE),0)</f>
        <v>0</v>
      </c>
      <c r="X413" s="109">
        <f>IFERROR(VLOOKUP($K413,Nov!$H$7:$J$716,3,FALSE) + VLOOKUP($K413,Nov!$H$7:$K$716,4,FALSE),0)</f>
        <v>0</v>
      </c>
      <c r="Y413" s="109">
        <f>IFERROR(VLOOKUP($K413,Dic!$H$7:$J$716,3,FALSE) + VLOOKUP($K413,Dic!$H$7:$K$716,4,FALSE),0)</f>
        <v>0</v>
      </c>
      <c r="Z413" s="109">
        <f t="shared" si="100"/>
        <v>0</v>
      </c>
      <c r="AA413" s="109">
        <f t="shared" si="101"/>
        <v>0</v>
      </c>
      <c r="AB413" s="109">
        <f t="shared" si="102"/>
        <v>0</v>
      </c>
      <c r="AC413" s="109">
        <f t="shared" si="103"/>
        <v>0</v>
      </c>
      <c r="AD413" s="109">
        <f t="shared" si="104"/>
        <v>0</v>
      </c>
      <c r="AE413" s="109">
        <f t="shared" si="105"/>
        <v>0</v>
      </c>
      <c r="AF413" s="109">
        <f t="shared" si="106"/>
        <v>0</v>
      </c>
    </row>
    <row r="414" spans="1:32" ht="15" thickBot="1">
      <c r="A414">
        <v>2026</v>
      </c>
      <c r="B414" s="104" t="s">
        <v>1095</v>
      </c>
      <c r="C414" s="104" t="s">
        <v>925</v>
      </c>
      <c r="D414" s="139" t="s">
        <v>6</v>
      </c>
      <c r="E414" s="139" t="s">
        <v>22</v>
      </c>
      <c r="F414" s="140">
        <v>0</v>
      </c>
      <c r="G414" s="139" t="s">
        <v>1093</v>
      </c>
      <c r="H414" s="139" t="s">
        <v>369</v>
      </c>
      <c r="I414" s="139" t="s">
        <v>370</v>
      </c>
      <c r="J414" s="140" t="s">
        <v>13</v>
      </c>
      <c r="K414" s="141">
        <v>15329</v>
      </c>
      <c r="L414" s="139" t="s">
        <v>596</v>
      </c>
      <c r="M414" s="108">
        <v>0</v>
      </c>
      <c r="N414" s="109">
        <f>IFERROR(VLOOKUP(K414,Ene!H419:J1128,3,FALSE) + VLOOKUP(K414,Ene!H419:K1128,4,FALSE),0)</f>
        <v>0</v>
      </c>
      <c r="O414" s="109">
        <f>IFERROR(VLOOKUP($K414,Feb!$H$7:$J$716,3,FALSE) + VLOOKUP($K414,Feb!$H$7:$K$716,4,FALSE),0)</f>
        <v>0</v>
      </c>
      <c r="P414" s="109">
        <f>IFERROR(VLOOKUP($K414,Mar!$H$7:$J$716,3,FALSE) + VLOOKUP($K414,Mar!$H$7:$K$716,4,FALSE),0)</f>
        <v>0</v>
      </c>
      <c r="Q414" s="109">
        <f>IFERROR(VLOOKUP($K414,Abr!$H$7:$J$716,3,FALSE) + VLOOKUP($K414,Abr!$H$7:$K$716,4,FALSE),0)</f>
        <v>0</v>
      </c>
      <c r="R414" s="109">
        <f>IFERROR(VLOOKUP($K414,May!$H$7:$J$716,3,FALSE) + VLOOKUP($K414,May!$H$7:$K$716,4,FALSE),0)</f>
        <v>0</v>
      </c>
      <c r="S414" s="109">
        <f>IFERROR(VLOOKUP($K414,Jun!$H$7:$J$716,3,FALSE) + VLOOKUP($K414,Jun!$H$7:$K$716,4,FALSE),0)</f>
        <v>0</v>
      </c>
      <c r="T414" s="109">
        <f>IFERROR(VLOOKUP($K414,Jul!$H$7:$J$716,3,FALSE) + VLOOKUP($K414,Jul!$H$7:$K$716,4,FALSE),0)</f>
        <v>0</v>
      </c>
      <c r="U414" s="109">
        <f>IFERROR(VLOOKUP($K414,Ago!$H$7:$J$716,3,FALSE) + VLOOKUP($K414,Ago!$H$7:$K$716,4,FALSE),0)</f>
        <v>0</v>
      </c>
      <c r="V414" s="109">
        <f>IFERROR(VLOOKUP($K414,Set!$H$7:$J$716,3,FALSE) + VLOOKUP($K414,Set!$H$7:$K$716,4,FALSE),0)</f>
        <v>0</v>
      </c>
      <c r="W414" s="109">
        <f>IFERROR(VLOOKUP($K414,Oct!$H$7:$J$716,3,FALSE) + VLOOKUP($K414,Oct!$H$7:$K$716,4,FALSE),0)</f>
        <v>0</v>
      </c>
      <c r="X414" s="109">
        <f>IFERROR(VLOOKUP($K414,Nov!$H$7:$J$716,3,FALSE) + VLOOKUP($K414,Nov!$H$7:$K$716,4,FALSE),0)</f>
        <v>0</v>
      </c>
      <c r="Y414" s="109">
        <f>IFERROR(VLOOKUP($K414,Dic!$H$7:$J$716,3,FALSE) + VLOOKUP($K414,Dic!$H$7:$K$716,4,FALSE),0)</f>
        <v>0</v>
      </c>
      <c r="Z414" s="109">
        <f t="shared" si="100"/>
        <v>0</v>
      </c>
      <c r="AA414" s="109">
        <f t="shared" si="101"/>
        <v>0</v>
      </c>
      <c r="AB414" s="109">
        <f t="shared" si="102"/>
        <v>0</v>
      </c>
      <c r="AC414" s="109">
        <f t="shared" si="103"/>
        <v>0</v>
      </c>
      <c r="AD414" s="109">
        <f t="shared" si="104"/>
        <v>0</v>
      </c>
      <c r="AE414" s="109">
        <f t="shared" si="105"/>
        <v>0</v>
      </c>
      <c r="AF414" s="109">
        <f t="shared" si="106"/>
        <v>0</v>
      </c>
    </row>
    <row r="415" spans="1:32" ht="15" thickBot="1">
      <c r="A415">
        <v>2026</v>
      </c>
      <c r="B415" s="104" t="s">
        <v>924</v>
      </c>
      <c r="C415" s="104" t="s">
        <v>1059</v>
      </c>
      <c r="D415" s="105" t="s">
        <v>18</v>
      </c>
      <c r="E415" s="105" t="s">
        <v>208</v>
      </c>
      <c r="F415" s="106">
        <v>871</v>
      </c>
      <c r="G415" s="105" t="s">
        <v>418</v>
      </c>
      <c r="H415" s="105" t="s">
        <v>18</v>
      </c>
      <c r="I415" s="105" t="s">
        <v>208</v>
      </c>
      <c r="J415" s="106" t="s">
        <v>13</v>
      </c>
      <c r="K415" s="107">
        <v>15657</v>
      </c>
      <c r="L415" s="105" t="s">
        <v>598</v>
      </c>
      <c r="M415" s="108">
        <v>12.8</v>
      </c>
      <c r="N415" s="109">
        <f>IFERROR(VLOOKUP(K415,Ene!H420:J1129,3,FALSE) + VLOOKUP(K415,Ene!H420:K1129,4,FALSE),0)</f>
        <v>6</v>
      </c>
      <c r="O415" s="109">
        <f>IFERROR(VLOOKUP($K415,Feb!$H$7:$J$716,3,FALSE) + VLOOKUP($K415,Feb!$H$7:$K$716,4,FALSE),0)</f>
        <v>4</v>
      </c>
      <c r="P415" s="109">
        <f>IFERROR(VLOOKUP($K415,Mar!$H$7:$J$716,3,FALSE) + VLOOKUP($K415,Mar!$H$7:$K$716,4,FALSE),0)</f>
        <v>3</v>
      </c>
      <c r="Q415" s="109">
        <f>IFERROR(VLOOKUP($K415,Abr!$H$7:$J$716,3,FALSE) + VLOOKUP($K415,Abr!$H$7:$K$716,4,FALSE),0)</f>
        <v>5</v>
      </c>
      <c r="R415" s="109">
        <f>IFERROR(VLOOKUP($K415,May!$H$7:$J$716,3,FALSE) + VLOOKUP($K415,May!$H$7:$K$716,4,FALSE),0)</f>
        <v>1</v>
      </c>
      <c r="S415" s="109">
        <f>IFERROR(VLOOKUP($K415,Jun!$H$7:$J$716,3,FALSE) + VLOOKUP($K415,Jun!$H$7:$K$716,4,FALSE),0)</f>
        <v>3</v>
      </c>
      <c r="T415" s="109">
        <f>IFERROR(VLOOKUP($K415,Jul!$H$7:$J$716,3,FALSE) + VLOOKUP($K415,Jul!$H$7:$K$716,4,FALSE),0)</f>
        <v>1</v>
      </c>
      <c r="U415" s="109">
        <f>IFERROR(VLOOKUP($K415,Ago!$H$7:$J$716,3,FALSE) + VLOOKUP($K415,Ago!$H$7:$K$716,4,FALSE),0)</f>
        <v>0</v>
      </c>
      <c r="V415" s="109">
        <f>IFERROR(VLOOKUP($K415,Set!$H$7:$J$716,3,FALSE) + VLOOKUP($K415,Set!$H$7:$K$716,4,FALSE),0)</f>
        <v>0</v>
      </c>
      <c r="W415" s="109">
        <f>IFERROR(VLOOKUP($K415,Oct!$H$7:$J$716,3,FALSE) + VLOOKUP($K415,Oct!$H$7:$K$716,4,FALSE),0)</f>
        <v>0</v>
      </c>
      <c r="X415" s="109">
        <f>IFERROR(VLOOKUP($K415,Nov!$H$7:$J$716,3,FALSE) + VLOOKUP($K415,Nov!$H$7:$K$716,4,FALSE),0)</f>
        <v>0</v>
      </c>
      <c r="Y415" s="109">
        <f>IFERROR(VLOOKUP($K415,Dic!$H$7:$J$716,3,FALSE) + VLOOKUP($K415,Dic!$H$7:$K$716,4,FALSE),0)</f>
        <v>0</v>
      </c>
      <c r="Z415" s="109">
        <f t="shared" si="100"/>
        <v>13</v>
      </c>
      <c r="AA415" s="109">
        <f t="shared" si="101"/>
        <v>9</v>
      </c>
      <c r="AB415" s="109">
        <f t="shared" si="102"/>
        <v>1</v>
      </c>
      <c r="AC415" s="109">
        <f t="shared" si="103"/>
        <v>0</v>
      </c>
      <c r="AD415" s="109">
        <f t="shared" si="104"/>
        <v>22</v>
      </c>
      <c r="AE415" s="109">
        <f t="shared" si="105"/>
        <v>1</v>
      </c>
      <c r="AF415" s="109">
        <f t="shared" si="106"/>
        <v>23</v>
      </c>
    </row>
    <row r="416" spans="1:32" ht="15" thickBot="1">
      <c r="A416">
        <v>2026</v>
      </c>
      <c r="B416" s="104" t="s">
        <v>857</v>
      </c>
      <c r="C416" s="104" t="s">
        <v>925</v>
      </c>
      <c r="D416" s="139" t="s">
        <v>6</v>
      </c>
      <c r="E416" s="139" t="s">
        <v>22</v>
      </c>
      <c r="F416" s="140">
        <v>0</v>
      </c>
      <c r="G416" s="139" t="s">
        <v>1093</v>
      </c>
      <c r="H416" s="139" t="s">
        <v>369</v>
      </c>
      <c r="I416" s="139" t="s">
        <v>370</v>
      </c>
      <c r="J416" s="140" t="s">
        <v>522</v>
      </c>
      <c r="K416" s="141">
        <v>15727</v>
      </c>
      <c r="L416" s="139" t="s">
        <v>1112</v>
      </c>
      <c r="M416" s="108">
        <v>0</v>
      </c>
      <c r="N416" s="109">
        <f>IFERROR(VLOOKUP(K416,Ene!H421:J1130,3,FALSE) + VLOOKUP(K416,Ene!H421:K1130,4,FALSE),0)</f>
        <v>0</v>
      </c>
      <c r="O416" s="109">
        <f>IFERROR(VLOOKUP($K416,Feb!$H$7:$J$716,3,FALSE) + VLOOKUP($K416,Feb!$H$7:$K$716,4,FALSE),0)</f>
        <v>0</v>
      </c>
      <c r="P416" s="109">
        <f>IFERROR(VLOOKUP($K416,Mar!$H$7:$J$716,3,FALSE) + VLOOKUP($K416,Mar!$H$7:$K$716,4,FALSE),0)</f>
        <v>0</v>
      </c>
      <c r="Q416" s="109">
        <f>IFERROR(VLOOKUP($K416,Abr!$H$7:$J$716,3,FALSE) + VLOOKUP($K416,Abr!$H$7:$K$716,4,FALSE),0)</f>
        <v>0</v>
      </c>
      <c r="R416" s="109">
        <f>IFERROR(VLOOKUP($K416,May!$H$7:$J$716,3,FALSE) + VLOOKUP($K416,May!$H$7:$K$716,4,FALSE),0)</f>
        <v>0</v>
      </c>
      <c r="S416" s="109">
        <f>IFERROR(VLOOKUP($K416,Jun!$H$7:$J$716,3,FALSE) + VLOOKUP($K416,Jun!$H$7:$K$716,4,FALSE),0)</f>
        <v>0</v>
      </c>
      <c r="T416" s="109">
        <f>IFERROR(VLOOKUP($K416,Jul!$H$7:$J$716,3,FALSE) + VLOOKUP($K416,Jul!$H$7:$K$716,4,FALSE),0)</f>
        <v>0</v>
      </c>
      <c r="U416" s="109">
        <f>IFERROR(VLOOKUP($K416,Ago!$H$7:$J$716,3,FALSE) + VLOOKUP($K416,Ago!$H$7:$K$716,4,FALSE),0)</f>
        <v>0</v>
      </c>
      <c r="V416" s="109">
        <f>IFERROR(VLOOKUP($K416,Set!$H$7:$J$716,3,FALSE) + VLOOKUP($K416,Set!$H$7:$K$716,4,FALSE),0)</f>
        <v>0</v>
      </c>
      <c r="W416" s="109">
        <f>IFERROR(VLOOKUP($K416,Oct!$H$7:$J$716,3,FALSE) + VLOOKUP($K416,Oct!$H$7:$K$716,4,FALSE),0)</f>
        <v>0</v>
      </c>
      <c r="X416" s="109">
        <f>IFERROR(VLOOKUP($K416,Nov!$H$7:$J$716,3,FALSE) + VLOOKUP($K416,Nov!$H$7:$K$716,4,FALSE),0)</f>
        <v>0</v>
      </c>
      <c r="Y416" s="109">
        <f>IFERROR(VLOOKUP($K416,Dic!$H$7:$J$716,3,FALSE) + VLOOKUP($K416,Dic!$H$7:$K$716,4,FALSE),0)</f>
        <v>0</v>
      </c>
      <c r="Z416" s="109">
        <f t="shared" si="100"/>
        <v>0</v>
      </c>
      <c r="AA416" s="109">
        <f t="shared" si="101"/>
        <v>0</v>
      </c>
      <c r="AB416" s="109">
        <f t="shared" si="102"/>
        <v>0</v>
      </c>
      <c r="AC416" s="109">
        <f t="shared" si="103"/>
        <v>0</v>
      </c>
      <c r="AD416" s="109">
        <f t="shared" si="104"/>
        <v>0</v>
      </c>
      <c r="AE416" s="109">
        <f t="shared" si="105"/>
        <v>0</v>
      </c>
      <c r="AF416" s="109">
        <f t="shared" si="106"/>
        <v>0</v>
      </c>
    </row>
    <row r="417" spans="1:32" ht="15" thickBot="1">
      <c r="A417">
        <v>2026</v>
      </c>
      <c r="B417" s="104" t="s">
        <v>857</v>
      </c>
      <c r="C417" s="104" t="s">
        <v>925</v>
      </c>
      <c r="D417" s="139" t="s">
        <v>6</v>
      </c>
      <c r="E417" s="139" t="s">
        <v>22</v>
      </c>
      <c r="F417" s="140">
        <v>0</v>
      </c>
      <c r="G417" s="139" t="s">
        <v>1093</v>
      </c>
      <c r="H417" s="139" t="s">
        <v>369</v>
      </c>
      <c r="I417" s="139" t="s">
        <v>370</v>
      </c>
      <c r="J417" s="140" t="s">
        <v>522</v>
      </c>
      <c r="K417" s="141">
        <v>15729</v>
      </c>
      <c r="L417" s="139" t="s">
        <v>599</v>
      </c>
      <c r="M417" s="108">
        <v>0</v>
      </c>
      <c r="N417" s="109">
        <f>IFERROR(VLOOKUP(K417,Ene!H422:J1131,3,FALSE) + VLOOKUP(K417,Ene!H422:K1131,4,FALSE),0)</f>
        <v>0</v>
      </c>
      <c r="O417" s="109">
        <f>IFERROR(VLOOKUP($K417,Feb!$H$7:$J$716,3,FALSE) + VLOOKUP($K417,Feb!$H$7:$K$716,4,FALSE),0)</f>
        <v>0</v>
      </c>
      <c r="P417" s="109">
        <f>IFERROR(VLOOKUP($K417,Mar!$H$7:$J$716,3,FALSE) + VLOOKUP($K417,Mar!$H$7:$K$716,4,FALSE),0)</f>
        <v>0</v>
      </c>
      <c r="Q417" s="109">
        <f>IFERROR(VLOOKUP($K417,Abr!$H$7:$J$716,3,FALSE) + VLOOKUP($K417,Abr!$H$7:$K$716,4,FALSE),0)</f>
        <v>0</v>
      </c>
      <c r="R417" s="109">
        <f>IFERROR(VLOOKUP($K417,May!$H$7:$J$716,3,FALSE) + VLOOKUP($K417,May!$H$7:$K$716,4,FALSE),0)</f>
        <v>0</v>
      </c>
      <c r="S417" s="109">
        <f>IFERROR(VLOOKUP($K417,Jun!$H$7:$J$716,3,FALSE) + VLOOKUP($K417,Jun!$H$7:$K$716,4,FALSE),0)</f>
        <v>0</v>
      </c>
      <c r="T417" s="109">
        <f>IFERROR(VLOOKUP($K417,Jul!$H$7:$J$716,3,FALSE) + VLOOKUP($K417,Jul!$H$7:$K$716,4,FALSE),0)</f>
        <v>0</v>
      </c>
      <c r="U417" s="109">
        <f>IFERROR(VLOOKUP($K417,Ago!$H$7:$J$716,3,FALSE) + VLOOKUP($K417,Ago!$H$7:$K$716,4,FALSE),0)</f>
        <v>0</v>
      </c>
      <c r="V417" s="109">
        <f>IFERROR(VLOOKUP($K417,Set!$H$7:$J$716,3,FALSE) + VLOOKUP($K417,Set!$H$7:$K$716,4,FALSE),0)</f>
        <v>0</v>
      </c>
      <c r="W417" s="109">
        <f>IFERROR(VLOOKUP($K417,Oct!$H$7:$J$716,3,FALSE) + VLOOKUP($K417,Oct!$H$7:$K$716,4,FALSE),0)</f>
        <v>0</v>
      </c>
      <c r="X417" s="109">
        <f>IFERROR(VLOOKUP($K417,Nov!$H$7:$J$716,3,FALSE) + VLOOKUP($K417,Nov!$H$7:$K$716,4,FALSE),0)</f>
        <v>0</v>
      </c>
      <c r="Y417" s="109">
        <f>IFERROR(VLOOKUP($K417,Dic!$H$7:$J$716,3,FALSE) + VLOOKUP($K417,Dic!$H$7:$K$716,4,FALSE),0)</f>
        <v>0</v>
      </c>
      <c r="Z417" s="109">
        <f t="shared" si="100"/>
        <v>0</v>
      </c>
      <c r="AA417" s="109">
        <f t="shared" si="101"/>
        <v>0</v>
      </c>
      <c r="AB417" s="109">
        <f t="shared" si="102"/>
        <v>0</v>
      </c>
      <c r="AC417" s="109">
        <f t="shared" si="103"/>
        <v>0</v>
      </c>
      <c r="AD417" s="109">
        <f t="shared" si="104"/>
        <v>0</v>
      </c>
      <c r="AE417" s="109">
        <f t="shared" si="105"/>
        <v>0</v>
      </c>
      <c r="AF417" s="109">
        <f t="shared" si="106"/>
        <v>0</v>
      </c>
    </row>
    <row r="418" spans="1:32" ht="15" thickBot="1">
      <c r="A418">
        <v>2026</v>
      </c>
      <c r="B418" s="104" t="s">
        <v>857</v>
      </c>
      <c r="C418" s="104" t="s">
        <v>920</v>
      </c>
      <c r="D418" s="139" t="s">
        <v>6</v>
      </c>
      <c r="E418" s="139" t="s">
        <v>7</v>
      </c>
      <c r="F418" s="140">
        <v>0</v>
      </c>
      <c r="G418" s="139" t="s">
        <v>1093</v>
      </c>
      <c r="H418" s="139" t="s">
        <v>369</v>
      </c>
      <c r="I418" s="139" t="s">
        <v>370</v>
      </c>
      <c r="J418" s="140" t="s">
        <v>522</v>
      </c>
      <c r="K418" s="141">
        <v>15809</v>
      </c>
      <c r="L418" s="139" t="s">
        <v>600</v>
      </c>
      <c r="M418" s="108">
        <v>0</v>
      </c>
      <c r="N418" s="109">
        <f>IFERROR(VLOOKUP(K418,Ene!H423:J1132,3,FALSE) + VLOOKUP(K418,Ene!H423:K1132,4,FALSE),0)</f>
        <v>0</v>
      </c>
      <c r="O418" s="109">
        <f>IFERROR(VLOOKUP($K418,Feb!$H$7:$J$716,3,FALSE) + VLOOKUP($K418,Feb!$H$7:$K$716,4,FALSE),0)</f>
        <v>0</v>
      </c>
      <c r="P418" s="109">
        <f>IFERROR(VLOOKUP($K418,Mar!$H$7:$J$716,3,FALSE) + VLOOKUP($K418,Mar!$H$7:$K$716,4,FALSE),0)</f>
        <v>0</v>
      </c>
      <c r="Q418" s="109">
        <f>IFERROR(VLOOKUP($K418,Abr!$H$7:$J$716,3,FALSE) + VLOOKUP($K418,Abr!$H$7:$K$716,4,FALSE),0)</f>
        <v>0</v>
      </c>
      <c r="R418" s="109">
        <f>IFERROR(VLOOKUP($K418,May!$H$7:$J$716,3,FALSE) + VLOOKUP($K418,May!$H$7:$K$716,4,FALSE),0)</f>
        <v>0</v>
      </c>
      <c r="S418" s="109">
        <f>IFERROR(VLOOKUP($K418,Jun!$H$7:$J$716,3,FALSE) + VLOOKUP($K418,Jun!$H$7:$K$716,4,FALSE),0)</f>
        <v>0</v>
      </c>
      <c r="T418" s="109">
        <f>IFERROR(VLOOKUP($K418,Jul!$H$7:$J$716,3,FALSE) + VLOOKUP($K418,Jul!$H$7:$K$716,4,FALSE),0)</f>
        <v>0</v>
      </c>
      <c r="U418" s="109">
        <f>IFERROR(VLOOKUP($K418,Ago!$H$7:$J$716,3,FALSE) + VLOOKUP($K418,Ago!$H$7:$K$716,4,FALSE),0)</f>
        <v>0</v>
      </c>
      <c r="V418" s="109">
        <f>IFERROR(VLOOKUP($K418,Set!$H$7:$J$716,3,FALSE) + VLOOKUP($K418,Set!$H$7:$K$716,4,FALSE),0)</f>
        <v>0</v>
      </c>
      <c r="W418" s="109">
        <f>IFERROR(VLOOKUP($K418,Oct!$H$7:$J$716,3,FALSE) + VLOOKUP($K418,Oct!$H$7:$K$716,4,FALSE),0)</f>
        <v>0</v>
      </c>
      <c r="X418" s="109">
        <f>IFERROR(VLOOKUP($K418,Nov!$H$7:$J$716,3,FALSE) + VLOOKUP($K418,Nov!$H$7:$K$716,4,FALSE),0)</f>
        <v>0</v>
      </c>
      <c r="Y418" s="109">
        <f>IFERROR(VLOOKUP($K418,Dic!$H$7:$J$716,3,FALSE) + VLOOKUP($K418,Dic!$H$7:$K$716,4,FALSE),0)</f>
        <v>0</v>
      </c>
      <c r="Z418" s="109">
        <f t="shared" si="100"/>
        <v>0</v>
      </c>
      <c r="AA418" s="109">
        <f t="shared" si="101"/>
        <v>0</v>
      </c>
      <c r="AB418" s="109">
        <f t="shared" si="102"/>
        <v>0</v>
      </c>
      <c r="AC418" s="109">
        <f t="shared" si="103"/>
        <v>0</v>
      </c>
      <c r="AD418" s="109">
        <f t="shared" si="104"/>
        <v>0</v>
      </c>
      <c r="AE418" s="109">
        <f t="shared" si="105"/>
        <v>0</v>
      </c>
      <c r="AF418" s="109">
        <f t="shared" si="106"/>
        <v>0</v>
      </c>
    </row>
    <row r="419" spans="1:32" ht="15" thickBot="1">
      <c r="A419">
        <v>2026</v>
      </c>
      <c r="B419" s="104" t="s">
        <v>857</v>
      </c>
      <c r="C419" s="104" t="s">
        <v>920</v>
      </c>
      <c r="D419" s="139" t="s">
        <v>6</v>
      </c>
      <c r="E419" s="139" t="s">
        <v>7</v>
      </c>
      <c r="F419" s="140">
        <v>0</v>
      </c>
      <c r="G419" s="139" t="s">
        <v>1093</v>
      </c>
      <c r="H419" s="139" t="s">
        <v>369</v>
      </c>
      <c r="I419" s="139" t="s">
        <v>370</v>
      </c>
      <c r="J419" s="140" t="s">
        <v>522</v>
      </c>
      <c r="K419" s="141">
        <v>15852</v>
      </c>
      <c r="L419" s="139" t="s">
        <v>601</v>
      </c>
      <c r="M419" s="108">
        <v>0</v>
      </c>
      <c r="N419" s="109">
        <f>IFERROR(VLOOKUP(K419,Ene!H424:J1133,3,FALSE) + VLOOKUP(K419,Ene!H424:K1133,4,FALSE),0)</f>
        <v>0</v>
      </c>
      <c r="O419" s="109">
        <f>IFERROR(VLOOKUP($K419,Feb!$H$7:$J$716,3,FALSE) + VLOOKUP($K419,Feb!$H$7:$K$716,4,FALSE),0)</f>
        <v>0</v>
      </c>
      <c r="P419" s="109">
        <f>IFERROR(VLOOKUP($K419,Mar!$H$7:$J$716,3,FALSE) + VLOOKUP($K419,Mar!$H$7:$K$716,4,FALSE),0)</f>
        <v>0</v>
      </c>
      <c r="Q419" s="109">
        <f>IFERROR(VLOOKUP($K419,Abr!$H$7:$J$716,3,FALSE) + VLOOKUP($K419,Abr!$H$7:$K$716,4,FALSE),0)</f>
        <v>0</v>
      </c>
      <c r="R419" s="109">
        <f>IFERROR(VLOOKUP($K419,May!$H$7:$J$716,3,FALSE) + VLOOKUP($K419,May!$H$7:$K$716,4,FALSE),0)</f>
        <v>0</v>
      </c>
      <c r="S419" s="109">
        <f>IFERROR(VLOOKUP($K419,Jun!$H$7:$J$716,3,FALSE) + VLOOKUP($K419,Jun!$H$7:$K$716,4,FALSE),0)</f>
        <v>0</v>
      </c>
      <c r="T419" s="109">
        <f>IFERROR(VLOOKUP($K419,Jul!$H$7:$J$716,3,FALSE) + VLOOKUP($K419,Jul!$H$7:$K$716,4,FALSE),0)</f>
        <v>0</v>
      </c>
      <c r="U419" s="109">
        <f>IFERROR(VLOOKUP($K419,Ago!$H$7:$J$716,3,FALSE) + VLOOKUP($K419,Ago!$H$7:$K$716,4,FALSE),0)</f>
        <v>0</v>
      </c>
      <c r="V419" s="109">
        <f>IFERROR(VLOOKUP($K419,Set!$H$7:$J$716,3,FALSE) + VLOOKUP($K419,Set!$H$7:$K$716,4,FALSE),0)</f>
        <v>0</v>
      </c>
      <c r="W419" s="109">
        <f>IFERROR(VLOOKUP($K419,Oct!$H$7:$J$716,3,FALSE) + VLOOKUP($K419,Oct!$H$7:$K$716,4,FALSE),0)</f>
        <v>0</v>
      </c>
      <c r="X419" s="109">
        <f>IFERROR(VLOOKUP($K419,Nov!$H$7:$J$716,3,FALSE) + VLOOKUP($K419,Nov!$H$7:$K$716,4,FALSE),0)</f>
        <v>0</v>
      </c>
      <c r="Y419" s="109">
        <f>IFERROR(VLOOKUP($K419,Dic!$H$7:$J$716,3,FALSE) + VLOOKUP($K419,Dic!$H$7:$K$716,4,FALSE),0)</f>
        <v>0</v>
      </c>
      <c r="Z419" s="109">
        <f t="shared" si="100"/>
        <v>0</v>
      </c>
      <c r="AA419" s="109">
        <f t="shared" si="101"/>
        <v>0</v>
      </c>
      <c r="AB419" s="109">
        <f t="shared" si="102"/>
        <v>0</v>
      </c>
      <c r="AC419" s="109">
        <f t="shared" si="103"/>
        <v>0</v>
      </c>
      <c r="AD419" s="109">
        <f t="shared" si="104"/>
        <v>0</v>
      </c>
      <c r="AE419" s="109">
        <f t="shared" si="105"/>
        <v>0</v>
      </c>
      <c r="AF419" s="109">
        <f t="shared" si="106"/>
        <v>0</v>
      </c>
    </row>
    <row r="420" spans="1:32" ht="15" thickBot="1">
      <c r="A420">
        <v>2026</v>
      </c>
      <c r="B420" s="104" t="s">
        <v>924</v>
      </c>
      <c r="C420" s="104" t="s">
        <v>1059</v>
      </c>
      <c r="D420" s="105" t="s">
        <v>18</v>
      </c>
      <c r="E420" s="105" t="s">
        <v>208</v>
      </c>
      <c r="F420" s="106">
        <v>871</v>
      </c>
      <c r="G420" s="105" t="s">
        <v>418</v>
      </c>
      <c r="H420" s="105" t="s">
        <v>18</v>
      </c>
      <c r="I420" s="105" t="s">
        <v>208</v>
      </c>
      <c r="J420" s="106" t="s">
        <v>8</v>
      </c>
      <c r="K420" s="107">
        <v>15854</v>
      </c>
      <c r="L420" s="105" t="s">
        <v>602</v>
      </c>
      <c r="M420" s="108">
        <v>17.600000000000001</v>
      </c>
      <c r="N420" s="109">
        <f>IFERROR(VLOOKUP(K420,Ene!H425:J1134,3,FALSE) + VLOOKUP(K420,Ene!H425:K1134,4,FALSE),0)</f>
        <v>0</v>
      </c>
      <c r="O420" s="109">
        <f>IFERROR(VLOOKUP($K420,Feb!$H$7:$J$716,3,FALSE) + VLOOKUP($K420,Feb!$H$7:$K$716,4,FALSE),0)</f>
        <v>0</v>
      </c>
      <c r="P420" s="109">
        <f>IFERROR(VLOOKUP($K420,Mar!$H$7:$J$716,3,FALSE) + VLOOKUP($K420,Mar!$H$7:$K$716,4,FALSE),0)</f>
        <v>0</v>
      </c>
      <c r="Q420" s="109">
        <f>IFERROR(VLOOKUP($K420,Abr!$H$7:$J$716,3,FALSE) + VLOOKUP($K420,Abr!$H$7:$K$716,4,FALSE),0)</f>
        <v>0</v>
      </c>
      <c r="R420" s="109">
        <f>IFERROR(VLOOKUP($K420,May!$H$7:$J$716,3,FALSE) + VLOOKUP($K420,May!$H$7:$K$716,4,FALSE),0)</f>
        <v>0</v>
      </c>
      <c r="S420" s="109">
        <f>IFERROR(VLOOKUP($K420,Jun!$H$7:$J$716,3,FALSE) + VLOOKUP($K420,Jun!$H$7:$K$716,4,FALSE),0)</f>
        <v>0</v>
      </c>
      <c r="T420" s="109">
        <f>IFERROR(VLOOKUP($K420,Jul!$H$7:$J$716,3,FALSE) + VLOOKUP($K420,Jul!$H$7:$K$716,4,FALSE),0)</f>
        <v>0</v>
      </c>
      <c r="U420" s="109">
        <f>IFERROR(VLOOKUP($K420,Ago!$H$7:$J$716,3,FALSE) + VLOOKUP($K420,Ago!$H$7:$K$716,4,FALSE),0)</f>
        <v>0</v>
      </c>
      <c r="V420" s="109">
        <f>IFERROR(VLOOKUP($K420,Set!$H$7:$J$716,3,FALSE) + VLOOKUP($K420,Set!$H$7:$K$716,4,FALSE),0)</f>
        <v>0</v>
      </c>
      <c r="W420" s="109">
        <f>IFERROR(VLOOKUP($K420,Oct!$H$7:$J$716,3,FALSE) + VLOOKUP($K420,Oct!$H$7:$K$716,4,FALSE),0)</f>
        <v>0</v>
      </c>
      <c r="X420" s="109">
        <f>IFERROR(VLOOKUP($K420,Nov!$H$7:$J$716,3,FALSE) + VLOOKUP($K420,Nov!$H$7:$K$716,4,FALSE),0)</f>
        <v>0</v>
      </c>
      <c r="Y420" s="109">
        <f>IFERROR(VLOOKUP($K420,Dic!$H$7:$J$716,3,FALSE) + VLOOKUP($K420,Dic!$H$7:$K$716,4,FALSE),0)</f>
        <v>0</v>
      </c>
      <c r="Z420" s="109">
        <f t="shared" si="100"/>
        <v>0</v>
      </c>
      <c r="AA420" s="109">
        <f t="shared" si="101"/>
        <v>0</v>
      </c>
      <c r="AB420" s="109">
        <f t="shared" si="102"/>
        <v>0</v>
      </c>
      <c r="AC420" s="109">
        <f t="shared" si="103"/>
        <v>0</v>
      </c>
      <c r="AD420" s="109">
        <f t="shared" si="104"/>
        <v>0</v>
      </c>
      <c r="AE420" s="109">
        <f t="shared" si="105"/>
        <v>0</v>
      </c>
      <c r="AF420" s="109">
        <f t="shared" si="106"/>
        <v>0</v>
      </c>
    </row>
    <row r="421" spans="1:32" ht="15" thickBot="1">
      <c r="A421">
        <v>2026</v>
      </c>
      <c r="B421" s="104" t="s">
        <v>857</v>
      </c>
      <c r="C421" s="104" t="s">
        <v>925</v>
      </c>
      <c r="D421" s="139" t="s">
        <v>6</v>
      </c>
      <c r="E421" s="139" t="s">
        <v>22</v>
      </c>
      <c r="F421" s="140">
        <v>0</v>
      </c>
      <c r="G421" s="139" t="s">
        <v>1093</v>
      </c>
      <c r="H421" s="139" t="s">
        <v>369</v>
      </c>
      <c r="I421" s="139" t="s">
        <v>370</v>
      </c>
      <c r="J421" s="140" t="s">
        <v>9</v>
      </c>
      <c r="K421" s="141">
        <v>15880</v>
      </c>
      <c r="L421" s="139" t="s">
        <v>603</v>
      </c>
      <c r="M421" s="108">
        <v>0</v>
      </c>
      <c r="N421" s="109">
        <f>IFERROR(VLOOKUP(K421,Ene!H426:J1135,3,FALSE) + VLOOKUP(K421,Ene!H426:K1135,4,FALSE),0)</f>
        <v>0</v>
      </c>
      <c r="O421" s="109">
        <f>IFERROR(VLOOKUP($K421,Feb!$H$7:$J$716,3,FALSE) + VLOOKUP($K421,Feb!$H$7:$K$716,4,FALSE),0)</f>
        <v>0</v>
      </c>
      <c r="P421" s="109">
        <f>IFERROR(VLOOKUP($K421,Mar!$H$7:$J$716,3,FALSE) + VLOOKUP($K421,Mar!$H$7:$K$716,4,FALSE),0)</f>
        <v>0</v>
      </c>
      <c r="Q421" s="109">
        <f>IFERROR(VLOOKUP($K421,Abr!$H$7:$J$716,3,FALSE) + VLOOKUP($K421,Abr!$H$7:$K$716,4,FALSE),0)</f>
        <v>0</v>
      </c>
      <c r="R421" s="109">
        <f>IFERROR(VLOOKUP($K421,May!$H$7:$J$716,3,FALSE) + VLOOKUP($K421,May!$H$7:$K$716,4,FALSE),0)</f>
        <v>0</v>
      </c>
      <c r="S421" s="109">
        <f>IFERROR(VLOOKUP($K421,Jun!$H$7:$J$716,3,FALSE) + VLOOKUP($K421,Jun!$H$7:$K$716,4,FALSE),0)</f>
        <v>0</v>
      </c>
      <c r="T421" s="109">
        <f>IFERROR(VLOOKUP($K421,Jul!$H$7:$J$716,3,FALSE) + VLOOKUP($K421,Jul!$H$7:$K$716,4,FALSE),0)</f>
        <v>0</v>
      </c>
      <c r="U421" s="109">
        <f>IFERROR(VLOOKUP($K421,Ago!$H$7:$J$716,3,FALSE) + VLOOKUP($K421,Ago!$H$7:$K$716,4,FALSE),0)</f>
        <v>0</v>
      </c>
      <c r="V421" s="109">
        <f>IFERROR(VLOOKUP($K421,Set!$H$7:$J$716,3,FALSE) + VLOOKUP($K421,Set!$H$7:$K$716,4,FALSE),0)</f>
        <v>0</v>
      </c>
      <c r="W421" s="109">
        <f>IFERROR(VLOOKUP($K421,Oct!$H$7:$J$716,3,FALSE) + VLOOKUP($K421,Oct!$H$7:$K$716,4,FALSE),0)</f>
        <v>0</v>
      </c>
      <c r="X421" s="109">
        <f>IFERROR(VLOOKUP($K421,Nov!$H$7:$J$716,3,FALSE) + VLOOKUP($K421,Nov!$H$7:$K$716,4,FALSE),0)</f>
        <v>0</v>
      </c>
      <c r="Y421" s="109">
        <f>IFERROR(VLOOKUP($K421,Dic!$H$7:$J$716,3,FALSE) + VLOOKUP($K421,Dic!$H$7:$K$716,4,FALSE),0)</f>
        <v>0</v>
      </c>
      <c r="Z421" s="109">
        <f t="shared" si="100"/>
        <v>0</v>
      </c>
      <c r="AA421" s="109">
        <f t="shared" si="101"/>
        <v>0</v>
      </c>
      <c r="AB421" s="109">
        <f t="shared" si="102"/>
        <v>0</v>
      </c>
      <c r="AC421" s="109">
        <f t="shared" si="103"/>
        <v>0</v>
      </c>
      <c r="AD421" s="109">
        <f t="shared" si="104"/>
        <v>0</v>
      </c>
      <c r="AE421" s="109">
        <f t="shared" si="105"/>
        <v>0</v>
      </c>
      <c r="AF421" s="109">
        <f t="shared" si="106"/>
        <v>0</v>
      </c>
    </row>
    <row r="422" spans="1:32" ht="15" thickBot="1">
      <c r="A422">
        <v>2026</v>
      </c>
      <c r="B422" s="104" t="s">
        <v>924</v>
      </c>
      <c r="C422" s="104" t="s">
        <v>1058</v>
      </c>
      <c r="D422" s="105" t="s">
        <v>18</v>
      </c>
      <c r="E422" s="105" t="s">
        <v>206</v>
      </c>
      <c r="F422" s="106">
        <v>871</v>
      </c>
      <c r="G422" s="105" t="s">
        <v>418</v>
      </c>
      <c r="H422" s="105" t="s">
        <v>18</v>
      </c>
      <c r="I422" s="105" t="s">
        <v>206</v>
      </c>
      <c r="J422" s="106" t="s">
        <v>8</v>
      </c>
      <c r="K422" s="107">
        <v>16641</v>
      </c>
      <c r="L422" s="105" t="s">
        <v>605</v>
      </c>
      <c r="M422" s="108">
        <v>16</v>
      </c>
      <c r="N422" s="109">
        <f>IFERROR(VLOOKUP(K422,Ene!H427:J1136,3,FALSE) + VLOOKUP(K422,Ene!H427:K1136,4,FALSE),0)</f>
        <v>0</v>
      </c>
      <c r="O422" s="109">
        <f>IFERROR(VLOOKUP($K422,Feb!$H$7:$J$716,3,FALSE) + VLOOKUP($K422,Feb!$H$7:$K$716,4,FALSE),0)</f>
        <v>0</v>
      </c>
      <c r="P422" s="109">
        <f>IFERROR(VLOOKUP($K422,Mar!$H$7:$J$716,3,FALSE) + VLOOKUP($K422,Mar!$H$7:$K$716,4,FALSE),0)</f>
        <v>0</v>
      </c>
      <c r="Q422" s="109">
        <f>IFERROR(VLOOKUP($K422,Abr!$H$7:$J$716,3,FALSE) + VLOOKUP($K422,Abr!$H$7:$K$716,4,FALSE),0)</f>
        <v>0</v>
      </c>
      <c r="R422" s="109">
        <f>IFERROR(VLOOKUP($K422,May!$H$7:$J$716,3,FALSE) + VLOOKUP($K422,May!$H$7:$K$716,4,FALSE),0)</f>
        <v>0</v>
      </c>
      <c r="S422" s="109">
        <f>IFERROR(VLOOKUP($K422,Jun!$H$7:$J$716,3,FALSE) + VLOOKUP($K422,Jun!$H$7:$K$716,4,FALSE),0)</f>
        <v>0</v>
      </c>
      <c r="T422" s="109">
        <f>IFERROR(VLOOKUP($K422,Jul!$H$7:$J$716,3,FALSE) + VLOOKUP($K422,Jul!$H$7:$K$716,4,FALSE),0)</f>
        <v>0</v>
      </c>
      <c r="U422" s="109">
        <f>IFERROR(VLOOKUP($K422,Ago!$H$7:$J$716,3,FALSE) + VLOOKUP($K422,Ago!$H$7:$K$716,4,FALSE),0)</f>
        <v>0</v>
      </c>
      <c r="V422" s="109">
        <f>IFERROR(VLOOKUP($K422,Set!$H$7:$J$716,3,FALSE) + VLOOKUP($K422,Set!$H$7:$K$716,4,FALSE),0)</f>
        <v>0</v>
      </c>
      <c r="W422" s="109">
        <f>IFERROR(VLOOKUP($K422,Oct!$H$7:$J$716,3,FALSE) + VLOOKUP($K422,Oct!$H$7:$K$716,4,FALSE),0)</f>
        <v>0</v>
      </c>
      <c r="X422" s="109">
        <f>IFERROR(VLOOKUP($K422,Nov!$H$7:$J$716,3,FALSE) + VLOOKUP($K422,Nov!$H$7:$K$716,4,FALSE),0)</f>
        <v>0</v>
      </c>
      <c r="Y422" s="109">
        <f>IFERROR(VLOOKUP($K422,Dic!$H$7:$J$716,3,FALSE) + VLOOKUP($K422,Dic!$H$7:$K$716,4,FALSE),0)</f>
        <v>0</v>
      </c>
      <c r="Z422" s="109">
        <f t="shared" si="100"/>
        <v>0</v>
      </c>
      <c r="AA422" s="109">
        <f t="shared" si="101"/>
        <v>0</v>
      </c>
      <c r="AB422" s="109">
        <f t="shared" si="102"/>
        <v>0</v>
      </c>
      <c r="AC422" s="109">
        <f t="shared" si="103"/>
        <v>0</v>
      </c>
      <c r="AD422" s="109">
        <f t="shared" si="104"/>
        <v>0</v>
      </c>
      <c r="AE422" s="109">
        <f t="shared" si="105"/>
        <v>0</v>
      </c>
      <c r="AF422" s="109">
        <f t="shared" si="106"/>
        <v>0</v>
      </c>
    </row>
    <row r="423" spans="1:32" ht="15" thickBot="1">
      <c r="A423">
        <v>2026</v>
      </c>
      <c r="B423" s="104" t="s">
        <v>924</v>
      </c>
      <c r="C423" s="104" t="s">
        <v>1058</v>
      </c>
      <c r="D423" s="105" t="s">
        <v>18</v>
      </c>
      <c r="E423" s="105" t="s">
        <v>206</v>
      </c>
      <c r="F423" s="106">
        <v>871</v>
      </c>
      <c r="G423" s="105" t="s">
        <v>418</v>
      </c>
      <c r="H423" s="105" t="s">
        <v>18</v>
      </c>
      <c r="I423" s="105" t="s">
        <v>206</v>
      </c>
      <c r="J423" s="106" t="s">
        <v>8</v>
      </c>
      <c r="K423" s="107">
        <v>16651</v>
      </c>
      <c r="L423" s="105" t="s">
        <v>606</v>
      </c>
      <c r="M423" s="108">
        <v>27.200000000000003</v>
      </c>
      <c r="N423" s="109">
        <f>IFERROR(VLOOKUP(K423,Ene!H428:J1137,3,FALSE) + VLOOKUP(K423,Ene!H428:K1137,4,FALSE),0)</f>
        <v>0</v>
      </c>
      <c r="O423" s="109">
        <f>IFERROR(VLOOKUP($K423,Feb!$H$7:$J$716,3,FALSE) + VLOOKUP($K423,Feb!$H$7:$K$716,4,FALSE),0)</f>
        <v>0</v>
      </c>
      <c r="P423" s="109">
        <f>IFERROR(VLOOKUP($K423,Mar!$H$7:$J$716,3,FALSE) + VLOOKUP($K423,Mar!$H$7:$K$716,4,FALSE),0)</f>
        <v>0</v>
      </c>
      <c r="Q423" s="109">
        <f>IFERROR(VLOOKUP($K423,Abr!$H$7:$J$716,3,FALSE) + VLOOKUP($K423,Abr!$H$7:$K$716,4,FALSE),0)</f>
        <v>0</v>
      </c>
      <c r="R423" s="109">
        <f>IFERROR(VLOOKUP($K423,May!$H$7:$J$716,3,FALSE) + VLOOKUP($K423,May!$H$7:$K$716,4,FALSE),0)</f>
        <v>0</v>
      </c>
      <c r="S423" s="109">
        <f>IFERROR(VLOOKUP($K423,Jun!$H$7:$J$716,3,FALSE) + VLOOKUP($K423,Jun!$H$7:$K$716,4,FALSE),0)</f>
        <v>0</v>
      </c>
      <c r="T423" s="109">
        <f>IFERROR(VLOOKUP($K423,Jul!$H$7:$J$716,3,FALSE) + VLOOKUP($K423,Jul!$H$7:$K$716,4,FALSE),0)</f>
        <v>0</v>
      </c>
      <c r="U423" s="109">
        <f>IFERROR(VLOOKUP($K423,Ago!$H$7:$J$716,3,FALSE) + VLOOKUP($K423,Ago!$H$7:$K$716,4,FALSE),0)</f>
        <v>0</v>
      </c>
      <c r="V423" s="109">
        <f>IFERROR(VLOOKUP($K423,Set!$H$7:$J$716,3,FALSE) + VLOOKUP($K423,Set!$H$7:$K$716,4,FALSE),0)</f>
        <v>0</v>
      </c>
      <c r="W423" s="109">
        <f>IFERROR(VLOOKUP($K423,Oct!$H$7:$J$716,3,FALSE) + VLOOKUP($K423,Oct!$H$7:$K$716,4,FALSE),0)</f>
        <v>0</v>
      </c>
      <c r="X423" s="109">
        <f>IFERROR(VLOOKUP($K423,Nov!$H$7:$J$716,3,FALSE) + VLOOKUP($K423,Nov!$H$7:$K$716,4,FALSE),0)</f>
        <v>0</v>
      </c>
      <c r="Y423" s="109">
        <f>IFERROR(VLOOKUP($K423,Dic!$H$7:$J$716,3,FALSE) + VLOOKUP($K423,Dic!$H$7:$K$716,4,FALSE),0)</f>
        <v>0</v>
      </c>
      <c r="Z423" s="109">
        <f t="shared" si="100"/>
        <v>0</v>
      </c>
      <c r="AA423" s="109">
        <f t="shared" si="101"/>
        <v>0</v>
      </c>
      <c r="AB423" s="109">
        <f t="shared" si="102"/>
        <v>0</v>
      </c>
      <c r="AC423" s="109">
        <f t="shared" si="103"/>
        <v>0</v>
      </c>
      <c r="AD423" s="109">
        <f t="shared" si="104"/>
        <v>0</v>
      </c>
      <c r="AE423" s="109">
        <f t="shared" si="105"/>
        <v>0</v>
      </c>
      <c r="AF423" s="109">
        <f t="shared" si="106"/>
        <v>0</v>
      </c>
    </row>
    <row r="424" spans="1:32" ht="15" thickBot="1">
      <c r="A424">
        <v>2026</v>
      </c>
      <c r="B424" s="104" t="s">
        <v>924</v>
      </c>
      <c r="C424" s="104" t="s">
        <v>1057</v>
      </c>
      <c r="D424" s="105" t="s">
        <v>18</v>
      </c>
      <c r="E424" s="105" t="s">
        <v>205</v>
      </c>
      <c r="F424" s="106">
        <v>871</v>
      </c>
      <c r="G424" s="105" t="s">
        <v>418</v>
      </c>
      <c r="H424" s="105" t="s">
        <v>18</v>
      </c>
      <c r="I424" s="105" t="s">
        <v>205</v>
      </c>
      <c r="J424" s="106" t="s">
        <v>8</v>
      </c>
      <c r="K424" s="107">
        <v>16653</v>
      </c>
      <c r="L424" s="105" t="s">
        <v>607</v>
      </c>
      <c r="M424" s="108">
        <v>12</v>
      </c>
      <c r="N424" s="109">
        <f>IFERROR(VLOOKUP(K424,Ene!H429:J1138,3,FALSE) + VLOOKUP(K424,Ene!H429:K1138,4,FALSE),0)</f>
        <v>0</v>
      </c>
      <c r="O424" s="109">
        <f>IFERROR(VLOOKUP($K424,Feb!$H$7:$J$716,3,FALSE) + VLOOKUP($K424,Feb!$H$7:$K$716,4,FALSE),0)</f>
        <v>0</v>
      </c>
      <c r="P424" s="109">
        <f>IFERROR(VLOOKUP($K424,Mar!$H$7:$J$716,3,FALSE) + VLOOKUP($K424,Mar!$H$7:$K$716,4,FALSE),0)</f>
        <v>0</v>
      </c>
      <c r="Q424" s="109">
        <f>IFERROR(VLOOKUP($K424,Abr!$H$7:$J$716,3,FALSE) + VLOOKUP($K424,Abr!$H$7:$K$716,4,FALSE),0)</f>
        <v>0</v>
      </c>
      <c r="R424" s="109">
        <f>IFERROR(VLOOKUP($K424,May!$H$7:$J$716,3,FALSE) + VLOOKUP($K424,May!$H$7:$K$716,4,FALSE),0)</f>
        <v>0</v>
      </c>
      <c r="S424" s="109">
        <f>IFERROR(VLOOKUP($K424,Jun!$H$7:$J$716,3,FALSE) + VLOOKUP($K424,Jun!$H$7:$K$716,4,FALSE),0)</f>
        <v>0</v>
      </c>
      <c r="T424" s="109">
        <f>IFERROR(VLOOKUP($K424,Jul!$H$7:$J$716,3,FALSE) + VLOOKUP($K424,Jul!$H$7:$K$716,4,FALSE),0)</f>
        <v>0</v>
      </c>
      <c r="U424" s="109">
        <f>IFERROR(VLOOKUP($K424,Ago!$H$7:$J$716,3,FALSE) + VLOOKUP($K424,Ago!$H$7:$K$716,4,FALSE),0)</f>
        <v>0</v>
      </c>
      <c r="V424" s="109">
        <f>IFERROR(VLOOKUP($K424,Set!$H$7:$J$716,3,FALSE) + VLOOKUP($K424,Set!$H$7:$K$716,4,FALSE),0)</f>
        <v>0</v>
      </c>
      <c r="W424" s="109">
        <f>IFERROR(VLOOKUP($K424,Oct!$H$7:$J$716,3,FALSE) + VLOOKUP($K424,Oct!$H$7:$K$716,4,FALSE),0)</f>
        <v>0</v>
      </c>
      <c r="X424" s="109">
        <f>IFERROR(VLOOKUP($K424,Nov!$H$7:$J$716,3,FALSE) + VLOOKUP($K424,Nov!$H$7:$K$716,4,FALSE),0)</f>
        <v>0</v>
      </c>
      <c r="Y424" s="109">
        <f>IFERROR(VLOOKUP($K424,Dic!$H$7:$J$716,3,FALSE) + VLOOKUP($K424,Dic!$H$7:$K$716,4,FALSE),0)</f>
        <v>0</v>
      </c>
      <c r="Z424" s="109">
        <f t="shared" si="100"/>
        <v>0</v>
      </c>
      <c r="AA424" s="109">
        <f t="shared" si="101"/>
        <v>0</v>
      </c>
      <c r="AB424" s="109">
        <f t="shared" si="102"/>
        <v>0</v>
      </c>
      <c r="AC424" s="109">
        <f t="shared" si="103"/>
        <v>0</v>
      </c>
      <c r="AD424" s="109">
        <f t="shared" si="104"/>
        <v>0</v>
      </c>
      <c r="AE424" s="109">
        <f t="shared" si="105"/>
        <v>0</v>
      </c>
      <c r="AF424" s="109">
        <f t="shared" si="106"/>
        <v>0</v>
      </c>
    </row>
    <row r="425" spans="1:32" ht="15" thickBot="1">
      <c r="A425">
        <v>2026</v>
      </c>
      <c r="B425" s="104" t="s">
        <v>857</v>
      </c>
      <c r="C425" s="104" t="s">
        <v>920</v>
      </c>
      <c r="D425" s="139" t="s">
        <v>6</v>
      </c>
      <c r="E425" s="139" t="s">
        <v>7</v>
      </c>
      <c r="F425" s="140">
        <v>0</v>
      </c>
      <c r="G425" s="139" t="s">
        <v>1093</v>
      </c>
      <c r="H425" s="139" t="s">
        <v>369</v>
      </c>
      <c r="I425" s="139" t="s">
        <v>370</v>
      </c>
      <c r="J425" s="140" t="s">
        <v>522</v>
      </c>
      <c r="K425" s="141">
        <v>16800</v>
      </c>
      <c r="L425" s="139" t="s">
        <v>608</v>
      </c>
      <c r="M425" s="108">
        <v>0</v>
      </c>
      <c r="N425" s="109">
        <f>IFERROR(VLOOKUP(K425,Ene!H430:J1139,3,FALSE) + VLOOKUP(K425,Ene!H430:K1139,4,FALSE),0)</f>
        <v>0</v>
      </c>
      <c r="O425" s="109">
        <f>IFERROR(VLOOKUP($K425,Feb!$H$7:$J$716,3,FALSE) + VLOOKUP($K425,Feb!$H$7:$K$716,4,FALSE),0)</f>
        <v>0</v>
      </c>
      <c r="P425" s="109">
        <f>IFERROR(VLOOKUP($K425,Mar!$H$7:$J$716,3,FALSE) + VLOOKUP($K425,Mar!$H$7:$K$716,4,FALSE),0)</f>
        <v>0</v>
      </c>
      <c r="Q425" s="109">
        <f>IFERROR(VLOOKUP($K425,Abr!$H$7:$J$716,3,FALSE) + VLOOKUP($K425,Abr!$H$7:$K$716,4,FALSE),0)</f>
        <v>0</v>
      </c>
      <c r="R425" s="109">
        <f>IFERROR(VLOOKUP($K425,May!$H$7:$J$716,3,FALSE) + VLOOKUP($K425,May!$H$7:$K$716,4,FALSE),0)</f>
        <v>0</v>
      </c>
      <c r="S425" s="109">
        <f>IFERROR(VLOOKUP($K425,Jun!$H$7:$J$716,3,FALSE) + VLOOKUP($K425,Jun!$H$7:$K$716,4,FALSE),0)</f>
        <v>0</v>
      </c>
      <c r="T425" s="109">
        <f>IFERROR(VLOOKUP($K425,Jul!$H$7:$J$716,3,FALSE) + VLOOKUP($K425,Jul!$H$7:$K$716,4,FALSE),0)</f>
        <v>0</v>
      </c>
      <c r="U425" s="109">
        <f>IFERROR(VLOOKUP($K425,Ago!$H$7:$J$716,3,FALSE) + VLOOKUP($K425,Ago!$H$7:$K$716,4,FALSE),0)</f>
        <v>0</v>
      </c>
      <c r="V425" s="109">
        <f>IFERROR(VLOOKUP($K425,Set!$H$7:$J$716,3,FALSE) + VLOOKUP($K425,Set!$H$7:$K$716,4,FALSE),0)</f>
        <v>0</v>
      </c>
      <c r="W425" s="109">
        <f>IFERROR(VLOOKUP($K425,Oct!$H$7:$J$716,3,FALSE) + VLOOKUP($K425,Oct!$H$7:$K$716,4,FALSE),0)</f>
        <v>0</v>
      </c>
      <c r="X425" s="109">
        <f>IFERROR(VLOOKUP($K425,Nov!$H$7:$J$716,3,FALSE) + VLOOKUP($K425,Nov!$H$7:$K$716,4,FALSE),0)</f>
        <v>0</v>
      </c>
      <c r="Y425" s="109">
        <f>IFERROR(VLOOKUP($K425,Dic!$H$7:$J$716,3,FALSE) + VLOOKUP($K425,Dic!$H$7:$K$716,4,FALSE),0)</f>
        <v>0</v>
      </c>
      <c r="Z425" s="109">
        <f t="shared" si="100"/>
        <v>0</v>
      </c>
      <c r="AA425" s="109">
        <f t="shared" si="101"/>
        <v>0</v>
      </c>
      <c r="AB425" s="109">
        <f t="shared" si="102"/>
        <v>0</v>
      </c>
      <c r="AC425" s="109">
        <f t="shared" si="103"/>
        <v>0</v>
      </c>
      <c r="AD425" s="109">
        <f t="shared" si="104"/>
        <v>0</v>
      </c>
      <c r="AE425" s="109">
        <f t="shared" si="105"/>
        <v>0</v>
      </c>
      <c r="AF425" s="109">
        <f t="shared" si="106"/>
        <v>0</v>
      </c>
    </row>
    <row r="426" spans="1:32" ht="15" thickBot="1">
      <c r="A426">
        <v>2026</v>
      </c>
      <c r="B426" s="104" t="s">
        <v>924</v>
      </c>
      <c r="C426" s="104" t="s">
        <v>1061</v>
      </c>
      <c r="D426" s="105" t="s">
        <v>18</v>
      </c>
      <c r="E426" s="105" t="s">
        <v>19</v>
      </c>
      <c r="F426" s="106">
        <v>871</v>
      </c>
      <c r="G426" s="105" t="s">
        <v>418</v>
      </c>
      <c r="H426" s="105" t="s">
        <v>18</v>
      </c>
      <c r="I426" s="105" t="s">
        <v>19</v>
      </c>
      <c r="J426" s="106" t="s">
        <v>8</v>
      </c>
      <c r="K426" s="107">
        <v>16827</v>
      </c>
      <c r="L426" s="105" t="s">
        <v>609</v>
      </c>
      <c r="M426" s="108">
        <v>9.6000000000000014</v>
      </c>
      <c r="N426" s="109">
        <f>IFERROR(VLOOKUP(K426,Ene!H431:J1140,3,FALSE) + VLOOKUP(K426,Ene!H431:K1140,4,FALSE),0)</f>
        <v>0</v>
      </c>
      <c r="O426" s="109">
        <f>IFERROR(VLOOKUP($K426,Feb!$H$7:$J$716,3,FALSE) + VLOOKUP($K426,Feb!$H$7:$K$716,4,FALSE),0)</f>
        <v>0</v>
      </c>
      <c r="P426" s="109">
        <f>IFERROR(VLOOKUP($K426,Mar!$H$7:$J$716,3,FALSE) + VLOOKUP($K426,Mar!$H$7:$K$716,4,FALSE),0)</f>
        <v>0</v>
      </c>
      <c r="Q426" s="109">
        <f>IFERROR(VLOOKUP($K426,Abr!$H$7:$J$716,3,FALSE) + VLOOKUP($K426,Abr!$H$7:$K$716,4,FALSE),0)</f>
        <v>0</v>
      </c>
      <c r="R426" s="109">
        <f>IFERROR(VLOOKUP($K426,May!$H$7:$J$716,3,FALSE) + VLOOKUP($K426,May!$H$7:$K$716,4,FALSE),0)</f>
        <v>0</v>
      </c>
      <c r="S426" s="109">
        <f>IFERROR(VLOOKUP($K426,Jun!$H$7:$J$716,3,FALSE) + VLOOKUP($K426,Jun!$H$7:$K$716,4,FALSE),0)</f>
        <v>0</v>
      </c>
      <c r="T426" s="109">
        <f>IFERROR(VLOOKUP($K426,Jul!$H$7:$J$716,3,FALSE) + VLOOKUP($K426,Jul!$H$7:$K$716,4,FALSE),0)</f>
        <v>0</v>
      </c>
      <c r="U426" s="109">
        <f>IFERROR(VLOOKUP($K426,Ago!$H$7:$J$716,3,FALSE) + VLOOKUP($K426,Ago!$H$7:$K$716,4,FALSE),0)</f>
        <v>0</v>
      </c>
      <c r="V426" s="109">
        <f>IFERROR(VLOOKUP($K426,Set!$H$7:$J$716,3,FALSE) + VLOOKUP($K426,Set!$H$7:$K$716,4,FALSE),0)</f>
        <v>0</v>
      </c>
      <c r="W426" s="109">
        <f>IFERROR(VLOOKUP($K426,Oct!$H$7:$J$716,3,FALSE) + VLOOKUP($K426,Oct!$H$7:$K$716,4,FALSE),0)</f>
        <v>0</v>
      </c>
      <c r="X426" s="109">
        <f>IFERROR(VLOOKUP($K426,Nov!$H$7:$J$716,3,FALSE) + VLOOKUP($K426,Nov!$H$7:$K$716,4,FALSE),0)</f>
        <v>0</v>
      </c>
      <c r="Y426" s="109">
        <f>IFERROR(VLOOKUP($K426,Dic!$H$7:$J$716,3,FALSE) + VLOOKUP($K426,Dic!$H$7:$K$716,4,FALSE),0)</f>
        <v>0</v>
      </c>
      <c r="Z426" s="109">
        <f t="shared" si="100"/>
        <v>0</v>
      </c>
      <c r="AA426" s="109">
        <f t="shared" si="101"/>
        <v>0</v>
      </c>
      <c r="AB426" s="109">
        <f t="shared" si="102"/>
        <v>0</v>
      </c>
      <c r="AC426" s="109">
        <f t="shared" si="103"/>
        <v>0</v>
      </c>
      <c r="AD426" s="109">
        <f t="shared" si="104"/>
        <v>0</v>
      </c>
      <c r="AE426" s="109">
        <f t="shared" si="105"/>
        <v>0</v>
      </c>
      <c r="AF426" s="109">
        <f t="shared" si="106"/>
        <v>0</v>
      </c>
    </row>
    <row r="427" spans="1:32" ht="15" thickBot="1">
      <c r="A427">
        <v>2026</v>
      </c>
      <c r="B427" s="104" t="s">
        <v>924</v>
      </c>
      <c r="C427" s="104" t="s">
        <v>944</v>
      </c>
      <c r="D427" s="105" t="s">
        <v>6</v>
      </c>
      <c r="E427" s="105" t="s">
        <v>20</v>
      </c>
      <c r="F427" s="106">
        <v>870</v>
      </c>
      <c r="G427" s="105" t="s">
        <v>375</v>
      </c>
      <c r="H427" s="105" t="s">
        <v>24</v>
      </c>
      <c r="I427" s="105" t="s">
        <v>44</v>
      </c>
      <c r="J427" s="106" t="s">
        <v>8</v>
      </c>
      <c r="K427" s="107">
        <v>17213</v>
      </c>
      <c r="L427" s="105" t="s">
        <v>1113</v>
      </c>
      <c r="M427" s="108">
        <v>38.400000000000006</v>
      </c>
      <c r="N427" s="109">
        <f>IFERROR(VLOOKUP(K427,Ene!H432:J1141,3,FALSE) + VLOOKUP(K427,Ene!H432:K1141,4,FALSE),0)</f>
        <v>0</v>
      </c>
      <c r="O427" s="109">
        <f>IFERROR(VLOOKUP($K427,Feb!$H$7:$J$716,3,FALSE) + VLOOKUP($K427,Feb!$H$7:$K$716,4,FALSE),0)</f>
        <v>0</v>
      </c>
      <c r="P427" s="109">
        <f>IFERROR(VLOOKUP($K427,Mar!$H$7:$J$716,3,FALSE) + VLOOKUP($K427,Mar!$H$7:$K$716,4,FALSE),0)</f>
        <v>0</v>
      </c>
      <c r="Q427" s="109">
        <f>IFERROR(VLOOKUP($K427,Abr!$H$7:$J$716,3,FALSE) + VLOOKUP($K427,Abr!$H$7:$K$716,4,FALSE),0)</f>
        <v>0</v>
      </c>
      <c r="R427" s="109">
        <f>IFERROR(VLOOKUP($K427,May!$H$7:$J$716,3,FALSE) + VLOOKUP($K427,May!$H$7:$K$716,4,FALSE),0)</f>
        <v>0</v>
      </c>
      <c r="S427" s="109">
        <f>IFERROR(VLOOKUP($K427,Jun!$H$7:$J$716,3,FALSE) + VLOOKUP($K427,Jun!$H$7:$K$716,4,FALSE),0)</f>
        <v>0</v>
      </c>
      <c r="T427" s="109">
        <f>IFERROR(VLOOKUP($K427,Jul!$H$7:$J$716,3,FALSE) + VLOOKUP($K427,Jul!$H$7:$K$716,4,FALSE),0)</f>
        <v>0</v>
      </c>
      <c r="U427" s="109">
        <f>IFERROR(VLOOKUP($K427,Ago!$H$7:$J$716,3,FALSE) + VLOOKUP($K427,Ago!$H$7:$K$716,4,FALSE),0)</f>
        <v>0</v>
      </c>
      <c r="V427" s="109">
        <f>IFERROR(VLOOKUP($K427,Set!$H$7:$J$716,3,FALSE) + VLOOKUP($K427,Set!$H$7:$K$716,4,FALSE),0)</f>
        <v>0</v>
      </c>
      <c r="W427" s="109">
        <f>IFERROR(VLOOKUP($K427,Oct!$H$7:$J$716,3,FALSE) + VLOOKUP($K427,Oct!$H$7:$K$716,4,FALSE),0)</f>
        <v>0</v>
      </c>
      <c r="X427" s="109">
        <f>IFERROR(VLOOKUP($K427,Nov!$H$7:$J$716,3,FALSE) + VLOOKUP($K427,Nov!$H$7:$K$716,4,FALSE),0)</f>
        <v>0</v>
      </c>
      <c r="Y427" s="109">
        <f>IFERROR(VLOOKUP($K427,Dic!$H$7:$J$716,3,FALSE) + VLOOKUP($K427,Dic!$H$7:$K$716,4,FALSE),0)</f>
        <v>0</v>
      </c>
      <c r="Z427" s="109">
        <f t="shared" si="100"/>
        <v>0</v>
      </c>
      <c r="AA427" s="109">
        <f t="shared" si="101"/>
        <v>0</v>
      </c>
      <c r="AB427" s="109">
        <f t="shared" si="102"/>
        <v>0</v>
      </c>
      <c r="AC427" s="109">
        <f t="shared" si="103"/>
        <v>0</v>
      </c>
      <c r="AD427" s="109">
        <f t="shared" si="104"/>
        <v>0</v>
      </c>
      <c r="AE427" s="109">
        <f t="shared" si="105"/>
        <v>0</v>
      </c>
      <c r="AF427" s="109">
        <f t="shared" si="106"/>
        <v>0</v>
      </c>
    </row>
    <row r="428" spans="1:32" ht="15" thickBot="1">
      <c r="A428">
        <v>2026</v>
      </c>
      <c r="B428" s="104" t="s">
        <v>857</v>
      </c>
      <c r="C428" s="104" t="s">
        <v>944</v>
      </c>
      <c r="D428" s="139" t="s">
        <v>6</v>
      </c>
      <c r="E428" s="139" t="s">
        <v>20</v>
      </c>
      <c r="F428" s="140">
        <v>0</v>
      </c>
      <c r="G428" s="139" t="s">
        <v>1093</v>
      </c>
      <c r="H428" s="139" t="s">
        <v>369</v>
      </c>
      <c r="I428" s="139" t="s">
        <v>370</v>
      </c>
      <c r="J428" s="140" t="s">
        <v>9</v>
      </c>
      <c r="K428" s="141">
        <v>17317</v>
      </c>
      <c r="L428" s="139" t="s">
        <v>611</v>
      </c>
      <c r="M428" s="108">
        <v>0</v>
      </c>
      <c r="N428" s="109">
        <f>IFERROR(VLOOKUP(K428,Ene!H433:J1142,3,FALSE) + VLOOKUP(K428,Ene!H433:K1142,4,FALSE),0)</f>
        <v>0</v>
      </c>
      <c r="O428" s="109">
        <f>IFERROR(VLOOKUP($K428,Feb!$H$7:$J$716,3,FALSE) + VLOOKUP($K428,Feb!$H$7:$K$716,4,FALSE),0)</f>
        <v>0</v>
      </c>
      <c r="P428" s="109">
        <f>IFERROR(VLOOKUP($K428,Mar!$H$7:$J$716,3,FALSE) + VLOOKUP($K428,Mar!$H$7:$K$716,4,FALSE),0)</f>
        <v>0</v>
      </c>
      <c r="Q428" s="109">
        <f>IFERROR(VLOOKUP($K428,Abr!$H$7:$J$716,3,FALSE) + VLOOKUP($K428,Abr!$H$7:$K$716,4,FALSE),0)</f>
        <v>0</v>
      </c>
      <c r="R428" s="109">
        <f>IFERROR(VLOOKUP($K428,May!$H$7:$J$716,3,FALSE) + VLOOKUP($K428,May!$H$7:$K$716,4,FALSE),0)</f>
        <v>0</v>
      </c>
      <c r="S428" s="109">
        <f>IFERROR(VLOOKUP($K428,Jun!$H$7:$J$716,3,FALSE) + VLOOKUP($K428,Jun!$H$7:$K$716,4,FALSE),0)</f>
        <v>0</v>
      </c>
      <c r="T428" s="109">
        <f>IFERROR(VLOOKUP($K428,Jul!$H$7:$J$716,3,FALSE) + VLOOKUP($K428,Jul!$H$7:$K$716,4,FALSE),0)</f>
        <v>0</v>
      </c>
      <c r="U428" s="109">
        <f>IFERROR(VLOOKUP($K428,Ago!$H$7:$J$716,3,FALSE) + VLOOKUP($K428,Ago!$H$7:$K$716,4,FALSE),0)</f>
        <v>0</v>
      </c>
      <c r="V428" s="109">
        <f>IFERROR(VLOOKUP($K428,Set!$H$7:$J$716,3,FALSE) + VLOOKUP($K428,Set!$H$7:$K$716,4,FALSE),0)</f>
        <v>0</v>
      </c>
      <c r="W428" s="109">
        <f>IFERROR(VLOOKUP($K428,Oct!$H$7:$J$716,3,FALSE) + VLOOKUP($K428,Oct!$H$7:$K$716,4,FALSE),0)</f>
        <v>0</v>
      </c>
      <c r="X428" s="109">
        <f>IFERROR(VLOOKUP($K428,Nov!$H$7:$J$716,3,FALSE) + VLOOKUP($K428,Nov!$H$7:$K$716,4,FALSE),0)</f>
        <v>0</v>
      </c>
      <c r="Y428" s="109">
        <f>IFERROR(VLOOKUP($K428,Dic!$H$7:$J$716,3,FALSE) + VLOOKUP($K428,Dic!$H$7:$K$716,4,FALSE),0)</f>
        <v>0</v>
      </c>
      <c r="Z428" s="109">
        <f t="shared" si="100"/>
        <v>0</v>
      </c>
      <c r="AA428" s="109">
        <f t="shared" si="101"/>
        <v>0</v>
      </c>
      <c r="AB428" s="109">
        <f t="shared" si="102"/>
        <v>0</v>
      </c>
      <c r="AC428" s="109">
        <f t="shared" si="103"/>
        <v>0</v>
      </c>
      <c r="AD428" s="109">
        <f t="shared" si="104"/>
        <v>0</v>
      </c>
      <c r="AE428" s="109">
        <f t="shared" si="105"/>
        <v>0</v>
      </c>
      <c r="AF428" s="109">
        <f t="shared" si="106"/>
        <v>0</v>
      </c>
    </row>
    <row r="429" spans="1:32" ht="15" thickBot="1">
      <c r="A429">
        <v>2026</v>
      </c>
      <c r="B429" s="104" t="s">
        <v>924</v>
      </c>
      <c r="C429" s="104" t="s">
        <v>1046</v>
      </c>
      <c r="D429" s="105" t="s">
        <v>14</v>
      </c>
      <c r="E429" s="105" t="s">
        <v>195</v>
      </c>
      <c r="F429" s="106">
        <v>1672</v>
      </c>
      <c r="G429" s="105" t="s">
        <v>400</v>
      </c>
      <c r="H429" s="105" t="s">
        <v>14</v>
      </c>
      <c r="I429" s="105" t="s">
        <v>15</v>
      </c>
      <c r="J429" s="106" t="s">
        <v>8</v>
      </c>
      <c r="K429" s="107">
        <v>17455</v>
      </c>
      <c r="L429" s="105" t="s">
        <v>1114</v>
      </c>
      <c r="M429" s="108">
        <v>6.4</v>
      </c>
      <c r="N429" s="109">
        <f>IFERROR(VLOOKUP(K429,Ene!H434:J1143,3,FALSE) + VLOOKUP(K429,Ene!H434:K1143,4,FALSE),0)</f>
        <v>0</v>
      </c>
      <c r="O429" s="109">
        <f>IFERROR(VLOOKUP($K429,Feb!$H$7:$J$716,3,FALSE) + VLOOKUP($K429,Feb!$H$7:$K$716,4,FALSE),0)</f>
        <v>0</v>
      </c>
      <c r="P429" s="109">
        <f>IFERROR(VLOOKUP($K429,Mar!$H$7:$J$716,3,FALSE) + VLOOKUP($K429,Mar!$H$7:$K$716,4,FALSE),0)</f>
        <v>0</v>
      </c>
      <c r="Q429" s="109">
        <f>IFERROR(VLOOKUP($K429,Abr!$H$7:$J$716,3,FALSE) + VLOOKUP($K429,Abr!$H$7:$K$716,4,FALSE),0)</f>
        <v>0</v>
      </c>
      <c r="R429" s="109">
        <f>IFERROR(VLOOKUP($K429,May!$H$7:$J$716,3,FALSE) + VLOOKUP($K429,May!$H$7:$K$716,4,FALSE),0)</f>
        <v>0</v>
      </c>
      <c r="S429" s="109">
        <f>IFERROR(VLOOKUP($K429,Jun!$H$7:$J$716,3,FALSE) + VLOOKUP($K429,Jun!$H$7:$K$716,4,FALSE),0)</f>
        <v>0</v>
      </c>
      <c r="T429" s="109">
        <f>IFERROR(VLOOKUP($K429,Jul!$H$7:$J$716,3,FALSE) + VLOOKUP($K429,Jul!$H$7:$K$716,4,FALSE),0)</f>
        <v>0</v>
      </c>
      <c r="U429" s="109">
        <f>IFERROR(VLOOKUP($K429,Ago!$H$7:$J$716,3,FALSE) + VLOOKUP($K429,Ago!$H$7:$K$716,4,FALSE),0)</f>
        <v>0</v>
      </c>
      <c r="V429" s="109">
        <f>IFERROR(VLOOKUP($K429,Set!$H$7:$J$716,3,FALSE) + VLOOKUP($K429,Set!$H$7:$K$716,4,FALSE),0)</f>
        <v>0</v>
      </c>
      <c r="W429" s="109">
        <f>IFERROR(VLOOKUP($K429,Oct!$H$7:$J$716,3,FALSE) + VLOOKUP($K429,Oct!$H$7:$K$716,4,FALSE),0)</f>
        <v>0</v>
      </c>
      <c r="X429" s="109">
        <f>IFERROR(VLOOKUP($K429,Nov!$H$7:$J$716,3,FALSE) + VLOOKUP($K429,Nov!$H$7:$K$716,4,FALSE),0)</f>
        <v>0</v>
      </c>
      <c r="Y429" s="109">
        <f>IFERROR(VLOOKUP($K429,Dic!$H$7:$J$716,3,FALSE) + VLOOKUP($K429,Dic!$H$7:$K$716,4,FALSE),0)</f>
        <v>0</v>
      </c>
      <c r="Z429" s="109">
        <f t="shared" si="100"/>
        <v>0</v>
      </c>
      <c r="AA429" s="109">
        <f t="shared" si="101"/>
        <v>0</v>
      </c>
      <c r="AB429" s="109">
        <f t="shared" si="102"/>
        <v>0</v>
      </c>
      <c r="AC429" s="109">
        <f t="shared" si="103"/>
        <v>0</v>
      </c>
      <c r="AD429" s="109">
        <f t="shared" si="104"/>
        <v>0</v>
      </c>
      <c r="AE429" s="109">
        <f t="shared" si="105"/>
        <v>0</v>
      </c>
      <c r="AF429" s="109">
        <f t="shared" si="106"/>
        <v>0</v>
      </c>
    </row>
    <row r="430" spans="1:32" ht="15" thickBot="1">
      <c r="A430">
        <v>2026</v>
      </c>
      <c r="B430" s="104" t="s">
        <v>857</v>
      </c>
      <c r="C430" s="104" t="s">
        <v>920</v>
      </c>
      <c r="D430" s="139" t="s">
        <v>6</v>
      </c>
      <c r="E430" s="139" t="s">
        <v>7</v>
      </c>
      <c r="F430" s="140">
        <v>0</v>
      </c>
      <c r="G430" s="139" t="s">
        <v>1093</v>
      </c>
      <c r="H430" s="139" t="s">
        <v>369</v>
      </c>
      <c r="I430" s="139" t="s">
        <v>370</v>
      </c>
      <c r="J430" s="140" t="s">
        <v>522</v>
      </c>
      <c r="K430" s="141">
        <v>17558</v>
      </c>
      <c r="L430" s="139" t="s">
        <v>613</v>
      </c>
      <c r="M430" s="108">
        <v>0</v>
      </c>
      <c r="N430" s="109">
        <f>IFERROR(VLOOKUP(K430,Ene!H435:J1144,3,FALSE) + VLOOKUP(K430,Ene!H435:K1144,4,FALSE),0)</f>
        <v>0</v>
      </c>
      <c r="O430" s="109">
        <f>IFERROR(VLOOKUP($K430,Feb!$H$7:$J$716,3,FALSE) + VLOOKUP($K430,Feb!$H$7:$K$716,4,FALSE),0)</f>
        <v>0</v>
      </c>
      <c r="P430" s="109">
        <f>IFERROR(VLOOKUP($K430,Mar!$H$7:$J$716,3,FALSE) + VLOOKUP($K430,Mar!$H$7:$K$716,4,FALSE),0)</f>
        <v>0</v>
      </c>
      <c r="Q430" s="109">
        <f>IFERROR(VLOOKUP($K430,Abr!$H$7:$J$716,3,FALSE) + VLOOKUP($K430,Abr!$H$7:$K$716,4,FALSE),0)</f>
        <v>0</v>
      </c>
      <c r="R430" s="109">
        <f>IFERROR(VLOOKUP($K430,May!$H$7:$J$716,3,FALSE) + VLOOKUP($K430,May!$H$7:$K$716,4,FALSE),0)</f>
        <v>0</v>
      </c>
      <c r="S430" s="109">
        <f>IFERROR(VLOOKUP($K430,Jun!$H$7:$J$716,3,FALSE) + VLOOKUP($K430,Jun!$H$7:$K$716,4,FALSE),0)</f>
        <v>0</v>
      </c>
      <c r="T430" s="109">
        <f>IFERROR(VLOOKUP($K430,Jul!$H$7:$J$716,3,FALSE) + VLOOKUP($K430,Jul!$H$7:$K$716,4,FALSE),0)</f>
        <v>0</v>
      </c>
      <c r="U430" s="109">
        <f>IFERROR(VLOOKUP($K430,Ago!$H$7:$J$716,3,FALSE) + VLOOKUP($K430,Ago!$H$7:$K$716,4,FALSE),0)</f>
        <v>0</v>
      </c>
      <c r="V430" s="109">
        <f>IFERROR(VLOOKUP($K430,Set!$H$7:$J$716,3,FALSE) + VLOOKUP($K430,Set!$H$7:$K$716,4,FALSE),0)</f>
        <v>0</v>
      </c>
      <c r="W430" s="109">
        <f>IFERROR(VLOOKUP($K430,Oct!$H$7:$J$716,3,FALSE) + VLOOKUP($K430,Oct!$H$7:$K$716,4,FALSE),0)</f>
        <v>0</v>
      </c>
      <c r="X430" s="109">
        <f>IFERROR(VLOOKUP($K430,Nov!$H$7:$J$716,3,FALSE) + VLOOKUP($K430,Nov!$H$7:$K$716,4,FALSE),0)</f>
        <v>0</v>
      </c>
      <c r="Y430" s="109">
        <f>IFERROR(VLOOKUP($K430,Dic!$H$7:$J$716,3,FALSE) + VLOOKUP($K430,Dic!$H$7:$K$716,4,FALSE),0)</f>
        <v>0</v>
      </c>
      <c r="Z430" s="109">
        <f t="shared" si="100"/>
        <v>0</v>
      </c>
      <c r="AA430" s="109">
        <f t="shared" si="101"/>
        <v>0</v>
      </c>
      <c r="AB430" s="109">
        <f t="shared" si="102"/>
        <v>0</v>
      </c>
      <c r="AC430" s="109">
        <f t="shared" si="103"/>
        <v>0</v>
      </c>
      <c r="AD430" s="109">
        <f t="shared" si="104"/>
        <v>0</v>
      </c>
      <c r="AE430" s="109">
        <f t="shared" si="105"/>
        <v>0</v>
      </c>
      <c r="AF430" s="109">
        <f t="shared" si="106"/>
        <v>0</v>
      </c>
    </row>
    <row r="431" spans="1:32" ht="15" thickBot="1">
      <c r="A431">
        <v>2026</v>
      </c>
      <c r="B431" s="104" t="s">
        <v>924</v>
      </c>
      <c r="C431" s="104" t="s">
        <v>1055</v>
      </c>
      <c r="D431" s="105" t="s">
        <v>18</v>
      </c>
      <c r="E431" s="105" t="s">
        <v>203</v>
      </c>
      <c r="F431" s="106">
        <v>871</v>
      </c>
      <c r="G431" s="105" t="s">
        <v>418</v>
      </c>
      <c r="H431" s="105" t="s">
        <v>18</v>
      </c>
      <c r="I431" s="105" t="s">
        <v>203</v>
      </c>
      <c r="J431" s="106" t="s">
        <v>8</v>
      </c>
      <c r="K431" s="107">
        <v>17569</v>
      </c>
      <c r="L431" s="105" t="s">
        <v>614</v>
      </c>
      <c r="M431" s="108">
        <v>32</v>
      </c>
      <c r="N431" s="109">
        <f>IFERROR(VLOOKUP(K431,Ene!H436:J1145,3,FALSE) + VLOOKUP(K431,Ene!H436:K1145,4,FALSE),0)</f>
        <v>0</v>
      </c>
      <c r="O431" s="109">
        <f>IFERROR(VLOOKUP($K431,Feb!$H$7:$J$716,3,FALSE) + VLOOKUP($K431,Feb!$H$7:$K$716,4,FALSE),0)</f>
        <v>0</v>
      </c>
      <c r="P431" s="109">
        <f>IFERROR(VLOOKUP($K431,Mar!$H$7:$J$716,3,FALSE) + VLOOKUP($K431,Mar!$H$7:$K$716,4,FALSE),0)</f>
        <v>0</v>
      </c>
      <c r="Q431" s="109">
        <f>IFERROR(VLOOKUP($K431,Abr!$H$7:$J$716,3,FALSE) + VLOOKUP($K431,Abr!$H$7:$K$716,4,FALSE),0)</f>
        <v>0</v>
      </c>
      <c r="R431" s="109">
        <f>IFERROR(VLOOKUP($K431,May!$H$7:$J$716,3,FALSE) + VLOOKUP($K431,May!$H$7:$K$716,4,FALSE),0)</f>
        <v>0</v>
      </c>
      <c r="S431" s="109">
        <f>IFERROR(VLOOKUP($K431,Jun!$H$7:$J$716,3,FALSE) + VLOOKUP($K431,Jun!$H$7:$K$716,4,FALSE),0)</f>
        <v>0</v>
      </c>
      <c r="T431" s="109">
        <f>IFERROR(VLOOKUP($K431,Jul!$H$7:$J$716,3,FALSE) + VLOOKUP($K431,Jul!$H$7:$K$716,4,FALSE),0)</f>
        <v>0</v>
      </c>
      <c r="U431" s="109">
        <f>IFERROR(VLOOKUP($K431,Ago!$H$7:$J$716,3,FALSE) + VLOOKUP($K431,Ago!$H$7:$K$716,4,FALSE),0)</f>
        <v>0</v>
      </c>
      <c r="V431" s="109">
        <f>IFERROR(VLOOKUP($K431,Set!$H$7:$J$716,3,FALSE) + VLOOKUP($K431,Set!$H$7:$K$716,4,FALSE),0)</f>
        <v>0</v>
      </c>
      <c r="W431" s="109">
        <f>IFERROR(VLOOKUP($K431,Oct!$H$7:$J$716,3,FALSE) + VLOOKUP($K431,Oct!$H$7:$K$716,4,FALSE),0)</f>
        <v>0</v>
      </c>
      <c r="X431" s="109">
        <f>IFERROR(VLOOKUP($K431,Nov!$H$7:$J$716,3,FALSE) + VLOOKUP($K431,Nov!$H$7:$K$716,4,FALSE),0)</f>
        <v>0</v>
      </c>
      <c r="Y431" s="109">
        <f>IFERROR(VLOOKUP($K431,Dic!$H$7:$J$716,3,FALSE) + VLOOKUP($K431,Dic!$H$7:$K$716,4,FALSE),0)</f>
        <v>0</v>
      </c>
      <c r="Z431" s="109">
        <f t="shared" si="100"/>
        <v>0</v>
      </c>
      <c r="AA431" s="109">
        <f t="shared" si="101"/>
        <v>0</v>
      </c>
      <c r="AB431" s="109">
        <f t="shared" si="102"/>
        <v>0</v>
      </c>
      <c r="AC431" s="109">
        <f t="shared" si="103"/>
        <v>0</v>
      </c>
      <c r="AD431" s="109">
        <f t="shared" si="104"/>
        <v>0</v>
      </c>
      <c r="AE431" s="109">
        <f t="shared" si="105"/>
        <v>0</v>
      </c>
      <c r="AF431" s="109">
        <f t="shared" si="106"/>
        <v>0</v>
      </c>
    </row>
    <row r="432" spans="1:32" ht="15" thickBot="1">
      <c r="A432">
        <v>2026</v>
      </c>
      <c r="B432" s="104" t="s">
        <v>924</v>
      </c>
      <c r="C432" s="104" t="s">
        <v>1061</v>
      </c>
      <c r="D432" s="105" t="s">
        <v>18</v>
      </c>
      <c r="E432" s="105" t="s">
        <v>19</v>
      </c>
      <c r="F432" s="106">
        <v>871</v>
      </c>
      <c r="G432" s="105" t="s">
        <v>418</v>
      </c>
      <c r="H432" s="105" t="s">
        <v>18</v>
      </c>
      <c r="I432" s="105" t="s">
        <v>19</v>
      </c>
      <c r="J432" s="106" t="s">
        <v>8</v>
      </c>
      <c r="K432" s="107">
        <v>17570</v>
      </c>
      <c r="L432" s="105" t="s">
        <v>615</v>
      </c>
      <c r="M432" s="108">
        <v>8</v>
      </c>
      <c r="N432" s="109">
        <f>IFERROR(VLOOKUP(K432,Ene!H437:J1146,3,FALSE) + VLOOKUP(K432,Ene!H437:K1146,4,FALSE),0)</f>
        <v>0</v>
      </c>
      <c r="O432" s="109">
        <f>IFERROR(VLOOKUP($K432,Feb!$H$7:$J$716,3,FALSE) + VLOOKUP($K432,Feb!$H$7:$K$716,4,FALSE),0)</f>
        <v>0</v>
      </c>
      <c r="P432" s="109">
        <f>IFERROR(VLOOKUP($K432,Mar!$H$7:$J$716,3,FALSE) + VLOOKUP($K432,Mar!$H$7:$K$716,4,FALSE),0)</f>
        <v>0</v>
      </c>
      <c r="Q432" s="109">
        <f>IFERROR(VLOOKUP($K432,Abr!$H$7:$J$716,3,FALSE) + VLOOKUP($K432,Abr!$H$7:$K$716,4,FALSE),0)</f>
        <v>0</v>
      </c>
      <c r="R432" s="109">
        <f>IFERROR(VLOOKUP($K432,May!$H$7:$J$716,3,FALSE) + VLOOKUP($K432,May!$H$7:$K$716,4,FALSE),0)</f>
        <v>0</v>
      </c>
      <c r="S432" s="109">
        <f>IFERROR(VLOOKUP($K432,Jun!$H$7:$J$716,3,FALSE) + VLOOKUP($K432,Jun!$H$7:$K$716,4,FALSE),0)</f>
        <v>0</v>
      </c>
      <c r="T432" s="109">
        <f>IFERROR(VLOOKUP($K432,Jul!$H$7:$J$716,3,FALSE) + VLOOKUP($K432,Jul!$H$7:$K$716,4,FALSE),0)</f>
        <v>0</v>
      </c>
      <c r="U432" s="109">
        <f>IFERROR(VLOOKUP($K432,Ago!$H$7:$J$716,3,FALSE) + VLOOKUP($K432,Ago!$H$7:$K$716,4,FALSE),0)</f>
        <v>0</v>
      </c>
      <c r="V432" s="109">
        <f>IFERROR(VLOOKUP($K432,Set!$H$7:$J$716,3,FALSE) + VLOOKUP($K432,Set!$H$7:$K$716,4,FALSE),0)</f>
        <v>0</v>
      </c>
      <c r="W432" s="109">
        <f>IFERROR(VLOOKUP($K432,Oct!$H$7:$J$716,3,FALSE) + VLOOKUP($K432,Oct!$H$7:$K$716,4,FALSE),0)</f>
        <v>0</v>
      </c>
      <c r="X432" s="109">
        <f>IFERROR(VLOOKUP($K432,Nov!$H$7:$J$716,3,FALSE) + VLOOKUP($K432,Nov!$H$7:$K$716,4,FALSE),0)</f>
        <v>0</v>
      </c>
      <c r="Y432" s="109">
        <f>IFERROR(VLOOKUP($K432,Dic!$H$7:$J$716,3,FALSE) + VLOOKUP($K432,Dic!$H$7:$K$716,4,FALSE),0)</f>
        <v>0</v>
      </c>
      <c r="Z432" s="109">
        <f t="shared" si="100"/>
        <v>0</v>
      </c>
      <c r="AA432" s="109">
        <f t="shared" si="101"/>
        <v>0</v>
      </c>
      <c r="AB432" s="109">
        <f t="shared" si="102"/>
        <v>0</v>
      </c>
      <c r="AC432" s="109">
        <f t="shared" si="103"/>
        <v>0</v>
      </c>
      <c r="AD432" s="109">
        <f t="shared" si="104"/>
        <v>0</v>
      </c>
      <c r="AE432" s="109">
        <f t="shared" si="105"/>
        <v>0</v>
      </c>
      <c r="AF432" s="109">
        <f t="shared" si="106"/>
        <v>0</v>
      </c>
    </row>
    <row r="433" spans="1:32" ht="15" thickBot="1">
      <c r="A433">
        <v>2026</v>
      </c>
      <c r="B433" s="104" t="s">
        <v>924</v>
      </c>
      <c r="C433" s="104" t="s">
        <v>1055</v>
      </c>
      <c r="D433" s="105" t="s">
        <v>18</v>
      </c>
      <c r="E433" s="105" t="s">
        <v>203</v>
      </c>
      <c r="F433" s="106">
        <v>871</v>
      </c>
      <c r="G433" s="105" t="s">
        <v>418</v>
      </c>
      <c r="H433" s="105" t="s">
        <v>18</v>
      </c>
      <c r="I433" s="105" t="s">
        <v>203</v>
      </c>
      <c r="J433" s="106" t="s">
        <v>8</v>
      </c>
      <c r="K433" s="107">
        <v>17571</v>
      </c>
      <c r="L433" s="105" t="s">
        <v>616</v>
      </c>
      <c r="M433" s="108">
        <v>13.600000000000001</v>
      </c>
      <c r="N433" s="109">
        <f>IFERROR(VLOOKUP(K433,Ene!H438:J1147,3,FALSE) + VLOOKUP(K433,Ene!H438:K1147,4,FALSE),0)</f>
        <v>0</v>
      </c>
      <c r="O433" s="109">
        <f>IFERROR(VLOOKUP($K433,Feb!$H$7:$J$716,3,FALSE) + VLOOKUP($K433,Feb!$H$7:$K$716,4,FALSE),0)</f>
        <v>0</v>
      </c>
      <c r="P433" s="109">
        <f>IFERROR(VLOOKUP($K433,Mar!$H$7:$J$716,3,FALSE) + VLOOKUP($K433,Mar!$H$7:$K$716,4,FALSE),0)</f>
        <v>0</v>
      </c>
      <c r="Q433" s="109">
        <f>IFERROR(VLOOKUP($K433,Abr!$H$7:$J$716,3,FALSE) + VLOOKUP($K433,Abr!$H$7:$K$716,4,FALSE),0)</f>
        <v>0</v>
      </c>
      <c r="R433" s="109">
        <f>IFERROR(VLOOKUP($K433,May!$H$7:$J$716,3,FALSE) + VLOOKUP($K433,May!$H$7:$K$716,4,FALSE),0)</f>
        <v>0</v>
      </c>
      <c r="S433" s="109">
        <f>IFERROR(VLOOKUP($K433,Jun!$H$7:$J$716,3,FALSE) + VLOOKUP($K433,Jun!$H$7:$K$716,4,FALSE),0)</f>
        <v>0</v>
      </c>
      <c r="T433" s="109">
        <f>IFERROR(VLOOKUP($K433,Jul!$H$7:$J$716,3,FALSE) + VLOOKUP($K433,Jul!$H$7:$K$716,4,FALSE),0)</f>
        <v>0</v>
      </c>
      <c r="U433" s="109">
        <f>IFERROR(VLOOKUP($K433,Ago!$H$7:$J$716,3,FALSE) + VLOOKUP($K433,Ago!$H$7:$K$716,4,FALSE),0)</f>
        <v>0</v>
      </c>
      <c r="V433" s="109">
        <f>IFERROR(VLOOKUP($K433,Set!$H$7:$J$716,3,FALSE) + VLOOKUP($K433,Set!$H$7:$K$716,4,FALSE),0)</f>
        <v>0</v>
      </c>
      <c r="W433" s="109">
        <f>IFERROR(VLOOKUP($K433,Oct!$H$7:$J$716,3,FALSE) + VLOOKUP($K433,Oct!$H$7:$K$716,4,FALSE),0)</f>
        <v>0</v>
      </c>
      <c r="X433" s="109">
        <f>IFERROR(VLOOKUP($K433,Nov!$H$7:$J$716,3,FALSE) + VLOOKUP($K433,Nov!$H$7:$K$716,4,FALSE),0)</f>
        <v>0</v>
      </c>
      <c r="Y433" s="109">
        <f>IFERROR(VLOOKUP($K433,Dic!$H$7:$J$716,3,FALSE) + VLOOKUP($K433,Dic!$H$7:$K$716,4,FALSE),0)</f>
        <v>0</v>
      </c>
      <c r="Z433" s="109">
        <f t="shared" si="100"/>
        <v>0</v>
      </c>
      <c r="AA433" s="109">
        <f t="shared" si="101"/>
        <v>0</v>
      </c>
      <c r="AB433" s="109">
        <f t="shared" si="102"/>
        <v>0</v>
      </c>
      <c r="AC433" s="109">
        <f t="shared" si="103"/>
        <v>0</v>
      </c>
      <c r="AD433" s="109">
        <f t="shared" si="104"/>
        <v>0</v>
      </c>
      <c r="AE433" s="109">
        <f t="shared" si="105"/>
        <v>0</v>
      </c>
      <c r="AF433" s="109">
        <f t="shared" si="106"/>
        <v>0</v>
      </c>
    </row>
    <row r="434" spans="1:32" ht="15" thickBot="1">
      <c r="A434">
        <v>2026</v>
      </c>
      <c r="B434" s="104" t="s">
        <v>924</v>
      </c>
      <c r="C434" s="104" t="s">
        <v>1055</v>
      </c>
      <c r="D434" s="105" t="s">
        <v>18</v>
      </c>
      <c r="E434" s="105" t="s">
        <v>203</v>
      </c>
      <c r="F434" s="106">
        <v>871</v>
      </c>
      <c r="G434" s="105" t="s">
        <v>418</v>
      </c>
      <c r="H434" s="105" t="s">
        <v>18</v>
      </c>
      <c r="I434" s="105" t="s">
        <v>203</v>
      </c>
      <c r="J434" s="106" t="s">
        <v>8</v>
      </c>
      <c r="K434" s="107">
        <v>17572</v>
      </c>
      <c r="L434" s="105" t="s">
        <v>617</v>
      </c>
      <c r="M434" s="108">
        <v>13.600000000000001</v>
      </c>
      <c r="N434" s="109">
        <f>IFERROR(VLOOKUP(K434,Ene!H439:J1148,3,FALSE) + VLOOKUP(K434,Ene!H439:K1148,4,FALSE),0)</f>
        <v>0</v>
      </c>
      <c r="O434" s="109">
        <f>IFERROR(VLOOKUP($K434,Feb!$H$7:$J$716,3,FALSE) + VLOOKUP($K434,Feb!$H$7:$K$716,4,FALSE),0)</f>
        <v>0</v>
      </c>
      <c r="P434" s="109">
        <f>IFERROR(VLOOKUP($K434,Mar!$H$7:$J$716,3,FALSE) + VLOOKUP($K434,Mar!$H$7:$K$716,4,FALSE),0)</f>
        <v>0</v>
      </c>
      <c r="Q434" s="109">
        <f>IFERROR(VLOOKUP($K434,Abr!$H$7:$J$716,3,FALSE) + VLOOKUP($K434,Abr!$H$7:$K$716,4,FALSE),0)</f>
        <v>0</v>
      </c>
      <c r="R434" s="109">
        <f>IFERROR(VLOOKUP($K434,May!$H$7:$J$716,3,FALSE) + VLOOKUP($K434,May!$H$7:$K$716,4,FALSE),0)</f>
        <v>0</v>
      </c>
      <c r="S434" s="109">
        <f>IFERROR(VLOOKUP($K434,Jun!$H$7:$J$716,3,FALSE) + VLOOKUP($K434,Jun!$H$7:$K$716,4,FALSE),0)</f>
        <v>0</v>
      </c>
      <c r="T434" s="109">
        <f>IFERROR(VLOOKUP($K434,Jul!$H$7:$J$716,3,FALSE) + VLOOKUP($K434,Jul!$H$7:$K$716,4,FALSE),0)</f>
        <v>0</v>
      </c>
      <c r="U434" s="109">
        <f>IFERROR(VLOOKUP($K434,Ago!$H$7:$J$716,3,FALSE) + VLOOKUP($K434,Ago!$H$7:$K$716,4,FALSE),0)</f>
        <v>0</v>
      </c>
      <c r="V434" s="109">
        <f>IFERROR(VLOOKUP($K434,Set!$H$7:$J$716,3,FALSE) + VLOOKUP($K434,Set!$H$7:$K$716,4,FALSE),0)</f>
        <v>0</v>
      </c>
      <c r="W434" s="109">
        <f>IFERROR(VLOOKUP($K434,Oct!$H$7:$J$716,3,FALSE) + VLOOKUP($K434,Oct!$H$7:$K$716,4,FALSE),0)</f>
        <v>0</v>
      </c>
      <c r="X434" s="109">
        <f>IFERROR(VLOOKUP($K434,Nov!$H$7:$J$716,3,FALSE) + VLOOKUP($K434,Nov!$H$7:$K$716,4,FALSE),0)</f>
        <v>0</v>
      </c>
      <c r="Y434" s="109">
        <f>IFERROR(VLOOKUP($K434,Dic!$H$7:$J$716,3,FALSE) + VLOOKUP($K434,Dic!$H$7:$K$716,4,FALSE),0)</f>
        <v>0</v>
      </c>
      <c r="Z434" s="109">
        <f t="shared" si="100"/>
        <v>0</v>
      </c>
      <c r="AA434" s="109">
        <f t="shared" si="101"/>
        <v>0</v>
      </c>
      <c r="AB434" s="109">
        <f t="shared" si="102"/>
        <v>0</v>
      </c>
      <c r="AC434" s="109">
        <f t="shared" si="103"/>
        <v>0</v>
      </c>
      <c r="AD434" s="109">
        <f t="shared" si="104"/>
        <v>0</v>
      </c>
      <c r="AE434" s="109">
        <f t="shared" si="105"/>
        <v>0</v>
      </c>
      <c r="AF434" s="109">
        <f t="shared" si="106"/>
        <v>0</v>
      </c>
    </row>
    <row r="435" spans="1:32" ht="15" thickBot="1">
      <c r="A435">
        <v>2026</v>
      </c>
      <c r="B435" s="104" t="s">
        <v>924</v>
      </c>
      <c r="C435" s="104" t="s">
        <v>1059</v>
      </c>
      <c r="D435" s="105" t="s">
        <v>18</v>
      </c>
      <c r="E435" s="105" t="s">
        <v>208</v>
      </c>
      <c r="F435" s="106">
        <v>871</v>
      </c>
      <c r="G435" s="105" t="s">
        <v>418</v>
      </c>
      <c r="H435" s="105" t="s">
        <v>18</v>
      </c>
      <c r="I435" s="105" t="s">
        <v>208</v>
      </c>
      <c r="J435" s="106" t="s">
        <v>8</v>
      </c>
      <c r="K435" s="107">
        <v>17685</v>
      </c>
      <c r="L435" s="105" t="s">
        <v>618</v>
      </c>
      <c r="M435" s="108">
        <v>4</v>
      </c>
      <c r="N435" s="109">
        <f>IFERROR(VLOOKUP(K435,Ene!H440:J1149,3,FALSE) + VLOOKUP(K435,Ene!H440:K1149,4,FALSE),0)</f>
        <v>0</v>
      </c>
      <c r="O435" s="109">
        <f>IFERROR(VLOOKUP($K435,Feb!$H$7:$J$716,3,FALSE) + VLOOKUP($K435,Feb!$H$7:$K$716,4,FALSE),0)</f>
        <v>0</v>
      </c>
      <c r="P435" s="109">
        <f>IFERROR(VLOOKUP($K435,Mar!$H$7:$J$716,3,FALSE) + VLOOKUP($K435,Mar!$H$7:$K$716,4,FALSE),0)</f>
        <v>0</v>
      </c>
      <c r="Q435" s="109">
        <f>IFERROR(VLOOKUP($K435,Abr!$H$7:$J$716,3,FALSE) + VLOOKUP($K435,Abr!$H$7:$K$716,4,FALSE),0)</f>
        <v>0</v>
      </c>
      <c r="R435" s="109">
        <f>IFERROR(VLOOKUP($K435,May!$H$7:$J$716,3,FALSE) + VLOOKUP($K435,May!$H$7:$K$716,4,FALSE),0)</f>
        <v>0</v>
      </c>
      <c r="S435" s="109">
        <f>IFERROR(VLOOKUP($K435,Jun!$H$7:$J$716,3,FALSE) + VLOOKUP($K435,Jun!$H$7:$K$716,4,FALSE),0)</f>
        <v>0</v>
      </c>
      <c r="T435" s="109">
        <f>IFERROR(VLOOKUP($K435,Jul!$H$7:$J$716,3,FALSE) + VLOOKUP($K435,Jul!$H$7:$K$716,4,FALSE),0)</f>
        <v>0</v>
      </c>
      <c r="U435" s="109">
        <f>IFERROR(VLOOKUP($K435,Ago!$H$7:$J$716,3,FALSE) + VLOOKUP($K435,Ago!$H$7:$K$716,4,FALSE),0)</f>
        <v>0</v>
      </c>
      <c r="V435" s="109">
        <f>IFERROR(VLOOKUP($K435,Set!$H$7:$J$716,3,FALSE) + VLOOKUP($K435,Set!$H$7:$K$716,4,FALSE),0)</f>
        <v>0</v>
      </c>
      <c r="W435" s="109">
        <f>IFERROR(VLOOKUP($K435,Oct!$H$7:$J$716,3,FALSE) + VLOOKUP($K435,Oct!$H$7:$K$716,4,FALSE),0)</f>
        <v>0</v>
      </c>
      <c r="X435" s="109">
        <f>IFERROR(VLOOKUP($K435,Nov!$H$7:$J$716,3,FALSE) + VLOOKUP($K435,Nov!$H$7:$K$716,4,FALSE),0)</f>
        <v>0</v>
      </c>
      <c r="Y435" s="109">
        <f>IFERROR(VLOOKUP($K435,Dic!$H$7:$J$716,3,FALSE) + VLOOKUP($K435,Dic!$H$7:$K$716,4,FALSE),0)</f>
        <v>0</v>
      </c>
      <c r="Z435" s="109">
        <f t="shared" si="100"/>
        <v>0</v>
      </c>
      <c r="AA435" s="109">
        <f t="shared" si="101"/>
        <v>0</v>
      </c>
      <c r="AB435" s="109">
        <f t="shared" si="102"/>
        <v>0</v>
      </c>
      <c r="AC435" s="109">
        <f t="shared" si="103"/>
        <v>0</v>
      </c>
      <c r="AD435" s="109">
        <f t="shared" si="104"/>
        <v>0</v>
      </c>
      <c r="AE435" s="109">
        <f t="shared" si="105"/>
        <v>0</v>
      </c>
      <c r="AF435" s="109">
        <f t="shared" si="106"/>
        <v>0</v>
      </c>
    </row>
    <row r="436" spans="1:32" ht="15" thickBot="1">
      <c r="A436">
        <v>2026</v>
      </c>
      <c r="B436" s="104" t="s">
        <v>857</v>
      </c>
      <c r="C436" s="104" t="s">
        <v>920</v>
      </c>
      <c r="D436" s="139" t="s">
        <v>6</v>
      </c>
      <c r="E436" s="139" t="s">
        <v>7</v>
      </c>
      <c r="F436" s="140">
        <v>0</v>
      </c>
      <c r="G436" s="139" t="s">
        <v>1093</v>
      </c>
      <c r="H436" s="139" t="s">
        <v>369</v>
      </c>
      <c r="I436" s="139" t="s">
        <v>370</v>
      </c>
      <c r="J436" s="140" t="s">
        <v>522</v>
      </c>
      <c r="K436" s="141">
        <v>18051</v>
      </c>
      <c r="L436" s="139" t="s">
        <v>620</v>
      </c>
      <c r="M436" s="108">
        <v>0</v>
      </c>
      <c r="N436" s="109">
        <f>IFERROR(VLOOKUP(K436,Ene!H441:J1150,3,FALSE) + VLOOKUP(K436,Ene!H441:K1150,4,FALSE),0)</f>
        <v>0</v>
      </c>
      <c r="O436" s="109">
        <f>IFERROR(VLOOKUP($K436,Feb!$H$7:$J$716,3,FALSE) + VLOOKUP($K436,Feb!$H$7:$K$716,4,FALSE),0)</f>
        <v>0</v>
      </c>
      <c r="P436" s="109">
        <f>IFERROR(VLOOKUP($K436,Mar!$H$7:$J$716,3,FALSE) + VLOOKUP($K436,Mar!$H$7:$K$716,4,FALSE),0)</f>
        <v>0</v>
      </c>
      <c r="Q436" s="109">
        <f>IFERROR(VLOOKUP($K436,Abr!$H$7:$J$716,3,FALSE) + VLOOKUP($K436,Abr!$H$7:$K$716,4,FALSE),0)</f>
        <v>0</v>
      </c>
      <c r="R436" s="109">
        <f>IFERROR(VLOOKUP($K436,May!$H$7:$J$716,3,FALSE) + VLOOKUP($K436,May!$H$7:$K$716,4,FALSE),0)</f>
        <v>0</v>
      </c>
      <c r="S436" s="109">
        <f>IFERROR(VLOOKUP($K436,Jun!$H$7:$J$716,3,FALSE) + VLOOKUP($K436,Jun!$H$7:$K$716,4,FALSE),0)</f>
        <v>0</v>
      </c>
      <c r="T436" s="109">
        <f>IFERROR(VLOOKUP($K436,Jul!$H$7:$J$716,3,FALSE) + VLOOKUP($K436,Jul!$H$7:$K$716,4,FALSE),0)</f>
        <v>0</v>
      </c>
      <c r="U436" s="109">
        <f>IFERROR(VLOOKUP($K436,Ago!$H$7:$J$716,3,FALSE) + VLOOKUP($K436,Ago!$H$7:$K$716,4,FALSE),0)</f>
        <v>0</v>
      </c>
      <c r="V436" s="109">
        <f>IFERROR(VLOOKUP($K436,Set!$H$7:$J$716,3,FALSE) + VLOOKUP($K436,Set!$H$7:$K$716,4,FALSE),0)</f>
        <v>0</v>
      </c>
      <c r="W436" s="109">
        <f>IFERROR(VLOOKUP($K436,Oct!$H$7:$J$716,3,FALSE) + VLOOKUP($K436,Oct!$H$7:$K$716,4,FALSE),0)</f>
        <v>0</v>
      </c>
      <c r="X436" s="109">
        <f>IFERROR(VLOOKUP($K436,Nov!$H$7:$J$716,3,FALSE) + VLOOKUP($K436,Nov!$H$7:$K$716,4,FALSE),0)</f>
        <v>0</v>
      </c>
      <c r="Y436" s="109">
        <f>IFERROR(VLOOKUP($K436,Dic!$H$7:$J$716,3,FALSE) + VLOOKUP($K436,Dic!$H$7:$K$716,4,FALSE),0)</f>
        <v>0</v>
      </c>
      <c r="Z436" s="109">
        <f t="shared" si="100"/>
        <v>0</v>
      </c>
      <c r="AA436" s="109">
        <f t="shared" si="101"/>
        <v>0</v>
      </c>
      <c r="AB436" s="109">
        <f t="shared" si="102"/>
        <v>0</v>
      </c>
      <c r="AC436" s="109">
        <f t="shared" si="103"/>
        <v>0</v>
      </c>
      <c r="AD436" s="109">
        <f t="shared" si="104"/>
        <v>0</v>
      </c>
      <c r="AE436" s="109">
        <f t="shared" si="105"/>
        <v>0</v>
      </c>
      <c r="AF436" s="109">
        <f t="shared" si="106"/>
        <v>0</v>
      </c>
    </row>
    <row r="437" spans="1:32" ht="15" thickBot="1">
      <c r="A437">
        <v>2026</v>
      </c>
      <c r="B437" s="104" t="s">
        <v>857</v>
      </c>
      <c r="C437" s="104" t="s">
        <v>920</v>
      </c>
      <c r="D437" s="139" t="s">
        <v>6</v>
      </c>
      <c r="E437" s="139" t="s">
        <v>7</v>
      </c>
      <c r="F437" s="140">
        <v>0</v>
      </c>
      <c r="G437" s="139" t="s">
        <v>1093</v>
      </c>
      <c r="H437" s="139" t="s">
        <v>369</v>
      </c>
      <c r="I437" s="139" t="s">
        <v>370</v>
      </c>
      <c r="J437" s="140" t="s">
        <v>522</v>
      </c>
      <c r="K437" s="141">
        <v>18054</v>
      </c>
      <c r="L437" s="139" t="s">
        <v>620</v>
      </c>
      <c r="M437" s="108">
        <v>0</v>
      </c>
      <c r="N437" s="109">
        <f>IFERROR(VLOOKUP(K437,Ene!H442:J1151,3,FALSE) + VLOOKUP(K437,Ene!H442:K1151,4,FALSE),0)</f>
        <v>0</v>
      </c>
      <c r="O437" s="109">
        <f>IFERROR(VLOOKUP($K437,Feb!$H$7:$J$716,3,FALSE) + VLOOKUP($K437,Feb!$H$7:$K$716,4,FALSE),0)</f>
        <v>0</v>
      </c>
      <c r="P437" s="109">
        <f>IFERROR(VLOOKUP($K437,Mar!$H$7:$J$716,3,FALSE) + VLOOKUP($K437,Mar!$H$7:$K$716,4,FALSE),0)</f>
        <v>0</v>
      </c>
      <c r="Q437" s="109">
        <f>IFERROR(VLOOKUP($K437,Abr!$H$7:$J$716,3,FALSE) + VLOOKUP($K437,Abr!$H$7:$K$716,4,FALSE),0)</f>
        <v>0</v>
      </c>
      <c r="R437" s="109">
        <f>IFERROR(VLOOKUP($K437,May!$H$7:$J$716,3,FALSE) + VLOOKUP($K437,May!$H$7:$K$716,4,FALSE),0)</f>
        <v>0</v>
      </c>
      <c r="S437" s="109">
        <f>IFERROR(VLOOKUP($K437,Jun!$H$7:$J$716,3,FALSE) + VLOOKUP($K437,Jun!$H$7:$K$716,4,FALSE),0)</f>
        <v>0</v>
      </c>
      <c r="T437" s="109">
        <f>IFERROR(VLOOKUP($K437,Jul!$H$7:$J$716,3,FALSE) + VLOOKUP($K437,Jul!$H$7:$K$716,4,FALSE),0)</f>
        <v>0</v>
      </c>
      <c r="U437" s="109">
        <f>IFERROR(VLOOKUP($K437,Ago!$H$7:$J$716,3,FALSE) + VLOOKUP($K437,Ago!$H$7:$K$716,4,FALSE),0)</f>
        <v>0</v>
      </c>
      <c r="V437" s="109">
        <f>IFERROR(VLOOKUP($K437,Set!$H$7:$J$716,3,FALSE) + VLOOKUP($K437,Set!$H$7:$K$716,4,FALSE),0)</f>
        <v>0</v>
      </c>
      <c r="W437" s="109">
        <f>IFERROR(VLOOKUP($K437,Oct!$H$7:$J$716,3,FALSE) + VLOOKUP($K437,Oct!$H$7:$K$716,4,FALSE),0)</f>
        <v>0</v>
      </c>
      <c r="X437" s="109">
        <f>IFERROR(VLOOKUP($K437,Nov!$H$7:$J$716,3,FALSE) + VLOOKUP($K437,Nov!$H$7:$K$716,4,FALSE),0)</f>
        <v>0</v>
      </c>
      <c r="Y437" s="109">
        <f>IFERROR(VLOOKUP($K437,Dic!$H$7:$J$716,3,FALSE) + VLOOKUP($K437,Dic!$H$7:$K$716,4,FALSE),0)</f>
        <v>0</v>
      </c>
      <c r="Z437" s="109">
        <f t="shared" si="100"/>
        <v>0</v>
      </c>
      <c r="AA437" s="109">
        <f t="shared" si="101"/>
        <v>0</v>
      </c>
      <c r="AB437" s="109">
        <f t="shared" si="102"/>
        <v>0</v>
      </c>
      <c r="AC437" s="109">
        <f t="shared" si="103"/>
        <v>0</v>
      </c>
      <c r="AD437" s="109">
        <f t="shared" si="104"/>
        <v>0</v>
      </c>
      <c r="AE437" s="109">
        <f t="shared" si="105"/>
        <v>0</v>
      </c>
      <c r="AF437" s="109">
        <f t="shared" si="106"/>
        <v>0</v>
      </c>
    </row>
    <row r="438" spans="1:32" ht="15" thickBot="1">
      <c r="A438">
        <v>2026</v>
      </c>
      <c r="B438" s="104" t="s">
        <v>857</v>
      </c>
      <c r="C438" s="104" t="s">
        <v>920</v>
      </c>
      <c r="D438" s="139" t="s">
        <v>6</v>
      </c>
      <c r="E438" s="139" t="s">
        <v>7</v>
      </c>
      <c r="F438" s="140">
        <v>0</v>
      </c>
      <c r="G438" s="139" t="s">
        <v>1093</v>
      </c>
      <c r="H438" s="139" t="s">
        <v>369</v>
      </c>
      <c r="I438" s="139" t="s">
        <v>370</v>
      </c>
      <c r="J438" s="140" t="s">
        <v>522</v>
      </c>
      <c r="K438" s="141">
        <v>18117</v>
      </c>
      <c r="L438" s="139" t="s">
        <v>621</v>
      </c>
      <c r="M438" s="108">
        <v>0</v>
      </c>
      <c r="N438" s="109">
        <f>IFERROR(VLOOKUP(K438,Ene!H443:J1152,3,FALSE) + VLOOKUP(K438,Ene!H443:K1152,4,FALSE),0)</f>
        <v>0</v>
      </c>
      <c r="O438" s="109">
        <f>IFERROR(VLOOKUP($K438,Feb!$H$7:$J$716,3,FALSE) + VLOOKUP($K438,Feb!$H$7:$K$716,4,FALSE),0)</f>
        <v>0</v>
      </c>
      <c r="P438" s="109">
        <f>IFERROR(VLOOKUP($K438,Mar!$H$7:$J$716,3,FALSE) + VLOOKUP($K438,Mar!$H$7:$K$716,4,FALSE),0)</f>
        <v>0</v>
      </c>
      <c r="Q438" s="109">
        <f>IFERROR(VLOOKUP($K438,Abr!$H$7:$J$716,3,FALSE) + VLOOKUP($K438,Abr!$H$7:$K$716,4,FALSE),0)</f>
        <v>0</v>
      </c>
      <c r="R438" s="109">
        <f>IFERROR(VLOOKUP($K438,May!$H$7:$J$716,3,FALSE) + VLOOKUP($K438,May!$H$7:$K$716,4,FALSE),0)</f>
        <v>0</v>
      </c>
      <c r="S438" s="109">
        <f>IFERROR(VLOOKUP($K438,Jun!$H$7:$J$716,3,FALSE) + VLOOKUP($K438,Jun!$H$7:$K$716,4,FALSE),0)</f>
        <v>0</v>
      </c>
      <c r="T438" s="109">
        <f>IFERROR(VLOOKUP($K438,Jul!$H$7:$J$716,3,FALSE) + VLOOKUP($K438,Jul!$H$7:$K$716,4,FALSE),0)</f>
        <v>0</v>
      </c>
      <c r="U438" s="109">
        <f>IFERROR(VLOOKUP($K438,Ago!$H$7:$J$716,3,FALSE) + VLOOKUP($K438,Ago!$H$7:$K$716,4,FALSE),0)</f>
        <v>0</v>
      </c>
      <c r="V438" s="109">
        <f>IFERROR(VLOOKUP($K438,Set!$H$7:$J$716,3,FALSE) + VLOOKUP($K438,Set!$H$7:$K$716,4,FALSE),0)</f>
        <v>0</v>
      </c>
      <c r="W438" s="109">
        <f>IFERROR(VLOOKUP($K438,Oct!$H$7:$J$716,3,FALSE) + VLOOKUP($K438,Oct!$H$7:$K$716,4,FALSE),0)</f>
        <v>0</v>
      </c>
      <c r="X438" s="109">
        <f>IFERROR(VLOOKUP($K438,Nov!$H$7:$J$716,3,FALSE) + VLOOKUP($K438,Nov!$H$7:$K$716,4,FALSE),0)</f>
        <v>0</v>
      </c>
      <c r="Y438" s="109">
        <f>IFERROR(VLOOKUP($K438,Dic!$H$7:$J$716,3,FALSE) + VLOOKUP($K438,Dic!$H$7:$K$716,4,FALSE),0)</f>
        <v>0</v>
      </c>
      <c r="Z438" s="109">
        <f t="shared" si="100"/>
        <v>0</v>
      </c>
      <c r="AA438" s="109">
        <f t="shared" si="101"/>
        <v>0</v>
      </c>
      <c r="AB438" s="109">
        <f t="shared" si="102"/>
        <v>0</v>
      </c>
      <c r="AC438" s="109">
        <f t="shared" si="103"/>
        <v>0</v>
      </c>
      <c r="AD438" s="109">
        <f t="shared" si="104"/>
        <v>0</v>
      </c>
      <c r="AE438" s="109">
        <f t="shared" si="105"/>
        <v>0</v>
      </c>
      <c r="AF438" s="109">
        <f t="shared" si="106"/>
        <v>0</v>
      </c>
    </row>
    <row r="439" spans="1:32" ht="15" thickBot="1">
      <c r="A439">
        <v>2026</v>
      </c>
      <c r="B439" s="104" t="s">
        <v>924</v>
      </c>
      <c r="C439" s="104" t="s">
        <v>996</v>
      </c>
      <c r="D439" s="105" t="s">
        <v>5</v>
      </c>
      <c r="E439" s="105" t="s">
        <v>128</v>
      </c>
      <c r="F439" s="106">
        <v>1714</v>
      </c>
      <c r="G439" s="105" t="s">
        <v>393</v>
      </c>
      <c r="H439" s="105" t="s">
        <v>5</v>
      </c>
      <c r="I439" s="105" t="s">
        <v>127</v>
      </c>
      <c r="J439" s="106" t="s">
        <v>8</v>
      </c>
      <c r="K439" s="107">
        <v>18148</v>
      </c>
      <c r="L439" s="105" t="s">
        <v>305</v>
      </c>
      <c r="M439" s="108">
        <v>5.6000000000000005</v>
      </c>
      <c r="N439" s="109">
        <f>IFERROR(VLOOKUP(K439,Ene!H444:J1153,3,FALSE) + VLOOKUP(K439,Ene!H444:K1153,4,FALSE),0)</f>
        <v>0</v>
      </c>
      <c r="O439" s="109">
        <f>IFERROR(VLOOKUP($K439,Feb!$H$7:$J$716,3,FALSE) + VLOOKUP($K439,Feb!$H$7:$K$716,4,FALSE),0)</f>
        <v>0</v>
      </c>
      <c r="P439" s="109">
        <f>IFERROR(VLOOKUP($K439,Mar!$H$7:$J$716,3,FALSE) + VLOOKUP($K439,Mar!$H$7:$K$716,4,FALSE),0)</f>
        <v>0</v>
      </c>
      <c r="Q439" s="109">
        <f>IFERROR(VLOOKUP($K439,Abr!$H$7:$J$716,3,FALSE) + VLOOKUP($K439,Abr!$H$7:$K$716,4,FALSE),0)</f>
        <v>0</v>
      </c>
      <c r="R439" s="109">
        <f>IFERROR(VLOOKUP($K439,May!$H$7:$J$716,3,FALSE) + VLOOKUP($K439,May!$H$7:$K$716,4,FALSE),0)</f>
        <v>0</v>
      </c>
      <c r="S439" s="109">
        <f>IFERROR(VLOOKUP($K439,Jun!$H$7:$J$716,3,FALSE) + VLOOKUP($K439,Jun!$H$7:$K$716,4,FALSE),0)</f>
        <v>0</v>
      </c>
      <c r="T439" s="109">
        <f>IFERROR(VLOOKUP($K439,Jul!$H$7:$J$716,3,FALSE) + VLOOKUP($K439,Jul!$H$7:$K$716,4,FALSE),0)</f>
        <v>0</v>
      </c>
      <c r="U439" s="109">
        <f>IFERROR(VLOOKUP($K439,Ago!$H$7:$J$716,3,FALSE) + VLOOKUP($K439,Ago!$H$7:$K$716,4,FALSE),0)</f>
        <v>0</v>
      </c>
      <c r="V439" s="109">
        <f>IFERROR(VLOOKUP($K439,Set!$H$7:$J$716,3,FALSE) + VLOOKUP($K439,Set!$H$7:$K$716,4,FALSE),0)</f>
        <v>0</v>
      </c>
      <c r="W439" s="109">
        <f>IFERROR(VLOOKUP($K439,Oct!$H$7:$J$716,3,FALSE) + VLOOKUP($K439,Oct!$H$7:$K$716,4,FALSE),0)</f>
        <v>0</v>
      </c>
      <c r="X439" s="109">
        <f>IFERROR(VLOOKUP($K439,Nov!$H$7:$J$716,3,FALSE) + VLOOKUP($K439,Nov!$H$7:$K$716,4,FALSE),0)</f>
        <v>0</v>
      </c>
      <c r="Y439" s="109">
        <f>IFERROR(VLOOKUP($K439,Dic!$H$7:$J$716,3,FALSE) + VLOOKUP($K439,Dic!$H$7:$K$716,4,FALSE),0)</f>
        <v>0</v>
      </c>
      <c r="Z439" s="109">
        <f t="shared" si="100"/>
        <v>0</v>
      </c>
      <c r="AA439" s="109">
        <f t="shared" si="101"/>
        <v>0</v>
      </c>
      <c r="AB439" s="109">
        <f t="shared" si="102"/>
        <v>0</v>
      </c>
      <c r="AC439" s="109">
        <f t="shared" si="103"/>
        <v>0</v>
      </c>
      <c r="AD439" s="109">
        <f t="shared" si="104"/>
        <v>0</v>
      </c>
      <c r="AE439" s="109">
        <f t="shared" si="105"/>
        <v>0</v>
      </c>
      <c r="AF439" s="109">
        <f t="shared" si="106"/>
        <v>0</v>
      </c>
    </row>
    <row r="440" spans="1:32" ht="15" thickBot="1">
      <c r="A440">
        <v>2026</v>
      </c>
      <c r="B440" s="104" t="s">
        <v>857</v>
      </c>
      <c r="C440" s="104" t="s">
        <v>920</v>
      </c>
      <c r="D440" s="139" t="s">
        <v>6</v>
      </c>
      <c r="E440" s="139" t="s">
        <v>7</v>
      </c>
      <c r="F440" s="140">
        <v>0</v>
      </c>
      <c r="G440" s="139" t="s">
        <v>1093</v>
      </c>
      <c r="H440" s="139" t="s">
        <v>369</v>
      </c>
      <c r="I440" s="139" t="s">
        <v>370</v>
      </c>
      <c r="J440" s="140" t="s">
        <v>9</v>
      </c>
      <c r="K440" s="141">
        <v>18246</v>
      </c>
      <c r="L440" s="139" t="s">
        <v>622</v>
      </c>
      <c r="M440" s="108">
        <v>0</v>
      </c>
      <c r="N440" s="109">
        <f>IFERROR(VLOOKUP(K440,Ene!H445:J1154,3,FALSE) + VLOOKUP(K440,Ene!H445:K1154,4,FALSE),0)</f>
        <v>0</v>
      </c>
      <c r="O440" s="109">
        <f>IFERROR(VLOOKUP($K440,Feb!$H$7:$J$716,3,FALSE) + VLOOKUP($K440,Feb!$H$7:$K$716,4,FALSE),0)</f>
        <v>0</v>
      </c>
      <c r="P440" s="109">
        <f>IFERROR(VLOOKUP($K440,Mar!$H$7:$J$716,3,FALSE) + VLOOKUP($K440,Mar!$H$7:$K$716,4,FALSE),0)</f>
        <v>0</v>
      </c>
      <c r="Q440" s="109">
        <f>IFERROR(VLOOKUP($K440,Abr!$H$7:$J$716,3,FALSE) + VLOOKUP($K440,Abr!$H$7:$K$716,4,FALSE),0)</f>
        <v>0</v>
      </c>
      <c r="R440" s="109">
        <f>IFERROR(VLOOKUP($K440,May!$H$7:$J$716,3,FALSE) + VLOOKUP($K440,May!$H$7:$K$716,4,FALSE),0)</f>
        <v>0</v>
      </c>
      <c r="S440" s="109">
        <f>IFERROR(VLOOKUP($K440,Jun!$H$7:$J$716,3,FALSE) + VLOOKUP($K440,Jun!$H$7:$K$716,4,FALSE),0)</f>
        <v>0</v>
      </c>
      <c r="T440" s="109">
        <f>IFERROR(VLOOKUP($K440,Jul!$H$7:$J$716,3,FALSE) + VLOOKUP($K440,Jul!$H$7:$K$716,4,FALSE),0)</f>
        <v>0</v>
      </c>
      <c r="U440" s="109">
        <f>IFERROR(VLOOKUP($K440,Ago!$H$7:$J$716,3,FALSE) + VLOOKUP($K440,Ago!$H$7:$K$716,4,FALSE),0)</f>
        <v>0</v>
      </c>
      <c r="V440" s="109">
        <f>IFERROR(VLOOKUP($K440,Set!$H$7:$J$716,3,FALSE) + VLOOKUP($K440,Set!$H$7:$K$716,4,FALSE),0)</f>
        <v>0</v>
      </c>
      <c r="W440" s="109">
        <f>IFERROR(VLOOKUP($K440,Oct!$H$7:$J$716,3,FALSE) + VLOOKUP($K440,Oct!$H$7:$K$716,4,FALSE),0)</f>
        <v>0</v>
      </c>
      <c r="X440" s="109">
        <f>IFERROR(VLOOKUP($K440,Nov!$H$7:$J$716,3,FALSE) + VLOOKUP($K440,Nov!$H$7:$K$716,4,FALSE),0)</f>
        <v>0</v>
      </c>
      <c r="Y440" s="109">
        <f>IFERROR(VLOOKUP($K440,Dic!$H$7:$J$716,3,FALSE) + VLOOKUP($K440,Dic!$H$7:$K$716,4,FALSE),0)</f>
        <v>0</v>
      </c>
      <c r="Z440" s="109">
        <f t="shared" si="100"/>
        <v>0</v>
      </c>
      <c r="AA440" s="109">
        <f t="shared" si="101"/>
        <v>0</v>
      </c>
      <c r="AB440" s="109">
        <f t="shared" si="102"/>
        <v>0</v>
      </c>
      <c r="AC440" s="109">
        <f t="shared" si="103"/>
        <v>0</v>
      </c>
      <c r="AD440" s="109">
        <f t="shared" si="104"/>
        <v>0</v>
      </c>
      <c r="AE440" s="109">
        <f t="shared" si="105"/>
        <v>0</v>
      </c>
      <c r="AF440" s="109">
        <f t="shared" si="106"/>
        <v>0</v>
      </c>
    </row>
    <row r="441" spans="1:32" ht="15" thickBot="1">
      <c r="A441">
        <v>2026</v>
      </c>
      <c r="B441" s="104" t="s">
        <v>857</v>
      </c>
      <c r="C441" s="104" t="s">
        <v>920</v>
      </c>
      <c r="D441" s="139" t="s">
        <v>6</v>
      </c>
      <c r="E441" s="139" t="s">
        <v>7</v>
      </c>
      <c r="F441" s="140">
        <v>0</v>
      </c>
      <c r="G441" s="139" t="s">
        <v>1093</v>
      </c>
      <c r="H441" s="139" t="s">
        <v>369</v>
      </c>
      <c r="I441" s="139" t="s">
        <v>370</v>
      </c>
      <c r="J441" s="140" t="s">
        <v>28</v>
      </c>
      <c r="K441" s="141">
        <v>18344</v>
      </c>
      <c r="L441" s="139" t="s">
        <v>623</v>
      </c>
      <c r="M441" s="108">
        <v>0</v>
      </c>
      <c r="N441" s="109">
        <f>IFERROR(VLOOKUP(K441,Ene!H446:J1155,3,FALSE) + VLOOKUP(K441,Ene!H446:K1155,4,FALSE),0)</f>
        <v>0</v>
      </c>
      <c r="O441" s="109">
        <f>IFERROR(VLOOKUP($K441,Feb!$H$7:$J$716,3,FALSE) + VLOOKUP($K441,Feb!$H$7:$K$716,4,FALSE),0)</f>
        <v>0</v>
      </c>
      <c r="P441" s="109">
        <f>IFERROR(VLOOKUP($K441,Mar!$H$7:$J$716,3,FALSE) + VLOOKUP($K441,Mar!$H$7:$K$716,4,FALSE),0)</f>
        <v>0</v>
      </c>
      <c r="Q441" s="109">
        <f>IFERROR(VLOOKUP($K441,Abr!$H$7:$J$716,3,FALSE) + VLOOKUP($K441,Abr!$H$7:$K$716,4,FALSE),0)</f>
        <v>0</v>
      </c>
      <c r="R441" s="109">
        <f>IFERROR(VLOOKUP($K441,May!$H$7:$J$716,3,FALSE) + VLOOKUP($K441,May!$H$7:$K$716,4,FALSE),0)</f>
        <v>0</v>
      </c>
      <c r="S441" s="109">
        <f>IFERROR(VLOOKUP($K441,Jun!$H$7:$J$716,3,FALSE) + VLOOKUP($K441,Jun!$H$7:$K$716,4,FALSE),0)</f>
        <v>0</v>
      </c>
      <c r="T441" s="109">
        <f>IFERROR(VLOOKUP($K441,Jul!$H$7:$J$716,3,FALSE) + VLOOKUP($K441,Jul!$H$7:$K$716,4,FALSE),0)</f>
        <v>0</v>
      </c>
      <c r="U441" s="109">
        <f>IFERROR(VLOOKUP($K441,Ago!$H$7:$J$716,3,FALSE) + VLOOKUP($K441,Ago!$H$7:$K$716,4,FALSE),0)</f>
        <v>0</v>
      </c>
      <c r="V441" s="109">
        <f>IFERROR(VLOOKUP($K441,Set!$H$7:$J$716,3,FALSE) + VLOOKUP($K441,Set!$H$7:$K$716,4,FALSE),0)</f>
        <v>0</v>
      </c>
      <c r="W441" s="109">
        <f>IFERROR(VLOOKUP($K441,Oct!$H$7:$J$716,3,FALSE) + VLOOKUP($K441,Oct!$H$7:$K$716,4,FALSE),0)</f>
        <v>0</v>
      </c>
      <c r="X441" s="109">
        <f>IFERROR(VLOOKUP($K441,Nov!$H$7:$J$716,3,FALSE) + VLOOKUP($K441,Nov!$H$7:$K$716,4,FALSE),0)</f>
        <v>0</v>
      </c>
      <c r="Y441" s="109">
        <f>IFERROR(VLOOKUP($K441,Dic!$H$7:$J$716,3,FALSE) + VLOOKUP($K441,Dic!$H$7:$K$716,4,FALSE),0)</f>
        <v>0</v>
      </c>
      <c r="Z441" s="109">
        <f t="shared" si="100"/>
        <v>0</v>
      </c>
      <c r="AA441" s="109">
        <f t="shared" si="101"/>
        <v>0</v>
      </c>
      <c r="AB441" s="109">
        <f t="shared" si="102"/>
        <v>0</v>
      </c>
      <c r="AC441" s="109">
        <f t="shared" si="103"/>
        <v>0</v>
      </c>
      <c r="AD441" s="109">
        <f t="shared" si="104"/>
        <v>0</v>
      </c>
      <c r="AE441" s="109">
        <f t="shared" si="105"/>
        <v>0</v>
      </c>
      <c r="AF441" s="109">
        <f t="shared" si="106"/>
        <v>0</v>
      </c>
    </row>
    <row r="442" spans="1:32" ht="15" thickBot="1">
      <c r="A442">
        <v>2026</v>
      </c>
      <c r="B442" s="104" t="s">
        <v>924</v>
      </c>
      <c r="C442" s="104" t="s">
        <v>992</v>
      </c>
      <c r="D442" s="105" t="s">
        <v>5</v>
      </c>
      <c r="E442" s="105" t="s">
        <v>17</v>
      </c>
      <c r="F442" s="106">
        <v>1714</v>
      </c>
      <c r="G442" s="105" t="s">
        <v>393</v>
      </c>
      <c r="H442" s="105" t="s">
        <v>5</v>
      </c>
      <c r="I442" s="105" t="s">
        <v>16</v>
      </c>
      <c r="J442" s="106" t="s">
        <v>8</v>
      </c>
      <c r="K442" s="107">
        <v>18573</v>
      </c>
      <c r="L442" s="105" t="s">
        <v>1115</v>
      </c>
      <c r="M442" s="108">
        <v>8</v>
      </c>
      <c r="N442" s="109">
        <f>IFERROR(VLOOKUP(K442,Ene!H447:J1156,3,FALSE) + VLOOKUP(K442,Ene!H447:K1156,4,FALSE),0)</f>
        <v>0</v>
      </c>
      <c r="O442" s="109">
        <f>IFERROR(VLOOKUP($K442,Feb!$H$7:$J$716,3,FALSE) + VLOOKUP($K442,Feb!$H$7:$K$716,4,FALSE),0)</f>
        <v>0</v>
      </c>
      <c r="P442" s="109">
        <f>IFERROR(VLOOKUP($K442,Mar!$H$7:$J$716,3,FALSE) + VLOOKUP($K442,Mar!$H$7:$K$716,4,FALSE),0)</f>
        <v>0</v>
      </c>
      <c r="Q442" s="109">
        <f>IFERROR(VLOOKUP($K442,Abr!$H$7:$J$716,3,FALSE) + VLOOKUP($K442,Abr!$H$7:$K$716,4,FALSE),0)</f>
        <v>0</v>
      </c>
      <c r="R442" s="109">
        <f>IFERROR(VLOOKUP($K442,May!$H$7:$J$716,3,FALSE) + VLOOKUP($K442,May!$H$7:$K$716,4,FALSE),0)</f>
        <v>0</v>
      </c>
      <c r="S442" s="109">
        <f>IFERROR(VLOOKUP($K442,Jun!$H$7:$J$716,3,FALSE) + VLOOKUP($K442,Jun!$H$7:$K$716,4,FALSE),0)</f>
        <v>0</v>
      </c>
      <c r="T442" s="109">
        <f>IFERROR(VLOOKUP($K442,Jul!$H$7:$J$716,3,FALSE) + VLOOKUP($K442,Jul!$H$7:$K$716,4,FALSE),0)</f>
        <v>0</v>
      </c>
      <c r="U442" s="109">
        <f>IFERROR(VLOOKUP($K442,Ago!$H$7:$J$716,3,FALSE) + VLOOKUP($K442,Ago!$H$7:$K$716,4,FALSE),0)</f>
        <v>0</v>
      </c>
      <c r="V442" s="109">
        <f>IFERROR(VLOOKUP($K442,Set!$H$7:$J$716,3,FALSE) + VLOOKUP($K442,Set!$H$7:$K$716,4,FALSE),0)</f>
        <v>0</v>
      </c>
      <c r="W442" s="109">
        <f>IFERROR(VLOOKUP($K442,Oct!$H$7:$J$716,3,FALSE) + VLOOKUP($K442,Oct!$H$7:$K$716,4,FALSE),0)</f>
        <v>0</v>
      </c>
      <c r="X442" s="109">
        <f>IFERROR(VLOOKUP($K442,Nov!$H$7:$J$716,3,FALSE) + VLOOKUP($K442,Nov!$H$7:$K$716,4,FALSE),0)</f>
        <v>0</v>
      </c>
      <c r="Y442" s="109">
        <f>IFERROR(VLOOKUP($K442,Dic!$H$7:$J$716,3,FALSE) + VLOOKUP($K442,Dic!$H$7:$K$716,4,FALSE),0)</f>
        <v>0</v>
      </c>
      <c r="Z442" s="109">
        <f t="shared" si="100"/>
        <v>0</v>
      </c>
      <c r="AA442" s="109">
        <f t="shared" si="101"/>
        <v>0</v>
      </c>
      <c r="AB442" s="109">
        <f t="shared" si="102"/>
        <v>0</v>
      </c>
      <c r="AC442" s="109">
        <f t="shared" si="103"/>
        <v>0</v>
      </c>
      <c r="AD442" s="109">
        <f t="shared" si="104"/>
        <v>0</v>
      </c>
      <c r="AE442" s="109">
        <f t="shared" si="105"/>
        <v>0</v>
      </c>
      <c r="AF442" s="109">
        <f t="shared" si="106"/>
        <v>0</v>
      </c>
    </row>
    <row r="443" spans="1:32" ht="15" thickBot="1">
      <c r="A443">
        <v>2026</v>
      </c>
      <c r="B443" s="104" t="s">
        <v>857</v>
      </c>
      <c r="C443" s="104" t="s">
        <v>920</v>
      </c>
      <c r="D443" s="139" t="s">
        <v>6</v>
      </c>
      <c r="E443" s="139" t="s">
        <v>7</v>
      </c>
      <c r="F443" s="140">
        <v>0</v>
      </c>
      <c r="G443" s="139" t="s">
        <v>1093</v>
      </c>
      <c r="H443" s="139" t="s">
        <v>369</v>
      </c>
      <c r="I443" s="139" t="s">
        <v>370</v>
      </c>
      <c r="J443" s="140" t="s">
        <v>522</v>
      </c>
      <c r="K443" s="141">
        <v>18577</v>
      </c>
      <c r="L443" s="139" t="s">
        <v>624</v>
      </c>
      <c r="M443" s="108">
        <v>0</v>
      </c>
      <c r="N443" s="109">
        <f>IFERROR(VLOOKUP(K443,Ene!H448:J1157,3,FALSE) + VLOOKUP(K443,Ene!H448:K1157,4,FALSE),0)</f>
        <v>0</v>
      </c>
      <c r="O443" s="109">
        <f>IFERROR(VLOOKUP($K443,Feb!$H$7:$J$716,3,FALSE) + VLOOKUP($K443,Feb!$H$7:$K$716,4,FALSE),0)</f>
        <v>0</v>
      </c>
      <c r="P443" s="109">
        <f>IFERROR(VLOOKUP($K443,Mar!$H$7:$J$716,3,FALSE) + VLOOKUP($K443,Mar!$H$7:$K$716,4,FALSE),0)</f>
        <v>0</v>
      </c>
      <c r="Q443" s="109">
        <f>IFERROR(VLOOKUP($K443,Abr!$H$7:$J$716,3,FALSE) + VLOOKUP($K443,Abr!$H$7:$K$716,4,FALSE),0)</f>
        <v>0</v>
      </c>
      <c r="R443" s="109">
        <f>IFERROR(VLOOKUP($K443,May!$H$7:$J$716,3,FALSE) + VLOOKUP($K443,May!$H$7:$K$716,4,FALSE),0)</f>
        <v>0</v>
      </c>
      <c r="S443" s="109">
        <f>IFERROR(VLOOKUP($K443,Jun!$H$7:$J$716,3,FALSE) + VLOOKUP($K443,Jun!$H$7:$K$716,4,FALSE),0)</f>
        <v>0</v>
      </c>
      <c r="T443" s="109">
        <f>IFERROR(VLOOKUP($K443,Jul!$H$7:$J$716,3,FALSE) + VLOOKUP($K443,Jul!$H$7:$K$716,4,FALSE),0)</f>
        <v>0</v>
      </c>
      <c r="U443" s="109">
        <f>IFERROR(VLOOKUP($K443,Ago!$H$7:$J$716,3,FALSE) + VLOOKUP($K443,Ago!$H$7:$K$716,4,FALSE),0)</f>
        <v>0</v>
      </c>
      <c r="V443" s="109">
        <f>IFERROR(VLOOKUP($K443,Set!$H$7:$J$716,3,FALSE) + VLOOKUP($K443,Set!$H$7:$K$716,4,FALSE),0)</f>
        <v>0</v>
      </c>
      <c r="W443" s="109">
        <f>IFERROR(VLOOKUP($K443,Oct!$H$7:$J$716,3,FALSE) + VLOOKUP($K443,Oct!$H$7:$K$716,4,FALSE),0)</f>
        <v>0</v>
      </c>
      <c r="X443" s="109">
        <f>IFERROR(VLOOKUP($K443,Nov!$H$7:$J$716,3,FALSE) + VLOOKUP($K443,Nov!$H$7:$K$716,4,FALSE),0)</f>
        <v>0</v>
      </c>
      <c r="Y443" s="109">
        <f>IFERROR(VLOOKUP($K443,Dic!$H$7:$J$716,3,FALSE) + VLOOKUP($K443,Dic!$H$7:$K$716,4,FALSE),0)</f>
        <v>0</v>
      </c>
      <c r="Z443" s="109">
        <f t="shared" si="100"/>
        <v>0</v>
      </c>
      <c r="AA443" s="109">
        <f t="shared" si="101"/>
        <v>0</v>
      </c>
      <c r="AB443" s="109">
        <f t="shared" si="102"/>
        <v>0</v>
      </c>
      <c r="AC443" s="109">
        <f t="shared" si="103"/>
        <v>0</v>
      </c>
      <c r="AD443" s="109">
        <f t="shared" si="104"/>
        <v>0</v>
      </c>
      <c r="AE443" s="109">
        <f t="shared" si="105"/>
        <v>0</v>
      </c>
      <c r="AF443" s="109">
        <f t="shared" si="106"/>
        <v>0</v>
      </c>
    </row>
    <row r="444" spans="1:32" ht="15" thickBot="1">
      <c r="A444">
        <v>2026</v>
      </c>
      <c r="B444" s="104" t="s">
        <v>924</v>
      </c>
      <c r="C444" s="104" t="s">
        <v>996</v>
      </c>
      <c r="D444" s="105" t="s">
        <v>5</v>
      </c>
      <c r="E444" s="105" t="s">
        <v>128</v>
      </c>
      <c r="F444" s="106">
        <v>1714</v>
      </c>
      <c r="G444" s="105" t="s">
        <v>393</v>
      </c>
      <c r="H444" s="105" t="s">
        <v>5</v>
      </c>
      <c r="I444" s="105" t="s">
        <v>127</v>
      </c>
      <c r="J444" s="106" t="s">
        <v>8</v>
      </c>
      <c r="K444" s="107">
        <v>18666</v>
      </c>
      <c r="L444" s="105" t="s">
        <v>1116</v>
      </c>
      <c r="M444" s="108">
        <v>8</v>
      </c>
      <c r="N444" s="109">
        <f>IFERROR(VLOOKUP(K444,Ene!H449:J1158,3,FALSE) + VLOOKUP(K444,Ene!H449:K1158,4,FALSE),0)</f>
        <v>0</v>
      </c>
      <c r="O444" s="109">
        <f>IFERROR(VLOOKUP($K444,Feb!$H$7:$J$716,3,FALSE) + VLOOKUP($K444,Feb!$H$7:$K$716,4,FALSE),0)</f>
        <v>0</v>
      </c>
      <c r="P444" s="109">
        <f>IFERROR(VLOOKUP($K444,Mar!$H$7:$J$716,3,FALSE) + VLOOKUP($K444,Mar!$H$7:$K$716,4,FALSE),0)</f>
        <v>0</v>
      </c>
      <c r="Q444" s="109">
        <f>IFERROR(VLOOKUP($K444,Abr!$H$7:$J$716,3,FALSE) + VLOOKUP($K444,Abr!$H$7:$K$716,4,FALSE),0)</f>
        <v>0</v>
      </c>
      <c r="R444" s="109">
        <f>IFERROR(VLOOKUP($K444,May!$H$7:$J$716,3,FALSE) + VLOOKUP($K444,May!$H$7:$K$716,4,FALSE),0)</f>
        <v>0</v>
      </c>
      <c r="S444" s="109">
        <f>IFERROR(VLOOKUP($K444,Jun!$H$7:$J$716,3,FALSE) + VLOOKUP($K444,Jun!$H$7:$K$716,4,FALSE),0)</f>
        <v>0</v>
      </c>
      <c r="T444" s="109">
        <f>IFERROR(VLOOKUP($K444,Jul!$H$7:$J$716,3,FALSE) + VLOOKUP($K444,Jul!$H$7:$K$716,4,FALSE),0)</f>
        <v>0</v>
      </c>
      <c r="U444" s="109">
        <f>IFERROR(VLOOKUP($K444,Ago!$H$7:$J$716,3,FALSE) + VLOOKUP($K444,Ago!$H$7:$K$716,4,FALSE),0)</f>
        <v>0</v>
      </c>
      <c r="V444" s="109">
        <f>IFERROR(VLOOKUP($K444,Set!$H$7:$J$716,3,FALSE) + VLOOKUP($K444,Set!$H$7:$K$716,4,FALSE),0)</f>
        <v>0</v>
      </c>
      <c r="W444" s="109">
        <f>IFERROR(VLOOKUP($K444,Oct!$H$7:$J$716,3,FALSE) + VLOOKUP($K444,Oct!$H$7:$K$716,4,FALSE),0)</f>
        <v>0</v>
      </c>
      <c r="X444" s="109">
        <f>IFERROR(VLOOKUP($K444,Nov!$H$7:$J$716,3,FALSE) + VLOOKUP($K444,Nov!$H$7:$K$716,4,FALSE),0)</f>
        <v>0</v>
      </c>
      <c r="Y444" s="109">
        <f>IFERROR(VLOOKUP($K444,Dic!$H$7:$J$716,3,FALSE) + VLOOKUP($K444,Dic!$H$7:$K$716,4,FALSE),0)</f>
        <v>0</v>
      </c>
      <c r="Z444" s="109">
        <f t="shared" si="100"/>
        <v>0</v>
      </c>
      <c r="AA444" s="109">
        <f t="shared" si="101"/>
        <v>0</v>
      </c>
      <c r="AB444" s="109">
        <f t="shared" si="102"/>
        <v>0</v>
      </c>
      <c r="AC444" s="109">
        <f t="shared" si="103"/>
        <v>0</v>
      </c>
      <c r="AD444" s="109">
        <f t="shared" si="104"/>
        <v>0</v>
      </c>
      <c r="AE444" s="109">
        <f t="shared" si="105"/>
        <v>0</v>
      </c>
      <c r="AF444" s="109">
        <f t="shared" si="106"/>
        <v>0</v>
      </c>
    </row>
    <row r="445" spans="1:32" ht="15" thickBot="1">
      <c r="A445">
        <v>2026</v>
      </c>
      <c r="B445" s="104" t="s">
        <v>857</v>
      </c>
      <c r="C445" s="104" t="s">
        <v>920</v>
      </c>
      <c r="D445" s="139" t="s">
        <v>6</v>
      </c>
      <c r="E445" s="139" t="s">
        <v>7</v>
      </c>
      <c r="F445" s="140">
        <v>0</v>
      </c>
      <c r="G445" s="139" t="s">
        <v>1093</v>
      </c>
      <c r="H445" s="139" t="s">
        <v>369</v>
      </c>
      <c r="I445" s="139" t="s">
        <v>370</v>
      </c>
      <c r="J445" s="140" t="s">
        <v>522</v>
      </c>
      <c r="K445" s="141">
        <v>18732</v>
      </c>
      <c r="L445" s="139" t="s">
        <v>626</v>
      </c>
      <c r="M445" s="108">
        <v>0</v>
      </c>
      <c r="N445" s="109">
        <f>IFERROR(VLOOKUP(K445,Ene!H450:J1159,3,FALSE) + VLOOKUP(K445,Ene!H450:K1159,4,FALSE),0)</f>
        <v>0</v>
      </c>
      <c r="O445" s="109">
        <f>IFERROR(VLOOKUP($K445,Feb!$H$7:$J$716,3,FALSE) + VLOOKUP($K445,Feb!$H$7:$K$716,4,FALSE),0)</f>
        <v>0</v>
      </c>
      <c r="P445" s="109">
        <f>IFERROR(VLOOKUP($K445,Mar!$H$7:$J$716,3,FALSE) + VLOOKUP($K445,Mar!$H$7:$K$716,4,FALSE),0)</f>
        <v>0</v>
      </c>
      <c r="Q445" s="109">
        <f>IFERROR(VLOOKUP($K445,Abr!$H$7:$J$716,3,FALSE) + VLOOKUP($K445,Abr!$H$7:$K$716,4,FALSE),0)</f>
        <v>0</v>
      </c>
      <c r="R445" s="109">
        <f>IFERROR(VLOOKUP($K445,May!$H$7:$J$716,3,FALSE) + VLOOKUP($K445,May!$H$7:$K$716,4,FALSE),0)</f>
        <v>0</v>
      </c>
      <c r="S445" s="109">
        <f>IFERROR(VLOOKUP($K445,Jun!$H$7:$J$716,3,FALSE) + VLOOKUP($K445,Jun!$H$7:$K$716,4,FALSE),0)</f>
        <v>0</v>
      </c>
      <c r="T445" s="109">
        <f>IFERROR(VLOOKUP($K445,Jul!$H$7:$J$716,3,FALSE) + VLOOKUP($K445,Jul!$H$7:$K$716,4,FALSE),0)</f>
        <v>0</v>
      </c>
      <c r="U445" s="109">
        <f>IFERROR(VLOOKUP($K445,Ago!$H$7:$J$716,3,FALSE) + VLOOKUP($K445,Ago!$H$7:$K$716,4,FALSE),0)</f>
        <v>0</v>
      </c>
      <c r="V445" s="109">
        <f>IFERROR(VLOOKUP($K445,Set!$H$7:$J$716,3,FALSE) + VLOOKUP($K445,Set!$H$7:$K$716,4,FALSE),0)</f>
        <v>0</v>
      </c>
      <c r="W445" s="109">
        <f>IFERROR(VLOOKUP($K445,Oct!$H$7:$J$716,3,FALSE) + VLOOKUP($K445,Oct!$H$7:$K$716,4,FALSE),0)</f>
        <v>0</v>
      </c>
      <c r="X445" s="109">
        <f>IFERROR(VLOOKUP($K445,Nov!$H$7:$J$716,3,FALSE) + VLOOKUP($K445,Nov!$H$7:$K$716,4,FALSE),0)</f>
        <v>0</v>
      </c>
      <c r="Y445" s="109">
        <f>IFERROR(VLOOKUP($K445,Dic!$H$7:$J$716,3,FALSE) + VLOOKUP($K445,Dic!$H$7:$K$716,4,FALSE),0)</f>
        <v>0</v>
      </c>
      <c r="Z445" s="109">
        <f t="shared" si="100"/>
        <v>0</v>
      </c>
      <c r="AA445" s="109">
        <f t="shared" si="101"/>
        <v>0</v>
      </c>
      <c r="AB445" s="109">
        <f t="shared" si="102"/>
        <v>0</v>
      </c>
      <c r="AC445" s="109">
        <f t="shared" si="103"/>
        <v>0</v>
      </c>
      <c r="AD445" s="109">
        <f t="shared" si="104"/>
        <v>0</v>
      </c>
      <c r="AE445" s="109">
        <f t="shared" si="105"/>
        <v>0</v>
      </c>
      <c r="AF445" s="109">
        <f t="shared" si="106"/>
        <v>0</v>
      </c>
    </row>
    <row r="446" spans="1:32" ht="15" thickBot="1">
      <c r="A446">
        <v>2026</v>
      </c>
      <c r="B446" s="104" t="s">
        <v>924</v>
      </c>
      <c r="C446" s="104" t="s">
        <v>996</v>
      </c>
      <c r="D446" s="105" t="s">
        <v>5</v>
      </c>
      <c r="E446" s="105" t="s">
        <v>128</v>
      </c>
      <c r="F446" s="106">
        <v>1714</v>
      </c>
      <c r="G446" s="105" t="s">
        <v>393</v>
      </c>
      <c r="H446" s="105" t="s">
        <v>5</v>
      </c>
      <c r="I446" s="105" t="s">
        <v>127</v>
      </c>
      <c r="J446" s="106" t="s">
        <v>8</v>
      </c>
      <c r="K446" s="107">
        <v>18739</v>
      </c>
      <c r="L446" s="105" t="s">
        <v>1117</v>
      </c>
      <c r="M446" s="108">
        <v>7.2</v>
      </c>
      <c r="N446" s="109">
        <f>IFERROR(VLOOKUP(K446,Ene!H451:J1160,3,FALSE) + VLOOKUP(K446,Ene!H451:K1160,4,FALSE),0)</f>
        <v>0</v>
      </c>
      <c r="O446" s="109">
        <f>IFERROR(VLOOKUP($K446,Feb!$H$7:$J$716,3,FALSE) + VLOOKUP($K446,Feb!$H$7:$K$716,4,FALSE),0)</f>
        <v>0</v>
      </c>
      <c r="P446" s="109">
        <f>IFERROR(VLOOKUP($K446,Mar!$H$7:$J$716,3,FALSE) + VLOOKUP($K446,Mar!$H$7:$K$716,4,FALSE),0)</f>
        <v>0</v>
      </c>
      <c r="Q446" s="109">
        <f>IFERROR(VLOOKUP($K446,Abr!$H$7:$J$716,3,FALSE) + VLOOKUP($K446,Abr!$H$7:$K$716,4,FALSE),0)</f>
        <v>0</v>
      </c>
      <c r="R446" s="109">
        <f>IFERROR(VLOOKUP($K446,May!$H$7:$J$716,3,FALSE) + VLOOKUP($K446,May!$H$7:$K$716,4,FALSE),0)</f>
        <v>0</v>
      </c>
      <c r="S446" s="109">
        <f>IFERROR(VLOOKUP($K446,Jun!$H$7:$J$716,3,FALSE) + VLOOKUP($K446,Jun!$H$7:$K$716,4,FALSE),0)</f>
        <v>0</v>
      </c>
      <c r="T446" s="109">
        <f>IFERROR(VLOOKUP($K446,Jul!$H$7:$J$716,3,FALSE) + VLOOKUP($K446,Jul!$H$7:$K$716,4,FALSE),0)</f>
        <v>0</v>
      </c>
      <c r="U446" s="109">
        <f>IFERROR(VLOOKUP($K446,Ago!$H$7:$J$716,3,FALSE) + VLOOKUP($K446,Ago!$H$7:$K$716,4,FALSE),0)</f>
        <v>0</v>
      </c>
      <c r="V446" s="109">
        <f>IFERROR(VLOOKUP($K446,Set!$H$7:$J$716,3,FALSE) + VLOOKUP($K446,Set!$H$7:$K$716,4,FALSE),0)</f>
        <v>0</v>
      </c>
      <c r="W446" s="109">
        <f>IFERROR(VLOOKUP($K446,Oct!$H$7:$J$716,3,FALSE) + VLOOKUP($K446,Oct!$H$7:$K$716,4,FALSE),0)</f>
        <v>0</v>
      </c>
      <c r="X446" s="109">
        <f>IFERROR(VLOOKUP($K446,Nov!$H$7:$J$716,3,FALSE) + VLOOKUP($K446,Nov!$H$7:$K$716,4,FALSE),0)</f>
        <v>0</v>
      </c>
      <c r="Y446" s="109">
        <f>IFERROR(VLOOKUP($K446,Dic!$H$7:$J$716,3,FALSE) + VLOOKUP($K446,Dic!$H$7:$K$716,4,FALSE),0)</f>
        <v>0</v>
      </c>
      <c r="Z446" s="109">
        <f t="shared" si="100"/>
        <v>0</v>
      </c>
      <c r="AA446" s="109">
        <f t="shared" si="101"/>
        <v>0</v>
      </c>
      <c r="AB446" s="109">
        <f t="shared" si="102"/>
        <v>0</v>
      </c>
      <c r="AC446" s="109">
        <f t="shared" si="103"/>
        <v>0</v>
      </c>
      <c r="AD446" s="109">
        <f t="shared" si="104"/>
        <v>0</v>
      </c>
      <c r="AE446" s="109">
        <f t="shared" si="105"/>
        <v>0</v>
      </c>
      <c r="AF446" s="109">
        <f t="shared" si="106"/>
        <v>0</v>
      </c>
    </row>
    <row r="447" spans="1:32" ht="15" thickBot="1">
      <c r="A447">
        <v>2026</v>
      </c>
      <c r="B447" s="104" t="s">
        <v>924</v>
      </c>
      <c r="C447" s="104" t="s">
        <v>996</v>
      </c>
      <c r="D447" s="105" t="s">
        <v>5</v>
      </c>
      <c r="E447" s="105" t="s">
        <v>128</v>
      </c>
      <c r="F447" s="106">
        <v>1714</v>
      </c>
      <c r="G447" s="105" t="s">
        <v>393</v>
      </c>
      <c r="H447" s="105" t="s">
        <v>5</v>
      </c>
      <c r="I447" s="105" t="s">
        <v>127</v>
      </c>
      <c r="J447" s="106" t="s">
        <v>8</v>
      </c>
      <c r="K447" s="107">
        <v>18740</v>
      </c>
      <c r="L447" s="105" t="s">
        <v>1118</v>
      </c>
      <c r="M447" s="108">
        <v>4</v>
      </c>
      <c r="N447" s="109">
        <f>IFERROR(VLOOKUP(K447,Ene!H452:J1161,3,FALSE) + VLOOKUP(K447,Ene!H452:K1161,4,FALSE),0)</f>
        <v>0</v>
      </c>
      <c r="O447" s="109">
        <f>IFERROR(VLOOKUP($K447,Feb!$H$7:$J$716,3,FALSE) + VLOOKUP($K447,Feb!$H$7:$K$716,4,FALSE),0)</f>
        <v>0</v>
      </c>
      <c r="P447" s="109">
        <f>IFERROR(VLOOKUP($K447,Mar!$H$7:$J$716,3,FALSE) + VLOOKUP($K447,Mar!$H$7:$K$716,4,FALSE),0)</f>
        <v>0</v>
      </c>
      <c r="Q447" s="109">
        <f>IFERROR(VLOOKUP($K447,Abr!$H$7:$J$716,3,FALSE) + VLOOKUP($K447,Abr!$H$7:$K$716,4,FALSE),0)</f>
        <v>0</v>
      </c>
      <c r="R447" s="109">
        <f>IFERROR(VLOOKUP($K447,May!$H$7:$J$716,3,FALSE) + VLOOKUP($K447,May!$H$7:$K$716,4,FALSE),0)</f>
        <v>0</v>
      </c>
      <c r="S447" s="109">
        <f>IFERROR(VLOOKUP($K447,Jun!$H$7:$J$716,3,FALSE) + VLOOKUP($K447,Jun!$H$7:$K$716,4,FALSE),0)</f>
        <v>0</v>
      </c>
      <c r="T447" s="109">
        <f>IFERROR(VLOOKUP($K447,Jul!$H$7:$J$716,3,FALSE) + VLOOKUP($K447,Jul!$H$7:$K$716,4,FALSE),0)</f>
        <v>0</v>
      </c>
      <c r="U447" s="109">
        <f>IFERROR(VLOOKUP($K447,Ago!$H$7:$J$716,3,FALSE) + VLOOKUP($K447,Ago!$H$7:$K$716,4,FALSE),0)</f>
        <v>0</v>
      </c>
      <c r="V447" s="109">
        <f>IFERROR(VLOOKUP($K447,Set!$H$7:$J$716,3,FALSE) + VLOOKUP($K447,Set!$H$7:$K$716,4,FALSE),0)</f>
        <v>0</v>
      </c>
      <c r="W447" s="109">
        <f>IFERROR(VLOOKUP($K447,Oct!$H$7:$J$716,3,FALSE) + VLOOKUP($K447,Oct!$H$7:$K$716,4,FALSE),0)</f>
        <v>0</v>
      </c>
      <c r="X447" s="109">
        <f>IFERROR(VLOOKUP($K447,Nov!$H$7:$J$716,3,FALSE) + VLOOKUP($K447,Nov!$H$7:$K$716,4,FALSE),0)</f>
        <v>0</v>
      </c>
      <c r="Y447" s="109">
        <f>IFERROR(VLOOKUP($K447,Dic!$H$7:$J$716,3,FALSE) + VLOOKUP($K447,Dic!$H$7:$K$716,4,FALSE),0)</f>
        <v>0</v>
      </c>
      <c r="Z447" s="109">
        <f t="shared" si="100"/>
        <v>0</v>
      </c>
      <c r="AA447" s="109">
        <f t="shared" si="101"/>
        <v>0</v>
      </c>
      <c r="AB447" s="109">
        <f t="shared" si="102"/>
        <v>0</v>
      </c>
      <c r="AC447" s="109">
        <f t="shared" si="103"/>
        <v>0</v>
      </c>
      <c r="AD447" s="109">
        <f t="shared" si="104"/>
        <v>0</v>
      </c>
      <c r="AE447" s="109">
        <f t="shared" si="105"/>
        <v>0</v>
      </c>
      <c r="AF447" s="109">
        <f t="shared" si="106"/>
        <v>0</v>
      </c>
    </row>
    <row r="448" spans="1:32" ht="15" thickBot="1">
      <c r="A448">
        <v>2026</v>
      </c>
      <c r="B448" s="104" t="s">
        <v>924</v>
      </c>
      <c r="C448" s="104" t="s">
        <v>996</v>
      </c>
      <c r="D448" s="105" t="s">
        <v>5</v>
      </c>
      <c r="E448" s="105" t="s">
        <v>128</v>
      </c>
      <c r="F448" s="106">
        <v>1714</v>
      </c>
      <c r="G448" s="105" t="s">
        <v>393</v>
      </c>
      <c r="H448" s="105" t="s">
        <v>5</v>
      </c>
      <c r="I448" s="105" t="s">
        <v>127</v>
      </c>
      <c r="J448" s="106" t="s">
        <v>8</v>
      </c>
      <c r="K448" s="107">
        <v>18741</v>
      </c>
      <c r="L448" s="105" t="s">
        <v>1119</v>
      </c>
      <c r="M448" s="108">
        <v>6.4</v>
      </c>
      <c r="N448" s="109">
        <f>IFERROR(VLOOKUP(K448,Ene!H453:J1162,3,FALSE) + VLOOKUP(K448,Ene!H453:K1162,4,FALSE),0)</f>
        <v>0</v>
      </c>
      <c r="O448" s="109">
        <f>IFERROR(VLOOKUP($K448,Feb!$H$7:$J$716,3,FALSE) + VLOOKUP($K448,Feb!$H$7:$K$716,4,FALSE),0)</f>
        <v>0</v>
      </c>
      <c r="P448" s="109">
        <f>IFERROR(VLOOKUP($K448,Mar!$H$7:$J$716,3,FALSE) + VLOOKUP($K448,Mar!$H$7:$K$716,4,FALSE),0)</f>
        <v>0</v>
      </c>
      <c r="Q448" s="109">
        <f>IFERROR(VLOOKUP($K448,Abr!$H$7:$J$716,3,FALSE) + VLOOKUP($K448,Abr!$H$7:$K$716,4,FALSE),0)</f>
        <v>0</v>
      </c>
      <c r="R448" s="109">
        <f>IFERROR(VLOOKUP($K448,May!$H$7:$J$716,3,FALSE) + VLOOKUP($K448,May!$H$7:$K$716,4,FALSE),0)</f>
        <v>0</v>
      </c>
      <c r="S448" s="109">
        <f>IFERROR(VLOOKUP($K448,Jun!$H$7:$J$716,3,FALSE) + VLOOKUP($K448,Jun!$H$7:$K$716,4,FALSE),0)</f>
        <v>0</v>
      </c>
      <c r="T448" s="109">
        <f>IFERROR(VLOOKUP($K448,Jul!$H$7:$J$716,3,FALSE) + VLOOKUP($K448,Jul!$H$7:$K$716,4,FALSE),0)</f>
        <v>0</v>
      </c>
      <c r="U448" s="109">
        <f>IFERROR(VLOOKUP($K448,Ago!$H$7:$J$716,3,FALSE) + VLOOKUP($K448,Ago!$H$7:$K$716,4,FALSE),0)</f>
        <v>0</v>
      </c>
      <c r="V448" s="109">
        <f>IFERROR(VLOOKUP($K448,Set!$H$7:$J$716,3,FALSE) + VLOOKUP($K448,Set!$H$7:$K$716,4,FALSE),0)</f>
        <v>0</v>
      </c>
      <c r="W448" s="109">
        <f>IFERROR(VLOOKUP($K448,Oct!$H$7:$J$716,3,FALSE) + VLOOKUP($K448,Oct!$H$7:$K$716,4,FALSE),0)</f>
        <v>0</v>
      </c>
      <c r="X448" s="109">
        <f>IFERROR(VLOOKUP($K448,Nov!$H$7:$J$716,3,FALSE) + VLOOKUP($K448,Nov!$H$7:$K$716,4,FALSE),0)</f>
        <v>0</v>
      </c>
      <c r="Y448" s="109">
        <f>IFERROR(VLOOKUP($K448,Dic!$H$7:$J$716,3,FALSE) + VLOOKUP($K448,Dic!$H$7:$K$716,4,FALSE),0)</f>
        <v>0</v>
      </c>
      <c r="Z448" s="109">
        <f t="shared" si="100"/>
        <v>0</v>
      </c>
      <c r="AA448" s="109">
        <f t="shared" si="101"/>
        <v>0</v>
      </c>
      <c r="AB448" s="109">
        <f t="shared" si="102"/>
        <v>0</v>
      </c>
      <c r="AC448" s="109">
        <f t="shared" si="103"/>
        <v>0</v>
      </c>
      <c r="AD448" s="109">
        <f t="shared" si="104"/>
        <v>0</v>
      </c>
      <c r="AE448" s="109">
        <f t="shared" si="105"/>
        <v>0</v>
      </c>
      <c r="AF448" s="109">
        <f t="shared" si="106"/>
        <v>0</v>
      </c>
    </row>
    <row r="449" spans="1:32" ht="15" thickBot="1">
      <c r="A449">
        <v>2026</v>
      </c>
      <c r="B449" s="104" t="s">
        <v>1120</v>
      </c>
      <c r="C449" s="104" t="s">
        <v>943</v>
      </c>
      <c r="D449" s="139" t="s">
        <v>6</v>
      </c>
      <c r="E449" s="139" t="s">
        <v>41</v>
      </c>
      <c r="F449" s="140">
        <v>0</v>
      </c>
      <c r="G449" s="139" t="s">
        <v>1093</v>
      </c>
      <c r="H449" s="139" t="s">
        <v>369</v>
      </c>
      <c r="I449" s="139" t="s">
        <v>370</v>
      </c>
      <c r="J449" s="140" t="s">
        <v>13</v>
      </c>
      <c r="K449" s="141">
        <v>18832</v>
      </c>
      <c r="L449" s="139" t="s">
        <v>627</v>
      </c>
      <c r="M449" s="108">
        <v>0</v>
      </c>
      <c r="N449" s="109">
        <f>IFERROR(VLOOKUP(K449,Ene!H454:J1163,3,FALSE) + VLOOKUP(K449,Ene!H454:K1163,4,FALSE),0)</f>
        <v>0</v>
      </c>
      <c r="O449" s="109">
        <f>IFERROR(VLOOKUP($K449,Feb!$H$7:$J$716,3,FALSE) + VLOOKUP($K449,Feb!$H$7:$K$716,4,FALSE),0)</f>
        <v>0</v>
      </c>
      <c r="P449" s="109">
        <f>IFERROR(VLOOKUP($K449,Mar!$H$7:$J$716,3,FALSE) + VLOOKUP($K449,Mar!$H$7:$K$716,4,FALSE),0)</f>
        <v>0</v>
      </c>
      <c r="Q449" s="109">
        <f>IFERROR(VLOOKUP($K449,Abr!$H$7:$J$716,3,FALSE) + VLOOKUP($K449,Abr!$H$7:$K$716,4,FALSE),0)</f>
        <v>0</v>
      </c>
      <c r="R449" s="109">
        <f>IFERROR(VLOOKUP($K449,May!$H$7:$J$716,3,FALSE) + VLOOKUP($K449,May!$H$7:$K$716,4,FALSE),0)</f>
        <v>0</v>
      </c>
      <c r="S449" s="109">
        <f>IFERROR(VLOOKUP($K449,Jun!$H$7:$J$716,3,FALSE) + VLOOKUP($K449,Jun!$H$7:$K$716,4,FALSE),0)</f>
        <v>0</v>
      </c>
      <c r="T449" s="109">
        <f>IFERROR(VLOOKUP($K449,Jul!$H$7:$J$716,3,FALSE) + VLOOKUP($K449,Jul!$H$7:$K$716,4,FALSE),0)</f>
        <v>0</v>
      </c>
      <c r="U449" s="109">
        <f>IFERROR(VLOOKUP($K449,Ago!$H$7:$J$716,3,FALSE) + VLOOKUP($K449,Ago!$H$7:$K$716,4,FALSE),0)</f>
        <v>0</v>
      </c>
      <c r="V449" s="109">
        <f>IFERROR(VLOOKUP($K449,Set!$H$7:$J$716,3,FALSE) + VLOOKUP($K449,Set!$H$7:$K$716,4,FALSE),0)</f>
        <v>0</v>
      </c>
      <c r="W449" s="109">
        <f>IFERROR(VLOOKUP($K449,Oct!$H$7:$J$716,3,FALSE) + VLOOKUP($K449,Oct!$H$7:$K$716,4,FALSE),0)</f>
        <v>0</v>
      </c>
      <c r="X449" s="109">
        <f>IFERROR(VLOOKUP($K449,Nov!$H$7:$J$716,3,FALSE) + VLOOKUP($K449,Nov!$H$7:$K$716,4,FALSE),0)</f>
        <v>0</v>
      </c>
      <c r="Y449" s="109">
        <f>IFERROR(VLOOKUP($K449,Dic!$H$7:$J$716,3,FALSE) + VLOOKUP($K449,Dic!$H$7:$K$716,4,FALSE),0)</f>
        <v>0</v>
      </c>
      <c r="Z449" s="109">
        <f t="shared" si="100"/>
        <v>0</v>
      </c>
      <c r="AA449" s="109">
        <f t="shared" si="101"/>
        <v>0</v>
      </c>
      <c r="AB449" s="109">
        <f t="shared" si="102"/>
        <v>0</v>
      </c>
      <c r="AC449" s="109">
        <f t="shared" si="103"/>
        <v>0</v>
      </c>
      <c r="AD449" s="109">
        <f t="shared" si="104"/>
        <v>0</v>
      </c>
      <c r="AE449" s="109">
        <f t="shared" si="105"/>
        <v>0</v>
      </c>
      <c r="AF449" s="109">
        <f t="shared" si="106"/>
        <v>0</v>
      </c>
    </row>
    <row r="450" spans="1:32" ht="15" thickBot="1">
      <c r="A450">
        <v>2026</v>
      </c>
      <c r="B450" s="104" t="s">
        <v>857</v>
      </c>
      <c r="C450" s="104" t="s">
        <v>920</v>
      </c>
      <c r="D450" s="139" t="s">
        <v>6</v>
      </c>
      <c r="E450" s="139" t="s">
        <v>7</v>
      </c>
      <c r="F450" s="140">
        <v>0</v>
      </c>
      <c r="G450" s="139" t="s">
        <v>1093</v>
      </c>
      <c r="H450" s="139" t="s">
        <v>369</v>
      </c>
      <c r="I450" s="139" t="s">
        <v>370</v>
      </c>
      <c r="J450" s="140" t="s">
        <v>522</v>
      </c>
      <c r="K450" s="141">
        <v>19042</v>
      </c>
      <c r="L450" s="139" t="s">
        <v>628</v>
      </c>
      <c r="M450" s="108">
        <v>0</v>
      </c>
      <c r="N450" s="109">
        <f>IFERROR(VLOOKUP(K450,Ene!H455:J1164,3,FALSE) + VLOOKUP(K450,Ene!H455:K1164,4,FALSE),0)</f>
        <v>0</v>
      </c>
      <c r="O450" s="109">
        <f>IFERROR(VLOOKUP($K450,Feb!$H$7:$J$716,3,FALSE) + VLOOKUP($K450,Feb!$H$7:$K$716,4,FALSE),0)</f>
        <v>0</v>
      </c>
      <c r="P450" s="109">
        <f>IFERROR(VLOOKUP($K450,Mar!$H$7:$J$716,3,FALSE) + VLOOKUP($K450,Mar!$H$7:$K$716,4,FALSE),0)</f>
        <v>0</v>
      </c>
      <c r="Q450" s="109">
        <f>IFERROR(VLOOKUP($K450,Abr!$H$7:$J$716,3,FALSE) + VLOOKUP($K450,Abr!$H$7:$K$716,4,FALSE),0)</f>
        <v>0</v>
      </c>
      <c r="R450" s="109">
        <f>IFERROR(VLOOKUP($K450,May!$H$7:$J$716,3,FALSE) + VLOOKUP($K450,May!$H$7:$K$716,4,FALSE),0)</f>
        <v>0</v>
      </c>
      <c r="S450" s="109">
        <f>IFERROR(VLOOKUP($K450,Jun!$H$7:$J$716,3,FALSE) + VLOOKUP($K450,Jun!$H$7:$K$716,4,FALSE),0)</f>
        <v>0</v>
      </c>
      <c r="T450" s="109">
        <f>IFERROR(VLOOKUP($K450,Jul!$H$7:$J$716,3,FALSE) + VLOOKUP($K450,Jul!$H$7:$K$716,4,FALSE),0)</f>
        <v>0</v>
      </c>
      <c r="U450" s="109">
        <f>IFERROR(VLOOKUP($K450,Ago!$H$7:$J$716,3,FALSE) + VLOOKUP($K450,Ago!$H$7:$K$716,4,FALSE),0)</f>
        <v>0</v>
      </c>
      <c r="V450" s="109">
        <f>IFERROR(VLOOKUP($K450,Set!$H$7:$J$716,3,FALSE) + VLOOKUP($K450,Set!$H$7:$K$716,4,FALSE),0)</f>
        <v>0</v>
      </c>
      <c r="W450" s="109">
        <f>IFERROR(VLOOKUP($K450,Oct!$H$7:$J$716,3,FALSE) + VLOOKUP($K450,Oct!$H$7:$K$716,4,FALSE),0)</f>
        <v>0</v>
      </c>
      <c r="X450" s="109">
        <f>IFERROR(VLOOKUP($K450,Nov!$H$7:$J$716,3,FALSE) + VLOOKUP($K450,Nov!$H$7:$K$716,4,FALSE),0)</f>
        <v>0</v>
      </c>
      <c r="Y450" s="109">
        <f>IFERROR(VLOOKUP($K450,Dic!$H$7:$J$716,3,FALSE) + VLOOKUP($K450,Dic!$H$7:$K$716,4,FALSE),0)</f>
        <v>0</v>
      </c>
      <c r="Z450" s="109">
        <f t="shared" ref="Z450:Z513" si="107">N450+O450+P450</f>
        <v>0</v>
      </c>
      <c r="AA450" s="109">
        <f t="shared" ref="AA450:AA513" si="108">Q450+R450+S450</f>
        <v>0</v>
      </c>
      <c r="AB450" s="109">
        <f t="shared" ref="AB450:AB513" si="109">T450+U450+V450</f>
        <v>0</v>
      </c>
      <c r="AC450" s="109">
        <f t="shared" ref="AC450:AC513" si="110">W450+X450+Y450</f>
        <v>0</v>
      </c>
      <c r="AD450" s="109">
        <f t="shared" ref="AD450:AD513" si="111">SUM(N450:S450)</f>
        <v>0</v>
      </c>
      <c r="AE450" s="109">
        <f t="shared" ref="AE450:AE513" si="112">SUM(T450:Y450)</f>
        <v>0</v>
      </c>
      <c r="AF450" s="109">
        <f t="shared" ref="AF450:AF513" si="113">SUM(N450:Y450)</f>
        <v>0</v>
      </c>
    </row>
    <row r="451" spans="1:32" ht="15" thickBot="1">
      <c r="A451">
        <v>2026</v>
      </c>
      <c r="B451" s="104" t="s">
        <v>857</v>
      </c>
      <c r="C451" s="104" t="s">
        <v>920</v>
      </c>
      <c r="D451" s="139" t="s">
        <v>6</v>
      </c>
      <c r="E451" s="139" t="s">
        <v>7</v>
      </c>
      <c r="F451" s="140">
        <v>0</v>
      </c>
      <c r="G451" s="139" t="s">
        <v>1093</v>
      </c>
      <c r="H451" s="139" t="s">
        <v>369</v>
      </c>
      <c r="I451" s="139" t="s">
        <v>370</v>
      </c>
      <c r="J451" s="140" t="s">
        <v>13</v>
      </c>
      <c r="K451" s="141">
        <v>19076</v>
      </c>
      <c r="L451" s="139" t="s">
        <v>629</v>
      </c>
      <c r="M451" s="108">
        <v>0</v>
      </c>
      <c r="N451" s="109">
        <f>IFERROR(VLOOKUP(K451,Ene!H456:J1165,3,FALSE) + VLOOKUP(K451,Ene!H456:K1165,4,FALSE),0)</f>
        <v>0</v>
      </c>
      <c r="O451" s="109">
        <f>IFERROR(VLOOKUP($K451,Feb!$H$7:$J$716,3,FALSE) + VLOOKUP($K451,Feb!$H$7:$K$716,4,FALSE),0)</f>
        <v>0</v>
      </c>
      <c r="P451" s="109">
        <f>IFERROR(VLOOKUP($K451,Mar!$H$7:$J$716,3,FALSE) + VLOOKUP($K451,Mar!$H$7:$K$716,4,FALSE),0)</f>
        <v>0</v>
      </c>
      <c r="Q451" s="109">
        <f>IFERROR(VLOOKUP($K451,Abr!$H$7:$J$716,3,FALSE) + VLOOKUP($K451,Abr!$H$7:$K$716,4,FALSE),0)</f>
        <v>0</v>
      </c>
      <c r="R451" s="109">
        <f>IFERROR(VLOOKUP($K451,May!$H$7:$J$716,3,FALSE) + VLOOKUP($K451,May!$H$7:$K$716,4,FALSE),0)</f>
        <v>0</v>
      </c>
      <c r="S451" s="109">
        <f>IFERROR(VLOOKUP($K451,Jun!$H$7:$J$716,3,FALSE) + VLOOKUP($K451,Jun!$H$7:$K$716,4,FALSE),0)</f>
        <v>0</v>
      </c>
      <c r="T451" s="109">
        <f>IFERROR(VLOOKUP($K451,Jul!$H$7:$J$716,3,FALSE) + VLOOKUP($K451,Jul!$H$7:$K$716,4,FALSE),0)</f>
        <v>0</v>
      </c>
      <c r="U451" s="109">
        <f>IFERROR(VLOOKUP($K451,Ago!$H$7:$J$716,3,FALSE) + VLOOKUP($K451,Ago!$H$7:$K$716,4,FALSE),0)</f>
        <v>0</v>
      </c>
      <c r="V451" s="109">
        <f>IFERROR(VLOOKUP($K451,Set!$H$7:$J$716,3,FALSE) + VLOOKUP($K451,Set!$H$7:$K$716,4,FALSE),0)</f>
        <v>0</v>
      </c>
      <c r="W451" s="109">
        <f>IFERROR(VLOOKUP($K451,Oct!$H$7:$J$716,3,FALSE) + VLOOKUP($K451,Oct!$H$7:$K$716,4,FALSE),0)</f>
        <v>0</v>
      </c>
      <c r="X451" s="109">
        <f>IFERROR(VLOOKUP($K451,Nov!$H$7:$J$716,3,FALSE) + VLOOKUP($K451,Nov!$H$7:$K$716,4,FALSE),0)</f>
        <v>0</v>
      </c>
      <c r="Y451" s="109">
        <f>IFERROR(VLOOKUP($K451,Dic!$H$7:$J$716,3,FALSE) + VLOOKUP($K451,Dic!$H$7:$K$716,4,FALSE),0)</f>
        <v>0</v>
      </c>
      <c r="Z451" s="109">
        <f t="shared" si="107"/>
        <v>0</v>
      </c>
      <c r="AA451" s="109">
        <f t="shared" si="108"/>
        <v>0</v>
      </c>
      <c r="AB451" s="109">
        <f t="shared" si="109"/>
        <v>0</v>
      </c>
      <c r="AC451" s="109">
        <f t="shared" si="110"/>
        <v>0</v>
      </c>
      <c r="AD451" s="109">
        <f t="shared" si="111"/>
        <v>0</v>
      </c>
      <c r="AE451" s="109">
        <f t="shared" si="112"/>
        <v>0</v>
      </c>
      <c r="AF451" s="109">
        <f t="shared" si="113"/>
        <v>0</v>
      </c>
    </row>
    <row r="452" spans="1:32" ht="15" thickBot="1">
      <c r="A452">
        <v>2026</v>
      </c>
      <c r="B452" s="104" t="s">
        <v>857</v>
      </c>
      <c r="C452" s="104" t="s">
        <v>920</v>
      </c>
      <c r="D452" s="139" t="s">
        <v>6</v>
      </c>
      <c r="E452" s="139" t="s">
        <v>7</v>
      </c>
      <c r="F452" s="140">
        <v>0</v>
      </c>
      <c r="G452" s="139" t="s">
        <v>1093</v>
      </c>
      <c r="H452" s="139" t="s">
        <v>369</v>
      </c>
      <c r="I452" s="139" t="s">
        <v>370</v>
      </c>
      <c r="J452" s="140" t="s">
        <v>9</v>
      </c>
      <c r="K452" s="141">
        <v>19316</v>
      </c>
      <c r="L452" s="139" t="s">
        <v>631</v>
      </c>
      <c r="M452" s="108">
        <v>0</v>
      </c>
      <c r="N452" s="109">
        <f>IFERROR(VLOOKUP(K452,Ene!H457:J1166,3,FALSE) + VLOOKUP(K452,Ene!H457:K1166,4,FALSE),0)</f>
        <v>0</v>
      </c>
      <c r="O452" s="109">
        <f>IFERROR(VLOOKUP($K452,Feb!$H$7:$J$716,3,FALSE) + VLOOKUP($K452,Feb!$H$7:$K$716,4,FALSE),0)</f>
        <v>0</v>
      </c>
      <c r="P452" s="109">
        <f>IFERROR(VLOOKUP($K452,Mar!$H$7:$J$716,3,FALSE) + VLOOKUP($K452,Mar!$H$7:$K$716,4,FALSE),0)</f>
        <v>0</v>
      </c>
      <c r="Q452" s="109">
        <f>IFERROR(VLOOKUP($K452,Abr!$H$7:$J$716,3,FALSE) + VLOOKUP($K452,Abr!$H$7:$K$716,4,FALSE),0)</f>
        <v>0</v>
      </c>
      <c r="R452" s="109">
        <f>IFERROR(VLOOKUP($K452,May!$H$7:$J$716,3,FALSE) + VLOOKUP($K452,May!$H$7:$K$716,4,FALSE),0)</f>
        <v>0</v>
      </c>
      <c r="S452" s="109">
        <f>IFERROR(VLOOKUP($K452,Jun!$H$7:$J$716,3,FALSE) + VLOOKUP($K452,Jun!$H$7:$K$716,4,FALSE),0)</f>
        <v>0</v>
      </c>
      <c r="T452" s="109">
        <f>IFERROR(VLOOKUP($K452,Jul!$H$7:$J$716,3,FALSE) + VLOOKUP($K452,Jul!$H$7:$K$716,4,FALSE),0)</f>
        <v>0</v>
      </c>
      <c r="U452" s="109">
        <f>IFERROR(VLOOKUP($K452,Ago!$H$7:$J$716,3,FALSE) + VLOOKUP($K452,Ago!$H$7:$K$716,4,FALSE),0)</f>
        <v>0</v>
      </c>
      <c r="V452" s="109">
        <f>IFERROR(VLOOKUP($K452,Set!$H$7:$J$716,3,FALSE) + VLOOKUP($K452,Set!$H$7:$K$716,4,FALSE),0)</f>
        <v>0</v>
      </c>
      <c r="W452" s="109">
        <f>IFERROR(VLOOKUP($K452,Oct!$H$7:$J$716,3,FALSE) + VLOOKUP($K452,Oct!$H$7:$K$716,4,FALSE),0)</f>
        <v>0</v>
      </c>
      <c r="X452" s="109">
        <f>IFERROR(VLOOKUP($K452,Nov!$H$7:$J$716,3,FALSE) + VLOOKUP($K452,Nov!$H$7:$K$716,4,FALSE),0)</f>
        <v>0</v>
      </c>
      <c r="Y452" s="109">
        <f>IFERROR(VLOOKUP($K452,Dic!$H$7:$J$716,3,FALSE) + VLOOKUP($K452,Dic!$H$7:$K$716,4,FALSE),0)</f>
        <v>0</v>
      </c>
      <c r="Z452" s="109">
        <f t="shared" si="107"/>
        <v>0</v>
      </c>
      <c r="AA452" s="109">
        <f t="shared" si="108"/>
        <v>0</v>
      </c>
      <c r="AB452" s="109">
        <f t="shared" si="109"/>
        <v>0</v>
      </c>
      <c r="AC452" s="109">
        <f t="shared" si="110"/>
        <v>0</v>
      </c>
      <c r="AD452" s="109">
        <f t="shared" si="111"/>
        <v>0</v>
      </c>
      <c r="AE452" s="109">
        <f t="shared" si="112"/>
        <v>0</v>
      </c>
      <c r="AF452" s="109">
        <f t="shared" si="113"/>
        <v>0</v>
      </c>
    </row>
    <row r="453" spans="1:32" ht="15" thickBot="1">
      <c r="A453">
        <v>2026</v>
      </c>
      <c r="B453" s="104" t="s">
        <v>857</v>
      </c>
      <c r="C453" s="104" t="s">
        <v>920</v>
      </c>
      <c r="D453" s="139" t="s">
        <v>6</v>
      </c>
      <c r="E453" s="139" t="s">
        <v>7</v>
      </c>
      <c r="F453" s="140">
        <v>0</v>
      </c>
      <c r="G453" s="139" t="s">
        <v>1093</v>
      </c>
      <c r="H453" s="139" t="s">
        <v>369</v>
      </c>
      <c r="I453" s="139" t="s">
        <v>370</v>
      </c>
      <c r="J453" s="140" t="s">
        <v>522</v>
      </c>
      <c r="K453" s="141">
        <v>19433</v>
      </c>
      <c r="L453" s="139" t="s">
        <v>632</v>
      </c>
      <c r="M453" s="108">
        <v>0</v>
      </c>
      <c r="N453" s="109">
        <f>IFERROR(VLOOKUP(K453,Ene!H458:J1167,3,FALSE) + VLOOKUP(K453,Ene!H458:K1167,4,FALSE),0)</f>
        <v>0</v>
      </c>
      <c r="O453" s="109">
        <f>IFERROR(VLOOKUP($K453,Feb!$H$7:$J$716,3,FALSE) + VLOOKUP($K453,Feb!$H$7:$K$716,4,FALSE),0)</f>
        <v>0</v>
      </c>
      <c r="P453" s="109">
        <f>IFERROR(VLOOKUP($K453,Mar!$H$7:$J$716,3,FALSE) + VLOOKUP($K453,Mar!$H$7:$K$716,4,FALSE),0)</f>
        <v>0</v>
      </c>
      <c r="Q453" s="109">
        <f>IFERROR(VLOOKUP($K453,Abr!$H$7:$J$716,3,FALSE) + VLOOKUP($K453,Abr!$H$7:$K$716,4,FALSE),0)</f>
        <v>0</v>
      </c>
      <c r="R453" s="109">
        <f>IFERROR(VLOOKUP($K453,May!$H$7:$J$716,3,FALSE) + VLOOKUP($K453,May!$H$7:$K$716,4,FALSE),0)</f>
        <v>0</v>
      </c>
      <c r="S453" s="109">
        <f>IFERROR(VLOOKUP($K453,Jun!$H$7:$J$716,3,FALSE) + VLOOKUP($K453,Jun!$H$7:$K$716,4,FALSE),0)</f>
        <v>0</v>
      </c>
      <c r="T453" s="109">
        <f>IFERROR(VLOOKUP($K453,Jul!$H$7:$J$716,3,FALSE) + VLOOKUP($K453,Jul!$H$7:$K$716,4,FALSE),0)</f>
        <v>0</v>
      </c>
      <c r="U453" s="109">
        <f>IFERROR(VLOOKUP($K453,Ago!$H$7:$J$716,3,FALSE) + VLOOKUP($K453,Ago!$H$7:$K$716,4,FALSE),0)</f>
        <v>0</v>
      </c>
      <c r="V453" s="109">
        <f>IFERROR(VLOOKUP($K453,Set!$H$7:$J$716,3,FALSE) + VLOOKUP($K453,Set!$H$7:$K$716,4,FALSE),0)</f>
        <v>0</v>
      </c>
      <c r="W453" s="109">
        <f>IFERROR(VLOOKUP($K453,Oct!$H$7:$J$716,3,FALSE) + VLOOKUP($K453,Oct!$H$7:$K$716,4,FALSE),0)</f>
        <v>0</v>
      </c>
      <c r="X453" s="109">
        <f>IFERROR(VLOOKUP($K453,Nov!$H$7:$J$716,3,FALSE) + VLOOKUP($K453,Nov!$H$7:$K$716,4,FALSE),0)</f>
        <v>0</v>
      </c>
      <c r="Y453" s="109">
        <f>IFERROR(VLOOKUP($K453,Dic!$H$7:$J$716,3,FALSE) + VLOOKUP($K453,Dic!$H$7:$K$716,4,FALSE),0)</f>
        <v>0</v>
      </c>
      <c r="Z453" s="109">
        <f t="shared" si="107"/>
        <v>0</v>
      </c>
      <c r="AA453" s="109">
        <f t="shared" si="108"/>
        <v>0</v>
      </c>
      <c r="AB453" s="109">
        <f t="shared" si="109"/>
        <v>0</v>
      </c>
      <c r="AC453" s="109">
        <f t="shared" si="110"/>
        <v>0</v>
      </c>
      <c r="AD453" s="109">
        <f t="shared" si="111"/>
        <v>0</v>
      </c>
      <c r="AE453" s="109">
        <f t="shared" si="112"/>
        <v>0</v>
      </c>
      <c r="AF453" s="109">
        <f t="shared" si="113"/>
        <v>0</v>
      </c>
    </row>
    <row r="454" spans="1:32" ht="15" thickBot="1">
      <c r="A454">
        <v>2026</v>
      </c>
      <c r="B454" s="104" t="s">
        <v>857</v>
      </c>
      <c r="C454" s="104" t="s">
        <v>920</v>
      </c>
      <c r="D454" s="139" t="s">
        <v>6</v>
      </c>
      <c r="E454" s="139" t="s">
        <v>7</v>
      </c>
      <c r="F454" s="140">
        <v>0</v>
      </c>
      <c r="G454" s="139" t="s">
        <v>1093</v>
      </c>
      <c r="H454" s="139" t="s">
        <v>369</v>
      </c>
      <c r="I454" s="139" t="s">
        <v>370</v>
      </c>
      <c r="J454" s="140" t="s">
        <v>522</v>
      </c>
      <c r="K454" s="141">
        <v>19494</v>
      </c>
      <c r="L454" s="139" t="s">
        <v>633</v>
      </c>
      <c r="M454" s="108">
        <v>0</v>
      </c>
      <c r="N454" s="109">
        <f>IFERROR(VLOOKUP(K454,Ene!H459:J1168,3,FALSE) + VLOOKUP(K454,Ene!H459:K1168,4,FALSE),0)</f>
        <v>0</v>
      </c>
      <c r="O454" s="109">
        <f>IFERROR(VLOOKUP($K454,Feb!$H$7:$J$716,3,FALSE) + VLOOKUP($K454,Feb!$H$7:$K$716,4,FALSE),0)</f>
        <v>0</v>
      </c>
      <c r="P454" s="109">
        <f>IFERROR(VLOOKUP($K454,Mar!$H$7:$J$716,3,FALSE) + VLOOKUP($K454,Mar!$H$7:$K$716,4,FALSE),0)</f>
        <v>0</v>
      </c>
      <c r="Q454" s="109">
        <f>IFERROR(VLOOKUP($K454,Abr!$H$7:$J$716,3,FALSE) + VLOOKUP($K454,Abr!$H$7:$K$716,4,FALSE),0)</f>
        <v>0</v>
      </c>
      <c r="R454" s="109">
        <f>IFERROR(VLOOKUP($K454,May!$H$7:$J$716,3,FALSE) + VLOOKUP($K454,May!$H$7:$K$716,4,FALSE),0)</f>
        <v>0</v>
      </c>
      <c r="S454" s="109">
        <f>IFERROR(VLOOKUP($K454,Jun!$H$7:$J$716,3,FALSE) + VLOOKUP($K454,Jun!$H$7:$K$716,4,FALSE),0)</f>
        <v>0</v>
      </c>
      <c r="T454" s="109">
        <f>IFERROR(VLOOKUP($K454,Jul!$H$7:$J$716,3,FALSE) + VLOOKUP($K454,Jul!$H$7:$K$716,4,FALSE),0)</f>
        <v>0</v>
      </c>
      <c r="U454" s="109">
        <f>IFERROR(VLOOKUP($K454,Ago!$H$7:$J$716,3,FALSE) + VLOOKUP($K454,Ago!$H$7:$K$716,4,FALSE),0)</f>
        <v>0</v>
      </c>
      <c r="V454" s="109">
        <f>IFERROR(VLOOKUP($K454,Set!$H$7:$J$716,3,FALSE) + VLOOKUP($K454,Set!$H$7:$K$716,4,FALSE),0)</f>
        <v>0</v>
      </c>
      <c r="W454" s="109">
        <f>IFERROR(VLOOKUP($K454,Oct!$H$7:$J$716,3,FALSE) + VLOOKUP($K454,Oct!$H$7:$K$716,4,FALSE),0)</f>
        <v>0</v>
      </c>
      <c r="X454" s="109">
        <f>IFERROR(VLOOKUP($K454,Nov!$H$7:$J$716,3,FALSE) + VLOOKUP($K454,Nov!$H$7:$K$716,4,FALSE),0)</f>
        <v>0</v>
      </c>
      <c r="Y454" s="109">
        <f>IFERROR(VLOOKUP($K454,Dic!$H$7:$J$716,3,FALSE) + VLOOKUP($K454,Dic!$H$7:$K$716,4,FALSE),0)</f>
        <v>0</v>
      </c>
      <c r="Z454" s="109">
        <f t="shared" si="107"/>
        <v>0</v>
      </c>
      <c r="AA454" s="109">
        <f t="shared" si="108"/>
        <v>0</v>
      </c>
      <c r="AB454" s="109">
        <f t="shared" si="109"/>
        <v>0</v>
      </c>
      <c r="AC454" s="109">
        <f t="shared" si="110"/>
        <v>0</v>
      </c>
      <c r="AD454" s="109">
        <f t="shared" si="111"/>
        <v>0</v>
      </c>
      <c r="AE454" s="109">
        <f t="shared" si="112"/>
        <v>0</v>
      </c>
      <c r="AF454" s="109">
        <f t="shared" si="113"/>
        <v>0</v>
      </c>
    </row>
    <row r="455" spans="1:32" ht="15" thickBot="1">
      <c r="A455">
        <v>2026</v>
      </c>
      <c r="B455" s="104" t="s">
        <v>857</v>
      </c>
      <c r="C455" s="104" t="s">
        <v>920</v>
      </c>
      <c r="D455" s="139" t="s">
        <v>6</v>
      </c>
      <c r="E455" s="139" t="s">
        <v>7</v>
      </c>
      <c r="F455" s="140">
        <v>0</v>
      </c>
      <c r="G455" s="139" t="s">
        <v>1093</v>
      </c>
      <c r="H455" s="139" t="s">
        <v>369</v>
      </c>
      <c r="I455" s="139" t="s">
        <v>370</v>
      </c>
      <c r="J455" s="140" t="s">
        <v>522</v>
      </c>
      <c r="K455" s="141">
        <v>19513</v>
      </c>
      <c r="L455" s="139" t="s">
        <v>634</v>
      </c>
      <c r="M455" s="108">
        <v>0</v>
      </c>
      <c r="N455" s="109">
        <f>IFERROR(VLOOKUP(K455,Ene!H460:J1169,3,FALSE) + VLOOKUP(K455,Ene!H460:K1169,4,FALSE),0)</f>
        <v>0</v>
      </c>
      <c r="O455" s="109">
        <f>IFERROR(VLOOKUP($K455,Feb!$H$7:$J$716,3,FALSE) + VLOOKUP($K455,Feb!$H$7:$K$716,4,FALSE),0)</f>
        <v>0</v>
      </c>
      <c r="P455" s="109">
        <f>IFERROR(VLOOKUP($K455,Mar!$H$7:$J$716,3,FALSE) + VLOOKUP($K455,Mar!$H$7:$K$716,4,FALSE),0)</f>
        <v>0</v>
      </c>
      <c r="Q455" s="109">
        <f>IFERROR(VLOOKUP($K455,Abr!$H$7:$J$716,3,FALSE) + VLOOKUP($K455,Abr!$H$7:$K$716,4,FALSE),0)</f>
        <v>0</v>
      </c>
      <c r="R455" s="109">
        <f>IFERROR(VLOOKUP($K455,May!$H$7:$J$716,3,FALSE) + VLOOKUP($K455,May!$H$7:$K$716,4,FALSE),0)</f>
        <v>0</v>
      </c>
      <c r="S455" s="109">
        <f>IFERROR(VLOOKUP($K455,Jun!$H$7:$J$716,3,FALSE) + VLOOKUP($K455,Jun!$H$7:$K$716,4,FALSE),0)</f>
        <v>0</v>
      </c>
      <c r="T455" s="109">
        <f>IFERROR(VLOOKUP($K455,Jul!$H$7:$J$716,3,FALSE) + VLOOKUP($K455,Jul!$H$7:$K$716,4,FALSE),0)</f>
        <v>0</v>
      </c>
      <c r="U455" s="109">
        <f>IFERROR(VLOOKUP($K455,Ago!$H$7:$J$716,3,FALSE) + VLOOKUP($K455,Ago!$H$7:$K$716,4,FALSE),0)</f>
        <v>0</v>
      </c>
      <c r="V455" s="109">
        <f>IFERROR(VLOOKUP($K455,Set!$H$7:$J$716,3,FALSE) + VLOOKUP($K455,Set!$H$7:$K$716,4,FALSE),0)</f>
        <v>0</v>
      </c>
      <c r="W455" s="109">
        <f>IFERROR(VLOOKUP($K455,Oct!$H$7:$J$716,3,FALSE) + VLOOKUP($K455,Oct!$H$7:$K$716,4,FALSE),0)</f>
        <v>0</v>
      </c>
      <c r="X455" s="109">
        <f>IFERROR(VLOOKUP($K455,Nov!$H$7:$J$716,3,FALSE) + VLOOKUP($K455,Nov!$H$7:$K$716,4,FALSE),0)</f>
        <v>0</v>
      </c>
      <c r="Y455" s="109">
        <f>IFERROR(VLOOKUP($K455,Dic!$H$7:$J$716,3,FALSE) + VLOOKUP($K455,Dic!$H$7:$K$716,4,FALSE),0)</f>
        <v>0</v>
      </c>
      <c r="Z455" s="109">
        <f t="shared" si="107"/>
        <v>0</v>
      </c>
      <c r="AA455" s="109">
        <f t="shared" si="108"/>
        <v>0</v>
      </c>
      <c r="AB455" s="109">
        <f t="shared" si="109"/>
        <v>0</v>
      </c>
      <c r="AC455" s="109">
        <f t="shared" si="110"/>
        <v>0</v>
      </c>
      <c r="AD455" s="109">
        <f t="shared" si="111"/>
        <v>0</v>
      </c>
      <c r="AE455" s="109">
        <f t="shared" si="112"/>
        <v>0</v>
      </c>
      <c r="AF455" s="109">
        <f t="shared" si="113"/>
        <v>0</v>
      </c>
    </row>
    <row r="456" spans="1:32" ht="15" thickBot="1">
      <c r="A456">
        <v>2026</v>
      </c>
      <c r="B456" s="104" t="s">
        <v>857</v>
      </c>
      <c r="C456" s="104" t="s">
        <v>920</v>
      </c>
      <c r="D456" s="139" t="s">
        <v>6</v>
      </c>
      <c r="E456" s="139" t="s">
        <v>7</v>
      </c>
      <c r="F456" s="140">
        <v>0</v>
      </c>
      <c r="G456" s="139" t="s">
        <v>1093</v>
      </c>
      <c r="H456" s="139" t="s">
        <v>369</v>
      </c>
      <c r="I456" s="139" t="s">
        <v>370</v>
      </c>
      <c r="J456" s="140" t="s">
        <v>522</v>
      </c>
      <c r="K456" s="141">
        <v>19654</v>
      </c>
      <c r="L456" s="139" t="s">
        <v>635</v>
      </c>
      <c r="M456" s="108">
        <v>0</v>
      </c>
      <c r="N456" s="109">
        <f>IFERROR(VLOOKUP(K456,Ene!H461:J1170,3,FALSE) + VLOOKUP(K456,Ene!H461:K1170,4,FALSE),0)</f>
        <v>0</v>
      </c>
      <c r="O456" s="109">
        <f>IFERROR(VLOOKUP($K456,Feb!$H$7:$J$716,3,FALSE) + VLOOKUP($K456,Feb!$H$7:$K$716,4,FALSE),0)</f>
        <v>0</v>
      </c>
      <c r="P456" s="109">
        <f>IFERROR(VLOOKUP($K456,Mar!$H$7:$J$716,3,FALSE) + VLOOKUP($K456,Mar!$H$7:$K$716,4,FALSE),0)</f>
        <v>0</v>
      </c>
      <c r="Q456" s="109">
        <f>IFERROR(VLOOKUP($K456,Abr!$H$7:$J$716,3,FALSE) + VLOOKUP($K456,Abr!$H$7:$K$716,4,FALSE),0)</f>
        <v>0</v>
      </c>
      <c r="R456" s="109">
        <f>IFERROR(VLOOKUP($K456,May!$H$7:$J$716,3,FALSE) + VLOOKUP($K456,May!$H$7:$K$716,4,FALSE),0)</f>
        <v>0</v>
      </c>
      <c r="S456" s="109">
        <f>IFERROR(VLOOKUP($K456,Jun!$H$7:$J$716,3,FALSE) + VLOOKUP($K456,Jun!$H$7:$K$716,4,FALSE),0)</f>
        <v>0</v>
      </c>
      <c r="T456" s="109">
        <f>IFERROR(VLOOKUP($K456,Jul!$H$7:$J$716,3,FALSE) + VLOOKUP($K456,Jul!$H$7:$K$716,4,FALSE),0)</f>
        <v>0</v>
      </c>
      <c r="U456" s="109">
        <f>IFERROR(VLOOKUP($K456,Ago!$H$7:$J$716,3,FALSE) + VLOOKUP($K456,Ago!$H$7:$K$716,4,FALSE),0)</f>
        <v>0</v>
      </c>
      <c r="V456" s="109">
        <f>IFERROR(VLOOKUP($K456,Set!$H$7:$J$716,3,FALSE) + VLOOKUP($K456,Set!$H$7:$K$716,4,FALSE),0)</f>
        <v>0</v>
      </c>
      <c r="W456" s="109">
        <f>IFERROR(VLOOKUP($K456,Oct!$H$7:$J$716,3,FALSE) + VLOOKUP($K456,Oct!$H$7:$K$716,4,FALSE),0)</f>
        <v>0</v>
      </c>
      <c r="X456" s="109">
        <f>IFERROR(VLOOKUP($K456,Nov!$H$7:$J$716,3,FALSE) + VLOOKUP($K456,Nov!$H$7:$K$716,4,FALSE),0)</f>
        <v>0</v>
      </c>
      <c r="Y456" s="109">
        <f>IFERROR(VLOOKUP($K456,Dic!$H$7:$J$716,3,FALSE) + VLOOKUP($K456,Dic!$H$7:$K$716,4,FALSE),0)</f>
        <v>0</v>
      </c>
      <c r="Z456" s="109">
        <f t="shared" si="107"/>
        <v>0</v>
      </c>
      <c r="AA456" s="109">
        <f t="shared" si="108"/>
        <v>0</v>
      </c>
      <c r="AB456" s="109">
        <f t="shared" si="109"/>
        <v>0</v>
      </c>
      <c r="AC456" s="109">
        <f t="shared" si="110"/>
        <v>0</v>
      </c>
      <c r="AD456" s="109">
        <f t="shared" si="111"/>
        <v>0</v>
      </c>
      <c r="AE456" s="109">
        <f t="shared" si="112"/>
        <v>0</v>
      </c>
      <c r="AF456" s="109">
        <f t="shared" si="113"/>
        <v>0</v>
      </c>
    </row>
    <row r="457" spans="1:32" ht="15" thickBot="1">
      <c r="A457">
        <v>2026</v>
      </c>
      <c r="B457" s="104" t="s">
        <v>857</v>
      </c>
      <c r="C457" s="104" t="s">
        <v>920</v>
      </c>
      <c r="D457" s="139" t="s">
        <v>6</v>
      </c>
      <c r="E457" s="139" t="s">
        <v>7</v>
      </c>
      <c r="F457" s="140">
        <v>0</v>
      </c>
      <c r="G457" s="139" t="s">
        <v>1093</v>
      </c>
      <c r="H457" s="139" t="s">
        <v>369</v>
      </c>
      <c r="I457" s="139" t="s">
        <v>370</v>
      </c>
      <c r="J457" s="140" t="s">
        <v>522</v>
      </c>
      <c r="K457" s="141">
        <v>19655</v>
      </c>
      <c r="L457" s="139" t="s">
        <v>636</v>
      </c>
      <c r="M457" s="108">
        <v>0</v>
      </c>
      <c r="N457" s="109">
        <f>IFERROR(VLOOKUP(K457,Ene!H462:J1171,3,FALSE) + VLOOKUP(K457,Ene!H462:K1171,4,FALSE),0)</f>
        <v>0</v>
      </c>
      <c r="O457" s="109">
        <f>IFERROR(VLOOKUP($K457,Feb!$H$7:$J$716,3,FALSE) + VLOOKUP($K457,Feb!$H$7:$K$716,4,FALSE),0)</f>
        <v>0</v>
      </c>
      <c r="P457" s="109">
        <f>IFERROR(VLOOKUP($K457,Mar!$H$7:$J$716,3,FALSE) + VLOOKUP($K457,Mar!$H$7:$K$716,4,FALSE),0)</f>
        <v>0</v>
      </c>
      <c r="Q457" s="109">
        <f>IFERROR(VLOOKUP($K457,Abr!$H$7:$J$716,3,FALSE) + VLOOKUP($K457,Abr!$H$7:$K$716,4,FALSE),0)</f>
        <v>0</v>
      </c>
      <c r="R457" s="109">
        <f>IFERROR(VLOOKUP($K457,May!$H$7:$J$716,3,FALSE) + VLOOKUP($K457,May!$H$7:$K$716,4,FALSE),0)</f>
        <v>0</v>
      </c>
      <c r="S457" s="109">
        <f>IFERROR(VLOOKUP($K457,Jun!$H$7:$J$716,3,FALSE) + VLOOKUP($K457,Jun!$H$7:$K$716,4,FALSE),0)</f>
        <v>0</v>
      </c>
      <c r="T457" s="109">
        <f>IFERROR(VLOOKUP($K457,Jul!$H$7:$J$716,3,FALSE) + VLOOKUP($K457,Jul!$H$7:$K$716,4,FALSE),0)</f>
        <v>0</v>
      </c>
      <c r="U457" s="109">
        <f>IFERROR(VLOOKUP($K457,Ago!$H$7:$J$716,3,FALSE) + VLOOKUP($K457,Ago!$H$7:$K$716,4,FALSE),0)</f>
        <v>0</v>
      </c>
      <c r="V457" s="109">
        <f>IFERROR(VLOOKUP($K457,Set!$H$7:$J$716,3,FALSE) + VLOOKUP($K457,Set!$H$7:$K$716,4,FALSE),0)</f>
        <v>0</v>
      </c>
      <c r="W457" s="109">
        <f>IFERROR(VLOOKUP($K457,Oct!$H$7:$J$716,3,FALSE) + VLOOKUP($K457,Oct!$H$7:$K$716,4,FALSE),0)</f>
        <v>0</v>
      </c>
      <c r="X457" s="109">
        <f>IFERROR(VLOOKUP($K457,Nov!$H$7:$J$716,3,FALSE) + VLOOKUP($K457,Nov!$H$7:$K$716,4,FALSE),0)</f>
        <v>0</v>
      </c>
      <c r="Y457" s="109">
        <f>IFERROR(VLOOKUP($K457,Dic!$H$7:$J$716,3,FALSE) + VLOOKUP($K457,Dic!$H$7:$K$716,4,FALSE),0)</f>
        <v>0</v>
      </c>
      <c r="Z457" s="109">
        <f t="shared" si="107"/>
        <v>0</v>
      </c>
      <c r="AA457" s="109">
        <f t="shared" si="108"/>
        <v>0</v>
      </c>
      <c r="AB457" s="109">
        <f t="shared" si="109"/>
        <v>0</v>
      </c>
      <c r="AC457" s="109">
        <f t="shared" si="110"/>
        <v>0</v>
      </c>
      <c r="AD457" s="109">
        <f t="shared" si="111"/>
        <v>0</v>
      </c>
      <c r="AE457" s="109">
        <f t="shared" si="112"/>
        <v>0</v>
      </c>
      <c r="AF457" s="109">
        <f t="shared" si="113"/>
        <v>0</v>
      </c>
    </row>
    <row r="458" spans="1:32" ht="15" thickBot="1">
      <c r="A458">
        <v>2026</v>
      </c>
      <c r="B458" s="104" t="s">
        <v>857</v>
      </c>
      <c r="C458" s="104" t="s">
        <v>920</v>
      </c>
      <c r="D458" s="139" t="s">
        <v>6</v>
      </c>
      <c r="E458" s="139" t="s">
        <v>7</v>
      </c>
      <c r="F458" s="140">
        <v>0</v>
      </c>
      <c r="G458" s="139" t="s">
        <v>1093</v>
      </c>
      <c r="H458" s="139" t="s">
        <v>369</v>
      </c>
      <c r="I458" s="139" t="s">
        <v>370</v>
      </c>
      <c r="J458" s="140" t="s">
        <v>522</v>
      </c>
      <c r="K458" s="141">
        <v>19692</v>
      </c>
      <c r="L458" s="139" t="s">
        <v>637</v>
      </c>
      <c r="M458" s="108">
        <v>0</v>
      </c>
      <c r="N458" s="109">
        <f>IFERROR(VLOOKUP(K458,Ene!H463:J1172,3,FALSE) + VLOOKUP(K458,Ene!H463:K1172,4,FALSE),0)</f>
        <v>0</v>
      </c>
      <c r="O458" s="109">
        <f>IFERROR(VLOOKUP($K458,Feb!$H$7:$J$716,3,FALSE) + VLOOKUP($K458,Feb!$H$7:$K$716,4,FALSE),0)</f>
        <v>0</v>
      </c>
      <c r="P458" s="109">
        <f>IFERROR(VLOOKUP($K458,Mar!$H$7:$J$716,3,FALSE) + VLOOKUP($K458,Mar!$H$7:$K$716,4,FALSE),0)</f>
        <v>0</v>
      </c>
      <c r="Q458" s="109">
        <f>IFERROR(VLOOKUP($K458,Abr!$H$7:$J$716,3,FALSE) + VLOOKUP($K458,Abr!$H$7:$K$716,4,FALSE),0)</f>
        <v>0</v>
      </c>
      <c r="R458" s="109">
        <f>IFERROR(VLOOKUP($K458,May!$H$7:$J$716,3,FALSE) + VLOOKUP($K458,May!$H$7:$K$716,4,FALSE),0)</f>
        <v>0</v>
      </c>
      <c r="S458" s="109">
        <f>IFERROR(VLOOKUP($K458,Jun!$H$7:$J$716,3,FALSE) + VLOOKUP($K458,Jun!$H$7:$K$716,4,FALSE),0)</f>
        <v>0</v>
      </c>
      <c r="T458" s="109">
        <f>IFERROR(VLOOKUP($K458,Jul!$H$7:$J$716,3,FALSE) + VLOOKUP($K458,Jul!$H$7:$K$716,4,FALSE),0)</f>
        <v>0</v>
      </c>
      <c r="U458" s="109">
        <f>IFERROR(VLOOKUP($K458,Ago!$H$7:$J$716,3,FALSE) + VLOOKUP($K458,Ago!$H$7:$K$716,4,FALSE),0)</f>
        <v>0</v>
      </c>
      <c r="V458" s="109">
        <f>IFERROR(VLOOKUP($K458,Set!$H$7:$J$716,3,FALSE) + VLOOKUP($K458,Set!$H$7:$K$716,4,FALSE),0)</f>
        <v>0</v>
      </c>
      <c r="W458" s="109">
        <f>IFERROR(VLOOKUP($K458,Oct!$H$7:$J$716,3,FALSE) + VLOOKUP($K458,Oct!$H$7:$K$716,4,FALSE),0)</f>
        <v>0</v>
      </c>
      <c r="X458" s="109">
        <f>IFERROR(VLOOKUP($K458,Nov!$H$7:$J$716,3,FALSE) + VLOOKUP($K458,Nov!$H$7:$K$716,4,FALSE),0)</f>
        <v>0</v>
      </c>
      <c r="Y458" s="109">
        <f>IFERROR(VLOOKUP($K458,Dic!$H$7:$J$716,3,FALSE) + VLOOKUP($K458,Dic!$H$7:$K$716,4,FALSE),0)</f>
        <v>0</v>
      </c>
      <c r="Z458" s="109">
        <f t="shared" si="107"/>
        <v>0</v>
      </c>
      <c r="AA458" s="109">
        <f t="shared" si="108"/>
        <v>0</v>
      </c>
      <c r="AB458" s="109">
        <f t="shared" si="109"/>
        <v>0</v>
      </c>
      <c r="AC458" s="109">
        <f t="shared" si="110"/>
        <v>0</v>
      </c>
      <c r="AD458" s="109">
        <f t="shared" si="111"/>
        <v>0</v>
      </c>
      <c r="AE458" s="109">
        <f t="shared" si="112"/>
        <v>0</v>
      </c>
      <c r="AF458" s="109">
        <f t="shared" si="113"/>
        <v>0</v>
      </c>
    </row>
    <row r="459" spans="1:32" ht="15" thickBot="1">
      <c r="A459">
        <v>2026</v>
      </c>
      <c r="B459" s="104" t="s">
        <v>857</v>
      </c>
      <c r="C459" s="104" t="s">
        <v>920</v>
      </c>
      <c r="D459" s="139" t="s">
        <v>6</v>
      </c>
      <c r="E459" s="139" t="s">
        <v>7</v>
      </c>
      <c r="F459" s="140">
        <v>0</v>
      </c>
      <c r="G459" s="139" t="s">
        <v>1093</v>
      </c>
      <c r="H459" s="139" t="s">
        <v>369</v>
      </c>
      <c r="I459" s="139" t="s">
        <v>370</v>
      </c>
      <c r="J459" s="140" t="s">
        <v>522</v>
      </c>
      <c r="K459" s="141">
        <v>19809</v>
      </c>
      <c r="L459" s="139" t="s">
        <v>638</v>
      </c>
      <c r="M459" s="108">
        <v>0</v>
      </c>
      <c r="N459" s="109">
        <f>IFERROR(VLOOKUP(K459,Ene!H464:J1173,3,FALSE) + VLOOKUP(K459,Ene!H464:K1173,4,FALSE),0)</f>
        <v>0</v>
      </c>
      <c r="O459" s="109">
        <f>IFERROR(VLOOKUP($K459,Feb!$H$7:$J$716,3,FALSE) + VLOOKUP($K459,Feb!$H$7:$K$716,4,FALSE),0)</f>
        <v>0</v>
      </c>
      <c r="P459" s="109">
        <f>IFERROR(VLOOKUP($K459,Mar!$H$7:$J$716,3,FALSE) + VLOOKUP($K459,Mar!$H$7:$K$716,4,FALSE),0)</f>
        <v>0</v>
      </c>
      <c r="Q459" s="109">
        <f>IFERROR(VLOOKUP($K459,Abr!$H$7:$J$716,3,FALSE) + VLOOKUP($K459,Abr!$H$7:$K$716,4,FALSE),0)</f>
        <v>0</v>
      </c>
      <c r="R459" s="109">
        <f>IFERROR(VLOOKUP($K459,May!$H$7:$J$716,3,FALSE) + VLOOKUP($K459,May!$H$7:$K$716,4,FALSE),0)</f>
        <v>0</v>
      </c>
      <c r="S459" s="109">
        <f>IFERROR(VLOOKUP($K459,Jun!$H$7:$J$716,3,FALSE) + VLOOKUP($K459,Jun!$H$7:$K$716,4,FALSE),0)</f>
        <v>0</v>
      </c>
      <c r="T459" s="109">
        <f>IFERROR(VLOOKUP($K459,Jul!$H$7:$J$716,3,FALSE) + VLOOKUP($K459,Jul!$H$7:$K$716,4,FALSE),0)</f>
        <v>0</v>
      </c>
      <c r="U459" s="109">
        <f>IFERROR(VLOOKUP($K459,Ago!$H$7:$J$716,3,FALSE) + VLOOKUP($K459,Ago!$H$7:$K$716,4,FALSE),0)</f>
        <v>0</v>
      </c>
      <c r="V459" s="109">
        <f>IFERROR(VLOOKUP($K459,Set!$H$7:$J$716,3,FALSE) + VLOOKUP($K459,Set!$H$7:$K$716,4,FALSE),0)</f>
        <v>0</v>
      </c>
      <c r="W459" s="109">
        <f>IFERROR(VLOOKUP($K459,Oct!$H$7:$J$716,3,FALSE) + VLOOKUP($K459,Oct!$H$7:$K$716,4,FALSE),0)</f>
        <v>0</v>
      </c>
      <c r="X459" s="109">
        <f>IFERROR(VLOOKUP($K459,Nov!$H$7:$J$716,3,FALSE) + VLOOKUP($K459,Nov!$H$7:$K$716,4,FALSE),0)</f>
        <v>0</v>
      </c>
      <c r="Y459" s="109">
        <f>IFERROR(VLOOKUP($K459,Dic!$H$7:$J$716,3,FALSE) + VLOOKUP($K459,Dic!$H$7:$K$716,4,FALSE),0)</f>
        <v>0</v>
      </c>
      <c r="Z459" s="109">
        <f t="shared" si="107"/>
        <v>0</v>
      </c>
      <c r="AA459" s="109">
        <f t="shared" si="108"/>
        <v>0</v>
      </c>
      <c r="AB459" s="109">
        <f t="shared" si="109"/>
        <v>0</v>
      </c>
      <c r="AC459" s="109">
        <f t="shared" si="110"/>
        <v>0</v>
      </c>
      <c r="AD459" s="109">
        <f t="shared" si="111"/>
        <v>0</v>
      </c>
      <c r="AE459" s="109">
        <f t="shared" si="112"/>
        <v>0</v>
      </c>
      <c r="AF459" s="109">
        <f t="shared" si="113"/>
        <v>0</v>
      </c>
    </row>
    <row r="460" spans="1:32" ht="15" thickBot="1">
      <c r="A460">
        <v>2026</v>
      </c>
      <c r="B460" s="104" t="s">
        <v>857</v>
      </c>
      <c r="C460" s="104" t="s">
        <v>920</v>
      </c>
      <c r="D460" s="139" t="s">
        <v>6</v>
      </c>
      <c r="E460" s="139" t="s">
        <v>7</v>
      </c>
      <c r="F460" s="140">
        <v>0</v>
      </c>
      <c r="G460" s="139" t="s">
        <v>1093</v>
      </c>
      <c r="H460" s="139" t="s">
        <v>369</v>
      </c>
      <c r="I460" s="139" t="s">
        <v>370</v>
      </c>
      <c r="J460" s="140" t="s">
        <v>522</v>
      </c>
      <c r="K460" s="141">
        <v>19810</v>
      </c>
      <c r="L460" s="139" t="s">
        <v>638</v>
      </c>
      <c r="M460" s="108">
        <v>0</v>
      </c>
      <c r="N460" s="109">
        <f>IFERROR(VLOOKUP(K460,Ene!H465:J1174,3,FALSE) + VLOOKUP(K460,Ene!H465:K1174,4,FALSE),0)</f>
        <v>0</v>
      </c>
      <c r="O460" s="109">
        <f>IFERROR(VLOOKUP($K460,Feb!$H$7:$J$716,3,FALSE) + VLOOKUP($K460,Feb!$H$7:$K$716,4,FALSE),0)</f>
        <v>0</v>
      </c>
      <c r="P460" s="109">
        <f>IFERROR(VLOOKUP($K460,Mar!$H$7:$J$716,3,FALSE) + VLOOKUP($K460,Mar!$H$7:$K$716,4,FALSE),0)</f>
        <v>0</v>
      </c>
      <c r="Q460" s="109">
        <f>IFERROR(VLOOKUP($K460,Abr!$H$7:$J$716,3,FALSE) + VLOOKUP($K460,Abr!$H$7:$K$716,4,FALSE),0)</f>
        <v>0</v>
      </c>
      <c r="R460" s="109">
        <f>IFERROR(VLOOKUP($K460,May!$H$7:$J$716,3,FALSE) + VLOOKUP($K460,May!$H$7:$K$716,4,FALSE),0)</f>
        <v>0</v>
      </c>
      <c r="S460" s="109">
        <f>IFERROR(VLOOKUP($K460,Jun!$H$7:$J$716,3,FALSE) + VLOOKUP($K460,Jun!$H$7:$K$716,4,FALSE),0)</f>
        <v>0</v>
      </c>
      <c r="T460" s="109">
        <f>IFERROR(VLOOKUP($K460,Jul!$H$7:$J$716,3,FALSE) + VLOOKUP($K460,Jul!$H$7:$K$716,4,FALSE),0)</f>
        <v>0</v>
      </c>
      <c r="U460" s="109">
        <f>IFERROR(VLOOKUP($K460,Ago!$H$7:$J$716,3,FALSE) + VLOOKUP($K460,Ago!$H$7:$K$716,4,FALSE),0)</f>
        <v>0</v>
      </c>
      <c r="V460" s="109">
        <f>IFERROR(VLOOKUP($K460,Set!$H$7:$J$716,3,FALSE) + VLOOKUP($K460,Set!$H$7:$K$716,4,FALSE),0)</f>
        <v>0</v>
      </c>
      <c r="W460" s="109">
        <f>IFERROR(VLOOKUP($K460,Oct!$H$7:$J$716,3,FALSE) + VLOOKUP($K460,Oct!$H$7:$K$716,4,FALSE),0)</f>
        <v>0</v>
      </c>
      <c r="X460" s="109">
        <f>IFERROR(VLOOKUP($K460,Nov!$H$7:$J$716,3,FALSE) + VLOOKUP($K460,Nov!$H$7:$K$716,4,FALSE),0)</f>
        <v>0</v>
      </c>
      <c r="Y460" s="109">
        <f>IFERROR(VLOOKUP($K460,Dic!$H$7:$J$716,3,FALSE) + VLOOKUP($K460,Dic!$H$7:$K$716,4,FALSE),0)</f>
        <v>0</v>
      </c>
      <c r="Z460" s="109">
        <f t="shared" si="107"/>
        <v>0</v>
      </c>
      <c r="AA460" s="109">
        <f t="shared" si="108"/>
        <v>0</v>
      </c>
      <c r="AB460" s="109">
        <f t="shared" si="109"/>
        <v>0</v>
      </c>
      <c r="AC460" s="109">
        <f t="shared" si="110"/>
        <v>0</v>
      </c>
      <c r="AD460" s="109">
        <f t="shared" si="111"/>
        <v>0</v>
      </c>
      <c r="AE460" s="109">
        <f t="shared" si="112"/>
        <v>0</v>
      </c>
      <c r="AF460" s="109">
        <f t="shared" si="113"/>
        <v>0</v>
      </c>
    </row>
    <row r="461" spans="1:32" ht="15" thickBot="1">
      <c r="A461">
        <v>2026</v>
      </c>
      <c r="B461" s="104" t="s">
        <v>857</v>
      </c>
      <c r="C461" s="104" t="s">
        <v>943</v>
      </c>
      <c r="D461" s="139" t="s">
        <v>6</v>
      </c>
      <c r="E461" s="139" t="s">
        <v>41</v>
      </c>
      <c r="F461" s="140">
        <v>0</v>
      </c>
      <c r="G461" s="139" t="s">
        <v>1093</v>
      </c>
      <c r="H461" s="139" t="s">
        <v>369</v>
      </c>
      <c r="I461" s="139" t="s">
        <v>370</v>
      </c>
      <c r="J461" s="140" t="s">
        <v>522</v>
      </c>
      <c r="K461" s="141">
        <v>20114</v>
      </c>
      <c r="L461" s="139" t="s">
        <v>640</v>
      </c>
      <c r="M461" s="108">
        <v>0</v>
      </c>
      <c r="N461" s="109">
        <f>IFERROR(VLOOKUP(K461,Ene!H466:J1175,3,FALSE) + VLOOKUP(K461,Ene!H466:K1175,4,FALSE),0)</f>
        <v>0</v>
      </c>
      <c r="O461" s="109">
        <f>IFERROR(VLOOKUP($K461,Feb!$H$7:$J$716,3,FALSE) + VLOOKUP($K461,Feb!$H$7:$K$716,4,FALSE),0)</f>
        <v>0</v>
      </c>
      <c r="P461" s="109">
        <f>IFERROR(VLOOKUP($K461,Mar!$H$7:$J$716,3,FALSE) + VLOOKUP($K461,Mar!$H$7:$K$716,4,FALSE),0)</f>
        <v>0</v>
      </c>
      <c r="Q461" s="109">
        <f>IFERROR(VLOOKUP($K461,Abr!$H$7:$J$716,3,FALSE) + VLOOKUP($K461,Abr!$H$7:$K$716,4,FALSE),0)</f>
        <v>0</v>
      </c>
      <c r="R461" s="109">
        <f>IFERROR(VLOOKUP($K461,May!$H$7:$J$716,3,FALSE) + VLOOKUP($K461,May!$H$7:$K$716,4,FALSE),0)</f>
        <v>0</v>
      </c>
      <c r="S461" s="109">
        <f>IFERROR(VLOOKUP($K461,Jun!$H$7:$J$716,3,FALSE) + VLOOKUP($K461,Jun!$H$7:$K$716,4,FALSE),0)</f>
        <v>0</v>
      </c>
      <c r="T461" s="109">
        <f>IFERROR(VLOOKUP($K461,Jul!$H$7:$J$716,3,FALSE) + VLOOKUP($K461,Jul!$H$7:$K$716,4,FALSE),0)</f>
        <v>0</v>
      </c>
      <c r="U461" s="109">
        <f>IFERROR(VLOOKUP($K461,Ago!$H$7:$J$716,3,FALSE) + VLOOKUP($K461,Ago!$H$7:$K$716,4,FALSE),0)</f>
        <v>0</v>
      </c>
      <c r="V461" s="109">
        <f>IFERROR(VLOOKUP($K461,Set!$H$7:$J$716,3,FALSE) + VLOOKUP($K461,Set!$H$7:$K$716,4,FALSE),0)</f>
        <v>0</v>
      </c>
      <c r="W461" s="109">
        <f>IFERROR(VLOOKUP($K461,Oct!$H$7:$J$716,3,FALSE) + VLOOKUP($K461,Oct!$H$7:$K$716,4,FALSE),0)</f>
        <v>0</v>
      </c>
      <c r="X461" s="109">
        <f>IFERROR(VLOOKUP($K461,Nov!$H$7:$J$716,3,FALSE) + VLOOKUP($K461,Nov!$H$7:$K$716,4,FALSE),0)</f>
        <v>0</v>
      </c>
      <c r="Y461" s="109">
        <f>IFERROR(VLOOKUP($K461,Dic!$H$7:$J$716,3,FALSE) + VLOOKUP($K461,Dic!$H$7:$K$716,4,FALSE),0)</f>
        <v>0</v>
      </c>
      <c r="Z461" s="109">
        <f t="shared" si="107"/>
        <v>0</v>
      </c>
      <c r="AA461" s="109">
        <f t="shared" si="108"/>
        <v>0</v>
      </c>
      <c r="AB461" s="109">
        <f t="shared" si="109"/>
        <v>0</v>
      </c>
      <c r="AC461" s="109">
        <f t="shared" si="110"/>
        <v>0</v>
      </c>
      <c r="AD461" s="109">
        <f t="shared" si="111"/>
        <v>0</v>
      </c>
      <c r="AE461" s="109">
        <f t="shared" si="112"/>
        <v>0</v>
      </c>
      <c r="AF461" s="109">
        <f t="shared" si="113"/>
        <v>0</v>
      </c>
    </row>
    <row r="462" spans="1:32" ht="15" thickBot="1">
      <c r="A462">
        <v>2026</v>
      </c>
      <c r="B462" s="104" t="s">
        <v>1097</v>
      </c>
      <c r="C462" s="104" t="s">
        <v>1061</v>
      </c>
      <c r="D462" s="139" t="s">
        <v>18</v>
      </c>
      <c r="E462" s="139" t="s">
        <v>19</v>
      </c>
      <c r="F462" s="140">
        <v>0</v>
      </c>
      <c r="G462" s="139" t="s">
        <v>1093</v>
      </c>
      <c r="H462" s="139" t="s">
        <v>18</v>
      </c>
      <c r="I462" s="139" t="s">
        <v>370</v>
      </c>
      <c r="J462" s="140" t="s">
        <v>88</v>
      </c>
      <c r="K462" s="141">
        <v>20274</v>
      </c>
      <c r="L462" s="139" t="s">
        <v>310</v>
      </c>
      <c r="M462" s="108">
        <v>0</v>
      </c>
      <c r="N462" s="109">
        <f>IFERROR(VLOOKUP(K462,Ene!H467:J1176,3,FALSE) + VLOOKUP(K462,Ene!H467:K1176,4,FALSE),0)</f>
        <v>10</v>
      </c>
      <c r="O462" s="109">
        <f>IFERROR(VLOOKUP($K462,Feb!$H$7:$J$716,3,FALSE) + VLOOKUP($K462,Feb!$H$7:$K$716,4,FALSE),0)</f>
        <v>7</v>
      </c>
      <c r="P462" s="109">
        <f>IFERROR(VLOOKUP($K462,Mar!$H$7:$J$716,3,FALSE) + VLOOKUP($K462,Mar!$H$7:$K$716,4,FALSE),0)</f>
        <v>9</v>
      </c>
      <c r="Q462" s="109">
        <f>IFERROR(VLOOKUP($K462,Abr!$H$7:$J$716,3,FALSE) + VLOOKUP($K462,Abr!$H$7:$K$716,4,FALSE),0)</f>
        <v>9</v>
      </c>
      <c r="R462" s="109">
        <f>IFERROR(VLOOKUP($K462,May!$H$7:$J$716,3,FALSE) + VLOOKUP($K462,May!$H$7:$K$716,4,FALSE),0)</f>
        <v>10</v>
      </c>
      <c r="S462" s="109">
        <f>IFERROR(VLOOKUP($K462,Jun!$H$7:$J$716,3,FALSE) + VLOOKUP($K462,Jun!$H$7:$K$716,4,FALSE),0)</f>
        <v>12</v>
      </c>
      <c r="T462" s="109">
        <f>IFERROR(VLOOKUP($K462,Jul!$H$7:$J$716,3,FALSE) + VLOOKUP($K462,Jul!$H$7:$K$716,4,FALSE),0)</f>
        <v>9</v>
      </c>
      <c r="U462" s="109">
        <f>IFERROR(VLOOKUP($K462,Ago!$H$7:$J$716,3,FALSE) + VLOOKUP($K462,Ago!$H$7:$K$716,4,FALSE),0)</f>
        <v>0</v>
      </c>
      <c r="V462" s="109">
        <f>IFERROR(VLOOKUP($K462,Set!$H$7:$J$716,3,FALSE) + VLOOKUP($K462,Set!$H$7:$K$716,4,FALSE),0)</f>
        <v>0</v>
      </c>
      <c r="W462" s="109">
        <f>IFERROR(VLOOKUP($K462,Oct!$H$7:$J$716,3,FALSE) + VLOOKUP($K462,Oct!$H$7:$K$716,4,FALSE),0)</f>
        <v>0</v>
      </c>
      <c r="X462" s="109">
        <f>IFERROR(VLOOKUP($K462,Nov!$H$7:$J$716,3,FALSE) + VLOOKUP($K462,Nov!$H$7:$K$716,4,FALSE),0)</f>
        <v>0</v>
      </c>
      <c r="Y462" s="109">
        <f>IFERROR(VLOOKUP($K462,Dic!$H$7:$J$716,3,FALSE) + VLOOKUP($K462,Dic!$H$7:$K$716,4,FALSE),0)</f>
        <v>0</v>
      </c>
      <c r="Z462" s="109">
        <f t="shared" si="107"/>
        <v>26</v>
      </c>
      <c r="AA462" s="109">
        <f t="shared" si="108"/>
        <v>31</v>
      </c>
      <c r="AB462" s="109">
        <f t="shared" si="109"/>
        <v>9</v>
      </c>
      <c r="AC462" s="109">
        <f t="shared" si="110"/>
        <v>0</v>
      </c>
      <c r="AD462" s="109">
        <f t="shared" si="111"/>
        <v>57</v>
      </c>
      <c r="AE462" s="109">
        <f t="shared" si="112"/>
        <v>9</v>
      </c>
      <c r="AF462" s="109">
        <f t="shared" si="113"/>
        <v>66</v>
      </c>
    </row>
    <row r="463" spans="1:32" ht="15" thickBot="1">
      <c r="A463">
        <v>2026</v>
      </c>
      <c r="B463" s="104" t="s">
        <v>857</v>
      </c>
      <c r="C463" s="104" t="s">
        <v>1061</v>
      </c>
      <c r="D463" s="139" t="s">
        <v>18</v>
      </c>
      <c r="E463" s="139" t="s">
        <v>19</v>
      </c>
      <c r="F463" s="140">
        <v>0</v>
      </c>
      <c r="G463" s="139" t="s">
        <v>1093</v>
      </c>
      <c r="H463" s="139" t="s">
        <v>369</v>
      </c>
      <c r="I463" s="139" t="s">
        <v>370</v>
      </c>
      <c r="J463" s="140" t="s">
        <v>522</v>
      </c>
      <c r="K463" s="141">
        <v>20369</v>
      </c>
      <c r="L463" s="139" t="s">
        <v>641</v>
      </c>
      <c r="M463" s="108">
        <v>0</v>
      </c>
      <c r="N463" s="109">
        <f>IFERROR(VLOOKUP(K463,Ene!H468:J1177,3,FALSE) + VLOOKUP(K463,Ene!H468:K1177,4,FALSE),0)</f>
        <v>0</v>
      </c>
      <c r="O463" s="109">
        <f>IFERROR(VLOOKUP($K463,Feb!$H$7:$J$716,3,FALSE) + VLOOKUP($K463,Feb!$H$7:$K$716,4,FALSE),0)</f>
        <v>0</v>
      </c>
      <c r="P463" s="109">
        <f>IFERROR(VLOOKUP($K463,Mar!$H$7:$J$716,3,FALSE) + VLOOKUP($K463,Mar!$H$7:$K$716,4,FALSE),0)</f>
        <v>0</v>
      </c>
      <c r="Q463" s="109">
        <f>IFERROR(VLOOKUP($K463,Abr!$H$7:$J$716,3,FALSE) + VLOOKUP($K463,Abr!$H$7:$K$716,4,FALSE),0)</f>
        <v>0</v>
      </c>
      <c r="R463" s="109">
        <f>IFERROR(VLOOKUP($K463,May!$H$7:$J$716,3,FALSE) + VLOOKUP($K463,May!$H$7:$K$716,4,FALSE),0)</f>
        <v>0</v>
      </c>
      <c r="S463" s="109">
        <f>IFERROR(VLOOKUP($K463,Jun!$H$7:$J$716,3,FALSE) + VLOOKUP($K463,Jun!$H$7:$K$716,4,FALSE),0)</f>
        <v>0</v>
      </c>
      <c r="T463" s="109">
        <f>IFERROR(VLOOKUP($K463,Jul!$H$7:$J$716,3,FALSE) + VLOOKUP($K463,Jul!$H$7:$K$716,4,FALSE),0)</f>
        <v>0</v>
      </c>
      <c r="U463" s="109">
        <f>IFERROR(VLOOKUP($K463,Ago!$H$7:$J$716,3,FALSE) + VLOOKUP($K463,Ago!$H$7:$K$716,4,FALSE),0)</f>
        <v>0</v>
      </c>
      <c r="V463" s="109">
        <f>IFERROR(VLOOKUP($K463,Set!$H$7:$J$716,3,FALSE) + VLOOKUP($K463,Set!$H$7:$K$716,4,FALSE),0)</f>
        <v>0</v>
      </c>
      <c r="W463" s="109">
        <f>IFERROR(VLOOKUP($K463,Oct!$H$7:$J$716,3,FALSE) + VLOOKUP($K463,Oct!$H$7:$K$716,4,FALSE),0)</f>
        <v>0</v>
      </c>
      <c r="X463" s="109">
        <f>IFERROR(VLOOKUP($K463,Nov!$H$7:$J$716,3,FALSE) + VLOOKUP($K463,Nov!$H$7:$K$716,4,FALSE),0)</f>
        <v>0</v>
      </c>
      <c r="Y463" s="109">
        <f>IFERROR(VLOOKUP($K463,Dic!$H$7:$J$716,3,FALSE) + VLOOKUP($K463,Dic!$H$7:$K$716,4,FALSE),0)</f>
        <v>0</v>
      </c>
      <c r="Z463" s="109">
        <f t="shared" si="107"/>
        <v>0</v>
      </c>
      <c r="AA463" s="109">
        <f t="shared" si="108"/>
        <v>0</v>
      </c>
      <c r="AB463" s="109">
        <f t="shared" si="109"/>
        <v>0</v>
      </c>
      <c r="AC463" s="109">
        <f t="shared" si="110"/>
        <v>0</v>
      </c>
      <c r="AD463" s="109">
        <f t="shared" si="111"/>
        <v>0</v>
      </c>
      <c r="AE463" s="109">
        <f t="shared" si="112"/>
        <v>0</v>
      </c>
      <c r="AF463" s="109">
        <f t="shared" si="113"/>
        <v>0</v>
      </c>
    </row>
    <row r="464" spans="1:32" ht="15" thickBot="1">
      <c r="A464">
        <v>2026</v>
      </c>
      <c r="B464" s="104" t="s">
        <v>857</v>
      </c>
      <c r="C464" s="104" t="s">
        <v>920</v>
      </c>
      <c r="D464" s="139" t="s">
        <v>6</v>
      </c>
      <c r="E464" s="139" t="s">
        <v>7</v>
      </c>
      <c r="F464" s="140">
        <v>0</v>
      </c>
      <c r="G464" s="139" t="s">
        <v>1093</v>
      </c>
      <c r="H464" s="139" t="s">
        <v>369</v>
      </c>
      <c r="I464" s="139" t="s">
        <v>370</v>
      </c>
      <c r="J464" s="140" t="s">
        <v>522</v>
      </c>
      <c r="K464" s="141">
        <v>20475</v>
      </c>
      <c r="L464" s="139" t="s">
        <v>642</v>
      </c>
      <c r="M464" s="108">
        <v>0</v>
      </c>
      <c r="N464" s="109">
        <f>IFERROR(VLOOKUP(K464,Ene!H469:J1178,3,FALSE) + VLOOKUP(K464,Ene!H469:K1178,4,FALSE),0)</f>
        <v>0</v>
      </c>
      <c r="O464" s="109">
        <f>IFERROR(VLOOKUP($K464,Feb!$H$7:$J$716,3,FALSE) + VLOOKUP($K464,Feb!$H$7:$K$716,4,FALSE),0)</f>
        <v>0</v>
      </c>
      <c r="P464" s="109">
        <f>IFERROR(VLOOKUP($K464,Mar!$H$7:$J$716,3,FALSE) + VLOOKUP($K464,Mar!$H$7:$K$716,4,FALSE),0)</f>
        <v>0</v>
      </c>
      <c r="Q464" s="109">
        <f>IFERROR(VLOOKUP($K464,Abr!$H$7:$J$716,3,FALSE) + VLOOKUP($K464,Abr!$H$7:$K$716,4,FALSE),0)</f>
        <v>0</v>
      </c>
      <c r="R464" s="109">
        <f>IFERROR(VLOOKUP($K464,May!$H$7:$J$716,3,FALSE) + VLOOKUP($K464,May!$H$7:$K$716,4,FALSE),0)</f>
        <v>0</v>
      </c>
      <c r="S464" s="109">
        <f>IFERROR(VLOOKUP($K464,Jun!$H$7:$J$716,3,FALSE) + VLOOKUP($K464,Jun!$H$7:$K$716,4,FALSE),0)</f>
        <v>0</v>
      </c>
      <c r="T464" s="109">
        <f>IFERROR(VLOOKUP($K464,Jul!$H$7:$J$716,3,FALSE) + VLOOKUP($K464,Jul!$H$7:$K$716,4,FALSE),0)</f>
        <v>0</v>
      </c>
      <c r="U464" s="109">
        <f>IFERROR(VLOOKUP($K464,Ago!$H$7:$J$716,3,FALSE) + VLOOKUP($K464,Ago!$H$7:$K$716,4,FALSE),0)</f>
        <v>0</v>
      </c>
      <c r="V464" s="109">
        <f>IFERROR(VLOOKUP($K464,Set!$H$7:$J$716,3,FALSE) + VLOOKUP($K464,Set!$H$7:$K$716,4,FALSE),0)</f>
        <v>0</v>
      </c>
      <c r="W464" s="109">
        <f>IFERROR(VLOOKUP($K464,Oct!$H$7:$J$716,3,FALSE) + VLOOKUP($K464,Oct!$H$7:$K$716,4,FALSE),0)</f>
        <v>0</v>
      </c>
      <c r="X464" s="109">
        <f>IFERROR(VLOOKUP($K464,Nov!$H$7:$J$716,3,FALSE) + VLOOKUP($K464,Nov!$H$7:$K$716,4,FALSE),0)</f>
        <v>0</v>
      </c>
      <c r="Y464" s="109">
        <f>IFERROR(VLOOKUP($K464,Dic!$H$7:$J$716,3,FALSE) + VLOOKUP($K464,Dic!$H$7:$K$716,4,FALSE),0)</f>
        <v>0</v>
      </c>
      <c r="Z464" s="109">
        <f t="shared" si="107"/>
        <v>0</v>
      </c>
      <c r="AA464" s="109">
        <f t="shared" si="108"/>
        <v>0</v>
      </c>
      <c r="AB464" s="109">
        <f t="shared" si="109"/>
        <v>0</v>
      </c>
      <c r="AC464" s="109">
        <f t="shared" si="110"/>
        <v>0</v>
      </c>
      <c r="AD464" s="109">
        <f t="shared" si="111"/>
        <v>0</v>
      </c>
      <c r="AE464" s="109">
        <f t="shared" si="112"/>
        <v>0</v>
      </c>
      <c r="AF464" s="109">
        <f t="shared" si="113"/>
        <v>0</v>
      </c>
    </row>
    <row r="465" spans="1:32" ht="15" thickBot="1">
      <c r="A465">
        <v>2026</v>
      </c>
      <c r="B465" s="104" t="s">
        <v>1121</v>
      </c>
      <c r="C465" s="104" t="s">
        <v>920</v>
      </c>
      <c r="D465" s="139" t="s">
        <v>6</v>
      </c>
      <c r="E465" s="139" t="s">
        <v>7</v>
      </c>
      <c r="F465" s="140">
        <v>0</v>
      </c>
      <c r="G465" s="139" t="s">
        <v>1093</v>
      </c>
      <c r="H465" s="139" t="s">
        <v>369</v>
      </c>
      <c r="I465" s="139" t="s">
        <v>370</v>
      </c>
      <c r="J465" s="140" t="s">
        <v>28</v>
      </c>
      <c r="K465" s="141">
        <v>20543</v>
      </c>
      <c r="L465" s="139" t="s">
        <v>1122</v>
      </c>
      <c r="M465" s="108">
        <v>0</v>
      </c>
      <c r="N465" s="109">
        <f>IFERROR(VLOOKUP(K465,Ene!H470:J1179,3,FALSE) + VLOOKUP(K465,Ene!H470:K1179,4,FALSE),0)</f>
        <v>0</v>
      </c>
      <c r="O465" s="109">
        <f>IFERROR(VLOOKUP($K465,Feb!$H$7:$J$716,3,FALSE) + VLOOKUP($K465,Feb!$H$7:$K$716,4,FALSE),0)</f>
        <v>0</v>
      </c>
      <c r="P465" s="109">
        <f>IFERROR(VLOOKUP($K465,Mar!$H$7:$J$716,3,FALSE) + VLOOKUP($K465,Mar!$H$7:$K$716,4,FALSE),0)</f>
        <v>0</v>
      </c>
      <c r="Q465" s="109">
        <f>IFERROR(VLOOKUP($K465,Abr!$H$7:$J$716,3,FALSE) + VLOOKUP($K465,Abr!$H$7:$K$716,4,FALSE),0)</f>
        <v>0</v>
      </c>
      <c r="R465" s="109">
        <f>IFERROR(VLOOKUP($K465,May!$H$7:$J$716,3,FALSE) + VLOOKUP($K465,May!$H$7:$K$716,4,FALSE),0)</f>
        <v>0</v>
      </c>
      <c r="S465" s="109">
        <f>IFERROR(VLOOKUP($K465,Jun!$H$7:$J$716,3,FALSE) + VLOOKUP($K465,Jun!$H$7:$K$716,4,FALSE),0)</f>
        <v>0</v>
      </c>
      <c r="T465" s="109">
        <f>IFERROR(VLOOKUP($K465,Jul!$H$7:$J$716,3,FALSE) + VLOOKUP($K465,Jul!$H$7:$K$716,4,FALSE),0)</f>
        <v>0</v>
      </c>
      <c r="U465" s="109">
        <f>IFERROR(VLOOKUP($K465,Ago!$H$7:$J$716,3,FALSE) + VLOOKUP($K465,Ago!$H$7:$K$716,4,FALSE),0)</f>
        <v>0</v>
      </c>
      <c r="V465" s="109">
        <f>IFERROR(VLOOKUP($K465,Set!$H$7:$J$716,3,FALSE) + VLOOKUP($K465,Set!$H$7:$K$716,4,FALSE),0)</f>
        <v>0</v>
      </c>
      <c r="W465" s="109">
        <f>IFERROR(VLOOKUP($K465,Oct!$H$7:$J$716,3,FALSE) + VLOOKUP($K465,Oct!$H$7:$K$716,4,FALSE),0)</f>
        <v>0</v>
      </c>
      <c r="X465" s="109">
        <f>IFERROR(VLOOKUP($K465,Nov!$H$7:$J$716,3,FALSE) + VLOOKUP($K465,Nov!$H$7:$K$716,4,FALSE),0)</f>
        <v>0</v>
      </c>
      <c r="Y465" s="109">
        <f>IFERROR(VLOOKUP($K465,Dic!$H$7:$J$716,3,FALSE) + VLOOKUP($K465,Dic!$H$7:$K$716,4,FALSE),0)</f>
        <v>0</v>
      </c>
      <c r="Z465" s="109">
        <f t="shared" si="107"/>
        <v>0</v>
      </c>
      <c r="AA465" s="109">
        <f t="shared" si="108"/>
        <v>0</v>
      </c>
      <c r="AB465" s="109">
        <f t="shared" si="109"/>
        <v>0</v>
      </c>
      <c r="AC465" s="109">
        <f t="shared" si="110"/>
        <v>0</v>
      </c>
      <c r="AD465" s="109">
        <f t="shared" si="111"/>
        <v>0</v>
      </c>
      <c r="AE465" s="109">
        <f t="shared" si="112"/>
        <v>0</v>
      </c>
      <c r="AF465" s="109">
        <f t="shared" si="113"/>
        <v>0</v>
      </c>
    </row>
    <row r="466" spans="1:32" ht="15" thickBot="1">
      <c r="A466">
        <v>2026</v>
      </c>
      <c r="B466" s="104" t="s">
        <v>857</v>
      </c>
      <c r="C466" s="104" t="s">
        <v>920</v>
      </c>
      <c r="D466" s="139" t="s">
        <v>6</v>
      </c>
      <c r="E466" s="139" t="s">
        <v>7</v>
      </c>
      <c r="F466" s="140">
        <v>0</v>
      </c>
      <c r="G466" s="139" t="s">
        <v>1093</v>
      </c>
      <c r="H466" s="139" t="s">
        <v>369</v>
      </c>
      <c r="I466" s="139" t="s">
        <v>370</v>
      </c>
      <c r="J466" s="140" t="s">
        <v>522</v>
      </c>
      <c r="K466" s="141">
        <v>20717</v>
      </c>
      <c r="L466" s="139" t="s">
        <v>646</v>
      </c>
      <c r="M466" s="108">
        <v>0</v>
      </c>
      <c r="N466" s="109">
        <f>IFERROR(VLOOKUP(K466,Ene!H471:J1180,3,FALSE) + VLOOKUP(K466,Ene!H471:K1180,4,FALSE),0)</f>
        <v>0</v>
      </c>
      <c r="O466" s="109">
        <f>IFERROR(VLOOKUP($K466,Feb!$H$7:$J$716,3,FALSE) + VLOOKUP($K466,Feb!$H$7:$K$716,4,FALSE),0)</f>
        <v>0</v>
      </c>
      <c r="P466" s="109">
        <f>IFERROR(VLOOKUP($K466,Mar!$H$7:$J$716,3,FALSE) + VLOOKUP($K466,Mar!$H$7:$K$716,4,FALSE),0)</f>
        <v>0</v>
      </c>
      <c r="Q466" s="109">
        <f>IFERROR(VLOOKUP($K466,Abr!$H$7:$J$716,3,FALSE) + VLOOKUP($K466,Abr!$H$7:$K$716,4,FALSE),0)</f>
        <v>0</v>
      </c>
      <c r="R466" s="109">
        <f>IFERROR(VLOOKUP($K466,May!$H$7:$J$716,3,FALSE) + VLOOKUP($K466,May!$H$7:$K$716,4,FALSE),0)</f>
        <v>0</v>
      </c>
      <c r="S466" s="109">
        <f>IFERROR(VLOOKUP($K466,Jun!$H$7:$J$716,3,FALSE) + VLOOKUP($K466,Jun!$H$7:$K$716,4,FALSE),0)</f>
        <v>0</v>
      </c>
      <c r="T466" s="109">
        <f>IFERROR(VLOOKUP($K466,Jul!$H$7:$J$716,3,FALSE) + VLOOKUP($K466,Jul!$H$7:$K$716,4,FALSE),0)</f>
        <v>0</v>
      </c>
      <c r="U466" s="109">
        <f>IFERROR(VLOOKUP($K466,Ago!$H$7:$J$716,3,FALSE) + VLOOKUP($K466,Ago!$H$7:$K$716,4,FALSE),0)</f>
        <v>0</v>
      </c>
      <c r="V466" s="109">
        <f>IFERROR(VLOOKUP($K466,Set!$H$7:$J$716,3,FALSE) + VLOOKUP($K466,Set!$H$7:$K$716,4,FALSE),0)</f>
        <v>0</v>
      </c>
      <c r="W466" s="109">
        <f>IFERROR(VLOOKUP($K466,Oct!$H$7:$J$716,3,FALSE) + VLOOKUP($K466,Oct!$H$7:$K$716,4,FALSE),0)</f>
        <v>0</v>
      </c>
      <c r="X466" s="109">
        <f>IFERROR(VLOOKUP($K466,Nov!$H$7:$J$716,3,FALSE) + VLOOKUP($K466,Nov!$H$7:$K$716,4,FALSE),0)</f>
        <v>0</v>
      </c>
      <c r="Y466" s="109">
        <f>IFERROR(VLOOKUP($K466,Dic!$H$7:$J$716,3,FALSE) + VLOOKUP($K466,Dic!$H$7:$K$716,4,FALSE),0)</f>
        <v>0</v>
      </c>
      <c r="Z466" s="109">
        <f t="shared" si="107"/>
        <v>0</v>
      </c>
      <c r="AA466" s="109">
        <f t="shared" si="108"/>
        <v>0</v>
      </c>
      <c r="AB466" s="109">
        <f t="shared" si="109"/>
        <v>0</v>
      </c>
      <c r="AC466" s="109">
        <f t="shared" si="110"/>
        <v>0</v>
      </c>
      <c r="AD466" s="109">
        <f t="shared" si="111"/>
        <v>0</v>
      </c>
      <c r="AE466" s="109">
        <f t="shared" si="112"/>
        <v>0</v>
      </c>
      <c r="AF466" s="109">
        <f t="shared" si="113"/>
        <v>0</v>
      </c>
    </row>
    <row r="467" spans="1:32" ht="15" thickBot="1">
      <c r="A467">
        <v>2026</v>
      </c>
      <c r="B467" s="104" t="s">
        <v>857</v>
      </c>
      <c r="C467" s="104" t="s">
        <v>943</v>
      </c>
      <c r="D467" s="139" t="s">
        <v>6</v>
      </c>
      <c r="E467" s="139" t="s">
        <v>41</v>
      </c>
      <c r="F467" s="140">
        <v>0</v>
      </c>
      <c r="G467" s="139" t="s">
        <v>1093</v>
      </c>
      <c r="H467" s="139" t="s">
        <v>369</v>
      </c>
      <c r="I467" s="139" t="s">
        <v>370</v>
      </c>
      <c r="J467" s="140" t="s">
        <v>522</v>
      </c>
      <c r="K467" s="141">
        <v>20821</v>
      </c>
      <c r="L467" s="139" t="s">
        <v>647</v>
      </c>
      <c r="M467" s="108">
        <v>0</v>
      </c>
      <c r="N467" s="109">
        <f>IFERROR(VLOOKUP(K467,Ene!H472:J1181,3,FALSE) + VLOOKUP(K467,Ene!H472:K1181,4,FALSE),0)</f>
        <v>0</v>
      </c>
      <c r="O467" s="109">
        <f>IFERROR(VLOOKUP($K467,Feb!$H$7:$J$716,3,FALSE) + VLOOKUP($K467,Feb!$H$7:$K$716,4,FALSE),0)</f>
        <v>0</v>
      </c>
      <c r="P467" s="109">
        <f>IFERROR(VLOOKUP($K467,Mar!$H$7:$J$716,3,FALSE) + VLOOKUP($K467,Mar!$H$7:$K$716,4,FALSE),0)</f>
        <v>0</v>
      </c>
      <c r="Q467" s="109">
        <f>IFERROR(VLOOKUP($K467,Abr!$H$7:$J$716,3,FALSE) + VLOOKUP($K467,Abr!$H$7:$K$716,4,FALSE),0)</f>
        <v>0</v>
      </c>
      <c r="R467" s="109">
        <f>IFERROR(VLOOKUP($K467,May!$H$7:$J$716,3,FALSE) + VLOOKUP($K467,May!$H$7:$K$716,4,FALSE),0)</f>
        <v>0</v>
      </c>
      <c r="S467" s="109">
        <f>IFERROR(VLOOKUP($K467,Jun!$H$7:$J$716,3,FALSE) + VLOOKUP($K467,Jun!$H$7:$K$716,4,FALSE),0)</f>
        <v>0</v>
      </c>
      <c r="T467" s="109">
        <f>IFERROR(VLOOKUP($K467,Jul!$H$7:$J$716,3,FALSE) + VLOOKUP($K467,Jul!$H$7:$K$716,4,FALSE),0)</f>
        <v>0</v>
      </c>
      <c r="U467" s="109">
        <f>IFERROR(VLOOKUP($K467,Ago!$H$7:$J$716,3,FALSE) + VLOOKUP($K467,Ago!$H$7:$K$716,4,FALSE),0)</f>
        <v>0</v>
      </c>
      <c r="V467" s="109">
        <f>IFERROR(VLOOKUP($K467,Set!$H$7:$J$716,3,FALSE) + VLOOKUP($K467,Set!$H$7:$K$716,4,FALSE),0)</f>
        <v>0</v>
      </c>
      <c r="W467" s="109">
        <f>IFERROR(VLOOKUP($K467,Oct!$H$7:$J$716,3,FALSE) + VLOOKUP($K467,Oct!$H$7:$K$716,4,FALSE),0)</f>
        <v>0</v>
      </c>
      <c r="X467" s="109">
        <f>IFERROR(VLOOKUP($K467,Nov!$H$7:$J$716,3,FALSE) + VLOOKUP($K467,Nov!$H$7:$K$716,4,FALSE),0)</f>
        <v>0</v>
      </c>
      <c r="Y467" s="109">
        <f>IFERROR(VLOOKUP($K467,Dic!$H$7:$J$716,3,FALSE) + VLOOKUP($K467,Dic!$H$7:$K$716,4,FALSE),0)</f>
        <v>0</v>
      </c>
      <c r="Z467" s="109">
        <f t="shared" si="107"/>
        <v>0</v>
      </c>
      <c r="AA467" s="109">
        <f t="shared" si="108"/>
        <v>0</v>
      </c>
      <c r="AB467" s="109">
        <f t="shared" si="109"/>
        <v>0</v>
      </c>
      <c r="AC467" s="109">
        <f t="shared" si="110"/>
        <v>0</v>
      </c>
      <c r="AD467" s="109">
        <f t="shared" si="111"/>
        <v>0</v>
      </c>
      <c r="AE467" s="109">
        <f t="shared" si="112"/>
        <v>0</v>
      </c>
      <c r="AF467" s="109">
        <f t="shared" si="113"/>
        <v>0</v>
      </c>
    </row>
    <row r="468" spans="1:32" ht="15" thickBot="1">
      <c r="A468">
        <v>2026</v>
      </c>
      <c r="B468" s="104" t="s">
        <v>857</v>
      </c>
      <c r="C468" s="104" t="s">
        <v>984</v>
      </c>
      <c r="D468" s="139" t="s">
        <v>5</v>
      </c>
      <c r="E468" s="139" t="s">
        <v>113</v>
      </c>
      <c r="F468" s="140">
        <v>0</v>
      </c>
      <c r="G468" s="139" t="s">
        <v>1093</v>
      </c>
      <c r="H468" s="139" t="s">
        <v>369</v>
      </c>
      <c r="I468" s="139" t="s">
        <v>370</v>
      </c>
      <c r="J468" s="140" t="s">
        <v>522</v>
      </c>
      <c r="K468" s="141">
        <v>20830</v>
      </c>
      <c r="L468" s="139" t="s">
        <v>648</v>
      </c>
      <c r="M468" s="108">
        <v>0</v>
      </c>
      <c r="N468" s="109">
        <f>IFERROR(VLOOKUP(K468,Ene!H473:J1182,3,FALSE) + VLOOKUP(K468,Ene!H473:K1182,4,FALSE),0)</f>
        <v>0</v>
      </c>
      <c r="O468" s="109">
        <f>IFERROR(VLOOKUP($K468,Feb!$H$7:$J$716,3,FALSE) + VLOOKUP($K468,Feb!$H$7:$K$716,4,FALSE),0)</f>
        <v>0</v>
      </c>
      <c r="P468" s="109">
        <f>IFERROR(VLOOKUP($K468,Mar!$H$7:$J$716,3,FALSE) + VLOOKUP($K468,Mar!$H$7:$K$716,4,FALSE),0)</f>
        <v>0</v>
      </c>
      <c r="Q468" s="109">
        <f>IFERROR(VLOOKUP($K468,Abr!$H$7:$J$716,3,FALSE) + VLOOKUP($K468,Abr!$H$7:$K$716,4,FALSE),0)</f>
        <v>0</v>
      </c>
      <c r="R468" s="109">
        <f>IFERROR(VLOOKUP($K468,May!$H$7:$J$716,3,FALSE) + VLOOKUP($K468,May!$H$7:$K$716,4,FALSE),0)</f>
        <v>0</v>
      </c>
      <c r="S468" s="109">
        <f>IFERROR(VLOOKUP($K468,Jun!$H$7:$J$716,3,FALSE) + VLOOKUP($K468,Jun!$H$7:$K$716,4,FALSE),0)</f>
        <v>0</v>
      </c>
      <c r="T468" s="109">
        <f>IFERROR(VLOOKUP($K468,Jul!$H$7:$J$716,3,FALSE) + VLOOKUP($K468,Jul!$H$7:$K$716,4,FALSE),0)</f>
        <v>0</v>
      </c>
      <c r="U468" s="109">
        <f>IFERROR(VLOOKUP($K468,Ago!$H$7:$J$716,3,FALSE) + VLOOKUP($K468,Ago!$H$7:$K$716,4,FALSE),0)</f>
        <v>0</v>
      </c>
      <c r="V468" s="109">
        <f>IFERROR(VLOOKUP($K468,Set!$H$7:$J$716,3,FALSE) + VLOOKUP($K468,Set!$H$7:$K$716,4,FALSE),0)</f>
        <v>0</v>
      </c>
      <c r="W468" s="109">
        <f>IFERROR(VLOOKUP($K468,Oct!$H$7:$J$716,3,FALSE) + VLOOKUP($K468,Oct!$H$7:$K$716,4,FALSE),0)</f>
        <v>0</v>
      </c>
      <c r="X468" s="109">
        <f>IFERROR(VLOOKUP($K468,Nov!$H$7:$J$716,3,FALSE) + VLOOKUP($K468,Nov!$H$7:$K$716,4,FALSE),0)</f>
        <v>0</v>
      </c>
      <c r="Y468" s="109">
        <f>IFERROR(VLOOKUP($K468,Dic!$H$7:$J$716,3,FALSE) + VLOOKUP($K468,Dic!$H$7:$K$716,4,FALSE),0)</f>
        <v>0</v>
      </c>
      <c r="Z468" s="109">
        <f t="shared" si="107"/>
        <v>0</v>
      </c>
      <c r="AA468" s="109">
        <f t="shared" si="108"/>
        <v>0</v>
      </c>
      <c r="AB468" s="109">
        <f t="shared" si="109"/>
        <v>0</v>
      </c>
      <c r="AC468" s="109">
        <f t="shared" si="110"/>
        <v>0</v>
      </c>
      <c r="AD468" s="109">
        <f t="shared" si="111"/>
        <v>0</v>
      </c>
      <c r="AE468" s="109">
        <f t="shared" si="112"/>
        <v>0</v>
      </c>
      <c r="AF468" s="109">
        <f t="shared" si="113"/>
        <v>0</v>
      </c>
    </row>
    <row r="469" spans="1:32" ht="15" thickBot="1">
      <c r="A469">
        <v>2026</v>
      </c>
      <c r="B469" s="104" t="s">
        <v>1097</v>
      </c>
      <c r="C469" s="104" t="s">
        <v>974</v>
      </c>
      <c r="D469" s="139" t="s">
        <v>99</v>
      </c>
      <c r="E469" s="139" t="s">
        <v>99</v>
      </c>
      <c r="F469" s="140">
        <v>0</v>
      </c>
      <c r="G469" s="139" t="s">
        <v>1093</v>
      </c>
      <c r="H469" s="139" t="s">
        <v>5</v>
      </c>
      <c r="I469" s="139" t="s">
        <v>370</v>
      </c>
      <c r="J469" s="140" t="s">
        <v>13</v>
      </c>
      <c r="K469" s="141">
        <v>21032</v>
      </c>
      <c r="L469" s="139" t="s">
        <v>313</v>
      </c>
      <c r="M469" s="108">
        <v>0</v>
      </c>
      <c r="N469" s="109">
        <f>IFERROR(VLOOKUP(K469,Ene!H474:J1183,3,FALSE) + VLOOKUP(K469,Ene!H474:K1183,4,FALSE),0)</f>
        <v>0</v>
      </c>
      <c r="O469" s="109">
        <f>IFERROR(VLOOKUP($K469,Feb!$H$7:$J$716,3,FALSE) + VLOOKUP($K469,Feb!$H$7:$K$716,4,FALSE),0)</f>
        <v>0</v>
      </c>
      <c r="P469" s="109">
        <f>IFERROR(VLOOKUP($K469,Mar!$H$7:$J$716,3,FALSE) + VLOOKUP($K469,Mar!$H$7:$K$716,4,FALSE),0)</f>
        <v>0</v>
      </c>
      <c r="Q469" s="109">
        <f>IFERROR(VLOOKUP($K469,Abr!$H$7:$J$716,3,FALSE) + VLOOKUP($K469,Abr!$H$7:$K$716,4,FALSE),0)</f>
        <v>0</v>
      </c>
      <c r="R469" s="109">
        <f>IFERROR(VLOOKUP($K469,May!$H$7:$J$716,3,FALSE) + VLOOKUP($K469,May!$H$7:$K$716,4,FALSE),0)</f>
        <v>0</v>
      </c>
      <c r="S469" s="109">
        <f>IFERROR(VLOOKUP($K469,Jun!$H$7:$J$716,3,FALSE) + VLOOKUP($K469,Jun!$H$7:$K$716,4,FALSE),0)</f>
        <v>0</v>
      </c>
      <c r="T469" s="109">
        <f>IFERROR(VLOOKUP($K469,Jul!$H$7:$J$716,3,FALSE) + VLOOKUP($K469,Jul!$H$7:$K$716,4,FALSE),0)</f>
        <v>0</v>
      </c>
      <c r="U469" s="109">
        <f>IFERROR(VLOOKUP($K469,Ago!$H$7:$J$716,3,FALSE) + VLOOKUP($K469,Ago!$H$7:$K$716,4,FALSE),0)</f>
        <v>0</v>
      </c>
      <c r="V469" s="109">
        <f>IFERROR(VLOOKUP($K469,Set!$H$7:$J$716,3,FALSE) + VLOOKUP($K469,Set!$H$7:$K$716,4,FALSE),0)</f>
        <v>0</v>
      </c>
      <c r="W469" s="109">
        <f>IFERROR(VLOOKUP($K469,Oct!$H$7:$J$716,3,FALSE) + VLOOKUP($K469,Oct!$H$7:$K$716,4,FALSE),0)</f>
        <v>0</v>
      </c>
      <c r="X469" s="109">
        <f>IFERROR(VLOOKUP($K469,Nov!$H$7:$J$716,3,FALSE) + VLOOKUP($K469,Nov!$H$7:$K$716,4,FALSE),0)</f>
        <v>0</v>
      </c>
      <c r="Y469" s="109">
        <f>IFERROR(VLOOKUP($K469,Dic!$H$7:$J$716,3,FALSE) + VLOOKUP($K469,Dic!$H$7:$K$716,4,FALSE),0)</f>
        <v>0</v>
      </c>
      <c r="Z469" s="109">
        <f t="shared" si="107"/>
        <v>0</v>
      </c>
      <c r="AA469" s="109">
        <f t="shared" si="108"/>
        <v>0</v>
      </c>
      <c r="AB469" s="109">
        <f t="shared" si="109"/>
        <v>0</v>
      </c>
      <c r="AC469" s="109">
        <f t="shared" si="110"/>
        <v>0</v>
      </c>
      <c r="AD469" s="109">
        <f t="shared" si="111"/>
        <v>0</v>
      </c>
      <c r="AE469" s="109">
        <f t="shared" si="112"/>
        <v>0</v>
      </c>
      <c r="AF469" s="109">
        <f t="shared" si="113"/>
        <v>0</v>
      </c>
    </row>
    <row r="470" spans="1:32" ht="15" thickBot="1">
      <c r="A470">
        <v>2026</v>
      </c>
      <c r="B470" s="104" t="s">
        <v>857</v>
      </c>
      <c r="C470" s="104" t="s">
        <v>920</v>
      </c>
      <c r="D470" s="139" t="s">
        <v>6</v>
      </c>
      <c r="E470" s="139" t="s">
        <v>7</v>
      </c>
      <c r="F470" s="140">
        <v>0</v>
      </c>
      <c r="G470" s="139" t="s">
        <v>1093</v>
      </c>
      <c r="H470" s="139" t="s">
        <v>369</v>
      </c>
      <c r="I470" s="139" t="s">
        <v>370</v>
      </c>
      <c r="J470" s="140" t="s">
        <v>9</v>
      </c>
      <c r="K470" s="141">
        <v>21081</v>
      </c>
      <c r="L470" s="139" t="s">
        <v>650</v>
      </c>
      <c r="M470" s="108">
        <v>0</v>
      </c>
      <c r="N470" s="109">
        <f>IFERROR(VLOOKUP(K470,Ene!H475:J1184,3,FALSE) + VLOOKUP(K470,Ene!H475:K1184,4,FALSE),0)</f>
        <v>0</v>
      </c>
      <c r="O470" s="109">
        <f>IFERROR(VLOOKUP($K470,Feb!$H$7:$J$716,3,FALSE) + VLOOKUP($K470,Feb!$H$7:$K$716,4,FALSE),0)</f>
        <v>0</v>
      </c>
      <c r="P470" s="109">
        <f>IFERROR(VLOOKUP($K470,Mar!$H$7:$J$716,3,FALSE) + VLOOKUP($K470,Mar!$H$7:$K$716,4,FALSE),0)</f>
        <v>0</v>
      </c>
      <c r="Q470" s="109">
        <f>IFERROR(VLOOKUP($K470,Abr!$H$7:$J$716,3,FALSE) + VLOOKUP($K470,Abr!$H$7:$K$716,4,FALSE),0)</f>
        <v>0</v>
      </c>
      <c r="R470" s="109">
        <f>IFERROR(VLOOKUP($K470,May!$H$7:$J$716,3,FALSE) + VLOOKUP($K470,May!$H$7:$K$716,4,FALSE),0)</f>
        <v>0</v>
      </c>
      <c r="S470" s="109">
        <f>IFERROR(VLOOKUP($K470,Jun!$H$7:$J$716,3,FALSE) + VLOOKUP($K470,Jun!$H$7:$K$716,4,FALSE),0)</f>
        <v>0</v>
      </c>
      <c r="T470" s="109">
        <f>IFERROR(VLOOKUP($K470,Jul!$H$7:$J$716,3,FALSE) + VLOOKUP($K470,Jul!$H$7:$K$716,4,FALSE),0)</f>
        <v>0</v>
      </c>
      <c r="U470" s="109">
        <f>IFERROR(VLOOKUP($K470,Ago!$H$7:$J$716,3,FALSE) + VLOOKUP($K470,Ago!$H$7:$K$716,4,FALSE),0)</f>
        <v>0</v>
      </c>
      <c r="V470" s="109">
        <f>IFERROR(VLOOKUP($K470,Set!$H$7:$J$716,3,FALSE) + VLOOKUP($K470,Set!$H$7:$K$716,4,FALSE),0)</f>
        <v>0</v>
      </c>
      <c r="W470" s="109">
        <f>IFERROR(VLOOKUP($K470,Oct!$H$7:$J$716,3,FALSE) + VLOOKUP($K470,Oct!$H$7:$K$716,4,FALSE),0)</f>
        <v>0</v>
      </c>
      <c r="X470" s="109">
        <f>IFERROR(VLOOKUP($K470,Nov!$H$7:$J$716,3,FALSE) + VLOOKUP($K470,Nov!$H$7:$K$716,4,FALSE),0)</f>
        <v>0</v>
      </c>
      <c r="Y470" s="109">
        <f>IFERROR(VLOOKUP($K470,Dic!$H$7:$J$716,3,FALSE) + VLOOKUP($K470,Dic!$H$7:$K$716,4,FALSE),0)</f>
        <v>0</v>
      </c>
      <c r="Z470" s="109">
        <f t="shared" si="107"/>
        <v>0</v>
      </c>
      <c r="AA470" s="109">
        <f t="shared" si="108"/>
        <v>0</v>
      </c>
      <c r="AB470" s="109">
        <f t="shared" si="109"/>
        <v>0</v>
      </c>
      <c r="AC470" s="109">
        <f t="shared" si="110"/>
        <v>0</v>
      </c>
      <c r="AD470" s="109">
        <f t="shared" si="111"/>
        <v>0</v>
      </c>
      <c r="AE470" s="109">
        <f t="shared" si="112"/>
        <v>0</v>
      </c>
      <c r="AF470" s="109">
        <f t="shared" si="113"/>
        <v>0</v>
      </c>
    </row>
    <row r="471" spans="1:32" ht="15" thickBot="1">
      <c r="A471">
        <v>2026</v>
      </c>
      <c r="B471" s="104" t="s">
        <v>857</v>
      </c>
      <c r="C471" s="104" t="s">
        <v>920</v>
      </c>
      <c r="D471" s="139" t="s">
        <v>6</v>
      </c>
      <c r="E471" s="139" t="s">
        <v>7</v>
      </c>
      <c r="F471" s="140">
        <v>0</v>
      </c>
      <c r="G471" s="139" t="s">
        <v>1093</v>
      </c>
      <c r="H471" s="139" t="s">
        <v>369</v>
      </c>
      <c r="I471" s="139" t="s">
        <v>370</v>
      </c>
      <c r="J471" s="140" t="s">
        <v>522</v>
      </c>
      <c r="K471" s="141">
        <v>21142</v>
      </c>
      <c r="L471" s="139" t="s">
        <v>651</v>
      </c>
      <c r="M471" s="108">
        <v>0</v>
      </c>
      <c r="N471" s="109">
        <f>IFERROR(VLOOKUP(K471,Ene!H476:J1185,3,FALSE) + VLOOKUP(K471,Ene!H476:K1185,4,FALSE),0)</f>
        <v>0</v>
      </c>
      <c r="O471" s="109">
        <f>IFERROR(VLOOKUP($K471,Feb!$H$7:$J$716,3,FALSE) + VLOOKUP($K471,Feb!$H$7:$K$716,4,FALSE),0)</f>
        <v>0</v>
      </c>
      <c r="P471" s="109">
        <f>IFERROR(VLOOKUP($K471,Mar!$H$7:$J$716,3,FALSE) + VLOOKUP($K471,Mar!$H$7:$K$716,4,FALSE),0)</f>
        <v>0</v>
      </c>
      <c r="Q471" s="109">
        <f>IFERROR(VLOOKUP($K471,Abr!$H$7:$J$716,3,FALSE) + VLOOKUP($K471,Abr!$H$7:$K$716,4,FALSE),0)</f>
        <v>0</v>
      </c>
      <c r="R471" s="109">
        <f>IFERROR(VLOOKUP($K471,May!$H$7:$J$716,3,FALSE) + VLOOKUP($K471,May!$H$7:$K$716,4,FALSE),0)</f>
        <v>0</v>
      </c>
      <c r="S471" s="109">
        <f>IFERROR(VLOOKUP($K471,Jun!$H$7:$J$716,3,FALSE) + VLOOKUP($K471,Jun!$H$7:$K$716,4,FALSE),0)</f>
        <v>0</v>
      </c>
      <c r="T471" s="109">
        <f>IFERROR(VLOOKUP($K471,Jul!$H$7:$J$716,3,FALSE) + VLOOKUP($K471,Jul!$H$7:$K$716,4,FALSE),0)</f>
        <v>0</v>
      </c>
      <c r="U471" s="109">
        <f>IFERROR(VLOOKUP($K471,Ago!$H$7:$J$716,3,FALSE) + VLOOKUP($K471,Ago!$H$7:$K$716,4,FALSE),0)</f>
        <v>0</v>
      </c>
      <c r="V471" s="109">
        <f>IFERROR(VLOOKUP($K471,Set!$H$7:$J$716,3,FALSE) + VLOOKUP($K471,Set!$H$7:$K$716,4,FALSE),0)</f>
        <v>0</v>
      </c>
      <c r="W471" s="109">
        <f>IFERROR(VLOOKUP($K471,Oct!$H$7:$J$716,3,FALSE) + VLOOKUP($K471,Oct!$H$7:$K$716,4,FALSE),0)</f>
        <v>0</v>
      </c>
      <c r="X471" s="109">
        <f>IFERROR(VLOOKUP($K471,Nov!$H$7:$J$716,3,FALSE) + VLOOKUP($K471,Nov!$H$7:$K$716,4,FALSE),0)</f>
        <v>0</v>
      </c>
      <c r="Y471" s="109">
        <f>IFERROR(VLOOKUP($K471,Dic!$H$7:$J$716,3,FALSE) + VLOOKUP($K471,Dic!$H$7:$K$716,4,FALSE),0)</f>
        <v>0</v>
      </c>
      <c r="Z471" s="109">
        <f t="shared" si="107"/>
        <v>0</v>
      </c>
      <c r="AA471" s="109">
        <f t="shared" si="108"/>
        <v>0</v>
      </c>
      <c r="AB471" s="109">
        <f t="shared" si="109"/>
        <v>0</v>
      </c>
      <c r="AC471" s="109">
        <f t="shared" si="110"/>
        <v>0</v>
      </c>
      <c r="AD471" s="109">
        <f t="shared" si="111"/>
        <v>0</v>
      </c>
      <c r="AE471" s="109">
        <f t="shared" si="112"/>
        <v>0</v>
      </c>
      <c r="AF471" s="109">
        <f t="shared" si="113"/>
        <v>0</v>
      </c>
    </row>
    <row r="472" spans="1:32" ht="15" thickBot="1">
      <c r="A472">
        <v>2026</v>
      </c>
      <c r="B472" s="104" t="s">
        <v>924</v>
      </c>
      <c r="C472" s="104" t="s">
        <v>925</v>
      </c>
      <c r="D472" s="139" t="s">
        <v>6</v>
      </c>
      <c r="E472" s="139" t="s">
        <v>22</v>
      </c>
      <c r="F472" s="140">
        <v>870</v>
      </c>
      <c r="G472" s="139" t="s">
        <v>375</v>
      </c>
      <c r="H472" s="139" t="s">
        <v>369</v>
      </c>
      <c r="I472" s="139" t="s">
        <v>370</v>
      </c>
      <c r="J472" s="140" t="s">
        <v>522</v>
      </c>
      <c r="K472" s="141">
        <v>21146</v>
      </c>
      <c r="L472" s="139" t="s">
        <v>1123</v>
      </c>
      <c r="M472" s="108">
        <v>0</v>
      </c>
      <c r="N472" s="109">
        <f>IFERROR(VLOOKUP(K472,Ene!H477:J1186,3,FALSE) + VLOOKUP(K472,Ene!H477:K1186,4,FALSE),0)</f>
        <v>0</v>
      </c>
      <c r="O472" s="109">
        <f>IFERROR(VLOOKUP($K472,Feb!$H$7:$J$716,3,FALSE) + VLOOKUP($K472,Feb!$H$7:$K$716,4,FALSE),0)</f>
        <v>0</v>
      </c>
      <c r="P472" s="109">
        <f>IFERROR(VLOOKUP($K472,Mar!$H$7:$J$716,3,FALSE) + VLOOKUP($K472,Mar!$H$7:$K$716,4,FALSE),0)</f>
        <v>0</v>
      </c>
      <c r="Q472" s="109">
        <f>IFERROR(VLOOKUP($K472,Abr!$H$7:$J$716,3,FALSE) + VLOOKUP($K472,Abr!$H$7:$K$716,4,FALSE),0)</f>
        <v>0</v>
      </c>
      <c r="R472" s="109">
        <f>IFERROR(VLOOKUP($K472,May!$H$7:$J$716,3,FALSE) + VLOOKUP($K472,May!$H$7:$K$716,4,FALSE),0)</f>
        <v>0</v>
      </c>
      <c r="S472" s="109">
        <f>IFERROR(VLOOKUP($K472,Jun!$H$7:$J$716,3,FALSE) + VLOOKUP($K472,Jun!$H$7:$K$716,4,FALSE),0)</f>
        <v>0</v>
      </c>
      <c r="T472" s="109">
        <f>IFERROR(VLOOKUP($K472,Jul!$H$7:$J$716,3,FALSE) + VLOOKUP($K472,Jul!$H$7:$K$716,4,FALSE),0)</f>
        <v>0</v>
      </c>
      <c r="U472" s="109">
        <f>IFERROR(VLOOKUP($K472,Ago!$H$7:$J$716,3,FALSE) + VLOOKUP($K472,Ago!$H$7:$K$716,4,FALSE),0)</f>
        <v>0</v>
      </c>
      <c r="V472" s="109">
        <f>IFERROR(VLOOKUP($K472,Set!$H$7:$J$716,3,FALSE) + VLOOKUP($K472,Set!$H$7:$K$716,4,FALSE),0)</f>
        <v>0</v>
      </c>
      <c r="W472" s="109">
        <f>IFERROR(VLOOKUP($K472,Oct!$H$7:$J$716,3,FALSE) + VLOOKUP($K472,Oct!$H$7:$K$716,4,FALSE),0)</f>
        <v>0</v>
      </c>
      <c r="X472" s="109">
        <f>IFERROR(VLOOKUP($K472,Nov!$H$7:$J$716,3,FALSE) + VLOOKUP($K472,Nov!$H$7:$K$716,4,FALSE),0)</f>
        <v>0</v>
      </c>
      <c r="Y472" s="109">
        <f>IFERROR(VLOOKUP($K472,Dic!$H$7:$J$716,3,FALSE) + VLOOKUP($K472,Dic!$H$7:$K$716,4,FALSE),0)</f>
        <v>0</v>
      </c>
      <c r="Z472" s="109">
        <f t="shared" si="107"/>
        <v>0</v>
      </c>
      <c r="AA472" s="109">
        <f t="shared" si="108"/>
        <v>0</v>
      </c>
      <c r="AB472" s="109">
        <f t="shared" si="109"/>
        <v>0</v>
      </c>
      <c r="AC472" s="109">
        <f t="shared" si="110"/>
        <v>0</v>
      </c>
      <c r="AD472" s="109">
        <f t="shared" si="111"/>
        <v>0</v>
      </c>
      <c r="AE472" s="109">
        <f t="shared" si="112"/>
        <v>0</v>
      </c>
      <c r="AF472" s="109">
        <f t="shared" si="113"/>
        <v>0</v>
      </c>
    </row>
    <row r="473" spans="1:32" ht="15" thickBot="1">
      <c r="A473">
        <v>2026</v>
      </c>
      <c r="B473" s="104" t="s">
        <v>857</v>
      </c>
      <c r="C473" s="104" t="s">
        <v>944</v>
      </c>
      <c r="D473" s="139" t="s">
        <v>6</v>
      </c>
      <c r="E473" s="139" t="s">
        <v>20</v>
      </c>
      <c r="F473" s="140">
        <v>0</v>
      </c>
      <c r="G473" s="139" t="s">
        <v>1093</v>
      </c>
      <c r="H473" s="139" t="s">
        <v>369</v>
      </c>
      <c r="I473" s="139" t="s">
        <v>370</v>
      </c>
      <c r="J473" s="140" t="s">
        <v>13</v>
      </c>
      <c r="K473" s="141">
        <v>21198</v>
      </c>
      <c r="L473" s="139" t="s">
        <v>654</v>
      </c>
      <c r="M473" s="108">
        <v>0</v>
      </c>
      <c r="N473" s="109">
        <f>IFERROR(VLOOKUP(K473,Ene!H478:J1187,3,FALSE) + VLOOKUP(K473,Ene!H478:K1187,4,FALSE),0)</f>
        <v>0</v>
      </c>
      <c r="O473" s="109">
        <f>IFERROR(VLOOKUP($K473,Feb!$H$7:$J$716,3,FALSE) + VLOOKUP($K473,Feb!$H$7:$K$716,4,FALSE),0)</f>
        <v>0</v>
      </c>
      <c r="P473" s="109">
        <f>IFERROR(VLOOKUP($K473,Mar!$H$7:$J$716,3,FALSE) + VLOOKUP($K473,Mar!$H$7:$K$716,4,FALSE),0)</f>
        <v>0</v>
      </c>
      <c r="Q473" s="109">
        <f>IFERROR(VLOOKUP($K473,Abr!$H$7:$J$716,3,FALSE) + VLOOKUP($K473,Abr!$H$7:$K$716,4,FALSE),0)</f>
        <v>0</v>
      </c>
      <c r="R473" s="109">
        <f>IFERROR(VLOOKUP($K473,May!$H$7:$J$716,3,FALSE) + VLOOKUP($K473,May!$H$7:$K$716,4,FALSE),0)</f>
        <v>0</v>
      </c>
      <c r="S473" s="109">
        <f>IFERROR(VLOOKUP($K473,Jun!$H$7:$J$716,3,FALSE) + VLOOKUP($K473,Jun!$H$7:$K$716,4,FALSE),0)</f>
        <v>0</v>
      </c>
      <c r="T473" s="109">
        <f>IFERROR(VLOOKUP($K473,Jul!$H$7:$J$716,3,FALSE) + VLOOKUP($K473,Jul!$H$7:$K$716,4,FALSE),0)</f>
        <v>0</v>
      </c>
      <c r="U473" s="109">
        <f>IFERROR(VLOOKUP($K473,Ago!$H$7:$J$716,3,FALSE) + VLOOKUP($K473,Ago!$H$7:$K$716,4,FALSE),0)</f>
        <v>0</v>
      </c>
      <c r="V473" s="109">
        <f>IFERROR(VLOOKUP($K473,Set!$H$7:$J$716,3,FALSE) + VLOOKUP($K473,Set!$H$7:$K$716,4,FALSE),0)</f>
        <v>0</v>
      </c>
      <c r="W473" s="109">
        <f>IFERROR(VLOOKUP($K473,Oct!$H$7:$J$716,3,FALSE) + VLOOKUP($K473,Oct!$H$7:$K$716,4,FALSE),0)</f>
        <v>0</v>
      </c>
      <c r="X473" s="109">
        <f>IFERROR(VLOOKUP($K473,Nov!$H$7:$J$716,3,FALSE) + VLOOKUP($K473,Nov!$H$7:$K$716,4,FALSE),0)</f>
        <v>0</v>
      </c>
      <c r="Y473" s="109">
        <f>IFERROR(VLOOKUP($K473,Dic!$H$7:$J$716,3,FALSE) + VLOOKUP($K473,Dic!$H$7:$K$716,4,FALSE),0)</f>
        <v>0</v>
      </c>
      <c r="Z473" s="109">
        <f t="shared" si="107"/>
        <v>0</v>
      </c>
      <c r="AA473" s="109">
        <f t="shared" si="108"/>
        <v>0</v>
      </c>
      <c r="AB473" s="109">
        <f t="shared" si="109"/>
        <v>0</v>
      </c>
      <c r="AC473" s="109">
        <f t="shared" si="110"/>
        <v>0</v>
      </c>
      <c r="AD473" s="109">
        <f t="shared" si="111"/>
        <v>0</v>
      </c>
      <c r="AE473" s="109">
        <f t="shared" si="112"/>
        <v>0</v>
      </c>
      <c r="AF473" s="109">
        <f t="shared" si="113"/>
        <v>0</v>
      </c>
    </row>
    <row r="474" spans="1:32" ht="15" thickBot="1">
      <c r="A474">
        <v>2026</v>
      </c>
      <c r="B474" s="104" t="s">
        <v>857</v>
      </c>
      <c r="C474" s="104" t="s">
        <v>1061</v>
      </c>
      <c r="D474" s="139" t="s">
        <v>18</v>
      </c>
      <c r="E474" s="139" t="s">
        <v>19</v>
      </c>
      <c r="F474" s="140">
        <v>0</v>
      </c>
      <c r="G474" s="139" t="s">
        <v>1093</v>
      </c>
      <c r="H474" s="139" t="s">
        <v>369</v>
      </c>
      <c r="I474" s="139" t="s">
        <v>370</v>
      </c>
      <c r="J474" s="140" t="s">
        <v>522</v>
      </c>
      <c r="K474" s="141">
        <v>21238</v>
      </c>
      <c r="L474" s="139" t="s">
        <v>655</v>
      </c>
      <c r="M474" s="108">
        <v>0</v>
      </c>
      <c r="N474" s="109">
        <f>IFERROR(VLOOKUP(K474,Ene!H479:J1188,3,FALSE) + VLOOKUP(K474,Ene!H479:K1188,4,FALSE),0)</f>
        <v>0</v>
      </c>
      <c r="O474" s="109">
        <f>IFERROR(VLOOKUP($K474,Feb!$H$7:$J$716,3,FALSE) + VLOOKUP($K474,Feb!$H$7:$K$716,4,FALSE),0)</f>
        <v>0</v>
      </c>
      <c r="P474" s="109">
        <f>IFERROR(VLOOKUP($K474,Mar!$H$7:$J$716,3,FALSE) + VLOOKUP($K474,Mar!$H$7:$K$716,4,FALSE),0)</f>
        <v>0</v>
      </c>
      <c r="Q474" s="109">
        <f>IFERROR(VLOOKUP($K474,Abr!$H$7:$J$716,3,FALSE) + VLOOKUP($K474,Abr!$H$7:$K$716,4,FALSE),0)</f>
        <v>0</v>
      </c>
      <c r="R474" s="109">
        <f>IFERROR(VLOOKUP($K474,May!$H$7:$J$716,3,FALSE) + VLOOKUP($K474,May!$H$7:$K$716,4,FALSE),0)</f>
        <v>0</v>
      </c>
      <c r="S474" s="109">
        <f>IFERROR(VLOOKUP($K474,Jun!$H$7:$J$716,3,FALSE) + VLOOKUP($K474,Jun!$H$7:$K$716,4,FALSE),0)</f>
        <v>0</v>
      </c>
      <c r="T474" s="109">
        <f>IFERROR(VLOOKUP($K474,Jul!$H$7:$J$716,3,FALSE) + VLOOKUP($K474,Jul!$H$7:$K$716,4,FALSE),0)</f>
        <v>0</v>
      </c>
      <c r="U474" s="109">
        <f>IFERROR(VLOOKUP($K474,Ago!$H$7:$J$716,3,FALSE) + VLOOKUP($K474,Ago!$H$7:$K$716,4,FALSE),0)</f>
        <v>0</v>
      </c>
      <c r="V474" s="109">
        <f>IFERROR(VLOOKUP($K474,Set!$H$7:$J$716,3,FALSE) + VLOOKUP($K474,Set!$H$7:$K$716,4,FALSE),0)</f>
        <v>0</v>
      </c>
      <c r="W474" s="109">
        <f>IFERROR(VLOOKUP($K474,Oct!$H$7:$J$716,3,FALSE) + VLOOKUP($K474,Oct!$H$7:$K$716,4,FALSE),0)</f>
        <v>0</v>
      </c>
      <c r="X474" s="109">
        <f>IFERROR(VLOOKUP($K474,Nov!$H$7:$J$716,3,FALSE) + VLOOKUP($K474,Nov!$H$7:$K$716,4,FALSE),0)</f>
        <v>0</v>
      </c>
      <c r="Y474" s="109">
        <f>IFERROR(VLOOKUP($K474,Dic!$H$7:$J$716,3,FALSE) + VLOOKUP($K474,Dic!$H$7:$K$716,4,FALSE),0)</f>
        <v>0</v>
      </c>
      <c r="Z474" s="109">
        <f t="shared" si="107"/>
        <v>0</v>
      </c>
      <c r="AA474" s="109">
        <f t="shared" si="108"/>
        <v>0</v>
      </c>
      <c r="AB474" s="109">
        <f t="shared" si="109"/>
        <v>0</v>
      </c>
      <c r="AC474" s="109">
        <f t="shared" si="110"/>
        <v>0</v>
      </c>
      <c r="AD474" s="109">
        <f t="shared" si="111"/>
        <v>0</v>
      </c>
      <c r="AE474" s="109">
        <f t="shared" si="112"/>
        <v>0</v>
      </c>
      <c r="AF474" s="109">
        <f t="shared" si="113"/>
        <v>0</v>
      </c>
    </row>
    <row r="475" spans="1:32" ht="15" thickBot="1">
      <c r="A475">
        <v>2026</v>
      </c>
      <c r="B475" s="104" t="s">
        <v>857</v>
      </c>
      <c r="C475" s="104" t="s">
        <v>1061</v>
      </c>
      <c r="D475" s="139" t="s">
        <v>18</v>
      </c>
      <c r="E475" s="139" t="s">
        <v>19</v>
      </c>
      <c r="F475" s="140">
        <v>0</v>
      </c>
      <c r="G475" s="139" t="s">
        <v>1093</v>
      </c>
      <c r="H475" s="139" t="s">
        <v>369</v>
      </c>
      <c r="I475" s="139" t="s">
        <v>370</v>
      </c>
      <c r="J475" s="140" t="s">
        <v>9</v>
      </c>
      <c r="K475" s="141">
        <v>21244</v>
      </c>
      <c r="L475" s="139" t="s">
        <v>1124</v>
      </c>
      <c r="M475" s="108">
        <v>0</v>
      </c>
      <c r="N475" s="109">
        <f>IFERROR(VLOOKUP(K475,Ene!H480:J1189,3,FALSE) + VLOOKUP(K475,Ene!H480:K1189,4,FALSE),0)</f>
        <v>0</v>
      </c>
      <c r="O475" s="109">
        <f>IFERROR(VLOOKUP($K475,Feb!$H$7:$J$716,3,FALSE) + VLOOKUP($K475,Feb!$H$7:$K$716,4,FALSE),0)</f>
        <v>0</v>
      </c>
      <c r="P475" s="109">
        <f>IFERROR(VLOOKUP($K475,Mar!$H$7:$J$716,3,FALSE) + VLOOKUP($K475,Mar!$H$7:$K$716,4,FALSE),0)</f>
        <v>0</v>
      </c>
      <c r="Q475" s="109">
        <f>IFERROR(VLOOKUP($K475,Abr!$H$7:$J$716,3,FALSE) + VLOOKUP($K475,Abr!$H$7:$K$716,4,FALSE),0)</f>
        <v>0</v>
      </c>
      <c r="R475" s="109">
        <f>IFERROR(VLOOKUP($K475,May!$H$7:$J$716,3,FALSE) + VLOOKUP($K475,May!$H$7:$K$716,4,FALSE),0)</f>
        <v>0</v>
      </c>
      <c r="S475" s="109">
        <f>IFERROR(VLOOKUP($K475,Jun!$H$7:$J$716,3,FALSE) + VLOOKUP($K475,Jun!$H$7:$K$716,4,FALSE),0)</f>
        <v>0</v>
      </c>
      <c r="T475" s="109">
        <f>IFERROR(VLOOKUP($K475,Jul!$H$7:$J$716,3,FALSE) + VLOOKUP($K475,Jul!$H$7:$K$716,4,FALSE),0)</f>
        <v>0</v>
      </c>
      <c r="U475" s="109">
        <f>IFERROR(VLOOKUP($K475,Ago!$H$7:$J$716,3,FALSE) + VLOOKUP($K475,Ago!$H$7:$K$716,4,FALSE),0)</f>
        <v>0</v>
      </c>
      <c r="V475" s="109">
        <f>IFERROR(VLOOKUP($K475,Set!$H$7:$J$716,3,FALSE) + VLOOKUP($K475,Set!$H$7:$K$716,4,FALSE),0)</f>
        <v>0</v>
      </c>
      <c r="W475" s="109">
        <f>IFERROR(VLOOKUP($K475,Oct!$H$7:$J$716,3,FALSE) + VLOOKUP($K475,Oct!$H$7:$K$716,4,FALSE),0)</f>
        <v>0</v>
      </c>
      <c r="X475" s="109">
        <f>IFERROR(VLOOKUP($K475,Nov!$H$7:$J$716,3,FALSE) + VLOOKUP($K475,Nov!$H$7:$K$716,4,FALSE),0)</f>
        <v>0</v>
      </c>
      <c r="Y475" s="109">
        <f>IFERROR(VLOOKUP($K475,Dic!$H$7:$J$716,3,FALSE) + VLOOKUP($K475,Dic!$H$7:$K$716,4,FALSE),0)</f>
        <v>0</v>
      </c>
      <c r="Z475" s="109">
        <f t="shared" si="107"/>
        <v>0</v>
      </c>
      <c r="AA475" s="109">
        <f t="shared" si="108"/>
        <v>0</v>
      </c>
      <c r="AB475" s="109">
        <f t="shared" si="109"/>
        <v>0</v>
      </c>
      <c r="AC475" s="109">
        <f t="shared" si="110"/>
        <v>0</v>
      </c>
      <c r="AD475" s="109">
        <f t="shared" si="111"/>
        <v>0</v>
      </c>
      <c r="AE475" s="109">
        <f t="shared" si="112"/>
        <v>0</v>
      </c>
      <c r="AF475" s="109">
        <f t="shared" si="113"/>
        <v>0</v>
      </c>
    </row>
    <row r="476" spans="1:32" ht="15" thickBot="1">
      <c r="A476">
        <v>2026</v>
      </c>
      <c r="B476" s="104" t="s">
        <v>924</v>
      </c>
      <c r="C476" s="104" t="s">
        <v>920</v>
      </c>
      <c r="D476" s="105" t="s">
        <v>6</v>
      </c>
      <c r="E476" s="105" t="s">
        <v>7</v>
      </c>
      <c r="F476" s="106">
        <v>870</v>
      </c>
      <c r="G476" s="105" t="s">
        <v>375</v>
      </c>
      <c r="H476" s="105" t="s">
        <v>24</v>
      </c>
      <c r="I476" s="105" t="s">
        <v>25</v>
      </c>
      <c r="J476" s="106" t="s">
        <v>8</v>
      </c>
      <c r="K476" s="107">
        <v>21334</v>
      </c>
      <c r="L476" s="105" t="s">
        <v>311</v>
      </c>
      <c r="M476" s="108">
        <v>8</v>
      </c>
      <c r="N476" s="109">
        <f>IFERROR(VLOOKUP(K476,Ene!H481:J1190,3,FALSE) + VLOOKUP(K476,Ene!H481:K1190,4,FALSE),0)</f>
        <v>0</v>
      </c>
      <c r="O476" s="109">
        <f>IFERROR(VLOOKUP($K476,Feb!$H$7:$J$716,3,FALSE) + VLOOKUP($K476,Feb!$H$7:$K$716,4,FALSE),0)</f>
        <v>0</v>
      </c>
      <c r="P476" s="109">
        <f>IFERROR(VLOOKUP($K476,Mar!$H$7:$J$716,3,FALSE) + VLOOKUP($K476,Mar!$H$7:$K$716,4,FALSE),0)</f>
        <v>0</v>
      </c>
      <c r="Q476" s="109">
        <f>IFERROR(VLOOKUP($K476,Abr!$H$7:$J$716,3,FALSE) + VLOOKUP($K476,Abr!$H$7:$K$716,4,FALSE),0)</f>
        <v>0</v>
      </c>
      <c r="R476" s="109">
        <f>IFERROR(VLOOKUP($K476,May!$H$7:$J$716,3,FALSE) + VLOOKUP($K476,May!$H$7:$K$716,4,FALSE),0)</f>
        <v>0</v>
      </c>
      <c r="S476" s="109">
        <f>IFERROR(VLOOKUP($K476,Jun!$H$7:$J$716,3,FALSE) + VLOOKUP($K476,Jun!$H$7:$K$716,4,FALSE),0)</f>
        <v>0</v>
      </c>
      <c r="T476" s="109">
        <f>IFERROR(VLOOKUP($K476,Jul!$H$7:$J$716,3,FALSE) + VLOOKUP($K476,Jul!$H$7:$K$716,4,FALSE),0)</f>
        <v>0</v>
      </c>
      <c r="U476" s="109">
        <f>IFERROR(VLOOKUP($K476,Ago!$H$7:$J$716,3,FALSE) + VLOOKUP($K476,Ago!$H$7:$K$716,4,FALSE),0)</f>
        <v>0</v>
      </c>
      <c r="V476" s="109">
        <f>IFERROR(VLOOKUP($K476,Set!$H$7:$J$716,3,FALSE) + VLOOKUP($K476,Set!$H$7:$K$716,4,FALSE),0)</f>
        <v>0</v>
      </c>
      <c r="W476" s="109">
        <f>IFERROR(VLOOKUP($K476,Oct!$H$7:$J$716,3,FALSE) + VLOOKUP($K476,Oct!$H$7:$K$716,4,FALSE),0)</f>
        <v>0</v>
      </c>
      <c r="X476" s="109">
        <f>IFERROR(VLOOKUP($K476,Nov!$H$7:$J$716,3,FALSE) + VLOOKUP($K476,Nov!$H$7:$K$716,4,FALSE),0)</f>
        <v>0</v>
      </c>
      <c r="Y476" s="109">
        <f>IFERROR(VLOOKUP($K476,Dic!$H$7:$J$716,3,FALSE) + VLOOKUP($K476,Dic!$H$7:$K$716,4,FALSE),0)</f>
        <v>0</v>
      </c>
      <c r="Z476" s="109">
        <f t="shared" si="107"/>
        <v>0</v>
      </c>
      <c r="AA476" s="109">
        <f t="shared" si="108"/>
        <v>0</v>
      </c>
      <c r="AB476" s="109">
        <f t="shared" si="109"/>
        <v>0</v>
      </c>
      <c r="AC476" s="109">
        <f t="shared" si="110"/>
        <v>0</v>
      </c>
      <c r="AD476" s="109">
        <f t="shared" si="111"/>
        <v>0</v>
      </c>
      <c r="AE476" s="109">
        <f t="shared" si="112"/>
        <v>0</v>
      </c>
      <c r="AF476" s="109">
        <f t="shared" si="113"/>
        <v>0</v>
      </c>
    </row>
    <row r="477" spans="1:32" ht="15" thickBot="1">
      <c r="A477">
        <v>2026</v>
      </c>
      <c r="B477" s="104" t="s">
        <v>924</v>
      </c>
      <c r="C477" s="104" t="s">
        <v>1007</v>
      </c>
      <c r="D477" s="105" t="s">
        <v>98</v>
      </c>
      <c r="E477" s="105" t="s">
        <v>147</v>
      </c>
      <c r="F477" s="106">
        <v>870</v>
      </c>
      <c r="G477" s="105" t="s">
        <v>375</v>
      </c>
      <c r="H477" s="105" t="s">
        <v>96</v>
      </c>
      <c r="I477" s="105" t="s">
        <v>147</v>
      </c>
      <c r="J477" s="106" t="s">
        <v>8</v>
      </c>
      <c r="K477" s="107">
        <v>21348</v>
      </c>
      <c r="L477" s="105" t="s">
        <v>260</v>
      </c>
      <c r="M477" s="108">
        <v>17.600000000000001</v>
      </c>
      <c r="N477" s="109">
        <f>IFERROR(VLOOKUP(K477,Ene!H482:J1191,3,FALSE) + VLOOKUP(K477,Ene!H482:K1191,4,FALSE),0)</f>
        <v>0</v>
      </c>
      <c r="O477" s="109">
        <f>IFERROR(VLOOKUP($K477,Feb!$H$7:$J$716,3,FALSE) + VLOOKUP($K477,Feb!$H$7:$K$716,4,FALSE),0)</f>
        <v>0</v>
      </c>
      <c r="P477" s="109">
        <f>IFERROR(VLOOKUP($K477,Mar!$H$7:$J$716,3,FALSE) + VLOOKUP($K477,Mar!$H$7:$K$716,4,FALSE),0)</f>
        <v>0</v>
      </c>
      <c r="Q477" s="109">
        <f>IFERROR(VLOOKUP($K477,Abr!$H$7:$J$716,3,FALSE) + VLOOKUP($K477,Abr!$H$7:$K$716,4,FALSE),0)</f>
        <v>0</v>
      </c>
      <c r="R477" s="109">
        <f>IFERROR(VLOOKUP($K477,May!$H$7:$J$716,3,FALSE) + VLOOKUP($K477,May!$H$7:$K$716,4,FALSE),0)</f>
        <v>0</v>
      </c>
      <c r="S477" s="109">
        <f>IFERROR(VLOOKUP($K477,Jun!$H$7:$J$716,3,FALSE) + VLOOKUP($K477,Jun!$H$7:$K$716,4,FALSE),0)</f>
        <v>0</v>
      </c>
      <c r="T477" s="109">
        <f>IFERROR(VLOOKUP($K477,Jul!$H$7:$J$716,3,FALSE) + VLOOKUP($K477,Jul!$H$7:$K$716,4,FALSE),0)</f>
        <v>0</v>
      </c>
      <c r="U477" s="109">
        <f>IFERROR(VLOOKUP($K477,Ago!$H$7:$J$716,3,FALSE) + VLOOKUP($K477,Ago!$H$7:$K$716,4,FALSE),0)</f>
        <v>0</v>
      </c>
      <c r="V477" s="109">
        <f>IFERROR(VLOOKUP($K477,Set!$H$7:$J$716,3,FALSE) + VLOOKUP($K477,Set!$H$7:$K$716,4,FALSE),0)</f>
        <v>0</v>
      </c>
      <c r="W477" s="109">
        <f>IFERROR(VLOOKUP($K477,Oct!$H$7:$J$716,3,FALSE) + VLOOKUP($K477,Oct!$H$7:$K$716,4,FALSE),0)</f>
        <v>0</v>
      </c>
      <c r="X477" s="109">
        <f>IFERROR(VLOOKUP($K477,Nov!$H$7:$J$716,3,FALSE) + VLOOKUP($K477,Nov!$H$7:$K$716,4,FALSE),0)</f>
        <v>0</v>
      </c>
      <c r="Y477" s="109">
        <f>IFERROR(VLOOKUP($K477,Dic!$H$7:$J$716,3,FALSE) + VLOOKUP($K477,Dic!$H$7:$K$716,4,FALSE),0)</f>
        <v>0</v>
      </c>
      <c r="Z477" s="109">
        <f t="shared" si="107"/>
        <v>0</v>
      </c>
      <c r="AA477" s="109">
        <f t="shared" si="108"/>
        <v>0</v>
      </c>
      <c r="AB477" s="109">
        <f t="shared" si="109"/>
        <v>0</v>
      </c>
      <c r="AC477" s="109">
        <f t="shared" si="110"/>
        <v>0</v>
      </c>
      <c r="AD477" s="109">
        <f t="shared" si="111"/>
        <v>0</v>
      </c>
      <c r="AE477" s="109">
        <f t="shared" si="112"/>
        <v>0</v>
      </c>
      <c r="AF477" s="109">
        <f t="shared" si="113"/>
        <v>0</v>
      </c>
    </row>
    <row r="478" spans="1:32" ht="15" thickBot="1">
      <c r="A478">
        <v>2026</v>
      </c>
      <c r="B478" s="104" t="s">
        <v>924</v>
      </c>
      <c r="C478" s="104" t="s">
        <v>1007</v>
      </c>
      <c r="D478" s="105" t="s">
        <v>98</v>
      </c>
      <c r="E478" s="105" t="s">
        <v>147</v>
      </c>
      <c r="F478" s="106">
        <v>870</v>
      </c>
      <c r="G478" s="105" t="s">
        <v>375</v>
      </c>
      <c r="H478" s="105" t="s">
        <v>96</v>
      </c>
      <c r="I478" s="105" t="s">
        <v>147</v>
      </c>
      <c r="J478" s="106" t="s">
        <v>8</v>
      </c>
      <c r="K478" s="107">
        <v>21349</v>
      </c>
      <c r="L478" s="105" t="s">
        <v>258</v>
      </c>
      <c r="M478" s="108">
        <v>35.200000000000003</v>
      </c>
      <c r="N478" s="109">
        <f>IFERROR(VLOOKUP(K478,Ene!H483:J1192,3,FALSE) + VLOOKUP(K478,Ene!H483:K1192,4,FALSE),0)</f>
        <v>0</v>
      </c>
      <c r="O478" s="109">
        <f>IFERROR(VLOOKUP($K478,Feb!$H$7:$J$716,3,FALSE) + VLOOKUP($K478,Feb!$H$7:$K$716,4,FALSE),0)</f>
        <v>0</v>
      </c>
      <c r="P478" s="109">
        <f>IFERROR(VLOOKUP($K478,Mar!$H$7:$J$716,3,FALSE) + VLOOKUP($K478,Mar!$H$7:$K$716,4,FALSE),0)</f>
        <v>0</v>
      </c>
      <c r="Q478" s="109">
        <f>IFERROR(VLOOKUP($K478,Abr!$H$7:$J$716,3,FALSE) + VLOOKUP($K478,Abr!$H$7:$K$716,4,FALSE),0)</f>
        <v>0</v>
      </c>
      <c r="R478" s="109">
        <f>IFERROR(VLOOKUP($K478,May!$H$7:$J$716,3,FALSE) + VLOOKUP($K478,May!$H$7:$K$716,4,FALSE),0)</f>
        <v>0</v>
      </c>
      <c r="S478" s="109">
        <f>IFERROR(VLOOKUP($K478,Jun!$H$7:$J$716,3,FALSE) + VLOOKUP($K478,Jun!$H$7:$K$716,4,FALSE),0)</f>
        <v>0</v>
      </c>
      <c r="T478" s="109">
        <f>IFERROR(VLOOKUP($K478,Jul!$H$7:$J$716,3,FALSE) + VLOOKUP($K478,Jul!$H$7:$K$716,4,FALSE),0)</f>
        <v>0</v>
      </c>
      <c r="U478" s="109">
        <f>IFERROR(VLOOKUP($K478,Ago!$H$7:$J$716,3,FALSE) + VLOOKUP($K478,Ago!$H$7:$K$716,4,FALSE),0)</f>
        <v>0</v>
      </c>
      <c r="V478" s="109">
        <f>IFERROR(VLOOKUP($K478,Set!$H$7:$J$716,3,FALSE) + VLOOKUP($K478,Set!$H$7:$K$716,4,FALSE),0)</f>
        <v>0</v>
      </c>
      <c r="W478" s="109">
        <f>IFERROR(VLOOKUP($K478,Oct!$H$7:$J$716,3,FALSE) + VLOOKUP($K478,Oct!$H$7:$K$716,4,FALSE),0)</f>
        <v>0</v>
      </c>
      <c r="X478" s="109">
        <f>IFERROR(VLOOKUP($K478,Nov!$H$7:$J$716,3,FALSE) + VLOOKUP($K478,Nov!$H$7:$K$716,4,FALSE),0)</f>
        <v>0</v>
      </c>
      <c r="Y478" s="109">
        <f>IFERROR(VLOOKUP($K478,Dic!$H$7:$J$716,3,FALSE) + VLOOKUP($K478,Dic!$H$7:$K$716,4,FALSE),0)</f>
        <v>0</v>
      </c>
      <c r="Z478" s="109">
        <f t="shared" si="107"/>
        <v>0</v>
      </c>
      <c r="AA478" s="109">
        <f t="shared" si="108"/>
        <v>0</v>
      </c>
      <c r="AB478" s="109">
        <f t="shared" si="109"/>
        <v>0</v>
      </c>
      <c r="AC478" s="109">
        <f t="shared" si="110"/>
        <v>0</v>
      </c>
      <c r="AD478" s="109">
        <f t="shared" si="111"/>
        <v>0</v>
      </c>
      <c r="AE478" s="109">
        <f t="shared" si="112"/>
        <v>0</v>
      </c>
      <c r="AF478" s="109">
        <f t="shared" si="113"/>
        <v>0</v>
      </c>
    </row>
    <row r="479" spans="1:32" ht="15" thickBot="1">
      <c r="A479">
        <v>2026</v>
      </c>
      <c r="B479" s="104" t="s">
        <v>857</v>
      </c>
      <c r="C479" s="104" t="s">
        <v>943</v>
      </c>
      <c r="D479" s="139" t="s">
        <v>6</v>
      </c>
      <c r="E479" s="139" t="s">
        <v>41</v>
      </c>
      <c r="F479" s="140">
        <v>0</v>
      </c>
      <c r="G479" s="139" t="s">
        <v>1093</v>
      </c>
      <c r="H479" s="139" t="s">
        <v>369</v>
      </c>
      <c r="I479" s="139" t="s">
        <v>370</v>
      </c>
      <c r="J479" s="140" t="s">
        <v>522</v>
      </c>
      <c r="K479" s="141">
        <v>21641</v>
      </c>
      <c r="L479" s="139" t="s">
        <v>659</v>
      </c>
      <c r="M479" s="108">
        <v>0</v>
      </c>
      <c r="N479" s="109">
        <f>IFERROR(VLOOKUP(K479,Ene!H484:J1193,3,FALSE) + VLOOKUP(K479,Ene!H484:K1193,4,FALSE),0)</f>
        <v>0</v>
      </c>
      <c r="O479" s="109">
        <f>IFERROR(VLOOKUP($K479,Feb!$H$7:$J$716,3,FALSE) + VLOOKUP($K479,Feb!$H$7:$K$716,4,FALSE),0)</f>
        <v>0</v>
      </c>
      <c r="P479" s="109">
        <f>IFERROR(VLOOKUP($K479,Mar!$H$7:$J$716,3,FALSE) + VLOOKUP($K479,Mar!$H$7:$K$716,4,FALSE),0)</f>
        <v>0</v>
      </c>
      <c r="Q479" s="109">
        <f>IFERROR(VLOOKUP($K479,Abr!$H$7:$J$716,3,FALSE) + VLOOKUP($K479,Abr!$H$7:$K$716,4,FALSE),0)</f>
        <v>0</v>
      </c>
      <c r="R479" s="109">
        <f>IFERROR(VLOOKUP($K479,May!$H$7:$J$716,3,FALSE) + VLOOKUP($K479,May!$H$7:$K$716,4,FALSE),0)</f>
        <v>0</v>
      </c>
      <c r="S479" s="109">
        <f>IFERROR(VLOOKUP($K479,Jun!$H$7:$J$716,3,FALSE) + VLOOKUP($K479,Jun!$H$7:$K$716,4,FALSE),0)</f>
        <v>0</v>
      </c>
      <c r="T479" s="109">
        <f>IFERROR(VLOOKUP($K479,Jul!$H$7:$J$716,3,FALSE) + VLOOKUP($K479,Jul!$H$7:$K$716,4,FALSE),0)</f>
        <v>0</v>
      </c>
      <c r="U479" s="109">
        <f>IFERROR(VLOOKUP($K479,Ago!$H$7:$J$716,3,FALSE) + VLOOKUP($K479,Ago!$H$7:$K$716,4,FALSE),0)</f>
        <v>0</v>
      </c>
      <c r="V479" s="109">
        <f>IFERROR(VLOOKUP($K479,Set!$H$7:$J$716,3,FALSE) + VLOOKUP($K479,Set!$H$7:$K$716,4,FALSE),0)</f>
        <v>0</v>
      </c>
      <c r="W479" s="109">
        <f>IFERROR(VLOOKUP($K479,Oct!$H$7:$J$716,3,FALSE) + VLOOKUP($K479,Oct!$H$7:$K$716,4,FALSE),0)</f>
        <v>0</v>
      </c>
      <c r="X479" s="109">
        <f>IFERROR(VLOOKUP($K479,Nov!$H$7:$J$716,3,FALSE) + VLOOKUP($K479,Nov!$H$7:$K$716,4,FALSE),0)</f>
        <v>0</v>
      </c>
      <c r="Y479" s="109">
        <f>IFERROR(VLOOKUP($K479,Dic!$H$7:$J$716,3,FALSE) + VLOOKUP($K479,Dic!$H$7:$K$716,4,FALSE),0)</f>
        <v>0</v>
      </c>
      <c r="Z479" s="109">
        <f t="shared" si="107"/>
        <v>0</v>
      </c>
      <c r="AA479" s="109">
        <f t="shared" si="108"/>
        <v>0</v>
      </c>
      <c r="AB479" s="109">
        <f t="shared" si="109"/>
        <v>0</v>
      </c>
      <c r="AC479" s="109">
        <f t="shared" si="110"/>
        <v>0</v>
      </c>
      <c r="AD479" s="109">
        <f t="shared" si="111"/>
        <v>0</v>
      </c>
      <c r="AE479" s="109">
        <f t="shared" si="112"/>
        <v>0</v>
      </c>
      <c r="AF479" s="109">
        <f t="shared" si="113"/>
        <v>0</v>
      </c>
    </row>
    <row r="480" spans="1:32" ht="15" thickBot="1">
      <c r="A480">
        <v>2026</v>
      </c>
      <c r="B480" s="104" t="s">
        <v>857</v>
      </c>
      <c r="C480" s="104" t="s">
        <v>1061</v>
      </c>
      <c r="D480" s="139" t="s">
        <v>18</v>
      </c>
      <c r="E480" s="139" t="s">
        <v>19</v>
      </c>
      <c r="F480" s="140">
        <v>0</v>
      </c>
      <c r="G480" s="139" t="s">
        <v>1093</v>
      </c>
      <c r="H480" s="139" t="s">
        <v>369</v>
      </c>
      <c r="I480" s="139" t="s">
        <v>370</v>
      </c>
      <c r="J480" s="140" t="s">
        <v>13</v>
      </c>
      <c r="K480" s="141">
        <v>21827</v>
      </c>
      <c r="L480" s="139" t="s">
        <v>660</v>
      </c>
      <c r="M480" s="108">
        <v>0</v>
      </c>
      <c r="N480" s="109">
        <f>IFERROR(VLOOKUP(K480,Ene!H485:J1194,3,FALSE) + VLOOKUP(K480,Ene!H485:K1194,4,FALSE),0)</f>
        <v>0</v>
      </c>
      <c r="O480" s="109">
        <f>IFERROR(VLOOKUP($K480,Feb!$H$7:$J$716,3,FALSE) + VLOOKUP($K480,Feb!$H$7:$K$716,4,FALSE),0)</f>
        <v>0</v>
      </c>
      <c r="P480" s="109">
        <f>IFERROR(VLOOKUP($K480,Mar!$H$7:$J$716,3,FALSE) + VLOOKUP($K480,Mar!$H$7:$K$716,4,FALSE),0)</f>
        <v>0</v>
      </c>
      <c r="Q480" s="109">
        <f>IFERROR(VLOOKUP($K480,Abr!$H$7:$J$716,3,FALSE) + VLOOKUP($K480,Abr!$H$7:$K$716,4,FALSE),0)</f>
        <v>0</v>
      </c>
      <c r="R480" s="109">
        <f>IFERROR(VLOOKUP($K480,May!$H$7:$J$716,3,FALSE) + VLOOKUP($K480,May!$H$7:$K$716,4,FALSE),0)</f>
        <v>0</v>
      </c>
      <c r="S480" s="109">
        <f>IFERROR(VLOOKUP($K480,Jun!$H$7:$J$716,3,FALSE) + VLOOKUP($K480,Jun!$H$7:$K$716,4,FALSE),0)</f>
        <v>0</v>
      </c>
      <c r="T480" s="109">
        <f>IFERROR(VLOOKUP($K480,Jul!$H$7:$J$716,3,FALSE) + VLOOKUP($K480,Jul!$H$7:$K$716,4,FALSE),0)</f>
        <v>0</v>
      </c>
      <c r="U480" s="109">
        <f>IFERROR(VLOOKUP($K480,Ago!$H$7:$J$716,3,FALSE) + VLOOKUP($K480,Ago!$H$7:$K$716,4,FALSE),0)</f>
        <v>0</v>
      </c>
      <c r="V480" s="109">
        <f>IFERROR(VLOOKUP($K480,Set!$H$7:$J$716,3,FALSE) + VLOOKUP($K480,Set!$H$7:$K$716,4,FALSE),0)</f>
        <v>0</v>
      </c>
      <c r="W480" s="109">
        <f>IFERROR(VLOOKUP($K480,Oct!$H$7:$J$716,3,FALSE) + VLOOKUP($K480,Oct!$H$7:$K$716,4,FALSE),0)</f>
        <v>0</v>
      </c>
      <c r="X480" s="109">
        <f>IFERROR(VLOOKUP($K480,Nov!$H$7:$J$716,3,FALSE) + VLOOKUP($K480,Nov!$H$7:$K$716,4,FALSE),0)</f>
        <v>0</v>
      </c>
      <c r="Y480" s="109">
        <f>IFERROR(VLOOKUP($K480,Dic!$H$7:$J$716,3,FALSE) + VLOOKUP($K480,Dic!$H$7:$K$716,4,FALSE),0)</f>
        <v>0</v>
      </c>
      <c r="Z480" s="109">
        <f t="shared" si="107"/>
        <v>0</v>
      </c>
      <c r="AA480" s="109">
        <f t="shared" si="108"/>
        <v>0</v>
      </c>
      <c r="AB480" s="109">
        <f t="shared" si="109"/>
        <v>0</v>
      </c>
      <c r="AC480" s="109">
        <f t="shared" si="110"/>
        <v>0</v>
      </c>
      <c r="AD480" s="109">
        <f t="shared" si="111"/>
        <v>0</v>
      </c>
      <c r="AE480" s="109">
        <f t="shared" si="112"/>
        <v>0</v>
      </c>
      <c r="AF480" s="109">
        <f t="shared" si="113"/>
        <v>0</v>
      </c>
    </row>
    <row r="481" spans="1:32" ht="15" thickBot="1">
      <c r="A481">
        <v>2026</v>
      </c>
      <c r="B481" s="104" t="s">
        <v>857</v>
      </c>
      <c r="C481" s="104" t="s">
        <v>920</v>
      </c>
      <c r="D481" s="139" t="s">
        <v>6</v>
      </c>
      <c r="E481" s="139" t="s">
        <v>7</v>
      </c>
      <c r="F481" s="140">
        <v>0</v>
      </c>
      <c r="G481" s="139" t="s">
        <v>1093</v>
      </c>
      <c r="H481" s="139" t="s">
        <v>369</v>
      </c>
      <c r="I481" s="139" t="s">
        <v>370</v>
      </c>
      <c r="J481" s="140" t="s">
        <v>28</v>
      </c>
      <c r="K481" s="141">
        <v>23301</v>
      </c>
      <c r="L481" s="139" t="s">
        <v>661</v>
      </c>
      <c r="M481" s="108">
        <v>0</v>
      </c>
      <c r="N481" s="109">
        <f>IFERROR(VLOOKUP(K481,Ene!H486:J1195,3,FALSE) + VLOOKUP(K481,Ene!H486:K1195,4,FALSE),0)</f>
        <v>0</v>
      </c>
      <c r="O481" s="109">
        <f>IFERROR(VLOOKUP($K481,Feb!$H$7:$J$716,3,FALSE) + VLOOKUP($K481,Feb!$H$7:$K$716,4,FALSE),0)</f>
        <v>0</v>
      </c>
      <c r="P481" s="109">
        <f>IFERROR(VLOOKUP($K481,Mar!$H$7:$J$716,3,FALSE) + VLOOKUP($K481,Mar!$H$7:$K$716,4,FALSE),0)</f>
        <v>0</v>
      </c>
      <c r="Q481" s="109">
        <f>IFERROR(VLOOKUP($K481,Abr!$H$7:$J$716,3,FALSE) + VLOOKUP($K481,Abr!$H$7:$K$716,4,FALSE),0)</f>
        <v>0</v>
      </c>
      <c r="R481" s="109">
        <f>IFERROR(VLOOKUP($K481,May!$H$7:$J$716,3,FALSE) + VLOOKUP($K481,May!$H$7:$K$716,4,FALSE),0)</f>
        <v>0</v>
      </c>
      <c r="S481" s="109">
        <f>IFERROR(VLOOKUP($K481,Jun!$H$7:$J$716,3,FALSE) + VLOOKUP($K481,Jun!$H$7:$K$716,4,FALSE),0)</f>
        <v>0</v>
      </c>
      <c r="T481" s="109">
        <f>IFERROR(VLOOKUP($K481,Jul!$H$7:$J$716,3,FALSE) + VLOOKUP($K481,Jul!$H$7:$K$716,4,FALSE),0)</f>
        <v>0</v>
      </c>
      <c r="U481" s="109">
        <f>IFERROR(VLOOKUP($K481,Ago!$H$7:$J$716,3,FALSE) + VLOOKUP($K481,Ago!$H$7:$K$716,4,FALSE),0)</f>
        <v>0</v>
      </c>
      <c r="V481" s="109">
        <f>IFERROR(VLOOKUP($K481,Set!$H$7:$J$716,3,FALSE) + VLOOKUP($K481,Set!$H$7:$K$716,4,FALSE),0)</f>
        <v>0</v>
      </c>
      <c r="W481" s="109">
        <f>IFERROR(VLOOKUP($K481,Oct!$H$7:$J$716,3,FALSE) + VLOOKUP($K481,Oct!$H$7:$K$716,4,FALSE),0)</f>
        <v>0</v>
      </c>
      <c r="X481" s="109">
        <f>IFERROR(VLOOKUP($K481,Nov!$H$7:$J$716,3,FALSE) + VLOOKUP($K481,Nov!$H$7:$K$716,4,FALSE),0)</f>
        <v>0</v>
      </c>
      <c r="Y481" s="109">
        <f>IFERROR(VLOOKUP($K481,Dic!$H$7:$J$716,3,FALSE) + VLOOKUP($K481,Dic!$H$7:$K$716,4,FALSE),0)</f>
        <v>0</v>
      </c>
      <c r="Z481" s="109">
        <f t="shared" si="107"/>
        <v>0</v>
      </c>
      <c r="AA481" s="109">
        <f t="shared" si="108"/>
        <v>0</v>
      </c>
      <c r="AB481" s="109">
        <f t="shared" si="109"/>
        <v>0</v>
      </c>
      <c r="AC481" s="109">
        <f t="shared" si="110"/>
        <v>0</v>
      </c>
      <c r="AD481" s="109">
        <f t="shared" si="111"/>
        <v>0</v>
      </c>
      <c r="AE481" s="109">
        <f t="shared" si="112"/>
        <v>0</v>
      </c>
      <c r="AF481" s="109">
        <f t="shared" si="113"/>
        <v>0</v>
      </c>
    </row>
    <row r="482" spans="1:32" ht="15" thickBot="1">
      <c r="A482">
        <v>2026</v>
      </c>
      <c r="B482" s="104" t="s">
        <v>857</v>
      </c>
      <c r="C482" s="104" t="s">
        <v>920</v>
      </c>
      <c r="D482" s="139" t="s">
        <v>6</v>
      </c>
      <c r="E482" s="139" t="s">
        <v>7</v>
      </c>
      <c r="F482" s="140">
        <v>0</v>
      </c>
      <c r="G482" s="139" t="s">
        <v>1093</v>
      </c>
      <c r="H482" s="139" t="s">
        <v>369</v>
      </c>
      <c r="I482" s="139" t="s">
        <v>370</v>
      </c>
      <c r="J482" s="140" t="s">
        <v>8</v>
      </c>
      <c r="K482" s="141">
        <v>23349</v>
      </c>
      <c r="L482" s="139" t="s">
        <v>663</v>
      </c>
      <c r="M482" s="108">
        <v>0</v>
      </c>
      <c r="N482" s="109">
        <f>IFERROR(VLOOKUP(K482,Ene!H487:J1196,3,FALSE) + VLOOKUP(K482,Ene!H487:K1196,4,FALSE),0)</f>
        <v>0</v>
      </c>
      <c r="O482" s="109">
        <f>IFERROR(VLOOKUP($K482,Feb!$H$7:$J$716,3,FALSE) + VLOOKUP($K482,Feb!$H$7:$K$716,4,FALSE),0)</f>
        <v>0</v>
      </c>
      <c r="P482" s="109">
        <f>IFERROR(VLOOKUP($K482,Mar!$H$7:$J$716,3,FALSE) + VLOOKUP($K482,Mar!$H$7:$K$716,4,FALSE),0)</f>
        <v>0</v>
      </c>
      <c r="Q482" s="109">
        <f>IFERROR(VLOOKUP($K482,Abr!$H$7:$J$716,3,FALSE) + VLOOKUP($K482,Abr!$H$7:$K$716,4,FALSE),0)</f>
        <v>0</v>
      </c>
      <c r="R482" s="109">
        <f>IFERROR(VLOOKUP($K482,May!$H$7:$J$716,3,FALSE) + VLOOKUP($K482,May!$H$7:$K$716,4,FALSE),0)</f>
        <v>0</v>
      </c>
      <c r="S482" s="109">
        <f>IFERROR(VLOOKUP($K482,Jun!$H$7:$J$716,3,FALSE) + VLOOKUP($K482,Jun!$H$7:$K$716,4,FALSE),0)</f>
        <v>0</v>
      </c>
      <c r="T482" s="109">
        <f>IFERROR(VLOOKUP($K482,Jul!$H$7:$J$716,3,FALSE) + VLOOKUP($K482,Jul!$H$7:$K$716,4,FALSE),0)</f>
        <v>0</v>
      </c>
      <c r="U482" s="109">
        <f>IFERROR(VLOOKUP($K482,Ago!$H$7:$J$716,3,FALSE) + VLOOKUP($K482,Ago!$H$7:$K$716,4,FALSE),0)</f>
        <v>0</v>
      </c>
      <c r="V482" s="109">
        <f>IFERROR(VLOOKUP($K482,Set!$H$7:$J$716,3,FALSE) + VLOOKUP($K482,Set!$H$7:$K$716,4,FALSE),0)</f>
        <v>0</v>
      </c>
      <c r="W482" s="109">
        <f>IFERROR(VLOOKUP($K482,Oct!$H$7:$J$716,3,FALSE) + VLOOKUP($K482,Oct!$H$7:$K$716,4,FALSE),0)</f>
        <v>0</v>
      </c>
      <c r="X482" s="109">
        <f>IFERROR(VLOOKUP($K482,Nov!$H$7:$J$716,3,FALSE) + VLOOKUP($K482,Nov!$H$7:$K$716,4,FALSE),0)</f>
        <v>0</v>
      </c>
      <c r="Y482" s="109">
        <f>IFERROR(VLOOKUP($K482,Dic!$H$7:$J$716,3,FALSE) + VLOOKUP($K482,Dic!$H$7:$K$716,4,FALSE),0)</f>
        <v>0</v>
      </c>
      <c r="Z482" s="109">
        <f t="shared" si="107"/>
        <v>0</v>
      </c>
      <c r="AA482" s="109">
        <f t="shared" si="108"/>
        <v>0</v>
      </c>
      <c r="AB482" s="109">
        <f t="shared" si="109"/>
        <v>0</v>
      </c>
      <c r="AC482" s="109">
        <f t="shared" si="110"/>
        <v>0</v>
      </c>
      <c r="AD482" s="109">
        <f t="shared" si="111"/>
        <v>0</v>
      </c>
      <c r="AE482" s="109">
        <f t="shared" si="112"/>
        <v>0</v>
      </c>
      <c r="AF482" s="109">
        <f t="shared" si="113"/>
        <v>0</v>
      </c>
    </row>
    <row r="483" spans="1:32" ht="15" thickBot="1">
      <c r="A483">
        <v>2026</v>
      </c>
      <c r="B483" s="104" t="s">
        <v>857</v>
      </c>
      <c r="C483" s="104" t="s">
        <v>920</v>
      </c>
      <c r="D483" s="139" t="s">
        <v>6</v>
      </c>
      <c r="E483" s="139" t="s">
        <v>7</v>
      </c>
      <c r="F483" s="140">
        <v>0</v>
      </c>
      <c r="G483" s="139" t="s">
        <v>1093</v>
      </c>
      <c r="H483" s="139" t="s">
        <v>369</v>
      </c>
      <c r="I483" s="139" t="s">
        <v>370</v>
      </c>
      <c r="J483" s="140" t="s">
        <v>9</v>
      </c>
      <c r="K483" s="141">
        <v>23356</v>
      </c>
      <c r="L483" s="139" t="s">
        <v>664</v>
      </c>
      <c r="M483" s="108">
        <v>0</v>
      </c>
      <c r="N483" s="109">
        <f>IFERROR(VLOOKUP(K483,Ene!H488:J1197,3,FALSE) + VLOOKUP(K483,Ene!H488:K1197,4,FALSE),0)</f>
        <v>0</v>
      </c>
      <c r="O483" s="109">
        <f>IFERROR(VLOOKUP($K483,Feb!$H$7:$J$716,3,FALSE) + VLOOKUP($K483,Feb!$H$7:$K$716,4,FALSE),0)</f>
        <v>0</v>
      </c>
      <c r="P483" s="109">
        <f>IFERROR(VLOOKUP($K483,Mar!$H$7:$J$716,3,FALSE) + VLOOKUP($K483,Mar!$H$7:$K$716,4,FALSE),0)</f>
        <v>0</v>
      </c>
      <c r="Q483" s="109">
        <f>IFERROR(VLOOKUP($K483,Abr!$H$7:$J$716,3,FALSE) + VLOOKUP($K483,Abr!$H$7:$K$716,4,FALSE),0)</f>
        <v>0</v>
      </c>
      <c r="R483" s="109">
        <f>IFERROR(VLOOKUP($K483,May!$H$7:$J$716,3,FALSE) + VLOOKUP($K483,May!$H$7:$K$716,4,FALSE),0)</f>
        <v>0</v>
      </c>
      <c r="S483" s="109">
        <f>IFERROR(VLOOKUP($K483,Jun!$H$7:$J$716,3,FALSE) + VLOOKUP($K483,Jun!$H$7:$K$716,4,FALSE),0)</f>
        <v>0</v>
      </c>
      <c r="T483" s="109">
        <f>IFERROR(VLOOKUP($K483,Jul!$H$7:$J$716,3,FALSE) + VLOOKUP($K483,Jul!$H$7:$K$716,4,FALSE),0)</f>
        <v>0</v>
      </c>
      <c r="U483" s="109">
        <f>IFERROR(VLOOKUP($K483,Ago!$H$7:$J$716,3,FALSE) + VLOOKUP($K483,Ago!$H$7:$K$716,4,FALSE),0)</f>
        <v>0</v>
      </c>
      <c r="V483" s="109">
        <f>IFERROR(VLOOKUP($K483,Set!$H$7:$J$716,3,FALSE) + VLOOKUP($K483,Set!$H$7:$K$716,4,FALSE),0)</f>
        <v>0</v>
      </c>
      <c r="W483" s="109">
        <f>IFERROR(VLOOKUP($K483,Oct!$H$7:$J$716,3,FALSE) + VLOOKUP($K483,Oct!$H$7:$K$716,4,FALSE),0)</f>
        <v>0</v>
      </c>
      <c r="X483" s="109">
        <f>IFERROR(VLOOKUP($K483,Nov!$H$7:$J$716,3,FALSE) + VLOOKUP($K483,Nov!$H$7:$K$716,4,FALSE),0)</f>
        <v>0</v>
      </c>
      <c r="Y483" s="109">
        <f>IFERROR(VLOOKUP($K483,Dic!$H$7:$J$716,3,FALSE) + VLOOKUP($K483,Dic!$H$7:$K$716,4,FALSE),0)</f>
        <v>0</v>
      </c>
      <c r="Z483" s="109">
        <f t="shared" si="107"/>
        <v>0</v>
      </c>
      <c r="AA483" s="109">
        <f t="shared" si="108"/>
        <v>0</v>
      </c>
      <c r="AB483" s="109">
        <f t="shared" si="109"/>
        <v>0</v>
      </c>
      <c r="AC483" s="109">
        <f t="shared" si="110"/>
        <v>0</v>
      </c>
      <c r="AD483" s="109">
        <f t="shared" si="111"/>
        <v>0</v>
      </c>
      <c r="AE483" s="109">
        <f t="shared" si="112"/>
        <v>0</v>
      </c>
      <c r="AF483" s="109">
        <f t="shared" si="113"/>
        <v>0</v>
      </c>
    </row>
    <row r="484" spans="1:32" ht="15" thickBot="1">
      <c r="A484">
        <v>2026</v>
      </c>
      <c r="B484" s="104" t="s">
        <v>857</v>
      </c>
      <c r="C484" s="104" t="s">
        <v>925</v>
      </c>
      <c r="D484" s="139" t="s">
        <v>6</v>
      </c>
      <c r="E484" s="139" t="s">
        <v>22</v>
      </c>
      <c r="F484" s="140">
        <v>0</v>
      </c>
      <c r="G484" s="139" t="s">
        <v>1093</v>
      </c>
      <c r="H484" s="139" t="s">
        <v>369</v>
      </c>
      <c r="I484" s="139" t="s">
        <v>370</v>
      </c>
      <c r="J484" s="140" t="s">
        <v>9</v>
      </c>
      <c r="K484" s="141">
        <v>23601</v>
      </c>
      <c r="L484" s="139" t="s">
        <v>1125</v>
      </c>
      <c r="M484" s="108">
        <v>0</v>
      </c>
      <c r="N484" s="109">
        <f>IFERROR(VLOOKUP(K484,Ene!H489:J1198,3,FALSE) + VLOOKUP(K484,Ene!H489:K1198,4,FALSE),0)</f>
        <v>0</v>
      </c>
      <c r="O484" s="109">
        <f>IFERROR(VLOOKUP($K484,Feb!$H$7:$J$716,3,FALSE) + VLOOKUP($K484,Feb!$H$7:$K$716,4,FALSE),0)</f>
        <v>0</v>
      </c>
      <c r="P484" s="109">
        <f>IFERROR(VLOOKUP($K484,Mar!$H$7:$J$716,3,FALSE) + VLOOKUP($K484,Mar!$H$7:$K$716,4,FALSE),0)</f>
        <v>0</v>
      </c>
      <c r="Q484" s="109">
        <f>IFERROR(VLOOKUP($K484,Abr!$H$7:$J$716,3,FALSE) + VLOOKUP($K484,Abr!$H$7:$K$716,4,FALSE),0)</f>
        <v>0</v>
      </c>
      <c r="R484" s="109">
        <f>IFERROR(VLOOKUP($K484,May!$H$7:$J$716,3,FALSE) + VLOOKUP($K484,May!$H$7:$K$716,4,FALSE),0)</f>
        <v>0</v>
      </c>
      <c r="S484" s="109">
        <f>IFERROR(VLOOKUP($K484,Jun!$H$7:$J$716,3,FALSE) + VLOOKUP($K484,Jun!$H$7:$K$716,4,FALSE),0)</f>
        <v>0</v>
      </c>
      <c r="T484" s="109">
        <f>IFERROR(VLOOKUP($K484,Jul!$H$7:$J$716,3,FALSE) + VLOOKUP($K484,Jul!$H$7:$K$716,4,FALSE),0)</f>
        <v>0</v>
      </c>
      <c r="U484" s="109">
        <f>IFERROR(VLOOKUP($K484,Ago!$H$7:$J$716,3,FALSE) + VLOOKUP($K484,Ago!$H$7:$K$716,4,FALSE),0)</f>
        <v>0</v>
      </c>
      <c r="V484" s="109">
        <f>IFERROR(VLOOKUP($K484,Set!$H$7:$J$716,3,FALSE) + VLOOKUP($K484,Set!$H$7:$K$716,4,FALSE),0)</f>
        <v>0</v>
      </c>
      <c r="W484" s="109">
        <f>IFERROR(VLOOKUP($K484,Oct!$H$7:$J$716,3,FALSE) + VLOOKUP($K484,Oct!$H$7:$K$716,4,FALSE),0)</f>
        <v>0</v>
      </c>
      <c r="X484" s="109">
        <f>IFERROR(VLOOKUP($K484,Nov!$H$7:$J$716,3,FALSE) + VLOOKUP($K484,Nov!$H$7:$K$716,4,FALSE),0)</f>
        <v>0</v>
      </c>
      <c r="Y484" s="109">
        <f>IFERROR(VLOOKUP($K484,Dic!$H$7:$J$716,3,FALSE) + VLOOKUP($K484,Dic!$H$7:$K$716,4,FALSE),0)</f>
        <v>0</v>
      </c>
      <c r="Z484" s="109">
        <f t="shared" si="107"/>
        <v>0</v>
      </c>
      <c r="AA484" s="109">
        <f t="shared" si="108"/>
        <v>0</v>
      </c>
      <c r="AB484" s="109">
        <f t="shared" si="109"/>
        <v>0</v>
      </c>
      <c r="AC484" s="109">
        <f t="shared" si="110"/>
        <v>0</v>
      </c>
      <c r="AD484" s="109">
        <f t="shared" si="111"/>
        <v>0</v>
      </c>
      <c r="AE484" s="109">
        <f t="shared" si="112"/>
        <v>0</v>
      </c>
      <c r="AF484" s="109">
        <f t="shared" si="113"/>
        <v>0</v>
      </c>
    </row>
    <row r="485" spans="1:32" ht="15" thickBot="1">
      <c r="A485">
        <v>2026</v>
      </c>
      <c r="B485" s="104" t="s">
        <v>857</v>
      </c>
      <c r="C485" s="104" t="s">
        <v>920</v>
      </c>
      <c r="D485" s="139" t="s">
        <v>6</v>
      </c>
      <c r="E485" s="139" t="s">
        <v>7</v>
      </c>
      <c r="F485" s="140">
        <v>0</v>
      </c>
      <c r="G485" s="139" t="s">
        <v>1093</v>
      </c>
      <c r="H485" s="139" t="s">
        <v>369</v>
      </c>
      <c r="I485" s="139" t="s">
        <v>370</v>
      </c>
      <c r="J485" s="140" t="s">
        <v>9</v>
      </c>
      <c r="K485" s="141">
        <v>23792</v>
      </c>
      <c r="L485" s="139" t="s">
        <v>666</v>
      </c>
      <c r="M485" s="108">
        <v>0</v>
      </c>
      <c r="N485" s="109">
        <f>IFERROR(VLOOKUP(K485,Ene!H490:J1199,3,FALSE) + VLOOKUP(K485,Ene!H490:K1199,4,FALSE),0)</f>
        <v>0</v>
      </c>
      <c r="O485" s="109">
        <f>IFERROR(VLOOKUP($K485,Feb!$H$7:$J$716,3,FALSE) + VLOOKUP($K485,Feb!$H$7:$K$716,4,FALSE),0)</f>
        <v>0</v>
      </c>
      <c r="P485" s="109">
        <f>IFERROR(VLOOKUP($K485,Mar!$H$7:$J$716,3,FALSE) + VLOOKUP($K485,Mar!$H$7:$K$716,4,FALSE),0)</f>
        <v>0</v>
      </c>
      <c r="Q485" s="109">
        <f>IFERROR(VLOOKUP($K485,Abr!$H$7:$J$716,3,FALSE) + VLOOKUP($K485,Abr!$H$7:$K$716,4,FALSE),0)</f>
        <v>0</v>
      </c>
      <c r="R485" s="109">
        <f>IFERROR(VLOOKUP($K485,May!$H$7:$J$716,3,FALSE) + VLOOKUP($K485,May!$H$7:$K$716,4,FALSE),0)</f>
        <v>0</v>
      </c>
      <c r="S485" s="109">
        <f>IFERROR(VLOOKUP($K485,Jun!$H$7:$J$716,3,FALSE) + VLOOKUP($K485,Jun!$H$7:$K$716,4,FALSE),0)</f>
        <v>0</v>
      </c>
      <c r="T485" s="109">
        <f>IFERROR(VLOOKUP($K485,Jul!$H$7:$J$716,3,FALSE) + VLOOKUP($K485,Jul!$H$7:$K$716,4,FALSE),0)</f>
        <v>0</v>
      </c>
      <c r="U485" s="109">
        <f>IFERROR(VLOOKUP($K485,Ago!$H$7:$J$716,3,FALSE) + VLOOKUP($K485,Ago!$H$7:$K$716,4,FALSE),0)</f>
        <v>0</v>
      </c>
      <c r="V485" s="109">
        <f>IFERROR(VLOOKUP($K485,Set!$H$7:$J$716,3,FALSE) + VLOOKUP($K485,Set!$H$7:$K$716,4,FALSE),0)</f>
        <v>0</v>
      </c>
      <c r="W485" s="109">
        <f>IFERROR(VLOOKUP($K485,Oct!$H$7:$J$716,3,FALSE) + VLOOKUP($K485,Oct!$H$7:$K$716,4,FALSE),0)</f>
        <v>0</v>
      </c>
      <c r="X485" s="109">
        <f>IFERROR(VLOOKUP($K485,Nov!$H$7:$J$716,3,FALSE) + VLOOKUP($K485,Nov!$H$7:$K$716,4,FALSE),0)</f>
        <v>0</v>
      </c>
      <c r="Y485" s="109">
        <f>IFERROR(VLOOKUP($K485,Dic!$H$7:$J$716,3,FALSE) + VLOOKUP($K485,Dic!$H$7:$K$716,4,FALSE),0)</f>
        <v>0</v>
      </c>
      <c r="Z485" s="109">
        <f t="shared" si="107"/>
        <v>0</v>
      </c>
      <c r="AA485" s="109">
        <f t="shared" si="108"/>
        <v>0</v>
      </c>
      <c r="AB485" s="109">
        <f t="shared" si="109"/>
        <v>0</v>
      </c>
      <c r="AC485" s="109">
        <f t="shared" si="110"/>
        <v>0</v>
      </c>
      <c r="AD485" s="109">
        <f t="shared" si="111"/>
        <v>0</v>
      </c>
      <c r="AE485" s="109">
        <f t="shared" si="112"/>
        <v>0</v>
      </c>
      <c r="AF485" s="109">
        <f t="shared" si="113"/>
        <v>0</v>
      </c>
    </row>
    <row r="486" spans="1:32" ht="15" thickBot="1">
      <c r="A486">
        <v>2026</v>
      </c>
      <c r="B486" s="104" t="s">
        <v>857</v>
      </c>
      <c r="C486" s="104" t="s">
        <v>920</v>
      </c>
      <c r="D486" s="139" t="s">
        <v>6</v>
      </c>
      <c r="E486" s="139" t="s">
        <v>7</v>
      </c>
      <c r="F486" s="140">
        <v>0</v>
      </c>
      <c r="G486" s="139" t="s">
        <v>1093</v>
      </c>
      <c r="H486" s="139" t="s">
        <v>369</v>
      </c>
      <c r="I486" s="139" t="s">
        <v>370</v>
      </c>
      <c r="J486" s="140" t="s">
        <v>8</v>
      </c>
      <c r="K486" s="141">
        <v>23934</v>
      </c>
      <c r="L486" s="139" t="s">
        <v>667</v>
      </c>
      <c r="M486" s="108">
        <v>0</v>
      </c>
      <c r="N486" s="109">
        <f>IFERROR(VLOOKUP(K486,Ene!H491:J1200,3,FALSE) + VLOOKUP(K486,Ene!H491:K1200,4,FALSE),0)</f>
        <v>0</v>
      </c>
      <c r="O486" s="109">
        <f>IFERROR(VLOOKUP($K486,Feb!$H$7:$J$716,3,FALSE) + VLOOKUP($K486,Feb!$H$7:$K$716,4,FALSE),0)</f>
        <v>0</v>
      </c>
      <c r="P486" s="109">
        <f>IFERROR(VLOOKUP($K486,Mar!$H$7:$J$716,3,FALSE) + VLOOKUP($K486,Mar!$H$7:$K$716,4,FALSE),0)</f>
        <v>0</v>
      </c>
      <c r="Q486" s="109">
        <f>IFERROR(VLOOKUP($K486,Abr!$H$7:$J$716,3,FALSE) + VLOOKUP($K486,Abr!$H$7:$K$716,4,FALSE),0)</f>
        <v>0</v>
      </c>
      <c r="R486" s="109">
        <f>IFERROR(VLOOKUP($K486,May!$H$7:$J$716,3,FALSE) + VLOOKUP($K486,May!$H$7:$K$716,4,FALSE),0)</f>
        <v>0</v>
      </c>
      <c r="S486" s="109">
        <f>IFERROR(VLOOKUP($K486,Jun!$H$7:$J$716,3,FALSE) + VLOOKUP($K486,Jun!$H$7:$K$716,4,FALSE),0)</f>
        <v>0</v>
      </c>
      <c r="T486" s="109">
        <f>IFERROR(VLOOKUP($K486,Jul!$H$7:$J$716,3,FALSE) + VLOOKUP($K486,Jul!$H$7:$K$716,4,FALSE),0)</f>
        <v>0</v>
      </c>
      <c r="U486" s="109">
        <f>IFERROR(VLOOKUP($K486,Ago!$H$7:$J$716,3,FALSE) + VLOOKUP($K486,Ago!$H$7:$K$716,4,FALSE),0)</f>
        <v>0</v>
      </c>
      <c r="V486" s="109">
        <f>IFERROR(VLOOKUP($K486,Set!$H$7:$J$716,3,FALSE) + VLOOKUP($K486,Set!$H$7:$K$716,4,FALSE),0)</f>
        <v>0</v>
      </c>
      <c r="W486" s="109">
        <f>IFERROR(VLOOKUP($K486,Oct!$H$7:$J$716,3,FALSE) + VLOOKUP($K486,Oct!$H$7:$K$716,4,FALSE),0)</f>
        <v>0</v>
      </c>
      <c r="X486" s="109">
        <f>IFERROR(VLOOKUP($K486,Nov!$H$7:$J$716,3,FALSE) + VLOOKUP($K486,Nov!$H$7:$K$716,4,FALSE),0)</f>
        <v>0</v>
      </c>
      <c r="Y486" s="109">
        <f>IFERROR(VLOOKUP($K486,Dic!$H$7:$J$716,3,FALSE) + VLOOKUP($K486,Dic!$H$7:$K$716,4,FALSE),0)</f>
        <v>0</v>
      </c>
      <c r="Z486" s="109">
        <f t="shared" si="107"/>
        <v>0</v>
      </c>
      <c r="AA486" s="109">
        <f t="shared" si="108"/>
        <v>0</v>
      </c>
      <c r="AB486" s="109">
        <f t="shared" si="109"/>
        <v>0</v>
      </c>
      <c r="AC486" s="109">
        <f t="shared" si="110"/>
        <v>0</v>
      </c>
      <c r="AD486" s="109">
        <f t="shared" si="111"/>
        <v>0</v>
      </c>
      <c r="AE486" s="109">
        <f t="shared" si="112"/>
        <v>0</v>
      </c>
      <c r="AF486" s="109">
        <f t="shared" si="113"/>
        <v>0</v>
      </c>
    </row>
    <row r="487" spans="1:32" ht="15" thickBot="1">
      <c r="A487">
        <v>2026</v>
      </c>
      <c r="B487" s="104" t="s">
        <v>857</v>
      </c>
      <c r="C487" s="104" t="s">
        <v>920</v>
      </c>
      <c r="D487" s="139" t="s">
        <v>6</v>
      </c>
      <c r="E487" s="139" t="s">
        <v>7</v>
      </c>
      <c r="F487" s="140">
        <v>0</v>
      </c>
      <c r="G487" s="139" t="s">
        <v>1093</v>
      </c>
      <c r="H487" s="139" t="s">
        <v>369</v>
      </c>
      <c r="I487" s="139" t="s">
        <v>370</v>
      </c>
      <c r="J487" s="140" t="s">
        <v>13</v>
      </c>
      <c r="K487" s="141">
        <v>23938</v>
      </c>
      <c r="L487" s="139" t="s">
        <v>1126</v>
      </c>
      <c r="M487" s="108">
        <v>0</v>
      </c>
      <c r="N487" s="109">
        <f>IFERROR(VLOOKUP(K487,Ene!H492:J1201,3,FALSE) + VLOOKUP(K487,Ene!H492:K1201,4,FALSE),0)</f>
        <v>0</v>
      </c>
      <c r="O487" s="109">
        <f>IFERROR(VLOOKUP($K487,Feb!$H$7:$J$716,3,FALSE) + VLOOKUP($K487,Feb!$H$7:$K$716,4,FALSE),0)</f>
        <v>0</v>
      </c>
      <c r="P487" s="109">
        <f>IFERROR(VLOOKUP($K487,Mar!$H$7:$J$716,3,FALSE) + VLOOKUP($K487,Mar!$H$7:$K$716,4,FALSE),0)</f>
        <v>0</v>
      </c>
      <c r="Q487" s="109">
        <f>IFERROR(VLOOKUP($K487,Abr!$H$7:$J$716,3,FALSE) + VLOOKUP($K487,Abr!$H$7:$K$716,4,FALSE),0)</f>
        <v>0</v>
      </c>
      <c r="R487" s="109">
        <f>IFERROR(VLOOKUP($K487,May!$H$7:$J$716,3,FALSE) + VLOOKUP($K487,May!$H$7:$K$716,4,FALSE),0)</f>
        <v>0</v>
      </c>
      <c r="S487" s="109">
        <f>IFERROR(VLOOKUP($K487,Jun!$H$7:$J$716,3,FALSE) + VLOOKUP($K487,Jun!$H$7:$K$716,4,FALSE),0)</f>
        <v>0</v>
      </c>
      <c r="T487" s="109">
        <f>IFERROR(VLOOKUP($K487,Jul!$H$7:$J$716,3,FALSE) + VLOOKUP($K487,Jul!$H$7:$K$716,4,FALSE),0)</f>
        <v>0</v>
      </c>
      <c r="U487" s="109">
        <f>IFERROR(VLOOKUP($K487,Ago!$H$7:$J$716,3,FALSE) + VLOOKUP($K487,Ago!$H$7:$K$716,4,FALSE),0)</f>
        <v>0</v>
      </c>
      <c r="V487" s="109">
        <f>IFERROR(VLOOKUP($K487,Set!$H$7:$J$716,3,FALSE) + VLOOKUP($K487,Set!$H$7:$K$716,4,FALSE),0)</f>
        <v>0</v>
      </c>
      <c r="W487" s="109">
        <f>IFERROR(VLOOKUP($K487,Oct!$H$7:$J$716,3,FALSE) + VLOOKUP($K487,Oct!$H$7:$K$716,4,FALSE),0)</f>
        <v>0</v>
      </c>
      <c r="X487" s="109">
        <f>IFERROR(VLOOKUP($K487,Nov!$H$7:$J$716,3,FALSE) + VLOOKUP($K487,Nov!$H$7:$K$716,4,FALSE),0)</f>
        <v>0</v>
      </c>
      <c r="Y487" s="109">
        <f>IFERROR(VLOOKUP($K487,Dic!$H$7:$J$716,3,FALSE) + VLOOKUP($K487,Dic!$H$7:$K$716,4,FALSE),0)</f>
        <v>0</v>
      </c>
      <c r="Z487" s="109">
        <f t="shared" si="107"/>
        <v>0</v>
      </c>
      <c r="AA487" s="109">
        <f t="shared" si="108"/>
        <v>0</v>
      </c>
      <c r="AB487" s="109">
        <f t="shared" si="109"/>
        <v>0</v>
      </c>
      <c r="AC487" s="109">
        <f t="shared" si="110"/>
        <v>0</v>
      </c>
      <c r="AD487" s="109">
        <f t="shared" si="111"/>
        <v>0</v>
      </c>
      <c r="AE487" s="109">
        <f t="shared" si="112"/>
        <v>0</v>
      </c>
      <c r="AF487" s="109">
        <f t="shared" si="113"/>
        <v>0</v>
      </c>
    </row>
    <row r="488" spans="1:32" ht="15" thickBot="1">
      <c r="A488">
        <v>2026</v>
      </c>
      <c r="B488" s="104" t="s">
        <v>857</v>
      </c>
      <c r="C488" s="104" t="s">
        <v>925</v>
      </c>
      <c r="D488" s="139" t="s">
        <v>6</v>
      </c>
      <c r="E488" s="139" t="s">
        <v>22</v>
      </c>
      <c r="F488" s="140">
        <v>0</v>
      </c>
      <c r="G488" s="139" t="s">
        <v>1093</v>
      </c>
      <c r="H488" s="139" t="s">
        <v>369</v>
      </c>
      <c r="I488" s="139" t="s">
        <v>370</v>
      </c>
      <c r="J488" s="140" t="s">
        <v>13</v>
      </c>
      <c r="K488" s="141">
        <v>23984</v>
      </c>
      <c r="L488" s="139" t="s">
        <v>670</v>
      </c>
      <c r="M488" s="108">
        <v>0</v>
      </c>
      <c r="N488" s="109">
        <f>IFERROR(VLOOKUP(K488,Ene!H493:J1202,3,FALSE) + VLOOKUP(K488,Ene!H493:K1202,4,FALSE),0)</f>
        <v>0</v>
      </c>
      <c r="O488" s="109">
        <f>IFERROR(VLOOKUP($K488,Feb!$H$7:$J$716,3,FALSE) + VLOOKUP($K488,Feb!$H$7:$K$716,4,FALSE),0)</f>
        <v>0</v>
      </c>
      <c r="P488" s="109">
        <f>IFERROR(VLOOKUP($K488,Mar!$H$7:$J$716,3,FALSE) + VLOOKUP($K488,Mar!$H$7:$K$716,4,FALSE),0)</f>
        <v>0</v>
      </c>
      <c r="Q488" s="109">
        <f>IFERROR(VLOOKUP($K488,Abr!$H$7:$J$716,3,FALSE) + VLOOKUP($K488,Abr!$H$7:$K$716,4,FALSE),0)</f>
        <v>0</v>
      </c>
      <c r="R488" s="109">
        <f>IFERROR(VLOOKUP($K488,May!$H$7:$J$716,3,FALSE) + VLOOKUP($K488,May!$H$7:$K$716,4,FALSE),0)</f>
        <v>0</v>
      </c>
      <c r="S488" s="109">
        <f>IFERROR(VLOOKUP($K488,Jun!$H$7:$J$716,3,FALSE) + VLOOKUP($K488,Jun!$H$7:$K$716,4,FALSE),0)</f>
        <v>0</v>
      </c>
      <c r="T488" s="109">
        <f>IFERROR(VLOOKUP($K488,Jul!$H$7:$J$716,3,FALSE) + VLOOKUP($K488,Jul!$H$7:$K$716,4,FALSE),0)</f>
        <v>0</v>
      </c>
      <c r="U488" s="109">
        <f>IFERROR(VLOOKUP($K488,Ago!$H$7:$J$716,3,FALSE) + VLOOKUP($K488,Ago!$H$7:$K$716,4,FALSE),0)</f>
        <v>0</v>
      </c>
      <c r="V488" s="109">
        <f>IFERROR(VLOOKUP($K488,Set!$H$7:$J$716,3,FALSE) + VLOOKUP($K488,Set!$H$7:$K$716,4,FALSE),0)</f>
        <v>0</v>
      </c>
      <c r="W488" s="109">
        <f>IFERROR(VLOOKUP($K488,Oct!$H$7:$J$716,3,FALSE) + VLOOKUP($K488,Oct!$H$7:$K$716,4,FALSE),0)</f>
        <v>0</v>
      </c>
      <c r="X488" s="109">
        <f>IFERROR(VLOOKUP($K488,Nov!$H$7:$J$716,3,FALSE) + VLOOKUP($K488,Nov!$H$7:$K$716,4,FALSE),0)</f>
        <v>0</v>
      </c>
      <c r="Y488" s="109">
        <f>IFERROR(VLOOKUP($K488,Dic!$H$7:$J$716,3,FALSE) + VLOOKUP($K488,Dic!$H$7:$K$716,4,FALSE),0)</f>
        <v>0</v>
      </c>
      <c r="Z488" s="109">
        <f t="shared" si="107"/>
        <v>0</v>
      </c>
      <c r="AA488" s="109">
        <f t="shared" si="108"/>
        <v>0</v>
      </c>
      <c r="AB488" s="109">
        <f t="shared" si="109"/>
        <v>0</v>
      </c>
      <c r="AC488" s="109">
        <f t="shared" si="110"/>
        <v>0</v>
      </c>
      <c r="AD488" s="109">
        <f t="shared" si="111"/>
        <v>0</v>
      </c>
      <c r="AE488" s="109">
        <f t="shared" si="112"/>
        <v>0</v>
      </c>
      <c r="AF488" s="109">
        <f t="shared" si="113"/>
        <v>0</v>
      </c>
    </row>
    <row r="489" spans="1:32" ht="15" thickBot="1">
      <c r="A489">
        <v>2026</v>
      </c>
      <c r="B489" s="104" t="s">
        <v>924</v>
      </c>
      <c r="C489" s="104" t="s">
        <v>1004</v>
      </c>
      <c r="D489" s="105" t="s">
        <v>98</v>
      </c>
      <c r="E489" s="105" t="s">
        <v>137</v>
      </c>
      <c r="F489" s="106">
        <v>870</v>
      </c>
      <c r="G489" s="105" t="s">
        <v>375</v>
      </c>
      <c r="H489" s="105" t="s">
        <v>96</v>
      </c>
      <c r="I489" s="105" t="s">
        <v>136</v>
      </c>
      <c r="J489" s="106" t="s">
        <v>8</v>
      </c>
      <c r="K489" s="107">
        <v>24047</v>
      </c>
      <c r="L489" s="105" t="s">
        <v>1127</v>
      </c>
      <c r="M489" s="108">
        <v>24</v>
      </c>
      <c r="N489" s="109">
        <f>IFERROR(VLOOKUP(K489,Ene!H494:J1203,3,FALSE) + VLOOKUP(K489,Ene!H494:K1203,4,FALSE),0)</f>
        <v>0</v>
      </c>
      <c r="O489" s="109">
        <f>IFERROR(VLOOKUP($K489,Feb!$H$7:$J$716,3,FALSE) + VLOOKUP($K489,Feb!$H$7:$K$716,4,FALSE),0)</f>
        <v>0</v>
      </c>
      <c r="P489" s="109">
        <f>IFERROR(VLOOKUP($K489,Mar!$H$7:$J$716,3,FALSE) + VLOOKUP($K489,Mar!$H$7:$K$716,4,FALSE),0)</f>
        <v>0</v>
      </c>
      <c r="Q489" s="109">
        <f>IFERROR(VLOOKUP($K489,Abr!$H$7:$J$716,3,FALSE) + VLOOKUP($K489,Abr!$H$7:$K$716,4,FALSE),0)</f>
        <v>0</v>
      </c>
      <c r="R489" s="109">
        <f>IFERROR(VLOOKUP($K489,May!$H$7:$J$716,3,FALSE) + VLOOKUP($K489,May!$H$7:$K$716,4,FALSE),0)</f>
        <v>0</v>
      </c>
      <c r="S489" s="109">
        <f>IFERROR(VLOOKUP($K489,Jun!$H$7:$J$716,3,FALSE) + VLOOKUP($K489,Jun!$H$7:$K$716,4,FALSE),0)</f>
        <v>0</v>
      </c>
      <c r="T489" s="109">
        <f>IFERROR(VLOOKUP($K489,Jul!$H$7:$J$716,3,FALSE) + VLOOKUP($K489,Jul!$H$7:$K$716,4,FALSE),0)</f>
        <v>0</v>
      </c>
      <c r="U489" s="109">
        <f>IFERROR(VLOOKUP($K489,Ago!$H$7:$J$716,3,FALSE) + VLOOKUP($K489,Ago!$H$7:$K$716,4,FALSE),0)</f>
        <v>0</v>
      </c>
      <c r="V489" s="109">
        <f>IFERROR(VLOOKUP($K489,Set!$H$7:$J$716,3,FALSE) + VLOOKUP($K489,Set!$H$7:$K$716,4,FALSE),0)</f>
        <v>0</v>
      </c>
      <c r="W489" s="109">
        <f>IFERROR(VLOOKUP($K489,Oct!$H$7:$J$716,3,FALSE) + VLOOKUP($K489,Oct!$H$7:$K$716,4,FALSE),0)</f>
        <v>0</v>
      </c>
      <c r="X489" s="109">
        <f>IFERROR(VLOOKUP($K489,Nov!$H$7:$J$716,3,FALSE) + VLOOKUP($K489,Nov!$H$7:$K$716,4,FALSE),0)</f>
        <v>0</v>
      </c>
      <c r="Y489" s="109">
        <f>IFERROR(VLOOKUP($K489,Dic!$H$7:$J$716,3,FALSE) + VLOOKUP($K489,Dic!$H$7:$K$716,4,FALSE),0)</f>
        <v>0</v>
      </c>
      <c r="Z489" s="109">
        <f t="shared" si="107"/>
        <v>0</v>
      </c>
      <c r="AA489" s="109">
        <f t="shared" si="108"/>
        <v>0</v>
      </c>
      <c r="AB489" s="109">
        <f t="shared" si="109"/>
        <v>0</v>
      </c>
      <c r="AC489" s="109">
        <f t="shared" si="110"/>
        <v>0</v>
      </c>
      <c r="AD489" s="109">
        <f t="shared" si="111"/>
        <v>0</v>
      </c>
      <c r="AE489" s="109">
        <f t="shared" si="112"/>
        <v>0</v>
      </c>
      <c r="AF489" s="109">
        <f t="shared" si="113"/>
        <v>0</v>
      </c>
    </row>
    <row r="490" spans="1:32" ht="15" thickBot="1">
      <c r="A490">
        <v>2026</v>
      </c>
      <c r="B490" s="104" t="s">
        <v>857</v>
      </c>
      <c r="C490" s="104" t="s">
        <v>920</v>
      </c>
      <c r="D490" s="139" t="s">
        <v>6</v>
      </c>
      <c r="E490" s="139" t="s">
        <v>7</v>
      </c>
      <c r="F490" s="140">
        <v>0</v>
      </c>
      <c r="G490" s="139" t="s">
        <v>1093</v>
      </c>
      <c r="H490" s="139" t="s">
        <v>369</v>
      </c>
      <c r="I490" s="139" t="s">
        <v>370</v>
      </c>
      <c r="J490" s="140" t="s">
        <v>522</v>
      </c>
      <c r="K490" s="141">
        <v>24105</v>
      </c>
      <c r="L490" s="139" t="s">
        <v>673</v>
      </c>
      <c r="M490" s="108">
        <v>0</v>
      </c>
      <c r="N490" s="109">
        <f>IFERROR(VLOOKUP(K490,Ene!H495:J1204,3,FALSE) + VLOOKUP(K490,Ene!H495:K1204,4,FALSE),0)</f>
        <v>0</v>
      </c>
      <c r="O490" s="109">
        <f>IFERROR(VLOOKUP($K490,Feb!$H$7:$J$716,3,FALSE) + VLOOKUP($K490,Feb!$H$7:$K$716,4,FALSE),0)</f>
        <v>0</v>
      </c>
      <c r="P490" s="109">
        <f>IFERROR(VLOOKUP($K490,Mar!$H$7:$J$716,3,FALSE) + VLOOKUP($K490,Mar!$H$7:$K$716,4,FALSE),0)</f>
        <v>0</v>
      </c>
      <c r="Q490" s="109">
        <f>IFERROR(VLOOKUP($K490,Abr!$H$7:$J$716,3,FALSE) + VLOOKUP($K490,Abr!$H$7:$K$716,4,FALSE),0)</f>
        <v>0</v>
      </c>
      <c r="R490" s="109">
        <f>IFERROR(VLOOKUP($K490,May!$H$7:$J$716,3,FALSE) + VLOOKUP($K490,May!$H$7:$K$716,4,FALSE),0)</f>
        <v>0</v>
      </c>
      <c r="S490" s="109">
        <f>IFERROR(VLOOKUP($K490,Jun!$H$7:$J$716,3,FALSE) + VLOOKUP($K490,Jun!$H$7:$K$716,4,FALSE),0)</f>
        <v>0</v>
      </c>
      <c r="T490" s="109">
        <f>IFERROR(VLOOKUP($K490,Jul!$H$7:$J$716,3,FALSE) + VLOOKUP($K490,Jul!$H$7:$K$716,4,FALSE),0)</f>
        <v>0</v>
      </c>
      <c r="U490" s="109">
        <f>IFERROR(VLOOKUP($K490,Ago!$H$7:$J$716,3,FALSE) + VLOOKUP($K490,Ago!$H$7:$K$716,4,FALSE),0)</f>
        <v>0</v>
      </c>
      <c r="V490" s="109">
        <f>IFERROR(VLOOKUP($K490,Set!$H$7:$J$716,3,FALSE) + VLOOKUP($K490,Set!$H$7:$K$716,4,FALSE),0)</f>
        <v>0</v>
      </c>
      <c r="W490" s="109">
        <f>IFERROR(VLOOKUP($K490,Oct!$H$7:$J$716,3,FALSE) + VLOOKUP($K490,Oct!$H$7:$K$716,4,FALSE),0)</f>
        <v>0</v>
      </c>
      <c r="X490" s="109">
        <f>IFERROR(VLOOKUP($K490,Nov!$H$7:$J$716,3,FALSE) + VLOOKUP($K490,Nov!$H$7:$K$716,4,FALSE),0)</f>
        <v>0</v>
      </c>
      <c r="Y490" s="109">
        <f>IFERROR(VLOOKUP($K490,Dic!$H$7:$J$716,3,FALSE) + VLOOKUP($K490,Dic!$H$7:$K$716,4,FALSE),0)</f>
        <v>0</v>
      </c>
      <c r="Z490" s="109">
        <f t="shared" si="107"/>
        <v>0</v>
      </c>
      <c r="AA490" s="109">
        <f t="shared" si="108"/>
        <v>0</v>
      </c>
      <c r="AB490" s="109">
        <f t="shared" si="109"/>
        <v>0</v>
      </c>
      <c r="AC490" s="109">
        <f t="shared" si="110"/>
        <v>0</v>
      </c>
      <c r="AD490" s="109">
        <f t="shared" si="111"/>
        <v>0</v>
      </c>
      <c r="AE490" s="109">
        <f t="shared" si="112"/>
        <v>0</v>
      </c>
      <c r="AF490" s="109">
        <f t="shared" si="113"/>
        <v>0</v>
      </c>
    </row>
    <row r="491" spans="1:32" ht="15" thickBot="1">
      <c r="A491">
        <v>2026</v>
      </c>
      <c r="B491" s="104" t="s">
        <v>924</v>
      </c>
      <c r="C491" s="104" t="s">
        <v>955</v>
      </c>
      <c r="D491" s="105" t="s">
        <v>6</v>
      </c>
      <c r="E491" s="105" t="s">
        <v>34</v>
      </c>
      <c r="F491" s="106">
        <v>870</v>
      </c>
      <c r="G491" s="105" t="s">
        <v>375</v>
      </c>
      <c r="H491" s="105" t="s">
        <v>55</v>
      </c>
      <c r="I491" s="105" t="s">
        <v>54</v>
      </c>
      <c r="J491" s="106" t="s">
        <v>8</v>
      </c>
      <c r="K491" s="107">
        <v>24407</v>
      </c>
      <c r="L491" s="105" t="s">
        <v>1128</v>
      </c>
      <c r="M491" s="108">
        <v>1.6</v>
      </c>
      <c r="N491" s="109">
        <f>IFERROR(VLOOKUP(K491,Ene!H496:J1205,3,FALSE) + VLOOKUP(K491,Ene!H496:K1205,4,FALSE),0)</f>
        <v>0</v>
      </c>
      <c r="O491" s="109">
        <f>IFERROR(VLOOKUP($K491,Feb!$H$7:$J$716,3,FALSE) + VLOOKUP($K491,Feb!$H$7:$K$716,4,FALSE),0)</f>
        <v>0</v>
      </c>
      <c r="P491" s="109">
        <f>IFERROR(VLOOKUP($K491,Mar!$H$7:$J$716,3,FALSE) + VLOOKUP($K491,Mar!$H$7:$K$716,4,FALSE),0)</f>
        <v>0</v>
      </c>
      <c r="Q491" s="109">
        <f>IFERROR(VLOOKUP($K491,Abr!$H$7:$J$716,3,FALSE) + VLOOKUP($K491,Abr!$H$7:$K$716,4,FALSE),0)</f>
        <v>0</v>
      </c>
      <c r="R491" s="109">
        <f>IFERROR(VLOOKUP($K491,May!$H$7:$J$716,3,FALSE) + VLOOKUP($K491,May!$H$7:$K$716,4,FALSE),0)</f>
        <v>0</v>
      </c>
      <c r="S491" s="109">
        <f>IFERROR(VLOOKUP($K491,Jun!$H$7:$J$716,3,FALSE) + VLOOKUP($K491,Jun!$H$7:$K$716,4,FALSE),0)</f>
        <v>0</v>
      </c>
      <c r="T491" s="109">
        <f>IFERROR(VLOOKUP($K491,Jul!$H$7:$J$716,3,FALSE) + VLOOKUP($K491,Jul!$H$7:$K$716,4,FALSE),0)</f>
        <v>0</v>
      </c>
      <c r="U491" s="109">
        <f>IFERROR(VLOOKUP($K491,Ago!$H$7:$J$716,3,FALSE) + VLOOKUP($K491,Ago!$H$7:$K$716,4,FALSE),0)</f>
        <v>0</v>
      </c>
      <c r="V491" s="109">
        <f>IFERROR(VLOOKUP($K491,Set!$H$7:$J$716,3,FALSE) + VLOOKUP($K491,Set!$H$7:$K$716,4,FALSE),0)</f>
        <v>0</v>
      </c>
      <c r="W491" s="109">
        <f>IFERROR(VLOOKUP($K491,Oct!$H$7:$J$716,3,FALSE) + VLOOKUP($K491,Oct!$H$7:$K$716,4,FALSE),0)</f>
        <v>0</v>
      </c>
      <c r="X491" s="109">
        <f>IFERROR(VLOOKUP($K491,Nov!$H$7:$J$716,3,FALSE) + VLOOKUP($K491,Nov!$H$7:$K$716,4,FALSE),0)</f>
        <v>0</v>
      </c>
      <c r="Y491" s="109">
        <f>IFERROR(VLOOKUP($K491,Dic!$H$7:$J$716,3,FALSE) + VLOOKUP($K491,Dic!$H$7:$K$716,4,FALSE),0)</f>
        <v>0</v>
      </c>
      <c r="Z491" s="109">
        <f t="shared" si="107"/>
        <v>0</v>
      </c>
      <c r="AA491" s="109">
        <f t="shared" si="108"/>
        <v>0</v>
      </c>
      <c r="AB491" s="109">
        <f t="shared" si="109"/>
        <v>0</v>
      </c>
      <c r="AC491" s="109">
        <f t="shared" si="110"/>
        <v>0</v>
      </c>
      <c r="AD491" s="109">
        <f t="shared" si="111"/>
        <v>0</v>
      </c>
      <c r="AE491" s="109">
        <f t="shared" si="112"/>
        <v>0</v>
      </c>
      <c r="AF491" s="109">
        <f t="shared" si="113"/>
        <v>0</v>
      </c>
    </row>
    <row r="492" spans="1:32" ht="15" thickBot="1">
      <c r="A492">
        <v>2026</v>
      </c>
      <c r="B492" s="104" t="s">
        <v>924</v>
      </c>
      <c r="C492" s="104" t="s">
        <v>1069</v>
      </c>
      <c r="D492" s="105" t="s">
        <v>331</v>
      </c>
      <c r="E492" s="105" t="s">
        <v>222</v>
      </c>
      <c r="F492" s="106">
        <v>1391</v>
      </c>
      <c r="G492" s="105" t="s">
        <v>431</v>
      </c>
      <c r="H492" s="105" t="s">
        <v>331</v>
      </c>
      <c r="I492" s="105" t="s">
        <v>222</v>
      </c>
      <c r="J492" s="106" t="s">
        <v>8</v>
      </c>
      <c r="K492" s="107">
        <v>24414</v>
      </c>
      <c r="L492" s="105" t="s">
        <v>674</v>
      </c>
      <c r="M492" s="108">
        <v>13.600000000000001</v>
      </c>
      <c r="N492" s="109">
        <f>IFERROR(VLOOKUP(K492,Ene!H497:J1206,3,FALSE) + VLOOKUP(K492,Ene!H497:K1206,4,FALSE),0)</f>
        <v>0</v>
      </c>
      <c r="O492" s="109">
        <f>IFERROR(VLOOKUP($K492,Feb!$H$7:$J$716,3,FALSE) + VLOOKUP($K492,Feb!$H$7:$K$716,4,FALSE),0)</f>
        <v>0</v>
      </c>
      <c r="P492" s="109">
        <f>IFERROR(VLOOKUP($K492,Mar!$H$7:$J$716,3,FALSE) + VLOOKUP($K492,Mar!$H$7:$K$716,4,FALSE),0)</f>
        <v>0</v>
      </c>
      <c r="Q492" s="109">
        <f>IFERROR(VLOOKUP($K492,Abr!$H$7:$J$716,3,FALSE) + VLOOKUP($K492,Abr!$H$7:$K$716,4,FALSE),0)</f>
        <v>0</v>
      </c>
      <c r="R492" s="109">
        <f>IFERROR(VLOOKUP($K492,May!$H$7:$J$716,3,FALSE) + VLOOKUP($K492,May!$H$7:$K$716,4,FALSE),0)</f>
        <v>0</v>
      </c>
      <c r="S492" s="109">
        <f>IFERROR(VLOOKUP($K492,Jun!$H$7:$J$716,3,FALSE) + VLOOKUP($K492,Jun!$H$7:$K$716,4,FALSE),0)</f>
        <v>0</v>
      </c>
      <c r="T492" s="109">
        <f>IFERROR(VLOOKUP($K492,Jul!$H$7:$J$716,3,FALSE) + VLOOKUP($K492,Jul!$H$7:$K$716,4,FALSE),0)</f>
        <v>0</v>
      </c>
      <c r="U492" s="109">
        <f>IFERROR(VLOOKUP($K492,Ago!$H$7:$J$716,3,FALSE) + VLOOKUP($K492,Ago!$H$7:$K$716,4,FALSE),0)</f>
        <v>0</v>
      </c>
      <c r="V492" s="109">
        <f>IFERROR(VLOOKUP($K492,Set!$H$7:$J$716,3,FALSE) + VLOOKUP($K492,Set!$H$7:$K$716,4,FALSE),0)</f>
        <v>0</v>
      </c>
      <c r="W492" s="109">
        <f>IFERROR(VLOOKUP($K492,Oct!$H$7:$J$716,3,FALSE) + VLOOKUP($K492,Oct!$H$7:$K$716,4,FALSE),0)</f>
        <v>0</v>
      </c>
      <c r="X492" s="109">
        <f>IFERROR(VLOOKUP($K492,Nov!$H$7:$J$716,3,FALSE) + VLOOKUP($K492,Nov!$H$7:$K$716,4,FALSE),0)</f>
        <v>0</v>
      </c>
      <c r="Y492" s="109">
        <f>IFERROR(VLOOKUP($K492,Dic!$H$7:$J$716,3,FALSE) + VLOOKUP($K492,Dic!$H$7:$K$716,4,FALSE),0)</f>
        <v>0</v>
      </c>
      <c r="Z492" s="109">
        <f t="shared" si="107"/>
        <v>0</v>
      </c>
      <c r="AA492" s="109">
        <f t="shared" si="108"/>
        <v>0</v>
      </c>
      <c r="AB492" s="109">
        <f t="shared" si="109"/>
        <v>0</v>
      </c>
      <c r="AC492" s="109">
        <f t="shared" si="110"/>
        <v>0</v>
      </c>
      <c r="AD492" s="109">
        <f t="shared" si="111"/>
        <v>0</v>
      </c>
      <c r="AE492" s="109">
        <f t="shared" si="112"/>
        <v>0</v>
      </c>
      <c r="AF492" s="109">
        <f t="shared" si="113"/>
        <v>0</v>
      </c>
    </row>
    <row r="493" spans="1:32" ht="15" thickBot="1">
      <c r="A493">
        <v>2026</v>
      </c>
      <c r="B493" s="104" t="s">
        <v>857</v>
      </c>
      <c r="C493" s="104" t="s">
        <v>920</v>
      </c>
      <c r="D493" s="139" t="s">
        <v>6</v>
      </c>
      <c r="E493" s="139" t="s">
        <v>7</v>
      </c>
      <c r="F493" s="140">
        <v>0</v>
      </c>
      <c r="G493" s="139" t="s">
        <v>1093</v>
      </c>
      <c r="H493" s="139" t="s">
        <v>369</v>
      </c>
      <c r="I493" s="139" t="s">
        <v>370</v>
      </c>
      <c r="J493" s="140" t="s">
        <v>9</v>
      </c>
      <c r="K493" s="141">
        <v>24415</v>
      </c>
      <c r="L493" s="139" t="s">
        <v>675</v>
      </c>
      <c r="M493" s="108">
        <v>0</v>
      </c>
      <c r="N493" s="109">
        <f>IFERROR(VLOOKUP(K493,Ene!H498:J1207,3,FALSE) + VLOOKUP(K493,Ene!H498:K1207,4,FALSE),0)</f>
        <v>0</v>
      </c>
      <c r="O493" s="109">
        <f>IFERROR(VLOOKUP($K493,Feb!$H$7:$J$716,3,FALSE) + VLOOKUP($K493,Feb!$H$7:$K$716,4,FALSE),0)</f>
        <v>0</v>
      </c>
      <c r="P493" s="109">
        <f>IFERROR(VLOOKUP($K493,Mar!$H$7:$J$716,3,FALSE) + VLOOKUP($K493,Mar!$H$7:$K$716,4,FALSE),0)</f>
        <v>0</v>
      </c>
      <c r="Q493" s="109">
        <f>IFERROR(VLOOKUP($K493,Abr!$H$7:$J$716,3,FALSE) + VLOOKUP($K493,Abr!$H$7:$K$716,4,FALSE),0)</f>
        <v>0</v>
      </c>
      <c r="R493" s="109">
        <f>IFERROR(VLOOKUP($K493,May!$H$7:$J$716,3,FALSE) + VLOOKUP($K493,May!$H$7:$K$716,4,FALSE),0)</f>
        <v>0</v>
      </c>
      <c r="S493" s="109">
        <f>IFERROR(VLOOKUP($K493,Jun!$H$7:$J$716,3,FALSE) + VLOOKUP($K493,Jun!$H$7:$K$716,4,FALSE),0)</f>
        <v>0</v>
      </c>
      <c r="T493" s="109">
        <f>IFERROR(VLOOKUP($K493,Jul!$H$7:$J$716,3,FALSE) + VLOOKUP($K493,Jul!$H$7:$K$716,4,FALSE),0)</f>
        <v>0</v>
      </c>
      <c r="U493" s="109">
        <f>IFERROR(VLOOKUP($K493,Ago!$H$7:$J$716,3,FALSE) + VLOOKUP($K493,Ago!$H$7:$K$716,4,FALSE),0)</f>
        <v>0</v>
      </c>
      <c r="V493" s="109">
        <f>IFERROR(VLOOKUP($K493,Set!$H$7:$J$716,3,FALSE) + VLOOKUP($K493,Set!$H$7:$K$716,4,FALSE),0)</f>
        <v>0</v>
      </c>
      <c r="W493" s="109">
        <f>IFERROR(VLOOKUP($K493,Oct!$H$7:$J$716,3,FALSE) + VLOOKUP($K493,Oct!$H$7:$K$716,4,FALSE),0)</f>
        <v>0</v>
      </c>
      <c r="X493" s="109">
        <f>IFERROR(VLOOKUP($K493,Nov!$H$7:$J$716,3,FALSE) + VLOOKUP($K493,Nov!$H$7:$K$716,4,FALSE),0)</f>
        <v>0</v>
      </c>
      <c r="Y493" s="109">
        <f>IFERROR(VLOOKUP($K493,Dic!$H$7:$J$716,3,FALSE) + VLOOKUP($K493,Dic!$H$7:$K$716,4,FALSE),0)</f>
        <v>0</v>
      </c>
      <c r="Z493" s="109">
        <f t="shared" si="107"/>
        <v>0</v>
      </c>
      <c r="AA493" s="109">
        <f t="shared" si="108"/>
        <v>0</v>
      </c>
      <c r="AB493" s="109">
        <f t="shared" si="109"/>
        <v>0</v>
      </c>
      <c r="AC493" s="109">
        <f t="shared" si="110"/>
        <v>0</v>
      </c>
      <c r="AD493" s="109">
        <f t="shared" si="111"/>
        <v>0</v>
      </c>
      <c r="AE493" s="109">
        <f t="shared" si="112"/>
        <v>0</v>
      </c>
      <c r="AF493" s="109">
        <f t="shared" si="113"/>
        <v>0</v>
      </c>
    </row>
    <row r="494" spans="1:32" ht="15" thickBot="1">
      <c r="A494">
        <v>2026</v>
      </c>
      <c r="B494" s="104" t="s">
        <v>857</v>
      </c>
      <c r="C494" s="104" t="s">
        <v>925</v>
      </c>
      <c r="D494" s="139" t="s">
        <v>6</v>
      </c>
      <c r="E494" s="139" t="s">
        <v>22</v>
      </c>
      <c r="F494" s="140">
        <v>0</v>
      </c>
      <c r="G494" s="139" t="s">
        <v>1093</v>
      </c>
      <c r="H494" s="139" t="s">
        <v>369</v>
      </c>
      <c r="I494" s="139" t="s">
        <v>370</v>
      </c>
      <c r="J494" s="140" t="s">
        <v>522</v>
      </c>
      <c r="K494" s="141">
        <v>24421</v>
      </c>
      <c r="L494" s="139" t="s">
        <v>1129</v>
      </c>
      <c r="M494" s="108">
        <v>0</v>
      </c>
      <c r="N494" s="109">
        <f>IFERROR(VLOOKUP(K494,Ene!H499:J1208,3,FALSE) + VLOOKUP(K494,Ene!H499:K1208,4,FALSE),0)</f>
        <v>0</v>
      </c>
      <c r="O494" s="109">
        <f>IFERROR(VLOOKUP($K494,Feb!$H$7:$J$716,3,FALSE) + VLOOKUP($K494,Feb!$H$7:$K$716,4,FALSE),0)</f>
        <v>0</v>
      </c>
      <c r="P494" s="109">
        <f>IFERROR(VLOOKUP($K494,Mar!$H$7:$J$716,3,FALSE) + VLOOKUP($K494,Mar!$H$7:$K$716,4,FALSE),0)</f>
        <v>0</v>
      </c>
      <c r="Q494" s="109">
        <f>IFERROR(VLOOKUP($K494,Abr!$H$7:$J$716,3,FALSE) + VLOOKUP($K494,Abr!$H$7:$K$716,4,FALSE),0)</f>
        <v>0</v>
      </c>
      <c r="R494" s="109">
        <f>IFERROR(VLOOKUP($K494,May!$H$7:$J$716,3,FALSE) + VLOOKUP($K494,May!$H$7:$K$716,4,FALSE),0)</f>
        <v>0</v>
      </c>
      <c r="S494" s="109">
        <f>IFERROR(VLOOKUP($K494,Jun!$H$7:$J$716,3,FALSE) + VLOOKUP($K494,Jun!$H$7:$K$716,4,FALSE),0)</f>
        <v>0</v>
      </c>
      <c r="T494" s="109">
        <f>IFERROR(VLOOKUP($K494,Jul!$H$7:$J$716,3,FALSE) + VLOOKUP($K494,Jul!$H$7:$K$716,4,FALSE),0)</f>
        <v>0</v>
      </c>
      <c r="U494" s="109">
        <f>IFERROR(VLOOKUP($K494,Ago!$H$7:$J$716,3,FALSE) + VLOOKUP($K494,Ago!$H$7:$K$716,4,FALSE),0)</f>
        <v>0</v>
      </c>
      <c r="V494" s="109">
        <f>IFERROR(VLOOKUP($K494,Set!$H$7:$J$716,3,FALSE) + VLOOKUP($K494,Set!$H$7:$K$716,4,FALSE),0)</f>
        <v>0</v>
      </c>
      <c r="W494" s="109">
        <f>IFERROR(VLOOKUP($K494,Oct!$H$7:$J$716,3,FALSE) + VLOOKUP($K494,Oct!$H$7:$K$716,4,FALSE),0)</f>
        <v>0</v>
      </c>
      <c r="X494" s="109">
        <f>IFERROR(VLOOKUP($K494,Nov!$H$7:$J$716,3,FALSE) + VLOOKUP($K494,Nov!$H$7:$K$716,4,FALSE),0)</f>
        <v>0</v>
      </c>
      <c r="Y494" s="109">
        <f>IFERROR(VLOOKUP($K494,Dic!$H$7:$J$716,3,FALSE) + VLOOKUP($K494,Dic!$H$7:$K$716,4,FALSE),0)</f>
        <v>0</v>
      </c>
      <c r="Z494" s="109">
        <f t="shared" si="107"/>
        <v>0</v>
      </c>
      <c r="AA494" s="109">
        <f t="shared" si="108"/>
        <v>0</v>
      </c>
      <c r="AB494" s="109">
        <f t="shared" si="109"/>
        <v>0</v>
      </c>
      <c r="AC494" s="109">
        <f t="shared" si="110"/>
        <v>0</v>
      </c>
      <c r="AD494" s="109">
        <f t="shared" si="111"/>
        <v>0</v>
      </c>
      <c r="AE494" s="109">
        <f t="shared" si="112"/>
        <v>0</v>
      </c>
      <c r="AF494" s="109">
        <f t="shared" si="113"/>
        <v>0</v>
      </c>
    </row>
    <row r="495" spans="1:32" ht="15" thickBot="1">
      <c r="A495">
        <v>2026</v>
      </c>
      <c r="B495" s="104" t="s">
        <v>857</v>
      </c>
      <c r="C495" s="104" t="s">
        <v>920</v>
      </c>
      <c r="D495" s="139" t="s">
        <v>6</v>
      </c>
      <c r="E495" s="139" t="s">
        <v>7</v>
      </c>
      <c r="F495" s="140">
        <v>0</v>
      </c>
      <c r="G495" s="139" t="s">
        <v>1093</v>
      </c>
      <c r="H495" s="139" t="s">
        <v>369</v>
      </c>
      <c r="I495" s="139" t="s">
        <v>370</v>
      </c>
      <c r="J495" s="140" t="s">
        <v>522</v>
      </c>
      <c r="K495" s="141">
        <v>24648</v>
      </c>
      <c r="L495" s="139" t="s">
        <v>678</v>
      </c>
      <c r="M495" s="108">
        <v>0</v>
      </c>
      <c r="N495" s="109">
        <f>IFERROR(VLOOKUP(K495,Ene!H500:J1209,3,FALSE) + VLOOKUP(K495,Ene!H500:K1209,4,FALSE),0)</f>
        <v>0</v>
      </c>
      <c r="O495" s="109">
        <f>IFERROR(VLOOKUP($K495,Feb!$H$7:$J$716,3,FALSE) + VLOOKUP($K495,Feb!$H$7:$K$716,4,FALSE),0)</f>
        <v>0</v>
      </c>
      <c r="P495" s="109">
        <f>IFERROR(VLOOKUP($K495,Mar!$H$7:$J$716,3,FALSE) + VLOOKUP($K495,Mar!$H$7:$K$716,4,FALSE),0)</f>
        <v>0</v>
      </c>
      <c r="Q495" s="109">
        <f>IFERROR(VLOOKUP($K495,Abr!$H$7:$J$716,3,FALSE) + VLOOKUP($K495,Abr!$H$7:$K$716,4,FALSE),0)</f>
        <v>0</v>
      </c>
      <c r="R495" s="109">
        <f>IFERROR(VLOOKUP($K495,May!$H$7:$J$716,3,FALSE) + VLOOKUP($K495,May!$H$7:$K$716,4,FALSE),0)</f>
        <v>0</v>
      </c>
      <c r="S495" s="109">
        <f>IFERROR(VLOOKUP($K495,Jun!$H$7:$J$716,3,FALSE) + VLOOKUP($K495,Jun!$H$7:$K$716,4,FALSE),0)</f>
        <v>0</v>
      </c>
      <c r="T495" s="109">
        <f>IFERROR(VLOOKUP($K495,Jul!$H$7:$J$716,3,FALSE) + VLOOKUP($K495,Jul!$H$7:$K$716,4,FALSE),0)</f>
        <v>0</v>
      </c>
      <c r="U495" s="109">
        <f>IFERROR(VLOOKUP($K495,Ago!$H$7:$J$716,3,FALSE) + VLOOKUP($K495,Ago!$H$7:$K$716,4,FALSE),0)</f>
        <v>0</v>
      </c>
      <c r="V495" s="109">
        <f>IFERROR(VLOOKUP($K495,Set!$H$7:$J$716,3,FALSE) + VLOOKUP($K495,Set!$H$7:$K$716,4,FALSE),0)</f>
        <v>0</v>
      </c>
      <c r="W495" s="109">
        <f>IFERROR(VLOOKUP($K495,Oct!$H$7:$J$716,3,FALSE) + VLOOKUP($K495,Oct!$H$7:$K$716,4,FALSE),0)</f>
        <v>0</v>
      </c>
      <c r="X495" s="109">
        <f>IFERROR(VLOOKUP($K495,Nov!$H$7:$J$716,3,FALSE) + VLOOKUP($K495,Nov!$H$7:$K$716,4,FALSE),0)</f>
        <v>0</v>
      </c>
      <c r="Y495" s="109">
        <f>IFERROR(VLOOKUP($K495,Dic!$H$7:$J$716,3,FALSE) + VLOOKUP($K495,Dic!$H$7:$K$716,4,FALSE),0)</f>
        <v>0</v>
      </c>
      <c r="Z495" s="109">
        <f t="shared" si="107"/>
        <v>0</v>
      </c>
      <c r="AA495" s="109">
        <f t="shared" si="108"/>
        <v>0</v>
      </c>
      <c r="AB495" s="109">
        <f t="shared" si="109"/>
        <v>0</v>
      </c>
      <c r="AC495" s="109">
        <f t="shared" si="110"/>
        <v>0</v>
      </c>
      <c r="AD495" s="109">
        <f t="shared" si="111"/>
        <v>0</v>
      </c>
      <c r="AE495" s="109">
        <f t="shared" si="112"/>
        <v>0</v>
      </c>
      <c r="AF495" s="109">
        <f t="shared" si="113"/>
        <v>0</v>
      </c>
    </row>
    <row r="496" spans="1:32" ht="15" thickBot="1">
      <c r="A496">
        <v>2026</v>
      </c>
      <c r="B496" s="104" t="s">
        <v>857</v>
      </c>
      <c r="C496" s="104" t="s">
        <v>920</v>
      </c>
      <c r="D496" s="139" t="s">
        <v>6</v>
      </c>
      <c r="E496" s="139" t="s">
        <v>7</v>
      </c>
      <c r="F496" s="140">
        <v>0</v>
      </c>
      <c r="G496" s="139" t="s">
        <v>1093</v>
      </c>
      <c r="H496" s="139" t="s">
        <v>369</v>
      </c>
      <c r="I496" s="139" t="s">
        <v>370</v>
      </c>
      <c r="J496" s="140" t="s">
        <v>8</v>
      </c>
      <c r="K496" s="141">
        <v>24690</v>
      </c>
      <c r="L496" s="139" t="s">
        <v>679</v>
      </c>
      <c r="M496" s="108">
        <v>0</v>
      </c>
      <c r="N496" s="109">
        <f>IFERROR(VLOOKUP(K496,Ene!H501:J1210,3,FALSE) + VLOOKUP(K496,Ene!H501:K1210,4,FALSE),0)</f>
        <v>0</v>
      </c>
      <c r="O496" s="109">
        <f>IFERROR(VLOOKUP($K496,Feb!$H$7:$J$716,3,FALSE) + VLOOKUP($K496,Feb!$H$7:$K$716,4,FALSE),0)</f>
        <v>0</v>
      </c>
      <c r="P496" s="109">
        <f>IFERROR(VLOOKUP($K496,Mar!$H$7:$J$716,3,FALSE) + VLOOKUP($K496,Mar!$H$7:$K$716,4,FALSE),0)</f>
        <v>0</v>
      </c>
      <c r="Q496" s="109">
        <f>IFERROR(VLOOKUP($K496,Abr!$H$7:$J$716,3,FALSE) + VLOOKUP($K496,Abr!$H$7:$K$716,4,FALSE),0)</f>
        <v>0</v>
      </c>
      <c r="R496" s="109">
        <f>IFERROR(VLOOKUP($K496,May!$H$7:$J$716,3,FALSE) + VLOOKUP($K496,May!$H$7:$K$716,4,FALSE),0)</f>
        <v>0</v>
      </c>
      <c r="S496" s="109">
        <f>IFERROR(VLOOKUP($K496,Jun!$H$7:$J$716,3,FALSE) + VLOOKUP($K496,Jun!$H$7:$K$716,4,FALSE),0)</f>
        <v>0</v>
      </c>
      <c r="T496" s="109">
        <f>IFERROR(VLOOKUP($K496,Jul!$H$7:$J$716,3,FALSE) + VLOOKUP($K496,Jul!$H$7:$K$716,4,FALSE),0)</f>
        <v>0</v>
      </c>
      <c r="U496" s="109">
        <f>IFERROR(VLOOKUP($K496,Ago!$H$7:$J$716,3,FALSE) + VLOOKUP($K496,Ago!$H$7:$K$716,4,FALSE),0)</f>
        <v>0</v>
      </c>
      <c r="V496" s="109">
        <f>IFERROR(VLOOKUP($K496,Set!$H$7:$J$716,3,FALSE) + VLOOKUP($K496,Set!$H$7:$K$716,4,FALSE),0)</f>
        <v>0</v>
      </c>
      <c r="W496" s="109">
        <f>IFERROR(VLOOKUP($K496,Oct!$H$7:$J$716,3,FALSE) + VLOOKUP($K496,Oct!$H$7:$K$716,4,FALSE),0)</f>
        <v>0</v>
      </c>
      <c r="X496" s="109">
        <f>IFERROR(VLOOKUP($K496,Nov!$H$7:$J$716,3,FALSE) + VLOOKUP($K496,Nov!$H$7:$K$716,4,FALSE),0)</f>
        <v>0</v>
      </c>
      <c r="Y496" s="109">
        <f>IFERROR(VLOOKUP($K496,Dic!$H$7:$J$716,3,FALSE) + VLOOKUP($K496,Dic!$H$7:$K$716,4,FALSE),0)</f>
        <v>0</v>
      </c>
      <c r="Z496" s="109">
        <f t="shared" si="107"/>
        <v>0</v>
      </c>
      <c r="AA496" s="109">
        <f t="shared" si="108"/>
        <v>0</v>
      </c>
      <c r="AB496" s="109">
        <f t="shared" si="109"/>
        <v>0</v>
      </c>
      <c r="AC496" s="109">
        <f t="shared" si="110"/>
        <v>0</v>
      </c>
      <c r="AD496" s="109">
        <f t="shared" si="111"/>
        <v>0</v>
      </c>
      <c r="AE496" s="109">
        <f t="shared" si="112"/>
        <v>0</v>
      </c>
      <c r="AF496" s="109">
        <f t="shared" si="113"/>
        <v>0</v>
      </c>
    </row>
    <row r="497" spans="1:32" ht="15" thickBot="1">
      <c r="A497">
        <v>2026</v>
      </c>
      <c r="B497" s="104" t="s">
        <v>857</v>
      </c>
      <c r="C497" s="104" t="s">
        <v>920</v>
      </c>
      <c r="D497" s="139" t="s">
        <v>6</v>
      </c>
      <c r="E497" s="139" t="s">
        <v>7</v>
      </c>
      <c r="F497" s="140">
        <v>0</v>
      </c>
      <c r="G497" s="139" t="s">
        <v>1093</v>
      </c>
      <c r="H497" s="139" t="s">
        <v>369</v>
      </c>
      <c r="I497" s="139" t="s">
        <v>370</v>
      </c>
      <c r="J497" s="140" t="s">
        <v>9</v>
      </c>
      <c r="K497" s="141">
        <v>25003</v>
      </c>
      <c r="L497" s="139" t="s">
        <v>681</v>
      </c>
      <c r="M497" s="108">
        <v>0</v>
      </c>
      <c r="N497" s="109">
        <f>IFERROR(VLOOKUP(K497,Ene!H502:J1211,3,FALSE) + VLOOKUP(K497,Ene!H502:K1211,4,FALSE),0)</f>
        <v>0</v>
      </c>
      <c r="O497" s="109">
        <f>IFERROR(VLOOKUP($K497,Feb!$H$7:$J$716,3,FALSE) + VLOOKUP($K497,Feb!$H$7:$K$716,4,FALSE),0)</f>
        <v>0</v>
      </c>
      <c r="P497" s="109">
        <f>IFERROR(VLOOKUP($K497,Mar!$H$7:$J$716,3,FALSE) + VLOOKUP($K497,Mar!$H$7:$K$716,4,FALSE),0)</f>
        <v>0</v>
      </c>
      <c r="Q497" s="109">
        <f>IFERROR(VLOOKUP($K497,Abr!$H$7:$J$716,3,FALSE) + VLOOKUP($K497,Abr!$H$7:$K$716,4,FALSE),0)</f>
        <v>0</v>
      </c>
      <c r="R497" s="109">
        <f>IFERROR(VLOOKUP($K497,May!$H$7:$J$716,3,FALSE) + VLOOKUP($K497,May!$H$7:$K$716,4,FALSE),0)</f>
        <v>0</v>
      </c>
      <c r="S497" s="109">
        <f>IFERROR(VLOOKUP($K497,Jun!$H$7:$J$716,3,FALSE) + VLOOKUP($K497,Jun!$H$7:$K$716,4,FALSE),0)</f>
        <v>0</v>
      </c>
      <c r="T497" s="109">
        <f>IFERROR(VLOOKUP($K497,Jul!$H$7:$J$716,3,FALSE) + VLOOKUP($K497,Jul!$H$7:$K$716,4,FALSE),0)</f>
        <v>0</v>
      </c>
      <c r="U497" s="109">
        <f>IFERROR(VLOOKUP($K497,Ago!$H$7:$J$716,3,FALSE) + VLOOKUP($K497,Ago!$H$7:$K$716,4,FALSE),0)</f>
        <v>0</v>
      </c>
      <c r="V497" s="109">
        <f>IFERROR(VLOOKUP($K497,Set!$H$7:$J$716,3,FALSE) + VLOOKUP($K497,Set!$H$7:$K$716,4,FALSE),0)</f>
        <v>0</v>
      </c>
      <c r="W497" s="109">
        <f>IFERROR(VLOOKUP($K497,Oct!$H$7:$J$716,3,FALSE) + VLOOKUP($K497,Oct!$H$7:$K$716,4,FALSE),0)</f>
        <v>0</v>
      </c>
      <c r="X497" s="109">
        <f>IFERROR(VLOOKUP($K497,Nov!$H$7:$J$716,3,FALSE) + VLOOKUP($K497,Nov!$H$7:$K$716,4,FALSE),0)</f>
        <v>0</v>
      </c>
      <c r="Y497" s="109">
        <f>IFERROR(VLOOKUP($K497,Dic!$H$7:$J$716,3,FALSE) + VLOOKUP($K497,Dic!$H$7:$K$716,4,FALSE),0)</f>
        <v>0</v>
      </c>
      <c r="Z497" s="109">
        <f t="shared" si="107"/>
        <v>0</v>
      </c>
      <c r="AA497" s="109">
        <f t="shared" si="108"/>
        <v>0</v>
      </c>
      <c r="AB497" s="109">
        <f t="shared" si="109"/>
        <v>0</v>
      </c>
      <c r="AC497" s="109">
        <f t="shared" si="110"/>
        <v>0</v>
      </c>
      <c r="AD497" s="109">
        <f t="shared" si="111"/>
        <v>0</v>
      </c>
      <c r="AE497" s="109">
        <f t="shared" si="112"/>
        <v>0</v>
      </c>
      <c r="AF497" s="109">
        <f t="shared" si="113"/>
        <v>0</v>
      </c>
    </row>
    <row r="498" spans="1:32" ht="15" thickBot="1">
      <c r="A498">
        <v>2026</v>
      </c>
      <c r="B498" s="104" t="s">
        <v>924</v>
      </c>
      <c r="C498" s="104" t="s">
        <v>991</v>
      </c>
      <c r="D498" s="105" t="s">
        <v>5</v>
      </c>
      <c r="E498" s="105" t="s">
        <v>120</v>
      </c>
      <c r="F498" s="106">
        <v>1714</v>
      </c>
      <c r="G498" s="105" t="s">
        <v>393</v>
      </c>
      <c r="H498" s="105" t="s">
        <v>5</v>
      </c>
      <c r="I498" s="105" t="s">
        <v>113</v>
      </c>
      <c r="J498" s="106" t="s">
        <v>8</v>
      </c>
      <c r="K498" s="107">
        <v>25007</v>
      </c>
      <c r="L498" s="105" t="s">
        <v>1130</v>
      </c>
      <c r="M498" s="108">
        <v>13.600000000000001</v>
      </c>
      <c r="N498" s="109">
        <f>IFERROR(VLOOKUP(K498,Ene!H503:J1212,3,FALSE) + VLOOKUP(K498,Ene!H503:K1212,4,FALSE),0)</f>
        <v>0</v>
      </c>
      <c r="O498" s="109">
        <f>IFERROR(VLOOKUP($K498,Feb!$H$7:$J$716,3,FALSE) + VLOOKUP($K498,Feb!$H$7:$K$716,4,FALSE),0)</f>
        <v>0</v>
      </c>
      <c r="P498" s="109">
        <f>IFERROR(VLOOKUP($K498,Mar!$H$7:$J$716,3,FALSE) + VLOOKUP($K498,Mar!$H$7:$K$716,4,FALSE),0)</f>
        <v>0</v>
      </c>
      <c r="Q498" s="109">
        <f>IFERROR(VLOOKUP($K498,Abr!$H$7:$J$716,3,FALSE) + VLOOKUP($K498,Abr!$H$7:$K$716,4,FALSE),0)</f>
        <v>0</v>
      </c>
      <c r="R498" s="109">
        <f>IFERROR(VLOOKUP($K498,May!$H$7:$J$716,3,FALSE) + VLOOKUP($K498,May!$H$7:$K$716,4,FALSE),0)</f>
        <v>0</v>
      </c>
      <c r="S498" s="109">
        <f>IFERROR(VLOOKUP($K498,Jun!$H$7:$J$716,3,FALSE) + VLOOKUP($K498,Jun!$H$7:$K$716,4,FALSE),0)</f>
        <v>0</v>
      </c>
      <c r="T498" s="109">
        <f>IFERROR(VLOOKUP($K498,Jul!$H$7:$J$716,3,FALSE) + VLOOKUP($K498,Jul!$H$7:$K$716,4,FALSE),0)</f>
        <v>0</v>
      </c>
      <c r="U498" s="109">
        <f>IFERROR(VLOOKUP($K498,Ago!$H$7:$J$716,3,FALSE) + VLOOKUP($K498,Ago!$H$7:$K$716,4,FALSE),0)</f>
        <v>0</v>
      </c>
      <c r="V498" s="109">
        <f>IFERROR(VLOOKUP($K498,Set!$H$7:$J$716,3,FALSE) + VLOOKUP($K498,Set!$H$7:$K$716,4,FALSE),0)</f>
        <v>0</v>
      </c>
      <c r="W498" s="109">
        <f>IFERROR(VLOOKUP($K498,Oct!$H$7:$J$716,3,FALSE) + VLOOKUP($K498,Oct!$H$7:$K$716,4,FALSE),0)</f>
        <v>0</v>
      </c>
      <c r="X498" s="109">
        <f>IFERROR(VLOOKUP($K498,Nov!$H$7:$J$716,3,FALSE) + VLOOKUP($K498,Nov!$H$7:$K$716,4,FALSE),0)</f>
        <v>0</v>
      </c>
      <c r="Y498" s="109">
        <f>IFERROR(VLOOKUP($K498,Dic!$H$7:$J$716,3,FALSE) + VLOOKUP($K498,Dic!$H$7:$K$716,4,FALSE),0)</f>
        <v>0</v>
      </c>
      <c r="Z498" s="109">
        <f t="shared" si="107"/>
        <v>0</v>
      </c>
      <c r="AA498" s="109">
        <f t="shared" si="108"/>
        <v>0</v>
      </c>
      <c r="AB498" s="109">
        <f t="shared" si="109"/>
        <v>0</v>
      </c>
      <c r="AC498" s="109">
        <f t="shared" si="110"/>
        <v>0</v>
      </c>
      <c r="AD498" s="109">
        <f t="shared" si="111"/>
        <v>0</v>
      </c>
      <c r="AE498" s="109">
        <f t="shared" si="112"/>
        <v>0</v>
      </c>
      <c r="AF498" s="109">
        <f t="shared" si="113"/>
        <v>0</v>
      </c>
    </row>
    <row r="499" spans="1:32" ht="15" thickBot="1">
      <c r="A499">
        <v>2026</v>
      </c>
      <c r="B499" s="104" t="s">
        <v>857</v>
      </c>
      <c r="C499" s="104" t="s">
        <v>920</v>
      </c>
      <c r="D499" s="139" t="s">
        <v>6</v>
      </c>
      <c r="E499" s="139" t="s">
        <v>7</v>
      </c>
      <c r="F499" s="140">
        <v>0</v>
      </c>
      <c r="G499" s="139" t="s">
        <v>1093</v>
      </c>
      <c r="H499" s="139" t="s">
        <v>369</v>
      </c>
      <c r="I499" s="139" t="s">
        <v>370</v>
      </c>
      <c r="J499" s="140" t="s">
        <v>8</v>
      </c>
      <c r="K499" s="141">
        <v>25064</v>
      </c>
      <c r="L499" s="139" t="s">
        <v>682</v>
      </c>
      <c r="M499" s="108">
        <v>0</v>
      </c>
      <c r="N499" s="109">
        <f>IFERROR(VLOOKUP(K499,Ene!H504:J1213,3,FALSE) + VLOOKUP(K499,Ene!H504:K1213,4,FALSE),0)</f>
        <v>0</v>
      </c>
      <c r="O499" s="109">
        <f>IFERROR(VLOOKUP($K499,Feb!$H$7:$J$716,3,FALSE) + VLOOKUP($K499,Feb!$H$7:$K$716,4,FALSE),0)</f>
        <v>0</v>
      </c>
      <c r="P499" s="109">
        <f>IFERROR(VLOOKUP($K499,Mar!$H$7:$J$716,3,FALSE) + VLOOKUP($K499,Mar!$H$7:$K$716,4,FALSE),0)</f>
        <v>0</v>
      </c>
      <c r="Q499" s="109">
        <f>IFERROR(VLOOKUP($K499,Abr!$H$7:$J$716,3,FALSE) + VLOOKUP($K499,Abr!$H$7:$K$716,4,FALSE),0)</f>
        <v>0</v>
      </c>
      <c r="R499" s="109">
        <f>IFERROR(VLOOKUP($K499,May!$H$7:$J$716,3,FALSE) + VLOOKUP($K499,May!$H$7:$K$716,4,FALSE),0)</f>
        <v>0</v>
      </c>
      <c r="S499" s="109">
        <f>IFERROR(VLOOKUP($K499,Jun!$H$7:$J$716,3,FALSE) + VLOOKUP($K499,Jun!$H$7:$K$716,4,FALSE),0)</f>
        <v>0</v>
      </c>
      <c r="T499" s="109">
        <f>IFERROR(VLOOKUP($K499,Jul!$H$7:$J$716,3,FALSE) + VLOOKUP($K499,Jul!$H$7:$K$716,4,FALSE),0)</f>
        <v>0</v>
      </c>
      <c r="U499" s="109">
        <f>IFERROR(VLOOKUP($K499,Ago!$H$7:$J$716,3,FALSE) + VLOOKUP($K499,Ago!$H$7:$K$716,4,FALSE),0)</f>
        <v>0</v>
      </c>
      <c r="V499" s="109">
        <f>IFERROR(VLOOKUP($K499,Set!$H$7:$J$716,3,FALSE) + VLOOKUP($K499,Set!$H$7:$K$716,4,FALSE),0)</f>
        <v>0</v>
      </c>
      <c r="W499" s="109">
        <f>IFERROR(VLOOKUP($K499,Oct!$H$7:$J$716,3,FALSE) + VLOOKUP($K499,Oct!$H$7:$K$716,4,FALSE),0)</f>
        <v>0</v>
      </c>
      <c r="X499" s="109">
        <f>IFERROR(VLOOKUP($K499,Nov!$H$7:$J$716,3,FALSE) + VLOOKUP($K499,Nov!$H$7:$K$716,4,FALSE),0)</f>
        <v>0</v>
      </c>
      <c r="Y499" s="109">
        <f>IFERROR(VLOOKUP($K499,Dic!$H$7:$J$716,3,FALSE) + VLOOKUP($K499,Dic!$H$7:$K$716,4,FALSE),0)</f>
        <v>0</v>
      </c>
      <c r="Z499" s="109">
        <f t="shared" si="107"/>
        <v>0</v>
      </c>
      <c r="AA499" s="109">
        <f t="shared" si="108"/>
        <v>0</v>
      </c>
      <c r="AB499" s="109">
        <f t="shared" si="109"/>
        <v>0</v>
      </c>
      <c r="AC499" s="109">
        <f t="shared" si="110"/>
        <v>0</v>
      </c>
      <c r="AD499" s="109">
        <f t="shared" si="111"/>
        <v>0</v>
      </c>
      <c r="AE499" s="109">
        <f t="shared" si="112"/>
        <v>0</v>
      </c>
      <c r="AF499" s="109">
        <f t="shared" si="113"/>
        <v>0</v>
      </c>
    </row>
    <row r="500" spans="1:32" ht="15" thickBot="1">
      <c r="A500">
        <v>2026</v>
      </c>
      <c r="B500" s="104" t="s">
        <v>857</v>
      </c>
      <c r="C500" s="104" t="s">
        <v>920</v>
      </c>
      <c r="D500" s="139" t="s">
        <v>6</v>
      </c>
      <c r="E500" s="139" t="s">
        <v>7</v>
      </c>
      <c r="F500" s="140">
        <v>0</v>
      </c>
      <c r="G500" s="139" t="s">
        <v>1093</v>
      </c>
      <c r="H500" s="139" t="s">
        <v>369</v>
      </c>
      <c r="I500" s="139" t="s">
        <v>370</v>
      </c>
      <c r="J500" s="140" t="s">
        <v>13</v>
      </c>
      <c r="K500" s="141">
        <v>25074</v>
      </c>
      <c r="L500" s="139" t="s">
        <v>683</v>
      </c>
      <c r="M500" s="108">
        <v>0</v>
      </c>
      <c r="N500" s="109">
        <f>IFERROR(VLOOKUP(K500,Ene!H505:J1214,3,FALSE) + VLOOKUP(K500,Ene!H505:K1214,4,FALSE),0)</f>
        <v>0</v>
      </c>
      <c r="O500" s="109">
        <f>IFERROR(VLOOKUP($K500,Feb!$H$7:$J$716,3,FALSE) + VLOOKUP($K500,Feb!$H$7:$K$716,4,FALSE),0)</f>
        <v>0</v>
      </c>
      <c r="P500" s="109">
        <f>IFERROR(VLOOKUP($K500,Mar!$H$7:$J$716,3,FALSE) + VLOOKUP($K500,Mar!$H$7:$K$716,4,FALSE),0)</f>
        <v>0</v>
      </c>
      <c r="Q500" s="109">
        <f>IFERROR(VLOOKUP($K500,Abr!$H$7:$J$716,3,FALSE) + VLOOKUP($K500,Abr!$H$7:$K$716,4,FALSE),0)</f>
        <v>0</v>
      </c>
      <c r="R500" s="109">
        <f>IFERROR(VLOOKUP($K500,May!$H$7:$J$716,3,FALSE) + VLOOKUP($K500,May!$H$7:$K$716,4,FALSE),0)</f>
        <v>0</v>
      </c>
      <c r="S500" s="109">
        <f>IFERROR(VLOOKUP($K500,Jun!$H$7:$J$716,3,FALSE) + VLOOKUP($K500,Jun!$H$7:$K$716,4,FALSE),0)</f>
        <v>0</v>
      </c>
      <c r="T500" s="109">
        <f>IFERROR(VLOOKUP($K500,Jul!$H$7:$J$716,3,FALSE) + VLOOKUP($K500,Jul!$H$7:$K$716,4,FALSE),0)</f>
        <v>0</v>
      </c>
      <c r="U500" s="109">
        <f>IFERROR(VLOOKUP($K500,Ago!$H$7:$J$716,3,FALSE) + VLOOKUP($K500,Ago!$H$7:$K$716,4,FALSE),0)</f>
        <v>0</v>
      </c>
      <c r="V500" s="109">
        <f>IFERROR(VLOOKUP($K500,Set!$H$7:$J$716,3,FALSE) + VLOOKUP($K500,Set!$H$7:$K$716,4,FALSE),0)</f>
        <v>0</v>
      </c>
      <c r="W500" s="109">
        <f>IFERROR(VLOOKUP($K500,Oct!$H$7:$J$716,3,FALSE) + VLOOKUP($K500,Oct!$H$7:$K$716,4,FALSE),0)</f>
        <v>0</v>
      </c>
      <c r="X500" s="109">
        <f>IFERROR(VLOOKUP($K500,Nov!$H$7:$J$716,3,FALSE) + VLOOKUP($K500,Nov!$H$7:$K$716,4,FALSE),0)</f>
        <v>0</v>
      </c>
      <c r="Y500" s="109">
        <f>IFERROR(VLOOKUP($K500,Dic!$H$7:$J$716,3,FALSE) + VLOOKUP($K500,Dic!$H$7:$K$716,4,FALSE),0)</f>
        <v>0</v>
      </c>
      <c r="Z500" s="109">
        <f t="shared" si="107"/>
        <v>0</v>
      </c>
      <c r="AA500" s="109">
        <f t="shared" si="108"/>
        <v>0</v>
      </c>
      <c r="AB500" s="109">
        <f t="shared" si="109"/>
        <v>0</v>
      </c>
      <c r="AC500" s="109">
        <f t="shared" si="110"/>
        <v>0</v>
      </c>
      <c r="AD500" s="109">
        <f t="shared" si="111"/>
        <v>0</v>
      </c>
      <c r="AE500" s="109">
        <f t="shared" si="112"/>
        <v>0</v>
      </c>
      <c r="AF500" s="109">
        <f t="shared" si="113"/>
        <v>0</v>
      </c>
    </row>
    <row r="501" spans="1:32" ht="15" thickBot="1">
      <c r="A501">
        <v>2026</v>
      </c>
      <c r="B501" s="104" t="s">
        <v>924</v>
      </c>
      <c r="C501" s="104" t="s">
        <v>1067</v>
      </c>
      <c r="D501" s="105" t="s">
        <v>331</v>
      </c>
      <c r="E501" s="105" t="s">
        <v>217</v>
      </c>
      <c r="F501" s="106">
        <v>1391</v>
      </c>
      <c r="G501" s="105" t="s">
        <v>431</v>
      </c>
      <c r="H501" s="105" t="s">
        <v>331</v>
      </c>
      <c r="I501" s="105" t="s">
        <v>217</v>
      </c>
      <c r="J501" s="106" t="s">
        <v>13</v>
      </c>
      <c r="K501" s="107">
        <v>25127</v>
      </c>
      <c r="L501" s="105" t="s">
        <v>684</v>
      </c>
      <c r="M501" s="108">
        <v>24</v>
      </c>
      <c r="N501" s="109">
        <f>IFERROR(VLOOKUP(K501,Ene!H506:J1215,3,FALSE) + VLOOKUP(K501,Ene!H506:K1215,4,FALSE),0)</f>
        <v>0</v>
      </c>
      <c r="O501" s="109">
        <f>IFERROR(VLOOKUP($K501,Feb!$H$7:$J$716,3,FALSE) + VLOOKUP($K501,Feb!$H$7:$K$716,4,FALSE),0)</f>
        <v>0</v>
      </c>
      <c r="P501" s="109">
        <f>IFERROR(VLOOKUP($K501,Mar!$H$7:$J$716,3,FALSE) + VLOOKUP($K501,Mar!$H$7:$K$716,4,FALSE),0)</f>
        <v>0</v>
      </c>
      <c r="Q501" s="109">
        <f>IFERROR(VLOOKUP($K501,Abr!$H$7:$J$716,3,FALSE) + VLOOKUP($K501,Abr!$H$7:$K$716,4,FALSE),0)</f>
        <v>0</v>
      </c>
      <c r="R501" s="109">
        <f>IFERROR(VLOOKUP($K501,May!$H$7:$J$716,3,FALSE) + VLOOKUP($K501,May!$H$7:$K$716,4,FALSE),0)</f>
        <v>0</v>
      </c>
      <c r="S501" s="109">
        <f>IFERROR(VLOOKUP($K501,Jun!$H$7:$J$716,3,FALSE) + VLOOKUP($K501,Jun!$H$7:$K$716,4,FALSE),0)</f>
        <v>0</v>
      </c>
      <c r="T501" s="109">
        <f>IFERROR(VLOOKUP($K501,Jul!$H$7:$J$716,3,FALSE) + VLOOKUP($K501,Jul!$H$7:$K$716,4,FALSE),0)</f>
        <v>0</v>
      </c>
      <c r="U501" s="109">
        <f>IFERROR(VLOOKUP($K501,Ago!$H$7:$J$716,3,FALSE) + VLOOKUP($K501,Ago!$H$7:$K$716,4,FALSE),0)</f>
        <v>0</v>
      </c>
      <c r="V501" s="109">
        <f>IFERROR(VLOOKUP($K501,Set!$H$7:$J$716,3,FALSE) + VLOOKUP($K501,Set!$H$7:$K$716,4,FALSE),0)</f>
        <v>0</v>
      </c>
      <c r="W501" s="109">
        <f>IFERROR(VLOOKUP($K501,Oct!$H$7:$J$716,3,FALSE) + VLOOKUP($K501,Oct!$H$7:$K$716,4,FALSE),0)</f>
        <v>0</v>
      </c>
      <c r="X501" s="109">
        <f>IFERROR(VLOOKUP($K501,Nov!$H$7:$J$716,3,FALSE) + VLOOKUP($K501,Nov!$H$7:$K$716,4,FALSE),0)</f>
        <v>0</v>
      </c>
      <c r="Y501" s="109">
        <f>IFERROR(VLOOKUP($K501,Dic!$H$7:$J$716,3,FALSE) + VLOOKUP($K501,Dic!$H$7:$K$716,4,FALSE),0)</f>
        <v>0</v>
      </c>
      <c r="Z501" s="109">
        <f t="shared" si="107"/>
        <v>0</v>
      </c>
      <c r="AA501" s="109">
        <f t="shared" si="108"/>
        <v>0</v>
      </c>
      <c r="AB501" s="109">
        <f t="shared" si="109"/>
        <v>0</v>
      </c>
      <c r="AC501" s="109">
        <f t="shared" si="110"/>
        <v>0</v>
      </c>
      <c r="AD501" s="109">
        <f t="shared" si="111"/>
        <v>0</v>
      </c>
      <c r="AE501" s="109">
        <f t="shared" si="112"/>
        <v>0</v>
      </c>
      <c r="AF501" s="109">
        <f t="shared" si="113"/>
        <v>0</v>
      </c>
    </row>
    <row r="502" spans="1:32" ht="15" thickBot="1">
      <c r="A502">
        <v>2026</v>
      </c>
      <c r="B502" s="104" t="s">
        <v>857</v>
      </c>
      <c r="C502" s="104" t="s">
        <v>920</v>
      </c>
      <c r="D502" s="139" t="s">
        <v>6</v>
      </c>
      <c r="E502" s="139" t="s">
        <v>7</v>
      </c>
      <c r="F502" s="140">
        <v>0</v>
      </c>
      <c r="G502" s="139" t="s">
        <v>1093</v>
      </c>
      <c r="H502" s="139" t="s">
        <v>369</v>
      </c>
      <c r="I502" s="139" t="s">
        <v>370</v>
      </c>
      <c r="J502" s="140" t="s">
        <v>8</v>
      </c>
      <c r="K502" s="141">
        <v>25189</v>
      </c>
      <c r="L502" s="139" t="s">
        <v>685</v>
      </c>
      <c r="M502" s="108">
        <v>0</v>
      </c>
      <c r="N502" s="109">
        <f>IFERROR(VLOOKUP(K502,Ene!H507:J1216,3,FALSE) + VLOOKUP(K502,Ene!H507:K1216,4,FALSE),0)</f>
        <v>0</v>
      </c>
      <c r="O502" s="109">
        <f>IFERROR(VLOOKUP($K502,Feb!$H$7:$J$716,3,FALSE) + VLOOKUP($K502,Feb!$H$7:$K$716,4,FALSE),0)</f>
        <v>0</v>
      </c>
      <c r="P502" s="109">
        <f>IFERROR(VLOOKUP($K502,Mar!$H$7:$J$716,3,FALSE) + VLOOKUP($K502,Mar!$H$7:$K$716,4,FALSE),0)</f>
        <v>0</v>
      </c>
      <c r="Q502" s="109">
        <f>IFERROR(VLOOKUP($K502,Abr!$H$7:$J$716,3,FALSE) + VLOOKUP($K502,Abr!$H$7:$K$716,4,FALSE),0)</f>
        <v>0</v>
      </c>
      <c r="R502" s="109">
        <f>IFERROR(VLOOKUP($K502,May!$H$7:$J$716,3,FALSE) + VLOOKUP($K502,May!$H$7:$K$716,4,FALSE),0)</f>
        <v>0</v>
      </c>
      <c r="S502" s="109">
        <f>IFERROR(VLOOKUP($K502,Jun!$H$7:$J$716,3,FALSE) + VLOOKUP($K502,Jun!$H$7:$K$716,4,FALSE),0)</f>
        <v>0</v>
      </c>
      <c r="T502" s="109">
        <f>IFERROR(VLOOKUP($K502,Jul!$H$7:$J$716,3,FALSE) + VLOOKUP($K502,Jul!$H$7:$K$716,4,FALSE),0)</f>
        <v>0</v>
      </c>
      <c r="U502" s="109">
        <f>IFERROR(VLOOKUP($K502,Ago!$H$7:$J$716,3,FALSE) + VLOOKUP($K502,Ago!$H$7:$K$716,4,FALSE),0)</f>
        <v>0</v>
      </c>
      <c r="V502" s="109">
        <f>IFERROR(VLOOKUP($K502,Set!$H$7:$J$716,3,FALSE) + VLOOKUP($K502,Set!$H$7:$K$716,4,FALSE),0)</f>
        <v>0</v>
      </c>
      <c r="W502" s="109">
        <f>IFERROR(VLOOKUP($K502,Oct!$H$7:$J$716,3,FALSE) + VLOOKUP($K502,Oct!$H$7:$K$716,4,FALSE),0)</f>
        <v>0</v>
      </c>
      <c r="X502" s="109">
        <f>IFERROR(VLOOKUP($K502,Nov!$H$7:$J$716,3,FALSE) + VLOOKUP($K502,Nov!$H$7:$K$716,4,FALSE),0)</f>
        <v>0</v>
      </c>
      <c r="Y502" s="109">
        <f>IFERROR(VLOOKUP($K502,Dic!$H$7:$J$716,3,FALSE) + VLOOKUP($K502,Dic!$H$7:$K$716,4,FALSE),0)</f>
        <v>0</v>
      </c>
      <c r="Z502" s="109">
        <f t="shared" si="107"/>
        <v>0</v>
      </c>
      <c r="AA502" s="109">
        <f t="shared" si="108"/>
        <v>0</v>
      </c>
      <c r="AB502" s="109">
        <f t="shared" si="109"/>
        <v>0</v>
      </c>
      <c r="AC502" s="109">
        <f t="shared" si="110"/>
        <v>0</v>
      </c>
      <c r="AD502" s="109">
        <f t="shared" si="111"/>
        <v>0</v>
      </c>
      <c r="AE502" s="109">
        <f t="shared" si="112"/>
        <v>0</v>
      </c>
      <c r="AF502" s="109">
        <f t="shared" si="113"/>
        <v>0</v>
      </c>
    </row>
    <row r="503" spans="1:32" ht="15" thickBot="1">
      <c r="A503">
        <v>2026</v>
      </c>
      <c r="B503" s="104" t="s">
        <v>1121</v>
      </c>
      <c r="C503" s="104" t="s">
        <v>996</v>
      </c>
      <c r="D503" s="139" t="s">
        <v>5</v>
      </c>
      <c r="E503" s="139" t="s">
        <v>128</v>
      </c>
      <c r="F503" s="140">
        <v>470</v>
      </c>
      <c r="G503" s="139" t="s">
        <v>1131</v>
      </c>
      <c r="H503" s="139" t="s">
        <v>369</v>
      </c>
      <c r="I503" s="139" t="s">
        <v>370</v>
      </c>
      <c r="J503" s="140" t="s">
        <v>13</v>
      </c>
      <c r="K503" s="141">
        <v>25222</v>
      </c>
      <c r="L503" s="139" t="s">
        <v>686</v>
      </c>
      <c r="M503" s="108">
        <v>0</v>
      </c>
      <c r="N503" s="109">
        <f>IFERROR(VLOOKUP(K503,Ene!H508:J1217,3,FALSE) + VLOOKUP(K503,Ene!H508:K1217,4,FALSE),0)</f>
        <v>0</v>
      </c>
      <c r="O503" s="109">
        <f>IFERROR(VLOOKUP($K503,Feb!$H$7:$J$716,3,FALSE) + VLOOKUP($K503,Feb!$H$7:$K$716,4,FALSE),0)</f>
        <v>0</v>
      </c>
      <c r="P503" s="109">
        <f>IFERROR(VLOOKUP($K503,Mar!$H$7:$J$716,3,FALSE) + VLOOKUP($K503,Mar!$H$7:$K$716,4,FALSE),0)</f>
        <v>0</v>
      </c>
      <c r="Q503" s="109">
        <f>IFERROR(VLOOKUP($K503,Abr!$H$7:$J$716,3,FALSE) + VLOOKUP($K503,Abr!$H$7:$K$716,4,FALSE),0)</f>
        <v>0</v>
      </c>
      <c r="R503" s="109">
        <f>IFERROR(VLOOKUP($K503,May!$H$7:$J$716,3,FALSE) + VLOOKUP($K503,May!$H$7:$K$716,4,FALSE),0)</f>
        <v>0</v>
      </c>
      <c r="S503" s="109">
        <f>IFERROR(VLOOKUP($K503,Jun!$H$7:$J$716,3,FALSE) + VLOOKUP($K503,Jun!$H$7:$K$716,4,FALSE),0)</f>
        <v>0</v>
      </c>
      <c r="T503" s="109">
        <f>IFERROR(VLOOKUP($K503,Jul!$H$7:$J$716,3,FALSE) + VLOOKUP($K503,Jul!$H$7:$K$716,4,FALSE),0)</f>
        <v>0</v>
      </c>
      <c r="U503" s="109">
        <f>IFERROR(VLOOKUP($K503,Ago!$H$7:$J$716,3,FALSE) + VLOOKUP($K503,Ago!$H$7:$K$716,4,FALSE),0)</f>
        <v>0</v>
      </c>
      <c r="V503" s="109">
        <f>IFERROR(VLOOKUP($K503,Set!$H$7:$J$716,3,FALSE) + VLOOKUP($K503,Set!$H$7:$K$716,4,FALSE),0)</f>
        <v>0</v>
      </c>
      <c r="W503" s="109">
        <f>IFERROR(VLOOKUP($K503,Oct!$H$7:$J$716,3,FALSE) + VLOOKUP($K503,Oct!$H$7:$K$716,4,FALSE),0)</f>
        <v>0</v>
      </c>
      <c r="X503" s="109">
        <f>IFERROR(VLOOKUP($K503,Nov!$H$7:$J$716,3,FALSE) + VLOOKUP($K503,Nov!$H$7:$K$716,4,FALSE),0)</f>
        <v>0</v>
      </c>
      <c r="Y503" s="109">
        <f>IFERROR(VLOOKUP($K503,Dic!$H$7:$J$716,3,FALSE) + VLOOKUP($K503,Dic!$H$7:$K$716,4,FALSE),0)</f>
        <v>0</v>
      </c>
      <c r="Z503" s="109">
        <f t="shared" si="107"/>
        <v>0</v>
      </c>
      <c r="AA503" s="109">
        <f t="shared" si="108"/>
        <v>0</v>
      </c>
      <c r="AB503" s="109">
        <f t="shared" si="109"/>
        <v>0</v>
      </c>
      <c r="AC503" s="109">
        <f t="shared" si="110"/>
        <v>0</v>
      </c>
      <c r="AD503" s="109">
        <f t="shared" si="111"/>
        <v>0</v>
      </c>
      <c r="AE503" s="109">
        <f t="shared" si="112"/>
        <v>0</v>
      </c>
      <c r="AF503" s="109">
        <f t="shared" si="113"/>
        <v>0</v>
      </c>
    </row>
    <row r="504" spans="1:32" ht="15" thickBot="1">
      <c r="A504">
        <v>2026</v>
      </c>
      <c r="B504" s="104" t="s">
        <v>1121</v>
      </c>
      <c r="C504" s="104" t="s">
        <v>981</v>
      </c>
      <c r="D504" s="139" t="s">
        <v>99</v>
      </c>
      <c r="E504" s="139" t="s">
        <v>110</v>
      </c>
      <c r="F504" s="140">
        <v>470</v>
      </c>
      <c r="G504" s="139" t="s">
        <v>1131</v>
      </c>
      <c r="H504" s="139" t="s">
        <v>369</v>
      </c>
      <c r="I504" s="139" t="s">
        <v>370</v>
      </c>
      <c r="J504" s="140" t="s">
        <v>13</v>
      </c>
      <c r="K504" s="141">
        <v>25227</v>
      </c>
      <c r="L504" s="139" t="s">
        <v>1132</v>
      </c>
      <c r="M504" s="108">
        <v>0</v>
      </c>
      <c r="N504" s="109">
        <f>IFERROR(VLOOKUP(K504,Ene!H509:J1218,3,FALSE) + VLOOKUP(K504,Ene!H509:K1218,4,FALSE),0)</f>
        <v>0</v>
      </c>
      <c r="O504" s="109">
        <f>IFERROR(VLOOKUP($K504,Feb!$H$7:$J$716,3,FALSE) + VLOOKUP($K504,Feb!$H$7:$K$716,4,FALSE),0)</f>
        <v>0</v>
      </c>
      <c r="P504" s="109">
        <f>IFERROR(VLOOKUP($K504,Mar!$H$7:$J$716,3,FALSE) + VLOOKUP($K504,Mar!$H$7:$K$716,4,FALSE),0)</f>
        <v>0</v>
      </c>
      <c r="Q504" s="109">
        <f>IFERROR(VLOOKUP($K504,Abr!$H$7:$J$716,3,FALSE) + VLOOKUP($K504,Abr!$H$7:$K$716,4,FALSE),0)</f>
        <v>0</v>
      </c>
      <c r="R504" s="109">
        <f>IFERROR(VLOOKUP($K504,May!$H$7:$J$716,3,FALSE) + VLOOKUP($K504,May!$H$7:$K$716,4,FALSE),0)</f>
        <v>0</v>
      </c>
      <c r="S504" s="109">
        <f>IFERROR(VLOOKUP($K504,Jun!$H$7:$J$716,3,FALSE) + VLOOKUP($K504,Jun!$H$7:$K$716,4,FALSE),0)</f>
        <v>0</v>
      </c>
      <c r="T504" s="109">
        <f>IFERROR(VLOOKUP($K504,Jul!$H$7:$J$716,3,FALSE) + VLOOKUP($K504,Jul!$H$7:$K$716,4,FALSE),0)</f>
        <v>0</v>
      </c>
      <c r="U504" s="109">
        <f>IFERROR(VLOOKUP($K504,Ago!$H$7:$J$716,3,FALSE) + VLOOKUP($K504,Ago!$H$7:$K$716,4,FALSE),0)</f>
        <v>0</v>
      </c>
      <c r="V504" s="109">
        <f>IFERROR(VLOOKUP($K504,Set!$H$7:$J$716,3,FALSE) + VLOOKUP($K504,Set!$H$7:$K$716,4,FALSE),0)</f>
        <v>0</v>
      </c>
      <c r="W504" s="109">
        <f>IFERROR(VLOOKUP($K504,Oct!$H$7:$J$716,3,FALSE) + VLOOKUP($K504,Oct!$H$7:$K$716,4,FALSE),0)</f>
        <v>0</v>
      </c>
      <c r="X504" s="109">
        <f>IFERROR(VLOOKUP($K504,Nov!$H$7:$J$716,3,FALSE) + VLOOKUP($K504,Nov!$H$7:$K$716,4,FALSE),0)</f>
        <v>0</v>
      </c>
      <c r="Y504" s="109">
        <f>IFERROR(VLOOKUP($K504,Dic!$H$7:$J$716,3,FALSE) + VLOOKUP($K504,Dic!$H$7:$K$716,4,FALSE),0)</f>
        <v>0</v>
      </c>
      <c r="Z504" s="109">
        <f t="shared" si="107"/>
        <v>0</v>
      </c>
      <c r="AA504" s="109">
        <f t="shared" si="108"/>
        <v>0</v>
      </c>
      <c r="AB504" s="109">
        <f t="shared" si="109"/>
        <v>0</v>
      </c>
      <c r="AC504" s="109">
        <f t="shared" si="110"/>
        <v>0</v>
      </c>
      <c r="AD504" s="109">
        <f t="shared" si="111"/>
        <v>0</v>
      </c>
      <c r="AE504" s="109">
        <f t="shared" si="112"/>
        <v>0</v>
      </c>
      <c r="AF504" s="109">
        <f t="shared" si="113"/>
        <v>0</v>
      </c>
    </row>
    <row r="505" spans="1:32" ht="15" thickBot="1">
      <c r="A505">
        <v>2026</v>
      </c>
      <c r="B505" s="104" t="s">
        <v>1121</v>
      </c>
      <c r="C505" s="104" t="s">
        <v>920</v>
      </c>
      <c r="D505" s="139" t="s">
        <v>6</v>
      </c>
      <c r="E505" s="139" t="s">
        <v>7</v>
      </c>
      <c r="F505" s="140">
        <v>470</v>
      </c>
      <c r="G505" s="139" t="s">
        <v>1131</v>
      </c>
      <c r="H505" s="139" t="s">
        <v>369</v>
      </c>
      <c r="I505" s="139" t="s">
        <v>370</v>
      </c>
      <c r="J505" s="140" t="s">
        <v>13</v>
      </c>
      <c r="K505" s="141">
        <v>25228</v>
      </c>
      <c r="L505" s="139" t="s">
        <v>688</v>
      </c>
      <c r="M505" s="108">
        <v>0</v>
      </c>
      <c r="N505" s="109">
        <f>IFERROR(VLOOKUP(K505,Ene!H510:J1219,3,FALSE) + VLOOKUP(K505,Ene!H510:K1219,4,FALSE),0)</f>
        <v>0</v>
      </c>
      <c r="O505" s="109">
        <f>IFERROR(VLOOKUP($K505,Feb!$H$7:$J$716,3,FALSE) + VLOOKUP($K505,Feb!$H$7:$K$716,4,FALSE),0)</f>
        <v>0</v>
      </c>
      <c r="P505" s="109">
        <f>IFERROR(VLOOKUP($K505,Mar!$H$7:$J$716,3,FALSE) + VLOOKUP($K505,Mar!$H$7:$K$716,4,FALSE),0)</f>
        <v>0</v>
      </c>
      <c r="Q505" s="109">
        <f>IFERROR(VLOOKUP($K505,Abr!$H$7:$J$716,3,FALSE) + VLOOKUP($K505,Abr!$H$7:$K$716,4,FALSE),0)</f>
        <v>0</v>
      </c>
      <c r="R505" s="109">
        <f>IFERROR(VLOOKUP($K505,May!$H$7:$J$716,3,FALSE) + VLOOKUP($K505,May!$H$7:$K$716,4,FALSE),0)</f>
        <v>0</v>
      </c>
      <c r="S505" s="109">
        <f>IFERROR(VLOOKUP($K505,Jun!$H$7:$J$716,3,FALSE) + VLOOKUP($K505,Jun!$H$7:$K$716,4,FALSE),0)</f>
        <v>0</v>
      </c>
      <c r="T505" s="109">
        <f>IFERROR(VLOOKUP($K505,Jul!$H$7:$J$716,3,FALSE) + VLOOKUP($K505,Jul!$H$7:$K$716,4,FALSE),0)</f>
        <v>0</v>
      </c>
      <c r="U505" s="109">
        <f>IFERROR(VLOOKUP($K505,Ago!$H$7:$J$716,3,FALSE) + VLOOKUP($K505,Ago!$H$7:$K$716,4,FALSE),0)</f>
        <v>0</v>
      </c>
      <c r="V505" s="109">
        <f>IFERROR(VLOOKUP($K505,Set!$H$7:$J$716,3,FALSE) + VLOOKUP($K505,Set!$H$7:$K$716,4,FALSE),0)</f>
        <v>0</v>
      </c>
      <c r="W505" s="109">
        <f>IFERROR(VLOOKUP($K505,Oct!$H$7:$J$716,3,FALSE) + VLOOKUP($K505,Oct!$H$7:$K$716,4,FALSE),0)</f>
        <v>0</v>
      </c>
      <c r="X505" s="109">
        <f>IFERROR(VLOOKUP($K505,Nov!$H$7:$J$716,3,FALSE) + VLOOKUP($K505,Nov!$H$7:$K$716,4,FALSE),0)</f>
        <v>0</v>
      </c>
      <c r="Y505" s="109">
        <f>IFERROR(VLOOKUP($K505,Dic!$H$7:$J$716,3,FALSE) + VLOOKUP($K505,Dic!$H$7:$K$716,4,FALSE),0)</f>
        <v>0</v>
      </c>
      <c r="Z505" s="109">
        <f t="shared" si="107"/>
        <v>0</v>
      </c>
      <c r="AA505" s="109">
        <f t="shared" si="108"/>
        <v>0</v>
      </c>
      <c r="AB505" s="109">
        <f t="shared" si="109"/>
        <v>0</v>
      </c>
      <c r="AC505" s="109">
        <f t="shared" si="110"/>
        <v>0</v>
      </c>
      <c r="AD505" s="109">
        <f t="shared" si="111"/>
        <v>0</v>
      </c>
      <c r="AE505" s="109">
        <f t="shared" si="112"/>
        <v>0</v>
      </c>
      <c r="AF505" s="109">
        <f t="shared" si="113"/>
        <v>0</v>
      </c>
    </row>
    <row r="506" spans="1:32" ht="15" thickBot="1">
      <c r="A506">
        <v>2026</v>
      </c>
      <c r="B506" s="104" t="s">
        <v>1121</v>
      </c>
      <c r="C506" s="104" t="s">
        <v>969</v>
      </c>
      <c r="D506" s="139" t="s">
        <v>6</v>
      </c>
      <c r="E506" s="139" t="s">
        <v>87</v>
      </c>
      <c r="F506" s="140">
        <v>0</v>
      </c>
      <c r="G506" s="139" t="s">
        <v>1093</v>
      </c>
      <c r="H506" s="139" t="s">
        <v>369</v>
      </c>
      <c r="I506" s="139" t="s">
        <v>370</v>
      </c>
      <c r="J506" s="140" t="s">
        <v>13</v>
      </c>
      <c r="K506" s="141">
        <v>25235</v>
      </c>
      <c r="L506" s="139" t="s">
        <v>689</v>
      </c>
      <c r="M506" s="108">
        <v>0</v>
      </c>
      <c r="N506" s="109">
        <f>IFERROR(VLOOKUP(K506,Ene!H511:J1220,3,FALSE) + VLOOKUP(K506,Ene!H511:K1220,4,FALSE),0)</f>
        <v>0</v>
      </c>
      <c r="O506" s="109">
        <f>IFERROR(VLOOKUP($K506,Feb!$H$7:$J$716,3,FALSE) + VLOOKUP($K506,Feb!$H$7:$K$716,4,FALSE),0)</f>
        <v>0</v>
      </c>
      <c r="P506" s="109">
        <f>IFERROR(VLOOKUP($K506,Mar!$H$7:$J$716,3,FALSE) + VLOOKUP($K506,Mar!$H$7:$K$716,4,FALSE),0)</f>
        <v>0</v>
      </c>
      <c r="Q506" s="109">
        <f>IFERROR(VLOOKUP($K506,Abr!$H$7:$J$716,3,FALSE) + VLOOKUP($K506,Abr!$H$7:$K$716,4,FALSE),0)</f>
        <v>0</v>
      </c>
      <c r="R506" s="109">
        <f>IFERROR(VLOOKUP($K506,May!$H$7:$J$716,3,FALSE) + VLOOKUP($K506,May!$H$7:$K$716,4,FALSE),0)</f>
        <v>0</v>
      </c>
      <c r="S506" s="109">
        <f>IFERROR(VLOOKUP($K506,Jun!$H$7:$J$716,3,FALSE) + VLOOKUP($K506,Jun!$H$7:$K$716,4,FALSE),0)</f>
        <v>0</v>
      </c>
      <c r="T506" s="109">
        <f>IFERROR(VLOOKUP($K506,Jul!$H$7:$J$716,3,FALSE) + VLOOKUP($K506,Jul!$H$7:$K$716,4,FALSE),0)</f>
        <v>0</v>
      </c>
      <c r="U506" s="109">
        <f>IFERROR(VLOOKUP($K506,Ago!$H$7:$J$716,3,FALSE) + VLOOKUP($K506,Ago!$H$7:$K$716,4,FALSE),0)</f>
        <v>0</v>
      </c>
      <c r="V506" s="109">
        <f>IFERROR(VLOOKUP($K506,Set!$H$7:$J$716,3,FALSE) + VLOOKUP($K506,Set!$H$7:$K$716,4,FALSE),0)</f>
        <v>0</v>
      </c>
      <c r="W506" s="109">
        <f>IFERROR(VLOOKUP($K506,Oct!$H$7:$J$716,3,FALSE) + VLOOKUP($K506,Oct!$H$7:$K$716,4,FALSE),0)</f>
        <v>0</v>
      </c>
      <c r="X506" s="109">
        <f>IFERROR(VLOOKUP($K506,Nov!$H$7:$J$716,3,FALSE) + VLOOKUP($K506,Nov!$H$7:$K$716,4,FALSE),0)</f>
        <v>0</v>
      </c>
      <c r="Y506" s="109">
        <f>IFERROR(VLOOKUP($K506,Dic!$H$7:$J$716,3,FALSE) + VLOOKUP($K506,Dic!$H$7:$K$716,4,FALSE),0)</f>
        <v>0</v>
      </c>
      <c r="Z506" s="109">
        <f t="shared" si="107"/>
        <v>0</v>
      </c>
      <c r="AA506" s="109">
        <f t="shared" si="108"/>
        <v>0</v>
      </c>
      <c r="AB506" s="109">
        <f t="shared" si="109"/>
        <v>0</v>
      </c>
      <c r="AC506" s="109">
        <f t="shared" si="110"/>
        <v>0</v>
      </c>
      <c r="AD506" s="109">
        <f t="shared" si="111"/>
        <v>0</v>
      </c>
      <c r="AE506" s="109">
        <f t="shared" si="112"/>
        <v>0</v>
      </c>
      <c r="AF506" s="109">
        <f t="shared" si="113"/>
        <v>0</v>
      </c>
    </row>
    <row r="507" spans="1:32" ht="15" thickBot="1">
      <c r="A507">
        <v>2026</v>
      </c>
      <c r="B507" s="104" t="s">
        <v>1121</v>
      </c>
      <c r="C507" s="104" t="s">
        <v>1008</v>
      </c>
      <c r="D507" s="139" t="s">
        <v>98</v>
      </c>
      <c r="E507" s="139" t="s">
        <v>150</v>
      </c>
      <c r="F507" s="140">
        <v>470</v>
      </c>
      <c r="G507" s="139" t="s">
        <v>1131</v>
      </c>
      <c r="H507" s="139" t="s">
        <v>369</v>
      </c>
      <c r="I507" s="139" t="s">
        <v>370</v>
      </c>
      <c r="J507" s="140" t="s">
        <v>13</v>
      </c>
      <c r="K507" s="141">
        <v>25239</v>
      </c>
      <c r="L507" s="139" t="s">
        <v>690</v>
      </c>
      <c r="M507" s="108">
        <v>0</v>
      </c>
      <c r="N507" s="109">
        <f>IFERROR(VLOOKUP(K507,Ene!H512:J1221,3,FALSE) + VLOOKUP(K507,Ene!H512:K1221,4,FALSE),0)</f>
        <v>0</v>
      </c>
      <c r="O507" s="109">
        <f>IFERROR(VLOOKUP($K507,Feb!$H$7:$J$716,3,FALSE) + VLOOKUP($K507,Feb!$H$7:$K$716,4,FALSE),0)</f>
        <v>0</v>
      </c>
      <c r="P507" s="109">
        <f>IFERROR(VLOOKUP($K507,Mar!$H$7:$J$716,3,FALSE) + VLOOKUP($K507,Mar!$H$7:$K$716,4,FALSE),0)</f>
        <v>0</v>
      </c>
      <c r="Q507" s="109">
        <f>IFERROR(VLOOKUP($K507,Abr!$H$7:$J$716,3,FALSE) + VLOOKUP($K507,Abr!$H$7:$K$716,4,FALSE),0)</f>
        <v>0</v>
      </c>
      <c r="R507" s="109">
        <f>IFERROR(VLOOKUP($K507,May!$H$7:$J$716,3,FALSE) + VLOOKUP($K507,May!$H$7:$K$716,4,FALSE),0)</f>
        <v>0</v>
      </c>
      <c r="S507" s="109">
        <f>IFERROR(VLOOKUP($K507,Jun!$H$7:$J$716,3,FALSE) + VLOOKUP($K507,Jun!$H$7:$K$716,4,FALSE),0)</f>
        <v>0</v>
      </c>
      <c r="T507" s="109">
        <f>IFERROR(VLOOKUP($K507,Jul!$H$7:$J$716,3,FALSE) + VLOOKUP($K507,Jul!$H$7:$K$716,4,FALSE),0)</f>
        <v>0</v>
      </c>
      <c r="U507" s="109">
        <f>IFERROR(VLOOKUP($K507,Ago!$H$7:$J$716,3,FALSE) + VLOOKUP($K507,Ago!$H$7:$K$716,4,FALSE),0)</f>
        <v>0</v>
      </c>
      <c r="V507" s="109">
        <f>IFERROR(VLOOKUP($K507,Set!$H$7:$J$716,3,FALSE) + VLOOKUP($K507,Set!$H$7:$K$716,4,FALSE),0)</f>
        <v>0</v>
      </c>
      <c r="W507" s="109">
        <f>IFERROR(VLOOKUP($K507,Oct!$H$7:$J$716,3,FALSE) + VLOOKUP($K507,Oct!$H$7:$K$716,4,FALSE),0)</f>
        <v>0</v>
      </c>
      <c r="X507" s="109">
        <f>IFERROR(VLOOKUP($K507,Nov!$H$7:$J$716,3,FALSE) + VLOOKUP($K507,Nov!$H$7:$K$716,4,FALSE),0)</f>
        <v>0</v>
      </c>
      <c r="Y507" s="109">
        <f>IFERROR(VLOOKUP($K507,Dic!$H$7:$J$716,3,FALSE) + VLOOKUP($K507,Dic!$H$7:$K$716,4,FALSE),0)</f>
        <v>0</v>
      </c>
      <c r="Z507" s="109">
        <f t="shared" si="107"/>
        <v>0</v>
      </c>
      <c r="AA507" s="109">
        <f t="shared" si="108"/>
        <v>0</v>
      </c>
      <c r="AB507" s="109">
        <f t="shared" si="109"/>
        <v>0</v>
      </c>
      <c r="AC507" s="109">
        <f t="shared" si="110"/>
        <v>0</v>
      </c>
      <c r="AD507" s="109">
        <f t="shared" si="111"/>
        <v>0</v>
      </c>
      <c r="AE507" s="109">
        <f t="shared" si="112"/>
        <v>0</v>
      </c>
      <c r="AF507" s="109">
        <f t="shared" si="113"/>
        <v>0</v>
      </c>
    </row>
    <row r="508" spans="1:32" ht="15" thickBot="1">
      <c r="A508">
        <v>2026</v>
      </c>
      <c r="B508" s="104" t="s">
        <v>1121</v>
      </c>
      <c r="C508" s="104" t="s">
        <v>1069</v>
      </c>
      <c r="D508" s="139" t="s">
        <v>331</v>
      </c>
      <c r="E508" s="139" t="s">
        <v>222</v>
      </c>
      <c r="F508" s="140">
        <v>470</v>
      </c>
      <c r="G508" s="139" t="s">
        <v>1131</v>
      </c>
      <c r="H508" s="139" t="s">
        <v>369</v>
      </c>
      <c r="I508" s="139" t="s">
        <v>370</v>
      </c>
      <c r="J508" s="140" t="s">
        <v>8</v>
      </c>
      <c r="K508" s="141">
        <v>25243</v>
      </c>
      <c r="L508" s="139" t="s">
        <v>691</v>
      </c>
      <c r="M508" s="108">
        <v>0</v>
      </c>
      <c r="N508" s="109">
        <f>IFERROR(VLOOKUP(K508,Ene!H513:J1222,3,FALSE) + VLOOKUP(K508,Ene!H513:K1222,4,FALSE),0)</f>
        <v>0</v>
      </c>
      <c r="O508" s="109">
        <f>IFERROR(VLOOKUP($K508,Feb!$H$7:$J$716,3,FALSE) + VLOOKUP($K508,Feb!$H$7:$K$716,4,FALSE),0)</f>
        <v>0</v>
      </c>
      <c r="P508" s="109">
        <f>IFERROR(VLOOKUP($K508,Mar!$H$7:$J$716,3,FALSE) + VLOOKUP($K508,Mar!$H$7:$K$716,4,FALSE),0)</f>
        <v>0</v>
      </c>
      <c r="Q508" s="109">
        <f>IFERROR(VLOOKUP($K508,Abr!$H$7:$J$716,3,FALSE) + VLOOKUP($K508,Abr!$H$7:$K$716,4,FALSE),0)</f>
        <v>0</v>
      </c>
      <c r="R508" s="109">
        <f>IFERROR(VLOOKUP($K508,May!$H$7:$J$716,3,FALSE) + VLOOKUP($K508,May!$H$7:$K$716,4,FALSE),0)</f>
        <v>0</v>
      </c>
      <c r="S508" s="109">
        <f>IFERROR(VLOOKUP($K508,Jun!$H$7:$J$716,3,FALSE) + VLOOKUP($K508,Jun!$H$7:$K$716,4,FALSE),0)</f>
        <v>0</v>
      </c>
      <c r="T508" s="109">
        <f>IFERROR(VLOOKUP($K508,Jul!$H$7:$J$716,3,FALSE) + VLOOKUP($K508,Jul!$H$7:$K$716,4,FALSE),0)</f>
        <v>0</v>
      </c>
      <c r="U508" s="109">
        <f>IFERROR(VLOOKUP($K508,Ago!$H$7:$J$716,3,FALSE) + VLOOKUP($K508,Ago!$H$7:$K$716,4,FALSE),0)</f>
        <v>0</v>
      </c>
      <c r="V508" s="109">
        <f>IFERROR(VLOOKUP($K508,Set!$H$7:$J$716,3,FALSE) + VLOOKUP($K508,Set!$H$7:$K$716,4,FALSE),0)</f>
        <v>0</v>
      </c>
      <c r="W508" s="109">
        <f>IFERROR(VLOOKUP($K508,Oct!$H$7:$J$716,3,FALSE) + VLOOKUP($K508,Oct!$H$7:$K$716,4,FALSE),0)</f>
        <v>0</v>
      </c>
      <c r="X508" s="109">
        <f>IFERROR(VLOOKUP($K508,Nov!$H$7:$J$716,3,FALSE) + VLOOKUP($K508,Nov!$H$7:$K$716,4,FALSE),0)</f>
        <v>0</v>
      </c>
      <c r="Y508" s="109">
        <f>IFERROR(VLOOKUP($K508,Dic!$H$7:$J$716,3,FALSE) + VLOOKUP($K508,Dic!$H$7:$K$716,4,FALSE),0)</f>
        <v>0</v>
      </c>
      <c r="Z508" s="109">
        <f t="shared" si="107"/>
        <v>0</v>
      </c>
      <c r="AA508" s="109">
        <f t="shared" si="108"/>
        <v>0</v>
      </c>
      <c r="AB508" s="109">
        <f t="shared" si="109"/>
        <v>0</v>
      </c>
      <c r="AC508" s="109">
        <f t="shared" si="110"/>
        <v>0</v>
      </c>
      <c r="AD508" s="109">
        <f t="shared" si="111"/>
        <v>0</v>
      </c>
      <c r="AE508" s="109">
        <f t="shared" si="112"/>
        <v>0</v>
      </c>
      <c r="AF508" s="109">
        <f t="shared" si="113"/>
        <v>0</v>
      </c>
    </row>
    <row r="509" spans="1:32" ht="15" thickBot="1">
      <c r="A509">
        <v>2026</v>
      </c>
      <c r="B509" s="104" t="s">
        <v>1121</v>
      </c>
      <c r="C509" s="104" t="s">
        <v>981</v>
      </c>
      <c r="D509" s="139" t="s">
        <v>99</v>
      </c>
      <c r="E509" s="139" t="s">
        <v>110</v>
      </c>
      <c r="F509" s="140">
        <v>470</v>
      </c>
      <c r="G509" s="139" t="s">
        <v>1131</v>
      </c>
      <c r="H509" s="139" t="s">
        <v>369</v>
      </c>
      <c r="I509" s="139" t="s">
        <v>370</v>
      </c>
      <c r="J509" s="140" t="s">
        <v>13</v>
      </c>
      <c r="K509" s="141">
        <v>25256</v>
      </c>
      <c r="L509" s="139" t="s">
        <v>1133</v>
      </c>
      <c r="M509" s="108">
        <v>0</v>
      </c>
      <c r="N509" s="109">
        <f>IFERROR(VLOOKUP(K509,Ene!H514:J1223,3,FALSE) + VLOOKUP(K509,Ene!H514:K1223,4,FALSE),0)</f>
        <v>0</v>
      </c>
      <c r="O509" s="109">
        <f>IFERROR(VLOOKUP($K509,Feb!$H$7:$J$716,3,FALSE) + VLOOKUP($K509,Feb!$H$7:$K$716,4,FALSE),0)</f>
        <v>0</v>
      </c>
      <c r="P509" s="109">
        <f>IFERROR(VLOOKUP($K509,Mar!$H$7:$J$716,3,FALSE) + VLOOKUP($K509,Mar!$H$7:$K$716,4,FALSE),0)</f>
        <v>0</v>
      </c>
      <c r="Q509" s="109">
        <f>IFERROR(VLOOKUP($K509,Abr!$H$7:$J$716,3,FALSE) + VLOOKUP($K509,Abr!$H$7:$K$716,4,FALSE),0)</f>
        <v>0</v>
      </c>
      <c r="R509" s="109">
        <f>IFERROR(VLOOKUP($K509,May!$H$7:$J$716,3,FALSE) + VLOOKUP($K509,May!$H$7:$K$716,4,FALSE),0)</f>
        <v>0</v>
      </c>
      <c r="S509" s="109">
        <f>IFERROR(VLOOKUP($K509,Jun!$H$7:$J$716,3,FALSE) + VLOOKUP($K509,Jun!$H$7:$K$716,4,FALSE),0)</f>
        <v>0</v>
      </c>
      <c r="T509" s="109">
        <f>IFERROR(VLOOKUP($K509,Jul!$H$7:$J$716,3,FALSE) + VLOOKUP($K509,Jul!$H$7:$K$716,4,FALSE),0)</f>
        <v>0</v>
      </c>
      <c r="U509" s="109">
        <f>IFERROR(VLOOKUP($K509,Ago!$H$7:$J$716,3,FALSE) + VLOOKUP($K509,Ago!$H$7:$K$716,4,FALSE),0)</f>
        <v>0</v>
      </c>
      <c r="V509" s="109">
        <f>IFERROR(VLOOKUP($K509,Set!$H$7:$J$716,3,FALSE) + VLOOKUP($K509,Set!$H$7:$K$716,4,FALSE),0)</f>
        <v>0</v>
      </c>
      <c r="W509" s="109">
        <f>IFERROR(VLOOKUP($K509,Oct!$H$7:$J$716,3,FALSE) + VLOOKUP($K509,Oct!$H$7:$K$716,4,FALSE),0)</f>
        <v>0</v>
      </c>
      <c r="X509" s="109">
        <f>IFERROR(VLOOKUP($K509,Nov!$H$7:$J$716,3,FALSE) + VLOOKUP($K509,Nov!$H$7:$K$716,4,FALSE),0)</f>
        <v>0</v>
      </c>
      <c r="Y509" s="109">
        <f>IFERROR(VLOOKUP($K509,Dic!$H$7:$J$716,3,FALSE) + VLOOKUP($K509,Dic!$H$7:$K$716,4,FALSE),0)</f>
        <v>0</v>
      </c>
      <c r="Z509" s="109">
        <f t="shared" si="107"/>
        <v>0</v>
      </c>
      <c r="AA509" s="109">
        <f t="shared" si="108"/>
        <v>0</v>
      </c>
      <c r="AB509" s="109">
        <f t="shared" si="109"/>
        <v>0</v>
      </c>
      <c r="AC509" s="109">
        <f t="shared" si="110"/>
        <v>0</v>
      </c>
      <c r="AD509" s="109">
        <f t="shared" si="111"/>
        <v>0</v>
      </c>
      <c r="AE509" s="109">
        <f t="shared" si="112"/>
        <v>0</v>
      </c>
      <c r="AF509" s="109">
        <f t="shared" si="113"/>
        <v>0</v>
      </c>
    </row>
    <row r="510" spans="1:32" ht="15" thickBot="1">
      <c r="A510">
        <v>2026</v>
      </c>
      <c r="B510" s="104" t="s">
        <v>1121</v>
      </c>
      <c r="C510" s="104" t="s">
        <v>944</v>
      </c>
      <c r="D510" s="139" t="s">
        <v>6</v>
      </c>
      <c r="E510" s="139" t="s">
        <v>20</v>
      </c>
      <c r="F510" s="140">
        <v>470</v>
      </c>
      <c r="G510" s="139" t="s">
        <v>1131</v>
      </c>
      <c r="H510" s="139" t="s">
        <v>369</v>
      </c>
      <c r="I510" s="139" t="s">
        <v>370</v>
      </c>
      <c r="J510" s="140" t="s">
        <v>13</v>
      </c>
      <c r="K510" s="141">
        <v>25268</v>
      </c>
      <c r="L510" s="139" t="s">
        <v>693</v>
      </c>
      <c r="M510" s="108">
        <v>0</v>
      </c>
      <c r="N510" s="109">
        <f>IFERROR(VLOOKUP(K510,Ene!H515:J1224,3,FALSE) + VLOOKUP(K510,Ene!H515:K1224,4,FALSE),0)</f>
        <v>0</v>
      </c>
      <c r="O510" s="109">
        <f>IFERROR(VLOOKUP($K510,Feb!$H$7:$J$716,3,FALSE) + VLOOKUP($K510,Feb!$H$7:$K$716,4,FALSE),0)</f>
        <v>0</v>
      </c>
      <c r="P510" s="109">
        <f>IFERROR(VLOOKUP($K510,Mar!$H$7:$J$716,3,FALSE) + VLOOKUP($K510,Mar!$H$7:$K$716,4,FALSE),0)</f>
        <v>0</v>
      </c>
      <c r="Q510" s="109">
        <f>IFERROR(VLOOKUP($K510,Abr!$H$7:$J$716,3,FALSE) + VLOOKUP($K510,Abr!$H$7:$K$716,4,FALSE),0)</f>
        <v>0</v>
      </c>
      <c r="R510" s="109">
        <f>IFERROR(VLOOKUP($K510,May!$H$7:$J$716,3,FALSE) + VLOOKUP($K510,May!$H$7:$K$716,4,FALSE),0)</f>
        <v>0</v>
      </c>
      <c r="S510" s="109">
        <f>IFERROR(VLOOKUP($K510,Jun!$H$7:$J$716,3,FALSE) + VLOOKUP($K510,Jun!$H$7:$K$716,4,FALSE),0)</f>
        <v>0</v>
      </c>
      <c r="T510" s="109">
        <f>IFERROR(VLOOKUP($K510,Jul!$H$7:$J$716,3,FALSE) + VLOOKUP($K510,Jul!$H$7:$K$716,4,FALSE),0)</f>
        <v>0</v>
      </c>
      <c r="U510" s="109">
        <f>IFERROR(VLOOKUP($K510,Ago!$H$7:$J$716,3,FALSE) + VLOOKUP($K510,Ago!$H$7:$K$716,4,FALSE),0)</f>
        <v>0</v>
      </c>
      <c r="V510" s="109">
        <f>IFERROR(VLOOKUP($K510,Set!$H$7:$J$716,3,FALSE) + VLOOKUP($K510,Set!$H$7:$K$716,4,FALSE),0)</f>
        <v>0</v>
      </c>
      <c r="W510" s="109">
        <f>IFERROR(VLOOKUP($K510,Oct!$H$7:$J$716,3,FALSE) + VLOOKUP($K510,Oct!$H$7:$K$716,4,FALSE),0)</f>
        <v>0</v>
      </c>
      <c r="X510" s="109">
        <f>IFERROR(VLOOKUP($K510,Nov!$H$7:$J$716,3,FALSE) + VLOOKUP($K510,Nov!$H$7:$K$716,4,FALSE),0)</f>
        <v>0</v>
      </c>
      <c r="Y510" s="109">
        <f>IFERROR(VLOOKUP($K510,Dic!$H$7:$J$716,3,FALSE) + VLOOKUP($K510,Dic!$H$7:$K$716,4,FALSE),0)</f>
        <v>0</v>
      </c>
      <c r="Z510" s="109">
        <f t="shared" si="107"/>
        <v>0</v>
      </c>
      <c r="AA510" s="109">
        <f t="shared" si="108"/>
        <v>0</v>
      </c>
      <c r="AB510" s="109">
        <f t="shared" si="109"/>
        <v>0</v>
      </c>
      <c r="AC510" s="109">
        <f t="shared" si="110"/>
        <v>0</v>
      </c>
      <c r="AD510" s="109">
        <f t="shared" si="111"/>
        <v>0</v>
      </c>
      <c r="AE510" s="109">
        <f t="shared" si="112"/>
        <v>0</v>
      </c>
      <c r="AF510" s="109">
        <f t="shared" si="113"/>
        <v>0</v>
      </c>
    </row>
    <row r="511" spans="1:32" ht="15" thickBot="1">
      <c r="A511">
        <v>2026</v>
      </c>
      <c r="B511" s="104" t="s">
        <v>1121</v>
      </c>
      <c r="C511" s="104" t="s">
        <v>973</v>
      </c>
      <c r="D511" s="139" t="s">
        <v>98</v>
      </c>
      <c r="E511" s="139" t="s">
        <v>96</v>
      </c>
      <c r="F511" s="140">
        <v>0</v>
      </c>
      <c r="G511" s="139" t="s">
        <v>1093</v>
      </c>
      <c r="H511" s="139" t="s">
        <v>369</v>
      </c>
      <c r="I511" s="139" t="s">
        <v>370</v>
      </c>
      <c r="J511" s="140" t="s">
        <v>13</v>
      </c>
      <c r="K511" s="141">
        <v>25271</v>
      </c>
      <c r="L511" s="139" t="s">
        <v>694</v>
      </c>
      <c r="M511" s="108">
        <v>0</v>
      </c>
      <c r="N511" s="109">
        <f>IFERROR(VLOOKUP(K511,Ene!H516:J1225,3,FALSE) + VLOOKUP(K511,Ene!H516:K1225,4,FALSE),0)</f>
        <v>0</v>
      </c>
      <c r="O511" s="109">
        <f>IFERROR(VLOOKUP($K511,Feb!$H$7:$J$716,3,FALSE) + VLOOKUP($K511,Feb!$H$7:$K$716,4,FALSE),0)</f>
        <v>0</v>
      </c>
      <c r="P511" s="109">
        <f>IFERROR(VLOOKUP($K511,Mar!$H$7:$J$716,3,FALSE) + VLOOKUP($K511,Mar!$H$7:$K$716,4,FALSE),0)</f>
        <v>0</v>
      </c>
      <c r="Q511" s="109">
        <f>IFERROR(VLOOKUP($K511,Abr!$H$7:$J$716,3,FALSE) + VLOOKUP($K511,Abr!$H$7:$K$716,4,FALSE),0)</f>
        <v>0</v>
      </c>
      <c r="R511" s="109">
        <f>IFERROR(VLOOKUP($K511,May!$H$7:$J$716,3,FALSE) + VLOOKUP($K511,May!$H$7:$K$716,4,FALSE),0)</f>
        <v>0</v>
      </c>
      <c r="S511" s="109">
        <f>IFERROR(VLOOKUP($K511,Jun!$H$7:$J$716,3,FALSE) + VLOOKUP($K511,Jun!$H$7:$K$716,4,FALSE),0)</f>
        <v>0</v>
      </c>
      <c r="T511" s="109">
        <f>IFERROR(VLOOKUP($K511,Jul!$H$7:$J$716,3,FALSE) + VLOOKUP($K511,Jul!$H$7:$K$716,4,FALSE),0)</f>
        <v>0</v>
      </c>
      <c r="U511" s="109">
        <f>IFERROR(VLOOKUP($K511,Ago!$H$7:$J$716,3,FALSE) + VLOOKUP($K511,Ago!$H$7:$K$716,4,FALSE),0)</f>
        <v>0</v>
      </c>
      <c r="V511" s="109">
        <f>IFERROR(VLOOKUP($K511,Set!$H$7:$J$716,3,FALSE) + VLOOKUP($K511,Set!$H$7:$K$716,4,FALSE),0)</f>
        <v>0</v>
      </c>
      <c r="W511" s="109">
        <f>IFERROR(VLOOKUP($K511,Oct!$H$7:$J$716,3,FALSE) + VLOOKUP($K511,Oct!$H$7:$K$716,4,FALSE),0)</f>
        <v>0</v>
      </c>
      <c r="X511" s="109">
        <f>IFERROR(VLOOKUP($K511,Nov!$H$7:$J$716,3,FALSE) + VLOOKUP($K511,Nov!$H$7:$K$716,4,FALSE),0)</f>
        <v>0</v>
      </c>
      <c r="Y511" s="109">
        <f>IFERROR(VLOOKUP($K511,Dic!$H$7:$J$716,3,FALSE) + VLOOKUP($K511,Dic!$H$7:$K$716,4,FALSE),0)</f>
        <v>0</v>
      </c>
      <c r="Z511" s="109">
        <f t="shared" si="107"/>
        <v>0</v>
      </c>
      <c r="AA511" s="109">
        <f t="shared" si="108"/>
        <v>0</v>
      </c>
      <c r="AB511" s="109">
        <f t="shared" si="109"/>
        <v>0</v>
      </c>
      <c r="AC511" s="109">
        <f t="shared" si="110"/>
        <v>0</v>
      </c>
      <c r="AD511" s="109">
        <f t="shared" si="111"/>
        <v>0</v>
      </c>
      <c r="AE511" s="109">
        <f t="shared" si="112"/>
        <v>0</v>
      </c>
      <c r="AF511" s="109">
        <f t="shared" si="113"/>
        <v>0</v>
      </c>
    </row>
    <row r="512" spans="1:32" ht="15" thickBot="1">
      <c r="A512">
        <v>2026</v>
      </c>
      <c r="B512" s="104" t="s">
        <v>1121</v>
      </c>
      <c r="C512" s="104" t="s">
        <v>1008</v>
      </c>
      <c r="D512" s="139" t="s">
        <v>98</v>
      </c>
      <c r="E512" s="139" t="s">
        <v>150</v>
      </c>
      <c r="F512" s="140">
        <v>0</v>
      </c>
      <c r="G512" s="139" t="s">
        <v>1093</v>
      </c>
      <c r="H512" s="139" t="s">
        <v>369</v>
      </c>
      <c r="I512" s="139" t="s">
        <v>370</v>
      </c>
      <c r="J512" s="140" t="s">
        <v>13</v>
      </c>
      <c r="K512" s="141">
        <v>25276</v>
      </c>
      <c r="L512" s="139" t="s">
        <v>695</v>
      </c>
      <c r="M512" s="108">
        <v>0</v>
      </c>
      <c r="N512" s="109">
        <f>IFERROR(VLOOKUP(K512,Ene!H517:J1226,3,FALSE) + VLOOKUP(K512,Ene!H517:K1226,4,FALSE),0)</f>
        <v>0</v>
      </c>
      <c r="O512" s="109">
        <f>IFERROR(VLOOKUP($K512,Feb!$H$7:$J$716,3,FALSE) + VLOOKUP($K512,Feb!$H$7:$K$716,4,FALSE),0)</f>
        <v>0</v>
      </c>
      <c r="P512" s="109">
        <f>IFERROR(VLOOKUP($K512,Mar!$H$7:$J$716,3,FALSE) + VLOOKUP($K512,Mar!$H$7:$K$716,4,FALSE),0)</f>
        <v>0</v>
      </c>
      <c r="Q512" s="109">
        <f>IFERROR(VLOOKUP($K512,Abr!$H$7:$J$716,3,FALSE) + VLOOKUP($K512,Abr!$H$7:$K$716,4,FALSE),0)</f>
        <v>0</v>
      </c>
      <c r="R512" s="109">
        <f>IFERROR(VLOOKUP($K512,May!$H$7:$J$716,3,FALSE) + VLOOKUP($K512,May!$H$7:$K$716,4,FALSE),0)</f>
        <v>0</v>
      </c>
      <c r="S512" s="109">
        <f>IFERROR(VLOOKUP($K512,Jun!$H$7:$J$716,3,FALSE) + VLOOKUP($K512,Jun!$H$7:$K$716,4,FALSE),0)</f>
        <v>0</v>
      </c>
      <c r="T512" s="109">
        <f>IFERROR(VLOOKUP($K512,Jul!$H$7:$J$716,3,FALSE) + VLOOKUP($K512,Jul!$H$7:$K$716,4,FALSE),0)</f>
        <v>0</v>
      </c>
      <c r="U512" s="109">
        <f>IFERROR(VLOOKUP($K512,Ago!$H$7:$J$716,3,FALSE) + VLOOKUP($K512,Ago!$H$7:$K$716,4,FALSE),0)</f>
        <v>0</v>
      </c>
      <c r="V512" s="109">
        <f>IFERROR(VLOOKUP($K512,Set!$H$7:$J$716,3,FALSE) + VLOOKUP($K512,Set!$H$7:$K$716,4,FALSE),0)</f>
        <v>0</v>
      </c>
      <c r="W512" s="109">
        <f>IFERROR(VLOOKUP($K512,Oct!$H$7:$J$716,3,FALSE) + VLOOKUP($K512,Oct!$H$7:$K$716,4,FALSE),0)</f>
        <v>0</v>
      </c>
      <c r="X512" s="109">
        <f>IFERROR(VLOOKUP($K512,Nov!$H$7:$J$716,3,FALSE) + VLOOKUP($K512,Nov!$H$7:$K$716,4,FALSE),0)</f>
        <v>0</v>
      </c>
      <c r="Y512" s="109">
        <f>IFERROR(VLOOKUP($K512,Dic!$H$7:$J$716,3,FALSE) + VLOOKUP($K512,Dic!$H$7:$K$716,4,FALSE),0)</f>
        <v>0</v>
      </c>
      <c r="Z512" s="109">
        <f t="shared" si="107"/>
        <v>0</v>
      </c>
      <c r="AA512" s="109">
        <f t="shared" si="108"/>
        <v>0</v>
      </c>
      <c r="AB512" s="109">
        <f t="shared" si="109"/>
        <v>0</v>
      </c>
      <c r="AC512" s="109">
        <f t="shared" si="110"/>
        <v>0</v>
      </c>
      <c r="AD512" s="109">
        <f t="shared" si="111"/>
        <v>0</v>
      </c>
      <c r="AE512" s="109">
        <f t="shared" si="112"/>
        <v>0</v>
      </c>
      <c r="AF512" s="109">
        <f t="shared" si="113"/>
        <v>0</v>
      </c>
    </row>
    <row r="513" spans="1:32" ht="15" thickBot="1">
      <c r="A513">
        <v>2026</v>
      </c>
      <c r="B513" s="104" t="s">
        <v>857</v>
      </c>
      <c r="C513" s="104" t="s">
        <v>925</v>
      </c>
      <c r="D513" s="139" t="s">
        <v>6</v>
      </c>
      <c r="E513" s="139" t="s">
        <v>22</v>
      </c>
      <c r="F513" s="140">
        <v>0</v>
      </c>
      <c r="G513" s="139" t="s">
        <v>1093</v>
      </c>
      <c r="H513" s="139" t="s">
        <v>369</v>
      </c>
      <c r="I513" s="139" t="s">
        <v>370</v>
      </c>
      <c r="J513" s="140" t="s">
        <v>8</v>
      </c>
      <c r="K513" s="141">
        <v>25278</v>
      </c>
      <c r="L513" s="139" t="s">
        <v>696</v>
      </c>
      <c r="M513" s="108">
        <v>0</v>
      </c>
      <c r="N513" s="109">
        <f>IFERROR(VLOOKUP(K513,Ene!H518:J1227,3,FALSE) + VLOOKUP(K513,Ene!H518:K1227,4,FALSE),0)</f>
        <v>0</v>
      </c>
      <c r="O513" s="109">
        <f>IFERROR(VLOOKUP($K513,Feb!$H$7:$J$716,3,FALSE) + VLOOKUP($K513,Feb!$H$7:$K$716,4,FALSE),0)</f>
        <v>0</v>
      </c>
      <c r="P513" s="109">
        <f>IFERROR(VLOOKUP($K513,Mar!$H$7:$J$716,3,FALSE) + VLOOKUP($K513,Mar!$H$7:$K$716,4,FALSE),0)</f>
        <v>0</v>
      </c>
      <c r="Q513" s="109">
        <f>IFERROR(VLOOKUP($K513,Abr!$H$7:$J$716,3,FALSE) + VLOOKUP($K513,Abr!$H$7:$K$716,4,FALSE),0)</f>
        <v>0</v>
      </c>
      <c r="R513" s="109">
        <f>IFERROR(VLOOKUP($K513,May!$H$7:$J$716,3,FALSE) + VLOOKUP($K513,May!$H$7:$K$716,4,FALSE),0)</f>
        <v>0</v>
      </c>
      <c r="S513" s="109">
        <f>IFERROR(VLOOKUP($K513,Jun!$H$7:$J$716,3,FALSE) + VLOOKUP($K513,Jun!$H$7:$K$716,4,FALSE),0)</f>
        <v>0</v>
      </c>
      <c r="T513" s="109">
        <f>IFERROR(VLOOKUP($K513,Jul!$H$7:$J$716,3,FALSE) + VLOOKUP($K513,Jul!$H$7:$K$716,4,FALSE),0)</f>
        <v>0</v>
      </c>
      <c r="U513" s="109">
        <f>IFERROR(VLOOKUP($K513,Ago!$H$7:$J$716,3,FALSE) + VLOOKUP($K513,Ago!$H$7:$K$716,4,FALSE),0)</f>
        <v>0</v>
      </c>
      <c r="V513" s="109">
        <f>IFERROR(VLOOKUP($K513,Set!$H$7:$J$716,3,FALSE) + VLOOKUP($K513,Set!$H$7:$K$716,4,FALSE),0)</f>
        <v>0</v>
      </c>
      <c r="W513" s="109">
        <f>IFERROR(VLOOKUP($K513,Oct!$H$7:$J$716,3,FALSE) + VLOOKUP($K513,Oct!$H$7:$K$716,4,FALSE),0)</f>
        <v>0</v>
      </c>
      <c r="X513" s="109">
        <f>IFERROR(VLOOKUP($K513,Nov!$H$7:$J$716,3,FALSE) + VLOOKUP($K513,Nov!$H$7:$K$716,4,FALSE),0)</f>
        <v>0</v>
      </c>
      <c r="Y513" s="109">
        <f>IFERROR(VLOOKUP($K513,Dic!$H$7:$J$716,3,FALSE) + VLOOKUP($K513,Dic!$H$7:$K$716,4,FALSE),0)</f>
        <v>0</v>
      </c>
      <c r="Z513" s="109">
        <f t="shared" si="107"/>
        <v>0</v>
      </c>
      <c r="AA513" s="109">
        <f t="shared" si="108"/>
        <v>0</v>
      </c>
      <c r="AB513" s="109">
        <f t="shared" si="109"/>
        <v>0</v>
      </c>
      <c r="AC513" s="109">
        <f t="shared" si="110"/>
        <v>0</v>
      </c>
      <c r="AD513" s="109">
        <f t="shared" si="111"/>
        <v>0</v>
      </c>
      <c r="AE513" s="109">
        <f t="shared" si="112"/>
        <v>0</v>
      </c>
      <c r="AF513" s="109">
        <f t="shared" si="113"/>
        <v>0</v>
      </c>
    </row>
    <row r="514" spans="1:32" ht="15" thickBot="1">
      <c r="A514">
        <v>2026</v>
      </c>
      <c r="B514" s="104" t="s">
        <v>857</v>
      </c>
      <c r="C514" s="104" t="s">
        <v>920</v>
      </c>
      <c r="D514" s="139" t="s">
        <v>6</v>
      </c>
      <c r="E514" s="139" t="s">
        <v>7</v>
      </c>
      <c r="F514" s="140">
        <v>0</v>
      </c>
      <c r="G514" s="139" t="s">
        <v>1093</v>
      </c>
      <c r="H514" s="139" t="s">
        <v>369</v>
      </c>
      <c r="I514" s="139" t="s">
        <v>370</v>
      </c>
      <c r="J514" s="140" t="s">
        <v>9</v>
      </c>
      <c r="K514" s="141">
        <v>25306</v>
      </c>
      <c r="L514" s="139" t="s">
        <v>698</v>
      </c>
      <c r="M514" s="108">
        <v>0</v>
      </c>
      <c r="N514" s="109">
        <f>IFERROR(VLOOKUP(K514,Ene!H519:J1228,3,FALSE) + VLOOKUP(K514,Ene!H519:K1228,4,FALSE),0)</f>
        <v>0</v>
      </c>
      <c r="O514" s="109">
        <f>IFERROR(VLOOKUP($K514,Feb!$H$7:$J$716,3,FALSE) + VLOOKUP($K514,Feb!$H$7:$K$716,4,FALSE),0)</f>
        <v>0</v>
      </c>
      <c r="P514" s="109">
        <f>IFERROR(VLOOKUP($K514,Mar!$H$7:$J$716,3,FALSE) + VLOOKUP($K514,Mar!$H$7:$K$716,4,FALSE),0)</f>
        <v>0</v>
      </c>
      <c r="Q514" s="109">
        <f>IFERROR(VLOOKUP($K514,Abr!$H$7:$J$716,3,FALSE) + VLOOKUP($K514,Abr!$H$7:$K$716,4,FALSE),0)</f>
        <v>0</v>
      </c>
      <c r="R514" s="109">
        <f>IFERROR(VLOOKUP($K514,May!$H$7:$J$716,3,FALSE) + VLOOKUP($K514,May!$H$7:$K$716,4,FALSE),0)</f>
        <v>0</v>
      </c>
      <c r="S514" s="109">
        <f>IFERROR(VLOOKUP($K514,Jun!$H$7:$J$716,3,FALSE) + VLOOKUP($K514,Jun!$H$7:$K$716,4,FALSE),0)</f>
        <v>0</v>
      </c>
      <c r="T514" s="109">
        <f>IFERROR(VLOOKUP($K514,Jul!$H$7:$J$716,3,FALSE) + VLOOKUP($K514,Jul!$H$7:$K$716,4,FALSE),0)</f>
        <v>0</v>
      </c>
      <c r="U514" s="109">
        <f>IFERROR(VLOOKUP($K514,Ago!$H$7:$J$716,3,FALSE) + VLOOKUP($K514,Ago!$H$7:$K$716,4,FALSE),0)</f>
        <v>0</v>
      </c>
      <c r="V514" s="109">
        <f>IFERROR(VLOOKUP($K514,Set!$H$7:$J$716,3,FALSE) + VLOOKUP($K514,Set!$H$7:$K$716,4,FALSE),0)</f>
        <v>0</v>
      </c>
      <c r="W514" s="109">
        <f>IFERROR(VLOOKUP($K514,Oct!$H$7:$J$716,3,FALSE) + VLOOKUP($K514,Oct!$H$7:$K$716,4,FALSE),0)</f>
        <v>0</v>
      </c>
      <c r="X514" s="109">
        <f>IFERROR(VLOOKUP($K514,Nov!$H$7:$J$716,3,FALSE) + VLOOKUP($K514,Nov!$H$7:$K$716,4,FALSE),0)</f>
        <v>0</v>
      </c>
      <c r="Y514" s="109">
        <f>IFERROR(VLOOKUP($K514,Dic!$H$7:$J$716,3,FALSE) + VLOOKUP($K514,Dic!$H$7:$K$716,4,FALSE),0)</f>
        <v>0</v>
      </c>
      <c r="Z514" s="109">
        <f t="shared" ref="Z514:Z577" si="114">N514+O514+P514</f>
        <v>0</v>
      </c>
      <c r="AA514" s="109">
        <f t="shared" ref="AA514:AA577" si="115">Q514+R514+S514</f>
        <v>0</v>
      </c>
      <c r="AB514" s="109">
        <f t="shared" ref="AB514:AB577" si="116">T514+U514+V514</f>
        <v>0</v>
      </c>
      <c r="AC514" s="109">
        <f t="shared" ref="AC514:AC577" si="117">W514+X514+Y514</f>
        <v>0</v>
      </c>
      <c r="AD514" s="109">
        <f t="shared" ref="AD514:AD577" si="118">SUM(N514:S514)</f>
        <v>0</v>
      </c>
      <c r="AE514" s="109">
        <f t="shared" ref="AE514:AE577" si="119">SUM(T514:Y514)</f>
        <v>0</v>
      </c>
      <c r="AF514" s="109">
        <f t="shared" ref="AF514:AF577" si="120">SUM(N514:Y514)</f>
        <v>0</v>
      </c>
    </row>
    <row r="515" spans="1:32" ht="15" thickBot="1">
      <c r="A515">
        <v>2026</v>
      </c>
      <c r="B515" s="104" t="s">
        <v>1121</v>
      </c>
      <c r="C515" s="104" t="s">
        <v>1004</v>
      </c>
      <c r="D515" s="139" t="s">
        <v>98</v>
      </c>
      <c r="E515" s="139" t="s">
        <v>137</v>
      </c>
      <c r="F515" s="140">
        <v>470</v>
      </c>
      <c r="G515" s="139" t="s">
        <v>1131</v>
      </c>
      <c r="H515" s="139" t="s">
        <v>369</v>
      </c>
      <c r="I515" s="139" t="s">
        <v>370</v>
      </c>
      <c r="J515" s="140" t="s">
        <v>13</v>
      </c>
      <c r="K515" s="141">
        <v>25332</v>
      </c>
      <c r="L515" s="139" t="s">
        <v>699</v>
      </c>
      <c r="M515" s="108">
        <v>0</v>
      </c>
      <c r="N515" s="109">
        <f>IFERROR(VLOOKUP(K515,Ene!H520:J1229,3,FALSE) + VLOOKUP(K515,Ene!H520:K1229,4,FALSE),0)</f>
        <v>0</v>
      </c>
      <c r="O515" s="109">
        <f>IFERROR(VLOOKUP($K515,Feb!$H$7:$J$716,3,FALSE) + VLOOKUP($K515,Feb!$H$7:$K$716,4,FALSE),0)</f>
        <v>0</v>
      </c>
      <c r="P515" s="109">
        <f>IFERROR(VLOOKUP($K515,Mar!$H$7:$J$716,3,FALSE) + VLOOKUP($K515,Mar!$H$7:$K$716,4,FALSE),0)</f>
        <v>0</v>
      </c>
      <c r="Q515" s="109">
        <f>IFERROR(VLOOKUP($K515,Abr!$H$7:$J$716,3,FALSE) + VLOOKUP($K515,Abr!$H$7:$K$716,4,FALSE),0)</f>
        <v>0</v>
      </c>
      <c r="R515" s="109">
        <f>IFERROR(VLOOKUP($K515,May!$H$7:$J$716,3,FALSE) + VLOOKUP($K515,May!$H$7:$K$716,4,FALSE),0)</f>
        <v>0</v>
      </c>
      <c r="S515" s="109">
        <f>IFERROR(VLOOKUP($K515,Jun!$H$7:$J$716,3,FALSE) + VLOOKUP($K515,Jun!$H$7:$K$716,4,FALSE),0)</f>
        <v>0</v>
      </c>
      <c r="T515" s="109">
        <f>IFERROR(VLOOKUP($K515,Jul!$H$7:$J$716,3,FALSE) + VLOOKUP($K515,Jul!$H$7:$K$716,4,FALSE),0)</f>
        <v>0</v>
      </c>
      <c r="U515" s="109">
        <f>IFERROR(VLOOKUP($K515,Ago!$H$7:$J$716,3,FALSE) + VLOOKUP($K515,Ago!$H$7:$K$716,4,FALSE),0)</f>
        <v>0</v>
      </c>
      <c r="V515" s="109">
        <f>IFERROR(VLOOKUP($K515,Set!$H$7:$J$716,3,FALSE) + VLOOKUP($K515,Set!$H$7:$K$716,4,FALSE),0)</f>
        <v>0</v>
      </c>
      <c r="W515" s="109">
        <f>IFERROR(VLOOKUP($K515,Oct!$H$7:$J$716,3,FALSE) + VLOOKUP($K515,Oct!$H$7:$K$716,4,FALSE),0)</f>
        <v>0</v>
      </c>
      <c r="X515" s="109">
        <f>IFERROR(VLOOKUP($K515,Nov!$H$7:$J$716,3,FALSE) + VLOOKUP($K515,Nov!$H$7:$K$716,4,FALSE),0)</f>
        <v>0</v>
      </c>
      <c r="Y515" s="109">
        <f>IFERROR(VLOOKUP($K515,Dic!$H$7:$J$716,3,FALSE) + VLOOKUP($K515,Dic!$H$7:$K$716,4,FALSE),0)</f>
        <v>0</v>
      </c>
      <c r="Z515" s="109">
        <f t="shared" si="114"/>
        <v>0</v>
      </c>
      <c r="AA515" s="109">
        <f t="shared" si="115"/>
        <v>0</v>
      </c>
      <c r="AB515" s="109">
        <f t="shared" si="116"/>
        <v>0</v>
      </c>
      <c r="AC515" s="109">
        <f t="shared" si="117"/>
        <v>0</v>
      </c>
      <c r="AD515" s="109">
        <f t="shared" si="118"/>
        <v>0</v>
      </c>
      <c r="AE515" s="109">
        <f t="shared" si="119"/>
        <v>0</v>
      </c>
      <c r="AF515" s="109">
        <f t="shared" si="120"/>
        <v>0</v>
      </c>
    </row>
    <row r="516" spans="1:32" ht="15" thickBot="1">
      <c r="A516">
        <v>2026</v>
      </c>
      <c r="B516" s="104" t="s">
        <v>924</v>
      </c>
      <c r="C516" s="104" t="s">
        <v>1057</v>
      </c>
      <c r="D516" s="105" t="s">
        <v>18</v>
      </c>
      <c r="E516" s="105" t="s">
        <v>205</v>
      </c>
      <c r="F516" s="106">
        <v>871</v>
      </c>
      <c r="G516" s="105" t="s">
        <v>418</v>
      </c>
      <c r="H516" s="105" t="s">
        <v>18</v>
      </c>
      <c r="I516" s="105" t="s">
        <v>205</v>
      </c>
      <c r="J516" s="106" t="s">
        <v>8</v>
      </c>
      <c r="K516" s="107">
        <v>25338</v>
      </c>
      <c r="L516" s="105" t="s">
        <v>700</v>
      </c>
      <c r="M516" s="108">
        <v>4</v>
      </c>
      <c r="N516" s="109">
        <f>IFERROR(VLOOKUP(K516,Ene!H521:J1230,3,FALSE) + VLOOKUP(K516,Ene!H521:K1230,4,FALSE),0)</f>
        <v>0</v>
      </c>
      <c r="O516" s="109">
        <f>IFERROR(VLOOKUP($K516,Feb!$H$7:$J$716,3,FALSE) + VLOOKUP($K516,Feb!$H$7:$K$716,4,FALSE),0)</f>
        <v>0</v>
      </c>
      <c r="P516" s="109">
        <f>IFERROR(VLOOKUP($K516,Mar!$H$7:$J$716,3,FALSE) + VLOOKUP($K516,Mar!$H$7:$K$716,4,FALSE),0)</f>
        <v>0</v>
      </c>
      <c r="Q516" s="109">
        <f>IFERROR(VLOOKUP($K516,Abr!$H$7:$J$716,3,FALSE) + VLOOKUP($K516,Abr!$H$7:$K$716,4,FALSE),0)</f>
        <v>0</v>
      </c>
      <c r="R516" s="109">
        <f>IFERROR(VLOOKUP($K516,May!$H$7:$J$716,3,FALSE) + VLOOKUP($K516,May!$H$7:$K$716,4,FALSE),0)</f>
        <v>0</v>
      </c>
      <c r="S516" s="109">
        <f>IFERROR(VLOOKUP($K516,Jun!$H$7:$J$716,3,FALSE) + VLOOKUP($K516,Jun!$H$7:$K$716,4,FALSE),0)</f>
        <v>0</v>
      </c>
      <c r="T516" s="109">
        <f>IFERROR(VLOOKUP($K516,Jul!$H$7:$J$716,3,FALSE) + VLOOKUP($K516,Jul!$H$7:$K$716,4,FALSE),0)</f>
        <v>0</v>
      </c>
      <c r="U516" s="109">
        <f>IFERROR(VLOOKUP($K516,Ago!$H$7:$J$716,3,FALSE) + VLOOKUP($K516,Ago!$H$7:$K$716,4,FALSE),0)</f>
        <v>0</v>
      </c>
      <c r="V516" s="109">
        <f>IFERROR(VLOOKUP($K516,Set!$H$7:$J$716,3,FALSE) + VLOOKUP($K516,Set!$H$7:$K$716,4,FALSE),0)</f>
        <v>0</v>
      </c>
      <c r="W516" s="109">
        <f>IFERROR(VLOOKUP($K516,Oct!$H$7:$J$716,3,FALSE) + VLOOKUP($K516,Oct!$H$7:$K$716,4,FALSE),0)</f>
        <v>0</v>
      </c>
      <c r="X516" s="109">
        <f>IFERROR(VLOOKUP($K516,Nov!$H$7:$J$716,3,FALSE) + VLOOKUP($K516,Nov!$H$7:$K$716,4,FALSE),0)</f>
        <v>0</v>
      </c>
      <c r="Y516" s="109">
        <f>IFERROR(VLOOKUP($K516,Dic!$H$7:$J$716,3,FALSE) + VLOOKUP($K516,Dic!$H$7:$K$716,4,FALSE),0)</f>
        <v>0</v>
      </c>
      <c r="Z516" s="109">
        <f t="shared" si="114"/>
        <v>0</v>
      </c>
      <c r="AA516" s="109">
        <f t="shared" si="115"/>
        <v>0</v>
      </c>
      <c r="AB516" s="109">
        <f t="shared" si="116"/>
        <v>0</v>
      </c>
      <c r="AC516" s="109">
        <f t="shared" si="117"/>
        <v>0</v>
      </c>
      <c r="AD516" s="109">
        <f t="shared" si="118"/>
        <v>0</v>
      </c>
      <c r="AE516" s="109">
        <f t="shared" si="119"/>
        <v>0</v>
      </c>
      <c r="AF516" s="109">
        <f t="shared" si="120"/>
        <v>0</v>
      </c>
    </row>
    <row r="517" spans="1:32" ht="15" thickBot="1">
      <c r="A517">
        <v>2026</v>
      </c>
      <c r="B517" s="104" t="s">
        <v>924</v>
      </c>
      <c r="C517" s="104" t="s">
        <v>1060</v>
      </c>
      <c r="D517" s="105" t="s">
        <v>18</v>
      </c>
      <c r="E517" s="105" t="s">
        <v>209</v>
      </c>
      <c r="F517" s="106">
        <v>871</v>
      </c>
      <c r="G517" s="105" t="s">
        <v>418</v>
      </c>
      <c r="H517" s="105" t="s">
        <v>18</v>
      </c>
      <c r="I517" s="105" t="s">
        <v>209</v>
      </c>
      <c r="J517" s="106" t="s">
        <v>8</v>
      </c>
      <c r="K517" s="107">
        <v>25340</v>
      </c>
      <c r="L517" s="105" t="s">
        <v>701</v>
      </c>
      <c r="M517" s="108">
        <v>13.600000000000001</v>
      </c>
      <c r="N517" s="109">
        <f>IFERROR(VLOOKUP(K517,Ene!H522:J1231,3,FALSE) + VLOOKUP(K517,Ene!H522:K1231,4,FALSE),0)</f>
        <v>0</v>
      </c>
      <c r="O517" s="109">
        <f>IFERROR(VLOOKUP($K517,Feb!$H$7:$J$716,3,FALSE) + VLOOKUP($K517,Feb!$H$7:$K$716,4,FALSE),0)</f>
        <v>0</v>
      </c>
      <c r="P517" s="109">
        <f>IFERROR(VLOOKUP($K517,Mar!$H$7:$J$716,3,FALSE) + VLOOKUP($K517,Mar!$H$7:$K$716,4,FALSE),0)</f>
        <v>0</v>
      </c>
      <c r="Q517" s="109">
        <f>IFERROR(VLOOKUP($K517,Abr!$H$7:$J$716,3,FALSE) + VLOOKUP($K517,Abr!$H$7:$K$716,4,FALSE),0)</f>
        <v>0</v>
      </c>
      <c r="R517" s="109">
        <f>IFERROR(VLOOKUP($K517,May!$H$7:$J$716,3,FALSE) + VLOOKUP($K517,May!$H$7:$K$716,4,FALSE),0)</f>
        <v>0</v>
      </c>
      <c r="S517" s="109">
        <f>IFERROR(VLOOKUP($K517,Jun!$H$7:$J$716,3,FALSE) + VLOOKUP($K517,Jun!$H$7:$K$716,4,FALSE),0)</f>
        <v>0</v>
      </c>
      <c r="T517" s="109">
        <f>IFERROR(VLOOKUP($K517,Jul!$H$7:$J$716,3,FALSE) + VLOOKUP($K517,Jul!$H$7:$K$716,4,FALSE),0)</f>
        <v>0</v>
      </c>
      <c r="U517" s="109">
        <f>IFERROR(VLOOKUP($K517,Ago!$H$7:$J$716,3,FALSE) + VLOOKUP($K517,Ago!$H$7:$K$716,4,FALSE),0)</f>
        <v>0</v>
      </c>
      <c r="V517" s="109">
        <f>IFERROR(VLOOKUP($K517,Set!$H$7:$J$716,3,FALSE) + VLOOKUP($K517,Set!$H$7:$K$716,4,FALSE),0)</f>
        <v>0</v>
      </c>
      <c r="W517" s="109">
        <f>IFERROR(VLOOKUP($K517,Oct!$H$7:$J$716,3,FALSE) + VLOOKUP($K517,Oct!$H$7:$K$716,4,FALSE),0)</f>
        <v>0</v>
      </c>
      <c r="X517" s="109">
        <f>IFERROR(VLOOKUP($K517,Nov!$H$7:$J$716,3,FALSE) + VLOOKUP($K517,Nov!$H$7:$K$716,4,FALSE),0)</f>
        <v>0</v>
      </c>
      <c r="Y517" s="109">
        <f>IFERROR(VLOOKUP($K517,Dic!$H$7:$J$716,3,FALSE) + VLOOKUP($K517,Dic!$H$7:$K$716,4,FALSE),0)</f>
        <v>0</v>
      </c>
      <c r="Z517" s="109">
        <f t="shared" si="114"/>
        <v>0</v>
      </c>
      <c r="AA517" s="109">
        <f t="shared" si="115"/>
        <v>0</v>
      </c>
      <c r="AB517" s="109">
        <f t="shared" si="116"/>
        <v>0</v>
      </c>
      <c r="AC517" s="109">
        <f t="shared" si="117"/>
        <v>0</v>
      </c>
      <c r="AD517" s="109">
        <f t="shared" si="118"/>
        <v>0</v>
      </c>
      <c r="AE517" s="109">
        <f t="shared" si="119"/>
        <v>0</v>
      </c>
      <c r="AF517" s="109">
        <f t="shared" si="120"/>
        <v>0</v>
      </c>
    </row>
    <row r="518" spans="1:32" ht="15" thickBot="1">
      <c r="A518">
        <v>2026</v>
      </c>
      <c r="B518" s="104" t="s">
        <v>924</v>
      </c>
      <c r="C518" s="104" t="s">
        <v>1057</v>
      </c>
      <c r="D518" s="105" t="s">
        <v>18</v>
      </c>
      <c r="E518" s="105" t="s">
        <v>205</v>
      </c>
      <c r="F518" s="106">
        <v>871</v>
      </c>
      <c r="G518" s="105" t="s">
        <v>418</v>
      </c>
      <c r="H518" s="105" t="s">
        <v>18</v>
      </c>
      <c r="I518" s="105" t="s">
        <v>205</v>
      </c>
      <c r="J518" s="106" t="s">
        <v>8</v>
      </c>
      <c r="K518" s="107">
        <v>25343</v>
      </c>
      <c r="L518" s="105" t="s">
        <v>1134</v>
      </c>
      <c r="M518" s="108">
        <v>20</v>
      </c>
      <c r="N518" s="109">
        <f>IFERROR(VLOOKUP(K518,Ene!H523:J1232,3,FALSE) + VLOOKUP(K518,Ene!H523:K1232,4,FALSE),0)</f>
        <v>0</v>
      </c>
      <c r="O518" s="109">
        <f>IFERROR(VLOOKUP($K518,Feb!$H$7:$J$716,3,FALSE) + VLOOKUP($K518,Feb!$H$7:$K$716,4,FALSE),0)</f>
        <v>0</v>
      </c>
      <c r="P518" s="109">
        <f>IFERROR(VLOOKUP($K518,Mar!$H$7:$J$716,3,FALSE) + VLOOKUP($K518,Mar!$H$7:$K$716,4,FALSE),0)</f>
        <v>0</v>
      </c>
      <c r="Q518" s="109">
        <f>IFERROR(VLOOKUP($K518,Abr!$H$7:$J$716,3,FALSE) + VLOOKUP($K518,Abr!$H$7:$K$716,4,FALSE),0)</f>
        <v>0</v>
      </c>
      <c r="R518" s="109">
        <f>IFERROR(VLOOKUP($K518,May!$H$7:$J$716,3,FALSE) + VLOOKUP($K518,May!$H$7:$K$716,4,FALSE),0)</f>
        <v>0</v>
      </c>
      <c r="S518" s="109">
        <f>IFERROR(VLOOKUP($K518,Jun!$H$7:$J$716,3,FALSE) + VLOOKUP($K518,Jun!$H$7:$K$716,4,FALSE),0)</f>
        <v>0</v>
      </c>
      <c r="T518" s="109">
        <f>IFERROR(VLOOKUP($K518,Jul!$H$7:$J$716,3,FALSE) + VLOOKUP($K518,Jul!$H$7:$K$716,4,FALSE),0)</f>
        <v>0</v>
      </c>
      <c r="U518" s="109">
        <f>IFERROR(VLOOKUP($K518,Ago!$H$7:$J$716,3,FALSE) + VLOOKUP($K518,Ago!$H$7:$K$716,4,FALSE),0)</f>
        <v>0</v>
      </c>
      <c r="V518" s="109">
        <f>IFERROR(VLOOKUP($K518,Set!$H$7:$J$716,3,FALSE) + VLOOKUP($K518,Set!$H$7:$K$716,4,FALSE),0)</f>
        <v>0</v>
      </c>
      <c r="W518" s="109">
        <f>IFERROR(VLOOKUP($K518,Oct!$H$7:$J$716,3,FALSE) + VLOOKUP($K518,Oct!$H$7:$K$716,4,FALSE),0)</f>
        <v>0</v>
      </c>
      <c r="X518" s="109">
        <f>IFERROR(VLOOKUP($K518,Nov!$H$7:$J$716,3,FALSE) + VLOOKUP($K518,Nov!$H$7:$K$716,4,FALSE),0)</f>
        <v>0</v>
      </c>
      <c r="Y518" s="109">
        <f>IFERROR(VLOOKUP($K518,Dic!$H$7:$J$716,3,FALSE) + VLOOKUP($K518,Dic!$H$7:$K$716,4,FALSE),0)</f>
        <v>0</v>
      </c>
      <c r="Z518" s="109">
        <f t="shared" si="114"/>
        <v>0</v>
      </c>
      <c r="AA518" s="109">
        <f t="shared" si="115"/>
        <v>0</v>
      </c>
      <c r="AB518" s="109">
        <f t="shared" si="116"/>
        <v>0</v>
      </c>
      <c r="AC518" s="109">
        <f t="shared" si="117"/>
        <v>0</v>
      </c>
      <c r="AD518" s="109">
        <f t="shared" si="118"/>
        <v>0</v>
      </c>
      <c r="AE518" s="109">
        <f t="shared" si="119"/>
        <v>0</v>
      </c>
      <c r="AF518" s="109">
        <f t="shared" si="120"/>
        <v>0</v>
      </c>
    </row>
    <row r="519" spans="1:32" ht="15" thickBot="1">
      <c r="A519">
        <v>2026</v>
      </c>
      <c r="B519" s="104" t="s">
        <v>924</v>
      </c>
      <c r="C519" s="104" t="s">
        <v>1058</v>
      </c>
      <c r="D519" s="105" t="s">
        <v>18</v>
      </c>
      <c r="E519" s="105" t="s">
        <v>206</v>
      </c>
      <c r="F519" s="106">
        <v>871</v>
      </c>
      <c r="G519" s="105" t="s">
        <v>418</v>
      </c>
      <c r="H519" s="105" t="s">
        <v>18</v>
      </c>
      <c r="I519" s="105" t="s">
        <v>206</v>
      </c>
      <c r="J519" s="106" t="s">
        <v>8</v>
      </c>
      <c r="K519" s="107">
        <v>25346</v>
      </c>
      <c r="L519" s="105" t="s">
        <v>703</v>
      </c>
      <c r="M519" s="108">
        <v>8.8000000000000007</v>
      </c>
      <c r="N519" s="109">
        <f>IFERROR(VLOOKUP(K519,Ene!H524:J1233,3,FALSE) + VLOOKUP(K519,Ene!H524:K1233,4,FALSE),0)</f>
        <v>0</v>
      </c>
      <c r="O519" s="109">
        <f>IFERROR(VLOOKUP($K519,Feb!$H$7:$J$716,3,FALSE) + VLOOKUP($K519,Feb!$H$7:$K$716,4,FALSE),0)</f>
        <v>0</v>
      </c>
      <c r="P519" s="109">
        <f>IFERROR(VLOOKUP($K519,Mar!$H$7:$J$716,3,FALSE) + VLOOKUP($K519,Mar!$H$7:$K$716,4,FALSE),0)</f>
        <v>0</v>
      </c>
      <c r="Q519" s="109">
        <f>IFERROR(VLOOKUP($K519,Abr!$H$7:$J$716,3,FALSE) + VLOOKUP($K519,Abr!$H$7:$K$716,4,FALSE),0)</f>
        <v>0</v>
      </c>
      <c r="R519" s="109">
        <f>IFERROR(VLOOKUP($K519,May!$H$7:$J$716,3,FALSE) + VLOOKUP($K519,May!$H$7:$K$716,4,FALSE),0)</f>
        <v>0</v>
      </c>
      <c r="S519" s="109">
        <f>IFERROR(VLOOKUP($K519,Jun!$H$7:$J$716,3,FALSE) + VLOOKUP($K519,Jun!$H$7:$K$716,4,FALSE),0)</f>
        <v>0</v>
      </c>
      <c r="T519" s="109">
        <f>IFERROR(VLOOKUP($K519,Jul!$H$7:$J$716,3,FALSE) + VLOOKUP($K519,Jul!$H$7:$K$716,4,FALSE),0)</f>
        <v>0</v>
      </c>
      <c r="U519" s="109">
        <f>IFERROR(VLOOKUP($K519,Ago!$H$7:$J$716,3,FALSE) + VLOOKUP($K519,Ago!$H$7:$K$716,4,FALSE),0)</f>
        <v>0</v>
      </c>
      <c r="V519" s="109">
        <f>IFERROR(VLOOKUP($K519,Set!$H$7:$J$716,3,FALSE) + VLOOKUP($K519,Set!$H$7:$K$716,4,FALSE),0)</f>
        <v>0</v>
      </c>
      <c r="W519" s="109">
        <f>IFERROR(VLOOKUP($K519,Oct!$H$7:$J$716,3,FALSE) + VLOOKUP($K519,Oct!$H$7:$K$716,4,FALSE),0)</f>
        <v>0</v>
      </c>
      <c r="X519" s="109">
        <f>IFERROR(VLOOKUP($K519,Nov!$H$7:$J$716,3,FALSE) + VLOOKUP($K519,Nov!$H$7:$K$716,4,FALSE),0)</f>
        <v>0</v>
      </c>
      <c r="Y519" s="109">
        <f>IFERROR(VLOOKUP($K519,Dic!$H$7:$J$716,3,FALSE) + VLOOKUP($K519,Dic!$H$7:$K$716,4,FALSE),0)</f>
        <v>0</v>
      </c>
      <c r="Z519" s="109">
        <f t="shared" si="114"/>
        <v>0</v>
      </c>
      <c r="AA519" s="109">
        <f t="shared" si="115"/>
        <v>0</v>
      </c>
      <c r="AB519" s="109">
        <f t="shared" si="116"/>
        <v>0</v>
      </c>
      <c r="AC519" s="109">
        <f t="shared" si="117"/>
        <v>0</v>
      </c>
      <c r="AD519" s="109">
        <f t="shared" si="118"/>
        <v>0</v>
      </c>
      <c r="AE519" s="109">
        <f t="shared" si="119"/>
        <v>0</v>
      </c>
      <c r="AF519" s="109">
        <f t="shared" si="120"/>
        <v>0</v>
      </c>
    </row>
    <row r="520" spans="1:32" ht="15" thickBot="1">
      <c r="A520">
        <v>2026</v>
      </c>
      <c r="B520" s="104" t="s">
        <v>857</v>
      </c>
      <c r="C520" s="104" t="s">
        <v>925</v>
      </c>
      <c r="D520" s="139" t="s">
        <v>6</v>
      </c>
      <c r="E520" s="139" t="s">
        <v>22</v>
      </c>
      <c r="F520" s="140">
        <v>0</v>
      </c>
      <c r="G520" s="139" t="s">
        <v>1093</v>
      </c>
      <c r="H520" s="139" t="s">
        <v>369</v>
      </c>
      <c r="I520" s="139" t="s">
        <v>370</v>
      </c>
      <c r="J520" s="140" t="s">
        <v>13</v>
      </c>
      <c r="K520" s="141">
        <v>25370</v>
      </c>
      <c r="L520" s="139" t="s">
        <v>704</v>
      </c>
      <c r="M520" s="108">
        <v>0</v>
      </c>
      <c r="N520" s="109">
        <f>IFERROR(VLOOKUP(K520,Ene!H525:J1234,3,FALSE) + VLOOKUP(K520,Ene!H525:K1234,4,FALSE),0)</f>
        <v>0</v>
      </c>
      <c r="O520" s="109">
        <f>IFERROR(VLOOKUP($K520,Feb!$H$7:$J$716,3,FALSE) + VLOOKUP($K520,Feb!$H$7:$K$716,4,FALSE),0)</f>
        <v>0</v>
      </c>
      <c r="P520" s="109">
        <f>IFERROR(VLOOKUP($K520,Mar!$H$7:$J$716,3,FALSE) + VLOOKUP($K520,Mar!$H$7:$K$716,4,FALSE),0)</f>
        <v>0</v>
      </c>
      <c r="Q520" s="109">
        <f>IFERROR(VLOOKUP($K520,Abr!$H$7:$J$716,3,FALSE) + VLOOKUP($K520,Abr!$H$7:$K$716,4,FALSE),0)</f>
        <v>0</v>
      </c>
      <c r="R520" s="109">
        <f>IFERROR(VLOOKUP($K520,May!$H$7:$J$716,3,FALSE) + VLOOKUP($K520,May!$H$7:$K$716,4,FALSE),0)</f>
        <v>0</v>
      </c>
      <c r="S520" s="109">
        <f>IFERROR(VLOOKUP($K520,Jun!$H$7:$J$716,3,FALSE) + VLOOKUP($K520,Jun!$H$7:$K$716,4,FALSE),0)</f>
        <v>0</v>
      </c>
      <c r="T520" s="109">
        <f>IFERROR(VLOOKUP($K520,Jul!$H$7:$J$716,3,FALSE) + VLOOKUP($K520,Jul!$H$7:$K$716,4,FALSE),0)</f>
        <v>0</v>
      </c>
      <c r="U520" s="109">
        <f>IFERROR(VLOOKUP($K520,Ago!$H$7:$J$716,3,FALSE) + VLOOKUP($K520,Ago!$H$7:$K$716,4,FALSE),0)</f>
        <v>0</v>
      </c>
      <c r="V520" s="109">
        <f>IFERROR(VLOOKUP($K520,Set!$H$7:$J$716,3,FALSE) + VLOOKUP($K520,Set!$H$7:$K$716,4,FALSE),0)</f>
        <v>0</v>
      </c>
      <c r="W520" s="109">
        <f>IFERROR(VLOOKUP($K520,Oct!$H$7:$J$716,3,FALSE) + VLOOKUP($K520,Oct!$H$7:$K$716,4,FALSE),0)</f>
        <v>0</v>
      </c>
      <c r="X520" s="109">
        <f>IFERROR(VLOOKUP($K520,Nov!$H$7:$J$716,3,FALSE) + VLOOKUP($K520,Nov!$H$7:$K$716,4,FALSE),0)</f>
        <v>0</v>
      </c>
      <c r="Y520" s="109">
        <f>IFERROR(VLOOKUP($K520,Dic!$H$7:$J$716,3,FALSE) + VLOOKUP($K520,Dic!$H$7:$K$716,4,FALSE),0)</f>
        <v>0</v>
      </c>
      <c r="Z520" s="109">
        <f t="shared" si="114"/>
        <v>0</v>
      </c>
      <c r="AA520" s="109">
        <f t="shared" si="115"/>
        <v>0</v>
      </c>
      <c r="AB520" s="109">
        <f t="shared" si="116"/>
        <v>0</v>
      </c>
      <c r="AC520" s="109">
        <f t="shared" si="117"/>
        <v>0</v>
      </c>
      <c r="AD520" s="109">
        <f t="shared" si="118"/>
        <v>0</v>
      </c>
      <c r="AE520" s="109">
        <f t="shared" si="119"/>
        <v>0</v>
      </c>
      <c r="AF520" s="109">
        <f t="shared" si="120"/>
        <v>0</v>
      </c>
    </row>
    <row r="521" spans="1:32" ht="15" thickBot="1">
      <c r="A521">
        <v>2026</v>
      </c>
      <c r="B521" s="104" t="s">
        <v>924</v>
      </c>
      <c r="C521" s="104" t="s">
        <v>1061</v>
      </c>
      <c r="D521" s="105" t="s">
        <v>18</v>
      </c>
      <c r="E521" s="105" t="s">
        <v>19</v>
      </c>
      <c r="F521" s="106">
        <v>871</v>
      </c>
      <c r="G521" s="105" t="s">
        <v>418</v>
      </c>
      <c r="H521" s="105" t="s">
        <v>18</v>
      </c>
      <c r="I521" s="105" t="s">
        <v>19</v>
      </c>
      <c r="J521" s="106" t="s">
        <v>8</v>
      </c>
      <c r="K521" s="107">
        <v>25393</v>
      </c>
      <c r="L521" s="105" t="s">
        <v>705</v>
      </c>
      <c r="M521" s="108">
        <v>18.400000000000002</v>
      </c>
      <c r="N521" s="109">
        <f>IFERROR(VLOOKUP(K521,Ene!H526:J1235,3,FALSE) + VLOOKUP(K521,Ene!H526:K1235,4,FALSE),0)</f>
        <v>0</v>
      </c>
      <c r="O521" s="109">
        <f>IFERROR(VLOOKUP($K521,Feb!$H$7:$J$716,3,FALSE) + VLOOKUP($K521,Feb!$H$7:$K$716,4,FALSE),0)</f>
        <v>0</v>
      </c>
      <c r="P521" s="109">
        <f>IFERROR(VLOOKUP($K521,Mar!$H$7:$J$716,3,FALSE) + VLOOKUP($K521,Mar!$H$7:$K$716,4,FALSE),0)</f>
        <v>0</v>
      </c>
      <c r="Q521" s="109">
        <f>IFERROR(VLOOKUP($K521,Abr!$H$7:$J$716,3,FALSE) + VLOOKUP($K521,Abr!$H$7:$K$716,4,FALSE),0)</f>
        <v>0</v>
      </c>
      <c r="R521" s="109">
        <f>IFERROR(VLOOKUP($K521,May!$H$7:$J$716,3,FALSE) + VLOOKUP($K521,May!$H$7:$K$716,4,FALSE),0)</f>
        <v>0</v>
      </c>
      <c r="S521" s="109">
        <f>IFERROR(VLOOKUP($K521,Jun!$H$7:$J$716,3,FALSE) + VLOOKUP($K521,Jun!$H$7:$K$716,4,FALSE),0)</f>
        <v>0</v>
      </c>
      <c r="T521" s="109">
        <f>IFERROR(VLOOKUP($K521,Jul!$H$7:$J$716,3,FALSE) + VLOOKUP($K521,Jul!$H$7:$K$716,4,FALSE),0)</f>
        <v>0</v>
      </c>
      <c r="U521" s="109">
        <f>IFERROR(VLOOKUP($K521,Ago!$H$7:$J$716,3,FALSE) + VLOOKUP($K521,Ago!$H$7:$K$716,4,FALSE),0)</f>
        <v>0</v>
      </c>
      <c r="V521" s="109">
        <f>IFERROR(VLOOKUP($K521,Set!$H$7:$J$716,3,FALSE) + VLOOKUP($K521,Set!$H$7:$K$716,4,FALSE),0)</f>
        <v>0</v>
      </c>
      <c r="W521" s="109">
        <f>IFERROR(VLOOKUP($K521,Oct!$H$7:$J$716,3,FALSE) + VLOOKUP($K521,Oct!$H$7:$K$716,4,FALSE),0)</f>
        <v>0</v>
      </c>
      <c r="X521" s="109">
        <f>IFERROR(VLOOKUP($K521,Nov!$H$7:$J$716,3,FALSE) + VLOOKUP($K521,Nov!$H$7:$K$716,4,FALSE),0)</f>
        <v>0</v>
      </c>
      <c r="Y521" s="109">
        <f>IFERROR(VLOOKUP($K521,Dic!$H$7:$J$716,3,FALSE) + VLOOKUP($K521,Dic!$H$7:$K$716,4,FALSE),0)</f>
        <v>0</v>
      </c>
      <c r="Z521" s="109">
        <f t="shared" si="114"/>
        <v>0</v>
      </c>
      <c r="AA521" s="109">
        <f t="shared" si="115"/>
        <v>0</v>
      </c>
      <c r="AB521" s="109">
        <f t="shared" si="116"/>
        <v>0</v>
      </c>
      <c r="AC521" s="109">
        <f t="shared" si="117"/>
        <v>0</v>
      </c>
      <c r="AD521" s="109">
        <f t="shared" si="118"/>
        <v>0</v>
      </c>
      <c r="AE521" s="109">
        <f t="shared" si="119"/>
        <v>0</v>
      </c>
      <c r="AF521" s="109">
        <f t="shared" si="120"/>
        <v>0</v>
      </c>
    </row>
    <row r="522" spans="1:32" ht="15" thickBot="1">
      <c r="A522">
        <v>2026</v>
      </c>
      <c r="B522" s="104" t="s">
        <v>857</v>
      </c>
      <c r="C522" s="104" t="s">
        <v>925</v>
      </c>
      <c r="D522" s="139" t="s">
        <v>6</v>
      </c>
      <c r="E522" s="139" t="s">
        <v>22</v>
      </c>
      <c r="F522" s="140">
        <v>0</v>
      </c>
      <c r="G522" s="139" t="s">
        <v>1093</v>
      </c>
      <c r="H522" s="139" t="s">
        <v>369</v>
      </c>
      <c r="I522" s="139" t="s">
        <v>370</v>
      </c>
      <c r="J522" s="140" t="s">
        <v>13</v>
      </c>
      <c r="K522" s="141">
        <v>25395</v>
      </c>
      <c r="L522" s="139" t="s">
        <v>706</v>
      </c>
      <c r="M522" s="108">
        <v>0</v>
      </c>
      <c r="N522" s="109">
        <f>IFERROR(VLOOKUP(K522,Ene!H527:J1236,3,FALSE) + VLOOKUP(K522,Ene!H527:K1236,4,FALSE),0)</f>
        <v>0</v>
      </c>
      <c r="O522" s="109">
        <f>IFERROR(VLOOKUP($K522,Feb!$H$7:$J$716,3,FALSE) + VLOOKUP($K522,Feb!$H$7:$K$716,4,FALSE),0)</f>
        <v>0</v>
      </c>
      <c r="P522" s="109">
        <f>IFERROR(VLOOKUP($K522,Mar!$H$7:$J$716,3,FALSE) + VLOOKUP($K522,Mar!$H$7:$K$716,4,FALSE),0)</f>
        <v>0</v>
      </c>
      <c r="Q522" s="109">
        <f>IFERROR(VLOOKUP($K522,Abr!$H$7:$J$716,3,FALSE) + VLOOKUP($K522,Abr!$H$7:$K$716,4,FALSE),0)</f>
        <v>0</v>
      </c>
      <c r="R522" s="109">
        <f>IFERROR(VLOOKUP($K522,May!$H$7:$J$716,3,FALSE) + VLOOKUP($K522,May!$H$7:$K$716,4,FALSE),0)</f>
        <v>0</v>
      </c>
      <c r="S522" s="109">
        <f>IFERROR(VLOOKUP($K522,Jun!$H$7:$J$716,3,FALSE) + VLOOKUP($K522,Jun!$H$7:$K$716,4,FALSE),0)</f>
        <v>0</v>
      </c>
      <c r="T522" s="109">
        <f>IFERROR(VLOOKUP($K522,Jul!$H$7:$J$716,3,FALSE) + VLOOKUP($K522,Jul!$H$7:$K$716,4,FALSE),0)</f>
        <v>0</v>
      </c>
      <c r="U522" s="109">
        <f>IFERROR(VLOOKUP($K522,Ago!$H$7:$J$716,3,FALSE) + VLOOKUP($K522,Ago!$H$7:$K$716,4,FALSE),0)</f>
        <v>0</v>
      </c>
      <c r="V522" s="109">
        <f>IFERROR(VLOOKUP($K522,Set!$H$7:$J$716,3,FALSE) + VLOOKUP($K522,Set!$H$7:$K$716,4,FALSE),0)</f>
        <v>0</v>
      </c>
      <c r="W522" s="109">
        <f>IFERROR(VLOOKUP($K522,Oct!$H$7:$J$716,3,FALSE) + VLOOKUP($K522,Oct!$H$7:$K$716,4,FALSE),0)</f>
        <v>0</v>
      </c>
      <c r="X522" s="109">
        <f>IFERROR(VLOOKUP($K522,Nov!$H$7:$J$716,3,FALSE) + VLOOKUP($K522,Nov!$H$7:$K$716,4,FALSE),0)</f>
        <v>0</v>
      </c>
      <c r="Y522" s="109">
        <f>IFERROR(VLOOKUP($K522,Dic!$H$7:$J$716,3,FALSE) + VLOOKUP($K522,Dic!$H$7:$K$716,4,FALSE),0)</f>
        <v>0</v>
      </c>
      <c r="Z522" s="109">
        <f t="shared" si="114"/>
        <v>0</v>
      </c>
      <c r="AA522" s="109">
        <f t="shared" si="115"/>
        <v>0</v>
      </c>
      <c r="AB522" s="109">
        <f t="shared" si="116"/>
        <v>0</v>
      </c>
      <c r="AC522" s="109">
        <f t="shared" si="117"/>
        <v>0</v>
      </c>
      <c r="AD522" s="109">
        <f t="shared" si="118"/>
        <v>0</v>
      </c>
      <c r="AE522" s="109">
        <f t="shared" si="119"/>
        <v>0</v>
      </c>
      <c r="AF522" s="109">
        <f t="shared" si="120"/>
        <v>0</v>
      </c>
    </row>
    <row r="523" spans="1:32" ht="15" thickBot="1">
      <c r="A523">
        <v>2026</v>
      </c>
      <c r="B523" s="104" t="s">
        <v>1121</v>
      </c>
      <c r="C523" s="104" t="s">
        <v>971</v>
      </c>
      <c r="D523" s="139" t="s">
        <v>6</v>
      </c>
      <c r="E523" s="139" t="s">
        <v>92</v>
      </c>
      <c r="F523" s="140">
        <v>470</v>
      </c>
      <c r="G523" s="139" t="s">
        <v>1131</v>
      </c>
      <c r="H523" s="139" t="s">
        <v>369</v>
      </c>
      <c r="I523" s="139" t="s">
        <v>370</v>
      </c>
      <c r="J523" s="140" t="s">
        <v>13</v>
      </c>
      <c r="K523" s="141">
        <v>25397</v>
      </c>
      <c r="L523" s="139" t="s">
        <v>707</v>
      </c>
      <c r="M523" s="108">
        <v>0</v>
      </c>
      <c r="N523" s="109">
        <f>IFERROR(VLOOKUP(K523,Ene!H528:J1237,3,FALSE) + VLOOKUP(K523,Ene!H528:K1237,4,FALSE),0)</f>
        <v>0</v>
      </c>
      <c r="O523" s="109">
        <f>IFERROR(VLOOKUP($K523,Feb!$H$7:$J$716,3,FALSE) + VLOOKUP($K523,Feb!$H$7:$K$716,4,FALSE),0)</f>
        <v>0</v>
      </c>
      <c r="P523" s="109">
        <f>IFERROR(VLOOKUP($K523,Mar!$H$7:$J$716,3,FALSE) + VLOOKUP($K523,Mar!$H$7:$K$716,4,FALSE),0)</f>
        <v>0</v>
      </c>
      <c r="Q523" s="109">
        <f>IFERROR(VLOOKUP($K523,Abr!$H$7:$J$716,3,FALSE) + VLOOKUP($K523,Abr!$H$7:$K$716,4,FALSE),0)</f>
        <v>0</v>
      </c>
      <c r="R523" s="109">
        <f>IFERROR(VLOOKUP($K523,May!$H$7:$J$716,3,FALSE) + VLOOKUP($K523,May!$H$7:$K$716,4,FALSE),0)</f>
        <v>0</v>
      </c>
      <c r="S523" s="109">
        <f>IFERROR(VLOOKUP($K523,Jun!$H$7:$J$716,3,FALSE) + VLOOKUP($K523,Jun!$H$7:$K$716,4,FALSE),0)</f>
        <v>0</v>
      </c>
      <c r="T523" s="109">
        <f>IFERROR(VLOOKUP($K523,Jul!$H$7:$J$716,3,FALSE) + VLOOKUP($K523,Jul!$H$7:$K$716,4,FALSE),0)</f>
        <v>0</v>
      </c>
      <c r="U523" s="109">
        <f>IFERROR(VLOOKUP($K523,Ago!$H$7:$J$716,3,FALSE) + VLOOKUP($K523,Ago!$H$7:$K$716,4,FALSE),0)</f>
        <v>0</v>
      </c>
      <c r="V523" s="109">
        <f>IFERROR(VLOOKUP($K523,Set!$H$7:$J$716,3,FALSE) + VLOOKUP($K523,Set!$H$7:$K$716,4,FALSE),0)</f>
        <v>0</v>
      </c>
      <c r="W523" s="109">
        <f>IFERROR(VLOOKUP($K523,Oct!$H$7:$J$716,3,FALSE) + VLOOKUP($K523,Oct!$H$7:$K$716,4,FALSE),0)</f>
        <v>0</v>
      </c>
      <c r="X523" s="109">
        <f>IFERROR(VLOOKUP($K523,Nov!$H$7:$J$716,3,FALSE) + VLOOKUP($K523,Nov!$H$7:$K$716,4,FALSE),0)</f>
        <v>0</v>
      </c>
      <c r="Y523" s="109">
        <f>IFERROR(VLOOKUP($K523,Dic!$H$7:$J$716,3,FALSE) + VLOOKUP($K523,Dic!$H$7:$K$716,4,FALSE),0)</f>
        <v>0</v>
      </c>
      <c r="Z523" s="109">
        <f t="shared" si="114"/>
        <v>0</v>
      </c>
      <c r="AA523" s="109">
        <f t="shared" si="115"/>
        <v>0</v>
      </c>
      <c r="AB523" s="109">
        <f t="shared" si="116"/>
        <v>0</v>
      </c>
      <c r="AC523" s="109">
        <f t="shared" si="117"/>
        <v>0</v>
      </c>
      <c r="AD523" s="109">
        <f t="shared" si="118"/>
        <v>0</v>
      </c>
      <c r="AE523" s="109">
        <f t="shared" si="119"/>
        <v>0</v>
      </c>
      <c r="AF523" s="109">
        <f t="shared" si="120"/>
        <v>0</v>
      </c>
    </row>
    <row r="524" spans="1:32" ht="15" thickBot="1">
      <c r="A524">
        <v>2026</v>
      </c>
      <c r="B524" s="104" t="s">
        <v>1121</v>
      </c>
      <c r="C524" s="104" t="s">
        <v>974</v>
      </c>
      <c r="D524" s="139" t="s">
        <v>99</v>
      </c>
      <c r="E524" s="139" t="s">
        <v>99</v>
      </c>
      <c r="F524" s="140">
        <v>470</v>
      </c>
      <c r="G524" s="139" t="s">
        <v>1131</v>
      </c>
      <c r="H524" s="139" t="s">
        <v>369</v>
      </c>
      <c r="I524" s="139" t="s">
        <v>370</v>
      </c>
      <c r="J524" s="140" t="s">
        <v>13</v>
      </c>
      <c r="K524" s="141">
        <v>25398</v>
      </c>
      <c r="L524" s="139" t="s">
        <v>708</v>
      </c>
      <c r="M524" s="108">
        <v>0</v>
      </c>
      <c r="N524" s="109">
        <f>IFERROR(VLOOKUP(K524,Ene!H529:J1238,3,FALSE) + VLOOKUP(K524,Ene!H529:K1238,4,FALSE),0)</f>
        <v>0</v>
      </c>
      <c r="O524" s="109">
        <f>IFERROR(VLOOKUP($K524,Feb!$H$7:$J$716,3,FALSE) + VLOOKUP($K524,Feb!$H$7:$K$716,4,FALSE),0)</f>
        <v>0</v>
      </c>
      <c r="P524" s="109">
        <f>IFERROR(VLOOKUP($K524,Mar!$H$7:$J$716,3,FALSE) + VLOOKUP($K524,Mar!$H$7:$K$716,4,FALSE),0)</f>
        <v>0</v>
      </c>
      <c r="Q524" s="109">
        <f>IFERROR(VLOOKUP($K524,Abr!$H$7:$J$716,3,FALSE) + VLOOKUP($K524,Abr!$H$7:$K$716,4,FALSE),0)</f>
        <v>0</v>
      </c>
      <c r="R524" s="109">
        <f>IFERROR(VLOOKUP($K524,May!$H$7:$J$716,3,FALSE) + VLOOKUP($K524,May!$H$7:$K$716,4,FALSE),0)</f>
        <v>0</v>
      </c>
      <c r="S524" s="109">
        <f>IFERROR(VLOOKUP($K524,Jun!$H$7:$J$716,3,FALSE) + VLOOKUP($K524,Jun!$H$7:$K$716,4,FALSE),0)</f>
        <v>0</v>
      </c>
      <c r="T524" s="109">
        <f>IFERROR(VLOOKUP($K524,Jul!$H$7:$J$716,3,FALSE) + VLOOKUP($K524,Jul!$H$7:$K$716,4,FALSE),0)</f>
        <v>0</v>
      </c>
      <c r="U524" s="109">
        <f>IFERROR(VLOOKUP($K524,Ago!$H$7:$J$716,3,FALSE) + VLOOKUP($K524,Ago!$H$7:$K$716,4,FALSE),0)</f>
        <v>0</v>
      </c>
      <c r="V524" s="109">
        <f>IFERROR(VLOOKUP($K524,Set!$H$7:$J$716,3,FALSE) + VLOOKUP($K524,Set!$H$7:$K$716,4,FALSE),0)</f>
        <v>0</v>
      </c>
      <c r="W524" s="109">
        <f>IFERROR(VLOOKUP($K524,Oct!$H$7:$J$716,3,FALSE) + VLOOKUP($K524,Oct!$H$7:$K$716,4,FALSE),0)</f>
        <v>0</v>
      </c>
      <c r="X524" s="109">
        <f>IFERROR(VLOOKUP($K524,Nov!$H$7:$J$716,3,FALSE) + VLOOKUP($K524,Nov!$H$7:$K$716,4,FALSE),0)</f>
        <v>0</v>
      </c>
      <c r="Y524" s="109">
        <f>IFERROR(VLOOKUP($K524,Dic!$H$7:$J$716,3,FALSE) + VLOOKUP($K524,Dic!$H$7:$K$716,4,FALSE),0)</f>
        <v>0</v>
      </c>
      <c r="Z524" s="109">
        <f t="shared" si="114"/>
        <v>0</v>
      </c>
      <c r="AA524" s="109">
        <f t="shared" si="115"/>
        <v>0</v>
      </c>
      <c r="AB524" s="109">
        <f t="shared" si="116"/>
        <v>0</v>
      </c>
      <c r="AC524" s="109">
        <f t="shared" si="117"/>
        <v>0</v>
      </c>
      <c r="AD524" s="109">
        <f t="shared" si="118"/>
        <v>0</v>
      </c>
      <c r="AE524" s="109">
        <f t="shared" si="119"/>
        <v>0</v>
      </c>
      <c r="AF524" s="109">
        <f t="shared" si="120"/>
        <v>0</v>
      </c>
    </row>
    <row r="525" spans="1:32" ht="15" thickBot="1">
      <c r="A525">
        <v>2026</v>
      </c>
      <c r="B525" s="104" t="s">
        <v>1121</v>
      </c>
      <c r="C525" s="104" t="s">
        <v>1008</v>
      </c>
      <c r="D525" s="139" t="s">
        <v>98</v>
      </c>
      <c r="E525" s="139" t="s">
        <v>150</v>
      </c>
      <c r="F525" s="140">
        <v>0</v>
      </c>
      <c r="G525" s="139" t="s">
        <v>1093</v>
      </c>
      <c r="H525" s="139" t="s">
        <v>369</v>
      </c>
      <c r="I525" s="139" t="s">
        <v>370</v>
      </c>
      <c r="J525" s="140" t="s">
        <v>13</v>
      </c>
      <c r="K525" s="141">
        <v>25399</v>
      </c>
      <c r="L525" s="139" t="s">
        <v>709</v>
      </c>
      <c r="M525" s="108">
        <v>0</v>
      </c>
      <c r="N525" s="109">
        <f>IFERROR(VLOOKUP(K525,Ene!H530:J1239,3,FALSE) + VLOOKUP(K525,Ene!H530:K1239,4,FALSE),0)</f>
        <v>0</v>
      </c>
      <c r="O525" s="109">
        <f>IFERROR(VLOOKUP($K525,Feb!$H$7:$J$716,3,FALSE) + VLOOKUP($K525,Feb!$H$7:$K$716,4,FALSE),0)</f>
        <v>0</v>
      </c>
      <c r="P525" s="109">
        <f>IFERROR(VLOOKUP($K525,Mar!$H$7:$J$716,3,FALSE) + VLOOKUP($K525,Mar!$H$7:$K$716,4,FALSE),0)</f>
        <v>0</v>
      </c>
      <c r="Q525" s="109">
        <f>IFERROR(VLOOKUP($K525,Abr!$H$7:$J$716,3,FALSE) + VLOOKUP($K525,Abr!$H$7:$K$716,4,FALSE),0)</f>
        <v>0</v>
      </c>
      <c r="R525" s="109">
        <f>IFERROR(VLOOKUP($K525,May!$H$7:$J$716,3,FALSE) + VLOOKUP($K525,May!$H$7:$K$716,4,FALSE),0)</f>
        <v>0</v>
      </c>
      <c r="S525" s="109">
        <f>IFERROR(VLOOKUP($K525,Jun!$H$7:$J$716,3,FALSE) + VLOOKUP($K525,Jun!$H$7:$K$716,4,FALSE),0)</f>
        <v>0</v>
      </c>
      <c r="T525" s="109">
        <f>IFERROR(VLOOKUP($K525,Jul!$H$7:$J$716,3,FALSE) + VLOOKUP($K525,Jul!$H$7:$K$716,4,FALSE),0)</f>
        <v>0</v>
      </c>
      <c r="U525" s="109">
        <f>IFERROR(VLOOKUP($K525,Ago!$H$7:$J$716,3,FALSE) + VLOOKUP($K525,Ago!$H$7:$K$716,4,FALSE),0)</f>
        <v>0</v>
      </c>
      <c r="V525" s="109">
        <f>IFERROR(VLOOKUP($K525,Set!$H$7:$J$716,3,FALSE) + VLOOKUP($K525,Set!$H$7:$K$716,4,FALSE),0)</f>
        <v>0</v>
      </c>
      <c r="W525" s="109">
        <f>IFERROR(VLOOKUP($K525,Oct!$H$7:$J$716,3,FALSE) + VLOOKUP($K525,Oct!$H$7:$K$716,4,FALSE),0)</f>
        <v>0</v>
      </c>
      <c r="X525" s="109">
        <f>IFERROR(VLOOKUP($K525,Nov!$H$7:$J$716,3,FALSE) + VLOOKUP($K525,Nov!$H$7:$K$716,4,FALSE),0)</f>
        <v>0</v>
      </c>
      <c r="Y525" s="109">
        <f>IFERROR(VLOOKUP($K525,Dic!$H$7:$J$716,3,FALSE) + VLOOKUP($K525,Dic!$H$7:$K$716,4,FALSE),0)</f>
        <v>0</v>
      </c>
      <c r="Z525" s="109">
        <f t="shared" si="114"/>
        <v>0</v>
      </c>
      <c r="AA525" s="109">
        <f t="shared" si="115"/>
        <v>0</v>
      </c>
      <c r="AB525" s="109">
        <f t="shared" si="116"/>
        <v>0</v>
      </c>
      <c r="AC525" s="109">
        <f t="shared" si="117"/>
        <v>0</v>
      </c>
      <c r="AD525" s="109">
        <f t="shared" si="118"/>
        <v>0</v>
      </c>
      <c r="AE525" s="109">
        <f t="shared" si="119"/>
        <v>0</v>
      </c>
      <c r="AF525" s="109">
        <f t="shared" si="120"/>
        <v>0</v>
      </c>
    </row>
    <row r="526" spans="1:32" ht="15" thickBot="1">
      <c r="A526">
        <v>2026</v>
      </c>
      <c r="B526" s="104" t="s">
        <v>857</v>
      </c>
      <c r="C526" s="104" t="s">
        <v>925</v>
      </c>
      <c r="D526" s="139" t="s">
        <v>6</v>
      </c>
      <c r="E526" s="139" t="s">
        <v>22</v>
      </c>
      <c r="F526" s="140">
        <v>0</v>
      </c>
      <c r="G526" s="139" t="s">
        <v>1093</v>
      </c>
      <c r="H526" s="139" t="s">
        <v>369</v>
      </c>
      <c r="I526" s="139" t="s">
        <v>370</v>
      </c>
      <c r="J526" s="140" t="s">
        <v>13</v>
      </c>
      <c r="K526" s="141">
        <v>25416</v>
      </c>
      <c r="L526" s="139" t="s">
        <v>711</v>
      </c>
      <c r="M526" s="108">
        <v>0</v>
      </c>
      <c r="N526" s="109">
        <f>IFERROR(VLOOKUP(K526,Ene!H531:J1240,3,FALSE) + VLOOKUP(K526,Ene!H531:K1240,4,FALSE),0)</f>
        <v>0</v>
      </c>
      <c r="O526" s="109">
        <f>IFERROR(VLOOKUP($K526,Feb!$H$7:$J$716,3,FALSE) + VLOOKUP($K526,Feb!$H$7:$K$716,4,FALSE),0)</f>
        <v>0</v>
      </c>
      <c r="P526" s="109">
        <f>IFERROR(VLOOKUP($K526,Mar!$H$7:$J$716,3,FALSE) + VLOOKUP($K526,Mar!$H$7:$K$716,4,FALSE),0)</f>
        <v>0</v>
      </c>
      <c r="Q526" s="109">
        <f>IFERROR(VLOOKUP($K526,Abr!$H$7:$J$716,3,FALSE) + VLOOKUP($K526,Abr!$H$7:$K$716,4,FALSE),0)</f>
        <v>0</v>
      </c>
      <c r="R526" s="109">
        <f>IFERROR(VLOOKUP($K526,May!$H$7:$J$716,3,FALSE) + VLOOKUP($K526,May!$H$7:$K$716,4,FALSE),0)</f>
        <v>0</v>
      </c>
      <c r="S526" s="109">
        <f>IFERROR(VLOOKUP($K526,Jun!$H$7:$J$716,3,FALSE) + VLOOKUP($K526,Jun!$H$7:$K$716,4,FALSE),0)</f>
        <v>0</v>
      </c>
      <c r="T526" s="109">
        <f>IFERROR(VLOOKUP($K526,Jul!$H$7:$J$716,3,FALSE) + VLOOKUP($K526,Jul!$H$7:$K$716,4,FALSE),0)</f>
        <v>0</v>
      </c>
      <c r="U526" s="109">
        <f>IFERROR(VLOOKUP($K526,Ago!$H$7:$J$716,3,FALSE) + VLOOKUP($K526,Ago!$H$7:$K$716,4,FALSE),0)</f>
        <v>0</v>
      </c>
      <c r="V526" s="109">
        <f>IFERROR(VLOOKUP($K526,Set!$H$7:$J$716,3,FALSE) + VLOOKUP($K526,Set!$H$7:$K$716,4,FALSE),0)</f>
        <v>0</v>
      </c>
      <c r="W526" s="109">
        <f>IFERROR(VLOOKUP($K526,Oct!$H$7:$J$716,3,FALSE) + VLOOKUP($K526,Oct!$H$7:$K$716,4,FALSE),0)</f>
        <v>0</v>
      </c>
      <c r="X526" s="109">
        <f>IFERROR(VLOOKUP($K526,Nov!$H$7:$J$716,3,FALSE) + VLOOKUP($K526,Nov!$H$7:$K$716,4,FALSE),0)</f>
        <v>0</v>
      </c>
      <c r="Y526" s="109">
        <f>IFERROR(VLOOKUP($K526,Dic!$H$7:$J$716,3,FALSE) + VLOOKUP($K526,Dic!$H$7:$K$716,4,FALSE),0)</f>
        <v>0</v>
      </c>
      <c r="Z526" s="109">
        <f t="shared" si="114"/>
        <v>0</v>
      </c>
      <c r="AA526" s="109">
        <f t="shared" si="115"/>
        <v>0</v>
      </c>
      <c r="AB526" s="109">
        <f t="shared" si="116"/>
        <v>0</v>
      </c>
      <c r="AC526" s="109">
        <f t="shared" si="117"/>
        <v>0</v>
      </c>
      <c r="AD526" s="109">
        <f t="shared" si="118"/>
        <v>0</v>
      </c>
      <c r="AE526" s="109">
        <f t="shared" si="119"/>
        <v>0</v>
      </c>
      <c r="AF526" s="109">
        <f t="shared" si="120"/>
        <v>0</v>
      </c>
    </row>
    <row r="527" spans="1:32" ht="15" thickBot="1">
      <c r="A527">
        <v>2026</v>
      </c>
      <c r="B527" s="104" t="s">
        <v>857</v>
      </c>
      <c r="C527" s="104" t="s">
        <v>925</v>
      </c>
      <c r="D527" s="139" t="s">
        <v>6</v>
      </c>
      <c r="E527" s="139" t="s">
        <v>22</v>
      </c>
      <c r="F527" s="140">
        <v>0</v>
      </c>
      <c r="G527" s="139" t="s">
        <v>1093</v>
      </c>
      <c r="H527" s="139" t="s">
        <v>369</v>
      </c>
      <c r="I527" s="139" t="s">
        <v>370</v>
      </c>
      <c r="J527" s="140" t="s">
        <v>13</v>
      </c>
      <c r="K527" s="141">
        <v>25417</v>
      </c>
      <c r="L527" s="139" t="s">
        <v>712</v>
      </c>
      <c r="M527" s="108">
        <v>0</v>
      </c>
      <c r="N527" s="109">
        <f>IFERROR(VLOOKUP(K527,Ene!H532:J1241,3,FALSE) + VLOOKUP(K527,Ene!H532:K1241,4,FALSE),0)</f>
        <v>0</v>
      </c>
      <c r="O527" s="109">
        <f>IFERROR(VLOOKUP($K527,Feb!$H$7:$J$716,3,FALSE) + VLOOKUP($K527,Feb!$H$7:$K$716,4,FALSE),0)</f>
        <v>0</v>
      </c>
      <c r="P527" s="109">
        <f>IFERROR(VLOOKUP($K527,Mar!$H$7:$J$716,3,FALSE) + VLOOKUP($K527,Mar!$H$7:$K$716,4,FALSE),0)</f>
        <v>0</v>
      </c>
      <c r="Q527" s="109">
        <f>IFERROR(VLOOKUP($K527,Abr!$H$7:$J$716,3,FALSE) + VLOOKUP($K527,Abr!$H$7:$K$716,4,FALSE),0)</f>
        <v>0</v>
      </c>
      <c r="R527" s="109">
        <f>IFERROR(VLOOKUP($K527,May!$H$7:$J$716,3,FALSE) + VLOOKUP($K527,May!$H$7:$K$716,4,FALSE),0)</f>
        <v>0</v>
      </c>
      <c r="S527" s="109">
        <f>IFERROR(VLOOKUP($K527,Jun!$H$7:$J$716,3,FALSE) + VLOOKUP($K527,Jun!$H$7:$K$716,4,FALSE),0)</f>
        <v>0</v>
      </c>
      <c r="T527" s="109">
        <f>IFERROR(VLOOKUP($K527,Jul!$H$7:$J$716,3,FALSE) + VLOOKUP($K527,Jul!$H$7:$K$716,4,FALSE),0)</f>
        <v>0</v>
      </c>
      <c r="U527" s="109">
        <f>IFERROR(VLOOKUP($K527,Ago!$H$7:$J$716,3,FALSE) + VLOOKUP($K527,Ago!$H$7:$K$716,4,FALSE),0)</f>
        <v>0</v>
      </c>
      <c r="V527" s="109">
        <f>IFERROR(VLOOKUP($K527,Set!$H$7:$J$716,3,FALSE) + VLOOKUP($K527,Set!$H$7:$K$716,4,FALSE),0)</f>
        <v>0</v>
      </c>
      <c r="W527" s="109">
        <f>IFERROR(VLOOKUP($K527,Oct!$H$7:$J$716,3,FALSE) + VLOOKUP($K527,Oct!$H$7:$K$716,4,FALSE),0)</f>
        <v>0</v>
      </c>
      <c r="X527" s="109">
        <f>IFERROR(VLOOKUP($K527,Nov!$H$7:$J$716,3,FALSE) + VLOOKUP($K527,Nov!$H$7:$K$716,4,FALSE),0)</f>
        <v>0</v>
      </c>
      <c r="Y527" s="109">
        <f>IFERROR(VLOOKUP($K527,Dic!$H$7:$J$716,3,FALSE) + VLOOKUP($K527,Dic!$H$7:$K$716,4,FALSE),0)</f>
        <v>0</v>
      </c>
      <c r="Z527" s="109">
        <f t="shared" si="114"/>
        <v>0</v>
      </c>
      <c r="AA527" s="109">
        <f t="shared" si="115"/>
        <v>0</v>
      </c>
      <c r="AB527" s="109">
        <f t="shared" si="116"/>
        <v>0</v>
      </c>
      <c r="AC527" s="109">
        <f t="shared" si="117"/>
        <v>0</v>
      </c>
      <c r="AD527" s="109">
        <f t="shared" si="118"/>
        <v>0</v>
      </c>
      <c r="AE527" s="109">
        <f t="shared" si="119"/>
        <v>0</v>
      </c>
      <c r="AF527" s="109">
        <f t="shared" si="120"/>
        <v>0</v>
      </c>
    </row>
    <row r="528" spans="1:32" ht="15" thickBot="1">
      <c r="A528">
        <v>2026</v>
      </c>
      <c r="B528" s="104" t="s">
        <v>857</v>
      </c>
      <c r="C528" s="104" t="s">
        <v>1061</v>
      </c>
      <c r="D528" s="139" t="s">
        <v>18</v>
      </c>
      <c r="E528" s="139" t="s">
        <v>19</v>
      </c>
      <c r="F528" s="140">
        <v>0</v>
      </c>
      <c r="G528" s="139" t="s">
        <v>1093</v>
      </c>
      <c r="H528" s="139" t="s">
        <v>369</v>
      </c>
      <c r="I528" s="139" t="s">
        <v>370</v>
      </c>
      <c r="J528" s="140" t="s">
        <v>13</v>
      </c>
      <c r="K528" s="141">
        <v>25429</v>
      </c>
      <c r="L528" s="139" t="s">
        <v>713</v>
      </c>
      <c r="M528" s="108">
        <v>0</v>
      </c>
      <c r="N528" s="109">
        <f>IFERROR(VLOOKUP(K528,Ene!H533:J1242,3,FALSE) + VLOOKUP(K528,Ene!H533:K1242,4,FALSE),0)</f>
        <v>0</v>
      </c>
      <c r="O528" s="109">
        <f>IFERROR(VLOOKUP($K528,Feb!$H$7:$J$716,3,FALSE) + VLOOKUP($K528,Feb!$H$7:$K$716,4,FALSE),0)</f>
        <v>0</v>
      </c>
      <c r="P528" s="109">
        <f>IFERROR(VLOOKUP($K528,Mar!$H$7:$J$716,3,FALSE) + VLOOKUP($K528,Mar!$H$7:$K$716,4,FALSE),0)</f>
        <v>0</v>
      </c>
      <c r="Q528" s="109">
        <f>IFERROR(VLOOKUP($K528,Abr!$H$7:$J$716,3,FALSE) + VLOOKUP($K528,Abr!$H$7:$K$716,4,FALSE),0)</f>
        <v>0</v>
      </c>
      <c r="R528" s="109">
        <f>IFERROR(VLOOKUP($K528,May!$H$7:$J$716,3,FALSE) + VLOOKUP($K528,May!$H$7:$K$716,4,FALSE),0)</f>
        <v>0</v>
      </c>
      <c r="S528" s="109">
        <f>IFERROR(VLOOKUP($K528,Jun!$H$7:$J$716,3,FALSE) + VLOOKUP($K528,Jun!$H$7:$K$716,4,FALSE),0)</f>
        <v>0</v>
      </c>
      <c r="T528" s="109">
        <f>IFERROR(VLOOKUP($K528,Jul!$H$7:$J$716,3,FALSE) + VLOOKUP($K528,Jul!$H$7:$K$716,4,FALSE),0)</f>
        <v>0</v>
      </c>
      <c r="U528" s="109">
        <f>IFERROR(VLOOKUP($K528,Ago!$H$7:$J$716,3,FALSE) + VLOOKUP($K528,Ago!$H$7:$K$716,4,FALSE),0)</f>
        <v>0</v>
      </c>
      <c r="V528" s="109">
        <f>IFERROR(VLOOKUP($K528,Set!$H$7:$J$716,3,FALSE) + VLOOKUP($K528,Set!$H$7:$K$716,4,FALSE),0)</f>
        <v>0</v>
      </c>
      <c r="W528" s="109">
        <f>IFERROR(VLOOKUP($K528,Oct!$H$7:$J$716,3,FALSE) + VLOOKUP($K528,Oct!$H$7:$K$716,4,FALSE),0)</f>
        <v>0</v>
      </c>
      <c r="X528" s="109">
        <f>IFERROR(VLOOKUP($K528,Nov!$H$7:$J$716,3,FALSE) + VLOOKUP($K528,Nov!$H$7:$K$716,4,FALSE),0)</f>
        <v>0</v>
      </c>
      <c r="Y528" s="109">
        <f>IFERROR(VLOOKUP($K528,Dic!$H$7:$J$716,3,FALSE) + VLOOKUP($K528,Dic!$H$7:$K$716,4,FALSE),0)</f>
        <v>0</v>
      </c>
      <c r="Z528" s="109">
        <f t="shared" si="114"/>
        <v>0</v>
      </c>
      <c r="AA528" s="109">
        <f t="shared" si="115"/>
        <v>0</v>
      </c>
      <c r="AB528" s="109">
        <f t="shared" si="116"/>
        <v>0</v>
      </c>
      <c r="AC528" s="109">
        <f t="shared" si="117"/>
        <v>0</v>
      </c>
      <c r="AD528" s="109">
        <f t="shared" si="118"/>
        <v>0</v>
      </c>
      <c r="AE528" s="109">
        <f t="shared" si="119"/>
        <v>0</v>
      </c>
      <c r="AF528" s="109">
        <f t="shared" si="120"/>
        <v>0</v>
      </c>
    </row>
    <row r="529" spans="1:32" ht="15" thickBot="1">
      <c r="A529">
        <v>2026</v>
      </c>
      <c r="B529" s="104" t="s">
        <v>857</v>
      </c>
      <c r="C529" s="104" t="s">
        <v>920</v>
      </c>
      <c r="D529" s="139" t="s">
        <v>6</v>
      </c>
      <c r="E529" s="139" t="s">
        <v>7</v>
      </c>
      <c r="F529" s="140">
        <v>0</v>
      </c>
      <c r="G529" s="139" t="s">
        <v>1093</v>
      </c>
      <c r="H529" s="139" t="s">
        <v>369</v>
      </c>
      <c r="I529" s="139" t="s">
        <v>370</v>
      </c>
      <c r="J529" s="140" t="s">
        <v>9</v>
      </c>
      <c r="K529" s="141">
        <v>25437</v>
      </c>
      <c r="L529" s="139" t="s">
        <v>714</v>
      </c>
      <c r="M529" s="108">
        <v>0</v>
      </c>
      <c r="N529" s="109">
        <f>IFERROR(VLOOKUP(K529,Ene!H534:J1243,3,FALSE) + VLOOKUP(K529,Ene!H534:K1243,4,FALSE),0)</f>
        <v>0</v>
      </c>
      <c r="O529" s="109">
        <f>IFERROR(VLOOKUP($K529,Feb!$H$7:$J$716,3,FALSE) + VLOOKUP($K529,Feb!$H$7:$K$716,4,FALSE),0)</f>
        <v>0</v>
      </c>
      <c r="P529" s="109">
        <f>IFERROR(VLOOKUP($K529,Mar!$H$7:$J$716,3,FALSE) + VLOOKUP($K529,Mar!$H$7:$K$716,4,FALSE),0)</f>
        <v>0</v>
      </c>
      <c r="Q529" s="109">
        <f>IFERROR(VLOOKUP($K529,Abr!$H$7:$J$716,3,FALSE) + VLOOKUP($K529,Abr!$H$7:$K$716,4,FALSE),0)</f>
        <v>0</v>
      </c>
      <c r="R529" s="109">
        <f>IFERROR(VLOOKUP($K529,May!$H$7:$J$716,3,FALSE) + VLOOKUP($K529,May!$H$7:$K$716,4,FALSE),0)</f>
        <v>0</v>
      </c>
      <c r="S529" s="109">
        <f>IFERROR(VLOOKUP($K529,Jun!$H$7:$J$716,3,FALSE) + VLOOKUP($K529,Jun!$H$7:$K$716,4,FALSE),0)</f>
        <v>0</v>
      </c>
      <c r="T529" s="109">
        <f>IFERROR(VLOOKUP($K529,Jul!$H$7:$J$716,3,FALSE) + VLOOKUP($K529,Jul!$H$7:$K$716,4,FALSE),0)</f>
        <v>0</v>
      </c>
      <c r="U529" s="109">
        <f>IFERROR(VLOOKUP($K529,Ago!$H$7:$J$716,3,FALSE) + VLOOKUP($K529,Ago!$H$7:$K$716,4,FALSE),0)</f>
        <v>0</v>
      </c>
      <c r="V529" s="109">
        <f>IFERROR(VLOOKUP($K529,Set!$H$7:$J$716,3,FALSE) + VLOOKUP($K529,Set!$H$7:$K$716,4,FALSE),0)</f>
        <v>0</v>
      </c>
      <c r="W529" s="109">
        <f>IFERROR(VLOOKUP($K529,Oct!$H$7:$J$716,3,FALSE) + VLOOKUP($K529,Oct!$H$7:$K$716,4,FALSE),0)</f>
        <v>0</v>
      </c>
      <c r="X529" s="109">
        <f>IFERROR(VLOOKUP($K529,Nov!$H$7:$J$716,3,FALSE) + VLOOKUP($K529,Nov!$H$7:$K$716,4,FALSE),0)</f>
        <v>0</v>
      </c>
      <c r="Y529" s="109">
        <f>IFERROR(VLOOKUP($K529,Dic!$H$7:$J$716,3,FALSE) + VLOOKUP($K529,Dic!$H$7:$K$716,4,FALSE),0)</f>
        <v>0</v>
      </c>
      <c r="Z529" s="109">
        <f t="shared" si="114"/>
        <v>0</v>
      </c>
      <c r="AA529" s="109">
        <f t="shared" si="115"/>
        <v>0</v>
      </c>
      <c r="AB529" s="109">
        <f t="shared" si="116"/>
        <v>0</v>
      </c>
      <c r="AC529" s="109">
        <f t="shared" si="117"/>
        <v>0</v>
      </c>
      <c r="AD529" s="109">
        <f t="shared" si="118"/>
        <v>0</v>
      </c>
      <c r="AE529" s="109">
        <f t="shared" si="119"/>
        <v>0</v>
      </c>
      <c r="AF529" s="109">
        <f t="shared" si="120"/>
        <v>0</v>
      </c>
    </row>
    <row r="530" spans="1:32" ht="15" thickBot="1">
      <c r="A530">
        <v>2026</v>
      </c>
      <c r="B530" s="104" t="s">
        <v>857</v>
      </c>
      <c r="C530" s="104" t="s">
        <v>1061</v>
      </c>
      <c r="D530" s="139" t="s">
        <v>18</v>
      </c>
      <c r="E530" s="139" t="s">
        <v>19</v>
      </c>
      <c r="F530" s="140">
        <v>0</v>
      </c>
      <c r="G530" s="139" t="s">
        <v>1093</v>
      </c>
      <c r="H530" s="139" t="s">
        <v>369</v>
      </c>
      <c r="I530" s="139" t="s">
        <v>370</v>
      </c>
      <c r="J530" s="140" t="s">
        <v>522</v>
      </c>
      <c r="K530" s="141">
        <v>25448</v>
      </c>
      <c r="L530" s="139" t="s">
        <v>1135</v>
      </c>
      <c r="M530" s="108">
        <v>0</v>
      </c>
      <c r="N530" s="109">
        <f>IFERROR(VLOOKUP(K530,Ene!H535:J1244,3,FALSE) + VLOOKUP(K530,Ene!H535:K1244,4,FALSE),0)</f>
        <v>0</v>
      </c>
      <c r="O530" s="109">
        <f>IFERROR(VLOOKUP($K530,Feb!$H$7:$J$716,3,FALSE) + VLOOKUP($K530,Feb!$H$7:$K$716,4,FALSE),0)</f>
        <v>0</v>
      </c>
      <c r="P530" s="109">
        <f>IFERROR(VLOOKUP($K530,Mar!$H$7:$J$716,3,FALSE) + VLOOKUP($K530,Mar!$H$7:$K$716,4,FALSE),0)</f>
        <v>0</v>
      </c>
      <c r="Q530" s="109">
        <f>IFERROR(VLOOKUP($K530,Abr!$H$7:$J$716,3,FALSE) + VLOOKUP($K530,Abr!$H$7:$K$716,4,FALSE),0)</f>
        <v>0</v>
      </c>
      <c r="R530" s="109">
        <f>IFERROR(VLOOKUP($K530,May!$H$7:$J$716,3,FALSE) + VLOOKUP($K530,May!$H$7:$K$716,4,FALSE),0)</f>
        <v>0</v>
      </c>
      <c r="S530" s="109">
        <f>IFERROR(VLOOKUP($K530,Jun!$H$7:$J$716,3,FALSE) + VLOOKUP($K530,Jun!$H$7:$K$716,4,FALSE),0)</f>
        <v>0</v>
      </c>
      <c r="T530" s="109">
        <f>IFERROR(VLOOKUP($K530,Jul!$H$7:$J$716,3,FALSE) + VLOOKUP($K530,Jul!$H$7:$K$716,4,FALSE),0)</f>
        <v>0</v>
      </c>
      <c r="U530" s="109">
        <f>IFERROR(VLOOKUP($K530,Ago!$H$7:$J$716,3,FALSE) + VLOOKUP($K530,Ago!$H$7:$K$716,4,FALSE),0)</f>
        <v>0</v>
      </c>
      <c r="V530" s="109">
        <f>IFERROR(VLOOKUP($K530,Set!$H$7:$J$716,3,FALSE) + VLOOKUP($K530,Set!$H$7:$K$716,4,FALSE),0)</f>
        <v>0</v>
      </c>
      <c r="W530" s="109">
        <f>IFERROR(VLOOKUP($K530,Oct!$H$7:$J$716,3,FALSE) + VLOOKUP($K530,Oct!$H$7:$K$716,4,FALSE),0)</f>
        <v>0</v>
      </c>
      <c r="X530" s="109">
        <f>IFERROR(VLOOKUP($K530,Nov!$H$7:$J$716,3,FALSE) + VLOOKUP($K530,Nov!$H$7:$K$716,4,FALSE),0)</f>
        <v>0</v>
      </c>
      <c r="Y530" s="109">
        <f>IFERROR(VLOOKUP($K530,Dic!$H$7:$J$716,3,FALSE) + VLOOKUP($K530,Dic!$H$7:$K$716,4,FALSE),0)</f>
        <v>0</v>
      </c>
      <c r="Z530" s="109">
        <f t="shared" si="114"/>
        <v>0</v>
      </c>
      <c r="AA530" s="109">
        <f t="shared" si="115"/>
        <v>0</v>
      </c>
      <c r="AB530" s="109">
        <f t="shared" si="116"/>
        <v>0</v>
      </c>
      <c r="AC530" s="109">
        <f t="shared" si="117"/>
        <v>0</v>
      </c>
      <c r="AD530" s="109">
        <f t="shared" si="118"/>
        <v>0</v>
      </c>
      <c r="AE530" s="109">
        <f t="shared" si="119"/>
        <v>0</v>
      </c>
      <c r="AF530" s="109">
        <f t="shared" si="120"/>
        <v>0</v>
      </c>
    </row>
    <row r="531" spans="1:32" ht="15" thickBot="1">
      <c r="A531">
        <v>2026</v>
      </c>
      <c r="B531" s="104" t="s">
        <v>924</v>
      </c>
      <c r="C531" s="104" t="s">
        <v>920</v>
      </c>
      <c r="D531" s="139" t="s">
        <v>6</v>
      </c>
      <c r="E531" s="139" t="s">
        <v>7</v>
      </c>
      <c r="F531" s="140">
        <v>870</v>
      </c>
      <c r="G531" s="139" t="s">
        <v>375</v>
      </c>
      <c r="H531" s="139" t="s">
        <v>369</v>
      </c>
      <c r="I531" s="139" t="s">
        <v>370</v>
      </c>
      <c r="J531" s="140" t="s">
        <v>522</v>
      </c>
      <c r="K531" s="141">
        <v>25449</v>
      </c>
      <c r="L531" s="139" t="s">
        <v>716</v>
      </c>
      <c r="M531" s="108">
        <v>0</v>
      </c>
      <c r="N531" s="109">
        <f>IFERROR(VLOOKUP(K531,Ene!H536:J1245,3,FALSE) + VLOOKUP(K531,Ene!H536:K1245,4,FALSE),0)</f>
        <v>0</v>
      </c>
      <c r="O531" s="109">
        <f>IFERROR(VLOOKUP($K531,Feb!$H$7:$J$716,3,FALSE) + VLOOKUP($K531,Feb!$H$7:$K$716,4,FALSE),0)</f>
        <v>0</v>
      </c>
      <c r="P531" s="109">
        <f>IFERROR(VLOOKUP($K531,Mar!$H$7:$J$716,3,FALSE) + VLOOKUP($K531,Mar!$H$7:$K$716,4,FALSE),0)</f>
        <v>0</v>
      </c>
      <c r="Q531" s="109">
        <f>IFERROR(VLOOKUP($K531,Abr!$H$7:$J$716,3,FALSE) + VLOOKUP($K531,Abr!$H$7:$K$716,4,FALSE),0)</f>
        <v>0</v>
      </c>
      <c r="R531" s="109">
        <f>IFERROR(VLOOKUP($K531,May!$H$7:$J$716,3,FALSE) + VLOOKUP($K531,May!$H$7:$K$716,4,FALSE),0)</f>
        <v>0</v>
      </c>
      <c r="S531" s="109">
        <f>IFERROR(VLOOKUP($K531,Jun!$H$7:$J$716,3,FALSE) + VLOOKUP($K531,Jun!$H$7:$K$716,4,FALSE),0)</f>
        <v>0</v>
      </c>
      <c r="T531" s="109">
        <f>IFERROR(VLOOKUP($K531,Jul!$H$7:$J$716,3,FALSE) + VLOOKUP($K531,Jul!$H$7:$K$716,4,FALSE),0)</f>
        <v>0</v>
      </c>
      <c r="U531" s="109">
        <f>IFERROR(VLOOKUP($K531,Ago!$H$7:$J$716,3,FALSE) + VLOOKUP($K531,Ago!$H$7:$K$716,4,FALSE),0)</f>
        <v>0</v>
      </c>
      <c r="V531" s="109">
        <f>IFERROR(VLOOKUP($K531,Set!$H$7:$J$716,3,FALSE) + VLOOKUP($K531,Set!$H$7:$K$716,4,FALSE),0)</f>
        <v>0</v>
      </c>
      <c r="W531" s="109">
        <f>IFERROR(VLOOKUP($K531,Oct!$H$7:$J$716,3,FALSE) + VLOOKUP($K531,Oct!$H$7:$K$716,4,FALSE),0)</f>
        <v>0</v>
      </c>
      <c r="X531" s="109">
        <f>IFERROR(VLOOKUP($K531,Nov!$H$7:$J$716,3,FALSE) + VLOOKUP($K531,Nov!$H$7:$K$716,4,FALSE),0)</f>
        <v>0</v>
      </c>
      <c r="Y531" s="109">
        <f>IFERROR(VLOOKUP($K531,Dic!$H$7:$J$716,3,FALSE) + VLOOKUP($K531,Dic!$H$7:$K$716,4,FALSE),0)</f>
        <v>0</v>
      </c>
      <c r="Z531" s="109">
        <f t="shared" si="114"/>
        <v>0</v>
      </c>
      <c r="AA531" s="109">
        <f t="shared" si="115"/>
        <v>0</v>
      </c>
      <c r="AB531" s="109">
        <f t="shared" si="116"/>
        <v>0</v>
      </c>
      <c r="AC531" s="109">
        <f t="shared" si="117"/>
        <v>0</v>
      </c>
      <c r="AD531" s="109">
        <f t="shared" si="118"/>
        <v>0</v>
      </c>
      <c r="AE531" s="109">
        <f t="shared" si="119"/>
        <v>0</v>
      </c>
      <c r="AF531" s="109">
        <f t="shared" si="120"/>
        <v>0</v>
      </c>
    </row>
    <row r="532" spans="1:32" ht="15" thickBot="1">
      <c r="A532">
        <v>2026</v>
      </c>
      <c r="B532" s="104" t="s">
        <v>857</v>
      </c>
      <c r="C532" s="104" t="s">
        <v>1061</v>
      </c>
      <c r="D532" s="139" t="s">
        <v>18</v>
      </c>
      <c r="E532" s="139" t="s">
        <v>19</v>
      </c>
      <c r="F532" s="140">
        <v>0</v>
      </c>
      <c r="G532" s="139" t="s">
        <v>1093</v>
      </c>
      <c r="H532" s="139" t="s">
        <v>369</v>
      </c>
      <c r="I532" s="139" t="s">
        <v>370</v>
      </c>
      <c r="J532" s="140" t="s">
        <v>522</v>
      </c>
      <c r="K532" s="141">
        <v>25451</v>
      </c>
      <c r="L532" s="139" t="s">
        <v>717</v>
      </c>
      <c r="M532" s="108">
        <v>0</v>
      </c>
      <c r="N532" s="109">
        <f>IFERROR(VLOOKUP(K532,Ene!H537:J1246,3,FALSE) + VLOOKUP(K532,Ene!H537:K1246,4,FALSE),0)</f>
        <v>0</v>
      </c>
      <c r="O532" s="109">
        <f>IFERROR(VLOOKUP($K532,Feb!$H$7:$J$716,3,FALSE) + VLOOKUP($K532,Feb!$H$7:$K$716,4,FALSE),0)</f>
        <v>0</v>
      </c>
      <c r="P532" s="109">
        <f>IFERROR(VLOOKUP($K532,Mar!$H$7:$J$716,3,FALSE) + VLOOKUP($K532,Mar!$H$7:$K$716,4,FALSE),0)</f>
        <v>0</v>
      </c>
      <c r="Q532" s="109">
        <f>IFERROR(VLOOKUP($K532,Abr!$H$7:$J$716,3,FALSE) + VLOOKUP($K532,Abr!$H$7:$K$716,4,FALSE),0)</f>
        <v>0</v>
      </c>
      <c r="R532" s="109">
        <f>IFERROR(VLOOKUP($K532,May!$H$7:$J$716,3,FALSE) + VLOOKUP($K532,May!$H$7:$K$716,4,FALSE),0)</f>
        <v>0</v>
      </c>
      <c r="S532" s="109">
        <f>IFERROR(VLOOKUP($K532,Jun!$H$7:$J$716,3,FALSE) + VLOOKUP($K532,Jun!$H$7:$K$716,4,FALSE),0)</f>
        <v>0</v>
      </c>
      <c r="T532" s="109">
        <f>IFERROR(VLOOKUP($K532,Jul!$H$7:$J$716,3,FALSE) + VLOOKUP($K532,Jul!$H$7:$K$716,4,FALSE),0)</f>
        <v>0</v>
      </c>
      <c r="U532" s="109">
        <f>IFERROR(VLOOKUP($K532,Ago!$H$7:$J$716,3,FALSE) + VLOOKUP($K532,Ago!$H$7:$K$716,4,FALSE),0)</f>
        <v>0</v>
      </c>
      <c r="V532" s="109">
        <f>IFERROR(VLOOKUP($K532,Set!$H$7:$J$716,3,FALSE) + VLOOKUP($K532,Set!$H$7:$K$716,4,FALSE),0)</f>
        <v>0</v>
      </c>
      <c r="W532" s="109">
        <f>IFERROR(VLOOKUP($K532,Oct!$H$7:$J$716,3,FALSE) + VLOOKUP($K532,Oct!$H$7:$K$716,4,FALSE),0)</f>
        <v>0</v>
      </c>
      <c r="X532" s="109">
        <f>IFERROR(VLOOKUP($K532,Nov!$H$7:$J$716,3,FALSE) + VLOOKUP($K532,Nov!$H$7:$K$716,4,FALSE),0)</f>
        <v>0</v>
      </c>
      <c r="Y532" s="109">
        <f>IFERROR(VLOOKUP($K532,Dic!$H$7:$J$716,3,FALSE) + VLOOKUP($K532,Dic!$H$7:$K$716,4,FALSE),0)</f>
        <v>0</v>
      </c>
      <c r="Z532" s="109">
        <f t="shared" si="114"/>
        <v>0</v>
      </c>
      <c r="AA532" s="109">
        <f t="shared" si="115"/>
        <v>0</v>
      </c>
      <c r="AB532" s="109">
        <f t="shared" si="116"/>
        <v>0</v>
      </c>
      <c r="AC532" s="109">
        <f t="shared" si="117"/>
        <v>0</v>
      </c>
      <c r="AD532" s="109">
        <f t="shared" si="118"/>
        <v>0</v>
      </c>
      <c r="AE532" s="109">
        <f t="shared" si="119"/>
        <v>0</v>
      </c>
      <c r="AF532" s="109">
        <f t="shared" si="120"/>
        <v>0</v>
      </c>
    </row>
    <row r="533" spans="1:32" ht="15" thickBot="1">
      <c r="A533">
        <v>2026</v>
      </c>
      <c r="B533" s="104" t="s">
        <v>857</v>
      </c>
      <c r="C533" s="104" t="s">
        <v>1061</v>
      </c>
      <c r="D533" s="139" t="s">
        <v>18</v>
      </c>
      <c r="E533" s="139" t="s">
        <v>19</v>
      </c>
      <c r="F533" s="140">
        <v>0</v>
      </c>
      <c r="G533" s="139" t="s">
        <v>1093</v>
      </c>
      <c r="H533" s="139" t="s">
        <v>369</v>
      </c>
      <c r="I533" s="139" t="s">
        <v>370</v>
      </c>
      <c r="J533" s="140" t="s">
        <v>13</v>
      </c>
      <c r="K533" s="141">
        <v>25457</v>
      </c>
      <c r="L533" s="139" t="s">
        <v>1136</v>
      </c>
      <c r="M533" s="108">
        <v>0</v>
      </c>
      <c r="N533" s="109">
        <f>IFERROR(VLOOKUP(K533,Ene!H538:J1247,3,FALSE) + VLOOKUP(K533,Ene!H538:K1247,4,FALSE),0)</f>
        <v>0</v>
      </c>
      <c r="O533" s="109">
        <f>IFERROR(VLOOKUP($K533,Feb!$H$7:$J$716,3,FALSE) + VLOOKUP($K533,Feb!$H$7:$K$716,4,FALSE),0)</f>
        <v>0</v>
      </c>
      <c r="P533" s="109">
        <f>IFERROR(VLOOKUP($K533,Mar!$H$7:$J$716,3,FALSE) + VLOOKUP($K533,Mar!$H$7:$K$716,4,FALSE),0)</f>
        <v>0</v>
      </c>
      <c r="Q533" s="109">
        <f>IFERROR(VLOOKUP($K533,Abr!$H$7:$J$716,3,FALSE) + VLOOKUP($K533,Abr!$H$7:$K$716,4,FALSE),0)</f>
        <v>0</v>
      </c>
      <c r="R533" s="109">
        <f>IFERROR(VLOOKUP($K533,May!$H$7:$J$716,3,FALSE) + VLOOKUP($K533,May!$H$7:$K$716,4,FALSE),0)</f>
        <v>0</v>
      </c>
      <c r="S533" s="109">
        <f>IFERROR(VLOOKUP($K533,Jun!$H$7:$J$716,3,FALSE) + VLOOKUP($K533,Jun!$H$7:$K$716,4,FALSE),0)</f>
        <v>0</v>
      </c>
      <c r="T533" s="109">
        <f>IFERROR(VLOOKUP($K533,Jul!$H$7:$J$716,3,FALSE) + VLOOKUP($K533,Jul!$H$7:$K$716,4,FALSE),0)</f>
        <v>0</v>
      </c>
      <c r="U533" s="109">
        <f>IFERROR(VLOOKUP($K533,Ago!$H$7:$J$716,3,FALSE) + VLOOKUP($K533,Ago!$H$7:$K$716,4,FALSE),0)</f>
        <v>0</v>
      </c>
      <c r="V533" s="109">
        <f>IFERROR(VLOOKUP($K533,Set!$H$7:$J$716,3,FALSE) + VLOOKUP($K533,Set!$H$7:$K$716,4,FALSE),0)</f>
        <v>0</v>
      </c>
      <c r="W533" s="109">
        <f>IFERROR(VLOOKUP($K533,Oct!$H$7:$J$716,3,FALSE) + VLOOKUP($K533,Oct!$H$7:$K$716,4,FALSE),0)</f>
        <v>0</v>
      </c>
      <c r="X533" s="109">
        <f>IFERROR(VLOOKUP($K533,Nov!$H$7:$J$716,3,FALSE) + VLOOKUP($K533,Nov!$H$7:$K$716,4,FALSE),0)</f>
        <v>0</v>
      </c>
      <c r="Y533" s="109">
        <f>IFERROR(VLOOKUP($K533,Dic!$H$7:$J$716,3,FALSE) + VLOOKUP($K533,Dic!$H$7:$K$716,4,FALSE),0)</f>
        <v>0</v>
      </c>
      <c r="Z533" s="109">
        <f t="shared" si="114"/>
        <v>0</v>
      </c>
      <c r="AA533" s="109">
        <f t="shared" si="115"/>
        <v>0</v>
      </c>
      <c r="AB533" s="109">
        <f t="shared" si="116"/>
        <v>0</v>
      </c>
      <c r="AC533" s="109">
        <f t="shared" si="117"/>
        <v>0</v>
      </c>
      <c r="AD533" s="109">
        <f t="shared" si="118"/>
        <v>0</v>
      </c>
      <c r="AE533" s="109">
        <f t="shared" si="119"/>
        <v>0</v>
      </c>
      <c r="AF533" s="109">
        <f t="shared" si="120"/>
        <v>0</v>
      </c>
    </row>
    <row r="534" spans="1:32" ht="15" thickBot="1">
      <c r="A534">
        <v>2026</v>
      </c>
      <c r="B534" s="104" t="s">
        <v>857</v>
      </c>
      <c r="C534" s="104" t="s">
        <v>1061</v>
      </c>
      <c r="D534" s="139" t="s">
        <v>18</v>
      </c>
      <c r="E534" s="139" t="s">
        <v>19</v>
      </c>
      <c r="F534" s="140">
        <v>0</v>
      </c>
      <c r="G534" s="139" t="s">
        <v>1093</v>
      </c>
      <c r="H534" s="139" t="s">
        <v>369</v>
      </c>
      <c r="I534" s="139" t="s">
        <v>370</v>
      </c>
      <c r="J534" s="140" t="s">
        <v>13</v>
      </c>
      <c r="K534" s="141">
        <v>25464</v>
      </c>
      <c r="L534" s="139" t="s">
        <v>719</v>
      </c>
      <c r="M534" s="108">
        <v>0</v>
      </c>
      <c r="N534" s="109">
        <f>IFERROR(VLOOKUP(K534,Ene!H539:J1248,3,FALSE) + VLOOKUP(K534,Ene!H539:K1248,4,FALSE),0)</f>
        <v>0</v>
      </c>
      <c r="O534" s="109">
        <f>IFERROR(VLOOKUP($K534,Feb!$H$7:$J$716,3,FALSE) + VLOOKUP($K534,Feb!$H$7:$K$716,4,FALSE),0)</f>
        <v>0</v>
      </c>
      <c r="P534" s="109">
        <f>IFERROR(VLOOKUP($K534,Mar!$H$7:$J$716,3,FALSE) + VLOOKUP($K534,Mar!$H$7:$K$716,4,FALSE),0)</f>
        <v>0</v>
      </c>
      <c r="Q534" s="109">
        <f>IFERROR(VLOOKUP($K534,Abr!$H$7:$J$716,3,FALSE) + VLOOKUP($K534,Abr!$H$7:$K$716,4,FALSE),0)</f>
        <v>0</v>
      </c>
      <c r="R534" s="109">
        <f>IFERROR(VLOOKUP($K534,May!$H$7:$J$716,3,FALSE) + VLOOKUP($K534,May!$H$7:$K$716,4,FALSE),0)</f>
        <v>0</v>
      </c>
      <c r="S534" s="109">
        <f>IFERROR(VLOOKUP($K534,Jun!$H$7:$J$716,3,FALSE) + VLOOKUP($K534,Jun!$H$7:$K$716,4,FALSE),0)</f>
        <v>0</v>
      </c>
      <c r="T534" s="109">
        <f>IFERROR(VLOOKUP($K534,Jul!$H$7:$J$716,3,FALSE) + VLOOKUP($K534,Jul!$H$7:$K$716,4,FALSE),0)</f>
        <v>0</v>
      </c>
      <c r="U534" s="109">
        <f>IFERROR(VLOOKUP($K534,Ago!$H$7:$J$716,3,FALSE) + VLOOKUP($K534,Ago!$H$7:$K$716,4,FALSE),0)</f>
        <v>0</v>
      </c>
      <c r="V534" s="109">
        <f>IFERROR(VLOOKUP($K534,Set!$H$7:$J$716,3,FALSE) + VLOOKUP($K534,Set!$H$7:$K$716,4,FALSE),0)</f>
        <v>0</v>
      </c>
      <c r="W534" s="109">
        <f>IFERROR(VLOOKUP($K534,Oct!$H$7:$J$716,3,FALSE) + VLOOKUP($K534,Oct!$H$7:$K$716,4,FALSE),0)</f>
        <v>0</v>
      </c>
      <c r="X534" s="109">
        <f>IFERROR(VLOOKUP($K534,Nov!$H$7:$J$716,3,FALSE) + VLOOKUP($K534,Nov!$H$7:$K$716,4,FALSE),0)</f>
        <v>0</v>
      </c>
      <c r="Y534" s="109">
        <f>IFERROR(VLOOKUP($K534,Dic!$H$7:$J$716,3,FALSE) + VLOOKUP($K534,Dic!$H$7:$K$716,4,FALSE),0)</f>
        <v>0</v>
      </c>
      <c r="Z534" s="109">
        <f t="shared" si="114"/>
        <v>0</v>
      </c>
      <c r="AA534" s="109">
        <f t="shared" si="115"/>
        <v>0</v>
      </c>
      <c r="AB534" s="109">
        <f t="shared" si="116"/>
        <v>0</v>
      </c>
      <c r="AC534" s="109">
        <f t="shared" si="117"/>
        <v>0</v>
      </c>
      <c r="AD534" s="109">
        <f t="shared" si="118"/>
        <v>0</v>
      </c>
      <c r="AE534" s="109">
        <f t="shared" si="119"/>
        <v>0</v>
      </c>
      <c r="AF534" s="109">
        <f t="shared" si="120"/>
        <v>0</v>
      </c>
    </row>
    <row r="535" spans="1:32" ht="15" thickBot="1">
      <c r="A535">
        <v>2026</v>
      </c>
      <c r="B535" s="104" t="s">
        <v>857</v>
      </c>
      <c r="C535" s="104" t="s">
        <v>920</v>
      </c>
      <c r="D535" s="105" t="s">
        <v>6</v>
      </c>
      <c r="E535" s="105" t="s">
        <v>7</v>
      </c>
      <c r="F535" s="106">
        <v>0</v>
      </c>
      <c r="G535" s="105" t="s">
        <v>1093</v>
      </c>
      <c r="H535" s="105" t="s">
        <v>369</v>
      </c>
      <c r="I535" s="105" t="s">
        <v>370</v>
      </c>
      <c r="J535" s="106" t="s">
        <v>522</v>
      </c>
      <c r="K535" s="107">
        <v>25504</v>
      </c>
      <c r="L535" s="105" t="s">
        <v>720</v>
      </c>
      <c r="M535" s="108">
        <v>0</v>
      </c>
      <c r="N535" s="109">
        <f>IFERROR(VLOOKUP(K535,Ene!H540:J1249,3,FALSE) + VLOOKUP(K535,Ene!H540:K1249,4,FALSE),0)</f>
        <v>0</v>
      </c>
      <c r="O535" s="109">
        <f>IFERROR(VLOOKUP($K535,Feb!$H$7:$J$716,3,FALSE) + VLOOKUP($K535,Feb!$H$7:$K$716,4,FALSE),0)</f>
        <v>0</v>
      </c>
      <c r="P535" s="109">
        <f>IFERROR(VLOOKUP($K535,Mar!$H$7:$J$716,3,FALSE) + VLOOKUP($K535,Mar!$H$7:$K$716,4,FALSE),0)</f>
        <v>0</v>
      </c>
      <c r="Q535" s="109">
        <f>IFERROR(VLOOKUP($K535,Abr!$H$7:$J$716,3,FALSE) + VLOOKUP($K535,Abr!$H$7:$K$716,4,FALSE),0)</f>
        <v>0</v>
      </c>
      <c r="R535" s="109">
        <f>IFERROR(VLOOKUP($K535,May!$H$7:$J$716,3,FALSE) + VLOOKUP($K535,May!$H$7:$K$716,4,FALSE),0)</f>
        <v>0</v>
      </c>
      <c r="S535" s="109">
        <f>IFERROR(VLOOKUP($K535,Jun!$H$7:$J$716,3,FALSE) + VLOOKUP($K535,Jun!$H$7:$K$716,4,FALSE),0)</f>
        <v>0</v>
      </c>
      <c r="T535" s="109">
        <f>IFERROR(VLOOKUP($K535,Jul!$H$7:$J$716,3,FALSE) + VLOOKUP($K535,Jul!$H$7:$K$716,4,FALSE),0)</f>
        <v>0</v>
      </c>
      <c r="U535" s="109">
        <f>IFERROR(VLOOKUP($K535,Ago!$H$7:$J$716,3,FALSE) + VLOOKUP($K535,Ago!$H$7:$K$716,4,FALSE),0)</f>
        <v>0</v>
      </c>
      <c r="V535" s="109">
        <f>IFERROR(VLOOKUP($K535,Set!$H$7:$J$716,3,FALSE) + VLOOKUP($K535,Set!$H$7:$K$716,4,FALSE),0)</f>
        <v>0</v>
      </c>
      <c r="W535" s="109">
        <f>IFERROR(VLOOKUP($K535,Oct!$H$7:$J$716,3,FALSE) + VLOOKUP($K535,Oct!$H$7:$K$716,4,FALSE),0)</f>
        <v>0</v>
      </c>
      <c r="X535" s="109">
        <f>IFERROR(VLOOKUP($K535,Nov!$H$7:$J$716,3,FALSE) + VLOOKUP($K535,Nov!$H$7:$K$716,4,FALSE),0)</f>
        <v>0</v>
      </c>
      <c r="Y535" s="109">
        <f>IFERROR(VLOOKUP($K535,Dic!$H$7:$J$716,3,FALSE) + VLOOKUP($K535,Dic!$H$7:$K$716,4,FALSE),0)</f>
        <v>0</v>
      </c>
      <c r="Z535" s="109">
        <f t="shared" si="114"/>
        <v>0</v>
      </c>
      <c r="AA535" s="109">
        <f t="shared" si="115"/>
        <v>0</v>
      </c>
      <c r="AB535" s="109">
        <f t="shared" si="116"/>
        <v>0</v>
      </c>
      <c r="AC535" s="109">
        <f t="shared" si="117"/>
        <v>0</v>
      </c>
      <c r="AD535" s="109">
        <f t="shared" si="118"/>
        <v>0</v>
      </c>
      <c r="AE535" s="109">
        <f t="shared" si="119"/>
        <v>0</v>
      </c>
      <c r="AF535" s="109">
        <f t="shared" si="120"/>
        <v>0</v>
      </c>
    </row>
    <row r="536" spans="1:32" ht="15" thickBot="1">
      <c r="A536">
        <v>2026</v>
      </c>
      <c r="B536" s="104" t="s">
        <v>924</v>
      </c>
      <c r="C536" s="104" t="s">
        <v>1001</v>
      </c>
      <c r="D536" s="105" t="s">
        <v>5</v>
      </c>
      <c r="E536" s="105" t="s">
        <v>132</v>
      </c>
      <c r="F536" s="106">
        <v>1714</v>
      </c>
      <c r="G536" s="105" t="s">
        <v>393</v>
      </c>
      <c r="H536" s="105" t="s">
        <v>5</v>
      </c>
      <c r="I536" s="105" t="s">
        <v>131</v>
      </c>
      <c r="J536" s="106" t="s">
        <v>13</v>
      </c>
      <c r="K536" s="107">
        <v>25574</v>
      </c>
      <c r="L536" s="105" t="s">
        <v>1137</v>
      </c>
      <c r="M536" s="108">
        <v>12</v>
      </c>
      <c r="N536" s="109">
        <f>IFERROR(VLOOKUP(K536,Ene!H541:J1250,3,FALSE) + VLOOKUP(K536,Ene!H541:K1250,4,FALSE),0)</f>
        <v>0</v>
      </c>
      <c r="O536" s="109">
        <f>IFERROR(VLOOKUP($K536,Feb!$H$7:$J$716,3,FALSE) + VLOOKUP($K536,Feb!$H$7:$K$716,4,FALSE),0)</f>
        <v>0</v>
      </c>
      <c r="P536" s="109">
        <f>IFERROR(VLOOKUP($K536,Mar!$H$7:$J$716,3,FALSE) + VLOOKUP($K536,Mar!$H$7:$K$716,4,FALSE),0)</f>
        <v>0</v>
      </c>
      <c r="Q536" s="109">
        <f>IFERROR(VLOOKUP($K536,Abr!$H$7:$J$716,3,FALSE) + VLOOKUP($K536,Abr!$H$7:$K$716,4,FALSE),0)</f>
        <v>0</v>
      </c>
      <c r="R536" s="109">
        <f>IFERROR(VLOOKUP($K536,May!$H$7:$J$716,3,FALSE) + VLOOKUP($K536,May!$H$7:$K$716,4,FALSE),0)</f>
        <v>0</v>
      </c>
      <c r="S536" s="109">
        <f>IFERROR(VLOOKUP($K536,Jun!$H$7:$J$716,3,FALSE) + VLOOKUP($K536,Jun!$H$7:$K$716,4,FALSE),0)</f>
        <v>0</v>
      </c>
      <c r="T536" s="109">
        <f>IFERROR(VLOOKUP($K536,Jul!$H$7:$J$716,3,FALSE) + VLOOKUP($K536,Jul!$H$7:$K$716,4,FALSE),0)</f>
        <v>0</v>
      </c>
      <c r="U536" s="109">
        <f>IFERROR(VLOOKUP($K536,Ago!$H$7:$J$716,3,FALSE) + VLOOKUP($K536,Ago!$H$7:$K$716,4,FALSE),0)</f>
        <v>0</v>
      </c>
      <c r="V536" s="109">
        <f>IFERROR(VLOOKUP($K536,Set!$H$7:$J$716,3,FALSE) + VLOOKUP($K536,Set!$H$7:$K$716,4,FALSE),0)</f>
        <v>0</v>
      </c>
      <c r="W536" s="109">
        <f>IFERROR(VLOOKUP($K536,Oct!$H$7:$J$716,3,FALSE) + VLOOKUP($K536,Oct!$H$7:$K$716,4,FALSE),0)</f>
        <v>0</v>
      </c>
      <c r="X536" s="109">
        <f>IFERROR(VLOOKUP($K536,Nov!$H$7:$J$716,3,FALSE) + VLOOKUP($K536,Nov!$H$7:$K$716,4,FALSE),0)</f>
        <v>0</v>
      </c>
      <c r="Y536" s="109">
        <f>IFERROR(VLOOKUP($K536,Dic!$H$7:$J$716,3,FALSE) + VLOOKUP($K536,Dic!$H$7:$K$716,4,FALSE),0)</f>
        <v>0</v>
      </c>
      <c r="Z536" s="109">
        <f t="shared" si="114"/>
        <v>0</v>
      </c>
      <c r="AA536" s="109">
        <f t="shared" si="115"/>
        <v>0</v>
      </c>
      <c r="AB536" s="109">
        <f t="shared" si="116"/>
        <v>0</v>
      </c>
      <c r="AC536" s="109">
        <f t="shared" si="117"/>
        <v>0</v>
      </c>
      <c r="AD536" s="109">
        <f t="shared" si="118"/>
        <v>0</v>
      </c>
      <c r="AE536" s="109">
        <f t="shared" si="119"/>
        <v>0</v>
      </c>
      <c r="AF536" s="109">
        <f t="shared" si="120"/>
        <v>0</v>
      </c>
    </row>
    <row r="537" spans="1:32" ht="15" thickBot="1">
      <c r="A537">
        <v>2026</v>
      </c>
      <c r="B537" s="104" t="s">
        <v>857</v>
      </c>
      <c r="C537" s="104" t="s">
        <v>1061</v>
      </c>
      <c r="D537" s="139" t="s">
        <v>18</v>
      </c>
      <c r="E537" s="139" t="s">
        <v>19</v>
      </c>
      <c r="F537" s="140">
        <v>0</v>
      </c>
      <c r="G537" s="139" t="s">
        <v>1093</v>
      </c>
      <c r="H537" s="139" t="s">
        <v>369</v>
      </c>
      <c r="I537" s="139" t="s">
        <v>370</v>
      </c>
      <c r="J537" s="140" t="s">
        <v>522</v>
      </c>
      <c r="K537" s="141">
        <v>25586</v>
      </c>
      <c r="L537" s="139" t="s">
        <v>1138</v>
      </c>
      <c r="M537" s="108">
        <v>0</v>
      </c>
      <c r="N537" s="109">
        <f>IFERROR(VLOOKUP(K537,Ene!H542:J1251,3,FALSE) + VLOOKUP(K537,Ene!H542:K1251,4,FALSE),0)</f>
        <v>0</v>
      </c>
      <c r="O537" s="109">
        <f>IFERROR(VLOOKUP($K537,Feb!$H$7:$J$716,3,FALSE) + VLOOKUP($K537,Feb!$H$7:$K$716,4,FALSE),0)</f>
        <v>0</v>
      </c>
      <c r="P537" s="109">
        <f>IFERROR(VLOOKUP($K537,Mar!$H$7:$J$716,3,FALSE) + VLOOKUP($K537,Mar!$H$7:$K$716,4,FALSE),0)</f>
        <v>0</v>
      </c>
      <c r="Q537" s="109">
        <f>IFERROR(VLOOKUP($K537,Abr!$H$7:$J$716,3,FALSE) + VLOOKUP($K537,Abr!$H$7:$K$716,4,FALSE),0)</f>
        <v>0</v>
      </c>
      <c r="R537" s="109">
        <f>IFERROR(VLOOKUP($K537,May!$H$7:$J$716,3,FALSE) + VLOOKUP($K537,May!$H$7:$K$716,4,FALSE),0)</f>
        <v>0</v>
      </c>
      <c r="S537" s="109">
        <f>IFERROR(VLOOKUP($K537,Jun!$H$7:$J$716,3,FALSE) + VLOOKUP($K537,Jun!$H$7:$K$716,4,FALSE),0)</f>
        <v>0</v>
      </c>
      <c r="T537" s="109">
        <f>IFERROR(VLOOKUP($K537,Jul!$H$7:$J$716,3,FALSE) + VLOOKUP($K537,Jul!$H$7:$K$716,4,FALSE),0)</f>
        <v>0</v>
      </c>
      <c r="U537" s="109">
        <f>IFERROR(VLOOKUP($K537,Ago!$H$7:$J$716,3,FALSE) + VLOOKUP($K537,Ago!$H$7:$K$716,4,FALSE),0)</f>
        <v>0</v>
      </c>
      <c r="V537" s="109">
        <f>IFERROR(VLOOKUP($K537,Set!$H$7:$J$716,3,FALSE) + VLOOKUP($K537,Set!$H$7:$K$716,4,FALSE),0)</f>
        <v>0</v>
      </c>
      <c r="W537" s="109">
        <f>IFERROR(VLOOKUP($K537,Oct!$H$7:$J$716,3,FALSE) + VLOOKUP($K537,Oct!$H$7:$K$716,4,FALSE),0)</f>
        <v>0</v>
      </c>
      <c r="X537" s="109">
        <f>IFERROR(VLOOKUP($K537,Nov!$H$7:$J$716,3,FALSE) + VLOOKUP($K537,Nov!$H$7:$K$716,4,FALSE),0)</f>
        <v>0</v>
      </c>
      <c r="Y537" s="109">
        <f>IFERROR(VLOOKUP($K537,Dic!$H$7:$J$716,3,FALSE) + VLOOKUP($K537,Dic!$H$7:$K$716,4,FALSE),0)</f>
        <v>0</v>
      </c>
      <c r="Z537" s="109">
        <f t="shared" si="114"/>
        <v>0</v>
      </c>
      <c r="AA537" s="109">
        <f t="shared" si="115"/>
        <v>0</v>
      </c>
      <c r="AB537" s="109">
        <f t="shared" si="116"/>
        <v>0</v>
      </c>
      <c r="AC537" s="109">
        <f t="shared" si="117"/>
        <v>0</v>
      </c>
      <c r="AD537" s="109">
        <f t="shared" si="118"/>
        <v>0</v>
      </c>
      <c r="AE537" s="109">
        <f t="shared" si="119"/>
        <v>0</v>
      </c>
      <c r="AF537" s="109">
        <f t="shared" si="120"/>
        <v>0</v>
      </c>
    </row>
    <row r="538" spans="1:32" ht="15" thickBot="1">
      <c r="A538">
        <v>2026</v>
      </c>
      <c r="B538" s="104" t="s">
        <v>924</v>
      </c>
      <c r="C538" s="104" t="s">
        <v>984</v>
      </c>
      <c r="D538" s="105" t="s">
        <v>5</v>
      </c>
      <c r="E538" s="105" t="s">
        <v>113</v>
      </c>
      <c r="F538" s="106">
        <v>1714</v>
      </c>
      <c r="G538" s="105" t="s">
        <v>393</v>
      </c>
      <c r="H538" s="105" t="s">
        <v>5</v>
      </c>
      <c r="I538" s="105" t="s">
        <v>113</v>
      </c>
      <c r="J538" s="106" t="s">
        <v>8</v>
      </c>
      <c r="K538" s="107">
        <v>25590</v>
      </c>
      <c r="L538" s="105" t="s">
        <v>1139</v>
      </c>
      <c r="M538" s="108">
        <v>20</v>
      </c>
      <c r="N538" s="109">
        <f>IFERROR(VLOOKUP(K538,Ene!H543:J1252,3,FALSE) + VLOOKUP(K538,Ene!H543:K1252,4,FALSE),0)</f>
        <v>0</v>
      </c>
      <c r="O538" s="109">
        <f>IFERROR(VLOOKUP($K538,Feb!$H$7:$J$716,3,FALSE) + VLOOKUP($K538,Feb!$H$7:$K$716,4,FALSE),0)</f>
        <v>0</v>
      </c>
      <c r="P538" s="109">
        <f>IFERROR(VLOOKUP($K538,Mar!$H$7:$J$716,3,FALSE) + VLOOKUP($K538,Mar!$H$7:$K$716,4,FALSE),0)</f>
        <v>0</v>
      </c>
      <c r="Q538" s="109">
        <f>IFERROR(VLOOKUP($K538,Abr!$H$7:$J$716,3,FALSE) + VLOOKUP($K538,Abr!$H$7:$K$716,4,FALSE),0)</f>
        <v>0</v>
      </c>
      <c r="R538" s="109">
        <f>IFERROR(VLOOKUP($K538,May!$H$7:$J$716,3,FALSE) + VLOOKUP($K538,May!$H$7:$K$716,4,FALSE),0)</f>
        <v>0</v>
      </c>
      <c r="S538" s="109">
        <f>IFERROR(VLOOKUP($K538,Jun!$H$7:$J$716,3,FALSE) + VLOOKUP($K538,Jun!$H$7:$K$716,4,FALSE),0)</f>
        <v>0</v>
      </c>
      <c r="T538" s="109">
        <f>IFERROR(VLOOKUP($K538,Jul!$H$7:$J$716,3,FALSE) + VLOOKUP($K538,Jul!$H$7:$K$716,4,FALSE),0)</f>
        <v>0</v>
      </c>
      <c r="U538" s="109">
        <f>IFERROR(VLOOKUP($K538,Ago!$H$7:$J$716,3,FALSE) + VLOOKUP($K538,Ago!$H$7:$K$716,4,FALSE),0)</f>
        <v>0</v>
      </c>
      <c r="V538" s="109">
        <f>IFERROR(VLOOKUP($K538,Set!$H$7:$J$716,3,FALSE) + VLOOKUP($K538,Set!$H$7:$K$716,4,FALSE),0)</f>
        <v>0</v>
      </c>
      <c r="W538" s="109">
        <f>IFERROR(VLOOKUP($K538,Oct!$H$7:$J$716,3,FALSE) + VLOOKUP($K538,Oct!$H$7:$K$716,4,FALSE),0)</f>
        <v>0</v>
      </c>
      <c r="X538" s="109">
        <f>IFERROR(VLOOKUP($K538,Nov!$H$7:$J$716,3,FALSE) + VLOOKUP($K538,Nov!$H$7:$K$716,4,FALSE),0)</f>
        <v>0</v>
      </c>
      <c r="Y538" s="109">
        <f>IFERROR(VLOOKUP($K538,Dic!$H$7:$J$716,3,FALSE) + VLOOKUP($K538,Dic!$H$7:$K$716,4,FALSE),0)</f>
        <v>0</v>
      </c>
      <c r="Z538" s="109">
        <f t="shared" si="114"/>
        <v>0</v>
      </c>
      <c r="AA538" s="109">
        <f t="shared" si="115"/>
        <v>0</v>
      </c>
      <c r="AB538" s="109">
        <f t="shared" si="116"/>
        <v>0</v>
      </c>
      <c r="AC538" s="109">
        <f t="shared" si="117"/>
        <v>0</v>
      </c>
      <c r="AD538" s="109">
        <f t="shared" si="118"/>
        <v>0</v>
      </c>
      <c r="AE538" s="109">
        <f t="shared" si="119"/>
        <v>0</v>
      </c>
      <c r="AF538" s="109">
        <f t="shared" si="120"/>
        <v>0</v>
      </c>
    </row>
    <row r="539" spans="1:32" ht="15" thickBot="1">
      <c r="A539">
        <v>2026</v>
      </c>
      <c r="B539" s="104" t="s">
        <v>857</v>
      </c>
      <c r="C539" s="104" t="s">
        <v>920</v>
      </c>
      <c r="D539" s="139" t="s">
        <v>6</v>
      </c>
      <c r="E539" s="139" t="s">
        <v>7</v>
      </c>
      <c r="F539" s="140">
        <v>0</v>
      </c>
      <c r="G539" s="139" t="s">
        <v>1093</v>
      </c>
      <c r="H539" s="139" t="s">
        <v>369</v>
      </c>
      <c r="I539" s="139" t="s">
        <v>370</v>
      </c>
      <c r="J539" s="140" t="s">
        <v>13</v>
      </c>
      <c r="K539" s="141">
        <v>25600</v>
      </c>
      <c r="L539" s="139" t="s">
        <v>721</v>
      </c>
      <c r="M539" s="108">
        <v>0</v>
      </c>
      <c r="N539" s="109">
        <f>IFERROR(VLOOKUP(K539,Ene!H544:J1253,3,FALSE) + VLOOKUP(K539,Ene!H544:K1253,4,FALSE),0)</f>
        <v>0</v>
      </c>
      <c r="O539" s="109">
        <f>IFERROR(VLOOKUP($K539,Feb!$H$7:$J$716,3,FALSE) + VLOOKUP($K539,Feb!$H$7:$K$716,4,FALSE),0)</f>
        <v>0</v>
      </c>
      <c r="P539" s="109">
        <f>IFERROR(VLOOKUP($K539,Mar!$H$7:$J$716,3,FALSE) + VLOOKUP($K539,Mar!$H$7:$K$716,4,FALSE),0)</f>
        <v>0</v>
      </c>
      <c r="Q539" s="109">
        <f>IFERROR(VLOOKUP($K539,Abr!$H$7:$J$716,3,FALSE) + VLOOKUP($K539,Abr!$H$7:$K$716,4,FALSE),0)</f>
        <v>0</v>
      </c>
      <c r="R539" s="109">
        <f>IFERROR(VLOOKUP($K539,May!$H$7:$J$716,3,FALSE) + VLOOKUP($K539,May!$H$7:$K$716,4,FALSE),0)</f>
        <v>0</v>
      </c>
      <c r="S539" s="109">
        <f>IFERROR(VLOOKUP($K539,Jun!$H$7:$J$716,3,FALSE) + VLOOKUP($K539,Jun!$H$7:$K$716,4,FALSE),0)</f>
        <v>0</v>
      </c>
      <c r="T539" s="109">
        <f>IFERROR(VLOOKUP($K539,Jul!$H$7:$J$716,3,FALSE) + VLOOKUP($K539,Jul!$H$7:$K$716,4,FALSE),0)</f>
        <v>0</v>
      </c>
      <c r="U539" s="109">
        <f>IFERROR(VLOOKUP($K539,Ago!$H$7:$J$716,3,FALSE) + VLOOKUP($K539,Ago!$H$7:$K$716,4,FALSE),0)</f>
        <v>0</v>
      </c>
      <c r="V539" s="109">
        <f>IFERROR(VLOOKUP($K539,Set!$H$7:$J$716,3,FALSE) + VLOOKUP($K539,Set!$H$7:$K$716,4,FALSE),0)</f>
        <v>0</v>
      </c>
      <c r="W539" s="109">
        <f>IFERROR(VLOOKUP($K539,Oct!$H$7:$J$716,3,FALSE) + VLOOKUP($K539,Oct!$H$7:$K$716,4,FALSE),0)</f>
        <v>0</v>
      </c>
      <c r="X539" s="109">
        <f>IFERROR(VLOOKUP($K539,Nov!$H$7:$J$716,3,FALSE) + VLOOKUP($K539,Nov!$H$7:$K$716,4,FALSE),0)</f>
        <v>0</v>
      </c>
      <c r="Y539" s="109">
        <f>IFERROR(VLOOKUP($K539,Dic!$H$7:$J$716,3,FALSE) + VLOOKUP($K539,Dic!$H$7:$K$716,4,FALSE),0)</f>
        <v>0</v>
      </c>
      <c r="Z539" s="109">
        <f t="shared" si="114"/>
        <v>0</v>
      </c>
      <c r="AA539" s="109">
        <f t="shared" si="115"/>
        <v>0</v>
      </c>
      <c r="AB539" s="109">
        <f t="shared" si="116"/>
        <v>0</v>
      </c>
      <c r="AC539" s="109">
        <f t="shared" si="117"/>
        <v>0</v>
      </c>
      <c r="AD539" s="109">
        <f t="shared" si="118"/>
        <v>0</v>
      </c>
      <c r="AE539" s="109">
        <f t="shared" si="119"/>
        <v>0</v>
      </c>
      <c r="AF539" s="109">
        <f t="shared" si="120"/>
        <v>0</v>
      </c>
    </row>
    <row r="540" spans="1:32" ht="15" thickBot="1">
      <c r="A540">
        <v>2026</v>
      </c>
      <c r="B540" s="104" t="s">
        <v>924</v>
      </c>
      <c r="C540" s="104" t="s">
        <v>996</v>
      </c>
      <c r="D540" s="139" t="s">
        <v>5</v>
      </c>
      <c r="E540" s="139" t="s">
        <v>128</v>
      </c>
      <c r="F540" s="140">
        <v>1714</v>
      </c>
      <c r="G540" s="139" t="s">
        <v>393</v>
      </c>
      <c r="H540" s="139" t="s">
        <v>5</v>
      </c>
      <c r="I540" s="139" t="s">
        <v>127</v>
      </c>
      <c r="J540" s="140" t="s">
        <v>8</v>
      </c>
      <c r="K540" s="141">
        <v>25605</v>
      </c>
      <c r="L540" s="139" t="s">
        <v>1140</v>
      </c>
      <c r="M540" s="108">
        <v>6.4</v>
      </c>
      <c r="N540" s="109">
        <f>IFERROR(VLOOKUP(K540,Ene!H545:J1254,3,FALSE) + VLOOKUP(K540,Ene!H545:K1254,4,FALSE),0)</f>
        <v>0</v>
      </c>
      <c r="O540" s="109">
        <f>IFERROR(VLOOKUP($K540,Feb!$H$7:$J$716,3,FALSE) + VLOOKUP($K540,Feb!$H$7:$K$716,4,FALSE),0)</f>
        <v>0</v>
      </c>
      <c r="P540" s="109">
        <f>IFERROR(VLOOKUP($K540,Mar!$H$7:$J$716,3,FALSE) + VLOOKUP($K540,Mar!$H$7:$K$716,4,FALSE),0)</f>
        <v>0</v>
      </c>
      <c r="Q540" s="109">
        <f>IFERROR(VLOOKUP($K540,Abr!$H$7:$J$716,3,FALSE) + VLOOKUP($K540,Abr!$H$7:$K$716,4,FALSE),0)</f>
        <v>0</v>
      </c>
      <c r="R540" s="109">
        <f>IFERROR(VLOOKUP($K540,May!$H$7:$J$716,3,FALSE) + VLOOKUP($K540,May!$H$7:$K$716,4,FALSE),0)</f>
        <v>0</v>
      </c>
      <c r="S540" s="109">
        <f>IFERROR(VLOOKUP($K540,Jun!$H$7:$J$716,3,FALSE) + VLOOKUP($K540,Jun!$H$7:$K$716,4,FALSE),0)</f>
        <v>0</v>
      </c>
      <c r="T540" s="109">
        <f>IFERROR(VLOOKUP($K540,Jul!$H$7:$J$716,3,FALSE) + VLOOKUP($K540,Jul!$H$7:$K$716,4,FALSE),0)</f>
        <v>0</v>
      </c>
      <c r="U540" s="109">
        <f>IFERROR(VLOOKUP($K540,Ago!$H$7:$J$716,3,FALSE) + VLOOKUP($K540,Ago!$H$7:$K$716,4,FALSE),0)</f>
        <v>0</v>
      </c>
      <c r="V540" s="109">
        <f>IFERROR(VLOOKUP($K540,Set!$H$7:$J$716,3,FALSE) + VLOOKUP($K540,Set!$H$7:$K$716,4,FALSE),0)</f>
        <v>0</v>
      </c>
      <c r="W540" s="109">
        <f>IFERROR(VLOOKUP($K540,Oct!$H$7:$J$716,3,FALSE) + VLOOKUP($K540,Oct!$H$7:$K$716,4,FALSE),0)</f>
        <v>0</v>
      </c>
      <c r="X540" s="109">
        <f>IFERROR(VLOOKUP($K540,Nov!$H$7:$J$716,3,FALSE) + VLOOKUP($K540,Nov!$H$7:$K$716,4,FALSE),0)</f>
        <v>0</v>
      </c>
      <c r="Y540" s="109">
        <f>IFERROR(VLOOKUP($K540,Dic!$H$7:$J$716,3,FALSE) + VLOOKUP($K540,Dic!$H$7:$K$716,4,FALSE),0)</f>
        <v>0</v>
      </c>
      <c r="Z540" s="109">
        <f t="shared" si="114"/>
        <v>0</v>
      </c>
      <c r="AA540" s="109">
        <f t="shared" si="115"/>
        <v>0</v>
      </c>
      <c r="AB540" s="109">
        <f t="shared" si="116"/>
        <v>0</v>
      </c>
      <c r="AC540" s="109">
        <f t="shared" si="117"/>
        <v>0</v>
      </c>
      <c r="AD540" s="109">
        <f t="shared" si="118"/>
        <v>0</v>
      </c>
      <c r="AE540" s="109">
        <f t="shared" si="119"/>
        <v>0</v>
      </c>
      <c r="AF540" s="109">
        <f t="shared" si="120"/>
        <v>0</v>
      </c>
    </row>
    <row r="541" spans="1:32" ht="15" thickBot="1">
      <c r="A541">
        <v>2026</v>
      </c>
      <c r="B541" s="104" t="s">
        <v>857</v>
      </c>
      <c r="C541" s="104" t="s">
        <v>920</v>
      </c>
      <c r="D541" s="139" t="s">
        <v>6</v>
      </c>
      <c r="E541" s="139" t="s">
        <v>7</v>
      </c>
      <c r="F541" s="140">
        <v>0</v>
      </c>
      <c r="G541" s="139" t="s">
        <v>1093</v>
      </c>
      <c r="H541" s="139" t="s">
        <v>369</v>
      </c>
      <c r="I541" s="139" t="s">
        <v>370</v>
      </c>
      <c r="J541" s="140" t="s">
        <v>13</v>
      </c>
      <c r="K541" s="141">
        <v>25622</v>
      </c>
      <c r="L541" s="139" t="s">
        <v>723</v>
      </c>
      <c r="M541" s="108">
        <v>0</v>
      </c>
      <c r="N541" s="109">
        <f>IFERROR(VLOOKUP(K541,Ene!H546:J1255,3,FALSE) + VLOOKUP(K541,Ene!H546:K1255,4,FALSE),0)</f>
        <v>0</v>
      </c>
      <c r="O541" s="109">
        <f>IFERROR(VLOOKUP($K541,Feb!$H$7:$J$716,3,FALSE) + VLOOKUP($K541,Feb!$H$7:$K$716,4,FALSE),0)</f>
        <v>0</v>
      </c>
      <c r="P541" s="109">
        <f>IFERROR(VLOOKUP($K541,Mar!$H$7:$J$716,3,FALSE) + VLOOKUP($K541,Mar!$H$7:$K$716,4,FALSE),0)</f>
        <v>0</v>
      </c>
      <c r="Q541" s="109">
        <f>IFERROR(VLOOKUP($K541,Abr!$H$7:$J$716,3,FALSE) + VLOOKUP($K541,Abr!$H$7:$K$716,4,FALSE),0)</f>
        <v>0</v>
      </c>
      <c r="R541" s="109">
        <f>IFERROR(VLOOKUP($K541,May!$H$7:$J$716,3,FALSE) + VLOOKUP($K541,May!$H$7:$K$716,4,FALSE),0)</f>
        <v>0</v>
      </c>
      <c r="S541" s="109">
        <f>IFERROR(VLOOKUP($K541,Jun!$H$7:$J$716,3,FALSE) + VLOOKUP($K541,Jun!$H$7:$K$716,4,FALSE),0)</f>
        <v>0</v>
      </c>
      <c r="T541" s="109">
        <f>IFERROR(VLOOKUP($K541,Jul!$H$7:$J$716,3,FALSE) + VLOOKUP($K541,Jul!$H$7:$K$716,4,FALSE),0)</f>
        <v>0</v>
      </c>
      <c r="U541" s="109">
        <f>IFERROR(VLOOKUP($K541,Ago!$H$7:$J$716,3,FALSE) + VLOOKUP($K541,Ago!$H$7:$K$716,4,FALSE),0)</f>
        <v>0</v>
      </c>
      <c r="V541" s="109">
        <f>IFERROR(VLOOKUP($K541,Set!$H$7:$J$716,3,FALSE) + VLOOKUP($K541,Set!$H$7:$K$716,4,FALSE),0)</f>
        <v>0</v>
      </c>
      <c r="W541" s="109">
        <f>IFERROR(VLOOKUP($K541,Oct!$H$7:$J$716,3,FALSE) + VLOOKUP($K541,Oct!$H$7:$K$716,4,FALSE),0)</f>
        <v>0</v>
      </c>
      <c r="X541" s="109">
        <f>IFERROR(VLOOKUP($K541,Nov!$H$7:$J$716,3,FALSE) + VLOOKUP($K541,Nov!$H$7:$K$716,4,FALSE),0)</f>
        <v>0</v>
      </c>
      <c r="Y541" s="109">
        <f>IFERROR(VLOOKUP($K541,Dic!$H$7:$J$716,3,FALSE) + VLOOKUP($K541,Dic!$H$7:$K$716,4,FALSE),0)</f>
        <v>0</v>
      </c>
      <c r="Z541" s="109">
        <f t="shared" si="114"/>
        <v>0</v>
      </c>
      <c r="AA541" s="109">
        <f t="shared" si="115"/>
        <v>0</v>
      </c>
      <c r="AB541" s="109">
        <f t="shared" si="116"/>
        <v>0</v>
      </c>
      <c r="AC541" s="109">
        <f t="shared" si="117"/>
        <v>0</v>
      </c>
      <c r="AD541" s="109">
        <f t="shared" si="118"/>
        <v>0</v>
      </c>
      <c r="AE541" s="109">
        <f t="shared" si="119"/>
        <v>0</v>
      </c>
      <c r="AF541" s="109">
        <f t="shared" si="120"/>
        <v>0</v>
      </c>
    </row>
    <row r="542" spans="1:32" ht="15" thickBot="1">
      <c r="A542">
        <v>2026</v>
      </c>
      <c r="B542" s="104" t="s">
        <v>1097</v>
      </c>
      <c r="C542" s="104" t="s">
        <v>944</v>
      </c>
      <c r="D542" s="139" t="s">
        <v>6</v>
      </c>
      <c r="E542" s="139" t="s">
        <v>20</v>
      </c>
      <c r="F542" s="140">
        <v>0</v>
      </c>
      <c r="G542" s="139" t="s">
        <v>1093</v>
      </c>
      <c r="H542" s="139" t="s">
        <v>5</v>
      </c>
      <c r="I542" s="139" t="s">
        <v>370</v>
      </c>
      <c r="J542" s="140" t="s">
        <v>13</v>
      </c>
      <c r="K542" s="141">
        <v>25708</v>
      </c>
      <c r="L542" s="139" t="s">
        <v>1141</v>
      </c>
      <c r="M542" s="108">
        <v>0</v>
      </c>
      <c r="N542" s="109">
        <f>IFERROR(VLOOKUP(K542,Ene!H547:J1256,3,FALSE) + VLOOKUP(K542,Ene!H547:K1256,4,FALSE),0)</f>
        <v>0</v>
      </c>
      <c r="O542" s="109">
        <f>IFERROR(VLOOKUP($K542,Feb!$H$7:$J$716,3,FALSE) + VLOOKUP($K542,Feb!$H$7:$K$716,4,FALSE),0)</f>
        <v>0</v>
      </c>
      <c r="P542" s="109">
        <f>IFERROR(VLOOKUP($K542,Mar!$H$7:$J$716,3,FALSE) + VLOOKUP($K542,Mar!$H$7:$K$716,4,FALSE),0)</f>
        <v>0</v>
      </c>
      <c r="Q542" s="109">
        <f>IFERROR(VLOOKUP($K542,Abr!$H$7:$J$716,3,FALSE) + VLOOKUP($K542,Abr!$H$7:$K$716,4,FALSE),0)</f>
        <v>0</v>
      </c>
      <c r="R542" s="109">
        <f>IFERROR(VLOOKUP($K542,May!$H$7:$J$716,3,FALSE) + VLOOKUP($K542,May!$H$7:$K$716,4,FALSE),0)</f>
        <v>0</v>
      </c>
      <c r="S542" s="109">
        <f>IFERROR(VLOOKUP($K542,Jun!$H$7:$J$716,3,FALSE) + VLOOKUP($K542,Jun!$H$7:$K$716,4,FALSE),0)</f>
        <v>0</v>
      </c>
      <c r="T542" s="109">
        <f>IFERROR(VLOOKUP($K542,Jul!$H$7:$J$716,3,FALSE) + VLOOKUP($K542,Jul!$H$7:$K$716,4,FALSE),0)</f>
        <v>0</v>
      </c>
      <c r="U542" s="109">
        <f>IFERROR(VLOOKUP($K542,Ago!$H$7:$J$716,3,FALSE) + VLOOKUP($K542,Ago!$H$7:$K$716,4,FALSE),0)</f>
        <v>0</v>
      </c>
      <c r="V542" s="109">
        <f>IFERROR(VLOOKUP($K542,Set!$H$7:$J$716,3,FALSE) + VLOOKUP($K542,Set!$H$7:$K$716,4,FALSE),0)</f>
        <v>0</v>
      </c>
      <c r="W542" s="109">
        <f>IFERROR(VLOOKUP($K542,Oct!$H$7:$J$716,3,FALSE) + VLOOKUP($K542,Oct!$H$7:$K$716,4,FALSE),0)</f>
        <v>0</v>
      </c>
      <c r="X542" s="109">
        <f>IFERROR(VLOOKUP($K542,Nov!$H$7:$J$716,3,FALSE) + VLOOKUP($K542,Nov!$H$7:$K$716,4,FALSE),0)</f>
        <v>0</v>
      </c>
      <c r="Y542" s="109">
        <f>IFERROR(VLOOKUP($K542,Dic!$H$7:$J$716,3,FALSE) + VLOOKUP($K542,Dic!$H$7:$K$716,4,FALSE),0)</f>
        <v>0</v>
      </c>
      <c r="Z542" s="109">
        <f t="shared" si="114"/>
        <v>0</v>
      </c>
      <c r="AA542" s="109">
        <f t="shared" si="115"/>
        <v>0</v>
      </c>
      <c r="AB542" s="109">
        <f t="shared" si="116"/>
        <v>0</v>
      </c>
      <c r="AC542" s="109">
        <f t="shared" si="117"/>
        <v>0</v>
      </c>
      <c r="AD542" s="109">
        <f t="shared" si="118"/>
        <v>0</v>
      </c>
      <c r="AE542" s="109">
        <f t="shared" si="119"/>
        <v>0</v>
      </c>
      <c r="AF542" s="109">
        <f t="shared" si="120"/>
        <v>0</v>
      </c>
    </row>
    <row r="543" spans="1:32" ht="15" thickBot="1">
      <c r="A543">
        <v>2026</v>
      </c>
      <c r="B543" s="104" t="s">
        <v>857</v>
      </c>
      <c r="C543" s="104" t="s">
        <v>920</v>
      </c>
      <c r="D543" s="139" t="s">
        <v>6</v>
      </c>
      <c r="E543" s="139" t="s">
        <v>7</v>
      </c>
      <c r="F543" s="140">
        <v>0</v>
      </c>
      <c r="G543" s="139" t="s">
        <v>1093</v>
      </c>
      <c r="H543" s="139" t="s">
        <v>369</v>
      </c>
      <c r="I543" s="139" t="s">
        <v>370</v>
      </c>
      <c r="J543" s="140" t="s">
        <v>9</v>
      </c>
      <c r="K543" s="141">
        <v>25711</v>
      </c>
      <c r="L543" s="139" t="s">
        <v>726</v>
      </c>
      <c r="M543" s="108">
        <v>0</v>
      </c>
      <c r="N543" s="109">
        <f>IFERROR(VLOOKUP(K543,Ene!H548:J1257,3,FALSE) + VLOOKUP(K543,Ene!H548:K1257,4,FALSE),0)</f>
        <v>0</v>
      </c>
      <c r="O543" s="109">
        <f>IFERROR(VLOOKUP($K543,Feb!$H$7:$J$716,3,FALSE) + VLOOKUP($K543,Feb!$H$7:$K$716,4,FALSE),0)</f>
        <v>0</v>
      </c>
      <c r="P543" s="109">
        <f>IFERROR(VLOOKUP($K543,Mar!$H$7:$J$716,3,FALSE) + VLOOKUP($K543,Mar!$H$7:$K$716,4,FALSE),0)</f>
        <v>0</v>
      </c>
      <c r="Q543" s="109">
        <f>IFERROR(VLOOKUP($K543,Abr!$H$7:$J$716,3,FALSE) + VLOOKUP($K543,Abr!$H$7:$K$716,4,FALSE),0)</f>
        <v>0</v>
      </c>
      <c r="R543" s="109">
        <f>IFERROR(VLOOKUP($K543,May!$H$7:$J$716,3,FALSE) + VLOOKUP($K543,May!$H$7:$K$716,4,FALSE),0)</f>
        <v>0</v>
      </c>
      <c r="S543" s="109">
        <f>IFERROR(VLOOKUP($K543,Jun!$H$7:$J$716,3,FALSE) + VLOOKUP($K543,Jun!$H$7:$K$716,4,FALSE),0)</f>
        <v>0</v>
      </c>
      <c r="T543" s="109">
        <f>IFERROR(VLOOKUP($K543,Jul!$H$7:$J$716,3,FALSE) + VLOOKUP($K543,Jul!$H$7:$K$716,4,FALSE),0)</f>
        <v>0</v>
      </c>
      <c r="U543" s="109">
        <f>IFERROR(VLOOKUP($K543,Ago!$H$7:$J$716,3,FALSE) + VLOOKUP($K543,Ago!$H$7:$K$716,4,FALSE),0)</f>
        <v>0</v>
      </c>
      <c r="V543" s="109">
        <f>IFERROR(VLOOKUP($K543,Set!$H$7:$J$716,3,FALSE) + VLOOKUP($K543,Set!$H$7:$K$716,4,FALSE),0)</f>
        <v>0</v>
      </c>
      <c r="W543" s="109">
        <f>IFERROR(VLOOKUP($K543,Oct!$H$7:$J$716,3,FALSE) + VLOOKUP($K543,Oct!$H$7:$K$716,4,FALSE),0)</f>
        <v>0</v>
      </c>
      <c r="X543" s="109">
        <f>IFERROR(VLOOKUP($K543,Nov!$H$7:$J$716,3,FALSE) + VLOOKUP($K543,Nov!$H$7:$K$716,4,FALSE),0)</f>
        <v>0</v>
      </c>
      <c r="Y543" s="109">
        <f>IFERROR(VLOOKUP($K543,Dic!$H$7:$J$716,3,FALSE) + VLOOKUP($K543,Dic!$H$7:$K$716,4,FALSE),0)</f>
        <v>0</v>
      </c>
      <c r="Z543" s="109">
        <f t="shared" si="114"/>
        <v>0</v>
      </c>
      <c r="AA543" s="109">
        <f t="shared" si="115"/>
        <v>0</v>
      </c>
      <c r="AB543" s="109">
        <f t="shared" si="116"/>
        <v>0</v>
      </c>
      <c r="AC543" s="109">
        <f t="shared" si="117"/>
        <v>0</v>
      </c>
      <c r="AD543" s="109">
        <f t="shared" si="118"/>
        <v>0</v>
      </c>
      <c r="AE543" s="109">
        <f t="shared" si="119"/>
        <v>0</v>
      </c>
      <c r="AF543" s="109">
        <f t="shared" si="120"/>
        <v>0</v>
      </c>
    </row>
    <row r="544" spans="1:32" ht="15" thickBot="1">
      <c r="A544">
        <v>2026</v>
      </c>
      <c r="B544" s="104" t="s">
        <v>857</v>
      </c>
      <c r="C544" s="104" t="s">
        <v>920</v>
      </c>
      <c r="D544" s="139" t="s">
        <v>6</v>
      </c>
      <c r="E544" s="139" t="s">
        <v>7</v>
      </c>
      <c r="F544" s="140">
        <v>0</v>
      </c>
      <c r="G544" s="139" t="s">
        <v>1093</v>
      </c>
      <c r="H544" s="139" t="s">
        <v>369</v>
      </c>
      <c r="I544" s="139" t="s">
        <v>370</v>
      </c>
      <c r="J544" s="140" t="s">
        <v>13</v>
      </c>
      <c r="K544" s="141">
        <v>25748</v>
      </c>
      <c r="L544" s="139" t="s">
        <v>727</v>
      </c>
      <c r="M544" s="108">
        <v>0</v>
      </c>
      <c r="N544" s="109">
        <f>IFERROR(VLOOKUP(K544,Ene!H549:J1258,3,FALSE) + VLOOKUP(K544,Ene!H549:K1258,4,FALSE),0)</f>
        <v>0</v>
      </c>
      <c r="O544" s="109">
        <f>IFERROR(VLOOKUP($K544,Feb!$H$7:$J$716,3,FALSE) + VLOOKUP($K544,Feb!$H$7:$K$716,4,FALSE),0)</f>
        <v>0</v>
      </c>
      <c r="P544" s="109">
        <f>IFERROR(VLOOKUP($K544,Mar!$H$7:$J$716,3,FALSE) + VLOOKUP($K544,Mar!$H$7:$K$716,4,FALSE),0)</f>
        <v>0</v>
      </c>
      <c r="Q544" s="109">
        <f>IFERROR(VLOOKUP($K544,Abr!$H$7:$J$716,3,FALSE) + VLOOKUP($K544,Abr!$H$7:$K$716,4,FALSE),0)</f>
        <v>0</v>
      </c>
      <c r="R544" s="109">
        <f>IFERROR(VLOOKUP($K544,May!$H$7:$J$716,3,FALSE) + VLOOKUP($K544,May!$H$7:$K$716,4,FALSE),0)</f>
        <v>0</v>
      </c>
      <c r="S544" s="109">
        <f>IFERROR(VLOOKUP($K544,Jun!$H$7:$J$716,3,FALSE) + VLOOKUP($K544,Jun!$H$7:$K$716,4,FALSE),0)</f>
        <v>0</v>
      </c>
      <c r="T544" s="109">
        <f>IFERROR(VLOOKUP($K544,Jul!$H$7:$J$716,3,FALSE) + VLOOKUP($K544,Jul!$H$7:$K$716,4,FALSE),0)</f>
        <v>0</v>
      </c>
      <c r="U544" s="109">
        <f>IFERROR(VLOOKUP($K544,Ago!$H$7:$J$716,3,FALSE) + VLOOKUP($K544,Ago!$H$7:$K$716,4,FALSE),0)</f>
        <v>0</v>
      </c>
      <c r="V544" s="109">
        <f>IFERROR(VLOOKUP($K544,Set!$H$7:$J$716,3,FALSE) + VLOOKUP($K544,Set!$H$7:$K$716,4,FALSE),0)</f>
        <v>0</v>
      </c>
      <c r="W544" s="109">
        <f>IFERROR(VLOOKUP($K544,Oct!$H$7:$J$716,3,FALSE) + VLOOKUP($K544,Oct!$H$7:$K$716,4,FALSE),0)</f>
        <v>0</v>
      </c>
      <c r="X544" s="109">
        <f>IFERROR(VLOOKUP($K544,Nov!$H$7:$J$716,3,FALSE) + VLOOKUP($K544,Nov!$H$7:$K$716,4,FALSE),0)</f>
        <v>0</v>
      </c>
      <c r="Y544" s="109">
        <f>IFERROR(VLOOKUP($K544,Dic!$H$7:$J$716,3,FALSE) + VLOOKUP($K544,Dic!$H$7:$K$716,4,FALSE),0)</f>
        <v>0</v>
      </c>
      <c r="Z544" s="109">
        <f t="shared" si="114"/>
        <v>0</v>
      </c>
      <c r="AA544" s="109">
        <f t="shared" si="115"/>
        <v>0</v>
      </c>
      <c r="AB544" s="109">
        <f t="shared" si="116"/>
        <v>0</v>
      </c>
      <c r="AC544" s="109">
        <f t="shared" si="117"/>
        <v>0</v>
      </c>
      <c r="AD544" s="109">
        <f t="shared" si="118"/>
        <v>0</v>
      </c>
      <c r="AE544" s="109">
        <f t="shared" si="119"/>
        <v>0</v>
      </c>
      <c r="AF544" s="109">
        <f t="shared" si="120"/>
        <v>0</v>
      </c>
    </row>
    <row r="545" spans="1:32" ht="15" thickBot="1">
      <c r="A545">
        <v>2026</v>
      </c>
      <c r="B545" s="104" t="s">
        <v>857</v>
      </c>
      <c r="C545" s="104" t="s">
        <v>920</v>
      </c>
      <c r="D545" s="139" t="s">
        <v>6</v>
      </c>
      <c r="E545" s="139" t="s">
        <v>7</v>
      </c>
      <c r="F545" s="140">
        <v>0</v>
      </c>
      <c r="G545" s="139" t="s">
        <v>1093</v>
      </c>
      <c r="H545" s="139" t="s">
        <v>369</v>
      </c>
      <c r="I545" s="139" t="s">
        <v>370</v>
      </c>
      <c r="J545" s="140" t="s">
        <v>8</v>
      </c>
      <c r="K545" s="141">
        <v>25786</v>
      </c>
      <c r="L545" s="139" t="s">
        <v>728</v>
      </c>
      <c r="M545" s="108">
        <v>0</v>
      </c>
      <c r="N545" s="109">
        <f>IFERROR(VLOOKUP(K545,Ene!H550:J1259,3,FALSE) + VLOOKUP(K545,Ene!H550:K1259,4,FALSE),0)</f>
        <v>0</v>
      </c>
      <c r="O545" s="109">
        <f>IFERROR(VLOOKUP($K545,Feb!$H$7:$J$716,3,FALSE) + VLOOKUP($K545,Feb!$H$7:$K$716,4,FALSE),0)</f>
        <v>0</v>
      </c>
      <c r="P545" s="109">
        <f>IFERROR(VLOOKUP($K545,Mar!$H$7:$J$716,3,FALSE) + VLOOKUP($K545,Mar!$H$7:$K$716,4,FALSE),0)</f>
        <v>0</v>
      </c>
      <c r="Q545" s="109">
        <f>IFERROR(VLOOKUP($K545,Abr!$H$7:$J$716,3,FALSE) + VLOOKUP($K545,Abr!$H$7:$K$716,4,FALSE),0)</f>
        <v>0</v>
      </c>
      <c r="R545" s="109">
        <f>IFERROR(VLOOKUP($K545,May!$H$7:$J$716,3,FALSE) + VLOOKUP($K545,May!$H$7:$K$716,4,FALSE),0)</f>
        <v>0</v>
      </c>
      <c r="S545" s="109">
        <f>IFERROR(VLOOKUP($K545,Jun!$H$7:$J$716,3,FALSE) + VLOOKUP($K545,Jun!$H$7:$K$716,4,FALSE),0)</f>
        <v>0</v>
      </c>
      <c r="T545" s="109">
        <f>IFERROR(VLOOKUP($K545,Jul!$H$7:$J$716,3,FALSE) + VLOOKUP($K545,Jul!$H$7:$K$716,4,FALSE),0)</f>
        <v>0</v>
      </c>
      <c r="U545" s="109">
        <f>IFERROR(VLOOKUP($K545,Ago!$H$7:$J$716,3,FALSE) + VLOOKUP($K545,Ago!$H$7:$K$716,4,FALSE),0)</f>
        <v>0</v>
      </c>
      <c r="V545" s="109">
        <f>IFERROR(VLOOKUP($K545,Set!$H$7:$J$716,3,FALSE) + VLOOKUP($K545,Set!$H$7:$K$716,4,FALSE),0)</f>
        <v>0</v>
      </c>
      <c r="W545" s="109">
        <f>IFERROR(VLOOKUP($K545,Oct!$H$7:$J$716,3,FALSE) + VLOOKUP($K545,Oct!$H$7:$K$716,4,FALSE),0)</f>
        <v>0</v>
      </c>
      <c r="X545" s="109">
        <f>IFERROR(VLOOKUP($K545,Nov!$H$7:$J$716,3,FALSE) + VLOOKUP($K545,Nov!$H$7:$K$716,4,FALSE),0)</f>
        <v>0</v>
      </c>
      <c r="Y545" s="109">
        <f>IFERROR(VLOOKUP($K545,Dic!$H$7:$J$716,3,FALSE) + VLOOKUP($K545,Dic!$H$7:$K$716,4,FALSE),0)</f>
        <v>0</v>
      </c>
      <c r="Z545" s="109">
        <f t="shared" si="114"/>
        <v>0</v>
      </c>
      <c r="AA545" s="109">
        <f t="shared" si="115"/>
        <v>0</v>
      </c>
      <c r="AB545" s="109">
        <f t="shared" si="116"/>
        <v>0</v>
      </c>
      <c r="AC545" s="109">
        <f t="shared" si="117"/>
        <v>0</v>
      </c>
      <c r="AD545" s="109">
        <f t="shared" si="118"/>
        <v>0</v>
      </c>
      <c r="AE545" s="109">
        <f t="shared" si="119"/>
        <v>0</v>
      </c>
      <c r="AF545" s="109">
        <f t="shared" si="120"/>
        <v>0</v>
      </c>
    </row>
    <row r="546" spans="1:32" ht="15" thickBot="1">
      <c r="A546">
        <v>2026</v>
      </c>
      <c r="B546" s="104" t="s">
        <v>857</v>
      </c>
      <c r="C546" s="104" t="s">
        <v>920</v>
      </c>
      <c r="D546" s="139" t="s">
        <v>6</v>
      </c>
      <c r="E546" s="139" t="s">
        <v>7</v>
      </c>
      <c r="F546" s="140">
        <v>0</v>
      </c>
      <c r="G546" s="139" t="s">
        <v>1093</v>
      </c>
      <c r="H546" s="139" t="s">
        <v>369</v>
      </c>
      <c r="I546" s="139" t="s">
        <v>370</v>
      </c>
      <c r="J546" s="140" t="s">
        <v>13</v>
      </c>
      <c r="K546" s="141">
        <v>25814</v>
      </c>
      <c r="L546" s="139" t="s">
        <v>730</v>
      </c>
      <c r="M546" s="108">
        <v>0</v>
      </c>
      <c r="N546" s="109">
        <f>IFERROR(VLOOKUP(K546,Ene!H551:J1260,3,FALSE) + VLOOKUP(K546,Ene!H551:K1260,4,FALSE),0)</f>
        <v>0</v>
      </c>
      <c r="O546" s="109">
        <f>IFERROR(VLOOKUP($K546,Feb!$H$7:$J$716,3,FALSE) + VLOOKUP($K546,Feb!$H$7:$K$716,4,FALSE),0)</f>
        <v>0</v>
      </c>
      <c r="P546" s="109">
        <f>IFERROR(VLOOKUP($K546,Mar!$H$7:$J$716,3,FALSE) + VLOOKUP($K546,Mar!$H$7:$K$716,4,FALSE),0)</f>
        <v>0</v>
      </c>
      <c r="Q546" s="109">
        <f>IFERROR(VLOOKUP($K546,Abr!$H$7:$J$716,3,FALSE) + VLOOKUP($K546,Abr!$H$7:$K$716,4,FALSE),0)</f>
        <v>0</v>
      </c>
      <c r="R546" s="109">
        <f>IFERROR(VLOOKUP($K546,May!$H$7:$J$716,3,FALSE) + VLOOKUP($K546,May!$H$7:$K$716,4,FALSE),0)</f>
        <v>0</v>
      </c>
      <c r="S546" s="109">
        <f>IFERROR(VLOOKUP($K546,Jun!$H$7:$J$716,3,FALSE) + VLOOKUP($K546,Jun!$H$7:$K$716,4,FALSE),0)</f>
        <v>0</v>
      </c>
      <c r="T546" s="109">
        <f>IFERROR(VLOOKUP($K546,Jul!$H$7:$J$716,3,FALSE) + VLOOKUP($K546,Jul!$H$7:$K$716,4,FALSE),0)</f>
        <v>0</v>
      </c>
      <c r="U546" s="109">
        <f>IFERROR(VLOOKUP($K546,Ago!$H$7:$J$716,3,FALSE) + VLOOKUP($K546,Ago!$H$7:$K$716,4,FALSE),0)</f>
        <v>0</v>
      </c>
      <c r="V546" s="109">
        <f>IFERROR(VLOOKUP($K546,Set!$H$7:$J$716,3,FALSE) + VLOOKUP($K546,Set!$H$7:$K$716,4,FALSE),0)</f>
        <v>0</v>
      </c>
      <c r="W546" s="109">
        <f>IFERROR(VLOOKUP($K546,Oct!$H$7:$J$716,3,FALSE) + VLOOKUP($K546,Oct!$H$7:$K$716,4,FALSE),0)</f>
        <v>0</v>
      </c>
      <c r="X546" s="109">
        <f>IFERROR(VLOOKUP($K546,Nov!$H$7:$J$716,3,FALSE) + VLOOKUP($K546,Nov!$H$7:$K$716,4,FALSE),0)</f>
        <v>0</v>
      </c>
      <c r="Y546" s="109">
        <f>IFERROR(VLOOKUP($K546,Dic!$H$7:$J$716,3,FALSE) + VLOOKUP($K546,Dic!$H$7:$K$716,4,FALSE),0)</f>
        <v>0</v>
      </c>
      <c r="Z546" s="109">
        <f t="shared" si="114"/>
        <v>0</v>
      </c>
      <c r="AA546" s="109">
        <f t="shared" si="115"/>
        <v>0</v>
      </c>
      <c r="AB546" s="109">
        <f t="shared" si="116"/>
        <v>0</v>
      </c>
      <c r="AC546" s="109">
        <f t="shared" si="117"/>
        <v>0</v>
      </c>
      <c r="AD546" s="109">
        <f t="shared" si="118"/>
        <v>0</v>
      </c>
      <c r="AE546" s="109">
        <f t="shared" si="119"/>
        <v>0</v>
      </c>
      <c r="AF546" s="109">
        <f t="shared" si="120"/>
        <v>0</v>
      </c>
    </row>
    <row r="547" spans="1:32" ht="15" thickBot="1">
      <c r="A547">
        <v>2026</v>
      </c>
      <c r="B547" s="104" t="s">
        <v>857</v>
      </c>
      <c r="C547" s="104" t="s">
        <v>1061</v>
      </c>
      <c r="D547" s="139" t="s">
        <v>18</v>
      </c>
      <c r="E547" s="139" t="s">
        <v>19</v>
      </c>
      <c r="F547" s="140">
        <v>0</v>
      </c>
      <c r="G547" s="139" t="s">
        <v>1093</v>
      </c>
      <c r="H547" s="139" t="s">
        <v>369</v>
      </c>
      <c r="I547" s="139" t="s">
        <v>370</v>
      </c>
      <c r="J547" s="140" t="s">
        <v>522</v>
      </c>
      <c r="K547" s="141">
        <v>25857</v>
      </c>
      <c r="L547" s="139" t="s">
        <v>731</v>
      </c>
      <c r="M547" s="108">
        <v>0</v>
      </c>
      <c r="N547" s="109">
        <f>IFERROR(VLOOKUP(K547,Ene!H552:J1261,3,FALSE) + VLOOKUP(K547,Ene!H552:K1261,4,FALSE),0)</f>
        <v>0</v>
      </c>
      <c r="O547" s="109">
        <f>IFERROR(VLOOKUP($K547,Feb!$H$7:$J$716,3,FALSE) + VLOOKUP($K547,Feb!$H$7:$K$716,4,FALSE),0)</f>
        <v>0</v>
      </c>
      <c r="P547" s="109">
        <f>IFERROR(VLOOKUP($K547,Mar!$H$7:$J$716,3,FALSE) + VLOOKUP($K547,Mar!$H$7:$K$716,4,FALSE),0)</f>
        <v>0</v>
      </c>
      <c r="Q547" s="109">
        <f>IFERROR(VLOOKUP($K547,Abr!$H$7:$J$716,3,FALSE) + VLOOKUP($K547,Abr!$H$7:$K$716,4,FALSE),0)</f>
        <v>0</v>
      </c>
      <c r="R547" s="109">
        <f>IFERROR(VLOOKUP($K547,May!$H$7:$J$716,3,FALSE) + VLOOKUP($K547,May!$H$7:$K$716,4,FALSE),0)</f>
        <v>0</v>
      </c>
      <c r="S547" s="109">
        <f>IFERROR(VLOOKUP($K547,Jun!$H$7:$J$716,3,FALSE) + VLOOKUP($K547,Jun!$H$7:$K$716,4,FALSE),0)</f>
        <v>0</v>
      </c>
      <c r="T547" s="109">
        <f>IFERROR(VLOOKUP($K547,Jul!$H$7:$J$716,3,FALSE) + VLOOKUP($K547,Jul!$H$7:$K$716,4,FALSE),0)</f>
        <v>0</v>
      </c>
      <c r="U547" s="109">
        <f>IFERROR(VLOOKUP($K547,Ago!$H$7:$J$716,3,FALSE) + VLOOKUP($K547,Ago!$H$7:$K$716,4,FALSE),0)</f>
        <v>0</v>
      </c>
      <c r="V547" s="109">
        <f>IFERROR(VLOOKUP($K547,Set!$H$7:$J$716,3,FALSE) + VLOOKUP($K547,Set!$H$7:$K$716,4,FALSE),0)</f>
        <v>0</v>
      </c>
      <c r="W547" s="109">
        <f>IFERROR(VLOOKUP($K547,Oct!$H$7:$J$716,3,FALSE) + VLOOKUP($K547,Oct!$H$7:$K$716,4,FALSE),0)</f>
        <v>0</v>
      </c>
      <c r="X547" s="109">
        <f>IFERROR(VLOOKUP($K547,Nov!$H$7:$J$716,3,FALSE) + VLOOKUP($K547,Nov!$H$7:$K$716,4,FALSE),0)</f>
        <v>0</v>
      </c>
      <c r="Y547" s="109">
        <f>IFERROR(VLOOKUP($K547,Dic!$H$7:$J$716,3,FALSE) + VLOOKUP($K547,Dic!$H$7:$K$716,4,FALSE),0)</f>
        <v>0</v>
      </c>
      <c r="Z547" s="109">
        <f t="shared" si="114"/>
        <v>0</v>
      </c>
      <c r="AA547" s="109">
        <f t="shared" si="115"/>
        <v>0</v>
      </c>
      <c r="AB547" s="109">
        <f t="shared" si="116"/>
        <v>0</v>
      </c>
      <c r="AC547" s="109">
        <f t="shared" si="117"/>
        <v>0</v>
      </c>
      <c r="AD547" s="109">
        <f t="shared" si="118"/>
        <v>0</v>
      </c>
      <c r="AE547" s="109">
        <f t="shared" si="119"/>
        <v>0</v>
      </c>
      <c r="AF547" s="109">
        <f t="shared" si="120"/>
        <v>0</v>
      </c>
    </row>
    <row r="548" spans="1:32" ht="15" thickBot="1">
      <c r="A548">
        <v>2026</v>
      </c>
      <c r="B548" s="104" t="s">
        <v>857</v>
      </c>
      <c r="C548" s="104" t="s">
        <v>1061</v>
      </c>
      <c r="D548" s="139" t="s">
        <v>18</v>
      </c>
      <c r="E548" s="139" t="s">
        <v>19</v>
      </c>
      <c r="F548" s="140">
        <v>0</v>
      </c>
      <c r="G548" s="139" t="s">
        <v>1093</v>
      </c>
      <c r="H548" s="139" t="s">
        <v>369</v>
      </c>
      <c r="I548" s="139" t="s">
        <v>370</v>
      </c>
      <c r="J548" s="140" t="s">
        <v>522</v>
      </c>
      <c r="K548" s="141">
        <v>25921</v>
      </c>
      <c r="L548" s="139" t="s">
        <v>1142</v>
      </c>
      <c r="M548" s="108">
        <v>0</v>
      </c>
      <c r="N548" s="109">
        <f>IFERROR(VLOOKUP(K548,Ene!H553:J1262,3,FALSE) + VLOOKUP(K548,Ene!H553:K1262,4,FALSE),0)</f>
        <v>0</v>
      </c>
      <c r="O548" s="109">
        <f>IFERROR(VLOOKUP($K548,Feb!$H$7:$J$716,3,FALSE) + VLOOKUP($K548,Feb!$H$7:$K$716,4,FALSE),0)</f>
        <v>0</v>
      </c>
      <c r="P548" s="109">
        <f>IFERROR(VLOOKUP($K548,Mar!$H$7:$J$716,3,FALSE) + VLOOKUP($K548,Mar!$H$7:$K$716,4,FALSE),0)</f>
        <v>0</v>
      </c>
      <c r="Q548" s="109">
        <f>IFERROR(VLOOKUP($K548,Abr!$H$7:$J$716,3,FALSE) + VLOOKUP($K548,Abr!$H$7:$K$716,4,FALSE),0)</f>
        <v>0</v>
      </c>
      <c r="R548" s="109">
        <f>IFERROR(VLOOKUP($K548,May!$H$7:$J$716,3,FALSE) + VLOOKUP($K548,May!$H$7:$K$716,4,FALSE),0)</f>
        <v>0</v>
      </c>
      <c r="S548" s="109">
        <f>IFERROR(VLOOKUP($K548,Jun!$H$7:$J$716,3,FALSE) + VLOOKUP($K548,Jun!$H$7:$K$716,4,FALSE),0)</f>
        <v>0</v>
      </c>
      <c r="T548" s="109">
        <f>IFERROR(VLOOKUP($K548,Jul!$H$7:$J$716,3,FALSE) + VLOOKUP($K548,Jul!$H$7:$K$716,4,FALSE),0)</f>
        <v>0</v>
      </c>
      <c r="U548" s="109">
        <f>IFERROR(VLOOKUP($K548,Ago!$H$7:$J$716,3,FALSE) + VLOOKUP($K548,Ago!$H$7:$K$716,4,FALSE),0)</f>
        <v>0</v>
      </c>
      <c r="V548" s="109">
        <f>IFERROR(VLOOKUP($K548,Set!$H$7:$J$716,3,FALSE) + VLOOKUP($K548,Set!$H$7:$K$716,4,FALSE),0)</f>
        <v>0</v>
      </c>
      <c r="W548" s="109">
        <f>IFERROR(VLOOKUP($K548,Oct!$H$7:$J$716,3,FALSE) + VLOOKUP($K548,Oct!$H$7:$K$716,4,FALSE),0)</f>
        <v>0</v>
      </c>
      <c r="X548" s="109">
        <f>IFERROR(VLOOKUP($K548,Nov!$H$7:$J$716,3,FALSE) + VLOOKUP($K548,Nov!$H$7:$K$716,4,FALSE),0)</f>
        <v>0</v>
      </c>
      <c r="Y548" s="109">
        <f>IFERROR(VLOOKUP($K548,Dic!$H$7:$J$716,3,FALSE) + VLOOKUP($K548,Dic!$H$7:$K$716,4,FALSE),0)</f>
        <v>0</v>
      </c>
      <c r="Z548" s="109">
        <f t="shared" si="114"/>
        <v>0</v>
      </c>
      <c r="AA548" s="109">
        <f t="shared" si="115"/>
        <v>0</v>
      </c>
      <c r="AB548" s="109">
        <f t="shared" si="116"/>
        <v>0</v>
      </c>
      <c r="AC548" s="109">
        <f t="shared" si="117"/>
        <v>0</v>
      </c>
      <c r="AD548" s="109">
        <f t="shared" si="118"/>
        <v>0</v>
      </c>
      <c r="AE548" s="109">
        <f t="shared" si="119"/>
        <v>0</v>
      </c>
      <c r="AF548" s="109">
        <f t="shared" si="120"/>
        <v>0</v>
      </c>
    </row>
    <row r="549" spans="1:32" ht="15" thickBot="1">
      <c r="A549">
        <v>2026</v>
      </c>
      <c r="B549" s="104" t="s">
        <v>857</v>
      </c>
      <c r="C549" s="104" t="s">
        <v>920</v>
      </c>
      <c r="D549" s="139" t="s">
        <v>6</v>
      </c>
      <c r="E549" s="139" t="s">
        <v>7</v>
      </c>
      <c r="F549" s="140">
        <v>0</v>
      </c>
      <c r="G549" s="139" t="s">
        <v>1093</v>
      </c>
      <c r="H549" s="139" t="s">
        <v>369</v>
      </c>
      <c r="I549" s="139" t="s">
        <v>370</v>
      </c>
      <c r="J549" s="140" t="s">
        <v>9</v>
      </c>
      <c r="K549" s="141">
        <v>26023</v>
      </c>
      <c r="L549" s="139" t="s">
        <v>734</v>
      </c>
      <c r="M549" s="108">
        <v>0</v>
      </c>
      <c r="N549" s="109">
        <f>IFERROR(VLOOKUP(K549,Ene!H554:J1263,3,FALSE) + VLOOKUP(K549,Ene!H554:K1263,4,FALSE),0)</f>
        <v>0</v>
      </c>
      <c r="O549" s="109">
        <f>IFERROR(VLOOKUP($K549,Feb!$H$7:$J$716,3,FALSE) + VLOOKUP($K549,Feb!$H$7:$K$716,4,FALSE),0)</f>
        <v>0</v>
      </c>
      <c r="P549" s="109">
        <f>IFERROR(VLOOKUP($K549,Mar!$H$7:$J$716,3,FALSE) + VLOOKUP($K549,Mar!$H$7:$K$716,4,FALSE),0)</f>
        <v>0</v>
      </c>
      <c r="Q549" s="109">
        <f>IFERROR(VLOOKUP($K549,Abr!$H$7:$J$716,3,FALSE) + VLOOKUP($K549,Abr!$H$7:$K$716,4,FALSE),0)</f>
        <v>0</v>
      </c>
      <c r="R549" s="109">
        <f>IFERROR(VLOOKUP($K549,May!$H$7:$J$716,3,FALSE) + VLOOKUP($K549,May!$H$7:$K$716,4,FALSE),0)</f>
        <v>0</v>
      </c>
      <c r="S549" s="109">
        <f>IFERROR(VLOOKUP($K549,Jun!$H$7:$J$716,3,FALSE) + VLOOKUP($K549,Jun!$H$7:$K$716,4,FALSE),0)</f>
        <v>0</v>
      </c>
      <c r="T549" s="109">
        <f>IFERROR(VLOOKUP($K549,Jul!$H$7:$J$716,3,FALSE) + VLOOKUP($K549,Jul!$H$7:$K$716,4,FALSE),0)</f>
        <v>0</v>
      </c>
      <c r="U549" s="109">
        <f>IFERROR(VLOOKUP($K549,Ago!$H$7:$J$716,3,FALSE) + VLOOKUP($K549,Ago!$H$7:$K$716,4,FALSE),0)</f>
        <v>0</v>
      </c>
      <c r="V549" s="109">
        <f>IFERROR(VLOOKUP($K549,Set!$H$7:$J$716,3,FALSE) + VLOOKUP($K549,Set!$H$7:$K$716,4,FALSE),0)</f>
        <v>0</v>
      </c>
      <c r="W549" s="109">
        <f>IFERROR(VLOOKUP($K549,Oct!$H$7:$J$716,3,FALSE) + VLOOKUP($K549,Oct!$H$7:$K$716,4,FALSE),0)</f>
        <v>0</v>
      </c>
      <c r="X549" s="109">
        <f>IFERROR(VLOOKUP($K549,Nov!$H$7:$J$716,3,FALSE) + VLOOKUP($K549,Nov!$H$7:$K$716,4,FALSE),0)</f>
        <v>0</v>
      </c>
      <c r="Y549" s="109">
        <f>IFERROR(VLOOKUP($K549,Dic!$H$7:$J$716,3,FALSE) + VLOOKUP($K549,Dic!$H$7:$K$716,4,FALSE),0)</f>
        <v>0</v>
      </c>
      <c r="Z549" s="109">
        <f t="shared" si="114"/>
        <v>0</v>
      </c>
      <c r="AA549" s="109">
        <f t="shared" si="115"/>
        <v>0</v>
      </c>
      <c r="AB549" s="109">
        <f t="shared" si="116"/>
        <v>0</v>
      </c>
      <c r="AC549" s="109">
        <f t="shared" si="117"/>
        <v>0</v>
      </c>
      <c r="AD549" s="109">
        <f t="shared" si="118"/>
        <v>0</v>
      </c>
      <c r="AE549" s="109">
        <f t="shared" si="119"/>
        <v>0</v>
      </c>
      <c r="AF549" s="109">
        <f t="shared" si="120"/>
        <v>0</v>
      </c>
    </row>
    <row r="550" spans="1:32" ht="15" thickBot="1">
      <c r="A550">
        <v>2026</v>
      </c>
      <c r="B550" s="104" t="s">
        <v>857</v>
      </c>
      <c r="C550" s="104" t="s">
        <v>925</v>
      </c>
      <c r="D550" s="105" t="s">
        <v>6</v>
      </c>
      <c r="E550" s="105" t="s">
        <v>22</v>
      </c>
      <c r="F550" s="106">
        <v>0</v>
      </c>
      <c r="G550" s="105" t="s">
        <v>1093</v>
      </c>
      <c r="H550" s="105" t="s">
        <v>369</v>
      </c>
      <c r="I550" s="105" t="s">
        <v>370</v>
      </c>
      <c r="J550" s="106" t="s">
        <v>13</v>
      </c>
      <c r="K550" s="107">
        <v>26024</v>
      </c>
      <c r="L550" s="105" t="s">
        <v>735</v>
      </c>
      <c r="M550" s="108">
        <v>0</v>
      </c>
      <c r="N550" s="109">
        <f>IFERROR(VLOOKUP(K550,Ene!H555:J1264,3,FALSE) + VLOOKUP(K550,Ene!H555:K1264,4,FALSE),0)</f>
        <v>0</v>
      </c>
      <c r="O550" s="109">
        <f>IFERROR(VLOOKUP($K550,Feb!$H$7:$J$716,3,FALSE) + VLOOKUP($K550,Feb!$H$7:$K$716,4,FALSE),0)</f>
        <v>0</v>
      </c>
      <c r="P550" s="109">
        <f>IFERROR(VLOOKUP($K550,Mar!$H$7:$J$716,3,FALSE) + VLOOKUP($K550,Mar!$H$7:$K$716,4,FALSE),0)</f>
        <v>0</v>
      </c>
      <c r="Q550" s="109">
        <f>IFERROR(VLOOKUP($K550,Abr!$H$7:$J$716,3,FALSE) + VLOOKUP($K550,Abr!$H$7:$K$716,4,FALSE),0)</f>
        <v>0</v>
      </c>
      <c r="R550" s="109">
        <f>IFERROR(VLOOKUP($K550,May!$H$7:$J$716,3,FALSE) + VLOOKUP($K550,May!$H$7:$K$716,4,FALSE),0)</f>
        <v>0</v>
      </c>
      <c r="S550" s="109">
        <f>IFERROR(VLOOKUP($K550,Jun!$H$7:$J$716,3,FALSE) + VLOOKUP($K550,Jun!$H$7:$K$716,4,FALSE),0)</f>
        <v>0</v>
      </c>
      <c r="T550" s="109">
        <f>IFERROR(VLOOKUP($K550,Jul!$H$7:$J$716,3,FALSE) + VLOOKUP($K550,Jul!$H$7:$K$716,4,FALSE),0)</f>
        <v>0</v>
      </c>
      <c r="U550" s="109">
        <f>IFERROR(VLOOKUP($K550,Ago!$H$7:$J$716,3,FALSE) + VLOOKUP($K550,Ago!$H$7:$K$716,4,FALSE),0)</f>
        <v>0</v>
      </c>
      <c r="V550" s="109">
        <f>IFERROR(VLOOKUP($K550,Set!$H$7:$J$716,3,FALSE) + VLOOKUP($K550,Set!$H$7:$K$716,4,FALSE),0)</f>
        <v>0</v>
      </c>
      <c r="W550" s="109">
        <f>IFERROR(VLOOKUP($K550,Oct!$H$7:$J$716,3,FALSE) + VLOOKUP($K550,Oct!$H$7:$K$716,4,FALSE),0)</f>
        <v>0</v>
      </c>
      <c r="X550" s="109">
        <f>IFERROR(VLOOKUP($K550,Nov!$H$7:$J$716,3,FALSE) + VLOOKUP($K550,Nov!$H$7:$K$716,4,FALSE),0)</f>
        <v>0</v>
      </c>
      <c r="Y550" s="109">
        <f>IFERROR(VLOOKUP($K550,Dic!$H$7:$J$716,3,FALSE) + VLOOKUP($K550,Dic!$H$7:$K$716,4,FALSE),0)</f>
        <v>0</v>
      </c>
      <c r="Z550" s="109">
        <f t="shared" si="114"/>
        <v>0</v>
      </c>
      <c r="AA550" s="109">
        <f t="shared" si="115"/>
        <v>0</v>
      </c>
      <c r="AB550" s="109">
        <f t="shared" si="116"/>
        <v>0</v>
      </c>
      <c r="AC550" s="109">
        <f t="shared" si="117"/>
        <v>0</v>
      </c>
      <c r="AD550" s="109">
        <f t="shared" si="118"/>
        <v>0</v>
      </c>
      <c r="AE550" s="109">
        <f t="shared" si="119"/>
        <v>0</v>
      </c>
      <c r="AF550" s="109">
        <f t="shared" si="120"/>
        <v>0</v>
      </c>
    </row>
    <row r="551" spans="1:32" ht="15" thickBot="1">
      <c r="A551">
        <v>2026</v>
      </c>
      <c r="B551" s="104" t="s">
        <v>857</v>
      </c>
      <c r="C551" s="104" t="s">
        <v>920</v>
      </c>
      <c r="D551" s="105" t="s">
        <v>6</v>
      </c>
      <c r="E551" s="105" t="s">
        <v>7</v>
      </c>
      <c r="F551" s="106">
        <v>0</v>
      </c>
      <c r="G551" s="105" t="s">
        <v>1093</v>
      </c>
      <c r="H551" s="105" t="s">
        <v>369</v>
      </c>
      <c r="I551" s="105" t="s">
        <v>370</v>
      </c>
      <c r="J551" s="106" t="s">
        <v>9</v>
      </c>
      <c r="K551" s="107">
        <v>26042</v>
      </c>
      <c r="L551" s="105" t="s">
        <v>1143</v>
      </c>
      <c r="M551" s="108">
        <v>0</v>
      </c>
      <c r="N551" s="109">
        <f>IFERROR(VLOOKUP(K551,Ene!H556:J1265,3,FALSE) + VLOOKUP(K551,Ene!H556:K1265,4,FALSE),0)</f>
        <v>0</v>
      </c>
      <c r="O551" s="109">
        <f>IFERROR(VLOOKUP($K551,Feb!$H$7:$J$716,3,FALSE) + VLOOKUP($K551,Feb!$H$7:$K$716,4,FALSE),0)</f>
        <v>0</v>
      </c>
      <c r="P551" s="109">
        <f>IFERROR(VLOOKUP($K551,Mar!$H$7:$J$716,3,FALSE) + VLOOKUP($K551,Mar!$H$7:$K$716,4,FALSE),0)</f>
        <v>0</v>
      </c>
      <c r="Q551" s="109">
        <f>IFERROR(VLOOKUP($K551,Abr!$H$7:$J$716,3,FALSE) + VLOOKUP($K551,Abr!$H$7:$K$716,4,FALSE),0)</f>
        <v>0</v>
      </c>
      <c r="R551" s="109">
        <f>IFERROR(VLOOKUP($K551,May!$H$7:$J$716,3,FALSE) + VLOOKUP($K551,May!$H$7:$K$716,4,FALSE),0)</f>
        <v>0</v>
      </c>
      <c r="S551" s="109">
        <f>IFERROR(VLOOKUP($K551,Jun!$H$7:$J$716,3,FALSE) + VLOOKUP($K551,Jun!$H$7:$K$716,4,FALSE),0)</f>
        <v>0</v>
      </c>
      <c r="T551" s="109">
        <f>IFERROR(VLOOKUP($K551,Jul!$H$7:$J$716,3,FALSE) + VLOOKUP($K551,Jul!$H$7:$K$716,4,FALSE),0)</f>
        <v>0</v>
      </c>
      <c r="U551" s="109">
        <f>IFERROR(VLOOKUP($K551,Ago!$H$7:$J$716,3,FALSE) + VLOOKUP($K551,Ago!$H$7:$K$716,4,FALSE),0)</f>
        <v>0</v>
      </c>
      <c r="V551" s="109">
        <f>IFERROR(VLOOKUP($K551,Set!$H$7:$J$716,3,FALSE) + VLOOKUP($K551,Set!$H$7:$K$716,4,FALSE),0)</f>
        <v>0</v>
      </c>
      <c r="W551" s="109">
        <f>IFERROR(VLOOKUP($K551,Oct!$H$7:$J$716,3,FALSE) + VLOOKUP($K551,Oct!$H$7:$K$716,4,FALSE),0)</f>
        <v>0</v>
      </c>
      <c r="X551" s="109">
        <f>IFERROR(VLOOKUP($K551,Nov!$H$7:$J$716,3,FALSE) + VLOOKUP($K551,Nov!$H$7:$K$716,4,FALSE),0)</f>
        <v>0</v>
      </c>
      <c r="Y551" s="109">
        <f>IFERROR(VLOOKUP($K551,Dic!$H$7:$J$716,3,FALSE) + VLOOKUP($K551,Dic!$H$7:$K$716,4,FALSE),0)</f>
        <v>0</v>
      </c>
      <c r="Z551" s="109">
        <f t="shared" si="114"/>
        <v>0</v>
      </c>
      <c r="AA551" s="109">
        <f t="shared" si="115"/>
        <v>0</v>
      </c>
      <c r="AB551" s="109">
        <f t="shared" si="116"/>
        <v>0</v>
      </c>
      <c r="AC551" s="109">
        <f t="shared" si="117"/>
        <v>0</v>
      </c>
      <c r="AD551" s="109">
        <f t="shared" si="118"/>
        <v>0</v>
      </c>
      <c r="AE551" s="109">
        <f t="shared" si="119"/>
        <v>0</v>
      </c>
      <c r="AF551" s="109">
        <f t="shared" si="120"/>
        <v>0</v>
      </c>
    </row>
    <row r="552" spans="1:32" ht="15" thickBot="1">
      <c r="A552">
        <v>2026</v>
      </c>
      <c r="B552" s="104" t="s">
        <v>857</v>
      </c>
      <c r="C552" s="104" t="s">
        <v>920</v>
      </c>
      <c r="D552" s="105" t="s">
        <v>6</v>
      </c>
      <c r="E552" s="105" t="s">
        <v>7</v>
      </c>
      <c r="F552" s="106">
        <v>0</v>
      </c>
      <c r="G552" s="105" t="s">
        <v>1093</v>
      </c>
      <c r="H552" s="105" t="s">
        <v>369</v>
      </c>
      <c r="I552" s="105" t="s">
        <v>370</v>
      </c>
      <c r="J552" s="106" t="s">
        <v>13</v>
      </c>
      <c r="K552" s="107">
        <v>26043</v>
      </c>
      <c r="L552" s="105" t="s">
        <v>737</v>
      </c>
      <c r="M552" s="108">
        <v>0</v>
      </c>
      <c r="N552" s="109">
        <f>IFERROR(VLOOKUP(K552,Ene!H557:J1266,3,FALSE) + VLOOKUP(K552,Ene!H557:K1266,4,FALSE),0)</f>
        <v>0</v>
      </c>
      <c r="O552" s="109">
        <f>IFERROR(VLOOKUP($K552,Feb!$H$7:$J$716,3,FALSE) + VLOOKUP($K552,Feb!$H$7:$K$716,4,FALSE),0)</f>
        <v>0</v>
      </c>
      <c r="P552" s="109">
        <f>IFERROR(VLOOKUP($K552,Mar!$H$7:$J$716,3,FALSE) + VLOOKUP($K552,Mar!$H$7:$K$716,4,FALSE),0)</f>
        <v>0</v>
      </c>
      <c r="Q552" s="109">
        <f>IFERROR(VLOOKUP($K552,Abr!$H$7:$J$716,3,FALSE) + VLOOKUP($K552,Abr!$H$7:$K$716,4,FALSE),0)</f>
        <v>0</v>
      </c>
      <c r="R552" s="109">
        <f>IFERROR(VLOOKUP($K552,May!$H$7:$J$716,3,FALSE) + VLOOKUP($K552,May!$H$7:$K$716,4,FALSE),0)</f>
        <v>0</v>
      </c>
      <c r="S552" s="109">
        <f>IFERROR(VLOOKUP($K552,Jun!$H$7:$J$716,3,FALSE) + VLOOKUP($K552,Jun!$H$7:$K$716,4,FALSE),0)</f>
        <v>0</v>
      </c>
      <c r="T552" s="109">
        <f>IFERROR(VLOOKUP($K552,Jul!$H$7:$J$716,3,FALSE) + VLOOKUP($K552,Jul!$H$7:$K$716,4,FALSE),0)</f>
        <v>0</v>
      </c>
      <c r="U552" s="109">
        <f>IFERROR(VLOOKUP($K552,Ago!$H$7:$J$716,3,FALSE) + VLOOKUP($K552,Ago!$H$7:$K$716,4,FALSE),0)</f>
        <v>0</v>
      </c>
      <c r="V552" s="109">
        <f>IFERROR(VLOOKUP($K552,Set!$H$7:$J$716,3,FALSE) + VLOOKUP($K552,Set!$H$7:$K$716,4,FALSE),0)</f>
        <v>0</v>
      </c>
      <c r="W552" s="109">
        <f>IFERROR(VLOOKUP($K552,Oct!$H$7:$J$716,3,FALSE) + VLOOKUP($K552,Oct!$H$7:$K$716,4,FALSE),0)</f>
        <v>0</v>
      </c>
      <c r="X552" s="109">
        <f>IFERROR(VLOOKUP($K552,Nov!$H$7:$J$716,3,FALSE) + VLOOKUP($K552,Nov!$H$7:$K$716,4,FALSE),0)</f>
        <v>0</v>
      </c>
      <c r="Y552" s="109">
        <f>IFERROR(VLOOKUP($K552,Dic!$H$7:$J$716,3,FALSE) + VLOOKUP($K552,Dic!$H$7:$K$716,4,FALSE),0)</f>
        <v>0</v>
      </c>
      <c r="Z552" s="109">
        <f t="shared" si="114"/>
        <v>0</v>
      </c>
      <c r="AA552" s="109">
        <f t="shared" si="115"/>
        <v>0</v>
      </c>
      <c r="AB552" s="109">
        <f t="shared" si="116"/>
        <v>0</v>
      </c>
      <c r="AC552" s="109">
        <f t="shared" si="117"/>
        <v>0</v>
      </c>
      <c r="AD552" s="109">
        <f t="shared" si="118"/>
        <v>0</v>
      </c>
      <c r="AE552" s="109">
        <f t="shared" si="119"/>
        <v>0</v>
      </c>
      <c r="AF552" s="109">
        <f t="shared" si="120"/>
        <v>0</v>
      </c>
    </row>
    <row r="553" spans="1:32" ht="15" thickBot="1">
      <c r="A553">
        <v>2026</v>
      </c>
      <c r="B553" s="104" t="s">
        <v>924</v>
      </c>
      <c r="C553" s="104" t="s">
        <v>943</v>
      </c>
      <c r="D553" s="139" t="s">
        <v>6</v>
      </c>
      <c r="E553" s="139" t="s">
        <v>41</v>
      </c>
      <c r="F553" s="140">
        <v>870</v>
      </c>
      <c r="G553" s="139" t="s">
        <v>375</v>
      </c>
      <c r="H553" s="139" t="s">
        <v>24</v>
      </c>
      <c r="I553" s="139" t="s">
        <v>41</v>
      </c>
      <c r="J553" s="140" t="s">
        <v>9</v>
      </c>
      <c r="K553" s="141">
        <v>26050</v>
      </c>
      <c r="L553" s="139" t="s">
        <v>324</v>
      </c>
      <c r="M553" s="108">
        <v>0</v>
      </c>
      <c r="N553" s="109">
        <f>IFERROR(VLOOKUP(K553,Ene!H558:J1267,3,FALSE) + VLOOKUP(K553,Ene!H558:K1267,4,FALSE),0)</f>
        <v>0</v>
      </c>
      <c r="O553" s="109">
        <f>IFERROR(VLOOKUP($K553,Feb!$H$7:$J$716,3,FALSE) + VLOOKUP($K553,Feb!$H$7:$K$716,4,FALSE),0)</f>
        <v>0</v>
      </c>
      <c r="P553" s="109">
        <f>IFERROR(VLOOKUP($K553,Mar!$H$7:$J$716,3,FALSE) + VLOOKUP($K553,Mar!$H$7:$K$716,4,FALSE),0)</f>
        <v>0</v>
      </c>
      <c r="Q553" s="109">
        <f>IFERROR(VLOOKUP($K553,Abr!$H$7:$J$716,3,FALSE) + VLOOKUP($K553,Abr!$H$7:$K$716,4,FALSE),0)</f>
        <v>0</v>
      </c>
      <c r="R553" s="109">
        <f>IFERROR(VLOOKUP($K553,May!$H$7:$J$716,3,FALSE) + VLOOKUP($K553,May!$H$7:$K$716,4,FALSE),0)</f>
        <v>0</v>
      </c>
      <c r="S553" s="109">
        <f>IFERROR(VLOOKUP($K553,Jun!$H$7:$J$716,3,FALSE) + VLOOKUP($K553,Jun!$H$7:$K$716,4,FALSE),0)</f>
        <v>0</v>
      </c>
      <c r="T553" s="109">
        <f>IFERROR(VLOOKUP($K553,Jul!$H$7:$J$716,3,FALSE) + VLOOKUP($K553,Jul!$H$7:$K$716,4,FALSE),0)</f>
        <v>0</v>
      </c>
      <c r="U553" s="109">
        <f>IFERROR(VLOOKUP($K553,Ago!$H$7:$J$716,3,FALSE) + VLOOKUP($K553,Ago!$H$7:$K$716,4,FALSE),0)</f>
        <v>0</v>
      </c>
      <c r="V553" s="109">
        <f>IFERROR(VLOOKUP($K553,Set!$H$7:$J$716,3,FALSE) + VLOOKUP($K553,Set!$H$7:$K$716,4,FALSE),0)</f>
        <v>0</v>
      </c>
      <c r="W553" s="109">
        <f>IFERROR(VLOOKUP($K553,Oct!$H$7:$J$716,3,FALSE) + VLOOKUP($K553,Oct!$H$7:$K$716,4,FALSE),0)</f>
        <v>0</v>
      </c>
      <c r="X553" s="109">
        <f>IFERROR(VLOOKUP($K553,Nov!$H$7:$J$716,3,FALSE) + VLOOKUP($K553,Nov!$H$7:$K$716,4,FALSE),0)</f>
        <v>0</v>
      </c>
      <c r="Y553" s="109">
        <f>IFERROR(VLOOKUP($K553,Dic!$H$7:$J$716,3,FALSE) + VLOOKUP($K553,Dic!$H$7:$K$716,4,FALSE),0)</f>
        <v>0</v>
      </c>
      <c r="Z553" s="109">
        <f t="shared" si="114"/>
        <v>0</v>
      </c>
      <c r="AA553" s="109">
        <f t="shared" si="115"/>
        <v>0</v>
      </c>
      <c r="AB553" s="109">
        <f t="shared" si="116"/>
        <v>0</v>
      </c>
      <c r="AC553" s="109">
        <f t="shared" si="117"/>
        <v>0</v>
      </c>
      <c r="AD553" s="109">
        <f t="shared" si="118"/>
        <v>0</v>
      </c>
      <c r="AE553" s="109">
        <f t="shared" si="119"/>
        <v>0</v>
      </c>
      <c r="AF553" s="109">
        <f t="shared" si="120"/>
        <v>0</v>
      </c>
    </row>
    <row r="554" spans="1:32" ht="15" thickBot="1">
      <c r="A554">
        <v>2026</v>
      </c>
      <c r="B554" s="104" t="s">
        <v>924</v>
      </c>
      <c r="C554" s="104" t="s">
        <v>944</v>
      </c>
      <c r="D554" s="105" t="s">
        <v>6</v>
      </c>
      <c r="E554" s="105" t="s">
        <v>20</v>
      </c>
      <c r="F554" s="106">
        <v>870</v>
      </c>
      <c r="G554" s="105" t="s">
        <v>375</v>
      </c>
      <c r="H554" s="105" t="s">
        <v>24</v>
      </c>
      <c r="I554" s="105" t="s">
        <v>44</v>
      </c>
      <c r="J554" s="106" t="s">
        <v>9</v>
      </c>
      <c r="K554" s="107">
        <v>26052</v>
      </c>
      <c r="L554" s="105" t="s">
        <v>323</v>
      </c>
      <c r="M554" s="108">
        <v>0</v>
      </c>
      <c r="N554" s="109">
        <f>IFERROR(VLOOKUP(K554,Ene!H559:J1268,3,FALSE) + VLOOKUP(K554,Ene!H559:K1268,4,FALSE),0)</f>
        <v>0</v>
      </c>
      <c r="O554" s="109">
        <f>IFERROR(VLOOKUP($K554,Feb!$H$7:$J$716,3,FALSE) + VLOOKUP($K554,Feb!$H$7:$K$716,4,FALSE),0)</f>
        <v>0</v>
      </c>
      <c r="P554" s="109">
        <f>IFERROR(VLOOKUP($K554,Mar!$H$7:$J$716,3,FALSE) + VLOOKUP($K554,Mar!$H$7:$K$716,4,FALSE),0)</f>
        <v>0</v>
      </c>
      <c r="Q554" s="109">
        <f>IFERROR(VLOOKUP($K554,Abr!$H$7:$J$716,3,FALSE) + VLOOKUP($K554,Abr!$H$7:$K$716,4,FALSE),0)</f>
        <v>0</v>
      </c>
      <c r="R554" s="109">
        <f>IFERROR(VLOOKUP($K554,May!$H$7:$J$716,3,FALSE) + VLOOKUP($K554,May!$H$7:$K$716,4,FALSE),0)</f>
        <v>0</v>
      </c>
      <c r="S554" s="109">
        <f>IFERROR(VLOOKUP($K554,Jun!$H$7:$J$716,3,FALSE) + VLOOKUP($K554,Jun!$H$7:$K$716,4,FALSE),0)</f>
        <v>0</v>
      </c>
      <c r="T554" s="109">
        <f>IFERROR(VLOOKUP($K554,Jul!$H$7:$J$716,3,FALSE) + VLOOKUP($K554,Jul!$H$7:$K$716,4,FALSE),0)</f>
        <v>0</v>
      </c>
      <c r="U554" s="109">
        <f>IFERROR(VLOOKUP($K554,Ago!$H$7:$J$716,3,FALSE) + VLOOKUP($K554,Ago!$H$7:$K$716,4,FALSE),0)</f>
        <v>0</v>
      </c>
      <c r="V554" s="109">
        <f>IFERROR(VLOOKUP($K554,Set!$H$7:$J$716,3,FALSE) + VLOOKUP($K554,Set!$H$7:$K$716,4,FALSE),0)</f>
        <v>0</v>
      </c>
      <c r="W554" s="109">
        <f>IFERROR(VLOOKUP($K554,Oct!$H$7:$J$716,3,FALSE) + VLOOKUP($K554,Oct!$H$7:$K$716,4,FALSE),0)</f>
        <v>0</v>
      </c>
      <c r="X554" s="109">
        <f>IFERROR(VLOOKUP($K554,Nov!$H$7:$J$716,3,FALSE) + VLOOKUP($K554,Nov!$H$7:$K$716,4,FALSE),0)</f>
        <v>0</v>
      </c>
      <c r="Y554" s="109">
        <f>IFERROR(VLOOKUP($K554,Dic!$H$7:$J$716,3,FALSE) + VLOOKUP($K554,Dic!$H$7:$K$716,4,FALSE),0)</f>
        <v>0</v>
      </c>
      <c r="Z554" s="109">
        <f t="shared" si="114"/>
        <v>0</v>
      </c>
      <c r="AA554" s="109">
        <f t="shared" si="115"/>
        <v>0</v>
      </c>
      <c r="AB554" s="109">
        <f t="shared" si="116"/>
        <v>0</v>
      </c>
      <c r="AC554" s="109">
        <f t="shared" si="117"/>
        <v>0</v>
      </c>
      <c r="AD554" s="109">
        <f t="shared" si="118"/>
        <v>0</v>
      </c>
      <c r="AE554" s="109">
        <f t="shared" si="119"/>
        <v>0</v>
      </c>
      <c r="AF554" s="109">
        <f t="shared" si="120"/>
        <v>0</v>
      </c>
    </row>
    <row r="555" spans="1:32" ht="15" thickBot="1">
      <c r="A555">
        <v>2026</v>
      </c>
      <c r="B555" s="104" t="s">
        <v>924</v>
      </c>
      <c r="C555" s="104" t="s">
        <v>1039</v>
      </c>
      <c r="D555" s="139" t="s">
        <v>14</v>
      </c>
      <c r="E555" s="139" t="s">
        <v>15</v>
      </c>
      <c r="F555" s="140">
        <v>1672</v>
      </c>
      <c r="G555" s="139" t="s">
        <v>400</v>
      </c>
      <c r="H555" s="139" t="s">
        <v>14</v>
      </c>
      <c r="I555" s="139" t="s">
        <v>15</v>
      </c>
      <c r="J555" s="140" t="s">
        <v>9</v>
      </c>
      <c r="K555" s="141">
        <v>26060</v>
      </c>
      <c r="L555" s="139" t="s">
        <v>1144</v>
      </c>
      <c r="M555" s="108">
        <v>328</v>
      </c>
      <c r="N555" s="109">
        <f>IFERROR(VLOOKUP(K555,Ene!H560:J1269,3,FALSE) + VLOOKUP(K555,Ene!H560:K1269,4,FALSE),0)</f>
        <v>11</v>
      </c>
      <c r="O555" s="109">
        <f>IFERROR(VLOOKUP($K555,Feb!$H$7:$J$716,3,FALSE) + VLOOKUP($K555,Feb!$H$7:$K$716,4,FALSE),0)</f>
        <v>9</v>
      </c>
      <c r="P555" s="109">
        <f>IFERROR(VLOOKUP($K555,Mar!$H$7:$J$716,3,FALSE) + VLOOKUP($K555,Mar!$H$7:$K$716,4,FALSE),0)</f>
        <v>3</v>
      </c>
      <c r="Q555" s="109">
        <f>IFERROR(VLOOKUP($K555,Abr!$H$7:$J$716,3,FALSE) + VLOOKUP($K555,Abr!$H$7:$K$716,4,FALSE),0)</f>
        <v>17</v>
      </c>
      <c r="R555" s="109">
        <f>IFERROR(VLOOKUP($K555,May!$H$7:$J$716,3,FALSE) + VLOOKUP($K555,May!$H$7:$K$716,4,FALSE),0)</f>
        <v>13</v>
      </c>
      <c r="S555" s="109">
        <f>IFERROR(VLOOKUP($K555,Jun!$H$7:$J$716,3,FALSE) + VLOOKUP($K555,Jun!$H$7:$K$716,4,FALSE),0)</f>
        <v>3</v>
      </c>
      <c r="T555" s="109">
        <f>IFERROR(VLOOKUP($K555,Jul!$H$7:$J$716,3,FALSE) + VLOOKUP($K555,Jul!$H$7:$K$716,4,FALSE),0)</f>
        <v>3</v>
      </c>
      <c r="U555" s="109">
        <f>IFERROR(VLOOKUP($K555,Ago!$H$7:$J$716,3,FALSE) + VLOOKUP($K555,Ago!$H$7:$K$716,4,FALSE),0)</f>
        <v>0</v>
      </c>
      <c r="V555" s="109">
        <f>IFERROR(VLOOKUP($K555,Set!$H$7:$J$716,3,FALSE) + VLOOKUP($K555,Set!$H$7:$K$716,4,FALSE),0)</f>
        <v>0</v>
      </c>
      <c r="W555" s="109">
        <f>IFERROR(VLOOKUP($K555,Oct!$H$7:$J$716,3,FALSE) + VLOOKUP($K555,Oct!$H$7:$K$716,4,FALSE),0)</f>
        <v>0</v>
      </c>
      <c r="X555" s="109">
        <f>IFERROR(VLOOKUP($K555,Nov!$H$7:$J$716,3,FALSE) + VLOOKUP($K555,Nov!$H$7:$K$716,4,FALSE),0)</f>
        <v>0</v>
      </c>
      <c r="Y555" s="109">
        <f>IFERROR(VLOOKUP($K555,Dic!$H$7:$J$716,3,FALSE) + VLOOKUP($K555,Dic!$H$7:$K$716,4,FALSE),0)</f>
        <v>0</v>
      </c>
      <c r="Z555" s="109">
        <f t="shared" si="114"/>
        <v>23</v>
      </c>
      <c r="AA555" s="109">
        <f t="shared" si="115"/>
        <v>33</v>
      </c>
      <c r="AB555" s="109">
        <f t="shared" si="116"/>
        <v>3</v>
      </c>
      <c r="AC555" s="109">
        <f t="shared" si="117"/>
        <v>0</v>
      </c>
      <c r="AD555" s="109">
        <f t="shared" si="118"/>
        <v>56</v>
      </c>
      <c r="AE555" s="109">
        <f t="shared" si="119"/>
        <v>3</v>
      </c>
      <c r="AF555" s="109">
        <f t="shared" si="120"/>
        <v>59</v>
      </c>
    </row>
    <row r="556" spans="1:32" ht="15" thickBot="1">
      <c r="A556">
        <v>2026</v>
      </c>
      <c r="B556" s="104" t="s">
        <v>857</v>
      </c>
      <c r="C556" s="104" t="s">
        <v>1061</v>
      </c>
      <c r="D556" s="139" t="s">
        <v>18</v>
      </c>
      <c r="E556" s="139" t="s">
        <v>19</v>
      </c>
      <c r="F556" s="140">
        <v>0</v>
      </c>
      <c r="G556" s="139" t="s">
        <v>1093</v>
      </c>
      <c r="H556" s="139" t="s">
        <v>369</v>
      </c>
      <c r="I556" s="139" t="s">
        <v>370</v>
      </c>
      <c r="J556" s="140" t="s">
        <v>13</v>
      </c>
      <c r="K556" s="141">
        <v>26101</v>
      </c>
      <c r="L556" s="139" t="s">
        <v>739</v>
      </c>
      <c r="M556" s="108">
        <v>0</v>
      </c>
      <c r="N556" s="109">
        <f>IFERROR(VLOOKUP(K556,Ene!H561:J1270,3,FALSE) + VLOOKUP(K556,Ene!H561:K1270,4,FALSE),0)</f>
        <v>0</v>
      </c>
      <c r="O556" s="109">
        <f>IFERROR(VLOOKUP($K556,Feb!$H$7:$J$716,3,FALSE) + VLOOKUP($K556,Feb!$H$7:$K$716,4,FALSE),0)</f>
        <v>0</v>
      </c>
      <c r="P556" s="109">
        <f>IFERROR(VLOOKUP($K556,Mar!$H$7:$J$716,3,FALSE) + VLOOKUP($K556,Mar!$H$7:$K$716,4,FALSE),0)</f>
        <v>0</v>
      </c>
      <c r="Q556" s="109">
        <f>IFERROR(VLOOKUP($K556,Abr!$H$7:$J$716,3,FALSE) + VLOOKUP($K556,Abr!$H$7:$K$716,4,FALSE),0)</f>
        <v>0</v>
      </c>
      <c r="R556" s="109">
        <f>IFERROR(VLOOKUP($K556,May!$H$7:$J$716,3,FALSE) + VLOOKUP($K556,May!$H$7:$K$716,4,FALSE),0)</f>
        <v>0</v>
      </c>
      <c r="S556" s="109">
        <f>IFERROR(VLOOKUP($K556,Jun!$H$7:$J$716,3,FALSE) + VLOOKUP($K556,Jun!$H$7:$K$716,4,FALSE),0)</f>
        <v>0</v>
      </c>
      <c r="T556" s="109">
        <f>IFERROR(VLOOKUP($K556,Jul!$H$7:$J$716,3,FALSE) + VLOOKUP($K556,Jul!$H$7:$K$716,4,FALSE),0)</f>
        <v>0</v>
      </c>
      <c r="U556" s="109">
        <f>IFERROR(VLOOKUP($K556,Ago!$H$7:$J$716,3,FALSE) + VLOOKUP($K556,Ago!$H$7:$K$716,4,FALSE),0)</f>
        <v>0</v>
      </c>
      <c r="V556" s="109">
        <f>IFERROR(VLOOKUP($K556,Set!$H$7:$J$716,3,FALSE) + VLOOKUP($K556,Set!$H$7:$K$716,4,FALSE),0)</f>
        <v>0</v>
      </c>
      <c r="W556" s="109">
        <f>IFERROR(VLOOKUP($K556,Oct!$H$7:$J$716,3,FALSE) + VLOOKUP($K556,Oct!$H$7:$K$716,4,FALSE),0)</f>
        <v>0</v>
      </c>
      <c r="X556" s="109">
        <f>IFERROR(VLOOKUP($K556,Nov!$H$7:$J$716,3,FALSE) + VLOOKUP($K556,Nov!$H$7:$K$716,4,FALSE),0)</f>
        <v>0</v>
      </c>
      <c r="Y556" s="109">
        <f>IFERROR(VLOOKUP($K556,Dic!$H$7:$J$716,3,FALSE) + VLOOKUP($K556,Dic!$H$7:$K$716,4,FALSE),0)</f>
        <v>0</v>
      </c>
      <c r="Z556" s="109">
        <f t="shared" si="114"/>
        <v>0</v>
      </c>
      <c r="AA556" s="109">
        <f t="shared" si="115"/>
        <v>0</v>
      </c>
      <c r="AB556" s="109">
        <f t="shared" si="116"/>
        <v>0</v>
      </c>
      <c r="AC556" s="109">
        <f t="shared" si="117"/>
        <v>0</v>
      </c>
      <c r="AD556" s="109">
        <f t="shared" si="118"/>
        <v>0</v>
      </c>
      <c r="AE556" s="109">
        <f t="shared" si="119"/>
        <v>0</v>
      </c>
      <c r="AF556" s="109">
        <f t="shared" si="120"/>
        <v>0</v>
      </c>
    </row>
    <row r="557" spans="1:32" ht="15" thickBot="1">
      <c r="A557">
        <v>2026</v>
      </c>
      <c r="B557" s="104" t="s">
        <v>924</v>
      </c>
      <c r="C557" s="104" t="s">
        <v>992</v>
      </c>
      <c r="D557" s="139" t="s">
        <v>5</v>
      </c>
      <c r="E557" s="139" t="s">
        <v>17</v>
      </c>
      <c r="F557" s="140">
        <v>1714</v>
      </c>
      <c r="G557" s="139" t="s">
        <v>393</v>
      </c>
      <c r="H557" s="139" t="s">
        <v>5</v>
      </c>
      <c r="I557" s="139" t="s">
        <v>16</v>
      </c>
      <c r="J557" s="140" t="s">
        <v>8</v>
      </c>
      <c r="K557" s="141">
        <v>26116</v>
      </c>
      <c r="L557" s="139" t="s">
        <v>1145</v>
      </c>
      <c r="M557" s="108">
        <v>20</v>
      </c>
      <c r="N557" s="109">
        <f>IFERROR(VLOOKUP(K557,Ene!H562:J1271,3,FALSE) + VLOOKUP(K557,Ene!H562:K1271,4,FALSE),0)</f>
        <v>0</v>
      </c>
      <c r="O557" s="109">
        <f>IFERROR(VLOOKUP($K557,Feb!$H$7:$J$716,3,FALSE) + VLOOKUP($K557,Feb!$H$7:$K$716,4,FALSE),0)</f>
        <v>0</v>
      </c>
      <c r="P557" s="109">
        <f>IFERROR(VLOOKUP($K557,Mar!$H$7:$J$716,3,FALSE) + VLOOKUP($K557,Mar!$H$7:$K$716,4,FALSE),0)</f>
        <v>0</v>
      </c>
      <c r="Q557" s="109">
        <f>IFERROR(VLOOKUP($K557,Abr!$H$7:$J$716,3,FALSE) + VLOOKUP($K557,Abr!$H$7:$K$716,4,FALSE),0)</f>
        <v>0</v>
      </c>
      <c r="R557" s="109">
        <f>IFERROR(VLOOKUP($K557,May!$H$7:$J$716,3,FALSE) + VLOOKUP($K557,May!$H$7:$K$716,4,FALSE),0)</f>
        <v>0</v>
      </c>
      <c r="S557" s="109">
        <f>IFERROR(VLOOKUP($K557,Jun!$H$7:$J$716,3,FALSE) + VLOOKUP($K557,Jun!$H$7:$K$716,4,FALSE),0)</f>
        <v>0</v>
      </c>
      <c r="T557" s="109">
        <f>IFERROR(VLOOKUP($K557,Jul!$H$7:$J$716,3,FALSE) + VLOOKUP($K557,Jul!$H$7:$K$716,4,FALSE),0)</f>
        <v>0</v>
      </c>
      <c r="U557" s="109">
        <f>IFERROR(VLOOKUP($K557,Ago!$H$7:$J$716,3,FALSE) + VLOOKUP($K557,Ago!$H$7:$K$716,4,FALSE),0)</f>
        <v>0</v>
      </c>
      <c r="V557" s="109">
        <f>IFERROR(VLOOKUP($K557,Set!$H$7:$J$716,3,FALSE) + VLOOKUP($K557,Set!$H$7:$K$716,4,FALSE),0)</f>
        <v>0</v>
      </c>
      <c r="W557" s="109">
        <f>IFERROR(VLOOKUP($K557,Oct!$H$7:$J$716,3,FALSE) + VLOOKUP($K557,Oct!$H$7:$K$716,4,FALSE),0)</f>
        <v>0</v>
      </c>
      <c r="X557" s="109">
        <f>IFERROR(VLOOKUP($K557,Nov!$H$7:$J$716,3,FALSE) + VLOOKUP($K557,Nov!$H$7:$K$716,4,FALSE),0)</f>
        <v>0</v>
      </c>
      <c r="Y557" s="109">
        <f>IFERROR(VLOOKUP($K557,Dic!$H$7:$J$716,3,FALSE) + VLOOKUP($K557,Dic!$H$7:$K$716,4,FALSE),0)</f>
        <v>0</v>
      </c>
      <c r="Z557" s="109">
        <f t="shared" si="114"/>
        <v>0</v>
      </c>
      <c r="AA557" s="109">
        <f t="shared" si="115"/>
        <v>0</v>
      </c>
      <c r="AB557" s="109">
        <f t="shared" si="116"/>
        <v>0</v>
      </c>
      <c r="AC557" s="109">
        <f t="shared" si="117"/>
        <v>0</v>
      </c>
      <c r="AD557" s="109">
        <f t="shared" si="118"/>
        <v>0</v>
      </c>
      <c r="AE557" s="109">
        <f t="shared" si="119"/>
        <v>0</v>
      </c>
      <c r="AF557" s="109">
        <f t="shared" si="120"/>
        <v>0</v>
      </c>
    </row>
    <row r="558" spans="1:32" ht="15" thickBot="1">
      <c r="A558">
        <v>2026</v>
      </c>
      <c r="B558" s="104" t="s">
        <v>857</v>
      </c>
      <c r="C558" s="104" t="s">
        <v>920</v>
      </c>
      <c r="D558" s="105" t="s">
        <v>6</v>
      </c>
      <c r="E558" s="105" t="s">
        <v>7</v>
      </c>
      <c r="F558" s="106">
        <v>0</v>
      </c>
      <c r="G558" s="105" t="s">
        <v>1093</v>
      </c>
      <c r="H558" s="105" t="s">
        <v>369</v>
      </c>
      <c r="I558" s="105" t="s">
        <v>370</v>
      </c>
      <c r="J558" s="106" t="s">
        <v>13</v>
      </c>
      <c r="K558" s="107">
        <v>26118</v>
      </c>
      <c r="L558" s="105" t="s">
        <v>1146</v>
      </c>
      <c r="M558" s="108">
        <v>0</v>
      </c>
      <c r="N558" s="109">
        <f>IFERROR(VLOOKUP(K558,Ene!H563:J1272,3,FALSE) + VLOOKUP(K558,Ene!H563:K1272,4,FALSE),0)</f>
        <v>0</v>
      </c>
      <c r="O558" s="109">
        <f>IFERROR(VLOOKUP($K558,Feb!$H$7:$J$716,3,FALSE) + VLOOKUP($K558,Feb!$H$7:$K$716,4,FALSE),0)</f>
        <v>0</v>
      </c>
      <c r="P558" s="109">
        <f>IFERROR(VLOOKUP($K558,Mar!$H$7:$J$716,3,FALSE) + VLOOKUP($K558,Mar!$H$7:$K$716,4,FALSE),0)</f>
        <v>0</v>
      </c>
      <c r="Q558" s="109">
        <f>IFERROR(VLOOKUP($K558,Abr!$H$7:$J$716,3,FALSE) + VLOOKUP($K558,Abr!$H$7:$K$716,4,FALSE),0)</f>
        <v>0</v>
      </c>
      <c r="R558" s="109">
        <f>IFERROR(VLOOKUP($K558,May!$H$7:$J$716,3,FALSE) + VLOOKUP($K558,May!$H$7:$K$716,4,FALSE),0)</f>
        <v>0</v>
      </c>
      <c r="S558" s="109">
        <f>IFERROR(VLOOKUP($K558,Jun!$H$7:$J$716,3,FALSE) + VLOOKUP($K558,Jun!$H$7:$K$716,4,FALSE),0)</f>
        <v>0</v>
      </c>
      <c r="T558" s="109">
        <f>IFERROR(VLOOKUP($K558,Jul!$H$7:$J$716,3,FALSE) + VLOOKUP($K558,Jul!$H$7:$K$716,4,FALSE),0)</f>
        <v>0</v>
      </c>
      <c r="U558" s="109">
        <f>IFERROR(VLOOKUP($K558,Ago!$H$7:$J$716,3,FALSE) + VLOOKUP($K558,Ago!$H$7:$K$716,4,FALSE),0)</f>
        <v>0</v>
      </c>
      <c r="V558" s="109">
        <f>IFERROR(VLOOKUP($K558,Set!$H$7:$J$716,3,FALSE) + VLOOKUP($K558,Set!$H$7:$K$716,4,FALSE),0)</f>
        <v>0</v>
      </c>
      <c r="W558" s="109">
        <f>IFERROR(VLOOKUP($K558,Oct!$H$7:$J$716,3,FALSE) + VLOOKUP($K558,Oct!$H$7:$K$716,4,FALSE),0)</f>
        <v>0</v>
      </c>
      <c r="X558" s="109">
        <f>IFERROR(VLOOKUP($K558,Nov!$H$7:$J$716,3,FALSE) + VLOOKUP($K558,Nov!$H$7:$K$716,4,FALSE),0)</f>
        <v>0</v>
      </c>
      <c r="Y558" s="109">
        <f>IFERROR(VLOOKUP($K558,Dic!$H$7:$J$716,3,FALSE) + VLOOKUP($K558,Dic!$H$7:$K$716,4,FALSE),0)</f>
        <v>0</v>
      </c>
      <c r="Z558" s="109">
        <f t="shared" si="114"/>
        <v>0</v>
      </c>
      <c r="AA558" s="109">
        <f t="shared" si="115"/>
        <v>0</v>
      </c>
      <c r="AB558" s="109">
        <f t="shared" si="116"/>
        <v>0</v>
      </c>
      <c r="AC558" s="109">
        <f t="shared" si="117"/>
        <v>0</v>
      </c>
      <c r="AD558" s="109">
        <f t="shared" si="118"/>
        <v>0</v>
      </c>
      <c r="AE558" s="109">
        <f t="shared" si="119"/>
        <v>0</v>
      </c>
      <c r="AF558" s="109">
        <f t="shared" si="120"/>
        <v>0</v>
      </c>
    </row>
    <row r="559" spans="1:32" ht="15" thickBot="1">
      <c r="A559">
        <v>2026</v>
      </c>
      <c r="B559" s="104" t="s">
        <v>857</v>
      </c>
      <c r="C559" s="104" t="s">
        <v>920</v>
      </c>
      <c r="D559" s="105" t="s">
        <v>6</v>
      </c>
      <c r="E559" s="105" t="s">
        <v>7</v>
      </c>
      <c r="F559" s="106">
        <v>0</v>
      </c>
      <c r="G559" s="105" t="s">
        <v>1093</v>
      </c>
      <c r="H559" s="105" t="s">
        <v>369</v>
      </c>
      <c r="I559" s="105" t="s">
        <v>370</v>
      </c>
      <c r="J559" s="106" t="s">
        <v>522</v>
      </c>
      <c r="K559" s="107">
        <v>26119</v>
      </c>
      <c r="L559" s="105" t="s">
        <v>741</v>
      </c>
      <c r="M559" s="108">
        <v>0</v>
      </c>
      <c r="N559" s="109">
        <f>IFERROR(VLOOKUP(K559,Ene!H564:J1273,3,FALSE) + VLOOKUP(K559,Ene!H564:K1273,4,FALSE),0)</f>
        <v>0</v>
      </c>
      <c r="O559" s="109">
        <f>IFERROR(VLOOKUP($K559,Feb!$H$7:$J$716,3,FALSE) + VLOOKUP($K559,Feb!$H$7:$K$716,4,FALSE),0)</f>
        <v>0</v>
      </c>
      <c r="P559" s="109">
        <f>IFERROR(VLOOKUP($K559,Mar!$H$7:$J$716,3,FALSE) + VLOOKUP($K559,Mar!$H$7:$K$716,4,FALSE),0)</f>
        <v>0</v>
      </c>
      <c r="Q559" s="109">
        <f>IFERROR(VLOOKUP($K559,Abr!$H$7:$J$716,3,FALSE) + VLOOKUP($K559,Abr!$H$7:$K$716,4,FALSE),0)</f>
        <v>0</v>
      </c>
      <c r="R559" s="109">
        <f>IFERROR(VLOOKUP($K559,May!$H$7:$J$716,3,FALSE) + VLOOKUP($K559,May!$H$7:$K$716,4,FALSE),0)</f>
        <v>0</v>
      </c>
      <c r="S559" s="109">
        <f>IFERROR(VLOOKUP($K559,Jun!$H$7:$J$716,3,FALSE) + VLOOKUP($K559,Jun!$H$7:$K$716,4,FALSE),0)</f>
        <v>0</v>
      </c>
      <c r="T559" s="109">
        <f>IFERROR(VLOOKUP($K559,Jul!$H$7:$J$716,3,FALSE) + VLOOKUP($K559,Jul!$H$7:$K$716,4,FALSE),0)</f>
        <v>0</v>
      </c>
      <c r="U559" s="109">
        <f>IFERROR(VLOOKUP($K559,Ago!$H$7:$J$716,3,FALSE) + VLOOKUP($K559,Ago!$H$7:$K$716,4,FALSE),0)</f>
        <v>0</v>
      </c>
      <c r="V559" s="109">
        <f>IFERROR(VLOOKUP($K559,Set!$H$7:$J$716,3,FALSE) + VLOOKUP($K559,Set!$H$7:$K$716,4,FALSE),0)</f>
        <v>0</v>
      </c>
      <c r="W559" s="109">
        <f>IFERROR(VLOOKUP($K559,Oct!$H$7:$J$716,3,FALSE) + VLOOKUP($K559,Oct!$H$7:$K$716,4,FALSE),0)</f>
        <v>0</v>
      </c>
      <c r="X559" s="109">
        <f>IFERROR(VLOOKUP($K559,Nov!$H$7:$J$716,3,FALSE) + VLOOKUP($K559,Nov!$H$7:$K$716,4,FALSE),0)</f>
        <v>0</v>
      </c>
      <c r="Y559" s="109">
        <f>IFERROR(VLOOKUP($K559,Dic!$H$7:$J$716,3,FALSE) + VLOOKUP($K559,Dic!$H$7:$K$716,4,FALSE),0)</f>
        <v>0</v>
      </c>
      <c r="Z559" s="109">
        <f t="shared" si="114"/>
        <v>0</v>
      </c>
      <c r="AA559" s="109">
        <f t="shared" si="115"/>
        <v>0</v>
      </c>
      <c r="AB559" s="109">
        <f t="shared" si="116"/>
        <v>0</v>
      </c>
      <c r="AC559" s="109">
        <f t="shared" si="117"/>
        <v>0</v>
      </c>
      <c r="AD559" s="109">
        <f t="shared" si="118"/>
        <v>0</v>
      </c>
      <c r="AE559" s="109">
        <f t="shared" si="119"/>
        <v>0</v>
      </c>
      <c r="AF559" s="109">
        <f t="shared" si="120"/>
        <v>0</v>
      </c>
    </row>
    <row r="560" spans="1:32" ht="15" thickBot="1">
      <c r="A560">
        <v>2026</v>
      </c>
      <c r="B560" s="104" t="s">
        <v>857</v>
      </c>
      <c r="C560" s="104" t="s">
        <v>925</v>
      </c>
      <c r="D560" s="105" t="s">
        <v>6</v>
      </c>
      <c r="E560" s="105" t="s">
        <v>22</v>
      </c>
      <c r="F560" s="106">
        <v>0</v>
      </c>
      <c r="G560" s="105" t="s">
        <v>1093</v>
      </c>
      <c r="H560" s="105" t="s">
        <v>369</v>
      </c>
      <c r="I560" s="105" t="s">
        <v>370</v>
      </c>
      <c r="J560" s="106" t="s">
        <v>13</v>
      </c>
      <c r="K560" s="107">
        <v>26164</v>
      </c>
      <c r="L560" s="105" t="s">
        <v>742</v>
      </c>
      <c r="M560" s="108">
        <v>0</v>
      </c>
      <c r="N560" s="109">
        <f>IFERROR(VLOOKUP(K560,Ene!H565:J1274,3,FALSE) + VLOOKUP(K560,Ene!H565:K1274,4,FALSE),0)</f>
        <v>0</v>
      </c>
      <c r="O560" s="109">
        <f>IFERROR(VLOOKUP($K560,Feb!$H$7:$J$716,3,FALSE) + VLOOKUP($K560,Feb!$H$7:$K$716,4,FALSE),0)</f>
        <v>0</v>
      </c>
      <c r="P560" s="109">
        <f>IFERROR(VLOOKUP($K560,Mar!$H$7:$J$716,3,FALSE) + VLOOKUP($K560,Mar!$H$7:$K$716,4,FALSE),0)</f>
        <v>0</v>
      </c>
      <c r="Q560" s="109">
        <f>IFERROR(VLOOKUP($K560,Abr!$H$7:$J$716,3,FALSE) + VLOOKUP($K560,Abr!$H$7:$K$716,4,FALSE),0)</f>
        <v>0</v>
      </c>
      <c r="R560" s="109">
        <f>IFERROR(VLOOKUP($K560,May!$H$7:$J$716,3,FALSE) + VLOOKUP($K560,May!$H$7:$K$716,4,FALSE),0)</f>
        <v>0</v>
      </c>
      <c r="S560" s="109">
        <f>IFERROR(VLOOKUP($K560,Jun!$H$7:$J$716,3,FALSE) + VLOOKUP($K560,Jun!$H$7:$K$716,4,FALSE),0)</f>
        <v>0</v>
      </c>
      <c r="T560" s="109">
        <f>IFERROR(VLOOKUP($K560,Jul!$H$7:$J$716,3,FALSE) + VLOOKUP($K560,Jul!$H$7:$K$716,4,FALSE),0)</f>
        <v>0</v>
      </c>
      <c r="U560" s="109">
        <f>IFERROR(VLOOKUP($K560,Ago!$H$7:$J$716,3,FALSE) + VLOOKUP($K560,Ago!$H$7:$K$716,4,FALSE),0)</f>
        <v>0</v>
      </c>
      <c r="V560" s="109">
        <f>IFERROR(VLOOKUP($K560,Set!$H$7:$J$716,3,FALSE) + VLOOKUP($K560,Set!$H$7:$K$716,4,FALSE),0)</f>
        <v>0</v>
      </c>
      <c r="W560" s="109">
        <f>IFERROR(VLOOKUP($K560,Oct!$H$7:$J$716,3,FALSE) + VLOOKUP($K560,Oct!$H$7:$K$716,4,FALSE),0)</f>
        <v>0</v>
      </c>
      <c r="X560" s="109">
        <f>IFERROR(VLOOKUP($K560,Nov!$H$7:$J$716,3,FALSE) + VLOOKUP($K560,Nov!$H$7:$K$716,4,FALSE),0)</f>
        <v>0</v>
      </c>
      <c r="Y560" s="109">
        <f>IFERROR(VLOOKUP($K560,Dic!$H$7:$J$716,3,FALSE) + VLOOKUP($K560,Dic!$H$7:$K$716,4,FALSE),0)</f>
        <v>0</v>
      </c>
      <c r="Z560" s="109">
        <f t="shared" si="114"/>
        <v>0</v>
      </c>
      <c r="AA560" s="109">
        <f t="shared" si="115"/>
        <v>0</v>
      </c>
      <c r="AB560" s="109">
        <f t="shared" si="116"/>
        <v>0</v>
      </c>
      <c r="AC560" s="109">
        <f t="shared" si="117"/>
        <v>0</v>
      </c>
      <c r="AD560" s="109">
        <f t="shared" si="118"/>
        <v>0</v>
      </c>
      <c r="AE560" s="109">
        <f t="shared" si="119"/>
        <v>0</v>
      </c>
      <c r="AF560" s="109">
        <f t="shared" si="120"/>
        <v>0</v>
      </c>
    </row>
    <row r="561" spans="1:32" ht="15" thickBot="1">
      <c r="A561">
        <v>2026</v>
      </c>
      <c r="B561" s="104" t="s">
        <v>924</v>
      </c>
      <c r="C561" s="104" t="s">
        <v>1061</v>
      </c>
      <c r="D561" s="139" t="s">
        <v>18</v>
      </c>
      <c r="E561" s="139" t="s">
        <v>19</v>
      </c>
      <c r="F561" s="140">
        <v>871</v>
      </c>
      <c r="G561" s="139" t="s">
        <v>418</v>
      </c>
      <c r="H561" s="139" t="s">
        <v>18</v>
      </c>
      <c r="I561" s="139" t="s">
        <v>19</v>
      </c>
      <c r="J561" s="140" t="s">
        <v>8</v>
      </c>
      <c r="K561" s="141">
        <v>26167</v>
      </c>
      <c r="L561" s="139" t="s">
        <v>1147</v>
      </c>
      <c r="M561" s="108">
        <v>9.6000000000000014</v>
      </c>
      <c r="N561" s="109">
        <f>IFERROR(VLOOKUP(K561,Ene!H566:J1275,3,FALSE) + VLOOKUP(K561,Ene!H566:K1275,4,FALSE),0)</f>
        <v>0</v>
      </c>
      <c r="O561" s="109">
        <f>IFERROR(VLOOKUP($K561,Feb!$H$7:$J$716,3,FALSE) + VLOOKUP($K561,Feb!$H$7:$K$716,4,FALSE),0)</f>
        <v>0</v>
      </c>
      <c r="P561" s="109">
        <f>IFERROR(VLOOKUP($K561,Mar!$H$7:$J$716,3,FALSE) + VLOOKUP($K561,Mar!$H$7:$K$716,4,FALSE),0)</f>
        <v>0</v>
      </c>
      <c r="Q561" s="109">
        <f>IFERROR(VLOOKUP($K561,Abr!$H$7:$J$716,3,FALSE) + VLOOKUP($K561,Abr!$H$7:$K$716,4,FALSE),0)</f>
        <v>0</v>
      </c>
      <c r="R561" s="109">
        <f>IFERROR(VLOOKUP($K561,May!$H$7:$J$716,3,FALSE) + VLOOKUP($K561,May!$H$7:$K$716,4,FALSE),0)</f>
        <v>0</v>
      </c>
      <c r="S561" s="109">
        <f>IFERROR(VLOOKUP($K561,Jun!$H$7:$J$716,3,FALSE) + VLOOKUP($K561,Jun!$H$7:$K$716,4,FALSE),0)</f>
        <v>0</v>
      </c>
      <c r="T561" s="109">
        <f>IFERROR(VLOOKUP($K561,Jul!$H$7:$J$716,3,FALSE) + VLOOKUP($K561,Jul!$H$7:$K$716,4,FALSE),0)</f>
        <v>0</v>
      </c>
      <c r="U561" s="109">
        <f>IFERROR(VLOOKUP($K561,Ago!$H$7:$J$716,3,FALSE) + VLOOKUP($K561,Ago!$H$7:$K$716,4,FALSE),0)</f>
        <v>0</v>
      </c>
      <c r="V561" s="109">
        <f>IFERROR(VLOOKUP($K561,Set!$H$7:$J$716,3,FALSE) + VLOOKUP($K561,Set!$H$7:$K$716,4,FALSE),0)</f>
        <v>0</v>
      </c>
      <c r="W561" s="109">
        <f>IFERROR(VLOOKUP($K561,Oct!$H$7:$J$716,3,FALSE) + VLOOKUP($K561,Oct!$H$7:$K$716,4,FALSE),0)</f>
        <v>0</v>
      </c>
      <c r="X561" s="109">
        <f>IFERROR(VLOOKUP($K561,Nov!$H$7:$J$716,3,FALSE) + VLOOKUP($K561,Nov!$H$7:$K$716,4,FALSE),0)</f>
        <v>0</v>
      </c>
      <c r="Y561" s="109">
        <f>IFERROR(VLOOKUP($K561,Dic!$H$7:$J$716,3,FALSE) + VLOOKUP($K561,Dic!$H$7:$K$716,4,FALSE),0)</f>
        <v>0</v>
      </c>
      <c r="Z561" s="109">
        <f t="shared" si="114"/>
        <v>0</v>
      </c>
      <c r="AA561" s="109">
        <f t="shared" si="115"/>
        <v>0</v>
      </c>
      <c r="AB561" s="109">
        <f t="shared" si="116"/>
        <v>0</v>
      </c>
      <c r="AC561" s="109">
        <f t="shared" si="117"/>
        <v>0</v>
      </c>
      <c r="AD561" s="109">
        <f t="shared" si="118"/>
        <v>0</v>
      </c>
      <c r="AE561" s="109">
        <f t="shared" si="119"/>
        <v>0</v>
      </c>
      <c r="AF561" s="109">
        <f t="shared" si="120"/>
        <v>0</v>
      </c>
    </row>
    <row r="562" spans="1:32" ht="15" thickBot="1">
      <c r="A562">
        <v>2026</v>
      </c>
      <c r="B562" s="104" t="s">
        <v>924</v>
      </c>
      <c r="C562" s="104" t="s">
        <v>1061</v>
      </c>
      <c r="D562" s="139" t="s">
        <v>18</v>
      </c>
      <c r="E562" s="139" t="s">
        <v>19</v>
      </c>
      <c r="F562" s="140">
        <v>871</v>
      </c>
      <c r="G562" s="139" t="s">
        <v>418</v>
      </c>
      <c r="H562" s="139" t="s">
        <v>18</v>
      </c>
      <c r="I562" s="139" t="s">
        <v>19</v>
      </c>
      <c r="J562" s="140" t="s">
        <v>8</v>
      </c>
      <c r="K562" s="141">
        <v>26168</v>
      </c>
      <c r="L562" s="139" t="s">
        <v>1148</v>
      </c>
      <c r="M562" s="108">
        <v>13.600000000000001</v>
      </c>
      <c r="N562" s="109">
        <f>IFERROR(VLOOKUP(K562,Ene!H567:J1276,3,FALSE) + VLOOKUP(K562,Ene!H567:K1276,4,FALSE),0)</f>
        <v>0</v>
      </c>
      <c r="O562" s="109">
        <f>IFERROR(VLOOKUP($K562,Feb!$H$7:$J$716,3,FALSE) + VLOOKUP($K562,Feb!$H$7:$K$716,4,FALSE),0)</f>
        <v>0</v>
      </c>
      <c r="P562" s="109">
        <f>IFERROR(VLOOKUP($K562,Mar!$H$7:$J$716,3,FALSE) + VLOOKUP($K562,Mar!$H$7:$K$716,4,FALSE),0)</f>
        <v>0</v>
      </c>
      <c r="Q562" s="109">
        <f>IFERROR(VLOOKUP($K562,Abr!$H$7:$J$716,3,FALSE) + VLOOKUP($K562,Abr!$H$7:$K$716,4,FALSE),0)</f>
        <v>0</v>
      </c>
      <c r="R562" s="109">
        <f>IFERROR(VLOOKUP($K562,May!$H$7:$J$716,3,FALSE) + VLOOKUP($K562,May!$H$7:$K$716,4,FALSE),0)</f>
        <v>0</v>
      </c>
      <c r="S562" s="109">
        <f>IFERROR(VLOOKUP($K562,Jun!$H$7:$J$716,3,FALSE) + VLOOKUP($K562,Jun!$H$7:$K$716,4,FALSE),0)</f>
        <v>0</v>
      </c>
      <c r="T562" s="109">
        <f>IFERROR(VLOOKUP($K562,Jul!$H$7:$J$716,3,FALSE) + VLOOKUP($K562,Jul!$H$7:$K$716,4,FALSE),0)</f>
        <v>0</v>
      </c>
      <c r="U562" s="109">
        <f>IFERROR(VLOOKUP($K562,Ago!$H$7:$J$716,3,FALSE) + VLOOKUP($K562,Ago!$H$7:$K$716,4,FALSE),0)</f>
        <v>0</v>
      </c>
      <c r="V562" s="109">
        <f>IFERROR(VLOOKUP($K562,Set!$H$7:$J$716,3,FALSE) + VLOOKUP($K562,Set!$H$7:$K$716,4,FALSE),0)</f>
        <v>0</v>
      </c>
      <c r="W562" s="109">
        <f>IFERROR(VLOOKUP($K562,Oct!$H$7:$J$716,3,FALSE) + VLOOKUP($K562,Oct!$H$7:$K$716,4,FALSE),0)</f>
        <v>0</v>
      </c>
      <c r="X562" s="109">
        <f>IFERROR(VLOOKUP($K562,Nov!$H$7:$J$716,3,FALSE) + VLOOKUP($K562,Nov!$H$7:$K$716,4,FALSE),0)</f>
        <v>0</v>
      </c>
      <c r="Y562" s="109">
        <f>IFERROR(VLOOKUP($K562,Dic!$H$7:$J$716,3,FALSE) + VLOOKUP($K562,Dic!$H$7:$K$716,4,FALSE),0)</f>
        <v>0</v>
      </c>
      <c r="Z562" s="109">
        <f t="shared" si="114"/>
        <v>0</v>
      </c>
      <c r="AA562" s="109">
        <f t="shared" si="115"/>
        <v>0</v>
      </c>
      <c r="AB562" s="109">
        <f t="shared" si="116"/>
        <v>0</v>
      </c>
      <c r="AC562" s="109">
        <f t="shared" si="117"/>
        <v>0</v>
      </c>
      <c r="AD562" s="109">
        <f t="shared" si="118"/>
        <v>0</v>
      </c>
      <c r="AE562" s="109">
        <f t="shared" si="119"/>
        <v>0</v>
      </c>
      <c r="AF562" s="109">
        <f t="shared" si="120"/>
        <v>0</v>
      </c>
    </row>
    <row r="563" spans="1:32" ht="15" thickBot="1">
      <c r="A563">
        <v>2026</v>
      </c>
      <c r="B563" s="104" t="s">
        <v>924</v>
      </c>
      <c r="C563" s="104" t="s">
        <v>1067</v>
      </c>
      <c r="D563" s="139" t="s">
        <v>331</v>
      </c>
      <c r="E563" s="139" t="s">
        <v>217</v>
      </c>
      <c r="F563" s="140">
        <v>1391</v>
      </c>
      <c r="G563" s="139" t="s">
        <v>431</v>
      </c>
      <c r="H563" s="139" t="s">
        <v>331</v>
      </c>
      <c r="I563" s="139" t="s">
        <v>217</v>
      </c>
      <c r="J563" s="140" t="s">
        <v>8</v>
      </c>
      <c r="K563" s="141">
        <v>26287</v>
      </c>
      <c r="L563" s="139" t="s">
        <v>746</v>
      </c>
      <c r="M563" s="108">
        <v>8</v>
      </c>
      <c r="N563" s="109">
        <f>IFERROR(VLOOKUP(K563,Ene!H568:J1277,3,FALSE) + VLOOKUP(K563,Ene!H568:K1277,4,FALSE),0)</f>
        <v>0</v>
      </c>
      <c r="O563" s="109">
        <f>IFERROR(VLOOKUP($K563,Feb!$H$7:$J$716,3,FALSE) + VLOOKUP($K563,Feb!$H$7:$K$716,4,FALSE),0)</f>
        <v>0</v>
      </c>
      <c r="P563" s="109">
        <f>IFERROR(VLOOKUP($K563,Mar!$H$7:$J$716,3,FALSE) + VLOOKUP($K563,Mar!$H$7:$K$716,4,FALSE),0)</f>
        <v>0</v>
      </c>
      <c r="Q563" s="109">
        <f>IFERROR(VLOOKUP($K563,Abr!$H$7:$J$716,3,FALSE) + VLOOKUP($K563,Abr!$H$7:$K$716,4,FALSE),0)</f>
        <v>0</v>
      </c>
      <c r="R563" s="109">
        <f>IFERROR(VLOOKUP($K563,May!$H$7:$J$716,3,FALSE) + VLOOKUP($K563,May!$H$7:$K$716,4,FALSE),0)</f>
        <v>0</v>
      </c>
      <c r="S563" s="109">
        <f>IFERROR(VLOOKUP($K563,Jun!$H$7:$J$716,3,FALSE) + VLOOKUP($K563,Jun!$H$7:$K$716,4,FALSE),0)</f>
        <v>0</v>
      </c>
      <c r="T563" s="109">
        <f>IFERROR(VLOOKUP($K563,Jul!$H$7:$J$716,3,FALSE) + VLOOKUP($K563,Jul!$H$7:$K$716,4,FALSE),0)</f>
        <v>0</v>
      </c>
      <c r="U563" s="109">
        <f>IFERROR(VLOOKUP($K563,Ago!$H$7:$J$716,3,FALSE) + VLOOKUP($K563,Ago!$H$7:$K$716,4,FALSE),0)</f>
        <v>0</v>
      </c>
      <c r="V563" s="109">
        <f>IFERROR(VLOOKUP($K563,Set!$H$7:$J$716,3,FALSE) + VLOOKUP($K563,Set!$H$7:$K$716,4,FALSE),0)</f>
        <v>0</v>
      </c>
      <c r="W563" s="109">
        <f>IFERROR(VLOOKUP($K563,Oct!$H$7:$J$716,3,FALSE) + VLOOKUP($K563,Oct!$H$7:$K$716,4,FALSE),0)</f>
        <v>0</v>
      </c>
      <c r="X563" s="109">
        <f>IFERROR(VLOOKUP($K563,Nov!$H$7:$J$716,3,FALSE) + VLOOKUP($K563,Nov!$H$7:$K$716,4,FALSE),0)</f>
        <v>0</v>
      </c>
      <c r="Y563" s="109">
        <f>IFERROR(VLOOKUP($K563,Dic!$H$7:$J$716,3,FALSE) + VLOOKUP($K563,Dic!$H$7:$K$716,4,FALSE),0)</f>
        <v>0</v>
      </c>
      <c r="Z563" s="109">
        <f t="shared" si="114"/>
        <v>0</v>
      </c>
      <c r="AA563" s="109">
        <f t="shared" si="115"/>
        <v>0</v>
      </c>
      <c r="AB563" s="109">
        <f t="shared" si="116"/>
        <v>0</v>
      </c>
      <c r="AC563" s="109">
        <f t="shared" si="117"/>
        <v>0</v>
      </c>
      <c r="AD563" s="109">
        <f t="shared" si="118"/>
        <v>0</v>
      </c>
      <c r="AE563" s="109">
        <f t="shared" si="119"/>
        <v>0</v>
      </c>
      <c r="AF563" s="109">
        <f t="shared" si="120"/>
        <v>0</v>
      </c>
    </row>
    <row r="564" spans="1:32" ht="15" thickBot="1">
      <c r="A564">
        <v>2026</v>
      </c>
      <c r="B564" s="104" t="s">
        <v>857</v>
      </c>
      <c r="C564" s="104" t="s">
        <v>943</v>
      </c>
      <c r="D564" s="105" t="s">
        <v>6</v>
      </c>
      <c r="E564" s="105" t="s">
        <v>41</v>
      </c>
      <c r="F564" s="106">
        <v>0</v>
      </c>
      <c r="G564" s="105" t="s">
        <v>1093</v>
      </c>
      <c r="H564" s="105" t="s">
        <v>369</v>
      </c>
      <c r="I564" s="105" t="s">
        <v>370</v>
      </c>
      <c r="J564" s="106" t="s">
        <v>13</v>
      </c>
      <c r="K564" s="107">
        <v>26289</v>
      </c>
      <c r="L564" s="105" t="s">
        <v>747</v>
      </c>
      <c r="M564" s="108">
        <v>0</v>
      </c>
      <c r="N564" s="109">
        <f>IFERROR(VLOOKUP(K564,Ene!H569:J1278,3,FALSE) + VLOOKUP(K564,Ene!H569:K1278,4,FALSE),0)</f>
        <v>0</v>
      </c>
      <c r="O564" s="109">
        <f>IFERROR(VLOOKUP($K564,Feb!$H$7:$J$716,3,FALSE) + VLOOKUP($K564,Feb!$H$7:$K$716,4,FALSE),0)</f>
        <v>0</v>
      </c>
      <c r="P564" s="109">
        <f>IFERROR(VLOOKUP($K564,Mar!$H$7:$J$716,3,FALSE) + VLOOKUP($K564,Mar!$H$7:$K$716,4,FALSE),0)</f>
        <v>0</v>
      </c>
      <c r="Q564" s="109">
        <f>IFERROR(VLOOKUP($K564,Abr!$H$7:$J$716,3,FALSE) + VLOOKUP($K564,Abr!$H$7:$K$716,4,FALSE),0)</f>
        <v>0</v>
      </c>
      <c r="R564" s="109">
        <f>IFERROR(VLOOKUP($K564,May!$H$7:$J$716,3,FALSE) + VLOOKUP($K564,May!$H$7:$K$716,4,FALSE),0)</f>
        <v>0</v>
      </c>
      <c r="S564" s="109">
        <f>IFERROR(VLOOKUP($K564,Jun!$H$7:$J$716,3,FALSE) + VLOOKUP($K564,Jun!$H$7:$K$716,4,FALSE),0)</f>
        <v>0</v>
      </c>
      <c r="T564" s="109">
        <f>IFERROR(VLOOKUP($K564,Jul!$H$7:$J$716,3,FALSE) + VLOOKUP($K564,Jul!$H$7:$K$716,4,FALSE),0)</f>
        <v>0</v>
      </c>
      <c r="U564" s="109">
        <f>IFERROR(VLOOKUP($K564,Ago!$H$7:$J$716,3,FALSE) + VLOOKUP($K564,Ago!$H$7:$K$716,4,FALSE),0)</f>
        <v>0</v>
      </c>
      <c r="V564" s="109">
        <f>IFERROR(VLOOKUP($K564,Set!$H$7:$J$716,3,FALSE) + VLOOKUP($K564,Set!$H$7:$K$716,4,FALSE),0)</f>
        <v>0</v>
      </c>
      <c r="W564" s="109">
        <f>IFERROR(VLOOKUP($K564,Oct!$H$7:$J$716,3,FALSE) + VLOOKUP($K564,Oct!$H$7:$K$716,4,FALSE),0)</f>
        <v>0</v>
      </c>
      <c r="X564" s="109">
        <f>IFERROR(VLOOKUP($K564,Nov!$H$7:$J$716,3,FALSE) + VLOOKUP($K564,Nov!$H$7:$K$716,4,FALSE),0)</f>
        <v>0</v>
      </c>
      <c r="Y564" s="109">
        <f>IFERROR(VLOOKUP($K564,Dic!$H$7:$J$716,3,FALSE) + VLOOKUP($K564,Dic!$H$7:$K$716,4,FALSE),0)</f>
        <v>0</v>
      </c>
      <c r="Z564" s="109">
        <f t="shared" si="114"/>
        <v>0</v>
      </c>
      <c r="AA564" s="109">
        <f t="shared" si="115"/>
        <v>0</v>
      </c>
      <c r="AB564" s="109">
        <f t="shared" si="116"/>
        <v>0</v>
      </c>
      <c r="AC564" s="109">
        <f t="shared" si="117"/>
        <v>0</v>
      </c>
      <c r="AD564" s="109">
        <f t="shared" si="118"/>
        <v>0</v>
      </c>
      <c r="AE564" s="109">
        <f t="shared" si="119"/>
        <v>0</v>
      </c>
      <c r="AF564" s="109">
        <f t="shared" si="120"/>
        <v>0</v>
      </c>
    </row>
    <row r="565" spans="1:32" ht="15" thickBot="1">
      <c r="A565">
        <v>2026</v>
      </c>
      <c r="B565" s="104" t="s">
        <v>857</v>
      </c>
      <c r="C565" s="104" t="s">
        <v>925</v>
      </c>
      <c r="D565" s="105" t="s">
        <v>6</v>
      </c>
      <c r="E565" s="105" t="s">
        <v>22</v>
      </c>
      <c r="F565" s="106">
        <v>0</v>
      </c>
      <c r="G565" s="105" t="s">
        <v>1093</v>
      </c>
      <c r="H565" s="105" t="s">
        <v>369</v>
      </c>
      <c r="I565" s="105" t="s">
        <v>370</v>
      </c>
      <c r="J565" s="106" t="s">
        <v>9</v>
      </c>
      <c r="K565" s="107">
        <v>26291</v>
      </c>
      <c r="L565" s="105" t="s">
        <v>748</v>
      </c>
      <c r="M565" s="108">
        <v>0</v>
      </c>
      <c r="N565" s="109">
        <f>IFERROR(VLOOKUP(K565,Ene!H570:J1279,3,FALSE) + VLOOKUP(K565,Ene!H570:K1279,4,FALSE),0)</f>
        <v>0</v>
      </c>
      <c r="O565" s="109">
        <f>IFERROR(VLOOKUP($K565,Feb!$H$7:$J$716,3,FALSE) + VLOOKUP($K565,Feb!$H$7:$K$716,4,FALSE),0)</f>
        <v>0</v>
      </c>
      <c r="P565" s="109">
        <f>IFERROR(VLOOKUP($K565,Mar!$H$7:$J$716,3,FALSE) + VLOOKUP($K565,Mar!$H$7:$K$716,4,FALSE),0)</f>
        <v>0</v>
      </c>
      <c r="Q565" s="109">
        <f>IFERROR(VLOOKUP($K565,Abr!$H$7:$J$716,3,FALSE) + VLOOKUP($K565,Abr!$H$7:$K$716,4,FALSE),0)</f>
        <v>0</v>
      </c>
      <c r="R565" s="109">
        <f>IFERROR(VLOOKUP($K565,May!$H$7:$J$716,3,FALSE) + VLOOKUP($K565,May!$H$7:$K$716,4,FALSE),0)</f>
        <v>0</v>
      </c>
      <c r="S565" s="109">
        <f>IFERROR(VLOOKUP($K565,Jun!$H$7:$J$716,3,FALSE) + VLOOKUP($K565,Jun!$H$7:$K$716,4,FALSE),0)</f>
        <v>0</v>
      </c>
      <c r="T565" s="109">
        <f>IFERROR(VLOOKUP($K565,Jul!$H$7:$J$716,3,FALSE) + VLOOKUP($K565,Jul!$H$7:$K$716,4,FALSE),0)</f>
        <v>0</v>
      </c>
      <c r="U565" s="109">
        <f>IFERROR(VLOOKUP($K565,Ago!$H$7:$J$716,3,FALSE) + VLOOKUP($K565,Ago!$H$7:$K$716,4,FALSE),0)</f>
        <v>0</v>
      </c>
      <c r="V565" s="109">
        <f>IFERROR(VLOOKUP($K565,Set!$H$7:$J$716,3,FALSE) + VLOOKUP($K565,Set!$H$7:$K$716,4,FALSE),0)</f>
        <v>0</v>
      </c>
      <c r="W565" s="109">
        <f>IFERROR(VLOOKUP($K565,Oct!$H$7:$J$716,3,FALSE) + VLOOKUP($K565,Oct!$H$7:$K$716,4,FALSE),0)</f>
        <v>0</v>
      </c>
      <c r="X565" s="109">
        <f>IFERROR(VLOOKUP($K565,Nov!$H$7:$J$716,3,FALSE) + VLOOKUP($K565,Nov!$H$7:$K$716,4,FALSE),0)</f>
        <v>0</v>
      </c>
      <c r="Y565" s="109">
        <f>IFERROR(VLOOKUP($K565,Dic!$H$7:$J$716,3,FALSE) + VLOOKUP($K565,Dic!$H$7:$K$716,4,FALSE),0)</f>
        <v>0</v>
      </c>
      <c r="Z565" s="109">
        <f t="shared" si="114"/>
        <v>0</v>
      </c>
      <c r="AA565" s="109">
        <f t="shared" si="115"/>
        <v>0</v>
      </c>
      <c r="AB565" s="109">
        <f t="shared" si="116"/>
        <v>0</v>
      </c>
      <c r="AC565" s="109">
        <f t="shared" si="117"/>
        <v>0</v>
      </c>
      <c r="AD565" s="109">
        <f t="shared" si="118"/>
        <v>0</v>
      </c>
      <c r="AE565" s="109">
        <f t="shared" si="119"/>
        <v>0</v>
      </c>
      <c r="AF565" s="109">
        <f t="shared" si="120"/>
        <v>0</v>
      </c>
    </row>
    <row r="566" spans="1:32" ht="15" thickBot="1">
      <c r="A566">
        <v>2026</v>
      </c>
      <c r="B566" s="104" t="s">
        <v>857</v>
      </c>
      <c r="C566" s="104" t="s">
        <v>920</v>
      </c>
      <c r="D566" s="105" t="s">
        <v>6</v>
      </c>
      <c r="E566" s="105" t="s">
        <v>7</v>
      </c>
      <c r="F566" s="106">
        <v>0</v>
      </c>
      <c r="G566" s="105" t="s">
        <v>1093</v>
      </c>
      <c r="H566" s="105" t="s">
        <v>369</v>
      </c>
      <c r="I566" s="105" t="s">
        <v>370</v>
      </c>
      <c r="J566" s="106" t="s">
        <v>13</v>
      </c>
      <c r="K566" s="107">
        <v>26292</v>
      </c>
      <c r="L566" s="105" t="s">
        <v>749</v>
      </c>
      <c r="M566" s="108">
        <v>0</v>
      </c>
      <c r="N566" s="109">
        <f>IFERROR(VLOOKUP(K566,Ene!H571:J1280,3,FALSE) + VLOOKUP(K566,Ene!H571:K1280,4,FALSE),0)</f>
        <v>0</v>
      </c>
      <c r="O566" s="109">
        <f>IFERROR(VLOOKUP($K566,Feb!$H$7:$J$716,3,FALSE) + VLOOKUP($K566,Feb!$H$7:$K$716,4,FALSE),0)</f>
        <v>0</v>
      </c>
      <c r="P566" s="109">
        <f>IFERROR(VLOOKUP($K566,Mar!$H$7:$J$716,3,FALSE) + VLOOKUP($K566,Mar!$H$7:$K$716,4,FALSE),0)</f>
        <v>0</v>
      </c>
      <c r="Q566" s="109">
        <f>IFERROR(VLOOKUP($K566,Abr!$H$7:$J$716,3,FALSE) + VLOOKUP($K566,Abr!$H$7:$K$716,4,FALSE),0)</f>
        <v>0</v>
      </c>
      <c r="R566" s="109">
        <f>IFERROR(VLOOKUP($K566,May!$H$7:$J$716,3,FALSE) + VLOOKUP($K566,May!$H$7:$K$716,4,FALSE),0)</f>
        <v>0</v>
      </c>
      <c r="S566" s="109">
        <f>IFERROR(VLOOKUP($K566,Jun!$H$7:$J$716,3,FALSE) + VLOOKUP($K566,Jun!$H$7:$K$716,4,FALSE),0)</f>
        <v>0</v>
      </c>
      <c r="T566" s="109">
        <f>IFERROR(VLOOKUP($K566,Jul!$H$7:$J$716,3,FALSE) + VLOOKUP($K566,Jul!$H$7:$K$716,4,FALSE),0)</f>
        <v>0</v>
      </c>
      <c r="U566" s="109">
        <f>IFERROR(VLOOKUP($K566,Ago!$H$7:$J$716,3,FALSE) + VLOOKUP($K566,Ago!$H$7:$K$716,4,FALSE),0)</f>
        <v>0</v>
      </c>
      <c r="V566" s="109">
        <f>IFERROR(VLOOKUP($K566,Set!$H$7:$J$716,3,FALSE) + VLOOKUP($K566,Set!$H$7:$K$716,4,FALSE),0)</f>
        <v>0</v>
      </c>
      <c r="W566" s="109">
        <f>IFERROR(VLOOKUP($K566,Oct!$H$7:$J$716,3,FALSE) + VLOOKUP($K566,Oct!$H$7:$K$716,4,FALSE),0)</f>
        <v>0</v>
      </c>
      <c r="X566" s="109">
        <f>IFERROR(VLOOKUP($K566,Nov!$H$7:$J$716,3,FALSE) + VLOOKUP($K566,Nov!$H$7:$K$716,4,FALSE),0)</f>
        <v>0</v>
      </c>
      <c r="Y566" s="109">
        <f>IFERROR(VLOOKUP($K566,Dic!$H$7:$J$716,3,FALSE) + VLOOKUP($K566,Dic!$H$7:$K$716,4,FALSE),0)</f>
        <v>0</v>
      </c>
      <c r="Z566" s="109">
        <f t="shared" si="114"/>
        <v>0</v>
      </c>
      <c r="AA566" s="109">
        <f t="shared" si="115"/>
        <v>0</v>
      </c>
      <c r="AB566" s="109">
        <f t="shared" si="116"/>
        <v>0</v>
      </c>
      <c r="AC566" s="109">
        <f t="shared" si="117"/>
        <v>0</v>
      </c>
      <c r="AD566" s="109">
        <f t="shared" si="118"/>
        <v>0</v>
      </c>
      <c r="AE566" s="109">
        <f t="shared" si="119"/>
        <v>0</v>
      </c>
      <c r="AF566" s="109">
        <f t="shared" si="120"/>
        <v>0</v>
      </c>
    </row>
    <row r="567" spans="1:32" ht="15" thickBot="1">
      <c r="A567">
        <v>2026</v>
      </c>
      <c r="B567" s="104" t="s">
        <v>924</v>
      </c>
      <c r="C567" s="104" t="s">
        <v>1050</v>
      </c>
      <c r="D567" s="139" t="s">
        <v>14</v>
      </c>
      <c r="E567" s="139" t="s">
        <v>199</v>
      </c>
      <c r="F567" s="140">
        <v>1672</v>
      </c>
      <c r="G567" s="139" t="s">
        <v>400</v>
      </c>
      <c r="H567" s="139" t="s">
        <v>14</v>
      </c>
      <c r="I567" s="139" t="s">
        <v>15</v>
      </c>
      <c r="J567" s="140" t="s">
        <v>8</v>
      </c>
      <c r="K567" s="141">
        <v>26297</v>
      </c>
      <c r="L567" s="139" t="s">
        <v>1149</v>
      </c>
      <c r="M567" s="108">
        <v>0.8</v>
      </c>
      <c r="N567" s="109">
        <f>IFERROR(VLOOKUP(K567,Ene!H572:J1281,3,FALSE) + VLOOKUP(K567,Ene!H572:K1281,4,FALSE),0)</f>
        <v>0</v>
      </c>
      <c r="O567" s="109">
        <f>IFERROR(VLOOKUP($K567,Feb!$H$7:$J$716,3,FALSE) + VLOOKUP($K567,Feb!$H$7:$K$716,4,FALSE),0)</f>
        <v>0</v>
      </c>
      <c r="P567" s="109">
        <f>IFERROR(VLOOKUP($K567,Mar!$H$7:$J$716,3,FALSE) + VLOOKUP($K567,Mar!$H$7:$K$716,4,FALSE),0)</f>
        <v>0</v>
      </c>
      <c r="Q567" s="109">
        <f>IFERROR(VLOOKUP($K567,Abr!$H$7:$J$716,3,FALSE) + VLOOKUP($K567,Abr!$H$7:$K$716,4,FALSE),0)</f>
        <v>0</v>
      </c>
      <c r="R567" s="109">
        <f>IFERROR(VLOOKUP($K567,May!$H$7:$J$716,3,FALSE) + VLOOKUP($K567,May!$H$7:$K$716,4,FALSE),0)</f>
        <v>0</v>
      </c>
      <c r="S567" s="109">
        <f>IFERROR(VLOOKUP($K567,Jun!$H$7:$J$716,3,FALSE) + VLOOKUP($K567,Jun!$H$7:$K$716,4,FALSE),0)</f>
        <v>0</v>
      </c>
      <c r="T567" s="109">
        <f>IFERROR(VLOOKUP($K567,Jul!$H$7:$J$716,3,FALSE) + VLOOKUP($K567,Jul!$H$7:$K$716,4,FALSE),0)</f>
        <v>0</v>
      </c>
      <c r="U567" s="109">
        <f>IFERROR(VLOOKUP($K567,Ago!$H$7:$J$716,3,FALSE) + VLOOKUP($K567,Ago!$H$7:$K$716,4,FALSE),0)</f>
        <v>0</v>
      </c>
      <c r="V567" s="109">
        <f>IFERROR(VLOOKUP($K567,Set!$H$7:$J$716,3,FALSE) + VLOOKUP($K567,Set!$H$7:$K$716,4,FALSE),0)</f>
        <v>0</v>
      </c>
      <c r="W567" s="109">
        <f>IFERROR(VLOOKUP($K567,Oct!$H$7:$J$716,3,FALSE) + VLOOKUP($K567,Oct!$H$7:$K$716,4,FALSE),0)</f>
        <v>0</v>
      </c>
      <c r="X567" s="109">
        <f>IFERROR(VLOOKUP($K567,Nov!$H$7:$J$716,3,FALSE) + VLOOKUP($K567,Nov!$H$7:$K$716,4,FALSE),0)</f>
        <v>0</v>
      </c>
      <c r="Y567" s="109">
        <f>IFERROR(VLOOKUP($K567,Dic!$H$7:$J$716,3,FALSE) + VLOOKUP($K567,Dic!$H$7:$K$716,4,FALSE),0)</f>
        <v>0</v>
      </c>
      <c r="Z567" s="109">
        <f t="shared" si="114"/>
        <v>0</v>
      </c>
      <c r="AA567" s="109">
        <f t="shared" si="115"/>
        <v>0</v>
      </c>
      <c r="AB567" s="109">
        <f t="shared" si="116"/>
        <v>0</v>
      </c>
      <c r="AC567" s="109">
        <f t="shared" si="117"/>
        <v>0</v>
      </c>
      <c r="AD567" s="109">
        <f t="shared" si="118"/>
        <v>0</v>
      </c>
      <c r="AE567" s="109">
        <f t="shared" si="119"/>
        <v>0</v>
      </c>
      <c r="AF567" s="109">
        <f t="shared" si="120"/>
        <v>0</v>
      </c>
    </row>
    <row r="568" spans="1:32" ht="15" thickBot="1">
      <c r="A568">
        <v>2026</v>
      </c>
      <c r="B568" s="104" t="s">
        <v>924</v>
      </c>
      <c r="C568" s="104" t="s">
        <v>1048</v>
      </c>
      <c r="D568" s="105" t="s">
        <v>14</v>
      </c>
      <c r="E568" s="105" t="s">
        <v>196</v>
      </c>
      <c r="F568" s="106">
        <v>1672</v>
      </c>
      <c r="G568" s="105" t="s">
        <v>400</v>
      </c>
      <c r="H568" s="105" t="s">
        <v>14</v>
      </c>
      <c r="I568" s="105" t="s">
        <v>196</v>
      </c>
      <c r="J568" s="106" t="s">
        <v>8</v>
      </c>
      <c r="K568" s="107">
        <v>26298</v>
      </c>
      <c r="L568" s="105" t="s">
        <v>750</v>
      </c>
      <c r="M568" s="108">
        <v>16.8</v>
      </c>
      <c r="N568" s="109">
        <f>IFERROR(VLOOKUP(K568,Ene!H573:J1282,3,FALSE) + VLOOKUP(K568,Ene!H573:K1282,4,FALSE),0)</f>
        <v>0</v>
      </c>
      <c r="O568" s="109">
        <f>IFERROR(VLOOKUP($K568,Feb!$H$7:$J$716,3,FALSE) + VLOOKUP($K568,Feb!$H$7:$K$716,4,FALSE),0)</f>
        <v>0</v>
      </c>
      <c r="P568" s="109">
        <f>IFERROR(VLOOKUP($K568,Mar!$H$7:$J$716,3,FALSE) + VLOOKUP($K568,Mar!$H$7:$K$716,4,FALSE),0)</f>
        <v>0</v>
      </c>
      <c r="Q568" s="109">
        <f>IFERROR(VLOOKUP($K568,Abr!$H$7:$J$716,3,FALSE) + VLOOKUP($K568,Abr!$H$7:$K$716,4,FALSE),0)</f>
        <v>0</v>
      </c>
      <c r="R568" s="109">
        <f>IFERROR(VLOOKUP($K568,May!$H$7:$J$716,3,FALSE) + VLOOKUP($K568,May!$H$7:$K$716,4,FALSE),0)</f>
        <v>0</v>
      </c>
      <c r="S568" s="109">
        <f>IFERROR(VLOOKUP($K568,Jun!$H$7:$J$716,3,FALSE) + VLOOKUP($K568,Jun!$H$7:$K$716,4,FALSE),0)</f>
        <v>0</v>
      </c>
      <c r="T568" s="109">
        <f>IFERROR(VLOOKUP($K568,Jul!$H$7:$J$716,3,FALSE) + VLOOKUP($K568,Jul!$H$7:$K$716,4,FALSE),0)</f>
        <v>0</v>
      </c>
      <c r="U568" s="109">
        <f>IFERROR(VLOOKUP($K568,Ago!$H$7:$J$716,3,FALSE) + VLOOKUP($K568,Ago!$H$7:$K$716,4,FALSE),0)</f>
        <v>0</v>
      </c>
      <c r="V568" s="109">
        <f>IFERROR(VLOOKUP($K568,Set!$H$7:$J$716,3,FALSE) + VLOOKUP($K568,Set!$H$7:$K$716,4,FALSE),0)</f>
        <v>0</v>
      </c>
      <c r="W568" s="109">
        <f>IFERROR(VLOOKUP($K568,Oct!$H$7:$J$716,3,FALSE) + VLOOKUP($K568,Oct!$H$7:$K$716,4,FALSE),0)</f>
        <v>0</v>
      </c>
      <c r="X568" s="109">
        <f>IFERROR(VLOOKUP($K568,Nov!$H$7:$J$716,3,FALSE) + VLOOKUP($K568,Nov!$H$7:$K$716,4,FALSE),0)</f>
        <v>0</v>
      </c>
      <c r="Y568" s="109">
        <f>IFERROR(VLOOKUP($K568,Dic!$H$7:$J$716,3,FALSE) + VLOOKUP($K568,Dic!$H$7:$K$716,4,FALSE),0)</f>
        <v>0</v>
      </c>
      <c r="Z568" s="109">
        <f t="shared" si="114"/>
        <v>0</v>
      </c>
      <c r="AA568" s="109">
        <f t="shared" si="115"/>
        <v>0</v>
      </c>
      <c r="AB568" s="109">
        <f t="shared" si="116"/>
        <v>0</v>
      </c>
      <c r="AC568" s="109">
        <f t="shared" si="117"/>
        <v>0</v>
      </c>
      <c r="AD568" s="109">
        <f t="shared" si="118"/>
        <v>0</v>
      </c>
      <c r="AE568" s="109">
        <f t="shared" si="119"/>
        <v>0</v>
      </c>
      <c r="AF568" s="109">
        <f t="shared" si="120"/>
        <v>0</v>
      </c>
    </row>
    <row r="569" spans="1:32" ht="15" thickBot="1">
      <c r="A569">
        <v>2026</v>
      </c>
      <c r="B569" s="104" t="s">
        <v>924</v>
      </c>
      <c r="C569" s="104" t="s">
        <v>984</v>
      </c>
      <c r="D569" s="105" t="s">
        <v>5</v>
      </c>
      <c r="E569" s="105" t="s">
        <v>113</v>
      </c>
      <c r="F569" s="106">
        <v>1714</v>
      </c>
      <c r="G569" s="105" t="s">
        <v>393</v>
      </c>
      <c r="H569" s="105" t="s">
        <v>5</v>
      </c>
      <c r="I569" s="105" t="s">
        <v>113</v>
      </c>
      <c r="J569" s="106" t="s">
        <v>8</v>
      </c>
      <c r="K569" s="107">
        <v>26374</v>
      </c>
      <c r="L569" s="105" t="s">
        <v>1150</v>
      </c>
      <c r="M569" s="108">
        <v>9.6000000000000014</v>
      </c>
      <c r="N569" s="109">
        <f>IFERROR(VLOOKUP(K569,Ene!H574:J1283,3,FALSE) + VLOOKUP(K569,Ene!H574:K1283,4,FALSE),0)</f>
        <v>0</v>
      </c>
      <c r="O569" s="109">
        <f>IFERROR(VLOOKUP($K569,Feb!$H$7:$J$716,3,FALSE) + VLOOKUP($K569,Feb!$H$7:$K$716,4,FALSE),0)</f>
        <v>0</v>
      </c>
      <c r="P569" s="109">
        <f>IFERROR(VLOOKUP($K569,Mar!$H$7:$J$716,3,FALSE) + VLOOKUP($K569,Mar!$H$7:$K$716,4,FALSE),0)</f>
        <v>0</v>
      </c>
      <c r="Q569" s="109">
        <f>IFERROR(VLOOKUP($K569,Abr!$H$7:$J$716,3,FALSE) + VLOOKUP($K569,Abr!$H$7:$K$716,4,FALSE),0)</f>
        <v>0</v>
      </c>
      <c r="R569" s="109">
        <f>IFERROR(VLOOKUP($K569,May!$H$7:$J$716,3,FALSE) + VLOOKUP($K569,May!$H$7:$K$716,4,FALSE),0)</f>
        <v>0</v>
      </c>
      <c r="S569" s="109">
        <f>IFERROR(VLOOKUP($K569,Jun!$H$7:$J$716,3,FALSE) + VLOOKUP($K569,Jun!$H$7:$K$716,4,FALSE),0)</f>
        <v>0</v>
      </c>
      <c r="T569" s="109">
        <f>IFERROR(VLOOKUP($K569,Jul!$H$7:$J$716,3,FALSE) + VLOOKUP($K569,Jul!$H$7:$K$716,4,FALSE),0)</f>
        <v>0</v>
      </c>
      <c r="U569" s="109">
        <f>IFERROR(VLOOKUP($K569,Ago!$H$7:$J$716,3,FALSE) + VLOOKUP($K569,Ago!$H$7:$K$716,4,FALSE),0)</f>
        <v>0</v>
      </c>
      <c r="V569" s="109">
        <f>IFERROR(VLOOKUP($K569,Set!$H$7:$J$716,3,FALSE) + VLOOKUP($K569,Set!$H$7:$K$716,4,FALSE),0)</f>
        <v>0</v>
      </c>
      <c r="W569" s="109">
        <f>IFERROR(VLOOKUP($K569,Oct!$H$7:$J$716,3,FALSE) + VLOOKUP($K569,Oct!$H$7:$K$716,4,FALSE),0)</f>
        <v>0</v>
      </c>
      <c r="X569" s="109">
        <f>IFERROR(VLOOKUP($K569,Nov!$H$7:$J$716,3,FALSE) + VLOOKUP($K569,Nov!$H$7:$K$716,4,FALSE),0)</f>
        <v>0</v>
      </c>
      <c r="Y569" s="109">
        <f>IFERROR(VLOOKUP($K569,Dic!$H$7:$J$716,3,FALSE) + VLOOKUP($K569,Dic!$H$7:$K$716,4,FALSE),0)</f>
        <v>0</v>
      </c>
      <c r="Z569" s="109">
        <f t="shared" si="114"/>
        <v>0</v>
      </c>
      <c r="AA569" s="109">
        <f t="shared" si="115"/>
        <v>0</v>
      </c>
      <c r="AB569" s="109">
        <f t="shared" si="116"/>
        <v>0</v>
      </c>
      <c r="AC569" s="109">
        <f t="shared" si="117"/>
        <v>0</v>
      </c>
      <c r="AD569" s="109">
        <f t="shared" si="118"/>
        <v>0</v>
      </c>
      <c r="AE569" s="109">
        <f t="shared" si="119"/>
        <v>0</v>
      </c>
      <c r="AF569" s="109">
        <f t="shared" si="120"/>
        <v>0</v>
      </c>
    </row>
    <row r="570" spans="1:32" ht="15" thickBot="1">
      <c r="A570">
        <v>2026</v>
      </c>
      <c r="B570" s="104" t="s">
        <v>857</v>
      </c>
      <c r="C570" s="104" t="s">
        <v>920</v>
      </c>
      <c r="D570" s="105" t="s">
        <v>6</v>
      </c>
      <c r="E570" s="105" t="s">
        <v>7</v>
      </c>
      <c r="F570" s="106">
        <v>0</v>
      </c>
      <c r="G570" s="105" t="s">
        <v>1093</v>
      </c>
      <c r="H570" s="105" t="s">
        <v>369</v>
      </c>
      <c r="I570" s="105" t="s">
        <v>370</v>
      </c>
      <c r="J570" s="106" t="s">
        <v>13</v>
      </c>
      <c r="K570" s="107">
        <v>26390</v>
      </c>
      <c r="L570" s="105" t="s">
        <v>754</v>
      </c>
      <c r="M570" s="108">
        <v>0</v>
      </c>
      <c r="N570" s="109">
        <f>IFERROR(VLOOKUP(K570,Ene!H575:J1284,3,FALSE) + VLOOKUP(K570,Ene!H575:K1284,4,FALSE),0)</f>
        <v>0</v>
      </c>
      <c r="O570" s="109">
        <f>IFERROR(VLOOKUP($K570,Feb!$H$7:$J$716,3,FALSE) + VLOOKUP($K570,Feb!$H$7:$K$716,4,FALSE),0)</f>
        <v>0</v>
      </c>
      <c r="P570" s="109">
        <f>IFERROR(VLOOKUP($K570,Mar!$H$7:$J$716,3,FALSE) + VLOOKUP($K570,Mar!$H$7:$K$716,4,FALSE),0)</f>
        <v>0</v>
      </c>
      <c r="Q570" s="109">
        <f>IFERROR(VLOOKUP($K570,Abr!$H$7:$J$716,3,FALSE) + VLOOKUP($K570,Abr!$H$7:$K$716,4,FALSE),0)</f>
        <v>0</v>
      </c>
      <c r="R570" s="109">
        <f>IFERROR(VLOOKUP($K570,May!$H$7:$J$716,3,FALSE) + VLOOKUP($K570,May!$H$7:$K$716,4,FALSE),0)</f>
        <v>0</v>
      </c>
      <c r="S570" s="109">
        <f>IFERROR(VLOOKUP($K570,Jun!$H$7:$J$716,3,FALSE) + VLOOKUP($K570,Jun!$H$7:$K$716,4,FALSE),0)</f>
        <v>0</v>
      </c>
      <c r="T570" s="109">
        <f>IFERROR(VLOOKUP($K570,Jul!$H$7:$J$716,3,FALSE) + VLOOKUP($K570,Jul!$H$7:$K$716,4,FALSE),0)</f>
        <v>0</v>
      </c>
      <c r="U570" s="109">
        <f>IFERROR(VLOOKUP($K570,Ago!$H$7:$J$716,3,FALSE) + VLOOKUP($K570,Ago!$H$7:$K$716,4,FALSE),0)</f>
        <v>0</v>
      </c>
      <c r="V570" s="109">
        <f>IFERROR(VLOOKUP($K570,Set!$H$7:$J$716,3,FALSE) + VLOOKUP($K570,Set!$H$7:$K$716,4,FALSE),0)</f>
        <v>0</v>
      </c>
      <c r="W570" s="109">
        <f>IFERROR(VLOOKUP($K570,Oct!$H$7:$J$716,3,FALSE) + VLOOKUP($K570,Oct!$H$7:$K$716,4,FALSE),0)</f>
        <v>0</v>
      </c>
      <c r="X570" s="109">
        <f>IFERROR(VLOOKUP($K570,Nov!$H$7:$J$716,3,FALSE) + VLOOKUP($K570,Nov!$H$7:$K$716,4,FALSE),0)</f>
        <v>0</v>
      </c>
      <c r="Y570" s="109">
        <f>IFERROR(VLOOKUP($K570,Dic!$H$7:$J$716,3,FALSE) + VLOOKUP($K570,Dic!$H$7:$K$716,4,FALSE),0)</f>
        <v>0</v>
      </c>
      <c r="Z570" s="109">
        <f t="shared" si="114"/>
        <v>0</v>
      </c>
      <c r="AA570" s="109">
        <f t="shared" si="115"/>
        <v>0</v>
      </c>
      <c r="AB570" s="109">
        <f t="shared" si="116"/>
        <v>0</v>
      </c>
      <c r="AC570" s="109">
        <f t="shared" si="117"/>
        <v>0</v>
      </c>
      <c r="AD570" s="109">
        <f t="shared" si="118"/>
        <v>0</v>
      </c>
      <c r="AE570" s="109">
        <f t="shared" si="119"/>
        <v>0</v>
      </c>
      <c r="AF570" s="109">
        <f t="shared" si="120"/>
        <v>0</v>
      </c>
    </row>
    <row r="571" spans="1:32" ht="15" thickBot="1">
      <c r="A571">
        <v>2026</v>
      </c>
      <c r="B571" s="104" t="s">
        <v>924</v>
      </c>
      <c r="C571" s="104" t="s">
        <v>1039</v>
      </c>
      <c r="D571" s="105" t="s">
        <v>14</v>
      </c>
      <c r="E571" s="105" t="s">
        <v>15</v>
      </c>
      <c r="F571" s="106">
        <v>1672</v>
      </c>
      <c r="G571" s="105" t="s">
        <v>400</v>
      </c>
      <c r="H571" s="105" t="s">
        <v>14</v>
      </c>
      <c r="I571" s="105" t="s">
        <v>15</v>
      </c>
      <c r="J571" s="106" t="s">
        <v>8</v>
      </c>
      <c r="K571" s="107">
        <v>26486</v>
      </c>
      <c r="L571" s="105" t="s">
        <v>1151</v>
      </c>
      <c r="M571" s="108">
        <v>15.200000000000001</v>
      </c>
      <c r="N571" s="109">
        <f>IFERROR(VLOOKUP(K571,Ene!H576:J1285,3,FALSE) + VLOOKUP(K571,Ene!H576:K1285,4,FALSE),0)</f>
        <v>0</v>
      </c>
      <c r="O571" s="109">
        <f>IFERROR(VLOOKUP($K571,Feb!$H$7:$J$716,3,FALSE) + VLOOKUP($K571,Feb!$H$7:$K$716,4,FALSE),0)</f>
        <v>0</v>
      </c>
      <c r="P571" s="109">
        <f>IFERROR(VLOOKUP($K571,Mar!$H$7:$J$716,3,FALSE) + VLOOKUP($K571,Mar!$H$7:$K$716,4,FALSE),0)</f>
        <v>0</v>
      </c>
      <c r="Q571" s="109">
        <f>IFERROR(VLOOKUP($K571,Abr!$H$7:$J$716,3,FALSE) + VLOOKUP($K571,Abr!$H$7:$K$716,4,FALSE),0)</f>
        <v>0</v>
      </c>
      <c r="R571" s="109">
        <f>IFERROR(VLOOKUP($K571,May!$H$7:$J$716,3,FALSE) + VLOOKUP($K571,May!$H$7:$K$716,4,FALSE),0)</f>
        <v>0</v>
      </c>
      <c r="S571" s="109">
        <f>IFERROR(VLOOKUP($K571,Jun!$H$7:$J$716,3,FALSE) + VLOOKUP($K571,Jun!$H$7:$K$716,4,FALSE),0)</f>
        <v>0</v>
      </c>
      <c r="T571" s="109">
        <f>IFERROR(VLOOKUP($K571,Jul!$H$7:$J$716,3,FALSE) + VLOOKUP($K571,Jul!$H$7:$K$716,4,FALSE),0)</f>
        <v>0</v>
      </c>
      <c r="U571" s="109">
        <f>IFERROR(VLOOKUP($K571,Ago!$H$7:$J$716,3,FALSE) + VLOOKUP($K571,Ago!$H$7:$K$716,4,FALSE),0)</f>
        <v>0</v>
      </c>
      <c r="V571" s="109">
        <f>IFERROR(VLOOKUP($K571,Set!$H$7:$J$716,3,FALSE) + VLOOKUP($K571,Set!$H$7:$K$716,4,FALSE),0)</f>
        <v>0</v>
      </c>
      <c r="W571" s="109">
        <f>IFERROR(VLOOKUP($K571,Oct!$H$7:$J$716,3,FALSE) + VLOOKUP($K571,Oct!$H$7:$K$716,4,FALSE),0)</f>
        <v>0</v>
      </c>
      <c r="X571" s="109">
        <f>IFERROR(VLOOKUP($K571,Nov!$H$7:$J$716,3,FALSE) + VLOOKUP($K571,Nov!$H$7:$K$716,4,FALSE),0)</f>
        <v>0</v>
      </c>
      <c r="Y571" s="109">
        <f>IFERROR(VLOOKUP($K571,Dic!$H$7:$J$716,3,FALSE) + VLOOKUP($K571,Dic!$H$7:$K$716,4,FALSE),0)</f>
        <v>0</v>
      </c>
      <c r="Z571" s="109">
        <f t="shared" si="114"/>
        <v>0</v>
      </c>
      <c r="AA571" s="109">
        <f t="shared" si="115"/>
        <v>0</v>
      </c>
      <c r="AB571" s="109">
        <f t="shared" si="116"/>
        <v>0</v>
      </c>
      <c r="AC571" s="109">
        <f t="shared" si="117"/>
        <v>0</v>
      </c>
      <c r="AD571" s="109">
        <f t="shared" si="118"/>
        <v>0</v>
      </c>
      <c r="AE571" s="109">
        <f t="shared" si="119"/>
        <v>0</v>
      </c>
      <c r="AF571" s="109">
        <f t="shared" si="120"/>
        <v>0</v>
      </c>
    </row>
    <row r="572" spans="1:32" ht="15" thickBot="1">
      <c r="A572">
        <v>2026</v>
      </c>
      <c r="B572" s="104" t="s">
        <v>924</v>
      </c>
      <c r="C572" s="104" t="s">
        <v>1039</v>
      </c>
      <c r="D572" s="105" t="s">
        <v>14</v>
      </c>
      <c r="E572" s="105" t="s">
        <v>15</v>
      </c>
      <c r="F572" s="106">
        <v>1672</v>
      </c>
      <c r="G572" s="105" t="s">
        <v>400</v>
      </c>
      <c r="H572" s="105" t="s">
        <v>14</v>
      </c>
      <c r="I572" s="105" t="s">
        <v>15</v>
      </c>
      <c r="J572" s="106" t="s">
        <v>8</v>
      </c>
      <c r="K572" s="107">
        <v>26487</v>
      </c>
      <c r="L572" s="105" t="s">
        <v>1152</v>
      </c>
      <c r="M572" s="108">
        <v>10.4</v>
      </c>
      <c r="N572" s="109">
        <f>IFERROR(VLOOKUP(K572,Ene!H577:J1286,3,FALSE) + VLOOKUP(K572,Ene!H577:K1286,4,FALSE),0)</f>
        <v>0</v>
      </c>
      <c r="O572" s="109">
        <f>IFERROR(VLOOKUP($K572,Feb!$H$7:$J$716,3,FALSE) + VLOOKUP($K572,Feb!$H$7:$K$716,4,FALSE),0)</f>
        <v>0</v>
      </c>
      <c r="P572" s="109">
        <f>IFERROR(VLOOKUP($K572,Mar!$H$7:$J$716,3,FALSE) + VLOOKUP($K572,Mar!$H$7:$K$716,4,FALSE),0)</f>
        <v>0</v>
      </c>
      <c r="Q572" s="109">
        <f>IFERROR(VLOOKUP($K572,Abr!$H$7:$J$716,3,FALSE) + VLOOKUP($K572,Abr!$H$7:$K$716,4,FALSE),0)</f>
        <v>0</v>
      </c>
      <c r="R572" s="109">
        <f>IFERROR(VLOOKUP($K572,May!$H$7:$J$716,3,FALSE) + VLOOKUP($K572,May!$H$7:$K$716,4,FALSE),0)</f>
        <v>0</v>
      </c>
      <c r="S572" s="109">
        <f>IFERROR(VLOOKUP($K572,Jun!$H$7:$J$716,3,FALSE) + VLOOKUP($K572,Jun!$H$7:$K$716,4,FALSE),0)</f>
        <v>0</v>
      </c>
      <c r="T572" s="109">
        <f>IFERROR(VLOOKUP($K572,Jul!$H$7:$J$716,3,FALSE) + VLOOKUP($K572,Jul!$H$7:$K$716,4,FALSE),0)</f>
        <v>0</v>
      </c>
      <c r="U572" s="109">
        <f>IFERROR(VLOOKUP($K572,Ago!$H$7:$J$716,3,FALSE) + VLOOKUP($K572,Ago!$H$7:$K$716,4,FALSE),0)</f>
        <v>0</v>
      </c>
      <c r="V572" s="109">
        <f>IFERROR(VLOOKUP($K572,Set!$H$7:$J$716,3,FALSE) + VLOOKUP($K572,Set!$H$7:$K$716,4,FALSE),0)</f>
        <v>0</v>
      </c>
      <c r="W572" s="109">
        <f>IFERROR(VLOOKUP($K572,Oct!$H$7:$J$716,3,FALSE) + VLOOKUP($K572,Oct!$H$7:$K$716,4,FALSE),0)</f>
        <v>0</v>
      </c>
      <c r="X572" s="109">
        <f>IFERROR(VLOOKUP($K572,Nov!$H$7:$J$716,3,FALSE) + VLOOKUP($K572,Nov!$H$7:$K$716,4,FALSE),0)</f>
        <v>0</v>
      </c>
      <c r="Y572" s="109">
        <f>IFERROR(VLOOKUP($K572,Dic!$H$7:$J$716,3,FALSE) + VLOOKUP($K572,Dic!$H$7:$K$716,4,FALSE),0)</f>
        <v>0</v>
      </c>
      <c r="Z572" s="109">
        <f t="shared" si="114"/>
        <v>0</v>
      </c>
      <c r="AA572" s="109">
        <f t="shared" si="115"/>
        <v>0</v>
      </c>
      <c r="AB572" s="109">
        <f t="shared" si="116"/>
        <v>0</v>
      </c>
      <c r="AC572" s="109">
        <f t="shared" si="117"/>
        <v>0</v>
      </c>
      <c r="AD572" s="109">
        <f t="shared" si="118"/>
        <v>0</v>
      </c>
      <c r="AE572" s="109">
        <f t="shared" si="119"/>
        <v>0</v>
      </c>
      <c r="AF572" s="109">
        <f t="shared" si="120"/>
        <v>0</v>
      </c>
    </row>
    <row r="573" spans="1:32" ht="15" thickBot="1">
      <c r="A573">
        <v>2026</v>
      </c>
      <c r="B573" s="104" t="s">
        <v>924</v>
      </c>
      <c r="C573" s="104" t="s">
        <v>1037</v>
      </c>
      <c r="D573" s="105" t="s">
        <v>14</v>
      </c>
      <c r="E573" s="105" t="s">
        <v>192</v>
      </c>
      <c r="F573" s="106">
        <v>1672</v>
      </c>
      <c r="G573" s="105" t="s">
        <v>400</v>
      </c>
      <c r="H573" s="105" t="s">
        <v>14</v>
      </c>
      <c r="I573" s="105" t="s">
        <v>192</v>
      </c>
      <c r="J573" s="106" t="s">
        <v>8</v>
      </c>
      <c r="K573" s="107">
        <v>26488</v>
      </c>
      <c r="L573" s="105" t="s">
        <v>756</v>
      </c>
      <c r="M573" s="108">
        <v>16</v>
      </c>
      <c r="N573" s="109">
        <f>IFERROR(VLOOKUP(K573,Ene!H578:J1287,3,FALSE) + VLOOKUP(K573,Ene!H578:K1287,4,FALSE),0)</f>
        <v>0</v>
      </c>
      <c r="O573" s="109">
        <f>IFERROR(VLOOKUP($K573,Feb!$H$7:$J$716,3,FALSE) + VLOOKUP($K573,Feb!$H$7:$K$716,4,FALSE),0)</f>
        <v>0</v>
      </c>
      <c r="P573" s="109">
        <f>IFERROR(VLOOKUP($K573,Mar!$H$7:$J$716,3,FALSE) + VLOOKUP($K573,Mar!$H$7:$K$716,4,FALSE),0)</f>
        <v>0</v>
      </c>
      <c r="Q573" s="109">
        <f>IFERROR(VLOOKUP($K573,Abr!$H$7:$J$716,3,FALSE) + VLOOKUP($K573,Abr!$H$7:$K$716,4,FALSE),0)</f>
        <v>0</v>
      </c>
      <c r="R573" s="109">
        <f>IFERROR(VLOOKUP($K573,May!$H$7:$J$716,3,FALSE) + VLOOKUP($K573,May!$H$7:$K$716,4,FALSE),0)</f>
        <v>0</v>
      </c>
      <c r="S573" s="109">
        <f>IFERROR(VLOOKUP($K573,Jun!$H$7:$J$716,3,FALSE) + VLOOKUP($K573,Jun!$H$7:$K$716,4,FALSE),0)</f>
        <v>0</v>
      </c>
      <c r="T573" s="109">
        <f>IFERROR(VLOOKUP($K573,Jul!$H$7:$J$716,3,FALSE) + VLOOKUP($K573,Jul!$H$7:$K$716,4,FALSE),0)</f>
        <v>0</v>
      </c>
      <c r="U573" s="109">
        <f>IFERROR(VLOOKUP($K573,Ago!$H$7:$J$716,3,FALSE) + VLOOKUP($K573,Ago!$H$7:$K$716,4,FALSE),0)</f>
        <v>0</v>
      </c>
      <c r="V573" s="109">
        <f>IFERROR(VLOOKUP($K573,Set!$H$7:$J$716,3,FALSE) + VLOOKUP($K573,Set!$H$7:$K$716,4,FALSE),0)</f>
        <v>0</v>
      </c>
      <c r="W573" s="109">
        <f>IFERROR(VLOOKUP($K573,Oct!$H$7:$J$716,3,FALSE) + VLOOKUP($K573,Oct!$H$7:$K$716,4,FALSE),0)</f>
        <v>0</v>
      </c>
      <c r="X573" s="109">
        <f>IFERROR(VLOOKUP($K573,Nov!$H$7:$J$716,3,FALSE) + VLOOKUP($K573,Nov!$H$7:$K$716,4,FALSE),0)</f>
        <v>0</v>
      </c>
      <c r="Y573" s="109">
        <f>IFERROR(VLOOKUP($K573,Dic!$H$7:$J$716,3,FALSE) + VLOOKUP($K573,Dic!$H$7:$K$716,4,FALSE),0)</f>
        <v>0</v>
      </c>
      <c r="Z573" s="109">
        <f t="shared" si="114"/>
        <v>0</v>
      </c>
      <c r="AA573" s="109">
        <f t="shared" si="115"/>
        <v>0</v>
      </c>
      <c r="AB573" s="109">
        <f t="shared" si="116"/>
        <v>0</v>
      </c>
      <c r="AC573" s="109">
        <f t="shared" si="117"/>
        <v>0</v>
      </c>
      <c r="AD573" s="109">
        <f t="shared" si="118"/>
        <v>0</v>
      </c>
      <c r="AE573" s="109">
        <f t="shared" si="119"/>
        <v>0</v>
      </c>
      <c r="AF573" s="109">
        <f t="shared" si="120"/>
        <v>0</v>
      </c>
    </row>
    <row r="574" spans="1:32" ht="15" thickBot="1">
      <c r="A574">
        <v>2026</v>
      </c>
      <c r="B574" s="104" t="s">
        <v>924</v>
      </c>
      <c r="C574" s="104" t="s">
        <v>1039</v>
      </c>
      <c r="D574" s="139" t="s">
        <v>14</v>
      </c>
      <c r="E574" s="139" t="s">
        <v>15</v>
      </c>
      <c r="F574" s="140">
        <v>1672</v>
      </c>
      <c r="G574" s="139" t="s">
        <v>400</v>
      </c>
      <c r="H574" s="139" t="s">
        <v>14</v>
      </c>
      <c r="I574" s="139" t="s">
        <v>15</v>
      </c>
      <c r="J574" s="140" t="s">
        <v>8</v>
      </c>
      <c r="K574" s="141">
        <v>26489</v>
      </c>
      <c r="L574" s="139" t="s">
        <v>1153</v>
      </c>
      <c r="M574" s="108">
        <v>8.8000000000000007</v>
      </c>
      <c r="N574" s="109">
        <f>IFERROR(VLOOKUP(K574,Ene!H579:J1288,3,FALSE) + VLOOKUP(K574,Ene!H579:K1288,4,FALSE),0)</f>
        <v>0</v>
      </c>
      <c r="O574" s="109">
        <f>IFERROR(VLOOKUP($K574,Feb!$H$7:$J$716,3,FALSE) + VLOOKUP($K574,Feb!$H$7:$K$716,4,FALSE),0)</f>
        <v>0</v>
      </c>
      <c r="P574" s="109">
        <f>IFERROR(VLOOKUP($K574,Mar!$H$7:$J$716,3,FALSE) + VLOOKUP($K574,Mar!$H$7:$K$716,4,FALSE),0)</f>
        <v>0</v>
      </c>
      <c r="Q574" s="109">
        <f>IFERROR(VLOOKUP($K574,Abr!$H$7:$J$716,3,FALSE) + VLOOKUP($K574,Abr!$H$7:$K$716,4,FALSE),0)</f>
        <v>0</v>
      </c>
      <c r="R574" s="109">
        <f>IFERROR(VLOOKUP($K574,May!$H$7:$J$716,3,FALSE) + VLOOKUP($K574,May!$H$7:$K$716,4,FALSE),0)</f>
        <v>0</v>
      </c>
      <c r="S574" s="109">
        <f>IFERROR(VLOOKUP($K574,Jun!$H$7:$J$716,3,FALSE) + VLOOKUP($K574,Jun!$H$7:$K$716,4,FALSE),0)</f>
        <v>0</v>
      </c>
      <c r="T574" s="109">
        <f>IFERROR(VLOOKUP($K574,Jul!$H$7:$J$716,3,FALSE) + VLOOKUP($K574,Jul!$H$7:$K$716,4,FALSE),0)</f>
        <v>0</v>
      </c>
      <c r="U574" s="109">
        <f>IFERROR(VLOOKUP($K574,Ago!$H$7:$J$716,3,FALSE) + VLOOKUP($K574,Ago!$H$7:$K$716,4,FALSE),0)</f>
        <v>0</v>
      </c>
      <c r="V574" s="109">
        <f>IFERROR(VLOOKUP($K574,Set!$H$7:$J$716,3,FALSE) + VLOOKUP($K574,Set!$H$7:$K$716,4,FALSE),0)</f>
        <v>0</v>
      </c>
      <c r="W574" s="109">
        <f>IFERROR(VLOOKUP($K574,Oct!$H$7:$J$716,3,FALSE) + VLOOKUP($K574,Oct!$H$7:$K$716,4,FALSE),0)</f>
        <v>0</v>
      </c>
      <c r="X574" s="109">
        <f>IFERROR(VLOOKUP($K574,Nov!$H$7:$J$716,3,FALSE) + VLOOKUP($K574,Nov!$H$7:$K$716,4,FALSE),0)</f>
        <v>0</v>
      </c>
      <c r="Y574" s="109">
        <f>IFERROR(VLOOKUP($K574,Dic!$H$7:$J$716,3,FALSE) + VLOOKUP($K574,Dic!$H$7:$K$716,4,FALSE),0)</f>
        <v>0</v>
      </c>
      <c r="Z574" s="109">
        <f t="shared" si="114"/>
        <v>0</v>
      </c>
      <c r="AA574" s="109">
        <f t="shared" si="115"/>
        <v>0</v>
      </c>
      <c r="AB574" s="109">
        <f t="shared" si="116"/>
        <v>0</v>
      </c>
      <c r="AC574" s="109">
        <f t="shared" si="117"/>
        <v>0</v>
      </c>
      <c r="AD574" s="109">
        <f t="shared" si="118"/>
        <v>0</v>
      </c>
      <c r="AE574" s="109">
        <f t="shared" si="119"/>
        <v>0</v>
      </c>
      <c r="AF574" s="109">
        <f t="shared" si="120"/>
        <v>0</v>
      </c>
    </row>
    <row r="575" spans="1:32" ht="15" thickBot="1">
      <c r="A575">
        <v>2026</v>
      </c>
      <c r="B575" s="104" t="s">
        <v>924</v>
      </c>
      <c r="C575" s="104" t="s">
        <v>1053</v>
      </c>
      <c r="D575" s="105" t="s">
        <v>14</v>
      </c>
      <c r="E575" s="105" t="s">
        <v>32</v>
      </c>
      <c r="F575" s="106">
        <v>1672</v>
      </c>
      <c r="G575" s="105" t="s">
        <v>400</v>
      </c>
      <c r="H575" s="105" t="s">
        <v>14</v>
      </c>
      <c r="I575" s="105" t="s">
        <v>15</v>
      </c>
      <c r="J575" s="106" t="s">
        <v>8</v>
      </c>
      <c r="K575" s="107">
        <v>26490</v>
      </c>
      <c r="L575" s="105" t="s">
        <v>1154</v>
      </c>
      <c r="M575" s="108">
        <v>3.2</v>
      </c>
      <c r="N575" s="109">
        <f>IFERROR(VLOOKUP(K575,Ene!H580:J1289,3,FALSE) + VLOOKUP(K575,Ene!H580:K1289,4,FALSE),0)</f>
        <v>0</v>
      </c>
      <c r="O575" s="109">
        <f>IFERROR(VLOOKUP($K575,Feb!$H$7:$J$716,3,FALSE) + VLOOKUP($K575,Feb!$H$7:$K$716,4,FALSE),0)</f>
        <v>0</v>
      </c>
      <c r="P575" s="109">
        <f>IFERROR(VLOOKUP($K575,Mar!$H$7:$J$716,3,FALSE) + VLOOKUP($K575,Mar!$H$7:$K$716,4,FALSE),0)</f>
        <v>0</v>
      </c>
      <c r="Q575" s="109">
        <f>IFERROR(VLOOKUP($K575,Abr!$H$7:$J$716,3,FALSE) + VLOOKUP($K575,Abr!$H$7:$K$716,4,FALSE),0)</f>
        <v>0</v>
      </c>
      <c r="R575" s="109">
        <f>IFERROR(VLOOKUP($K575,May!$H$7:$J$716,3,FALSE) + VLOOKUP($K575,May!$H$7:$K$716,4,FALSE),0)</f>
        <v>0</v>
      </c>
      <c r="S575" s="109">
        <f>IFERROR(VLOOKUP($K575,Jun!$H$7:$J$716,3,FALSE) + VLOOKUP($K575,Jun!$H$7:$K$716,4,FALSE),0)</f>
        <v>0</v>
      </c>
      <c r="T575" s="109">
        <f>IFERROR(VLOOKUP($K575,Jul!$H$7:$J$716,3,FALSE) + VLOOKUP($K575,Jul!$H$7:$K$716,4,FALSE),0)</f>
        <v>0</v>
      </c>
      <c r="U575" s="109">
        <f>IFERROR(VLOOKUP($K575,Ago!$H$7:$J$716,3,FALSE) + VLOOKUP($K575,Ago!$H$7:$K$716,4,FALSE),0)</f>
        <v>0</v>
      </c>
      <c r="V575" s="109">
        <f>IFERROR(VLOOKUP($K575,Set!$H$7:$J$716,3,FALSE) + VLOOKUP($K575,Set!$H$7:$K$716,4,FALSE),0)</f>
        <v>0</v>
      </c>
      <c r="W575" s="109">
        <f>IFERROR(VLOOKUP($K575,Oct!$H$7:$J$716,3,FALSE) + VLOOKUP($K575,Oct!$H$7:$K$716,4,FALSE),0)</f>
        <v>0</v>
      </c>
      <c r="X575" s="109">
        <f>IFERROR(VLOOKUP($K575,Nov!$H$7:$J$716,3,FALSE) + VLOOKUP($K575,Nov!$H$7:$K$716,4,FALSE),0)</f>
        <v>0</v>
      </c>
      <c r="Y575" s="109">
        <f>IFERROR(VLOOKUP($K575,Dic!$H$7:$J$716,3,FALSE) + VLOOKUP($K575,Dic!$H$7:$K$716,4,FALSE),0)</f>
        <v>0</v>
      </c>
      <c r="Z575" s="109">
        <f t="shared" si="114"/>
        <v>0</v>
      </c>
      <c r="AA575" s="109">
        <f t="shared" si="115"/>
        <v>0</v>
      </c>
      <c r="AB575" s="109">
        <f t="shared" si="116"/>
        <v>0</v>
      </c>
      <c r="AC575" s="109">
        <f t="shared" si="117"/>
        <v>0</v>
      </c>
      <c r="AD575" s="109">
        <f t="shared" si="118"/>
        <v>0</v>
      </c>
      <c r="AE575" s="109">
        <f t="shared" si="119"/>
        <v>0</v>
      </c>
      <c r="AF575" s="109">
        <f t="shared" si="120"/>
        <v>0</v>
      </c>
    </row>
    <row r="576" spans="1:32" ht="15" thickBot="1">
      <c r="A576">
        <v>2026</v>
      </c>
      <c r="B576" s="104" t="s">
        <v>924</v>
      </c>
      <c r="C576" s="104" t="s">
        <v>1039</v>
      </c>
      <c r="D576" s="139" t="s">
        <v>14</v>
      </c>
      <c r="E576" s="139" t="s">
        <v>15</v>
      </c>
      <c r="F576" s="140">
        <v>1672</v>
      </c>
      <c r="G576" s="139" t="s">
        <v>400</v>
      </c>
      <c r="H576" s="139" t="s">
        <v>14</v>
      </c>
      <c r="I576" s="139" t="s">
        <v>15</v>
      </c>
      <c r="J576" s="140" t="s">
        <v>8</v>
      </c>
      <c r="K576" s="141">
        <v>26496</v>
      </c>
      <c r="L576" s="139" t="s">
        <v>1155</v>
      </c>
      <c r="M576" s="108">
        <v>4.8000000000000007</v>
      </c>
      <c r="N576" s="109">
        <f>IFERROR(VLOOKUP(K576,Ene!H581:J1290,3,FALSE) + VLOOKUP(K576,Ene!H581:K1290,4,FALSE),0)</f>
        <v>0</v>
      </c>
      <c r="O576" s="109">
        <f>IFERROR(VLOOKUP($K576,Feb!$H$7:$J$716,3,FALSE) + VLOOKUP($K576,Feb!$H$7:$K$716,4,FALSE),0)</f>
        <v>0</v>
      </c>
      <c r="P576" s="109">
        <f>IFERROR(VLOOKUP($K576,Mar!$H$7:$J$716,3,FALSE) + VLOOKUP($K576,Mar!$H$7:$K$716,4,FALSE),0)</f>
        <v>0</v>
      </c>
      <c r="Q576" s="109">
        <f>IFERROR(VLOOKUP($K576,Abr!$H$7:$J$716,3,FALSE) + VLOOKUP($K576,Abr!$H$7:$K$716,4,FALSE),0)</f>
        <v>0</v>
      </c>
      <c r="R576" s="109">
        <f>IFERROR(VLOOKUP($K576,May!$H$7:$J$716,3,FALSE) + VLOOKUP($K576,May!$H$7:$K$716,4,FALSE),0)</f>
        <v>0</v>
      </c>
      <c r="S576" s="109">
        <f>IFERROR(VLOOKUP($K576,Jun!$H$7:$J$716,3,FALSE) + VLOOKUP($K576,Jun!$H$7:$K$716,4,FALSE),0)</f>
        <v>0</v>
      </c>
      <c r="T576" s="109">
        <f>IFERROR(VLOOKUP($K576,Jul!$H$7:$J$716,3,FALSE) + VLOOKUP($K576,Jul!$H$7:$K$716,4,FALSE),0)</f>
        <v>0</v>
      </c>
      <c r="U576" s="109">
        <f>IFERROR(VLOOKUP($K576,Ago!$H$7:$J$716,3,FALSE) + VLOOKUP($K576,Ago!$H$7:$K$716,4,FALSE),0)</f>
        <v>0</v>
      </c>
      <c r="V576" s="109">
        <f>IFERROR(VLOOKUP($K576,Set!$H$7:$J$716,3,FALSE) + VLOOKUP($K576,Set!$H$7:$K$716,4,FALSE),0)</f>
        <v>0</v>
      </c>
      <c r="W576" s="109">
        <f>IFERROR(VLOOKUP($K576,Oct!$H$7:$J$716,3,FALSE) + VLOOKUP($K576,Oct!$H$7:$K$716,4,FALSE),0)</f>
        <v>0</v>
      </c>
      <c r="X576" s="109">
        <f>IFERROR(VLOOKUP($K576,Nov!$H$7:$J$716,3,FALSE) + VLOOKUP($K576,Nov!$H$7:$K$716,4,FALSE),0)</f>
        <v>0</v>
      </c>
      <c r="Y576" s="109">
        <f>IFERROR(VLOOKUP($K576,Dic!$H$7:$J$716,3,FALSE) + VLOOKUP($K576,Dic!$H$7:$K$716,4,FALSE),0)</f>
        <v>0</v>
      </c>
      <c r="Z576" s="109">
        <f t="shared" si="114"/>
        <v>0</v>
      </c>
      <c r="AA576" s="109">
        <f t="shared" si="115"/>
        <v>0</v>
      </c>
      <c r="AB576" s="109">
        <f t="shared" si="116"/>
        <v>0</v>
      </c>
      <c r="AC576" s="109">
        <f t="shared" si="117"/>
        <v>0</v>
      </c>
      <c r="AD576" s="109">
        <f t="shared" si="118"/>
        <v>0</v>
      </c>
      <c r="AE576" s="109">
        <f t="shared" si="119"/>
        <v>0</v>
      </c>
      <c r="AF576" s="109">
        <f t="shared" si="120"/>
        <v>0</v>
      </c>
    </row>
    <row r="577" spans="1:32" ht="15" thickBot="1">
      <c r="A577">
        <v>2026</v>
      </c>
      <c r="B577" s="104" t="s">
        <v>857</v>
      </c>
      <c r="C577" s="104" t="s">
        <v>1061</v>
      </c>
      <c r="D577" s="105" t="s">
        <v>18</v>
      </c>
      <c r="E577" s="105" t="s">
        <v>19</v>
      </c>
      <c r="F577" s="106">
        <v>0</v>
      </c>
      <c r="G577" s="105" t="s">
        <v>1093</v>
      </c>
      <c r="H577" s="105" t="s">
        <v>369</v>
      </c>
      <c r="I577" s="105" t="s">
        <v>370</v>
      </c>
      <c r="J577" s="106" t="s">
        <v>522</v>
      </c>
      <c r="K577" s="107">
        <v>26505</v>
      </c>
      <c r="L577" s="105" t="s">
        <v>760</v>
      </c>
      <c r="M577" s="108">
        <v>0</v>
      </c>
      <c r="N577" s="109">
        <f>IFERROR(VLOOKUP(K577,Ene!H582:J1291,3,FALSE) + VLOOKUP(K577,Ene!H582:K1291,4,FALSE),0)</f>
        <v>0</v>
      </c>
      <c r="O577" s="109">
        <f>IFERROR(VLOOKUP($K577,Feb!$H$7:$J$716,3,FALSE) + VLOOKUP($K577,Feb!$H$7:$K$716,4,FALSE),0)</f>
        <v>0</v>
      </c>
      <c r="P577" s="109">
        <f>IFERROR(VLOOKUP($K577,Mar!$H$7:$J$716,3,FALSE) + VLOOKUP($K577,Mar!$H$7:$K$716,4,FALSE),0)</f>
        <v>0</v>
      </c>
      <c r="Q577" s="109">
        <f>IFERROR(VLOOKUP($K577,Abr!$H$7:$J$716,3,FALSE) + VLOOKUP($K577,Abr!$H$7:$K$716,4,FALSE),0)</f>
        <v>0</v>
      </c>
      <c r="R577" s="109">
        <f>IFERROR(VLOOKUP($K577,May!$H$7:$J$716,3,FALSE) + VLOOKUP($K577,May!$H$7:$K$716,4,FALSE),0)</f>
        <v>0</v>
      </c>
      <c r="S577" s="109">
        <f>IFERROR(VLOOKUP($K577,Jun!$H$7:$J$716,3,FALSE) + VLOOKUP($K577,Jun!$H$7:$K$716,4,FALSE),0)</f>
        <v>0</v>
      </c>
      <c r="T577" s="109">
        <f>IFERROR(VLOOKUP($K577,Jul!$H$7:$J$716,3,FALSE) + VLOOKUP($K577,Jul!$H$7:$K$716,4,FALSE),0)</f>
        <v>0</v>
      </c>
      <c r="U577" s="109">
        <f>IFERROR(VLOOKUP($K577,Ago!$H$7:$J$716,3,FALSE) + VLOOKUP($K577,Ago!$H$7:$K$716,4,FALSE),0)</f>
        <v>0</v>
      </c>
      <c r="V577" s="109">
        <f>IFERROR(VLOOKUP($K577,Set!$H$7:$J$716,3,FALSE) + VLOOKUP($K577,Set!$H$7:$K$716,4,FALSE),0)</f>
        <v>0</v>
      </c>
      <c r="W577" s="109">
        <f>IFERROR(VLOOKUP($K577,Oct!$H$7:$J$716,3,FALSE) + VLOOKUP($K577,Oct!$H$7:$K$716,4,FALSE),0)</f>
        <v>0</v>
      </c>
      <c r="X577" s="109">
        <f>IFERROR(VLOOKUP($K577,Nov!$H$7:$J$716,3,FALSE) + VLOOKUP($K577,Nov!$H$7:$K$716,4,FALSE),0)</f>
        <v>0</v>
      </c>
      <c r="Y577" s="109">
        <f>IFERROR(VLOOKUP($K577,Dic!$H$7:$J$716,3,FALSE) + VLOOKUP($K577,Dic!$H$7:$K$716,4,FALSE),0)</f>
        <v>0</v>
      </c>
      <c r="Z577" s="109">
        <f t="shared" si="114"/>
        <v>0</v>
      </c>
      <c r="AA577" s="109">
        <f t="shared" si="115"/>
        <v>0</v>
      </c>
      <c r="AB577" s="109">
        <f t="shared" si="116"/>
        <v>0</v>
      </c>
      <c r="AC577" s="109">
        <f t="shared" si="117"/>
        <v>0</v>
      </c>
      <c r="AD577" s="109">
        <f t="shared" si="118"/>
        <v>0</v>
      </c>
      <c r="AE577" s="109">
        <f t="shared" si="119"/>
        <v>0</v>
      </c>
      <c r="AF577" s="109">
        <f t="shared" si="120"/>
        <v>0</v>
      </c>
    </row>
    <row r="578" spans="1:32" ht="15" thickBot="1">
      <c r="A578">
        <v>2026</v>
      </c>
      <c r="B578" s="104" t="s">
        <v>924</v>
      </c>
      <c r="C578" s="104" t="s">
        <v>984</v>
      </c>
      <c r="D578" s="105" t="s">
        <v>5</v>
      </c>
      <c r="E578" s="105" t="s">
        <v>113</v>
      </c>
      <c r="F578" s="106">
        <v>1714</v>
      </c>
      <c r="G578" s="105" t="s">
        <v>393</v>
      </c>
      <c r="H578" s="105" t="s">
        <v>5</v>
      </c>
      <c r="I578" s="105" t="s">
        <v>113</v>
      </c>
      <c r="J578" s="106" t="s">
        <v>8</v>
      </c>
      <c r="K578" s="107">
        <v>26611</v>
      </c>
      <c r="L578" s="105" t="s">
        <v>1156</v>
      </c>
      <c r="M578" s="108">
        <v>4.8000000000000007</v>
      </c>
      <c r="N578" s="109">
        <f>IFERROR(VLOOKUP(K578,Ene!H583:J1292,3,FALSE) + VLOOKUP(K578,Ene!H583:K1292,4,FALSE),0)</f>
        <v>0</v>
      </c>
      <c r="O578" s="109">
        <f>IFERROR(VLOOKUP($K578,Feb!$H$7:$J$716,3,FALSE) + VLOOKUP($K578,Feb!$H$7:$K$716,4,FALSE),0)</f>
        <v>0</v>
      </c>
      <c r="P578" s="109">
        <f>IFERROR(VLOOKUP($K578,Mar!$H$7:$J$716,3,FALSE) + VLOOKUP($K578,Mar!$H$7:$K$716,4,FALSE),0)</f>
        <v>0</v>
      </c>
      <c r="Q578" s="109">
        <f>IFERROR(VLOOKUP($K578,Abr!$H$7:$J$716,3,FALSE) + VLOOKUP($K578,Abr!$H$7:$K$716,4,FALSE),0)</f>
        <v>0</v>
      </c>
      <c r="R578" s="109">
        <f>IFERROR(VLOOKUP($K578,May!$H$7:$J$716,3,FALSE) + VLOOKUP($K578,May!$H$7:$K$716,4,FALSE),0)</f>
        <v>0</v>
      </c>
      <c r="S578" s="109">
        <f>IFERROR(VLOOKUP($K578,Jun!$H$7:$J$716,3,FALSE) + VLOOKUP($K578,Jun!$H$7:$K$716,4,FALSE),0)</f>
        <v>0</v>
      </c>
      <c r="T578" s="109">
        <f>IFERROR(VLOOKUP($K578,Jul!$H$7:$J$716,3,FALSE) + VLOOKUP($K578,Jul!$H$7:$K$716,4,FALSE),0)</f>
        <v>0</v>
      </c>
      <c r="U578" s="109">
        <f>IFERROR(VLOOKUP($K578,Ago!$H$7:$J$716,3,FALSE) + VLOOKUP($K578,Ago!$H$7:$K$716,4,FALSE),0)</f>
        <v>0</v>
      </c>
      <c r="V578" s="109">
        <f>IFERROR(VLOOKUP($K578,Set!$H$7:$J$716,3,FALSE) + VLOOKUP($K578,Set!$H$7:$K$716,4,FALSE),0)</f>
        <v>0</v>
      </c>
      <c r="W578" s="109">
        <f>IFERROR(VLOOKUP($K578,Oct!$H$7:$J$716,3,FALSE) + VLOOKUP($K578,Oct!$H$7:$K$716,4,FALSE),0)</f>
        <v>0</v>
      </c>
      <c r="X578" s="109">
        <f>IFERROR(VLOOKUP($K578,Nov!$H$7:$J$716,3,FALSE) + VLOOKUP($K578,Nov!$H$7:$K$716,4,FALSE),0)</f>
        <v>0</v>
      </c>
      <c r="Y578" s="109">
        <f>IFERROR(VLOOKUP($K578,Dic!$H$7:$J$716,3,FALSE) + VLOOKUP($K578,Dic!$H$7:$K$716,4,FALSE),0)</f>
        <v>0</v>
      </c>
      <c r="Z578" s="109">
        <f t="shared" ref="Z578:Z641" si="121">N578+O578+P578</f>
        <v>0</v>
      </c>
      <c r="AA578" s="109">
        <f t="shared" ref="AA578:AA641" si="122">Q578+R578+S578</f>
        <v>0</v>
      </c>
      <c r="AB578" s="109">
        <f t="shared" ref="AB578:AB641" si="123">T578+U578+V578</f>
        <v>0</v>
      </c>
      <c r="AC578" s="109">
        <f t="shared" ref="AC578:AC641" si="124">W578+X578+Y578</f>
        <v>0</v>
      </c>
      <c r="AD578" s="109">
        <f t="shared" ref="AD578:AD641" si="125">SUM(N578:S578)</f>
        <v>0</v>
      </c>
      <c r="AE578" s="109">
        <f t="shared" ref="AE578:AE641" si="126">SUM(T578:Y578)</f>
        <v>0</v>
      </c>
      <c r="AF578" s="109">
        <f t="shared" ref="AF578:AF641" si="127">SUM(N578:Y578)</f>
        <v>0</v>
      </c>
    </row>
    <row r="579" spans="1:32" ht="15" thickBot="1">
      <c r="A579">
        <v>2026</v>
      </c>
      <c r="B579" s="104" t="s">
        <v>857</v>
      </c>
      <c r="C579" s="104" t="s">
        <v>920</v>
      </c>
      <c r="D579" s="105" t="s">
        <v>6</v>
      </c>
      <c r="E579" s="105" t="s">
        <v>7</v>
      </c>
      <c r="F579" s="106">
        <v>0</v>
      </c>
      <c r="G579" s="105" t="s">
        <v>1093</v>
      </c>
      <c r="H579" s="105" t="s">
        <v>369</v>
      </c>
      <c r="I579" s="105" t="s">
        <v>370</v>
      </c>
      <c r="J579" s="106" t="s">
        <v>13</v>
      </c>
      <c r="K579" s="107">
        <v>26626</v>
      </c>
      <c r="L579" s="105" t="s">
        <v>763</v>
      </c>
      <c r="M579" s="108">
        <v>0</v>
      </c>
      <c r="N579" s="109">
        <f>IFERROR(VLOOKUP(K579,Ene!H584:J1293,3,FALSE) + VLOOKUP(K579,Ene!H584:K1293,4,FALSE),0)</f>
        <v>0</v>
      </c>
      <c r="O579" s="109">
        <f>IFERROR(VLOOKUP($K579,Feb!$H$7:$J$716,3,FALSE) + VLOOKUP($K579,Feb!$H$7:$K$716,4,FALSE),0)</f>
        <v>0</v>
      </c>
      <c r="P579" s="109">
        <f>IFERROR(VLOOKUP($K579,Mar!$H$7:$J$716,3,FALSE) + VLOOKUP($K579,Mar!$H$7:$K$716,4,FALSE),0)</f>
        <v>0</v>
      </c>
      <c r="Q579" s="109">
        <f>IFERROR(VLOOKUP($K579,Abr!$H$7:$J$716,3,FALSE) + VLOOKUP($K579,Abr!$H$7:$K$716,4,FALSE),0)</f>
        <v>0</v>
      </c>
      <c r="R579" s="109">
        <f>IFERROR(VLOOKUP($K579,May!$H$7:$J$716,3,FALSE) + VLOOKUP($K579,May!$H$7:$K$716,4,FALSE),0)</f>
        <v>0</v>
      </c>
      <c r="S579" s="109">
        <f>IFERROR(VLOOKUP($K579,Jun!$H$7:$J$716,3,FALSE) + VLOOKUP($K579,Jun!$H$7:$K$716,4,FALSE),0)</f>
        <v>0</v>
      </c>
      <c r="T579" s="109">
        <f>IFERROR(VLOOKUP($K579,Jul!$H$7:$J$716,3,FALSE) + VLOOKUP($K579,Jul!$H$7:$K$716,4,FALSE),0)</f>
        <v>0</v>
      </c>
      <c r="U579" s="109">
        <f>IFERROR(VLOOKUP($K579,Ago!$H$7:$J$716,3,FALSE) + VLOOKUP($K579,Ago!$H$7:$K$716,4,FALSE),0)</f>
        <v>0</v>
      </c>
      <c r="V579" s="109">
        <f>IFERROR(VLOOKUP($K579,Set!$H$7:$J$716,3,FALSE) + VLOOKUP($K579,Set!$H$7:$K$716,4,FALSE),0)</f>
        <v>0</v>
      </c>
      <c r="W579" s="109">
        <f>IFERROR(VLOOKUP($K579,Oct!$H$7:$J$716,3,FALSE) + VLOOKUP($K579,Oct!$H$7:$K$716,4,FALSE),0)</f>
        <v>0</v>
      </c>
      <c r="X579" s="109">
        <f>IFERROR(VLOOKUP($K579,Nov!$H$7:$J$716,3,FALSE) + VLOOKUP($K579,Nov!$H$7:$K$716,4,FALSE),0)</f>
        <v>0</v>
      </c>
      <c r="Y579" s="109">
        <f>IFERROR(VLOOKUP($K579,Dic!$H$7:$J$716,3,FALSE) + VLOOKUP($K579,Dic!$H$7:$K$716,4,FALSE),0)</f>
        <v>0</v>
      </c>
      <c r="Z579" s="109">
        <f t="shared" si="121"/>
        <v>0</v>
      </c>
      <c r="AA579" s="109">
        <f t="shared" si="122"/>
        <v>0</v>
      </c>
      <c r="AB579" s="109">
        <f t="shared" si="123"/>
        <v>0</v>
      </c>
      <c r="AC579" s="109">
        <f t="shared" si="124"/>
        <v>0</v>
      </c>
      <c r="AD579" s="109">
        <f t="shared" si="125"/>
        <v>0</v>
      </c>
      <c r="AE579" s="109">
        <f t="shared" si="126"/>
        <v>0</v>
      </c>
      <c r="AF579" s="109">
        <f t="shared" si="127"/>
        <v>0</v>
      </c>
    </row>
    <row r="580" spans="1:32" ht="15" thickBot="1">
      <c r="A580">
        <v>2026</v>
      </c>
      <c r="B580" s="104" t="s">
        <v>924</v>
      </c>
      <c r="C580" s="104" t="s">
        <v>992</v>
      </c>
      <c r="D580" s="105" t="s">
        <v>5</v>
      </c>
      <c r="E580" s="105" t="s">
        <v>17</v>
      </c>
      <c r="F580" s="106">
        <v>1714</v>
      </c>
      <c r="G580" s="105" t="s">
        <v>393</v>
      </c>
      <c r="H580" s="105" t="s">
        <v>5</v>
      </c>
      <c r="I580" s="105" t="s">
        <v>16</v>
      </c>
      <c r="J580" s="106" t="s">
        <v>8</v>
      </c>
      <c r="K580" s="107">
        <v>26631</v>
      </c>
      <c r="L580" s="105" t="s">
        <v>1157</v>
      </c>
      <c r="M580" s="108">
        <v>12</v>
      </c>
      <c r="N580" s="109">
        <f>IFERROR(VLOOKUP(K580,Ene!H585:J1294,3,FALSE) + VLOOKUP(K580,Ene!H585:K1294,4,FALSE),0)</f>
        <v>0</v>
      </c>
      <c r="O580" s="109">
        <f>IFERROR(VLOOKUP($K580,Feb!$H$7:$J$716,3,FALSE) + VLOOKUP($K580,Feb!$H$7:$K$716,4,FALSE),0)</f>
        <v>0</v>
      </c>
      <c r="P580" s="109">
        <f>IFERROR(VLOOKUP($K580,Mar!$H$7:$J$716,3,FALSE) + VLOOKUP($K580,Mar!$H$7:$K$716,4,FALSE),0)</f>
        <v>0</v>
      </c>
      <c r="Q580" s="109">
        <f>IFERROR(VLOOKUP($K580,Abr!$H$7:$J$716,3,FALSE) + VLOOKUP($K580,Abr!$H$7:$K$716,4,FALSE),0)</f>
        <v>0</v>
      </c>
      <c r="R580" s="109">
        <f>IFERROR(VLOOKUP($K580,May!$H$7:$J$716,3,FALSE) + VLOOKUP($K580,May!$H$7:$K$716,4,FALSE),0)</f>
        <v>0</v>
      </c>
      <c r="S580" s="109">
        <f>IFERROR(VLOOKUP($K580,Jun!$H$7:$J$716,3,FALSE) + VLOOKUP($K580,Jun!$H$7:$K$716,4,FALSE),0)</f>
        <v>0</v>
      </c>
      <c r="T580" s="109">
        <f>IFERROR(VLOOKUP($K580,Jul!$H$7:$J$716,3,FALSE) + VLOOKUP($K580,Jul!$H$7:$K$716,4,FALSE),0)</f>
        <v>0</v>
      </c>
      <c r="U580" s="109">
        <f>IFERROR(VLOOKUP($K580,Ago!$H$7:$J$716,3,FALSE) + VLOOKUP($K580,Ago!$H$7:$K$716,4,FALSE),0)</f>
        <v>0</v>
      </c>
      <c r="V580" s="109">
        <f>IFERROR(VLOOKUP($K580,Set!$H$7:$J$716,3,FALSE) + VLOOKUP($K580,Set!$H$7:$K$716,4,FALSE),0)</f>
        <v>0</v>
      </c>
      <c r="W580" s="109">
        <f>IFERROR(VLOOKUP($K580,Oct!$H$7:$J$716,3,FALSE) + VLOOKUP($K580,Oct!$H$7:$K$716,4,FALSE),0)</f>
        <v>0</v>
      </c>
      <c r="X580" s="109">
        <f>IFERROR(VLOOKUP($K580,Nov!$H$7:$J$716,3,FALSE) + VLOOKUP($K580,Nov!$H$7:$K$716,4,FALSE),0)</f>
        <v>0</v>
      </c>
      <c r="Y580" s="109">
        <f>IFERROR(VLOOKUP($K580,Dic!$H$7:$J$716,3,FALSE) + VLOOKUP($K580,Dic!$H$7:$K$716,4,FALSE),0)</f>
        <v>0</v>
      </c>
      <c r="Z580" s="109">
        <f t="shared" si="121"/>
        <v>0</v>
      </c>
      <c r="AA580" s="109">
        <f t="shared" si="122"/>
        <v>0</v>
      </c>
      <c r="AB580" s="109">
        <f t="shared" si="123"/>
        <v>0</v>
      </c>
      <c r="AC580" s="109">
        <f t="shared" si="124"/>
        <v>0</v>
      </c>
      <c r="AD580" s="109">
        <f t="shared" si="125"/>
        <v>0</v>
      </c>
      <c r="AE580" s="109">
        <f t="shared" si="126"/>
        <v>0</v>
      </c>
      <c r="AF580" s="109">
        <f t="shared" si="127"/>
        <v>0</v>
      </c>
    </row>
    <row r="581" spans="1:32" ht="15" thickBot="1">
      <c r="A581">
        <v>2026</v>
      </c>
      <c r="B581" s="104" t="s">
        <v>924</v>
      </c>
      <c r="C581" s="104" t="s">
        <v>1061</v>
      </c>
      <c r="D581" s="105" t="s">
        <v>18</v>
      </c>
      <c r="E581" s="105" t="s">
        <v>19</v>
      </c>
      <c r="F581" s="106">
        <v>871</v>
      </c>
      <c r="G581" s="105" t="s">
        <v>418</v>
      </c>
      <c r="H581" s="105" t="s">
        <v>18</v>
      </c>
      <c r="I581" s="105" t="s">
        <v>19</v>
      </c>
      <c r="J581" s="106" t="s">
        <v>8</v>
      </c>
      <c r="K581" s="107">
        <v>26697</v>
      </c>
      <c r="L581" s="105" t="s">
        <v>1158</v>
      </c>
      <c r="M581" s="108">
        <v>8</v>
      </c>
      <c r="N581" s="109">
        <f>IFERROR(VLOOKUP(K581,Ene!H586:J1295,3,FALSE) + VLOOKUP(K581,Ene!H586:K1295,4,FALSE),0)</f>
        <v>0</v>
      </c>
      <c r="O581" s="109">
        <f>IFERROR(VLOOKUP($K581,Feb!$H$7:$J$716,3,FALSE) + VLOOKUP($K581,Feb!$H$7:$K$716,4,FALSE),0)</f>
        <v>0</v>
      </c>
      <c r="P581" s="109">
        <f>IFERROR(VLOOKUP($K581,Mar!$H$7:$J$716,3,FALSE) + VLOOKUP($K581,Mar!$H$7:$K$716,4,FALSE),0)</f>
        <v>0</v>
      </c>
      <c r="Q581" s="109">
        <f>IFERROR(VLOOKUP($K581,Abr!$H$7:$J$716,3,FALSE) + VLOOKUP($K581,Abr!$H$7:$K$716,4,FALSE),0)</f>
        <v>0</v>
      </c>
      <c r="R581" s="109">
        <f>IFERROR(VLOOKUP($K581,May!$H$7:$J$716,3,FALSE) + VLOOKUP($K581,May!$H$7:$K$716,4,FALSE),0)</f>
        <v>0</v>
      </c>
      <c r="S581" s="109">
        <f>IFERROR(VLOOKUP($K581,Jun!$H$7:$J$716,3,FALSE) + VLOOKUP($K581,Jun!$H$7:$K$716,4,FALSE),0)</f>
        <v>0</v>
      </c>
      <c r="T581" s="109">
        <f>IFERROR(VLOOKUP($K581,Jul!$H$7:$J$716,3,FALSE) + VLOOKUP($K581,Jul!$H$7:$K$716,4,FALSE),0)</f>
        <v>0</v>
      </c>
      <c r="U581" s="109">
        <f>IFERROR(VLOOKUP($K581,Ago!$H$7:$J$716,3,FALSE) + VLOOKUP($K581,Ago!$H$7:$K$716,4,FALSE),0)</f>
        <v>0</v>
      </c>
      <c r="V581" s="109">
        <f>IFERROR(VLOOKUP($K581,Set!$H$7:$J$716,3,FALSE) + VLOOKUP($K581,Set!$H$7:$K$716,4,FALSE),0)</f>
        <v>0</v>
      </c>
      <c r="W581" s="109">
        <f>IFERROR(VLOOKUP($K581,Oct!$H$7:$J$716,3,FALSE) + VLOOKUP($K581,Oct!$H$7:$K$716,4,FALSE),0)</f>
        <v>0</v>
      </c>
      <c r="X581" s="109">
        <f>IFERROR(VLOOKUP($K581,Nov!$H$7:$J$716,3,FALSE) + VLOOKUP($K581,Nov!$H$7:$K$716,4,FALSE),0)</f>
        <v>0</v>
      </c>
      <c r="Y581" s="109">
        <f>IFERROR(VLOOKUP($K581,Dic!$H$7:$J$716,3,FALSE) + VLOOKUP($K581,Dic!$H$7:$K$716,4,FALSE),0)</f>
        <v>0</v>
      </c>
      <c r="Z581" s="109">
        <f t="shared" si="121"/>
        <v>0</v>
      </c>
      <c r="AA581" s="109">
        <f t="shared" si="122"/>
        <v>0</v>
      </c>
      <c r="AB581" s="109">
        <f t="shared" si="123"/>
        <v>0</v>
      </c>
      <c r="AC581" s="109">
        <f t="shared" si="124"/>
        <v>0</v>
      </c>
      <c r="AD581" s="109">
        <f t="shared" si="125"/>
        <v>0</v>
      </c>
      <c r="AE581" s="109">
        <f t="shared" si="126"/>
        <v>0</v>
      </c>
      <c r="AF581" s="109">
        <f t="shared" si="127"/>
        <v>0</v>
      </c>
    </row>
    <row r="582" spans="1:32" ht="15" thickBot="1">
      <c r="A582">
        <v>2026</v>
      </c>
      <c r="B582" s="104" t="s">
        <v>924</v>
      </c>
      <c r="C582" s="104" t="s">
        <v>1067</v>
      </c>
      <c r="D582" s="105" t="s">
        <v>331</v>
      </c>
      <c r="E582" s="105" t="s">
        <v>217</v>
      </c>
      <c r="F582" s="106">
        <v>1391</v>
      </c>
      <c r="G582" s="105" t="s">
        <v>431</v>
      </c>
      <c r="H582" s="105" t="s">
        <v>331</v>
      </c>
      <c r="I582" s="105" t="s">
        <v>217</v>
      </c>
      <c r="J582" s="106" t="s">
        <v>8</v>
      </c>
      <c r="K582" s="107">
        <v>26740</v>
      </c>
      <c r="L582" s="105" t="s">
        <v>765</v>
      </c>
      <c r="M582" s="108">
        <v>24</v>
      </c>
      <c r="N582" s="109">
        <f>IFERROR(VLOOKUP(K582,Ene!H587:J1296,3,FALSE) + VLOOKUP(K582,Ene!H587:K1296,4,FALSE),0)</f>
        <v>0</v>
      </c>
      <c r="O582" s="109">
        <f>IFERROR(VLOOKUP($K582,Feb!$H$7:$J$716,3,FALSE) + VLOOKUP($K582,Feb!$H$7:$K$716,4,FALSE),0)</f>
        <v>0</v>
      </c>
      <c r="P582" s="109">
        <f>IFERROR(VLOOKUP($K582,Mar!$H$7:$J$716,3,FALSE) + VLOOKUP($K582,Mar!$H$7:$K$716,4,FALSE),0)</f>
        <v>0</v>
      </c>
      <c r="Q582" s="109">
        <f>IFERROR(VLOOKUP($K582,Abr!$H$7:$J$716,3,FALSE) + VLOOKUP($K582,Abr!$H$7:$K$716,4,FALSE),0)</f>
        <v>0</v>
      </c>
      <c r="R582" s="109">
        <f>IFERROR(VLOOKUP($K582,May!$H$7:$J$716,3,FALSE) + VLOOKUP($K582,May!$H$7:$K$716,4,FALSE),0)</f>
        <v>0</v>
      </c>
      <c r="S582" s="109">
        <f>IFERROR(VLOOKUP($K582,Jun!$H$7:$J$716,3,FALSE) + VLOOKUP($K582,Jun!$H$7:$K$716,4,FALSE),0)</f>
        <v>0</v>
      </c>
      <c r="T582" s="109">
        <f>IFERROR(VLOOKUP($K582,Jul!$H$7:$J$716,3,FALSE) + VLOOKUP($K582,Jul!$H$7:$K$716,4,FALSE),0)</f>
        <v>0</v>
      </c>
      <c r="U582" s="109">
        <f>IFERROR(VLOOKUP($K582,Ago!$H$7:$J$716,3,FALSE) + VLOOKUP($K582,Ago!$H$7:$K$716,4,FALSE),0)</f>
        <v>0</v>
      </c>
      <c r="V582" s="109">
        <f>IFERROR(VLOOKUP($K582,Set!$H$7:$J$716,3,FALSE) + VLOOKUP($K582,Set!$H$7:$K$716,4,FALSE),0)</f>
        <v>0</v>
      </c>
      <c r="W582" s="109">
        <f>IFERROR(VLOOKUP($K582,Oct!$H$7:$J$716,3,FALSE) + VLOOKUP($K582,Oct!$H$7:$K$716,4,FALSE),0)</f>
        <v>0</v>
      </c>
      <c r="X582" s="109">
        <f>IFERROR(VLOOKUP($K582,Nov!$H$7:$J$716,3,FALSE) + VLOOKUP($K582,Nov!$H$7:$K$716,4,FALSE),0)</f>
        <v>0</v>
      </c>
      <c r="Y582" s="109">
        <f>IFERROR(VLOOKUP($K582,Dic!$H$7:$J$716,3,FALSE) + VLOOKUP($K582,Dic!$H$7:$K$716,4,FALSE),0)</f>
        <v>0</v>
      </c>
      <c r="Z582" s="109">
        <f t="shared" si="121"/>
        <v>0</v>
      </c>
      <c r="AA582" s="109">
        <f t="shared" si="122"/>
        <v>0</v>
      </c>
      <c r="AB582" s="109">
        <f t="shared" si="123"/>
        <v>0</v>
      </c>
      <c r="AC582" s="109">
        <f t="shared" si="124"/>
        <v>0</v>
      </c>
      <c r="AD582" s="109">
        <f t="shared" si="125"/>
        <v>0</v>
      </c>
      <c r="AE582" s="109">
        <f t="shared" si="126"/>
        <v>0</v>
      </c>
      <c r="AF582" s="109">
        <f t="shared" si="127"/>
        <v>0</v>
      </c>
    </row>
    <row r="583" spans="1:32" ht="15" thickBot="1">
      <c r="A583">
        <v>2026</v>
      </c>
      <c r="B583" s="104" t="s">
        <v>924</v>
      </c>
      <c r="C583" s="104" t="s">
        <v>1067</v>
      </c>
      <c r="D583" s="139" t="s">
        <v>331</v>
      </c>
      <c r="E583" s="139" t="s">
        <v>217</v>
      </c>
      <c r="F583" s="140">
        <v>1391</v>
      </c>
      <c r="G583" s="139" t="s">
        <v>431</v>
      </c>
      <c r="H583" s="139" t="s">
        <v>331</v>
      </c>
      <c r="I583" s="139" t="s">
        <v>217</v>
      </c>
      <c r="J583" s="140" t="s">
        <v>8</v>
      </c>
      <c r="K583" s="141">
        <v>26741</v>
      </c>
      <c r="L583" s="139" t="s">
        <v>766</v>
      </c>
      <c r="M583" s="108">
        <v>17.600000000000001</v>
      </c>
      <c r="N583" s="109">
        <f>IFERROR(VLOOKUP(K583,Ene!H588:J1297,3,FALSE) + VLOOKUP(K583,Ene!H588:K1297,4,FALSE),0)</f>
        <v>0</v>
      </c>
      <c r="O583" s="109">
        <f>IFERROR(VLOOKUP($K583,Feb!$H$7:$J$716,3,FALSE) + VLOOKUP($K583,Feb!$H$7:$K$716,4,FALSE),0)</f>
        <v>0</v>
      </c>
      <c r="P583" s="109">
        <f>IFERROR(VLOOKUP($K583,Mar!$H$7:$J$716,3,FALSE) + VLOOKUP($K583,Mar!$H$7:$K$716,4,FALSE),0)</f>
        <v>0</v>
      </c>
      <c r="Q583" s="109">
        <f>IFERROR(VLOOKUP($K583,Abr!$H$7:$J$716,3,FALSE) + VLOOKUP($K583,Abr!$H$7:$K$716,4,FALSE),0)</f>
        <v>0</v>
      </c>
      <c r="R583" s="109">
        <f>IFERROR(VLOOKUP($K583,May!$H$7:$J$716,3,FALSE) + VLOOKUP($K583,May!$H$7:$K$716,4,FALSE),0)</f>
        <v>0</v>
      </c>
      <c r="S583" s="109">
        <f>IFERROR(VLOOKUP($K583,Jun!$H$7:$J$716,3,FALSE) + VLOOKUP($K583,Jun!$H$7:$K$716,4,FALSE),0)</f>
        <v>0</v>
      </c>
      <c r="T583" s="109">
        <f>IFERROR(VLOOKUP($K583,Jul!$H$7:$J$716,3,FALSE) + VLOOKUP($K583,Jul!$H$7:$K$716,4,FALSE),0)</f>
        <v>0</v>
      </c>
      <c r="U583" s="109">
        <f>IFERROR(VLOOKUP($K583,Ago!$H$7:$J$716,3,FALSE) + VLOOKUP($K583,Ago!$H$7:$K$716,4,FALSE),0)</f>
        <v>0</v>
      </c>
      <c r="V583" s="109">
        <f>IFERROR(VLOOKUP($K583,Set!$H$7:$J$716,3,FALSE) + VLOOKUP($K583,Set!$H$7:$K$716,4,FALSE),0)</f>
        <v>0</v>
      </c>
      <c r="W583" s="109">
        <f>IFERROR(VLOOKUP($K583,Oct!$H$7:$J$716,3,FALSE) + VLOOKUP($K583,Oct!$H$7:$K$716,4,FALSE),0)</f>
        <v>0</v>
      </c>
      <c r="X583" s="109">
        <f>IFERROR(VLOOKUP($K583,Nov!$H$7:$J$716,3,FALSE) + VLOOKUP($K583,Nov!$H$7:$K$716,4,FALSE),0)</f>
        <v>0</v>
      </c>
      <c r="Y583" s="109">
        <f>IFERROR(VLOOKUP($K583,Dic!$H$7:$J$716,3,FALSE) + VLOOKUP($K583,Dic!$H$7:$K$716,4,FALSE),0)</f>
        <v>0</v>
      </c>
      <c r="Z583" s="109">
        <f t="shared" si="121"/>
        <v>0</v>
      </c>
      <c r="AA583" s="109">
        <f t="shared" si="122"/>
        <v>0</v>
      </c>
      <c r="AB583" s="109">
        <f t="shared" si="123"/>
        <v>0</v>
      </c>
      <c r="AC583" s="109">
        <f t="shared" si="124"/>
        <v>0</v>
      </c>
      <c r="AD583" s="109">
        <f t="shared" si="125"/>
        <v>0</v>
      </c>
      <c r="AE583" s="109">
        <f t="shared" si="126"/>
        <v>0</v>
      </c>
      <c r="AF583" s="109">
        <f t="shared" si="127"/>
        <v>0</v>
      </c>
    </row>
    <row r="584" spans="1:32" ht="15" thickBot="1">
      <c r="A584">
        <v>2026</v>
      </c>
      <c r="B584" s="104" t="s">
        <v>924</v>
      </c>
      <c r="C584" s="104" t="s">
        <v>1057</v>
      </c>
      <c r="D584" s="105" t="s">
        <v>18</v>
      </c>
      <c r="E584" s="105" t="s">
        <v>205</v>
      </c>
      <c r="F584" s="106">
        <v>871</v>
      </c>
      <c r="G584" s="105" t="s">
        <v>418</v>
      </c>
      <c r="H584" s="105" t="s">
        <v>18</v>
      </c>
      <c r="I584" s="105" t="s">
        <v>205</v>
      </c>
      <c r="J584" s="106" t="s">
        <v>8</v>
      </c>
      <c r="K584" s="107">
        <v>26774</v>
      </c>
      <c r="L584" s="105" t="s">
        <v>767</v>
      </c>
      <c r="M584" s="108">
        <v>1.6</v>
      </c>
      <c r="N584" s="109">
        <f>IFERROR(VLOOKUP(K584,Ene!H589:J1298,3,FALSE) + VLOOKUP(K584,Ene!H589:K1298,4,FALSE),0)</f>
        <v>0</v>
      </c>
      <c r="O584" s="109">
        <f>IFERROR(VLOOKUP($K584,Feb!$H$7:$J$716,3,FALSE) + VLOOKUP($K584,Feb!$H$7:$K$716,4,FALSE),0)</f>
        <v>0</v>
      </c>
      <c r="P584" s="109">
        <f>IFERROR(VLOOKUP($K584,Mar!$H$7:$J$716,3,FALSE) + VLOOKUP($K584,Mar!$H$7:$K$716,4,FALSE),0)</f>
        <v>0</v>
      </c>
      <c r="Q584" s="109">
        <f>IFERROR(VLOOKUP($K584,Abr!$H$7:$J$716,3,FALSE) + VLOOKUP($K584,Abr!$H$7:$K$716,4,FALSE),0)</f>
        <v>0</v>
      </c>
      <c r="R584" s="109">
        <f>IFERROR(VLOOKUP($K584,May!$H$7:$J$716,3,FALSE) + VLOOKUP($K584,May!$H$7:$K$716,4,FALSE),0)</f>
        <v>0</v>
      </c>
      <c r="S584" s="109">
        <f>IFERROR(VLOOKUP($K584,Jun!$H$7:$J$716,3,FALSE) + VLOOKUP($K584,Jun!$H$7:$K$716,4,FALSE),0)</f>
        <v>0</v>
      </c>
      <c r="T584" s="109">
        <f>IFERROR(VLOOKUP($K584,Jul!$H$7:$J$716,3,FALSE) + VLOOKUP($K584,Jul!$H$7:$K$716,4,FALSE),0)</f>
        <v>0</v>
      </c>
      <c r="U584" s="109">
        <f>IFERROR(VLOOKUP($K584,Ago!$H$7:$J$716,3,FALSE) + VLOOKUP($K584,Ago!$H$7:$K$716,4,FALSE),0)</f>
        <v>0</v>
      </c>
      <c r="V584" s="109">
        <f>IFERROR(VLOOKUP($K584,Set!$H$7:$J$716,3,FALSE) + VLOOKUP($K584,Set!$H$7:$K$716,4,FALSE),0)</f>
        <v>0</v>
      </c>
      <c r="W584" s="109">
        <f>IFERROR(VLOOKUP($K584,Oct!$H$7:$J$716,3,FALSE) + VLOOKUP($K584,Oct!$H$7:$K$716,4,FALSE),0)</f>
        <v>0</v>
      </c>
      <c r="X584" s="109">
        <f>IFERROR(VLOOKUP($K584,Nov!$H$7:$J$716,3,FALSE) + VLOOKUP($K584,Nov!$H$7:$K$716,4,FALSE),0)</f>
        <v>0</v>
      </c>
      <c r="Y584" s="109">
        <f>IFERROR(VLOOKUP($K584,Dic!$H$7:$J$716,3,FALSE) + VLOOKUP($K584,Dic!$H$7:$K$716,4,FALSE),0)</f>
        <v>0</v>
      </c>
      <c r="Z584" s="109">
        <f t="shared" si="121"/>
        <v>0</v>
      </c>
      <c r="AA584" s="109">
        <f t="shared" si="122"/>
        <v>0</v>
      </c>
      <c r="AB584" s="109">
        <f t="shared" si="123"/>
        <v>0</v>
      </c>
      <c r="AC584" s="109">
        <f t="shared" si="124"/>
        <v>0</v>
      </c>
      <c r="AD584" s="109">
        <f t="shared" si="125"/>
        <v>0</v>
      </c>
      <c r="AE584" s="109">
        <f t="shared" si="126"/>
        <v>0</v>
      </c>
      <c r="AF584" s="109">
        <f t="shared" si="127"/>
        <v>0</v>
      </c>
    </row>
    <row r="585" spans="1:32" ht="15" thickBot="1">
      <c r="A585">
        <v>2026</v>
      </c>
      <c r="B585" s="104" t="s">
        <v>924</v>
      </c>
      <c r="C585" s="104" t="s">
        <v>992</v>
      </c>
      <c r="D585" s="139" t="s">
        <v>5</v>
      </c>
      <c r="E585" s="139" t="s">
        <v>17</v>
      </c>
      <c r="F585" s="140">
        <v>1714</v>
      </c>
      <c r="G585" s="139" t="s">
        <v>393</v>
      </c>
      <c r="H585" s="139" t="s">
        <v>5</v>
      </c>
      <c r="I585" s="139" t="s">
        <v>16</v>
      </c>
      <c r="J585" s="140" t="s">
        <v>8</v>
      </c>
      <c r="K585" s="141">
        <v>26839</v>
      </c>
      <c r="L585" s="139" t="s">
        <v>1159</v>
      </c>
      <c r="M585" s="108">
        <v>8</v>
      </c>
      <c r="N585" s="109">
        <f>IFERROR(VLOOKUP(K585,Ene!H590:J1299,3,FALSE) + VLOOKUP(K585,Ene!H590:K1299,4,FALSE),0)</f>
        <v>0</v>
      </c>
      <c r="O585" s="109">
        <f>IFERROR(VLOOKUP($K585,Feb!$H$7:$J$716,3,FALSE) + VLOOKUP($K585,Feb!$H$7:$K$716,4,FALSE),0)</f>
        <v>0</v>
      </c>
      <c r="P585" s="109">
        <f>IFERROR(VLOOKUP($K585,Mar!$H$7:$J$716,3,FALSE) + VLOOKUP($K585,Mar!$H$7:$K$716,4,FALSE),0)</f>
        <v>0</v>
      </c>
      <c r="Q585" s="109">
        <f>IFERROR(VLOOKUP($K585,Abr!$H$7:$J$716,3,FALSE) + VLOOKUP($K585,Abr!$H$7:$K$716,4,FALSE),0)</f>
        <v>0</v>
      </c>
      <c r="R585" s="109">
        <f>IFERROR(VLOOKUP($K585,May!$H$7:$J$716,3,FALSE) + VLOOKUP($K585,May!$H$7:$K$716,4,FALSE),0)</f>
        <v>0</v>
      </c>
      <c r="S585" s="109">
        <f>IFERROR(VLOOKUP($K585,Jun!$H$7:$J$716,3,FALSE) + VLOOKUP($K585,Jun!$H$7:$K$716,4,FALSE),0)</f>
        <v>0</v>
      </c>
      <c r="T585" s="109">
        <f>IFERROR(VLOOKUP($K585,Jul!$H$7:$J$716,3,FALSE) + VLOOKUP($K585,Jul!$H$7:$K$716,4,FALSE),0)</f>
        <v>0</v>
      </c>
      <c r="U585" s="109">
        <f>IFERROR(VLOOKUP($K585,Ago!$H$7:$J$716,3,FALSE) + VLOOKUP($K585,Ago!$H$7:$K$716,4,FALSE),0)</f>
        <v>0</v>
      </c>
      <c r="V585" s="109">
        <f>IFERROR(VLOOKUP($K585,Set!$H$7:$J$716,3,FALSE) + VLOOKUP($K585,Set!$H$7:$K$716,4,FALSE),0)</f>
        <v>0</v>
      </c>
      <c r="W585" s="109">
        <f>IFERROR(VLOOKUP($K585,Oct!$H$7:$J$716,3,FALSE) + VLOOKUP($K585,Oct!$H$7:$K$716,4,FALSE),0)</f>
        <v>0</v>
      </c>
      <c r="X585" s="109">
        <f>IFERROR(VLOOKUP($K585,Nov!$H$7:$J$716,3,FALSE) + VLOOKUP($K585,Nov!$H$7:$K$716,4,FALSE),0)</f>
        <v>0</v>
      </c>
      <c r="Y585" s="109">
        <f>IFERROR(VLOOKUP($K585,Dic!$H$7:$J$716,3,FALSE) + VLOOKUP($K585,Dic!$H$7:$K$716,4,FALSE),0)</f>
        <v>0</v>
      </c>
      <c r="Z585" s="109">
        <f t="shared" si="121"/>
        <v>0</v>
      </c>
      <c r="AA585" s="109">
        <f t="shared" si="122"/>
        <v>0</v>
      </c>
      <c r="AB585" s="109">
        <f t="shared" si="123"/>
        <v>0</v>
      </c>
      <c r="AC585" s="109">
        <f t="shared" si="124"/>
        <v>0</v>
      </c>
      <c r="AD585" s="109">
        <f t="shared" si="125"/>
        <v>0</v>
      </c>
      <c r="AE585" s="109">
        <f t="shared" si="126"/>
        <v>0</v>
      </c>
      <c r="AF585" s="109">
        <f t="shared" si="127"/>
        <v>0</v>
      </c>
    </row>
    <row r="586" spans="1:32" ht="15" thickBot="1">
      <c r="A586">
        <v>2026</v>
      </c>
      <c r="B586" s="104" t="s">
        <v>857</v>
      </c>
      <c r="C586" s="104" t="s">
        <v>944</v>
      </c>
      <c r="D586" s="105" t="s">
        <v>6</v>
      </c>
      <c r="E586" s="105" t="s">
        <v>20</v>
      </c>
      <c r="F586" s="106">
        <v>0</v>
      </c>
      <c r="G586" s="105" t="s">
        <v>1093</v>
      </c>
      <c r="H586" s="105" t="s">
        <v>369</v>
      </c>
      <c r="I586" s="105" t="s">
        <v>370</v>
      </c>
      <c r="J586" s="106" t="s">
        <v>9</v>
      </c>
      <c r="K586" s="107">
        <v>26966</v>
      </c>
      <c r="L586" s="105" t="s">
        <v>768</v>
      </c>
      <c r="M586" s="108">
        <v>0</v>
      </c>
      <c r="N586" s="109">
        <f>IFERROR(VLOOKUP(K586,Ene!H591:J1300,3,FALSE) + VLOOKUP(K586,Ene!H591:K1300,4,FALSE),0)</f>
        <v>0</v>
      </c>
      <c r="O586" s="109">
        <f>IFERROR(VLOOKUP($K586,Feb!$H$7:$J$716,3,FALSE) + VLOOKUP($K586,Feb!$H$7:$K$716,4,FALSE),0)</f>
        <v>0</v>
      </c>
      <c r="P586" s="109">
        <f>IFERROR(VLOOKUP($K586,Mar!$H$7:$J$716,3,FALSE) + VLOOKUP($K586,Mar!$H$7:$K$716,4,FALSE),0)</f>
        <v>0</v>
      </c>
      <c r="Q586" s="109">
        <f>IFERROR(VLOOKUP($K586,Abr!$H$7:$J$716,3,FALSE) + VLOOKUP($K586,Abr!$H$7:$K$716,4,FALSE),0)</f>
        <v>0</v>
      </c>
      <c r="R586" s="109">
        <f>IFERROR(VLOOKUP($K586,May!$H$7:$J$716,3,FALSE) + VLOOKUP($K586,May!$H$7:$K$716,4,FALSE),0)</f>
        <v>0</v>
      </c>
      <c r="S586" s="109">
        <f>IFERROR(VLOOKUP($K586,Jun!$H$7:$J$716,3,FALSE) + VLOOKUP($K586,Jun!$H$7:$K$716,4,FALSE),0)</f>
        <v>0</v>
      </c>
      <c r="T586" s="109">
        <f>IFERROR(VLOOKUP($K586,Jul!$H$7:$J$716,3,FALSE) + VLOOKUP($K586,Jul!$H$7:$K$716,4,FALSE),0)</f>
        <v>0</v>
      </c>
      <c r="U586" s="109">
        <f>IFERROR(VLOOKUP($K586,Ago!$H$7:$J$716,3,FALSE) + VLOOKUP($K586,Ago!$H$7:$K$716,4,FALSE),0)</f>
        <v>0</v>
      </c>
      <c r="V586" s="109">
        <f>IFERROR(VLOOKUP($K586,Set!$H$7:$J$716,3,FALSE) + VLOOKUP($K586,Set!$H$7:$K$716,4,FALSE),0)</f>
        <v>0</v>
      </c>
      <c r="W586" s="109">
        <f>IFERROR(VLOOKUP($K586,Oct!$H$7:$J$716,3,FALSE) + VLOOKUP($K586,Oct!$H$7:$K$716,4,FALSE),0)</f>
        <v>0</v>
      </c>
      <c r="X586" s="109">
        <f>IFERROR(VLOOKUP($K586,Nov!$H$7:$J$716,3,FALSE) + VLOOKUP($K586,Nov!$H$7:$K$716,4,FALSE),0)</f>
        <v>0</v>
      </c>
      <c r="Y586" s="109">
        <f>IFERROR(VLOOKUP($K586,Dic!$H$7:$J$716,3,FALSE) + VLOOKUP($K586,Dic!$H$7:$K$716,4,FALSE),0)</f>
        <v>0</v>
      </c>
      <c r="Z586" s="109">
        <f t="shared" si="121"/>
        <v>0</v>
      </c>
      <c r="AA586" s="109">
        <f t="shared" si="122"/>
        <v>0</v>
      </c>
      <c r="AB586" s="109">
        <f t="shared" si="123"/>
        <v>0</v>
      </c>
      <c r="AC586" s="109">
        <f t="shared" si="124"/>
        <v>0</v>
      </c>
      <c r="AD586" s="109">
        <f t="shared" si="125"/>
        <v>0</v>
      </c>
      <c r="AE586" s="109">
        <f t="shared" si="126"/>
        <v>0</v>
      </c>
      <c r="AF586" s="109">
        <f t="shared" si="127"/>
        <v>0</v>
      </c>
    </row>
    <row r="587" spans="1:32" ht="15" thickBot="1">
      <c r="A587">
        <v>2026</v>
      </c>
      <c r="B587" s="104" t="s">
        <v>924</v>
      </c>
      <c r="C587" s="104" t="s">
        <v>1064</v>
      </c>
      <c r="D587" s="139" t="s">
        <v>331</v>
      </c>
      <c r="E587" s="139" t="s">
        <v>207</v>
      </c>
      <c r="F587" s="140">
        <v>1391</v>
      </c>
      <c r="G587" s="139" t="s">
        <v>431</v>
      </c>
      <c r="H587" s="139" t="s">
        <v>331</v>
      </c>
      <c r="I587" s="139" t="s">
        <v>207</v>
      </c>
      <c r="J587" s="140" t="s">
        <v>9</v>
      </c>
      <c r="K587" s="141">
        <v>27082</v>
      </c>
      <c r="L587" s="139" t="s">
        <v>770</v>
      </c>
      <c r="M587" s="108">
        <v>0</v>
      </c>
      <c r="N587" s="109">
        <f>IFERROR(VLOOKUP(K587,Ene!H592:J1301,3,FALSE) + VLOOKUP(K587,Ene!H592:K1301,4,FALSE),0)</f>
        <v>0</v>
      </c>
      <c r="O587" s="109">
        <f>IFERROR(VLOOKUP($K587,Feb!$H$7:$J$716,3,FALSE) + VLOOKUP($K587,Feb!$H$7:$K$716,4,FALSE),0)</f>
        <v>0</v>
      </c>
      <c r="P587" s="109">
        <f>IFERROR(VLOOKUP($K587,Mar!$H$7:$J$716,3,FALSE) + VLOOKUP($K587,Mar!$H$7:$K$716,4,FALSE),0)</f>
        <v>0</v>
      </c>
      <c r="Q587" s="109">
        <f>IFERROR(VLOOKUP($K587,Abr!$H$7:$J$716,3,FALSE) + VLOOKUP($K587,Abr!$H$7:$K$716,4,FALSE),0)</f>
        <v>0</v>
      </c>
      <c r="R587" s="109">
        <f>IFERROR(VLOOKUP($K587,May!$H$7:$J$716,3,FALSE) + VLOOKUP($K587,May!$H$7:$K$716,4,FALSE),0)</f>
        <v>0</v>
      </c>
      <c r="S587" s="109">
        <f>IFERROR(VLOOKUP($K587,Jun!$H$7:$J$716,3,FALSE) + VLOOKUP($K587,Jun!$H$7:$K$716,4,FALSE),0)</f>
        <v>0</v>
      </c>
      <c r="T587" s="109">
        <f>IFERROR(VLOOKUP($K587,Jul!$H$7:$J$716,3,FALSE) + VLOOKUP($K587,Jul!$H$7:$K$716,4,FALSE),0)</f>
        <v>0</v>
      </c>
      <c r="U587" s="109">
        <f>IFERROR(VLOOKUP($K587,Ago!$H$7:$J$716,3,FALSE) + VLOOKUP($K587,Ago!$H$7:$K$716,4,FALSE),0)</f>
        <v>0</v>
      </c>
      <c r="V587" s="109">
        <f>IFERROR(VLOOKUP($K587,Set!$H$7:$J$716,3,FALSE) + VLOOKUP($K587,Set!$H$7:$K$716,4,FALSE),0)</f>
        <v>0</v>
      </c>
      <c r="W587" s="109">
        <f>IFERROR(VLOOKUP($K587,Oct!$H$7:$J$716,3,FALSE) + VLOOKUP($K587,Oct!$H$7:$K$716,4,FALSE),0)</f>
        <v>0</v>
      </c>
      <c r="X587" s="109">
        <f>IFERROR(VLOOKUP($K587,Nov!$H$7:$J$716,3,FALSE) + VLOOKUP($K587,Nov!$H$7:$K$716,4,FALSE),0)</f>
        <v>0</v>
      </c>
      <c r="Y587" s="109">
        <f>IFERROR(VLOOKUP($K587,Dic!$H$7:$J$716,3,FALSE) + VLOOKUP($K587,Dic!$H$7:$K$716,4,FALSE),0)</f>
        <v>0</v>
      </c>
      <c r="Z587" s="109">
        <f t="shared" si="121"/>
        <v>0</v>
      </c>
      <c r="AA587" s="109">
        <f t="shared" si="122"/>
        <v>0</v>
      </c>
      <c r="AB587" s="109">
        <f t="shared" si="123"/>
        <v>0</v>
      </c>
      <c r="AC587" s="109">
        <f t="shared" si="124"/>
        <v>0</v>
      </c>
      <c r="AD587" s="109">
        <f t="shared" si="125"/>
        <v>0</v>
      </c>
      <c r="AE587" s="109">
        <f t="shared" si="126"/>
        <v>0</v>
      </c>
      <c r="AF587" s="109">
        <f t="shared" si="127"/>
        <v>0</v>
      </c>
    </row>
    <row r="588" spans="1:32" ht="15" thickBot="1">
      <c r="A588">
        <v>2026</v>
      </c>
      <c r="B588" s="104" t="s">
        <v>1121</v>
      </c>
      <c r="C588" s="104" t="s">
        <v>957</v>
      </c>
      <c r="D588" s="105" t="s">
        <v>70</v>
      </c>
      <c r="E588" s="105" t="s">
        <v>71</v>
      </c>
      <c r="F588" s="106">
        <v>0</v>
      </c>
      <c r="G588" s="105" t="s">
        <v>1093</v>
      </c>
      <c r="H588" s="105" t="s">
        <v>369</v>
      </c>
      <c r="I588" s="105" t="s">
        <v>370</v>
      </c>
      <c r="J588" s="106" t="s">
        <v>13</v>
      </c>
      <c r="K588" s="107">
        <v>27183</v>
      </c>
      <c r="L588" s="105" t="s">
        <v>771</v>
      </c>
      <c r="M588" s="108">
        <v>0</v>
      </c>
      <c r="N588" s="109">
        <f>IFERROR(VLOOKUP(K588,Ene!H593:J1302,3,FALSE) + VLOOKUP(K588,Ene!H593:K1302,4,FALSE),0)</f>
        <v>0</v>
      </c>
      <c r="O588" s="109">
        <f>IFERROR(VLOOKUP($K588,Feb!$H$7:$J$716,3,FALSE) + VLOOKUP($K588,Feb!$H$7:$K$716,4,FALSE),0)</f>
        <v>0</v>
      </c>
      <c r="P588" s="109">
        <f>IFERROR(VLOOKUP($K588,Mar!$H$7:$J$716,3,FALSE) + VLOOKUP($K588,Mar!$H$7:$K$716,4,FALSE),0)</f>
        <v>0</v>
      </c>
      <c r="Q588" s="109">
        <f>IFERROR(VLOOKUP($K588,Abr!$H$7:$J$716,3,FALSE) + VLOOKUP($K588,Abr!$H$7:$K$716,4,FALSE),0)</f>
        <v>0</v>
      </c>
      <c r="R588" s="109">
        <f>IFERROR(VLOOKUP($K588,May!$H$7:$J$716,3,FALSE) + VLOOKUP($K588,May!$H$7:$K$716,4,FALSE),0)</f>
        <v>0</v>
      </c>
      <c r="S588" s="109">
        <f>IFERROR(VLOOKUP($K588,Jun!$H$7:$J$716,3,FALSE) + VLOOKUP($K588,Jun!$H$7:$K$716,4,FALSE),0)</f>
        <v>0</v>
      </c>
      <c r="T588" s="109">
        <f>IFERROR(VLOOKUP($K588,Jul!$H$7:$J$716,3,FALSE) + VLOOKUP($K588,Jul!$H$7:$K$716,4,FALSE),0)</f>
        <v>0</v>
      </c>
      <c r="U588" s="109">
        <f>IFERROR(VLOOKUP($K588,Ago!$H$7:$J$716,3,FALSE) + VLOOKUP($K588,Ago!$H$7:$K$716,4,FALSE),0)</f>
        <v>0</v>
      </c>
      <c r="V588" s="109">
        <f>IFERROR(VLOOKUP($K588,Set!$H$7:$J$716,3,FALSE) + VLOOKUP($K588,Set!$H$7:$K$716,4,FALSE),0)</f>
        <v>0</v>
      </c>
      <c r="W588" s="109">
        <f>IFERROR(VLOOKUP($K588,Oct!$H$7:$J$716,3,FALSE) + VLOOKUP($K588,Oct!$H$7:$K$716,4,FALSE),0)</f>
        <v>0</v>
      </c>
      <c r="X588" s="109">
        <f>IFERROR(VLOOKUP($K588,Nov!$H$7:$J$716,3,FALSE) + VLOOKUP($K588,Nov!$H$7:$K$716,4,FALSE),0)</f>
        <v>0</v>
      </c>
      <c r="Y588" s="109">
        <f>IFERROR(VLOOKUP($K588,Dic!$H$7:$J$716,3,FALSE) + VLOOKUP($K588,Dic!$H$7:$K$716,4,FALSE),0)</f>
        <v>0</v>
      </c>
      <c r="Z588" s="109">
        <f t="shared" si="121"/>
        <v>0</v>
      </c>
      <c r="AA588" s="109">
        <f t="shared" si="122"/>
        <v>0</v>
      </c>
      <c r="AB588" s="109">
        <f t="shared" si="123"/>
        <v>0</v>
      </c>
      <c r="AC588" s="109">
        <f t="shared" si="124"/>
        <v>0</v>
      </c>
      <c r="AD588" s="109">
        <f t="shared" si="125"/>
        <v>0</v>
      </c>
      <c r="AE588" s="109">
        <f t="shared" si="126"/>
        <v>0</v>
      </c>
      <c r="AF588" s="109">
        <f t="shared" si="127"/>
        <v>0</v>
      </c>
    </row>
    <row r="589" spans="1:32" ht="15" thickBot="1">
      <c r="A589">
        <v>2026</v>
      </c>
      <c r="B589" s="104" t="s">
        <v>924</v>
      </c>
      <c r="C589" s="104" t="s">
        <v>944</v>
      </c>
      <c r="D589" s="139" t="s">
        <v>6</v>
      </c>
      <c r="E589" s="139" t="s">
        <v>20</v>
      </c>
      <c r="F589" s="140">
        <v>870</v>
      </c>
      <c r="G589" s="139" t="s">
        <v>375</v>
      </c>
      <c r="H589" s="139" t="s">
        <v>24</v>
      </c>
      <c r="I589" s="139" t="s">
        <v>44</v>
      </c>
      <c r="J589" s="140" t="s">
        <v>9</v>
      </c>
      <c r="K589" s="141">
        <v>27259</v>
      </c>
      <c r="L589" s="139" t="s">
        <v>1160</v>
      </c>
      <c r="M589" s="108">
        <v>3.2</v>
      </c>
      <c r="N589" s="109">
        <f>IFERROR(VLOOKUP(K589,Ene!H594:J1303,3,FALSE) + VLOOKUP(K589,Ene!H594:K1303,4,FALSE),0)</f>
        <v>0</v>
      </c>
      <c r="O589" s="109">
        <f>IFERROR(VLOOKUP($K589,Feb!$H$7:$J$716,3,FALSE) + VLOOKUP($K589,Feb!$H$7:$K$716,4,FALSE),0)</f>
        <v>0</v>
      </c>
      <c r="P589" s="109">
        <f>IFERROR(VLOOKUP($K589,Mar!$H$7:$J$716,3,FALSE) + VLOOKUP($K589,Mar!$H$7:$K$716,4,FALSE),0)</f>
        <v>0</v>
      </c>
      <c r="Q589" s="109">
        <f>IFERROR(VLOOKUP($K589,Abr!$H$7:$J$716,3,FALSE) + VLOOKUP($K589,Abr!$H$7:$K$716,4,FALSE),0)</f>
        <v>0</v>
      </c>
      <c r="R589" s="109">
        <f>IFERROR(VLOOKUP($K589,May!$H$7:$J$716,3,FALSE) + VLOOKUP($K589,May!$H$7:$K$716,4,FALSE),0)</f>
        <v>0</v>
      </c>
      <c r="S589" s="109">
        <f>IFERROR(VLOOKUP($K589,Jun!$H$7:$J$716,3,FALSE) + VLOOKUP($K589,Jun!$H$7:$K$716,4,FALSE),0)</f>
        <v>0</v>
      </c>
      <c r="T589" s="109">
        <f>IFERROR(VLOOKUP($K589,Jul!$H$7:$J$716,3,FALSE) + VLOOKUP($K589,Jul!$H$7:$K$716,4,FALSE),0)</f>
        <v>0</v>
      </c>
      <c r="U589" s="109">
        <f>IFERROR(VLOOKUP($K589,Ago!$H$7:$J$716,3,FALSE) + VLOOKUP($K589,Ago!$H$7:$K$716,4,FALSE),0)</f>
        <v>0</v>
      </c>
      <c r="V589" s="109">
        <f>IFERROR(VLOOKUP($K589,Set!$H$7:$J$716,3,FALSE) + VLOOKUP($K589,Set!$H$7:$K$716,4,FALSE),0)</f>
        <v>0</v>
      </c>
      <c r="W589" s="109">
        <f>IFERROR(VLOOKUP($K589,Oct!$H$7:$J$716,3,FALSE) + VLOOKUP($K589,Oct!$H$7:$K$716,4,FALSE),0)</f>
        <v>0</v>
      </c>
      <c r="X589" s="109">
        <f>IFERROR(VLOOKUP($K589,Nov!$H$7:$J$716,3,FALSE) + VLOOKUP($K589,Nov!$H$7:$K$716,4,FALSE),0)</f>
        <v>0</v>
      </c>
      <c r="Y589" s="109">
        <f>IFERROR(VLOOKUP($K589,Dic!$H$7:$J$716,3,FALSE) + VLOOKUP($K589,Dic!$H$7:$K$716,4,FALSE),0)</f>
        <v>0</v>
      </c>
      <c r="Z589" s="109">
        <f t="shared" si="121"/>
        <v>0</v>
      </c>
      <c r="AA589" s="109">
        <f t="shared" si="122"/>
        <v>0</v>
      </c>
      <c r="AB589" s="109">
        <f t="shared" si="123"/>
        <v>0</v>
      </c>
      <c r="AC589" s="109">
        <f t="shared" si="124"/>
        <v>0</v>
      </c>
      <c r="AD589" s="109">
        <f t="shared" si="125"/>
        <v>0</v>
      </c>
      <c r="AE589" s="109">
        <f t="shared" si="126"/>
        <v>0</v>
      </c>
      <c r="AF589" s="109">
        <f t="shared" si="127"/>
        <v>0</v>
      </c>
    </row>
    <row r="590" spans="1:32" ht="15" thickBot="1">
      <c r="A590">
        <v>2026</v>
      </c>
      <c r="B590" s="104" t="s">
        <v>857</v>
      </c>
      <c r="C590" s="104" t="s">
        <v>925</v>
      </c>
      <c r="D590" s="139" t="s">
        <v>6</v>
      </c>
      <c r="E590" s="139" t="s">
        <v>22</v>
      </c>
      <c r="F590" s="140">
        <v>0</v>
      </c>
      <c r="G590" s="139" t="s">
        <v>1093</v>
      </c>
      <c r="H590" s="139" t="s">
        <v>369</v>
      </c>
      <c r="I590" s="139" t="s">
        <v>370</v>
      </c>
      <c r="J590" s="140" t="s">
        <v>13</v>
      </c>
      <c r="K590" s="141">
        <v>27281</v>
      </c>
      <c r="L590" s="139" t="s">
        <v>772</v>
      </c>
      <c r="M590" s="108">
        <v>0</v>
      </c>
      <c r="N590" s="109">
        <f>IFERROR(VLOOKUP(K590,Ene!H595:J1304,3,FALSE) + VLOOKUP(K590,Ene!H595:K1304,4,FALSE),0)</f>
        <v>0</v>
      </c>
      <c r="O590" s="109">
        <f>IFERROR(VLOOKUP($K590,Feb!$H$7:$J$716,3,FALSE) + VLOOKUP($K590,Feb!$H$7:$K$716,4,FALSE),0)</f>
        <v>0</v>
      </c>
      <c r="P590" s="109">
        <f>IFERROR(VLOOKUP($K590,Mar!$H$7:$J$716,3,FALSE) + VLOOKUP($K590,Mar!$H$7:$K$716,4,FALSE),0)</f>
        <v>0</v>
      </c>
      <c r="Q590" s="109">
        <f>IFERROR(VLOOKUP($K590,Abr!$H$7:$J$716,3,FALSE) + VLOOKUP($K590,Abr!$H$7:$K$716,4,FALSE),0)</f>
        <v>0</v>
      </c>
      <c r="R590" s="109">
        <f>IFERROR(VLOOKUP($K590,May!$H$7:$J$716,3,FALSE) + VLOOKUP($K590,May!$H$7:$K$716,4,FALSE),0)</f>
        <v>0</v>
      </c>
      <c r="S590" s="109">
        <f>IFERROR(VLOOKUP($K590,Jun!$H$7:$J$716,3,FALSE) + VLOOKUP($K590,Jun!$H$7:$K$716,4,FALSE),0)</f>
        <v>0</v>
      </c>
      <c r="T590" s="109">
        <f>IFERROR(VLOOKUP($K590,Jul!$H$7:$J$716,3,FALSE) + VLOOKUP($K590,Jul!$H$7:$K$716,4,FALSE),0)</f>
        <v>0</v>
      </c>
      <c r="U590" s="109">
        <f>IFERROR(VLOOKUP($K590,Ago!$H$7:$J$716,3,FALSE) + VLOOKUP($K590,Ago!$H$7:$K$716,4,FALSE),0)</f>
        <v>0</v>
      </c>
      <c r="V590" s="109">
        <f>IFERROR(VLOOKUP($K590,Set!$H$7:$J$716,3,FALSE) + VLOOKUP($K590,Set!$H$7:$K$716,4,FALSE),0)</f>
        <v>0</v>
      </c>
      <c r="W590" s="109">
        <f>IFERROR(VLOOKUP($K590,Oct!$H$7:$J$716,3,FALSE) + VLOOKUP($K590,Oct!$H$7:$K$716,4,FALSE),0)</f>
        <v>0</v>
      </c>
      <c r="X590" s="109">
        <f>IFERROR(VLOOKUP($K590,Nov!$H$7:$J$716,3,FALSE) + VLOOKUP($K590,Nov!$H$7:$K$716,4,FALSE),0)</f>
        <v>0</v>
      </c>
      <c r="Y590" s="109">
        <f>IFERROR(VLOOKUP($K590,Dic!$H$7:$J$716,3,FALSE) + VLOOKUP($K590,Dic!$H$7:$K$716,4,FALSE),0)</f>
        <v>0</v>
      </c>
      <c r="Z590" s="109">
        <f t="shared" si="121"/>
        <v>0</v>
      </c>
      <c r="AA590" s="109">
        <f t="shared" si="122"/>
        <v>0</v>
      </c>
      <c r="AB590" s="109">
        <f t="shared" si="123"/>
        <v>0</v>
      </c>
      <c r="AC590" s="109">
        <f t="shared" si="124"/>
        <v>0</v>
      </c>
      <c r="AD590" s="109">
        <f t="shared" si="125"/>
        <v>0</v>
      </c>
      <c r="AE590" s="109">
        <f t="shared" si="126"/>
        <v>0</v>
      </c>
      <c r="AF590" s="109">
        <f t="shared" si="127"/>
        <v>0</v>
      </c>
    </row>
    <row r="591" spans="1:32" ht="15" thickBot="1">
      <c r="A591">
        <v>2026</v>
      </c>
      <c r="B591" s="104" t="s">
        <v>924</v>
      </c>
      <c r="C591" s="104" t="s">
        <v>1061</v>
      </c>
      <c r="D591" s="105" t="s">
        <v>18</v>
      </c>
      <c r="E591" s="105" t="s">
        <v>19</v>
      </c>
      <c r="F591" s="106">
        <v>871</v>
      </c>
      <c r="G591" s="105" t="s">
        <v>418</v>
      </c>
      <c r="H591" s="105" t="s">
        <v>18</v>
      </c>
      <c r="I591" s="105" t="s">
        <v>370</v>
      </c>
      <c r="J591" s="106" t="s">
        <v>522</v>
      </c>
      <c r="K591" s="107">
        <v>27342</v>
      </c>
      <c r="L591" s="105" t="s">
        <v>773</v>
      </c>
      <c r="M591" s="108">
        <v>0</v>
      </c>
      <c r="N591" s="109">
        <f>IFERROR(VLOOKUP(K591,Ene!H596:J1305,3,FALSE) + VLOOKUP(K591,Ene!H596:K1305,4,FALSE),0)</f>
        <v>0</v>
      </c>
      <c r="O591" s="109">
        <f>IFERROR(VLOOKUP($K591,Feb!$H$7:$J$716,3,FALSE) + VLOOKUP($K591,Feb!$H$7:$K$716,4,FALSE),0)</f>
        <v>0</v>
      </c>
      <c r="P591" s="109">
        <f>IFERROR(VLOOKUP($K591,Mar!$H$7:$J$716,3,FALSE) + VLOOKUP($K591,Mar!$H$7:$K$716,4,FALSE),0)</f>
        <v>0</v>
      </c>
      <c r="Q591" s="109">
        <f>IFERROR(VLOOKUP($K591,Abr!$H$7:$J$716,3,FALSE) + VLOOKUP($K591,Abr!$H$7:$K$716,4,FALSE),0)</f>
        <v>0</v>
      </c>
      <c r="R591" s="109">
        <f>IFERROR(VLOOKUP($K591,May!$H$7:$J$716,3,FALSE) + VLOOKUP($K591,May!$H$7:$K$716,4,FALSE),0)</f>
        <v>0</v>
      </c>
      <c r="S591" s="109">
        <f>IFERROR(VLOOKUP($K591,Jun!$H$7:$J$716,3,FALSE) + VLOOKUP($K591,Jun!$H$7:$K$716,4,FALSE),0)</f>
        <v>0</v>
      </c>
      <c r="T591" s="109">
        <f>IFERROR(VLOOKUP($K591,Jul!$H$7:$J$716,3,FALSE) + VLOOKUP($K591,Jul!$H$7:$K$716,4,FALSE),0)</f>
        <v>0</v>
      </c>
      <c r="U591" s="109">
        <f>IFERROR(VLOOKUP($K591,Ago!$H$7:$J$716,3,FALSE) + VLOOKUP($K591,Ago!$H$7:$K$716,4,FALSE),0)</f>
        <v>0</v>
      </c>
      <c r="V591" s="109">
        <f>IFERROR(VLOOKUP($K591,Set!$H$7:$J$716,3,FALSE) + VLOOKUP($K591,Set!$H$7:$K$716,4,FALSE),0)</f>
        <v>0</v>
      </c>
      <c r="W591" s="109">
        <f>IFERROR(VLOOKUP($K591,Oct!$H$7:$J$716,3,FALSE) + VLOOKUP($K591,Oct!$H$7:$K$716,4,FALSE),0)</f>
        <v>0</v>
      </c>
      <c r="X591" s="109">
        <f>IFERROR(VLOOKUP($K591,Nov!$H$7:$J$716,3,FALSE) + VLOOKUP($K591,Nov!$H$7:$K$716,4,FALSE),0)</f>
        <v>0</v>
      </c>
      <c r="Y591" s="109">
        <f>IFERROR(VLOOKUP($K591,Dic!$H$7:$J$716,3,FALSE) + VLOOKUP($K591,Dic!$H$7:$K$716,4,FALSE),0)</f>
        <v>0</v>
      </c>
      <c r="Z591" s="109">
        <f t="shared" si="121"/>
        <v>0</v>
      </c>
      <c r="AA591" s="109">
        <f t="shared" si="122"/>
        <v>0</v>
      </c>
      <c r="AB591" s="109">
        <f t="shared" si="123"/>
        <v>0</v>
      </c>
      <c r="AC591" s="109">
        <f t="shared" si="124"/>
        <v>0</v>
      </c>
      <c r="AD591" s="109">
        <f t="shared" si="125"/>
        <v>0</v>
      </c>
      <c r="AE591" s="109">
        <f t="shared" si="126"/>
        <v>0</v>
      </c>
      <c r="AF591" s="109">
        <f t="shared" si="127"/>
        <v>0</v>
      </c>
    </row>
    <row r="592" spans="1:32" ht="15" thickBot="1">
      <c r="A592">
        <v>2026</v>
      </c>
      <c r="B592" s="104" t="s">
        <v>857</v>
      </c>
      <c r="C592" s="104" t="s">
        <v>920</v>
      </c>
      <c r="D592" s="105" t="s">
        <v>6</v>
      </c>
      <c r="E592" s="105" t="s">
        <v>7</v>
      </c>
      <c r="F592" s="106">
        <v>0</v>
      </c>
      <c r="G592" s="105" t="s">
        <v>1093</v>
      </c>
      <c r="H592" s="105" t="s">
        <v>369</v>
      </c>
      <c r="I592" s="105" t="s">
        <v>370</v>
      </c>
      <c r="J592" s="106" t="s">
        <v>13</v>
      </c>
      <c r="K592" s="107">
        <v>27420</v>
      </c>
      <c r="L592" s="105" t="s">
        <v>774</v>
      </c>
      <c r="M592" s="108">
        <v>0</v>
      </c>
      <c r="N592" s="109">
        <f>IFERROR(VLOOKUP(K592,Ene!H597:J1306,3,FALSE) + VLOOKUP(K592,Ene!H597:K1306,4,FALSE),0)</f>
        <v>0</v>
      </c>
      <c r="O592" s="109">
        <f>IFERROR(VLOOKUP($K592,Feb!$H$7:$J$716,3,FALSE) + VLOOKUP($K592,Feb!$H$7:$K$716,4,FALSE),0)</f>
        <v>0</v>
      </c>
      <c r="P592" s="109">
        <f>IFERROR(VLOOKUP($K592,Mar!$H$7:$J$716,3,FALSE) + VLOOKUP($K592,Mar!$H$7:$K$716,4,FALSE),0)</f>
        <v>0</v>
      </c>
      <c r="Q592" s="109">
        <f>IFERROR(VLOOKUP($K592,Abr!$H$7:$J$716,3,FALSE) + VLOOKUP($K592,Abr!$H$7:$K$716,4,FALSE),0)</f>
        <v>0</v>
      </c>
      <c r="R592" s="109">
        <f>IFERROR(VLOOKUP($K592,May!$H$7:$J$716,3,FALSE) + VLOOKUP($K592,May!$H$7:$K$716,4,FALSE),0)</f>
        <v>0</v>
      </c>
      <c r="S592" s="109">
        <f>IFERROR(VLOOKUP($K592,Jun!$H$7:$J$716,3,FALSE) + VLOOKUP($K592,Jun!$H$7:$K$716,4,FALSE),0)</f>
        <v>0</v>
      </c>
      <c r="T592" s="109">
        <f>IFERROR(VLOOKUP($K592,Jul!$H$7:$J$716,3,FALSE) + VLOOKUP($K592,Jul!$H$7:$K$716,4,FALSE),0)</f>
        <v>0</v>
      </c>
      <c r="U592" s="109">
        <f>IFERROR(VLOOKUP($K592,Ago!$H$7:$J$716,3,FALSE) + VLOOKUP($K592,Ago!$H$7:$K$716,4,FALSE),0)</f>
        <v>0</v>
      </c>
      <c r="V592" s="109">
        <f>IFERROR(VLOOKUP($K592,Set!$H$7:$J$716,3,FALSE) + VLOOKUP($K592,Set!$H$7:$K$716,4,FALSE),0)</f>
        <v>0</v>
      </c>
      <c r="W592" s="109">
        <f>IFERROR(VLOOKUP($K592,Oct!$H$7:$J$716,3,FALSE) + VLOOKUP($K592,Oct!$H$7:$K$716,4,FALSE),0)</f>
        <v>0</v>
      </c>
      <c r="X592" s="109">
        <f>IFERROR(VLOOKUP($K592,Nov!$H$7:$J$716,3,FALSE) + VLOOKUP($K592,Nov!$H$7:$K$716,4,FALSE),0)</f>
        <v>0</v>
      </c>
      <c r="Y592" s="109">
        <f>IFERROR(VLOOKUP($K592,Dic!$H$7:$J$716,3,FALSE) + VLOOKUP($K592,Dic!$H$7:$K$716,4,FALSE),0)</f>
        <v>0</v>
      </c>
      <c r="Z592" s="109">
        <f t="shared" si="121"/>
        <v>0</v>
      </c>
      <c r="AA592" s="109">
        <f t="shared" si="122"/>
        <v>0</v>
      </c>
      <c r="AB592" s="109">
        <f t="shared" si="123"/>
        <v>0</v>
      </c>
      <c r="AC592" s="109">
        <f t="shared" si="124"/>
        <v>0</v>
      </c>
      <c r="AD592" s="109">
        <f t="shared" si="125"/>
        <v>0</v>
      </c>
      <c r="AE592" s="109">
        <f t="shared" si="126"/>
        <v>0</v>
      </c>
      <c r="AF592" s="109">
        <f t="shared" si="127"/>
        <v>0</v>
      </c>
    </row>
    <row r="593" spans="1:32" ht="15" thickBot="1">
      <c r="A593">
        <v>2026</v>
      </c>
      <c r="B593" s="104" t="s">
        <v>857</v>
      </c>
      <c r="C593" s="104" t="s">
        <v>920</v>
      </c>
      <c r="D593" s="105" t="s">
        <v>6</v>
      </c>
      <c r="E593" s="105" t="s">
        <v>7</v>
      </c>
      <c r="F593" s="106">
        <v>0</v>
      </c>
      <c r="G593" s="105" t="s">
        <v>1093</v>
      </c>
      <c r="H593" s="105" t="s">
        <v>369</v>
      </c>
      <c r="I593" s="105" t="s">
        <v>370</v>
      </c>
      <c r="J593" s="106" t="s">
        <v>13</v>
      </c>
      <c r="K593" s="107">
        <v>27433</v>
      </c>
      <c r="L593" s="105" t="s">
        <v>775</v>
      </c>
      <c r="M593" s="108">
        <v>0</v>
      </c>
      <c r="N593" s="109">
        <f>IFERROR(VLOOKUP(K593,Ene!H598:J1307,3,FALSE) + VLOOKUP(K593,Ene!H598:K1307,4,FALSE),0)</f>
        <v>0</v>
      </c>
      <c r="O593" s="109">
        <f>IFERROR(VLOOKUP($K593,Feb!$H$7:$J$716,3,FALSE) + VLOOKUP($K593,Feb!$H$7:$K$716,4,FALSE),0)</f>
        <v>0</v>
      </c>
      <c r="P593" s="109">
        <f>IFERROR(VLOOKUP($K593,Mar!$H$7:$J$716,3,FALSE) + VLOOKUP($K593,Mar!$H$7:$K$716,4,FALSE),0)</f>
        <v>0</v>
      </c>
      <c r="Q593" s="109">
        <f>IFERROR(VLOOKUP($K593,Abr!$H$7:$J$716,3,FALSE) + VLOOKUP($K593,Abr!$H$7:$K$716,4,FALSE),0)</f>
        <v>0</v>
      </c>
      <c r="R593" s="109">
        <f>IFERROR(VLOOKUP($K593,May!$H$7:$J$716,3,FALSE) + VLOOKUP($K593,May!$H$7:$K$716,4,FALSE),0)</f>
        <v>0</v>
      </c>
      <c r="S593" s="109">
        <f>IFERROR(VLOOKUP($K593,Jun!$H$7:$J$716,3,FALSE) + VLOOKUP($K593,Jun!$H$7:$K$716,4,FALSE),0)</f>
        <v>0</v>
      </c>
      <c r="T593" s="109">
        <f>IFERROR(VLOOKUP($K593,Jul!$H$7:$J$716,3,FALSE) + VLOOKUP($K593,Jul!$H$7:$K$716,4,FALSE),0)</f>
        <v>0</v>
      </c>
      <c r="U593" s="109">
        <f>IFERROR(VLOOKUP($K593,Ago!$H$7:$J$716,3,FALSE) + VLOOKUP($K593,Ago!$H$7:$K$716,4,FALSE),0)</f>
        <v>0</v>
      </c>
      <c r="V593" s="109">
        <f>IFERROR(VLOOKUP($K593,Set!$H$7:$J$716,3,FALSE) + VLOOKUP($K593,Set!$H$7:$K$716,4,FALSE),0)</f>
        <v>0</v>
      </c>
      <c r="W593" s="109">
        <f>IFERROR(VLOOKUP($K593,Oct!$H$7:$J$716,3,FALSE) + VLOOKUP($K593,Oct!$H$7:$K$716,4,FALSE),0)</f>
        <v>0</v>
      </c>
      <c r="X593" s="109">
        <f>IFERROR(VLOOKUP($K593,Nov!$H$7:$J$716,3,FALSE) + VLOOKUP($K593,Nov!$H$7:$K$716,4,FALSE),0)</f>
        <v>0</v>
      </c>
      <c r="Y593" s="109">
        <f>IFERROR(VLOOKUP($K593,Dic!$H$7:$J$716,3,FALSE) + VLOOKUP($K593,Dic!$H$7:$K$716,4,FALSE),0)</f>
        <v>0</v>
      </c>
      <c r="Z593" s="109">
        <f t="shared" si="121"/>
        <v>0</v>
      </c>
      <c r="AA593" s="109">
        <f t="shared" si="122"/>
        <v>0</v>
      </c>
      <c r="AB593" s="109">
        <f t="shared" si="123"/>
        <v>0</v>
      </c>
      <c r="AC593" s="109">
        <f t="shared" si="124"/>
        <v>0</v>
      </c>
      <c r="AD593" s="109">
        <f t="shared" si="125"/>
        <v>0</v>
      </c>
      <c r="AE593" s="109">
        <f t="shared" si="126"/>
        <v>0</v>
      </c>
      <c r="AF593" s="109">
        <f t="shared" si="127"/>
        <v>0</v>
      </c>
    </row>
    <row r="594" spans="1:32" ht="15" thickBot="1">
      <c r="A594">
        <v>2026</v>
      </c>
      <c r="B594" s="104" t="s">
        <v>924</v>
      </c>
      <c r="C594" s="104" t="s">
        <v>1061</v>
      </c>
      <c r="D594" s="139" t="s">
        <v>18</v>
      </c>
      <c r="E594" s="139" t="s">
        <v>19</v>
      </c>
      <c r="F594" s="140">
        <v>871</v>
      </c>
      <c r="G594" s="139" t="s">
        <v>418</v>
      </c>
      <c r="H594" s="139" t="s">
        <v>18</v>
      </c>
      <c r="I594" s="139" t="s">
        <v>19</v>
      </c>
      <c r="J594" s="140" t="s">
        <v>8</v>
      </c>
      <c r="K594" s="141">
        <v>27447</v>
      </c>
      <c r="L594" s="139" t="s">
        <v>776</v>
      </c>
      <c r="M594" s="108">
        <v>7.2</v>
      </c>
      <c r="N594" s="109">
        <f>IFERROR(VLOOKUP(K594,Ene!H599:J1308,3,FALSE) + VLOOKUP(K594,Ene!H599:K1308,4,FALSE),0)</f>
        <v>0</v>
      </c>
      <c r="O594" s="109">
        <f>IFERROR(VLOOKUP($K594,Feb!$H$7:$J$716,3,FALSE) + VLOOKUP($K594,Feb!$H$7:$K$716,4,FALSE),0)</f>
        <v>0</v>
      </c>
      <c r="P594" s="109">
        <f>IFERROR(VLOOKUP($K594,Mar!$H$7:$J$716,3,FALSE) + VLOOKUP($K594,Mar!$H$7:$K$716,4,FALSE),0)</f>
        <v>0</v>
      </c>
      <c r="Q594" s="109">
        <f>IFERROR(VLOOKUP($K594,Abr!$H$7:$J$716,3,FALSE) + VLOOKUP($K594,Abr!$H$7:$K$716,4,FALSE),0)</f>
        <v>0</v>
      </c>
      <c r="R594" s="109">
        <f>IFERROR(VLOOKUP($K594,May!$H$7:$J$716,3,FALSE) + VLOOKUP($K594,May!$H$7:$K$716,4,FALSE),0)</f>
        <v>0</v>
      </c>
      <c r="S594" s="109">
        <f>IFERROR(VLOOKUP($K594,Jun!$H$7:$J$716,3,FALSE) + VLOOKUP($K594,Jun!$H$7:$K$716,4,FALSE),0)</f>
        <v>0</v>
      </c>
      <c r="T594" s="109">
        <f>IFERROR(VLOOKUP($K594,Jul!$H$7:$J$716,3,FALSE) + VLOOKUP($K594,Jul!$H$7:$K$716,4,FALSE),0)</f>
        <v>0</v>
      </c>
      <c r="U594" s="109">
        <f>IFERROR(VLOOKUP($K594,Ago!$H$7:$J$716,3,FALSE) + VLOOKUP($K594,Ago!$H$7:$K$716,4,FALSE),0)</f>
        <v>0</v>
      </c>
      <c r="V594" s="109">
        <f>IFERROR(VLOOKUP($K594,Set!$H$7:$J$716,3,FALSE) + VLOOKUP($K594,Set!$H$7:$K$716,4,FALSE),0)</f>
        <v>0</v>
      </c>
      <c r="W594" s="109">
        <f>IFERROR(VLOOKUP($K594,Oct!$H$7:$J$716,3,FALSE) + VLOOKUP($K594,Oct!$H$7:$K$716,4,FALSE),0)</f>
        <v>0</v>
      </c>
      <c r="X594" s="109">
        <f>IFERROR(VLOOKUP($K594,Nov!$H$7:$J$716,3,FALSE) + VLOOKUP($K594,Nov!$H$7:$K$716,4,FALSE),0)</f>
        <v>0</v>
      </c>
      <c r="Y594" s="109">
        <f>IFERROR(VLOOKUP($K594,Dic!$H$7:$J$716,3,FALSE) + VLOOKUP($K594,Dic!$H$7:$K$716,4,FALSE),0)</f>
        <v>0</v>
      </c>
      <c r="Z594" s="109">
        <f t="shared" si="121"/>
        <v>0</v>
      </c>
      <c r="AA594" s="109">
        <f t="shared" si="122"/>
        <v>0</v>
      </c>
      <c r="AB594" s="109">
        <f t="shared" si="123"/>
        <v>0</v>
      </c>
      <c r="AC594" s="109">
        <f t="shared" si="124"/>
        <v>0</v>
      </c>
      <c r="AD594" s="109">
        <f t="shared" si="125"/>
        <v>0</v>
      </c>
      <c r="AE594" s="109">
        <f t="shared" si="126"/>
        <v>0</v>
      </c>
      <c r="AF594" s="109">
        <f t="shared" si="127"/>
        <v>0</v>
      </c>
    </row>
    <row r="595" spans="1:32" ht="15" thickBot="1">
      <c r="A595">
        <v>2026</v>
      </c>
      <c r="B595" s="104" t="s">
        <v>924</v>
      </c>
      <c r="C595" s="104" t="s">
        <v>1059</v>
      </c>
      <c r="D595" s="105" t="s">
        <v>18</v>
      </c>
      <c r="E595" s="105" t="s">
        <v>208</v>
      </c>
      <c r="F595" s="106">
        <v>871</v>
      </c>
      <c r="G595" s="105" t="s">
        <v>418</v>
      </c>
      <c r="H595" s="105" t="s">
        <v>18</v>
      </c>
      <c r="I595" s="105" t="s">
        <v>208</v>
      </c>
      <c r="J595" s="106" t="s">
        <v>8</v>
      </c>
      <c r="K595" s="107">
        <v>27451</v>
      </c>
      <c r="L595" s="105" t="s">
        <v>777</v>
      </c>
      <c r="M595" s="108">
        <v>12.8</v>
      </c>
      <c r="N595" s="109">
        <f>IFERROR(VLOOKUP(K595,Ene!H600:J1309,3,FALSE) + VLOOKUP(K595,Ene!H600:K1309,4,FALSE),0)</f>
        <v>0</v>
      </c>
      <c r="O595" s="109">
        <f>IFERROR(VLOOKUP($K595,Feb!$H$7:$J$716,3,FALSE) + VLOOKUP($K595,Feb!$H$7:$K$716,4,FALSE),0)</f>
        <v>0</v>
      </c>
      <c r="P595" s="109">
        <f>IFERROR(VLOOKUP($K595,Mar!$H$7:$J$716,3,FALSE) + VLOOKUP($K595,Mar!$H$7:$K$716,4,FALSE),0)</f>
        <v>0</v>
      </c>
      <c r="Q595" s="109">
        <f>IFERROR(VLOOKUP($K595,Abr!$H$7:$J$716,3,FALSE) + VLOOKUP($K595,Abr!$H$7:$K$716,4,FALSE),0)</f>
        <v>0</v>
      </c>
      <c r="R595" s="109">
        <f>IFERROR(VLOOKUP($K595,May!$H$7:$J$716,3,FALSE) + VLOOKUP($K595,May!$H$7:$K$716,4,FALSE),0)</f>
        <v>0</v>
      </c>
      <c r="S595" s="109">
        <f>IFERROR(VLOOKUP($K595,Jun!$H$7:$J$716,3,FALSE) + VLOOKUP($K595,Jun!$H$7:$K$716,4,FALSE),0)</f>
        <v>0</v>
      </c>
      <c r="T595" s="109">
        <f>IFERROR(VLOOKUP($K595,Jul!$H$7:$J$716,3,FALSE) + VLOOKUP($K595,Jul!$H$7:$K$716,4,FALSE),0)</f>
        <v>0</v>
      </c>
      <c r="U595" s="109">
        <f>IFERROR(VLOOKUP($K595,Ago!$H$7:$J$716,3,FALSE) + VLOOKUP($K595,Ago!$H$7:$K$716,4,FALSE),0)</f>
        <v>0</v>
      </c>
      <c r="V595" s="109">
        <f>IFERROR(VLOOKUP($K595,Set!$H$7:$J$716,3,FALSE) + VLOOKUP($K595,Set!$H$7:$K$716,4,FALSE),0)</f>
        <v>0</v>
      </c>
      <c r="W595" s="109">
        <f>IFERROR(VLOOKUP($K595,Oct!$H$7:$J$716,3,FALSE) + VLOOKUP($K595,Oct!$H$7:$K$716,4,FALSE),0)</f>
        <v>0</v>
      </c>
      <c r="X595" s="109">
        <f>IFERROR(VLOOKUP($K595,Nov!$H$7:$J$716,3,FALSE) + VLOOKUP($K595,Nov!$H$7:$K$716,4,FALSE),0)</f>
        <v>0</v>
      </c>
      <c r="Y595" s="109">
        <f>IFERROR(VLOOKUP($K595,Dic!$H$7:$J$716,3,FALSE) + VLOOKUP($K595,Dic!$H$7:$K$716,4,FALSE),0)</f>
        <v>0</v>
      </c>
      <c r="Z595" s="109">
        <f t="shared" si="121"/>
        <v>0</v>
      </c>
      <c r="AA595" s="109">
        <f t="shared" si="122"/>
        <v>0</v>
      </c>
      <c r="AB595" s="109">
        <f t="shared" si="123"/>
        <v>0</v>
      </c>
      <c r="AC595" s="109">
        <f t="shared" si="124"/>
        <v>0</v>
      </c>
      <c r="AD595" s="109">
        <f t="shared" si="125"/>
        <v>0</v>
      </c>
      <c r="AE595" s="109">
        <f t="shared" si="126"/>
        <v>0</v>
      </c>
      <c r="AF595" s="109">
        <f t="shared" si="127"/>
        <v>0</v>
      </c>
    </row>
    <row r="596" spans="1:32" ht="15" thickBot="1">
      <c r="A596">
        <v>2026</v>
      </c>
      <c r="B596" s="104" t="s">
        <v>924</v>
      </c>
      <c r="C596" s="104" t="s">
        <v>1061</v>
      </c>
      <c r="D596" s="105" t="s">
        <v>18</v>
      </c>
      <c r="E596" s="105" t="s">
        <v>19</v>
      </c>
      <c r="F596" s="106">
        <v>871</v>
      </c>
      <c r="G596" s="105" t="s">
        <v>418</v>
      </c>
      <c r="H596" s="105" t="s">
        <v>18</v>
      </c>
      <c r="I596" s="105" t="s">
        <v>19</v>
      </c>
      <c r="J596" s="106" t="s">
        <v>9</v>
      </c>
      <c r="K596" s="107">
        <v>27540</v>
      </c>
      <c r="L596" s="105" t="s">
        <v>329</v>
      </c>
      <c r="M596" s="108">
        <v>0</v>
      </c>
      <c r="N596" s="109">
        <f>IFERROR(VLOOKUP(K596,Ene!H601:J1310,3,FALSE) + VLOOKUP(K596,Ene!H601:K1310,4,FALSE),0)</f>
        <v>0</v>
      </c>
      <c r="O596" s="109">
        <f>IFERROR(VLOOKUP($K596,Feb!$H$7:$J$716,3,FALSE) + VLOOKUP($K596,Feb!$H$7:$K$716,4,FALSE),0)</f>
        <v>0</v>
      </c>
      <c r="P596" s="109">
        <f>IFERROR(VLOOKUP($K596,Mar!$H$7:$J$716,3,FALSE) + VLOOKUP($K596,Mar!$H$7:$K$716,4,FALSE),0)</f>
        <v>0</v>
      </c>
      <c r="Q596" s="109">
        <f>IFERROR(VLOOKUP($K596,Abr!$H$7:$J$716,3,FALSE) + VLOOKUP($K596,Abr!$H$7:$K$716,4,FALSE),0)</f>
        <v>0</v>
      </c>
      <c r="R596" s="109">
        <f>IFERROR(VLOOKUP($K596,May!$H$7:$J$716,3,FALSE) + VLOOKUP($K596,May!$H$7:$K$716,4,FALSE),0)</f>
        <v>0</v>
      </c>
      <c r="S596" s="109">
        <f>IFERROR(VLOOKUP($K596,Jun!$H$7:$J$716,3,FALSE) + VLOOKUP($K596,Jun!$H$7:$K$716,4,FALSE),0)</f>
        <v>0</v>
      </c>
      <c r="T596" s="109">
        <f>IFERROR(VLOOKUP($K596,Jul!$H$7:$J$716,3,FALSE) + VLOOKUP($K596,Jul!$H$7:$K$716,4,FALSE),0)</f>
        <v>0</v>
      </c>
      <c r="U596" s="109">
        <f>IFERROR(VLOOKUP($K596,Ago!$H$7:$J$716,3,FALSE) + VLOOKUP($K596,Ago!$H$7:$K$716,4,FALSE),0)</f>
        <v>0</v>
      </c>
      <c r="V596" s="109">
        <f>IFERROR(VLOOKUP($K596,Set!$H$7:$J$716,3,FALSE) + VLOOKUP($K596,Set!$H$7:$K$716,4,FALSE),0)</f>
        <v>0</v>
      </c>
      <c r="W596" s="109">
        <f>IFERROR(VLOOKUP($K596,Oct!$H$7:$J$716,3,FALSE) + VLOOKUP($K596,Oct!$H$7:$K$716,4,FALSE),0)</f>
        <v>0</v>
      </c>
      <c r="X596" s="109">
        <f>IFERROR(VLOOKUP($K596,Nov!$H$7:$J$716,3,FALSE) + VLOOKUP($K596,Nov!$H$7:$K$716,4,FALSE),0)</f>
        <v>0</v>
      </c>
      <c r="Y596" s="109">
        <f>IFERROR(VLOOKUP($K596,Dic!$H$7:$J$716,3,FALSE) + VLOOKUP($K596,Dic!$H$7:$K$716,4,FALSE),0)</f>
        <v>0</v>
      </c>
      <c r="Z596" s="109">
        <f t="shared" si="121"/>
        <v>0</v>
      </c>
      <c r="AA596" s="109">
        <f t="shared" si="122"/>
        <v>0</v>
      </c>
      <c r="AB596" s="109">
        <f t="shared" si="123"/>
        <v>0</v>
      </c>
      <c r="AC596" s="109">
        <f t="shared" si="124"/>
        <v>0</v>
      </c>
      <c r="AD596" s="109">
        <f t="shared" si="125"/>
        <v>0</v>
      </c>
      <c r="AE596" s="109">
        <f t="shared" si="126"/>
        <v>0</v>
      </c>
      <c r="AF596" s="109">
        <f t="shared" si="127"/>
        <v>0</v>
      </c>
    </row>
    <row r="597" spans="1:32" ht="15" thickBot="1">
      <c r="A597">
        <v>2026</v>
      </c>
      <c r="B597" s="104" t="s">
        <v>857</v>
      </c>
      <c r="C597" s="104" t="s">
        <v>925</v>
      </c>
      <c r="D597" s="139" t="s">
        <v>6</v>
      </c>
      <c r="E597" s="139" t="s">
        <v>22</v>
      </c>
      <c r="F597" s="140">
        <v>0</v>
      </c>
      <c r="G597" s="139" t="s">
        <v>1093</v>
      </c>
      <c r="H597" s="139" t="s">
        <v>369</v>
      </c>
      <c r="I597" s="139" t="s">
        <v>370</v>
      </c>
      <c r="J597" s="140" t="s">
        <v>13</v>
      </c>
      <c r="K597" s="141">
        <v>27566</v>
      </c>
      <c r="L597" s="139" t="s">
        <v>778</v>
      </c>
      <c r="M597" s="108">
        <v>0</v>
      </c>
      <c r="N597" s="109">
        <f>IFERROR(VLOOKUP(K597,Ene!H602:J1311,3,FALSE) + VLOOKUP(K597,Ene!H602:K1311,4,FALSE),0)</f>
        <v>0</v>
      </c>
      <c r="O597" s="109">
        <f>IFERROR(VLOOKUP($K597,Feb!$H$7:$J$716,3,FALSE) + VLOOKUP($K597,Feb!$H$7:$K$716,4,FALSE),0)</f>
        <v>0</v>
      </c>
      <c r="P597" s="109">
        <f>IFERROR(VLOOKUP($K597,Mar!$H$7:$J$716,3,FALSE) + VLOOKUP($K597,Mar!$H$7:$K$716,4,FALSE),0)</f>
        <v>0</v>
      </c>
      <c r="Q597" s="109">
        <f>IFERROR(VLOOKUP($K597,Abr!$H$7:$J$716,3,FALSE) + VLOOKUP($K597,Abr!$H$7:$K$716,4,FALSE),0)</f>
        <v>0</v>
      </c>
      <c r="R597" s="109">
        <f>IFERROR(VLOOKUP($K597,May!$H$7:$J$716,3,FALSE) + VLOOKUP($K597,May!$H$7:$K$716,4,FALSE),0)</f>
        <v>0</v>
      </c>
      <c r="S597" s="109">
        <f>IFERROR(VLOOKUP($K597,Jun!$H$7:$J$716,3,FALSE) + VLOOKUP($K597,Jun!$H$7:$K$716,4,FALSE),0)</f>
        <v>0</v>
      </c>
      <c r="T597" s="109">
        <f>IFERROR(VLOOKUP($K597,Jul!$H$7:$J$716,3,FALSE) + VLOOKUP($K597,Jul!$H$7:$K$716,4,FALSE),0)</f>
        <v>0</v>
      </c>
      <c r="U597" s="109">
        <f>IFERROR(VLOOKUP($K597,Ago!$H$7:$J$716,3,FALSE) + VLOOKUP($K597,Ago!$H$7:$K$716,4,FALSE),0)</f>
        <v>0</v>
      </c>
      <c r="V597" s="109">
        <f>IFERROR(VLOOKUP($K597,Set!$H$7:$J$716,3,FALSE) + VLOOKUP($K597,Set!$H$7:$K$716,4,FALSE),0)</f>
        <v>0</v>
      </c>
      <c r="W597" s="109">
        <f>IFERROR(VLOOKUP($K597,Oct!$H$7:$J$716,3,FALSE) + VLOOKUP($K597,Oct!$H$7:$K$716,4,FALSE),0)</f>
        <v>0</v>
      </c>
      <c r="X597" s="109">
        <f>IFERROR(VLOOKUP($K597,Nov!$H$7:$J$716,3,FALSE) + VLOOKUP($K597,Nov!$H$7:$K$716,4,FALSE),0)</f>
        <v>0</v>
      </c>
      <c r="Y597" s="109">
        <f>IFERROR(VLOOKUP($K597,Dic!$H$7:$J$716,3,FALSE) + VLOOKUP($K597,Dic!$H$7:$K$716,4,FALSE),0)</f>
        <v>0</v>
      </c>
      <c r="Z597" s="109">
        <f t="shared" si="121"/>
        <v>0</v>
      </c>
      <c r="AA597" s="109">
        <f t="shared" si="122"/>
        <v>0</v>
      </c>
      <c r="AB597" s="109">
        <f t="shared" si="123"/>
        <v>0</v>
      </c>
      <c r="AC597" s="109">
        <f t="shared" si="124"/>
        <v>0</v>
      </c>
      <c r="AD597" s="109">
        <f t="shared" si="125"/>
        <v>0</v>
      </c>
      <c r="AE597" s="109">
        <f t="shared" si="126"/>
        <v>0</v>
      </c>
      <c r="AF597" s="109">
        <f t="shared" si="127"/>
        <v>0</v>
      </c>
    </row>
    <row r="598" spans="1:32" ht="15" thickBot="1">
      <c r="A598">
        <v>2026</v>
      </c>
      <c r="B598" s="104" t="s">
        <v>924</v>
      </c>
      <c r="C598" s="104" t="s">
        <v>925</v>
      </c>
      <c r="D598" s="139" t="s">
        <v>6</v>
      </c>
      <c r="E598" s="139" t="s">
        <v>22</v>
      </c>
      <c r="F598" s="140">
        <v>870</v>
      </c>
      <c r="G598" s="139" t="s">
        <v>375</v>
      </c>
      <c r="H598" s="139" t="s">
        <v>24</v>
      </c>
      <c r="I598" s="139" t="s">
        <v>22</v>
      </c>
      <c r="J598" s="140" t="s">
        <v>9</v>
      </c>
      <c r="K598" s="141">
        <v>27572</v>
      </c>
      <c r="L598" s="139" t="s">
        <v>328</v>
      </c>
      <c r="M598" s="108">
        <v>0</v>
      </c>
      <c r="N598" s="109">
        <f>IFERROR(VLOOKUP(K598,Ene!H603:J1312,3,FALSE) + VLOOKUP(K598,Ene!H603:K1312,4,FALSE),0)</f>
        <v>0</v>
      </c>
      <c r="O598" s="109">
        <f>IFERROR(VLOOKUP($K598,Feb!$H$7:$J$716,3,FALSE) + VLOOKUP($K598,Feb!$H$7:$K$716,4,FALSE),0)</f>
        <v>0</v>
      </c>
      <c r="P598" s="109">
        <f>IFERROR(VLOOKUP($K598,Mar!$H$7:$J$716,3,FALSE) + VLOOKUP($K598,Mar!$H$7:$K$716,4,FALSE),0)</f>
        <v>0</v>
      </c>
      <c r="Q598" s="109">
        <f>IFERROR(VLOOKUP($K598,Abr!$H$7:$J$716,3,FALSE) + VLOOKUP($K598,Abr!$H$7:$K$716,4,FALSE),0)</f>
        <v>0</v>
      </c>
      <c r="R598" s="109">
        <f>IFERROR(VLOOKUP($K598,May!$H$7:$J$716,3,FALSE) + VLOOKUP($K598,May!$H$7:$K$716,4,FALSE),0)</f>
        <v>0</v>
      </c>
      <c r="S598" s="109">
        <f>IFERROR(VLOOKUP($K598,Jun!$H$7:$J$716,3,FALSE) + VLOOKUP($K598,Jun!$H$7:$K$716,4,FALSE),0)</f>
        <v>0</v>
      </c>
      <c r="T598" s="109">
        <f>IFERROR(VLOOKUP($K598,Jul!$H$7:$J$716,3,FALSE) + VLOOKUP($K598,Jul!$H$7:$K$716,4,FALSE),0)</f>
        <v>0</v>
      </c>
      <c r="U598" s="109">
        <f>IFERROR(VLOOKUP($K598,Ago!$H$7:$J$716,3,FALSE) + VLOOKUP($K598,Ago!$H$7:$K$716,4,FALSE),0)</f>
        <v>0</v>
      </c>
      <c r="V598" s="109">
        <f>IFERROR(VLOOKUP($K598,Set!$H$7:$J$716,3,FALSE) + VLOOKUP($K598,Set!$H$7:$K$716,4,FALSE),0)</f>
        <v>0</v>
      </c>
      <c r="W598" s="109">
        <f>IFERROR(VLOOKUP($K598,Oct!$H$7:$J$716,3,FALSE) + VLOOKUP($K598,Oct!$H$7:$K$716,4,FALSE),0)</f>
        <v>0</v>
      </c>
      <c r="X598" s="109">
        <f>IFERROR(VLOOKUP($K598,Nov!$H$7:$J$716,3,FALSE) + VLOOKUP($K598,Nov!$H$7:$K$716,4,FALSE),0)</f>
        <v>0</v>
      </c>
      <c r="Y598" s="109">
        <f>IFERROR(VLOOKUP($K598,Dic!$H$7:$J$716,3,FALSE) + VLOOKUP($K598,Dic!$H$7:$K$716,4,FALSE),0)</f>
        <v>0</v>
      </c>
      <c r="Z598" s="109">
        <f t="shared" si="121"/>
        <v>0</v>
      </c>
      <c r="AA598" s="109">
        <f t="shared" si="122"/>
        <v>0</v>
      </c>
      <c r="AB598" s="109">
        <f t="shared" si="123"/>
        <v>0</v>
      </c>
      <c r="AC598" s="109">
        <f t="shared" si="124"/>
        <v>0</v>
      </c>
      <c r="AD598" s="109">
        <f t="shared" si="125"/>
        <v>0</v>
      </c>
      <c r="AE598" s="109">
        <f t="shared" si="126"/>
        <v>0</v>
      </c>
      <c r="AF598" s="109">
        <f t="shared" si="127"/>
        <v>0</v>
      </c>
    </row>
    <row r="599" spans="1:32" ht="15" thickBot="1">
      <c r="A599">
        <v>2026</v>
      </c>
      <c r="B599" s="104" t="s">
        <v>924</v>
      </c>
      <c r="C599" s="104" t="s">
        <v>920</v>
      </c>
      <c r="D599" s="139" t="s">
        <v>6</v>
      </c>
      <c r="E599" s="139" t="s">
        <v>7</v>
      </c>
      <c r="F599" s="140">
        <v>870</v>
      </c>
      <c r="G599" s="139" t="s">
        <v>375</v>
      </c>
      <c r="H599" s="139" t="s">
        <v>24</v>
      </c>
      <c r="I599" s="139" t="s">
        <v>25</v>
      </c>
      <c r="J599" s="140" t="s">
        <v>9</v>
      </c>
      <c r="K599" s="141">
        <v>27598</v>
      </c>
      <c r="L599" s="139" t="s">
        <v>327</v>
      </c>
      <c r="M599" s="108">
        <v>0</v>
      </c>
      <c r="N599" s="109">
        <f>IFERROR(VLOOKUP(K599,Ene!H604:J1313,3,FALSE) + VLOOKUP(K599,Ene!H604:K1313,4,FALSE),0)</f>
        <v>0</v>
      </c>
      <c r="O599" s="109">
        <f>IFERROR(VLOOKUP($K599,Feb!$H$7:$J$716,3,FALSE) + VLOOKUP($K599,Feb!$H$7:$K$716,4,FALSE),0)</f>
        <v>0</v>
      </c>
      <c r="P599" s="109">
        <f>IFERROR(VLOOKUP($K599,Mar!$H$7:$J$716,3,FALSE) + VLOOKUP($K599,Mar!$H$7:$K$716,4,FALSE),0)</f>
        <v>0</v>
      </c>
      <c r="Q599" s="109">
        <f>IFERROR(VLOOKUP($K599,Abr!$H$7:$J$716,3,FALSE) + VLOOKUP($K599,Abr!$H$7:$K$716,4,FALSE),0)</f>
        <v>0</v>
      </c>
      <c r="R599" s="109">
        <f>IFERROR(VLOOKUP($K599,May!$H$7:$J$716,3,FALSE) + VLOOKUP($K599,May!$H$7:$K$716,4,FALSE),0)</f>
        <v>0</v>
      </c>
      <c r="S599" s="109">
        <f>IFERROR(VLOOKUP($K599,Jun!$H$7:$J$716,3,FALSE) + VLOOKUP($K599,Jun!$H$7:$K$716,4,FALSE),0)</f>
        <v>0</v>
      </c>
      <c r="T599" s="109">
        <f>IFERROR(VLOOKUP($K599,Jul!$H$7:$J$716,3,FALSE) + VLOOKUP($K599,Jul!$H$7:$K$716,4,FALSE),0)</f>
        <v>0</v>
      </c>
      <c r="U599" s="109">
        <f>IFERROR(VLOOKUP($K599,Ago!$H$7:$J$716,3,FALSE) + VLOOKUP($K599,Ago!$H$7:$K$716,4,FALSE),0)</f>
        <v>0</v>
      </c>
      <c r="V599" s="109">
        <f>IFERROR(VLOOKUP($K599,Set!$H$7:$J$716,3,FALSE) + VLOOKUP($K599,Set!$H$7:$K$716,4,FALSE),0)</f>
        <v>0</v>
      </c>
      <c r="W599" s="109">
        <f>IFERROR(VLOOKUP($K599,Oct!$H$7:$J$716,3,FALSE) + VLOOKUP($K599,Oct!$H$7:$K$716,4,FALSE),0)</f>
        <v>0</v>
      </c>
      <c r="X599" s="109">
        <f>IFERROR(VLOOKUP($K599,Nov!$H$7:$J$716,3,FALSE) + VLOOKUP($K599,Nov!$H$7:$K$716,4,FALSE),0)</f>
        <v>0</v>
      </c>
      <c r="Y599" s="109">
        <f>IFERROR(VLOOKUP($K599,Dic!$H$7:$J$716,3,FALSE) + VLOOKUP($K599,Dic!$H$7:$K$716,4,FALSE),0)</f>
        <v>0</v>
      </c>
      <c r="Z599" s="109">
        <f t="shared" si="121"/>
        <v>0</v>
      </c>
      <c r="AA599" s="109">
        <f t="shared" si="122"/>
        <v>0</v>
      </c>
      <c r="AB599" s="109">
        <f t="shared" si="123"/>
        <v>0</v>
      </c>
      <c r="AC599" s="109">
        <f t="shared" si="124"/>
        <v>0</v>
      </c>
      <c r="AD599" s="109">
        <f t="shared" si="125"/>
        <v>0</v>
      </c>
      <c r="AE599" s="109">
        <f t="shared" si="126"/>
        <v>0</v>
      </c>
      <c r="AF599" s="109">
        <f t="shared" si="127"/>
        <v>0</v>
      </c>
    </row>
    <row r="600" spans="1:32" ht="15" thickBot="1">
      <c r="A600">
        <v>2026</v>
      </c>
      <c r="B600" s="104" t="s">
        <v>1120</v>
      </c>
      <c r="C600" s="104" t="s">
        <v>943</v>
      </c>
      <c r="D600" s="139" t="s">
        <v>6</v>
      </c>
      <c r="E600" s="139" t="s">
        <v>41</v>
      </c>
      <c r="F600" s="140">
        <v>0</v>
      </c>
      <c r="G600" s="139" t="s">
        <v>1093</v>
      </c>
      <c r="H600" s="139" t="s">
        <v>369</v>
      </c>
      <c r="I600" s="139" t="s">
        <v>370</v>
      </c>
      <c r="J600" s="140" t="s">
        <v>522</v>
      </c>
      <c r="K600" s="141">
        <v>27696</v>
      </c>
      <c r="L600" s="139" t="s">
        <v>780</v>
      </c>
      <c r="M600" s="108">
        <v>0</v>
      </c>
      <c r="N600" s="109">
        <f>IFERROR(VLOOKUP(K600,Ene!H605:J1314,3,FALSE) + VLOOKUP(K600,Ene!H605:K1314,4,FALSE),0)</f>
        <v>0</v>
      </c>
      <c r="O600" s="109">
        <f>IFERROR(VLOOKUP($K600,Feb!$H$7:$J$716,3,FALSE) + VLOOKUP($K600,Feb!$H$7:$K$716,4,FALSE),0)</f>
        <v>0</v>
      </c>
      <c r="P600" s="109">
        <f>IFERROR(VLOOKUP($K600,Mar!$H$7:$J$716,3,FALSE) + VLOOKUP($K600,Mar!$H$7:$K$716,4,FALSE),0)</f>
        <v>0</v>
      </c>
      <c r="Q600" s="109">
        <f>IFERROR(VLOOKUP($K600,Abr!$H$7:$J$716,3,FALSE) + VLOOKUP($K600,Abr!$H$7:$K$716,4,FALSE),0)</f>
        <v>0</v>
      </c>
      <c r="R600" s="109">
        <f>IFERROR(VLOOKUP($K600,May!$H$7:$J$716,3,FALSE) + VLOOKUP($K600,May!$H$7:$K$716,4,FALSE),0)</f>
        <v>0</v>
      </c>
      <c r="S600" s="109">
        <f>IFERROR(VLOOKUP($K600,Jun!$H$7:$J$716,3,FALSE) + VLOOKUP($K600,Jun!$H$7:$K$716,4,FALSE),0)</f>
        <v>0</v>
      </c>
      <c r="T600" s="109">
        <f>IFERROR(VLOOKUP($K600,Jul!$H$7:$J$716,3,FALSE) + VLOOKUP($K600,Jul!$H$7:$K$716,4,FALSE),0)</f>
        <v>0</v>
      </c>
      <c r="U600" s="109">
        <f>IFERROR(VLOOKUP($K600,Ago!$H$7:$J$716,3,FALSE) + VLOOKUP($K600,Ago!$H$7:$K$716,4,FALSE),0)</f>
        <v>0</v>
      </c>
      <c r="V600" s="109">
        <f>IFERROR(VLOOKUP($K600,Set!$H$7:$J$716,3,FALSE) + VLOOKUP($K600,Set!$H$7:$K$716,4,FALSE),0)</f>
        <v>0</v>
      </c>
      <c r="W600" s="109">
        <f>IFERROR(VLOOKUP($K600,Oct!$H$7:$J$716,3,FALSE) + VLOOKUP($K600,Oct!$H$7:$K$716,4,FALSE),0)</f>
        <v>0</v>
      </c>
      <c r="X600" s="109">
        <f>IFERROR(VLOOKUP($K600,Nov!$H$7:$J$716,3,FALSE) + VLOOKUP($K600,Nov!$H$7:$K$716,4,FALSE),0)</f>
        <v>0</v>
      </c>
      <c r="Y600" s="109">
        <f>IFERROR(VLOOKUP($K600,Dic!$H$7:$J$716,3,FALSE) + VLOOKUP($K600,Dic!$H$7:$K$716,4,FALSE),0)</f>
        <v>0</v>
      </c>
      <c r="Z600" s="109">
        <f t="shared" si="121"/>
        <v>0</v>
      </c>
      <c r="AA600" s="109">
        <f t="shared" si="122"/>
        <v>0</v>
      </c>
      <c r="AB600" s="109">
        <f t="shared" si="123"/>
        <v>0</v>
      </c>
      <c r="AC600" s="109">
        <f t="shared" si="124"/>
        <v>0</v>
      </c>
      <c r="AD600" s="109">
        <f t="shared" si="125"/>
        <v>0</v>
      </c>
      <c r="AE600" s="109">
        <f t="shared" si="126"/>
        <v>0</v>
      </c>
      <c r="AF600" s="109">
        <f t="shared" si="127"/>
        <v>0</v>
      </c>
    </row>
    <row r="601" spans="1:32" ht="15" thickBot="1">
      <c r="A601">
        <v>2026</v>
      </c>
      <c r="B601" s="104" t="s">
        <v>857</v>
      </c>
      <c r="C601" s="104" t="s">
        <v>925</v>
      </c>
      <c r="D601" s="139" t="s">
        <v>6</v>
      </c>
      <c r="E601" s="139" t="s">
        <v>22</v>
      </c>
      <c r="F601" s="140">
        <v>0</v>
      </c>
      <c r="G601" s="139" t="s">
        <v>1093</v>
      </c>
      <c r="H601" s="139" t="s">
        <v>369</v>
      </c>
      <c r="I601" s="139" t="s">
        <v>370</v>
      </c>
      <c r="J601" s="140" t="s">
        <v>13</v>
      </c>
      <c r="K601" s="141">
        <v>27721</v>
      </c>
      <c r="L601" s="139" t="s">
        <v>781</v>
      </c>
      <c r="M601" s="108">
        <v>0</v>
      </c>
      <c r="N601" s="109">
        <f>IFERROR(VLOOKUP(K601,Ene!H606:J1315,3,FALSE) + VLOOKUP(K601,Ene!H606:K1315,4,FALSE),0)</f>
        <v>0</v>
      </c>
      <c r="O601" s="109">
        <f>IFERROR(VLOOKUP($K601,Feb!$H$7:$J$716,3,FALSE) + VLOOKUP($K601,Feb!$H$7:$K$716,4,FALSE),0)</f>
        <v>0</v>
      </c>
      <c r="P601" s="109">
        <f>IFERROR(VLOOKUP($K601,Mar!$H$7:$J$716,3,FALSE) + VLOOKUP($K601,Mar!$H$7:$K$716,4,FALSE),0)</f>
        <v>0</v>
      </c>
      <c r="Q601" s="109">
        <f>IFERROR(VLOOKUP($K601,Abr!$H$7:$J$716,3,FALSE) + VLOOKUP($K601,Abr!$H$7:$K$716,4,FALSE),0)</f>
        <v>0</v>
      </c>
      <c r="R601" s="109">
        <f>IFERROR(VLOOKUP($K601,May!$H$7:$J$716,3,FALSE) + VLOOKUP($K601,May!$H$7:$K$716,4,FALSE),0)</f>
        <v>0</v>
      </c>
      <c r="S601" s="109">
        <f>IFERROR(VLOOKUP($K601,Jun!$H$7:$J$716,3,FALSE) + VLOOKUP($K601,Jun!$H$7:$K$716,4,FALSE),0)</f>
        <v>0</v>
      </c>
      <c r="T601" s="109">
        <f>IFERROR(VLOOKUP($K601,Jul!$H$7:$J$716,3,FALSE) + VLOOKUP($K601,Jul!$H$7:$K$716,4,FALSE),0)</f>
        <v>0</v>
      </c>
      <c r="U601" s="109">
        <f>IFERROR(VLOOKUP($K601,Ago!$H$7:$J$716,3,FALSE) + VLOOKUP($K601,Ago!$H$7:$K$716,4,FALSE),0)</f>
        <v>0</v>
      </c>
      <c r="V601" s="109">
        <f>IFERROR(VLOOKUP($K601,Set!$H$7:$J$716,3,FALSE) + VLOOKUP($K601,Set!$H$7:$K$716,4,FALSE),0)</f>
        <v>0</v>
      </c>
      <c r="W601" s="109">
        <f>IFERROR(VLOOKUP($K601,Oct!$H$7:$J$716,3,FALSE) + VLOOKUP($K601,Oct!$H$7:$K$716,4,FALSE),0)</f>
        <v>0</v>
      </c>
      <c r="X601" s="109">
        <f>IFERROR(VLOOKUP($K601,Nov!$H$7:$J$716,3,FALSE) + VLOOKUP($K601,Nov!$H$7:$K$716,4,FALSE),0)</f>
        <v>0</v>
      </c>
      <c r="Y601" s="109">
        <f>IFERROR(VLOOKUP($K601,Dic!$H$7:$J$716,3,FALSE) + VLOOKUP($K601,Dic!$H$7:$K$716,4,FALSE),0)</f>
        <v>0</v>
      </c>
      <c r="Z601" s="109">
        <f t="shared" si="121"/>
        <v>0</v>
      </c>
      <c r="AA601" s="109">
        <f t="shared" si="122"/>
        <v>0</v>
      </c>
      <c r="AB601" s="109">
        <f t="shared" si="123"/>
        <v>0</v>
      </c>
      <c r="AC601" s="109">
        <f t="shared" si="124"/>
        <v>0</v>
      </c>
      <c r="AD601" s="109">
        <f t="shared" si="125"/>
        <v>0</v>
      </c>
      <c r="AE601" s="109">
        <f t="shared" si="126"/>
        <v>0</v>
      </c>
      <c r="AF601" s="109">
        <f t="shared" si="127"/>
        <v>0</v>
      </c>
    </row>
    <row r="602" spans="1:32" ht="15" thickBot="1">
      <c r="A602">
        <v>2026</v>
      </c>
      <c r="B602" s="104" t="s">
        <v>857</v>
      </c>
      <c r="C602" s="104" t="s">
        <v>920</v>
      </c>
      <c r="D602" s="139" t="s">
        <v>6</v>
      </c>
      <c r="E602" s="139" t="s">
        <v>7</v>
      </c>
      <c r="F602" s="140">
        <v>0</v>
      </c>
      <c r="G602" s="139" t="s">
        <v>1093</v>
      </c>
      <c r="H602" s="139" t="s">
        <v>369</v>
      </c>
      <c r="I602" s="139" t="s">
        <v>370</v>
      </c>
      <c r="J602" s="140" t="s">
        <v>13</v>
      </c>
      <c r="K602" s="141">
        <v>27746</v>
      </c>
      <c r="L602" s="139" t="s">
        <v>782</v>
      </c>
      <c r="M602" s="108">
        <v>0</v>
      </c>
      <c r="N602" s="109">
        <f>IFERROR(VLOOKUP(K602,Ene!H607:J1316,3,FALSE) + VLOOKUP(K602,Ene!H607:K1316,4,FALSE),0)</f>
        <v>0</v>
      </c>
      <c r="O602" s="109">
        <f>IFERROR(VLOOKUP($K602,Feb!$H$7:$J$716,3,FALSE) + VLOOKUP($K602,Feb!$H$7:$K$716,4,FALSE),0)</f>
        <v>0</v>
      </c>
      <c r="P602" s="109">
        <f>IFERROR(VLOOKUP($K602,Mar!$H$7:$J$716,3,FALSE) + VLOOKUP($K602,Mar!$H$7:$K$716,4,FALSE),0)</f>
        <v>0</v>
      </c>
      <c r="Q602" s="109">
        <f>IFERROR(VLOOKUP($K602,Abr!$H$7:$J$716,3,FALSE) + VLOOKUP($K602,Abr!$H$7:$K$716,4,FALSE),0)</f>
        <v>0</v>
      </c>
      <c r="R602" s="109">
        <f>IFERROR(VLOOKUP($K602,May!$H$7:$J$716,3,FALSE) + VLOOKUP($K602,May!$H$7:$K$716,4,FALSE),0)</f>
        <v>0</v>
      </c>
      <c r="S602" s="109">
        <f>IFERROR(VLOOKUP($K602,Jun!$H$7:$J$716,3,FALSE) + VLOOKUP($K602,Jun!$H$7:$K$716,4,FALSE),0)</f>
        <v>0</v>
      </c>
      <c r="T602" s="109">
        <f>IFERROR(VLOOKUP($K602,Jul!$H$7:$J$716,3,FALSE) + VLOOKUP($K602,Jul!$H$7:$K$716,4,FALSE),0)</f>
        <v>0</v>
      </c>
      <c r="U602" s="109">
        <f>IFERROR(VLOOKUP($K602,Ago!$H$7:$J$716,3,FALSE) + VLOOKUP($K602,Ago!$H$7:$K$716,4,FALSE),0)</f>
        <v>0</v>
      </c>
      <c r="V602" s="109">
        <f>IFERROR(VLOOKUP($K602,Set!$H$7:$J$716,3,FALSE) + VLOOKUP($K602,Set!$H$7:$K$716,4,FALSE),0)</f>
        <v>0</v>
      </c>
      <c r="W602" s="109">
        <f>IFERROR(VLOOKUP($K602,Oct!$H$7:$J$716,3,FALSE) + VLOOKUP($K602,Oct!$H$7:$K$716,4,FALSE),0)</f>
        <v>0</v>
      </c>
      <c r="X602" s="109">
        <f>IFERROR(VLOOKUP($K602,Nov!$H$7:$J$716,3,FALSE) + VLOOKUP($K602,Nov!$H$7:$K$716,4,FALSE),0)</f>
        <v>0</v>
      </c>
      <c r="Y602" s="109">
        <f>IFERROR(VLOOKUP($K602,Dic!$H$7:$J$716,3,FALSE) + VLOOKUP($K602,Dic!$H$7:$K$716,4,FALSE),0)</f>
        <v>0</v>
      </c>
      <c r="Z602" s="109">
        <f t="shared" si="121"/>
        <v>0</v>
      </c>
      <c r="AA602" s="109">
        <f t="shared" si="122"/>
        <v>0</v>
      </c>
      <c r="AB602" s="109">
        <f t="shared" si="123"/>
        <v>0</v>
      </c>
      <c r="AC602" s="109">
        <f t="shared" si="124"/>
        <v>0</v>
      </c>
      <c r="AD602" s="109">
        <f t="shared" si="125"/>
        <v>0</v>
      </c>
      <c r="AE602" s="109">
        <f t="shared" si="126"/>
        <v>0</v>
      </c>
      <c r="AF602" s="109">
        <f t="shared" si="127"/>
        <v>0</v>
      </c>
    </row>
    <row r="603" spans="1:32" ht="15" thickBot="1">
      <c r="A603">
        <v>2026</v>
      </c>
      <c r="B603" s="104" t="s">
        <v>857</v>
      </c>
      <c r="C603" s="104" t="s">
        <v>943</v>
      </c>
      <c r="D603" s="139" t="s">
        <v>6</v>
      </c>
      <c r="E603" s="139" t="s">
        <v>41</v>
      </c>
      <c r="F603" s="140">
        <v>0</v>
      </c>
      <c r="G603" s="139" t="s">
        <v>1093</v>
      </c>
      <c r="H603" s="139" t="s">
        <v>369</v>
      </c>
      <c r="I603" s="139" t="s">
        <v>370</v>
      </c>
      <c r="J603" s="140" t="s">
        <v>13</v>
      </c>
      <c r="K603" s="141">
        <v>27822</v>
      </c>
      <c r="L603" s="139" t="s">
        <v>783</v>
      </c>
      <c r="M603" s="108">
        <v>0</v>
      </c>
      <c r="N603" s="109">
        <f>IFERROR(VLOOKUP(K603,Ene!H608:J1317,3,FALSE) + VLOOKUP(K603,Ene!H608:K1317,4,FALSE),0)</f>
        <v>0</v>
      </c>
      <c r="O603" s="109">
        <f>IFERROR(VLOOKUP($K603,Feb!$H$7:$J$716,3,FALSE) + VLOOKUP($K603,Feb!$H$7:$K$716,4,FALSE),0)</f>
        <v>0</v>
      </c>
      <c r="P603" s="109">
        <f>IFERROR(VLOOKUP($K603,Mar!$H$7:$J$716,3,FALSE) + VLOOKUP($K603,Mar!$H$7:$K$716,4,FALSE),0)</f>
        <v>0</v>
      </c>
      <c r="Q603" s="109">
        <f>IFERROR(VLOOKUP($K603,Abr!$H$7:$J$716,3,FALSE) + VLOOKUP($K603,Abr!$H$7:$K$716,4,FALSE),0)</f>
        <v>0</v>
      </c>
      <c r="R603" s="109">
        <f>IFERROR(VLOOKUP($K603,May!$H$7:$J$716,3,FALSE) + VLOOKUP($K603,May!$H$7:$K$716,4,FALSE),0)</f>
        <v>0</v>
      </c>
      <c r="S603" s="109">
        <f>IFERROR(VLOOKUP($K603,Jun!$H$7:$J$716,3,FALSE) + VLOOKUP($K603,Jun!$H$7:$K$716,4,FALSE),0)</f>
        <v>0</v>
      </c>
      <c r="T603" s="109">
        <f>IFERROR(VLOOKUP($K603,Jul!$H$7:$J$716,3,FALSE) + VLOOKUP($K603,Jul!$H$7:$K$716,4,FALSE),0)</f>
        <v>0</v>
      </c>
      <c r="U603" s="109">
        <f>IFERROR(VLOOKUP($K603,Ago!$H$7:$J$716,3,FALSE) + VLOOKUP($K603,Ago!$H$7:$K$716,4,FALSE),0)</f>
        <v>0</v>
      </c>
      <c r="V603" s="109">
        <f>IFERROR(VLOOKUP($K603,Set!$H$7:$J$716,3,FALSE) + VLOOKUP($K603,Set!$H$7:$K$716,4,FALSE),0)</f>
        <v>0</v>
      </c>
      <c r="W603" s="109">
        <f>IFERROR(VLOOKUP($K603,Oct!$H$7:$J$716,3,FALSE) + VLOOKUP($K603,Oct!$H$7:$K$716,4,FALSE),0)</f>
        <v>0</v>
      </c>
      <c r="X603" s="109">
        <f>IFERROR(VLOOKUP($K603,Nov!$H$7:$J$716,3,FALSE) + VLOOKUP($K603,Nov!$H$7:$K$716,4,FALSE),0)</f>
        <v>0</v>
      </c>
      <c r="Y603" s="109">
        <f>IFERROR(VLOOKUP($K603,Dic!$H$7:$J$716,3,FALSE) + VLOOKUP($K603,Dic!$H$7:$K$716,4,FALSE),0)</f>
        <v>0</v>
      </c>
      <c r="Z603" s="109">
        <f t="shared" si="121"/>
        <v>0</v>
      </c>
      <c r="AA603" s="109">
        <f t="shared" si="122"/>
        <v>0</v>
      </c>
      <c r="AB603" s="109">
        <f t="shared" si="123"/>
        <v>0</v>
      </c>
      <c r="AC603" s="109">
        <f t="shared" si="124"/>
        <v>0</v>
      </c>
      <c r="AD603" s="109">
        <f t="shared" si="125"/>
        <v>0</v>
      </c>
      <c r="AE603" s="109">
        <f t="shared" si="126"/>
        <v>0</v>
      </c>
      <c r="AF603" s="109">
        <f t="shared" si="127"/>
        <v>0</v>
      </c>
    </row>
    <row r="604" spans="1:32" ht="15" thickBot="1">
      <c r="A604">
        <v>2026</v>
      </c>
      <c r="B604" s="104" t="s">
        <v>857</v>
      </c>
      <c r="C604" s="104" t="s">
        <v>944</v>
      </c>
      <c r="D604" s="139" t="s">
        <v>6</v>
      </c>
      <c r="E604" s="139" t="s">
        <v>20</v>
      </c>
      <c r="F604" s="140">
        <v>0</v>
      </c>
      <c r="G604" s="139" t="s">
        <v>1093</v>
      </c>
      <c r="H604" s="139" t="s">
        <v>369</v>
      </c>
      <c r="I604" s="139" t="s">
        <v>370</v>
      </c>
      <c r="J604" s="140" t="s">
        <v>13</v>
      </c>
      <c r="K604" s="141">
        <v>28011</v>
      </c>
      <c r="L604" s="139" t="s">
        <v>785</v>
      </c>
      <c r="M604" s="108">
        <v>0</v>
      </c>
      <c r="N604" s="109">
        <f>IFERROR(VLOOKUP(K604,Ene!H609:J1318,3,FALSE) + VLOOKUP(K604,Ene!H609:K1318,4,FALSE),0)</f>
        <v>0</v>
      </c>
      <c r="O604" s="109">
        <f>IFERROR(VLOOKUP($K604,Feb!$H$7:$J$716,3,FALSE) + VLOOKUP($K604,Feb!$H$7:$K$716,4,FALSE),0)</f>
        <v>0</v>
      </c>
      <c r="P604" s="109">
        <f>IFERROR(VLOOKUP($K604,Mar!$H$7:$J$716,3,FALSE) + VLOOKUP($K604,Mar!$H$7:$K$716,4,FALSE),0)</f>
        <v>0</v>
      </c>
      <c r="Q604" s="109">
        <f>IFERROR(VLOOKUP($K604,Abr!$H$7:$J$716,3,FALSE) + VLOOKUP($K604,Abr!$H$7:$K$716,4,FALSE),0)</f>
        <v>0</v>
      </c>
      <c r="R604" s="109">
        <f>IFERROR(VLOOKUP($K604,May!$H$7:$J$716,3,FALSE) + VLOOKUP($K604,May!$H$7:$K$716,4,FALSE),0)</f>
        <v>0</v>
      </c>
      <c r="S604" s="109">
        <f>IFERROR(VLOOKUP($K604,Jun!$H$7:$J$716,3,FALSE) + VLOOKUP($K604,Jun!$H$7:$K$716,4,FALSE),0)</f>
        <v>0</v>
      </c>
      <c r="T604" s="109">
        <f>IFERROR(VLOOKUP($K604,Jul!$H$7:$J$716,3,FALSE) + VLOOKUP($K604,Jul!$H$7:$K$716,4,FALSE),0)</f>
        <v>0</v>
      </c>
      <c r="U604" s="109">
        <f>IFERROR(VLOOKUP($K604,Ago!$H$7:$J$716,3,FALSE) + VLOOKUP($K604,Ago!$H$7:$K$716,4,FALSE),0)</f>
        <v>0</v>
      </c>
      <c r="V604" s="109">
        <f>IFERROR(VLOOKUP($K604,Set!$H$7:$J$716,3,FALSE) + VLOOKUP($K604,Set!$H$7:$K$716,4,FALSE),0)</f>
        <v>0</v>
      </c>
      <c r="W604" s="109">
        <f>IFERROR(VLOOKUP($K604,Oct!$H$7:$J$716,3,FALSE) + VLOOKUP($K604,Oct!$H$7:$K$716,4,FALSE),0)</f>
        <v>0</v>
      </c>
      <c r="X604" s="109">
        <f>IFERROR(VLOOKUP($K604,Nov!$H$7:$J$716,3,FALSE) + VLOOKUP($K604,Nov!$H$7:$K$716,4,FALSE),0)</f>
        <v>0</v>
      </c>
      <c r="Y604" s="109">
        <f>IFERROR(VLOOKUP($K604,Dic!$H$7:$J$716,3,FALSE) + VLOOKUP($K604,Dic!$H$7:$K$716,4,FALSE),0)</f>
        <v>0</v>
      </c>
      <c r="Z604" s="109">
        <f t="shared" si="121"/>
        <v>0</v>
      </c>
      <c r="AA604" s="109">
        <f t="shared" si="122"/>
        <v>0</v>
      </c>
      <c r="AB604" s="109">
        <f t="shared" si="123"/>
        <v>0</v>
      </c>
      <c r="AC604" s="109">
        <f t="shared" si="124"/>
        <v>0</v>
      </c>
      <c r="AD604" s="109">
        <f t="shared" si="125"/>
        <v>0</v>
      </c>
      <c r="AE604" s="109">
        <f t="shared" si="126"/>
        <v>0</v>
      </c>
      <c r="AF604" s="109">
        <f t="shared" si="127"/>
        <v>0</v>
      </c>
    </row>
    <row r="605" spans="1:32" ht="15" thickBot="1">
      <c r="A605">
        <v>2026</v>
      </c>
      <c r="B605" s="104" t="s">
        <v>857</v>
      </c>
      <c r="C605" s="104" t="s">
        <v>920</v>
      </c>
      <c r="D605" s="139" t="s">
        <v>6</v>
      </c>
      <c r="E605" s="139" t="s">
        <v>7</v>
      </c>
      <c r="F605" s="140">
        <v>0</v>
      </c>
      <c r="G605" s="139" t="s">
        <v>1093</v>
      </c>
      <c r="H605" s="139" t="s">
        <v>369</v>
      </c>
      <c r="I605" s="139" t="s">
        <v>370</v>
      </c>
      <c r="J605" s="140" t="s">
        <v>522</v>
      </c>
      <c r="K605" s="141">
        <v>28061</v>
      </c>
      <c r="L605" s="139" t="s">
        <v>787</v>
      </c>
      <c r="M605" s="108">
        <v>0</v>
      </c>
      <c r="N605" s="109">
        <f>IFERROR(VLOOKUP(K605,Ene!H610:J1319,3,FALSE) + VLOOKUP(K605,Ene!H610:K1319,4,FALSE),0)</f>
        <v>0</v>
      </c>
      <c r="O605" s="109">
        <f>IFERROR(VLOOKUP($K605,Feb!$H$7:$J$716,3,FALSE) + VLOOKUP($K605,Feb!$H$7:$K$716,4,FALSE),0)</f>
        <v>0</v>
      </c>
      <c r="P605" s="109">
        <f>IFERROR(VLOOKUP($K605,Mar!$H$7:$J$716,3,FALSE) + VLOOKUP($K605,Mar!$H$7:$K$716,4,FALSE),0)</f>
        <v>0</v>
      </c>
      <c r="Q605" s="109">
        <f>IFERROR(VLOOKUP($K605,Abr!$H$7:$J$716,3,FALSE) + VLOOKUP($K605,Abr!$H$7:$K$716,4,FALSE),0)</f>
        <v>0</v>
      </c>
      <c r="R605" s="109">
        <f>IFERROR(VLOOKUP($K605,May!$H$7:$J$716,3,FALSE) + VLOOKUP($K605,May!$H$7:$K$716,4,FALSE),0)</f>
        <v>0</v>
      </c>
      <c r="S605" s="109">
        <f>IFERROR(VLOOKUP($K605,Jun!$H$7:$J$716,3,FALSE) + VLOOKUP($K605,Jun!$H$7:$K$716,4,FALSE),0)</f>
        <v>0</v>
      </c>
      <c r="T605" s="109">
        <f>IFERROR(VLOOKUP($K605,Jul!$H$7:$J$716,3,FALSE) + VLOOKUP($K605,Jul!$H$7:$K$716,4,FALSE),0)</f>
        <v>0</v>
      </c>
      <c r="U605" s="109">
        <f>IFERROR(VLOOKUP($K605,Ago!$H$7:$J$716,3,FALSE) + VLOOKUP($K605,Ago!$H$7:$K$716,4,FALSE),0)</f>
        <v>0</v>
      </c>
      <c r="V605" s="109">
        <f>IFERROR(VLOOKUP($K605,Set!$H$7:$J$716,3,FALSE) + VLOOKUP($K605,Set!$H$7:$K$716,4,FALSE),0)</f>
        <v>0</v>
      </c>
      <c r="W605" s="109">
        <f>IFERROR(VLOOKUP($K605,Oct!$H$7:$J$716,3,FALSE) + VLOOKUP($K605,Oct!$H$7:$K$716,4,FALSE),0)</f>
        <v>0</v>
      </c>
      <c r="X605" s="109">
        <f>IFERROR(VLOOKUP($K605,Nov!$H$7:$J$716,3,FALSE) + VLOOKUP($K605,Nov!$H$7:$K$716,4,FALSE),0)</f>
        <v>0</v>
      </c>
      <c r="Y605" s="109">
        <f>IFERROR(VLOOKUP($K605,Dic!$H$7:$J$716,3,FALSE) + VLOOKUP($K605,Dic!$H$7:$K$716,4,FALSE),0)</f>
        <v>0</v>
      </c>
      <c r="Z605" s="109">
        <f t="shared" si="121"/>
        <v>0</v>
      </c>
      <c r="AA605" s="109">
        <f t="shared" si="122"/>
        <v>0</v>
      </c>
      <c r="AB605" s="109">
        <f t="shared" si="123"/>
        <v>0</v>
      </c>
      <c r="AC605" s="109">
        <f t="shared" si="124"/>
        <v>0</v>
      </c>
      <c r="AD605" s="109">
        <f t="shared" si="125"/>
        <v>0</v>
      </c>
      <c r="AE605" s="109">
        <f t="shared" si="126"/>
        <v>0</v>
      </c>
      <c r="AF605" s="109">
        <f t="shared" si="127"/>
        <v>0</v>
      </c>
    </row>
    <row r="606" spans="1:32" ht="15" thickBot="1">
      <c r="A606">
        <v>2026</v>
      </c>
      <c r="B606" s="104" t="s">
        <v>857</v>
      </c>
      <c r="C606" s="104" t="s">
        <v>920</v>
      </c>
      <c r="D606" s="139" t="s">
        <v>6</v>
      </c>
      <c r="E606" s="139" t="s">
        <v>7</v>
      </c>
      <c r="F606" s="140">
        <v>0</v>
      </c>
      <c r="G606" s="139" t="s">
        <v>1093</v>
      </c>
      <c r="H606" s="139" t="s">
        <v>369</v>
      </c>
      <c r="I606" s="139" t="s">
        <v>370</v>
      </c>
      <c r="J606" s="140" t="s">
        <v>8</v>
      </c>
      <c r="K606" s="141">
        <v>28124</v>
      </c>
      <c r="L606" s="139" t="s">
        <v>790</v>
      </c>
      <c r="M606" s="108">
        <v>0</v>
      </c>
      <c r="N606" s="109">
        <f>IFERROR(VLOOKUP(K606,Ene!H611:J1320,3,FALSE) + VLOOKUP(K606,Ene!H611:K1320,4,FALSE),0)</f>
        <v>0</v>
      </c>
      <c r="O606" s="109">
        <f>IFERROR(VLOOKUP($K606,Feb!$H$7:$J$716,3,FALSE) + VLOOKUP($K606,Feb!$H$7:$K$716,4,FALSE),0)</f>
        <v>0</v>
      </c>
      <c r="P606" s="109">
        <f>IFERROR(VLOOKUP($K606,Mar!$H$7:$J$716,3,FALSE) + VLOOKUP($K606,Mar!$H$7:$K$716,4,FALSE),0)</f>
        <v>0</v>
      </c>
      <c r="Q606" s="109">
        <f>IFERROR(VLOOKUP($K606,Abr!$H$7:$J$716,3,FALSE) + VLOOKUP($K606,Abr!$H$7:$K$716,4,FALSE),0)</f>
        <v>0</v>
      </c>
      <c r="R606" s="109">
        <f>IFERROR(VLOOKUP($K606,May!$H$7:$J$716,3,FALSE) + VLOOKUP($K606,May!$H$7:$K$716,4,FALSE),0)</f>
        <v>0</v>
      </c>
      <c r="S606" s="109">
        <f>IFERROR(VLOOKUP($K606,Jun!$H$7:$J$716,3,FALSE) + VLOOKUP($K606,Jun!$H$7:$K$716,4,FALSE),0)</f>
        <v>0</v>
      </c>
      <c r="T606" s="109">
        <f>IFERROR(VLOOKUP($K606,Jul!$H$7:$J$716,3,FALSE) + VLOOKUP($K606,Jul!$H$7:$K$716,4,FALSE),0)</f>
        <v>0</v>
      </c>
      <c r="U606" s="109">
        <f>IFERROR(VLOOKUP($K606,Ago!$H$7:$J$716,3,FALSE) + VLOOKUP($K606,Ago!$H$7:$K$716,4,FALSE),0)</f>
        <v>0</v>
      </c>
      <c r="V606" s="109">
        <f>IFERROR(VLOOKUP($K606,Set!$H$7:$J$716,3,FALSE) + VLOOKUP($K606,Set!$H$7:$K$716,4,FALSE),0)</f>
        <v>0</v>
      </c>
      <c r="W606" s="109">
        <f>IFERROR(VLOOKUP($K606,Oct!$H$7:$J$716,3,FALSE) + VLOOKUP($K606,Oct!$H$7:$K$716,4,FALSE),0)</f>
        <v>0</v>
      </c>
      <c r="X606" s="109">
        <f>IFERROR(VLOOKUP($K606,Nov!$H$7:$J$716,3,FALSE) + VLOOKUP($K606,Nov!$H$7:$K$716,4,FALSE),0)</f>
        <v>0</v>
      </c>
      <c r="Y606" s="109">
        <f>IFERROR(VLOOKUP($K606,Dic!$H$7:$J$716,3,FALSE) + VLOOKUP($K606,Dic!$H$7:$K$716,4,FALSE),0)</f>
        <v>0</v>
      </c>
      <c r="Z606" s="109">
        <f t="shared" si="121"/>
        <v>0</v>
      </c>
      <c r="AA606" s="109">
        <f t="shared" si="122"/>
        <v>0</v>
      </c>
      <c r="AB606" s="109">
        <f t="shared" si="123"/>
        <v>0</v>
      </c>
      <c r="AC606" s="109">
        <f t="shared" si="124"/>
        <v>0</v>
      </c>
      <c r="AD606" s="109">
        <f t="shared" si="125"/>
        <v>0</v>
      </c>
      <c r="AE606" s="109">
        <f t="shared" si="126"/>
        <v>0</v>
      </c>
      <c r="AF606" s="109">
        <f t="shared" si="127"/>
        <v>0</v>
      </c>
    </row>
    <row r="607" spans="1:32" ht="15" thickBot="1">
      <c r="A607">
        <v>2026</v>
      </c>
      <c r="B607" s="104" t="s">
        <v>857</v>
      </c>
      <c r="C607" s="104" t="s">
        <v>920</v>
      </c>
      <c r="D607" s="139" t="s">
        <v>6</v>
      </c>
      <c r="E607" s="139" t="s">
        <v>7</v>
      </c>
      <c r="F607" s="140">
        <v>0</v>
      </c>
      <c r="G607" s="139" t="s">
        <v>1093</v>
      </c>
      <c r="H607" s="139" t="s">
        <v>369</v>
      </c>
      <c r="I607" s="139" t="s">
        <v>370</v>
      </c>
      <c r="J607" s="140" t="s">
        <v>13</v>
      </c>
      <c r="K607" s="141">
        <v>28201</v>
      </c>
      <c r="L607" s="139" t="s">
        <v>791</v>
      </c>
      <c r="M607" s="108">
        <v>0</v>
      </c>
      <c r="N607" s="109">
        <f>IFERROR(VLOOKUP(K607,Ene!H612:J1321,3,FALSE) + VLOOKUP(K607,Ene!H612:K1321,4,FALSE),0)</f>
        <v>0</v>
      </c>
      <c r="O607" s="109">
        <f>IFERROR(VLOOKUP($K607,Feb!$H$7:$J$716,3,FALSE) + VLOOKUP($K607,Feb!$H$7:$K$716,4,FALSE),0)</f>
        <v>0</v>
      </c>
      <c r="P607" s="109">
        <f>IFERROR(VLOOKUP($K607,Mar!$H$7:$J$716,3,FALSE) + VLOOKUP($K607,Mar!$H$7:$K$716,4,FALSE),0)</f>
        <v>0</v>
      </c>
      <c r="Q607" s="109">
        <f>IFERROR(VLOOKUP($K607,Abr!$H$7:$J$716,3,FALSE) + VLOOKUP($K607,Abr!$H$7:$K$716,4,FALSE),0)</f>
        <v>0</v>
      </c>
      <c r="R607" s="109">
        <f>IFERROR(VLOOKUP($K607,May!$H$7:$J$716,3,FALSE) + VLOOKUP($K607,May!$H$7:$K$716,4,FALSE),0)</f>
        <v>0</v>
      </c>
      <c r="S607" s="109">
        <f>IFERROR(VLOOKUP($K607,Jun!$H$7:$J$716,3,FALSE) + VLOOKUP($K607,Jun!$H$7:$K$716,4,FALSE),0)</f>
        <v>0</v>
      </c>
      <c r="T607" s="109">
        <f>IFERROR(VLOOKUP($K607,Jul!$H$7:$J$716,3,FALSE) + VLOOKUP($K607,Jul!$H$7:$K$716,4,FALSE),0)</f>
        <v>0</v>
      </c>
      <c r="U607" s="109">
        <f>IFERROR(VLOOKUP($K607,Ago!$H$7:$J$716,3,FALSE) + VLOOKUP($K607,Ago!$H$7:$K$716,4,FALSE),0)</f>
        <v>0</v>
      </c>
      <c r="V607" s="109">
        <f>IFERROR(VLOOKUP($K607,Set!$H$7:$J$716,3,FALSE) + VLOOKUP($K607,Set!$H$7:$K$716,4,FALSE),0)</f>
        <v>0</v>
      </c>
      <c r="W607" s="109">
        <f>IFERROR(VLOOKUP($K607,Oct!$H$7:$J$716,3,FALSE) + VLOOKUP($K607,Oct!$H$7:$K$716,4,FALSE),0)</f>
        <v>0</v>
      </c>
      <c r="X607" s="109">
        <f>IFERROR(VLOOKUP($K607,Nov!$H$7:$J$716,3,FALSE) + VLOOKUP($K607,Nov!$H$7:$K$716,4,FALSE),0)</f>
        <v>0</v>
      </c>
      <c r="Y607" s="109">
        <f>IFERROR(VLOOKUP($K607,Dic!$H$7:$J$716,3,FALSE) + VLOOKUP($K607,Dic!$H$7:$K$716,4,FALSE),0)</f>
        <v>0</v>
      </c>
      <c r="Z607" s="109">
        <f t="shared" si="121"/>
        <v>0</v>
      </c>
      <c r="AA607" s="109">
        <f t="shared" si="122"/>
        <v>0</v>
      </c>
      <c r="AB607" s="109">
        <f t="shared" si="123"/>
        <v>0</v>
      </c>
      <c r="AC607" s="109">
        <f t="shared" si="124"/>
        <v>0</v>
      </c>
      <c r="AD607" s="109">
        <f t="shared" si="125"/>
        <v>0</v>
      </c>
      <c r="AE607" s="109">
        <f t="shared" si="126"/>
        <v>0</v>
      </c>
      <c r="AF607" s="109">
        <f t="shared" si="127"/>
        <v>0</v>
      </c>
    </row>
    <row r="608" spans="1:32" ht="15" thickBot="1">
      <c r="A608">
        <v>2026</v>
      </c>
      <c r="B608" s="104" t="s">
        <v>857</v>
      </c>
      <c r="C608" s="104" t="s">
        <v>920</v>
      </c>
      <c r="D608" s="105" t="s">
        <v>6</v>
      </c>
      <c r="E608" s="105" t="s">
        <v>7</v>
      </c>
      <c r="F608" s="106">
        <v>0</v>
      </c>
      <c r="G608" s="105" t="s">
        <v>1093</v>
      </c>
      <c r="H608" s="105" t="s">
        <v>369</v>
      </c>
      <c r="I608" s="105" t="s">
        <v>370</v>
      </c>
      <c r="J608" s="106" t="s">
        <v>8</v>
      </c>
      <c r="K608" s="107">
        <v>28303</v>
      </c>
      <c r="L608" s="105" t="s">
        <v>792</v>
      </c>
      <c r="M608" s="108">
        <v>0</v>
      </c>
      <c r="N608" s="109">
        <f>IFERROR(VLOOKUP(K608,Ene!H613:J1322,3,FALSE) + VLOOKUP(K608,Ene!H613:K1322,4,FALSE),0)</f>
        <v>0</v>
      </c>
      <c r="O608" s="109">
        <f>IFERROR(VLOOKUP($K608,Feb!$H$7:$J$716,3,FALSE) + VLOOKUP($K608,Feb!$H$7:$K$716,4,FALSE),0)</f>
        <v>0</v>
      </c>
      <c r="P608" s="109">
        <f>IFERROR(VLOOKUP($K608,Mar!$H$7:$J$716,3,FALSE) + VLOOKUP($K608,Mar!$H$7:$K$716,4,FALSE),0)</f>
        <v>0</v>
      </c>
      <c r="Q608" s="109">
        <f>IFERROR(VLOOKUP($K608,Abr!$H$7:$J$716,3,FALSE) + VLOOKUP($K608,Abr!$H$7:$K$716,4,FALSE),0)</f>
        <v>0</v>
      </c>
      <c r="R608" s="109">
        <f>IFERROR(VLOOKUP($K608,May!$H$7:$J$716,3,FALSE) + VLOOKUP($K608,May!$H$7:$K$716,4,FALSE),0)</f>
        <v>0</v>
      </c>
      <c r="S608" s="109">
        <f>IFERROR(VLOOKUP($K608,Jun!$H$7:$J$716,3,FALSE) + VLOOKUP($K608,Jun!$H$7:$K$716,4,FALSE),0)</f>
        <v>0</v>
      </c>
      <c r="T608" s="109">
        <f>IFERROR(VLOOKUP($K608,Jul!$H$7:$J$716,3,FALSE) + VLOOKUP($K608,Jul!$H$7:$K$716,4,FALSE),0)</f>
        <v>0</v>
      </c>
      <c r="U608" s="109">
        <f>IFERROR(VLOOKUP($K608,Ago!$H$7:$J$716,3,FALSE) + VLOOKUP($K608,Ago!$H$7:$K$716,4,FALSE),0)</f>
        <v>0</v>
      </c>
      <c r="V608" s="109">
        <f>IFERROR(VLOOKUP($K608,Set!$H$7:$J$716,3,FALSE) + VLOOKUP($K608,Set!$H$7:$K$716,4,FALSE),0)</f>
        <v>0</v>
      </c>
      <c r="W608" s="109">
        <f>IFERROR(VLOOKUP($K608,Oct!$H$7:$J$716,3,FALSE) + VLOOKUP($K608,Oct!$H$7:$K$716,4,FALSE),0)</f>
        <v>0</v>
      </c>
      <c r="X608" s="109">
        <f>IFERROR(VLOOKUP($K608,Nov!$H$7:$J$716,3,FALSE) + VLOOKUP($K608,Nov!$H$7:$K$716,4,FALSE),0)</f>
        <v>0</v>
      </c>
      <c r="Y608" s="109">
        <f>IFERROR(VLOOKUP($K608,Dic!$H$7:$J$716,3,FALSE) + VLOOKUP($K608,Dic!$H$7:$K$716,4,FALSE),0)</f>
        <v>0</v>
      </c>
      <c r="Z608" s="109">
        <f t="shared" si="121"/>
        <v>0</v>
      </c>
      <c r="AA608" s="109">
        <f t="shared" si="122"/>
        <v>0</v>
      </c>
      <c r="AB608" s="109">
        <f t="shared" si="123"/>
        <v>0</v>
      </c>
      <c r="AC608" s="109">
        <f t="shared" si="124"/>
        <v>0</v>
      </c>
      <c r="AD608" s="109">
        <f t="shared" si="125"/>
        <v>0</v>
      </c>
      <c r="AE608" s="109">
        <f t="shared" si="126"/>
        <v>0</v>
      </c>
      <c r="AF608" s="109">
        <f t="shared" si="127"/>
        <v>0</v>
      </c>
    </row>
    <row r="609" spans="1:32" ht="15" thickBot="1">
      <c r="A609">
        <v>2026</v>
      </c>
      <c r="B609" s="104" t="s">
        <v>857</v>
      </c>
      <c r="C609" s="104" t="s">
        <v>1039</v>
      </c>
      <c r="D609" s="139" t="s">
        <v>14</v>
      </c>
      <c r="E609" s="139" t="s">
        <v>15</v>
      </c>
      <c r="F609" s="140">
        <v>0</v>
      </c>
      <c r="G609" s="139" t="s">
        <v>1093</v>
      </c>
      <c r="H609" s="139" t="s">
        <v>369</v>
      </c>
      <c r="I609" s="139" t="s">
        <v>370</v>
      </c>
      <c r="J609" s="140" t="s">
        <v>522</v>
      </c>
      <c r="K609" s="141">
        <v>28363</v>
      </c>
      <c r="L609" s="139" t="s">
        <v>793</v>
      </c>
      <c r="M609" s="108">
        <v>0</v>
      </c>
      <c r="N609" s="109">
        <f>IFERROR(VLOOKUP(K609,Ene!H614:J1323,3,FALSE) + VLOOKUP(K609,Ene!H614:K1323,4,FALSE),0)</f>
        <v>0</v>
      </c>
      <c r="O609" s="109">
        <f>IFERROR(VLOOKUP($K609,Feb!$H$7:$J$716,3,FALSE) + VLOOKUP($K609,Feb!$H$7:$K$716,4,FALSE),0)</f>
        <v>0</v>
      </c>
      <c r="P609" s="109">
        <f>IFERROR(VLOOKUP($K609,Mar!$H$7:$J$716,3,FALSE) + VLOOKUP($K609,Mar!$H$7:$K$716,4,FALSE),0)</f>
        <v>0</v>
      </c>
      <c r="Q609" s="109">
        <f>IFERROR(VLOOKUP($K609,Abr!$H$7:$J$716,3,FALSE) + VLOOKUP($K609,Abr!$H$7:$K$716,4,FALSE),0)</f>
        <v>0</v>
      </c>
      <c r="R609" s="109">
        <f>IFERROR(VLOOKUP($K609,May!$H$7:$J$716,3,FALSE) + VLOOKUP($K609,May!$H$7:$K$716,4,FALSE),0)</f>
        <v>0</v>
      </c>
      <c r="S609" s="109">
        <f>IFERROR(VLOOKUP($K609,Jun!$H$7:$J$716,3,FALSE) + VLOOKUP($K609,Jun!$H$7:$K$716,4,FALSE),0)</f>
        <v>0</v>
      </c>
      <c r="T609" s="109">
        <f>IFERROR(VLOOKUP($K609,Jul!$H$7:$J$716,3,FALSE) + VLOOKUP($K609,Jul!$H$7:$K$716,4,FALSE),0)</f>
        <v>0</v>
      </c>
      <c r="U609" s="109">
        <f>IFERROR(VLOOKUP($K609,Ago!$H$7:$J$716,3,FALSE) + VLOOKUP($K609,Ago!$H$7:$K$716,4,FALSE),0)</f>
        <v>0</v>
      </c>
      <c r="V609" s="109">
        <f>IFERROR(VLOOKUP($K609,Set!$H$7:$J$716,3,FALSE) + VLOOKUP($K609,Set!$H$7:$K$716,4,FALSE),0)</f>
        <v>0</v>
      </c>
      <c r="W609" s="109">
        <f>IFERROR(VLOOKUP($K609,Oct!$H$7:$J$716,3,FALSE) + VLOOKUP($K609,Oct!$H$7:$K$716,4,FALSE),0)</f>
        <v>0</v>
      </c>
      <c r="X609" s="109">
        <f>IFERROR(VLOOKUP($K609,Nov!$H$7:$J$716,3,FALSE) + VLOOKUP($K609,Nov!$H$7:$K$716,4,FALSE),0)</f>
        <v>0</v>
      </c>
      <c r="Y609" s="109">
        <f>IFERROR(VLOOKUP($K609,Dic!$H$7:$J$716,3,FALSE) + VLOOKUP($K609,Dic!$H$7:$K$716,4,FALSE),0)</f>
        <v>0</v>
      </c>
      <c r="Z609" s="109">
        <f t="shared" si="121"/>
        <v>0</v>
      </c>
      <c r="AA609" s="109">
        <f t="shared" si="122"/>
        <v>0</v>
      </c>
      <c r="AB609" s="109">
        <f t="shared" si="123"/>
        <v>0</v>
      </c>
      <c r="AC609" s="109">
        <f t="shared" si="124"/>
        <v>0</v>
      </c>
      <c r="AD609" s="109">
        <f t="shared" si="125"/>
        <v>0</v>
      </c>
      <c r="AE609" s="109">
        <f t="shared" si="126"/>
        <v>0</v>
      </c>
      <c r="AF609" s="109">
        <f t="shared" si="127"/>
        <v>0</v>
      </c>
    </row>
    <row r="610" spans="1:32" ht="15" thickBot="1">
      <c r="A610">
        <v>2026</v>
      </c>
      <c r="B610" s="104" t="s">
        <v>857</v>
      </c>
      <c r="C610" s="104" t="s">
        <v>920</v>
      </c>
      <c r="D610" s="139" t="s">
        <v>6</v>
      </c>
      <c r="E610" s="139" t="s">
        <v>7</v>
      </c>
      <c r="F610" s="140">
        <v>0</v>
      </c>
      <c r="G610" s="139" t="s">
        <v>1093</v>
      </c>
      <c r="H610" s="139" t="s">
        <v>369</v>
      </c>
      <c r="I610" s="139" t="s">
        <v>370</v>
      </c>
      <c r="J610" s="140" t="s">
        <v>13</v>
      </c>
      <c r="K610" s="141">
        <v>28368</v>
      </c>
      <c r="L610" s="139" t="s">
        <v>794</v>
      </c>
      <c r="M610" s="108">
        <v>0</v>
      </c>
      <c r="N610" s="109">
        <f>IFERROR(VLOOKUP(K610,Ene!H615:J1324,3,FALSE) + VLOOKUP(K610,Ene!H615:K1324,4,FALSE),0)</f>
        <v>0</v>
      </c>
      <c r="O610" s="109">
        <f>IFERROR(VLOOKUP($K610,Feb!$H$7:$J$716,3,FALSE) + VLOOKUP($K610,Feb!$H$7:$K$716,4,FALSE),0)</f>
        <v>0</v>
      </c>
      <c r="P610" s="109">
        <f>IFERROR(VLOOKUP($K610,Mar!$H$7:$J$716,3,FALSE) + VLOOKUP($K610,Mar!$H$7:$K$716,4,FALSE),0)</f>
        <v>0</v>
      </c>
      <c r="Q610" s="109">
        <f>IFERROR(VLOOKUP($K610,Abr!$H$7:$J$716,3,FALSE) + VLOOKUP($K610,Abr!$H$7:$K$716,4,FALSE),0)</f>
        <v>0</v>
      </c>
      <c r="R610" s="109">
        <f>IFERROR(VLOOKUP($K610,May!$H$7:$J$716,3,FALSE) + VLOOKUP($K610,May!$H$7:$K$716,4,FALSE),0)</f>
        <v>0</v>
      </c>
      <c r="S610" s="109">
        <f>IFERROR(VLOOKUP($K610,Jun!$H$7:$J$716,3,FALSE) + VLOOKUP($K610,Jun!$H$7:$K$716,4,FALSE),0)</f>
        <v>0</v>
      </c>
      <c r="T610" s="109">
        <f>IFERROR(VLOOKUP($K610,Jul!$H$7:$J$716,3,FALSE) + VLOOKUP($K610,Jul!$H$7:$K$716,4,FALSE),0)</f>
        <v>0</v>
      </c>
      <c r="U610" s="109">
        <f>IFERROR(VLOOKUP($K610,Ago!$H$7:$J$716,3,FALSE) + VLOOKUP($K610,Ago!$H$7:$K$716,4,FALSE),0)</f>
        <v>0</v>
      </c>
      <c r="V610" s="109">
        <f>IFERROR(VLOOKUP($K610,Set!$H$7:$J$716,3,FALSE) + VLOOKUP($K610,Set!$H$7:$K$716,4,FALSE),0)</f>
        <v>0</v>
      </c>
      <c r="W610" s="109">
        <f>IFERROR(VLOOKUP($K610,Oct!$H$7:$J$716,3,FALSE) + VLOOKUP($K610,Oct!$H$7:$K$716,4,FALSE),0)</f>
        <v>0</v>
      </c>
      <c r="X610" s="109">
        <f>IFERROR(VLOOKUP($K610,Nov!$H$7:$J$716,3,FALSE) + VLOOKUP($K610,Nov!$H$7:$K$716,4,FALSE),0)</f>
        <v>0</v>
      </c>
      <c r="Y610" s="109">
        <f>IFERROR(VLOOKUP($K610,Dic!$H$7:$J$716,3,FALSE) + VLOOKUP($K610,Dic!$H$7:$K$716,4,FALSE),0)</f>
        <v>0</v>
      </c>
      <c r="Z610" s="109">
        <f t="shared" si="121"/>
        <v>0</v>
      </c>
      <c r="AA610" s="109">
        <f t="shared" si="122"/>
        <v>0</v>
      </c>
      <c r="AB610" s="109">
        <f t="shared" si="123"/>
        <v>0</v>
      </c>
      <c r="AC610" s="109">
        <f t="shared" si="124"/>
        <v>0</v>
      </c>
      <c r="AD610" s="109">
        <f t="shared" si="125"/>
        <v>0</v>
      </c>
      <c r="AE610" s="109">
        <f t="shared" si="126"/>
        <v>0</v>
      </c>
      <c r="AF610" s="109">
        <f t="shared" si="127"/>
        <v>0</v>
      </c>
    </row>
    <row r="611" spans="1:32" ht="15" thickBot="1">
      <c r="A611">
        <v>2026</v>
      </c>
      <c r="B611" s="104" t="s">
        <v>924</v>
      </c>
      <c r="C611" s="104" t="s">
        <v>1061</v>
      </c>
      <c r="D611" s="139" t="s">
        <v>18</v>
      </c>
      <c r="E611" s="139" t="s">
        <v>19</v>
      </c>
      <c r="F611" s="140">
        <v>871</v>
      </c>
      <c r="G611" s="139" t="s">
        <v>418</v>
      </c>
      <c r="H611" s="139" t="s">
        <v>18</v>
      </c>
      <c r="I611" s="139" t="s">
        <v>19</v>
      </c>
      <c r="J611" s="140" t="s">
        <v>13</v>
      </c>
      <c r="K611" s="141">
        <v>28374</v>
      </c>
      <c r="L611" s="139" t="s">
        <v>795</v>
      </c>
      <c r="M611" s="108">
        <v>78.400000000000006</v>
      </c>
      <c r="N611" s="109">
        <f>IFERROR(VLOOKUP(K611,Ene!H616:J1325,3,FALSE) + VLOOKUP(K611,Ene!H616:K1325,4,FALSE),0)</f>
        <v>0</v>
      </c>
      <c r="O611" s="109">
        <f>IFERROR(VLOOKUP($K611,Feb!$H$7:$J$716,3,FALSE) + VLOOKUP($K611,Feb!$H$7:$K$716,4,FALSE),0)</f>
        <v>0</v>
      </c>
      <c r="P611" s="109">
        <f>IFERROR(VLOOKUP($K611,Mar!$H$7:$J$716,3,FALSE) + VLOOKUP($K611,Mar!$H$7:$K$716,4,FALSE),0)</f>
        <v>0</v>
      </c>
      <c r="Q611" s="109">
        <f>IFERROR(VLOOKUP($K611,Abr!$H$7:$J$716,3,FALSE) + VLOOKUP($K611,Abr!$H$7:$K$716,4,FALSE),0)</f>
        <v>0</v>
      </c>
      <c r="R611" s="109">
        <f>IFERROR(VLOOKUP($K611,May!$H$7:$J$716,3,FALSE) + VLOOKUP($K611,May!$H$7:$K$716,4,FALSE),0)</f>
        <v>0</v>
      </c>
      <c r="S611" s="109">
        <f>IFERROR(VLOOKUP($K611,Jun!$H$7:$J$716,3,FALSE) + VLOOKUP($K611,Jun!$H$7:$K$716,4,FALSE),0)</f>
        <v>0</v>
      </c>
      <c r="T611" s="109">
        <f>IFERROR(VLOOKUP($K611,Jul!$H$7:$J$716,3,FALSE) + VLOOKUP($K611,Jul!$H$7:$K$716,4,FALSE),0)</f>
        <v>0</v>
      </c>
      <c r="U611" s="109">
        <f>IFERROR(VLOOKUP($K611,Ago!$H$7:$J$716,3,FALSE) + VLOOKUP($K611,Ago!$H$7:$K$716,4,FALSE),0)</f>
        <v>0</v>
      </c>
      <c r="V611" s="109">
        <f>IFERROR(VLOOKUP($K611,Set!$H$7:$J$716,3,FALSE) + VLOOKUP($K611,Set!$H$7:$K$716,4,FALSE),0)</f>
        <v>0</v>
      </c>
      <c r="W611" s="109">
        <f>IFERROR(VLOOKUP($K611,Oct!$H$7:$J$716,3,FALSE) + VLOOKUP($K611,Oct!$H$7:$K$716,4,FALSE),0)</f>
        <v>0</v>
      </c>
      <c r="X611" s="109">
        <f>IFERROR(VLOOKUP($K611,Nov!$H$7:$J$716,3,FALSE) + VLOOKUP($K611,Nov!$H$7:$K$716,4,FALSE),0)</f>
        <v>0</v>
      </c>
      <c r="Y611" s="109">
        <f>IFERROR(VLOOKUP($K611,Dic!$H$7:$J$716,3,FALSE) + VLOOKUP($K611,Dic!$H$7:$K$716,4,FALSE),0)</f>
        <v>0</v>
      </c>
      <c r="Z611" s="109">
        <f t="shared" si="121"/>
        <v>0</v>
      </c>
      <c r="AA611" s="109">
        <f t="shared" si="122"/>
        <v>0</v>
      </c>
      <c r="AB611" s="109">
        <f t="shared" si="123"/>
        <v>0</v>
      </c>
      <c r="AC611" s="109">
        <f t="shared" si="124"/>
        <v>0</v>
      </c>
      <c r="AD611" s="109">
        <f t="shared" si="125"/>
        <v>0</v>
      </c>
      <c r="AE611" s="109">
        <f t="shared" si="126"/>
        <v>0</v>
      </c>
      <c r="AF611" s="109">
        <f t="shared" si="127"/>
        <v>0</v>
      </c>
    </row>
    <row r="612" spans="1:32" ht="15" thickBot="1">
      <c r="A612">
        <v>2026</v>
      </c>
      <c r="B612" s="104" t="s">
        <v>1161</v>
      </c>
      <c r="C612" s="104" t="s">
        <v>920</v>
      </c>
      <c r="D612" s="139" t="s">
        <v>6</v>
      </c>
      <c r="E612" s="139" t="s">
        <v>7</v>
      </c>
      <c r="F612" s="140">
        <v>0</v>
      </c>
      <c r="G612" s="139" t="s">
        <v>1093</v>
      </c>
      <c r="H612" s="139" t="s">
        <v>369</v>
      </c>
      <c r="I612" s="139" t="s">
        <v>370</v>
      </c>
      <c r="J612" s="140" t="s">
        <v>13</v>
      </c>
      <c r="K612" s="141">
        <v>28378</v>
      </c>
      <c r="L612" s="139" t="s">
        <v>796</v>
      </c>
      <c r="M612" s="108">
        <v>0</v>
      </c>
      <c r="N612" s="109">
        <f>IFERROR(VLOOKUP(K612,Ene!H617:J1326,3,FALSE) + VLOOKUP(K612,Ene!H617:K1326,4,FALSE),0)</f>
        <v>0</v>
      </c>
      <c r="O612" s="109">
        <f>IFERROR(VLOOKUP($K612,Feb!$H$7:$J$716,3,FALSE) + VLOOKUP($K612,Feb!$H$7:$K$716,4,FALSE),0)</f>
        <v>0</v>
      </c>
      <c r="P612" s="109">
        <f>IFERROR(VLOOKUP($K612,Mar!$H$7:$J$716,3,FALSE) + VLOOKUP($K612,Mar!$H$7:$K$716,4,FALSE),0)</f>
        <v>0</v>
      </c>
      <c r="Q612" s="109">
        <f>IFERROR(VLOOKUP($K612,Abr!$H$7:$J$716,3,FALSE) + VLOOKUP($K612,Abr!$H$7:$K$716,4,FALSE),0)</f>
        <v>0</v>
      </c>
      <c r="R612" s="109">
        <f>IFERROR(VLOOKUP($K612,May!$H$7:$J$716,3,FALSE) + VLOOKUP($K612,May!$H$7:$K$716,4,FALSE),0)</f>
        <v>0</v>
      </c>
      <c r="S612" s="109">
        <f>IFERROR(VLOOKUP($K612,Jun!$H$7:$J$716,3,FALSE) + VLOOKUP($K612,Jun!$H$7:$K$716,4,FALSE),0)</f>
        <v>0</v>
      </c>
      <c r="T612" s="109">
        <f>IFERROR(VLOOKUP($K612,Jul!$H$7:$J$716,3,FALSE) + VLOOKUP($K612,Jul!$H$7:$K$716,4,FALSE),0)</f>
        <v>0</v>
      </c>
      <c r="U612" s="109">
        <f>IFERROR(VLOOKUP($K612,Ago!$H$7:$J$716,3,FALSE) + VLOOKUP($K612,Ago!$H$7:$K$716,4,FALSE),0)</f>
        <v>0</v>
      </c>
      <c r="V612" s="109">
        <f>IFERROR(VLOOKUP($K612,Set!$H$7:$J$716,3,FALSE) + VLOOKUP($K612,Set!$H$7:$K$716,4,FALSE),0)</f>
        <v>0</v>
      </c>
      <c r="W612" s="109">
        <f>IFERROR(VLOOKUP($K612,Oct!$H$7:$J$716,3,FALSE) + VLOOKUP($K612,Oct!$H$7:$K$716,4,FALSE),0)</f>
        <v>0</v>
      </c>
      <c r="X612" s="109">
        <f>IFERROR(VLOOKUP($K612,Nov!$H$7:$J$716,3,FALSE) + VLOOKUP($K612,Nov!$H$7:$K$716,4,FALSE),0)</f>
        <v>0</v>
      </c>
      <c r="Y612" s="109">
        <f>IFERROR(VLOOKUP($K612,Dic!$H$7:$J$716,3,FALSE) + VLOOKUP($K612,Dic!$H$7:$K$716,4,FALSE),0)</f>
        <v>0</v>
      </c>
      <c r="Z612" s="109">
        <f t="shared" si="121"/>
        <v>0</v>
      </c>
      <c r="AA612" s="109">
        <f t="shared" si="122"/>
        <v>0</v>
      </c>
      <c r="AB612" s="109">
        <f t="shared" si="123"/>
        <v>0</v>
      </c>
      <c r="AC612" s="109">
        <f t="shared" si="124"/>
        <v>0</v>
      </c>
      <c r="AD612" s="109">
        <f t="shared" si="125"/>
        <v>0</v>
      </c>
      <c r="AE612" s="109">
        <f t="shared" si="126"/>
        <v>0</v>
      </c>
      <c r="AF612" s="109">
        <f t="shared" si="127"/>
        <v>0</v>
      </c>
    </row>
    <row r="613" spans="1:32" ht="15" thickBot="1">
      <c r="A613">
        <v>2026</v>
      </c>
      <c r="B613" s="104" t="s">
        <v>857</v>
      </c>
      <c r="C613" s="104" t="s">
        <v>920</v>
      </c>
      <c r="D613" s="139" t="s">
        <v>6</v>
      </c>
      <c r="E613" s="139" t="s">
        <v>7</v>
      </c>
      <c r="F613" s="140">
        <v>0</v>
      </c>
      <c r="G613" s="139" t="s">
        <v>1093</v>
      </c>
      <c r="H613" s="139" t="s">
        <v>369</v>
      </c>
      <c r="I613" s="139" t="s">
        <v>370</v>
      </c>
      <c r="J613" s="140" t="s">
        <v>522</v>
      </c>
      <c r="K613" s="141">
        <v>28463</v>
      </c>
      <c r="L613" s="139" t="s">
        <v>797</v>
      </c>
      <c r="M613" s="108">
        <v>0</v>
      </c>
      <c r="N613" s="109">
        <f>IFERROR(VLOOKUP(K613,Ene!H618:J1327,3,FALSE) + VLOOKUP(K613,Ene!H618:K1327,4,FALSE),0)</f>
        <v>0</v>
      </c>
      <c r="O613" s="109">
        <f>IFERROR(VLOOKUP($K613,Feb!$H$7:$J$716,3,FALSE) + VLOOKUP($K613,Feb!$H$7:$K$716,4,FALSE),0)</f>
        <v>0</v>
      </c>
      <c r="P613" s="109">
        <f>IFERROR(VLOOKUP($K613,Mar!$H$7:$J$716,3,FALSE) + VLOOKUP($K613,Mar!$H$7:$K$716,4,FALSE),0)</f>
        <v>0</v>
      </c>
      <c r="Q613" s="109">
        <f>IFERROR(VLOOKUP($K613,Abr!$H$7:$J$716,3,FALSE) + VLOOKUP($K613,Abr!$H$7:$K$716,4,FALSE),0)</f>
        <v>0</v>
      </c>
      <c r="R613" s="109">
        <f>IFERROR(VLOOKUP($K613,May!$H$7:$J$716,3,FALSE) + VLOOKUP($K613,May!$H$7:$K$716,4,FALSE),0)</f>
        <v>0</v>
      </c>
      <c r="S613" s="109">
        <f>IFERROR(VLOOKUP($K613,Jun!$H$7:$J$716,3,FALSE) + VLOOKUP($K613,Jun!$H$7:$K$716,4,FALSE),0)</f>
        <v>0</v>
      </c>
      <c r="T613" s="109">
        <f>IFERROR(VLOOKUP($K613,Jul!$H$7:$J$716,3,FALSE) + VLOOKUP($K613,Jul!$H$7:$K$716,4,FALSE),0)</f>
        <v>0</v>
      </c>
      <c r="U613" s="109">
        <f>IFERROR(VLOOKUP($K613,Ago!$H$7:$J$716,3,FALSE) + VLOOKUP($K613,Ago!$H$7:$K$716,4,FALSE),0)</f>
        <v>0</v>
      </c>
      <c r="V613" s="109">
        <f>IFERROR(VLOOKUP($K613,Set!$H$7:$J$716,3,FALSE) + VLOOKUP($K613,Set!$H$7:$K$716,4,FALSE),0)</f>
        <v>0</v>
      </c>
      <c r="W613" s="109">
        <f>IFERROR(VLOOKUP($K613,Oct!$H$7:$J$716,3,FALSE) + VLOOKUP($K613,Oct!$H$7:$K$716,4,FALSE),0)</f>
        <v>0</v>
      </c>
      <c r="X613" s="109">
        <f>IFERROR(VLOOKUP($K613,Nov!$H$7:$J$716,3,FALSE) + VLOOKUP($K613,Nov!$H$7:$K$716,4,FALSE),0)</f>
        <v>0</v>
      </c>
      <c r="Y613" s="109">
        <f>IFERROR(VLOOKUP($K613,Dic!$H$7:$J$716,3,FALSE) + VLOOKUP($K613,Dic!$H$7:$K$716,4,FALSE),0)</f>
        <v>0</v>
      </c>
      <c r="Z613" s="109">
        <f t="shared" si="121"/>
        <v>0</v>
      </c>
      <c r="AA613" s="109">
        <f t="shared" si="122"/>
        <v>0</v>
      </c>
      <c r="AB613" s="109">
        <f t="shared" si="123"/>
        <v>0</v>
      </c>
      <c r="AC613" s="109">
        <f t="shared" si="124"/>
        <v>0</v>
      </c>
      <c r="AD613" s="109">
        <f t="shared" si="125"/>
        <v>0</v>
      </c>
      <c r="AE613" s="109">
        <f t="shared" si="126"/>
        <v>0</v>
      </c>
      <c r="AF613" s="109">
        <f t="shared" si="127"/>
        <v>0</v>
      </c>
    </row>
    <row r="614" spans="1:32" ht="15" thickBot="1">
      <c r="A614">
        <v>2026</v>
      </c>
      <c r="B614" s="104" t="s">
        <v>857</v>
      </c>
      <c r="C614" s="104" t="s">
        <v>944</v>
      </c>
      <c r="D614" s="139" t="s">
        <v>6</v>
      </c>
      <c r="E614" s="139" t="s">
        <v>20</v>
      </c>
      <c r="F614" s="140">
        <v>0</v>
      </c>
      <c r="G614" s="139" t="s">
        <v>1093</v>
      </c>
      <c r="H614" s="139" t="s">
        <v>369</v>
      </c>
      <c r="I614" s="139" t="s">
        <v>370</v>
      </c>
      <c r="J614" s="140" t="s">
        <v>9</v>
      </c>
      <c r="K614" s="141">
        <v>28471</v>
      </c>
      <c r="L614" s="139" t="s">
        <v>798</v>
      </c>
      <c r="M614" s="108">
        <v>0</v>
      </c>
      <c r="N614" s="109">
        <f>IFERROR(VLOOKUP(K614,Ene!H619:J1328,3,FALSE) + VLOOKUP(K614,Ene!H619:K1328,4,FALSE),0)</f>
        <v>0</v>
      </c>
      <c r="O614" s="109">
        <f>IFERROR(VLOOKUP($K614,Feb!$H$7:$J$716,3,FALSE) + VLOOKUP($K614,Feb!$H$7:$K$716,4,FALSE),0)</f>
        <v>0</v>
      </c>
      <c r="P614" s="109">
        <f>IFERROR(VLOOKUP($K614,Mar!$H$7:$J$716,3,FALSE) + VLOOKUP($K614,Mar!$H$7:$K$716,4,FALSE),0)</f>
        <v>0</v>
      </c>
      <c r="Q614" s="109">
        <f>IFERROR(VLOOKUP($K614,Abr!$H$7:$J$716,3,FALSE) + VLOOKUP($K614,Abr!$H$7:$K$716,4,FALSE),0)</f>
        <v>0</v>
      </c>
      <c r="R614" s="109">
        <f>IFERROR(VLOOKUP($K614,May!$H$7:$J$716,3,FALSE) + VLOOKUP($K614,May!$H$7:$K$716,4,FALSE),0)</f>
        <v>0</v>
      </c>
      <c r="S614" s="109">
        <f>IFERROR(VLOOKUP($K614,Jun!$H$7:$J$716,3,FALSE) + VLOOKUP($K614,Jun!$H$7:$K$716,4,FALSE),0)</f>
        <v>0</v>
      </c>
      <c r="T614" s="109">
        <f>IFERROR(VLOOKUP($K614,Jul!$H$7:$J$716,3,FALSE) + VLOOKUP($K614,Jul!$H$7:$K$716,4,FALSE),0)</f>
        <v>0</v>
      </c>
      <c r="U614" s="109">
        <f>IFERROR(VLOOKUP($K614,Ago!$H$7:$J$716,3,FALSE) + VLOOKUP($K614,Ago!$H$7:$K$716,4,FALSE),0)</f>
        <v>0</v>
      </c>
      <c r="V614" s="109">
        <f>IFERROR(VLOOKUP($K614,Set!$H$7:$J$716,3,FALSE) + VLOOKUP($K614,Set!$H$7:$K$716,4,FALSE),0)</f>
        <v>0</v>
      </c>
      <c r="W614" s="109">
        <f>IFERROR(VLOOKUP($K614,Oct!$H$7:$J$716,3,FALSE) + VLOOKUP($K614,Oct!$H$7:$K$716,4,FALSE),0)</f>
        <v>0</v>
      </c>
      <c r="X614" s="109">
        <f>IFERROR(VLOOKUP($K614,Nov!$H$7:$J$716,3,FALSE) + VLOOKUP($K614,Nov!$H$7:$K$716,4,FALSE),0)</f>
        <v>0</v>
      </c>
      <c r="Y614" s="109">
        <f>IFERROR(VLOOKUP($K614,Dic!$H$7:$J$716,3,FALSE) + VLOOKUP($K614,Dic!$H$7:$K$716,4,FALSE),0)</f>
        <v>0</v>
      </c>
      <c r="Z614" s="109">
        <f t="shared" si="121"/>
        <v>0</v>
      </c>
      <c r="AA614" s="109">
        <f t="shared" si="122"/>
        <v>0</v>
      </c>
      <c r="AB614" s="109">
        <f t="shared" si="123"/>
        <v>0</v>
      </c>
      <c r="AC614" s="109">
        <f t="shared" si="124"/>
        <v>0</v>
      </c>
      <c r="AD614" s="109">
        <f t="shared" si="125"/>
        <v>0</v>
      </c>
      <c r="AE614" s="109">
        <f t="shared" si="126"/>
        <v>0</v>
      </c>
      <c r="AF614" s="109">
        <f t="shared" si="127"/>
        <v>0</v>
      </c>
    </row>
    <row r="615" spans="1:32" ht="15" thickBot="1">
      <c r="A615">
        <v>2026</v>
      </c>
      <c r="B615" s="104" t="s">
        <v>857</v>
      </c>
      <c r="C615" s="104" t="s">
        <v>944</v>
      </c>
      <c r="D615" s="139" t="s">
        <v>6</v>
      </c>
      <c r="E615" s="139" t="s">
        <v>20</v>
      </c>
      <c r="F615" s="140">
        <v>0</v>
      </c>
      <c r="G615" s="139" t="s">
        <v>1093</v>
      </c>
      <c r="H615" s="139" t="s">
        <v>369</v>
      </c>
      <c r="I615" s="139" t="s">
        <v>370</v>
      </c>
      <c r="J615" s="140" t="s">
        <v>13</v>
      </c>
      <c r="K615" s="141">
        <v>28514</v>
      </c>
      <c r="L615" s="139" t="s">
        <v>799</v>
      </c>
      <c r="M615" s="108">
        <v>0</v>
      </c>
      <c r="N615" s="109">
        <f>IFERROR(VLOOKUP(K615,Ene!H620:J1329,3,FALSE) + VLOOKUP(K615,Ene!H620:K1329,4,FALSE),0)</f>
        <v>0</v>
      </c>
      <c r="O615" s="109">
        <f>IFERROR(VLOOKUP($K615,Feb!$H$7:$J$716,3,FALSE) + VLOOKUP($K615,Feb!$H$7:$K$716,4,FALSE),0)</f>
        <v>0</v>
      </c>
      <c r="P615" s="109">
        <f>IFERROR(VLOOKUP($K615,Mar!$H$7:$J$716,3,FALSE) + VLOOKUP($K615,Mar!$H$7:$K$716,4,FALSE),0)</f>
        <v>0</v>
      </c>
      <c r="Q615" s="109">
        <f>IFERROR(VLOOKUP($K615,Abr!$H$7:$J$716,3,FALSE) + VLOOKUP($K615,Abr!$H$7:$K$716,4,FALSE),0)</f>
        <v>0</v>
      </c>
      <c r="R615" s="109">
        <f>IFERROR(VLOOKUP($K615,May!$H$7:$J$716,3,FALSE) + VLOOKUP($K615,May!$H$7:$K$716,4,FALSE),0)</f>
        <v>0</v>
      </c>
      <c r="S615" s="109">
        <f>IFERROR(VLOOKUP($K615,Jun!$H$7:$J$716,3,FALSE) + VLOOKUP($K615,Jun!$H$7:$K$716,4,FALSE),0)</f>
        <v>0</v>
      </c>
      <c r="T615" s="109">
        <f>IFERROR(VLOOKUP($K615,Jul!$H$7:$J$716,3,FALSE) + VLOOKUP($K615,Jul!$H$7:$K$716,4,FALSE),0)</f>
        <v>0</v>
      </c>
      <c r="U615" s="109">
        <f>IFERROR(VLOOKUP($K615,Ago!$H$7:$J$716,3,FALSE) + VLOOKUP($K615,Ago!$H$7:$K$716,4,FALSE),0)</f>
        <v>0</v>
      </c>
      <c r="V615" s="109">
        <f>IFERROR(VLOOKUP($K615,Set!$H$7:$J$716,3,FALSE) + VLOOKUP($K615,Set!$H$7:$K$716,4,FALSE),0)</f>
        <v>0</v>
      </c>
      <c r="W615" s="109">
        <f>IFERROR(VLOOKUP($K615,Oct!$H$7:$J$716,3,FALSE) + VLOOKUP($K615,Oct!$H$7:$K$716,4,FALSE),0)</f>
        <v>0</v>
      </c>
      <c r="X615" s="109">
        <f>IFERROR(VLOOKUP($K615,Nov!$H$7:$J$716,3,FALSE) + VLOOKUP($K615,Nov!$H$7:$K$716,4,FALSE),0)</f>
        <v>0</v>
      </c>
      <c r="Y615" s="109">
        <f>IFERROR(VLOOKUP($K615,Dic!$H$7:$J$716,3,FALSE) + VLOOKUP($K615,Dic!$H$7:$K$716,4,FALSE),0)</f>
        <v>0</v>
      </c>
      <c r="Z615" s="109">
        <f t="shared" si="121"/>
        <v>0</v>
      </c>
      <c r="AA615" s="109">
        <f t="shared" si="122"/>
        <v>0</v>
      </c>
      <c r="AB615" s="109">
        <f t="shared" si="123"/>
        <v>0</v>
      </c>
      <c r="AC615" s="109">
        <f t="shared" si="124"/>
        <v>0</v>
      </c>
      <c r="AD615" s="109">
        <f t="shared" si="125"/>
        <v>0</v>
      </c>
      <c r="AE615" s="109">
        <f t="shared" si="126"/>
        <v>0</v>
      </c>
      <c r="AF615" s="109">
        <f t="shared" si="127"/>
        <v>0</v>
      </c>
    </row>
    <row r="616" spans="1:32" ht="15" thickBot="1">
      <c r="A616">
        <v>2026</v>
      </c>
      <c r="B616" s="104" t="s">
        <v>857</v>
      </c>
      <c r="C616" s="104" t="s">
        <v>1061</v>
      </c>
      <c r="D616" s="105" t="s">
        <v>18</v>
      </c>
      <c r="E616" s="105" t="s">
        <v>19</v>
      </c>
      <c r="F616" s="106">
        <v>0</v>
      </c>
      <c r="G616" s="105" t="s">
        <v>1093</v>
      </c>
      <c r="H616" s="105" t="s">
        <v>369</v>
      </c>
      <c r="I616" s="105" t="s">
        <v>370</v>
      </c>
      <c r="J616" s="106" t="s">
        <v>9</v>
      </c>
      <c r="K616" s="107">
        <v>28559</v>
      </c>
      <c r="L616" s="105" t="s">
        <v>801</v>
      </c>
      <c r="M616" s="108">
        <v>0</v>
      </c>
      <c r="N616" s="109">
        <f>IFERROR(VLOOKUP(K616,Ene!H621:J1330,3,FALSE) + VLOOKUP(K616,Ene!H621:K1330,4,FALSE),0)</f>
        <v>0</v>
      </c>
      <c r="O616" s="109">
        <f>IFERROR(VLOOKUP($K616,Feb!$H$7:$J$716,3,FALSE) + VLOOKUP($K616,Feb!$H$7:$K$716,4,FALSE),0)</f>
        <v>0</v>
      </c>
      <c r="P616" s="109">
        <f>IFERROR(VLOOKUP($K616,Mar!$H$7:$J$716,3,FALSE) + VLOOKUP($K616,Mar!$H$7:$K$716,4,FALSE),0)</f>
        <v>0</v>
      </c>
      <c r="Q616" s="109">
        <f>IFERROR(VLOOKUP($K616,Abr!$H$7:$J$716,3,FALSE) + VLOOKUP($K616,Abr!$H$7:$K$716,4,FALSE),0)</f>
        <v>0</v>
      </c>
      <c r="R616" s="109">
        <f>IFERROR(VLOOKUP($K616,May!$H$7:$J$716,3,FALSE) + VLOOKUP($K616,May!$H$7:$K$716,4,FALSE),0)</f>
        <v>0</v>
      </c>
      <c r="S616" s="109">
        <f>IFERROR(VLOOKUP($K616,Jun!$H$7:$J$716,3,FALSE) + VLOOKUP($K616,Jun!$H$7:$K$716,4,FALSE),0)</f>
        <v>0</v>
      </c>
      <c r="T616" s="109">
        <f>IFERROR(VLOOKUP($K616,Jul!$H$7:$J$716,3,FALSE) + VLOOKUP($K616,Jul!$H$7:$K$716,4,FALSE),0)</f>
        <v>0</v>
      </c>
      <c r="U616" s="109">
        <f>IFERROR(VLOOKUP($K616,Ago!$H$7:$J$716,3,FALSE) + VLOOKUP($K616,Ago!$H$7:$K$716,4,FALSE),0)</f>
        <v>0</v>
      </c>
      <c r="V616" s="109">
        <f>IFERROR(VLOOKUP($K616,Set!$H$7:$J$716,3,FALSE) + VLOOKUP($K616,Set!$H$7:$K$716,4,FALSE),0)</f>
        <v>0</v>
      </c>
      <c r="W616" s="109">
        <f>IFERROR(VLOOKUP($K616,Oct!$H$7:$J$716,3,FALSE) + VLOOKUP($K616,Oct!$H$7:$K$716,4,FALSE),0)</f>
        <v>0</v>
      </c>
      <c r="X616" s="109">
        <f>IFERROR(VLOOKUP($K616,Nov!$H$7:$J$716,3,FALSE) + VLOOKUP($K616,Nov!$H$7:$K$716,4,FALSE),0)</f>
        <v>0</v>
      </c>
      <c r="Y616" s="109">
        <f>IFERROR(VLOOKUP($K616,Dic!$H$7:$J$716,3,FALSE) + VLOOKUP($K616,Dic!$H$7:$K$716,4,FALSE),0)</f>
        <v>0</v>
      </c>
      <c r="Z616" s="109">
        <f t="shared" si="121"/>
        <v>0</v>
      </c>
      <c r="AA616" s="109">
        <f t="shared" si="122"/>
        <v>0</v>
      </c>
      <c r="AB616" s="109">
        <f t="shared" si="123"/>
        <v>0</v>
      </c>
      <c r="AC616" s="109">
        <f t="shared" si="124"/>
        <v>0</v>
      </c>
      <c r="AD616" s="109">
        <f t="shared" si="125"/>
        <v>0</v>
      </c>
      <c r="AE616" s="109">
        <f t="shared" si="126"/>
        <v>0</v>
      </c>
      <c r="AF616" s="109">
        <f t="shared" si="127"/>
        <v>0</v>
      </c>
    </row>
    <row r="617" spans="1:32" ht="15" thickBot="1">
      <c r="A617">
        <v>2026</v>
      </c>
      <c r="B617" s="104" t="s">
        <v>857</v>
      </c>
      <c r="C617" s="104" t="s">
        <v>920</v>
      </c>
      <c r="D617" s="105" t="s">
        <v>6</v>
      </c>
      <c r="E617" s="105" t="s">
        <v>7</v>
      </c>
      <c r="F617" s="106">
        <v>0</v>
      </c>
      <c r="G617" s="105" t="s">
        <v>1093</v>
      </c>
      <c r="H617" s="105" t="s">
        <v>369</v>
      </c>
      <c r="I617" s="105" t="s">
        <v>370</v>
      </c>
      <c r="J617" s="106" t="s">
        <v>9</v>
      </c>
      <c r="K617" s="107">
        <v>28588</v>
      </c>
      <c r="L617" s="105" t="s">
        <v>1162</v>
      </c>
      <c r="M617" s="108">
        <v>0</v>
      </c>
      <c r="N617" s="109">
        <f>IFERROR(VLOOKUP(K617,Ene!H622:J1331,3,FALSE) + VLOOKUP(K617,Ene!H622:K1331,4,FALSE),0)</f>
        <v>0</v>
      </c>
      <c r="O617" s="109">
        <f>IFERROR(VLOOKUP($K617,Feb!$H$7:$J$716,3,FALSE) + VLOOKUP($K617,Feb!$H$7:$K$716,4,FALSE),0)</f>
        <v>0</v>
      </c>
      <c r="P617" s="109">
        <f>IFERROR(VLOOKUP($K617,Mar!$H$7:$J$716,3,FALSE) + VLOOKUP($K617,Mar!$H$7:$K$716,4,FALSE),0)</f>
        <v>0</v>
      </c>
      <c r="Q617" s="109">
        <f>IFERROR(VLOOKUP($K617,Abr!$H$7:$J$716,3,FALSE) + VLOOKUP($K617,Abr!$H$7:$K$716,4,FALSE),0)</f>
        <v>0</v>
      </c>
      <c r="R617" s="109">
        <f>IFERROR(VLOOKUP($K617,May!$H$7:$J$716,3,FALSE) + VLOOKUP($K617,May!$H$7:$K$716,4,FALSE),0)</f>
        <v>0</v>
      </c>
      <c r="S617" s="109">
        <f>IFERROR(VLOOKUP($K617,Jun!$H$7:$J$716,3,FALSE) + VLOOKUP($K617,Jun!$H$7:$K$716,4,FALSE),0)</f>
        <v>0</v>
      </c>
      <c r="T617" s="109">
        <f>IFERROR(VLOOKUP($K617,Jul!$H$7:$J$716,3,FALSE) + VLOOKUP($K617,Jul!$H$7:$K$716,4,FALSE),0)</f>
        <v>0</v>
      </c>
      <c r="U617" s="109">
        <f>IFERROR(VLOOKUP($K617,Ago!$H$7:$J$716,3,FALSE) + VLOOKUP($K617,Ago!$H$7:$K$716,4,FALSE),0)</f>
        <v>0</v>
      </c>
      <c r="V617" s="109">
        <f>IFERROR(VLOOKUP($K617,Set!$H$7:$J$716,3,FALSE) + VLOOKUP($K617,Set!$H$7:$K$716,4,FALSE),0)</f>
        <v>0</v>
      </c>
      <c r="W617" s="109">
        <f>IFERROR(VLOOKUP($K617,Oct!$H$7:$J$716,3,FALSE) + VLOOKUP($K617,Oct!$H$7:$K$716,4,FALSE),0)</f>
        <v>0</v>
      </c>
      <c r="X617" s="109">
        <f>IFERROR(VLOOKUP($K617,Nov!$H$7:$J$716,3,FALSE) + VLOOKUP($K617,Nov!$H$7:$K$716,4,FALSE),0)</f>
        <v>0</v>
      </c>
      <c r="Y617" s="109">
        <f>IFERROR(VLOOKUP($K617,Dic!$H$7:$J$716,3,FALSE) + VLOOKUP($K617,Dic!$H$7:$K$716,4,FALSE),0)</f>
        <v>0</v>
      </c>
      <c r="Z617" s="109">
        <f t="shared" si="121"/>
        <v>0</v>
      </c>
      <c r="AA617" s="109">
        <f t="shared" si="122"/>
        <v>0</v>
      </c>
      <c r="AB617" s="109">
        <f t="shared" si="123"/>
        <v>0</v>
      </c>
      <c r="AC617" s="109">
        <f t="shared" si="124"/>
        <v>0</v>
      </c>
      <c r="AD617" s="109">
        <f t="shared" si="125"/>
        <v>0</v>
      </c>
      <c r="AE617" s="109">
        <f t="shared" si="126"/>
        <v>0</v>
      </c>
      <c r="AF617" s="109">
        <f t="shared" si="127"/>
        <v>0</v>
      </c>
    </row>
    <row r="618" spans="1:32" ht="15" thickBot="1">
      <c r="A618">
        <v>2026</v>
      </c>
      <c r="B618" s="104" t="s">
        <v>924</v>
      </c>
      <c r="C618" s="104" t="s">
        <v>1015</v>
      </c>
      <c r="D618" s="105" t="s">
        <v>70</v>
      </c>
      <c r="E618" s="105" t="s">
        <v>163</v>
      </c>
      <c r="F618" s="106">
        <v>870</v>
      </c>
      <c r="G618" s="105" t="s">
        <v>375</v>
      </c>
      <c r="H618" s="105" t="s">
        <v>70</v>
      </c>
      <c r="I618" s="105" t="s">
        <v>159</v>
      </c>
      <c r="J618" s="106" t="s">
        <v>8</v>
      </c>
      <c r="K618" s="107">
        <v>28768</v>
      </c>
      <c r="L618" s="105" t="s">
        <v>804</v>
      </c>
      <c r="M618" s="108">
        <v>7.2</v>
      </c>
      <c r="N618" s="109">
        <f>IFERROR(VLOOKUP(K618,Ene!H623:J1332,3,FALSE) + VLOOKUP(K618,Ene!H623:K1332,4,FALSE),0)</f>
        <v>0</v>
      </c>
      <c r="O618" s="109">
        <f>IFERROR(VLOOKUP($K618,Feb!$H$7:$J$716,3,FALSE) + VLOOKUP($K618,Feb!$H$7:$K$716,4,FALSE),0)</f>
        <v>0</v>
      </c>
      <c r="P618" s="109">
        <f>IFERROR(VLOOKUP($K618,Mar!$H$7:$J$716,3,FALSE) + VLOOKUP($K618,Mar!$H$7:$K$716,4,FALSE),0)</f>
        <v>0</v>
      </c>
      <c r="Q618" s="109">
        <f>IFERROR(VLOOKUP($K618,Abr!$H$7:$J$716,3,FALSE) + VLOOKUP($K618,Abr!$H$7:$K$716,4,FALSE),0)</f>
        <v>0</v>
      </c>
      <c r="R618" s="109">
        <f>IFERROR(VLOOKUP($K618,May!$H$7:$J$716,3,FALSE) + VLOOKUP($K618,May!$H$7:$K$716,4,FALSE),0)</f>
        <v>0</v>
      </c>
      <c r="S618" s="109">
        <f>IFERROR(VLOOKUP($K618,Jun!$H$7:$J$716,3,FALSE) + VLOOKUP($K618,Jun!$H$7:$K$716,4,FALSE),0)</f>
        <v>0</v>
      </c>
      <c r="T618" s="109">
        <f>IFERROR(VLOOKUP($K618,Jul!$H$7:$J$716,3,FALSE) + VLOOKUP($K618,Jul!$H$7:$K$716,4,FALSE),0)</f>
        <v>0</v>
      </c>
      <c r="U618" s="109">
        <f>IFERROR(VLOOKUP($K618,Ago!$H$7:$J$716,3,FALSE) + VLOOKUP($K618,Ago!$H$7:$K$716,4,FALSE),0)</f>
        <v>0</v>
      </c>
      <c r="V618" s="109">
        <f>IFERROR(VLOOKUP($K618,Set!$H$7:$J$716,3,FALSE) + VLOOKUP($K618,Set!$H$7:$K$716,4,FALSE),0)</f>
        <v>0</v>
      </c>
      <c r="W618" s="109">
        <f>IFERROR(VLOOKUP($K618,Oct!$H$7:$J$716,3,FALSE) + VLOOKUP($K618,Oct!$H$7:$K$716,4,FALSE),0)</f>
        <v>0</v>
      </c>
      <c r="X618" s="109">
        <f>IFERROR(VLOOKUP($K618,Nov!$H$7:$J$716,3,FALSE) + VLOOKUP($K618,Nov!$H$7:$K$716,4,FALSE),0)</f>
        <v>0</v>
      </c>
      <c r="Y618" s="109">
        <f>IFERROR(VLOOKUP($K618,Dic!$H$7:$J$716,3,FALSE) + VLOOKUP($K618,Dic!$H$7:$K$716,4,FALSE),0)</f>
        <v>0</v>
      </c>
      <c r="Z618" s="109">
        <f t="shared" si="121"/>
        <v>0</v>
      </c>
      <c r="AA618" s="109">
        <f t="shared" si="122"/>
        <v>0</v>
      </c>
      <c r="AB618" s="109">
        <f t="shared" si="123"/>
        <v>0</v>
      </c>
      <c r="AC618" s="109">
        <f t="shared" si="124"/>
        <v>0</v>
      </c>
      <c r="AD618" s="109">
        <f t="shared" si="125"/>
        <v>0</v>
      </c>
      <c r="AE618" s="109">
        <f t="shared" si="126"/>
        <v>0</v>
      </c>
      <c r="AF618" s="109">
        <f t="shared" si="127"/>
        <v>0</v>
      </c>
    </row>
    <row r="619" spans="1:32" ht="15" thickBot="1">
      <c r="A619">
        <v>2026</v>
      </c>
      <c r="B619" s="104" t="s">
        <v>1161</v>
      </c>
      <c r="C619" s="104" t="s">
        <v>925</v>
      </c>
      <c r="D619" s="105" t="s">
        <v>6</v>
      </c>
      <c r="E619" s="105" t="s">
        <v>22</v>
      </c>
      <c r="F619" s="106">
        <v>0</v>
      </c>
      <c r="G619" s="105" t="s">
        <v>1093</v>
      </c>
      <c r="H619" s="105" t="s">
        <v>369</v>
      </c>
      <c r="I619" s="105" t="s">
        <v>370</v>
      </c>
      <c r="J619" s="106" t="s">
        <v>13</v>
      </c>
      <c r="K619" s="107">
        <v>28882</v>
      </c>
      <c r="L619" s="105" t="s">
        <v>805</v>
      </c>
      <c r="M619" s="108">
        <v>0</v>
      </c>
      <c r="N619" s="109">
        <f>IFERROR(VLOOKUP(K619,Ene!H624:J1333,3,FALSE) + VLOOKUP(K619,Ene!H624:K1333,4,FALSE),0)</f>
        <v>0</v>
      </c>
      <c r="O619" s="109">
        <f>IFERROR(VLOOKUP($K619,Feb!$H$7:$J$716,3,FALSE) + VLOOKUP($K619,Feb!$H$7:$K$716,4,FALSE),0)</f>
        <v>0</v>
      </c>
      <c r="P619" s="109">
        <f>IFERROR(VLOOKUP($K619,Mar!$H$7:$J$716,3,FALSE) + VLOOKUP($K619,Mar!$H$7:$K$716,4,FALSE),0)</f>
        <v>0</v>
      </c>
      <c r="Q619" s="109">
        <f>IFERROR(VLOOKUP($K619,Abr!$H$7:$J$716,3,FALSE) + VLOOKUP($K619,Abr!$H$7:$K$716,4,FALSE),0)</f>
        <v>0</v>
      </c>
      <c r="R619" s="109">
        <f>IFERROR(VLOOKUP($K619,May!$H$7:$J$716,3,FALSE) + VLOOKUP($K619,May!$H$7:$K$716,4,FALSE),0)</f>
        <v>0</v>
      </c>
      <c r="S619" s="109">
        <f>IFERROR(VLOOKUP($K619,Jun!$H$7:$J$716,3,FALSE) + VLOOKUP($K619,Jun!$H$7:$K$716,4,FALSE),0)</f>
        <v>0</v>
      </c>
      <c r="T619" s="109">
        <f>IFERROR(VLOOKUP($K619,Jul!$H$7:$J$716,3,FALSE) + VLOOKUP($K619,Jul!$H$7:$K$716,4,FALSE),0)</f>
        <v>0</v>
      </c>
      <c r="U619" s="109">
        <f>IFERROR(VLOOKUP($K619,Ago!$H$7:$J$716,3,FALSE) + VLOOKUP($K619,Ago!$H$7:$K$716,4,FALSE),0)</f>
        <v>0</v>
      </c>
      <c r="V619" s="109">
        <f>IFERROR(VLOOKUP($K619,Set!$H$7:$J$716,3,FALSE) + VLOOKUP($K619,Set!$H$7:$K$716,4,FALSE),0)</f>
        <v>0</v>
      </c>
      <c r="W619" s="109">
        <f>IFERROR(VLOOKUP($K619,Oct!$H$7:$J$716,3,FALSE) + VLOOKUP($K619,Oct!$H$7:$K$716,4,FALSE),0)</f>
        <v>0</v>
      </c>
      <c r="X619" s="109">
        <f>IFERROR(VLOOKUP($K619,Nov!$H$7:$J$716,3,FALSE) + VLOOKUP($K619,Nov!$H$7:$K$716,4,FALSE),0)</f>
        <v>0</v>
      </c>
      <c r="Y619" s="109">
        <f>IFERROR(VLOOKUP($K619,Dic!$H$7:$J$716,3,FALSE) + VLOOKUP($K619,Dic!$H$7:$K$716,4,FALSE),0)</f>
        <v>0</v>
      </c>
      <c r="Z619" s="109">
        <f t="shared" si="121"/>
        <v>0</v>
      </c>
      <c r="AA619" s="109">
        <f t="shared" si="122"/>
        <v>0</v>
      </c>
      <c r="AB619" s="109">
        <f t="shared" si="123"/>
        <v>0</v>
      </c>
      <c r="AC619" s="109">
        <f t="shared" si="124"/>
        <v>0</v>
      </c>
      <c r="AD619" s="109">
        <f t="shared" si="125"/>
        <v>0</v>
      </c>
      <c r="AE619" s="109">
        <f t="shared" si="126"/>
        <v>0</v>
      </c>
      <c r="AF619" s="109">
        <f t="shared" si="127"/>
        <v>0</v>
      </c>
    </row>
    <row r="620" spans="1:32" ht="15" thickBot="1">
      <c r="A620">
        <v>2026</v>
      </c>
      <c r="B620" s="104" t="s">
        <v>924</v>
      </c>
      <c r="C620" s="104" t="s">
        <v>967</v>
      </c>
      <c r="D620" s="105" t="s">
        <v>6</v>
      </c>
      <c r="E620" s="105" t="s">
        <v>73</v>
      </c>
      <c r="F620" s="106">
        <v>870</v>
      </c>
      <c r="G620" s="105" t="s">
        <v>375</v>
      </c>
      <c r="H620" s="105" t="s">
        <v>55</v>
      </c>
      <c r="I620" s="105" t="s">
        <v>73</v>
      </c>
      <c r="J620" s="106" t="s">
        <v>8</v>
      </c>
      <c r="K620" s="107">
        <v>28965</v>
      </c>
      <c r="L620" s="105" t="s">
        <v>1163</v>
      </c>
      <c r="M620" s="108">
        <v>2.4000000000000004</v>
      </c>
      <c r="N620" s="109">
        <f>IFERROR(VLOOKUP(K620,Ene!H625:J1334,3,FALSE) + VLOOKUP(K620,Ene!H625:K1334,4,FALSE),0)</f>
        <v>0</v>
      </c>
      <c r="O620" s="109">
        <f>IFERROR(VLOOKUP($K620,Feb!$H$7:$J$716,3,FALSE) + VLOOKUP($K620,Feb!$H$7:$K$716,4,FALSE),0)</f>
        <v>0</v>
      </c>
      <c r="P620" s="109">
        <f>IFERROR(VLOOKUP($K620,Mar!$H$7:$J$716,3,FALSE) + VLOOKUP($K620,Mar!$H$7:$K$716,4,FALSE),0)</f>
        <v>0</v>
      </c>
      <c r="Q620" s="109">
        <f>IFERROR(VLOOKUP($K620,Abr!$H$7:$J$716,3,FALSE) + VLOOKUP($K620,Abr!$H$7:$K$716,4,FALSE),0)</f>
        <v>0</v>
      </c>
      <c r="R620" s="109">
        <f>IFERROR(VLOOKUP($K620,May!$H$7:$J$716,3,FALSE) + VLOOKUP($K620,May!$H$7:$K$716,4,FALSE),0)</f>
        <v>0</v>
      </c>
      <c r="S620" s="109">
        <f>IFERROR(VLOOKUP($K620,Jun!$H$7:$J$716,3,FALSE) + VLOOKUP($K620,Jun!$H$7:$K$716,4,FALSE),0)</f>
        <v>0</v>
      </c>
      <c r="T620" s="109">
        <f>IFERROR(VLOOKUP($K620,Jul!$H$7:$J$716,3,FALSE) + VLOOKUP($K620,Jul!$H$7:$K$716,4,FALSE),0)</f>
        <v>0</v>
      </c>
      <c r="U620" s="109">
        <f>IFERROR(VLOOKUP($K620,Ago!$H$7:$J$716,3,FALSE) + VLOOKUP($K620,Ago!$H$7:$K$716,4,FALSE),0)</f>
        <v>0</v>
      </c>
      <c r="V620" s="109">
        <f>IFERROR(VLOOKUP($K620,Set!$H$7:$J$716,3,FALSE) + VLOOKUP($K620,Set!$H$7:$K$716,4,FALSE),0)</f>
        <v>0</v>
      </c>
      <c r="W620" s="109">
        <f>IFERROR(VLOOKUP($K620,Oct!$H$7:$J$716,3,FALSE) + VLOOKUP($K620,Oct!$H$7:$K$716,4,FALSE),0)</f>
        <v>0</v>
      </c>
      <c r="X620" s="109">
        <f>IFERROR(VLOOKUP($K620,Nov!$H$7:$J$716,3,FALSE) + VLOOKUP($K620,Nov!$H$7:$K$716,4,FALSE),0)</f>
        <v>0</v>
      </c>
      <c r="Y620" s="109">
        <f>IFERROR(VLOOKUP($K620,Dic!$H$7:$J$716,3,FALSE) + VLOOKUP($K620,Dic!$H$7:$K$716,4,FALSE),0)</f>
        <v>0</v>
      </c>
      <c r="Z620" s="109">
        <f t="shared" si="121"/>
        <v>0</v>
      </c>
      <c r="AA620" s="109">
        <f t="shared" si="122"/>
        <v>0</v>
      </c>
      <c r="AB620" s="109">
        <f t="shared" si="123"/>
        <v>0</v>
      </c>
      <c r="AC620" s="109">
        <f t="shared" si="124"/>
        <v>0</v>
      </c>
      <c r="AD620" s="109">
        <f t="shared" si="125"/>
        <v>0</v>
      </c>
      <c r="AE620" s="109">
        <f t="shared" si="126"/>
        <v>0</v>
      </c>
      <c r="AF620" s="109">
        <f t="shared" si="127"/>
        <v>0</v>
      </c>
    </row>
    <row r="621" spans="1:32" ht="15" thickBot="1">
      <c r="A621">
        <v>2026</v>
      </c>
      <c r="B621" s="104" t="s">
        <v>924</v>
      </c>
      <c r="C621" s="104" t="s">
        <v>1072</v>
      </c>
      <c r="D621" s="139" t="s">
        <v>331</v>
      </c>
      <c r="E621" s="139" t="s">
        <v>232</v>
      </c>
      <c r="F621" s="140">
        <v>1391</v>
      </c>
      <c r="G621" s="139" t="s">
        <v>431</v>
      </c>
      <c r="H621" s="139" t="s">
        <v>331</v>
      </c>
      <c r="I621" s="139" t="s">
        <v>232</v>
      </c>
      <c r="J621" s="140" t="s">
        <v>8</v>
      </c>
      <c r="K621" s="141">
        <v>29012</v>
      </c>
      <c r="L621" s="139" t="s">
        <v>807</v>
      </c>
      <c r="M621" s="108">
        <v>40</v>
      </c>
      <c r="N621" s="109">
        <f>IFERROR(VLOOKUP(K621,Ene!H626:J1335,3,FALSE) + VLOOKUP(K621,Ene!H626:K1335,4,FALSE),0)</f>
        <v>0</v>
      </c>
      <c r="O621" s="109">
        <f>IFERROR(VLOOKUP($K621,Feb!$H$7:$J$716,3,FALSE) + VLOOKUP($K621,Feb!$H$7:$K$716,4,FALSE),0)</f>
        <v>0</v>
      </c>
      <c r="P621" s="109">
        <f>IFERROR(VLOOKUP($K621,Mar!$H$7:$J$716,3,FALSE) + VLOOKUP($K621,Mar!$H$7:$K$716,4,FALSE),0)</f>
        <v>0</v>
      </c>
      <c r="Q621" s="109">
        <f>IFERROR(VLOOKUP($K621,Abr!$H$7:$J$716,3,FALSE) + VLOOKUP($K621,Abr!$H$7:$K$716,4,FALSE),0)</f>
        <v>0</v>
      </c>
      <c r="R621" s="109">
        <f>IFERROR(VLOOKUP($K621,May!$H$7:$J$716,3,FALSE) + VLOOKUP($K621,May!$H$7:$K$716,4,FALSE),0)</f>
        <v>0</v>
      </c>
      <c r="S621" s="109">
        <f>IFERROR(VLOOKUP($K621,Jun!$H$7:$J$716,3,FALSE) + VLOOKUP($K621,Jun!$H$7:$K$716,4,FALSE),0)</f>
        <v>0</v>
      </c>
      <c r="T621" s="109">
        <f>IFERROR(VLOOKUP($K621,Jul!$H$7:$J$716,3,FALSE) + VLOOKUP($K621,Jul!$H$7:$K$716,4,FALSE),0)</f>
        <v>0</v>
      </c>
      <c r="U621" s="109">
        <f>IFERROR(VLOOKUP($K621,Ago!$H$7:$J$716,3,FALSE) + VLOOKUP($K621,Ago!$H$7:$K$716,4,FALSE),0)</f>
        <v>0</v>
      </c>
      <c r="V621" s="109">
        <f>IFERROR(VLOOKUP($K621,Set!$H$7:$J$716,3,FALSE) + VLOOKUP($K621,Set!$H$7:$K$716,4,FALSE),0)</f>
        <v>0</v>
      </c>
      <c r="W621" s="109">
        <f>IFERROR(VLOOKUP($K621,Oct!$H$7:$J$716,3,FALSE) + VLOOKUP($K621,Oct!$H$7:$K$716,4,FALSE),0)</f>
        <v>0</v>
      </c>
      <c r="X621" s="109">
        <f>IFERROR(VLOOKUP($K621,Nov!$H$7:$J$716,3,FALSE) + VLOOKUP($K621,Nov!$H$7:$K$716,4,FALSE),0)</f>
        <v>0</v>
      </c>
      <c r="Y621" s="109">
        <f>IFERROR(VLOOKUP($K621,Dic!$H$7:$J$716,3,FALSE) + VLOOKUP($K621,Dic!$H$7:$K$716,4,FALSE),0)</f>
        <v>0</v>
      </c>
      <c r="Z621" s="109">
        <f t="shared" si="121"/>
        <v>0</v>
      </c>
      <c r="AA621" s="109">
        <f t="shared" si="122"/>
        <v>0</v>
      </c>
      <c r="AB621" s="109">
        <f t="shared" si="123"/>
        <v>0</v>
      </c>
      <c r="AC621" s="109">
        <f t="shared" si="124"/>
        <v>0</v>
      </c>
      <c r="AD621" s="109">
        <f t="shared" si="125"/>
        <v>0</v>
      </c>
      <c r="AE621" s="109">
        <f t="shared" si="126"/>
        <v>0</v>
      </c>
      <c r="AF621" s="109">
        <f t="shared" si="127"/>
        <v>0</v>
      </c>
    </row>
    <row r="622" spans="1:32" ht="15" thickBot="1">
      <c r="A622">
        <v>2026</v>
      </c>
      <c r="B622" s="104" t="s">
        <v>924</v>
      </c>
      <c r="C622" s="104" t="s">
        <v>1072</v>
      </c>
      <c r="D622" s="139" t="s">
        <v>331</v>
      </c>
      <c r="E622" s="139" t="s">
        <v>232</v>
      </c>
      <c r="F622" s="140">
        <v>1391</v>
      </c>
      <c r="G622" s="139" t="s">
        <v>431</v>
      </c>
      <c r="H622" s="139" t="s">
        <v>331</v>
      </c>
      <c r="I622" s="139" t="s">
        <v>232</v>
      </c>
      <c r="J622" s="140" t="s">
        <v>8</v>
      </c>
      <c r="K622" s="141">
        <v>29013</v>
      </c>
      <c r="L622" s="139" t="s">
        <v>808</v>
      </c>
      <c r="M622" s="108">
        <v>14.4</v>
      </c>
      <c r="N622" s="109">
        <f>IFERROR(VLOOKUP(K622,Ene!H627:J1336,3,FALSE) + VLOOKUP(K622,Ene!H627:K1336,4,FALSE),0)</f>
        <v>0</v>
      </c>
      <c r="O622" s="109">
        <f>IFERROR(VLOOKUP($K622,Feb!$H$7:$J$716,3,FALSE) + VLOOKUP($K622,Feb!$H$7:$K$716,4,FALSE),0)</f>
        <v>0</v>
      </c>
      <c r="P622" s="109">
        <f>IFERROR(VLOOKUP($K622,Mar!$H$7:$J$716,3,FALSE) + VLOOKUP($K622,Mar!$H$7:$K$716,4,FALSE),0)</f>
        <v>0</v>
      </c>
      <c r="Q622" s="109">
        <f>IFERROR(VLOOKUP($K622,Abr!$H$7:$J$716,3,FALSE) + VLOOKUP($K622,Abr!$H$7:$K$716,4,FALSE),0)</f>
        <v>0</v>
      </c>
      <c r="R622" s="109">
        <f>IFERROR(VLOOKUP($K622,May!$H$7:$J$716,3,FALSE) + VLOOKUP($K622,May!$H$7:$K$716,4,FALSE),0)</f>
        <v>0</v>
      </c>
      <c r="S622" s="109">
        <f>IFERROR(VLOOKUP($K622,Jun!$H$7:$J$716,3,FALSE) + VLOOKUP($K622,Jun!$H$7:$K$716,4,FALSE),0)</f>
        <v>0</v>
      </c>
      <c r="T622" s="109">
        <f>IFERROR(VLOOKUP($K622,Jul!$H$7:$J$716,3,FALSE) + VLOOKUP($K622,Jul!$H$7:$K$716,4,FALSE),0)</f>
        <v>0</v>
      </c>
      <c r="U622" s="109">
        <f>IFERROR(VLOOKUP($K622,Ago!$H$7:$J$716,3,FALSE) + VLOOKUP($K622,Ago!$H$7:$K$716,4,FALSE),0)</f>
        <v>0</v>
      </c>
      <c r="V622" s="109">
        <f>IFERROR(VLOOKUP($K622,Set!$H$7:$J$716,3,FALSE) + VLOOKUP($K622,Set!$H$7:$K$716,4,FALSE),0)</f>
        <v>0</v>
      </c>
      <c r="W622" s="109">
        <f>IFERROR(VLOOKUP($K622,Oct!$H$7:$J$716,3,FALSE) + VLOOKUP($K622,Oct!$H$7:$K$716,4,FALSE),0)</f>
        <v>0</v>
      </c>
      <c r="X622" s="109">
        <f>IFERROR(VLOOKUP($K622,Nov!$H$7:$J$716,3,FALSE) + VLOOKUP($K622,Nov!$H$7:$K$716,4,FALSE),0)</f>
        <v>0</v>
      </c>
      <c r="Y622" s="109">
        <f>IFERROR(VLOOKUP($K622,Dic!$H$7:$J$716,3,FALSE) + VLOOKUP($K622,Dic!$H$7:$K$716,4,FALSE),0)</f>
        <v>0</v>
      </c>
      <c r="Z622" s="109">
        <f t="shared" si="121"/>
        <v>0</v>
      </c>
      <c r="AA622" s="109">
        <f t="shared" si="122"/>
        <v>0</v>
      </c>
      <c r="AB622" s="109">
        <f t="shared" si="123"/>
        <v>0</v>
      </c>
      <c r="AC622" s="109">
        <f t="shared" si="124"/>
        <v>0</v>
      </c>
      <c r="AD622" s="109">
        <f t="shared" si="125"/>
        <v>0</v>
      </c>
      <c r="AE622" s="109">
        <f t="shared" si="126"/>
        <v>0</v>
      </c>
      <c r="AF622" s="109">
        <f t="shared" si="127"/>
        <v>0</v>
      </c>
    </row>
    <row r="623" spans="1:32" ht="15" thickBot="1">
      <c r="A623">
        <v>2026</v>
      </c>
      <c r="B623" s="104" t="s">
        <v>924</v>
      </c>
      <c r="C623" s="104" t="s">
        <v>1072</v>
      </c>
      <c r="D623" s="139" t="s">
        <v>331</v>
      </c>
      <c r="E623" s="139" t="s">
        <v>232</v>
      </c>
      <c r="F623" s="140">
        <v>1391</v>
      </c>
      <c r="G623" s="139" t="s">
        <v>431</v>
      </c>
      <c r="H623" s="139" t="s">
        <v>331</v>
      </c>
      <c r="I623" s="139" t="s">
        <v>232</v>
      </c>
      <c r="J623" s="140" t="s">
        <v>8</v>
      </c>
      <c r="K623" s="141">
        <v>29014</v>
      </c>
      <c r="L623" s="139" t="s">
        <v>809</v>
      </c>
      <c r="M623" s="108">
        <v>32</v>
      </c>
      <c r="N623" s="109">
        <f>IFERROR(VLOOKUP(K623,Ene!H628:J1337,3,FALSE) + VLOOKUP(K623,Ene!H628:K1337,4,FALSE),0)</f>
        <v>0</v>
      </c>
      <c r="O623" s="109">
        <f>IFERROR(VLOOKUP($K623,Feb!$H$7:$J$716,3,FALSE) + VLOOKUP($K623,Feb!$H$7:$K$716,4,FALSE),0)</f>
        <v>0</v>
      </c>
      <c r="P623" s="109">
        <f>IFERROR(VLOOKUP($K623,Mar!$H$7:$J$716,3,FALSE) + VLOOKUP($K623,Mar!$H$7:$K$716,4,FALSE),0)</f>
        <v>0</v>
      </c>
      <c r="Q623" s="109">
        <f>IFERROR(VLOOKUP($K623,Abr!$H$7:$J$716,3,FALSE) + VLOOKUP($K623,Abr!$H$7:$K$716,4,FALSE),0)</f>
        <v>0</v>
      </c>
      <c r="R623" s="109">
        <f>IFERROR(VLOOKUP($K623,May!$H$7:$J$716,3,FALSE) + VLOOKUP($K623,May!$H$7:$K$716,4,FALSE),0)</f>
        <v>0</v>
      </c>
      <c r="S623" s="109">
        <f>IFERROR(VLOOKUP($K623,Jun!$H$7:$J$716,3,FALSE) + VLOOKUP($K623,Jun!$H$7:$K$716,4,FALSE),0)</f>
        <v>0</v>
      </c>
      <c r="T623" s="109">
        <f>IFERROR(VLOOKUP($K623,Jul!$H$7:$J$716,3,FALSE) + VLOOKUP($K623,Jul!$H$7:$K$716,4,FALSE),0)</f>
        <v>0</v>
      </c>
      <c r="U623" s="109">
        <f>IFERROR(VLOOKUP($K623,Ago!$H$7:$J$716,3,FALSE) + VLOOKUP($K623,Ago!$H$7:$K$716,4,FALSE),0)</f>
        <v>0</v>
      </c>
      <c r="V623" s="109">
        <f>IFERROR(VLOOKUP($K623,Set!$H$7:$J$716,3,FALSE) + VLOOKUP($K623,Set!$H$7:$K$716,4,FALSE),0)</f>
        <v>0</v>
      </c>
      <c r="W623" s="109">
        <f>IFERROR(VLOOKUP($K623,Oct!$H$7:$J$716,3,FALSE) + VLOOKUP($K623,Oct!$H$7:$K$716,4,FALSE),0)</f>
        <v>0</v>
      </c>
      <c r="X623" s="109">
        <f>IFERROR(VLOOKUP($K623,Nov!$H$7:$J$716,3,FALSE) + VLOOKUP($K623,Nov!$H$7:$K$716,4,FALSE),0)</f>
        <v>0</v>
      </c>
      <c r="Y623" s="109">
        <f>IFERROR(VLOOKUP($K623,Dic!$H$7:$J$716,3,FALSE) + VLOOKUP($K623,Dic!$H$7:$K$716,4,FALSE),0)</f>
        <v>0</v>
      </c>
      <c r="Z623" s="109">
        <f t="shared" si="121"/>
        <v>0</v>
      </c>
      <c r="AA623" s="109">
        <f t="shared" si="122"/>
        <v>0</v>
      </c>
      <c r="AB623" s="109">
        <f t="shared" si="123"/>
        <v>0</v>
      </c>
      <c r="AC623" s="109">
        <f t="shared" si="124"/>
        <v>0</v>
      </c>
      <c r="AD623" s="109">
        <f t="shared" si="125"/>
        <v>0</v>
      </c>
      <c r="AE623" s="109">
        <f t="shared" si="126"/>
        <v>0</v>
      </c>
      <c r="AF623" s="109">
        <f t="shared" si="127"/>
        <v>0</v>
      </c>
    </row>
    <row r="624" spans="1:32" ht="15" thickBot="1">
      <c r="A624">
        <v>2026</v>
      </c>
      <c r="B624" s="104" t="s">
        <v>857</v>
      </c>
      <c r="C624" s="104" t="s">
        <v>920</v>
      </c>
      <c r="D624" s="139" t="s">
        <v>6</v>
      </c>
      <c r="E624" s="139" t="s">
        <v>7</v>
      </c>
      <c r="F624" s="140">
        <v>0</v>
      </c>
      <c r="G624" s="139" t="s">
        <v>1093</v>
      </c>
      <c r="H624" s="139" t="s">
        <v>369</v>
      </c>
      <c r="I624" s="139" t="s">
        <v>370</v>
      </c>
      <c r="J624" s="140" t="s">
        <v>522</v>
      </c>
      <c r="K624" s="141">
        <v>29071</v>
      </c>
      <c r="L624" s="139" t="s">
        <v>1164</v>
      </c>
      <c r="M624" s="108">
        <v>0</v>
      </c>
      <c r="N624" s="109">
        <f>IFERROR(VLOOKUP(K624,Ene!H629:J1338,3,FALSE) + VLOOKUP(K624,Ene!H629:K1338,4,FALSE),0)</f>
        <v>0</v>
      </c>
      <c r="O624" s="109">
        <f>IFERROR(VLOOKUP($K624,Feb!$H$7:$J$716,3,FALSE) + VLOOKUP($K624,Feb!$H$7:$K$716,4,FALSE),0)</f>
        <v>0</v>
      </c>
      <c r="P624" s="109">
        <f>IFERROR(VLOOKUP($K624,Mar!$H$7:$J$716,3,FALSE) + VLOOKUP($K624,Mar!$H$7:$K$716,4,FALSE),0)</f>
        <v>0</v>
      </c>
      <c r="Q624" s="109">
        <f>IFERROR(VLOOKUP($K624,Abr!$H$7:$J$716,3,FALSE) + VLOOKUP($K624,Abr!$H$7:$K$716,4,FALSE),0)</f>
        <v>0</v>
      </c>
      <c r="R624" s="109">
        <f>IFERROR(VLOOKUP($K624,May!$H$7:$J$716,3,FALSE) + VLOOKUP($K624,May!$H$7:$K$716,4,FALSE),0)</f>
        <v>0</v>
      </c>
      <c r="S624" s="109">
        <f>IFERROR(VLOOKUP($K624,Jun!$H$7:$J$716,3,FALSE) + VLOOKUP($K624,Jun!$H$7:$K$716,4,FALSE),0)</f>
        <v>0</v>
      </c>
      <c r="T624" s="109">
        <f>IFERROR(VLOOKUP($K624,Jul!$H$7:$J$716,3,FALSE) + VLOOKUP($K624,Jul!$H$7:$K$716,4,FALSE),0)</f>
        <v>0</v>
      </c>
      <c r="U624" s="109">
        <f>IFERROR(VLOOKUP($K624,Ago!$H$7:$J$716,3,FALSE) + VLOOKUP($K624,Ago!$H$7:$K$716,4,FALSE),0)</f>
        <v>0</v>
      </c>
      <c r="V624" s="109">
        <f>IFERROR(VLOOKUP($K624,Set!$H$7:$J$716,3,FALSE) + VLOOKUP($K624,Set!$H$7:$K$716,4,FALSE),0)</f>
        <v>0</v>
      </c>
      <c r="W624" s="109">
        <f>IFERROR(VLOOKUP($K624,Oct!$H$7:$J$716,3,FALSE) + VLOOKUP($K624,Oct!$H$7:$K$716,4,FALSE),0)</f>
        <v>0</v>
      </c>
      <c r="X624" s="109">
        <f>IFERROR(VLOOKUP($K624,Nov!$H$7:$J$716,3,FALSE) + VLOOKUP($K624,Nov!$H$7:$K$716,4,FALSE),0)</f>
        <v>0</v>
      </c>
      <c r="Y624" s="109">
        <f>IFERROR(VLOOKUP($K624,Dic!$H$7:$J$716,3,FALSE) + VLOOKUP($K624,Dic!$H$7:$K$716,4,FALSE),0)</f>
        <v>0</v>
      </c>
      <c r="Z624" s="109">
        <f t="shared" si="121"/>
        <v>0</v>
      </c>
      <c r="AA624" s="109">
        <f t="shared" si="122"/>
        <v>0</v>
      </c>
      <c r="AB624" s="109">
        <f t="shared" si="123"/>
        <v>0</v>
      </c>
      <c r="AC624" s="109">
        <f t="shared" si="124"/>
        <v>0</v>
      </c>
      <c r="AD624" s="109">
        <f t="shared" si="125"/>
        <v>0</v>
      </c>
      <c r="AE624" s="109">
        <f t="shared" si="126"/>
        <v>0</v>
      </c>
      <c r="AF624" s="109">
        <f t="shared" si="127"/>
        <v>0</v>
      </c>
    </row>
    <row r="625" spans="1:32" ht="15" thickBot="1">
      <c r="A625">
        <v>2026</v>
      </c>
      <c r="B625" s="104" t="s">
        <v>857</v>
      </c>
      <c r="C625" s="104" t="s">
        <v>920</v>
      </c>
      <c r="D625" s="139" t="s">
        <v>6</v>
      </c>
      <c r="E625" s="139" t="s">
        <v>7</v>
      </c>
      <c r="F625" s="140">
        <v>0</v>
      </c>
      <c r="G625" s="139" t="s">
        <v>1093</v>
      </c>
      <c r="H625" s="139" t="s">
        <v>369</v>
      </c>
      <c r="I625" s="139" t="s">
        <v>370</v>
      </c>
      <c r="J625" s="140" t="s">
        <v>522</v>
      </c>
      <c r="K625" s="141">
        <v>29096</v>
      </c>
      <c r="L625" s="139" t="s">
        <v>1165</v>
      </c>
      <c r="M625" s="108">
        <v>0</v>
      </c>
      <c r="N625" s="109">
        <f>IFERROR(VLOOKUP(K625,Ene!H630:J1339,3,FALSE) + VLOOKUP(K625,Ene!H630:K1339,4,FALSE),0)</f>
        <v>0</v>
      </c>
      <c r="O625" s="109">
        <f>IFERROR(VLOOKUP($K625,Feb!$H$7:$J$716,3,FALSE) + VLOOKUP($K625,Feb!$H$7:$K$716,4,FALSE),0)</f>
        <v>0</v>
      </c>
      <c r="P625" s="109">
        <f>IFERROR(VLOOKUP($K625,Mar!$H$7:$J$716,3,FALSE) + VLOOKUP($K625,Mar!$H$7:$K$716,4,FALSE),0)</f>
        <v>0</v>
      </c>
      <c r="Q625" s="109">
        <f>IFERROR(VLOOKUP($K625,Abr!$H$7:$J$716,3,FALSE) + VLOOKUP($K625,Abr!$H$7:$K$716,4,FALSE),0)</f>
        <v>0</v>
      </c>
      <c r="R625" s="109">
        <f>IFERROR(VLOOKUP($K625,May!$H$7:$J$716,3,FALSE) + VLOOKUP($K625,May!$H$7:$K$716,4,FALSE),0)</f>
        <v>0</v>
      </c>
      <c r="S625" s="109">
        <f>IFERROR(VLOOKUP($K625,Jun!$H$7:$J$716,3,FALSE) + VLOOKUP($K625,Jun!$H$7:$K$716,4,FALSE),0)</f>
        <v>0</v>
      </c>
      <c r="T625" s="109">
        <f>IFERROR(VLOOKUP($K625,Jul!$H$7:$J$716,3,FALSE) + VLOOKUP($K625,Jul!$H$7:$K$716,4,FALSE),0)</f>
        <v>0</v>
      </c>
      <c r="U625" s="109">
        <f>IFERROR(VLOOKUP($K625,Ago!$H$7:$J$716,3,FALSE) + VLOOKUP($K625,Ago!$H$7:$K$716,4,FALSE),0)</f>
        <v>0</v>
      </c>
      <c r="V625" s="109">
        <f>IFERROR(VLOOKUP($K625,Set!$H$7:$J$716,3,FALSE) + VLOOKUP($K625,Set!$H$7:$K$716,4,FALSE),0)</f>
        <v>0</v>
      </c>
      <c r="W625" s="109">
        <f>IFERROR(VLOOKUP($K625,Oct!$H$7:$J$716,3,FALSE) + VLOOKUP($K625,Oct!$H$7:$K$716,4,FALSE),0)</f>
        <v>0</v>
      </c>
      <c r="X625" s="109">
        <f>IFERROR(VLOOKUP($K625,Nov!$H$7:$J$716,3,FALSE) + VLOOKUP($K625,Nov!$H$7:$K$716,4,FALSE),0)</f>
        <v>0</v>
      </c>
      <c r="Y625" s="109">
        <f>IFERROR(VLOOKUP($K625,Dic!$H$7:$J$716,3,FALSE) + VLOOKUP($K625,Dic!$H$7:$K$716,4,FALSE),0)</f>
        <v>0</v>
      </c>
      <c r="Z625" s="109">
        <f t="shared" si="121"/>
        <v>0</v>
      </c>
      <c r="AA625" s="109">
        <f t="shared" si="122"/>
        <v>0</v>
      </c>
      <c r="AB625" s="109">
        <f t="shared" si="123"/>
        <v>0</v>
      </c>
      <c r="AC625" s="109">
        <f t="shared" si="124"/>
        <v>0</v>
      </c>
      <c r="AD625" s="109">
        <f t="shared" si="125"/>
        <v>0</v>
      </c>
      <c r="AE625" s="109">
        <f t="shared" si="126"/>
        <v>0</v>
      </c>
      <c r="AF625" s="109">
        <f t="shared" si="127"/>
        <v>0</v>
      </c>
    </row>
    <row r="626" spans="1:32" ht="15" thickBot="1">
      <c r="A626">
        <v>2026</v>
      </c>
      <c r="B626" s="104" t="s">
        <v>857</v>
      </c>
      <c r="C626" s="104" t="s">
        <v>920</v>
      </c>
      <c r="D626" s="139" t="s">
        <v>6</v>
      </c>
      <c r="E626" s="139" t="s">
        <v>7</v>
      </c>
      <c r="F626" s="140">
        <v>0</v>
      </c>
      <c r="G626" s="139" t="s">
        <v>1093</v>
      </c>
      <c r="H626" s="139" t="s">
        <v>369</v>
      </c>
      <c r="I626" s="139" t="s">
        <v>370</v>
      </c>
      <c r="J626" s="140" t="s">
        <v>13</v>
      </c>
      <c r="K626" s="141">
        <v>29246</v>
      </c>
      <c r="L626" s="139" t="s">
        <v>1166</v>
      </c>
      <c r="M626" s="108">
        <v>0</v>
      </c>
      <c r="N626" s="109">
        <f>IFERROR(VLOOKUP(K626,Ene!H631:J1340,3,FALSE) + VLOOKUP(K626,Ene!H631:K1340,4,FALSE),0)</f>
        <v>0</v>
      </c>
      <c r="O626" s="109">
        <f>IFERROR(VLOOKUP($K626,Feb!$H$7:$J$716,3,FALSE) + VLOOKUP($K626,Feb!$H$7:$K$716,4,FALSE),0)</f>
        <v>0</v>
      </c>
      <c r="P626" s="109">
        <f>IFERROR(VLOOKUP($K626,Mar!$H$7:$J$716,3,FALSE) + VLOOKUP($K626,Mar!$H$7:$K$716,4,FALSE),0)</f>
        <v>0</v>
      </c>
      <c r="Q626" s="109">
        <f>IFERROR(VLOOKUP($K626,Abr!$H$7:$J$716,3,FALSE) + VLOOKUP($K626,Abr!$H$7:$K$716,4,FALSE),0)</f>
        <v>0</v>
      </c>
      <c r="R626" s="109">
        <f>IFERROR(VLOOKUP($K626,May!$H$7:$J$716,3,FALSE) + VLOOKUP($K626,May!$H$7:$K$716,4,FALSE),0)</f>
        <v>0</v>
      </c>
      <c r="S626" s="109">
        <f>IFERROR(VLOOKUP($K626,Jun!$H$7:$J$716,3,FALSE) + VLOOKUP($K626,Jun!$H$7:$K$716,4,FALSE),0)</f>
        <v>0</v>
      </c>
      <c r="T626" s="109">
        <f>IFERROR(VLOOKUP($K626,Jul!$H$7:$J$716,3,FALSE) + VLOOKUP($K626,Jul!$H$7:$K$716,4,FALSE),0)</f>
        <v>0</v>
      </c>
      <c r="U626" s="109">
        <f>IFERROR(VLOOKUP($K626,Ago!$H$7:$J$716,3,FALSE) + VLOOKUP($K626,Ago!$H$7:$K$716,4,FALSE),0)</f>
        <v>0</v>
      </c>
      <c r="V626" s="109">
        <f>IFERROR(VLOOKUP($K626,Set!$H$7:$J$716,3,FALSE) + VLOOKUP($K626,Set!$H$7:$K$716,4,FALSE),0)</f>
        <v>0</v>
      </c>
      <c r="W626" s="109">
        <f>IFERROR(VLOOKUP($K626,Oct!$H$7:$J$716,3,FALSE) + VLOOKUP($K626,Oct!$H$7:$K$716,4,FALSE),0)</f>
        <v>0</v>
      </c>
      <c r="X626" s="109">
        <f>IFERROR(VLOOKUP($K626,Nov!$H$7:$J$716,3,FALSE) + VLOOKUP($K626,Nov!$H$7:$K$716,4,FALSE),0)</f>
        <v>0</v>
      </c>
      <c r="Y626" s="109">
        <f>IFERROR(VLOOKUP($K626,Dic!$H$7:$J$716,3,FALSE) + VLOOKUP($K626,Dic!$H$7:$K$716,4,FALSE),0)</f>
        <v>0</v>
      </c>
      <c r="Z626" s="109">
        <f t="shared" si="121"/>
        <v>0</v>
      </c>
      <c r="AA626" s="109">
        <f t="shared" si="122"/>
        <v>0</v>
      </c>
      <c r="AB626" s="109">
        <f t="shared" si="123"/>
        <v>0</v>
      </c>
      <c r="AC626" s="109">
        <f t="shared" si="124"/>
        <v>0</v>
      </c>
      <c r="AD626" s="109">
        <f t="shared" si="125"/>
        <v>0</v>
      </c>
      <c r="AE626" s="109">
        <f t="shared" si="126"/>
        <v>0</v>
      </c>
      <c r="AF626" s="109">
        <f t="shared" si="127"/>
        <v>0</v>
      </c>
    </row>
    <row r="627" spans="1:32" ht="15" thickBot="1">
      <c r="A627">
        <v>2026</v>
      </c>
      <c r="B627" s="104" t="s">
        <v>1095</v>
      </c>
      <c r="C627" s="104" t="s">
        <v>925</v>
      </c>
      <c r="D627" s="139" t="s">
        <v>6</v>
      </c>
      <c r="E627" s="139" t="s">
        <v>22</v>
      </c>
      <c r="F627" s="140">
        <v>0</v>
      </c>
      <c r="G627" s="139" t="s">
        <v>1093</v>
      </c>
      <c r="H627" s="139" t="s">
        <v>369</v>
      </c>
      <c r="I627" s="139" t="s">
        <v>370</v>
      </c>
      <c r="J627" s="140" t="s">
        <v>522</v>
      </c>
      <c r="K627" s="141">
        <v>29309</v>
      </c>
      <c r="L627" s="139" t="s">
        <v>810</v>
      </c>
      <c r="M627" s="108">
        <v>0</v>
      </c>
      <c r="N627" s="109">
        <f>IFERROR(VLOOKUP(K627,Ene!H632:J1341,3,FALSE) + VLOOKUP(K627,Ene!H632:K1341,4,FALSE),0)</f>
        <v>0</v>
      </c>
      <c r="O627" s="109">
        <f>IFERROR(VLOOKUP($K627,Feb!$H$7:$J$716,3,FALSE) + VLOOKUP($K627,Feb!$H$7:$K$716,4,FALSE),0)</f>
        <v>0</v>
      </c>
      <c r="P627" s="109">
        <f>IFERROR(VLOOKUP($K627,Mar!$H$7:$J$716,3,FALSE) + VLOOKUP($K627,Mar!$H$7:$K$716,4,FALSE),0)</f>
        <v>0</v>
      </c>
      <c r="Q627" s="109">
        <f>IFERROR(VLOOKUP($K627,Abr!$H$7:$J$716,3,FALSE) + VLOOKUP($K627,Abr!$H$7:$K$716,4,FALSE),0)</f>
        <v>0</v>
      </c>
      <c r="R627" s="109">
        <f>IFERROR(VLOOKUP($K627,May!$H$7:$J$716,3,FALSE) + VLOOKUP($K627,May!$H$7:$K$716,4,FALSE),0)</f>
        <v>0</v>
      </c>
      <c r="S627" s="109">
        <f>IFERROR(VLOOKUP($K627,Jun!$H$7:$J$716,3,FALSE) + VLOOKUP($K627,Jun!$H$7:$K$716,4,FALSE),0)</f>
        <v>0</v>
      </c>
      <c r="T627" s="109">
        <f>IFERROR(VLOOKUP($K627,Jul!$H$7:$J$716,3,FALSE) + VLOOKUP($K627,Jul!$H$7:$K$716,4,FALSE),0)</f>
        <v>0</v>
      </c>
      <c r="U627" s="109">
        <f>IFERROR(VLOOKUP($K627,Ago!$H$7:$J$716,3,FALSE) + VLOOKUP($K627,Ago!$H$7:$K$716,4,FALSE),0)</f>
        <v>0</v>
      </c>
      <c r="V627" s="109">
        <f>IFERROR(VLOOKUP($K627,Set!$H$7:$J$716,3,FALSE) + VLOOKUP($K627,Set!$H$7:$K$716,4,FALSE),0)</f>
        <v>0</v>
      </c>
      <c r="W627" s="109">
        <f>IFERROR(VLOOKUP($K627,Oct!$H$7:$J$716,3,FALSE) + VLOOKUP($K627,Oct!$H$7:$K$716,4,FALSE),0)</f>
        <v>0</v>
      </c>
      <c r="X627" s="109">
        <f>IFERROR(VLOOKUP($K627,Nov!$H$7:$J$716,3,FALSE) + VLOOKUP($K627,Nov!$H$7:$K$716,4,FALSE),0)</f>
        <v>0</v>
      </c>
      <c r="Y627" s="109">
        <f>IFERROR(VLOOKUP($K627,Dic!$H$7:$J$716,3,FALSE) + VLOOKUP($K627,Dic!$H$7:$K$716,4,FALSE),0)</f>
        <v>0</v>
      </c>
      <c r="Z627" s="109">
        <f t="shared" si="121"/>
        <v>0</v>
      </c>
      <c r="AA627" s="109">
        <f t="shared" si="122"/>
        <v>0</v>
      </c>
      <c r="AB627" s="109">
        <f t="shared" si="123"/>
        <v>0</v>
      </c>
      <c r="AC627" s="109">
        <f t="shared" si="124"/>
        <v>0</v>
      </c>
      <c r="AD627" s="109">
        <f t="shared" si="125"/>
        <v>0</v>
      </c>
      <c r="AE627" s="109">
        <f t="shared" si="126"/>
        <v>0</v>
      </c>
      <c r="AF627" s="109">
        <f t="shared" si="127"/>
        <v>0</v>
      </c>
    </row>
    <row r="628" spans="1:32" ht="15" thickBot="1">
      <c r="A628">
        <v>2026</v>
      </c>
      <c r="B628" s="104" t="s">
        <v>1095</v>
      </c>
      <c r="C628" s="104" t="s">
        <v>925</v>
      </c>
      <c r="D628" s="139" t="s">
        <v>6</v>
      </c>
      <c r="E628" s="139" t="s">
        <v>22</v>
      </c>
      <c r="F628" s="140">
        <v>0</v>
      </c>
      <c r="G628" s="139" t="s">
        <v>1093</v>
      </c>
      <c r="H628" s="139" t="s">
        <v>369</v>
      </c>
      <c r="I628" s="139" t="s">
        <v>370</v>
      </c>
      <c r="J628" s="140" t="s">
        <v>522</v>
      </c>
      <c r="K628" s="141">
        <v>29311</v>
      </c>
      <c r="L628" s="139" t="s">
        <v>811</v>
      </c>
      <c r="M628" s="108">
        <v>0</v>
      </c>
      <c r="N628" s="109">
        <f>IFERROR(VLOOKUP(K628,Ene!H633:J1342,3,FALSE) + VLOOKUP(K628,Ene!H633:K1342,4,FALSE),0)</f>
        <v>0</v>
      </c>
      <c r="O628" s="109">
        <f>IFERROR(VLOOKUP($K628,Feb!$H$7:$J$716,3,FALSE) + VLOOKUP($K628,Feb!$H$7:$K$716,4,FALSE),0)</f>
        <v>0</v>
      </c>
      <c r="P628" s="109">
        <f>IFERROR(VLOOKUP($K628,Mar!$H$7:$J$716,3,FALSE) + VLOOKUP($K628,Mar!$H$7:$K$716,4,FALSE),0)</f>
        <v>0</v>
      </c>
      <c r="Q628" s="109">
        <f>IFERROR(VLOOKUP($K628,Abr!$H$7:$J$716,3,FALSE) + VLOOKUP($K628,Abr!$H$7:$K$716,4,FALSE),0)</f>
        <v>0</v>
      </c>
      <c r="R628" s="109">
        <f>IFERROR(VLOOKUP($K628,May!$H$7:$J$716,3,FALSE) + VLOOKUP($K628,May!$H$7:$K$716,4,FALSE),0)</f>
        <v>0</v>
      </c>
      <c r="S628" s="109">
        <f>IFERROR(VLOOKUP($K628,Jun!$H$7:$J$716,3,FALSE) + VLOOKUP($K628,Jun!$H$7:$K$716,4,FALSE),0)</f>
        <v>0</v>
      </c>
      <c r="T628" s="109">
        <f>IFERROR(VLOOKUP($K628,Jul!$H$7:$J$716,3,FALSE) + VLOOKUP($K628,Jul!$H$7:$K$716,4,FALSE),0)</f>
        <v>0</v>
      </c>
      <c r="U628" s="109">
        <f>IFERROR(VLOOKUP($K628,Ago!$H$7:$J$716,3,FALSE) + VLOOKUP($K628,Ago!$H$7:$K$716,4,FALSE),0)</f>
        <v>0</v>
      </c>
      <c r="V628" s="109">
        <f>IFERROR(VLOOKUP($K628,Set!$H$7:$J$716,3,FALSE) + VLOOKUP($K628,Set!$H$7:$K$716,4,FALSE),0)</f>
        <v>0</v>
      </c>
      <c r="W628" s="109">
        <f>IFERROR(VLOOKUP($K628,Oct!$H$7:$J$716,3,FALSE) + VLOOKUP($K628,Oct!$H$7:$K$716,4,FALSE),0)</f>
        <v>0</v>
      </c>
      <c r="X628" s="109">
        <f>IFERROR(VLOOKUP($K628,Nov!$H$7:$J$716,3,FALSE) + VLOOKUP($K628,Nov!$H$7:$K$716,4,FALSE),0)</f>
        <v>0</v>
      </c>
      <c r="Y628" s="109">
        <f>IFERROR(VLOOKUP($K628,Dic!$H$7:$J$716,3,FALSE) + VLOOKUP($K628,Dic!$H$7:$K$716,4,FALSE),0)</f>
        <v>0</v>
      </c>
      <c r="Z628" s="109">
        <f t="shared" si="121"/>
        <v>0</v>
      </c>
      <c r="AA628" s="109">
        <f t="shared" si="122"/>
        <v>0</v>
      </c>
      <c r="AB628" s="109">
        <f t="shared" si="123"/>
        <v>0</v>
      </c>
      <c r="AC628" s="109">
        <f t="shared" si="124"/>
        <v>0</v>
      </c>
      <c r="AD628" s="109">
        <f t="shared" si="125"/>
        <v>0</v>
      </c>
      <c r="AE628" s="109">
        <f t="shared" si="126"/>
        <v>0</v>
      </c>
      <c r="AF628" s="109">
        <f t="shared" si="127"/>
        <v>0</v>
      </c>
    </row>
    <row r="629" spans="1:32" ht="15" thickBot="1">
      <c r="A629">
        <v>2026</v>
      </c>
      <c r="B629" s="104" t="s">
        <v>857</v>
      </c>
      <c r="C629" s="104" t="s">
        <v>1061</v>
      </c>
      <c r="D629" s="139" t="s">
        <v>18</v>
      </c>
      <c r="E629" s="139" t="s">
        <v>19</v>
      </c>
      <c r="F629" s="140">
        <v>0</v>
      </c>
      <c r="G629" s="139" t="s">
        <v>1093</v>
      </c>
      <c r="H629" s="139" t="s">
        <v>369</v>
      </c>
      <c r="I629" s="139" t="s">
        <v>370</v>
      </c>
      <c r="J629" s="140" t="s">
        <v>522</v>
      </c>
      <c r="K629" s="141">
        <v>29422</v>
      </c>
      <c r="L629" s="139" t="s">
        <v>1167</v>
      </c>
      <c r="M629" s="108">
        <v>0</v>
      </c>
      <c r="N629" s="109">
        <f>IFERROR(VLOOKUP(K629,Ene!H634:J1343,3,FALSE) + VLOOKUP(K629,Ene!H634:K1343,4,FALSE),0)</f>
        <v>0</v>
      </c>
      <c r="O629" s="109">
        <f>IFERROR(VLOOKUP($K629,Feb!$H$7:$J$716,3,FALSE) + VLOOKUP($K629,Feb!$H$7:$K$716,4,FALSE),0)</f>
        <v>0</v>
      </c>
      <c r="P629" s="109">
        <f>IFERROR(VLOOKUP($K629,Mar!$H$7:$J$716,3,FALSE) + VLOOKUP($K629,Mar!$H$7:$K$716,4,FALSE),0)</f>
        <v>0</v>
      </c>
      <c r="Q629" s="109">
        <f>IFERROR(VLOOKUP($K629,Abr!$H$7:$J$716,3,FALSE) + VLOOKUP($K629,Abr!$H$7:$K$716,4,FALSE),0)</f>
        <v>0</v>
      </c>
      <c r="R629" s="109">
        <f>IFERROR(VLOOKUP($K629,May!$H$7:$J$716,3,FALSE) + VLOOKUP($K629,May!$H$7:$K$716,4,FALSE),0)</f>
        <v>0</v>
      </c>
      <c r="S629" s="109">
        <f>IFERROR(VLOOKUP($K629,Jun!$H$7:$J$716,3,FALSE) + VLOOKUP($K629,Jun!$H$7:$K$716,4,FALSE),0)</f>
        <v>0</v>
      </c>
      <c r="T629" s="109">
        <f>IFERROR(VLOOKUP($K629,Jul!$H$7:$J$716,3,FALSE) + VLOOKUP($K629,Jul!$H$7:$K$716,4,FALSE),0)</f>
        <v>0</v>
      </c>
      <c r="U629" s="109">
        <f>IFERROR(VLOOKUP($K629,Ago!$H$7:$J$716,3,FALSE) + VLOOKUP($K629,Ago!$H$7:$K$716,4,FALSE),0)</f>
        <v>0</v>
      </c>
      <c r="V629" s="109">
        <f>IFERROR(VLOOKUP($K629,Set!$H$7:$J$716,3,FALSE) + VLOOKUP($K629,Set!$H$7:$K$716,4,FALSE),0)</f>
        <v>0</v>
      </c>
      <c r="W629" s="109">
        <f>IFERROR(VLOOKUP($K629,Oct!$H$7:$J$716,3,FALSE) + VLOOKUP($K629,Oct!$H$7:$K$716,4,FALSE),0)</f>
        <v>0</v>
      </c>
      <c r="X629" s="109">
        <f>IFERROR(VLOOKUP($K629,Nov!$H$7:$J$716,3,FALSE) + VLOOKUP($K629,Nov!$H$7:$K$716,4,FALSE),0)</f>
        <v>0</v>
      </c>
      <c r="Y629" s="109">
        <f>IFERROR(VLOOKUP($K629,Dic!$H$7:$J$716,3,FALSE) + VLOOKUP($K629,Dic!$H$7:$K$716,4,FALSE),0)</f>
        <v>0</v>
      </c>
      <c r="Z629" s="109">
        <f t="shared" si="121"/>
        <v>0</v>
      </c>
      <c r="AA629" s="109">
        <f t="shared" si="122"/>
        <v>0</v>
      </c>
      <c r="AB629" s="109">
        <f t="shared" si="123"/>
        <v>0</v>
      </c>
      <c r="AC629" s="109">
        <f t="shared" si="124"/>
        <v>0</v>
      </c>
      <c r="AD629" s="109">
        <f t="shared" si="125"/>
        <v>0</v>
      </c>
      <c r="AE629" s="109">
        <f t="shared" si="126"/>
        <v>0</v>
      </c>
      <c r="AF629" s="109">
        <f t="shared" si="127"/>
        <v>0</v>
      </c>
    </row>
    <row r="630" spans="1:32" ht="15" thickBot="1">
      <c r="A630">
        <v>2026</v>
      </c>
      <c r="B630" s="104" t="s">
        <v>857</v>
      </c>
      <c r="C630" s="104" t="s">
        <v>943</v>
      </c>
      <c r="D630" s="139" t="s">
        <v>6</v>
      </c>
      <c r="E630" s="139" t="s">
        <v>41</v>
      </c>
      <c r="F630" s="140">
        <v>0</v>
      </c>
      <c r="G630" s="139" t="s">
        <v>1093</v>
      </c>
      <c r="H630" s="139" t="s">
        <v>369</v>
      </c>
      <c r="I630" s="139" t="s">
        <v>370</v>
      </c>
      <c r="J630" s="140" t="s">
        <v>13</v>
      </c>
      <c r="K630" s="141">
        <v>29453</v>
      </c>
      <c r="L630" s="139" t="s">
        <v>1168</v>
      </c>
      <c r="M630" s="108">
        <v>0</v>
      </c>
      <c r="N630" s="109">
        <f>IFERROR(VLOOKUP(K630,Ene!H635:J1344,3,FALSE) + VLOOKUP(K630,Ene!H635:K1344,4,FALSE),0)</f>
        <v>0</v>
      </c>
      <c r="O630" s="109">
        <f>IFERROR(VLOOKUP($K630,Feb!$H$7:$J$716,3,FALSE) + VLOOKUP($K630,Feb!$H$7:$K$716,4,FALSE),0)</f>
        <v>0</v>
      </c>
      <c r="P630" s="109">
        <f>IFERROR(VLOOKUP($K630,Mar!$H$7:$J$716,3,FALSE) + VLOOKUP($K630,Mar!$H$7:$K$716,4,FALSE),0)</f>
        <v>0</v>
      </c>
      <c r="Q630" s="109">
        <f>IFERROR(VLOOKUP($K630,Abr!$H$7:$J$716,3,FALSE) + VLOOKUP($K630,Abr!$H$7:$K$716,4,FALSE),0)</f>
        <v>0</v>
      </c>
      <c r="R630" s="109">
        <f>IFERROR(VLOOKUP($K630,May!$H$7:$J$716,3,FALSE) + VLOOKUP($K630,May!$H$7:$K$716,4,FALSE),0)</f>
        <v>0</v>
      </c>
      <c r="S630" s="109">
        <f>IFERROR(VLOOKUP($K630,Jun!$H$7:$J$716,3,FALSE) + VLOOKUP($K630,Jun!$H$7:$K$716,4,FALSE),0)</f>
        <v>0</v>
      </c>
      <c r="T630" s="109">
        <f>IFERROR(VLOOKUP($K630,Jul!$H$7:$J$716,3,FALSE) + VLOOKUP($K630,Jul!$H$7:$K$716,4,FALSE),0)</f>
        <v>0</v>
      </c>
      <c r="U630" s="109">
        <f>IFERROR(VLOOKUP($K630,Ago!$H$7:$J$716,3,FALSE) + VLOOKUP($K630,Ago!$H$7:$K$716,4,FALSE),0)</f>
        <v>0</v>
      </c>
      <c r="V630" s="109">
        <f>IFERROR(VLOOKUP($K630,Set!$H$7:$J$716,3,FALSE) + VLOOKUP($K630,Set!$H$7:$K$716,4,FALSE),0)</f>
        <v>0</v>
      </c>
      <c r="W630" s="109">
        <f>IFERROR(VLOOKUP($K630,Oct!$H$7:$J$716,3,FALSE) + VLOOKUP($K630,Oct!$H$7:$K$716,4,FALSE),0)</f>
        <v>0</v>
      </c>
      <c r="X630" s="109">
        <f>IFERROR(VLOOKUP($K630,Nov!$H$7:$J$716,3,FALSE) + VLOOKUP($K630,Nov!$H$7:$K$716,4,FALSE),0)</f>
        <v>0</v>
      </c>
      <c r="Y630" s="109">
        <f>IFERROR(VLOOKUP($K630,Dic!$H$7:$J$716,3,FALSE) + VLOOKUP($K630,Dic!$H$7:$K$716,4,FALSE),0)</f>
        <v>0</v>
      </c>
      <c r="Z630" s="109">
        <f t="shared" si="121"/>
        <v>0</v>
      </c>
      <c r="AA630" s="109">
        <f t="shared" si="122"/>
        <v>0</v>
      </c>
      <c r="AB630" s="109">
        <f t="shared" si="123"/>
        <v>0</v>
      </c>
      <c r="AC630" s="109">
        <f t="shared" si="124"/>
        <v>0</v>
      </c>
      <c r="AD630" s="109">
        <f t="shared" si="125"/>
        <v>0</v>
      </c>
      <c r="AE630" s="109">
        <f t="shared" si="126"/>
        <v>0</v>
      </c>
      <c r="AF630" s="109">
        <f t="shared" si="127"/>
        <v>0</v>
      </c>
    </row>
    <row r="631" spans="1:32" ht="15" thickBot="1">
      <c r="A631">
        <v>2026</v>
      </c>
      <c r="B631" s="104" t="s">
        <v>857</v>
      </c>
      <c r="C631" s="104" t="s">
        <v>920</v>
      </c>
      <c r="D631" s="139" t="s">
        <v>6</v>
      </c>
      <c r="E631" s="139" t="s">
        <v>7</v>
      </c>
      <c r="F631" s="140">
        <v>0</v>
      </c>
      <c r="G631" s="139" t="s">
        <v>1093</v>
      </c>
      <c r="H631" s="139" t="s">
        <v>369</v>
      </c>
      <c r="I631" s="139" t="s">
        <v>370</v>
      </c>
      <c r="J631" s="140" t="s">
        <v>9</v>
      </c>
      <c r="K631" s="141">
        <v>29464</v>
      </c>
      <c r="L631" s="139" t="s">
        <v>1169</v>
      </c>
      <c r="M631" s="108">
        <v>0</v>
      </c>
      <c r="N631" s="109">
        <f>IFERROR(VLOOKUP(K631,Ene!H636:J1345,3,FALSE) + VLOOKUP(K631,Ene!H636:K1345,4,FALSE),0)</f>
        <v>0</v>
      </c>
      <c r="O631" s="109">
        <f>IFERROR(VLOOKUP($K631,Feb!$H$7:$J$716,3,FALSE) + VLOOKUP($K631,Feb!$H$7:$K$716,4,FALSE),0)</f>
        <v>0</v>
      </c>
      <c r="P631" s="109">
        <f>IFERROR(VLOOKUP($K631,Mar!$H$7:$J$716,3,FALSE) + VLOOKUP($K631,Mar!$H$7:$K$716,4,FALSE),0)</f>
        <v>0</v>
      </c>
      <c r="Q631" s="109">
        <f>IFERROR(VLOOKUP($K631,Abr!$H$7:$J$716,3,FALSE) + VLOOKUP($K631,Abr!$H$7:$K$716,4,FALSE),0)</f>
        <v>0</v>
      </c>
      <c r="R631" s="109">
        <f>IFERROR(VLOOKUP($K631,May!$H$7:$J$716,3,FALSE) + VLOOKUP($K631,May!$H$7:$K$716,4,FALSE),0)</f>
        <v>0</v>
      </c>
      <c r="S631" s="109">
        <f>IFERROR(VLOOKUP($K631,Jun!$H$7:$J$716,3,FALSE) + VLOOKUP($K631,Jun!$H$7:$K$716,4,FALSE),0)</f>
        <v>0</v>
      </c>
      <c r="T631" s="109">
        <f>IFERROR(VLOOKUP($K631,Jul!$H$7:$J$716,3,FALSE) + VLOOKUP($K631,Jul!$H$7:$K$716,4,FALSE),0)</f>
        <v>0</v>
      </c>
      <c r="U631" s="109">
        <f>IFERROR(VLOOKUP($K631,Ago!$H$7:$J$716,3,FALSE) + VLOOKUP($K631,Ago!$H$7:$K$716,4,FALSE),0)</f>
        <v>0</v>
      </c>
      <c r="V631" s="109">
        <f>IFERROR(VLOOKUP($K631,Set!$H$7:$J$716,3,FALSE) + VLOOKUP($K631,Set!$H$7:$K$716,4,FALSE),0)</f>
        <v>0</v>
      </c>
      <c r="W631" s="109">
        <f>IFERROR(VLOOKUP($K631,Oct!$H$7:$J$716,3,FALSE) + VLOOKUP($K631,Oct!$H$7:$K$716,4,FALSE),0)</f>
        <v>0</v>
      </c>
      <c r="X631" s="109">
        <f>IFERROR(VLOOKUP($K631,Nov!$H$7:$J$716,3,FALSE) + VLOOKUP($K631,Nov!$H$7:$K$716,4,FALSE),0)</f>
        <v>0</v>
      </c>
      <c r="Y631" s="109">
        <f>IFERROR(VLOOKUP($K631,Dic!$H$7:$J$716,3,FALSE) + VLOOKUP($K631,Dic!$H$7:$K$716,4,FALSE),0)</f>
        <v>0</v>
      </c>
      <c r="Z631" s="109">
        <f t="shared" si="121"/>
        <v>0</v>
      </c>
      <c r="AA631" s="109">
        <f t="shared" si="122"/>
        <v>0</v>
      </c>
      <c r="AB631" s="109">
        <f t="shared" si="123"/>
        <v>0</v>
      </c>
      <c r="AC631" s="109">
        <f t="shared" si="124"/>
        <v>0</v>
      </c>
      <c r="AD631" s="109">
        <f t="shared" si="125"/>
        <v>0</v>
      </c>
      <c r="AE631" s="109">
        <f t="shared" si="126"/>
        <v>0</v>
      </c>
      <c r="AF631" s="109">
        <f t="shared" si="127"/>
        <v>0</v>
      </c>
    </row>
    <row r="632" spans="1:32" ht="15" thickBot="1">
      <c r="A632">
        <v>2026</v>
      </c>
      <c r="B632" s="104" t="s">
        <v>857</v>
      </c>
      <c r="C632" s="104" t="s">
        <v>920</v>
      </c>
      <c r="D632" s="139" t="s">
        <v>6</v>
      </c>
      <c r="E632" s="139" t="s">
        <v>7</v>
      </c>
      <c r="F632" s="140">
        <v>0</v>
      </c>
      <c r="G632" s="139" t="s">
        <v>1093</v>
      </c>
      <c r="H632" s="139" t="s">
        <v>369</v>
      </c>
      <c r="I632" s="139" t="s">
        <v>370</v>
      </c>
      <c r="J632" s="140" t="s">
        <v>13</v>
      </c>
      <c r="K632" s="141">
        <v>29510</v>
      </c>
      <c r="L632" s="139" t="s">
        <v>1170</v>
      </c>
      <c r="M632" s="108">
        <v>0</v>
      </c>
      <c r="N632" s="109">
        <f>IFERROR(VLOOKUP(K632,Ene!H637:J1346,3,FALSE) + VLOOKUP(K632,Ene!H637:K1346,4,FALSE),0)</f>
        <v>0</v>
      </c>
      <c r="O632" s="109">
        <f>IFERROR(VLOOKUP($K632,Feb!$H$7:$J$716,3,FALSE) + VLOOKUP($K632,Feb!$H$7:$K$716,4,FALSE),0)</f>
        <v>0</v>
      </c>
      <c r="P632" s="109">
        <f>IFERROR(VLOOKUP($K632,Mar!$H$7:$J$716,3,FALSE) + VLOOKUP($K632,Mar!$H$7:$K$716,4,FALSE),0)</f>
        <v>0</v>
      </c>
      <c r="Q632" s="109">
        <f>IFERROR(VLOOKUP($K632,Abr!$H$7:$J$716,3,FALSE) + VLOOKUP($K632,Abr!$H$7:$K$716,4,FALSE),0)</f>
        <v>0</v>
      </c>
      <c r="R632" s="109">
        <f>IFERROR(VLOOKUP($K632,May!$H$7:$J$716,3,FALSE) + VLOOKUP($K632,May!$H$7:$K$716,4,FALSE),0)</f>
        <v>0</v>
      </c>
      <c r="S632" s="109">
        <f>IFERROR(VLOOKUP($K632,Jun!$H$7:$J$716,3,FALSE) + VLOOKUP($K632,Jun!$H$7:$K$716,4,FALSE),0)</f>
        <v>0</v>
      </c>
      <c r="T632" s="109">
        <f>IFERROR(VLOOKUP($K632,Jul!$H$7:$J$716,3,FALSE) + VLOOKUP($K632,Jul!$H$7:$K$716,4,FALSE),0)</f>
        <v>0</v>
      </c>
      <c r="U632" s="109">
        <f>IFERROR(VLOOKUP($K632,Ago!$H$7:$J$716,3,FALSE) + VLOOKUP($K632,Ago!$H$7:$K$716,4,FALSE),0)</f>
        <v>0</v>
      </c>
      <c r="V632" s="109">
        <f>IFERROR(VLOOKUP($K632,Set!$H$7:$J$716,3,FALSE) + VLOOKUP($K632,Set!$H$7:$K$716,4,FALSE),0)</f>
        <v>0</v>
      </c>
      <c r="W632" s="109">
        <f>IFERROR(VLOOKUP($K632,Oct!$H$7:$J$716,3,FALSE) + VLOOKUP($K632,Oct!$H$7:$K$716,4,FALSE),0)</f>
        <v>0</v>
      </c>
      <c r="X632" s="109">
        <f>IFERROR(VLOOKUP($K632,Nov!$H$7:$J$716,3,FALSE) + VLOOKUP($K632,Nov!$H$7:$K$716,4,FALSE),0)</f>
        <v>0</v>
      </c>
      <c r="Y632" s="109">
        <f>IFERROR(VLOOKUP($K632,Dic!$H$7:$J$716,3,FALSE) + VLOOKUP($K632,Dic!$H$7:$K$716,4,FALSE),0)</f>
        <v>0</v>
      </c>
      <c r="Z632" s="109">
        <f t="shared" si="121"/>
        <v>0</v>
      </c>
      <c r="AA632" s="109">
        <f t="shared" si="122"/>
        <v>0</v>
      </c>
      <c r="AB632" s="109">
        <f t="shared" si="123"/>
        <v>0</v>
      </c>
      <c r="AC632" s="109">
        <f t="shared" si="124"/>
        <v>0</v>
      </c>
      <c r="AD632" s="109">
        <f t="shared" si="125"/>
        <v>0</v>
      </c>
      <c r="AE632" s="109">
        <f t="shared" si="126"/>
        <v>0</v>
      </c>
      <c r="AF632" s="109">
        <f t="shared" si="127"/>
        <v>0</v>
      </c>
    </row>
    <row r="633" spans="1:32" ht="15" thickBot="1">
      <c r="A633">
        <v>2026</v>
      </c>
      <c r="B633" s="104" t="s">
        <v>857</v>
      </c>
      <c r="C633" s="104" t="s">
        <v>925</v>
      </c>
      <c r="D633" s="139" t="s">
        <v>6</v>
      </c>
      <c r="E633" s="139" t="s">
        <v>22</v>
      </c>
      <c r="F633" s="140">
        <v>0</v>
      </c>
      <c r="G633" s="139" t="s">
        <v>1093</v>
      </c>
      <c r="H633" s="139" t="s">
        <v>369</v>
      </c>
      <c r="I633" s="139" t="s">
        <v>370</v>
      </c>
      <c r="J633" s="140" t="s">
        <v>13</v>
      </c>
      <c r="K633" s="141">
        <v>29677</v>
      </c>
      <c r="L633" s="139" t="s">
        <v>1171</v>
      </c>
      <c r="M633" s="108">
        <v>0</v>
      </c>
      <c r="N633" s="109">
        <f>IFERROR(VLOOKUP(K633,Ene!H638:J1347,3,FALSE) + VLOOKUP(K633,Ene!H638:K1347,4,FALSE),0)</f>
        <v>0</v>
      </c>
      <c r="O633" s="109">
        <f>IFERROR(VLOOKUP($K633,Feb!$H$7:$J$716,3,FALSE) + VLOOKUP($K633,Feb!$H$7:$K$716,4,FALSE),0)</f>
        <v>0</v>
      </c>
      <c r="P633" s="109">
        <f>IFERROR(VLOOKUP($K633,Mar!$H$7:$J$716,3,FALSE) + VLOOKUP($K633,Mar!$H$7:$K$716,4,FALSE),0)</f>
        <v>0</v>
      </c>
      <c r="Q633" s="109">
        <f>IFERROR(VLOOKUP($K633,Abr!$H$7:$J$716,3,FALSE) + VLOOKUP($K633,Abr!$H$7:$K$716,4,FALSE),0)</f>
        <v>0</v>
      </c>
      <c r="R633" s="109">
        <f>IFERROR(VLOOKUP($K633,May!$H$7:$J$716,3,FALSE) + VLOOKUP($K633,May!$H$7:$K$716,4,FALSE),0)</f>
        <v>0</v>
      </c>
      <c r="S633" s="109">
        <f>IFERROR(VLOOKUP($K633,Jun!$H$7:$J$716,3,FALSE) + VLOOKUP($K633,Jun!$H$7:$K$716,4,FALSE),0)</f>
        <v>0</v>
      </c>
      <c r="T633" s="109">
        <f>IFERROR(VLOOKUP($K633,Jul!$H$7:$J$716,3,FALSE) + VLOOKUP($K633,Jul!$H$7:$K$716,4,FALSE),0)</f>
        <v>0</v>
      </c>
      <c r="U633" s="109">
        <f>IFERROR(VLOOKUP($K633,Ago!$H$7:$J$716,3,FALSE) + VLOOKUP($K633,Ago!$H$7:$K$716,4,FALSE),0)</f>
        <v>0</v>
      </c>
      <c r="V633" s="109">
        <f>IFERROR(VLOOKUP($K633,Set!$H$7:$J$716,3,FALSE) + VLOOKUP($K633,Set!$H$7:$K$716,4,FALSE),0)</f>
        <v>0</v>
      </c>
      <c r="W633" s="109">
        <f>IFERROR(VLOOKUP($K633,Oct!$H$7:$J$716,3,FALSE) + VLOOKUP($K633,Oct!$H$7:$K$716,4,FALSE),0)</f>
        <v>0</v>
      </c>
      <c r="X633" s="109">
        <f>IFERROR(VLOOKUP($K633,Nov!$H$7:$J$716,3,FALSE) + VLOOKUP($K633,Nov!$H$7:$K$716,4,FALSE),0)</f>
        <v>0</v>
      </c>
      <c r="Y633" s="109">
        <f>IFERROR(VLOOKUP($K633,Dic!$H$7:$J$716,3,FALSE) + VLOOKUP($K633,Dic!$H$7:$K$716,4,FALSE),0)</f>
        <v>0</v>
      </c>
      <c r="Z633" s="109">
        <f t="shared" si="121"/>
        <v>0</v>
      </c>
      <c r="AA633" s="109">
        <f t="shared" si="122"/>
        <v>0</v>
      </c>
      <c r="AB633" s="109">
        <f t="shared" si="123"/>
        <v>0</v>
      </c>
      <c r="AC633" s="109">
        <f t="shared" si="124"/>
        <v>0</v>
      </c>
      <c r="AD633" s="109">
        <f t="shared" si="125"/>
        <v>0</v>
      </c>
      <c r="AE633" s="109">
        <f t="shared" si="126"/>
        <v>0</v>
      </c>
      <c r="AF633" s="109">
        <f t="shared" si="127"/>
        <v>0</v>
      </c>
    </row>
    <row r="634" spans="1:32" ht="15" thickBot="1">
      <c r="A634">
        <v>2026</v>
      </c>
      <c r="B634" s="104" t="s">
        <v>857</v>
      </c>
      <c r="C634" s="104" t="s">
        <v>925</v>
      </c>
      <c r="D634" s="139" t="s">
        <v>6</v>
      </c>
      <c r="E634" s="139" t="s">
        <v>22</v>
      </c>
      <c r="F634" s="140">
        <v>0</v>
      </c>
      <c r="G634" s="139" t="s">
        <v>1093</v>
      </c>
      <c r="H634" s="139" t="s">
        <v>369</v>
      </c>
      <c r="I634" s="139" t="s">
        <v>370</v>
      </c>
      <c r="J634" s="140" t="s">
        <v>13</v>
      </c>
      <c r="K634" s="141">
        <v>29779</v>
      </c>
      <c r="L634" s="139" t="s">
        <v>786</v>
      </c>
      <c r="M634" s="108">
        <v>0</v>
      </c>
      <c r="N634" s="109">
        <f>IFERROR(VLOOKUP(K634,Ene!H639:J1348,3,FALSE) + VLOOKUP(K634,Ene!H639:K1348,4,FALSE),0)</f>
        <v>0</v>
      </c>
      <c r="O634" s="109">
        <f>IFERROR(VLOOKUP($K634,Feb!$H$7:$J$716,3,FALSE) + VLOOKUP($K634,Feb!$H$7:$K$716,4,FALSE),0)</f>
        <v>0</v>
      </c>
      <c r="P634" s="109">
        <f>IFERROR(VLOOKUP($K634,Mar!$H$7:$J$716,3,FALSE) + VLOOKUP($K634,Mar!$H$7:$K$716,4,FALSE),0)</f>
        <v>0</v>
      </c>
      <c r="Q634" s="109">
        <f>IFERROR(VLOOKUP($K634,Abr!$H$7:$J$716,3,FALSE) + VLOOKUP($K634,Abr!$H$7:$K$716,4,FALSE),0)</f>
        <v>0</v>
      </c>
      <c r="R634" s="109">
        <f>IFERROR(VLOOKUP($K634,May!$H$7:$J$716,3,FALSE) + VLOOKUP($K634,May!$H$7:$K$716,4,FALSE),0)</f>
        <v>0</v>
      </c>
      <c r="S634" s="109">
        <f>IFERROR(VLOOKUP($K634,Jun!$H$7:$J$716,3,FALSE) + VLOOKUP($K634,Jun!$H$7:$K$716,4,FALSE),0)</f>
        <v>0</v>
      </c>
      <c r="T634" s="109">
        <f>IFERROR(VLOOKUP($K634,Jul!$H$7:$J$716,3,FALSE) + VLOOKUP($K634,Jul!$H$7:$K$716,4,FALSE),0)</f>
        <v>0</v>
      </c>
      <c r="U634" s="109">
        <f>IFERROR(VLOOKUP($K634,Ago!$H$7:$J$716,3,FALSE) + VLOOKUP($K634,Ago!$H$7:$K$716,4,FALSE),0)</f>
        <v>0</v>
      </c>
      <c r="V634" s="109">
        <f>IFERROR(VLOOKUP($K634,Set!$H$7:$J$716,3,FALSE) + VLOOKUP($K634,Set!$H$7:$K$716,4,FALSE),0)</f>
        <v>0</v>
      </c>
      <c r="W634" s="109">
        <f>IFERROR(VLOOKUP($K634,Oct!$H$7:$J$716,3,FALSE) + VLOOKUP($K634,Oct!$H$7:$K$716,4,FALSE),0)</f>
        <v>0</v>
      </c>
      <c r="X634" s="109">
        <f>IFERROR(VLOOKUP($K634,Nov!$H$7:$J$716,3,FALSE) + VLOOKUP($K634,Nov!$H$7:$K$716,4,FALSE),0)</f>
        <v>0</v>
      </c>
      <c r="Y634" s="109">
        <f>IFERROR(VLOOKUP($K634,Dic!$H$7:$J$716,3,FALSE) + VLOOKUP($K634,Dic!$H$7:$K$716,4,FALSE),0)</f>
        <v>0</v>
      </c>
      <c r="Z634" s="109">
        <f t="shared" si="121"/>
        <v>0</v>
      </c>
      <c r="AA634" s="109">
        <f t="shared" si="122"/>
        <v>0</v>
      </c>
      <c r="AB634" s="109">
        <f t="shared" si="123"/>
        <v>0</v>
      </c>
      <c r="AC634" s="109">
        <f t="shared" si="124"/>
        <v>0</v>
      </c>
      <c r="AD634" s="109">
        <f t="shared" si="125"/>
        <v>0</v>
      </c>
      <c r="AE634" s="109">
        <f t="shared" si="126"/>
        <v>0</v>
      </c>
      <c r="AF634" s="109">
        <f t="shared" si="127"/>
        <v>0</v>
      </c>
    </row>
    <row r="635" spans="1:32" ht="15" thickBot="1">
      <c r="A635">
        <v>2026</v>
      </c>
      <c r="B635" s="104" t="s">
        <v>857</v>
      </c>
      <c r="C635" s="104" t="s">
        <v>1064</v>
      </c>
      <c r="D635" s="139" t="s">
        <v>331</v>
      </c>
      <c r="E635" s="139" t="s">
        <v>207</v>
      </c>
      <c r="F635" s="140">
        <v>0</v>
      </c>
      <c r="G635" s="139" t="s">
        <v>1093</v>
      </c>
      <c r="H635" s="139" t="s">
        <v>369</v>
      </c>
      <c r="I635" s="139" t="s">
        <v>370</v>
      </c>
      <c r="J635" s="140" t="s">
        <v>9</v>
      </c>
      <c r="K635" s="141">
        <v>29912</v>
      </c>
      <c r="L635" s="139" t="s">
        <v>1172</v>
      </c>
      <c r="M635" s="108">
        <v>0</v>
      </c>
      <c r="N635" s="109">
        <f>IFERROR(VLOOKUP(K635,Ene!H640:J1349,3,FALSE) + VLOOKUP(K635,Ene!H640:K1349,4,FALSE),0)</f>
        <v>0</v>
      </c>
      <c r="O635" s="109">
        <f>IFERROR(VLOOKUP($K635,Feb!$H$7:$J$716,3,FALSE) + VLOOKUP($K635,Feb!$H$7:$K$716,4,FALSE),0)</f>
        <v>0</v>
      </c>
      <c r="P635" s="109">
        <f>IFERROR(VLOOKUP($K635,Mar!$H$7:$J$716,3,FALSE) + VLOOKUP($K635,Mar!$H$7:$K$716,4,FALSE),0)</f>
        <v>0</v>
      </c>
      <c r="Q635" s="109">
        <f>IFERROR(VLOOKUP($K635,Abr!$H$7:$J$716,3,FALSE) + VLOOKUP($K635,Abr!$H$7:$K$716,4,FALSE),0)</f>
        <v>0</v>
      </c>
      <c r="R635" s="109">
        <f>IFERROR(VLOOKUP($K635,May!$H$7:$J$716,3,FALSE) + VLOOKUP($K635,May!$H$7:$K$716,4,FALSE),0)</f>
        <v>0</v>
      </c>
      <c r="S635" s="109">
        <f>IFERROR(VLOOKUP($K635,Jun!$H$7:$J$716,3,FALSE) + VLOOKUP($K635,Jun!$H$7:$K$716,4,FALSE),0)</f>
        <v>0</v>
      </c>
      <c r="T635" s="109">
        <f>IFERROR(VLOOKUP($K635,Jul!$H$7:$J$716,3,FALSE) + VLOOKUP($K635,Jul!$H$7:$K$716,4,FALSE),0)</f>
        <v>0</v>
      </c>
      <c r="U635" s="109">
        <f>IFERROR(VLOOKUP($K635,Ago!$H$7:$J$716,3,FALSE) + VLOOKUP($K635,Ago!$H$7:$K$716,4,FALSE),0)</f>
        <v>0</v>
      </c>
      <c r="V635" s="109">
        <f>IFERROR(VLOOKUP($K635,Set!$H$7:$J$716,3,FALSE) + VLOOKUP($K635,Set!$H$7:$K$716,4,FALSE),0)</f>
        <v>0</v>
      </c>
      <c r="W635" s="109">
        <f>IFERROR(VLOOKUP($K635,Oct!$H$7:$J$716,3,FALSE) + VLOOKUP($K635,Oct!$H$7:$K$716,4,FALSE),0)</f>
        <v>0</v>
      </c>
      <c r="X635" s="109">
        <f>IFERROR(VLOOKUP($K635,Nov!$H$7:$J$716,3,FALSE) + VLOOKUP($K635,Nov!$H$7:$K$716,4,FALSE),0)</f>
        <v>0</v>
      </c>
      <c r="Y635" s="109">
        <f>IFERROR(VLOOKUP($K635,Dic!$H$7:$J$716,3,FALSE) + VLOOKUP($K635,Dic!$H$7:$K$716,4,FALSE),0)</f>
        <v>0</v>
      </c>
      <c r="Z635" s="109">
        <f t="shared" si="121"/>
        <v>0</v>
      </c>
      <c r="AA635" s="109">
        <f t="shared" si="122"/>
        <v>0</v>
      </c>
      <c r="AB635" s="109">
        <f t="shared" si="123"/>
        <v>0</v>
      </c>
      <c r="AC635" s="109">
        <f t="shared" si="124"/>
        <v>0</v>
      </c>
      <c r="AD635" s="109">
        <f t="shared" si="125"/>
        <v>0</v>
      </c>
      <c r="AE635" s="109">
        <f t="shared" si="126"/>
        <v>0</v>
      </c>
      <c r="AF635" s="109">
        <f t="shared" si="127"/>
        <v>0</v>
      </c>
    </row>
    <row r="636" spans="1:32" ht="15" thickBot="1">
      <c r="A636">
        <v>2026</v>
      </c>
      <c r="B636" s="104" t="s">
        <v>1095</v>
      </c>
      <c r="C636" s="104" t="s">
        <v>925</v>
      </c>
      <c r="D636" s="139" t="s">
        <v>6</v>
      </c>
      <c r="E636" s="139" t="s">
        <v>22</v>
      </c>
      <c r="F636" s="140">
        <v>0</v>
      </c>
      <c r="G636" s="139" t="s">
        <v>1093</v>
      </c>
      <c r="H636" s="139" t="s">
        <v>369</v>
      </c>
      <c r="I636" s="139" t="s">
        <v>370</v>
      </c>
      <c r="J636" s="140" t="s">
        <v>522</v>
      </c>
      <c r="K636" s="141">
        <v>29967</v>
      </c>
      <c r="L636" s="139" t="s">
        <v>1173</v>
      </c>
      <c r="M636" s="108">
        <v>0</v>
      </c>
      <c r="N636" s="109">
        <f>IFERROR(VLOOKUP(K636,Ene!H641:J1350,3,FALSE) + VLOOKUP(K636,Ene!H641:K1350,4,FALSE),0)</f>
        <v>0</v>
      </c>
      <c r="O636" s="109">
        <f>IFERROR(VLOOKUP($K636,Feb!$H$7:$J$716,3,FALSE) + VLOOKUP($K636,Feb!$H$7:$K$716,4,FALSE),0)</f>
        <v>0</v>
      </c>
      <c r="P636" s="109">
        <f>IFERROR(VLOOKUP($K636,Mar!$H$7:$J$716,3,FALSE) + VLOOKUP($K636,Mar!$H$7:$K$716,4,FALSE),0)</f>
        <v>0</v>
      </c>
      <c r="Q636" s="109">
        <f>IFERROR(VLOOKUP($K636,Abr!$H$7:$J$716,3,FALSE) + VLOOKUP($K636,Abr!$H$7:$K$716,4,FALSE),0)</f>
        <v>0</v>
      </c>
      <c r="R636" s="109">
        <f>IFERROR(VLOOKUP($K636,May!$H$7:$J$716,3,FALSE) + VLOOKUP($K636,May!$H$7:$K$716,4,FALSE),0)</f>
        <v>0</v>
      </c>
      <c r="S636" s="109">
        <f>IFERROR(VLOOKUP($K636,Jun!$H$7:$J$716,3,FALSE) + VLOOKUP($K636,Jun!$H$7:$K$716,4,FALSE),0)</f>
        <v>0</v>
      </c>
      <c r="T636" s="109">
        <f>IFERROR(VLOOKUP($K636,Jul!$H$7:$J$716,3,FALSE) + VLOOKUP($K636,Jul!$H$7:$K$716,4,FALSE),0)</f>
        <v>0</v>
      </c>
      <c r="U636" s="109">
        <f>IFERROR(VLOOKUP($K636,Ago!$H$7:$J$716,3,FALSE) + VLOOKUP($K636,Ago!$H$7:$K$716,4,FALSE),0)</f>
        <v>0</v>
      </c>
      <c r="V636" s="109">
        <f>IFERROR(VLOOKUP($K636,Set!$H$7:$J$716,3,FALSE) + VLOOKUP($K636,Set!$H$7:$K$716,4,FALSE),0)</f>
        <v>0</v>
      </c>
      <c r="W636" s="109">
        <f>IFERROR(VLOOKUP($K636,Oct!$H$7:$J$716,3,FALSE) + VLOOKUP($K636,Oct!$H$7:$K$716,4,FALSE),0)</f>
        <v>0</v>
      </c>
      <c r="X636" s="109">
        <f>IFERROR(VLOOKUP($K636,Nov!$H$7:$J$716,3,FALSE) + VLOOKUP($K636,Nov!$H$7:$K$716,4,FALSE),0)</f>
        <v>0</v>
      </c>
      <c r="Y636" s="109">
        <f>IFERROR(VLOOKUP($K636,Dic!$H$7:$J$716,3,FALSE) + VLOOKUP($K636,Dic!$H$7:$K$716,4,FALSE),0)</f>
        <v>0</v>
      </c>
      <c r="Z636" s="109">
        <f t="shared" si="121"/>
        <v>0</v>
      </c>
      <c r="AA636" s="109">
        <f t="shared" si="122"/>
        <v>0</v>
      </c>
      <c r="AB636" s="109">
        <f t="shared" si="123"/>
        <v>0</v>
      </c>
      <c r="AC636" s="109">
        <f t="shared" si="124"/>
        <v>0</v>
      </c>
      <c r="AD636" s="109">
        <f t="shared" si="125"/>
        <v>0</v>
      </c>
      <c r="AE636" s="109">
        <f t="shared" si="126"/>
        <v>0</v>
      </c>
      <c r="AF636" s="109">
        <f t="shared" si="127"/>
        <v>0</v>
      </c>
    </row>
    <row r="637" spans="1:32" ht="15" thickBot="1">
      <c r="A637">
        <v>2026</v>
      </c>
      <c r="B637" s="104" t="s">
        <v>1095</v>
      </c>
      <c r="C637" s="104" t="s">
        <v>925</v>
      </c>
      <c r="D637" s="105" t="s">
        <v>6</v>
      </c>
      <c r="E637" s="105" t="s">
        <v>22</v>
      </c>
      <c r="F637" s="106">
        <v>0</v>
      </c>
      <c r="G637" s="105" t="s">
        <v>1093</v>
      </c>
      <c r="H637" s="105" t="s">
        <v>369</v>
      </c>
      <c r="I637" s="105" t="s">
        <v>370</v>
      </c>
      <c r="J637" s="106" t="s">
        <v>522</v>
      </c>
      <c r="K637" s="107">
        <v>29976</v>
      </c>
      <c r="L637" s="105" t="s">
        <v>315</v>
      </c>
      <c r="M637" s="108">
        <v>0</v>
      </c>
      <c r="N637" s="109">
        <f>IFERROR(VLOOKUP(K637,Ene!H642:J1351,3,FALSE) + VLOOKUP(K637,Ene!H642:K1351,4,FALSE),0)</f>
        <v>0</v>
      </c>
      <c r="O637" s="109">
        <f>IFERROR(VLOOKUP($K637,Feb!$H$7:$J$716,3,FALSE) + VLOOKUP($K637,Feb!$H$7:$K$716,4,FALSE),0)</f>
        <v>0</v>
      </c>
      <c r="P637" s="109">
        <f>IFERROR(VLOOKUP($K637,Mar!$H$7:$J$716,3,FALSE) + VLOOKUP($K637,Mar!$H$7:$K$716,4,FALSE),0)</f>
        <v>0</v>
      </c>
      <c r="Q637" s="109">
        <f>IFERROR(VLOOKUP($K637,Abr!$H$7:$J$716,3,FALSE) + VLOOKUP($K637,Abr!$H$7:$K$716,4,FALSE),0)</f>
        <v>0</v>
      </c>
      <c r="R637" s="109">
        <f>IFERROR(VLOOKUP($K637,May!$H$7:$J$716,3,FALSE) + VLOOKUP($K637,May!$H$7:$K$716,4,FALSE),0)</f>
        <v>0</v>
      </c>
      <c r="S637" s="109">
        <f>IFERROR(VLOOKUP($K637,Jun!$H$7:$J$716,3,FALSE) + VLOOKUP($K637,Jun!$H$7:$K$716,4,FALSE),0)</f>
        <v>0</v>
      </c>
      <c r="T637" s="109">
        <f>IFERROR(VLOOKUP($K637,Jul!$H$7:$J$716,3,FALSE) + VLOOKUP($K637,Jul!$H$7:$K$716,4,FALSE),0)</f>
        <v>0</v>
      </c>
      <c r="U637" s="109">
        <f>IFERROR(VLOOKUP($K637,Ago!$H$7:$J$716,3,FALSE) + VLOOKUP($K637,Ago!$H$7:$K$716,4,FALSE),0)</f>
        <v>0</v>
      </c>
      <c r="V637" s="109">
        <f>IFERROR(VLOOKUP($K637,Set!$H$7:$J$716,3,FALSE) + VLOOKUP($K637,Set!$H$7:$K$716,4,FALSE),0)</f>
        <v>0</v>
      </c>
      <c r="W637" s="109">
        <f>IFERROR(VLOOKUP($K637,Oct!$H$7:$J$716,3,FALSE) + VLOOKUP($K637,Oct!$H$7:$K$716,4,FALSE),0)</f>
        <v>0</v>
      </c>
      <c r="X637" s="109">
        <f>IFERROR(VLOOKUP($K637,Nov!$H$7:$J$716,3,FALSE) + VLOOKUP($K637,Nov!$H$7:$K$716,4,FALSE),0)</f>
        <v>0</v>
      </c>
      <c r="Y637" s="109">
        <f>IFERROR(VLOOKUP($K637,Dic!$H$7:$J$716,3,FALSE) + VLOOKUP($K637,Dic!$H$7:$K$716,4,FALSE),0)</f>
        <v>0</v>
      </c>
      <c r="Z637" s="109">
        <f t="shared" si="121"/>
        <v>0</v>
      </c>
      <c r="AA637" s="109">
        <f t="shared" si="122"/>
        <v>0</v>
      </c>
      <c r="AB637" s="109">
        <f t="shared" si="123"/>
        <v>0</v>
      </c>
      <c r="AC637" s="109">
        <f t="shared" si="124"/>
        <v>0</v>
      </c>
      <c r="AD637" s="109">
        <f t="shared" si="125"/>
        <v>0</v>
      </c>
      <c r="AE637" s="109">
        <f t="shared" si="126"/>
        <v>0</v>
      </c>
      <c r="AF637" s="109">
        <f t="shared" si="127"/>
        <v>0</v>
      </c>
    </row>
    <row r="638" spans="1:32" ht="15" thickBot="1">
      <c r="A638">
        <v>2026</v>
      </c>
      <c r="B638" s="104" t="s">
        <v>1095</v>
      </c>
      <c r="C638" s="104" t="s">
        <v>925</v>
      </c>
      <c r="D638" s="139" t="s">
        <v>6</v>
      </c>
      <c r="E638" s="139" t="s">
        <v>22</v>
      </c>
      <c r="F638" s="140">
        <v>0</v>
      </c>
      <c r="G638" s="139" t="s">
        <v>1093</v>
      </c>
      <c r="H638" s="139" t="s">
        <v>369</v>
      </c>
      <c r="I638" s="139" t="s">
        <v>370</v>
      </c>
      <c r="J638" s="140" t="s">
        <v>522</v>
      </c>
      <c r="K638" s="141">
        <v>29977</v>
      </c>
      <c r="L638" s="139" t="s">
        <v>851</v>
      </c>
      <c r="M638" s="108">
        <v>0</v>
      </c>
      <c r="N638" s="109">
        <f>IFERROR(VLOOKUP(K638,Ene!H643:J1352,3,FALSE) + VLOOKUP(K638,Ene!H643:K1352,4,FALSE),0)</f>
        <v>0</v>
      </c>
      <c r="O638" s="109">
        <f>IFERROR(VLOOKUP($K638,Feb!$H$7:$J$716,3,FALSE) + VLOOKUP($K638,Feb!$H$7:$K$716,4,FALSE),0)</f>
        <v>0</v>
      </c>
      <c r="P638" s="109">
        <f>IFERROR(VLOOKUP($K638,Mar!$H$7:$J$716,3,FALSE) + VLOOKUP($K638,Mar!$H$7:$K$716,4,FALSE),0)</f>
        <v>0</v>
      </c>
      <c r="Q638" s="109">
        <f>IFERROR(VLOOKUP($K638,Abr!$H$7:$J$716,3,FALSE) + VLOOKUP($K638,Abr!$H$7:$K$716,4,FALSE),0)</f>
        <v>0</v>
      </c>
      <c r="R638" s="109">
        <f>IFERROR(VLOOKUP($K638,May!$H$7:$J$716,3,FALSE) + VLOOKUP($K638,May!$H$7:$K$716,4,FALSE),0)</f>
        <v>0</v>
      </c>
      <c r="S638" s="109">
        <f>IFERROR(VLOOKUP($K638,Jun!$H$7:$J$716,3,FALSE) + VLOOKUP($K638,Jun!$H$7:$K$716,4,FALSE),0)</f>
        <v>0</v>
      </c>
      <c r="T638" s="109">
        <f>IFERROR(VLOOKUP($K638,Jul!$H$7:$J$716,3,FALSE) + VLOOKUP($K638,Jul!$H$7:$K$716,4,FALSE),0)</f>
        <v>0</v>
      </c>
      <c r="U638" s="109">
        <f>IFERROR(VLOOKUP($K638,Ago!$H$7:$J$716,3,FALSE) + VLOOKUP($K638,Ago!$H$7:$K$716,4,FALSE),0)</f>
        <v>0</v>
      </c>
      <c r="V638" s="109">
        <f>IFERROR(VLOOKUP($K638,Set!$H$7:$J$716,3,FALSE) + VLOOKUP($K638,Set!$H$7:$K$716,4,FALSE),0)</f>
        <v>0</v>
      </c>
      <c r="W638" s="109">
        <f>IFERROR(VLOOKUP($K638,Oct!$H$7:$J$716,3,FALSE) + VLOOKUP($K638,Oct!$H$7:$K$716,4,FALSE),0)</f>
        <v>0</v>
      </c>
      <c r="X638" s="109">
        <f>IFERROR(VLOOKUP($K638,Nov!$H$7:$J$716,3,FALSE) + VLOOKUP($K638,Nov!$H$7:$K$716,4,FALSE),0)</f>
        <v>0</v>
      </c>
      <c r="Y638" s="109">
        <f>IFERROR(VLOOKUP($K638,Dic!$H$7:$J$716,3,FALSE) + VLOOKUP($K638,Dic!$H$7:$K$716,4,FALSE),0)</f>
        <v>0</v>
      </c>
      <c r="Z638" s="109">
        <f t="shared" si="121"/>
        <v>0</v>
      </c>
      <c r="AA638" s="109">
        <f t="shared" si="122"/>
        <v>0</v>
      </c>
      <c r="AB638" s="109">
        <f t="shared" si="123"/>
        <v>0</v>
      </c>
      <c r="AC638" s="109">
        <f t="shared" si="124"/>
        <v>0</v>
      </c>
      <c r="AD638" s="109">
        <f t="shared" si="125"/>
        <v>0</v>
      </c>
      <c r="AE638" s="109">
        <f t="shared" si="126"/>
        <v>0</v>
      </c>
      <c r="AF638" s="109">
        <f t="shared" si="127"/>
        <v>0</v>
      </c>
    </row>
    <row r="639" spans="1:32" ht="15" thickBot="1">
      <c r="A639">
        <v>2026</v>
      </c>
      <c r="B639" s="104" t="s">
        <v>1095</v>
      </c>
      <c r="C639" s="104" t="s">
        <v>925</v>
      </c>
      <c r="D639" s="105" t="s">
        <v>6</v>
      </c>
      <c r="E639" s="105" t="s">
        <v>22</v>
      </c>
      <c r="F639" s="106">
        <v>0</v>
      </c>
      <c r="G639" s="105" t="s">
        <v>1093</v>
      </c>
      <c r="H639" s="105" t="s">
        <v>369</v>
      </c>
      <c r="I639" s="105" t="s">
        <v>370</v>
      </c>
      <c r="J639" s="106" t="s">
        <v>522</v>
      </c>
      <c r="K639" s="107">
        <v>30010</v>
      </c>
      <c r="L639" s="105" t="s">
        <v>852</v>
      </c>
      <c r="M639" s="108">
        <v>0</v>
      </c>
      <c r="N639" s="109">
        <f>IFERROR(VLOOKUP(K639,Ene!H644:J1353,3,FALSE) + VLOOKUP(K639,Ene!H644:K1353,4,FALSE),0)</f>
        <v>0</v>
      </c>
      <c r="O639" s="109">
        <f>IFERROR(VLOOKUP($K639,Feb!$H$7:$J$716,3,FALSE) + VLOOKUP($K639,Feb!$H$7:$K$716,4,FALSE),0)</f>
        <v>0</v>
      </c>
      <c r="P639" s="109">
        <f>IFERROR(VLOOKUP($K639,Mar!$H$7:$J$716,3,FALSE) + VLOOKUP($K639,Mar!$H$7:$K$716,4,FALSE),0)</f>
        <v>0</v>
      </c>
      <c r="Q639" s="109">
        <f>IFERROR(VLOOKUP($K639,Abr!$H$7:$J$716,3,FALSE) + VLOOKUP($K639,Abr!$H$7:$K$716,4,FALSE),0)</f>
        <v>0</v>
      </c>
      <c r="R639" s="109">
        <f>IFERROR(VLOOKUP($K639,May!$H$7:$J$716,3,FALSE) + VLOOKUP($K639,May!$H$7:$K$716,4,FALSE),0)</f>
        <v>0</v>
      </c>
      <c r="S639" s="109">
        <f>IFERROR(VLOOKUP($K639,Jun!$H$7:$J$716,3,FALSE) + VLOOKUP($K639,Jun!$H$7:$K$716,4,FALSE),0)</f>
        <v>0</v>
      </c>
      <c r="T639" s="109">
        <f>IFERROR(VLOOKUP($K639,Jul!$H$7:$J$716,3,FALSE) + VLOOKUP($K639,Jul!$H$7:$K$716,4,FALSE),0)</f>
        <v>0</v>
      </c>
      <c r="U639" s="109">
        <f>IFERROR(VLOOKUP($K639,Ago!$H$7:$J$716,3,FALSE) + VLOOKUP($K639,Ago!$H$7:$K$716,4,FALSE),0)</f>
        <v>0</v>
      </c>
      <c r="V639" s="109">
        <f>IFERROR(VLOOKUP($K639,Set!$H$7:$J$716,3,FALSE) + VLOOKUP($K639,Set!$H$7:$K$716,4,FALSE),0)</f>
        <v>0</v>
      </c>
      <c r="W639" s="109">
        <f>IFERROR(VLOOKUP($K639,Oct!$H$7:$J$716,3,FALSE) + VLOOKUP($K639,Oct!$H$7:$K$716,4,FALSE),0)</f>
        <v>0</v>
      </c>
      <c r="X639" s="109">
        <f>IFERROR(VLOOKUP($K639,Nov!$H$7:$J$716,3,FALSE) + VLOOKUP($K639,Nov!$H$7:$K$716,4,FALSE),0)</f>
        <v>0</v>
      </c>
      <c r="Y639" s="109">
        <f>IFERROR(VLOOKUP($K639,Dic!$H$7:$J$716,3,FALSE) + VLOOKUP($K639,Dic!$H$7:$K$716,4,FALSE),0)</f>
        <v>0</v>
      </c>
      <c r="Z639" s="109">
        <f t="shared" si="121"/>
        <v>0</v>
      </c>
      <c r="AA639" s="109">
        <f t="shared" si="122"/>
        <v>0</v>
      </c>
      <c r="AB639" s="109">
        <f t="shared" si="123"/>
        <v>0</v>
      </c>
      <c r="AC639" s="109">
        <f t="shared" si="124"/>
        <v>0</v>
      </c>
      <c r="AD639" s="109">
        <f t="shared" si="125"/>
        <v>0</v>
      </c>
      <c r="AE639" s="109">
        <f t="shared" si="126"/>
        <v>0</v>
      </c>
      <c r="AF639" s="109">
        <f t="shared" si="127"/>
        <v>0</v>
      </c>
    </row>
    <row r="640" spans="1:32" ht="15" thickBot="1">
      <c r="A640">
        <v>2026</v>
      </c>
      <c r="B640" s="104" t="s">
        <v>924</v>
      </c>
      <c r="C640" s="104" t="s">
        <v>969</v>
      </c>
      <c r="D640" s="105" t="s">
        <v>6</v>
      </c>
      <c r="E640" s="105" t="s">
        <v>87</v>
      </c>
      <c r="F640" s="106">
        <v>870</v>
      </c>
      <c r="G640" s="105" t="s">
        <v>375</v>
      </c>
      <c r="H640" s="105" t="s">
        <v>55</v>
      </c>
      <c r="I640" s="105" t="s">
        <v>86</v>
      </c>
      <c r="J640" s="106" t="s">
        <v>8</v>
      </c>
      <c r="K640" s="107">
        <v>30036</v>
      </c>
      <c r="L640" s="105" t="s">
        <v>1174</v>
      </c>
      <c r="M640" s="108">
        <v>6.4</v>
      </c>
      <c r="N640" s="109">
        <f>IFERROR(VLOOKUP(K640,Ene!H645:J1354,3,FALSE) + VLOOKUP(K640,Ene!H645:K1354,4,FALSE),0)</f>
        <v>0</v>
      </c>
      <c r="O640" s="109">
        <f>IFERROR(VLOOKUP($K640,Feb!$H$7:$J$716,3,FALSE) + VLOOKUP($K640,Feb!$H$7:$K$716,4,FALSE),0)</f>
        <v>0</v>
      </c>
      <c r="P640" s="109">
        <f>IFERROR(VLOOKUP($K640,Mar!$H$7:$J$716,3,FALSE) + VLOOKUP($K640,Mar!$H$7:$K$716,4,FALSE),0)</f>
        <v>0</v>
      </c>
      <c r="Q640" s="109">
        <f>IFERROR(VLOOKUP($K640,Abr!$H$7:$J$716,3,FALSE) + VLOOKUP($K640,Abr!$H$7:$K$716,4,FALSE),0)</f>
        <v>0</v>
      </c>
      <c r="R640" s="109">
        <f>IFERROR(VLOOKUP($K640,May!$H$7:$J$716,3,FALSE) + VLOOKUP($K640,May!$H$7:$K$716,4,FALSE),0)</f>
        <v>0</v>
      </c>
      <c r="S640" s="109">
        <f>IFERROR(VLOOKUP($K640,Jun!$H$7:$J$716,3,FALSE) + VLOOKUP($K640,Jun!$H$7:$K$716,4,FALSE),0)</f>
        <v>0</v>
      </c>
      <c r="T640" s="109">
        <f>IFERROR(VLOOKUP($K640,Jul!$H$7:$J$716,3,FALSE) + VLOOKUP($K640,Jul!$H$7:$K$716,4,FALSE),0)</f>
        <v>0</v>
      </c>
      <c r="U640" s="109">
        <f>IFERROR(VLOOKUP($K640,Ago!$H$7:$J$716,3,FALSE) + VLOOKUP($K640,Ago!$H$7:$K$716,4,FALSE),0)</f>
        <v>0</v>
      </c>
      <c r="V640" s="109">
        <f>IFERROR(VLOOKUP($K640,Set!$H$7:$J$716,3,FALSE) + VLOOKUP($K640,Set!$H$7:$K$716,4,FALSE),0)</f>
        <v>0</v>
      </c>
      <c r="W640" s="109">
        <f>IFERROR(VLOOKUP($K640,Oct!$H$7:$J$716,3,FALSE) + VLOOKUP($K640,Oct!$H$7:$K$716,4,FALSE),0)</f>
        <v>0</v>
      </c>
      <c r="X640" s="109">
        <f>IFERROR(VLOOKUP($K640,Nov!$H$7:$J$716,3,FALSE) + VLOOKUP($K640,Nov!$H$7:$K$716,4,FALSE),0)</f>
        <v>0</v>
      </c>
      <c r="Y640" s="109">
        <f>IFERROR(VLOOKUP($K640,Dic!$H$7:$J$716,3,FALSE) + VLOOKUP($K640,Dic!$H$7:$K$716,4,FALSE),0)</f>
        <v>0</v>
      </c>
      <c r="Z640" s="109">
        <f t="shared" si="121"/>
        <v>0</v>
      </c>
      <c r="AA640" s="109">
        <f t="shared" si="122"/>
        <v>0</v>
      </c>
      <c r="AB640" s="109">
        <f t="shared" si="123"/>
        <v>0</v>
      </c>
      <c r="AC640" s="109">
        <f t="shared" si="124"/>
        <v>0</v>
      </c>
      <c r="AD640" s="109">
        <f t="shared" si="125"/>
        <v>0</v>
      </c>
      <c r="AE640" s="109">
        <f t="shared" si="126"/>
        <v>0</v>
      </c>
      <c r="AF640" s="109">
        <f t="shared" si="127"/>
        <v>0</v>
      </c>
    </row>
    <row r="641" spans="1:32" ht="15" thickBot="1">
      <c r="A641">
        <v>2026</v>
      </c>
      <c r="B641" s="104" t="s">
        <v>857</v>
      </c>
      <c r="C641" s="104" t="s">
        <v>920</v>
      </c>
      <c r="D641" s="139" t="s">
        <v>6</v>
      </c>
      <c r="E641" s="139" t="s">
        <v>7</v>
      </c>
      <c r="F641" s="140">
        <v>0</v>
      </c>
      <c r="G641" s="139" t="s">
        <v>1093</v>
      </c>
      <c r="H641" s="139" t="s">
        <v>369</v>
      </c>
      <c r="I641" s="139" t="s">
        <v>370</v>
      </c>
      <c r="J641" s="140" t="s">
        <v>13</v>
      </c>
      <c r="K641" s="141">
        <v>30071</v>
      </c>
      <c r="L641" s="139" t="s">
        <v>1175</v>
      </c>
      <c r="M641" s="108">
        <v>0</v>
      </c>
      <c r="N641" s="109">
        <f>IFERROR(VLOOKUP(K641,Ene!H646:J1355,3,FALSE) + VLOOKUP(K641,Ene!H646:K1355,4,FALSE),0)</f>
        <v>0</v>
      </c>
      <c r="O641" s="109">
        <f>IFERROR(VLOOKUP($K641,Feb!$H$7:$J$716,3,FALSE) + VLOOKUP($K641,Feb!$H$7:$K$716,4,FALSE),0)</f>
        <v>0</v>
      </c>
      <c r="P641" s="109">
        <f>IFERROR(VLOOKUP($K641,Mar!$H$7:$J$716,3,FALSE) + VLOOKUP($K641,Mar!$H$7:$K$716,4,FALSE),0)</f>
        <v>0</v>
      </c>
      <c r="Q641" s="109">
        <f>IFERROR(VLOOKUP($K641,Abr!$H$7:$J$716,3,FALSE) + VLOOKUP($K641,Abr!$H$7:$K$716,4,FALSE),0)</f>
        <v>0</v>
      </c>
      <c r="R641" s="109">
        <f>IFERROR(VLOOKUP($K641,May!$H$7:$J$716,3,FALSE) + VLOOKUP($K641,May!$H$7:$K$716,4,FALSE),0)</f>
        <v>0</v>
      </c>
      <c r="S641" s="109">
        <f>IFERROR(VLOOKUP($K641,Jun!$H$7:$J$716,3,FALSE) + VLOOKUP($K641,Jun!$H$7:$K$716,4,FALSE),0)</f>
        <v>0</v>
      </c>
      <c r="T641" s="109">
        <f>IFERROR(VLOOKUP($K641,Jul!$H$7:$J$716,3,FALSE) + VLOOKUP($K641,Jul!$H$7:$K$716,4,FALSE),0)</f>
        <v>0</v>
      </c>
      <c r="U641" s="109">
        <f>IFERROR(VLOOKUP($K641,Ago!$H$7:$J$716,3,FALSE) + VLOOKUP($K641,Ago!$H$7:$K$716,4,FALSE),0)</f>
        <v>0</v>
      </c>
      <c r="V641" s="109">
        <f>IFERROR(VLOOKUP($K641,Set!$H$7:$J$716,3,FALSE) + VLOOKUP($K641,Set!$H$7:$K$716,4,FALSE),0)</f>
        <v>0</v>
      </c>
      <c r="W641" s="109">
        <f>IFERROR(VLOOKUP($K641,Oct!$H$7:$J$716,3,FALSE) + VLOOKUP($K641,Oct!$H$7:$K$716,4,FALSE),0)</f>
        <v>0</v>
      </c>
      <c r="X641" s="109">
        <f>IFERROR(VLOOKUP($K641,Nov!$H$7:$J$716,3,FALSE) + VLOOKUP($K641,Nov!$H$7:$K$716,4,FALSE),0)</f>
        <v>0</v>
      </c>
      <c r="Y641" s="109">
        <f>IFERROR(VLOOKUP($K641,Dic!$H$7:$J$716,3,FALSE) + VLOOKUP($K641,Dic!$H$7:$K$716,4,FALSE),0)</f>
        <v>0</v>
      </c>
      <c r="Z641" s="109">
        <f t="shared" si="121"/>
        <v>0</v>
      </c>
      <c r="AA641" s="109">
        <f t="shared" si="122"/>
        <v>0</v>
      </c>
      <c r="AB641" s="109">
        <f t="shared" si="123"/>
        <v>0</v>
      </c>
      <c r="AC641" s="109">
        <f t="shared" si="124"/>
        <v>0</v>
      </c>
      <c r="AD641" s="109">
        <f t="shared" si="125"/>
        <v>0</v>
      </c>
      <c r="AE641" s="109">
        <f t="shared" si="126"/>
        <v>0</v>
      </c>
      <c r="AF641" s="109">
        <f t="shared" si="127"/>
        <v>0</v>
      </c>
    </row>
    <row r="642" spans="1:32" ht="15" thickBot="1">
      <c r="A642">
        <v>2026</v>
      </c>
      <c r="B642" s="104" t="s">
        <v>924</v>
      </c>
      <c r="C642" s="104" t="s">
        <v>1069</v>
      </c>
      <c r="D642" s="105" t="s">
        <v>331</v>
      </c>
      <c r="E642" s="105" t="s">
        <v>222</v>
      </c>
      <c r="F642" s="106">
        <v>1391</v>
      </c>
      <c r="G642" s="105" t="s">
        <v>431</v>
      </c>
      <c r="H642" s="105" t="s">
        <v>331</v>
      </c>
      <c r="I642" s="105" t="s">
        <v>222</v>
      </c>
      <c r="J642" s="106" t="s">
        <v>8</v>
      </c>
      <c r="K642" s="107">
        <v>30202</v>
      </c>
      <c r="L642" s="105" t="s">
        <v>1176</v>
      </c>
      <c r="M642" s="108">
        <v>22.400000000000002</v>
      </c>
      <c r="N642" s="109">
        <f>IFERROR(VLOOKUP(K642,Ene!H647:J1356,3,FALSE) + VLOOKUP(K642,Ene!H647:K1356,4,FALSE),0)</f>
        <v>0</v>
      </c>
      <c r="O642" s="109">
        <f>IFERROR(VLOOKUP($K642,Feb!$H$7:$J$716,3,FALSE) + VLOOKUP($K642,Feb!$H$7:$K$716,4,FALSE),0)</f>
        <v>0</v>
      </c>
      <c r="P642" s="109">
        <f>IFERROR(VLOOKUP($K642,Mar!$H$7:$J$716,3,FALSE) + VLOOKUP($K642,Mar!$H$7:$K$716,4,FALSE),0)</f>
        <v>0</v>
      </c>
      <c r="Q642" s="109">
        <f>IFERROR(VLOOKUP($K642,Abr!$H$7:$J$716,3,FALSE) + VLOOKUP($K642,Abr!$H$7:$K$716,4,FALSE),0)</f>
        <v>0</v>
      </c>
      <c r="R642" s="109">
        <f>IFERROR(VLOOKUP($K642,May!$H$7:$J$716,3,FALSE) + VLOOKUP($K642,May!$H$7:$K$716,4,FALSE),0)</f>
        <v>0</v>
      </c>
      <c r="S642" s="109">
        <f>IFERROR(VLOOKUP($K642,Jun!$H$7:$J$716,3,FALSE) + VLOOKUP($K642,Jun!$H$7:$K$716,4,FALSE),0)</f>
        <v>0</v>
      </c>
      <c r="T642" s="109">
        <f>IFERROR(VLOOKUP($K642,Jul!$H$7:$J$716,3,FALSE) + VLOOKUP($K642,Jul!$H$7:$K$716,4,FALSE),0)</f>
        <v>0</v>
      </c>
      <c r="U642" s="109">
        <f>IFERROR(VLOOKUP($K642,Ago!$H$7:$J$716,3,FALSE) + VLOOKUP($K642,Ago!$H$7:$K$716,4,FALSE),0)</f>
        <v>0</v>
      </c>
      <c r="V642" s="109">
        <f>IFERROR(VLOOKUP($K642,Set!$H$7:$J$716,3,FALSE) + VLOOKUP($K642,Set!$H$7:$K$716,4,FALSE),0)</f>
        <v>0</v>
      </c>
      <c r="W642" s="109">
        <f>IFERROR(VLOOKUP($K642,Oct!$H$7:$J$716,3,FALSE) + VLOOKUP($K642,Oct!$H$7:$K$716,4,FALSE),0)</f>
        <v>0</v>
      </c>
      <c r="X642" s="109">
        <f>IFERROR(VLOOKUP($K642,Nov!$H$7:$J$716,3,FALSE) + VLOOKUP($K642,Nov!$H$7:$K$716,4,FALSE),0)</f>
        <v>0</v>
      </c>
      <c r="Y642" s="109">
        <f>IFERROR(VLOOKUP($K642,Dic!$H$7:$J$716,3,FALSE) + VLOOKUP($K642,Dic!$H$7:$K$716,4,FALSE),0)</f>
        <v>0</v>
      </c>
      <c r="Z642" s="109">
        <f t="shared" ref="Z642:Z705" si="128">N642+O642+P642</f>
        <v>0</v>
      </c>
      <c r="AA642" s="109">
        <f t="shared" ref="AA642:AA705" si="129">Q642+R642+S642</f>
        <v>0</v>
      </c>
      <c r="AB642" s="109">
        <f t="shared" ref="AB642:AB705" si="130">T642+U642+V642</f>
        <v>0</v>
      </c>
      <c r="AC642" s="109">
        <f t="shared" ref="AC642:AC705" si="131">W642+X642+Y642</f>
        <v>0</v>
      </c>
      <c r="AD642" s="109">
        <f t="shared" ref="AD642:AD705" si="132">SUM(N642:S642)</f>
        <v>0</v>
      </c>
      <c r="AE642" s="109">
        <f t="shared" ref="AE642:AE705" si="133">SUM(T642:Y642)</f>
        <v>0</v>
      </c>
      <c r="AF642" s="109">
        <f t="shared" ref="AF642:AF705" si="134">SUM(N642:Y642)</f>
        <v>0</v>
      </c>
    </row>
    <row r="643" spans="1:32" ht="15" thickBot="1">
      <c r="A643">
        <v>2026</v>
      </c>
      <c r="B643" s="104" t="s">
        <v>924</v>
      </c>
      <c r="C643" s="104" t="s">
        <v>1070</v>
      </c>
      <c r="D643" s="105" t="s">
        <v>331</v>
      </c>
      <c r="E643" s="105" t="s">
        <v>230</v>
      </c>
      <c r="F643" s="106">
        <v>1391</v>
      </c>
      <c r="G643" s="105" t="s">
        <v>431</v>
      </c>
      <c r="H643" s="105" t="s">
        <v>331</v>
      </c>
      <c r="I643" s="105" t="s">
        <v>232</v>
      </c>
      <c r="J643" s="106" t="s">
        <v>8</v>
      </c>
      <c r="K643" s="107">
        <v>30205</v>
      </c>
      <c r="L643" s="105" t="s">
        <v>1177</v>
      </c>
      <c r="M643" s="108">
        <v>28</v>
      </c>
      <c r="N643" s="109">
        <f>IFERROR(VLOOKUP(K643,Ene!H648:J1357,3,FALSE) + VLOOKUP(K643,Ene!H648:K1357,4,FALSE),0)</f>
        <v>0</v>
      </c>
      <c r="O643" s="109">
        <f>IFERROR(VLOOKUP($K643,Feb!$H$7:$J$716,3,FALSE) + VLOOKUP($K643,Feb!$H$7:$K$716,4,FALSE),0)</f>
        <v>0</v>
      </c>
      <c r="P643" s="109">
        <f>IFERROR(VLOOKUP($K643,Mar!$H$7:$J$716,3,FALSE) + VLOOKUP($K643,Mar!$H$7:$K$716,4,FALSE),0)</f>
        <v>0</v>
      </c>
      <c r="Q643" s="109">
        <f>IFERROR(VLOOKUP($K643,Abr!$H$7:$J$716,3,FALSE) + VLOOKUP($K643,Abr!$H$7:$K$716,4,FALSE),0)</f>
        <v>0</v>
      </c>
      <c r="R643" s="109">
        <f>IFERROR(VLOOKUP($K643,May!$H$7:$J$716,3,FALSE) + VLOOKUP($K643,May!$H$7:$K$716,4,FALSE),0)</f>
        <v>0</v>
      </c>
      <c r="S643" s="109">
        <f>IFERROR(VLOOKUP($K643,Jun!$H$7:$J$716,3,FALSE) + VLOOKUP($K643,Jun!$H$7:$K$716,4,FALSE),0)</f>
        <v>0</v>
      </c>
      <c r="T643" s="109">
        <f>IFERROR(VLOOKUP($K643,Jul!$H$7:$J$716,3,FALSE) + VLOOKUP($K643,Jul!$H$7:$K$716,4,FALSE),0)</f>
        <v>0</v>
      </c>
      <c r="U643" s="109">
        <f>IFERROR(VLOOKUP($K643,Ago!$H$7:$J$716,3,FALSE) + VLOOKUP($K643,Ago!$H$7:$K$716,4,FALSE),0)</f>
        <v>0</v>
      </c>
      <c r="V643" s="109">
        <f>IFERROR(VLOOKUP($K643,Set!$H$7:$J$716,3,FALSE) + VLOOKUP($K643,Set!$H$7:$K$716,4,FALSE),0)</f>
        <v>0</v>
      </c>
      <c r="W643" s="109">
        <f>IFERROR(VLOOKUP($K643,Oct!$H$7:$J$716,3,FALSE) + VLOOKUP($K643,Oct!$H$7:$K$716,4,FALSE),0)</f>
        <v>0</v>
      </c>
      <c r="X643" s="109">
        <f>IFERROR(VLOOKUP($K643,Nov!$H$7:$J$716,3,FALSE) + VLOOKUP($K643,Nov!$H$7:$K$716,4,FALSE),0)</f>
        <v>0</v>
      </c>
      <c r="Y643" s="109">
        <f>IFERROR(VLOOKUP($K643,Dic!$H$7:$J$716,3,FALSE) + VLOOKUP($K643,Dic!$H$7:$K$716,4,FALSE),0)</f>
        <v>0</v>
      </c>
      <c r="Z643" s="109">
        <f t="shared" si="128"/>
        <v>0</v>
      </c>
      <c r="AA643" s="109">
        <f t="shared" si="129"/>
        <v>0</v>
      </c>
      <c r="AB643" s="109">
        <f t="shared" si="130"/>
        <v>0</v>
      </c>
      <c r="AC643" s="109">
        <f t="shared" si="131"/>
        <v>0</v>
      </c>
      <c r="AD643" s="109">
        <f t="shared" si="132"/>
        <v>0</v>
      </c>
      <c r="AE643" s="109">
        <f t="shared" si="133"/>
        <v>0</v>
      </c>
      <c r="AF643" s="109">
        <f t="shared" si="134"/>
        <v>0</v>
      </c>
    </row>
    <row r="644" spans="1:32" ht="15" thickBot="1">
      <c r="A644">
        <v>2026</v>
      </c>
      <c r="B644" s="104" t="s">
        <v>1120</v>
      </c>
      <c r="C644" s="104" t="s">
        <v>1061</v>
      </c>
      <c r="D644" s="105" t="s">
        <v>18</v>
      </c>
      <c r="E644" s="105" t="s">
        <v>19</v>
      </c>
      <c r="F644" s="106">
        <v>0</v>
      </c>
      <c r="G644" s="105" t="s">
        <v>1093</v>
      </c>
      <c r="H644" s="105" t="s">
        <v>369</v>
      </c>
      <c r="I644" s="105" t="s">
        <v>370</v>
      </c>
      <c r="J644" s="106" t="s">
        <v>8</v>
      </c>
      <c r="K644" s="107">
        <v>30374</v>
      </c>
      <c r="L644" s="105" t="s">
        <v>1178</v>
      </c>
      <c r="M644" s="108">
        <v>0</v>
      </c>
      <c r="N644" s="109">
        <f>IFERROR(VLOOKUP(K644,Ene!H649:J1358,3,FALSE) + VLOOKUP(K644,Ene!H649:K1358,4,FALSE),0)</f>
        <v>0</v>
      </c>
      <c r="O644" s="109">
        <f>IFERROR(VLOOKUP($K644,Feb!$H$7:$J$716,3,FALSE) + VLOOKUP($K644,Feb!$H$7:$K$716,4,FALSE),0)</f>
        <v>0</v>
      </c>
      <c r="P644" s="109">
        <f>IFERROR(VLOOKUP($K644,Mar!$H$7:$J$716,3,FALSE) + VLOOKUP($K644,Mar!$H$7:$K$716,4,FALSE),0)</f>
        <v>0</v>
      </c>
      <c r="Q644" s="109">
        <f>IFERROR(VLOOKUP($K644,Abr!$H$7:$J$716,3,FALSE) + VLOOKUP($K644,Abr!$H$7:$K$716,4,FALSE),0)</f>
        <v>0</v>
      </c>
      <c r="R644" s="109">
        <f>IFERROR(VLOOKUP($K644,May!$H$7:$J$716,3,FALSE) + VLOOKUP($K644,May!$H$7:$K$716,4,FALSE),0)</f>
        <v>0</v>
      </c>
      <c r="S644" s="109">
        <f>IFERROR(VLOOKUP($K644,Jun!$H$7:$J$716,3,FALSE) + VLOOKUP($K644,Jun!$H$7:$K$716,4,FALSE),0)</f>
        <v>0</v>
      </c>
      <c r="T644" s="109">
        <f>IFERROR(VLOOKUP($K644,Jul!$H$7:$J$716,3,FALSE) + VLOOKUP($K644,Jul!$H$7:$K$716,4,FALSE),0)</f>
        <v>0</v>
      </c>
      <c r="U644" s="109">
        <f>IFERROR(VLOOKUP($K644,Ago!$H$7:$J$716,3,FALSE) + VLOOKUP($K644,Ago!$H$7:$K$716,4,FALSE),0)</f>
        <v>0</v>
      </c>
      <c r="V644" s="109">
        <f>IFERROR(VLOOKUP($K644,Set!$H$7:$J$716,3,FALSE) + VLOOKUP($K644,Set!$H$7:$K$716,4,FALSE),0)</f>
        <v>0</v>
      </c>
      <c r="W644" s="109">
        <f>IFERROR(VLOOKUP($K644,Oct!$H$7:$J$716,3,FALSE) + VLOOKUP($K644,Oct!$H$7:$K$716,4,FALSE),0)</f>
        <v>0</v>
      </c>
      <c r="X644" s="109">
        <f>IFERROR(VLOOKUP($K644,Nov!$H$7:$J$716,3,FALSE) + VLOOKUP($K644,Nov!$H$7:$K$716,4,FALSE),0)</f>
        <v>0</v>
      </c>
      <c r="Y644" s="109">
        <f>IFERROR(VLOOKUP($K644,Dic!$H$7:$J$716,3,FALSE) + VLOOKUP($K644,Dic!$H$7:$K$716,4,FALSE),0)</f>
        <v>0</v>
      </c>
      <c r="Z644" s="109">
        <f t="shared" si="128"/>
        <v>0</v>
      </c>
      <c r="AA644" s="109">
        <f t="shared" si="129"/>
        <v>0</v>
      </c>
      <c r="AB644" s="109">
        <f t="shared" si="130"/>
        <v>0</v>
      </c>
      <c r="AC644" s="109">
        <f t="shared" si="131"/>
        <v>0</v>
      </c>
      <c r="AD644" s="109">
        <f t="shared" si="132"/>
        <v>0</v>
      </c>
      <c r="AE644" s="109">
        <f t="shared" si="133"/>
        <v>0</v>
      </c>
      <c r="AF644" s="109">
        <f t="shared" si="134"/>
        <v>0</v>
      </c>
    </row>
    <row r="645" spans="1:32" ht="15" thickBot="1">
      <c r="A645">
        <v>2026</v>
      </c>
      <c r="B645" s="104" t="s">
        <v>924</v>
      </c>
      <c r="C645" s="104" t="s">
        <v>925</v>
      </c>
      <c r="D645" s="105" t="s">
        <v>6</v>
      </c>
      <c r="E645" s="105" t="s">
        <v>22</v>
      </c>
      <c r="F645" s="106">
        <v>870</v>
      </c>
      <c r="G645" s="105" t="s">
        <v>375</v>
      </c>
      <c r="H645" s="105" t="s">
        <v>24</v>
      </c>
      <c r="I645" s="105" t="s">
        <v>22</v>
      </c>
      <c r="J645" s="106" t="s">
        <v>522</v>
      </c>
      <c r="K645" s="107">
        <v>30473</v>
      </c>
      <c r="L645" s="105" t="s">
        <v>1179</v>
      </c>
      <c r="M645" s="108">
        <v>0</v>
      </c>
      <c r="N645" s="109">
        <f>IFERROR(VLOOKUP(K645,Ene!H650:J1359,3,FALSE) + VLOOKUP(K645,Ene!H650:K1359,4,FALSE),0)</f>
        <v>0</v>
      </c>
      <c r="O645" s="109">
        <f>IFERROR(VLOOKUP($K645,Feb!$H$7:$J$716,3,FALSE) + VLOOKUP($K645,Feb!$H$7:$K$716,4,FALSE),0)</f>
        <v>0</v>
      </c>
      <c r="P645" s="109">
        <f>IFERROR(VLOOKUP($K645,Mar!$H$7:$J$716,3,FALSE) + VLOOKUP($K645,Mar!$H$7:$K$716,4,FALSE),0)</f>
        <v>0</v>
      </c>
      <c r="Q645" s="109">
        <f>IFERROR(VLOOKUP($K645,Abr!$H$7:$J$716,3,FALSE) + VLOOKUP($K645,Abr!$H$7:$K$716,4,FALSE),0)</f>
        <v>0</v>
      </c>
      <c r="R645" s="109">
        <f>IFERROR(VLOOKUP($K645,May!$H$7:$J$716,3,FALSE) + VLOOKUP($K645,May!$H$7:$K$716,4,FALSE),0)</f>
        <v>0</v>
      </c>
      <c r="S645" s="109">
        <f>IFERROR(VLOOKUP($K645,Jun!$H$7:$J$716,3,FALSE) + VLOOKUP($K645,Jun!$H$7:$K$716,4,FALSE),0)</f>
        <v>0</v>
      </c>
      <c r="T645" s="109">
        <f>IFERROR(VLOOKUP($K645,Jul!$H$7:$J$716,3,FALSE) + VLOOKUP($K645,Jul!$H$7:$K$716,4,FALSE),0)</f>
        <v>0</v>
      </c>
      <c r="U645" s="109">
        <f>IFERROR(VLOOKUP($K645,Ago!$H$7:$J$716,3,FALSE) + VLOOKUP($K645,Ago!$H$7:$K$716,4,FALSE),0)</f>
        <v>0</v>
      </c>
      <c r="V645" s="109">
        <f>IFERROR(VLOOKUP($K645,Set!$H$7:$J$716,3,FALSE) + VLOOKUP($K645,Set!$H$7:$K$716,4,FALSE),0)</f>
        <v>0</v>
      </c>
      <c r="W645" s="109">
        <f>IFERROR(VLOOKUP($K645,Oct!$H$7:$J$716,3,FALSE) + VLOOKUP($K645,Oct!$H$7:$K$716,4,FALSE),0)</f>
        <v>0</v>
      </c>
      <c r="X645" s="109">
        <f>IFERROR(VLOOKUP($K645,Nov!$H$7:$J$716,3,FALSE) + VLOOKUP($K645,Nov!$H$7:$K$716,4,FALSE),0)</f>
        <v>0</v>
      </c>
      <c r="Y645" s="109">
        <f>IFERROR(VLOOKUP($K645,Dic!$H$7:$J$716,3,FALSE) + VLOOKUP($K645,Dic!$H$7:$K$716,4,FALSE),0)</f>
        <v>0</v>
      </c>
      <c r="Z645" s="109">
        <f t="shared" si="128"/>
        <v>0</v>
      </c>
      <c r="AA645" s="109">
        <f t="shared" si="129"/>
        <v>0</v>
      </c>
      <c r="AB645" s="109">
        <f t="shared" si="130"/>
        <v>0</v>
      </c>
      <c r="AC645" s="109">
        <f t="shared" si="131"/>
        <v>0</v>
      </c>
      <c r="AD645" s="109">
        <f t="shared" si="132"/>
        <v>0</v>
      </c>
      <c r="AE645" s="109">
        <f t="shared" si="133"/>
        <v>0</v>
      </c>
      <c r="AF645" s="109">
        <f t="shared" si="134"/>
        <v>0</v>
      </c>
    </row>
    <row r="646" spans="1:32" ht="15" thickBot="1">
      <c r="A646">
        <v>2026</v>
      </c>
      <c r="B646" s="104" t="s">
        <v>924</v>
      </c>
      <c r="C646" s="104" t="s">
        <v>944</v>
      </c>
      <c r="D646" s="105" t="s">
        <v>6</v>
      </c>
      <c r="E646" s="105" t="s">
        <v>20</v>
      </c>
      <c r="F646" s="106">
        <v>870</v>
      </c>
      <c r="G646" s="105" t="s">
        <v>375</v>
      </c>
      <c r="H646" s="105" t="s">
        <v>24</v>
      </c>
      <c r="I646" s="105" t="s">
        <v>44</v>
      </c>
      <c r="J646" s="106" t="s">
        <v>522</v>
      </c>
      <c r="K646" s="107">
        <v>30484</v>
      </c>
      <c r="L646" s="105" t="s">
        <v>1180</v>
      </c>
      <c r="M646" s="108">
        <v>0</v>
      </c>
      <c r="N646" s="109">
        <f>IFERROR(VLOOKUP(K646,Ene!H651:J1360,3,FALSE) + VLOOKUP(K646,Ene!H651:K1360,4,FALSE),0)</f>
        <v>0</v>
      </c>
      <c r="O646" s="109">
        <f>IFERROR(VLOOKUP($K646,Feb!$H$7:$J$716,3,FALSE) + VLOOKUP($K646,Feb!$H$7:$K$716,4,FALSE),0)</f>
        <v>0</v>
      </c>
      <c r="P646" s="109">
        <f>IFERROR(VLOOKUP($K646,Mar!$H$7:$J$716,3,FALSE) + VLOOKUP($K646,Mar!$H$7:$K$716,4,FALSE),0)</f>
        <v>0</v>
      </c>
      <c r="Q646" s="109">
        <f>IFERROR(VLOOKUP($K646,Abr!$H$7:$J$716,3,FALSE) + VLOOKUP($K646,Abr!$H$7:$K$716,4,FALSE),0)</f>
        <v>0</v>
      </c>
      <c r="R646" s="109">
        <f>IFERROR(VLOOKUP($K646,May!$H$7:$J$716,3,FALSE) + VLOOKUP($K646,May!$H$7:$K$716,4,FALSE),0)</f>
        <v>0</v>
      </c>
      <c r="S646" s="109">
        <f>IFERROR(VLOOKUP($K646,Jun!$H$7:$J$716,3,FALSE) + VLOOKUP($K646,Jun!$H$7:$K$716,4,FALSE),0)</f>
        <v>0</v>
      </c>
      <c r="T646" s="109">
        <f>IFERROR(VLOOKUP($K646,Jul!$H$7:$J$716,3,FALSE) + VLOOKUP($K646,Jul!$H$7:$K$716,4,FALSE),0)</f>
        <v>0</v>
      </c>
      <c r="U646" s="109">
        <f>IFERROR(VLOOKUP($K646,Ago!$H$7:$J$716,3,FALSE) + VLOOKUP($K646,Ago!$H$7:$K$716,4,FALSE),0)</f>
        <v>0</v>
      </c>
      <c r="V646" s="109">
        <f>IFERROR(VLOOKUP($K646,Set!$H$7:$J$716,3,FALSE) + VLOOKUP($K646,Set!$H$7:$K$716,4,FALSE),0)</f>
        <v>0</v>
      </c>
      <c r="W646" s="109">
        <f>IFERROR(VLOOKUP($K646,Oct!$H$7:$J$716,3,FALSE) + VLOOKUP($K646,Oct!$H$7:$K$716,4,FALSE),0)</f>
        <v>0</v>
      </c>
      <c r="X646" s="109">
        <f>IFERROR(VLOOKUP($K646,Nov!$H$7:$J$716,3,FALSE) + VLOOKUP($K646,Nov!$H$7:$K$716,4,FALSE),0)</f>
        <v>0</v>
      </c>
      <c r="Y646" s="109">
        <f>IFERROR(VLOOKUP($K646,Dic!$H$7:$J$716,3,FALSE) + VLOOKUP($K646,Dic!$H$7:$K$716,4,FALSE),0)</f>
        <v>0</v>
      </c>
      <c r="Z646" s="109">
        <f t="shared" si="128"/>
        <v>0</v>
      </c>
      <c r="AA646" s="109">
        <f t="shared" si="129"/>
        <v>0</v>
      </c>
      <c r="AB646" s="109">
        <f t="shared" si="130"/>
        <v>0</v>
      </c>
      <c r="AC646" s="109">
        <f t="shared" si="131"/>
        <v>0</v>
      </c>
      <c r="AD646" s="109">
        <f t="shared" si="132"/>
        <v>0</v>
      </c>
      <c r="AE646" s="109">
        <f t="shared" si="133"/>
        <v>0</v>
      </c>
      <c r="AF646" s="109">
        <f t="shared" si="134"/>
        <v>0</v>
      </c>
    </row>
    <row r="647" spans="1:32" ht="15" thickBot="1">
      <c r="A647">
        <v>2026</v>
      </c>
      <c r="B647" s="104" t="s">
        <v>924</v>
      </c>
      <c r="C647" s="104" t="s">
        <v>920</v>
      </c>
      <c r="D647" s="139" t="s">
        <v>6</v>
      </c>
      <c r="E647" s="139" t="s">
        <v>7</v>
      </c>
      <c r="F647" s="140">
        <v>870</v>
      </c>
      <c r="G647" s="139" t="s">
        <v>375</v>
      </c>
      <c r="H647" s="139" t="s">
        <v>24</v>
      </c>
      <c r="I647" s="139" t="s">
        <v>25</v>
      </c>
      <c r="J647" s="140" t="s">
        <v>522</v>
      </c>
      <c r="K647" s="141">
        <v>30485</v>
      </c>
      <c r="L647" s="139" t="s">
        <v>1181</v>
      </c>
      <c r="M647" s="108">
        <v>0</v>
      </c>
      <c r="N647" s="109">
        <f>IFERROR(VLOOKUP(K647,Ene!H652:J1361,3,FALSE) + VLOOKUP(K647,Ene!H652:K1361,4,FALSE),0)</f>
        <v>0</v>
      </c>
      <c r="O647" s="109">
        <f>IFERROR(VLOOKUP($K647,Feb!$H$7:$J$716,3,FALSE) + VLOOKUP($K647,Feb!$H$7:$K$716,4,FALSE),0)</f>
        <v>0</v>
      </c>
      <c r="P647" s="109">
        <f>IFERROR(VLOOKUP($K647,Mar!$H$7:$J$716,3,FALSE) + VLOOKUP($K647,Mar!$H$7:$K$716,4,FALSE),0)</f>
        <v>0</v>
      </c>
      <c r="Q647" s="109">
        <f>IFERROR(VLOOKUP($K647,Abr!$H$7:$J$716,3,FALSE) + VLOOKUP($K647,Abr!$H$7:$K$716,4,FALSE),0)</f>
        <v>0</v>
      </c>
      <c r="R647" s="109">
        <f>IFERROR(VLOOKUP($K647,May!$H$7:$J$716,3,FALSE) + VLOOKUP($K647,May!$H$7:$K$716,4,FALSE),0)</f>
        <v>0</v>
      </c>
      <c r="S647" s="109">
        <f>IFERROR(VLOOKUP($K647,Jun!$H$7:$J$716,3,FALSE) + VLOOKUP($K647,Jun!$H$7:$K$716,4,FALSE),0)</f>
        <v>0</v>
      </c>
      <c r="T647" s="109">
        <f>IFERROR(VLOOKUP($K647,Jul!$H$7:$J$716,3,FALSE) + VLOOKUP($K647,Jul!$H$7:$K$716,4,FALSE),0)</f>
        <v>0</v>
      </c>
      <c r="U647" s="109">
        <f>IFERROR(VLOOKUP($K647,Ago!$H$7:$J$716,3,FALSE) + VLOOKUP($K647,Ago!$H$7:$K$716,4,FALSE),0)</f>
        <v>0</v>
      </c>
      <c r="V647" s="109">
        <f>IFERROR(VLOOKUP($K647,Set!$H$7:$J$716,3,FALSE) + VLOOKUP($K647,Set!$H$7:$K$716,4,FALSE),0)</f>
        <v>0</v>
      </c>
      <c r="W647" s="109">
        <f>IFERROR(VLOOKUP($K647,Oct!$H$7:$J$716,3,FALSE) + VLOOKUP($K647,Oct!$H$7:$K$716,4,FALSE),0)</f>
        <v>0</v>
      </c>
      <c r="X647" s="109">
        <f>IFERROR(VLOOKUP($K647,Nov!$H$7:$J$716,3,FALSE) + VLOOKUP($K647,Nov!$H$7:$K$716,4,FALSE),0)</f>
        <v>0</v>
      </c>
      <c r="Y647" s="109">
        <f>IFERROR(VLOOKUP($K647,Dic!$H$7:$J$716,3,FALSE) + VLOOKUP($K647,Dic!$H$7:$K$716,4,FALSE),0)</f>
        <v>0</v>
      </c>
      <c r="Z647" s="109">
        <f t="shared" si="128"/>
        <v>0</v>
      </c>
      <c r="AA647" s="109">
        <f t="shared" si="129"/>
        <v>0</v>
      </c>
      <c r="AB647" s="109">
        <f t="shared" si="130"/>
        <v>0</v>
      </c>
      <c r="AC647" s="109">
        <f t="shared" si="131"/>
        <v>0</v>
      </c>
      <c r="AD647" s="109">
        <f t="shared" si="132"/>
        <v>0</v>
      </c>
      <c r="AE647" s="109">
        <f t="shared" si="133"/>
        <v>0</v>
      </c>
      <c r="AF647" s="109">
        <f t="shared" si="134"/>
        <v>0</v>
      </c>
    </row>
    <row r="648" spans="1:32" ht="15" thickBot="1">
      <c r="A648">
        <v>2026</v>
      </c>
      <c r="B648" s="104" t="s">
        <v>924</v>
      </c>
      <c r="C648" s="104" t="s">
        <v>943</v>
      </c>
      <c r="D648" s="139" t="s">
        <v>6</v>
      </c>
      <c r="E648" s="139" t="s">
        <v>41</v>
      </c>
      <c r="F648" s="140">
        <v>870</v>
      </c>
      <c r="G648" s="139" t="s">
        <v>375</v>
      </c>
      <c r="H648" s="139" t="s">
        <v>24</v>
      </c>
      <c r="I648" s="139" t="s">
        <v>41</v>
      </c>
      <c r="J648" s="140" t="s">
        <v>522</v>
      </c>
      <c r="K648" s="141">
        <v>30486</v>
      </c>
      <c r="L648" s="139" t="s">
        <v>1182</v>
      </c>
      <c r="M648" s="108">
        <v>0</v>
      </c>
      <c r="N648" s="109">
        <f>IFERROR(VLOOKUP(K648,Ene!H653:J1362,3,FALSE) + VLOOKUP(K648,Ene!H653:K1362,4,FALSE),0)</f>
        <v>0</v>
      </c>
      <c r="O648" s="109">
        <f>IFERROR(VLOOKUP($K648,Feb!$H$7:$J$716,3,FALSE) + VLOOKUP($K648,Feb!$H$7:$K$716,4,FALSE),0)</f>
        <v>0</v>
      </c>
      <c r="P648" s="109">
        <f>IFERROR(VLOOKUP($K648,Mar!$H$7:$J$716,3,FALSE) + VLOOKUP($K648,Mar!$H$7:$K$716,4,FALSE),0)</f>
        <v>0</v>
      </c>
      <c r="Q648" s="109">
        <f>IFERROR(VLOOKUP($K648,Abr!$H$7:$J$716,3,FALSE) + VLOOKUP($K648,Abr!$H$7:$K$716,4,FALSE),0)</f>
        <v>0</v>
      </c>
      <c r="R648" s="109">
        <f>IFERROR(VLOOKUP($K648,May!$H$7:$J$716,3,FALSE) + VLOOKUP($K648,May!$H$7:$K$716,4,FALSE),0)</f>
        <v>0</v>
      </c>
      <c r="S648" s="109">
        <f>IFERROR(VLOOKUP($K648,Jun!$H$7:$J$716,3,FALSE) + VLOOKUP($K648,Jun!$H$7:$K$716,4,FALSE),0)</f>
        <v>0</v>
      </c>
      <c r="T648" s="109">
        <f>IFERROR(VLOOKUP($K648,Jul!$H$7:$J$716,3,FALSE) + VLOOKUP($K648,Jul!$H$7:$K$716,4,FALSE),0)</f>
        <v>0</v>
      </c>
      <c r="U648" s="109">
        <f>IFERROR(VLOOKUP($K648,Ago!$H$7:$J$716,3,FALSE) + VLOOKUP($K648,Ago!$H$7:$K$716,4,FALSE),0)</f>
        <v>0</v>
      </c>
      <c r="V648" s="109">
        <f>IFERROR(VLOOKUP($K648,Set!$H$7:$J$716,3,FALSE) + VLOOKUP($K648,Set!$H$7:$K$716,4,FALSE),0)</f>
        <v>0</v>
      </c>
      <c r="W648" s="109">
        <f>IFERROR(VLOOKUP($K648,Oct!$H$7:$J$716,3,FALSE) + VLOOKUP($K648,Oct!$H$7:$K$716,4,FALSE),0)</f>
        <v>0</v>
      </c>
      <c r="X648" s="109">
        <f>IFERROR(VLOOKUP($K648,Nov!$H$7:$J$716,3,FALSE) + VLOOKUP($K648,Nov!$H$7:$K$716,4,FALSE),0)</f>
        <v>0</v>
      </c>
      <c r="Y648" s="109">
        <f>IFERROR(VLOOKUP($K648,Dic!$H$7:$J$716,3,FALSE) + VLOOKUP($K648,Dic!$H$7:$K$716,4,FALSE),0)</f>
        <v>0</v>
      </c>
      <c r="Z648" s="109">
        <f t="shared" si="128"/>
        <v>0</v>
      </c>
      <c r="AA648" s="109">
        <f t="shared" si="129"/>
        <v>0</v>
      </c>
      <c r="AB648" s="109">
        <f t="shared" si="130"/>
        <v>0</v>
      </c>
      <c r="AC648" s="109">
        <f t="shared" si="131"/>
        <v>0</v>
      </c>
      <c r="AD648" s="109">
        <f t="shared" si="132"/>
        <v>0</v>
      </c>
      <c r="AE648" s="109">
        <f t="shared" si="133"/>
        <v>0</v>
      </c>
      <c r="AF648" s="109">
        <f t="shared" si="134"/>
        <v>0</v>
      </c>
    </row>
    <row r="649" spans="1:32" ht="15" thickBot="1">
      <c r="A649">
        <v>2026</v>
      </c>
      <c r="B649" s="104" t="s">
        <v>924</v>
      </c>
      <c r="C649" s="104" t="s">
        <v>1070</v>
      </c>
      <c r="D649" s="139" t="s">
        <v>331</v>
      </c>
      <c r="E649" s="139" t="s">
        <v>230</v>
      </c>
      <c r="F649" s="140">
        <v>1391</v>
      </c>
      <c r="G649" s="139" t="s">
        <v>431</v>
      </c>
      <c r="H649" s="139" t="s">
        <v>331</v>
      </c>
      <c r="I649" s="139" t="s">
        <v>232</v>
      </c>
      <c r="J649" s="140" t="s">
        <v>8</v>
      </c>
      <c r="K649" s="141">
        <v>30509</v>
      </c>
      <c r="L649" s="139" t="s">
        <v>1183</v>
      </c>
      <c r="M649" s="108">
        <v>8</v>
      </c>
      <c r="N649" s="109">
        <f>IFERROR(VLOOKUP(K649,Ene!H654:J1363,3,FALSE) + VLOOKUP(K649,Ene!H654:K1363,4,FALSE),0)</f>
        <v>0</v>
      </c>
      <c r="O649" s="109">
        <f>IFERROR(VLOOKUP($K649,Feb!$H$7:$J$716,3,FALSE) + VLOOKUP($K649,Feb!$H$7:$K$716,4,FALSE),0)</f>
        <v>0</v>
      </c>
      <c r="P649" s="109">
        <f>IFERROR(VLOOKUP($K649,Mar!$H$7:$J$716,3,FALSE) + VLOOKUP($K649,Mar!$H$7:$K$716,4,FALSE),0)</f>
        <v>0</v>
      </c>
      <c r="Q649" s="109">
        <f>IFERROR(VLOOKUP($K649,Abr!$H$7:$J$716,3,FALSE) + VLOOKUP($K649,Abr!$H$7:$K$716,4,FALSE),0)</f>
        <v>0</v>
      </c>
      <c r="R649" s="109">
        <f>IFERROR(VLOOKUP($K649,May!$H$7:$J$716,3,FALSE) + VLOOKUP($K649,May!$H$7:$K$716,4,FALSE),0)</f>
        <v>0</v>
      </c>
      <c r="S649" s="109">
        <f>IFERROR(VLOOKUP($K649,Jun!$H$7:$J$716,3,FALSE) + VLOOKUP($K649,Jun!$H$7:$K$716,4,FALSE),0)</f>
        <v>0</v>
      </c>
      <c r="T649" s="109">
        <f>IFERROR(VLOOKUP($K649,Jul!$H$7:$J$716,3,FALSE) + VLOOKUP($K649,Jul!$H$7:$K$716,4,FALSE),0)</f>
        <v>0</v>
      </c>
      <c r="U649" s="109">
        <f>IFERROR(VLOOKUP($K649,Ago!$H$7:$J$716,3,FALSE) + VLOOKUP($K649,Ago!$H$7:$K$716,4,FALSE),0)</f>
        <v>0</v>
      </c>
      <c r="V649" s="109">
        <f>IFERROR(VLOOKUP($K649,Set!$H$7:$J$716,3,FALSE) + VLOOKUP($K649,Set!$H$7:$K$716,4,FALSE),0)</f>
        <v>0</v>
      </c>
      <c r="W649" s="109">
        <f>IFERROR(VLOOKUP($K649,Oct!$H$7:$J$716,3,FALSE) + VLOOKUP($K649,Oct!$H$7:$K$716,4,FALSE),0)</f>
        <v>0</v>
      </c>
      <c r="X649" s="109">
        <f>IFERROR(VLOOKUP($K649,Nov!$H$7:$J$716,3,FALSE) + VLOOKUP($K649,Nov!$H$7:$K$716,4,FALSE),0)</f>
        <v>0</v>
      </c>
      <c r="Y649" s="109">
        <f>IFERROR(VLOOKUP($K649,Dic!$H$7:$J$716,3,FALSE) + VLOOKUP($K649,Dic!$H$7:$K$716,4,FALSE),0)</f>
        <v>0</v>
      </c>
      <c r="Z649" s="109">
        <f t="shared" si="128"/>
        <v>0</v>
      </c>
      <c r="AA649" s="109">
        <f t="shared" si="129"/>
        <v>0</v>
      </c>
      <c r="AB649" s="109">
        <f t="shared" si="130"/>
        <v>0</v>
      </c>
      <c r="AC649" s="109">
        <f t="shared" si="131"/>
        <v>0</v>
      </c>
      <c r="AD649" s="109">
        <f t="shared" si="132"/>
        <v>0</v>
      </c>
      <c r="AE649" s="109">
        <f t="shared" si="133"/>
        <v>0</v>
      </c>
      <c r="AF649" s="109">
        <f t="shared" si="134"/>
        <v>0</v>
      </c>
    </row>
    <row r="650" spans="1:32" ht="15" thickBot="1">
      <c r="A650">
        <v>2026</v>
      </c>
      <c r="B650" s="104" t="s">
        <v>857</v>
      </c>
      <c r="C650" s="104" t="s">
        <v>925</v>
      </c>
      <c r="D650" s="105" t="s">
        <v>6</v>
      </c>
      <c r="E650" s="105" t="s">
        <v>22</v>
      </c>
      <c r="F650" s="106">
        <v>0</v>
      </c>
      <c r="G650" s="105" t="s">
        <v>1093</v>
      </c>
      <c r="H650" s="105" t="s">
        <v>369</v>
      </c>
      <c r="I650" s="105" t="s">
        <v>370</v>
      </c>
      <c r="J650" s="106" t="s">
        <v>522</v>
      </c>
      <c r="K650" s="107">
        <v>30510</v>
      </c>
      <c r="L650" s="105" t="s">
        <v>1184</v>
      </c>
      <c r="M650" s="108">
        <v>0</v>
      </c>
      <c r="N650" s="109">
        <f>IFERROR(VLOOKUP(K650,Ene!H655:J1364,3,FALSE) + VLOOKUP(K650,Ene!H655:K1364,4,FALSE),0)</f>
        <v>0</v>
      </c>
      <c r="O650" s="109">
        <f>IFERROR(VLOOKUP($K650,Feb!$H$7:$J$716,3,FALSE) + VLOOKUP($K650,Feb!$H$7:$K$716,4,FALSE),0)</f>
        <v>0</v>
      </c>
      <c r="P650" s="109">
        <f>IFERROR(VLOOKUP($K650,Mar!$H$7:$J$716,3,FALSE) + VLOOKUP($K650,Mar!$H$7:$K$716,4,FALSE),0)</f>
        <v>0</v>
      </c>
      <c r="Q650" s="109">
        <f>IFERROR(VLOOKUP($K650,Abr!$H$7:$J$716,3,FALSE) + VLOOKUP($K650,Abr!$H$7:$K$716,4,FALSE),0)</f>
        <v>0</v>
      </c>
      <c r="R650" s="109">
        <f>IFERROR(VLOOKUP($K650,May!$H$7:$J$716,3,FALSE) + VLOOKUP($K650,May!$H$7:$K$716,4,FALSE),0)</f>
        <v>0</v>
      </c>
      <c r="S650" s="109">
        <f>IFERROR(VLOOKUP($K650,Jun!$H$7:$J$716,3,FALSE) + VLOOKUP($K650,Jun!$H$7:$K$716,4,FALSE),0)</f>
        <v>0</v>
      </c>
      <c r="T650" s="109">
        <f>IFERROR(VLOOKUP($K650,Jul!$H$7:$J$716,3,FALSE) + VLOOKUP($K650,Jul!$H$7:$K$716,4,FALSE),0)</f>
        <v>0</v>
      </c>
      <c r="U650" s="109">
        <f>IFERROR(VLOOKUP($K650,Ago!$H$7:$J$716,3,FALSE) + VLOOKUP($K650,Ago!$H$7:$K$716,4,FALSE),0)</f>
        <v>0</v>
      </c>
      <c r="V650" s="109">
        <f>IFERROR(VLOOKUP($K650,Set!$H$7:$J$716,3,FALSE) + VLOOKUP($K650,Set!$H$7:$K$716,4,FALSE),0)</f>
        <v>0</v>
      </c>
      <c r="W650" s="109">
        <f>IFERROR(VLOOKUP($K650,Oct!$H$7:$J$716,3,FALSE) + VLOOKUP($K650,Oct!$H$7:$K$716,4,FALSE),0)</f>
        <v>0</v>
      </c>
      <c r="X650" s="109">
        <f>IFERROR(VLOOKUP($K650,Nov!$H$7:$J$716,3,FALSE) + VLOOKUP($K650,Nov!$H$7:$K$716,4,FALSE),0)</f>
        <v>0</v>
      </c>
      <c r="Y650" s="109">
        <f>IFERROR(VLOOKUP($K650,Dic!$H$7:$J$716,3,FALSE) + VLOOKUP($K650,Dic!$H$7:$K$716,4,FALSE),0)</f>
        <v>0</v>
      </c>
      <c r="Z650" s="109">
        <f t="shared" si="128"/>
        <v>0</v>
      </c>
      <c r="AA650" s="109">
        <f t="shared" si="129"/>
        <v>0</v>
      </c>
      <c r="AB650" s="109">
        <f t="shared" si="130"/>
        <v>0</v>
      </c>
      <c r="AC650" s="109">
        <f t="shared" si="131"/>
        <v>0</v>
      </c>
      <c r="AD650" s="109">
        <f t="shared" si="132"/>
        <v>0</v>
      </c>
      <c r="AE650" s="109">
        <f t="shared" si="133"/>
        <v>0</v>
      </c>
      <c r="AF650" s="109">
        <f t="shared" si="134"/>
        <v>0</v>
      </c>
    </row>
    <row r="651" spans="1:32" ht="15" thickBot="1">
      <c r="A651">
        <v>2026</v>
      </c>
      <c r="B651" s="104" t="s">
        <v>857</v>
      </c>
      <c r="C651" s="104" t="s">
        <v>1061</v>
      </c>
      <c r="D651" s="139" t="s">
        <v>18</v>
      </c>
      <c r="E651" s="139" t="s">
        <v>19</v>
      </c>
      <c r="F651" s="140">
        <v>0</v>
      </c>
      <c r="G651" s="139" t="s">
        <v>1093</v>
      </c>
      <c r="H651" s="139" t="s">
        <v>369</v>
      </c>
      <c r="I651" s="139" t="s">
        <v>370</v>
      </c>
      <c r="J651" s="140" t="s">
        <v>522</v>
      </c>
      <c r="K651" s="141">
        <v>30542</v>
      </c>
      <c r="L651" s="139" t="s">
        <v>1185</v>
      </c>
      <c r="M651" s="108">
        <v>0</v>
      </c>
      <c r="N651" s="109">
        <f>IFERROR(VLOOKUP(K651,Ene!H656:J1365,3,FALSE) + VLOOKUP(K651,Ene!H656:K1365,4,FALSE),0)</f>
        <v>0</v>
      </c>
      <c r="O651" s="109">
        <f>IFERROR(VLOOKUP($K651,Feb!$H$7:$J$716,3,FALSE) + VLOOKUP($K651,Feb!$H$7:$K$716,4,FALSE),0)</f>
        <v>0</v>
      </c>
      <c r="P651" s="109">
        <f>IFERROR(VLOOKUP($K651,Mar!$H$7:$J$716,3,FALSE) + VLOOKUP($K651,Mar!$H$7:$K$716,4,FALSE),0)</f>
        <v>0</v>
      </c>
      <c r="Q651" s="109">
        <f>IFERROR(VLOOKUP($K651,Abr!$H$7:$J$716,3,FALSE) + VLOOKUP($K651,Abr!$H$7:$K$716,4,FALSE),0)</f>
        <v>0</v>
      </c>
      <c r="R651" s="109">
        <f>IFERROR(VLOOKUP($K651,May!$H$7:$J$716,3,FALSE) + VLOOKUP($K651,May!$H$7:$K$716,4,FALSE),0)</f>
        <v>0</v>
      </c>
      <c r="S651" s="109">
        <f>IFERROR(VLOOKUP($K651,Jun!$H$7:$J$716,3,FALSE) + VLOOKUP($K651,Jun!$H$7:$K$716,4,FALSE),0)</f>
        <v>0</v>
      </c>
      <c r="T651" s="109">
        <f>IFERROR(VLOOKUP($K651,Jul!$H$7:$J$716,3,FALSE) + VLOOKUP($K651,Jul!$H$7:$K$716,4,FALSE),0)</f>
        <v>0</v>
      </c>
      <c r="U651" s="109">
        <f>IFERROR(VLOOKUP($K651,Ago!$H$7:$J$716,3,FALSE) + VLOOKUP($K651,Ago!$H$7:$K$716,4,FALSE),0)</f>
        <v>0</v>
      </c>
      <c r="V651" s="109">
        <f>IFERROR(VLOOKUP($K651,Set!$H$7:$J$716,3,FALSE) + VLOOKUP($K651,Set!$H$7:$K$716,4,FALSE),0)</f>
        <v>0</v>
      </c>
      <c r="W651" s="109">
        <f>IFERROR(VLOOKUP($K651,Oct!$H$7:$J$716,3,FALSE) + VLOOKUP($K651,Oct!$H$7:$K$716,4,FALSE),0)</f>
        <v>0</v>
      </c>
      <c r="X651" s="109">
        <f>IFERROR(VLOOKUP($K651,Nov!$H$7:$J$716,3,FALSE) + VLOOKUP($K651,Nov!$H$7:$K$716,4,FALSE),0)</f>
        <v>0</v>
      </c>
      <c r="Y651" s="109">
        <f>IFERROR(VLOOKUP($K651,Dic!$H$7:$J$716,3,FALSE) + VLOOKUP($K651,Dic!$H$7:$K$716,4,FALSE),0)</f>
        <v>0</v>
      </c>
      <c r="Z651" s="109">
        <f t="shared" si="128"/>
        <v>0</v>
      </c>
      <c r="AA651" s="109">
        <f t="shared" si="129"/>
        <v>0</v>
      </c>
      <c r="AB651" s="109">
        <f t="shared" si="130"/>
        <v>0</v>
      </c>
      <c r="AC651" s="109">
        <f t="shared" si="131"/>
        <v>0</v>
      </c>
      <c r="AD651" s="109">
        <f t="shared" si="132"/>
        <v>0</v>
      </c>
      <c r="AE651" s="109">
        <f t="shared" si="133"/>
        <v>0</v>
      </c>
      <c r="AF651" s="109">
        <f t="shared" si="134"/>
        <v>0</v>
      </c>
    </row>
    <row r="652" spans="1:32" ht="15" thickBot="1">
      <c r="A652">
        <v>2026</v>
      </c>
      <c r="B652" s="104" t="s">
        <v>857</v>
      </c>
      <c r="C652" s="104" t="s">
        <v>920</v>
      </c>
      <c r="D652" s="139" t="s">
        <v>6</v>
      </c>
      <c r="E652" s="139" t="s">
        <v>7</v>
      </c>
      <c r="F652" s="140">
        <v>0</v>
      </c>
      <c r="G652" s="139" t="s">
        <v>1093</v>
      </c>
      <c r="H652" s="139" t="s">
        <v>369</v>
      </c>
      <c r="I652" s="139" t="s">
        <v>370</v>
      </c>
      <c r="J652" s="140" t="s">
        <v>13</v>
      </c>
      <c r="K652" s="141">
        <v>30738</v>
      </c>
      <c r="L652" s="139" t="s">
        <v>1186</v>
      </c>
      <c r="M652" s="108">
        <v>0</v>
      </c>
      <c r="N652" s="109">
        <f>IFERROR(VLOOKUP(K652,Ene!H657:J1366,3,FALSE) + VLOOKUP(K652,Ene!H657:K1366,4,FALSE),0)</f>
        <v>0</v>
      </c>
      <c r="O652" s="109">
        <f>IFERROR(VLOOKUP($K652,Feb!$H$7:$J$716,3,FALSE) + VLOOKUP($K652,Feb!$H$7:$K$716,4,FALSE),0)</f>
        <v>0</v>
      </c>
      <c r="P652" s="109">
        <f>IFERROR(VLOOKUP($K652,Mar!$H$7:$J$716,3,FALSE) + VLOOKUP($K652,Mar!$H$7:$K$716,4,FALSE),0)</f>
        <v>0</v>
      </c>
      <c r="Q652" s="109">
        <f>IFERROR(VLOOKUP($K652,Abr!$H$7:$J$716,3,FALSE) + VLOOKUP($K652,Abr!$H$7:$K$716,4,FALSE),0)</f>
        <v>0</v>
      </c>
      <c r="R652" s="109">
        <f>IFERROR(VLOOKUP($K652,May!$H$7:$J$716,3,FALSE) + VLOOKUP($K652,May!$H$7:$K$716,4,FALSE),0)</f>
        <v>0</v>
      </c>
      <c r="S652" s="109">
        <f>IFERROR(VLOOKUP($K652,Jun!$H$7:$J$716,3,FALSE) + VLOOKUP($K652,Jun!$H$7:$K$716,4,FALSE),0)</f>
        <v>0</v>
      </c>
      <c r="T652" s="109">
        <f>IFERROR(VLOOKUP($K652,Jul!$H$7:$J$716,3,FALSE) + VLOOKUP($K652,Jul!$H$7:$K$716,4,FALSE),0)</f>
        <v>0</v>
      </c>
      <c r="U652" s="109">
        <f>IFERROR(VLOOKUP($K652,Ago!$H$7:$J$716,3,FALSE) + VLOOKUP($K652,Ago!$H$7:$K$716,4,FALSE),0)</f>
        <v>0</v>
      </c>
      <c r="V652" s="109">
        <f>IFERROR(VLOOKUP($K652,Set!$H$7:$J$716,3,FALSE) + VLOOKUP($K652,Set!$H$7:$K$716,4,FALSE),0)</f>
        <v>0</v>
      </c>
      <c r="W652" s="109">
        <f>IFERROR(VLOOKUP($K652,Oct!$H$7:$J$716,3,FALSE) + VLOOKUP($K652,Oct!$H$7:$K$716,4,FALSE),0)</f>
        <v>0</v>
      </c>
      <c r="X652" s="109">
        <f>IFERROR(VLOOKUP($K652,Nov!$H$7:$J$716,3,FALSE) + VLOOKUP($K652,Nov!$H$7:$K$716,4,FALSE),0)</f>
        <v>0</v>
      </c>
      <c r="Y652" s="109">
        <f>IFERROR(VLOOKUP($K652,Dic!$H$7:$J$716,3,FALSE) + VLOOKUP($K652,Dic!$H$7:$K$716,4,FALSE),0)</f>
        <v>0</v>
      </c>
      <c r="Z652" s="109">
        <f t="shared" si="128"/>
        <v>0</v>
      </c>
      <c r="AA652" s="109">
        <f t="shared" si="129"/>
        <v>0</v>
      </c>
      <c r="AB652" s="109">
        <f t="shared" si="130"/>
        <v>0</v>
      </c>
      <c r="AC652" s="109">
        <f t="shared" si="131"/>
        <v>0</v>
      </c>
      <c r="AD652" s="109">
        <f t="shared" si="132"/>
        <v>0</v>
      </c>
      <c r="AE652" s="109">
        <f t="shared" si="133"/>
        <v>0</v>
      </c>
      <c r="AF652" s="109">
        <f t="shared" si="134"/>
        <v>0</v>
      </c>
    </row>
    <row r="653" spans="1:32" ht="15" thickBot="1">
      <c r="A653">
        <v>2026</v>
      </c>
      <c r="B653" s="104" t="s">
        <v>924</v>
      </c>
      <c r="C653" s="104" t="s">
        <v>984</v>
      </c>
      <c r="D653" s="105" t="s">
        <v>5</v>
      </c>
      <c r="E653" s="105" t="s">
        <v>113</v>
      </c>
      <c r="F653" s="106">
        <v>1714</v>
      </c>
      <c r="G653" s="105" t="s">
        <v>393</v>
      </c>
      <c r="H653" s="105" t="s">
        <v>5</v>
      </c>
      <c r="I653" s="105" t="s">
        <v>113</v>
      </c>
      <c r="J653" s="106" t="s">
        <v>9</v>
      </c>
      <c r="K653" s="107">
        <v>30800</v>
      </c>
      <c r="L653" s="105" t="s">
        <v>1187</v>
      </c>
      <c r="M653" s="108">
        <v>0</v>
      </c>
      <c r="N653" s="109">
        <f>IFERROR(VLOOKUP(K653,Ene!H658:J1367,3,FALSE) + VLOOKUP(K653,Ene!H658:K1367,4,FALSE),0)</f>
        <v>0</v>
      </c>
      <c r="O653" s="109">
        <f>IFERROR(VLOOKUP($K653,Feb!$H$7:$J$716,3,FALSE) + VLOOKUP($K653,Feb!$H$7:$K$716,4,FALSE),0)</f>
        <v>0</v>
      </c>
      <c r="P653" s="109">
        <f>IFERROR(VLOOKUP($K653,Mar!$H$7:$J$716,3,FALSE) + VLOOKUP($K653,Mar!$H$7:$K$716,4,FALSE),0)</f>
        <v>0</v>
      </c>
      <c r="Q653" s="109">
        <f>IFERROR(VLOOKUP($K653,Abr!$H$7:$J$716,3,FALSE) + VLOOKUP($K653,Abr!$H$7:$K$716,4,FALSE),0)</f>
        <v>0</v>
      </c>
      <c r="R653" s="109">
        <f>IFERROR(VLOOKUP($K653,May!$H$7:$J$716,3,FALSE) + VLOOKUP($K653,May!$H$7:$K$716,4,FALSE),0)</f>
        <v>0</v>
      </c>
      <c r="S653" s="109">
        <f>IFERROR(VLOOKUP($K653,Jun!$H$7:$J$716,3,FALSE) + VLOOKUP($K653,Jun!$H$7:$K$716,4,FALSE),0)</f>
        <v>0</v>
      </c>
      <c r="T653" s="109">
        <f>IFERROR(VLOOKUP($K653,Jul!$H$7:$J$716,3,FALSE) + VLOOKUP($K653,Jul!$H$7:$K$716,4,FALSE),0)</f>
        <v>0</v>
      </c>
      <c r="U653" s="109">
        <f>IFERROR(VLOOKUP($K653,Ago!$H$7:$J$716,3,FALSE) + VLOOKUP($K653,Ago!$H$7:$K$716,4,FALSE),0)</f>
        <v>0</v>
      </c>
      <c r="V653" s="109">
        <f>IFERROR(VLOOKUP($K653,Set!$H$7:$J$716,3,FALSE) + VLOOKUP($K653,Set!$H$7:$K$716,4,FALSE),0)</f>
        <v>0</v>
      </c>
      <c r="W653" s="109">
        <f>IFERROR(VLOOKUP($K653,Oct!$H$7:$J$716,3,FALSE) + VLOOKUP($K653,Oct!$H$7:$K$716,4,FALSE),0)</f>
        <v>0</v>
      </c>
      <c r="X653" s="109">
        <f>IFERROR(VLOOKUP($K653,Nov!$H$7:$J$716,3,FALSE) + VLOOKUP($K653,Nov!$H$7:$K$716,4,FALSE),0)</f>
        <v>0</v>
      </c>
      <c r="Y653" s="109">
        <f>IFERROR(VLOOKUP($K653,Dic!$H$7:$J$716,3,FALSE) + VLOOKUP($K653,Dic!$H$7:$K$716,4,FALSE),0)</f>
        <v>0</v>
      </c>
      <c r="Z653" s="109">
        <f t="shared" si="128"/>
        <v>0</v>
      </c>
      <c r="AA653" s="109">
        <f t="shared" si="129"/>
        <v>0</v>
      </c>
      <c r="AB653" s="109">
        <f t="shared" si="130"/>
        <v>0</v>
      </c>
      <c r="AC653" s="109">
        <f t="shared" si="131"/>
        <v>0</v>
      </c>
      <c r="AD653" s="109">
        <f t="shared" si="132"/>
        <v>0</v>
      </c>
      <c r="AE653" s="109">
        <f t="shared" si="133"/>
        <v>0</v>
      </c>
      <c r="AF653" s="109">
        <f t="shared" si="134"/>
        <v>0</v>
      </c>
    </row>
    <row r="654" spans="1:32" ht="15" thickBot="1">
      <c r="A654">
        <v>2026</v>
      </c>
      <c r="B654" s="104" t="s">
        <v>857</v>
      </c>
      <c r="C654" s="104" t="s">
        <v>920</v>
      </c>
      <c r="D654" s="139" t="s">
        <v>6</v>
      </c>
      <c r="E654" s="139" t="s">
        <v>7</v>
      </c>
      <c r="F654" s="140">
        <v>0</v>
      </c>
      <c r="G654" s="139" t="s">
        <v>1093</v>
      </c>
      <c r="H654" s="139" t="s">
        <v>369</v>
      </c>
      <c r="I654" s="139" t="s">
        <v>370</v>
      </c>
      <c r="J654" s="140" t="s">
        <v>13</v>
      </c>
      <c r="K654" s="141">
        <v>30806</v>
      </c>
      <c r="L654" s="139" t="s">
        <v>1188</v>
      </c>
      <c r="M654" s="108">
        <v>0</v>
      </c>
      <c r="N654" s="109">
        <f>IFERROR(VLOOKUP(K654,Ene!H659:J1368,3,FALSE) + VLOOKUP(K654,Ene!H659:K1368,4,FALSE),0)</f>
        <v>0</v>
      </c>
      <c r="O654" s="109">
        <f>IFERROR(VLOOKUP($K654,Feb!$H$7:$J$716,3,FALSE) + VLOOKUP($K654,Feb!$H$7:$K$716,4,FALSE),0)</f>
        <v>0</v>
      </c>
      <c r="P654" s="109">
        <f>IFERROR(VLOOKUP($K654,Mar!$H$7:$J$716,3,FALSE) + VLOOKUP($K654,Mar!$H$7:$K$716,4,FALSE),0)</f>
        <v>0</v>
      </c>
      <c r="Q654" s="109">
        <f>IFERROR(VLOOKUP($K654,Abr!$H$7:$J$716,3,FALSE) + VLOOKUP($K654,Abr!$H$7:$K$716,4,FALSE),0)</f>
        <v>0</v>
      </c>
      <c r="R654" s="109">
        <f>IFERROR(VLOOKUP($K654,May!$H$7:$J$716,3,FALSE) + VLOOKUP($K654,May!$H$7:$K$716,4,FALSE),0)</f>
        <v>0</v>
      </c>
      <c r="S654" s="109">
        <f>IFERROR(VLOOKUP($K654,Jun!$H$7:$J$716,3,FALSE) + VLOOKUP($K654,Jun!$H$7:$K$716,4,FALSE),0)</f>
        <v>0</v>
      </c>
      <c r="T654" s="109">
        <f>IFERROR(VLOOKUP($K654,Jul!$H$7:$J$716,3,FALSE) + VLOOKUP($K654,Jul!$H$7:$K$716,4,FALSE),0)</f>
        <v>0</v>
      </c>
      <c r="U654" s="109">
        <f>IFERROR(VLOOKUP($K654,Ago!$H$7:$J$716,3,FALSE) + VLOOKUP($K654,Ago!$H$7:$K$716,4,FALSE),0)</f>
        <v>0</v>
      </c>
      <c r="V654" s="109">
        <f>IFERROR(VLOOKUP($K654,Set!$H$7:$J$716,3,FALSE) + VLOOKUP($K654,Set!$H$7:$K$716,4,FALSE),0)</f>
        <v>0</v>
      </c>
      <c r="W654" s="109">
        <f>IFERROR(VLOOKUP($K654,Oct!$H$7:$J$716,3,FALSE) + VLOOKUP($K654,Oct!$H$7:$K$716,4,FALSE),0)</f>
        <v>0</v>
      </c>
      <c r="X654" s="109">
        <f>IFERROR(VLOOKUP($K654,Nov!$H$7:$J$716,3,FALSE) + VLOOKUP($K654,Nov!$H$7:$K$716,4,FALSE),0)</f>
        <v>0</v>
      </c>
      <c r="Y654" s="109">
        <f>IFERROR(VLOOKUP($K654,Dic!$H$7:$J$716,3,FALSE) + VLOOKUP($K654,Dic!$H$7:$K$716,4,FALSE),0)</f>
        <v>0</v>
      </c>
      <c r="Z654" s="109">
        <f t="shared" si="128"/>
        <v>0</v>
      </c>
      <c r="AA654" s="109">
        <f t="shared" si="129"/>
        <v>0</v>
      </c>
      <c r="AB654" s="109">
        <f t="shared" si="130"/>
        <v>0</v>
      </c>
      <c r="AC654" s="109">
        <f t="shared" si="131"/>
        <v>0</v>
      </c>
      <c r="AD654" s="109">
        <f t="shared" si="132"/>
        <v>0</v>
      </c>
      <c r="AE654" s="109">
        <f t="shared" si="133"/>
        <v>0</v>
      </c>
      <c r="AF654" s="109">
        <f t="shared" si="134"/>
        <v>0</v>
      </c>
    </row>
    <row r="655" spans="1:32" ht="15" thickBot="1">
      <c r="A655">
        <v>2026</v>
      </c>
      <c r="B655" s="104" t="s">
        <v>857</v>
      </c>
      <c r="C655" s="104" t="s">
        <v>920</v>
      </c>
      <c r="D655" s="139" t="s">
        <v>6</v>
      </c>
      <c r="E655" s="139" t="s">
        <v>7</v>
      </c>
      <c r="F655" s="140">
        <v>0</v>
      </c>
      <c r="G655" s="139" t="s">
        <v>1093</v>
      </c>
      <c r="H655" s="139" t="s">
        <v>369</v>
      </c>
      <c r="I655" s="139" t="s">
        <v>370</v>
      </c>
      <c r="J655" s="140" t="s">
        <v>13</v>
      </c>
      <c r="K655" s="141">
        <v>30828</v>
      </c>
      <c r="L655" s="139" t="s">
        <v>1189</v>
      </c>
      <c r="M655" s="108">
        <v>0</v>
      </c>
      <c r="N655" s="109">
        <f>IFERROR(VLOOKUP(K655,Ene!H660:J1369,3,FALSE) + VLOOKUP(K655,Ene!H660:K1369,4,FALSE),0)</f>
        <v>0</v>
      </c>
      <c r="O655" s="109">
        <f>IFERROR(VLOOKUP($K655,Feb!$H$7:$J$716,3,FALSE) + VLOOKUP($K655,Feb!$H$7:$K$716,4,FALSE),0)</f>
        <v>0</v>
      </c>
      <c r="P655" s="109">
        <f>IFERROR(VLOOKUP($K655,Mar!$H$7:$J$716,3,FALSE) + VLOOKUP($K655,Mar!$H$7:$K$716,4,FALSE),0)</f>
        <v>0</v>
      </c>
      <c r="Q655" s="109">
        <f>IFERROR(VLOOKUP($K655,Abr!$H$7:$J$716,3,FALSE) + VLOOKUP($K655,Abr!$H$7:$K$716,4,FALSE),0)</f>
        <v>0</v>
      </c>
      <c r="R655" s="109">
        <f>IFERROR(VLOOKUP($K655,May!$H$7:$J$716,3,FALSE) + VLOOKUP($K655,May!$H$7:$K$716,4,FALSE),0)</f>
        <v>0</v>
      </c>
      <c r="S655" s="109">
        <f>IFERROR(VLOOKUP($K655,Jun!$H$7:$J$716,3,FALSE) + VLOOKUP($K655,Jun!$H$7:$K$716,4,FALSE),0)</f>
        <v>0</v>
      </c>
      <c r="T655" s="109">
        <f>IFERROR(VLOOKUP($K655,Jul!$H$7:$J$716,3,FALSE) + VLOOKUP($K655,Jul!$H$7:$K$716,4,FALSE),0)</f>
        <v>0</v>
      </c>
      <c r="U655" s="109">
        <f>IFERROR(VLOOKUP($K655,Ago!$H$7:$J$716,3,FALSE) + VLOOKUP($K655,Ago!$H$7:$K$716,4,FALSE),0)</f>
        <v>0</v>
      </c>
      <c r="V655" s="109">
        <f>IFERROR(VLOOKUP($K655,Set!$H$7:$J$716,3,FALSE) + VLOOKUP($K655,Set!$H$7:$K$716,4,FALSE),0)</f>
        <v>0</v>
      </c>
      <c r="W655" s="109">
        <f>IFERROR(VLOOKUP($K655,Oct!$H$7:$J$716,3,FALSE) + VLOOKUP($K655,Oct!$H$7:$K$716,4,FALSE),0)</f>
        <v>0</v>
      </c>
      <c r="X655" s="109">
        <f>IFERROR(VLOOKUP($K655,Nov!$H$7:$J$716,3,FALSE) + VLOOKUP($K655,Nov!$H$7:$K$716,4,FALSE),0)</f>
        <v>0</v>
      </c>
      <c r="Y655" s="109">
        <f>IFERROR(VLOOKUP($K655,Dic!$H$7:$J$716,3,FALSE) + VLOOKUP($K655,Dic!$H$7:$K$716,4,FALSE),0)</f>
        <v>0</v>
      </c>
      <c r="Z655" s="109">
        <f t="shared" si="128"/>
        <v>0</v>
      </c>
      <c r="AA655" s="109">
        <f t="shared" si="129"/>
        <v>0</v>
      </c>
      <c r="AB655" s="109">
        <f t="shared" si="130"/>
        <v>0</v>
      </c>
      <c r="AC655" s="109">
        <f t="shared" si="131"/>
        <v>0</v>
      </c>
      <c r="AD655" s="109">
        <f t="shared" si="132"/>
        <v>0</v>
      </c>
      <c r="AE655" s="109">
        <f t="shared" si="133"/>
        <v>0</v>
      </c>
      <c r="AF655" s="109">
        <f t="shared" si="134"/>
        <v>0</v>
      </c>
    </row>
    <row r="656" spans="1:32" ht="15" thickBot="1">
      <c r="A656">
        <v>2026</v>
      </c>
      <c r="B656" s="104" t="s">
        <v>924</v>
      </c>
      <c r="C656" s="104" t="s">
        <v>984</v>
      </c>
      <c r="D656" s="139" t="s">
        <v>5</v>
      </c>
      <c r="E656" s="139" t="s">
        <v>113</v>
      </c>
      <c r="F656" s="140">
        <v>1714</v>
      </c>
      <c r="G656" s="139" t="s">
        <v>393</v>
      </c>
      <c r="H656" s="139" t="s">
        <v>5</v>
      </c>
      <c r="I656" s="139" t="s">
        <v>131</v>
      </c>
      <c r="J656" s="140" t="s">
        <v>8</v>
      </c>
      <c r="K656" s="141">
        <v>30842</v>
      </c>
      <c r="L656" s="139" t="s">
        <v>1190</v>
      </c>
      <c r="M656" s="108">
        <v>15.200000000000001</v>
      </c>
      <c r="N656" s="109">
        <f>IFERROR(VLOOKUP(K656,Ene!H661:J1370,3,FALSE) + VLOOKUP(K656,Ene!H661:K1370,4,FALSE),0)</f>
        <v>0</v>
      </c>
      <c r="O656" s="109">
        <f>IFERROR(VLOOKUP($K656,Feb!$H$7:$J$716,3,FALSE) + VLOOKUP($K656,Feb!$H$7:$K$716,4,FALSE),0)</f>
        <v>0</v>
      </c>
      <c r="P656" s="109">
        <f>IFERROR(VLOOKUP($K656,Mar!$H$7:$J$716,3,FALSE) + VLOOKUP($K656,Mar!$H$7:$K$716,4,FALSE),0)</f>
        <v>0</v>
      </c>
      <c r="Q656" s="109">
        <f>IFERROR(VLOOKUP($K656,Abr!$H$7:$J$716,3,FALSE) + VLOOKUP($K656,Abr!$H$7:$K$716,4,FALSE),0)</f>
        <v>0</v>
      </c>
      <c r="R656" s="109">
        <f>IFERROR(VLOOKUP($K656,May!$H$7:$J$716,3,FALSE) + VLOOKUP($K656,May!$H$7:$K$716,4,FALSE),0)</f>
        <v>0</v>
      </c>
      <c r="S656" s="109">
        <f>IFERROR(VLOOKUP($K656,Jun!$H$7:$J$716,3,FALSE) + VLOOKUP($K656,Jun!$H$7:$K$716,4,FALSE),0)</f>
        <v>0</v>
      </c>
      <c r="T656" s="109">
        <f>IFERROR(VLOOKUP($K656,Jul!$H$7:$J$716,3,FALSE) + VLOOKUP($K656,Jul!$H$7:$K$716,4,FALSE),0)</f>
        <v>0</v>
      </c>
      <c r="U656" s="109">
        <f>IFERROR(VLOOKUP($K656,Ago!$H$7:$J$716,3,FALSE) + VLOOKUP($K656,Ago!$H$7:$K$716,4,FALSE),0)</f>
        <v>0</v>
      </c>
      <c r="V656" s="109">
        <f>IFERROR(VLOOKUP($K656,Set!$H$7:$J$716,3,FALSE) + VLOOKUP($K656,Set!$H$7:$K$716,4,FALSE),0)</f>
        <v>0</v>
      </c>
      <c r="W656" s="109">
        <f>IFERROR(VLOOKUP($K656,Oct!$H$7:$J$716,3,FALSE) + VLOOKUP($K656,Oct!$H$7:$K$716,4,FALSE),0)</f>
        <v>0</v>
      </c>
      <c r="X656" s="109">
        <f>IFERROR(VLOOKUP($K656,Nov!$H$7:$J$716,3,FALSE) + VLOOKUP($K656,Nov!$H$7:$K$716,4,FALSE),0)</f>
        <v>0</v>
      </c>
      <c r="Y656" s="109">
        <f>IFERROR(VLOOKUP($K656,Dic!$H$7:$J$716,3,FALSE) + VLOOKUP($K656,Dic!$H$7:$K$716,4,FALSE),0)</f>
        <v>0</v>
      </c>
      <c r="Z656" s="109">
        <f t="shared" si="128"/>
        <v>0</v>
      </c>
      <c r="AA656" s="109">
        <f t="shared" si="129"/>
        <v>0</v>
      </c>
      <c r="AB656" s="109">
        <f t="shared" si="130"/>
        <v>0</v>
      </c>
      <c r="AC656" s="109">
        <f t="shared" si="131"/>
        <v>0</v>
      </c>
      <c r="AD656" s="109">
        <f t="shared" si="132"/>
        <v>0</v>
      </c>
      <c r="AE656" s="109">
        <f t="shared" si="133"/>
        <v>0</v>
      </c>
      <c r="AF656" s="109">
        <f t="shared" si="134"/>
        <v>0</v>
      </c>
    </row>
    <row r="657" spans="1:32" ht="15" thickBot="1">
      <c r="A657">
        <v>2026</v>
      </c>
      <c r="B657" s="104" t="s">
        <v>857</v>
      </c>
      <c r="C657" s="104" t="s">
        <v>925</v>
      </c>
      <c r="D657" s="105" t="s">
        <v>6</v>
      </c>
      <c r="E657" s="105" t="s">
        <v>22</v>
      </c>
      <c r="F657" s="106">
        <v>0</v>
      </c>
      <c r="G657" s="105" t="s">
        <v>1093</v>
      </c>
      <c r="H657" s="105" t="s">
        <v>369</v>
      </c>
      <c r="I657" s="105" t="s">
        <v>370</v>
      </c>
      <c r="J657" s="106" t="s">
        <v>88</v>
      </c>
      <c r="K657" s="107">
        <v>30934</v>
      </c>
      <c r="L657" s="105" t="s">
        <v>858</v>
      </c>
      <c r="M657" s="108">
        <v>0</v>
      </c>
      <c r="N657" s="109">
        <f>IFERROR(VLOOKUP(K657,Ene!H662:J1371,3,FALSE) + VLOOKUP(K657,Ene!H662:K1371,4,FALSE),0)</f>
        <v>1</v>
      </c>
      <c r="O657" s="109">
        <f>IFERROR(VLOOKUP($K657,Feb!$H$7:$J$716,3,FALSE) + VLOOKUP($K657,Feb!$H$7:$K$716,4,FALSE),0)</f>
        <v>0</v>
      </c>
      <c r="P657" s="109">
        <f>IFERROR(VLOOKUP($K657,Mar!$H$7:$J$716,3,FALSE) + VLOOKUP($K657,Mar!$H$7:$K$716,4,FALSE),0)</f>
        <v>4</v>
      </c>
      <c r="Q657" s="109">
        <f>IFERROR(VLOOKUP($K657,Abr!$H$7:$J$716,3,FALSE) + VLOOKUP($K657,Abr!$H$7:$K$716,4,FALSE),0)</f>
        <v>2</v>
      </c>
      <c r="R657" s="109">
        <f>IFERROR(VLOOKUP($K657,May!$H$7:$J$716,3,FALSE) + VLOOKUP($K657,May!$H$7:$K$716,4,FALSE),0)</f>
        <v>1</v>
      </c>
      <c r="S657" s="109">
        <f>IFERROR(VLOOKUP($K657,Jun!$H$7:$J$716,3,FALSE) + VLOOKUP($K657,Jun!$H$7:$K$716,4,FALSE),0)</f>
        <v>5</v>
      </c>
      <c r="T657" s="109">
        <f>IFERROR(VLOOKUP($K657,Jul!$H$7:$J$716,3,FALSE) + VLOOKUP($K657,Jul!$H$7:$K$716,4,FALSE),0)</f>
        <v>4</v>
      </c>
      <c r="U657" s="109">
        <f>IFERROR(VLOOKUP($K657,Ago!$H$7:$J$716,3,FALSE) + VLOOKUP($K657,Ago!$H$7:$K$716,4,FALSE),0)</f>
        <v>0</v>
      </c>
      <c r="V657" s="109">
        <f>IFERROR(VLOOKUP($K657,Set!$H$7:$J$716,3,FALSE) + VLOOKUP($K657,Set!$H$7:$K$716,4,FALSE),0)</f>
        <v>0</v>
      </c>
      <c r="W657" s="109">
        <f>IFERROR(VLOOKUP($K657,Oct!$H$7:$J$716,3,FALSE) + VLOOKUP($K657,Oct!$H$7:$K$716,4,FALSE),0)</f>
        <v>0</v>
      </c>
      <c r="X657" s="109">
        <f>IFERROR(VLOOKUP($K657,Nov!$H$7:$J$716,3,FALSE) + VLOOKUP($K657,Nov!$H$7:$K$716,4,FALSE),0)</f>
        <v>0</v>
      </c>
      <c r="Y657" s="109">
        <f>IFERROR(VLOOKUP($K657,Dic!$H$7:$J$716,3,FALSE) + VLOOKUP($K657,Dic!$H$7:$K$716,4,FALSE),0)</f>
        <v>0</v>
      </c>
      <c r="Z657" s="109">
        <f t="shared" si="128"/>
        <v>5</v>
      </c>
      <c r="AA657" s="109">
        <f t="shared" si="129"/>
        <v>8</v>
      </c>
      <c r="AB657" s="109">
        <f t="shared" si="130"/>
        <v>4</v>
      </c>
      <c r="AC657" s="109">
        <f t="shared" si="131"/>
        <v>0</v>
      </c>
      <c r="AD657" s="109">
        <f t="shared" si="132"/>
        <v>13</v>
      </c>
      <c r="AE657" s="109">
        <f t="shared" si="133"/>
        <v>4</v>
      </c>
      <c r="AF657" s="109">
        <f t="shared" si="134"/>
        <v>17</v>
      </c>
    </row>
    <row r="658" spans="1:32" ht="15" thickBot="1">
      <c r="A658">
        <v>2026</v>
      </c>
      <c r="B658" s="104" t="s">
        <v>1121</v>
      </c>
      <c r="C658" s="104" t="s">
        <v>973</v>
      </c>
      <c r="D658" s="105" t="s">
        <v>98</v>
      </c>
      <c r="E658" s="105" t="s">
        <v>96</v>
      </c>
      <c r="F658" s="106">
        <v>0</v>
      </c>
      <c r="G658" s="105" t="s">
        <v>1093</v>
      </c>
      <c r="H658" s="105" t="s">
        <v>369</v>
      </c>
      <c r="I658" s="105" t="s">
        <v>370</v>
      </c>
      <c r="J658" s="106" t="s">
        <v>13</v>
      </c>
      <c r="K658" s="107">
        <v>30985</v>
      </c>
      <c r="L658" s="105" t="s">
        <v>1191</v>
      </c>
      <c r="M658" s="108">
        <v>0</v>
      </c>
      <c r="N658" s="109">
        <f>IFERROR(VLOOKUP(K658,Ene!H663:J1372,3,FALSE) + VLOOKUP(K658,Ene!H663:K1372,4,FALSE),0)</f>
        <v>0</v>
      </c>
      <c r="O658" s="109">
        <f>IFERROR(VLOOKUP($K658,Feb!$H$7:$J$716,3,FALSE) + VLOOKUP($K658,Feb!$H$7:$K$716,4,FALSE),0)</f>
        <v>0</v>
      </c>
      <c r="P658" s="109">
        <f>IFERROR(VLOOKUP($K658,Mar!$H$7:$J$716,3,FALSE) + VLOOKUP($K658,Mar!$H$7:$K$716,4,FALSE),0)</f>
        <v>0</v>
      </c>
      <c r="Q658" s="109">
        <f>IFERROR(VLOOKUP($K658,Abr!$H$7:$J$716,3,FALSE) + VLOOKUP($K658,Abr!$H$7:$K$716,4,FALSE),0)</f>
        <v>0</v>
      </c>
      <c r="R658" s="109">
        <f>IFERROR(VLOOKUP($K658,May!$H$7:$J$716,3,FALSE) + VLOOKUP($K658,May!$H$7:$K$716,4,FALSE),0)</f>
        <v>0</v>
      </c>
      <c r="S658" s="109">
        <f>IFERROR(VLOOKUP($K658,Jun!$H$7:$J$716,3,FALSE) + VLOOKUP($K658,Jun!$H$7:$K$716,4,FALSE),0)</f>
        <v>0</v>
      </c>
      <c r="T658" s="109">
        <f>IFERROR(VLOOKUP($K658,Jul!$H$7:$J$716,3,FALSE) + VLOOKUP($K658,Jul!$H$7:$K$716,4,FALSE),0)</f>
        <v>0</v>
      </c>
      <c r="U658" s="109">
        <f>IFERROR(VLOOKUP($K658,Ago!$H$7:$J$716,3,FALSE) + VLOOKUP($K658,Ago!$H$7:$K$716,4,FALSE),0)</f>
        <v>0</v>
      </c>
      <c r="V658" s="109">
        <f>IFERROR(VLOOKUP($K658,Set!$H$7:$J$716,3,FALSE) + VLOOKUP($K658,Set!$H$7:$K$716,4,FALSE),0)</f>
        <v>0</v>
      </c>
      <c r="W658" s="109">
        <f>IFERROR(VLOOKUP($K658,Oct!$H$7:$J$716,3,FALSE) + VLOOKUP($K658,Oct!$H$7:$K$716,4,FALSE),0)</f>
        <v>0</v>
      </c>
      <c r="X658" s="109">
        <f>IFERROR(VLOOKUP($K658,Nov!$H$7:$J$716,3,FALSE) + VLOOKUP($K658,Nov!$H$7:$K$716,4,FALSE),0)</f>
        <v>0</v>
      </c>
      <c r="Y658" s="109">
        <f>IFERROR(VLOOKUP($K658,Dic!$H$7:$J$716,3,FALSE) + VLOOKUP($K658,Dic!$H$7:$K$716,4,FALSE),0)</f>
        <v>0</v>
      </c>
      <c r="Z658" s="109">
        <f t="shared" si="128"/>
        <v>0</v>
      </c>
      <c r="AA658" s="109">
        <f t="shared" si="129"/>
        <v>0</v>
      </c>
      <c r="AB658" s="109">
        <f t="shared" si="130"/>
        <v>0</v>
      </c>
      <c r="AC658" s="109">
        <f t="shared" si="131"/>
        <v>0</v>
      </c>
      <c r="AD658" s="109">
        <f t="shared" si="132"/>
        <v>0</v>
      </c>
      <c r="AE658" s="109">
        <f t="shared" si="133"/>
        <v>0</v>
      </c>
      <c r="AF658" s="109">
        <f t="shared" si="134"/>
        <v>0</v>
      </c>
    </row>
    <row r="659" spans="1:32" ht="15" thickBot="1">
      <c r="A659">
        <v>2026</v>
      </c>
      <c r="B659" s="104" t="s">
        <v>857</v>
      </c>
      <c r="C659" s="104" t="s">
        <v>920</v>
      </c>
      <c r="D659" s="105" t="s">
        <v>6</v>
      </c>
      <c r="E659" s="105" t="s">
        <v>7</v>
      </c>
      <c r="F659" s="106">
        <v>0</v>
      </c>
      <c r="G659" s="105" t="s">
        <v>1093</v>
      </c>
      <c r="H659" s="105" t="s">
        <v>369</v>
      </c>
      <c r="I659" s="105" t="s">
        <v>370</v>
      </c>
      <c r="J659" s="106" t="s">
        <v>9</v>
      </c>
      <c r="K659" s="107">
        <v>31080</v>
      </c>
      <c r="L659" s="105" t="s">
        <v>1192</v>
      </c>
      <c r="M659" s="108">
        <v>0</v>
      </c>
      <c r="N659" s="109">
        <f>IFERROR(VLOOKUP(K659,Ene!H664:J1373,3,FALSE) + VLOOKUP(K659,Ene!H664:K1373,4,FALSE),0)</f>
        <v>0</v>
      </c>
      <c r="O659" s="109">
        <f>IFERROR(VLOOKUP($K659,Feb!$H$7:$J$716,3,FALSE) + VLOOKUP($K659,Feb!$H$7:$K$716,4,FALSE),0)</f>
        <v>0</v>
      </c>
      <c r="P659" s="109">
        <f>IFERROR(VLOOKUP($K659,Mar!$H$7:$J$716,3,FALSE) + VLOOKUP($K659,Mar!$H$7:$K$716,4,FALSE),0)</f>
        <v>0</v>
      </c>
      <c r="Q659" s="109">
        <f>IFERROR(VLOOKUP($K659,Abr!$H$7:$J$716,3,FALSE) + VLOOKUP($K659,Abr!$H$7:$K$716,4,FALSE),0)</f>
        <v>0</v>
      </c>
      <c r="R659" s="109">
        <f>IFERROR(VLOOKUP($K659,May!$H$7:$J$716,3,FALSE) + VLOOKUP($K659,May!$H$7:$K$716,4,FALSE),0)</f>
        <v>0</v>
      </c>
      <c r="S659" s="109">
        <f>IFERROR(VLOOKUP($K659,Jun!$H$7:$J$716,3,FALSE) + VLOOKUP($K659,Jun!$H$7:$K$716,4,FALSE),0)</f>
        <v>0</v>
      </c>
      <c r="T659" s="109">
        <f>IFERROR(VLOOKUP($K659,Jul!$H$7:$J$716,3,FALSE) + VLOOKUP($K659,Jul!$H$7:$K$716,4,FALSE),0)</f>
        <v>0</v>
      </c>
      <c r="U659" s="109">
        <f>IFERROR(VLOOKUP($K659,Ago!$H$7:$J$716,3,FALSE) + VLOOKUP($K659,Ago!$H$7:$K$716,4,FALSE),0)</f>
        <v>0</v>
      </c>
      <c r="V659" s="109">
        <f>IFERROR(VLOOKUP($K659,Set!$H$7:$J$716,3,FALSE) + VLOOKUP($K659,Set!$H$7:$K$716,4,FALSE),0)</f>
        <v>0</v>
      </c>
      <c r="W659" s="109">
        <f>IFERROR(VLOOKUP($K659,Oct!$H$7:$J$716,3,FALSE) + VLOOKUP($K659,Oct!$H$7:$K$716,4,FALSE),0)</f>
        <v>0</v>
      </c>
      <c r="X659" s="109">
        <f>IFERROR(VLOOKUP($K659,Nov!$H$7:$J$716,3,FALSE) + VLOOKUP($K659,Nov!$H$7:$K$716,4,FALSE),0)</f>
        <v>0</v>
      </c>
      <c r="Y659" s="109">
        <f>IFERROR(VLOOKUP($K659,Dic!$H$7:$J$716,3,FALSE) + VLOOKUP($K659,Dic!$H$7:$K$716,4,FALSE),0)</f>
        <v>0</v>
      </c>
      <c r="Z659" s="109">
        <f t="shared" si="128"/>
        <v>0</v>
      </c>
      <c r="AA659" s="109">
        <f t="shared" si="129"/>
        <v>0</v>
      </c>
      <c r="AB659" s="109">
        <f t="shared" si="130"/>
        <v>0</v>
      </c>
      <c r="AC659" s="109">
        <f t="shared" si="131"/>
        <v>0</v>
      </c>
      <c r="AD659" s="109">
        <f t="shared" si="132"/>
        <v>0</v>
      </c>
      <c r="AE659" s="109">
        <f t="shared" si="133"/>
        <v>0</v>
      </c>
      <c r="AF659" s="109">
        <f t="shared" si="134"/>
        <v>0</v>
      </c>
    </row>
    <row r="660" spans="1:32" ht="15" thickBot="1">
      <c r="A660">
        <v>2026</v>
      </c>
      <c r="B660" s="104" t="s">
        <v>924</v>
      </c>
      <c r="C660" s="104" t="s">
        <v>1039</v>
      </c>
      <c r="D660" s="139" t="s">
        <v>14</v>
      </c>
      <c r="E660" s="139" t="s">
        <v>15</v>
      </c>
      <c r="F660" s="140">
        <v>1672</v>
      </c>
      <c r="G660" s="139" t="s">
        <v>400</v>
      </c>
      <c r="H660" s="139" t="s">
        <v>14</v>
      </c>
      <c r="I660" s="139" t="s">
        <v>15</v>
      </c>
      <c r="J660" s="140" t="s">
        <v>8</v>
      </c>
      <c r="K660" s="141">
        <v>31146</v>
      </c>
      <c r="L660" s="139" t="s">
        <v>1193</v>
      </c>
      <c r="M660" s="108">
        <v>3.2</v>
      </c>
      <c r="N660" s="109">
        <f>IFERROR(VLOOKUP(K660,Ene!H665:J1374,3,FALSE) + VLOOKUP(K660,Ene!H665:K1374,4,FALSE),0)</f>
        <v>0</v>
      </c>
      <c r="O660" s="109">
        <f>IFERROR(VLOOKUP($K660,Feb!$H$7:$J$716,3,FALSE) + VLOOKUP($K660,Feb!$H$7:$K$716,4,FALSE),0)</f>
        <v>0</v>
      </c>
      <c r="P660" s="109">
        <f>IFERROR(VLOOKUP($K660,Mar!$H$7:$J$716,3,FALSE) + VLOOKUP($K660,Mar!$H$7:$K$716,4,FALSE),0)</f>
        <v>0</v>
      </c>
      <c r="Q660" s="109">
        <f>IFERROR(VLOOKUP($K660,Abr!$H$7:$J$716,3,FALSE) + VLOOKUP($K660,Abr!$H$7:$K$716,4,FALSE),0)</f>
        <v>0</v>
      </c>
      <c r="R660" s="109">
        <f>IFERROR(VLOOKUP($K660,May!$H$7:$J$716,3,FALSE) + VLOOKUP($K660,May!$H$7:$K$716,4,FALSE),0)</f>
        <v>0</v>
      </c>
      <c r="S660" s="109">
        <f>IFERROR(VLOOKUP($K660,Jun!$H$7:$J$716,3,FALSE) + VLOOKUP($K660,Jun!$H$7:$K$716,4,FALSE),0)</f>
        <v>0</v>
      </c>
      <c r="T660" s="109">
        <f>IFERROR(VLOOKUP($K660,Jul!$H$7:$J$716,3,FALSE) + VLOOKUP($K660,Jul!$H$7:$K$716,4,FALSE),0)</f>
        <v>0</v>
      </c>
      <c r="U660" s="109">
        <f>IFERROR(VLOOKUP($K660,Ago!$H$7:$J$716,3,FALSE) + VLOOKUP($K660,Ago!$H$7:$K$716,4,FALSE),0)</f>
        <v>0</v>
      </c>
      <c r="V660" s="109">
        <f>IFERROR(VLOOKUP($K660,Set!$H$7:$J$716,3,FALSE) + VLOOKUP($K660,Set!$H$7:$K$716,4,FALSE),0)</f>
        <v>0</v>
      </c>
      <c r="W660" s="109">
        <f>IFERROR(VLOOKUP($K660,Oct!$H$7:$J$716,3,FALSE) + VLOOKUP($K660,Oct!$H$7:$K$716,4,FALSE),0)</f>
        <v>0</v>
      </c>
      <c r="X660" s="109">
        <f>IFERROR(VLOOKUP($K660,Nov!$H$7:$J$716,3,FALSE) + VLOOKUP($K660,Nov!$H$7:$K$716,4,FALSE),0)</f>
        <v>0</v>
      </c>
      <c r="Y660" s="109">
        <f>IFERROR(VLOOKUP($K660,Dic!$H$7:$J$716,3,FALSE) + VLOOKUP($K660,Dic!$H$7:$K$716,4,FALSE),0)</f>
        <v>0</v>
      </c>
      <c r="Z660" s="109">
        <f t="shared" si="128"/>
        <v>0</v>
      </c>
      <c r="AA660" s="109">
        <f t="shared" si="129"/>
        <v>0</v>
      </c>
      <c r="AB660" s="109">
        <f t="shared" si="130"/>
        <v>0</v>
      </c>
      <c r="AC660" s="109">
        <f t="shared" si="131"/>
        <v>0</v>
      </c>
      <c r="AD660" s="109">
        <f t="shared" si="132"/>
        <v>0</v>
      </c>
      <c r="AE660" s="109">
        <f t="shared" si="133"/>
        <v>0</v>
      </c>
      <c r="AF660" s="109">
        <f t="shared" si="134"/>
        <v>0</v>
      </c>
    </row>
    <row r="661" spans="1:32" ht="15" thickBot="1">
      <c r="A661">
        <v>2026</v>
      </c>
      <c r="B661" s="104" t="s">
        <v>924</v>
      </c>
      <c r="C661" s="104" t="s">
        <v>1050</v>
      </c>
      <c r="D661" s="105" t="s">
        <v>14</v>
      </c>
      <c r="E661" s="105" t="s">
        <v>199</v>
      </c>
      <c r="F661" s="106">
        <v>1672</v>
      </c>
      <c r="G661" s="105" t="s">
        <v>400</v>
      </c>
      <c r="H661" s="105" t="s">
        <v>14</v>
      </c>
      <c r="I661" s="105" t="s">
        <v>15</v>
      </c>
      <c r="J661" s="106" t="s">
        <v>8</v>
      </c>
      <c r="K661" s="107">
        <v>31156</v>
      </c>
      <c r="L661" s="105" t="s">
        <v>1194</v>
      </c>
      <c r="M661" s="108">
        <v>0.8</v>
      </c>
      <c r="N661" s="109">
        <f>IFERROR(VLOOKUP(K661,Ene!H666:J1375,3,FALSE) + VLOOKUP(K661,Ene!H666:K1375,4,FALSE),0)</f>
        <v>0</v>
      </c>
      <c r="O661" s="109">
        <f>IFERROR(VLOOKUP($K661,Feb!$H$7:$J$716,3,FALSE) + VLOOKUP($K661,Feb!$H$7:$K$716,4,FALSE),0)</f>
        <v>0</v>
      </c>
      <c r="P661" s="109">
        <f>IFERROR(VLOOKUP($K661,Mar!$H$7:$J$716,3,FALSE) + VLOOKUP($K661,Mar!$H$7:$K$716,4,FALSE),0)</f>
        <v>0</v>
      </c>
      <c r="Q661" s="109">
        <f>IFERROR(VLOOKUP($K661,Abr!$H$7:$J$716,3,FALSE) + VLOOKUP($K661,Abr!$H$7:$K$716,4,FALSE),0)</f>
        <v>0</v>
      </c>
      <c r="R661" s="109">
        <f>IFERROR(VLOOKUP($K661,May!$H$7:$J$716,3,FALSE) + VLOOKUP($K661,May!$H$7:$K$716,4,FALSE),0)</f>
        <v>0</v>
      </c>
      <c r="S661" s="109">
        <f>IFERROR(VLOOKUP($K661,Jun!$H$7:$J$716,3,FALSE) + VLOOKUP($K661,Jun!$H$7:$K$716,4,FALSE),0)</f>
        <v>0</v>
      </c>
      <c r="T661" s="109">
        <f>IFERROR(VLOOKUP($K661,Jul!$H$7:$J$716,3,FALSE) + VLOOKUP($K661,Jul!$H$7:$K$716,4,FALSE),0)</f>
        <v>0</v>
      </c>
      <c r="U661" s="109">
        <f>IFERROR(VLOOKUP($K661,Ago!$H$7:$J$716,3,FALSE) + VLOOKUP($K661,Ago!$H$7:$K$716,4,FALSE),0)</f>
        <v>0</v>
      </c>
      <c r="V661" s="109">
        <f>IFERROR(VLOOKUP($K661,Set!$H$7:$J$716,3,FALSE) + VLOOKUP($K661,Set!$H$7:$K$716,4,FALSE),0)</f>
        <v>0</v>
      </c>
      <c r="W661" s="109">
        <f>IFERROR(VLOOKUP($K661,Oct!$H$7:$J$716,3,FALSE) + VLOOKUP($K661,Oct!$H$7:$K$716,4,FALSE),0)</f>
        <v>0</v>
      </c>
      <c r="X661" s="109">
        <f>IFERROR(VLOOKUP($K661,Nov!$H$7:$J$716,3,FALSE) + VLOOKUP($K661,Nov!$H$7:$K$716,4,FALSE),0)</f>
        <v>0</v>
      </c>
      <c r="Y661" s="109">
        <f>IFERROR(VLOOKUP($K661,Dic!$H$7:$J$716,3,FALSE) + VLOOKUP($K661,Dic!$H$7:$K$716,4,FALSE),0)</f>
        <v>0</v>
      </c>
      <c r="Z661" s="109">
        <f t="shared" si="128"/>
        <v>0</v>
      </c>
      <c r="AA661" s="109">
        <f t="shared" si="129"/>
        <v>0</v>
      </c>
      <c r="AB661" s="109">
        <f t="shared" si="130"/>
        <v>0</v>
      </c>
      <c r="AC661" s="109">
        <f t="shared" si="131"/>
        <v>0</v>
      </c>
      <c r="AD661" s="109">
        <f t="shared" si="132"/>
        <v>0</v>
      </c>
      <c r="AE661" s="109">
        <f t="shared" si="133"/>
        <v>0</v>
      </c>
      <c r="AF661" s="109">
        <f t="shared" si="134"/>
        <v>0</v>
      </c>
    </row>
    <row r="662" spans="1:32" ht="15" thickBot="1">
      <c r="A662">
        <v>2026</v>
      </c>
      <c r="B662" s="104" t="s">
        <v>924</v>
      </c>
      <c r="C662" s="104" t="s">
        <v>1061</v>
      </c>
      <c r="D662" s="105" t="s">
        <v>18</v>
      </c>
      <c r="E662" s="105" t="s">
        <v>19</v>
      </c>
      <c r="F662" s="106">
        <v>871</v>
      </c>
      <c r="G662" s="105" t="s">
        <v>418</v>
      </c>
      <c r="H662" s="105" t="s">
        <v>18</v>
      </c>
      <c r="I662" s="105" t="s">
        <v>370</v>
      </c>
      <c r="J662" s="106" t="s">
        <v>522</v>
      </c>
      <c r="K662" s="107">
        <v>31157</v>
      </c>
      <c r="L662" s="105" t="s">
        <v>1195</v>
      </c>
      <c r="M662" s="108">
        <v>0</v>
      </c>
      <c r="N662" s="109">
        <f>IFERROR(VLOOKUP(K662,Ene!H667:J1376,3,FALSE) + VLOOKUP(K662,Ene!H667:K1376,4,FALSE),0)</f>
        <v>0</v>
      </c>
      <c r="O662" s="109">
        <f>IFERROR(VLOOKUP($K662,Feb!$H$7:$J$716,3,FALSE) + VLOOKUP($K662,Feb!$H$7:$K$716,4,FALSE),0)</f>
        <v>0</v>
      </c>
      <c r="P662" s="109">
        <f>IFERROR(VLOOKUP($K662,Mar!$H$7:$J$716,3,FALSE) + VLOOKUP($K662,Mar!$H$7:$K$716,4,FALSE),0)</f>
        <v>0</v>
      </c>
      <c r="Q662" s="109">
        <f>IFERROR(VLOOKUP($K662,Abr!$H$7:$J$716,3,FALSE) + VLOOKUP($K662,Abr!$H$7:$K$716,4,FALSE),0)</f>
        <v>0</v>
      </c>
      <c r="R662" s="109">
        <f>IFERROR(VLOOKUP($K662,May!$H$7:$J$716,3,FALSE) + VLOOKUP($K662,May!$H$7:$K$716,4,FALSE),0)</f>
        <v>0</v>
      </c>
      <c r="S662" s="109">
        <f>IFERROR(VLOOKUP($K662,Jun!$H$7:$J$716,3,FALSE) + VLOOKUP($K662,Jun!$H$7:$K$716,4,FALSE),0)</f>
        <v>0</v>
      </c>
      <c r="T662" s="109">
        <f>IFERROR(VLOOKUP($K662,Jul!$H$7:$J$716,3,FALSE) + VLOOKUP($K662,Jul!$H$7:$K$716,4,FALSE),0)</f>
        <v>0</v>
      </c>
      <c r="U662" s="109">
        <f>IFERROR(VLOOKUP($K662,Ago!$H$7:$J$716,3,FALSE) + VLOOKUP($K662,Ago!$H$7:$K$716,4,FALSE),0)</f>
        <v>0</v>
      </c>
      <c r="V662" s="109">
        <f>IFERROR(VLOOKUP($K662,Set!$H$7:$J$716,3,FALSE) + VLOOKUP($K662,Set!$H$7:$K$716,4,FALSE),0)</f>
        <v>0</v>
      </c>
      <c r="W662" s="109">
        <f>IFERROR(VLOOKUP($K662,Oct!$H$7:$J$716,3,FALSE) + VLOOKUP($K662,Oct!$H$7:$K$716,4,FALSE),0)</f>
        <v>0</v>
      </c>
      <c r="X662" s="109">
        <f>IFERROR(VLOOKUP($K662,Nov!$H$7:$J$716,3,FALSE) + VLOOKUP($K662,Nov!$H$7:$K$716,4,FALSE),0)</f>
        <v>0</v>
      </c>
      <c r="Y662" s="109">
        <f>IFERROR(VLOOKUP($K662,Dic!$H$7:$J$716,3,FALSE) + VLOOKUP($K662,Dic!$H$7:$K$716,4,FALSE),0)</f>
        <v>0</v>
      </c>
      <c r="Z662" s="109">
        <f t="shared" si="128"/>
        <v>0</v>
      </c>
      <c r="AA662" s="109">
        <f t="shared" si="129"/>
        <v>0</v>
      </c>
      <c r="AB662" s="109">
        <f t="shared" si="130"/>
        <v>0</v>
      </c>
      <c r="AC662" s="109">
        <f t="shared" si="131"/>
        <v>0</v>
      </c>
      <c r="AD662" s="109">
        <f t="shared" si="132"/>
        <v>0</v>
      </c>
      <c r="AE662" s="109">
        <f t="shared" si="133"/>
        <v>0</v>
      </c>
      <c r="AF662" s="109">
        <f t="shared" si="134"/>
        <v>0</v>
      </c>
    </row>
    <row r="663" spans="1:32" ht="15" thickBot="1">
      <c r="A663">
        <v>2026</v>
      </c>
      <c r="B663" s="104" t="s">
        <v>1095</v>
      </c>
      <c r="C663" s="104" t="s">
        <v>925</v>
      </c>
      <c r="D663" s="139" t="s">
        <v>6</v>
      </c>
      <c r="E663" s="139" t="s">
        <v>22</v>
      </c>
      <c r="F663" s="140">
        <v>0</v>
      </c>
      <c r="G663" s="139" t="s">
        <v>1093</v>
      </c>
      <c r="H663" s="139" t="s">
        <v>369</v>
      </c>
      <c r="I663" s="139" t="s">
        <v>370</v>
      </c>
      <c r="J663" s="140" t="s">
        <v>522</v>
      </c>
      <c r="K663" s="141">
        <v>31220</v>
      </c>
      <c r="L663" s="139" t="s">
        <v>320</v>
      </c>
      <c r="M663" s="108">
        <v>0</v>
      </c>
      <c r="N663" s="109">
        <f>IFERROR(VLOOKUP(K663,Ene!H668:J1377,3,FALSE) + VLOOKUP(K663,Ene!H668:K1377,4,FALSE),0)</f>
        <v>0</v>
      </c>
      <c r="O663" s="109">
        <f>IFERROR(VLOOKUP($K663,Feb!$H$7:$J$716,3,FALSE) + VLOOKUP($K663,Feb!$H$7:$K$716,4,FALSE),0)</f>
        <v>0</v>
      </c>
      <c r="P663" s="109">
        <f>IFERROR(VLOOKUP($K663,Mar!$H$7:$J$716,3,FALSE) + VLOOKUP($K663,Mar!$H$7:$K$716,4,FALSE),0)</f>
        <v>0</v>
      </c>
      <c r="Q663" s="109">
        <f>IFERROR(VLOOKUP($K663,Abr!$H$7:$J$716,3,FALSE) + VLOOKUP($K663,Abr!$H$7:$K$716,4,FALSE),0)</f>
        <v>0</v>
      </c>
      <c r="R663" s="109">
        <f>IFERROR(VLOOKUP($K663,May!$H$7:$J$716,3,FALSE) + VLOOKUP($K663,May!$H$7:$K$716,4,FALSE),0)</f>
        <v>0</v>
      </c>
      <c r="S663" s="109">
        <f>IFERROR(VLOOKUP($K663,Jun!$H$7:$J$716,3,FALSE) + VLOOKUP($K663,Jun!$H$7:$K$716,4,FALSE),0)</f>
        <v>0</v>
      </c>
      <c r="T663" s="109">
        <f>IFERROR(VLOOKUP($K663,Jul!$H$7:$J$716,3,FALSE) + VLOOKUP($K663,Jul!$H$7:$K$716,4,FALSE),0)</f>
        <v>0</v>
      </c>
      <c r="U663" s="109">
        <f>IFERROR(VLOOKUP($K663,Ago!$H$7:$J$716,3,FALSE) + VLOOKUP($K663,Ago!$H$7:$K$716,4,FALSE),0)</f>
        <v>0</v>
      </c>
      <c r="V663" s="109">
        <f>IFERROR(VLOOKUP($K663,Set!$H$7:$J$716,3,FALSE) + VLOOKUP($K663,Set!$H$7:$K$716,4,FALSE),0)</f>
        <v>0</v>
      </c>
      <c r="W663" s="109">
        <f>IFERROR(VLOOKUP($K663,Oct!$H$7:$J$716,3,FALSE) + VLOOKUP($K663,Oct!$H$7:$K$716,4,FALSE),0)</f>
        <v>0</v>
      </c>
      <c r="X663" s="109">
        <f>IFERROR(VLOOKUP($K663,Nov!$H$7:$J$716,3,FALSE) + VLOOKUP($K663,Nov!$H$7:$K$716,4,FALSE),0)</f>
        <v>0</v>
      </c>
      <c r="Y663" s="109">
        <f>IFERROR(VLOOKUP($K663,Dic!$H$7:$J$716,3,FALSE) + VLOOKUP($K663,Dic!$H$7:$K$716,4,FALSE),0)</f>
        <v>0</v>
      </c>
      <c r="Z663" s="109">
        <f t="shared" si="128"/>
        <v>0</v>
      </c>
      <c r="AA663" s="109">
        <f t="shared" si="129"/>
        <v>0</v>
      </c>
      <c r="AB663" s="109">
        <f t="shared" si="130"/>
        <v>0</v>
      </c>
      <c r="AC663" s="109">
        <f t="shared" si="131"/>
        <v>0</v>
      </c>
      <c r="AD663" s="109">
        <f t="shared" si="132"/>
        <v>0</v>
      </c>
      <c r="AE663" s="109">
        <f t="shared" si="133"/>
        <v>0</v>
      </c>
      <c r="AF663" s="109">
        <f t="shared" si="134"/>
        <v>0</v>
      </c>
    </row>
    <row r="664" spans="1:32" ht="15" thickBot="1">
      <c r="A664">
        <v>2026</v>
      </c>
      <c r="B664" s="104" t="s">
        <v>924</v>
      </c>
      <c r="C664" s="104" t="s">
        <v>1055</v>
      </c>
      <c r="D664" s="105" t="s">
        <v>18</v>
      </c>
      <c r="E664" s="105" t="s">
        <v>203</v>
      </c>
      <c r="F664" s="106">
        <v>871</v>
      </c>
      <c r="G664" s="105" t="s">
        <v>418</v>
      </c>
      <c r="H664" s="105" t="s">
        <v>18</v>
      </c>
      <c r="I664" s="105" t="s">
        <v>203</v>
      </c>
      <c r="J664" s="106" t="s">
        <v>8</v>
      </c>
      <c r="K664" s="107">
        <v>31222</v>
      </c>
      <c r="L664" s="105" t="s">
        <v>1196</v>
      </c>
      <c r="M664" s="108">
        <v>8</v>
      </c>
      <c r="N664" s="109">
        <f>IFERROR(VLOOKUP(K664,Ene!H669:J1378,3,FALSE) + VLOOKUP(K664,Ene!H669:K1378,4,FALSE),0)</f>
        <v>0</v>
      </c>
      <c r="O664" s="109">
        <f>IFERROR(VLOOKUP($K664,Feb!$H$7:$J$716,3,FALSE) + VLOOKUP($K664,Feb!$H$7:$K$716,4,FALSE),0)</f>
        <v>0</v>
      </c>
      <c r="P664" s="109">
        <f>IFERROR(VLOOKUP($K664,Mar!$H$7:$J$716,3,FALSE) + VLOOKUP($K664,Mar!$H$7:$K$716,4,FALSE),0)</f>
        <v>0</v>
      </c>
      <c r="Q664" s="109">
        <f>IFERROR(VLOOKUP($K664,Abr!$H$7:$J$716,3,FALSE) + VLOOKUP($K664,Abr!$H$7:$K$716,4,FALSE),0)</f>
        <v>0</v>
      </c>
      <c r="R664" s="109">
        <f>IFERROR(VLOOKUP($K664,May!$H$7:$J$716,3,FALSE) + VLOOKUP($K664,May!$H$7:$K$716,4,FALSE),0)</f>
        <v>0</v>
      </c>
      <c r="S664" s="109">
        <f>IFERROR(VLOOKUP($K664,Jun!$H$7:$J$716,3,FALSE) + VLOOKUP($K664,Jun!$H$7:$K$716,4,FALSE),0)</f>
        <v>0</v>
      </c>
      <c r="T664" s="109">
        <f>IFERROR(VLOOKUP($K664,Jul!$H$7:$J$716,3,FALSE) + VLOOKUP($K664,Jul!$H$7:$K$716,4,FALSE),0)</f>
        <v>0</v>
      </c>
      <c r="U664" s="109">
        <f>IFERROR(VLOOKUP($K664,Ago!$H$7:$J$716,3,FALSE) + VLOOKUP($K664,Ago!$H$7:$K$716,4,FALSE),0)</f>
        <v>0</v>
      </c>
      <c r="V664" s="109">
        <f>IFERROR(VLOOKUP($K664,Set!$H$7:$J$716,3,FALSE) + VLOOKUP($K664,Set!$H$7:$K$716,4,FALSE),0)</f>
        <v>0</v>
      </c>
      <c r="W664" s="109">
        <f>IFERROR(VLOOKUP($K664,Oct!$H$7:$J$716,3,FALSE) + VLOOKUP($K664,Oct!$H$7:$K$716,4,FALSE),0)</f>
        <v>0</v>
      </c>
      <c r="X664" s="109">
        <f>IFERROR(VLOOKUP($K664,Nov!$H$7:$J$716,3,FALSE) + VLOOKUP($K664,Nov!$H$7:$K$716,4,FALSE),0)</f>
        <v>0</v>
      </c>
      <c r="Y664" s="109">
        <f>IFERROR(VLOOKUP($K664,Dic!$H$7:$J$716,3,FALSE) + VLOOKUP($K664,Dic!$H$7:$K$716,4,FALSE),0)</f>
        <v>0</v>
      </c>
      <c r="Z664" s="109">
        <f t="shared" si="128"/>
        <v>0</v>
      </c>
      <c r="AA664" s="109">
        <f t="shared" si="129"/>
        <v>0</v>
      </c>
      <c r="AB664" s="109">
        <f t="shared" si="130"/>
        <v>0</v>
      </c>
      <c r="AC664" s="109">
        <f t="shared" si="131"/>
        <v>0</v>
      </c>
      <c r="AD664" s="109">
        <f t="shared" si="132"/>
        <v>0</v>
      </c>
      <c r="AE664" s="109">
        <f t="shared" si="133"/>
        <v>0</v>
      </c>
      <c r="AF664" s="109">
        <f t="shared" si="134"/>
        <v>0</v>
      </c>
    </row>
    <row r="665" spans="1:32" ht="15" thickBot="1">
      <c r="A665">
        <v>2026</v>
      </c>
      <c r="B665" s="104" t="s">
        <v>924</v>
      </c>
      <c r="C665" s="104" t="s">
        <v>1059</v>
      </c>
      <c r="D665" s="105" t="s">
        <v>18</v>
      </c>
      <c r="E665" s="105" t="s">
        <v>208</v>
      </c>
      <c r="F665" s="106">
        <v>871</v>
      </c>
      <c r="G665" s="105" t="s">
        <v>418</v>
      </c>
      <c r="H665" s="105" t="s">
        <v>18</v>
      </c>
      <c r="I665" s="105" t="s">
        <v>208</v>
      </c>
      <c r="J665" s="106" t="s">
        <v>8</v>
      </c>
      <c r="K665" s="107">
        <v>31239</v>
      </c>
      <c r="L665" s="105" t="s">
        <v>1197</v>
      </c>
      <c r="M665" s="108">
        <v>7.2</v>
      </c>
      <c r="N665" s="109">
        <f>IFERROR(VLOOKUP(K665,Ene!H670:J1379,3,FALSE) + VLOOKUP(K665,Ene!H670:K1379,4,FALSE),0)</f>
        <v>0</v>
      </c>
      <c r="O665" s="109">
        <f>IFERROR(VLOOKUP($K665,Feb!$H$7:$J$716,3,FALSE) + VLOOKUP($K665,Feb!$H$7:$K$716,4,FALSE),0)</f>
        <v>0</v>
      </c>
      <c r="P665" s="109">
        <f>IFERROR(VLOOKUP($K665,Mar!$H$7:$J$716,3,FALSE) + VLOOKUP($K665,Mar!$H$7:$K$716,4,FALSE),0)</f>
        <v>0</v>
      </c>
      <c r="Q665" s="109">
        <f>IFERROR(VLOOKUP($K665,Abr!$H$7:$J$716,3,FALSE) + VLOOKUP($K665,Abr!$H$7:$K$716,4,FALSE),0)</f>
        <v>0</v>
      </c>
      <c r="R665" s="109">
        <f>IFERROR(VLOOKUP($K665,May!$H$7:$J$716,3,FALSE) + VLOOKUP($K665,May!$H$7:$K$716,4,FALSE),0)</f>
        <v>0</v>
      </c>
      <c r="S665" s="109">
        <f>IFERROR(VLOOKUP($K665,Jun!$H$7:$J$716,3,FALSE) + VLOOKUP($K665,Jun!$H$7:$K$716,4,FALSE),0)</f>
        <v>0</v>
      </c>
      <c r="T665" s="109">
        <f>IFERROR(VLOOKUP($K665,Jul!$H$7:$J$716,3,FALSE) + VLOOKUP($K665,Jul!$H$7:$K$716,4,FALSE),0)</f>
        <v>0</v>
      </c>
      <c r="U665" s="109">
        <f>IFERROR(VLOOKUP($K665,Ago!$H$7:$J$716,3,FALSE) + VLOOKUP($K665,Ago!$H$7:$K$716,4,FALSE),0)</f>
        <v>0</v>
      </c>
      <c r="V665" s="109">
        <f>IFERROR(VLOOKUP($K665,Set!$H$7:$J$716,3,FALSE) + VLOOKUP($K665,Set!$H$7:$K$716,4,FALSE),0)</f>
        <v>0</v>
      </c>
      <c r="W665" s="109">
        <f>IFERROR(VLOOKUP($K665,Oct!$H$7:$J$716,3,FALSE) + VLOOKUP($K665,Oct!$H$7:$K$716,4,FALSE),0)</f>
        <v>0</v>
      </c>
      <c r="X665" s="109">
        <f>IFERROR(VLOOKUP($K665,Nov!$H$7:$J$716,3,FALSE) + VLOOKUP($K665,Nov!$H$7:$K$716,4,FALSE),0)</f>
        <v>0</v>
      </c>
      <c r="Y665" s="109">
        <f>IFERROR(VLOOKUP($K665,Dic!$H$7:$J$716,3,FALSE) + VLOOKUP($K665,Dic!$H$7:$K$716,4,FALSE),0)</f>
        <v>0</v>
      </c>
      <c r="Z665" s="109">
        <f t="shared" si="128"/>
        <v>0</v>
      </c>
      <c r="AA665" s="109">
        <f t="shared" si="129"/>
        <v>0</v>
      </c>
      <c r="AB665" s="109">
        <f t="shared" si="130"/>
        <v>0</v>
      </c>
      <c r="AC665" s="109">
        <f t="shared" si="131"/>
        <v>0</v>
      </c>
      <c r="AD665" s="109">
        <f t="shared" si="132"/>
        <v>0</v>
      </c>
      <c r="AE665" s="109">
        <f t="shared" si="133"/>
        <v>0</v>
      </c>
      <c r="AF665" s="109">
        <f t="shared" si="134"/>
        <v>0</v>
      </c>
    </row>
    <row r="666" spans="1:32" ht="15" thickBot="1">
      <c r="A666">
        <v>2026</v>
      </c>
      <c r="B666" s="104" t="s">
        <v>857</v>
      </c>
      <c r="C666" s="104" t="s">
        <v>925</v>
      </c>
      <c r="D666" s="139" t="s">
        <v>6</v>
      </c>
      <c r="E666" s="139" t="s">
        <v>22</v>
      </c>
      <c r="F666" s="140">
        <v>0</v>
      </c>
      <c r="G666" s="139" t="s">
        <v>1093</v>
      </c>
      <c r="H666" s="139" t="s">
        <v>369</v>
      </c>
      <c r="I666" s="139" t="s">
        <v>370</v>
      </c>
      <c r="J666" s="140" t="s">
        <v>8</v>
      </c>
      <c r="K666" s="141">
        <v>31289</v>
      </c>
      <c r="L666" s="139" t="s">
        <v>1198</v>
      </c>
      <c r="M666" s="108">
        <v>0</v>
      </c>
      <c r="N666" s="109">
        <f>IFERROR(VLOOKUP(K666,Ene!H671:J1380,3,FALSE) + VLOOKUP(K666,Ene!H671:K1380,4,FALSE),0)</f>
        <v>0</v>
      </c>
      <c r="O666" s="109">
        <f>IFERROR(VLOOKUP($K666,Feb!$H$7:$J$716,3,FALSE) + VLOOKUP($K666,Feb!$H$7:$K$716,4,FALSE),0)</f>
        <v>0</v>
      </c>
      <c r="P666" s="109">
        <f>IFERROR(VLOOKUP($K666,Mar!$H$7:$J$716,3,FALSE) + VLOOKUP($K666,Mar!$H$7:$K$716,4,FALSE),0)</f>
        <v>0</v>
      </c>
      <c r="Q666" s="109">
        <f>IFERROR(VLOOKUP($K666,Abr!$H$7:$J$716,3,FALSE) + VLOOKUP($K666,Abr!$H$7:$K$716,4,FALSE),0)</f>
        <v>0</v>
      </c>
      <c r="R666" s="109">
        <f>IFERROR(VLOOKUP($K666,May!$H$7:$J$716,3,FALSE) + VLOOKUP($K666,May!$H$7:$K$716,4,FALSE),0)</f>
        <v>0</v>
      </c>
      <c r="S666" s="109">
        <f>IFERROR(VLOOKUP($K666,Jun!$H$7:$J$716,3,FALSE) + VLOOKUP($K666,Jun!$H$7:$K$716,4,FALSE),0)</f>
        <v>0</v>
      </c>
      <c r="T666" s="109">
        <f>IFERROR(VLOOKUP($K666,Jul!$H$7:$J$716,3,FALSE) + VLOOKUP($K666,Jul!$H$7:$K$716,4,FALSE),0)</f>
        <v>0</v>
      </c>
      <c r="U666" s="109">
        <f>IFERROR(VLOOKUP($K666,Ago!$H$7:$J$716,3,FALSE) + VLOOKUP($K666,Ago!$H$7:$K$716,4,FALSE),0)</f>
        <v>0</v>
      </c>
      <c r="V666" s="109">
        <f>IFERROR(VLOOKUP($K666,Set!$H$7:$J$716,3,FALSE) + VLOOKUP($K666,Set!$H$7:$K$716,4,FALSE),0)</f>
        <v>0</v>
      </c>
      <c r="W666" s="109">
        <f>IFERROR(VLOOKUP($K666,Oct!$H$7:$J$716,3,FALSE) + VLOOKUP($K666,Oct!$H$7:$K$716,4,FALSE),0)</f>
        <v>0</v>
      </c>
      <c r="X666" s="109">
        <f>IFERROR(VLOOKUP($K666,Nov!$H$7:$J$716,3,FALSE) + VLOOKUP($K666,Nov!$H$7:$K$716,4,FALSE),0)</f>
        <v>0</v>
      </c>
      <c r="Y666" s="109">
        <f>IFERROR(VLOOKUP($K666,Dic!$H$7:$J$716,3,FALSE) + VLOOKUP($K666,Dic!$H$7:$K$716,4,FALSE),0)</f>
        <v>0</v>
      </c>
      <c r="Z666" s="109">
        <f t="shared" si="128"/>
        <v>0</v>
      </c>
      <c r="AA666" s="109">
        <f t="shared" si="129"/>
        <v>0</v>
      </c>
      <c r="AB666" s="109">
        <f t="shared" si="130"/>
        <v>0</v>
      </c>
      <c r="AC666" s="109">
        <f t="shared" si="131"/>
        <v>0</v>
      </c>
      <c r="AD666" s="109">
        <f t="shared" si="132"/>
        <v>0</v>
      </c>
      <c r="AE666" s="109">
        <f t="shared" si="133"/>
        <v>0</v>
      </c>
      <c r="AF666" s="109">
        <f t="shared" si="134"/>
        <v>0</v>
      </c>
    </row>
    <row r="667" spans="1:32" ht="15" thickBot="1">
      <c r="A667">
        <v>2026</v>
      </c>
      <c r="B667" s="104" t="s">
        <v>924</v>
      </c>
      <c r="C667" s="104" t="s">
        <v>1039</v>
      </c>
      <c r="D667" s="105" t="s">
        <v>14</v>
      </c>
      <c r="E667" s="105" t="s">
        <v>15</v>
      </c>
      <c r="F667" s="106">
        <v>1672</v>
      </c>
      <c r="G667" s="105" t="s">
        <v>400</v>
      </c>
      <c r="H667" s="105" t="s">
        <v>14</v>
      </c>
      <c r="I667" s="105" t="s">
        <v>15</v>
      </c>
      <c r="J667" s="106" t="s">
        <v>8</v>
      </c>
      <c r="K667" s="107">
        <v>31320</v>
      </c>
      <c r="L667" s="105" t="s">
        <v>1199</v>
      </c>
      <c r="M667" s="108">
        <v>1.6</v>
      </c>
      <c r="N667" s="109">
        <f>IFERROR(VLOOKUP(K667,Ene!H672:J1381,3,FALSE) + VLOOKUP(K667,Ene!H672:K1381,4,FALSE),0)</f>
        <v>0</v>
      </c>
      <c r="O667" s="109">
        <f>IFERROR(VLOOKUP($K667,Feb!$H$7:$J$716,3,FALSE) + VLOOKUP($K667,Feb!$H$7:$K$716,4,FALSE),0)</f>
        <v>0</v>
      </c>
      <c r="P667" s="109">
        <f>IFERROR(VLOOKUP($K667,Mar!$H$7:$J$716,3,FALSE) + VLOOKUP($K667,Mar!$H$7:$K$716,4,FALSE),0)</f>
        <v>0</v>
      </c>
      <c r="Q667" s="109">
        <f>IFERROR(VLOOKUP($K667,Abr!$H$7:$J$716,3,FALSE) + VLOOKUP($K667,Abr!$H$7:$K$716,4,FALSE),0)</f>
        <v>0</v>
      </c>
      <c r="R667" s="109">
        <f>IFERROR(VLOOKUP($K667,May!$H$7:$J$716,3,FALSE) + VLOOKUP($K667,May!$H$7:$K$716,4,FALSE),0)</f>
        <v>0</v>
      </c>
      <c r="S667" s="109">
        <f>IFERROR(VLOOKUP($K667,Jun!$H$7:$J$716,3,FALSE) + VLOOKUP($K667,Jun!$H$7:$K$716,4,FALSE),0)</f>
        <v>0</v>
      </c>
      <c r="T667" s="109">
        <f>IFERROR(VLOOKUP($K667,Jul!$H$7:$J$716,3,FALSE) + VLOOKUP($K667,Jul!$H$7:$K$716,4,FALSE),0)</f>
        <v>0</v>
      </c>
      <c r="U667" s="109">
        <f>IFERROR(VLOOKUP($K667,Ago!$H$7:$J$716,3,FALSE) + VLOOKUP($K667,Ago!$H$7:$K$716,4,FALSE),0)</f>
        <v>0</v>
      </c>
      <c r="V667" s="109">
        <f>IFERROR(VLOOKUP($K667,Set!$H$7:$J$716,3,FALSE) + VLOOKUP($K667,Set!$H$7:$K$716,4,FALSE),0)</f>
        <v>0</v>
      </c>
      <c r="W667" s="109">
        <f>IFERROR(VLOOKUP($K667,Oct!$H$7:$J$716,3,FALSE) + VLOOKUP($K667,Oct!$H$7:$K$716,4,FALSE),0)</f>
        <v>0</v>
      </c>
      <c r="X667" s="109">
        <f>IFERROR(VLOOKUP($K667,Nov!$H$7:$J$716,3,FALSE) + VLOOKUP($K667,Nov!$H$7:$K$716,4,FALSE),0)</f>
        <v>0</v>
      </c>
      <c r="Y667" s="109">
        <f>IFERROR(VLOOKUP($K667,Dic!$H$7:$J$716,3,FALSE) + VLOOKUP($K667,Dic!$H$7:$K$716,4,FALSE),0)</f>
        <v>0</v>
      </c>
      <c r="Z667" s="109">
        <f t="shared" si="128"/>
        <v>0</v>
      </c>
      <c r="AA667" s="109">
        <f t="shared" si="129"/>
        <v>0</v>
      </c>
      <c r="AB667" s="109">
        <f t="shared" si="130"/>
        <v>0</v>
      </c>
      <c r="AC667" s="109">
        <f t="shared" si="131"/>
        <v>0</v>
      </c>
      <c r="AD667" s="109">
        <f t="shared" si="132"/>
        <v>0</v>
      </c>
      <c r="AE667" s="109">
        <f t="shared" si="133"/>
        <v>0</v>
      </c>
      <c r="AF667" s="109">
        <f t="shared" si="134"/>
        <v>0</v>
      </c>
    </row>
    <row r="668" spans="1:32" ht="15" thickBot="1">
      <c r="A668">
        <v>2026</v>
      </c>
      <c r="B668" s="104" t="s">
        <v>924</v>
      </c>
      <c r="C668" s="104" t="s">
        <v>1039</v>
      </c>
      <c r="D668" s="139" t="s">
        <v>14</v>
      </c>
      <c r="E668" s="139" t="s">
        <v>15</v>
      </c>
      <c r="F668" s="140">
        <v>1672</v>
      </c>
      <c r="G668" s="139" t="s">
        <v>400</v>
      </c>
      <c r="H668" s="139" t="s">
        <v>14</v>
      </c>
      <c r="I668" s="139" t="s">
        <v>15</v>
      </c>
      <c r="J668" s="140" t="s">
        <v>8</v>
      </c>
      <c r="K668" s="141">
        <v>31356</v>
      </c>
      <c r="L668" s="139" t="s">
        <v>1200</v>
      </c>
      <c r="M668" s="108">
        <v>6.4</v>
      </c>
      <c r="N668" s="109">
        <f>IFERROR(VLOOKUP(K668,Ene!H673:J1382,3,FALSE) + VLOOKUP(K668,Ene!H673:K1382,4,FALSE),0)</f>
        <v>0</v>
      </c>
      <c r="O668" s="109">
        <f>IFERROR(VLOOKUP($K668,Feb!$H$7:$J$716,3,FALSE) + VLOOKUP($K668,Feb!$H$7:$K$716,4,FALSE),0)</f>
        <v>0</v>
      </c>
      <c r="P668" s="109">
        <f>IFERROR(VLOOKUP($K668,Mar!$H$7:$J$716,3,FALSE) + VLOOKUP($K668,Mar!$H$7:$K$716,4,FALSE),0)</f>
        <v>0</v>
      </c>
      <c r="Q668" s="109">
        <f>IFERROR(VLOOKUP($K668,Abr!$H$7:$J$716,3,FALSE) + VLOOKUP($K668,Abr!$H$7:$K$716,4,FALSE),0)</f>
        <v>0</v>
      </c>
      <c r="R668" s="109">
        <f>IFERROR(VLOOKUP($K668,May!$H$7:$J$716,3,FALSE) + VLOOKUP($K668,May!$H$7:$K$716,4,FALSE),0)</f>
        <v>0</v>
      </c>
      <c r="S668" s="109">
        <f>IFERROR(VLOOKUP($K668,Jun!$H$7:$J$716,3,FALSE) + VLOOKUP($K668,Jun!$H$7:$K$716,4,FALSE),0)</f>
        <v>0</v>
      </c>
      <c r="T668" s="109">
        <f>IFERROR(VLOOKUP($K668,Jul!$H$7:$J$716,3,FALSE) + VLOOKUP($K668,Jul!$H$7:$K$716,4,FALSE),0)</f>
        <v>0</v>
      </c>
      <c r="U668" s="109">
        <f>IFERROR(VLOOKUP($K668,Ago!$H$7:$J$716,3,FALSE) + VLOOKUP($K668,Ago!$H$7:$K$716,4,FALSE),0)</f>
        <v>0</v>
      </c>
      <c r="V668" s="109">
        <f>IFERROR(VLOOKUP($K668,Set!$H$7:$J$716,3,FALSE) + VLOOKUP($K668,Set!$H$7:$K$716,4,FALSE),0)</f>
        <v>0</v>
      </c>
      <c r="W668" s="109">
        <f>IFERROR(VLOOKUP($K668,Oct!$H$7:$J$716,3,FALSE) + VLOOKUP($K668,Oct!$H$7:$K$716,4,FALSE),0)</f>
        <v>0</v>
      </c>
      <c r="X668" s="109">
        <f>IFERROR(VLOOKUP($K668,Nov!$H$7:$J$716,3,FALSE) + VLOOKUP($K668,Nov!$H$7:$K$716,4,FALSE),0)</f>
        <v>0</v>
      </c>
      <c r="Y668" s="109">
        <f>IFERROR(VLOOKUP($K668,Dic!$H$7:$J$716,3,FALSE) + VLOOKUP($K668,Dic!$H$7:$K$716,4,FALSE),0)</f>
        <v>0</v>
      </c>
      <c r="Z668" s="109">
        <f t="shared" si="128"/>
        <v>0</v>
      </c>
      <c r="AA668" s="109">
        <f t="shared" si="129"/>
        <v>0</v>
      </c>
      <c r="AB668" s="109">
        <f t="shared" si="130"/>
        <v>0</v>
      </c>
      <c r="AC668" s="109">
        <f t="shared" si="131"/>
        <v>0</v>
      </c>
      <c r="AD668" s="109">
        <f t="shared" si="132"/>
        <v>0</v>
      </c>
      <c r="AE668" s="109">
        <f t="shared" si="133"/>
        <v>0</v>
      </c>
      <c r="AF668" s="109">
        <f t="shared" si="134"/>
        <v>0</v>
      </c>
    </row>
    <row r="669" spans="1:32" ht="15" thickBot="1">
      <c r="A669">
        <v>2026</v>
      </c>
      <c r="B669" s="104" t="s">
        <v>857</v>
      </c>
      <c r="C669" s="104" t="s">
        <v>920</v>
      </c>
      <c r="D669" s="105" t="s">
        <v>6</v>
      </c>
      <c r="E669" s="105" t="s">
        <v>7</v>
      </c>
      <c r="F669" s="106">
        <v>0</v>
      </c>
      <c r="G669" s="105" t="s">
        <v>1093</v>
      </c>
      <c r="H669" s="105" t="s">
        <v>369</v>
      </c>
      <c r="I669" s="105" t="s">
        <v>370</v>
      </c>
      <c r="J669" s="106" t="s">
        <v>671</v>
      </c>
      <c r="K669" s="107">
        <v>31389</v>
      </c>
      <c r="L669" s="105" t="s">
        <v>1201</v>
      </c>
      <c r="M669" s="108">
        <v>0</v>
      </c>
      <c r="N669" s="109">
        <f>IFERROR(VLOOKUP(K669,Ene!H674:J1383,3,FALSE) + VLOOKUP(K669,Ene!H674:K1383,4,FALSE),0)</f>
        <v>0</v>
      </c>
      <c r="O669" s="109">
        <f>IFERROR(VLOOKUP($K669,Feb!$H$7:$J$716,3,FALSE) + VLOOKUP($K669,Feb!$H$7:$K$716,4,FALSE),0)</f>
        <v>0</v>
      </c>
      <c r="P669" s="109">
        <f>IFERROR(VLOOKUP($K669,Mar!$H$7:$J$716,3,FALSE) + VLOOKUP($K669,Mar!$H$7:$K$716,4,FALSE),0)</f>
        <v>0</v>
      </c>
      <c r="Q669" s="109">
        <f>IFERROR(VLOOKUP($K669,Abr!$H$7:$J$716,3,FALSE) + VLOOKUP($K669,Abr!$H$7:$K$716,4,FALSE),0)</f>
        <v>0</v>
      </c>
      <c r="R669" s="109">
        <f>IFERROR(VLOOKUP($K669,May!$H$7:$J$716,3,FALSE) + VLOOKUP($K669,May!$H$7:$K$716,4,FALSE),0)</f>
        <v>0</v>
      </c>
      <c r="S669" s="109">
        <f>IFERROR(VLOOKUP($K669,Jun!$H$7:$J$716,3,FALSE) + VLOOKUP($K669,Jun!$H$7:$K$716,4,FALSE),0)</f>
        <v>0</v>
      </c>
      <c r="T669" s="109">
        <f>IFERROR(VLOOKUP($K669,Jul!$H$7:$J$716,3,FALSE) + VLOOKUP($K669,Jul!$H$7:$K$716,4,FALSE),0)</f>
        <v>0</v>
      </c>
      <c r="U669" s="109">
        <f>IFERROR(VLOOKUP($K669,Ago!$H$7:$J$716,3,FALSE) + VLOOKUP($K669,Ago!$H$7:$K$716,4,FALSE),0)</f>
        <v>0</v>
      </c>
      <c r="V669" s="109">
        <f>IFERROR(VLOOKUP($K669,Set!$H$7:$J$716,3,FALSE) + VLOOKUP($K669,Set!$H$7:$K$716,4,FALSE),0)</f>
        <v>0</v>
      </c>
      <c r="W669" s="109">
        <f>IFERROR(VLOOKUP($K669,Oct!$H$7:$J$716,3,FALSE) + VLOOKUP($K669,Oct!$H$7:$K$716,4,FALSE),0)</f>
        <v>0</v>
      </c>
      <c r="X669" s="109">
        <f>IFERROR(VLOOKUP($K669,Nov!$H$7:$J$716,3,FALSE) + VLOOKUP($K669,Nov!$H$7:$K$716,4,FALSE),0)</f>
        <v>0</v>
      </c>
      <c r="Y669" s="109">
        <f>IFERROR(VLOOKUP($K669,Dic!$H$7:$J$716,3,FALSE) + VLOOKUP($K669,Dic!$H$7:$K$716,4,FALSE),0)</f>
        <v>0</v>
      </c>
      <c r="Z669" s="109">
        <f t="shared" si="128"/>
        <v>0</v>
      </c>
      <c r="AA669" s="109">
        <f t="shared" si="129"/>
        <v>0</v>
      </c>
      <c r="AB669" s="109">
        <f t="shared" si="130"/>
        <v>0</v>
      </c>
      <c r="AC669" s="109">
        <f t="shared" si="131"/>
        <v>0</v>
      </c>
      <c r="AD669" s="109">
        <f t="shared" si="132"/>
        <v>0</v>
      </c>
      <c r="AE669" s="109">
        <f t="shared" si="133"/>
        <v>0</v>
      </c>
      <c r="AF669" s="109">
        <f t="shared" si="134"/>
        <v>0</v>
      </c>
    </row>
    <row r="670" spans="1:32" ht="15" thickBot="1">
      <c r="A670">
        <v>2026</v>
      </c>
      <c r="B670" s="104" t="s">
        <v>924</v>
      </c>
      <c r="C670" s="104" t="s">
        <v>1001</v>
      </c>
      <c r="D670" s="139" t="s">
        <v>5</v>
      </c>
      <c r="E670" s="139" t="s">
        <v>132</v>
      </c>
      <c r="F670" s="140">
        <v>1714</v>
      </c>
      <c r="G670" s="139" t="s">
        <v>393</v>
      </c>
      <c r="H670" s="139" t="s">
        <v>5</v>
      </c>
      <c r="I670" s="139" t="s">
        <v>131</v>
      </c>
      <c r="J670" s="140" t="s">
        <v>13</v>
      </c>
      <c r="K670" s="141">
        <v>31394</v>
      </c>
      <c r="L670" s="139" t="s">
        <v>1202</v>
      </c>
      <c r="M670" s="108">
        <v>17.600000000000001</v>
      </c>
      <c r="N670" s="109">
        <f>IFERROR(VLOOKUP(K670,Ene!H675:J1384,3,FALSE) + VLOOKUP(K670,Ene!H675:K1384,4,FALSE),0)</f>
        <v>0</v>
      </c>
      <c r="O670" s="109">
        <f>IFERROR(VLOOKUP($K670,Feb!$H$7:$J$716,3,FALSE) + VLOOKUP($K670,Feb!$H$7:$K$716,4,FALSE),0)</f>
        <v>0</v>
      </c>
      <c r="P670" s="109">
        <f>IFERROR(VLOOKUP($K670,Mar!$H$7:$J$716,3,FALSE) + VLOOKUP($K670,Mar!$H$7:$K$716,4,FALSE),0)</f>
        <v>0</v>
      </c>
      <c r="Q670" s="109">
        <f>IFERROR(VLOOKUP($K670,Abr!$H$7:$J$716,3,FALSE) + VLOOKUP($K670,Abr!$H$7:$K$716,4,FALSE),0)</f>
        <v>0</v>
      </c>
      <c r="R670" s="109">
        <f>IFERROR(VLOOKUP($K670,May!$H$7:$J$716,3,FALSE) + VLOOKUP($K670,May!$H$7:$K$716,4,FALSE),0)</f>
        <v>0</v>
      </c>
      <c r="S670" s="109">
        <f>IFERROR(VLOOKUP($K670,Jun!$H$7:$J$716,3,FALSE) + VLOOKUP($K670,Jun!$H$7:$K$716,4,FALSE),0)</f>
        <v>0</v>
      </c>
      <c r="T670" s="109">
        <f>IFERROR(VLOOKUP($K670,Jul!$H$7:$J$716,3,FALSE) + VLOOKUP($K670,Jul!$H$7:$K$716,4,FALSE),0)</f>
        <v>0</v>
      </c>
      <c r="U670" s="109">
        <f>IFERROR(VLOOKUP($K670,Ago!$H$7:$J$716,3,FALSE) + VLOOKUP($K670,Ago!$H$7:$K$716,4,FALSE),0)</f>
        <v>0</v>
      </c>
      <c r="V670" s="109">
        <f>IFERROR(VLOOKUP($K670,Set!$H$7:$J$716,3,FALSE) + VLOOKUP($K670,Set!$H$7:$K$716,4,FALSE),0)</f>
        <v>0</v>
      </c>
      <c r="W670" s="109">
        <f>IFERROR(VLOOKUP($K670,Oct!$H$7:$J$716,3,FALSE) + VLOOKUP($K670,Oct!$H$7:$K$716,4,FALSE),0)</f>
        <v>0</v>
      </c>
      <c r="X670" s="109">
        <f>IFERROR(VLOOKUP($K670,Nov!$H$7:$J$716,3,FALSE) + VLOOKUP($K670,Nov!$H$7:$K$716,4,FALSE),0)</f>
        <v>0</v>
      </c>
      <c r="Y670" s="109">
        <f>IFERROR(VLOOKUP($K670,Dic!$H$7:$J$716,3,FALSE) + VLOOKUP($K670,Dic!$H$7:$K$716,4,FALSE),0)</f>
        <v>0</v>
      </c>
      <c r="Z670" s="109">
        <f t="shared" si="128"/>
        <v>0</v>
      </c>
      <c r="AA670" s="109">
        <f t="shared" si="129"/>
        <v>0</v>
      </c>
      <c r="AB670" s="109">
        <f t="shared" si="130"/>
        <v>0</v>
      </c>
      <c r="AC670" s="109">
        <f t="shared" si="131"/>
        <v>0</v>
      </c>
      <c r="AD670" s="109">
        <f t="shared" si="132"/>
        <v>0</v>
      </c>
      <c r="AE670" s="109">
        <f t="shared" si="133"/>
        <v>0</v>
      </c>
      <c r="AF670" s="109">
        <f t="shared" si="134"/>
        <v>0</v>
      </c>
    </row>
    <row r="671" spans="1:32" ht="15" thickBot="1">
      <c r="A671">
        <v>2026</v>
      </c>
      <c r="B671" s="104" t="s">
        <v>857</v>
      </c>
      <c r="C671" s="104" t="s">
        <v>974</v>
      </c>
      <c r="D671" s="105" t="s">
        <v>6</v>
      </c>
      <c r="E671" s="105" t="s">
        <v>99</v>
      </c>
      <c r="F671" s="106">
        <v>0</v>
      </c>
      <c r="G671" s="105" t="s">
        <v>1093</v>
      </c>
      <c r="H671" s="105" t="s">
        <v>369</v>
      </c>
      <c r="I671" s="105" t="s">
        <v>370</v>
      </c>
      <c r="J671" s="106" t="s">
        <v>13</v>
      </c>
      <c r="K671" s="107">
        <v>31444</v>
      </c>
      <c r="L671" s="105" t="s">
        <v>1203</v>
      </c>
      <c r="M671" s="108">
        <v>0</v>
      </c>
      <c r="N671" s="109">
        <f>IFERROR(VLOOKUP(K671,Ene!H676:J1385,3,FALSE) + VLOOKUP(K671,Ene!H676:K1385,4,FALSE),0)</f>
        <v>0</v>
      </c>
      <c r="O671" s="109">
        <f>IFERROR(VLOOKUP($K671,Feb!$H$7:$J$716,3,FALSE) + VLOOKUP($K671,Feb!$H$7:$K$716,4,FALSE),0)</f>
        <v>0</v>
      </c>
      <c r="P671" s="109">
        <f>IFERROR(VLOOKUP($K671,Mar!$H$7:$J$716,3,FALSE) + VLOOKUP($K671,Mar!$H$7:$K$716,4,FALSE),0)</f>
        <v>0</v>
      </c>
      <c r="Q671" s="109">
        <f>IFERROR(VLOOKUP($K671,Abr!$H$7:$J$716,3,FALSE) + VLOOKUP($K671,Abr!$H$7:$K$716,4,FALSE),0)</f>
        <v>0</v>
      </c>
      <c r="R671" s="109">
        <f>IFERROR(VLOOKUP($K671,May!$H$7:$J$716,3,FALSE) + VLOOKUP($K671,May!$H$7:$K$716,4,FALSE),0)</f>
        <v>0</v>
      </c>
      <c r="S671" s="109">
        <f>IFERROR(VLOOKUP($K671,Jun!$H$7:$J$716,3,FALSE) + VLOOKUP($K671,Jun!$H$7:$K$716,4,FALSE),0)</f>
        <v>0</v>
      </c>
      <c r="T671" s="109">
        <f>IFERROR(VLOOKUP($K671,Jul!$H$7:$J$716,3,FALSE) + VLOOKUP($K671,Jul!$H$7:$K$716,4,FALSE),0)</f>
        <v>0</v>
      </c>
      <c r="U671" s="109">
        <f>IFERROR(VLOOKUP($K671,Ago!$H$7:$J$716,3,FALSE) + VLOOKUP($K671,Ago!$H$7:$K$716,4,FALSE),0)</f>
        <v>0</v>
      </c>
      <c r="V671" s="109">
        <f>IFERROR(VLOOKUP($K671,Set!$H$7:$J$716,3,FALSE) + VLOOKUP($K671,Set!$H$7:$K$716,4,FALSE),0)</f>
        <v>0</v>
      </c>
      <c r="W671" s="109">
        <f>IFERROR(VLOOKUP($K671,Oct!$H$7:$J$716,3,FALSE) + VLOOKUP($K671,Oct!$H$7:$K$716,4,FALSE),0)</f>
        <v>0</v>
      </c>
      <c r="X671" s="109">
        <f>IFERROR(VLOOKUP($K671,Nov!$H$7:$J$716,3,FALSE) + VLOOKUP($K671,Nov!$H$7:$K$716,4,FALSE),0)</f>
        <v>0</v>
      </c>
      <c r="Y671" s="109">
        <f>IFERROR(VLOOKUP($K671,Dic!$H$7:$J$716,3,FALSE) + VLOOKUP($K671,Dic!$H$7:$K$716,4,FALSE),0)</f>
        <v>0</v>
      </c>
      <c r="Z671" s="109">
        <f t="shared" si="128"/>
        <v>0</v>
      </c>
      <c r="AA671" s="109">
        <f t="shared" si="129"/>
        <v>0</v>
      </c>
      <c r="AB671" s="109">
        <f t="shared" si="130"/>
        <v>0</v>
      </c>
      <c r="AC671" s="109">
        <f t="shared" si="131"/>
        <v>0</v>
      </c>
      <c r="AD671" s="109">
        <f t="shared" si="132"/>
        <v>0</v>
      </c>
      <c r="AE671" s="109">
        <f t="shared" si="133"/>
        <v>0</v>
      </c>
      <c r="AF671" s="109">
        <f t="shared" si="134"/>
        <v>0</v>
      </c>
    </row>
    <row r="672" spans="1:32" ht="15" thickBot="1">
      <c r="A672">
        <v>2026</v>
      </c>
      <c r="B672" s="104" t="s">
        <v>857</v>
      </c>
      <c r="C672" s="104" t="s">
        <v>920</v>
      </c>
      <c r="D672" s="139" t="s">
        <v>6</v>
      </c>
      <c r="E672" s="139" t="s">
        <v>7</v>
      </c>
      <c r="F672" s="140">
        <v>0</v>
      </c>
      <c r="G672" s="139" t="s">
        <v>1093</v>
      </c>
      <c r="H672" s="139" t="s">
        <v>369</v>
      </c>
      <c r="I672" s="139" t="s">
        <v>370</v>
      </c>
      <c r="J672" s="140" t="s">
        <v>522</v>
      </c>
      <c r="K672" s="141">
        <v>31492</v>
      </c>
      <c r="L672" s="139" t="s">
        <v>1204</v>
      </c>
      <c r="M672" s="108">
        <v>0</v>
      </c>
      <c r="N672" s="109">
        <f>IFERROR(VLOOKUP(K672,Ene!H677:J1386,3,FALSE) + VLOOKUP(K672,Ene!H677:K1386,4,FALSE),0)</f>
        <v>0</v>
      </c>
      <c r="O672" s="109">
        <f>IFERROR(VLOOKUP($K672,Feb!$H$7:$J$716,3,FALSE) + VLOOKUP($K672,Feb!$H$7:$K$716,4,FALSE),0)</f>
        <v>0</v>
      </c>
      <c r="P672" s="109">
        <f>IFERROR(VLOOKUP($K672,Mar!$H$7:$J$716,3,FALSE) + VLOOKUP($K672,Mar!$H$7:$K$716,4,FALSE),0)</f>
        <v>0</v>
      </c>
      <c r="Q672" s="109">
        <f>IFERROR(VLOOKUP($K672,Abr!$H$7:$J$716,3,FALSE) + VLOOKUP($K672,Abr!$H$7:$K$716,4,FALSE),0)</f>
        <v>0</v>
      </c>
      <c r="R672" s="109">
        <f>IFERROR(VLOOKUP($K672,May!$H$7:$J$716,3,FALSE) + VLOOKUP($K672,May!$H$7:$K$716,4,FALSE),0)</f>
        <v>0</v>
      </c>
      <c r="S672" s="109">
        <f>IFERROR(VLOOKUP($K672,Jun!$H$7:$J$716,3,FALSE) + VLOOKUP($K672,Jun!$H$7:$K$716,4,FALSE),0)</f>
        <v>0</v>
      </c>
      <c r="T672" s="109">
        <f>IFERROR(VLOOKUP($K672,Jul!$H$7:$J$716,3,FALSE) + VLOOKUP($K672,Jul!$H$7:$K$716,4,FALSE),0)</f>
        <v>0</v>
      </c>
      <c r="U672" s="109">
        <f>IFERROR(VLOOKUP($K672,Ago!$H$7:$J$716,3,FALSE) + VLOOKUP($K672,Ago!$H$7:$K$716,4,FALSE),0)</f>
        <v>0</v>
      </c>
      <c r="V672" s="109">
        <f>IFERROR(VLOOKUP($K672,Set!$H$7:$J$716,3,FALSE) + VLOOKUP($K672,Set!$H$7:$K$716,4,FALSE),0)</f>
        <v>0</v>
      </c>
      <c r="W672" s="109">
        <f>IFERROR(VLOOKUP($K672,Oct!$H$7:$J$716,3,FALSE) + VLOOKUP($K672,Oct!$H$7:$K$716,4,FALSE),0)</f>
        <v>0</v>
      </c>
      <c r="X672" s="109">
        <f>IFERROR(VLOOKUP($K672,Nov!$H$7:$J$716,3,FALSE) + VLOOKUP($K672,Nov!$H$7:$K$716,4,FALSE),0)</f>
        <v>0</v>
      </c>
      <c r="Y672" s="109">
        <f>IFERROR(VLOOKUP($K672,Dic!$H$7:$J$716,3,FALSE) + VLOOKUP($K672,Dic!$H$7:$K$716,4,FALSE),0)</f>
        <v>0</v>
      </c>
      <c r="Z672" s="109">
        <f t="shared" si="128"/>
        <v>0</v>
      </c>
      <c r="AA672" s="109">
        <f t="shared" si="129"/>
        <v>0</v>
      </c>
      <c r="AB672" s="109">
        <f t="shared" si="130"/>
        <v>0</v>
      </c>
      <c r="AC672" s="109">
        <f t="shared" si="131"/>
        <v>0</v>
      </c>
      <c r="AD672" s="109">
        <f t="shared" si="132"/>
        <v>0</v>
      </c>
      <c r="AE672" s="109">
        <f t="shared" si="133"/>
        <v>0</v>
      </c>
      <c r="AF672" s="109">
        <f t="shared" si="134"/>
        <v>0</v>
      </c>
    </row>
    <row r="673" spans="1:32" ht="15" thickBot="1">
      <c r="A673">
        <v>2026</v>
      </c>
      <c r="B673" s="104" t="s">
        <v>924</v>
      </c>
      <c r="C673" s="104" t="s">
        <v>1050</v>
      </c>
      <c r="D673" s="139" t="s">
        <v>14</v>
      </c>
      <c r="E673" s="139" t="s">
        <v>199</v>
      </c>
      <c r="F673" s="140">
        <v>1672</v>
      </c>
      <c r="G673" s="139" t="s">
        <v>400</v>
      </c>
      <c r="H673" s="139" t="s">
        <v>14</v>
      </c>
      <c r="I673" s="139" t="s">
        <v>15</v>
      </c>
      <c r="J673" s="140" t="s">
        <v>8</v>
      </c>
      <c r="K673" s="141">
        <v>31540</v>
      </c>
      <c r="L673" s="139" t="s">
        <v>1205</v>
      </c>
      <c r="M673" s="108">
        <v>4.8000000000000007</v>
      </c>
      <c r="N673" s="109">
        <f>IFERROR(VLOOKUP(K673,Ene!H678:J1387,3,FALSE) + VLOOKUP(K673,Ene!H678:K1387,4,FALSE),0)</f>
        <v>0</v>
      </c>
      <c r="O673" s="109">
        <f>IFERROR(VLOOKUP($K673,Feb!$H$7:$J$716,3,FALSE) + VLOOKUP($K673,Feb!$H$7:$K$716,4,FALSE),0)</f>
        <v>0</v>
      </c>
      <c r="P673" s="109">
        <f>IFERROR(VLOOKUP($K673,Mar!$H$7:$J$716,3,FALSE) + VLOOKUP($K673,Mar!$H$7:$K$716,4,FALSE),0)</f>
        <v>0</v>
      </c>
      <c r="Q673" s="109">
        <f>IFERROR(VLOOKUP($K673,Abr!$H$7:$J$716,3,FALSE) + VLOOKUP($K673,Abr!$H$7:$K$716,4,FALSE),0)</f>
        <v>0</v>
      </c>
      <c r="R673" s="109">
        <f>IFERROR(VLOOKUP($K673,May!$H$7:$J$716,3,FALSE) + VLOOKUP($K673,May!$H$7:$K$716,4,FALSE),0)</f>
        <v>0</v>
      </c>
      <c r="S673" s="109">
        <f>IFERROR(VLOOKUP($K673,Jun!$H$7:$J$716,3,FALSE) + VLOOKUP($K673,Jun!$H$7:$K$716,4,FALSE),0)</f>
        <v>0</v>
      </c>
      <c r="T673" s="109">
        <f>IFERROR(VLOOKUP($K673,Jul!$H$7:$J$716,3,FALSE) + VLOOKUP($K673,Jul!$H$7:$K$716,4,FALSE),0)</f>
        <v>0</v>
      </c>
      <c r="U673" s="109">
        <f>IFERROR(VLOOKUP($K673,Ago!$H$7:$J$716,3,FALSE) + VLOOKUP($K673,Ago!$H$7:$K$716,4,FALSE),0)</f>
        <v>0</v>
      </c>
      <c r="V673" s="109">
        <f>IFERROR(VLOOKUP($K673,Set!$H$7:$J$716,3,FALSE) + VLOOKUP($K673,Set!$H$7:$K$716,4,FALSE),0)</f>
        <v>0</v>
      </c>
      <c r="W673" s="109">
        <f>IFERROR(VLOOKUP($K673,Oct!$H$7:$J$716,3,FALSE) + VLOOKUP($K673,Oct!$H$7:$K$716,4,FALSE),0)</f>
        <v>0</v>
      </c>
      <c r="X673" s="109">
        <f>IFERROR(VLOOKUP($K673,Nov!$H$7:$J$716,3,FALSE) + VLOOKUP($K673,Nov!$H$7:$K$716,4,FALSE),0)</f>
        <v>0</v>
      </c>
      <c r="Y673" s="109">
        <f>IFERROR(VLOOKUP($K673,Dic!$H$7:$J$716,3,FALSE) + VLOOKUP($K673,Dic!$H$7:$K$716,4,FALSE),0)</f>
        <v>0</v>
      </c>
      <c r="Z673" s="109">
        <f t="shared" si="128"/>
        <v>0</v>
      </c>
      <c r="AA673" s="109">
        <f t="shared" si="129"/>
        <v>0</v>
      </c>
      <c r="AB673" s="109">
        <f t="shared" si="130"/>
        <v>0</v>
      </c>
      <c r="AC673" s="109">
        <f t="shared" si="131"/>
        <v>0</v>
      </c>
      <c r="AD673" s="109">
        <f t="shared" si="132"/>
        <v>0</v>
      </c>
      <c r="AE673" s="109">
        <f t="shared" si="133"/>
        <v>0</v>
      </c>
      <c r="AF673" s="109">
        <f t="shared" si="134"/>
        <v>0</v>
      </c>
    </row>
    <row r="674" spans="1:32" ht="15" thickBot="1">
      <c r="A674">
        <v>2026</v>
      </c>
      <c r="B674" s="104" t="s">
        <v>857</v>
      </c>
      <c r="C674" s="104" t="s">
        <v>920</v>
      </c>
      <c r="D674" s="105" t="s">
        <v>6</v>
      </c>
      <c r="E674" s="105" t="s">
        <v>7</v>
      </c>
      <c r="F674" s="106">
        <v>0</v>
      </c>
      <c r="G674" s="105" t="s">
        <v>1093</v>
      </c>
      <c r="H674" s="105" t="s">
        <v>369</v>
      </c>
      <c r="I674" s="105" t="s">
        <v>370</v>
      </c>
      <c r="J674" s="106" t="s">
        <v>13</v>
      </c>
      <c r="K674" s="107">
        <v>31620</v>
      </c>
      <c r="L674" s="105" t="s">
        <v>706</v>
      </c>
      <c r="M674" s="108">
        <v>0</v>
      </c>
      <c r="N674" s="109">
        <f>IFERROR(VLOOKUP(K674,Ene!H679:J1388,3,FALSE) + VLOOKUP(K674,Ene!H679:K1388,4,FALSE),0)</f>
        <v>0</v>
      </c>
      <c r="O674" s="109">
        <f>IFERROR(VLOOKUP($K674,Feb!$H$7:$J$716,3,FALSE) + VLOOKUP($K674,Feb!$H$7:$K$716,4,FALSE),0)</f>
        <v>0</v>
      </c>
      <c r="P674" s="109">
        <f>IFERROR(VLOOKUP($K674,Mar!$H$7:$J$716,3,FALSE) + VLOOKUP($K674,Mar!$H$7:$K$716,4,FALSE),0)</f>
        <v>0</v>
      </c>
      <c r="Q674" s="109">
        <f>IFERROR(VLOOKUP($K674,Abr!$H$7:$J$716,3,FALSE) + VLOOKUP($K674,Abr!$H$7:$K$716,4,FALSE),0)</f>
        <v>0</v>
      </c>
      <c r="R674" s="109">
        <f>IFERROR(VLOOKUP($K674,May!$H$7:$J$716,3,FALSE) + VLOOKUP($K674,May!$H$7:$K$716,4,FALSE),0)</f>
        <v>0</v>
      </c>
      <c r="S674" s="109">
        <f>IFERROR(VLOOKUP($K674,Jun!$H$7:$J$716,3,FALSE) + VLOOKUP($K674,Jun!$H$7:$K$716,4,FALSE),0)</f>
        <v>0</v>
      </c>
      <c r="T674" s="109">
        <f>IFERROR(VLOOKUP($K674,Jul!$H$7:$J$716,3,FALSE) + VLOOKUP($K674,Jul!$H$7:$K$716,4,FALSE),0)</f>
        <v>0</v>
      </c>
      <c r="U674" s="109">
        <f>IFERROR(VLOOKUP($K674,Ago!$H$7:$J$716,3,FALSE) + VLOOKUP($K674,Ago!$H$7:$K$716,4,FALSE),0)</f>
        <v>0</v>
      </c>
      <c r="V674" s="109">
        <f>IFERROR(VLOOKUP($K674,Set!$H$7:$J$716,3,FALSE) + VLOOKUP($K674,Set!$H$7:$K$716,4,FALSE),0)</f>
        <v>0</v>
      </c>
      <c r="W674" s="109">
        <f>IFERROR(VLOOKUP($K674,Oct!$H$7:$J$716,3,FALSE) + VLOOKUP($K674,Oct!$H$7:$K$716,4,FALSE),0)</f>
        <v>0</v>
      </c>
      <c r="X674" s="109">
        <f>IFERROR(VLOOKUP($K674,Nov!$H$7:$J$716,3,FALSE) + VLOOKUP($K674,Nov!$H$7:$K$716,4,FALSE),0)</f>
        <v>0</v>
      </c>
      <c r="Y674" s="109">
        <f>IFERROR(VLOOKUP($K674,Dic!$H$7:$J$716,3,FALSE) + VLOOKUP($K674,Dic!$H$7:$K$716,4,FALSE),0)</f>
        <v>0</v>
      </c>
      <c r="Z674" s="109">
        <f t="shared" si="128"/>
        <v>0</v>
      </c>
      <c r="AA674" s="109">
        <f t="shared" si="129"/>
        <v>0</v>
      </c>
      <c r="AB674" s="109">
        <f t="shared" si="130"/>
        <v>0</v>
      </c>
      <c r="AC674" s="109">
        <f t="shared" si="131"/>
        <v>0</v>
      </c>
      <c r="AD674" s="109">
        <f t="shared" si="132"/>
        <v>0</v>
      </c>
      <c r="AE674" s="109">
        <f t="shared" si="133"/>
        <v>0</v>
      </c>
      <c r="AF674" s="109">
        <f t="shared" si="134"/>
        <v>0</v>
      </c>
    </row>
    <row r="675" spans="1:32" ht="15" thickBot="1">
      <c r="A675">
        <v>2026</v>
      </c>
      <c r="B675" s="104" t="s">
        <v>924</v>
      </c>
      <c r="C675" s="104" t="s">
        <v>1048</v>
      </c>
      <c r="D675" s="105" t="s">
        <v>14</v>
      </c>
      <c r="E675" s="105" t="s">
        <v>196</v>
      </c>
      <c r="F675" s="106">
        <v>1672</v>
      </c>
      <c r="G675" s="105" t="s">
        <v>400</v>
      </c>
      <c r="H675" s="105" t="s">
        <v>14</v>
      </c>
      <c r="I675" s="105" t="s">
        <v>196</v>
      </c>
      <c r="J675" s="106" t="s">
        <v>8</v>
      </c>
      <c r="K675" s="107">
        <v>31639</v>
      </c>
      <c r="L675" s="105" t="s">
        <v>1206</v>
      </c>
      <c r="M675" s="108">
        <v>19.200000000000003</v>
      </c>
      <c r="N675" s="109">
        <f>IFERROR(VLOOKUP(K675,Ene!H680:J1389,3,FALSE) + VLOOKUP(K675,Ene!H680:K1389,4,FALSE),0)</f>
        <v>0</v>
      </c>
      <c r="O675" s="109">
        <f>IFERROR(VLOOKUP($K675,Feb!$H$7:$J$716,3,FALSE) + VLOOKUP($K675,Feb!$H$7:$K$716,4,FALSE),0)</f>
        <v>0</v>
      </c>
      <c r="P675" s="109">
        <f>IFERROR(VLOOKUP($K675,Mar!$H$7:$J$716,3,FALSE) + VLOOKUP($K675,Mar!$H$7:$K$716,4,FALSE),0)</f>
        <v>0</v>
      </c>
      <c r="Q675" s="109">
        <f>IFERROR(VLOOKUP($K675,Abr!$H$7:$J$716,3,FALSE) + VLOOKUP($K675,Abr!$H$7:$K$716,4,FALSE),0)</f>
        <v>0</v>
      </c>
      <c r="R675" s="109">
        <f>IFERROR(VLOOKUP($K675,May!$H$7:$J$716,3,FALSE) + VLOOKUP($K675,May!$H$7:$K$716,4,FALSE),0)</f>
        <v>0</v>
      </c>
      <c r="S675" s="109">
        <f>IFERROR(VLOOKUP($K675,Jun!$H$7:$J$716,3,FALSE) + VLOOKUP($K675,Jun!$H$7:$K$716,4,FALSE),0)</f>
        <v>0</v>
      </c>
      <c r="T675" s="109">
        <f>IFERROR(VLOOKUP($K675,Jul!$H$7:$J$716,3,FALSE) + VLOOKUP($K675,Jul!$H$7:$K$716,4,FALSE),0)</f>
        <v>0</v>
      </c>
      <c r="U675" s="109">
        <f>IFERROR(VLOOKUP($K675,Ago!$H$7:$J$716,3,FALSE) + VLOOKUP($K675,Ago!$H$7:$K$716,4,FALSE),0)</f>
        <v>0</v>
      </c>
      <c r="V675" s="109">
        <f>IFERROR(VLOOKUP($K675,Set!$H$7:$J$716,3,FALSE) + VLOOKUP($K675,Set!$H$7:$K$716,4,FALSE),0)</f>
        <v>0</v>
      </c>
      <c r="W675" s="109">
        <f>IFERROR(VLOOKUP($K675,Oct!$H$7:$J$716,3,FALSE) + VLOOKUP($K675,Oct!$H$7:$K$716,4,FALSE),0)</f>
        <v>0</v>
      </c>
      <c r="X675" s="109">
        <f>IFERROR(VLOOKUP($K675,Nov!$H$7:$J$716,3,FALSE) + VLOOKUP($K675,Nov!$H$7:$K$716,4,FALSE),0)</f>
        <v>0</v>
      </c>
      <c r="Y675" s="109">
        <f>IFERROR(VLOOKUP($K675,Dic!$H$7:$J$716,3,FALSE) + VLOOKUP($K675,Dic!$H$7:$K$716,4,FALSE),0)</f>
        <v>0</v>
      </c>
      <c r="Z675" s="109">
        <f t="shared" si="128"/>
        <v>0</v>
      </c>
      <c r="AA675" s="109">
        <f t="shared" si="129"/>
        <v>0</v>
      </c>
      <c r="AB675" s="109">
        <f t="shared" si="130"/>
        <v>0</v>
      </c>
      <c r="AC675" s="109">
        <f t="shared" si="131"/>
        <v>0</v>
      </c>
      <c r="AD675" s="109">
        <f t="shared" si="132"/>
        <v>0</v>
      </c>
      <c r="AE675" s="109">
        <f t="shared" si="133"/>
        <v>0</v>
      </c>
      <c r="AF675" s="109">
        <f t="shared" si="134"/>
        <v>0</v>
      </c>
    </row>
    <row r="676" spans="1:32" ht="15" thickBot="1">
      <c r="A676">
        <v>2026</v>
      </c>
      <c r="B676" s="104" t="s">
        <v>857</v>
      </c>
      <c r="C676" s="104" t="s">
        <v>925</v>
      </c>
      <c r="D676" s="105" t="s">
        <v>6</v>
      </c>
      <c r="E676" s="105" t="s">
        <v>22</v>
      </c>
      <c r="F676" s="106">
        <v>0</v>
      </c>
      <c r="G676" s="105" t="s">
        <v>1093</v>
      </c>
      <c r="H676" s="105" t="s">
        <v>369</v>
      </c>
      <c r="I676" s="105" t="s">
        <v>370</v>
      </c>
      <c r="J676" s="106" t="s">
        <v>13</v>
      </c>
      <c r="K676" s="107">
        <v>31669</v>
      </c>
      <c r="L676" s="105" t="s">
        <v>1207</v>
      </c>
      <c r="M676" s="108">
        <v>0</v>
      </c>
      <c r="N676" s="109">
        <f>IFERROR(VLOOKUP(K676,Ene!H681:J1390,3,FALSE) + VLOOKUP(K676,Ene!H681:K1390,4,FALSE),0)</f>
        <v>0</v>
      </c>
      <c r="O676" s="109">
        <f>IFERROR(VLOOKUP($K676,Feb!$H$7:$J$716,3,FALSE) + VLOOKUP($K676,Feb!$H$7:$K$716,4,FALSE),0)</f>
        <v>0</v>
      </c>
      <c r="P676" s="109">
        <f>IFERROR(VLOOKUP($K676,Mar!$H$7:$J$716,3,FALSE) + VLOOKUP($K676,Mar!$H$7:$K$716,4,FALSE),0)</f>
        <v>0</v>
      </c>
      <c r="Q676" s="109">
        <f>IFERROR(VLOOKUP($K676,Abr!$H$7:$J$716,3,FALSE) + VLOOKUP($K676,Abr!$H$7:$K$716,4,FALSE),0)</f>
        <v>0</v>
      </c>
      <c r="R676" s="109">
        <f>IFERROR(VLOOKUP($K676,May!$H$7:$J$716,3,FALSE) + VLOOKUP($K676,May!$H$7:$K$716,4,FALSE),0)</f>
        <v>0</v>
      </c>
      <c r="S676" s="109">
        <f>IFERROR(VLOOKUP($K676,Jun!$H$7:$J$716,3,FALSE) + VLOOKUP($K676,Jun!$H$7:$K$716,4,FALSE),0)</f>
        <v>0</v>
      </c>
      <c r="T676" s="109">
        <f>IFERROR(VLOOKUP($K676,Jul!$H$7:$J$716,3,FALSE) + VLOOKUP($K676,Jul!$H$7:$K$716,4,FALSE),0)</f>
        <v>0</v>
      </c>
      <c r="U676" s="109">
        <f>IFERROR(VLOOKUP($K676,Ago!$H$7:$J$716,3,FALSE) + VLOOKUP($K676,Ago!$H$7:$K$716,4,FALSE),0)</f>
        <v>0</v>
      </c>
      <c r="V676" s="109">
        <f>IFERROR(VLOOKUP($K676,Set!$H$7:$J$716,3,FALSE) + VLOOKUP($K676,Set!$H$7:$K$716,4,FALSE),0)</f>
        <v>0</v>
      </c>
      <c r="W676" s="109">
        <f>IFERROR(VLOOKUP($K676,Oct!$H$7:$J$716,3,FALSE) + VLOOKUP($K676,Oct!$H$7:$K$716,4,FALSE),0)</f>
        <v>0</v>
      </c>
      <c r="X676" s="109">
        <f>IFERROR(VLOOKUP($K676,Nov!$H$7:$J$716,3,FALSE) + VLOOKUP($K676,Nov!$H$7:$K$716,4,FALSE),0)</f>
        <v>0</v>
      </c>
      <c r="Y676" s="109">
        <f>IFERROR(VLOOKUP($K676,Dic!$H$7:$J$716,3,FALSE) + VLOOKUP($K676,Dic!$H$7:$K$716,4,FALSE),0)</f>
        <v>0</v>
      </c>
      <c r="Z676" s="109">
        <f t="shared" si="128"/>
        <v>0</v>
      </c>
      <c r="AA676" s="109">
        <f t="shared" si="129"/>
        <v>0</v>
      </c>
      <c r="AB676" s="109">
        <f t="shared" si="130"/>
        <v>0</v>
      </c>
      <c r="AC676" s="109">
        <f t="shared" si="131"/>
        <v>0</v>
      </c>
      <c r="AD676" s="109">
        <f t="shared" si="132"/>
        <v>0</v>
      </c>
      <c r="AE676" s="109">
        <f t="shared" si="133"/>
        <v>0</v>
      </c>
      <c r="AF676" s="109">
        <f t="shared" si="134"/>
        <v>0</v>
      </c>
    </row>
    <row r="677" spans="1:32" ht="15" thickBot="1">
      <c r="A677">
        <v>2026</v>
      </c>
      <c r="B677" s="104" t="s">
        <v>857</v>
      </c>
      <c r="C677" s="104" t="s">
        <v>925</v>
      </c>
      <c r="D677" s="139" t="s">
        <v>6</v>
      </c>
      <c r="E677" s="139" t="s">
        <v>22</v>
      </c>
      <c r="F677" s="140">
        <v>0</v>
      </c>
      <c r="G677" s="139" t="s">
        <v>1093</v>
      </c>
      <c r="H677" s="139" t="s">
        <v>369</v>
      </c>
      <c r="I677" s="139" t="s">
        <v>370</v>
      </c>
      <c r="J677" s="140" t="s">
        <v>9</v>
      </c>
      <c r="K677" s="141">
        <v>31670</v>
      </c>
      <c r="L677" s="139" t="s">
        <v>1208</v>
      </c>
      <c r="M677" s="108">
        <v>0</v>
      </c>
      <c r="N677" s="109">
        <f>IFERROR(VLOOKUP(K677,Ene!H682:J1391,3,FALSE) + VLOOKUP(K677,Ene!H682:K1391,4,FALSE),0)</f>
        <v>0</v>
      </c>
      <c r="O677" s="109">
        <f>IFERROR(VLOOKUP($K677,Feb!$H$7:$J$716,3,FALSE) + VLOOKUP($K677,Feb!$H$7:$K$716,4,FALSE),0)</f>
        <v>0</v>
      </c>
      <c r="P677" s="109">
        <f>IFERROR(VLOOKUP($K677,Mar!$H$7:$J$716,3,FALSE) + VLOOKUP($K677,Mar!$H$7:$K$716,4,FALSE),0)</f>
        <v>0</v>
      </c>
      <c r="Q677" s="109">
        <f>IFERROR(VLOOKUP($K677,Abr!$H$7:$J$716,3,FALSE) + VLOOKUP($K677,Abr!$H$7:$K$716,4,FALSE),0)</f>
        <v>0</v>
      </c>
      <c r="R677" s="109">
        <f>IFERROR(VLOOKUP($K677,May!$H$7:$J$716,3,FALSE) + VLOOKUP($K677,May!$H$7:$K$716,4,FALSE),0)</f>
        <v>0</v>
      </c>
      <c r="S677" s="109">
        <f>IFERROR(VLOOKUP($K677,Jun!$H$7:$J$716,3,FALSE) + VLOOKUP($K677,Jun!$H$7:$K$716,4,FALSE),0)</f>
        <v>0</v>
      </c>
      <c r="T677" s="109">
        <f>IFERROR(VLOOKUP($K677,Jul!$H$7:$J$716,3,FALSE) + VLOOKUP($K677,Jul!$H$7:$K$716,4,FALSE),0)</f>
        <v>0</v>
      </c>
      <c r="U677" s="109">
        <f>IFERROR(VLOOKUP($K677,Ago!$H$7:$J$716,3,FALSE) + VLOOKUP($K677,Ago!$H$7:$K$716,4,FALSE),0)</f>
        <v>0</v>
      </c>
      <c r="V677" s="109">
        <f>IFERROR(VLOOKUP($K677,Set!$H$7:$J$716,3,FALSE) + VLOOKUP($K677,Set!$H$7:$K$716,4,FALSE),0)</f>
        <v>0</v>
      </c>
      <c r="W677" s="109">
        <f>IFERROR(VLOOKUP($K677,Oct!$H$7:$J$716,3,FALSE) + VLOOKUP($K677,Oct!$H$7:$K$716,4,FALSE),0)</f>
        <v>0</v>
      </c>
      <c r="X677" s="109">
        <f>IFERROR(VLOOKUP($K677,Nov!$H$7:$J$716,3,FALSE) + VLOOKUP($K677,Nov!$H$7:$K$716,4,FALSE),0)</f>
        <v>0</v>
      </c>
      <c r="Y677" s="109">
        <f>IFERROR(VLOOKUP($K677,Dic!$H$7:$J$716,3,FALSE) + VLOOKUP($K677,Dic!$H$7:$K$716,4,FALSE),0)</f>
        <v>0</v>
      </c>
      <c r="Z677" s="109">
        <f t="shared" si="128"/>
        <v>0</v>
      </c>
      <c r="AA677" s="109">
        <f t="shared" si="129"/>
        <v>0</v>
      </c>
      <c r="AB677" s="109">
        <f t="shared" si="130"/>
        <v>0</v>
      </c>
      <c r="AC677" s="109">
        <f t="shared" si="131"/>
        <v>0</v>
      </c>
      <c r="AD677" s="109">
        <f t="shared" si="132"/>
        <v>0</v>
      </c>
      <c r="AE677" s="109">
        <f t="shared" si="133"/>
        <v>0</v>
      </c>
      <c r="AF677" s="109">
        <f t="shared" si="134"/>
        <v>0</v>
      </c>
    </row>
    <row r="678" spans="1:32" ht="15" thickBot="1">
      <c r="A678">
        <v>2026</v>
      </c>
      <c r="B678" s="104" t="s">
        <v>924</v>
      </c>
      <c r="C678" s="104" t="s">
        <v>1059</v>
      </c>
      <c r="D678" s="139" t="s">
        <v>18</v>
      </c>
      <c r="E678" s="139" t="s">
        <v>208</v>
      </c>
      <c r="F678" s="140">
        <v>871</v>
      </c>
      <c r="G678" s="139" t="s">
        <v>418</v>
      </c>
      <c r="H678" s="139" t="s">
        <v>18</v>
      </c>
      <c r="I678" s="139" t="s">
        <v>208</v>
      </c>
      <c r="J678" s="140" t="s">
        <v>8</v>
      </c>
      <c r="K678" s="141">
        <v>31671</v>
      </c>
      <c r="L678" s="139" t="s">
        <v>1209</v>
      </c>
      <c r="M678" s="108">
        <v>12.8</v>
      </c>
      <c r="N678" s="109">
        <f>IFERROR(VLOOKUP(K678,Ene!H683:J1392,3,FALSE) + VLOOKUP(K678,Ene!H683:K1392,4,FALSE),0)</f>
        <v>0</v>
      </c>
      <c r="O678" s="109">
        <f>IFERROR(VLOOKUP($K678,Feb!$H$7:$J$716,3,FALSE) + VLOOKUP($K678,Feb!$H$7:$K$716,4,FALSE),0)</f>
        <v>0</v>
      </c>
      <c r="P678" s="109">
        <f>IFERROR(VLOOKUP($K678,Mar!$H$7:$J$716,3,FALSE) + VLOOKUP($K678,Mar!$H$7:$K$716,4,FALSE),0)</f>
        <v>0</v>
      </c>
      <c r="Q678" s="109">
        <f>IFERROR(VLOOKUP($K678,Abr!$H$7:$J$716,3,FALSE) + VLOOKUP($K678,Abr!$H$7:$K$716,4,FALSE),0)</f>
        <v>0</v>
      </c>
      <c r="R678" s="109">
        <f>IFERROR(VLOOKUP($K678,May!$H$7:$J$716,3,FALSE) + VLOOKUP($K678,May!$H$7:$K$716,4,FALSE),0)</f>
        <v>0</v>
      </c>
      <c r="S678" s="109">
        <f>IFERROR(VLOOKUP($K678,Jun!$H$7:$J$716,3,FALSE) + VLOOKUP($K678,Jun!$H$7:$K$716,4,FALSE),0)</f>
        <v>0</v>
      </c>
      <c r="T678" s="109">
        <f>IFERROR(VLOOKUP($K678,Jul!$H$7:$J$716,3,FALSE) + VLOOKUP($K678,Jul!$H$7:$K$716,4,FALSE),0)</f>
        <v>0</v>
      </c>
      <c r="U678" s="109">
        <f>IFERROR(VLOOKUP($K678,Ago!$H$7:$J$716,3,FALSE) + VLOOKUP($K678,Ago!$H$7:$K$716,4,FALSE),0)</f>
        <v>0</v>
      </c>
      <c r="V678" s="109">
        <f>IFERROR(VLOOKUP($K678,Set!$H$7:$J$716,3,FALSE) + VLOOKUP($K678,Set!$H$7:$K$716,4,FALSE),0)</f>
        <v>0</v>
      </c>
      <c r="W678" s="109">
        <f>IFERROR(VLOOKUP($K678,Oct!$H$7:$J$716,3,FALSE) + VLOOKUP($K678,Oct!$H$7:$K$716,4,FALSE),0)</f>
        <v>0</v>
      </c>
      <c r="X678" s="109">
        <f>IFERROR(VLOOKUP($K678,Nov!$H$7:$J$716,3,FALSE) + VLOOKUP($K678,Nov!$H$7:$K$716,4,FALSE),0)</f>
        <v>0</v>
      </c>
      <c r="Y678" s="109">
        <f>IFERROR(VLOOKUP($K678,Dic!$H$7:$J$716,3,FALSE) + VLOOKUP($K678,Dic!$H$7:$K$716,4,FALSE),0)</f>
        <v>0</v>
      </c>
      <c r="Z678" s="109">
        <f t="shared" si="128"/>
        <v>0</v>
      </c>
      <c r="AA678" s="109">
        <f t="shared" si="129"/>
        <v>0</v>
      </c>
      <c r="AB678" s="109">
        <f t="shared" si="130"/>
        <v>0</v>
      </c>
      <c r="AC678" s="109">
        <f t="shared" si="131"/>
        <v>0</v>
      </c>
      <c r="AD678" s="109">
        <f t="shared" si="132"/>
        <v>0</v>
      </c>
      <c r="AE678" s="109">
        <f t="shared" si="133"/>
        <v>0</v>
      </c>
      <c r="AF678" s="109">
        <f t="shared" si="134"/>
        <v>0</v>
      </c>
    </row>
    <row r="679" spans="1:32" ht="15" thickBot="1">
      <c r="A679">
        <v>2026</v>
      </c>
      <c r="B679" s="104" t="s">
        <v>924</v>
      </c>
      <c r="C679" s="104" t="s">
        <v>1061</v>
      </c>
      <c r="D679" s="139" t="s">
        <v>18</v>
      </c>
      <c r="E679" s="139" t="s">
        <v>19</v>
      </c>
      <c r="F679" s="140">
        <v>871</v>
      </c>
      <c r="G679" s="139" t="s">
        <v>418</v>
      </c>
      <c r="H679" s="139" t="s">
        <v>18</v>
      </c>
      <c r="I679" s="139" t="s">
        <v>19</v>
      </c>
      <c r="J679" s="140" t="s">
        <v>8</v>
      </c>
      <c r="K679" s="141">
        <v>31672</v>
      </c>
      <c r="L679" s="139" t="s">
        <v>1210</v>
      </c>
      <c r="M679" s="108">
        <v>1.6</v>
      </c>
      <c r="N679" s="109">
        <f>IFERROR(VLOOKUP(K679,Ene!H684:J1393,3,FALSE) + VLOOKUP(K679,Ene!H684:K1393,4,FALSE),0)</f>
        <v>0</v>
      </c>
      <c r="O679" s="109">
        <f>IFERROR(VLOOKUP($K679,Feb!$H$7:$J$716,3,FALSE) + VLOOKUP($K679,Feb!$H$7:$K$716,4,FALSE),0)</f>
        <v>0</v>
      </c>
      <c r="P679" s="109">
        <f>IFERROR(VLOOKUP($K679,Mar!$H$7:$J$716,3,FALSE) + VLOOKUP($K679,Mar!$H$7:$K$716,4,FALSE),0)</f>
        <v>0</v>
      </c>
      <c r="Q679" s="109">
        <f>IFERROR(VLOOKUP($K679,Abr!$H$7:$J$716,3,FALSE) + VLOOKUP($K679,Abr!$H$7:$K$716,4,FALSE),0)</f>
        <v>0</v>
      </c>
      <c r="R679" s="109">
        <f>IFERROR(VLOOKUP($K679,May!$H$7:$J$716,3,FALSE) + VLOOKUP($K679,May!$H$7:$K$716,4,FALSE),0)</f>
        <v>0</v>
      </c>
      <c r="S679" s="109">
        <f>IFERROR(VLOOKUP($K679,Jun!$H$7:$J$716,3,FALSE) + VLOOKUP($K679,Jun!$H$7:$K$716,4,FALSE),0)</f>
        <v>0</v>
      </c>
      <c r="T679" s="109">
        <f>IFERROR(VLOOKUP($K679,Jul!$H$7:$J$716,3,FALSE) + VLOOKUP($K679,Jul!$H$7:$K$716,4,FALSE),0)</f>
        <v>0</v>
      </c>
      <c r="U679" s="109">
        <f>IFERROR(VLOOKUP($K679,Ago!$H$7:$J$716,3,FALSE) + VLOOKUP($K679,Ago!$H$7:$K$716,4,FALSE),0)</f>
        <v>0</v>
      </c>
      <c r="V679" s="109">
        <f>IFERROR(VLOOKUP($K679,Set!$H$7:$J$716,3,FALSE) + VLOOKUP($K679,Set!$H$7:$K$716,4,FALSE),0)</f>
        <v>0</v>
      </c>
      <c r="W679" s="109">
        <f>IFERROR(VLOOKUP($K679,Oct!$H$7:$J$716,3,FALSE) + VLOOKUP($K679,Oct!$H$7:$K$716,4,FALSE),0)</f>
        <v>0</v>
      </c>
      <c r="X679" s="109">
        <f>IFERROR(VLOOKUP($K679,Nov!$H$7:$J$716,3,FALSE) + VLOOKUP($K679,Nov!$H$7:$K$716,4,FALSE),0)</f>
        <v>0</v>
      </c>
      <c r="Y679" s="109">
        <f>IFERROR(VLOOKUP($K679,Dic!$H$7:$J$716,3,FALSE) + VLOOKUP($K679,Dic!$H$7:$K$716,4,FALSE),0)</f>
        <v>0</v>
      </c>
      <c r="Z679" s="109">
        <f t="shared" si="128"/>
        <v>0</v>
      </c>
      <c r="AA679" s="109">
        <f t="shared" si="129"/>
        <v>0</v>
      </c>
      <c r="AB679" s="109">
        <f t="shared" si="130"/>
        <v>0</v>
      </c>
      <c r="AC679" s="109">
        <f t="shared" si="131"/>
        <v>0</v>
      </c>
      <c r="AD679" s="109">
        <f t="shared" si="132"/>
        <v>0</v>
      </c>
      <c r="AE679" s="109">
        <f t="shared" si="133"/>
        <v>0</v>
      </c>
      <c r="AF679" s="109">
        <f t="shared" si="134"/>
        <v>0</v>
      </c>
    </row>
    <row r="680" spans="1:32" ht="15" thickBot="1">
      <c r="A680">
        <v>2026</v>
      </c>
      <c r="B680" s="104" t="s">
        <v>924</v>
      </c>
      <c r="C680" s="104" t="s">
        <v>1039</v>
      </c>
      <c r="D680" s="139" t="s">
        <v>14</v>
      </c>
      <c r="E680" s="139" t="s">
        <v>15</v>
      </c>
      <c r="F680" s="140">
        <v>1672</v>
      </c>
      <c r="G680" s="139" t="s">
        <v>400</v>
      </c>
      <c r="H680" s="139" t="s">
        <v>14</v>
      </c>
      <c r="I680" s="139" t="s">
        <v>15</v>
      </c>
      <c r="J680" s="140" t="s">
        <v>8</v>
      </c>
      <c r="K680" s="141">
        <v>31703</v>
      </c>
      <c r="L680" s="139" t="s">
        <v>1211</v>
      </c>
      <c r="M680" s="108">
        <v>11.200000000000001</v>
      </c>
      <c r="N680" s="109">
        <f>IFERROR(VLOOKUP(K680,Ene!H685:J1394,3,FALSE) + VLOOKUP(K680,Ene!H685:K1394,4,FALSE),0)</f>
        <v>0</v>
      </c>
      <c r="O680" s="109">
        <f>IFERROR(VLOOKUP($K680,Feb!$H$7:$J$716,3,FALSE) + VLOOKUP($K680,Feb!$H$7:$K$716,4,FALSE),0)</f>
        <v>0</v>
      </c>
      <c r="P680" s="109">
        <f>IFERROR(VLOOKUP($K680,Mar!$H$7:$J$716,3,FALSE) + VLOOKUP($K680,Mar!$H$7:$K$716,4,FALSE),0)</f>
        <v>0</v>
      </c>
      <c r="Q680" s="109">
        <f>IFERROR(VLOOKUP($K680,Abr!$H$7:$J$716,3,FALSE) + VLOOKUP($K680,Abr!$H$7:$K$716,4,FALSE),0)</f>
        <v>0</v>
      </c>
      <c r="R680" s="109">
        <f>IFERROR(VLOOKUP($K680,May!$H$7:$J$716,3,FALSE) + VLOOKUP($K680,May!$H$7:$K$716,4,FALSE),0)</f>
        <v>0</v>
      </c>
      <c r="S680" s="109">
        <f>IFERROR(VLOOKUP($K680,Jun!$H$7:$J$716,3,FALSE) + VLOOKUP($K680,Jun!$H$7:$K$716,4,FALSE),0)</f>
        <v>0</v>
      </c>
      <c r="T680" s="109">
        <f>IFERROR(VLOOKUP($K680,Jul!$H$7:$J$716,3,FALSE) + VLOOKUP($K680,Jul!$H$7:$K$716,4,FALSE),0)</f>
        <v>0</v>
      </c>
      <c r="U680" s="109">
        <f>IFERROR(VLOOKUP($K680,Ago!$H$7:$J$716,3,FALSE) + VLOOKUP($K680,Ago!$H$7:$K$716,4,FALSE),0)</f>
        <v>0</v>
      </c>
      <c r="V680" s="109">
        <f>IFERROR(VLOOKUP($K680,Set!$H$7:$J$716,3,FALSE) + VLOOKUP($K680,Set!$H$7:$K$716,4,FALSE),0)</f>
        <v>0</v>
      </c>
      <c r="W680" s="109">
        <f>IFERROR(VLOOKUP($K680,Oct!$H$7:$J$716,3,FALSE) + VLOOKUP($K680,Oct!$H$7:$K$716,4,FALSE),0)</f>
        <v>0</v>
      </c>
      <c r="X680" s="109">
        <f>IFERROR(VLOOKUP($K680,Nov!$H$7:$J$716,3,FALSE) + VLOOKUP($K680,Nov!$H$7:$K$716,4,FALSE),0)</f>
        <v>0</v>
      </c>
      <c r="Y680" s="109">
        <f>IFERROR(VLOOKUP($K680,Dic!$H$7:$J$716,3,FALSE) + VLOOKUP($K680,Dic!$H$7:$K$716,4,FALSE),0)</f>
        <v>0</v>
      </c>
      <c r="Z680" s="109">
        <f t="shared" si="128"/>
        <v>0</v>
      </c>
      <c r="AA680" s="109">
        <f t="shared" si="129"/>
        <v>0</v>
      </c>
      <c r="AB680" s="109">
        <f t="shared" si="130"/>
        <v>0</v>
      </c>
      <c r="AC680" s="109">
        <f t="shared" si="131"/>
        <v>0</v>
      </c>
      <c r="AD680" s="109">
        <f t="shared" si="132"/>
        <v>0</v>
      </c>
      <c r="AE680" s="109">
        <f t="shared" si="133"/>
        <v>0</v>
      </c>
      <c r="AF680" s="109">
        <f t="shared" si="134"/>
        <v>0</v>
      </c>
    </row>
    <row r="681" spans="1:32" ht="15" thickBot="1">
      <c r="A681">
        <v>2026</v>
      </c>
      <c r="B681" s="104" t="s">
        <v>857</v>
      </c>
      <c r="C681" s="104" t="s">
        <v>920</v>
      </c>
      <c r="D681" s="139" t="s">
        <v>6</v>
      </c>
      <c r="E681" s="139" t="s">
        <v>7</v>
      </c>
      <c r="F681" s="140">
        <v>0</v>
      </c>
      <c r="G681" s="139" t="s">
        <v>1093</v>
      </c>
      <c r="H681" s="139" t="s">
        <v>369</v>
      </c>
      <c r="I681" s="139" t="s">
        <v>370</v>
      </c>
      <c r="J681" s="140" t="s">
        <v>9</v>
      </c>
      <c r="K681" s="141">
        <v>31735</v>
      </c>
      <c r="L681" s="139" t="s">
        <v>1212</v>
      </c>
      <c r="M681" s="108">
        <v>0</v>
      </c>
      <c r="N681" s="109">
        <f>IFERROR(VLOOKUP(K681,Ene!H686:J1395,3,FALSE) + VLOOKUP(K681,Ene!H686:K1395,4,FALSE),0)</f>
        <v>0</v>
      </c>
      <c r="O681" s="109">
        <f>IFERROR(VLOOKUP($K681,Feb!$H$7:$J$716,3,FALSE) + VLOOKUP($K681,Feb!$H$7:$K$716,4,FALSE),0)</f>
        <v>0</v>
      </c>
      <c r="P681" s="109">
        <f>IFERROR(VLOOKUP($K681,Mar!$H$7:$J$716,3,FALSE) + VLOOKUP($K681,Mar!$H$7:$K$716,4,FALSE),0)</f>
        <v>0</v>
      </c>
      <c r="Q681" s="109">
        <f>IFERROR(VLOOKUP($K681,Abr!$H$7:$J$716,3,FALSE) + VLOOKUP($K681,Abr!$H$7:$K$716,4,FALSE),0)</f>
        <v>0</v>
      </c>
      <c r="R681" s="109">
        <f>IFERROR(VLOOKUP($K681,May!$H$7:$J$716,3,FALSE) + VLOOKUP($K681,May!$H$7:$K$716,4,FALSE),0)</f>
        <v>0</v>
      </c>
      <c r="S681" s="109">
        <f>IFERROR(VLOOKUP($K681,Jun!$H$7:$J$716,3,FALSE) + VLOOKUP($K681,Jun!$H$7:$K$716,4,FALSE),0)</f>
        <v>0</v>
      </c>
      <c r="T681" s="109">
        <f>IFERROR(VLOOKUP($K681,Jul!$H$7:$J$716,3,FALSE) + VLOOKUP($K681,Jul!$H$7:$K$716,4,FALSE),0)</f>
        <v>0</v>
      </c>
      <c r="U681" s="109">
        <f>IFERROR(VLOOKUP($K681,Ago!$H$7:$J$716,3,FALSE) + VLOOKUP($K681,Ago!$H$7:$K$716,4,FALSE),0)</f>
        <v>0</v>
      </c>
      <c r="V681" s="109">
        <f>IFERROR(VLOOKUP($K681,Set!$H$7:$J$716,3,FALSE) + VLOOKUP($K681,Set!$H$7:$K$716,4,FALSE),0)</f>
        <v>0</v>
      </c>
      <c r="W681" s="109">
        <f>IFERROR(VLOOKUP($K681,Oct!$H$7:$J$716,3,FALSE) + VLOOKUP($K681,Oct!$H$7:$K$716,4,FALSE),0)</f>
        <v>0</v>
      </c>
      <c r="X681" s="109">
        <f>IFERROR(VLOOKUP($K681,Nov!$H$7:$J$716,3,FALSE) + VLOOKUP($K681,Nov!$H$7:$K$716,4,FALSE),0)</f>
        <v>0</v>
      </c>
      <c r="Y681" s="109">
        <f>IFERROR(VLOOKUP($K681,Dic!$H$7:$J$716,3,FALSE) + VLOOKUP($K681,Dic!$H$7:$K$716,4,FALSE),0)</f>
        <v>0</v>
      </c>
      <c r="Z681" s="109">
        <f t="shared" si="128"/>
        <v>0</v>
      </c>
      <c r="AA681" s="109">
        <f t="shared" si="129"/>
        <v>0</v>
      </c>
      <c r="AB681" s="109">
        <f t="shared" si="130"/>
        <v>0</v>
      </c>
      <c r="AC681" s="109">
        <f t="shared" si="131"/>
        <v>0</v>
      </c>
      <c r="AD681" s="109">
        <f t="shared" si="132"/>
        <v>0</v>
      </c>
      <c r="AE681" s="109">
        <f t="shared" si="133"/>
        <v>0</v>
      </c>
      <c r="AF681" s="109">
        <f t="shared" si="134"/>
        <v>0</v>
      </c>
    </row>
    <row r="682" spans="1:32" ht="15" thickBot="1">
      <c r="A682">
        <v>2026</v>
      </c>
      <c r="B682" s="104" t="s">
        <v>857</v>
      </c>
      <c r="C682" s="104" t="s">
        <v>925</v>
      </c>
      <c r="D682" s="139" t="s">
        <v>6</v>
      </c>
      <c r="E682" s="139" t="s">
        <v>22</v>
      </c>
      <c r="F682" s="140">
        <v>0</v>
      </c>
      <c r="G682" s="139" t="s">
        <v>1093</v>
      </c>
      <c r="H682" s="139" t="s">
        <v>369</v>
      </c>
      <c r="I682" s="139" t="s">
        <v>370</v>
      </c>
      <c r="J682" s="140" t="s">
        <v>522</v>
      </c>
      <c r="K682" s="141">
        <v>31737</v>
      </c>
      <c r="L682" s="139" t="s">
        <v>1213</v>
      </c>
      <c r="M682" s="108">
        <v>0</v>
      </c>
      <c r="N682" s="109">
        <f>IFERROR(VLOOKUP(K682,Ene!H687:J1396,3,FALSE) + VLOOKUP(K682,Ene!H687:K1396,4,FALSE),0)</f>
        <v>0</v>
      </c>
      <c r="O682" s="109">
        <f>IFERROR(VLOOKUP($K682,Feb!$H$7:$J$716,3,FALSE) + VLOOKUP($K682,Feb!$H$7:$K$716,4,FALSE),0)</f>
        <v>0</v>
      </c>
      <c r="P682" s="109">
        <f>IFERROR(VLOOKUP($K682,Mar!$H$7:$J$716,3,FALSE) + VLOOKUP($K682,Mar!$H$7:$K$716,4,FALSE),0)</f>
        <v>0</v>
      </c>
      <c r="Q682" s="109">
        <f>IFERROR(VLOOKUP($K682,Abr!$H$7:$J$716,3,FALSE) + VLOOKUP($K682,Abr!$H$7:$K$716,4,FALSE),0)</f>
        <v>0</v>
      </c>
      <c r="R682" s="109">
        <f>IFERROR(VLOOKUP($K682,May!$H$7:$J$716,3,FALSE) + VLOOKUP($K682,May!$H$7:$K$716,4,FALSE),0)</f>
        <v>0</v>
      </c>
      <c r="S682" s="109">
        <f>IFERROR(VLOOKUP($K682,Jun!$H$7:$J$716,3,FALSE) + VLOOKUP($K682,Jun!$H$7:$K$716,4,FALSE),0)</f>
        <v>0</v>
      </c>
      <c r="T682" s="109">
        <f>IFERROR(VLOOKUP($K682,Jul!$H$7:$J$716,3,FALSE) + VLOOKUP($K682,Jul!$H$7:$K$716,4,FALSE),0)</f>
        <v>0</v>
      </c>
      <c r="U682" s="109">
        <f>IFERROR(VLOOKUP($K682,Ago!$H$7:$J$716,3,FALSE) + VLOOKUP($K682,Ago!$H$7:$K$716,4,FALSE),0)</f>
        <v>0</v>
      </c>
      <c r="V682" s="109">
        <f>IFERROR(VLOOKUP($K682,Set!$H$7:$J$716,3,FALSE) + VLOOKUP($K682,Set!$H$7:$K$716,4,FALSE),0)</f>
        <v>0</v>
      </c>
      <c r="W682" s="109">
        <f>IFERROR(VLOOKUP($K682,Oct!$H$7:$J$716,3,FALSE) + VLOOKUP($K682,Oct!$H$7:$K$716,4,FALSE),0)</f>
        <v>0</v>
      </c>
      <c r="X682" s="109">
        <f>IFERROR(VLOOKUP($K682,Nov!$H$7:$J$716,3,FALSE) + VLOOKUP($K682,Nov!$H$7:$K$716,4,FALSE),0)</f>
        <v>0</v>
      </c>
      <c r="Y682" s="109">
        <f>IFERROR(VLOOKUP($K682,Dic!$H$7:$J$716,3,FALSE) + VLOOKUP($K682,Dic!$H$7:$K$716,4,FALSE),0)</f>
        <v>0</v>
      </c>
      <c r="Z682" s="109">
        <f t="shared" si="128"/>
        <v>0</v>
      </c>
      <c r="AA682" s="109">
        <f t="shared" si="129"/>
        <v>0</v>
      </c>
      <c r="AB682" s="109">
        <f t="shared" si="130"/>
        <v>0</v>
      </c>
      <c r="AC682" s="109">
        <f t="shared" si="131"/>
        <v>0</v>
      </c>
      <c r="AD682" s="109">
        <f t="shared" si="132"/>
        <v>0</v>
      </c>
      <c r="AE682" s="109">
        <f t="shared" si="133"/>
        <v>0</v>
      </c>
      <c r="AF682" s="109">
        <f t="shared" si="134"/>
        <v>0</v>
      </c>
    </row>
    <row r="683" spans="1:32" ht="15" thickBot="1">
      <c r="A683">
        <v>2026</v>
      </c>
      <c r="B683" s="104" t="s">
        <v>857</v>
      </c>
      <c r="C683" s="104" t="s">
        <v>920</v>
      </c>
      <c r="D683" s="139" t="s">
        <v>6</v>
      </c>
      <c r="E683" s="139" t="s">
        <v>7</v>
      </c>
      <c r="F683" s="140">
        <v>0</v>
      </c>
      <c r="G683" s="139" t="s">
        <v>1093</v>
      </c>
      <c r="H683" s="139" t="s">
        <v>369</v>
      </c>
      <c r="I683" s="139" t="s">
        <v>370</v>
      </c>
      <c r="J683" s="140" t="s">
        <v>13</v>
      </c>
      <c r="K683" s="141">
        <v>31742</v>
      </c>
      <c r="L683" s="139" t="s">
        <v>1214</v>
      </c>
      <c r="M683" s="108">
        <v>0</v>
      </c>
      <c r="N683" s="109">
        <f>IFERROR(VLOOKUP(K683,Ene!H688:J1397,3,FALSE) + VLOOKUP(K683,Ene!H688:K1397,4,FALSE),0)</f>
        <v>0</v>
      </c>
      <c r="O683" s="109">
        <f>IFERROR(VLOOKUP($K683,Feb!$H$7:$J$716,3,FALSE) + VLOOKUP($K683,Feb!$H$7:$K$716,4,FALSE),0)</f>
        <v>0</v>
      </c>
      <c r="P683" s="109">
        <f>IFERROR(VLOOKUP($K683,Mar!$H$7:$J$716,3,FALSE) + VLOOKUP($K683,Mar!$H$7:$K$716,4,FALSE),0)</f>
        <v>0</v>
      </c>
      <c r="Q683" s="109">
        <f>IFERROR(VLOOKUP($K683,Abr!$H$7:$J$716,3,FALSE) + VLOOKUP($K683,Abr!$H$7:$K$716,4,FALSE),0)</f>
        <v>0</v>
      </c>
      <c r="R683" s="109">
        <f>IFERROR(VLOOKUP($K683,May!$H$7:$J$716,3,FALSE) + VLOOKUP($K683,May!$H$7:$K$716,4,FALSE),0)</f>
        <v>0</v>
      </c>
      <c r="S683" s="109">
        <f>IFERROR(VLOOKUP($K683,Jun!$H$7:$J$716,3,FALSE) + VLOOKUP($K683,Jun!$H$7:$K$716,4,FALSE),0)</f>
        <v>0</v>
      </c>
      <c r="T683" s="109">
        <f>IFERROR(VLOOKUP($K683,Jul!$H$7:$J$716,3,FALSE) + VLOOKUP($K683,Jul!$H$7:$K$716,4,FALSE),0)</f>
        <v>0</v>
      </c>
      <c r="U683" s="109">
        <f>IFERROR(VLOOKUP($K683,Ago!$H$7:$J$716,3,FALSE) + VLOOKUP($K683,Ago!$H$7:$K$716,4,FALSE),0)</f>
        <v>0</v>
      </c>
      <c r="V683" s="109">
        <f>IFERROR(VLOOKUP($K683,Set!$H$7:$J$716,3,FALSE) + VLOOKUP($K683,Set!$H$7:$K$716,4,FALSE),0)</f>
        <v>0</v>
      </c>
      <c r="W683" s="109">
        <f>IFERROR(VLOOKUP($K683,Oct!$H$7:$J$716,3,FALSE) + VLOOKUP($K683,Oct!$H$7:$K$716,4,FALSE),0)</f>
        <v>0</v>
      </c>
      <c r="X683" s="109">
        <f>IFERROR(VLOOKUP($K683,Nov!$H$7:$J$716,3,FALSE) + VLOOKUP($K683,Nov!$H$7:$K$716,4,FALSE),0)</f>
        <v>0</v>
      </c>
      <c r="Y683" s="109">
        <f>IFERROR(VLOOKUP($K683,Dic!$H$7:$J$716,3,FALSE) + VLOOKUP($K683,Dic!$H$7:$K$716,4,FALSE),0)</f>
        <v>0</v>
      </c>
      <c r="Z683" s="109">
        <f t="shared" si="128"/>
        <v>0</v>
      </c>
      <c r="AA683" s="109">
        <f t="shared" si="129"/>
        <v>0</v>
      </c>
      <c r="AB683" s="109">
        <f t="shared" si="130"/>
        <v>0</v>
      </c>
      <c r="AC683" s="109">
        <f t="shared" si="131"/>
        <v>0</v>
      </c>
      <c r="AD683" s="109">
        <f t="shared" si="132"/>
        <v>0</v>
      </c>
      <c r="AE683" s="109">
        <f t="shared" si="133"/>
        <v>0</v>
      </c>
      <c r="AF683" s="109">
        <f t="shared" si="134"/>
        <v>0</v>
      </c>
    </row>
    <row r="684" spans="1:32" ht="15" thickBot="1">
      <c r="A684">
        <v>2026</v>
      </c>
      <c r="B684" s="104" t="s">
        <v>857</v>
      </c>
      <c r="C684" s="104" t="s">
        <v>1026</v>
      </c>
      <c r="D684" s="105" t="s">
        <v>70</v>
      </c>
      <c r="E684" s="105" t="s">
        <v>70</v>
      </c>
      <c r="F684" s="106">
        <v>0</v>
      </c>
      <c r="G684" s="105" t="s">
        <v>1093</v>
      </c>
      <c r="H684" s="105" t="s">
        <v>369</v>
      </c>
      <c r="I684" s="105" t="s">
        <v>370</v>
      </c>
      <c r="J684" s="106" t="s">
        <v>13</v>
      </c>
      <c r="K684" s="107">
        <v>31745</v>
      </c>
      <c r="L684" s="105" t="s">
        <v>1215</v>
      </c>
      <c r="M684" s="108">
        <v>0</v>
      </c>
      <c r="N684" s="109">
        <f>IFERROR(VLOOKUP(K684,Ene!H689:J1398,3,FALSE) + VLOOKUP(K684,Ene!H689:K1398,4,FALSE),0)</f>
        <v>0</v>
      </c>
      <c r="O684" s="109">
        <f>IFERROR(VLOOKUP($K684,Feb!$H$7:$J$716,3,FALSE) + VLOOKUP($K684,Feb!$H$7:$K$716,4,FALSE),0)</f>
        <v>0</v>
      </c>
      <c r="P684" s="109">
        <f>IFERROR(VLOOKUP($K684,Mar!$H$7:$J$716,3,FALSE) + VLOOKUP($K684,Mar!$H$7:$K$716,4,FALSE),0)</f>
        <v>0</v>
      </c>
      <c r="Q684" s="109">
        <f>IFERROR(VLOOKUP($K684,Abr!$H$7:$J$716,3,FALSE) + VLOOKUP($K684,Abr!$H$7:$K$716,4,FALSE),0)</f>
        <v>0</v>
      </c>
      <c r="R684" s="109">
        <f>IFERROR(VLOOKUP($K684,May!$H$7:$J$716,3,FALSE) + VLOOKUP($K684,May!$H$7:$K$716,4,FALSE),0)</f>
        <v>0</v>
      </c>
      <c r="S684" s="109">
        <f>IFERROR(VLOOKUP($K684,Jun!$H$7:$J$716,3,FALSE) + VLOOKUP($K684,Jun!$H$7:$K$716,4,FALSE),0)</f>
        <v>0</v>
      </c>
      <c r="T684" s="109">
        <f>IFERROR(VLOOKUP($K684,Jul!$H$7:$J$716,3,FALSE) + VLOOKUP($K684,Jul!$H$7:$K$716,4,FALSE),0)</f>
        <v>0</v>
      </c>
      <c r="U684" s="109">
        <f>IFERROR(VLOOKUP($K684,Ago!$H$7:$J$716,3,FALSE) + VLOOKUP($K684,Ago!$H$7:$K$716,4,FALSE),0)</f>
        <v>0</v>
      </c>
      <c r="V684" s="109">
        <f>IFERROR(VLOOKUP($K684,Set!$H$7:$J$716,3,FALSE) + VLOOKUP($K684,Set!$H$7:$K$716,4,FALSE),0)</f>
        <v>0</v>
      </c>
      <c r="W684" s="109">
        <f>IFERROR(VLOOKUP($K684,Oct!$H$7:$J$716,3,FALSE) + VLOOKUP($K684,Oct!$H$7:$K$716,4,FALSE),0)</f>
        <v>0</v>
      </c>
      <c r="X684" s="109">
        <f>IFERROR(VLOOKUP($K684,Nov!$H$7:$J$716,3,FALSE) + VLOOKUP($K684,Nov!$H$7:$K$716,4,FALSE),0)</f>
        <v>0</v>
      </c>
      <c r="Y684" s="109">
        <f>IFERROR(VLOOKUP($K684,Dic!$H$7:$J$716,3,FALSE) + VLOOKUP($K684,Dic!$H$7:$K$716,4,FALSE),0)</f>
        <v>0</v>
      </c>
      <c r="Z684" s="109">
        <f t="shared" si="128"/>
        <v>0</v>
      </c>
      <c r="AA684" s="109">
        <f t="shared" si="129"/>
        <v>0</v>
      </c>
      <c r="AB684" s="109">
        <f t="shared" si="130"/>
        <v>0</v>
      </c>
      <c r="AC684" s="109">
        <f t="shared" si="131"/>
        <v>0</v>
      </c>
      <c r="AD684" s="109">
        <f t="shared" si="132"/>
        <v>0</v>
      </c>
      <c r="AE684" s="109">
        <f t="shared" si="133"/>
        <v>0</v>
      </c>
      <c r="AF684" s="109">
        <f t="shared" si="134"/>
        <v>0</v>
      </c>
    </row>
    <row r="685" spans="1:32" ht="15" thickBot="1">
      <c r="A685">
        <v>2026</v>
      </c>
      <c r="B685" s="104" t="s">
        <v>857</v>
      </c>
      <c r="C685" s="104" t="s">
        <v>920</v>
      </c>
      <c r="D685" s="105" t="s">
        <v>6</v>
      </c>
      <c r="E685" s="105" t="s">
        <v>7</v>
      </c>
      <c r="F685" s="106">
        <v>0</v>
      </c>
      <c r="G685" s="105" t="s">
        <v>1093</v>
      </c>
      <c r="H685" s="105" t="s">
        <v>369</v>
      </c>
      <c r="I685" s="105" t="s">
        <v>370</v>
      </c>
      <c r="J685" s="106" t="s">
        <v>13</v>
      </c>
      <c r="K685" s="107">
        <v>31749</v>
      </c>
      <c r="L685" s="105" t="s">
        <v>1216</v>
      </c>
      <c r="M685" s="108">
        <v>0</v>
      </c>
      <c r="N685" s="109">
        <f>IFERROR(VLOOKUP(K685,Ene!H690:J1399,3,FALSE) + VLOOKUP(K685,Ene!H690:K1399,4,FALSE),0)</f>
        <v>0</v>
      </c>
      <c r="O685" s="109">
        <f>IFERROR(VLOOKUP($K685,Feb!$H$7:$J$716,3,FALSE) + VLOOKUP($K685,Feb!$H$7:$K$716,4,FALSE),0)</f>
        <v>0</v>
      </c>
      <c r="P685" s="109">
        <f>IFERROR(VLOOKUP($K685,Mar!$H$7:$J$716,3,FALSE) + VLOOKUP($K685,Mar!$H$7:$K$716,4,FALSE),0)</f>
        <v>0</v>
      </c>
      <c r="Q685" s="109">
        <f>IFERROR(VLOOKUP($K685,Abr!$H$7:$J$716,3,FALSE) + VLOOKUP($K685,Abr!$H$7:$K$716,4,FALSE),0)</f>
        <v>0</v>
      </c>
      <c r="R685" s="109">
        <f>IFERROR(VLOOKUP($K685,May!$H$7:$J$716,3,FALSE) + VLOOKUP($K685,May!$H$7:$K$716,4,FALSE),0)</f>
        <v>0</v>
      </c>
      <c r="S685" s="109">
        <f>IFERROR(VLOOKUP($K685,Jun!$H$7:$J$716,3,FALSE) + VLOOKUP($K685,Jun!$H$7:$K$716,4,FALSE),0)</f>
        <v>0</v>
      </c>
      <c r="T685" s="109">
        <f>IFERROR(VLOOKUP($K685,Jul!$H$7:$J$716,3,FALSE) + VLOOKUP($K685,Jul!$H$7:$K$716,4,FALSE),0)</f>
        <v>0</v>
      </c>
      <c r="U685" s="109">
        <f>IFERROR(VLOOKUP($K685,Ago!$H$7:$J$716,3,FALSE) + VLOOKUP($K685,Ago!$H$7:$K$716,4,FALSE),0)</f>
        <v>0</v>
      </c>
      <c r="V685" s="109">
        <f>IFERROR(VLOOKUP($K685,Set!$H$7:$J$716,3,FALSE) + VLOOKUP($K685,Set!$H$7:$K$716,4,FALSE),0)</f>
        <v>0</v>
      </c>
      <c r="W685" s="109">
        <f>IFERROR(VLOOKUP($K685,Oct!$H$7:$J$716,3,FALSE) + VLOOKUP($K685,Oct!$H$7:$K$716,4,FALSE),0)</f>
        <v>0</v>
      </c>
      <c r="X685" s="109">
        <f>IFERROR(VLOOKUP($K685,Nov!$H$7:$J$716,3,FALSE) + VLOOKUP($K685,Nov!$H$7:$K$716,4,FALSE),0)</f>
        <v>0</v>
      </c>
      <c r="Y685" s="109">
        <f>IFERROR(VLOOKUP($K685,Dic!$H$7:$J$716,3,FALSE) + VLOOKUP($K685,Dic!$H$7:$K$716,4,FALSE),0)</f>
        <v>0</v>
      </c>
      <c r="Z685" s="109">
        <f t="shared" si="128"/>
        <v>0</v>
      </c>
      <c r="AA685" s="109">
        <f t="shared" si="129"/>
        <v>0</v>
      </c>
      <c r="AB685" s="109">
        <f t="shared" si="130"/>
        <v>0</v>
      </c>
      <c r="AC685" s="109">
        <f t="shared" si="131"/>
        <v>0</v>
      </c>
      <c r="AD685" s="109">
        <f t="shared" si="132"/>
        <v>0</v>
      </c>
      <c r="AE685" s="109">
        <f t="shared" si="133"/>
        <v>0</v>
      </c>
      <c r="AF685" s="109">
        <f t="shared" si="134"/>
        <v>0</v>
      </c>
    </row>
    <row r="686" spans="1:32" ht="15" thickBot="1">
      <c r="A686">
        <v>2026</v>
      </c>
      <c r="B686" s="104" t="s">
        <v>857</v>
      </c>
      <c r="C686" s="104" t="s">
        <v>920</v>
      </c>
      <c r="D686" s="105" t="s">
        <v>6</v>
      </c>
      <c r="E686" s="105" t="s">
        <v>7</v>
      </c>
      <c r="F686" s="106">
        <v>0</v>
      </c>
      <c r="G686" s="105" t="s">
        <v>1093</v>
      </c>
      <c r="H686" s="105" t="s">
        <v>369</v>
      </c>
      <c r="I686" s="105" t="s">
        <v>370</v>
      </c>
      <c r="J686" s="106" t="s">
        <v>13</v>
      </c>
      <c r="K686" s="107">
        <v>31787</v>
      </c>
      <c r="L686" s="105" t="s">
        <v>1217</v>
      </c>
      <c r="M686" s="108">
        <v>0</v>
      </c>
      <c r="N686" s="109">
        <f>IFERROR(VLOOKUP(K686,Ene!H691:J1400,3,FALSE) + VLOOKUP(K686,Ene!H691:K1400,4,FALSE),0)</f>
        <v>0</v>
      </c>
      <c r="O686" s="109">
        <f>IFERROR(VLOOKUP($K686,Feb!$H$7:$J$716,3,FALSE) + VLOOKUP($K686,Feb!$H$7:$K$716,4,FALSE),0)</f>
        <v>0</v>
      </c>
      <c r="P686" s="109">
        <f>IFERROR(VLOOKUP($K686,Mar!$H$7:$J$716,3,FALSE) + VLOOKUP($K686,Mar!$H$7:$K$716,4,FALSE),0)</f>
        <v>0</v>
      </c>
      <c r="Q686" s="109">
        <f>IFERROR(VLOOKUP($K686,Abr!$H$7:$J$716,3,FALSE) + VLOOKUP($K686,Abr!$H$7:$K$716,4,FALSE),0)</f>
        <v>0</v>
      </c>
      <c r="R686" s="109">
        <f>IFERROR(VLOOKUP($K686,May!$H$7:$J$716,3,FALSE) + VLOOKUP($K686,May!$H$7:$K$716,4,FALSE),0)</f>
        <v>0</v>
      </c>
      <c r="S686" s="109">
        <f>IFERROR(VLOOKUP($K686,Jun!$H$7:$J$716,3,FALSE) + VLOOKUP($K686,Jun!$H$7:$K$716,4,FALSE),0)</f>
        <v>0</v>
      </c>
      <c r="T686" s="109">
        <f>IFERROR(VLOOKUP($K686,Jul!$H$7:$J$716,3,FALSE) + VLOOKUP($K686,Jul!$H$7:$K$716,4,FALSE),0)</f>
        <v>0</v>
      </c>
      <c r="U686" s="109">
        <f>IFERROR(VLOOKUP($K686,Ago!$H$7:$J$716,3,FALSE) + VLOOKUP($K686,Ago!$H$7:$K$716,4,FALSE),0)</f>
        <v>0</v>
      </c>
      <c r="V686" s="109">
        <f>IFERROR(VLOOKUP($K686,Set!$H$7:$J$716,3,FALSE) + VLOOKUP($K686,Set!$H$7:$K$716,4,FALSE),0)</f>
        <v>0</v>
      </c>
      <c r="W686" s="109">
        <f>IFERROR(VLOOKUP($K686,Oct!$H$7:$J$716,3,FALSE) + VLOOKUP($K686,Oct!$H$7:$K$716,4,FALSE),0)</f>
        <v>0</v>
      </c>
      <c r="X686" s="109">
        <f>IFERROR(VLOOKUP($K686,Nov!$H$7:$J$716,3,FALSE) + VLOOKUP($K686,Nov!$H$7:$K$716,4,FALSE),0)</f>
        <v>0</v>
      </c>
      <c r="Y686" s="109">
        <f>IFERROR(VLOOKUP($K686,Dic!$H$7:$J$716,3,FALSE) + VLOOKUP($K686,Dic!$H$7:$K$716,4,FALSE),0)</f>
        <v>0</v>
      </c>
      <c r="Z686" s="109">
        <f t="shared" si="128"/>
        <v>0</v>
      </c>
      <c r="AA686" s="109">
        <f t="shared" si="129"/>
        <v>0</v>
      </c>
      <c r="AB686" s="109">
        <f t="shared" si="130"/>
        <v>0</v>
      </c>
      <c r="AC686" s="109">
        <f t="shared" si="131"/>
        <v>0</v>
      </c>
      <c r="AD686" s="109">
        <f t="shared" si="132"/>
        <v>0</v>
      </c>
      <c r="AE686" s="109">
        <f t="shared" si="133"/>
        <v>0</v>
      </c>
      <c r="AF686" s="109">
        <f t="shared" si="134"/>
        <v>0</v>
      </c>
    </row>
    <row r="687" spans="1:32" ht="15" thickBot="1">
      <c r="A687">
        <v>2026</v>
      </c>
      <c r="B687" s="104" t="s">
        <v>857</v>
      </c>
      <c r="C687" s="104" t="s">
        <v>920</v>
      </c>
      <c r="D687" s="139" t="s">
        <v>6</v>
      </c>
      <c r="E687" s="139" t="s">
        <v>7</v>
      </c>
      <c r="F687" s="140">
        <v>0</v>
      </c>
      <c r="G687" s="139" t="s">
        <v>1093</v>
      </c>
      <c r="H687" s="139" t="s">
        <v>369</v>
      </c>
      <c r="I687" s="139" t="s">
        <v>370</v>
      </c>
      <c r="J687" s="140" t="s">
        <v>13</v>
      </c>
      <c r="K687" s="141">
        <v>31789</v>
      </c>
      <c r="L687" s="139" t="s">
        <v>1218</v>
      </c>
      <c r="M687" s="108">
        <v>0</v>
      </c>
      <c r="N687" s="109">
        <f>IFERROR(VLOOKUP(K687,Ene!H692:J1401,3,FALSE) + VLOOKUP(K687,Ene!H692:K1401,4,FALSE),0)</f>
        <v>0</v>
      </c>
      <c r="O687" s="109">
        <f>IFERROR(VLOOKUP($K687,Feb!$H$7:$J$716,3,FALSE) + VLOOKUP($K687,Feb!$H$7:$K$716,4,FALSE),0)</f>
        <v>0</v>
      </c>
      <c r="P687" s="109">
        <f>IFERROR(VLOOKUP($K687,Mar!$H$7:$J$716,3,FALSE) + VLOOKUP($K687,Mar!$H$7:$K$716,4,FALSE),0)</f>
        <v>0</v>
      </c>
      <c r="Q687" s="109">
        <f>IFERROR(VLOOKUP($K687,Abr!$H$7:$J$716,3,FALSE) + VLOOKUP($K687,Abr!$H$7:$K$716,4,FALSE),0)</f>
        <v>0</v>
      </c>
      <c r="R687" s="109">
        <f>IFERROR(VLOOKUP($K687,May!$H$7:$J$716,3,FALSE) + VLOOKUP($K687,May!$H$7:$K$716,4,FALSE),0)</f>
        <v>0</v>
      </c>
      <c r="S687" s="109">
        <f>IFERROR(VLOOKUP($K687,Jun!$H$7:$J$716,3,FALSE) + VLOOKUP($K687,Jun!$H$7:$K$716,4,FALSE),0)</f>
        <v>0</v>
      </c>
      <c r="T687" s="109">
        <f>IFERROR(VLOOKUP($K687,Jul!$H$7:$J$716,3,FALSE) + VLOOKUP($K687,Jul!$H$7:$K$716,4,FALSE),0)</f>
        <v>0</v>
      </c>
      <c r="U687" s="109">
        <f>IFERROR(VLOOKUP($K687,Ago!$H$7:$J$716,3,FALSE) + VLOOKUP($K687,Ago!$H$7:$K$716,4,FALSE),0)</f>
        <v>0</v>
      </c>
      <c r="V687" s="109">
        <f>IFERROR(VLOOKUP($K687,Set!$H$7:$J$716,3,FALSE) + VLOOKUP($K687,Set!$H$7:$K$716,4,FALSE),0)</f>
        <v>0</v>
      </c>
      <c r="W687" s="109">
        <f>IFERROR(VLOOKUP($K687,Oct!$H$7:$J$716,3,FALSE) + VLOOKUP($K687,Oct!$H$7:$K$716,4,FALSE),0)</f>
        <v>0</v>
      </c>
      <c r="X687" s="109">
        <f>IFERROR(VLOOKUP($K687,Nov!$H$7:$J$716,3,FALSE) + VLOOKUP($K687,Nov!$H$7:$K$716,4,FALSE),0)</f>
        <v>0</v>
      </c>
      <c r="Y687" s="109">
        <f>IFERROR(VLOOKUP($K687,Dic!$H$7:$J$716,3,FALSE) + VLOOKUP($K687,Dic!$H$7:$K$716,4,FALSE),0)</f>
        <v>0</v>
      </c>
      <c r="Z687" s="109">
        <f t="shared" si="128"/>
        <v>0</v>
      </c>
      <c r="AA687" s="109">
        <f t="shared" si="129"/>
        <v>0</v>
      </c>
      <c r="AB687" s="109">
        <f t="shared" si="130"/>
        <v>0</v>
      </c>
      <c r="AC687" s="109">
        <f t="shared" si="131"/>
        <v>0</v>
      </c>
      <c r="AD687" s="109">
        <f t="shared" si="132"/>
        <v>0</v>
      </c>
      <c r="AE687" s="109">
        <f t="shared" si="133"/>
        <v>0</v>
      </c>
      <c r="AF687" s="109">
        <f t="shared" si="134"/>
        <v>0</v>
      </c>
    </row>
    <row r="688" spans="1:32" ht="15" thickBot="1">
      <c r="A688">
        <v>2026</v>
      </c>
      <c r="B688" s="104" t="s">
        <v>924</v>
      </c>
      <c r="C688" s="104" t="s">
        <v>1001</v>
      </c>
      <c r="D688" s="105" t="s">
        <v>5</v>
      </c>
      <c r="E688" s="105" t="s">
        <v>132</v>
      </c>
      <c r="F688" s="106">
        <v>1714</v>
      </c>
      <c r="G688" s="105" t="s">
        <v>393</v>
      </c>
      <c r="H688" s="105" t="s">
        <v>5</v>
      </c>
      <c r="I688" s="105" t="s">
        <v>131</v>
      </c>
      <c r="J688" s="106" t="s">
        <v>13</v>
      </c>
      <c r="K688" s="107">
        <v>31794</v>
      </c>
      <c r="L688" s="105" t="s">
        <v>1219</v>
      </c>
      <c r="M688" s="108">
        <v>14.4</v>
      </c>
      <c r="N688" s="109">
        <f>IFERROR(VLOOKUP(K688,Ene!H693:J1402,3,FALSE) + VLOOKUP(K688,Ene!H693:K1402,4,FALSE),0)</f>
        <v>0</v>
      </c>
      <c r="O688" s="109">
        <f>IFERROR(VLOOKUP($K688,Feb!$H$7:$J$716,3,FALSE) + VLOOKUP($K688,Feb!$H$7:$K$716,4,FALSE),0)</f>
        <v>0</v>
      </c>
      <c r="P688" s="109">
        <f>IFERROR(VLOOKUP($K688,Mar!$H$7:$J$716,3,FALSE) + VLOOKUP($K688,Mar!$H$7:$K$716,4,FALSE),0)</f>
        <v>0</v>
      </c>
      <c r="Q688" s="109">
        <f>IFERROR(VLOOKUP($K688,Abr!$H$7:$J$716,3,FALSE) + VLOOKUP($K688,Abr!$H$7:$K$716,4,FALSE),0)</f>
        <v>0</v>
      </c>
      <c r="R688" s="109">
        <f>IFERROR(VLOOKUP($K688,May!$H$7:$J$716,3,FALSE) + VLOOKUP($K688,May!$H$7:$K$716,4,FALSE),0)</f>
        <v>0</v>
      </c>
      <c r="S688" s="109">
        <f>IFERROR(VLOOKUP($K688,Jun!$H$7:$J$716,3,FALSE) + VLOOKUP($K688,Jun!$H$7:$K$716,4,FALSE),0)</f>
        <v>0</v>
      </c>
      <c r="T688" s="109">
        <f>IFERROR(VLOOKUP($K688,Jul!$H$7:$J$716,3,FALSE) + VLOOKUP($K688,Jul!$H$7:$K$716,4,FALSE),0)</f>
        <v>0</v>
      </c>
      <c r="U688" s="109">
        <f>IFERROR(VLOOKUP($K688,Ago!$H$7:$J$716,3,FALSE) + VLOOKUP($K688,Ago!$H$7:$K$716,4,FALSE),0)</f>
        <v>0</v>
      </c>
      <c r="V688" s="109">
        <f>IFERROR(VLOOKUP($K688,Set!$H$7:$J$716,3,FALSE) + VLOOKUP($K688,Set!$H$7:$K$716,4,FALSE),0)</f>
        <v>0</v>
      </c>
      <c r="W688" s="109">
        <f>IFERROR(VLOOKUP($K688,Oct!$H$7:$J$716,3,FALSE) + VLOOKUP($K688,Oct!$H$7:$K$716,4,FALSE),0)</f>
        <v>0</v>
      </c>
      <c r="X688" s="109">
        <f>IFERROR(VLOOKUP($K688,Nov!$H$7:$J$716,3,FALSE) + VLOOKUP($K688,Nov!$H$7:$K$716,4,FALSE),0)</f>
        <v>0</v>
      </c>
      <c r="Y688" s="109">
        <f>IFERROR(VLOOKUP($K688,Dic!$H$7:$J$716,3,FALSE) + VLOOKUP($K688,Dic!$H$7:$K$716,4,FALSE),0)</f>
        <v>0</v>
      </c>
      <c r="Z688" s="109">
        <f t="shared" si="128"/>
        <v>0</v>
      </c>
      <c r="AA688" s="109">
        <f t="shared" si="129"/>
        <v>0</v>
      </c>
      <c r="AB688" s="109">
        <f t="shared" si="130"/>
        <v>0</v>
      </c>
      <c r="AC688" s="109">
        <f t="shared" si="131"/>
        <v>0</v>
      </c>
      <c r="AD688" s="109">
        <f t="shared" si="132"/>
        <v>0</v>
      </c>
      <c r="AE688" s="109">
        <f t="shared" si="133"/>
        <v>0</v>
      </c>
      <c r="AF688" s="109">
        <f t="shared" si="134"/>
        <v>0</v>
      </c>
    </row>
    <row r="689" spans="1:32" ht="15" thickBot="1">
      <c r="A689">
        <v>2026</v>
      </c>
      <c r="B689" s="104" t="s">
        <v>924</v>
      </c>
      <c r="C689" s="104" t="s">
        <v>1039</v>
      </c>
      <c r="D689" s="139" t="s">
        <v>14</v>
      </c>
      <c r="E689" s="139" t="s">
        <v>15</v>
      </c>
      <c r="F689" s="140">
        <v>1672</v>
      </c>
      <c r="G689" s="139" t="s">
        <v>400</v>
      </c>
      <c r="H689" s="139" t="s">
        <v>14</v>
      </c>
      <c r="I689" s="139" t="s">
        <v>15</v>
      </c>
      <c r="J689" s="140" t="s">
        <v>9</v>
      </c>
      <c r="K689" s="141">
        <v>31810</v>
      </c>
      <c r="L689" s="139" t="s">
        <v>1220</v>
      </c>
      <c r="M689" s="108">
        <v>0</v>
      </c>
      <c r="N689" s="109">
        <f>IFERROR(VLOOKUP(K689,Ene!H694:J1403,3,FALSE) + VLOOKUP(K689,Ene!H694:K1403,4,FALSE),0)</f>
        <v>0</v>
      </c>
      <c r="O689" s="109">
        <f>IFERROR(VLOOKUP($K689,Feb!$H$7:$J$716,3,FALSE) + VLOOKUP($K689,Feb!$H$7:$K$716,4,FALSE),0)</f>
        <v>0</v>
      </c>
      <c r="P689" s="109">
        <f>IFERROR(VLOOKUP($K689,Mar!$H$7:$J$716,3,FALSE) + VLOOKUP($K689,Mar!$H$7:$K$716,4,FALSE),0)</f>
        <v>0</v>
      </c>
      <c r="Q689" s="109">
        <f>IFERROR(VLOOKUP($K689,Abr!$H$7:$J$716,3,FALSE) + VLOOKUP($K689,Abr!$H$7:$K$716,4,FALSE),0)</f>
        <v>0</v>
      </c>
      <c r="R689" s="109">
        <f>IFERROR(VLOOKUP($K689,May!$H$7:$J$716,3,FALSE) + VLOOKUP($K689,May!$H$7:$K$716,4,FALSE),0)</f>
        <v>0</v>
      </c>
      <c r="S689" s="109">
        <f>IFERROR(VLOOKUP($K689,Jun!$H$7:$J$716,3,FALSE) + VLOOKUP($K689,Jun!$H$7:$K$716,4,FALSE),0)</f>
        <v>0</v>
      </c>
      <c r="T689" s="109">
        <f>IFERROR(VLOOKUP($K689,Jul!$H$7:$J$716,3,FALSE) + VLOOKUP($K689,Jul!$H$7:$K$716,4,FALSE),0)</f>
        <v>0</v>
      </c>
      <c r="U689" s="109">
        <f>IFERROR(VLOOKUP($K689,Ago!$H$7:$J$716,3,FALSE) + VLOOKUP($K689,Ago!$H$7:$K$716,4,FALSE),0)</f>
        <v>0</v>
      </c>
      <c r="V689" s="109">
        <f>IFERROR(VLOOKUP($K689,Set!$H$7:$J$716,3,FALSE) + VLOOKUP($K689,Set!$H$7:$K$716,4,FALSE),0)</f>
        <v>0</v>
      </c>
      <c r="W689" s="109">
        <f>IFERROR(VLOOKUP($K689,Oct!$H$7:$J$716,3,FALSE) + VLOOKUP($K689,Oct!$H$7:$K$716,4,FALSE),0)</f>
        <v>0</v>
      </c>
      <c r="X689" s="109">
        <f>IFERROR(VLOOKUP($K689,Nov!$H$7:$J$716,3,FALSE) + VLOOKUP($K689,Nov!$H$7:$K$716,4,FALSE),0)</f>
        <v>0</v>
      </c>
      <c r="Y689" s="109">
        <f>IFERROR(VLOOKUP($K689,Dic!$H$7:$J$716,3,FALSE) + VLOOKUP($K689,Dic!$H$7:$K$716,4,FALSE),0)</f>
        <v>0</v>
      </c>
      <c r="Z689" s="109">
        <f t="shared" si="128"/>
        <v>0</v>
      </c>
      <c r="AA689" s="109">
        <f t="shared" si="129"/>
        <v>0</v>
      </c>
      <c r="AB689" s="109">
        <f t="shared" si="130"/>
        <v>0</v>
      </c>
      <c r="AC689" s="109">
        <f t="shared" si="131"/>
        <v>0</v>
      </c>
      <c r="AD689" s="109">
        <f t="shared" si="132"/>
        <v>0</v>
      </c>
      <c r="AE689" s="109">
        <f t="shared" si="133"/>
        <v>0</v>
      </c>
      <c r="AF689" s="109">
        <f t="shared" si="134"/>
        <v>0</v>
      </c>
    </row>
    <row r="690" spans="1:32" ht="15" thickBot="1">
      <c r="A690">
        <v>2026</v>
      </c>
      <c r="B690" s="104" t="s">
        <v>924</v>
      </c>
      <c r="C690" s="104" t="s">
        <v>984</v>
      </c>
      <c r="D690" s="139" t="s">
        <v>5</v>
      </c>
      <c r="E690" s="139" t="s">
        <v>113</v>
      </c>
      <c r="F690" s="140">
        <v>1714</v>
      </c>
      <c r="G690" s="139" t="s">
        <v>393</v>
      </c>
      <c r="H690" s="139" t="s">
        <v>5</v>
      </c>
      <c r="I690" s="139" t="s">
        <v>16</v>
      </c>
      <c r="J690" s="140" t="s">
        <v>8</v>
      </c>
      <c r="K690" s="141">
        <v>31817</v>
      </c>
      <c r="L690" s="139" t="s">
        <v>1221</v>
      </c>
      <c r="M690" s="108">
        <v>4.8000000000000007</v>
      </c>
      <c r="N690" s="109">
        <f>IFERROR(VLOOKUP(K690,Ene!H695:J1404,3,FALSE) + VLOOKUP(K690,Ene!H695:K1404,4,FALSE),0)</f>
        <v>0</v>
      </c>
      <c r="O690" s="109">
        <f>IFERROR(VLOOKUP($K690,Feb!$H$7:$J$716,3,FALSE) + VLOOKUP($K690,Feb!$H$7:$K$716,4,FALSE),0)</f>
        <v>0</v>
      </c>
      <c r="P690" s="109">
        <f>IFERROR(VLOOKUP($K690,Mar!$H$7:$J$716,3,FALSE) + VLOOKUP($K690,Mar!$H$7:$K$716,4,FALSE),0)</f>
        <v>0</v>
      </c>
      <c r="Q690" s="109">
        <f>IFERROR(VLOOKUP($K690,Abr!$H$7:$J$716,3,FALSE) + VLOOKUP($K690,Abr!$H$7:$K$716,4,FALSE),0)</f>
        <v>0</v>
      </c>
      <c r="R690" s="109">
        <f>IFERROR(VLOOKUP($K690,May!$H$7:$J$716,3,FALSE) + VLOOKUP($K690,May!$H$7:$K$716,4,FALSE),0)</f>
        <v>0</v>
      </c>
      <c r="S690" s="109">
        <f>IFERROR(VLOOKUP($K690,Jun!$H$7:$J$716,3,FALSE) + VLOOKUP($K690,Jun!$H$7:$K$716,4,FALSE),0)</f>
        <v>0</v>
      </c>
      <c r="T690" s="109">
        <f>IFERROR(VLOOKUP($K690,Jul!$H$7:$J$716,3,FALSE) + VLOOKUP($K690,Jul!$H$7:$K$716,4,FALSE),0)</f>
        <v>0</v>
      </c>
      <c r="U690" s="109">
        <f>IFERROR(VLOOKUP($K690,Ago!$H$7:$J$716,3,FALSE) + VLOOKUP($K690,Ago!$H$7:$K$716,4,FALSE),0)</f>
        <v>0</v>
      </c>
      <c r="V690" s="109">
        <f>IFERROR(VLOOKUP($K690,Set!$H$7:$J$716,3,FALSE) + VLOOKUP($K690,Set!$H$7:$K$716,4,FALSE),0)</f>
        <v>0</v>
      </c>
      <c r="W690" s="109">
        <f>IFERROR(VLOOKUP($K690,Oct!$H$7:$J$716,3,FALSE) + VLOOKUP($K690,Oct!$H$7:$K$716,4,FALSE),0)</f>
        <v>0</v>
      </c>
      <c r="X690" s="109">
        <f>IFERROR(VLOOKUP($K690,Nov!$H$7:$J$716,3,FALSE) + VLOOKUP($K690,Nov!$H$7:$K$716,4,FALSE),0)</f>
        <v>0</v>
      </c>
      <c r="Y690" s="109">
        <f>IFERROR(VLOOKUP($K690,Dic!$H$7:$J$716,3,FALSE) + VLOOKUP($K690,Dic!$H$7:$K$716,4,FALSE),0)</f>
        <v>0</v>
      </c>
      <c r="Z690" s="109">
        <f t="shared" si="128"/>
        <v>0</v>
      </c>
      <c r="AA690" s="109">
        <f t="shared" si="129"/>
        <v>0</v>
      </c>
      <c r="AB690" s="109">
        <f t="shared" si="130"/>
        <v>0</v>
      </c>
      <c r="AC690" s="109">
        <f t="shared" si="131"/>
        <v>0</v>
      </c>
      <c r="AD690" s="109">
        <f t="shared" si="132"/>
        <v>0</v>
      </c>
      <c r="AE690" s="109">
        <f t="shared" si="133"/>
        <v>0</v>
      </c>
      <c r="AF690" s="109">
        <f t="shared" si="134"/>
        <v>0</v>
      </c>
    </row>
    <row r="691" spans="1:32" ht="15" thickBot="1">
      <c r="A691">
        <v>2026</v>
      </c>
      <c r="B691" s="104" t="s">
        <v>857</v>
      </c>
      <c r="C691" s="104" t="s">
        <v>925</v>
      </c>
      <c r="D691" s="139" t="s">
        <v>6</v>
      </c>
      <c r="E691" s="139" t="s">
        <v>22</v>
      </c>
      <c r="F691" s="140">
        <v>0</v>
      </c>
      <c r="G691" s="139" t="s">
        <v>1093</v>
      </c>
      <c r="H691" s="139" t="s">
        <v>369</v>
      </c>
      <c r="I691" s="139" t="s">
        <v>370</v>
      </c>
      <c r="J691" s="140" t="s">
        <v>13</v>
      </c>
      <c r="K691" s="141">
        <v>31820</v>
      </c>
      <c r="L691" s="139" t="s">
        <v>1222</v>
      </c>
      <c r="M691" s="108">
        <v>0</v>
      </c>
      <c r="N691" s="109">
        <f>IFERROR(VLOOKUP(K691,Ene!H696:J1405,3,FALSE) + VLOOKUP(K691,Ene!H696:K1405,4,FALSE),0)</f>
        <v>0</v>
      </c>
      <c r="O691" s="109">
        <f>IFERROR(VLOOKUP($K691,Feb!$H$7:$J$716,3,FALSE) + VLOOKUP($K691,Feb!$H$7:$K$716,4,FALSE),0)</f>
        <v>0</v>
      </c>
      <c r="P691" s="109">
        <f>IFERROR(VLOOKUP($K691,Mar!$H$7:$J$716,3,FALSE) + VLOOKUP($K691,Mar!$H$7:$K$716,4,FALSE),0)</f>
        <v>0</v>
      </c>
      <c r="Q691" s="109">
        <f>IFERROR(VLOOKUP($K691,Abr!$H$7:$J$716,3,FALSE) + VLOOKUP($K691,Abr!$H$7:$K$716,4,FALSE),0)</f>
        <v>0</v>
      </c>
      <c r="R691" s="109">
        <f>IFERROR(VLOOKUP($K691,May!$H$7:$J$716,3,FALSE) + VLOOKUP($K691,May!$H$7:$K$716,4,FALSE),0)</f>
        <v>0</v>
      </c>
      <c r="S691" s="109">
        <f>IFERROR(VLOOKUP($K691,Jun!$H$7:$J$716,3,FALSE) + VLOOKUP($K691,Jun!$H$7:$K$716,4,FALSE),0)</f>
        <v>0</v>
      </c>
      <c r="T691" s="109">
        <f>IFERROR(VLOOKUP($K691,Jul!$H$7:$J$716,3,FALSE) + VLOOKUP($K691,Jul!$H$7:$K$716,4,FALSE),0)</f>
        <v>0</v>
      </c>
      <c r="U691" s="109">
        <f>IFERROR(VLOOKUP($K691,Ago!$H$7:$J$716,3,FALSE) + VLOOKUP($K691,Ago!$H$7:$K$716,4,FALSE),0)</f>
        <v>0</v>
      </c>
      <c r="V691" s="109">
        <f>IFERROR(VLOOKUP($K691,Set!$H$7:$J$716,3,FALSE) + VLOOKUP($K691,Set!$H$7:$K$716,4,FALSE),0)</f>
        <v>0</v>
      </c>
      <c r="W691" s="109">
        <f>IFERROR(VLOOKUP($K691,Oct!$H$7:$J$716,3,FALSE) + VLOOKUP($K691,Oct!$H$7:$K$716,4,FALSE),0)</f>
        <v>0</v>
      </c>
      <c r="X691" s="109">
        <f>IFERROR(VLOOKUP($K691,Nov!$H$7:$J$716,3,FALSE) + VLOOKUP($K691,Nov!$H$7:$K$716,4,FALSE),0)</f>
        <v>0</v>
      </c>
      <c r="Y691" s="109">
        <f>IFERROR(VLOOKUP($K691,Dic!$H$7:$J$716,3,FALSE) + VLOOKUP($K691,Dic!$H$7:$K$716,4,FALSE),0)</f>
        <v>0</v>
      </c>
      <c r="Z691" s="109">
        <f t="shared" si="128"/>
        <v>0</v>
      </c>
      <c r="AA691" s="109">
        <f t="shared" si="129"/>
        <v>0</v>
      </c>
      <c r="AB691" s="109">
        <f t="shared" si="130"/>
        <v>0</v>
      </c>
      <c r="AC691" s="109">
        <f t="shared" si="131"/>
        <v>0</v>
      </c>
      <c r="AD691" s="109">
        <f t="shared" si="132"/>
        <v>0</v>
      </c>
      <c r="AE691" s="109">
        <f t="shared" si="133"/>
        <v>0</v>
      </c>
      <c r="AF691" s="109">
        <f t="shared" si="134"/>
        <v>0</v>
      </c>
    </row>
    <row r="692" spans="1:32" ht="15" thickBot="1">
      <c r="A692">
        <v>2026</v>
      </c>
      <c r="B692" s="104" t="s">
        <v>924</v>
      </c>
      <c r="C692" s="104" t="s">
        <v>1037</v>
      </c>
      <c r="D692" s="105" t="s">
        <v>14</v>
      </c>
      <c r="E692" s="105" t="s">
        <v>192</v>
      </c>
      <c r="F692" s="106">
        <v>1672</v>
      </c>
      <c r="G692" s="105" t="s">
        <v>400</v>
      </c>
      <c r="H692" s="105" t="s">
        <v>14</v>
      </c>
      <c r="I692" s="105" t="s">
        <v>192</v>
      </c>
      <c r="J692" s="106" t="s">
        <v>8</v>
      </c>
      <c r="K692" s="107">
        <v>31825</v>
      </c>
      <c r="L692" s="105" t="s">
        <v>1223</v>
      </c>
      <c r="M692" s="108">
        <v>8.8000000000000007</v>
      </c>
      <c r="N692" s="109">
        <f>IFERROR(VLOOKUP(K692,Ene!H697:J1406,3,FALSE) + VLOOKUP(K692,Ene!H697:K1406,4,FALSE),0)</f>
        <v>0</v>
      </c>
      <c r="O692" s="109">
        <f>IFERROR(VLOOKUP($K692,Feb!$H$7:$J$716,3,FALSE) + VLOOKUP($K692,Feb!$H$7:$K$716,4,FALSE),0)</f>
        <v>0</v>
      </c>
      <c r="P692" s="109">
        <f>IFERROR(VLOOKUP($K692,Mar!$H$7:$J$716,3,FALSE) + VLOOKUP($K692,Mar!$H$7:$K$716,4,FALSE),0)</f>
        <v>0</v>
      </c>
      <c r="Q692" s="109">
        <f>IFERROR(VLOOKUP($K692,Abr!$H$7:$J$716,3,FALSE) + VLOOKUP($K692,Abr!$H$7:$K$716,4,FALSE),0)</f>
        <v>0</v>
      </c>
      <c r="R692" s="109">
        <f>IFERROR(VLOOKUP($K692,May!$H$7:$J$716,3,FALSE) + VLOOKUP($K692,May!$H$7:$K$716,4,FALSE),0)</f>
        <v>0</v>
      </c>
      <c r="S692" s="109">
        <f>IFERROR(VLOOKUP($K692,Jun!$H$7:$J$716,3,FALSE) + VLOOKUP($K692,Jun!$H$7:$K$716,4,FALSE),0)</f>
        <v>0</v>
      </c>
      <c r="T692" s="109">
        <f>IFERROR(VLOOKUP($K692,Jul!$H$7:$J$716,3,FALSE) + VLOOKUP($K692,Jul!$H$7:$K$716,4,FALSE),0)</f>
        <v>0</v>
      </c>
      <c r="U692" s="109">
        <f>IFERROR(VLOOKUP($K692,Ago!$H$7:$J$716,3,FALSE) + VLOOKUP($K692,Ago!$H$7:$K$716,4,FALSE),0)</f>
        <v>0</v>
      </c>
      <c r="V692" s="109">
        <f>IFERROR(VLOOKUP($K692,Set!$H$7:$J$716,3,FALSE) + VLOOKUP($K692,Set!$H$7:$K$716,4,FALSE),0)</f>
        <v>0</v>
      </c>
      <c r="W692" s="109">
        <f>IFERROR(VLOOKUP($K692,Oct!$H$7:$J$716,3,FALSE) + VLOOKUP($K692,Oct!$H$7:$K$716,4,FALSE),0)</f>
        <v>0</v>
      </c>
      <c r="X692" s="109">
        <f>IFERROR(VLOOKUP($K692,Nov!$H$7:$J$716,3,FALSE) + VLOOKUP($K692,Nov!$H$7:$K$716,4,FALSE),0)</f>
        <v>0</v>
      </c>
      <c r="Y692" s="109">
        <f>IFERROR(VLOOKUP($K692,Dic!$H$7:$J$716,3,FALSE) + VLOOKUP($K692,Dic!$H$7:$K$716,4,FALSE),0)</f>
        <v>0</v>
      </c>
      <c r="Z692" s="109">
        <f t="shared" si="128"/>
        <v>0</v>
      </c>
      <c r="AA692" s="109">
        <f t="shared" si="129"/>
        <v>0</v>
      </c>
      <c r="AB692" s="109">
        <f t="shared" si="130"/>
        <v>0</v>
      </c>
      <c r="AC692" s="109">
        <f t="shared" si="131"/>
        <v>0</v>
      </c>
      <c r="AD692" s="109">
        <f t="shared" si="132"/>
        <v>0</v>
      </c>
      <c r="AE692" s="109">
        <f t="shared" si="133"/>
        <v>0</v>
      </c>
      <c r="AF692" s="109">
        <f t="shared" si="134"/>
        <v>0</v>
      </c>
    </row>
    <row r="693" spans="1:32" ht="15" thickBot="1">
      <c r="A693">
        <v>2026</v>
      </c>
      <c r="B693" s="104" t="s">
        <v>857</v>
      </c>
      <c r="C693" s="104" t="s">
        <v>925</v>
      </c>
      <c r="D693" s="105" t="s">
        <v>6</v>
      </c>
      <c r="E693" s="105" t="s">
        <v>22</v>
      </c>
      <c r="F693" s="106">
        <v>0</v>
      </c>
      <c r="G693" s="105" t="s">
        <v>1093</v>
      </c>
      <c r="H693" s="105" t="s">
        <v>369</v>
      </c>
      <c r="I693" s="105" t="s">
        <v>370</v>
      </c>
      <c r="J693" s="106" t="s">
        <v>8</v>
      </c>
      <c r="K693" s="107">
        <v>31924</v>
      </c>
      <c r="L693" s="105" t="s">
        <v>1224</v>
      </c>
      <c r="M693" s="108">
        <v>0</v>
      </c>
      <c r="N693" s="109">
        <f>IFERROR(VLOOKUP(K693,Ene!H698:J1407,3,FALSE) + VLOOKUP(K693,Ene!H698:K1407,4,FALSE),0)</f>
        <v>0</v>
      </c>
      <c r="O693" s="109">
        <f>IFERROR(VLOOKUP($K693,Feb!$H$7:$J$716,3,FALSE) + VLOOKUP($K693,Feb!$H$7:$K$716,4,FALSE),0)</f>
        <v>0</v>
      </c>
      <c r="P693" s="109">
        <f>IFERROR(VLOOKUP($K693,Mar!$H$7:$J$716,3,FALSE) + VLOOKUP($K693,Mar!$H$7:$K$716,4,FALSE),0)</f>
        <v>0</v>
      </c>
      <c r="Q693" s="109">
        <f>IFERROR(VLOOKUP($K693,Abr!$H$7:$J$716,3,FALSE) + VLOOKUP($K693,Abr!$H$7:$K$716,4,FALSE),0)</f>
        <v>0</v>
      </c>
      <c r="R693" s="109">
        <f>IFERROR(VLOOKUP($K693,May!$H$7:$J$716,3,FALSE) + VLOOKUP($K693,May!$H$7:$K$716,4,FALSE),0)</f>
        <v>0</v>
      </c>
      <c r="S693" s="109">
        <f>IFERROR(VLOOKUP($K693,Jun!$H$7:$J$716,3,FALSE) + VLOOKUP($K693,Jun!$H$7:$K$716,4,FALSE),0)</f>
        <v>0</v>
      </c>
      <c r="T693" s="109">
        <f>IFERROR(VLOOKUP($K693,Jul!$H$7:$J$716,3,FALSE) + VLOOKUP($K693,Jul!$H$7:$K$716,4,FALSE),0)</f>
        <v>0</v>
      </c>
      <c r="U693" s="109">
        <f>IFERROR(VLOOKUP($K693,Ago!$H$7:$J$716,3,FALSE) + VLOOKUP($K693,Ago!$H$7:$K$716,4,FALSE),0)</f>
        <v>0</v>
      </c>
      <c r="V693" s="109">
        <f>IFERROR(VLOOKUP($K693,Set!$H$7:$J$716,3,FALSE) + VLOOKUP($K693,Set!$H$7:$K$716,4,FALSE),0)</f>
        <v>0</v>
      </c>
      <c r="W693" s="109">
        <f>IFERROR(VLOOKUP($K693,Oct!$H$7:$J$716,3,FALSE) + VLOOKUP($K693,Oct!$H$7:$K$716,4,FALSE),0)</f>
        <v>0</v>
      </c>
      <c r="X693" s="109">
        <f>IFERROR(VLOOKUP($K693,Nov!$H$7:$J$716,3,FALSE) + VLOOKUP($K693,Nov!$H$7:$K$716,4,FALSE),0)</f>
        <v>0</v>
      </c>
      <c r="Y693" s="109">
        <f>IFERROR(VLOOKUP($K693,Dic!$H$7:$J$716,3,FALSE) + VLOOKUP($K693,Dic!$H$7:$K$716,4,FALSE),0)</f>
        <v>0</v>
      </c>
      <c r="Z693" s="109">
        <f t="shared" si="128"/>
        <v>0</v>
      </c>
      <c r="AA693" s="109">
        <f t="shared" si="129"/>
        <v>0</v>
      </c>
      <c r="AB693" s="109">
        <f t="shared" si="130"/>
        <v>0</v>
      </c>
      <c r="AC693" s="109">
        <f t="shared" si="131"/>
        <v>0</v>
      </c>
      <c r="AD693" s="109">
        <f t="shared" si="132"/>
        <v>0</v>
      </c>
      <c r="AE693" s="109">
        <f t="shared" si="133"/>
        <v>0</v>
      </c>
      <c r="AF693" s="109">
        <f t="shared" si="134"/>
        <v>0</v>
      </c>
    </row>
    <row r="694" spans="1:32" ht="15" thickBot="1">
      <c r="A694">
        <v>2026</v>
      </c>
      <c r="B694" s="104" t="s">
        <v>857</v>
      </c>
      <c r="C694" s="104" t="s">
        <v>920</v>
      </c>
      <c r="D694" s="105" t="s">
        <v>6</v>
      </c>
      <c r="E694" s="105" t="s">
        <v>7</v>
      </c>
      <c r="F694" s="106">
        <v>0</v>
      </c>
      <c r="G694" s="105" t="s">
        <v>1093</v>
      </c>
      <c r="H694" s="105" t="s">
        <v>369</v>
      </c>
      <c r="I694" s="105" t="s">
        <v>370</v>
      </c>
      <c r="J694" s="106" t="s">
        <v>9</v>
      </c>
      <c r="K694" s="107">
        <v>31974</v>
      </c>
      <c r="L694" s="105" t="s">
        <v>1225</v>
      </c>
      <c r="M694" s="108">
        <v>0</v>
      </c>
      <c r="N694" s="109">
        <f>IFERROR(VLOOKUP(K694,Ene!H699:J1408,3,FALSE) + VLOOKUP(K694,Ene!H699:K1408,4,FALSE),0)</f>
        <v>0</v>
      </c>
      <c r="O694" s="109">
        <f>IFERROR(VLOOKUP($K694,Feb!$H$7:$J$716,3,FALSE) + VLOOKUP($K694,Feb!$H$7:$K$716,4,FALSE),0)</f>
        <v>0</v>
      </c>
      <c r="P694" s="109">
        <f>IFERROR(VLOOKUP($K694,Mar!$H$7:$J$716,3,FALSE) + VLOOKUP($K694,Mar!$H$7:$K$716,4,FALSE),0)</f>
        <v>0</v>
      </c>
      <c r="Q694" s="109">
        <f>IFERROR(VLOOKUP($K694,Abr!$H$7:$J$716,3,FALSE) + VLOOKUP($K694,Abr!$H$7:$K$716,4,FALSE),0)</f>
        <v>0</v>
      </c>
      <c r="R694" s="109">
        <f>IFERROR(VLOOKUP($K694,May!$H$7:$J$716,3,FALSE) + VLOOKUP($K694,May!$H$7:$K$716,4,FALSE),0)</f>
        <v>0</v>
      </c>
      <c r="S694" s="109">
        <f>IFERROR(VLOOKUP($K694,Jun!$H$7:$J$716,3,FALSE) + VLOOKUP($K694,Jun!$H$7:$K$716,4,FALSE),0)</f>
        <v>0</v>
      </c>
      <c r="T694" s="109">
        <f>IFERROR(VLOOKUP($K694,Jul!$H$7:$J$716,3,FALSE) + VLOOKUP($K694,Jul!$H$7:$K$716,4,FALSE),0)</f>
        <v>0</v>
      </c>
      <c r="U694" s="109">
        <f>IFERROR(VLOOKUP($K694,Ago!$H$7:$J$716,3,FALSE) + VLOOKUP($K694,Ago!$H$7:$K$716,4,FALSE),0)</f>
        <v>0</v>
      </c>
      <c r="V694" s="109">
        <f>IFERROR(VLOOKUP($K694,Set!$H$7:$J$716,3,FALSE) + VLOOKUP($K694,Set!$H$7:$K$716,4,FALSE),0)</f>
        <v>0</v>
      </c>
      <c r="W694" s="109">
        <f>IFERROR(VLOOKUP($K694,Oct!$H$7:$J$716,3,FALSE) + VLOOKUP($K694,Oct!$H$7:$K$716,4,FALSE),0)</f>
        <v>0</v>
      </c>
      <c r="X694" s="109">
        <f>IFERROR(VLOOKUP($K694,Nov!$H$7:$J$716,3,FALSE) + VLOOKUP($K694,Nov!$H$7:$K$716,4,FALSE),0)</f>
        <v>0</v>
      </c>
      <c r="Y694" s="109">
        <f>IFERROR(VLOOKUP($K694,Dic!$H$7:$J$716,3,FALSE) + VLOOKUP($K694,Dic!$H$7:$K$716,4,FALSE),0)</f>
        <v>0</v>
      </c>
      <c r="Z694" s="109">
        <f t="shared" si="128"/>
        <v>0</v>
      </c>
      <c r="AA694" s="109">
        <f t="shared" si="129"/>
        <v>0</v>
      </c>
      <c r="AB694" s="109">
        <f t="shared" si="130"/>
        <v>0</v>
      </c>
      <c r="AC694" s="109">
        <f t="shared" si="131"/>
        <v>0</v>
      </c>
      <c r="AD694" s="109">
        <f t="shared" si="132"/>
        <v>0</v>
      </c>
      <c r="AE694" s="109">
        <f t="shared" si="133"/>
        <v>0</v>
      </c>
      <c r="AF694" s="109">
        <f t="shared" si="134"/>
        <v>0</v>
      </c>
    </row>
    <row r="695" spans="1:32" ht="15" thickBot="1">
      <c r="A695">
        <v>2026</v>
      </c>
      <c r="B695" s="104" t="s">
        <v>857</v>
      </c>
      <c r="C695" s="104" t="s">
        <v>920</v>
      </c>
      <c r="D695" s="105" t="s">
        <v>6</v>
      </c>
      <c r="E695" s="105" t="s">
        <v>7</v>
      </c>
      <c r="F695" s="106">
        <v>0</v>
      </c>
      <c r="G695" s="105" t="s">
        <v>1093</v>
      </c>
      <c r="H695" s="105" t="s">
        <v>369</v>
      </c>
      <c r="I695" s="105" t="s">
        <v>370</v>
      </c>
      <c r="J695" s="106" t="s">
        <v>13</v>
      </c>
      <c r="K695" s="107">
        <v>31982</v>
      </c>
      <c r="L695" s="105" t="s">
        <v>1226</v>
      </c>
      <c r="M695" s="108">
        <v>0</v>
      </c>
      <c r="N695" s="109">
        <f>IFERROR(VLOOKUP(K695,Ene!H700:J1409,3,FALSE) + VLOOKUP(K695,Ene!H700:K1409,4,FALSE),0)</f>
        <v>0</v>
      </c>
      <c r="O695" s="109">
        <f>IFERROR(VLOOKUP($K695,Feb!$H$7:$J$716,3,FALSE) + VLOOKUP($K695,Feb!$H$7:$K$716,4,FALSE),0)</f>
        <v>0</v>
      </c>
      <c r="P695" s="109">
        <f>IFERROR(VLOOKUP($K695,Mar!$H$7:$J$716,3,FALSE) + VLOOKUP($K695,Mar!$H$7:$K$716,4,FALSE),0)</f>
        <v>0</v>
      </c>
      <c r="Q695" s="109">
        <f>IFERROR(VLOOKUP($K695,Abr!$H$7:$J$716,3,FALSE) + VLOOKUP($K695,Abr!$H$7:$K$716,4,FALSE),0)</f>
        <v>0</v>
      </c>
      <c r="R695" s="109">
        <f>IFERROR(VLOOKUP($K695,May!$H$7:$J$716,3,FALSE) + VLOOKUP($K695,May!$H$7:$K$716,4,FALSE),0)</f>
        <v>0</v>
      </c>
      <c r="S695" s="109">
        <f>IFERROR(VLOOKUP($K695,Jun!$H$7:$J$716,3,FALSE) + VLOOKUP($K695,Jun!$H$7:$K$716,4,FALSE),0)</f>
        <v>0</v>
      </c>
      <c r="T695" s="109">
        <f>IFERROR(VLOOKUP($K695,Jul!$H$7:$J$716,3,FALSE) + VLOOKUP($K695,Jul!$H$7:$K$716,4,FALSE),0)</f>
        <v>0</v>
      </c>
      <c r="U695" s="109">
        <f>IFERROR(VLOOKUP($K695,Ago!$H$7:$J$716,3,FALSE) + VLOOKUP($K695,Ago!$H$7:$K$716,4,FALSE),0)</f>
        <v>0</v>
      </c>
      <c r="V695" s="109">
        <f>IFERROR(VLOOKUP($K695,Set!$H$7:$J$716,3,FALSE) + VLOOKUP($K695,Set!$H$7:$K$716,4,FALSE),0)</f>
        <v>0</v>
      </c>
      <c r="W695" s="109">
        <f>IFERROR(VLOOKUP($K695,Oct!$H$7:$J$716,3,FALSE) + VLOOKUP($K695,Oct!$H$7:$K$716,4,FALSE),0)</f>
        <v>0</v>
      </c>
      <c r="X695" s="109">
        <f>IFERROR(VLOOKUP($K695,Nov!$H$7:$J$716,3,FALSE) + VLOOKUP($K695,Nov!$H$7:$K$716,4,FALSE),0)</f>
        <v>0</v>
      </c>
      <c r="Y695" s="109">
        <f>IFERROR(VLOOKUP($K695,Dic!$H$7:$J$716,3,FALSE) + VLOOKUP($K695,Dic!$H$7:$K$716,4,FALSE),0)</f>
        <v>0</v>
      </c>
      <c r="Z695" s="109">
        <f t="shared" si="128"/>
        <v>0</v>
      </c>
      <c r="AA695" s="109">
        <f t="shared" si="129"/>
        <v>0</v>
      </c>
      <c r="AB695" s="109">
        <f t="shared" si="130"/>
        <v>0</v>
      </c>
      <c r="AC695" s="109">
        <f t="shared" si="131"/>
        <v>0</v>
      </c>
      <c r="AD695" s="109">
        <f t="shared" si="132"/>
        <v>0</v>
      </c>
      <c r="AE695" s="109">
        <f t="shared" si="133"/>
        <v>0</v>
      </c>
      <c r="AF695" s="109">
        <f t="shared" si="134"/>
        <v>0</v>
      </c>
    </row>
    <row r="696" spans="1:32" ht="15" thickBot="1">
      <c r="A696">
        <v>2026</v>
      </c>
      <c r="B696" s="104" t="s">
        <v>924</v>
      </c>
      <c r="C696" s="104" t="s">
        <v>991</v>
      </c>
      <c r="D696" s="105" t="s">
        <v>5</v>
      </c>
      <c r="E696" s="105" t="s">
        <v>120</v>
      </c>
      <c r="F696" s="106">
        <v>1714</v>
      </c>
      <c r="G696" s="105" t="s">
        <v>393</v>
      </c>
      <c r="H696" s="105" t="s">
        <v>5</v>
      </c>
      <c r="I696" s="105" t="s">
        <v>113</v>
      </c>
      <c r="J696" s="106" t="s">
        <v>8</v>
      </c>
      <c r="K696" s="107">
        <v>32054</v>
      </c>
      <c r="L696" s="105" t="s">
        <v>1227</v>
      </c>
      <c r="M696" s="108">
        <v>0</v>
      </c>
      <c r="N696" s="109">
        <f>IFERROR(VLOOKUP(K696,Ene!H701:J1410,3,FALSE) + VLOOKUP(K696,Ene!H701:K1410,4,FALSE),0)</f>
        <v>0</v>
      </c>
      <c r="O696" s="109">
        <f>IFERROR(VLOOKUP($K696,Feb!$H$7:$J$716,3,FALSE) + VLOOKUP($K696,Feb!$H$7:$K$716,4,FALSE),0)</f>
        <v>0</v>
      </c>
      <c r="P696" s="109">
        <f>IFERROR(VLOOKUP($K696,Mar!$H$7:$J$716,3,FALSE) + VLOOKUP($K696,Mar!$H$7:$K$716,4,FALSE),0)</f>
        <v>0</v>
      </c>
      <c r="Q696" s="109">
        <f>IFERROR(VLOOKUP($K696,Abr!$H$7:$J$716,3,FALSE) + VLOOKUP($K696,Abr!$H$7:$K$716,4,FALSE),0)</f>
        <v>0</v>
      </c>
      <c r="R696" s="109">
        <f>IFERROR(VLOOKUP($K696,May!$H$7:$J$716,3,FALSE) + VLOOKUP($K696,May!$H$7:$K$716,4,FALSE),0)</f>
        <v>0</v>
      </c>
      <c r="S696" s="109">
        <f>IFERROR(VLOOKUP($K696,Jun!$H$7:$J$716,3,FALSE) + VLOOKUP($K696,Jun!$H$7:$K$716,4,FALSE),0)</f>
        <v>0</v>
      </c>
      <c r="T696" s="109">
        <f>IFERROR(VLOOKUP($K696,Jul!$H$7:$J$716,3,FALSE) + VLOOKUP($K696,Jul!$H$7:$K$716,4,FALSE),0)</f>
        <v>0</v>
      </c>
      <c r="U696" s="109">
        <f>IFERROR(VLOOKUP($K696,Ago!$H$7:$J$716,3,FALSE) + VLOOKUP($K696,Ago!$H$7:$K$716,4,FALSE),0)</f>
        <v>0</v>
      </c>
      <c r="V696" s="109">
        <f>IFERROR(VLOOKUP($K696,Set!$H$7:$J$716,3,FALSE) + VLOOKUP($K696,Set!$H$7:$K$716,4,FALSE),0)</f>
        <v>0</v>
      </c>
      <c r="W696" s="109">
        <f>IFERROR(VLOOKUP($K696,Oct!$H$7:$J$716,3,FALSE) + VLOOKUP($K696,Oct!$H$7:$K$716,4,FALSE),0)</f>
        <v>0</v>
      </c>
      <c r="X696" s="109">
        <f>IFERROR(VLOOKUP($K696,Nov!$H$7:$J$716,3,FALSE) + VLOOKUP($K696,Nov!$H$7:$K$716,4,FALSE),0)</f>
        <v>0</v>
      </c>
      <c r="Y696" s="109">
        <f>IFERROR(VLOOKUP($K696,Dic!$H$7:$J$716,3,FALSE) + VLOOKUP($K696,Dic!$H$7:$K$716,4,FALSE),0)</f>
        <v>0</v>
      </c>
      <c r="Z696" s="109">
        <f t="shared" si="128"/>
        <v>0</v>
      </c>
      <c r="AA696" s="109">
        <f t="shared" si="129"/>
        <v>0</v>
      </c>
      <c r="AB696" s="109">
        <f t="shared" si="130"/>
        <v>0</v>
      </c>
      <c r="AC696" s="109">
        <f t="shared" si="131"/>
        <v>0</v>
      </c>
      <c r="AD696" s="109">
        <f t="shared" si="132"/>
        <v>0</v>
      </c>
      <c r="AE696" s="109">
        <f t="shared" si="133"/>
        <v>0</v>
      </c>
      <c r="AF696" s="109">
        <f t="shared" si="134"/>
        <v>0</v>
      </c>
    </row>
    <row r="697" spans="1:32" ht="15" thickBot="1">
      <c r="A697">
        <v>2026</v>
      </c>
      <c r="B697" s="104" t="s">
        <v>857</v>
      </c>
      <c r="C697" s="104" t="s">
        <v>920</v>
      </c>
      <c r="D697" s="105" t="s">
        <v>6</v>
      </c>
      <c r="E697" s="105" t="s">
        <v>7</v>
      </c>
      <c r="F697" s="106">
        <v>0</v>
      </c>
      <c r="G697" s="105" t="s">
        <v>1093</v>
      </c>
      <c r="H697" s="105" t="s">
        <v>369</v>
      </c>
      <c r="I697" s="105" t="s">
        <v>370</v>
      </c>
      <c r="J697" s="106" t="s">
        <v>13</v>
      </c>
      <c r="K697" s="107">
        <v>32057</v>
      </c>
      <c r="L697" s="105" t="s">
        <v>1228</v>
      </c>
      <c r="M697" s="108">
        <v>0</v>
      </c>
      <c r="N697" s="109">
        <f>IFERROR(VLOOKUP(K697,Ene!H702:J1411,3,FALSE) + VLOOKUP(K697,Ene!H702:K1411,4,FALSE),0)</f>
        <v>0</v>
      </c>
      <c r="O697" s="109">
        <f>IFERROR(VLOOKUP($K697,Feb!$H$7:$J$716,3,FALSE) + VLOOKUP($K697,Feb!$H$7:$K$716,4,FALSE),0)</f>
        <v>0</v>
      </c>
      <c r="P697" s="109">
        <f>IFERROR(VLOOKUP($K697,Mar!$H$7:$J$716,3,FALSE) + VLOOKUP($K697,Mar!$H$7:$K$716,4,FALSE),0)</f>
        <v>0</v>
      </c>
      <c r="Q697" s="109">
        <f>IFERROR(VLOOKUP($K697,Abr!$H$7:$J$716,3,FALSE) + VLOOKUP($K697,Abr!$H$7:$K$716,4,FALSE),0)</f>
        <v>0</v>
      </c>
      <c r="R697" s="109">
        <f>IFERROR(VLOOKUP($K697,May!$H$7:$J$716,3,FALSE) + VLOOKUP($K697,May!$H$7:$K$716,4,FALSE),0)</f>
        <v>0</v>
      </c>
      <c r="S697" s="109">
        <f>IFERROR(VLOOKUP($K697,Jun!$H$7:$J$716,3,FALSE) + VLOOKUP($K697,Jun!$H$7:$K$716,4,FALSE),0)</f>
        <v>0</v>
      </c>
      <c r="T697" s="109">
        <f>IFERROR(VLOOKUP($K697,Jul!$H$7:$J$716,3,FALSE) + VLOOKUP($K697,Jul!$H$7:$K$716,4,FALSE),0)</f>
        <v>0</v>
      </c>
      <c r="U697" s="109">
        <f>IFERROR(VLOOKUP($K697,Ago!$H$7:$J$716,3,FALSE) + VLOOKUP($K697,Ago!$H$7:$K$716,4,FALSE),0)</f>
        <v>0</v>
      </c>
      <c r="V697" s="109">
        <f>IFERROR(VLOOKUP($K697,Set!$H$7:$J$716,3,FALSE) + VLOOKUP($K697,Set!$H$7:$K$716,4,FALSE),0)</f>
        <v>0</v>
      </c>
      <c r="W697" s="109">
        <f>IFERROR(VLOOKUP($K697,Oct!$H$7:$J$716,3,FALSE) + VLOOKUP($K697,Oct!$H$7:$K$716,4,FALSE),0)</f>
        <v>0</v>
      </c>
      <c r="X697" s="109">
        <f>IFERROR(VLOOKUP($K697,Nov!$H$7:$J$716,3,FALSE) + VLOOKUP($K697,Nov!$H$7:$K$716,4,FALSE),0)</f>
        <v>0</v>
      </c>
      <c r="Y697" s="109">
        <f>IFERROR(VLOOKUP($K697,Dic!$H$7:$J$716,3,FALSE) + VLOOKUP($K697,Dic!$H$7:$K$716,4,FALSE),0)</f>
        <v>0</v>
      </c>
      <c r="Z697" s="109">
        <f t="shared" si="128"/>
        <v>0</v>
      </c>
      <c r="AA697" s="109">
        <f t="shared" si="129"/>
        <v>0</v>
      </c>
      <c r="AB697" s="109">
        <f t="shared" si="130"/>
        <v>0</v>
      </c>
      <c r="AC697" s="109">
        <f t="shared" si="131"/>
        <v>0</v>
      </c>
      <c r="AD697" s="109">
        <f t="shared" si="132"/>
        <v>0</v>
      </c>
      <c r="AE697" s="109">
        <f t="shared" si="133"/>
        <v>0</v>
      </c>
      <c r="AF697" s="109">
        <f t="shared" si="134"/>
        <v>0</v>
      </c>
    </row>
    <row r="698" spans="1:32" ht="15" thickBot="1">
      <c r="A698">
        <v>2026</v>
      </c>
      <c r="B698" s="104" t="s">
        <v>857</v>
      </c>
      <c r="C698" s="104" t="s">
        <v>920</v>
      </c>
      <c r="D698" s="105" t="s">
        <v>6</v>
      </c>
      <c r="E698" s="105" t="s">
        <v>7</v>
      </c>
      <c r="F698" s="106">
        <v>0</v>
      </c>
      <c r="G698" s="105" t="s">
        <v>1093</v>
      </c>
      <c r="H698" s="105" t="s">
        <v>369</v>
      </c>
      <c r="I698" s="105" t="s">
        <v>370</v>
      </c>
      <c r="J698" s="106" t="s">
        <v>13</v>
      </c>
      <c r="K698" s="107">
        <v>32209</v>
      </c>
      <c r="L698" s="105" t="s">
        <v>1229</v>
      </c>
      <c r="M698" s="108">
        <v>0</v>
      </c>
      <c r="N698" s="109">
        <f>IFERROR(VLOOKUP(K698,Ene!H703:J1412,3,FALSE) + VLOOKUP(K698,Ene!H703:K1412,4,FALSE),0)</f>
        <v>0</v>
      </c>
      <c r="O698" s="109">
        <f>IFERROR(VLOOKUP($K698,Feb!$H$7:$J$716,3,FALSE) + VLOOKUP($K698,Feb!$H$7:$K$716,4,FALSE),0)</f>
        <v>0</v>
      </c>
      <c r="P698" s="109">
        <f>IFERROR(VLOOKUP($K698,Mar!$H$7:$J$716,3,FALSE) + VLOOKUP($K698,Mar!$H$7:$K$716,4,FALSE),0)</f>
        <v>0</v>
      </c>
      <c r="Q698" s="109">
        <f>IFERROR(VLOOKUP($K698,Abr!$H$7:$J$716,3,FALSE) + VLOOKUP($K698,Abr!$H$7:$K$716,4,FALSE),0)</f>
        <v>0</v>
      </c>
      <c r="R698" s="109">
        <f>IFERROR(VLOOKUP($K698,May!$H$7:$J$716,3,FALSE) + VLOOKUP($K698,May!$H$7:$K$716,4,FALSE),0)</f>
        <v>0</v>
      </c>
      <c r="S698" s="109">
        <f>IFERROR(VLOOKUP($K698,Jun!$H$7:$J$716,3,FALSE) + VLOOKUP($K698,Jun!$H$7:$K$716,4,FALSE),0)</f>
        <v>0</v>
      </c>
      <c r="T698" s="109">
        <f>IFERROR(VLOOKUP($K698,Jul!$H$7:$J$716,3,FALSE) + VLOOKUP($K698,Jul!$H$7:$K$716,4,FALSE),0)</f>
        <v>0</v>
      </c>
      <c r="U698" s="109">
        <f>IFERROR(VLOOKUP($K698,Ago!$H$7:$J$716,3,FALSE) + VLOOKUP($K698,Ago!$H$7:$K$716,4,FALSE),0)</f>
        <v>0</v>
      </c>
      <c r="V698" s="109">
        <f>IFERROR(VLOOKUP($K698,Set!$H$7:$J$716,3,FALSE) + VLOOKUP($K698,Set!$H$7:$K$716,4,FALSE),0)</f>
        <v>0</v>
      </c>
      <c r="W698" s="109">
        <f>IFERROR(VLOOKUP($K698,Oct!$H$7:$J$716,3,FALSE) + VLOOKUP($K698,Oct!$H$7:$K$716,4,FALSE),0)</f>
        <v>0</v>
      </c>
      <c r="X698" s="109">
        <f>IFERROR(VLOOKUP($K698,Nov!$H$7:$J$716,3,FALSE) + VLOOKUP($K698,Nov!$H$7:$K$716,4,FALSE),0)</f>
        <v>0</v>
      </c>
      <c r="Y698" s="109">
        <f>IFERROR(VLOOKUP($K698,Dic!$H$7:$J$716,3,FALSE) + VLOOKUP($K698,Dic!$H$7:$K$716,4,FALSE),0)</f>
        <v>0</v>
      </c>
      <c r="Z698" s="109">
        <f t="shared" si="128"/>
        <v>0</v>
      </c>
      <c r="AA698" s="109">
        <f t="shared" si="129"/>
        <v>0</v>
      </c>
      <c r="AB698" s="109">
        <f t="shared" si="130"/>
        <v>0</v>
      </c>
      <c r="AC698" s="109">
        <f t="shared" si="131"/>
        <v>0</v>
      </c>
      <c r="AD698" s="109">
        <f t="shared" si="132"/>
        <v>0</v>
      </c>
      <c r="AE698" s="109">
        <f t="shared" si="133"/>
        <v>0</v>
      </c>
      <c r="AF698" s="109">
        <f t="shared" si="134"/>
        <v>0</v>
      </c>
    </row>
    <row r="699" spans="1:32" ht="15" thickBot="1">
      <c r="A699">
        <v>2026</v>
      </c>
      <c r="B699" s="104" t="s">
        <v>924</v>
      </c>
      <c r="C699" s="104" t="s">
        <v>984</v>
      </c>
      <c r="D699" s="105" t="s">
        <v>5</v>
      </c>
      <c r="E699" s="105" t="s">
        <v>113</v>
      </c>
      <c r="F699" s="106">
        <v>1714</v>
      </c>
      <c r="G699" s="105" t="s">
        <v>393</v>
      </c>
      <c r="H699" s="105" t="s">
        <v>5</v>
      </c>
      <c r="I699" s="105" t="s">
        <v>113</v>
      </c>
      <c r="J699" s="106" t="s">
        <v>8</v>
      </c>
      <c r="K699" s="107">
        <v>32283</v>
      </c>
      <c r="L699" s="105" t="s">
        <v>1230</v>
      </c>
      <c r="M699" s="108">
        <v>6.4</v>
      </c>
      <c r="N699" s="109">
        <f>IFERROR(VLOOKUP(K699,Ene!H704:J1413,3,FALSE) + VLOOKUP(K699,Ene!H704:K1413,4,FALSE),0)</f>
        <v>0</v>
      </c>
      <c r="O699" s="109">
        <f>IFERROR(VLOOKUP($K699,Feb!$H$7:$J$716,3,FALSE) + VLOOKUP($K699,Feb!$H$7:$K$716,4,FALSE),0)</f>
        <v>0</v>
      </c>
      <c r="P699" s="109">
        <f>IFERROR(VLOOKUP($K699,Mar!$H$7:$J$716,3,FALSE) + VLOOKUP($K699,Mar!$H$7:$K$716,4,FALSE),0)</f>
        <v>0</v>
      </c>
      <c r="Q699" s="109">
        <f>IFERROR(VLOOKUP($K699,Abr!$H$7:$J$716,3,FALSE) + VLOOKUP($K699,Abr!$H$7:$K$716,4,FALSE),0)</f>
        <v>0</v>
      </c>
      <c r="R699" s="109">
        <f>IFERROR(VLOOKUP($K699,May!$H$7:$J$716,3,FALSE) + VLOOKUP($K699,May!$H$7:$K$716,4,FALSE),0)</f>
        <v>0</v>
      </c>
      <c r="S699" s="109">
        <f>IFERROR(VLOOKUP($K699,Jun!$H$7:$J$716,3,FALSE) + VLOOKUP($K699,Jun!$H$7:$K$716,4,FALSE),0)</f>
        <v>0</v>
      </c>
      <c r="T699" s="109">
        <f>IFERROR(VLOOKUP($K699,Jul!$H$7:$J$716,3,FALSE) + VLOOKUP($K699,Jul!$H$7:$K$716,4,FALSE),0)</f>
        <v>0</v>
      </c>
      <c r="U699" s="109">
        <f>IFERROR(VLOOKUP($K699,Ago!$H$7:$J$716,3,FALSE) + VLOOKUP($K699,Ago!$H$7:$K$716,4,FALSE),0)</f>
        <v>0</v>
      </c>
      <c r="V699" s="109">
        <f>IFERROR(VLOOKUP($K699,Set!$H$7:$J$716,3,FALSE) + VLOOKUP($K699,Set!$H$7:$K$716,4,FALSE),0)</f>
        <v>0</v>
      </c>
      <c r="W699" s="109">
        <f>IFERROR(VLOOKUP($K699,Oct!$H$7:$J$716,3,FALSE) + VLOOKUP($K699,Oct!$H$7:$K$716,4,FALSE),0)</f>
        <v>0</v>
      </c>
      <c r="X699" s="109">
        <f>IFERROR(VLOOKUP($K699,Nov!$H$7:$J$716,3,FALSE) + VLOOKUP($K699,Nov!$H$7:$K$716,4,FALSE),0)</f>
        <v>0</v>
      </c>
      <c r="Y699" s="109">
        <f>IFERROR(VLOOKUP($K699,Dic!$H$7:$J$716,3,FALSE) + VLOOKUP($K699,Dic!$H$7:$K$716,4,FALSE),0)</f>
        <v>0</v>
      </c>
      <c r="Z699" s="109">
        <f t="shared" si="128"/>
        <v>0</v>
      </c>
      <c r="AA699" s="109">
        <f t="shared" si="129"/>
        <v>0</v>
      </c>
      <c r="AB699" s="109">
        <f t="shared" si="130"/>
        <v>0</v>
      </c>
      <c r="AC699" s="109">
        <f t="shared" si="131"/>
        <v>0</v>
      </c>
      <c r="AD699" s="109">
        <f t="shared" si="132"/>
        <v>0</v>
      </c>
      <c r="AE699" s="109">
        <f t="shared" si="133"/>
        <v>0</v>
      </c>
      <c r="AF699" s="109">
        <f t="shared" si="134"/>
        <v>0</v>
      </c>
    </row>
    <row r="700" spans="1:32" ht="15" thickBot="1">
      <c r="A700">
        <v>2026</v>
      </c>
      <c r="B700" s="104" t="s">
        <v>924</v>
      </c>
      <c r="C700" s="104" t="s">
        <v>1058</v>
      </c>
      <c r="D700" s="105" t="s">
        <v>18</v>
      </c>
      <c r="E700" s="105" t="s">
        <v>206</v>
      </c>
      <c r="F700" s="106">
        <v>871</v>
      </c>
      <c r="G700" s="105" t="s">
        <v>418</v>
      </c>
      <c r="H700" s="105" t="s">
        <v>18</v>
      </c>
      <c r="I700" s="105" t="s">
        <v>206</v>
      </c>
      <c r="J700" s="106" t="s">
        <v>8</v>
      </c>
      <c r="K700" s="107">
        <v>32291</v>
      </c>
      <c r="L700" s="105" t="s">
        <v>1231</v>
      </c>
      <c r="M700" s="108">
        <v>33.6</v>
      </c>
      <c r="N700" s="109">
        <f>IFERROR(VLOOKUP(K700,Ene!H705:J1414,3,FALSE) + VLOOKUP(K700,Ene!H705:K1414,4,FALSE),0)</f>
        <v>0</v>
      </c>
      <c r="O700" s="109">
        <f>IFERROR(VLOOKUP($K700,Feb!$H$7:$J$716,3,FALSE) + VLOOKUP($K700,Feb!$H$7:$K$716,4,FALSE),0)</f>
        <v>0</v>
      </c>
      <c r="P700" s="109">
        <f>IFERROR(VLOOKUP($K700,Mar!$H$7:$J$716,3,FALSE) + VLOOKUP($K700,Mar!$H$7:$K$716,4,FALSE),0)</f>
        <v>0</v>
      </c>
      <c r="Q700" s="109">
        <f>IFERROR(VLOOKUP($K700,Abr!$H$7:$J$716,3,FALSE) + VLOOKUP($K700,Abr!$H$7:$K$716,4,FALSE),0)</f>
        <v>0</v>
      </c>
      <c r="R700" s="109">
        <f>IFERROR(VLOOKUP($K700,May!$H$7:$J$716,3,FALSE) + VLOOKUP($K700,May!$H$7:$K$716,4,FALSE),0)</f>
        <v>0</v>
      </c>
      <c r="S700" s="109">
        <f>IFERROR(VLOOKUP($K700,Jun!$H$7:$J$716,3,FALSE) + VLOOKUP($K700,Jun!$H$7:$K$716,4,FALSE),0)</f>
        <v>0</v>
      </c>
      <c r="T700" s="109">
        <f>IFERROR(VLOOKUP($K700,Jul!$H$7:$J$716,3,FALSE) + VLOOKUP($K700,Jul!$H$7:$K$716,4,FALSE),0)</f>
        <v>0</v>
      </c>
      <c r="U700" s="109">
        <f>IFERROR(VLOOKUP($K700,Ago!$H$7:$J$716,3,FALSE) + VLOOKUP($K700,Ago!$H$7:$K$716,4,FALSE),0)</f>
        <v>0</v>
      </c>
      <c r="V700" s="109">
        <f>IFERROR(VLOOKUP($K700,Set!$H$7:$J$716,3,FALSE) + VLOOKUP($K700,Set!$H$7:$K$716,4,FALSE),0)</f>
        <v>0</v>
      </c>
      <c r="W700" s="109">
        <f>IFERROR(VLOOKUP($K700,Oct!$H$7:$J$716,3,FALSE) + VLOOKUP($K700,Oct!$H$7:$K$716,4,FALSE),0)</f>
        <v>0</v>
      </c>
      <c r="X700" s="109">
        <f>IFERROR(VLOOKUP($K700,Nov!$H$7:$J$716,3,FALSE) + VLOOKUP($K700,Nov!$H$7:$K$716,4,FALSE),0)</f>
        <v>0</v>
      </c>
      <c r="Y700" s="109">
        <f>IFERROR(VLOOKUP($K700,Dic!$H$7:$J$716,3,FALSE) + VLOOKUP($K700,Dic!$H$7:$K$716,4,FALSE),0)</f>
        <v>0</v>
      </c>
      <c r="Z700" s="109">
        <f t="shared" si="128"/>
        <v>0</v>
      </c>
      <c r="AA700" s="109">
        <f t="shared" si="129"/>
        <v>0</v>
      </c>
      <c r="AB700" s="109">
        <f t="shared" si="130"/>
        <v>0</v>
      </c>
      <c r="AC700" s="109">
        <f t="shared" si="131"/>
        <v>0</v>
      </c>
      <c r="AD700" s="109">
        <f t="shared" si="132"/>
        <v>0</v>
      </c>
      <c r="AE700" s="109">
        <f t="shared" si="133"/>
        <v>0</v>
      </c>
      <c r="AF700" s="109">
        <f t="shared" si="134"/>
        <v>0</v>
      </c>
    </row>
    <row r="701" spans="1:32" ht="15" thickBot="1">
      <c r="A701">
        <v>2026</v>
      </c>
      <c r="B701" s="104" t="s">
        <v>857</v>
      </c>
      <c r="C701" s="104" t="s">
        <v>1061</v>
      </c>
      <c r="D701" s="105" t="s">
        <v>18</v>
      </c>
      <c r="E701" s="105" t="s">
        <v>19</v>
      </c>
      <c r="F701" s="106">
        <v>0</v>
      </c>
      <c r="G701" s="105" t="s">
        <v>1093</v>
      </c>
      <c r="H701" s="105" t="s">
        <v>369</v>
      </c>
      <c r="I701" s="105" t="s">
        <v>370</v>
      </c>
      <c r="J701" s="106" t="s">
        <v>9</v>
      </c>
      <c r="K701" s="107">
        <v>32299</v>
      </c>
      <c r="L701" s="105" t="s">
        <v>1232</v>
      </c>
      <c r="M701" s="108">
        <v>0</v>
      </c>
      <c r="N701" s="109">
        <f>IFERROR(VLOOKUP(K701,Ene!H706:J1415,3,FALSE) + VLOOKUP(K701,Ene!H706:K1415,4,FALSE),0)</f>
        <v>0</v>
      </c>
      <c r="O701" s="109">
        <f>IFERROR(VLOOKUP($K701,Feb!$H$7:$J$716,3,FALSE) + VLOOKUP($K701,Feb!$H$7:$K$716,4,FALSE),0)</f>
        <v>0</v>
      </c>
      <c r="P701" s="109">
        <f>IFERROR(VLOOKUP($K701,Mar!$H$7:$J$716,3,FALSE) + VLOOKUP($K701,Mar!$H$7:$K$716,4,FALSE),0)</f>
        <v>0</v>
      </c>
      <c r="Q701" s="109">
        <f>IFERROR(VLOOKUP($K701,Abr!$H$7:$J$716,3,FALSE) + VLOOKUP($K701,Abr!$H$7:$K$716,4,FALSE),0)</f>
        <v>0</v>
      </c>
      <c r="R701" s="109">
        <f>IFERROR(VLOOKUP($K701,May!$H$7:$J$716,3,FALSE) + VLOOKUP($K701,May!$H$7:$K$716,4,FALSE),0)</f>
        <v>0</v>
      </c>
      <c r="S701" s="109">
        <f>IFERROR(VLOOKUP($K701,Jun!$H$7:$J$716,3,FALSE) + VLOOKUP($K701,Jun!$H$7:$K$716,4,FALSE),0)</f>
        <v>0</v>
      </c>
      <c r="T701" s="109">
        <f>IFERROR(VLOOKUP($K701,Jul!$H$7:$J$716,3,FALSE) + VLOOKUP($K701,Jul!$H$7:$K$716,4,FALSE),0)</f>
        <v>0</v>
      </c>
      <c r="U701" s="109">
        <f>IFERROR(VLOOKUP($K701,Ago!$H$7:$J$716,3,FALSE) + VLOOKUP($K701,Ago!$H$7:$K$716,4,FALSE),0)</f>
        <v>0</v>
      </c>
      <c r="V701" s="109">
        <f>IFERROR(VLOOKUP($K701,Set!$H$7:$J$716,3,FALSE) + VLOOKUP($K701,Set!$H$7:$K$716,4,FALSE),0)</f>
        <v>0</v>
      </c>
      <c r="W701" s="109">
        <f>IFERROR(VLOOKUP($K701,Oct!$H$7:$J$716,3,FALSE) + VLOOKUP($K701,Oct!$H$7:$K$716,4,FALSE),0)</f>
        <v>0</v>
      </c>
      <c r="X701" s="109">
        <f>IFERROR(VLOOKUP($K701,Nov!$H$7:$J$716,3,FALSE) + VLOOKUP($K701,Nov!$H$7:$K$716,4,FALSE),0)</f>
        <v>0</v>
      </c>
      <c r="Y701" s="109">
        <f>IFERROR(VLOOKUP($K701,Dic!$H$7:$J$716,3,FALSE) + VLOOKUP($K701,Dic!$H$7:$K$716,4,FALSE),0)</f>
        <v>0</v>
      </c>
      <c r="Z701" s="109">
        <f t="shared" si="128"/>
        <v>0</v>
      </c>
      <c r="AA701" s="109">
        <f t="shared" si="129"/>
        <v>0</v>
      </c>
      <c r="AB701" s="109">
        <f t="shared" si="130"/>
        <v>0</v>
      </c>
      <c r="AC701" s="109">
        <f t="shared" si="131"/>
        <v>0</v>
      </c>
      <c r="AD701" s="109">
        <f t="shared" si="132"/>
        <v>0</v>
      </c>
      <c r="AE701" s="109">
        <f t="shared" si="133"/>
        <v>0</v>
      </c>
      <c r="AF701" s="109">
        <f t="shared" si="134"/>
        <v>0</v>
      </c>
    </row>
    <row r="702" spans="1:32" ht="15" thickBot="1">
      <c r="A702">
        <v>2026</v>
      </c>
      <c r="B702" s="104" t="s">
        <v>857</v>
      </c>
      <c r="C702" s="104" t="s">
        <v>925</v>
      </c>
      <c r="D702" s="105" t="s">
        <v>6</v>
      </c>
      <c r="E702" s="105" t="s">
        <v>22</v>
      </c>
      <c r="F702" s="106">
        <v>0</v>
      </c>
      <c r="G702" s="105" t="s">
        <v>1093</v>
      </c>
      <c r="H702" s="105" t="s">
        <v>369</v>
      </c>
      <c r="I702" s="105" t="s">
        <v>370</v>
      </c>
      <c r="J702" s="106" t="s">
        <v>9</v>
      </c>
      <c r="K702" s="107">
        <v>32361</v>
      </c>
      <c r="L702" s="105" t="s">
        <v>1233</v>
      </c>
      <c r="M702" s="108">
        <v>0</v>
      </c>
      <c r="N702" s="109">
        <f>IFERROR(VLOOKUP(K702,Ene!H707:J1416,3,FALSE) + VLOOKUP(K702,Ene!H707:K1416,4,FALSE),0)</f>
        <v>0</v>
      </c>
      <c r="O702" s="109">
        <f>IFERROR(VLOOKUP($K702,Feb!$H$7:$J$716,3,FALSE) + VLOOKUP($K702,Feb!$H$7:$K$716,4,FALSE),0)</f>
        <v>0</v>
      </c>
      <c r="P702" s="109">
        <f>IFERROR(VLOOKUP($K702,Mar!$H$7:$J$716,3,FALSE) + VLOOKUP($K702,Mar!$H$7:$K$716,4,FALSE),0)</f>
        <v>0</v>
      </c>
      <c r="Q702" s="109">
        <f>IFERROR(VLOOKUP($K702,Abr!$H$7:$J$716,3,FALSE) + VLOOKUP($K702,Abr!$H$7:$K$716,4,FALSE),0)</f>
        <v>0</v>
      </c>
      <c r="R702" s="109">
        <f>IFERROR(VLOOKUP($K702,May!$H$7:$J$716,3,FALSE) + VLOOKUP($K702,May!$H$7:$K$716,4,FALSE),0)</f>
        <v>0</v>
      </c>
      <c r="S702" s="109">
        <f>IFERROR(VLOOKUP($K702,Jun!$H$7:$J$716,3,FALSE) + VLOOKUP($K702,Jun!$H$7:$K$716,4,FALSE),0)</f>
        <v>0</v>
      </c>
      <c r="T702" s="109">
        <f>IFERROR(VLOOKUP($K702,Jul!$H$7:$J$716,3,FALSE) + VLOOKUP($K702,Jul!$H$7:$K$716,4,FALSE),0)</f>
        <v>0</v>
      </c>
      <c r="U702" s="109">
        <f>IFERROR(VLOOKUP($K702,Ago!$H$7:$J$716,3,FALSE) + VLOOKUP($K702,Ago!$H$7:$K$716,4,FALSE),0)</f>
        <v>0</v>
      </c>
      <c r="V702" s="109">
        <f>IFERROR(VLOOKUP($K702,Set!$H$7:$J$716,3,FALSE) + VLOOKUP($K702,Set!$H$7:$K$716,4,FALSE),0)</f>
        <v>0</v>
      </c>
      <c r="W702" s="109">
        <f>IFERROR(VLOOKUP($K702,Oct!$H$7:$J$716,3,FALSE) + VLOOKUP($K702,Oct!$H$7:$K$716,4,FALSE),0)</f>
        <v>0</v>
      </c>
      <c r="X702" s="109">
        <f>IFERROR(VLOOKUP($K702,Nov!$H$7:$J$716,3,FALSE) + VLOOKUP($K702,Nov!$H$7:$K$716,4,FALSE),0)</f>
        <v>0</v>
      </c>
      <c r="Y702" s="109">
        <f>IFERROR(VLOOKUP($K702,Dic!$H$7:$J$716,3,FALSE) + VLOOKUP($K702,Dic!$H$7:$K$716,4,FALSE),0)</f>
        <v>0</v>
      </c>
      <c r="Z702" s="109">
        <f t="shared" si="128"/>
        <v>0</v>
      </c>
      <c r="AA702" s="109">
        <f t="shared" si="129"/>
        <v>0</v>
      </c>
      <c r="AB702" s="109">
        <f t="shared" si="130"/>
        <v>0</v>
      </c>
      <c r="AC702" s="109">
        <f t="shared" si="131"/>
        <v>0</v>
      </c>
      <c r="AD702" s="109">
        <f t="shared" si="132"/>
        <v>0</v>
      </c>
      <c r="AE702" s="109">
        <f t="shared" si="133"/>
        <v>0</v>
      </c>
      <c r="AF702" s="109">
        <f t="shared" si="134"/>
        <v>0</v>
      </c>
    </row>
    <row r="703" spans="1:32" ht="15" thickBot="1">
      <c r="A703">
        <v>2026</v>
      </c>
      <c r="B703" s="104" t="s">
        <v>924</v>
      </c>
      <c r="C703" s="104" t="s">
        <v>1039</v>
      </c>
      <c r="D703" s="105" t="s">
        <v>14</v>
      </c>
      <c r="E703" s="105" t="s">
        <v>15</v>
      </c>
      <c r="F703" s="106">
        <v>1672</v>
      </c>
      <c r="G703" s="105" t="s">
        <v>400</v>
      </c>
      <c r="H703" s="105" t="s">
        <v>14</v>
      </c>
      <c r="I703" s="105" t="s">
        <v>15</v>
      </c>
      <c r="J703" s="106" t="s">
        <v>8</v>
      </c>
      <c r="K703" s="107">
        <v>32367</v>
      </c>
      <c r="L703" s="105" t="s">
        <v>1234</v>
      </c>
      <c r="M703" s="108">
        <v>3.2</v>
      </c>
      <c r="N703" s="109">
        <f>IFERROR(VLOOKUP(K703,Ene!H708:J1417,3,FALSE) + VLOOKUP(K703,Ene!H708:K1417,4,FALSE),0)</f>
        <v>0</v>
      </c>
      <c r="O703" s="109">
        <f>IFERROR(VLOOKUP($K703,Feb!$H$7:$J$716,3,FALSE) + VLOOKUP($K703,Feb!$H$7:$K$716,4,FALSE),0)</f>
        <v>0</v>
      </c>
      <c r="P703" s="109">
        <f>IFERROR(VLOOKUP($K703,Mar!$H$7:$J$716,3,FALSE) + VLOOKUP($K703,Mar!$H$7:$K$716,4,FALSE),0)</f>
        <v>0</v>
      </c>
      <c r="Q703" s="109">
        <f>IFERROR(VLOOKUP($K703,Abr!$H$7:$J$716,3,FALSE) + VLOOKUP($K703,Abr!$H$7:$K$716,4,FALSE),0)</f>
        <v>0</v>
      </c>
      <c r="R703" s="109">
        <f>IFERROR(VLOOKUP($K703,May!$H$7:$J$716,3,FALSE) + VLOOKUP($K703,May!$H$7:$K$716,4,FALSE),0)</f>
        <v>0</v>
      </c>
      <c r="S703" s="109">
        <f>IFERROR(VLOOKUP($K703,Jun!$H$7:$J$716,3,FALSE) + VLOOKUP($K703,Jun!$H$7:$K$716,4,FALSE),0)</f>
        <v>0</v>
      </c>
      <c r="T703" s="109">
        <f>IFERROR(VLOOKUP($K703,Jul!$H$7:$J$716,3,FALSE) + VLOOKUP($K703,Jul!$H$7:$K$716,4,FALSE),0)</f>
        <v>0</v>
      </c>
      <c r="U703" s="109">
        <f>IFERROR(VLOOKUP($K703,Ago!$H$7:$J$716,3,FALSE) + VLOOKUP($K703,Ago!$H$7:$K$716,4,FALSE),0)</f>
        <v>0</v>
      </c>
      <c r="V703" s="109">
        <f>IFERROR(VLOOKUP($K703,Set!$H$7:$J$716,3,FALSE) + VLOOKUP($K703,Set!$H$7:$K$716,4,FALSE),0)</f>
        <v>0</v>
      </c>
      <c r="W703" s="109">
        <f>IFERROR(VLOOKUP($K703,Oct!$H$7:$J$716,3,FALSE) + VLOOKUP($K703,Oct!$H$7:$K$716,4,FALSE),0)</f>
        <v>0</v>
      </c>
      <c r="X703" s="109">
        <f>IFERROR(VLOOKUP($K703,Nov!$H$7:$J$716,3,FALSE) + VLOOKUP($K703,Nov!$H$7:$K$716,4,FALSE),0)</f>
        <v>0</v>
      </c>
      <c r="Y703" s="109">
        <f>IFERROR(VLOOKUP($K703,Dic!$H$7:$J$716,3,FALSE) + VLOOKUP($K703,Dic!$H$7:$K$716,4,FALSE),0)</f>
        <v>0</v>
      </c>
      <c r="Z703" s="109">
        <f t="shared" si="128"/>
        <v>0</v>
      </c>
      <c r="AA703" s="109">
        <f t="shared" si="129"/>
        <v>0</v>
      </c>
      <c r="AB703" s="109">
        <f t="shared" si="130"/>
        <v>0</v>
      </c>
      <c r="AC703" s="109">
        <f t="shared" si="131"/>
        <v>0</v>
      </c>
      <c r="AD703" s="109">
        <f t="shared" si="132"/>
        <v>0</v>
      </c>
      <c r="AE703" s="109">
        <f t="shared" si="133"/>
        <v>0</v>
      </c>
      <c r="AF703" s="109">
        <f t="shared" si="134"/>
        <v>0</v>
      </c>
    </row>
    <row r="704" spans="1:32" ht="15" thickBot="1">
      <c r="A704">
        <v>2026</v>
      </c>
      <c r="B704" s="104" t="s">
        <v>924</v>
      </c>
      <c r="C704" s="104" t="s">
        <v>969</v>
      </c>
      <c r="D704" s="105" t="s">
        <v>6</v>
      </c>
      <c r="E704" s="105" t="s">
        <v>87</v>
      </c>
      <c r="F704" s="106">
        <v>870</v>
      </c>
      <c r="G704" s="105" t="s">
        <v>375</v>
      </c>
      <c r="H704" s="105" t="s">
        <v>55</v>
      </c>
      <c r="I704" s="105" t="s">
        <v>86</v>
      </c>
      <c r="J704" s="106" t="s">
        <v>8</v>
      </c>
      <c r="K704" s="107">
        <v>32394</v>
      </c>
      <c r="L704" s="105" t="s">
        <v>1235</v>
      </c>
      <c r="M704" s="108">
        <v>20.8</v>
      </c>
      <c r="N704" s="109">
        <f>IFERROR(VLOOKUP(K704,Ene!H709:J1418,3,FALSE) + VLOOKUP(K704,Ene!H709:K1418,4,FALSE),0)</f>
        <v>0</v>
      </c>
      <c r="O704" s="109">
        <f>IFERROR(VLOOKUP($K704,Feb!$H$7:$J$716,3,FALSE) + VLOOKUP($K704,Feb!$H$7:$K$716,4,FALSE),0)</f>
        <v>0</v>
      </c>
      <c r="P704" s="109">
        <f>IFERROR(VLOOKUP($K704,Mar!$H$7:$J$716,3,FALSE) + VLOOKUP($K704,Mar!$H$7:$K$716,4,FALSE),0)</f>
        <v>0</v>
      </c>
      <c r="Q704" s="109">
        <f>IFERROR(VLOOKUP($K704,Abr!$H$7:$J$716,3,FALSE) + VLOOKUP($K704,Abr!$H$7:$K$716,4,FALSE),0)</f>
        <v>0</v>
      </c>
      <c r="R704" s="109">
        <f>IFERROR(VLOOKUP($K704,May!$H$7:$J$716,3,FALSE) + VLOOKUP($K704,May!$H$7:$K$716,4,FALSE),0)</f>
        <v>0</v>
      </c>
      <c r="S704" s="109">
        <f>IFERROR(VLOOKUP($K704,Jun!$H$7:$J$716,3,FALSE) + VLOOKUP($K704,Jun!$H$7:$K$716,4,FALSE),0)</f>
        <v>0</v>
      </c>
      <c r="T704" s="109">
        <f>IFERROR(VLOOKUP($K704,Jul!$H$7:$J$716,3,FALSE) + VLOOKUP($K704,Jul!$H$7:$K$716,4,FALSE),0)</f>
        <v>0</v>
      </c>
      <c r="U704" s="109">
        <f>IFERROR(VLOOKUP($K704,Ago!$H$7:$J$716,3,FALSE) + VLOOKUP($K704,Ago!$H$7:$K$716,4,FALSE),0)</f>
        <v>0</v>
      </c>
      <c r="V704" s="109">
        <f>IFERROR(VLOOKUP($K704,Set!$H$7:$J$716,3,FALSE) + VLOOKUP($K704,Set!$H$7:$K$716,4,FALSE),0)</f>
        <v>0</v>
      </c>
      <c r="W704" s="109">
        <f>IFERROR(VLOOKUP($K704,Oct!$H$7:$J$716,3,FALSE) + VLOOKUP($K704,Oct!$H$7:$K$716,4,FALSE),0)</f>
        <v>0</v>
      </c>
      <c r="X704" s="109">
        <f>IFERROR(VLOOKUP($K704,Nov!$H$7:$J$716,3,FALSE) + VLOOKUP($K704,Nov!$H$7:$K$716,4,FALSE),0)</f>
        <v>0</v>
      </c>
      <c r="Y704" s="109">
        <f>IFERROR(VLOOKUP($K704,Dic!$H$7:$J$716,3,FALSE) + VLOOKUP($K704,Dic!$H$7:$K$716,4,FALSE),0)</f>
        <v>0</v>
      </c>
      <c r="Z704" s="109">
        <f t="shared" si="128"/>
        <v>0</v>
      </c>
      <c r="AA704" s="109">
        <f t="shared" si="129"/>
        <v>0</v>
      </c>
      <c r="AB704" s="109">
        <f t="shared" si="130"/>
        <v>0</v>
      </c>
      <c r="AC704" s="109">
        <f t="shared" si="131"/>
        <v>0</v>
      </c>
      <c r="AD704" s="109">
        <f t="shared" si="132"/>
        <v>0</v>
      </c>
      <c r="AE704" s="109">
        <f t="shared" si="133"/>
        <v>0</v>
      </c>
      <c r="AF704" s="109">
        <f t="shared" si="134"/>
        <v>0</v>
      </c>
    </row>
    <row r="705" spans="1:32" ht="15" thickBot="1">
      <c r="A705">
        <v>2026</v>
      </c>
      <c r="B705" s="104" t="s">
        <v>857</v>
      </c>
      <c r="C705" s="104" t="s">
        <v>943</v>
      </c>
      <c r="D705" s="105" t="s">
        <v>6</v>
      </c>
      <c r="E705" s="105" t="s">
        <v>41</v>
      </c>
      <c r="F705" s="106">
        <v>0</v>
      </c>
      <c r="G705" s="105" t="s">
        <v>1093</v>
      </c>
      <c r="H705" s="105" t="s">
        <v>369</v>
      </c>
      <c r="I705" s="105" t="s">
        <v>370</v>
      </c>
      <c r="J705" s="106" t="s">
        <v>13</v>
      </c>
      <c r="K705" s="107">
        <v>32395</v>
      </c>
      <c r="L705" s="105" t="s">
        <v>1236</v>
      </c>
      <c r="M705" s="108">
        <v>0</v>
      </c>
      <c r="N705" s="109">
        <f>IFERROR(VLOOKUP(K705,Ene!H710:J1419,3,FALSE) + VLOOKUP(K705,Ene!H710:K1419,4,FALSE),0)</f>
        <v>0</v>
      </c>
      <c r="O705" s="109">
        <f>IFERROR(VLOOKUP($K705,Feb!$H$7:$J$716,3,FALSE) + VLOOKUP($K705,Feb!$H$7:$K$716,4,FALSE),0)</f>
        <v>0</v>
      </c>
      <c r="P705" s="109">
        <f>IFERROR(VLOOKUP($K705,Mar!$H$7:$J$716,3,FALSE) + VLOOKUP($K705,Mar!$H$7:$K$716,4,FALSE),0)</f>
        <v>0</v>
      </c>
      <c r="Q705" s="109">
        <f>IFERROR(VLOOKUP($K705,Abr!$H$7:$J$716,3,FALSE) + VLOOKUP($K705,Abr!$H$7:$K$716,4,FALSE),0)</f>
        <v>0</v>
      </c>
      <c r="R705" s="109">
        <f>IFERROR(VLOOKUP($K705,May!$H$7:$J$716,3,FALSE) + VLOOKUP($K705,May!$H$7:$K$716,4,FALSE),0)</f>
        <v>0</v>
      </c>
      <c r="S705" s="109">
        <f>IFERROR(VLOOKUP($K705,Jun!$H$7:$J$716,3,FALSE) + VLOOKUP($K705,Jun!$H$7:$K$716,4,FALSE),0)</f>
        <v>0</v>
      </c>
      <c r="T705" s="109">
        <f>IFERROR(VLOOKUP($K705,Jul!$H$7:$J$716,3,FALSE) + VLOOKUP($K705,Jul!$H$7:$K$716,4,FALSE),0)</f>
        <v>0</v>
      </c>
      <c r="U705" s="109">
        <f>IFERROR(VLOOKUP($K705,Ago!$H$7:$J$716,3,FALSE) + VLOOKUP($K705,Ago!$H$7:$K$716,4,FALSE),0)</f>
        <v>0</v>
      </c>
      <c r="V705" s="109">
        <f>IFERROR(VLOOKUP($K705,Set!$H$7:$J$716,3,FALSE) + VLOOKUP($K705,Set!$H$7:$K$716,4,FALSE),0)</f>
        <v>0</v>
      </c>
      <c r="W705" s="109">
        <f>IFERROR(VLOOKUP($K705,Oct!$H$7:$J$716,3,FALSE) + VLOOKUP($K705,Oct!$H$7:$K$716,4,FALSE),0)</f>
        <v>0</v>
      </c>
      <c r="X705" s="109">
        <f>IFERROR(VLOOKUP($K705,Nov!$H$7:$J$716,3,FALSE) + VLOOKUP($K705,Nov!$H$7:$K$716,4,FALSE),0)</f>
        <v>0</v>
      </c>
      <c r="Y705" s="109">
        <f>IFERROR(VLOOKUP($K705,Dic!$H$7:$J$716,3,FALSE) + VLOOKUP($K705,Dic!$H$7:$K$716,4,FALSE),0)</f>
        <v>0</v>
      </c>
      <c r="Z705" s="109">
        <f t="shared" si="128"/>
        <v>0</v>
      </c>
      <c r="AA705" s="109">
        <f t="shared" si="129"/>
        <v>0</v>
      </c>
      <c r="AB705" s="109">
        <f t="shared" si="130"/>
        <v>0</v>
      </c>
      <c r="AC705" s="109">
        <f t="shared" si="131"/>
        <v>0</v>
      </c>
      <c r="AD705" s="109">
        <f t="shared" si="132"/>
        <v>0</v>
      </c>
      <c r="AE705" s="109">
        <f t="shared" si="133"/>
        <v>0</v>
      </c>
      <c r="AF705" s="109">
        <f t="shared" si="134"/>
        <v>0</v>
      </c>
    </row>
    <row r="706" spans="1:32" ht="15" thickBot="1">
      <c r="A706">
        <v>2026</v>
      </c>
      <c r="B706" s="104" t="s">
        <v>924</v>
      </c>
      <c r="C706" s="104" t="s">
        <v>944</v>
      </c>
      <c r="D706" s="105" t="s">
        <v>6</v>
      </c>
      <c r="E706" s="105" t="s">
        <v>20</v>
      </c>
      <c r="F706" s="106">
        <v>870</v>
      </c>
      <c r="G706" s="105" t="s">
        <v>375</v>
      </c>
      <c r="H706" s="105" t="s">
        <v>24</v>
      </c>
      <c r="I706" s="105" t="s">
        <v>44</v>
      </c>
      <c r="J706" s="106" t="s">
        <v>13</v>
      </c>
      <c r="K706" s="107">
        <v>32416</v>
      </c>
      <c r="L706" s="105" t="s">
        <v>1237</v>
      </c>
      <c r="M706" s="108">
        <v>44</v>
      </c>
      <c r="N706" s="109">
        <f>IFERROR(VLOOKUP(K706,Ene!H711:J1420,3,FALSE) + VLOOKUP(K706,Ene!H711:K1420,4,FALSE),0)</f>
        <v>0</v>
      </c>
      <c r="O706" s="109">
        <f>IFERROR(VLOOKUP($K706,Feb!$H$7:$J$716,3,FALSE) + VLOOKUP($K706,Feb!$H$7:$K$716,4,FALSE),0)</f>
        <v>0</v>
      </c>
      <c r="P706" s="109">
        <f>IFERROR(VLOOKUP($K706,Mar!$H$7:$J$716,3,FALSE) + VLOOKUP($K706,Mar!$H$7:$K$716,4,FALSE),0)</f>
        <v>0</v>
      </c>
      <c r="Q706" s="109">
        <f>IFERROR(VLOOKUP($K706,Abr!$H$7:$J$716,3,FALSE) + VLOOKUP($K706,Abr!$H$7:$K$716,4,FALSE),0)</f>
        <v>0</v>
      </c>
      <c r="R706" s="109">
        <f>IFERROR(VLOOKUP($K706,May!$H$7:$J$716,3,FALSE) + VLOOKUP($K706,May!$H$7:$K$716,4,FALSE),0)</f>
        <v>0</v>
      </c>
      <c r="S706" s="109">
        <f>IFERROR(VLOOKUP($K706,Jun!$H$7:$J$716,3,FALSE) + VLOOKUP($K706,Jun!$H$7:$K$716,4,FALSE),0)</f>
        <v>0</v>
      </c>
      <c r="T706" s="109">
        <f>IFERROR(VLOOKUP($K706,Jul!$H$7:$J$716,3,FALSE) + VLOOKUP($K706,Jul!$H$7:$K$716,4,FALSE),0)</f>
        <v>0</v>
      </c>
      <c r="U706" s="109">
        <f>IFERROR(VLOOKUP($K706,Ago!$H$7:$J$716,3,FALSE) + VLOOKUP($K706,Ago!$H$7:$K$716,4,FALSE),0)</f>
        <v>0</v>
      </c>
      <c r="V706" s="109">
        <f>IFERROR(VLOOKUP($K706,Set!$H$7:$J$716,3,FALSE) + VLOOKUP($K706,Set!$H$7:$K$716,4,FALSE),0)</f>
        <v>0</v>
      </c>
      <c r="W706" s="109">
        <f>IFERROR(VLOOKUP($K706,Oct!$H$7:$J$716,3,FALSE) + VLOOKUP($K706,Oct!$H$7:$K$716,4,FALSE),0)</f>
        <v>0</v>
      </c>
      <c r="X706" s="109">
        <f>IFERROR(VLOOKUP($K706,Nov!$H$7:$J$716,3,FALSE) + VLOOKUP($K706,Nov!$H$7:$K$716,4,FALSE),0)</f>
        <v>0</v>
      </c>
      <c r="Y706" s="109">
        <f>IFERROR(VLOOKUP($K706,Dic!$H$7:$J$716,3,FALSE) + VLOOKUP($K706,Dic!$H$7:$K$716,4,FALSE),0)</f>
        <v>0</v>
      </c>
      <c r="Z706" s="109">
        <f t="shared" ref="Z706:Z769" si="135">N706+O706+P706</f>
        <v>0</v>
      </c>
      <c r="AA706" s="109">
        <f t="shared" ref="AA706:AA769" si="136">Q706+R706+S706</f>
        <v>0</v>
      </c>
      <c r="AB706" s="109">
        <f t="shared" ref="AB706:AB769" si="137">T706+U706+V706</f>
        <v>0</v>
      </c>
      <c r="AC706" s="109">
        <f t="shared" ref="AC706:AC769" si="138">W706+X706+Y706</f>
        <v>0</v>
      </c>
      <c r="AD706" s="109">
        <f t="shared" ref="AD706:AD769" si="139">SUM(N706:S706)</f>
        <v>0</v>
      </c>
      <c r="AE706" s="109">
        <f t="shared" ref="AE706:AE769" si="140">SUM(T706:Y706)</f>
        <v>0</v>
      </c>
      <c r="AF706" s="109">
        <f t="shared" ref="AF706:AF769" si="141">SUM(N706:Y706)</f>
        <v>0</v>
      </c>
    </row>
    <row r="707" spans="1:32" ht="15" thickBot="1">
      <c r="A707">
        <v>2026</v>
      </c>
      <c r="B707" s="104" t="s">
        <v>857</v>
      </c>
      <c r="C707" s="104" t="s">
        <v>920</v>
      </c>
      <c r="D707" s="105" t="s">
        <v>6</v>
      </c>
      <c r="E707" s="105" t="s">
        <v>7</v>
      </c>
      <c r="F707" s="106">
        <v>0</v>
      </c>
      <c r="G707" s="105" t="s">
        <v>1093</v>
      </c>
      <c r="H707" s="105" t="s">
        <v>369</v>
      </c>
      <c r="I707" s="105" t="s">
        <v>370</v>
      </c>
      <c r="J707" s="106" t="s">
        <v>9</v>
      </c>
      <c r="K707" s="107">
        <v>32451</v>
      </c>
      <c r="L707" s="105" t="s">
        <v>1238</v>
      </c>
      <c r="M707" s="108">
        <v>0</v>
      </c>
      <c r="N707" s="109">
        <f>IFERROR(VLOOKUP(K707,Ene!H712:J1421,3,FALSE) + VLOOKUP(K707,Ene!H712:K1421,4,FALSE),0)</f>
        <v>0</v>
      </c>
      <c r="O707" s="109">
        <f>IFERROR(VLOOKUP($K707,Feb!$H$7:$J$716,3,FALSE) + VLOOKUP($K707,Feb!$H$7:$K$716,4,FALSE),0)</f>
        <v>0</v>
      </c>
      <c r="P707" s="109">
        <f>IFERROR(VLOOKUP($K707,Mar!$H$7:$J$716,3,FALSE) + VLOOKUP($K707,Mar!$H$7:$K$716,4,FALSE),0)</f>
        <v>0</v>
      </c>
      <c r="Q707" s="109">
        <f>IFERROR(VLOOKUP($K707,Abr!$H$7:$J$716,3,FALSE) + VLOOKUP($K707,Abr!$H$7:$K$716,4,FALSE),0)</f>
        <v>0</v>
      </c>
      <c r="R707" s="109">
        <f>IFERROR(VLOOKUP($K707,May!$H$7:$J$716,3,FALSE) + VLOOKUP($K707,May!$H$7:$K$716,4,FALSE),0)</f>
        <v>0</v>
      </c>
      <c r="S707" s="109">
        <f>IFERROR(VLOOKUP($K707,Jun!$H$7:$J$716,3,FALSE) + VLOOKUP($K707,Jun!$H$7:$K$716,4,FALSE),0)</f>
        <v>0</v>
      </c>
      <c r="T707" s="109">
        <f>IFERROR(VLOOKUP($K707,Jul!$H$7:$J$716,3,FALSE) + VLOOKUP($K707,Jul!$H$7:$K$716,4,FALSE),0)</f>
        <v>0</v>
      </c>
      <c r="U707" s="109">
        <f>IFERROR(VLOOKUP($K707,Ago!$H$7:$J$716,3,FALSE) + VLOOKUP($K707,Ago!$H$7:$K$716,4,FALSE),0)</f>
        <v>0</v>
      </c>
      <c r="V707" s="109">
        <f>IFERROR(VLOOKUP($K707,Set!$H$7:$J$716,3,FALSE) + VLOOKUP($K707,Set!$H$7:$K$716,4,FALSE),0)</f>
        <v>0</v>
      </c>
      <c r="W707" s="109">
        <f>IFERROR(VLOOKUP($K707,Oct!$H$7:$J$716,3,FALSE) + VLOOKUP($K707,Oct!$H$7:$K$716,4,FALSE),0)</f>
        <v>0</v>
      </c>
      <c r="X707" s="109">
        <f>IFERROR(VLOOKUP($K707,Nov!$H$7:$J$716,3,FALSE) + VLOOKUP($K707,Nov!$H$7:$K$716,4,FALSE),0)</f>
        <v>0</v>
      </c>
      <c r="Y707" s="109">
        <f>IFERROR(VLOOKUP($K707,Dic!$H$7:$J$716,3,FALSE) + VLOOKUP($K707,Dic!$H$7:$K$716,4,FALSE),0)</f>
        <v>0</v>
      </c>
      <c r="Z707" s="109">
        <f t="shared" si="135"/>
        <v>0</v>
      </c>
      <c r="AA707" s="109">
        <f t="shared" si="136"/>
        <v>0</v>
      </c>
      <c r="AB707" s="109">
        <f t="shared" si="137"/>
        <v>0</v>
      </c>
      <c r="AC707" s="109">
        <f t="shared" si="138"/>
        <v>0</v>
      </c>
      <c r="AD707" s="109">
        <f t="shared" si="139"/>
        <v>0</v>
      </c>
      <c r="AE707" s="109">
        <f t="shared" si="140"/>
        <v>0</v>
      </c>
      <c r="AF707" s="109">
        <f t="shared" si="141"/>
        <v>0</v>
      </c>
    </row>
    <row r="708" spans="1:32" ht="15" thickBot="1">
      <c r="A708">
        <v>2026</v>
      </c>
      <c r="B708" s="104" t="s">
        <v>857</v>
      </c>
      <c r="C708" s="104" t="s">
        <v>1061</v>
      </c>
      <c r="D708" s="105" t="s">
        <v>18</v>
      </c>
      <c r="E708" s="105" t="s">
        <v>19</v>
      </c>
      <c r="F708" s="106">
        <v>0</v>
      </c>
      <c r="G708" s="105" t="s">
        <v>1093</v>
      </c>
      <c r="H708" s="105" t="s">
        <v>369</v>
      </c>
      <c r="I708" s="105" t="s">
        <v>370</v>
      </c>
      <c r="J708" s="106" t="s">
        <v>28</v>
      </c>
      <c r="K708" s="107">
        <v>32464</v>
      </c>
      <c r="L708" s="105" t="s">
        <v>1239</v>
      </c>
      <c r="M708" s="108">
        <v>0</v>
      </c>
      <c r="N708" s="109">
        <f>IFERROR(VLOOKUP(K708,Ene!H713:J1422,3,FALSE) + VLOOKUP(K708,Ene!H713:K1422,4,FALSE),0)</f>
        <v>0</v>
      </c>
      <c r="O708" s="109">
        <f>IFERROR(VLOOKUP($K708,Feb!$H$7:$J$716,3,FALSE) + VLOOKUP($K708,Feb!$H$7:$K$716,4,FALSE),0)</f>
        <v>0</v>
      </c>
      <c r="P708" s="109">
        <f>IFERROR(VLOOKUP($K708,Mar!$H$7:$J$716,3,FALSE) + VLOOKUP($K708,Mar!$H$7:$K$716,4,FALSE),0)</f>
        <v>0</v>
      </c>
      <c r="Q708" s="109">
        <f>IFERROR(VLOOKUP($K708,Abr!$H$7:$J$716,3,FALSE) + VLOOKUP($K708,Abr!$H$7:$K$716,4,FALSE),0)</f>
        <v>0</v>
      </c>
      <c r="R708" s="109">
        <f>IFERROR(VLOOKUP($K708,May!$H$7:$J$716,3,FALSE) + VLOOKUP($K708,May!$H$7:$K$716,4,FALSE),0)</f>
        <v>0</v>
      </c>
      <c r="S708" s="109">
        <f>IFERROR(VLOOKUP($K708,Jun!$H$7:$J$716,3,FALSE) + VLOOKUP($K708,Jun!$H$7:$K$716,4,FALSE),0)</f>
        <v>0</v>
      </c>
      <c r="T708" s="109">
        <f>IFERROR(VLOOKUP($K708,Jul!$H$7:$J$716,3,FALSE) + VLOOKUP($K708,Jul!$H$7:$K$716,4,FALSE),0)</f>
        <v>0</v>
      </c>
      <c r="U708" s="109">
        <f>IFERROR(VLOOKUP($K708,Ago!$H$7:$J$716,3,FALSE) + VLOOKUP($K708,Ago!$H$7:$K$716,4,FALSE),0)</f>
        <v>0</v>
      </c>
      <c r="V708" s="109">
        <f>IFERROR(VLOOKUP($K708,Set!$H$7:$J$716,3,FALSE) + VLOOKUP($K708,Set!$H$7:$K$716,4,FALSE),0)</f>
        <v>0</v>
      </c>
      <c r="W708" s="109">
        <f>IFERROR(VLOOKUP($K708,Oct!$H$7:$J$716,3,FALSE) + VLOOKUP($K708,Oct!$H$7:$K$716,4,FALSE),0)</f>
        <v>0</v>
      </c>
      <c r="X708" s="109">
        <f>IFERROR(VLOOKUP($K708,Nov!$H$7:$J$716,3,FALSE) + VLOOKUP($K708,Nov!$H$7:$K$716,4,FALSE),0)</f>
        <v>0</v>
      </c>
      <c r="Y708" s="109">
        <f>IFERROR(VLOOKUP($K708,Dic!$H$7:$J$716,3,FALSE) + VLOOKUP($K708,Dic!$H$7:$K$716,4,FALSE),0)</f>
        <v>0</v>
      </c>
      <c r="Z708" s="109">
        <f t="shared" si="135"/>
        <v>0</v>
      </c>
      <c r="AA708" s="109">
        <f t="shared" si="136"/>
        <v>0</v>
      </c>
      <c r="AB708" s="109">
        <f t="shared" si="137"/>
        <v>0</v>
      </c>
      <c r="AC708" s="109">
        <f t="shared" si="138"/>
        <v>0</v>
      </c>
      <c r="AD708" s="109">
        <f t="shared" si="139"/>
        <v>0</v>
      </c>
      <c r="AE708" s="109">
        <f t="shared" si="140"/>
        <v>0</v>
      </c>
      <c r="AF708" s="109">
        <f t="shared" si="141"/>
        <v>0</v>
      </c>
    </row>
    <row r="709" spans="1:32" ht="15" thickBot="1">
      <c r="A709">
        <v>2026</v>
      </c>
      <c r="B709" s="104" t="s">
        <v>924</v>
      </c>
      <c r="C709" s="104" t="s">
        <v>1059</v>
      </c>
      <c r="D709" s="105" t="s">
        <v>18</v>
      </c>
      <c r="E709" s="105" t="s">
        <v>208</v>
      </c>
      <c r="F709" s="106">
        <v>871</v>
      </c>
      <c r="G709" s="105" t="s">
        <v>418</v>
      </c>
      <c r="H709" s="105" t="s">
        <v>18</v>
      </c>
      <c r="I709" s="105" t="s">
        <v>208</v>
      </c>
      <c r="J709" s="106" t="s">
        <v>8</v>
      </c>
      <c r="K709" s="107">
        <v>32465</v>
      </c>
      <c r="L709" s="105" t="s">
        <v>1240</v>
      </c>
      <c r="M709" s="108">
        <v>4</v>
      </c>
      <c r="N709" s="109">
        <f>IFERROR(VLOOKUP(K709,Ene!H714:J1423,3,FALSE) + VLOOKUP(K709,Ene!H714:K1423,4,FALSE),0)</f>
        <v>0</v>
      </c>
      <c r="O709" s="109">
        <f>IFERROR(VLOOKUP($K709,Feb!$H$7:$J$716,3,FALSE) + VLOOKUP($K709,Feb!$H$7:$K$716,4,FALSE),0)</f>
        <v>0</v>
      </c>
      <c r="P709" s="109">
        <f>IFERROR(VLOOKUP($K709,Mar!$H$7:$J$716,3,FALSE) + VLOOKUP($K709,Mar!$H$7:$K$716,4,FALSE),0)</f>
        <v>0</v>
      </c>
      <c r="Q709" s="109">
        <f>IFERROR(VLOOKUP($K709,Abr!$H$7:$J$716,3,FALSE) + VLOOKUP($K709,Abr!$H$7:$K$716,4,FALSE),0)</f>
        <v>0</v>
      </c>
      <c r="R709" s="109">
        <f>IFERROR(VLOOKUP($K709,May!$H$7:$J$716,3,FALSE) + VLOOKUP($K709,May!$H$7:$K$716,4,FALSE),0)</f>
        <v>0</v>
      </c>
      <c r="S709" s="109">
        <f>IFERROR(VLOOKUP($K709,Jun!$H$7:$J$716,3,FALSE) + VLOOKUP($K709,Jun!$H$7:$K$716,4,FALSE),0)</f>
        <v>0</v>
      </c>
      <c r="T709" s="109">
        <f>IFERROR(VLOOKUP($K709,Jul!$H$7:$J$716,3,FALSE) + VLOOKUP($K709,Jul!$H$7:$K$716,4,FALSE),0)</f>
        <v>0</v>
      </c>
      <c r="U709" s="109">
        <f>IFERROR(VLOOKUP($K709,Ago!$H$7:$J$716,3,FALSE) + VLOOKUP($K709,Ago!$H$7:$K$716,4,FALSE),0)</f>
        <v>0</v>
      </c>
      <c r="V709" s="109">
        <f>IFERROR(VLOOKUP($K709,Set!$H$7:$J$716,3,FALSE) + VLOOKUP($K709,Set!$H$7:$K$716,4,FALSE),0)</f>
        <v>0</v>
      </c>
      <c r="W709" s="109">
        <f>IFERROR(VLOOKUP($K709,Oct!$H$7:$J$716,3,FALSE) + VLOOKUP($K709,Oct!$H$7:$K$716,4,FALSE),0)</f>
        <v>0</v>
      </c>
      <c r="X709" s="109">
        <f>IFERROR(VLOOKUP($K709,Nov!$H$7:$J$716,3,FALSE) + VLOOKUP($K709,Nov!$H$7:$K$716,4,FALSE),0)</f>
        <v>0</v>
      </c>
      <c r="Y709" s="109">
        <f>IFERROR(VLOOKUP($K709,Dic!$H$7:$J$716,3,FALSE) + VLOOKUP($K709,Dic!$H$7:$K$716,4,FALSE),0)</f>
        <v>0</v>
      </c>
      <c r="Z709" s="109">
        <f t="shared" si="135"/>
        <v>0</v>
      </c>
      <c r="AA709" s="109">
        <f t="shared" si="136"/>
        <v>0</v>
      </c>
      <c r="AB709" s="109">
        <f t="shared" si="137"/>
        <v>0</v>
      </c>
      <c r="AC709" s="109">
        <f t="shared" si="138"/>
        <v>0</v>
      </c>
      <c r="AD709" s="109">
        <f t="shared" si="139"/>
        <v>0</v>
      </c>
      <c r="AE709" s="109">
        <f t="shared" si="140"/>
        <v>0</v>
      </c>
      <c r="AF709" s="109">
        <f t="shared" si="141"/>
        <v>0</v>
      </c>
    </row>
    <row r="710" spans="1:32" ht="15" thickBot="1">
      <c r="A710">
        <v>2026</v>
      </c>
      <c r="B710" s="104" t="s">
        <v>857</v>
      </c>
      <c r="C710" s="104" t="s">
        <v>920</v>
      </c>
      <c r="D710" s="105" t="s">
        <v>6</v>
      </c>
      <c r="E710" s="105" t="s">
        <v>7</v>
      </c>
      <c r="F710" s="106">
        <v>0</v>
      </c>
      <c r="G710" s="105" t="s">
        <v>1093</v>
      </c>
      <c r="H710" s="105" t="s">
        <v>369</v>
      </c>
      <c r="I710" s="105" t="s">
        <v>370</v>
      </c>
      <c r="J710" s="106" t="s">
        <v>8</v>
      </c>
      <c r="K710" s="107">
        <v>32466</v>
      </c>
      <c r="L710" s="105" t="s">
        <v>1241</v>
      </c>
      <c r="M710" s="108">
        <v>0</v>
      </c>
      <c r="N710" s="109">
        <f>IFERROR(VLOOKUP(K710,Ene!H715:J1424,3,FALSE) + VLOOKUP(K710,Ene!H715:K1424,4,FALSE),0)</f>
        <v>0</v>
      </c>
      <c r="O710" s="109">
        <f>IFERROR(VLOOKUP($K710,Feb!$H$7:$J$716,3,FALSE) + VLOOKUP($K710,Feb!$H$7:$K$716,4,FALSE),0)</f>
        <v>0</v>
      </c>
      <c r="P710" s="109">
        <f>IFERROR(VLOOKUP($K710,Mar!$H$7:$J$716,3,FALSE) + VLOOKUP($K710,Mar!$H$7:$K$716,4,FALSE),0)</f>
        <v>0</v>
      </c>
      <c r="Q710" s="109">
        <f>IFERROR(VLOOKUP($K710,Abr!$H$7:$J$716,3,FALSE) + VLOOKUP($K710,Abr!$H$7:$K$716,4,FALSE),0)</f>
        <v>0</v>
      </c>
      <c r="R710" s="109">
        <f>IFERROR(VLOOKUP($K710,May!$H$7:$J$716,3,FALSE) + VLOOKUP($K710,May!$H$7:$K$716,4,FALSE),0)</f>
        <v>0</v>
      </c>
      <c r="S710" s="109">
        <f>IFERROR(VLOOKUP($K710,Jun!$H$7:$J$716,3,FALSE) + VLOOKUP($K710,Jun!$H$7:$K$716,4,FALSE),0)</f>
        <v>0</v>
      </c>
      <c r="T710" s="109">
        <f>IFERROR(VLOOKUP($K710,Jul!$H$7:$J$716,3,FALSE) + VLOOKUP($K710,Jul!$H$7:$K$716,4,FALSE),0)</f>
        <v>0</v>
      </c>
      <c r="U710" s="109">
        <f>IFERROR(VLOOKUP($K710,Ago!$H$7:$J$716,3,FALSE) + VLOOKUP($K710,Ago!$H$7:$K$716,4,FALSE),0)</f>
        <v>0</v>
      </c>
      <c r="V710" s="109">
        <f>IFERROR(VLOOKUP($K710,Set!$H$7:$J$716,3,FALSE) + VLOOKUP($K710,Set!$H$7:$K$716,4,FALSE),0)</f>
        <v>0</v>
      </c>
      <c r="W710" s="109">
        <f>IFERROR(VLOOKUP($K710,Oct!$H$7:$J$716,3,FALSE) + VLOOKUP($K710,Oct!$H$7:$K$716,4,FALSE),0)</f>
        <v>0</v>
      </c>
      <c r="X710" s="109">
        <f>IFERROR(VLOOKUP($K710,Nov!$H$7:$J$716,3,FALSE) + VLOOKUP($K710,Nov!$H$7:$K$716,4,FALSE),0)</f>
        <v>0</v>
      </c>
      <c r="Y710" s="109">
        <f>IFERROR(VLOOKUP($K710,Dic!$H$7:$J$716,3,FALSE) + VLOOKUP($K710,Dic!$H$7:$K$716,4,FALSE),0)</f>
        <v>0</v>
      </c>
      <c r="Z710" s="109">
        <f t="shared" si="135"/>
        <v>0</v>
      </c>
      <c r="AA710" s="109">
        <f t="shared" si="136"/>
        <v>0</v>
      </c>
      <c r="AB710" s="109">
        <f t="shared" si="137"/>
        <v>0</v>
      </c>
      <c r="AC710" s="109">
        <f t="shared" si="138"/>
        <v>0</v>
      </c>
      <c r="AD710" s="109">
        <f t="shared" si="139"/>
        <v>0</v>
      </c>
      <c r="AE710" s="109">
        <f t="shared" si="140"/>
        <v>0</v>
      </c>
      <c r="AF710" s="109">
        <f t="shared" si="141"/>
        <v>0</v>
      </c>
    </row>
    <row r="711" spans="1:32" ht="15" thickBot="1">
      <c r="A711">
        <v>2026</v>
      </c>
      <c r="B711" s="104" t="s">
        <v>857</v>
      </c>
      <c r="C711" s="104" t="s">
        <v>920</v>
      </c>
      <c r="D711" s="105" t="s">
        <v>6</v>
      </c>
      <c r="E711" s="105" t="s">
        <v>7</v>
      </c>
      <c r="F711" s="106">
        <v>0</v>
      </c>
      <c r="G711" s="105" t="s">
        <v>1093</v>
      </c>
      <c r="H711" s="105" t="s">
        <v>369</v>
      </c>
      <c r="I711" s="105" t="s">
        <v>370</v>
      </c>
      <c r="J711" s="106" t="s">
        <v>9</v>
      </c>
      <c r="K711" s="107">
        <v>32467</v>
      </c>
      <c r="L711" s="105" t="s">
        <v>1242</v>
      </c>
      <c r="M711" s="108">
        <v>0</v>
      </c>
      <c r="N711" s="109">
        <f>IFERROR(VLOOKUP(K711,Ene!H716:J1425,3,FALSE) + VLOOKUP(K711,Ene!H716:K1425,4,FALSE),0)</f>
        <v>0</v>
      </c>
      <c r="O711" s="109">
        <f>IFERROR(VLOOKUP($K711,Feb!$H$7:$J$716,3,FALSE) + VLOOKUP($K711,Feb!$H$7:$K$716,4,FALSE),0)</f>
        <v>0</v>
      </c>
      <c r="P711" s="109">
        <f>IFERROR(VLOOKUP($K711,Mar!$H$7:$J$716,3,FALSE) + VLOOKUP($K711,Mar!$H$7:$K$716,4,FALSE),0)</f>
        <v>0</v>
      </c>
      <c r="Q711" s="109">
        <f>IFERROR(VLOOKUP($K711,Abr!$H$7:$J$716,3,FALSE) + VLOOKUP($K711,Abr!$H$7:$K$716,4,FALSE),0)</f>
        <v>0</v>
      </c>
      <c r="R711" s="109">
        <f>IFERROR(VLOOKUP($K711,May!$H$7:$J$716,3,FALSE) + VLOOKUP($K711,May!$H$7:$K$716,4,FALSE),0)</f>
        <v>0</v>
      </c>
      <c r="S711" s="109">
        <f>IFERROR(VLOOKUP($K711,Jun!$H$7:$J$716,3,FALSE) + VLOOKUP($K711,Jun!$H$7:$K$716,4,FALSE),0)</f>
        <v>0</v>
      </c>
      <c r="T711" s="109">
        <f>IFERROR(VLOOKUP($K711,Jul!$H$7:$J$716,3,FALSE) + VLOOKUP($K711,Jul!$H$7:$K$716,4,FALSE),0)</f>
        <v>0</v>
      </c>
      <c r="U711" s="109">
        <f>IFERROR(VLOOKUP($K711,Ago!$H$7:$J$716,3,FALSE) + VLOOKUP($K711,Ago!$H$7:$K$716,4,FALSE),0)</f>
        <v>0</v>
      </c>
      <c r="V711" s="109">
        <f>IFERROR(VLOOKUP($K711,Set!$H$7:$J$716,3,FALSE) + VLOOKUP($K711,Set!$H$7:$K$716,4,FALSE),0)</f>
        <v>0</v>
      </c>
      <c r="W711" s="109">
        <f>IFERROR(VLOOKUP($K711,Oct!$H$7:$J$716,3,FALSE) + VLOOKUP($K711,Oct!$H$7:$K$716,4,FALSE),0)</f>
        <v>0</v>
      </c>
      <c r="X711" s="109">
        <f>IFERROR(VLOOKUP($K711,Nov!$H$7:$J$716,3,FALSE) + VLOOKUP($K711,Nov!$H$7:$K$716,4,FALSE),0)</f>
        <v>0</v>
      </c>
      <c r="Y711" s="109">
        <f>IFERROR(VLOOKUP($K711,Dic!$H$7:$J$716,3,FALSE) + VLOOKUP($K711,Dic!$H$7:$K$716,4,FALSE),0)</f>
        <v>0</v>
      </c>
      <c r="Z711" s="109">
        <f t="shared" si="135"/>
        <v>0</v>
      </c>
      <c r="AA711" s="109">
        <f t="shared" si="136"/>
        <v>0</v>
      </c>
      <c r="AB711" s="109">
        <f t="shared" si="137"/>
        <v>0</v>
      </c>
      <c r="AC711" s="109">
        <f t="shared" si="138"/>
        <v>0</v>
      </c>
      <c r="AD711" s="109">
        <f t="shared" si="139"/>
        <v>0</v>
      </c>
      <c r="AE711" s="109">
        <f t="shared" si="140"/>
        <v>0</v>
      </c>
      <c r="AF711" s="109">
        <f t="shared" si="141"/>
        <v>0</v>
      </c>
    </row>
    <row r="712" spans="1:32" ht="15" thickBot="1">
      <c r="A712">
        <v>2026</v>
      </c>
      <c r="B712" s="104" t="s">
        <v>857</v>
      </c>
      <c r="C712" s="104" t="s">
        <v>920</v>
      </c>
      <c r="D712" s="105" t="s">
        <v>6</v>
      </c>
      <c r="E712" s="105" t="s">
        <v>7</v>
      </c>
      <c r="F712" s="106">
        <v>0</v>
      </c>
      <c r="G712" s="105" t="s">
        <v>1093</v>
      </c>
      <c r="H712" s="105" t="s">
        <v>369</v>
      </c>
      <c r="I712" s="105" t="s">
        <v>370</v>
      </c>
      <c r="J712" s="106" t="s">
        <v>13</v>
      </c>
      <c r="K712" s="107">
        <v>32479</v>
      </c>
      <c r="L712" s="105" t="s">
        <v>1243</v>
      </c>
      <c r="M712" s="108">
        <v>0</v>
      </c>
      <c r="N712" s="109">
        <f>IFERROR(VLOOKUP(K712,Ene!H717:J1426,3,FALSE) + VLOOKUP(K712,Ene!H717:K1426,4,FALSE),0)</f>
        <v>0</v>
      </c>
      <c r="O712" s="109">
        <f>IFERROR(VLOOKUP($K712,Feb!$H$7:$J$716,3,FALSE) + VLOOKUP($K712,Feb!$H$7:$K$716,4,FALSE),0)</f>
        <v>0</v>
      </c>
      <c r="P712" s="109">
        <f>IFERROR(VLOOKUP($K712,Mar!$H$7:$J$716,3,FALSE) + VLOOKUP($K712,Mar!$H$7:$K$716,4,FALSE),0)</f>
        <v>0</v>
      </c>
      <c r="Q712" s="109">
        <f>IFERROR(VLOOKUP($K712,Abr!$H$7:$J$716,3,FALSE) + VLOOKUP($K712,Abr!$H$7:$K$716,4,FALSE),0)</f>
        <v>0</v>
      </c>
      <c r="R712" s="109">
        <f>IFERROR(VLOOKUP($K712,May!$H$7:$J$716,3,FALSE) + VLOOKUP($K712,May!$H$7:$K$716,4,FALSE),0)</f>
        <v>0</v>
      </c>
      <c r="S712" s="109">
        <f>IFERROR(VLOOKUP($K712,Jun!$H$7:$J$716,3,FALSE) + VLOOKUP($K712,Jun!$H$7:$K$716,4,FALSE),0)</f>
        <v>0</v>
      </c>
      <c r="T712" s="109">
        <f>IFERROR(VLOOKUP($K712,Jul!$H$7:$J$716,3,FALSE) + VLOOKUP($K712,Jul!$H$7:$K$716,4,FALSE),0)</f>
        <v>0</v>
      </c>
      <c r="U712" s="109">
        <f>IFERROR(VLOOKUP($K712,Ago!$H$7:$J$716,3,FALSE) + VLOOKUP($K712,Ago!$H$7:$K$716,4,FALSE),0)</f>
        <v>0</v>
      </c>
      <c r="V712" s="109">
        <f>IFERROR(VLOOKUP($K712,Set!$H$7:$J$716,3,FALSE) + VLOOKUP($K712,Set!$H$7:$K$716,4,FALSE),0)</f>
        <v>0</v>
      </c>
      <c r="W712" s="109">
        <f>IFERROR(VLOOKUP($K712,Oct!$H$7:$J$716,3,FALSE) + VLOOKUP($K712,Oct!$H$7:$K$716,4,FALSE),0)</f>
        <v>0</v>
      </c>
      <c r="X712" s="109">
        <f>IFERROR(VLOOKUP($K712,Nov!$H$7:$J$716,3,FALSE) + VLOOKUP($K712,Nov!$H$7:$K$716,4,FALSE),0)</f>
        <v>0</v>
      </c>
      <c r="Y712" s="109">
        <f>IFERROR(VLOOKUP($K712,Dic!$H$7:$J$716,3,FALSE) + VLOOKUP($K712,Dic!$H$7:$K$716,4,FALSE),0)</f>
        <v>0</v>
      </c>
      <c r="Z712" s="109">
        <f t="shared" si="135"/>
        <v>0</v>
      </c>
      <c r="AA712" s="109">
        <f t="shared" si="136"/>
        <v>0</v>
      </c>
      <c r="AB712" s="109">
        <f t="shared" si="137"/>
        <v>0</v>
      </c>
      <c r="AC712" s="109">
        <f t="shared" si="138"/>
        <v>0</v>
      </c>
      <c r="AD712" s="109">
        <f t="shared" si="139"/>
        <v>0</v>
      </c>
      <c r="AE712" s="109">
        <f t="shared" si="140"/>
        <v>0</v>
      </c>
      <c r="AF712" s="109">
        <f t="shared" si="141"/>
        <v>0</v>
      </c>
    </row>
    <row r="713" spans="1:32" ht="15" thickBot="1">
      <c r="A713">
        <v>2026</v>
      </c>
      <c r="B713" s="104" t="s">
        <v>924</v>
      </c>
      <c r="C713" s="104" t="s">
        <v>1039</v>
      </c>
      <c r="D713" s="142" t="s">
        <v>14</v>
      </c>
      <c r="E713" s="142" t="s">
        <v>15</v>
      </c>
      <c r="F713" s="143">
        <v>1672</v>
      </c>
      <c r="G713" s="144" t="s">
        <v>400</v>
      </c>
      <c r="H713" s="142" t="s">
        <v>14</v>
      </c>
      <c r="I713" s="142" t="s">
        <v>15</v>
      </c>
      <c r="J713" s="143" t="s">
        <v>8</v>
      </c>
      <c r="K713" s="145">
        <v>32517</v>
      </c>
      <c r="L713" s="144" t="s">
        <v>1244</v>
      </c>
      <c r="M713" s="108">
        <v>14.4</v>
      </c>
      <c r="N713" s="109">
        <f>IFERROR(VLOOKUP(K713,Ene!H718:J1427,3,FALSE) + VLOOKUP(K713,Ene!H718:K1427,4,FALSE),0)</f>
        <v>0</v>
      </c>
      <c r="O713" s="109">
        <f>IFERROR(VLOOKUP($K713,Feb!$H$7:$J$716,3,FALSE) + VLOOKUP($K713,Feb!$H$7:$K$716,4,FALSE),0)</f>
        <v>0</v>
      </c>
      <c r="P713" s="109">
        <f>IFERROR(VLOOKUP($K713,Mar!$H$7:$J$716,3,FALSE) + VLOOKUP($K713,Mar!$H$7:$K$716,4,FALSE),0)</f>
        <v>0</v>
      </c>
      <c r="Q713" s="109">
        <f>IFERROR(VLOOKUP($K713,Abr!$H$7:$J$716,3,FALSE) + VLOOKUP($K713,Abr!$H$7:$K$716,4,FALSE),0)</f>
        <v>0</v>
      </c>
      <c r="R713" s="109">
        <f>IFERROR(VLOOKUP($K713,May!$H$7:$J$716,3,FALSE) + VLOOKUP($K713,May!$H$7:$K$716,4,FALSE),0)</f>
        <v>0</v>
      </c>
      <c r="S713" s="109">
        <f>IFERROR(VLOOKUP($K713,Jun!$H$7:$J$716,3,FALSE) + VLOOKUP($K713,Jun!$H$7:$K$716,4,FALSE),0)</f>
        <v>0</v>
      </c>
      <c r="T713" s="109">
        <f>IFERROR(VLOOKUP($K713,Jul!$H$7:$J$716,3,FALSE) + VLOOKUP($K713,Jul!$H$7:$K$716,4,FALSE),0)</f>
        <v>0</v>
      </c>
      <c r="U713" s="109">
        <f>IFERROR(VLOOKUP($K713,Ago!$H$7:$J$716,3,FALSE) + VLOOKUP($K713,Ago!$H$7:$K$716,4,FALSE),0)</f>
        <v>0</v>
      </c>
      <c r="V713" s="109">
        <f>IFERROR(VLOOKUP($K713,Set!$H$7:$J$716,3,FALSE) + VLOOKUP($K713,Set!$H$7:$K$716,4,FALSE),0)</f>
        <v>0</v>
      </c>
      <c r="W713" s="109">
        <f>IFERROR(VLOOKUP($K713,Oct!$H$7:$J$716,3,FALSE) + VLOOKUP($K713,Oct!$H$7:$K$716,4,FALSE),0)</f>
        <v>0</v>
      </c>
      <c r="X713" s="109">
        <f>IFERROR(VLOOKUP($K713,Nov!$H$7:$J$716,3,FALSE) + VLOOKUP($K713,Nov!$H$7:$K$716,4,FALSE),0)</f>
        <v>0</v>
      </c>
      <c r="Y713" s="109">
        <f>IFERROR(VLOOKUP($K713,Dic!$H$7:$J$716,3,FALSE) + VLOOKUP($K713,Dic!$H$7:$K$716,4,FALSE),0)</f>
        <v>0</v>
      </c>
      <c r="Z713" s="109">
        <f t="shared" si="135"/>
        <v>0</v>
      </c>
      <c r="AA713" s="109">
        <f t="shared" si="136"/>
        <v>0</v>
      </c>
      <c r="AB713" s="109">
        <f t="shared" si="137"/>
        <v>0</v>
      </c>
      <c r="AC713" s="109">
        <f t="shared" si="138"/>
        <v>0</v>
      </c>
      <c r="AD713" s="109">
        <f t="shared" si="139"/>
        <v>0</v>
      </c>
      <c r="AE713" s="109">
        <f t="shared" si="140"/>
        <v>0</v>
      </c>
      <c r="AF713" s="109">
        <f t="shared" si="141"/>
        <v>0</v>
      </c>
    </row>
    <row r="714" spans="1:32" ht="15" thickBot="1">
      <c r="A714">
        <v>2026</v>
      </c>
      <c r="B714" s="104" t="s">
        <v>924</v>
      </c>
      <c r="C714" s="104" t="s">
        <v>1039</v>
      </c>
      <c r="D714" s="105" t="s">
        <v>14</v>
      </c>
      <c r="E714" s="105" t="s">
        <v>15</v>
      </c>
      <c r="F714" s="106">
        <v>1672</v>
      </c>
      <c r="G714" s="105" t="s">
        <v>400</v>
      </c>
      <c r="H714" s="105" t="s">
        <v>14</v>
      </c>
      <c r="I714" s="105" t="s">
        <v>15</v>
      </c>
      <c r="J714" s="106" t="s">
        <v>8</v>
      </c>
      <c r="K714" s="107">
        <v>32534</v>
      </c>
      <c r="L714" s="105" t="s">
        <v>1245</v>
      </c>
      <c r="M714" s="108">
        <v>0</v>
      </c>
      <c r="N714" s="109">
        <f>IFERROR(VLOOKUP(K714,Ene!H719:J1428,3,FALSE) + VLOOKUP(K714,Ene!H719:K1428,4,FALSE),0)</f>
        <v>0</v>
      </c>
      <c r="O714" s="109">
        <f>IFERROR(VLOOKUP($K714,Feb!$H$7:$J$716,3,FALSE) + VLOOKUP($K714,Feb!$H$7:$K$716,4,FALSE),0)</f>
        <v>0</v>
      </c>
      <c r="P714" s="109">
        <f>IFERROR(VLOOKUP($K714,Mar!$H$7:$J$716,3,FALSE) + VLOOKUP($K714,Mar!$H$7:$K$716,4,FALSE),0)</f>
        <v>0</v>
      </c>
      <c r="Q714" s="109">
        <f>IFERROR(VLOOKUP($K714,Abr!$H$7:$J$716,3,FALSE) + VLOOKUP($K714,Abr!$H$7:$K$716,4,FALSE),0)</f>
        <v>0</v>
      </c>
      <c r="R714" s="109">
        <f>IFERROR(VLOOKUP($K714,May!$H$7:$J$716,3,FALSE) + VLOOKUP($K714,May!$H$7:$K$716,4,FALSE),0)</f>
        <v>0</v>
      </c>
      <c r="S714" s="109">
        <f>IFERROR(VLOOKUP($K714,Jun!$H$7:$J$716,3,FALSE) + VLOOKUP($K714,Jun!$H$7:$K$716,4,FALSE),0)</f>
        <v>0</v>
      </c>
      <c r="T714" s="109">
        <f>IFERROR(VLOOKUP($K714,Jul!$H$7:$J$716,3,FALSE) + VLOOKUP($K714,Jul!$H$7:$K$716,4,FALSE),0)</f>
        <v>0</v>
      </c>
      <c r="U714" s="109">
        <f>IFERROR(VLOOKUP($K714,Ago!$H$7:$J$716,3,FALSE) + VLOOKUP($K714,Ago!$H$7:$K$716,4,FALSE),0)</f>
        <v>0</v>
      </c>
      <c r="V714" s="109">
        <f>IFERROR(VLOOKUP($K714,Set!$H$7:$J$716,3,FALSE) + VLOOKUP($K714,Set!$H$7:$K$716,4,FALSE),0)</f>
        <v>0</v>
      </c>
      <c r="W714" s="109">
        <f>IFERROR(VLOOKUP($K714,Oct!$H$7:$J$716,3,FALSE) + VLOOKUP($K714,Oct!$H$7:$K$716,4,FALSE),0)</f>
        <v>0</v>
      </c>
      <c r="X714" s="109">
        <f>IFERROR(VLOOKUP($K714,Nov!$H$7:$J$716,3,FALSE) + VLOOKUP($K714,Nov!$H$7:$K$716,4,FALSE),0)</f>
        <v>0</v>
      </c>
      <c r="Y714" s="109">
        <f>IFERROR(VLOOKUP($K714,Dic!$H$7:$J$716,3,FALSE) + VLOOKUP($K714,Dic!$H$7:$K$716,4,FALSE),0)</f>
        <v>0</v>
      </c>
      <c r="Z714" s="109">
        <f t="shared" si="135"/>
        <v>0</v>
      </c>
      <c r="AA714" s="109">
        <f t="shared" si="136"/>
        <v>0</v>
      </c>
      <c r="AB714" s="109">
        <f t="shared" si="137"/>
        <v>0</v>
      </c>
      <c r="AC714" s="109">
        <f t="shared" si="138"/>
        <v>0</v>
      </c>
      <c r="AD714" s="109">
        <f t="shared" si="139"/>
        <v>0</v>
      </c>
      <c r="AE714" s="109">
        <f t="shared" si="140"/>
        <v>0</v>
      </c>
      <c r="AF714" s="109">
        <f t="shared" si="141"/>
        <v>0</v>
      </c>
    </row>
    <row r="715" spans="1:32" ht="15" thickBot="1">
      <c r="A715">
        <v>2026</v>
      </c>
      <c r="B715" s="104" t="s">
        <v>857</v>
      </c>
      <c r="C715" s="104" t="s">
        <v>920</v>
      </c>
      <c r="D715" s="105" t="s">
        <v>6</v>
      </c>
      <c r="E715" s="105" t="s">
        <v>7</v>
      </c>
      <c r="F715" s="106">
        <v>0</v>
      </c>
      <c r="G715" s="105" t="s">
        <v>1093</v>
      </c>
      <c r="H715" s="105" t="s">
        <v>369</v>
      </c>
      <c r="I715" s="105" t="s">
        <v>370</v>
      </c>
      <c r="J715" s="106" t="s">
        <v>13</v>
      </c>
      <c r="K715" s="107">
        <v>32590</v>
      </c>
      <c r="L715" s="105" t="s">
        <v>1246</v>
      </c>
      <c r="M715" s="108">
        <v>0</v>
      </c>
      <c r="N715" s="109">
        <f>IFERROR(VLOOKUP(K715,Ene!H720:J1429,3,FALSE) + VLOOKUP(K715,Ene!H720:K1429,4,FALSE),0)</f>
        <v>0</v>
      </c>
      <c r="O715" s="109">
        <f>IFERROR(VLOOKUP($K715,Feb!$H$7:$J$716,3,FALSE) + VLOOKUP($K715,Feb!$H$7:$K$716,4,FALSE),0)</f>
        <v>0</v>
      </c>
      <c r="P715" s="109">
        <f>IFERROR(VLOOKUP($K715,Mar!$H$7:$J$716,3,FALSE) + VLOOKUP($K715,Mar!$H$7:$K$716,4,FALSE),0)</f>
        <v>0</v>
      </c>
      <c r="Q715" s="109">
        <f>IFERROR(VLOOKUP($K715,Abr!$H$7:$J$716,3,FALSE) + VLOOKUP($K715,Abr!$H$7:$K$716,4,FALSE),0)</f>
        <v>0</v>
      </c>
      <c r="R715" s="109">
        <f>IFERROR(VLOOKUP($K715,May!$H$7:$J$716,3,FALSE) + VLOOKUP($K715,May!$H$7:$K$716,4,FALSE),0)</f>
        <v>0</v>
      </c>
      <c r="S715" s="109">
        <f>IFERROR(VLOOKUP($K715,Jun!$H$7:$J$716,3,FALSE) + VLOOKUP($K715,Jun!$H$7:$K$716,4,FALSE),0)</f>
        <v>0</v>
      </c>
      <c r="T715" s="109">
        <f>IFERROR(VLOOKUP($K715,Jul!$H$7:$J$716,3,FALSE) + VLOOKUP($K715,Jul!$H$7:$K$716,4,FALSE),0)</f>
        <v>0</v>
      </c>
      <c r="U715" s="109">
        <f>IFERROR(VLOOKUP($K715,Ago!$H$7:$J$716,3,FALSE) + VLOOKUP($K715,Ago!$H$7:$K$716,4,FALSE),0)</f>
        <v>0</v>
      </c>
      <c r="V715" s="109">
        <f>IFERROR(VLOOKUP($K715,Set!$H$7:$J$716,3,FALSE) + VLOOKUP($K715,Set!$H$7:$K$716,4,FALSE),0)</f>
        <v>0</v>
      </c>
      <c r="W715" s="109">
        <f>IFERROR(VLOOKUP($K715,Oct!$H$7:$J$716,3,FALSE) + VLOOKUP($K715,Oct!$H$7:$K$716,4,FALSE),0)</f>
        <v>0</v>
      </c>
      <c r="X715" s="109">
        <f>IFERROR(VLOOKUP($K715,Nov!$H$7:$J$716,3,FALSE) + VLOOKUP($K715,Nov!$H$7:$K$716,4,FALSE),0)</f>
        <v>0</v>
      </c>
      <c r="Y715" s="109">
        <f>IFERROR(VLOOKUP($K715,Dic!$H$7:$J$716,3,FALSE) + VLOOKUP($K715,Dic!$H$7:$K$716,4,FALSE),0)</f>
        <v>0</v>
      </c>
      <c r="Z715" s="109">
        <f t="shared" si="135"/>
        <v>0</v>
      </c>
      <c r="AA715" s="109">
        <f t="shared" si="136"/>
        <v>0</v>
      </c>
      <c r="AB715" s="109">
        <f t="shared" si="137"/>
        <v>0</v>
      </c>
      <c r="AC715" s="109">
        <f t="shared" si="138"/>
        <v>0</v>
      </c>
      <c r="AD715" s="109">
        <f t="shared" si="139"/>
        <v>0</v>
      </c>
      <c r="AE715" s="109">
        <f t="shared" si="140"/>
        <v>0</v>
      </c>
      <c r="AF715" s="109">
        <f t="shared" si="141"/>
        <v>0</v>
      </c>
    </row>
    <row r="716" spans="1:32" ht="15" thickBot="1">
      <c r="A716">
        <v>2026</v>
      </c>
      <c r="B716" s="104" t="s">
        <v>924</v>
      </c>
      <c r="C716" s="104" t="s">
        <v>1039</v>
      </c>
      <c r="D716" s="105" t="s">
        <v>14</v>
      </c>
      <c r="E716" s="105" t="s">
        <v>15</v>
      </c>
      <c r="F716" s="106">
        <v>1672</v>
      </c>
      <c r="G716" s="105" t="s">
        <v>400</v>
      </c>
      <c r="H716" s="105" t="s">
        <v>14</v>
      </c>
      <c r="I716" s="105" t="s">
        <v>15</v>
      </c>
      <c r="J716" s="106" t="s">
        <v>8</v>
      </c>
      <c r="K716" s="107">
        <v>32646</v>
      </c>
      <c r="L716" s="105" t="s">
        <v>1247</v>
      </c>
      <c r="M716" s="108">
        <v>5.6000000000000005</v>
      </c>
      <c r="N716" s="109">
        <f>IFERROR(VLOOKUP(K716,Ene!H721:J1430,3,FALSE) + VLOOKUP(K716,Ene!H721:K1430,4,FALSE),0)</f>
        <v>0</v>
      </c>
      <c r="O716" s="109">
        <f>IFERROR(VLOOKUP($K716,Feb!$H$7:$J$716,3,FALSE) + VLOOKUP($K716,Feb!$H$7:$K$716,4,FALSE),0)</f>
        <v>0</v>
      </c>
      <c r="P716" s="109">
        <f>IFERROR(VLOOKUP($K716,Mar!$H$7:$J$716,3,FALSE) + VLOOKUP($K716,Mar!$H$7:$K$716,4,FALSE),0)</f>
        <v>0</v>
      </c>
      <c r="Q716" s="109">
        <f>IFERROR(VLOOKUP($K716,Abr!$H$7:$J$716,3,FALSE) + VLOOKUP($K716,Abr!$H$7:$K$716,4,FALSE),0)</f>
        <v>0</v>
      </c>
      <c r="R716" s="109">
        <f>IFERROR(VLOOKUP($K716,May!$H$7:$J$716,3,FALSE) + VLOOKUP($K716,May!$H$7:$K$716,4,FALSE),0)</f>
        <v>0</v>
      </c>
      <c r="S716" s="109">
        <f>IFERROR(VLOOKUP($K716,Jun!$H$7:$J$716,3,FALSE) + VLOOKUP($K716,Jun!$H$7:$K$716,4,FALSE),0)</f>
        <v>0</v>
      </c>
      <c r="T716" s="109">
        <f>IFERROR(VLOOKUP($K716,Jul!$H$7:$J$716,3,FALSE) + VLOOKUP($K716,Jul!$H$7:$K$716,4,FALSE),0)</f>
        <v>0</v>
      </c>
      <c r="U716" s="109">
        <f>IFERROR(VLOOKUP($K716,Ago!$H$7:$J$716,3,FALSE) + VLOOKUP($K716,Ago!$H$7:$K$716,4,FALSE),0)</f>
        <v>0</v>
      </c>
      <c r="V716" s="109">
        <f>IFERROR(VLOOKUP($K716,Set!$H$7:$J$716,3,FALSE) + VLOOKUP($K716,Set!$H$7:$K$716,4,FALSE),0)</f>
        <v>0</v>
      </c>
      <c r="W716" s="109">
        <f>IFERROR(VLOOKUP($K716,Oct!$H$7:$J$716,3,FALSE) + VLOOKUP($K716,Oct!$H$7:$K$716,4,FALSE),0)</f>
        <v>0</v>
      </c>
      <c r="X716" s="109">
        <f>IFERROR(VLOOKUP($K716,Nov!$H$7:$J$716,3,FALSE) + VLOOKUP($K716,Nov!$H$7:$K$716,4,FALSE),0)</f>
        <v>0</v>
      </c>
      <c r="Y716" s="109">
        <f>IFERROR(VLOOKUP($K716,Dic!$H$7:$J$716,3,FALSE) + VLOOKUP($K716,Dic!$H$7:$K$716,4,FALSE),0)</f>
        <v>0</v>
      </c>
      <c r="Z716" s="109">
        <f t="shared" si="135"/>
        <v>0</v>
      </c>
      <c r="AA716" s="109">
        <f t="shared" si="136"/>
        <v>0</v>
      </c>
      <c r="AB716" s="109">
        <f t="shared" si="137"/>
        <v>0</v>
      </c>
      <c r="AC716" s="109">
        <f t="shared" si="138"/>
        <v>0</v>
      </c>
      <c r="AD716" s="109">
        <f t="shared" si="139"/>
        <v>0</v>
      </c>
      <c r="AE716" s="109">
        <f t="shared" si="140"/>
        <v>0</v>
      </c>
      <c r="AF716" s="109">
        <f t="shared" si="141"/>
        <v>0</v>
      </c>
    </row>
    <row r="717" spans="1:32" ht="15" thickBot="1">
      <c r="A717">
        <v>2026</v>
      </c>
      <c r="B717" s="104" t="s">
        <v>924</v>
      </c>
      <c r="C717" s="104" t="s">
        <v>1001</v>
      </c>
      <c r="D717" s="105" t="s">
        <v>5</v>
      </c>
      <c r="E717" s="105" t="s">
        <v>132</v>
      </c>
      <c r="F717" s="106">
        <v>1714</v>
      </c>
      <c r="G717" s="105" t="s">
        <v>393</v>
      </c>
      <c r="H717" s="105" t="s">
        <v>5</v>
      </c>
      <c r="I717" s="105" t="s">
        <v>131</v>
      </c>
      <c r="J717" s="106" t="s">
        <v>8</v>
      </c>
      <c r="K717" s="107">
        <v>32709</v>
      </c>
      <c r="L717" s="105" t="s">
        <v>1248</v>
      </c>
      <c r="M717" s="108">
        <v>16</v>
      </c>
      <c r="N717" s="109">
        <f>IFERROR(VLOOKUP(K717,Ene!H722:J1431,3,FALSE) + VLOOKUP(K717,Ene!H722:K1431,4,FALSE),0)</f>
        <v>0</v>
      </c>
      <c r="O717" s="109">
        <f>IFERROR(VLOOKUP($K717,Feb!$H$7:$J$716,3,FALSE) + VLOOKUP($K717,Feb!$H$7:$K$716,4,FALSE),0)</f>
        <v>0</v>
      </c>
      <c r="P717" s="109">
        <f>IFERROR(VLOOKUP($K717,Mar!$H$7:$J$716,3,FALSE) + VLOOKUP($K717,Mar!$H$7:$K$716,4,FALSE),0)</f>
        <v>0</v>
      </c>
      <c r="Q717" s="109">
        <f>IFERROR(VLOOKUP($K717,Abr!$H$7:$J$716,3,FALSE) + VLOOKUP($K717,Abr!$H$7:$K$716,4,FALSE),0)</f>
        <v>0</v>
      </c>
      <c r="R717" s="109">
        <f>IFERROR(VLOOKUP($K717,May!$H$7:$J$716,3,FALSE) + VLOOKUP($K717,May!$H$7:$K$716,4,FALSE),0)</f>
        <v>0</v>
      </c>
      <c r="S717" s="109">
        <f>IFERROR(VLOOKUP($K717,Jun!$H$7:$J$716,3,FALSE) + VLOOKUP($K717,Jun!$H$7:$K$716,4,FALSE),0)</f>
        <v>0</v>
      </c>
      <c r="T717" s="109">
        <f>IFERROR(VLOOKUP($K717,Jul!$H$7:$J$716,3,FALSE) + VLOOKUP($K717,Jul!$H$7:$K$716,4,FALSE),0)</f>
        <v>0</v>
      </c>
      <c r="U717" s="109">
        <f>IFERROR(VLOOKUP($K717,Ago!$H$7:$J$716,3,FALSE) + VLOOKUP($K717,Ago!$H$7:$K$716,4,FALSE),0)</f>
        <v>0</v>
      </c>
      <c r="V717" s="109">
        <f>IFERROR(VLOOKUP($K717,Set!$H$7:$J$716,3,FALSE) + VLOOKUP($K717,Set!$H$7:$K$716,4,FALSE),0)</f>
        <v>0</v>
      </c>
      <c r="W717" s="109">
        <f>IFERROR(VLOOKUP($K717,Oct!$H$7:$J$716,3,FALSE) + VLOOKUP($K717,Oct!$H$7:$K$716,4,FALSE),0)</f>
        <v>0</v>
      </c>
      <c r="X717" s="109">
        <f>IFERROR(VLOOKUP($K717,Nov!$H$7:$J$716,3,FALSE) + VLOOKUP($K717,Nov!$H$7:$K$716,4,FALSE),0)</f>
        <v>0</v>
      </c>
      <c r="Y717" s="109">
        <f>IFERROR(VLOOKUP($K717,Dic!$H$7:$J$716,3,FALSE) + VLOOKUP($K717,Dic!$H$7:$K$716,4,FALSE),0)</f>
        <v>0</v>
      </c>
      <c r="Z717" s="109">
        <f t="shared" si="135"/>
        <v>0</v>
      </c>
      <c r="AA717" s="109">
        <f t="shared" si="136"/>
        <v>0</v>
      </c>
      <c r="AB717" s="109">
        <f t="shared" si="137"/>
        <v>0</v>
      </c>
      <c r="AC717" s="109">
        <f t="shared" si="138"/>
        <v>0</v>
      </c>
      <c r="AD717" s="109">
        <f t="shared" si="139"/>
        <v>0</v>
      </c>
      <c r="AE717" s="109">
        <f t="shared" si="140"/>
        <v>0</v>
      </c>
      <c r="AF717" s="109">
        <f t="shared" si="141"/>
        <v>0</v>
      </c>
    </row>
    <row r="718" spans="1:32" ht="15" thickBot="1">
      <c r="A718">
        <v>2026</v>
      </c>
      <c r="B718" s="104" t="s">
        <v>924</v>
      </c>
      <c r="C718" s="104" t="s">
        <v>1001</v>
      </c>
      <c r="D718" s="105" t="s">
        <v>5</v>
      </c>
      <c r="E718" s="105" t="s">
        <v>132</v>
      </c>
      <c r="F718" s="106">
        <v>1714</v>
      </c>
      <c r="G718" s="105" t="s">
        <v>393</v>
      </c>
      <c r="H718" s="105" t="s">
        <v>5</v>
      </c>
      <c r="I718" s="105" t="s">
        <v>131</v>
      </c>
      <c r="J718" s="106" t="s">
        <v>13</v>
      </c>
      <c r="K718" s="107">
        <v>32710</v>
      </c>
      <c r="L718" s="105" t="s">
        <v>1249</v>
      </c>
      <c r="M718" s="108">
        <v>28</v>
      </c>
      <c r="N718" s="109">
        <f>IFERROR(VLOOKUP(K718,Ene!H723:J1432,3,FALSE) + VLOOKUP(K718,Ene!H723:K1432,4,FALSE),0)</f>
        <v>0</v>
      </c>
      <c r="O718" s="109">
        <f>IFERROR(VLOOKUP($K718,Feb!$H$7:$J$716,3,FALSE) + VLOOKUP($K718,Feb!$H$7:$K$716,4,FALSE),0)</f>
        <v>1</v>
      </c>
      <c r="P718" s="109">
        <f>IFERROR(VLOOKUP($K718,Mar!$H$7:$J$716,3,FALSE) + VLOOKUP($K718,Mar!$H$7:$K$716,4,FALSE),0)</f>
        <v>0</v>
      </c>
      <c r="Q718" s="109">
        <f>IFERROR(VLOOKUP($K718,Abr!$H$7:$J$716,3,FALSE) + VLOOKUP($K718,Abr!$H$7:$K$716,4,FALSE),0)</f>
        <v>0</v>
      </c>
      <c r="R718" s="109">
        <f>IFERROR(VLOOKUP($K718,May!$H$7:$J$716,3,FALSE) + VLOOKUP($K718,May!$H$7:$K$716,4,FALSE),0)</f>
        <v>1</v>
      </c>
      <c r="S718" s="109">
        <f>IFERROR(VLOOKUP($K718,Jun!$H$7:$J$716,3,FALSE) + VLOOKUP($K718,Jun!$H$7:$K$716,4,FALSE),0)</f>
        <v>3</v>
      </c>
      <c r="T718" s="109">
        <f>IFERROR(VLOOKUP($K718,Jul!$H$7:$J$716,3,FALSE) + VLOOKUP($K718,Jul!$H$7:$K$716,4,FALSE),0)</f>
        <v>0</v>
      </c>
      <c r="U718" s="109">
        <f>IFERROR(VLOOKUP($K718,Ago!$H$7:$J$716,3,FALSE) + VLOOKUP($K718,Ago!$H$7:$K$716,4,FALSE),0)</f>
        <v>0</v>
      </c>
      <c r="V718" s="109">
        <f>IFERROR(VLOOKUP($K718,Set!$H$7:$J$716,3,FALSE) + VLOOKUP($K718,Set!$H$7:$K$716,4,FALSE),0)</f>
        <v>0</v>
      </c>
      <c r="W718" s="109">
        <f>IFERROR(VLOOKUP($K718,Oct!$H$7:$J$716,3,FALSE) + VLOOKUP($K718,Oct!$H$7:$K$716,4,FALSE),0)</f>
        <v>0</v>
      </c>
      <c r="X718" s="109">
        <f>IFERROR(VLOOKUP($K718,Nov!$H$7:$J$716,3,FALSE) + VLOOKUP($K718,Nov!$H$7:$K$716,4,FALSE),0)</f>
        <v>0</v>
      </c>
      <c r="Y718" s="109">
        <f>IFERROR(VLOOKUP($K718,Dic!$H$7:$J$716,3,FALSE) + VLOOKUP($K718,Dic!$H$7:$K$716,4,FALSE),0)</f>
        <v>0</v>
      </c>
      <c r="Z718" s="109">
        <f t="shared" si="135"/>
        <v>1</v>
      </c>
      <c r="AA718" s="109">
        <f t="shared" si="136"/>
        <v>4</v>
      </c>
      <c r="AB718" s="109">
        <f t="shared" si="137"/>
        <v>0</v>
      </c>
      <c r="AC718" s="109">
        <f t="shared" si="138"/>
        <v>0</v>
      </c>
      <c r="AD718" s="109">
        <f t="shared" si="139"/>
        <v>5</v>
      </c>
      <c r="AE718" s="109">
        <f t="shared" si="140"/>
        <v>0</v>
      </c>
      <c r="AF718" s="109">
        <f t="shared" si="141"/>
        <v>5</v>
      </c>
    </row>
    <row r="719" spans="1:32" ht="15" thickBot="1">
      <c r="A719">
        <v>2026</v>
      </c>
      <c r="B719" s="104" t="s">
        <v>857</v>
      </c>
      <c r="C719" s="104" t="s">
        <v>920</v>
      </c>
      <c r="D719" s="105" t="s">
        <v>6</v>
      </c>
      <c r="E719" s="105" t="s">
        <v>7</v>
      </c>
      <c r="F719" s="106">
        <v>0</v>
      </c>
      <c r="G719" s="105" t="s">
        <v>1093</v>
      </c>
      <c r="H719" s="105" t="s">
        <v>369</v>
      </c>
      <c r="I719" s="105" t="s">
        <v>370</v>
      </c>
      <c r="J719" s="106" t="s">
        <v>8</v>
      </c>
      <c r="K719" s="107">
        <v>32711</v>
      </c>
      <c r="L719" s="105" t="s">
        <v>1250</v>
      </c>
      <c r="M719" s="108">
        <v>0</v>
      </c>
      <c r="N719" s="109">
        <f>IFERROR(VLOOKUP(K719,Ene!H724:J1433,3,FALSE) + VLOOKUP(K719,Ene!H724:K1433,4,FALSE),0)</f>
        <v>0</v>
      </c>
      <c r="O719" s="109">
        <f>IFERROR(VLOOKUP($K719,Feb!$H$7:$J$716,3,FALSE) + VLOOKUP($K719,Feb!$H$7:$K$716,4,FALSE),0)</f>
        <v>0</v>
      </c>
      <c r="P719" s="109">
        <f>IFERROR(VLOOKUP($K719,Mar!$H$7:$J$716,3,FALSE) + VLOOKUP($K719,Mar!$H$7:$K$716,4,FALSE),0)</f>
        <v>0</v>
      </c>
      <c r="Q719" s="109">
        <f>IFERROR(VLOOKUP($K719,Abr!$H$7:$J$716,3,FALSE) + VLOOKUP($K719,Abr!$H$7:$K$716,4,FALSE),0)</f>
        <v>0</v>
      </c>
      <c r="R719" s="109">
        <f>IFERROR(VLOOKUP($K719,May!$H$7:$J$716,3,FALSE) + VLOOKUP($K719,May!$H$7:$K$716,4,FALSE),0)</f>
        <v>0</v>
      </c>
      <c r="S719" s="109">
        <f>IFERROR(VLOOKUP($K719,Jun!$H$7:$J$716,3,FALSE) + VLOOKUP($K719,Jun!$H$7:$K$716,4,FALSE),0)</f>
        <v>0</v>
      </c>
      <c r="T719" s="109">
        <f>IFERROR(VLOOKUP($K719,Jul!$H$7:$J$716,3,FALSE) + VLOOKUP($K719,Jul!$H$7:$K$716,4,FALSE),0)</f>
        <v>0</v>
      </c>
      <c r="U719" s="109">
        <f>IFERROR(VLOOKUP($K719,Ago!$H$7:$J$716,3,FALSE) + VLOOKUP($K719,Ago!$H$7:$K$716,4,FALSE),0)</f>
        <v>0</v>
      </c>
      <c r="V719" s="109">
        <f>IFERROR(VLOOKUP($K719,Set!$H$7:$J$716,3,FALSE) + VLOOKUP($K719,Set!$H$7:$K$716,4,FALSE),0)</f>
        <v>0</v>
      </c>
      <c r="W719" s="109">
        <f>IFERROR(VLOOKUP($K719,Oct!$H$7:$J$716,3,FALSE) + VLOOKUP($K719,Oct!$H$7:$K$716,4,FALSE),0)</f>
        <v>0</v>
      </c>
      <c r="X719" s="109">
        <f>IFERROR(VLOOKUP($K719,Nov!$H$7:$J$716,3,FALSE) + VLOOKUP($K719,Nov!$H$7:$K$716,4,FALSE),0)</f>
        <v>0</v>
      </c>
      <c r="Y719" s="109">
        <f>IFERROR(VLOOKUP($K719,Dic!$H$7:$J$716,3,FALSE) + VLOOKUP($K719,Dic!$H$7:$K$716,4,FALSE),0)</f>
        <v>0</v>
      </c>
      <c r="Z719" s="109">
        <f t="shared" si="135"/>
        <v>0</v>
      </c>
      <c r="AA719" s="109">
        <f t="shared" si="136"/>
        <v>0</v>
      </c>
      <c r="AB719" s="109">
        <f t="shared" si="137"/>
        <v>0</v>
      </c>
      <c r="AC719" s="109">
        <f t="shared" si="138"/>
        <v>0</v>
      </c>
      <c r="AD719" s="109">
        <f t="shared" si="139"/>
        <v>0</v>
      </c>
      <c r="AE719" s="109">
        <f t="shared" si="140"/>
        <v>0</v>
      </c>
      <c r="AF719" s="109">
        <f t="shared" si="141"/>
        <v>0</v>
      </c>
    </row>
    <row r="720" spans="1:32" ht="15" thickBot="1">
      <c r="A720">
        <v>2026</v>
      </c>
      <c r="B720" s="104" t="s">
        <v>924</v>
      </c>
      <c r="C720" s="104" t="s">
        <v>996</v>
      </c>
      <c r="D720" s="105" t="s">
        <v>5</v>
      </c>
      <c r="E720" s="105" t="s">
        <v>128</v>
      </c>
      <c r="F720" s="106">
        <v>1714</v>
      </c>
      <c r="G720" s="105" t="s">
        <v>393</v>
      </c>
      <c r="H720" s="105" t="s">
        <v>5</v>
      </c>
      <c r="I720" s="105" t="s">
        <v>127</v>
      </c>
      <c r="J720" s="106" t="s">
        <v>8</v>
      </c>
      <c r="K720" s="107">
        <v>32719</v>
      </c>
      <c r="L720" s="105" t="s">
        <v>1251</v>
      </c>
      <c r="M720" s="108">
        <v>8</v>
      </c>
      <c r="N720" s="109">
        <f>IFERROR(VLOOKUP(K720,Ene!H725:J1434,3,FALSE) + VLOOKUP(K720,Ene!H725:K1434,4,FALSE),0)</f>
        <v>0</v>
      </c>
      <c r="O720" s="109">
        <f>IFERROR(VLOOKUP($K720,Feb!$H$7:$J$716,3,FALSE) + VLOOKUP($K720,Feb!$H$7:$K$716,4,FALSE),0)</f>
        <v>0</v>
      </c>
      <c r="P720" s="109">
        <f>IFERROR(VLOOKUP($K720,Mar!$H$7:$J$716,3,FALSE) + VLOOKUP($K720,Mar!$H$7:$K$716,4,FALSE),0)</f>
        <v>0</v>
      </c>
      <c r="Q720" s="109">
        <f>IFERROR(VLOOKUP($K720,Abr!$H$7:$J$716,3,FALSE) + VLOOKUP($K720,Abr!$H$7:$K$716,4,FALSE),0)</f>
        <v>0</v>
      </c>
      <c r="R720" s="109">
        <f>IFERROR(VLOOKUP($K720,May!$H$7:$J$716,3,FALSE) + VLOOKUP($K720,May!$H$7:$K$716,4,FALSE),0)</f>
        <v>0</v>
      </c>
      <c r="S720" s="109">
        <f>IFERROR(VLOOKUP($K720,Jun!$H$7:$J$716,3,FALSE) + VLOOKUP($K720,Jun!$H$7:$K$716,4,FALSE),0)</f>
        <v>0</v>
      </c>
      <c r="T720" s="109">
        <f>IFERROR(VLOOKUP($K720,Jul!$H$7:$J$716,3,FALSE) + VLOOKUP($K720,Jul!$H$7:$K$716,4,FALSE),0)</f>
        <v>0</v>
      </c>
      <c r="U720" s="109">
        <f>IFERROR(VLOOKUP($K720,Ago!$H$7:$J$716,3,FALSE) + VLOOKUP($K720,Ago!$H$7:$K$716,4,FALSE),0)</f>
        <v>0</v>
      </c>
      <c r="V720" s="109">
        <f>IFERROR(VLOOKUP($K720,Set!$H$7:$J$716,3,FALSE) + VLOOKUP($K720,Set!$H$7:$K$716,4,FALSE),0)</f>
        <v>0</v>
      </c>
      <c r="W720" s="109">
        <f>IFERROR(VLOOKUP($K720,Oct!$H$7:$J$716,3,FALSE) + VLOOKUP($K720,Oct!$H$7:$K$716,4,FALSE),0)</f>
        <v>0</v>
      </c>
      <c r="X720" s="109">
        <f>IFERROR(VLOOKUP($K720,Nov!$H$7:$J$716,3,FALSE) + VLOOKUP($K720,Nov!$H$7:$K$716,4,FALSE),0)</f>
        <v>0</v>
      </c>
      <c r="Y720" s="109">
        <f>IFERROR(VLOOKUP($K720,Dic!$H$7:$J$716,3,FALSE) + VLOOKUP($K720,Dic!$H$7:$K$716,4,FALSE),0)</f>
        <v>0</v>
      </c>
      <c r="Z720" s="109">
        <f t="shared" si="135"/>
        <v>0</v>
      </c>
      <c r="AA720" s="109">
        <f t="shared" si="136"/>
        <v>0</v>
      </c>
      <c r="AB720" s="109">
        <f t="shared" si="137"/>
        <v>0</v>
      </c>
      <c r="AC720" s="109">
        <f t="shared" si="138"/>
        <v>0</v>
      </c>
      <c r="AD720" s="109">
        <f t="shared" si="139"/>
        <v>0</v>
      </c>
      <c r="AE720" s="109">
        <f t="shared" si="140"/>
        <v>0</v>
      </c>
      <c r="AF720" s="109">
        <f t="shared" si="141"/>
        <v>0</v>
      </c>
    </row>
    <row r="721" spans="1:32" ht="15" thickBot="1">
      <c r="A721">
        <v>2026</v>
      </c>
      <c r="B721" s="104" t="s">
        <v>857</v>
      </c>
      <c r="C721" s="104" t="s">
        <v>943</v>
      </c>
      <c r="D721" s="105" t="s">
        <v>6</v>
      </c>
      <c r="E721" s="105" t="s">
        <v>41</v>
      </c>
      <c r="F721" s="106">
        <v>0</v>
      </c>
      <c r="G721" s="105" t="s">
        <v>1093</v>
      </c>
      <c r="H721" s="105" t="s">
        <v>369</v>
      </c>
      <c r="I721" s="105" t="s">
        <v>370</v>
      </c>
      <c r="J721" s="106" t="s">
        <v>8</v>
      </c>
      <c r="K721" s="107">
        <v>32723</v>
      </c>
      <c r="L721" s="105" t="s">
        <v>1252</v>
      </c>
      <c r="M721" s="108">
        <v>0</v>
      </c>
      <c r="N721" s="109">
        <f>IFERROR(VLOOKUP(K721,Ene!H726:J1435,3,FALSE) + VLOOKUP(K721,Ene!H726:K1435,4,FALSE),0)</f>
        <v>0</v>
      </c>
      <c r="O721" s="109">
        <f>IFERROR(VLOOKUP($K721,Feb!$H$7:$J$716,3,FALSE) + VLOOKUP($K721,Feb!$H$7:$K$716,4,FALSE),0)</f>
        <v>0</v>
      </c>
      <c r="P721" s="109">
        <f>IFERROR(VLOOKUP($K721,Mar!$H$7:$J$716,3,FALSE) + VLOOKUP($K721,Mar!$H$7:$K$716,4,FALSE),0)</f>
        <v>0</v>
      </c>
      <c r="Q721" s="109">
        <f>IFERROR(VLOOKUP($K721,Abr!$H$7:$J$716,3,FALSE) + VLOOKUP($K721,Abr!$H$7:$K$716,4,FALSE),0)</f>
        <v>0</v>
      </c>
      <c r="R721" s="109">
        <f>IFERROR(VLOOKUP($K721,May!$H$7:$J$716,3,FALSE) + VLOOKUP($K721,May!$H$7:$K$716,4,FALSE),0)</f>
        <v>0</v>
      </c>
      <c r="S721" s="109">
        <f>IFERROR(VLOOKUP($K721,Jun!$H$7:$J$716,3,FALSE) + VLOOKUP($K721,Jun!$H$7:$K$716,4,FALSE),0)</f>
        <v>0</v>
      </c>
      <c r="T721" s="109">
        <f>IFERROR(VLOOKUP($K721,Jul!$H$7:$J$716,3,FALSE) + VLOOKUP($K721,Jul!$H$7:$K$716,4,FALSE),0)</f>
        <v>0</v>
      </c>
      <c r="U721" s="109">
        <f>IFERROR(VLOOKUP($K721,Ago!$H$7:$J$716,3,FALSE) + VLOOKUP($K721,Ago!$H$7:$K$716,4,FALSE),0)</f>
        <v>0</v>
      </c>
      <c r="V721" s="109">
        <f>IFERROR(VLOOKUP($K721,Set!$H$7:$J$716,3,FALSE) + VLOOKUP($K721,Set!$H$7:$K$716,4,FALSE),0)</f>
        <v>0</v>
      </c>
      <c r="W721" s="109">
        <f>IFERROR(VLOOKUP($K721,Oct!$H$7:$J$716,3,FALSE) + VLOOKUP($K721,Oct!$H$7:$K$716,4,FALSE),0)</f>
        <v>0</v>
      </c>
      <c r="X721" s="109">
        <f>IFERROR(VLOOKUP($K721,Nov!$H$7:$J$716,3,FALSE) + VLOOKUP($K721,Nov!$H$7:$K$716,4,FALSE),0)</f>
        <v>0</v>
      </c>
      <c r="Y721" s="109">
        <f>IFERROR(VLOOKUP($K721,Dic!$H$7:$J$716,3,FALSE) + VLOOKUP($K721,Dic!$H$7:$K$716,4,FALSE),0)</f>
        <v>0</v>
      </c>
      <c r="Z721" s="109">
        <f t="shared" si="135"/>
        <v>0</v>
      </c>
      <c r="AA721" s="109">
        <f t="shared" si="136"/>
        <v>0</v>
      </c>
      <c r="AB721" s="109">
        <f t="shared" si="137"/>
        <v>0</v>
      </c>
      <c r="AC721" s="109">
        <f t="shared" si="138"/>
        <v>0</v>
      </c>
      <c r="AD721" s="109">
        <f t="shared" si="139"/>
        <v>0</v>
      </c>
      <c r="AE721" s="109">
        <f t="shared" si="140"/>
        <v>0</v>
      </c>
      <c r="AF721" s="109">
        <f t="shared" si="141"/>
        <v>0</v>
      </c>
    </row>
    <row r="722" spans="1:32" ht="15" thickBot="1">
      <c r="A722">
        <v>2026</v>
      </c>
      <c r="B722" s="104" t="s">
        <v>924</v>
      </c>
      <c r="C722" s="104" t="s">
        <v>1050</v>
      </c>
      <c r="D722" s="105" t="s">
        <v>14</v>
      </c>
      <c r="E722" s="105" t="s">
        <v>199</v>
      </c>
      <c r="F722" s="106">
        <v>1672</v>
      </c>
      <c r="G722" s="105" t="s">
        <v>400</v>
      </c>
      <c r="H722" s="105" t="s">
        <v>14</v>
      </c>
      <c r="I722" s="105" t="s">
        <v>15</v>
      </c>
      <c r="J722" s="106" t="s">
        <v>8</v>
      </c>
      <c r="K722" s="107">
        <v>32745</v>
      </c>
      <c r="L722" s="105" t="s">
        <v>1253</v>
      </c>
      <c r="M722" s="108">
        <v>1.6</v>
      </c>
      <c r="N722" s="109">
        <f>IFERROR(VLOOKUP(K722,Ene!H727:J1436,3,FALSE) + VLOOKUP(K722,Ene!H727:K1436,4,FALSE),0)</f>
        <v>0</v>
      </c>
      <c r="O722" s="109">
        <f>IFERROR(VLOOKUP($K722,Feb!$H$7:$J$716,3,FALSE) + VLOOKUP($K722,Feb!$H$7:$K$716,4,FALSE),0)</f>
        <v>0</v>
      </c>
      <c r="P722" s="109">
        <f>IFERROR(VLOOKUP($K722,Mar!$H$7:$J$716,3,FALSE) + VLOOKUP($K722,Mar!$H$7:$K$716,4,FALSE),0)</f>
        <v>0</v>
      </c>
      <c r="Q722" s="109">
        <f>IFERROR(VLOOKUP($K722,Abr!$H$7:$J$716,3,FALSE) + VLOOKUP($K722,Abr!$H$7:$K$716,4,FALSE),0)</f>
        <v>0</v>
      </c>
      <c r="R722" s="109">
        <f>IFERROR(VLOOKUP($K722,May!$H$7:$J$716,3,FALSE) + VLOOKUP($K722,May!$H$7:$K$716,4,FALSE),0)</f>
        <v>0</v>
      </c>
      <c r="S722" s="109">
        <f>IFERROR(VLOOKUP($K722,Jun!$H$7:$J$716,3,FALSE) + VLOOKUP($K722,Jun!$H$7:$K$716,4,FALSE),0)</f>
        <v>0</v>
      </c>
      <c r="T722" s="109">
        <f>IFERROR(VLOOKUP($K722,Jul!$H$7:$J$716,3,FALSE) + VLOOKUP($K722,Jul!$H$7:$K$716,4,FALSE),0)</f>
        <v>0</v>
      </c>
      <c r="U722" s="109">
        <f>IFERROR(VLOOKUP($K722,Ago!$H$7:$J$716,3,FALSE) + VLOOKUP($K722,Ago!$H$7:$K$716,4,FALSE),0)</f>
        <v>0</v>
      </c>
      <c r="V722" s="109">
        <f>IFERROR(VLOOKUP($K722,Set!$H$7:$J$716,3,FALSE) + VLOOKUP($K722,Set!$H$7:$K$716,4,FALSE),0)</f>
        <v>0</v>
      </c>
      <c r="W722" s="109">
        <f>IFERROR(VLOOKUP($K722,Oct!$H$7:$J$716,3,FALSE) + VLOOKUP($K722,Oct!$H$7:$K$716,4,FALSE),0)</f>
        <v>0</v>
      </c>
      <c r="X722" s="109">
        <f>IFERROR(VLOOKUP($K722,Nov!$H$7:$J$716,3,FALSE) + VLOOKUP($K722,Nov!$H$7:$K$716,4,FALSE),0)</f>
        <v>0</v>
      </c>
      <c r="Y722" s="109">
        <f>IFERROR(VLOOKUP($K722,Dic!$H$7:$J$716,3,FALSE) + VLOOKUP($K722,Dic!$H$7:$K$716,4,FALSE),0)</f>
        <v>0</v>
      </c>
      <c r="Z722" s="109">
        <f t="shared" si="135"/>
        <v>0</v>
      </c>
      <c r="AA722" s="109">
        <f t="shared" si="136"/>
        <v>0</v>
      </c>
      <c r="AB722" s="109">
        <f t="shared" si="137"/>
        <v>0</v>
      </c>
      <c r="AC722" s="109">
        <f t="shared" si="138"/>
        <v>0</v>
      </c>
      <c r="AD722" s="109">
        <f t="shared" si="139"/>
        <v>0</v>
      </c>
      <c r="AE722" s="109">
        <f t="shared" si="140"/>
        <v>0</v>
      </c>
      <c r="AF722" s="109">
        <f t="shared" si="141"/>
        <v>0</v>
      </c>
    </row>
    <row r="723" spans="1:32" ht="15" thickBot="1">
      <c r="A723">
        <v>2026</v>
      </c>
      <c r="B723" s="104" t="s">
        <v>857</v>
      </c>
      <c r="C723" s="104" t="s">
        <v>920</v>
      </c>
      <c r="D723" s="105" t="s">
        <v>6</v>
      </c>
      <c r="E723" s="105" t="s">
        <v>7</v>
      </c>
      <c r="F723" s="106">
        <v>0</v>
      </c>
      <c r="G723" s="105" t="s">
        <v>1093</v>
      </c>
      <c r="H723" s="105" t="s">
        <v>369</v>
      </c>
      <c r="I723" s="105" t="s">
        <v>370</v>
      </c>
      <c r="J723" s="106" t="s">
        <v>13</v>
      </c>
      <c r="K723" s="107">
        <v>32766</v>
      </c>
      <c r="L723" s="105" t="s">
        <v>1254</v>
      </c>
      <c r="M723" s="108">
        <v>0</v>
      </c>
      <c r="N723" s="109">
        <f>IFERROR(VLOOKUP(K723,Ene!H728:J1437,3,FALSE) + VLOOKUP(K723,Ene!H728:K1437,4,FALSE),0)</f>
        <v>0</v>
      </c>
      <c r="O723" s="109">
        <f>IFERROR(VLOOKUP($K723,Feb!$H$7:$J$716,3,FALSE) + VLOOKUP($K723,Feb!$H$7:$K$716,4,FALSE),0)</f>
        <v>0</v>
      </c>
      <c r="P723" s="109">
        <f>IFERROR(VLOOKUP($K723,Mar!$H$7:$J$716,3,FALSE) + VLOOKUP($K723,Mar!$H$7:$K$716,4,FALSE),0)</f>
        <v>0</v>
      </c>
      <c r="Q723" s="109">
        <f>IFERROR(VLOOKUP($K723,Abr!$H$7:$J$716,3,FALSE) + VLOOKUP($K723,Abr!$H$7:$K$716,4,FALSE),0)</f>
        <v>0</v>
      </c>
      <c r="R723" s="109">
        <f>IFERROR(VLOOKUP($K723,May!$H$7:$J$716,3,FALSE) + VLOOKUP($K723,May!$H$7:$K$716,4,FALSE),0)</f>
        <v>0</v>
      </c>
      <c r="S723" s="109">
        <f>IFERROR(VLOOKUP($K723,Jun!$H$7:$J$716,3,FALSE) + VLOOKUP($K723,Jun!$H$7:$K$716,4,FALSE),0)</f>
        <v>0</v>
      </c>
      <c r="T723" s="109">
        <f>IFERROR(VLOOKUP($K723,Jul!$H$7:$J$716,3,FALSE) + VLOOKUP($K723,Jul!$H$7:$K$716,4,FALSE),0)</f>
        <v>0</v>
      </c>
      <c r="U723" s="109">
        <f>IFERROR(VLOOKUP($K723,Ago!$H$7:$J$716,3,FALSE) + VLOOKUP($K723,Ago!$H$7:$K$716,4,FALSE),0)</f>
        <v>0</v>
      </c>
      <c r="V723" s="109">
        <f>IFERROR(VLOOKUP($K723,Set!$H$7:$J$716,3,FALSE) + VLOOKUP($K723,Set!$H$7:$K$716,4,FALSE),0)</f>
        <v>0</v>
      </c>
      <c r="W723" s="109">
        <f>IFERROR(VLOOKUP($K723,Oct!$H$7:$J$716,3,FALSE) + VLOOKUP($K723,Oct!$H$7:$K$716,4,FALSE),0)</f>
        <v>0</v>
      </c>
      <c r="X723" s="109">
        <f>IFERROR(VLOOKUP($K723,Nov!$H$7:$J$716,3,FALSE) + VLOOKUP($K723,Nov!$H$7:$K$716,4,FALSE),0)</f>
        <v>0</v>
      </c>
      <c r="Y723" s="109">
        <f>IFERROR(VLOOKUP($K723,Dic!$H$7:$J$716,3,FALSE) + VLOOKUP($K723,Dic!$H$7:$K$716,4,FALSE),0)</f>
        <v>0</v>
      </c>
      <c r="Z723" s="109">
        <f t="shared" si="135"/>
        <v>0</v>
      </c>
      <c r="AA723" s="109">
        <f t="shared" si="136"/>
        <v>0</v>
      </c>
      <c r="AB723" s="109">
        <f t="shared" si="137"/>
        <v>0</v>
      </c>
      <c r="AC723" s="109">
        <f t="shared" si="138"/>
        <v>0</v>
      </c>
      <c r="AD723" s="109">
        <f t="shared" si="139"/>
        <v>0</v>
      </c>
      <c r="AE723" s="109">
        <f t="shared" si="140"/>
        <v>0</v>
      </c>
      <c r="AF723" s="109">
        <f t="shared" si="141"/>
        <v>0</v>
      </c>
    </row>
    <row r="724" spans="1:32" ht="15" thickBot="1">
      <c r="A724">
        <v>2026</v>
      </c>
      <c r="B724" s="104" t="s">
        <v>857</v>
      </c>
      <c r="C724" s="104" t="s">
        <v>920</v>
      </c>
      <c r="D724" s="105" t="s">
        <v>6</v>
      </c>
      <c r="E724" s="105" t="s">
        <v>7</v>
      </c>
      <c r="F724" s="106">
        <v>0</v>
      </c>
      <c r="G724" s="105" t="s">
        <v>1093</v>
      </c>
      <c r="H724" s="105" t="s">
        <v>369</v>
      </c>
      <c r="I724" s="105" t="s">
        <v>370</v>
      </c>
      <c r="J724" s="106" t="s">
        <v>9</v>
      </c>
      <c r="K724" s="107">
        <v>32768</v>
      </c>
      <c r="L724" s="105" t="s">
        <v>1255</v>
      </c>
      <c r="M724" s="108">
        <v>0</v>
      </c>
      <c r="N724" s="109">
        <f>IFERROR(VLOOKUP(K724,Ene!H729:J1438,3,FALSE) + VLOOKUP(K724,Ene!H729:K1438,4,FALSE),0)</f>
        <v>0</v>
      </c>
      <c r="O724" s="109">
        <f>IFERROR(VLOOKUP($K724,Feb!$H$7:$J$716,3,FALSE) + VLOOKUP($K724,Feb!$H$7:$K$716,4,FALSE),0)</f>
        <v>0</v>
      </c>
      <c r="P724" s="109">
        <f>IFERROR(VLOOKUP($K724,Mar!$H$7:$J$716,3,FALSE) + VLOOKUP($K724,Mar!$H$7:$K$716,4,FALSE),0)</f>
        <v>0</v>
      </c>
      <c r="Q724" s="109">
        <f>IFERROR(VLOOKUP($K724,Abr!$H$7:$J$716,3,FALSE) + VLOOKUP($K724,Abr!$H$7:$K$716,4,FALSE),0)</f>
        <v>0</v>
      </c>
      <c r="R724" s="109">
        <f>IFERROR(VLOOKUP($K724,May!$H$7:$J$716,3,FALSE) + VLOOKUP($K724,May!$H$7:$K$716,4,FALSE),0)</f>
        <v>0</v>
      </c>
      <c r="S724" s="109">
        <f>IFERROR(VLOOKUP($K724,Jun!$H$7:$J$716,3,FALSE) + VLOOKUP($K724,Jun!$H$7:$K$716,4,FALSE),0)</f>
        <v>0</v>
      </c>
      <c r="T724" s="109">
        <f>IFERROR(VLOOKUP($K724,Jul!$H$7:$J$716,3,FALSE) + VLOOKUP($K724,Jul!$H$7:$K$716,4,FALSE),0)</f>
        <v>0</v>
      </c>
      <c r="U724" s="109">
        <f>IFERROR(VLOOKUP($K724,Ago!$H$7:$J$716,3,FALSE) + VLOOKUP($K724,Ago!$H$7:$K$716,4,FALSE),0)</f>
        <v>0</v>
      </c>
      <c r="V724" s="109">
        <f>IFERROR(VLOOKUP($K724,Set!$H$7:$J$716,3,FALSE) + VLOOKUP($K724,Set!$H$7:$K$716,4,FALSE),0)</f>
        <v>0</v>
      </c>
      <c r="W724" s="109">
        <f>IFERROR(VLOOKUP($K724,Oct!$H$7:$J$716,3,FALSE) + VLOOKUP($K724,Oct!$H$7:$K$716,4,FALSE),0)</f>
        <v>0</v>
      </c>
      <c r="X724" s="109">
        <f>IFERROR(VLOOKUP($K724,Nov!$H$7:$J$716,3,FALSE) + VLOOKUP($K724,Nov!$H$7:$K$716,4,FALSE),0)</f>
        <v>0</v>
      </c>
      <c r="Y724" s="109">
        <f>IFERROR(VLOOKUP($K724,Dic!$H$7:$J$716,3,FALSE) + VLOOKUP($K724,Dic!$H$7:$K$716,4,FALSE),0)</f>
        <v>0</v>
      </c>
      <c r="Z724" s="109">
        <f t="shared" si="135"/>
        <v>0</v>
      </c>
      <c r="AA724" s="109">
        <f t="shared" si="136"/>
        <v>0</v>
      </c>
      <c r="AB724" s="109">
        <f t="shared" si="137"/>
        <v>0</v>
      </c>
      <c r="AC724" s="109">
        <f t="shared" si="138"/>
        <v>0</v>
      </c>
      <c r="AD724" s="109">
        <f t="shared" si="139"/>
        <v>0</v>
      </c>
      <c r="AE724" s="109">
        <f t="shared" si="140"/>
        <v>0</v>
      </c>
      <c r="AF724" s="109">
        <f t="shared" si="141"/>
        <v>0</v>
      </c>
    </row>
    <row r="725" spans="1:32" ht="15" thickBot="1">
      <c r="A725">
        <v>2026</v>
      </c>
      <c r="B725" s="104" t="s">
        <v>857</v>
      </c>
      <c r="C725" s="104" t="s">
        <v>920</v>
      </c>
      <c r="D725" s="105" t="s">
        <v>6</v>
      </c>
      <c r="E725" s="105" t="s">
        <v>7</v>
      </c>
      <c r="F725" s="106">
        <v>0</v>
      </c>
      <c r="G725" s="105" t="s">
        <v>1093</v>
      </c>
      <c r="H725" s="105" t="s">
        <v>369</v>
      </c>
      <c r="I725" s="105" t="s">
        <v>370</v>
      </c>
      <c r="J725" s="106" t="s">
        <v>522</v>
      </c>
      <c r="K725" s="107">
        <v>32849</v>
      </c>
      <c r="L725" s="105" t="s">
        <v>1256</v>
      </c>
      <c r="M725" s="108">
        <v>0</v>
      </c>
      <c r="N725" s="109">
        <f>IFERROR(VLOOKUP(K725,Ene!H730:J1439,3,FALSE) + VLOOKUP(K725,Ene!H730:K1439,4,FALSE),0)</f>
        <v>0</v>
      </c>
      <c r="O725" s="109">
        <f>IFERROR(VLOOKUP($K725,Feb!$H$7:$J$716,3,FALSE) + VLOOKUP($K725,Feb!$H$7:$K$716,4,FALSE),0)</f>
        <v>0</v>
      </c>
      <c r="P725" s="109">
        <f>IFERROR(VLOOKUP($K725,Mar!$H$7:$J$716,3,FALSE) + VLOOKUP($K725,Mar!$H$7:$K$716,4,FALSE),0)</f>
        <v>0</v>
      </c>
      <c r="Q725" s="109">
        <f>IFERROR(VLOOKUP($K725,Abr!$H$7:$J$716,3,FALSE) + VLOOKUP($K725,Abr!$H$7:$K$716,4,FALSE),0)</f>
        <v>0</v>
      </c>
      <c r="R725" s="109">
        <f>IFERROR(VLOOKUP($K725,May!$H$7:$J$716,3,FALSE) + VLOOKUP($K725,May!$H$7:$K$716,4,FALSE),0)</f>
        <v>0</v>
      </c>
      <c r="S725" s="109">
        <f>IFERROR(VLOOKUP($K725,Jun!$H$7:$J$716,3,FALSE) + VLOOKUP($K725,Jun!$H$7:$K$716,4,FALSE),0)</f>
        <v>0</v>
      </c>
      <c r="T725" s="109">
        <f>IFERROR(VLOOKUP($K725,Jul!$H$7:$J$716,3,FALSE) + VLOOKUP($K725,Jul!$H$7:$K$716,4,FALSE),0)</f>
        <v>0</v>
      </c>
      <c r="U725" s="109">
        <f>IFERROR(VLOOKUP($K725,Ago!$H$7:$J$716,3,FALSE) + VLOOKUP($K725,Ago!$H$7:$K$716,4,FALSE),0)</f>
        <v>0</v>
      </c>
      <c r="V725" s="109">
        <f>IFERROR(VLOOKUP($K725,Set!$H$7:$J$716,3,FALSE) + VLOOKUP($K725,Set!$H$7:$K$716,4,FALSE),0)</f>
        <v>0</v>
      </c>
      <c r="W725" s="109">
        <f>IFERROR(VLOOKUP($K725,Oct!$H$7:$J$716,3,FALSE) + VLOOKUP($K725,Oct!$H$7:$K$716,4,FALSE),0)</f>
        <v>0</v>
      </c>
      <c r="X725" s="109">
        <f>IFERROR(VLOOKUP($K725,Nov!$H$7:$J$716,3,FALSE) + VLOOKUP($K725,Nov!$H$7:$K$716,4,FALSE),0)</f>
        <v>0</v>
      </c>
      <c r="Y725" s="109">
        <f>IFERROR(VLOOKUP($K725,Dic!$H$7:$J$716,3,FALSE) + VLOOKUP($K725,Dic!$H$7:$K$716,4,FALSE),0)</f>
        <v>0</v>
      </c>
      <c r="Z725" s="109">
        <f t="shared" si="135"/>
        <v>0</v>
      </c>
      <c r="AA725" s="109">
        <f t="shared" si="136"/>
        <v>0</v>
      </c>
      <c r="AB725" s="109">
        <f t="shared" si="137"/>
        <v>0</v>
      </c>
      <c r="AC725" s="109">
        <f t="shared" si="138"/>
        <v>0</v>
      </c>
      <c r="AD725" s="109">
        <f t="shared" si="139"/>
        <v>0</v>
      </c>
      <c r="AE725" s="109">
        <f t="shared" si="140"/>
        <v>0</v>
      </c>
      <c r="AF725" s="109">
        <f t="shared" si="141"/>
        <v>0</v>
      </c>
    </row>
    <row r="726" spans="1:32" ht="15" thickBot="1">
      <c r="A726">
        <v>2026</v>
      </c>
      <c r="B726" s="104" t="s">
        <v>924</v>
      </c>
      <c r="C726" s="104" t="s">
        <v>1001</v>
      </c>
      <c r="D726" s="105" t="s">
        <v>5</v>
      </c>
      <c r="E726" s="105" t="s">
        <v>132</v>
      </c>
      <c r="F726" s="106">
        <v>1714</v>
      </c>
      <c r="G726" s="105" t="s">
        <v>393</v>
      </c>
      <c r="H726" s="105" t="s">
        <v>5</v>
      </c>
      <c r="I726" s="105" t="s">
        <v>131</v>
      </c>
      <c r="J726" s="106" t="s">
        <v>8</v>
      </c>
      <c r="K726" s="107">
        <v>32851</v>
      </c>
      <c r="L726" s="105" t="s">
        <v>1257</v>
      </c>
      <c r="M726" s="108">
        <v>12</v>
      </c>
      <c r="N726" s="109">
        <f>IFERROR(VLOOKUP(K726,Ene!H731:J1440,3,FALSE) + VLOOKUP(K726,Ene!H731:K1440,4,FALSE),0)</f>
        <v>0</v>
      </c>
      <c r="O726" s="109">
        <f>IFERROR(VLOOKUP($K726,Feb!$H$7:$J$716,3,FALSE) + VLOOKUP($K726,Feb!$H$7:$K$716,4,FALSE),0)</f>
        <v>0</v>
      </c>
      <c r="P726" s="109">
        <f>IFERROR(VLOOKUP($K726,Mar!$H$7:$J$716,3,FALSE) + VLOOKUP($K726,Mar!$H$7:$K$716,4,FALSE),0)</f>
        <v>0</v>
      </c>
      <c r="Q726" s="109">
        <f>IFERROR(VLOOKUP($K726,Abr!$H$7:$J$716,3,FALSE) + VLOOKUP($K726,Abr!$H$7:$K$716,4,FALSE),0)</f>
        <v>0</v>
      </c>
      <c r="R726" s="109">
        <f>IFERROR(VLOOKUP($K726,May!$H$7:$J$716,3,FALSE) + VLOOKUP($K726,May!$H$7:$K$716,4,FALSE),0)</f>
        <v>0</v>
      </c>
      <c r="S726" s="109">
        <f>IFERROR(VLOOKUP($K726,Jun!$H$7:$J$716,3,FALSE) + VLOOKUP($K726,Jun!$H$7:$K$716,4,FALSE),0)</f>
        <v>0</v>
      </c>
      <c r="T726" s="109">
        <f>IFERROR(VLOOKUP($K726,Jul!$H$7:$J$716,3,FALSE) + VLOOKUP($K726,Jul!$H$7:$K$716,4,FALSE),0)</f>
        <v>0</v>
      </c>
      <c r="U726" s="109">
        <f>IFERROR(VLOOKUP($K726,Ago!$H$7:$J$716,3,FALSE) + VLOOKUP($K726,Ago!$H$7:$K$716,4,FALSE),0)</f>
        <v>0</v>
      </c>
      <c r="V726" s="109">
        <f>IFERROR(VLOOKUP($K726,Set!$H$7:$J$716,3,FALSE) + VLOOKUP($K726,Set!$H$7:$K$716,4,FALSE),0)</f>
        <v>0</v>
      </c>
      <c r="W726" s="109">
        <f>IFERROR(VLOOKUP($K726,Oct!$H$7:$J$716,3,FALSE) + VLOOKUP($K726,Oct!$H$7:$K$716,4,FALSE),0)</f>
        <v>0</v>
      </c>
      <c r="X726" s="109">
        <f>IFERROR(VLOOKUP($K726,Nov!$H$7:$J$716,3,FALSE) + VLOOKUP($K726,Nov!$H$7:$K$716,4,FALSE),0)</f>
        <v>0</v>
      </c>
      <c r="Y726" s="109">
        <f>IFERROR(VLOOKUP($K726,Dic!$H$7:$J$716,3,FALSE) + VLOOKUP($K726,Dic!$H$7:$K$716,4,FALSE),0)</f>
        <v>0</v>
      </c>
      <c r="Z726" s="109">
        <f t="shared" si="135"/>
        <v>0</v>
      </c>
      <c r="AA726" s="109">
        <f t="shared" si="136"/>
        <v>0</v>
      </c>
      <c r="AB726" s="109">
        <f t="shared" si="137"/>
        <v>0</v>
      </c>
      <c r="AC726" s="109">
        <f t="shared" si="138"/>
        <v>0</v>
      </c>
      <c r="AD726" s="109">
        <f t="shared" si="139"/>
        <v>0</v>
      </c>
      <c r="AE726" s="109">
        <f t="shared" si="140"/>
        <v>0</v>
      </c>
      <c r="AF726" s="109">
        <f t="shared" si="141"/>
        <v>0</v>
      </c>
    </row>
    <row r="727" spans="1:32" ht="15" thickBot="1">
      <c r="A727">
        <v>2026</v>
      </c>
      <c r="B727" s="104" t="s">
        <v>924</v>
      </c>
      <c r="C727" s="104" t="s">
        <v>1001</v>
      </c>
      <c r="D727" s="105" t="s">
        <v>5</v>
      </c>
      <c r="E727" s="105" t="s">
        <v>132</v>
      </c>
      <c r="F727" s="106">
        <v>1714</v>
      </c>
      <c r="G727" s="105" t="s">
        <v>393</v>
      </c>
      <c r="H727" s="105" t="s">
        <v>5</v>
      </c>
      <c r="I727" s="105" t="s">
        <v>131</v>
      </c>
      <c r="J727" s="106" t="s">
        <v>13</v>
      </c>
      <c r="K727" s="107">
        <v>32852</v>
      </c>
      <c r="L727" s="105" t="s">
        <v>1258</v>
      </c>
      <c r="M727" s="108">
        <v>14.4</v>
      </c>
      <c r="N727" s="109">
        <f>IFERROR(VLOOKUP(K727,Ene!H732:J1441,3,FALSE) + VLOOKUP(K727,Ene!H732:K1441,4,FALSE),0)</f>
        <v>0</v>
      </c>
      <c r="O727" s="109">
        <f>IFERROR(VLOOKUP($K727,Feb!$H$7:$J$716,3,FALSE) + VLOOKUP($K727,Feb!$H$7:$K$716,4,FALSE),0)</f>
        <v>0</v>
      </c>
      <c r="P727" s="109">
        <f>IFERROR(VLOOKUP($K727,Mar!$H$7:$J$716,3,FALSE) + VLOOKUP($K727,Mar!$H$7:$K$716,4,FALSE),0)</f>
        <v>0</v>
      </c>
      <c r="Q727" s="109">
        <f>IFERROR(VLOOKUP($K727,Abr!$H$7:$J$716,3,FALSE) + VLOOKUP($K727,Abr!$H$7:$K$716,4,FALSE),0)</f>
        <v>0</v>
      </c>
      <c r="R727" s="109">
        <f>IFERROR(VLOOKUP($K727,May!$H$7:$J$716,3,FALSE) + VLOOKUP($K727,May!$H$7:$K$716,4,FALSE),0)</f>
        <v>0</v>
      </c>
      <c r="S727" s="109">
        <f>IFERROR(VLOOKUP($K727,Jun!$H$7:$J$716,3,FALSE) + VLOOKUP($K727,Jun!$H$7:$K$716,4,FALSE),0)</f>
        <v>0</v>
      </c>
      <c r="T727" s="109">
        <f>IFERROR(VLOOKUP($K727,Jul!$H$7:$J$716,3,FALSE) + VLOOKUP($K727,Jul!$H$7:$K$716,4,FALSE),0)</f>
        <v>0</v>
      </c>
      <c r="U727" s="109">
        <f>IFERROR(VLOOKUP($K727,Ago!$H$7:$J$716,3,FALSE) + VLOOKUP($K727,Ago!$H$7:$K$716,4,FALSE),0)</f>
        <v>0</v>
      </c>
      <c r="V727" s="109">
        <f>IFERROR(VLOOKUP($K727,Set!$H$7:$J$716,3,FALSE) + VLOOKUP($K727,Set!$H$7:$K$716,4,FALSE),0)</f>
        <v>0</v>
      </c>
      <c r="W727" s="109">
        <f>IFERROR(VLOOKUP($K727,Oct!$H$7:$J$716,3,FALSE) + VLOOKUP($K727,Oct!$H$7:$K$716,4,FALSE),0)</f>
        <v>0</v>
      </c>
      <c r="X727" s="109">
        <f>IFERROR(VLOOKUP($K727,Nov!$H$7:$J$716,3,FALSE) + VLOOKUP($K727,Nov!$H$7:$K$716,4,FALSE),0)</f>
        <v>0</v>
      </c>
      <c r="Y727" s="109">
        <f>IFERROR(VLOOKUP($K727,Dic!$H$7:$J$716,3,FALSE) + VLOOKUP($K727,Dic!$H$7:$K$716,4,FALSE),0)</f>
        <v>0</v>
      </c>
      <c r="Z727" s="109">
        <f t="shared" si="135"/>
        <v>0</v>
      </c>
      <c r="AA727" s="109">
        <f t="shared" si="136"/>
        <v>0</v>
      </c>
      <c r="AB727" s="109">
        <f t="shared" si="137"/>
        <v>0</v>
      </c>
      <c r="AC727" s="109">
        <f t="shared" si="138"/>
        <v>0</v>
      </c>
      <c r="AD727" s="109">
        <f t="shared" si="139"/>
        <v>0</v>
      </c>
      <c r="AE727" s="109">
        <f t="shared" si="140"/>
        <v>0</v>
      </c>
      <c r="AF727" s="109">
        <f t="shared" si="141"/>
        <v>0</v>
      </c>
    </row>
    <row r="728" spans="1:32" ht="15" thickBot="1">
      <c r="A728">
        <v>2026</v>
      </c>
      <c r="B728" s="104" t="s">
        <v>857</v>
      </c>
      <c r="C728" s="104" t="s">
        <v>920</v>
      </c>
      <c r="D728" s="105" t="s">
        <v>6</v>
      </c>
      <c r="E728" s="105" t="s">
        <v>7</v>
      </c>
      <c r="F728" s="106">
        <v>0</v>
      </c>
      <c r="G728" s="105" t="s">
        <v>1093</v>
      </c>
      <c r="H728" s="105" t="s">
        <v>369</v>
      </c>
      <c r="I728" s="105" t="s">
        <v>370</v>
      </c>
      <c r="J728" s="106" t="s">
        <v>13</v>
      </c>
      <c r="K728" s="107">
        <v>32874</v>
      </c>
      <c r="L728" s="105" t="s">
        <v>1259</v>
      </c>
      <c r="M728" s="108">
        <v>0</v>
      </c>
      <c r="N728" s="109">
        <f>IFERROR(VLOOKUP(K728,Ene!H733:J1442,3,FALSE) + VLOOKUP(K728,Ene!H733:K1442,4,FALSE),0)</f>
        <v>0</v>
      </c>
      <c r="O728" s="109">
        <f>IFERROR(VLOOKUP($K728,Feb!$H$7:$J$716,3,FALSE) + VLOOKUP($K728,Feb!$H$7:$K$716,4,FALSE),0)</f>
        <v>0</v>
      </c>
      <c r="P728" s="109">
        <f>IFERROR(VLOOKUP($K728,Mar!$H$7:$J$716,3,FALSE) + VLOOKUP($K728,Mar!$H$7:$K$716,4,FALSE),0)</f>
        <v>0</v>
      </c>
      <c r="Q728" s="109">
        <f>IFERROR(VLOOKUP($K728,Abr!$H$7:$J$716,3,FALSE) + VLOOKUP($K728,Abr!$H$7:$K$716,4,FALSE),0)</f>
        <v>0</v>
      </c>
      <c r="R728" s="109">
        <f>IFERROR(VLOOKUP($K728,May!$H$7:$J$716,3,FALSE) + VLOOKUP($K728,May!$H$7:$K$716,4,FALSE),0)</f>
        <v>0</v>
      </c>
      <c r="S728" s="109">
        <f>IFERROR(VLOOKUP($K728,Jun!$H$7:$J$716,3,FALSE) + VLOOKUP($K728,Jun!$H$7:$K$716,4,FALSE),0)</f>
        <v>0</v>
      </c>
      <c r="T728" s="109">
        <f>IFERROR(VLOOKUP($K728,Jul!$H$7:$J$716,3,FALSE) + VLOOKUP($K728,Jul!$H$7:$K$716,4,FALSE),0)</f>
        <v>0</v>
      </c>
      <c r="U728" s="109">
        <f>IFERROR(VLOOKUP($K728,Ago!$H$7:$J$716,3,FALSE) + VLOOKUP($K728,Ago!$H$7:$K$716,4,FALSE),0)</f>
        <v>0</v>
      </c>
      <c r="V728" s="109">
        <f>IFERROR(VLOOKUP($K728,Set!$H$7:$J$716,3,FALSE) + VLOOKUP($K728,Set!$H$7:$K$716,4,FALSE),0)</f>
        <v>0</v>
      </c>
      <c r="W728" s="109">
        <f>IFERROR(VLOOKUP($K728,Oct!$H$7:$J$716,3,FALSE) + VLOOKUP($K728,Oct!$H$7:$K$716,4,FALSE),0)</f>
        <v>0</v>
      </c>
      <c r="X728" s="109">
        <f>IFERROR(VLOOKUP($K728,Nov!$H$7:$J$716,3,FALSE) + VLOOKUP($K728,Nov!$H$7:$K$716,4,FALSE),0)</f>
        <v>0</v>
      </c>
      <c r="Y728" s="109">
        <f>IFERROR(VLOOKUP($K728,Dic!$H$7:$J$716,3,FALSE) + VLOOKUP($K728,Dic!$H$7:$K$716,4,FALSE),0)</f>
        <v>0</v>
      </c>
      <c r="Z728" s="109">
        <f t="shared" si="135"/>
        <v>0</v>
      </c>
      <c r="AA728" s="109">
        <f t="shared" si="136"/>
        <v>0</v>
      </c>
      <c r="AB728" s="109">
        <f t="shared" si="137"/>
        <v>0</v>
      </c>
      <c r="AC728" s="109">
        <f t="shared" si="138"/>
        <v>0</v>
      </c>
      <c r="AD728" s="109">
        <f t="shared" si="139"/>
        <v>0</v>
      </c>
      <c r="AE728" s="109">
        <f t="shared" si="140"/>
        <v>0</v>
      </c>
      <c r="AF728" s="109">
        <f t="shared" si="141"/>
        <v>0</v>
      </c>
    </row>
    <row r="729" spans="1:32" ht="15" thickBot="1">
      <c r="A729">
        <v>2026</v>
      </c>
      <c r="B729" s="104" t="s">
        <v>857</v>
      </c>
      <c r="C729" s="104" t="s">
        <v>920</v>
      </c>
      <c r="D729" s="105" t="s">
        <v>6</v>
      </c>
      <c r="E729" s="105" t="s">
        <v>7</v>
      </c>
      <c r="F729" s="106">
        <v>0</v>
      </c>
      <c r="G729" s="105" t="s">
        <v>1093</v>
      </c>
      <c r="H729" s="105" t="s">
        <v>369</v>
      </c>
      <c r="I729" s="105" t="s">
        <v>370</v>
      </c>
      <c r="J729" s="106" t="s">
        <v>9</v>
      </c>
      <c r="K729" s="107">
        <v>32963</v>
      </c>
      <c r="L729" s="105" t="s">
        <v>1260</v>
      </c>
      <c r="M729" s="108">
        <v>0</v>
      </c>
      <c r="N729" s="109">
        <f>IFERROR(VLOOKUP(K729,Ene!H734:J1443,3,FALSE) + VLOOKUP(K729,Ene!H734:K1443,4,FALSE),0)</f>
        <v>0</v>
      </c>
      <c r="O729" s="109">
        <f>IFERROR(VLOOKUP($K729,Feb!$H$7:$J$716,3,FALSE) + VLOOKUP($K729,Feb!$H$7:$K$716,4,FALSE),0)</f>
        <v>0</v>
      </c>
      <c r="P729" s="109">
        <f>IFERROR(VLOOKUP($K729,Mar!$H$7:$J$716,3,FALSE) + VLOOKUP($K729,Mar!$H$7:$K$716,4,FALSE),0)</f>
        <v>0</v>
      </c>
      <c r="Q729" s="109">
        <f>IFERROR(VLOOKUP($K729,Abr!$H$7:$J$716,3,FALSE) + VLOOKUP($K729,Abr!$H$7:$K$716,4,FALSE),0)</f>
        <v>0</v>
      </c>
      <c r="R729" s="109">
        <f>IFERROR(VLOOKUP($K729,May!$H$7:$J$716,3,FALSE) + VLOOKUP($K729,May!$H$7:$K$716,4,FALSE),0)</f>
        <v>0</v>
      </c>
      <c r="S729" s="109">
        <f>IFERROR(VLOOKUP($K729,Jun!$H$7:$J$716,3,FALSE) + VLOOKUP($K729,Jun!$H$7:$K$716,4,FALSE),0)</f>
        <v>0</v>
      </c>
      <c r="T729" s="109">
        <f>IFERROR(VLOOKUP($K729,Jul!$H$7:$J$716,3,FALSE) + VLOOKUP($K729,Jul!$H$7:$K$716,4,FALSE),0)</f>
        <v>0</v>
      </c>
      <c r="U729" s="109">
        <f>IFERROR(VLOOKUP($K729,Ago!$H$7:$J$716,3,FALSE) + VLOOKUP($K729,Ago!$H$7:$K$716,4,FALSE),0)</f>
        <v>0</v>
      </c>
      <c r="V729" s="109">
        <f>IFERROR(VLOOKUP($K729,Set!$H$7:$J$716,3,FALSE) + VLOOKUP($K729,Set!$H$7:$K$716,4,FALSE),0)</f>
        <v>0</v>
      </c>
      <c r="W729" s="109">
        <f>IFERROR(VLOOKUP($K729,Oct!$H$7:$J$716,3,FALSE) + VLOOKUP($K729,Oct!$H$7:$K$716,4,FALSE),0)</f>
        <v>0</v>
      </c>
      <c r="X729" s="109">
        <f>IFERROR(VLOOKUP($K729,Nov!$H$7:$J$716,3,FALSE) + VLOOKUP($K729,Nov!$H$7:$K$716,4,FALSE),0)</f>
        <v>0</v>
      </c>
      <c r="Y729" s="109">
        <f>IFERROR(VLOOKUP($K729,Dic!$H$7:$J$716,3,FALSE) + VLOOKUP($K729,Dic!$H$7:$K$716,4,FALSE),0)</f>
        <v>0</v>
      </c>
      <c r="Z729" s="109">
        <f t="shared" si="135"/>
        <v>0</v>
      </c>
      <c r="AA729" s="109">
        <f t="shared" si="136"/>
        <v>0</v>
      </c>
      <c r="AB729" s="109">
        <f t="shared" si="137"/>
        <v>0</v>
      </c>
      <c r="AC729" s="109">
        <f t="shared" si="138"/>
        <v>0</v>
      </c>
      <c r="AD729" s="109">
        <f t="shared" si="139"/>
        <v>0</v>
      </c>
      <c r="AE729" s="109">
        <f t="shared" si="140"/>
        <v>0</v>
      </c>
      <c r="AF729" s="109">
        <f t="shared" si="141"/>
        <v>0</v>
      </c>
    </row>
    <row r="730" spans="1:32" ht="15" thickBot="1">
      <c r="A730">
        <v>2026</v>
      </c>
      <c r="B730" s="104" t="s">
        <v>924</v>
      </c>
      <c r="C730" s="104" t="s">
        <v>1055</v>
      </c>
      <c r="D730" s="105" t="s">
        <v>18</v>
      </c>
      <c r="E730" s="105" t="s">
        <v>203</v>
      </c>
      <c r="F730" s="106">
        <v>871</v>
      </c>
      <c r="G730" s="105" t="s">
        <v>418</v>
      </c>
      <c r="H730" s="105" t="s">
        <v>18</v>
      </c>
      <c r="I730" s="105" t="s">
        <v>203</v>
      </c>
      <c r="J730" s="106" t="s">
        <v>8</v>
      </c>
      <c r="K730" s="107">
        <v>33095</v>
      </c>
      <c r="L730" s="105" t="s">
        <v>1261</v>
      </c>
      <c r="M730" s="108">
        <v>9.6000000000000014</v>
      </c>
      <c r="N730" s="109">
        <f>IFERROR(VLOOKUP(K730,Ene!H735:J1444,3,FALSE) + VLOOKUP(K730,Ene!H735:K1444,4,FALSE),0)</f>
        <v>0</v>
      </c>
      <c r="O730" s="109">
        <f>IFERROR(VLOOKUP($K730,Feb!$H$7:$J$716,3,FALSE) + VLOOKUP($K730,Feb!$H$7:$K$716,4,FALSE),0)</f>
        <v>0</v>
      </c>
      <c r="P730" s="109">
        <f>IFERROR(VLOOKUP($K730,Mar!$H$7:$J$716,3,FALSE) + VLOOKUP($K730,Mar!$H$7:$K$716,4,FALSE),0)</f>
        <v>0</v>
      </c>
      <c r="Q730" s="109">
        <f>IFERROR(VLOOKUP($K730,Abr!$H$7:$J$716,3,FALSE) + VLOOKUP($K730,Abr!$H$7:$K$716,4,FALSE),0)</f>
        <v>0</v>
      </c>
      <c r="R730" s="109">
        <f>IFERROR(VLOOKUP($K730,May!$H$7:$J$716,3,FALSE) + VLOOKUP($K730,May!$H$7:$K$716,4,FALSE),0)</f>
        <v>0</v>
      </c>
      <c r="S730" s="109">
        <f>IFERROR(VLOOKUP($K730,Jun!$H$7:$J$716,3,FALSE) + VLOOKUP($K730,Jun!$H$7:$K$716,4,FALSE),0)</f>
        <v>0</v>
      </c>
      <c r="T730" s="109">
        <f>IFERROR(VLOOKUP($K730,Jul!$H$7:$J$716,3,FALSE) + VLOOKUP($K730,Jul!$H$7:$K$716,4,FALSE),0)</f>
        <v>0</v>
      </c>
      <c r="U730" s="109">
        <f>IFERROR(VLOOKUP($K730,Ago!$H$7:$J$716,3,FALSE) + VLOOKUP($K730,Ago!$H$7:$K$716,4,FALSE),0)</f>
        <v>0</v>
      </c>
      <c r="V730" s="109">
        <f>IFERROR(VLOOKUP($K730,Set!$H$7:$J$716,3,FALSE) + VLOOKUP($K730,Set!$H$7:$K$716,4,FALSE),0)</f>
        <v>0</v>
      </c>
      <c r="W730" s="109">
        <f>IFERROR(VLOOKUP($K730,Oct!$H$7:$J$716,3,FALSE) + VLOOKUP($K730,Oct!$H$7:$K$716,4,FALSE),0)</f>
        <v>0</v>
      </c>
      <c r="X730" s="109">
        <f>IFERROR(VLOOKUP($K730,Nov!$H$7:$J$716,3,FALSE) + VLOOKUP($K730,Nov!$H$7:$K$716,4,FALSE),0)</f>
        <v>0</v>
      </c>
      <c r="Y730" s="109">
        <f>IFERROR(VLOOKUP($K730,Dic!$H$7:$J$716,3,FALSE) + VLOOKUP($K730,Dic!$H$7:$K$716,4,FALSE),0)</f>
        <v>0</v>
      </c>
      <c r="Z730" s="109">
        <f t="shared" si="135"/>
        <v>0</v>
      </c>
      <c r="AA730" s="109">
        <f t="shared" si="136"/>
        <v>0</v>
      </c>
      <c r="AB730" s="109">
        <f t="shared" si="137"/>
        <v>0</v>
      </c>
      <c r="AC730" s="109">
        <f t="shared" si="138"/>
        <v>0</v>
      </c>
      <c r="AD730" s="109">
        <f t="shared" si="139"/>
        <v>0</v>
      </c>
      <c r="AE730" s="109">
        <f t="shared" si="140"/>
        <v>0</v>
      </c>
      <c r="AF730" s="109">
        <f t="shared" si="141"/>
        <v>0</v>
      </c>
    </row>
    <row r="731" spans="1:32" ht="15" thickBot="1">
      <c r="A731">
        <v>2026</v>
      </c>
      <c r="B731" s="104" t="s">
        <v>857</v>
      </c>
      <c r="C731" s="104" t="s">
        <v>1061</v>
      </c>
      <c r="D731" s="105" t="s">
        <v>18</v>
      </c>
      <c r="E731" s="105" t="s">
        <v>19</v>
      </c>
      <c r="F731" s="106">
        <v>0</v>
      </c>
      <c r="G731" s="105" t="s">
        <v>1093</v>
      </c>
      <c r="H731" s="105" t="s">
        <v>369</v>
      </c>
      <c r="I731" s="105" t="s">
        <v>370</v>
      </c>
      <c r="J731" s="106" t="s">
        <v>522</v>
      </c>
      <c r="K731" s="107">
        <v>33096</v>
      </c>
      <c r="L731" s="105" t="s">
        <v>1262</v>
      </c>
      <c r="M731" s="108">
        <v>0</v>
      </c>
      <c r="N731" s="109">
        <f>IFERROR(VLOOKUP(K731,Ene!H736:J1445,3,FALSE) + VLOOKUP(K731,Ene!H736:K1445,4,FALSE),0)</f>
        <v>0</v>
      </c>
      <c r="O731" s="109">
        <f>IFERROR(VLOOKUP($K731,Feb!$H$7:$J$716,3,FALSE) + VLOOKUP($K731,Feb!$H$7:$K$716,4,FALSE),0)</f>
        <v>0</v>
      </c>
      <c r="P731" s="109">
        <f>IFERROR(VLOOKUP($K731,Mar!$H$7:$J$716,3,FALSE) + VLOOKUP($K731,Mar!$H$7:$K$716,4,FALSE),0)</f>
        <v>0</v>
      </c>
      <c r="Q731" s="109">
        <f>IFERROR(VLOOKUP($K731,Abr!$H$7:$J$716,3,FALSE) + VLOOKUP($K731,Abr!$H$7:$K$716,4,FALSE),0)</f>
        <v>0</v>
      </c>
      <c r="R731" s="109">
        <f>IFERROR(VLOOKUP($K731,May!$H$7:$J$716,3,FALSE) + VLOOKUP($K731,May!$H$7:$K$716,4,FALSE),0)</f>
        <v>0</v>
      </c>
      <c r="S731" s="109">
        <f>IFERROR(VLOOKUP($K731,Jun!$H$7:$J$716,3,FALSE) + VLOOKUP($K731,Jun!$H$7:$K$716,4,FALSE),0)</f>
        <v>0</v>
      </c>
      <c r="T731" s="109">
        <f>IFERROR(VLOOKUP($K731,Jul!$H$7:$J$716,3,FALSE) + VLOOKUP($K731,Jul!$H$7:$K$716,4,FALSE),0)</f>
        <v>0</v>
      </c>
      <c r="U731" s="109">
        <f>IFERROR(VLOOKUP($K731,Ago!$H$7:$J$716,3,FALSE) + VLOOKUP($K731,Ago!$H$7:$K$716,4,FALSE),0)</f>
        <v>0</v>
      </c>
      <c r="V731" s="109">
        <f>IFERROR(VLOOKUP($K731,Set!$H$7:$J$716,3,FALSE) + VLOOKUP($K731,Set!$H$7:$K$716,4,FALSE),0)</f>
        <v>0</v>
      </c>
      <c r="W731" s="109">
        <f>IFERROR(VLOOKUP($K731,Oct!$H$7:$J$716,3,FALSE) + VLOOKUP($K731,Oct!$H$7:$K$716,4,FALSE),0)</f>
        <v>0</v>
      </c>
      <c r="X731" s="109">
        <f>IFERROR(VLOOKUP($K731,Nov!$H$7:$J$716,3,FALSE) + VLOOKUP($K731,Nov!$H$7:$K$716,4,FALSE),0)</f>
        <v>0</v>
      </c>
      <c r="Y731" s="109">
        <f>IFERROR(VLOOKUP($K731,Dic!$H$7:$J$716,3,FALSE) + VLOOKUP($K731,Dic!$H$7:$K$716,4,FALSE),0)</f>
        <v>0</v>
      </c>
      <c r="Z731" s="109">
        <f t="shared" si="135"/>
        <v>0</v>
      </c>
      <c r="AA731" s="109">
        <f t="shared" si="136"/>
        <v>0</v>
      </c>
      <c r="AB731" s="109">
        <f t="shared" si="137"/>
        <v>0</v>
      </c>
      <c r="AC731" s="109">
        <f t="shared" si="138"/>
        <v>0</v>
      </c>
      <c r="AD731" s="109">
        <f t="shared" si="139"/>
        <v>0</v>
      </c>
      <c r="AE731" s="109">
        <f t="shared" si="140"/>
        <v>0</v>
      </c>
      <c r="AF731" s="109">
        <f t="shared" si="141"/>
        <v>0</v>
      </c>
    </row>
    <row r="732" spans="1:32" ht="15" thickBot="1">
      <c r="A732">
        <v>2026</v>
      </c>
      <c r="B732" s="104" t="s">
        <v>924</v>
      </c>
      <c r="C732" s="104" t="s">
        <v>1070</v>
      </c>
      <c r="D732" s="105" t="s">
        <v>331</v>
      </c>
      <c r="E732" s="105" t="s">
        <v>230</v>
      </c>
      <c r="F732" s="106">
        <v>1391</v>
      </c>
      <c r="G732" s="105" t="s">
        <v>431</v>
      </c>
      <c r="H732" s="105" t="s">
        <v>331</v>
      </c>
      <c r="I732" s="105" t="s">
        <v>232</v>
      </c>
      <c r="J732" s="106" t="s">
        <v>8</v>
      </c>
      <c r="K732" s="107">
        <v>33130</v>
      </c>
      <c r="L732" s="105" t="s">
        <v>1263</v>
      </c>
      <c r="M732" s="108">
        <v>6.4</v>
      </c>
      <c r="N732" s="109">
        <f>IFERROR(VLOOKUP(K732,Ene!H737:J1446,3,FALSE) + VLOOKUP(K732,Ene!H737:K1446,4,FALSE),0)</f>
        <v>0</v>
      </c>
      <c r="O732" s="109">
        <f>IFERROR(VLOOKUP($K732,Feb!$H$7:$J$716,3,FALSE) + VLOOKUP($K732,Feb!$H$7:$K$716,4,FALSE),0)</f>
        <v>0</v>
      </c>
      <c r="P732" s="109">
        <f>IFERROR(VLOOKUP($K732,Mar!$H$7:$J$716,3,FALSE) + VLOOKUP($K732,Mar!$H$7:$K$716,4,FALSE),0)</f>
        <v>0</v>
      </c>
      <c r="Q732" s="109">
        <f>IFERROR(VLOOKUP($K732,Abr!$H$7:$J$716,3,FALSE) + VLOOKUP($K732,Abr!$H$7:$K$716,4,FALSE),0)</f>
        <v>0</v>
      </c>
      <c r="R732" s="109">
        <f>IFERROR(VLOOKUP($K732,May!$H$7:$J$716,3,FALSE) + VLOOKUP($K732,May!$H$7:$K$716,4,FALSE),0)</f>
        <v>0</v>
      </c>
      <c r="S732" s="109">
        <f>IFERROR(VLOOKUP($K732,Jun!$H$7:$J$716,3,FALSE) + VLOOKUP($K732,Jun!$H$7:$K$716,4,FALSE),0)</f>
        <v>0</v>
      </c>
      <c r="T732" s="109">
        <f>IFERROR(VLOOKUP($K732,Jul!$H$7:$J$716,3,FALSE) + VLOOKUP($K732,Jul!$H$7:$K$716,4,FALSE),0)</f>
        <v>0</v>
      </c>
      <c r="U732" s="109">
        <f>IFERROR(VLOOKUP($K732,Ago!$H$7:$J$716,3,FALSE) + VLOOKUP($K732,Ago!$H$7:$K$716,4,FALSE),0)</f>
        <v>0</v>
      </c>
      <c r="V732" s="109">
        <f>IFERROR(VLOOKUP($K732,Set!$H$7:$J$716,3,FALSE) + VLOOKUP($K732,Set!$H$7:$K$716,4,FALSE),0)</f>
        <v>0</v>
      </c>
      <c r="W732" s="109">
        <f>IFERROR(VLOOKUP($K732,Oct!$H$7:$J$716,3,FALSE) + VLOOKUP($K732,Oct!$H$7:$K$716,4,FALSE),0)</f>
        <v>0</v>
      </c>
      <c r="X732" s="109">
        <f>IFERROR(VLOOKUP($K732,Nov!$H$7:$J$716,3,FALSE) + VLOOKUP($K732,Nov!$H$7:$K$716,4,FALSE),0)</f>
        <v>0</v>
      </c>
      <c r="Y732" s="109">
        <f>IFERROR(VLOOKUP($K732,Dic!$H$7:$J$716,3,FALSE) + VLOOKUP($K732,Dic!$H$7:$K$716,4,FALSE),0)</f>
        <v>0</v>
      </c>
      <c r="Z732" s="109">
        <f t="shared" si="135"/>
        <v>0</v>
      </c>
      <c r="AA732" s="109">
        <f t="shared" si="136"/>
        <v>0</v>
      </c>
      <c r="AB732" s="109">
        <f t="shared" si="137"/>
        <v>0</v>
      </c>
      <c r="AC732" s="109">
        <f t="shared" si="138"/>
        <v>0</v>
      </c>
      <c r="AD732" s="109">
        <f t="shared" si="139"/>
        <v>0</v>
      </c>
      <c r="AE732" s="109">
        <f t="shared" si="140"/>
        <v>0</v>
      </c>
      <c r="AF732" s="109">
        <f t="shared" si="141"/>
        <v>0</v>
      </c>
    </row>
    <row r="733" spans="1:32" ht="15" thickBot="1">
      <c r="A733">
        <v>2026</v>
      </c>
      <c r="B733" s="104" t="s">
        <v>924</v>
      </c>
      <c r="C733" s="104" t="s">
        <v>1058</v>
      </c>
      <c r="D733" s="105" t="s">
        <v>18</v>
      </c>
      <c r="E733" s="105" t="s">
        <v>206</v>
      </c>
      <c r="F733" s="106">
        <v>871</v>
      </c>
      <c r="G733" s="105" t="s">
        <v>418</v>
      </c>
      <c r="H733" s="105" t="s">
        <v>18</v>
      </c>
      <c r="I733" s="105" t="s">
        <v>206</v>
      </c>
      <c r="J733" s="106" t="s">
        <v>8</v>
      </c>
      <c r="K733" s="107">
        <v>33384</v>
      </c>
      <c r="L733" s="105" t="s">
        <v>1264</v>
      </c>
      <c r="M733" s="108">
        <v>11.200000000000001</v>
      </c>
      <c r="N733" s="109">
        <f>IFERROR(VLOOKUP(K733,Ene!H738:J1447,3,FALSE) + VLOOKUP(K733,Ene!H738:K1447,4,FALSE),0)</f>
        <v>0</v>
      </c>
      <c r="O733" s="109">
        <f>IFERROR(VLOOKUP($K733,Feb!$H$7:$J$716,3,FALSE) + VLOOKUP($K733,Feb!$H$7:$K$716,4,FALSE),0)</f>
        <v>0</v>
      </c>
      <c r="P733" s="109">
        <f>IFERROR(VLOOKUP($K733,Mar!$H$7:$J$716,3,FALSE) + VLOOKUP($K733,Mar!$H$7:$K$716,4,FALSE),0)</f>
        <v>0</v>
      </c>
      <c r="Q733" s="109">
        <f>IFERROR(VLOOKUP($K733,Abr!$H$7:$J$716,3,FALSE) + VLOOKUP($K733,Abr!$H$7:$K$716,4,FALSE),0)</f>
        <v>0</v>
      </c>
      <c r="R733" s="109">
        <f>IFERROR(VLOOKUP($K733,May!$H$7:$J$716,3,FALSE) + VLOOKUP($K733,May!$H$7:$K$716,4,FALSE),0)</f>
        <v>0</v>
      </c>
      <c r="S733" s="109">
        <f>IFERROR(VLOOKUP($K733,Jun!$H$7:$J$716,3,FALSE) + VLOOKUP($K733,Jun!$H$7:$K$716,4,FALSE),0)</f>
        <v>0</v>
      </c>
      <c r="T733" s="109">
        <f>IFERROR(VLOOKUP($K733,Jul!$H$7:$J$716,3,FALSE) + VLOOKUP($K733,Jul!$H$7:$K$716,4,FALSE),0)</f>
        <v>0</v>
      </c>
      <c r="U733" s="109">
        <f>IFERROR(VLOOKUP($K733,Ago!$H$7:$J$716,3,FALSE) + VLOOKUP($K733,Ago!$H$7:$K$716,4,FALSE),0)</f>
        <v>0</v>
      </c>
      <c r="V733" s="109">
        <f>IFERROR(VLOOKUP($K733,Set!$H$7:$J$716,3,FALSE) + VLOOKUP($K733,Set!$H$7:$K$716,4,FALSE),0)</f>
        <v>0</v>
      </c>
      <c r="W733" s="109">
        <f>IFERROR(VLOOKUP($K733,Oct!$H$7:$J$716,3,FALSE) + VLOOKUP($K733,Oct!$H$7:$K$716,4,FALSE),0)</f>
        <v>0</v>
      </c>
      <c r="X733" s="109">
        <f>IFERROR(VLOOKUP($K733,Nov!$H$7:$J$716,3,FALSE) + VLOOKUP($K733,Nov!$H$7:$K$716,4,FALSE),0)</f>
        <v>0</v>
      </c>
      <c r="Y733" s="109">
        <f>IFERROR(VLOOKUP($K733,Dic!$H$7:$J$716,3,FALSE) + VLOOKUP($K733,Dic!$H$7:$K$716,4,FALSE),0)</f>
        <v>0</v>
      </c>
      <c r="Z733" s="109">
        <f t="shared" si="135"/>
        <v>0</v>
      </c>
      <c r="AA733" s="109">
        <f t="shared" si="136"/>
        <v>0</v>
      </c>
      <c r="AB733" s="109">
        <f t="shared" si="137"/>
        <v>0</v>
      </c>
      <c r="AC733" s="109">
        <f t="shared" si="138"/>
        <v>0</v>
      </c>
      <c r="AD733" s="109">
        <f t="shared" si="139"/>
        <v>0</v>
      </c>
      <c r="AE733" s="109">
        <f t="shared" si="140"/>
        <v>0</v>
      </c>
      <c r="AF733" s="109">
        <f t="shared" si="141"/>
        <v>0</v>
      </c>
    </row>
    <row r="734" spans="1:32" ht="15" thickBot="1">
      <c r="A734">
        <v>2026</v>
      </c>
      <c r="B734" s="104" t="s">
        <v>924</v>
      </c>
      <c r="C734" s="104" t="s">
        <v>1058</v>
      </c>
      <c r="D734" s="105" t="s">
        <v>18</v>
      </c>
      <c r="E734" s="105" t="s">
        <v>206</v>
      </c>
      <c r="F734" s="106">
        <v>871</v>
      </c>
      <c r="G734" s="105" t="s">
        <v>418</v>
      </c>
      <c r="H734" s="105" t="s">
        <v>18</v>
      </c>
      <c r="I734" s="105" t="s">
        <v>206</v>
      </c>
      <c r="J734" s="106" t="s">
        <v>8</v>
      </c>
      <c r="K734" s="107">
        <v>33385</v>
      </c>
      <c r="L734" s="105" t="s">
        <v>1265</v>
      </c>
      <c r="M734" s="108">
        <v>4</v>
      </c>
      <c r="N734" s="109">
        <f>IFERROR(VLOOKUP(K734,Ene!H739:J1448,3,FALSE) + VLOOKUP(K734,Ene!H739:K1448,4,FALSE),0)</f>
        <v>0</v>
      </c>
      <c r="O734" s="109">
        <f>IFERROR(VLOOKUP($K734,Feb!$H$7:$J$716,3,FALSE) + VLOOKUP($K734,Feb!$H$7:$K$716,4,FALSE),0)</f>
        <v>0</v>
      </c>
      <c r="P734" s="109">
        <f>IFERROR(VLOOKUP($K734,Mar!$H$7:$J$716,3,FALSE) + VLOOKUP($K734,Mar!$H$7:$K$716,4,FALSE),0)</f>
        <v>0</v>
      </c>
      <c r="Q734" s="109">
        <f>IFERROR(VLOOKUP($K734,Abr!$H$7:$J$716,3,FALSE) + VLOOKUP($K734,Abr!$H$7:$K$716,4,FALSE),0)</f>
        <v>0</v>
      </c>
      <c r="R734" s="109">
        <f>IFERROR(VLOOKUP($K734,May!$H$7:$J$716,3,FALSE) + VLOOKUP($K734,May!$H$7:$K$716,4,FALSE),0)</f>
        <v>0</v>
      </c>
      <c r="S734" s="109">
        <f>IFERROR(VLOOKUP($K734,Jun!$H$7:$J$716,3,FALSE) + VLOOKUP($K734,Jun!$H$7:$K$716,4,FALSE),0)</f>
        <v>0</v>
      </c>
      <c r="T734" s="109">
        <f>IFERROR(VLOOKUP($K734,Jul!$H$7:$J$716,3,FALSE) + VLOOKUP($K734,Jul!$H$7:$K$716,4,FALSE),0)</f>
        <v>0</v>
      </c>
      <c r="U734" s="109">
        <f>IFERROR(VLOOKUP($K734,Ago!$H$7:$J$716,3,FALSE) + VLOOKUP($K734,Ago!$H$7:$K$716,4,FALSE),0)</f>
        <v>0</v>
      </c>
      <c r="V734" s="109">
        <f>IFERROR(VLOOKUP($K734,Set!$H$7:$J$716,3,FALSE) + VLOOKUP($K734,Set!$H$7:$K$716,4,FALSE),0)</f>
        <v>0</v>
      </c>
      <c r="W734" s="109">
        <f>IFERROR(VLOOKUP($K734,Oct!$H$7:$J$716,3,FALSE) + VLOOKUP($K734,Oct!$H$7:$K$716,4,FALSE),0)</f>
        <v>0</v>
      </c>
      <c r="X734" s="109">
        <f>IFERROR(VLOOKUP($K734,Nov!$H$7:$J$716,3,FALSE) + VLOOKUP($K734,Nov!$H$7:$K$716,4,FALSE),0)</f>
        <v>0</v>
      </c>
      <c r="Y734" s="109">
        <f>IFERROR(VLOOKUP($K734,Dic!$H$7:$J$716,3,FALSE) + VLOOKUP($K734,Dic!$H$7:$K$716,4,FALSE),0)</f>
        <v>0</v>
      </c>
      <c r="Z734" s="109">
        <f t="shared" si="135"/>
        <v>0</v>
      </c>
      <c r="AA734" s="109">
        <f t="shared" si="136"/>
        <v>0</v>
      </c>
      <c r="AB734" s="109">
        <f t="shared" si="137"/>
        <v>0</v>
      </c>
      <c r="AC734" s="109">
        <f t="shared" si="138"/>
        <v>0</v>
      </c>
      <c r="AD734" s="109">
        <f t="shared" si="139"/>
        <v>0</v>
      </c>
      <c r="AE734" s="109">
        <f t="shared" si="140"/>
        <v>0</v>
      </c>
      <c r="AF734" s="109">
        <f t="shared" si="141"/>
        <v>0</v>
      </c>
    </row>
    <row r="735" spans="1:32" ht="15" thickBot="1">
      <c r="A735">
        <v>2026</v>
      </c>
      <c r="B735" s="104" t="s">
        <v>857</v>
      </c>
      <c r="C735" s="104" t="s">
        <v>920</v>
      </c>
      <c r="D735" s="105" t="s">
        <v>6</v>
      </c>
      <c r="E735" s="105" t="s">
        <v>7</v>
      </c>
      <c r="F735" s="106">
        <v>0</v>
      </c>
      <c r="G735" s="105" t="s">
        <v>1093</v>
      </c>
      <c r="H735" s="105" t="s">
        <v>369</v>
      </c>
      <c r="I735" s="105" t="s">
        <v>370</v>
      </c>
      <c r="J735" s="106" t="s">
        <v>522</v>
      </c>
      <c r="K735" s="107">
        <v>33476</v>
      </c>
      <c r="L735" s="105" t="s">
        <v>1266</v>
      </c>
      <c r="M735" s="108">
        <v>0</v>
      </c>
      <c r="N735" s="109">
        <f>IFERROR(VLOOKUP(K735,Ene!H740:J1449,3,FALSE) + VLOOKUP(K735,Ene!H740:K1449,4,FALSE),0)</f>
        <v>0</v>
      </c>
      <c r="O735" s="109">
        <f>IFERROR(VLOOKUP($K735,Feb!$H$7:$J$716,3,FALSE) + VLOOKUP($K735,Feb!$H$7:$K$716,4,FALSE),0)</f>
        <v>0</v>
      </c>
      <c r="P735" s="109">
        <f>IFERROR(VLOOKUP($K735,Mar!$H$7:$J$716,3,FALSE) + VLOOKUP($K735,Mar!$H$7:$K$716,4,FALSE),0)</f>
        <v>0</v>
      </c>
      <c r="Q735" s="109">
        <f>IFERROR(VLOOKUP($K735,Abr!$H$7:$J$716,3,FALSE) + VLOOKUP($K735,Abr!$H$7:$K$716,4,FALSE),0)</f>
        <v>0</v>
      </c>
      <c r="R735" s="109">
        <f>IFERROR(VLOOKUP($K735,May!$H$7:$J$716,3,FALSE) + VLOOKUP($K735,May!$H$7:$K$716,4,FALSE),0)</f>
        <v>0</v>
      </c>
      <c r="S735" s="109">
        <f>IFERROR(VLOOKUP($K735,Jun!$H$7:$J$716,3,FALSE) + VLOOKUP($K735,Jun!$H$7:$K$716,4,FALSE),0)</f>
        <v>0</v>
      </c>
      <c r="T735" s="109">
        <f>IFERROR(VLOOKUP($K735,Jul!$H$7:$J$716,3,FALSE) + VLOOKUP($K735,Jul!$H$7:$K$716,4,FALSE),0)</f>
        <v>0</v>
      </c>
      <c r="U735" s="109">
        <f>IFERROR(VLOOKUP($K735,Ago!$H$7:$J$716,3,FALSE) + VLOOKUP($K735,Ago!$H$7:$K$716,4,FALSE),0)</f>
        <v>0</v>
      </c>
      <c r="V735" s="109">
        <f>IFERROR(VLOOKUP($K735,Set!$H$7:$J$716,3,FALSE) + VLOOKUP($K735,Set!$H$7:$K$716,4,FALSE),0)</f>
        <v>0</v>
      </c>
      <c r="W735" s="109">
        <f>IFERROR(VLOOKUP($K735,Oct!$H$7:$J$716,3,FALSE) + VLOOKUP($K735,Oct!$H$7:$K$716,4,FALSE),0)</f>
        <v>0</v>
      </c>
      <c r="X735" s="109">
        <f>IFERROR(VLOOKUP($K735,Nov!$H$7:$J$716,3,FALSE) + VLOOKUP($K735,Nov!$H$7:$K$716,4,FALSE),0)</f>
        <v>0</v>
      </c>
      <c r="Y735" s="109">
        <f>IFERROR(VLOOKUP($K735,Dic!$H$7:$J$716,3,FALSE) + VLOOKUP($K735,Dic!$H$7:$K$716,4,FALSE),0)</f>
        <v>0</v>
      </c>
      <c r="Z735" s="109">
        <f t="shared" si="135"/>
        <v>0</v>
      </c>
      <c r="AA735" s="109">
        <f t="shared" si="136"/>
        <v>0</v>
      </c>
      <c r="AB735" s="109">
        <f t="shared" si="137"/>
        <v>0</v>
      </c>
      <c r="AC735" s="109">
        <f t="shared" si="138"/>
        <v>0</v>
      </c>
      <c r="AD735" s="109">
        <f t="shared" si="139"/>
        <v>0</v>
      </c>
      <c r="AE735" s="109">
        <f t="shared" si="140"/>
        <v>0</v>
      </c>
      <c r="AF735" s="109">
        <f t="shared" si="141"/>
        <v>0</v>
      </c>
    </row>
    <row r="736" spans="1:32" ht="15" thickBot="1">
      <c r="A736">
        <v>2026</v>
      </c>
      <c r="B736" s="104" t="s">
        <v>924</v>
      </c>
      <c r="C736" s="104" t="s">
        <v>1064</v>
      </c>
      <c r="D736" s="105" t="s">
        <v>331</v>
      </c>
      <c r="E736" s="105" t="s">
        <v>207</v>
      </c>
      <c r="F736" s="106">
        <v>1391</v>
      </c>
      <c r="G736" s="105" t="s">
        <v>431</v>
      </c>
      <c r="H736" s="105" t="s">
        <v>331</v>
      </c>
      <c r="I736" s="105" t="s">
        <v>207</v>
      </c>
      <c r="J736" s="106" t="s">
        <v>13</v>
      </c>
      <c r="K736" s="107">
        <v>33683</v>
      </c>
      <c r="L736" s="105" t="s">
        <v>1267</v>
      </c>
      <c r="M736" s="108">
        <v>8</v>
      </c>
      <c r="N736" s="109">
        <f>IFERROR(VLOOKUP(K736,Ene!H741:J1450,3,FALSE) + VLOOKUP(K736,Ene!H741:K1450,4,FALSE),0)</f>
        <v>0</v>
      </c>
      <c r="O736" s="109">
        <f>IFERROR(VLOOKUP($K736,Feb!$H$7:$J$716,3,FALSE) + VLOOKUP($K736,Feb!$H$7:$K$716,4,FALSE),0)</f>
        <v>0</v>
      </c>
      <c r="P736" s="109">
        <f>IFERROR(VLOOKUP($K736,Mar!$H$7:$J$716,3,FALSE) + VLOOKUP($K736,Mar!$H$7:$K$716,4,FALSE),0)</f>
        <v>0</v>
      </c>
      <c r="Q736" s="109">
        <f>IFERROR(VLOOKUP($K736,Abr!$H$7:$J$716,3,FALSE) + VLOOKUP($K736,Abr!$H$7:$K$716,4,FALSE),0)</f>
        <v>0</v>
      </c>
      <c r="R736" s="109">
        <f>IFERROR(VLOOKUP($K736,May!$H$7:$J$716,3,FALSE) + VLOOKUP($K736,May!$H$7:$K$716,4,FALSE),0)</f>
        <v>0</v>
      </c>
      <c r="S736" s="109">
        <f>IFERROR(VLOOKUP($K736,Jun!$H$7:$J$716,3,FALSE) + VLOOKUP($K736,Jun!$H$7:$K$716,4,FALSE),0)</f>
        <v>0</v>
      </c>
      <c r="T736" s="109">
        <f>IFERROR(VLOOKUP($K736,Jul!$H$7:$J$716,3,FALSE) + VLOOKUP($K736,Jul!$H$7:$K$716,4,FALSE),0)</f>
        <v>0</v>
      </c>
      <c r="U736" s="109">
        <f>IFERROR(VLOOKUP($K736,Ago!$H$7:$J$716,3,FALSE) + VLOOKUP($K736,Ago!$H$7:$K$716,4,FALSE),0)</f>
        <v>0</v>
      </c>
      <c r="V736" s="109">
        <f>IFERROR(VLOOKUP($K736,Set!$H$7:$J$716,3,FALSE) + VLOOKUP($K736,Set!$H$7:$K$716,4,FALSE),0)</f>
        <v>0</v>
      </c>
      <c r="W736" s="109">
        <f>IFERROR(VLOOKUP($K736,Oct!$H$7:$J$716,3,FALSE) + VLOOKUP($K736,Oct!$H$7:$K$716,4,FALSE),0)</f>
        <v>0</v>
      </c>
      <c r="X736" s="109">
        <f>IFERROR(VLOOKUP($K736,Nov!$H$7:$J$716,3,FALSE) + VLOOKUP($K736,Nov!$H$7:$K$716,4,FALSE),0)</f>
        <v>0</v>
      </c>
      <c r="Y736" s="109">
        <f>IFERROR(VLOOKUP($K736,Dic!$H$7:$J$716,3,FALSE) + VLOOKUP($K736,Dic!$H$7:$K$716,4,FALSE),0)</f>
        <v>0</v>
      </c>
      <c r="Z736" s="109">
        <f t="shared" si="135"/>
        <v>0</v>
      </c>
      <c r="AA736" s="109">
        <f t="shared" si="136"/>
        <v>0</v>
      </c>
      <c r="AB736" s="109">
        <f t="shared" si="137"/>
        <v>0</v>
      </c>
      <c r="AC736" s="109">
        <f t="shared" si="138"/>
        <v>0</v>
      </c>
      <c r="AD736" s="109">
        <f t="shared" si="139"/>
        <v>0</v>
      </c>
      <c r="AE736" s="109">
        <f t="shared" si="140"/>
        <v>0</v>
      </c>
      <c r="AF736" s="109">
        <f t="shared" si="141"/>
        <v>0</v>
      </c>
    </row>
    <row r="737" spans="1:32" ht="15" thickBot="1">
      <c r="A737">
        <v>2026</v>
      </c>
      <c r="B737" s="104" t="s">
        <v>857</v>
      </c>
      <c r="C737" s="104" t="s">
        <v>920</v>
      </c>
      <c r="D737" s="105" t="s">
        <v>6</v>
      </c>
      <c r="E737" s="105" t="s">
        <v>7</v>
      </c>
      <c r="F737" s="106">
        <v>0</v>
      </c>
      <c r="G737" s="105" t="s">
        <v>1093</v>
      </c>
      <c r="H737" s="105" t="s">
        <v>369</v>
      </c>
      <c r="I737" s="105" t="s">
        <v>370</v>
      </c>
      <c r="J737" s="106" t="s">
        <v>522</v>
      </c>
      <c r="K737" s="107">
        <v>33749</v>
      </c>
      <c r="L737" s="105" t="s">
        <v>1268</v>
      </c>
      <c r="M737" s="108">
        <v>0</v>
      </c>
      <c r="N737" s="109">
        <f>IFERROR(VLOOKUP(K737,Ene!H742:J1451,3,FALSE) + VLOOKUP(K737,Ene!H742:K1451,4,FALSE),0)</f>
        <v>0</v>
      </c>
      <c r="O737" s="109">
        <f>IFERROR(VLOOKUP($K737,Feb!$H$7:$J$716,3,FALSE) + VLOOKUP($K737,Feb!$H$7:$K$716,4,FALSE),0)</f>
        <v>0</v>
      </c>
      <c r="P737" s="109">
        <f>IFERROR(VLOOKUP($K737,Mar!$H$7:$J$716,3,FALSE) + VLOOKUP($K737,Mar!$H$7:$K$716,4,FALSE),0)</f>
        <v>0</v>
      </c>
      <c r="Q737" s="109">
        <f>IFERROR(VLOOKUP($K737,Abr!$H$7:$J$716,3,FALSE) + VLOOKUP($K737,Abr!$H$7:$K$716,4,FALSE),0)</f>
        <v>0</v>
      </c>
      <c r="R737" s="109">
        <f>IFERROR(VLOOKUP($K737,May!$H$7:$J$716,3,FALSE) + VLOOKUP($K737,May!$H$7:$K$716,4,FALSE),0)</f>
        <v>0</v>
      </c>
      <c r="S737" s="109">
        <f>IFERROR(VLOOKUP($K737,Jun!$H$7:$J$716,3,FALSE) + VLOOKUP($K737,Jun!$H$7:$K$716,4,FALSE),0)</f>
        <v>0</v>
      </c>
      <c r="T737" s="109">
        <f>IFERROR(VLOOKUP($K737,Jul!$H$7:$J$716,3,FALSE) + VLOOKUP($K737,Jul!$H$7:$K$716,4,FALSE),0)</f>
        <v>0</v>
      </c>
      <c r="U737" s="109">
        <f>IFERROR(VLOOKUP($K737,Ago!$H$7:$J$716,3,FALSE) + VLOOKUP($K737,Ago!$H$7:$K$716,4,FALSE),0)</f>
        <v>0</v>
      </c>
      <c r="V737" s="109">
        <f>IFERROR(VLOOKUP($K737,Set!$H$7:$J$716,3,FALSE) + VLOOKUP($K737,Set!$H$7:$K$716,4,FALSE),0)</f>
        <v>0</v>
      </c>
      <c r="W737" s="109">
        <f>IFERROR(VLOOKUP($K737,Oct!$H$7:$J$716,3,FALSE) + VLOOKUP($K737,Oct!$H$7:$K$716,4,FALSE),0)</f>
        <v>0</v>
      </c>
      <c r="X737" s="109">
        <f>IFERROR(VLOOKUP($K737,Nov!$H$7:$J$716,3,FALSE) + VLOOKUP($K737,Nov!$H$7:$K$716,4,FALSE),0)</f>
        <v>0</v>
      </c>
      <c r="Y737" s="109">
        <f>IFERROR(VLOOKUP($K737,Dic!$H$7:$J$716,3,FALSE) + VLOOKUP($K737,Dic!$H$7:$K$716,4,FALSE),0)</f>
        <v>0</v>
      </c>
      <c r="Z737" s="109">
        <f t="shared" si="135"/>
        <v>0</v>
      </c>
      <c r="AA737" s="109">
        <f t="shared" si="136"/>
        <v>0</v>
      </c>
      <c r="AB737" s="109">
        <f t="shared" si="137"/>
        <v>0</v>
      </c>
      <c r="AC737" s="109">
        <f t="shared" si="138"/>
        <v>0</v>
      </c>
      <c r="AD737" s="109">
        <f t="shared" si="139"/>
        <v>0</v>
      </c>
      <c r="AE737" s="109">
        <f t="shared" si="140"/>
        <v>0</v>
      </c>
      <c r="AF737" s="109">
        <f t="shared" si="141"/>
        <v>0</v>
      </c>
    </row>
    <row r="738" spans="1:32" ht="15" thickBot="1">
      <c r="A738">
        <v>2026</v>
      </c>
      <c r="B738" s="104" t="s">
        <v>857</v>
      </c>
      <c r="C738" s="104" t="s">
        <v>920</v>
      </c>
      <c r="D738" s="105" t="s">
        <v>6</v>
      </c>
      <c r="E738" s="105" t="s">
        <v>7</v>
      </c>
      <c r="F738" s="106">
        <v>0</v>
      </c>
      <c r="G738" s="105" t="s">
        <v>1093</v>
      </c>
      <c r="H738" s="105" t="s">
        <v>369</v>
      </c>
      <c r="I738" s="105" t="s">
        <v>370</v>
      </c>
      <c r="J738" s="106" t="s">
        <v>13</v>
      </c>
      <c r="K738" s="107">
        <v>33786</v>
      </c>
      <c r="L738" s="105" t="s">
        <v>1269</v>
      </c>
      <c r="M738" s="108">
        <v>0</v>
      </c>
      <c r="N738" s="109">
        <f>IFERROR(VLOOKUP(K738,Ene!H743:J1452,3,FALSE) + VLOOKUP(K738,Ene!H743:K1452,4,FALSE),0)</f>
        <v>0</v>
      </c>
      <c r="O738" s="109">
        <f>IFERROR(VLOOKUP($K738,Feb!$H$7:$J$716,3,FALSE) + VLOOKUP($K738,Feb!$H$7:$K$716,4,FALSE),0)</f>
        <v>0</v>
      </c>
      <c r="P738" s="109">
        <f>IFERROR(VLOOKUP($K738,Mar!$H$7:$J$716,3,FALSE) + VLOOKUP($K738,Mar!$H$7:$K$716,4,FALSE),0)</f>
        <v>0</v>
      </c>
      <c r="Q738" s="109">
        <f>IFERROR(VLOOKUP($K738,Abr!$H$7:$J$716,3,FALSE) + VLOOKUP($K738,Abr!$H$7:$K$716,4,FALSE),0)</f>
        <v>0</v>
      </c>
      <c r="R738" s="109">
        <f>IFERROR(VLOOKUP($K738,May!$H$7:$J$716,3,FALSE) + VLOOKUP($K738,May!$H$7:$K$716,4,FALSE),0)</f>
        <v>0</v>
      </c>
      <c r="S738" s="109">
        <f>IFERROR(VLOOKUP($K738,Jun!$H$7:$J$716,3,FALSE) + VLOOKUP($K738,Jun!$H$7:$K$716,4,FALSE),0)</f>
        <v>0</v>
      </c>
      <c r="T738" s="109">
        <f>IFERROR(VLOOKUP($K738,Jul!$H$7:$J$716,3,FALSE) + VLOOKUP($K738,Jul!$H$7:$K$716,4,FALSE),0)</f>
        <v>0</v>
      </c>
      <c r="U738" s="109">
        <f>IFERROR(VLOOKUP($K738,Ago!$H$7:$J$716,3,FALSE) + VLOOKUP($K738,Ago!$H$7:$K$716,4,FALSE),0)</f>
        <v>0</v>
      </c>
      <c r="V738" s="109">
        <f>IFERROR(VLOOKUP($K738,Set!$H$7:$J$716,3,FALSE) + VLOOKUP($K738,Set!$H$7:$K$716,4,FALSE),0)</f>
        <v>0</v>
      </c>
      <c r="W738" s="109">
        <f>IFERROR(VLOOKUP($K738,Oct!$H$7:$J$716,3,FALSE) + VLOOKUP($K738,Oct!$H$7:$K$716,4,FALSE),0)</f>
        <v>0</v>
      </c>
      <c r="X738" s="109">
        <f>IFERROR(VLOOKUP($K738,Nov!$H$7:$J$716,3,FALSE) + VLOOKUP($K738,Nov!$H$7:$K$716,4,FALSE),0)</f>
        <v>0</v>
      </c>
      <c r="Y738" s="109">
        <f>IFERROR(VLOOKUP($K738,Dic!$H$7:$J$716,3,FALSE) + VLOOKUP($K738,Dic!$H$7:$K$716,4,FALSE),0)</f>
        <v>0</v>
      </c>
      <c r="Z738" s="109">
        <f t="shared" si="135"/>
        <v>0</v>
      </c>
      <c r="AA738" s="109">
        <f t="shared" si="136"/>
        <v>0</v>
      </c>
      <c r="AB738" s="109">
        <f t="shared" si="137"/>
        <v>0</v>
      </c>
      <c r="AC738" s="109">
        <f t="shared" si="138"/>
        <v>0</v>
      </c>
      <c r="AD738" s="109">
        <f t="shared" si="139"/>
        <v>0</v>
      </c>
      <c r="AE738" s="109">
        <f t="shared" si="140"/>
        <v>0</v>
      </c>
      <c r="AF738" s="109">
        <f t="shared" si="141"/>
        <v>0</v>
      </c>
    </row>
    <row r="739" spans="1:32" ht="15" thickBot="1">
      <c r="A739">
        <v>2026</v>
      </c>
      <c r="B739" s="104" t="s">
        <v>1161</v>
      </c>
      <c r="C739" s="104" t="s">
        <v>920</v>
      </c>
      <c r="D739" s="105" t="s">
        <v>6</v>
      </c>
      <c r="E739" s="105" t="s">
        <v>7</v>
      </c>
      <c r="F739" s="106">
        <v>0</v>
      </c>
      <c r="G739" s="105" t="s">
        <v>1093</v>
      </c>
      <c r="H739" s="105" t="s">
        <v>369</v>
      </c>
      <c r="I739" s="105" t="s">
        <v>370</v>
      </c>
      <c r="J739" s="106" t="s">
        <v>13</v>
      </c>
      <c r="K739" s="107">
        <v>33869</v>
      </c>
      <c r="L739" s="105" t="s">
        <v>1270</v>
      </c>
      <c r="M739" s="108">
        <v>0</v>
      </c>
      <c r="N739" s="109">
        <f>IFERROR(VLOOKUP(K739,Ene!H744:J1453,3,FALSE) + VLOOKUP(K739,Ene!H744:K1453,4,FALSE),0)</f>
        <v>0</v>
      </c>
      <c r="O739" s="109">
        <f>IFERROR(VLOOKUP($K739,Feb!$H$7:$J$716,3,FALSE) + VLOOKUP($K739,Feb!$H$7:$K$716,4,FALSE),0)</f>
        <v>0</v>
      </c>
      <c r="P739" s="109">
        <f>IFERROR(VLOOKUP($K739,Mar!$H$7:$J$716,3,FALSE) + VLOOKUP($K739,Mar!$H$7:$K$716,4,FALSE),0)</f>
        <v>0</v>
      </c>
      <c r="Q739" s="109">
        <f>IFERROR(VLOOKUP($K739,Abr!$H$7:$J$716,3,FALSE) + VLOOKUP($K739,Abr!$H$7:$K$716,4,FALSE),0)</f>
        <v>0</v>
      </c>
      <c r="R739" s="109">
        <f>IFERROR(VLOOKUP($K739,May!$H$7:$J$716,3,FALSE) + VLOOKUP($K739,May!$H$7:$K$716,4,FALSE),0)</f>
        <v>0</v>
      </c>
      <c r="S739" s="109">
        <f>IFERROR(VLOOKUP($K739,Jun!$H$7:$J$716,3,FALSE) + VLOOKUP($K739,Jun!$H$7:$K$716,4,FALSE),0)</f>
        <v>0</v>
      </c>
      <c r="T739" s="109">
        <f>IFERROR(VLOOKUP($K739,Jul!$H$7:$J$716,3,FALSE) + VLOOKUP($K739,Jul!$H$7:$K$716,4,FALSE),0)</f>
        <v>0</v>
      </c>
      <c r="U739" s="109">
        <f>IFERROR(VLOOKUP($K739,Ago!$H$7:$J$716,3,FALSE) + VLOOKUP($K739,Ago!$H$7:$K$716,4,FALSE),0)</f>
        <v>0</v>
      </c>
      <c r="V739" s="109">
        <f>IFERROR(VLOOKUP($K739,Set!$H$7:$J$716,3,FALSE) + VLOOKUP($K739,Set!$H$7:$K$716,4,FALSE),0)</f>
        <v>0</v>
      </c>
      <c r="W739" s="109">
        <f>IFERROR(VLOOKUP($K739,Oct!$H$7:$J$716,3,FALSE) + VLOOKUP($K739,Oct!$H$7:$K$716,4,FALSE),0)</f>
        <v>0</v>
      </c>
      <c r="X739" s="109">
        <f>IFERROR(VLOOKUP($K739,Nov!$H$7:$J$716,3,FALSE) + VLOOKUP($K739,Nov!$H$7:$K$716,4,FALSE),0)</f>
        <v>0</v>
      </c>
      <c r="Y739" s="109">
        <f>IFERROR(VLOOKUP($K739,Dic!$H$7:$J$716,3,FALSE) + VLOOKUP($K739,Dic!$H$7:$K$716,4,FALSE),0)</f>
        <v>0</v>
      </c>
      <c r="Z739" s="109">
        <f t="shared" si="135"/>
        <v>0</v>
      </c>
      <c r="AA739" s="109">
        <f t="shared" si="136"/>
        <v>0</v>
      </c>
      <c r="AB739" s="109">
        <f t="shared" si="137"/>
        <v>0</v>
      </c>
      <c r="AC739" s="109">
        <f t="shared" si="138"/>
        <v>0</v>
      </c>
      <c r="AD739" s="109">
        <f t="shared" si="139"/>
        <v>0</v>
      </c>
      <c r="AE739" s="109">
        <f t="shared" si="140"/>
        <v>0</v>
      </c>
      <c r="AF739" s="109">
        <f t="shared" si="141"/>
        <v>0</v>
      </c>
    </row>
    <row r="740" spans="1:32" ht="15" thickBot="1">
      <c r="A740">
        <v>2026</v>
      </c>
      <c r="B740" s="104" t="s">
        <v>857</v>
      </c>
      <c r="C740" s="104" t="s">
        <v>920</v>
      </c>
      <c r="D740" s="105" t="s">
        <v>6</v>
      </c>
      <c r="E740" s="105" t="s">
        <v>7</v>
      </c>
      <c r="F740" s="106">
        <v>0</v>
      </c>
      <c r="G740" s="105" t="s">
        <v>1093</v>
      </c>
      <c r="H740" s="105" t="s">
        <v>369</v>
      </c>
      <c r="I740" s="105" t="s">
        <v>370</v>
      </c>
      <c r="J740" s="106" t="s">
        <v>13</v>
      </c>
      <c r="K740" s="107">
        <v>33977</v>
      </c>
      <c r="L740" s="105" t="s">
        <v>1271</v>
      </c>
      <c r="M740" s="108">
        <v>0</v>
      </c>
      <c r="N740" s="109">
        <f>IFERROR(VLOOKUP(K740,Ene!H745:J1454,3,FALSE) + VLOOKUP(K740,Ene!H745:K1454,4,FALSE),0)</f>
        <v>0</v>
      </c>
      <c r="O740" s="109">
        <f>IFERROR(VLOOKUP($K740,Feb!$H$7:$J$716,3,FALSE) + VLOOKUP($K740,Feb!$H$7:$K$716,4,FALSE),0)</f>
        <v>0</v>
      </c>
      <c r="P740" s="109">
        <f>IFERROR(VLOOKUP($K740,Mar!$H$7:$J$716,3,FALSE) + VLOOKUP($K740,Mar!$H$7:$K$716,4,FALSE),0)</f>
        <v>0</v>
      </c>
      <c r="Q740" s="109">
        <f>IFERROR(VLOOKUP($K740,Abr!$H$7:$J$716,3,FALSE) + VLOOKUP($K740,Abr!$H$7:$K$716,4,FALSE),0)</f>
        <v>0</v>
      </c>
      <c r="R740" s="109">
        <f>IFERROR(VLOOKUP($K740,May!$H$7:$J$716,3,FALSE) + VLOOKUP($K740,May!$H$7:$K$716,4,FALSE),0)</f>
        <v>0</v>
      </c>
      <c r="S740" s="109">
        <f>IFERROR(VLOOKUP($K740,Jun!$H$7:$J$716,3,FALSE) + VLOOKUP($K740,Jun!$H$7:$K$716,4,FALSE),0)</f>
        <v>0</v>
      </c>
      <c r="T740" s="109">
        <f>IFERROR(VLOOKUP($K740,Jul!$H$7:$J$716,3,FALSE) + VLOOKUP($K740,Jul!$H$7:$K$716,4,FALSE),0)</f>
        <v>0</v>
      </c>
      <c r="U740" s="109">
        <f>IFERROR(VLOOKUP($K740,Ago!$H$7:$J$716,3,FALSE) + VLOOKUP($K740,Ago!$H$7:$K$716,4,FALSE),0)</f>
        <v>0</v>
      </c>
      <c r="V740" s="109">
        <f>IFERROR(VLOOKUP($K740,Set!$H$7:$J$716,3,FALSE) + VLOOKUP($K740,Set!$H$7:$K$716,4,FALSE),0)</f>
        <v>0</v>
      </c>
      <c r="W740" s="109">
        <f>IFERROR(VLOOKUP($K740,Oct!$H$7:$J$716,3,FALSE) + VLOOKUP($K740,Oct!$H$7:$K$716,4,FALSE),0)</f>
        <v>0</v>
      </c>
      <c r="X740" s="109">
        <f>IFERROR(VLOOKUP($K740,Nov!$H$7:$J$716,3,FALSE) + VLOOKUP($K740,Nov!$H$7:$K$716,4,FALSE),0)</f>
        <v>0</v>
      </c>
      <c r="Y740" s="109">
        <f>IFERROR(VLOOKUP($K740,Dic!$H$7:$J$716,3,FALSE) + VLOOKUP($K740,Dic!$H$7:$K$716,4,FALSE),0)</f>
        <v>0</v>
      </c>
      <c r="Z740" s="109">
        <f t="shared" si="135"/>
        <v>0</v>
      </c>
      <c r="AA740" s="109">
        <f t="shared" si="136"/>
        <v>0</v>
      </c>
      <c r="AB740" s="109">
        <f t="shared" si="137"/>
        <v>0</v>
      </c>
      <c r="AC740" s="109">
        <f t="shared" si="138"/>
        <v>0</v>
      </c>
      <c r="AD740" s="109">
        <f t="shared" si="139"/>
        <v>0</v>
      </c>
      <c r="AE740" s="109">
        <f t="shared" si="140"/>
        <v>0</v>
      </c>
      <c r="AF740" s="109">
        <f t="shared" si="141"/>
        <v>0</v>
      </c>
    </row>
    <row r="741" spans="1:32" ht="15" thickBot="1">
      <c r="A741">
        <v>2026</v>
      </c>
      <c r="B741" s="104" t="s">
        <v>857</v>
      </c>
      <c r="C741" s="104" t="s">
        <v>920</v>
      </c>
      <c r="D741" s="105" t="s">
        <v>6</v>
      </c>
      <c r="E741" s="105" t="s">
        <v>7</v>
      </c>
      <c r="F741" s="106">
        <v>0</v>
      </c>
      <c r="G741" s="105" t="s">
        <v>1093</v>
      </c>
      <c r="H741" s="105" t="s">
        <v>369</v>
      </c>
      <c r="I741" s="105" t="s">
        <v>370</v>
      </c>
      <c r="J741" s="106" t="s">
        <v>522</v>
      </c>
      <c r="K741" s="107">
        <v>33978</v>
      </c>
      <c r="L741" s="105" t="s">
        <v>1272</v>
      </c>
      <c r="M741" s="108">
        <v>0</v>
      </c>
      <c r="N741" s="109">
        <f>IFERROR(VLOOKUP(K741,Ene!H746:J1455,3,FALSE) + VLOOKUP(K741,Ene!H746:K1455,4,FALSE),0)</f>
        <v>0</v>
      </c>
      <c r="O741" s="109">
        <f>IFERROR(VLOOKUP($K741,Feb!$H$7:$J$716,3,FALSE) + VLOOKUP($K741,Feb!$H$7:$K$716,4,FALSE),0)</f>
        <v>0</v>
      </c>
      <c r="P741" s="109">
        <f>IFERROR(VLOOKUP($K741,Mar!$H$7:$J$716,3,FALSE) + VLOOKUP($K741,Mar!$H$7:$K$716,4,FALSE),0)</f>
        <v>0</v>
      </c>
      <c r="Q741" s="109">
        <f>IFERROR(VLOOKUP($K741,Abr!$H$7:$J$716,3,FALSE) + VLOOKUP($K741,Abr!$H$7:$K$716,4,FALSE),0)</f>
        <v>0</v>
      </c>
      <c r="R741" s="109">
        <f>IFERROR(VLOOKUP($K741,May!$H$7:$J$716,3,FALSE) + VLOOKUP($K741,May!$H$7:$K$716,4,FALSE),0)</f>
        <v>0</v>
      </c>
      <c r="S741" s="109">
        <f>IFERROR(VLOOKUP($K741,Jun!$H$7:$J$716,3,FALSE) + VLOOKUP($K741,Jun!$H$7:$K$716,4,FALSE),0)</f>
        <v>0</v>
      </c>
      <c r="T741" s="109">
        <f>IFERROR(VLOOKUP($K741,Jul!$H$7:$J$716,3,FALSE) + VLOOKUP($K741,Jul!$H$7:$K$716,4,FALSE),0)</f>
        <v>0</v>
      </c>
      <c r="U741" s="109">
        <f>IFERROR(VLOOKUP($K741,Ago!$H$7:$J$716,3,FALSE) + VLOOKUP($K741,Ago!$H$7:$K$716,4,FALSE),0)</f>
        <v>0</v>
      </c>
      <c r="V741" s="109">
        <f>IFERROR(VLOOKUP($K741,Set!$H$7:$J$716,3,FALSE) + VLOOKUP($K741,Set!$H$7:$K$716,4,FALSE),0)</f>
        <v>0</v>
      </c>
      <c r="W741" s="109">
        <f>IFERROR(VLOOKUP($K741,Oct!$H$7:$J$716,3,FALSE) + VLOOKUP($K741,Oct!$H$7:$K$716,4,FALSE),0)</f>
        <v>0</v>
      </c>
      <c r="X741" s="109">
        <f>IFERROR(VLOOKUP($K741,Nov!$H$7:$J$716,3,FALSE) + VLOOKUP($K741,Nov!$H$7:$K$716,4,FALSE),0)</f>
        <v>0</v>
      </c>
      <c r="Y741" s="109">
        <f>IFERROR(VLOOKUP($K741,Dic!$H$7:$J$716,3,FALSE) + VLOOKUP($K741,Dic!$H$7:$K$716,4,FALSE),0)</f>
        <v>0</v>
      </c>
      <c r="Z741" s="109">
        <f t="shared" si="135"/>
        <v>0</v>
      </c>
      <c r="AA741" s="109">
        <f t="shared" si="136"/>
        <v>0</v>
      </c>
      <c r="AB741" s="109">
        <f t="shared" si="137"/>
        <v>0</v>
      </c>
      <c r="AC741" s="109">
        <f t="shared" si="138"/>
        <v>0</v>
      </c>
      <c r="AD741" s="109">
        <f t="shared" si="139"/>
        <v>0</v>
      </c>
      <c r="AE741" s="109">
        <f t="shared" si="140"/>
        <v>0</v>
      </c>
      <c r="AF741" s="109">
        <f t="shared" si="141"/>
        <v>0</v>
      </c>
    </row>
    <row r="742" spans="1:32" ht="15" thickBot="1">
      <c r="A742">
        <v>2026</v>
      </c>
      <c r="B742" s="104" t="s">
        <v>924</v>
      </c>
      <c r="C742" s="104" t="s">
        <v>944</v>
      </c>
      <c r="D742" s="105" t="s">
        <v>6</v>
      </c>
      <c r="E742" s="105" t="s">
        <v>20</v>
      </c>
      <c r="F742" s="106">
        <v>870</v>
      </c>
      <c r="G742" s="105" t="s">
        <v>375</v>
      </c>
      <c r="H742" s="105" t="s">
        <v>24</v>
      </c>
      <c r="I742" s="105" t="s">
        <v>44</v>
      </c>
      <c r="J742" s="106" t="s">
        <v>13</v>
      </c>
      <c r="K742" s="107">
        <v>33980</v>
      </c>
      <c r="L742" s="105" t="s">
        <v>1273</v>
      </c>
      <c r="M742" s="108">
        <v>0</v>
      </c>
      <c r="N742" s="109">
        <f>IFERROR(VLOOKUP(K742,Ene!H747:J1456,3,FALSE) + VLOOKUP(K742,Ene!H747:K1456,4,FALSE),0)</f>
        <v>0</v>
      </c>
      <c r="O742" s="109">
        <f>IFERROR(VLOOKUP($K742,Feb!$H$7:$J$716,3,FALSE) + VLOOKUP($K742,Feb!$H$7:$K$716,4,FALSE),0)</f>
        <v>0</v>
      </c>
      <c r="P742" s="109">
        <f>IFERROR(VLOOKUP($K742,Mar!$H$7:$J$716,3,FALSE) + VLOOKUP($K742,Mar!$H$7:$K$716,4,FALSE),0)</f>
        <v>0</v>
      </c>
      <c r="Q742" s="109">
        <f>IFERROR(VLOOKUP($K742,Abr!$H$7:$J$716,3,FALSE) + VLOOKUP($K742,Abr!$H$7:$K$716,4,FALSE),0)</f>
        <v>0</v>
      </c>
      <c r="R742" s="109">
        <f>IFERROR(VLOOKUP($K742,May!$H$7:$J$716,3,FALSE) + VLOOKUP($K742,May!$H$7:$K$716,4,FALSE),0)</f>
        <v>0</v>
      </c>
      <c r="S742" s="109">
        <f>IFERROR(VLOOKUP($K742,Jun!$H$7:$J$716,3,FALSE) + VLOOKUP($K742,Jun!$H$7:$K$716,4,FALSE),0)</f>
        <v>0</v>
      </c>
      <c r="T742" s="109">
        <f>IFERROR(VLOOKUP($K742,Jul!$H$7:$J$716,3,FALSE) + VLOOKUP($K742,Jul!$H$7:$K$716,4,FALSE),0)</f>
        <v>0</v>
      </c>
      <c r="U742" s="109">
        <f>IFERROR(VLOOKUP($K742,Ago!$H$7:$J$716,3,FALSE) + VLOOKUP($K742,Ago!$H$7:$K$716,4,FALSE),0)</f>
        <v>0</v>
      </c>
      <c r="V742" s="109">
        <f>IFERROR(VLOOKUP($K742,Set!$H$7:$J$716,3,FALSE) + VLOOKUP($K742,Set!$H$7:$K$716,4,FALSE),0)</f>
        <v>0</v>
      </c>
      <c r="W742" s="109">
        <f>IFERROR(VLOOKUP($K742,Oct!$H$7:$J$716,3,FALSE) + VLOOKUP($K742,Oct!$H$7:$K$716,4,FALSE),0)</f>
        <v>0</v>
      </c>
      <c r="X742" s="109">
        <f>IFERROR(VLOOKUP($K742,Nov!$H$7:$J$716,3,FALSE) + VLOOKUP($K742,Nov!$H$7:$K$716,4,FALSE),0)</f>
        <v>0</v>
      </c>
      <c r="Y742" s="109">
        <f>IFERROR(VLOOKUP($K742,Dic!$H$7:$J$716,3,FALSE) + VLOOKUP($K742,Dic!$H$7:$K$716,4,FALSE),0)</f>
        <v>0</v>
      </c>
      <c r="Z742" s="109">
        <f t="shared" si="135"/>
        <v>0</v>
      </c>
      <c r="AA742" s="109">
        <f t="shared" si="136"/>
        <v>0</v>
      </c>
      <c r="AB742" s="109">
        <f t="shared" si="137"/>
        <v>0</v>
      </c>
      <c r="AC742" s="109">
        <f t="shared" si="138"/>
        <v>0</v>
      </c>
      <c r="AD742" s="109">
        <f t="shared" si="139"/>
        <v>0</v>
      </c>
      <c r="AE742" s="109">
        <f t="shared" si="140"/>
        <v>0</v>
      </c>
      <c r="AF742" s="109">
        <f t="shared" si="141"/>
        <v>0</v>
      </c>
    </row>
    <row r="743" spans="1:32" ht="15" thickBot="1">
      <c r="A743">
        <v>2026</v>
      </c>
      <c r="B743" s="104" t="s">
        <v>857</v>
      </c>
      <c r="C743" s="104" t="s">
        <v>944</v>
      </c>
      <c r="D743" s="105" t="s">
        <v>6</v>
      </c>
      <c r="E743" s="105" t="s">
        <v>20</v>
      </c>
      <c r="F743" s="106">
        <v>0</v>
      </c>
      <c r="G743" s="105" t="s">
        <v>1093</v>
      </c>
      <c r="H743" s="105" t="s">
        <v>369</v>
      </c>
      <c r="I743" s="105" t="s">
        <v>370</v>
      </c>
      <c r="J743" s="106" t="s">
        <v>522</v>
      </c>
      <c r="K743" s="107">
        <v>33986</v>
      </c>
      <c r="L743" s="105" t="s">
        <v>1274</v>
      </c>
      <c r="M743" s="108">
        <v>0</v>
      </c>
      <c r="N743" s="109">
        <f>IFERROR(VLOOKUP(K743,Ene!H748:J1457,3,FALSE) + VLOOKUP(K743,Ene!H748:K1457,4,FALSE),0)</f>
        <v>0</v>
      </c>
      <c r="O743" s="109">
        <f>IFERROR(VLOOKUP($K743,Feb!$H$7:$J$716,3,FALSE) + VLOOKUP($K743,Feb!$H$7:$K$716,4,FALSE),0)</f>
        <v>0</v>
      </c>
      <c r="P743" s="109">
        <f>IFERROR(VLOOKUP($K743,Mar!$H$7:$J$716,3,FALSE) + VLOOKUP($K743,Mar!$H$7:$K$716,4,FALSE),0)</f>
        <v>0</v>
      </c>
      <c r="Q743" s="109">
        <f>IFERROR(VLOOKUP($K743,Abr!$H$7:$J$716,3,FALSE) + VLOOKUP($K743,Abr!$H$7:$K$716,4,FALSE),0)</f>
        <v>0</v>
      </c>
      <c r="R743" s="109">
        <f>IFERROR(VLOOKUP($K743,May!$H$7:$J$716,3,FALSE) + VLOOKUP($K743,May!$H$7:$K$716,4,FALSE),0)</f>
        <v>0</v>
      </c>
      <c r="S743" s="109">
        <f>IFERROR(VLOOKUP($K743,Jun!$H$7:$J$716,3,FALSE) + VLOOKUP($K743,Jun!$H$7:$K$716,4,FALSE),0)</f>
        <v>0</v>
      </c>
      <c r="T743" s="109">
        <f>IFERROR(VLOOKUP($K743,Jul!$H$7:$J$716,3,FALSE) + VLOOKUP($K743,Jul!$H$7:$K$716,4,FALSE),0)</f>
        <v>0</v>
      </c>
      <c r="U743" s="109">
        <f>IFERROR(VLOOKUP($K743,Ago!$H$7:$J$716,3,FALSE) + VLOOKUP($K743,Ago!$H$7:$K$716,4,FALSE),0)</f>
        <v>0</v>
      </c>
      <c r="V743" s="109">
        <f>IFERROR(VLOOKUP($K743,Set!$H$7:$J$716,3,FALSE) + VLOOKUP($K743,Set!$H$7:$K$716,4,FALSE),0)</f>
        <v>0</v>
      </c>
      <c r="W743" s="109">
        <f>IFERROR(VLOOKUP($K743,Oct!$H$7:$J$716,3,FALSE) + VLOOKUP($K743,Oct!$H$7:$K$716,4,FALSE),0)</f>
        <v>0</v>
      </c>
      <c r="X743" s="109">
        <f>IFERROR(VLOOKUP($K743,Nov!$H$7:$J$716,3,FALSE) + VLOOKUP($K743,Nov!$H$7:$K$716,4,FALSE),0)</f>
        <v>0</v>
      </c>
      <c r="Y743" s="109">
        <f>IFERROR(VLOOKUP($K743,Dic!$H$7:$J$716,3,FALSE) + VLOOKUP($K743,Dic!$H$7:$K$716,4,FALSE),0)</f>
        <v>0</v>
      </c>
      <c r="Z743" s="109">
        <f t="shared" si="135"/>
        <v>0</v>
      </c>
      <c r="AA743" s="109">
        <f t="shared" si="136"/>
        <v>0</v>
      </c>
      <c r="AB743" s="109">
        <f t="shared" si="137"/>
        <v>0</v>
      </c>
      <c r="AC743" s="109">
        <f t="shared" si="138"/>
        <v>0</v>
      </c>
      <c r="AD743" s="109">
        <f t="shared" si="139"/>
        <v>0</v>
      </c>
      <c r="AE743" s="109">
        <f t="shared" si="140"/>
        <v>0</v>
      </c>
      <c r="AF743" s="109">
        <f t="shared" si="141"/>
        <v>0</v>
      </c>
    </row>
    <row r="744" spans="1:32" ht="15" thickBot="1">
      <c r="A744">
        <v>2026</v>
      </c>
      <c r="B744" s="104" t="s">
        <v>857</v>
      </c>
      <c r="C744" s="104" t="s">
        <v>1061</v>
      </c>
      <c r="D744" s="105" t="s">
        <v>18</v>
      </c>
      <c r="E744" s="105" t="s">
        <v>19</v>
      </c>
      <c r="F744" s="106">
        <v>0</v>
      </c>
      <c r="G744" s="105" t="s">
        <v>1093</v>
      </c>
      <c r="H744" s="105" t="s">
        <v>369</v>
      </c>
      <c r="I744" s="105" t="s">
        <v>370</v>
      </c>
      <c r="J744" s="106" t="s">
        <v>13</v>
      </c>
      <c r="K744" s="107">
        <v>33991</v>
      </c>
      <c r="L744" s="105" t="s">
        <v>1275</v>
      </c>
      <c r="M744" s="108">
        <v>0</v>
      </c>
      <c r="N744" s="109">
        <f>IFERROR(VLOOKUP(K744,Ene!H749:J1458,3,FALSE) + VLOOKUP(K744,Ene!H749:K1458,4,FALSE),0)</f>
        <v>0</v>
      </c>
      <c r="O744" s="109">
        <f>IFERROR(VLOOKUP($K744,Feb!$H$7:$J$716,3,FALSE) + VLOOKUP($K744,Feb!$H$7:$K$716,4,FALSE),0)</f>
        <v>0</v>
      </c>
      <c r="P744" s="109">
        <f>IFERROR(VLOOKUP($K744,Mar!$H$7:$J$716,3,FALSE) + VLOOKUP($K744,Mar!$H$7:$K$716,4,FALSE),0)</f>
        <v>0</v>
      </c>
      <c r="Q744" s="109">
        <f>IFERROR(VLOOKUP($K744,Abr!$H$7:$J$716,3,FALSE) + VLOOKUP($K744,Abr!$H$7:$K$716,4,FALSE),0)</f>
        <v>0</v>
      </c>
      <c r="R744" s="109">
        <f>IFERROR(VLOOKUP($K744,May!$H$7:$J$716,3,FALSE) + VLOOKUP($K744,May!$H$7:$K$716,4,FALSE),0)</f>
        <v>0</v>
      </c>
      <c r="S744" s="109">
        <f>IFERROR(VLOOKUP($K744,Jun!$H$7:$J$716,3,FALSE) + VLOOKUP($K744,Jun!$H$7:$K$716,4,FALSE),0)</f>
        <v>0</v>
      </c>
      <c r="T744" s="109">
        <f>IFERROR(VLOOKUP($K744,Jul!$H$7:$J$716,3,FALSE) + VLOOKUP($K744,Jul!$H$7:$K$716,4,FALSE),0)</f>
        <v>0</v>
      </c>
      <c r="U744" s="109">
        <f>IFERROR(VLOOKUP($K744,Ago!$H$7:$J$716,3,FALSE) + VLOOKUP($K744,Ago!$H$7:$K$716,4,FALSE),0)</f>
        <v>0</v>
      </c>
      <c r="V744" s="109">
        <f>IFERROR(VLOOKUP($K744,Set!$H$7:$J$716,3,FALSE) + VLOOKUP($K744,Set!$H$7:$K$716,4,FALSE),0)</f>
        <v>0</v>
      </c>
      <c r="W744" s="109">
        <f>IFERROR(VLOOKUP($K744,Oct!$H$7:$J$716,3,FALSE) + VLOOKUP($K744,Oct!$H$7:$K$716,4,FALSE),0)</f>
        <v>0</v>
      </c>
      <c r="X744" s="109">
        <f>IFERROR(VLOOKUP($K744,Nov!$H$7:$J$716,3,FALSE) + VLOOKUP($K744,Nov!$H$7:$K$716,4,FALSE),0)</f>
        <v>0</v>
      </c>
      <c r="Y744" s="109">
        <f>IFERROR(VLOOKUP($K744,Dic!$H$7:$J$716,3,FALSE) + VLOOKUP($K744,Dic!$H$7:$K$716,4,FALSE),0)</f>
        <v>0</v>
      </c>
      <c r="Z744" s="109">
        <f t="shared" si="135"/>
        <v>0</v>
      </c>
      <c r="AA744" s="109">
        <f t="shared" si="136"/>
        <v>0</v>
      </c>
      <c r="AB744" s="109">
        <f t="shared" si="137"/>
        <v>0</v>
      </c>
      <c r="AC744" s="109">
        <f t="shared" si="138"/>
        <v>0</v>
      </c>
      <c r="AD744" s="109">
        <f t="shared" si="139"/>
        <v>0</v>
      </c>
      <c r="AE744" s="109">
        <f t="shared" si="140"/>
        <v>0</v>
      </c>
      <c r="AF744" s="109">
        <f t="shared" si="141"/>
        <v>0</v>
      </c>
    </row>
    <row r="745" spans="1:32" ht="15" thickBot="1">
      <c r="A745">
        <v>2026</v>
      </c>
      <c r="B745" s="104" t="s">
        <v>857</v>
      </c>
      <c r="C745" s="104" t="s">
        <v>943</v>
      </c>
      <c r="D745" s="105" t="s">
        <v>6</v>
      </c>
      <c r="E745" s="105" t="s">
        <v>41</v>
      </c>
      <c r="F745" s="106">
        <v>0</v>
      </c>
      <c r="G745" s="105" t="s">
        <v>1093</v>
      </c>
      <c r="H745" s="105" t="s">
        <v>369</v>
      </c>
      <c r="I745" s="105" t="s">
        <v>370</v>
      </c>
      <c r="J745" s="106" t="s">
        <v>9</v>
      </c>
      <c r="K745" s="107">
        <v>34092</v>
      </c>
      <c r="L745" s="105" t="s">
        <v>1276</v>
      </c>
      <c r="M745" s="108">
        <v>0</v>
      </c>
      <c r="N745" s="109">
        <f>IFERROR(VLOOKUP(K745,Ene!H750:J1459,3,FALSE) + VLOOKUP(K745,Ene!H750:K1459,4,FALSE),0)</f>
        <v>0</v>
      </c>
      <c r="O745" s="109">
        <f>IFERROR(VLOOKUP($K745,Feb!$H$7:$J$716,3,FALSE) + VLOOKUP($K745,Feb!$H$7:$K$716,4,FALSE),0)</f>
        <v>0</v>
      </c>
      <c r="P745" s="109">
        <f>IFERROR(VLOOKUP($K745,Mar!$H$7:$J$716,3,FALSE) + VLOOKUP($K745,Mar!$H$7:$K$716,4,FALSE),0)</f>
        <v>0</v>
      </c>
      <c r="Q745" s="109">
        <f>IFERROR(VLOOKUP($K745,Abr!$H$7:$J$716,3,FALSE) + VLOOKUP($K745,Abr!$H$7:$K$716,4,FALSE),0)</f>
        <v>0</v>
      </c>
      <c r="R745" s="109">
        <f>IFERROR(VLOOKUP($K745,May!$H$7:$J$716,3,FALSE) + VLOOKUP($K745,May!$H$7:$K$716,4,FALSE),0)</f>
        <v>0</v>
      </c>
      <c r="S745" s="109">
        <f>IFERROR(VLOOKUP($K745,Jun!$H$7:$J$716,3,FALSE) + VLOOKUP($K745,Jun!$H$7:$K$716,4,FALSE),0)</f>
        <v>0</v>
      </c>
      <c r="T745" s="109">
        <f>IFERROR(VLOOKUP($K745,Jul!$H$7:$J$716,3,FALSE) + VLOOKUP($K745,Jul!$H$7:$K$716,4,FALSE),0)</f>
        <v>0</v>
      </c>
      <c r="U745" s="109">
        <f>IFERROR(VLOOKUP($K745,Ago!$H$7:$J$716,3,FALSE) + VLOOKUP($K745,Ago!$H$7:$K$716,4,FALSE),0)</f>
        <v>0</v>
      </c>
      <c r="V745" s="109">
        <f>IFERROR(VLOOKUP($K745,Set!$H$7:$J$716,3,FALSE) + VLOOKUP($K745,Set!$H$7:$K$716,4,FALSE),0)</f>
        <v>0</v>
      </c>
      <c r="W745" s="109">
        <f>IFERROR(VLOOKUP($K745,Oct!$H$7:$J$716,3,FALSE) + VLOOKUP($K745,Oct!$H$7:$K$716,4,FALSE),0)</f>
        <v>0</v>
      </c>
      <c r="X745" s="109">
        <f>IFERROR(VLOOKUP($K745,Nov!$H$7:$J$716,3,FALSE) + VLOOKUP($K745,Nov!$H$7:$K$716,4,FALSE),0)</f>
        <v>0</v>
      </c>
      <c r="Y745" s="109">
        <f>IFERROR(VLOOKUP($K745,Dic!$H$7:$J$716,3,FALSE) + VLOOKUP($K745,Dic!$H$7:$K$716,4,FALSE),0)</f>
        <v>0</v>
      </c>
      <c r="Z745" s="109">
        <f t="shared" si="135"/>
        <v>0</v>
      </c>
      <c r="AA745" s="109">
        <f t="shared" si="136"/>
        <v>0</v>
      </c>
      <c r="AB745" s="109">
        <f t="shared" si="137"/>
        <v>0</v>
      </c>
      <c r="AC745" s="109">
        <f t="shared" si="138"/>
        <v>0</v>
      </c>
      <c r="AD745" s="109">
        <f t="shared" si="139"/>
        <v>0</v>
      </c>
      <c r="AE745" s="109">
        <f t="shared" si="140"/>
        <v>0</v>
      </c>
      <c r="AF745" s="109">
        <f t="shared" si="141"/>
        <v>0</v>
      </c>
    </row>
    <row r="746" spans="1:32" ht="15" thickBot="1">
      <c r="A746">
        <v>2026</v>
      </c>
      <c r="B746" s="104" t="s">
        <v>857</v>
      </c>
      <c r="C746" s="104" t="s">
        <v>925</v>
      </c>
      <c r="D746" s="105" t="s">
        <v>6</v>
      </c>
      <c r="E746" s="105" t="s">
        <v>22</v>
      </c>
      <c r="F746" s="106">
        <v>0</v>
      </c>
      <c r="G746" s="105" t="s">
        <v>1093</v>
      </c>
      <c r="H746" s="105" t="s">
        <v>369</v>
      </c>
      <c r="I746" s="105" t="s">
        <v>370</v>
      </c>
      <c r="J746" s="106" t="s">
        <v>13</v>
      </c>
      <c r="K746" s="107">
        <v>34113</v>
      </c>
      <c r="L746" s="105" t="s">
        <v>1277</v>
      </c>
      <c r="M746" s="108">
        <v>0</v>
      </c>
      <c r="N746" s="109">
        <f>IFERROR(VLOOKUP(K746,Ene!H751:J1460,3,FALSE) + VLOOKUP(K746,Ene!H751:K1460,4,FALSE),0)</f>
        <v>0</v>
      </c>
      <c r="O746" s="109">
        <f>IFERROR(VLOOKUP($K746,Feb!$H$7:$J$716,3,FALSE) + VLOOKUP($K746,Feb!$H$7:$K$716,4,FALSE),0)</f>
        <v>0</v>
      </c>
      <c r="P746" s="109">
        <f>IFERROR(VLOOKUP($K746,Mar!$H$7:$J$716,3,FALSE) + VLOOKUP($K746,Mar!$H$7:$K$716,4,FALSE),0)</f>
        <v>0</v>
      </c>
      <c r="Q746" s="109">
        <f>IFERROR(VLOOKUP($K746,Abr!$H$7:$J$716,3,FALSE) + VLOOKUP($K746,Abr!$H$7:$K$716,4,FALSE),0)</f>
        <v>0</v>
      </c>
      <c r="R746" s="109">
        <f>IFERROR(VLOOKUP($K746,May!$H$7:$J$716,3,FALSE) + VLOOKUP($K746,May!$H$7:$K$716,4,FALSE),0)</f>
        <v>0</v>
      </c>
      <c r="S746" s="109">
        <f>IFERROR(VLOOKUP($K746,Jun!$H$7:$J$716,3,FALSE) + VLOOKUP($K746,Jun!$H$7:$K$716,4,FALSE),0)</f>
        <v>0</v>
      </c>
      <c r="T746" s="109">
        <f>IFERROR(VLOOKUP($K746,Jul!$H$7:$J$716,3,FALSE) + VLOOKUP($K746,Jul!$H$7:$K$716,4,FALSE),0)</f>
        <v>0</v>
      </c>
      <c r="U746" s="109">
        <f>IFERROR(VLOOKUP($K746,Ago!$H$7:$J$716,3,FALSE) + VLOOKUP($K746,Ago!$H$7:$K$716,4,FALSE),0)</f>
        <v>0</v>
      </c>
      <c r="V746" s="109">
        <f>IFERROR(VLOOKUP($K746,Set!$H$7:$J$716,3,FALSE) + VLOOKUP($K746,Set!$H$7:$K$716,4,FALSE),0)</f>
        <v>0</v>
      </c>
      <c r="W746" s="109">
        <f>IFERROR(VLOOKUP($K746,Oct!$H$7:$J$716,3,FALSE) + VLOOKUP($K746,Oct!$H$7:$K$716,4,FALSE),0)</f>
        <v>0</v>
      </c>
      <c r="X746" s="109">
        <f>IFERROR(VLOOKUP($K746,Nov!$H$7:$J$716,3,FALSE) + VLOOKUP($K746,Nov!$H$7:$K$716,4,FALSE),0)</f>
        <v>0</v>
      </c>
      <c r="Y746" s="109">
        <f>IFERROR(VLOOKUP($K746,Dic!$H$7:$J$716,3,FALSE) + VLOOKUP($K746,Dic!$H$7:$K$716,4,FALSE),0)</f>
        <v>0</v>
      </c>
      <c r="Z746" s="109">
        <f t="shared" si="135"/>
        <v>0</v>
      </c>
      <c r="AA746" s="109">
        <f t="shared" si="136"/>
        <v>0</v>
      </c>
      <c r="AB746" s="109">
        <f t="shared" si="137"/>
        <v>0</v>
      </c>
      <c r="AC746" s="109">
        <f t="shared" si="138"/>
        <v>0</v>
      </c>
      <c r="AD746" s="109">
        <f t="shared" si="139"/>
        <v>0</v>
      </c>
      <c r="AE746" s="109">
        <f t="shared" si="140"/>
        <v>0</v>
      </c>
      <c r="AF746" s="109">
        <f t="shared" si="141"/>
        <v>0</v>
      </c>
    </row>
    <row r="747" spans="1:32" ht="15" thickBot="1">
      <c r="A747">
        <v>2026</v>
      </c>
      <c r="B747" s="104" t="s">
        <v>924</v>
      </c>
      <c r="C747" s="104" t="s">
        <v>1001</v>
      </c>
      <c r="D747" s="105" t="s">
        <v>5</v>
      </c>
      <c r="E747" s="105" t="s">
        <v>132</v>
      </c>
      <c r="F747" s="106">
        <v>1714</v>
      </c>
      <c r="G747" s="105" t="s">
        <v>393</v>
      </c>
      <c r="H747" s="105" t="s">
        <v>5</v>
      </c>
      <c r="I747" s="105" t="s">
        <v>131</v>
      </c>
      <c r="J747" s="106" t="s">
        <v>9</v>
      </c>
      <c r="K747" s="107">
        <v>34149</v>
      </c>
      <c r="L747" s="105" t="s">
        <v>1278</v>
      </c>
      <c r="M747" s="108">
        <v>44</v>
      </c>
      <c r="N747" s="109">
        <f>IFERROR(VLOOKUP(K747,Ene!H752:J1461,3,FALSE) + VLOOKUP(K747,Ene!H752:K1461,4,FALSE),0)</f>
        <v>0</v>
      </c>
      <c r="O747" s="109">
        <f>IFERROR(VLOOKUP($K747,Feb!$H$7:$J$716,3,FALSE) + VLOOKUP($K747,Feb!$H$7:$K$716,4,FALSE),0)</f>
        <v>0</v>
      </c>
      <c r="P747" s="109">
        <f>IFERROR(VLOOKUP($K747,Mar!$H$7:$J$716,3,FALSE) + VLOOKUP($K747,Mar!$H$7:$K$716,4,FALSE),0)</f>
        <v>0</v>
      </c>
      <c r="Q747" s="109">
        <f>IFERROR(VLOOKUP($K747,Abr!$H$7:$J$716,3,FALSE) + VLOOKUP($K747,Abr!$H$7:$K$716,4,FALSE),0)</f>
        <v>0</v>
      </c>
      <c r="R747" s="109">
        <f>IFERROR(VLOOKUP($K747,May!$H$7:$J$716,3,FALSE) + VLOOKUP($K747,May!$H$7:$K$716,4,FALSE),0)</f>
        <v>0</v>
      </c>
      <c r="S747" s="109">
        <f>IFERROR(VLOOKUP($K747,Jun!$H$7:$J$716,3,FALSE) + VLOOKUP($K747,Jun!$H$7:$K$716,4,FALSE),0)</f>
        <v>0</v>
      </c>
      <c r="T747" s="109">
        <f>IFERROR(VLOOKUP($K747,Jul!$H$7:$J$716,3,FALSE) + VLOOKUP($K747,Jul!$H$7:$K$716,4,FALSE),0)</f>
        <v>0</v>
      </c>
      <c r="U747" s="109">
        <f>IFERROR(VLOOKUP($K747,Ago!$H$7:$J$716,3,FALSE) + VLOOKUP($K747,Ago!$H$7:$K$716,4,FALSE),0)</f>
        <v>0</v>
      </c>
      <c r="V747" s="109">
        <f>IFERROR(VLOOKUP($K747,Set!$H$7:$J$716,3,FALSE) + VLOOKUP($K747,Set!$H$7:$K$716,4,FALSE),0)</f>
        <v>0</v>
      </c>
      <c r="W747" s="109">
        <f>IFERROR(VLOOKUP($K747,Oct!$H$7:$J$716,3,FALSE) + VLOOKUP($K747,Oct!$H$7:$K$716,4,FALSE),0)</f>
        <v>0</v>
      </c>
      <c r="X747" s="109">
        <f>IFERROR(VLOOKUP($K747,Nov!$H$7:$J$716,3,FALSE) + VLOOKUP($K747,Nov!$H$7:$K$716,4,FALSE),0)</f>
        <v>0</v>
      </c>
      <c r="Y747" s="109">
        <f>IFERROR(VLOOKUP($K747,Dic!$H$7:$J$716,3,FALSE) + VLOOKUP($K747,Dic!$H$7:$K$716,4,FALSE),0)</f>
        <v>0</v>
      </c>
      <c r="Z747" s="109">
        <f t="shared" si="135"/>
        <v>0</v>
      </c>
      <c r="AA747" s="109">
        <f t="shared" si="136"/>
        <v>0</v>
      </c>
      <c r="AB747" s="109">
        <f t="shared" si="137"/>
        <v>0</v>
      </c>
      <c r="AC747" s="109">
        <f t="shared" si="138"/>
        <v>0</v>
      </c>
      <c r="AD747" s="109">
        <f t="shared" si="139"/>
        <v>0</v>
      </c>
      <c r="AE747" s="109">
        <f t="shared" si="140"/>
        <v>0</v>
      </c>
      <c r="AF747" s="109">
        <f t="shared" si="141"/>
        <v>0</v>
      </c>
    </row>
    <row r="748" spans="1:32" ht="15" thickBot="1">
      <c r="A748">
        <v>2026</v>
      </c>
      <c r="B748" s="104" t="s">
        <v>924</v>
      </c>
      <c r="C748" s="104" t="s">
        <v>1001</v>
      </c>
      <c r="D748" s="105" t="s">
        <v>5</v>
      </c>
      <c r="E748" s="105" t="s">
        <v>132</v>
      </c>
      <c r="F748" s="106">
        <v>1714</v>
      </c>
      <c r="G748" s="105" t="s">
        <v>393</v>
      </c>
      <c r="H748" s="105" t="s">
        <v>5</v>
      </c>
      <c r="I748" s="105" t="s">
        <v>131</v>
      </c>
      <c r="J748" s="106" t="s">
        <v>13</v>
      </c>
      <c r="K748" s="107">
        <v>34150</v>
      </c>
      <c r="L748" s="105" t="s">
        <v>1279</v>
      </c>
      <c r="M748" s="108">
        <v>22.400000000000002</v>
      </c>
      <c r="N748" s="109">
        <f>IFERROR(VLOOKUP(K748,Ene!H753:J1462,3,FALSE) + VLOOKUP(K748,Ene!H753:K1462,4,FALSE),0)</f>
        <v>0</v>
      </c>
      <c r="O748" s="109">
        <f>IFERROR(VLOOKUP($K748,Feb!$H$7:$J$716,3,FALSE) + VLOOKUP($K748,Feb!$H$7:$K$716,4,FALSE),0)</f>
        <v>0</v>
      </c>
      <c r="P748" s="109">
        <f>IFERROR(VLOOKUP($K748,Mar!$H$7:$J$716,3,FALSE) + VLOOKUP($K748,Mar!$H$7:$K$716,4,FALSE),0)</f>
        <v>0</v>
      </c>
      <c r="Q748" s="109">
        <f>IFERROR(VLOOKUP($K748,Abr!$H$7:$J$716,3,FALSE) + VLOOKUP($K748,Abr!$H$7:$K$716,4,FALSE),0)</f>
        <v>0</v>
      </c>
      <c r="R748" s="109">
        <f>IFERROR(VLOOKUP($K748,May!$H$7:$J$716,3,FALSE) + VLOOKUP($K748,May!$H$7:$K$716,4,FALSE),0)</f>
        <v>0</v>
      </c>
      <c r="S748" s="109">
        <f>IFERROR(VLOOKUP($K748,Jun!$H$7:$J$716,3,FALSE) + VLOOKUP($K748,Jun!$H$7:$K$716,4,FALSE),0)</f>
        <v>0</v>
      </c>
      <c r="T748" s="109">
        <f>IFERROR(VLOOKUP($K748,Jul!$H$7:$J$716,3,FALSE) + VLOOKUP($K748,Jul!$H$7:$K$716,4,FALSE),0)</f>
        <v>0</v>
      </c>
      <c r="U748" s="109">
        <f>IFERROR(VLOOKUP($K748,Ago!$H$7:$J$716,3,FALSE) + VLOOKUP($K748,Ago!$H$7:$K$716,4,FALSE),0)</f>
        <v>0</v>
      </c>
      <c r="V748" s="109">
        <f>IFERROR(VLOOKUP($K748,Set!$H$7:$J$716,3,FALSE) + VLOOKUP($K748,Set!$H$7:$K$716,4,FALSE),0)</f>
        <v>0</v>
      </c>
      <c r="W748" s="109">
        <f>IFERROR(VLOOKUP($K748,Oct!$H$7:$J$716,3,FALSE) + VLOOKUP($K748,Oct!$H$7:$K$716,4,FALSE),0)</f>
        <v>0</v>
      </c>
      <c r="X748" s="109">
        <f>IFERROR(VLOOKUP($K748,Nov!$H$7:$J$716,3,FALSE) + VLOOKUP($K748,Nov!$H$7:$K$716,4,FALSE),0)</f>
        <v>0</v>
      </c>
      <c r="Y748" s="109">
        <f>IFERROR(VLOOKUP($K748,Dic!$H$7:$J$716,3,FALSE) + VLOOKUP($K748,Dic!$H$7:$K$716,4,FALSE),0)</f>
        <v>0</v>
      </c>
      <c r="Z748" s="109">
        <f t="shared" si="135"/>
        <v>0</v>
      </c>
      <c r="AA748" s="109">
        <f t="shared" si="136"/>
        <v>0</v>
      </c>
      <c r="AB748" s="109">
        <f t="shared" si="137"/>
        <v>0</v>
      </c>
      <c r="AC748" s="109">
        <f t="shared" si="138"/>
        <v>0</v>
      </c>
      <c r="AD748" s="109">
        <f t="shared" si="139"/>
        <v>0</v>
      </c>
      <c r="AE748" s="109">
        <f t="shared" si="140"/>
        <v>0</v>
      </c>
      <c r="AF748" s="109">
        <f t="shared" si="141"/>
        <v>0</v>
      </c>
    </row>
    <row r="749" spans="1:32" ht="15" thickBot="1">
      <c r="A749">
        <v>2026</v>
      </c>
      <c r="B749" s="104" t="s">
        <v>924</v>
      </c>
      <c r="C749" s="104" t="s">
        <v>1001</v>
      </c>
      <c r="D749" s="105" t="s">
        <v>5</v>
      </c>
      <c r="E749" s="105" t="s">
        <v>132</v>
      </c>
      <c r="F749" s="106">
        <v>1714</v>
      </c>
      <c r="G749" s="105" t="s">
        <v>393</v>
      </c>
      <c r="H749" s="105" t="s">
        <v>5</v>
      </c>
      <c r="I749" s="105" t="s">
        <v>131</v>
      </c>
      <c r="J749" s="106" t="s">
        <v>8</v>
      </c>
      <c r="K749" s="107">
        <v>34151</v>
      </c>
      <c r="L749" s="105" t="s">
        <v>1280</v>
      </c>
      <c r="M749" s="108">
        <v>8</v>
      </c>
      <c r="N749" s="109">
        <f>IFERROR(VLOOKUP(K749,Ene!H754:J1463,3,FALSE) + VLOOKUP(K749,Ene!H754:K1463,4,FALSE),0)</f>
        <v>0</v>
      </c>
      <c r="O749" s="109">
        <f>IFERROR(VLOOKUP($K749,Feb!$H$7:$J$716,3,FALSE) + VLOOKUP($K749,Feb!$H$7:$K$716,4,FALSE),0)</f>
        <v>0</v>
      </c>
      <c r="P749" s="109">
        <f>IFERROR(VLOOKUP($K749,Mar!$H$7:$J$716,3,FALSE) + VLOOKUP($K749,Mar!$H$7:$K$716,4,FALSE),0)</f>
        <v>0</v>
      </c>
      <c r="Q749" s="109">
        <f>IFERROR(VLOOKUP($K749,Abr!$H$7:$J$716,3,FALSE) + VLOOKUP($K749,Abr!$H$7:$K$716,4,FALSE),0)</f>
        <v>0</v>
      </c>
      <c r="R749" s="109">
        <f>IFERROR(VLOOKUP($K749,May!$H$7:$J$716,3,FALSE) + VLOOKUP($K749,May!$H$7:$K$716,4,FALSE),0)</f>
        <v>0</v>
      </c>
      <c r="S749" s="109">
        <f>IFERROR(VLOOKUP($K749,Jun!$H$7:$J$716,3,FALSE) + VLOOKUP($K749,Jun!$H$7:$K$716,4,FALSE),0)</f>
        <v>0</v>
      </c>
      <c r="T749" s="109">
        <f>IFERROR(VLOOKUP($K749,Jul!$H$7:$J$716,3,FALSE) + VLOOKUP($K749,Jul!$H$7:$K$716,4,FALSE),0)</f>
        <v>0</v>
      </c>
      <c r="U749" s="109">
        <f>IFERROR(VLOOKUP($K749,Ago!$H$7:$J$716,3,FALSE) + VLOOKUP($K749,Ago!$H$7:$K$716,4,FALSE),0)</f>
        <v>0</v>
      </c>
      <c r="V749" s="109">
        <f>IFERROR(VLOOKUP($K749,Set!$H$7:$J$716,3,FALSE) + VLOOKUP($K749,Set!$H$7:$K$716,4,FALSE),0)</f>
        <v>0</v>
      </c>
      <c r="W749" s="109">
        <f>IFERROR(VLOOKUP($K749,Oct!$H$7:$J$716,3,FALSE) + VLOOKUP($K749,Oct!$H$7:$K$716,4,FALSE),0)</f>
        <v>0</v>
      </c>
      <c r="X749" s="109">
        <f>IFERROR(VLOOKUP($K749,Nov!$H$7:$J$716,3,FALSE) + VLOOKUP($K749,Nov!$H$7:$K$716,4,FALSE),0)</f>
        <v>0</v>
      </c>
      <c r="Y749" s="109">
        <f>IFERROR(VLOOKUP($K749,Dic!$H$7:$J$716,3,FALSE) + VLOOKUP($K749,Dic!$H$7:$K$716,4,FALSE),0)</f>
        <v>0</v>
      </c>
      <c r="Z749" s="109">
        <f t="shared" si="135"/>
        <v>0</v>
      </c>
      <c r="AA749" s="109">
        <f t="shared" si="136"/>
        <v>0</v>
      </c>
      <c r="AB749" s="109">
        <f t="shared" si="137"/>
        <v>0</v>
      </c>
      <c r="AC749" s="109">
        <f t="shared" si="138"/>
        <v>0</v>
      </c>
      <c r="AD749" s="109">
        <f t="shared" si="139"/>
        <v>0</v>
      </c>
      <c r="AE749" s="109">
        <f t="shared" si="140"/>
        <v>0</v>
      </c>
      <c r="AF749" s="109">
        <f t="shared" si="141"/>
        <v>0</v>
      </c>
    </row>
    <row r="750" spans="1:32" ht="15" thickBot="1">
      <c r="A750">
        <v>2026</v>
      </c>
      <c r="B750" s="104" t="s">
        <v>857</v>
      </c>
      <c r="C750" s="104" t="s">
        <v>1061</v>
      </c>
      <c r="D750" s="105" t="s">
        <v>18</v>
      </c>
      <c r="E750" s="105" t="s">
        <v>19</v>
      </c>
      <c r="F750" s="106">
        <v>0</v>
      </c>
      <c r="G750" s="105" t="s">
        <v>1093</v>
      </c>
      <c r="H750" s="105" t="s">
        <v>369</v>
      </c>
      <c r="I750" s="105" t="s">
        <v>370</v>
      </c>
      <c r="J750" s="106" t="s">
        <v>13</v>
      </c>
      <c r="K750" s="107">
        <v>34185</v>
      </c>
      <c r="L750" s="105" t="s">
        <v>1281</v>
      </c>
      <c r="M750" s="108">
        <v>0</v>
      </c>
      <c r="N750" s="109">
        <f>IFERROR(VLOOKUP(K750,Ene!H755:J1464,3,FALSE) + VLOOKUP(K750,Ene!H755:K1464,4,FALSE),0)</f>
        <v>0</v>
      </c>
      <c r="O750" s="109">
        <f>IFERROR(VLOOKUP($K750,Feb!$H$7:$J$716,3,FALSE) + VLOOKUP($K750,Feb!$H$7:$K$716,4,FALSE),0)</f>
        <v>0</v>
      </c>
      <c r="P750" s="109">
        <f>IFERROR(VLOOKUP($K750,Mar!$H$7:$J$716,3,FALSE) + VLOOKUP($K750,Mar!$H$7:$K$716,4,FALSE),0)</f>
        <v>0</v>
      </c>
      <c r="Q750" s="109">
        <f>IFERROR(VLOOKUP($K750,Abr!$H$7:$J$716,3,FALSE) + VLOOKUP($K750,Abr!$H$7:$K$716,4,FALSE),0)</f>
        <v>0</v>
      </c>
      <c r="R750" s="109">
        <f>IFERROR(VLOOKUP($K750,May!$H$7:$J$716,3,FALSE) + VLOOKUP($K750,May!$H$7:$K$716,4,FALSE),0)</f>
        <v>0</v>
      </c>
      <c r="S750" s="109">
        <f>IFERROR(VLOOKUP($K750,Jun!$H$7:$J$716,3,FALSE) + VLOOKUP($K750,Jun!$H$7:$K$716,4,FALSE),0)</f>
        <v>0</v>
      </c>
      <c r="T750" s="109">
        <f>IFERROR(VLOOKUP($K750,Jul!$H$7:$J$716,3,FALSE) + VLOOKUP($K750,Jul!$H$7:$K$716,4,FALSE),0)</f>
        <v>0</v>
      </c>
      <c r="U750" s="109">
        <f>IFERROR(VLOOKUP($K750,Ago!$H$7:$J$716,3,FALSE) + VLOOKUP($K750,Ago!$H$7:$K$716,4,FALSE),0)</f>
        <v>0</v>
      </c>
      <c r="V750" s="109">
        <f>IFERROR(VLOOKUP($K750,Set!$H$7:$J$716,3,FALSE) + VLOOKUP($K750,Set!$H$7:$K$716,4,FALSE),0)</f>
        <v>0</v>
      </c>
      <c r="W750" s="109">
        <f>IFERROR(VLOOKUP($K750,Oct!$H$7:$J$716,3,FALSE) + VLOOKUP($K750,Oct!$H$7:$K$716,4,FALSE),0)</f>
        <v>0</v>
      </c>
      <c r="X750" s="109">
        <f>IFERROR(VLOOKUP($K750,Nov!$H$7:$J$716,3,FALSE) + VLOOKUP($K750,Nov!$H$7:$K$716,4,FALSE),0)</f>
        <v>0</v>
      </c>
      <c r="Y750" s="109">
        <f>IFERROR(VLOOKUP($K750,Dic!$H$7:$J$716,3,FALSE) + VLOOKUP($K750,Dic!$H$7:$K$716,4,FALSE),0)</f>
        <v>0</v>
      </c>
      <c r="Z750" s="109">
        <f t="shared" si="135"/>
        <v>0</v>
      </c>
      <c r="AA750" s="109">
        <f t="shared" si="136"/>
        <v>0</v>
      </c>
      <c r="AB750" s="109">
        <f t="shared" si="137"/>
        <v>0</v>
      </c>
      <c r="AC750" s="109">
        <f t="shared" si="138"/>
        <v>0</v>
      </c>
      <c r="AD750" s="109">
        <f t="shared" si="139"/>
        <v>0</v>
      </c>
      <c r="AE750" s="109">
        <f t="shared" si="140"/>
        <v>0</v>
      </c>
      <c r="AF750" s="109">
        <f t="shared" si="141"/>
        <v>0</v>
      </c>
    </row>
    <row r="751" spans="1:32" ht="15" thickBot="1">
      <c r="A751">
        <v>2026</v>
      </c>
      <c r="B751" s="104" t="s">
        <v>857</v>
      </c>
      <c r="C751" s="104" t="s">
        <v>920</v>
      </c>
      <c r="D751" s="105" t="s">
        <v>6</v>
      </c>
      <c r="E751" s="105" t="s">
        <v>7</v>
      </c>
      <c r="F751" s="106">
        <v>0</v>
      </c>
      <c r="G751" s="105" t="s">
        <v>1093</v>
      </c>
      <c r="H751" s="105" t="s">
        <v>369</v>
      </c>
      <c r="I751" s="105" t="s">
        <v>370</v>
      </c>
      <c r="J751" s="106" t="s">
        <v>522</v>
      </c>
      <c r="K751" s="107">
        <v>34244</v>
      </c>
      <c r="L751" s="105" t="s">
        <v>1282</v>
      </c>
      <c r="M751" s="108">
        <v>0</v>
      </c>
      <c r="N751" s="109">
        <f>IFERROR(VLOOKUP(K751,Ene!H756:J1465,3,FALSE) + VLOOKUP(K751,Ene!H756:K1465,4,FALSE),0)</f>
        <v>0</v>
      </c>
      <c r="O751" s="109">
        <f>IFERROR(VLOOKUP($K751,Feb!$H$7:$J$716,3,FALSE) + VLOOKUP($K751,Feb!$H$7:$K$716,4,FALSE),0)</f>
        <v>0</v>
      </c>
      <c r="P751" s="109">
        <f>IFERROR(VLOOKUP($K751,Mar!$H$7:$J$716,3,FALSE) + VLOOKUP($K751,Mar!$H$7:$K$716,4,FALSE),0)</f>
        <v>0</v>
      </c>
      <c r="Q751" s="109">
        <f>IFERROR(VLOOKUP($K751,Abr!$H$7:$J$716,3,FALSE) + VLOOKUP($K751,Abr!$H$7:$K$716,4,FALSE),0)</f>
        <v>0</v>
      </c>
      <c r="R751" s="109">
        <f>IFERROR(VLOOKUP($K751,May!$H$7:$J$716,3,FALSE) + VLOOKUP($K751,May!$H$7:$K$716,4,FALSE),0)</f>
        <v>0</v>
      </c>
      <c r="S751" s="109">
        <f>IFERROR(VLOOKUP($K751,Jun!$H$7:$J$716,3,FALSE) + VLOOKUP($K751,Jun!$H$7:$K$716,4,FALSE),0)</f>
        <v>0</v>
      </c>
      <c r="T751" s="109">
        <f>IFERROR(VLOOKUP($K751,Jul!$H$7:$J$716,3,FALSE) + VLOOKUP($K751,Jul!$H$7:$K$716,4,FALSE),0)</f>
        <v>0</v>
      </c>
      <c r="U751" s="109">
        <f>IFERROR(VLOOKUP($K751,Ago!$H$7:$J$716,3,FALSE) + VLOOKUP($K751,Ago!$H$7:$K$716,4,FALSE),0)</f>
        <v>0</v>
      </c>
      <c r="V751" s="109">
        <f>IFERROR(VLOOKUP($K751,Set!$H$7:$J$716,3,FALSE) + VLOOKUP($K751,Set!$H$7:$K$716,4,FALSE),0)</f>
        <v>0</v>
      </c>
      <c r="W751" s="109">
        <f>IFERROR(VLOOKUP($K751,Oct!$H$7:$J$716,3,FALSE) + VLOOKUP($K751,Oct!$H$7:$K$716,4,FALSE),0)</f>
        <v>0</v>
      </c>
      <c r="X751" s="109">
        <f>IFERROR(VLOOKUP($K751,Nov!$H$7:$J$716,3,FALSE) + VLOOKUP($K751,Nov!$H$7:$K$716,4,FALSE),0)</f>
        <v>0</v>
      </c>
      <c r="Y751" s="109">
        <f>IFERROR(VLOOKUP($K751,Dic!$H$7:$J$716,3,FALSE) + VLOOKUP($K751,Dic!$H$7:$K$716,4,FALSE),0)</f>
        <v>0</v>
      </c>
      <c r="Z751" s="109">
        <f t="shared" si="135"/>
        <v>0</v>
      </c>
      <c r="AA751" s="109">
        <f t="shared" si="136"/>
        <v>0</v>
      </c>
      <c r="AB751" s="109">
        <f t="shared" si="137"/>
        <v>0</v>
      </c>
      <c r="AC751" s="109">
        <f t="shared" si="138"/>
        <v>0</v>
      </c>
      <c r="AD751" s="109">
        <f t="shared" si="139"/>
        <v>0</v>
      </c>
      <c r="AE751" s="109">
        <f t="shared" si="140"/>
        <v>0</v>
      </c>
      <c r="AF751" s="109">
        <f t="shared" si="141"/>
        <v>0</v>
      </c>
    </row>
    <row r="752" spans="1:32" ht="15" thickBot="1">
      <c r="A752">
        <v>2026</v>
      </c>
      <c r="B752" s="104" t="s">
        <v>857</v>
      </c>
      <c r="C752" s="104" t="s">
        <v>920</v>
      </c>
      <c r="D752" s="105" t="s">
        <v>6</v>
      </c>
      <c r="E752" s="105" t="s">
        <v>7</v>
      </c>
      <c r="F752" s="106">
        <v>0</v>
      </c>
      <c r="G752" s="105" t="s">
        <v>1093</v>
      </c>
      <c r="H752" s="105" t="s">
        <v>369</v>
      </c>
      <c r="I752" s="105" t="s">
        <v>370</v>
      </c>
      <c r="J752" s="106" t="s">
        <v>13</v>
      </c>
      <c r="K752" s="107">
        <v>34352</v>
      </c>
      <c r="L752" s="105" t="s">
        <v>1283</v>
      </c>
      <c r="M752" s="108">
        <v>0</v>
      </c>
      <c r="N752" s="109">
        <f>IFERROR(VLOOKUP(K752,Ene!H757:J1466,3,FALSE) + VLOOKUP(K752,Ene!H757:K1466,4,FALSE),0)</f>
        <v>0</v>
      </c>
      <c r="O752" s="109">
        <f>IFERROR(VLOOKUP($K752,Feb!$H$7:$J$716,3,FALSE) + VLOOKUP($K752,Feb!$H$7:$K$716,4,FALSE),0)</f>
        <v>0</v>
      </c>
      <c r="P752" s="109">
        <f>IFERROR(VLOOKUP($K752,Mar!$H$7:$J$716,3,FALSE) + VLOOKUP($K752,Mar!$H$7:$K$716,4,FALSE),0)</f>
        <v>0</v>
      </c>
      <c r="Q752" s="109">
        <f>IFERROR(VLOOKUP($K752,Abr!$H$7:$J$716,3,FALSE) + VLOOKUP($K752,Abr!$H$7:$K$716,4,FALSE),0)</f>
        <v>0</v>
      </c>
      <c r="R752" s="109">
        <f>IFERROR(VLOOKUP($K752,May!$H$7:$J$716,3,FALSE) + VLOOKUP($K752,May!$H$7:$K$716,4,FALSE),0)</f>
        <v>0</v>
      </c>
      <c r="S752" s="109">
        <f>IFERROR(VLOOKUP($K752,Jun!$H$7:$J$716,3,FALSE) + VLOOKUP($K752,Jun!$H$7:$K$716,4,FALSE),0)</f>
        <v>0</v>
      </c>
      <c r="T752" s="109">
        <f>IFERROR(VLOOKUP($K752,Jul!$H$7:$J$716,3,FALSE) + VLOOKUP($K752,Jul!$H$7:$K$716,4,FALSE),0)</f>
        <v>0</v>
      </c>
      <c r="U752" s="109">
        <f>IFERROR(VLOOKUP($K752,Ago!$H$7:$J$716,3,FALSE) + VLOOKUP($K752,Ago!$H$7:$K$716,4,FALSE),0)</f>
        <v>0</v>
      </c>
      <c r="V752" s="109">
        <f>IFERROR(VLOOKUP($K752,Set!$H$7:$J$716,3,FALSE) + VLOOKUP($K752,Set!$H$7:$K$716,4,FALSE),0)</f>
        <v>0</v>
      </c>
      <c r="W752" s="109">
        <f>IFERROR(VLOOKUP($K752,Oct!$H$7:$J$716,3,FALSE) + VLOOKUP($K752,Oct!$H$7:$K$716,4,FALSE),0)</f>
        <v>0</v>
      </c>
      <c r="X752" s="109">
        <f>IFERROR(VLOOKUP($K752,Nov!$H$7:$J$716,3,FALSE) + VLOOKUP($K752,Nov!$H$7:$K$716,4,FALSE),0)</f>
        <v>0</v>
      </c>
      <c r="Y752" s="109">
        <f>IFERROR(VLOOKUP($K752,Dic!$H$7:$J$716,3,FALSE) + VLOOKUP($K752,Dic!$H$7:$K$716,4,FALSE),0)</f>
        <v>0</v>
      </c>
      <c r="Z752" s="109">
        <f t="shared" si="135"/>
        <v>0</v>
      </c>
      <c r="AA752" s="109">
        <f t="shared" si="136"/>
        <v>0</v>
      </c>
      <c r="AB752" s="109">
        <f t="shared" si="137"/>
        <v>0</v>
      </c>
      <c r="AC752" s="109">
        <f t="shared" si="138"/>
        <v>0</v>
      </c>
      <c r="AD752" s="109">
        <f t="shared" si="139"/>
        <v>0</v>
      </c>
      <c r="AE752" s="109">
        <f t="shared" si="140"/>
        <v>0</v>
      </c>
      <c r="AF752" s="109">
        <f t="shared" si="141"/>
        <v>0</v>
      </c>
    </row>
    <row r="753" spans="1:32" ht="15" thickBot="1">
      <c r="A753">
        <v>2026</v>
      </c>
      <c r="B753" s="104" t="s">
        <v>857</v>
      </c>
      <c r="C753" s="104" t="s">
        <v>1061</v>
      </c>
      <c r="D753" s="105" t="s">
        <v>18</v>
      </c>
      <c r="E753" s="105" t="s">
        <v>19</v>
      </c>
      <c r="F753" s="106">
        <v>0</v>
      </c>
      <c r="G753" s="105" t="s">
        <v>1093</v>
      </c>
      <c r="H753" s="105" t="s">
        <v>369</v>
      </c>
      <c r="I753" s="105" t="s">
        <v>370</v>
      </c>
      <c r="J753" s="106" t="s">
        <v>13</v>
      </c>
      <c r="K753" s="107">
        <v>34379</v>
      </c>
      <c r="L753" s="105" t="s">
        <v>1284</v>
      </c>
      <c r="M753" s="108">
        <v>0</v>
      </c>
      <c r="N753" s="109">
        <f>IFERROR(VLOOKUP(K753,Ene!H758:J1467,3,FALSE) + VLOOKUP(K753,Ene!H758:K1467,4,FALSE),0)</f>
        <v>0</v>
      </c>
      <c r="O753" s="109">
        <f>IFERROR(VLOOKUP($K753,Feb!$H$7:$J$716,3,FALSE) + VLOOKUP($K753,Feb!$H$7:$K$716,4,FALSE),0)</f>
        <v>0</v>
      </c>
      <c r="P753" s="109">
        <f>IFERROR(VLOOKUP($K753,Mar!$H$7:$J$716,3,FALSE) + VLOOKUP($K753,Mar!$H$7:$K$716,4,FALSE),0)</f>
        <v>0</v>
      </c>
      <c r="Q753" s="109">
        <f>IFERROR(VLOOKUP($K753,Abr!$H$7:$J$716,3,FALSE) + VLOOKUP($K753,Abr!$H$7:$K$716,4,FALSE),0)</f>
        <v>0</v>
      </c>
      <c r="R753" s="109">
        <f>IFERROR(VLOOKUP($K753,May!$H$7:$J$716,3,FALSE) + VLOOKUP($K753,May!$H$7:$K$716,4,FALSE),0)</f>
        <v>0</v>
      </c>
      <c r="S753" s="109">
        <f>IFERROR(VLOOKUP($K753,Jun!$H$7:$J$716,3,FALSE) + VLOOKUP($K753,Jun!$H$7:$K$716,4,FALSE),0)</f>
        <v>0</v>
      </c>
      <c r="T753" s="109">
        <f>IFERROR(VLOOKUP($K753,Jul!$H$7:$J$716,3,FALSE) + VLOOKUP($K753,Jul!$H$7:$K$716,4,FALSE),0)</f>
        <v>0</v>
      </c>
      <c r="U753" s="109">
        <f>IFERROR(VLOOKUP($K753,Ago!$H$7:$J$716,3,FALSE) + VLOOKUP($K753,Ago!$H$7:$K$716,4,FALSE),0)</f>
        <v>0</v>
      </c>
      <c r="V753" s="109">
        <f>IFERROR(VLOOKUP($K753,Set!$H$7:$J$716,3,FALSE) + VLOOKUP($K753,Set!$H$7:$K$716,4,FALSE),0)</f>
        <v>0</v>
      </c>
      <c r="W753" s="109">
        <f>IFERROR(VLOOKUP($K753,Oct!$H$7:$J$716,3,FALSE) + VLOOKUP($K753,Oct!$H$7:$K$716,4,FALSE),0)</f>
        <v>0</v>
      </c>
      <c r="X753" s="109">
        <f>IFERROR(VLOOKUP($K753,Nov!$H$7:$J$716,3,FALSE) + VLOOKUP($K753,Nov!$H$7:$K$716,4,FALSE),0)</f>
        <v>0</v>
      </c>
      <c r="Y753" s="109">
        <f>IFERROR(VLOOKUP($K753,Dic!$H$7:$J$716,3,FALSE) + VLOOKUP($K753,Dic!$H$7:$K$716,4,FALSE),0)</f>
        <v>0</v>
      </c>
      <c r="Z753" s="109">
        <f t="shared" si="135"/>
        <v>0</v>
      </c>
      <c r="AA753" s="109">
        <f t="shared" si="136"/>
        <v>0</v>
      </c>
      <c r="AB753" s="109">
        <f t="shared" si="137"/>
        <v>0</v>
      </c>
      <c r="AC753" s="109">
        <f t="shared" si="138"/>
        <v>0</v>
      </c>
      <c r="AD753" s="109">
        <f t="shared" si="139"/>
        <v>0</v>
      </c>
      <c r="AE753" s="109">
        <f t="shared" si="140"/>
        <v>0</v>
      </c>
      <c r="AF753" s="109">
        <f t="shared" si="141"/>
        <v>0</v>
      </c>
    </row>
    <row r="754" spans="1:32" ht="15" thickBot="1">
      <c r="A754">
        <v>2026</v>
      </c>
      <c r="B754" s="104" t="s">
        <v>924</v>
      </c>
      <c r="C754" s="104" t="s">
        <v>984</v>
      </c>
      <c r="D754" s="105" t="s">
        <v>5</v>
      </c>
      <c r="E754" s="105" t="s">
        <v>113</v>
      </c>
      <c r="F754" s="106">
        <v>1714</v>
      </c>
      <c r="G754" s="105" t="s">
        <v>393</v>
      </c>
      <c r="H754" s="105" t="s">
        <v>5</v>
      </c>
      <c r="I754" s="105" t="s">
        <v>113</v>
      </c>
      <c r="J754" s="106" t="s">
        <v>8</v>
      </c>
      <c r="K754" s="107">
        <v>34472</v>
      </c>
      <c r="L754" s="105" t="s">
        <v>1285</v>
      </c>
      <c r="M754" s="108">
        <v>0.8</v>
      </c>
      <c r="N754" s="109">
        <f>IFERROR(VLOOKUP(K754,Ene!H759:J1468,3,FALSE) + VLOOKUP(K754,Ene!H759:K1468,4,FALSE),0)</f>
        <v>0</v>
      </c>
      <c r="O754" s="109">
        <f>IFERROR(VLOOKUP($K754,Feb!$H$7:$J$716,3,FALSE) + VLOOKUP($K754,Feb!$H$7:$K$716,4,FALSE),0)</f>
        <v>0</v>
      </c>
      <c r="P754" s="109">
        <f>IFERROR(VLOOKUP($K754,Mar!$H$7:$J$716,3,FALSE) + VLOOKUP($K754,Mar!$H$7:$K$716,4,FALSE),0)</f>
        <v>0</v>
      </c>
      <c r="Q754" s="109">
        <f>IFERROR(VLOOKUP($K754,Abr!$H$7:$J$716,3,FALSE) + VLOOKUP($K754,Abr!$H$7:$K$716,4,FALSE),0)</f>
        <v>0</v>
      </c>
      <c r="R754" s="109">
        <f>IFERROR(VLOOKUP($K754,May!$H$7:$J$716,3,FALSE) + VLOOKUP($K754,May!$H$7:$K$716,4,FALSE),0)</f>
        <v>0</v>
      </c>
      <c r="S754" s="109">
        <f>IFERROR(VLOOKUP($K754,Jun!$H$7:$J$716,3,FALSE) + VLOOKUP($K754,Jun!$H$7:$K$716,4,FALSE),0)</f>
        <v>0</v>
      </c>
      <c r="T754" s="109">
        <f>IFERROR(VLOOKUP($K754,Jul!$H$7:$J$716,3,FALSE) + VLOOKUP($K754,Jul!$H$7:$K$716,4,FALSE),0)</f>
        <v>0</v>
      </c>
      <c r="U754" s="109">
        <f>IFERROR(VLOOKUP($K754,Ago!$H$7:$J$716,3,FALSE) + VLOOKUP($K754,Ago!$H$7:$K$716,4,FALSE),0)</f>
        <v>0</v>
      </c>
      <c r="V754" s="109">
        <f>IFERROR(VLOOKUP($K754,Set!$H$7:$J$716,3,FALSE) + VLOOKUP($K754,Set!$H$7:$K$716,4,FALSE),0)</f>
        <v>0</v>
      </c>
      <c r="W754" s="109">
        <f>IFERROR(VLOOKUP($K754,Oct!$H$7:$J$716,3,FALSE) + VLOOKUP($K754,Oct!$H$7:$K$716,4,FALSE),0)</f>
        <v>0</v>
      </c>
      <c r="X754" s="109">
        <f>IFERROR(VLOOKUP($K754,Nov!$H$7:$J$716,3,FALSE) + VLOOKUP($K754,Nov!$H$7:$K$716,4,FALSE),0)</f>
        <v>0</v>
      </c>
      <c r="Y754" s="109">
        <f>IFERROR(VLOOKUP($K754,Dic!$H$7:$J$716,3,FALSE) + VLOOKUP($K754,Dic!$H$7:$K$716,4,FALSE),0)</f>
        <v>0</v>
      </c>
      <c r="Z754" s="109">
        <f t="shared" si="135"/>
        <v>0</v>
      </c>
      <c r="AA754" s="109">
        <f t="shared" si="136"/>
        <v>0</v>
      </c>
      <c r="AB754" s="109">
        <f t="shared" si="137"/>
        <v>0</v>
      </c>
      <c r="AC754" s="109">
        <f t="shared" si="138"/>
        <v>0</v>
      </c>
      <c r="AD754" s="109">
        <f t="shared" si="139"/>
        <v>0</v>
      </c>
      <c r="AE754" s="109">
        <f t="shared" si="140"/>
        <v>0</v>
      </c>
      <c r="AF754" s="109">
        <f t="shared" si="141"/>
        <v>0</v>
      </c>
    </row>
    <row r="755" spans="1:32" ht="15" thickBot="1">
      <c r="A755">
        <v>2026</v>
      </c>
      <c r="B755" s="104" t="s">
        <v>924</v>
      </c>
      <c r="C755" s="104" t="s">
        <v>1070</v>
      </c>
      <c r="D755" s="105" t="s">
        <v>331</v>
      </c>
      <c r="E755" s="105" t="s">
        <v>230</v>
      </c>
      <c r="F755" s="106">
        <v>1391</v>
      </c>
      <c r="G755" s="105" t="s">
        <v>431</v>
      </c>
      <c r="H755" s="105" t="s">
        <v>331</v>
      </c>
      <c r="I755" s="105" t="s">
        <v>230</v>
      </c>
      <c r="J755" s="106" t="s">
        <v>8</v>
      </c>
      <c r="K755" s="107">
        <v>34501</v>
      </c>
      <c r="L755" s="105" t="s">
        <v>1286</v>
      </c>
      <c r="M755" s="108">
        <v>30.400000000000002</v>
      </c>
      <c r="N755" s="109">
        <f>IFERROR(VLOOKUP(K755,Ene!H760:J1469,3,FALSE) + VLOOKUP(K755,Ene!H760:K1469,4,FALSE),0)</f>
        <v>0</v>
      </c>
      <c r="O755" s="109">
        <f>IFERROR(VLOOKUP($K755,Feb!$H$7:$J$716,3,FALSE) + VLOOKUP($K755,Feb!$H$7:$K$716,4,FALSE),0)</f>
        <v>0</v>
      </c>
      <c r="P755" s="109">
        <f>IFERROR(VLOOKUP($K755,Mar!$H$7:$J$716,3,FALSE) + VLOOKUP($K755,Mar!$H$7:$K$716,4,FALSE),0)</f>
        <v>0</v>
      </c>
      <c r="Q755" s="109">
        <f>IFERROR(VLOOKUP($K755,Abr!$H$7:$J$716,3,FALSE) + VLOOKUP($K755,Abr!$H$7:$K$716,4,FALSE),0)</f>
        <v>0</v>
      </c>
      <c r="R755" s="109">
        <f>IFERROR(VLOOKUP($K755,May!$H$7:$J$716,3,FALSE) + VLOOKUP($K755,May!$H$7:$K$716,4,FALSE),0)</f>
        <v>0</v>
      </c>
      <c r="S755" s="109">
        <f>IFERROR(VLOOKUP($K755,Jun!$H$7:$J$716,3,FALSE) + VLOOKUP($K755,Jun!$H$7:$K$716,4,FALSE),0)</f>
        <v>0</v>
      </c>
      <c r="T755" s="109">
        <f>IFERROR(VLOOKUP($K755,Jul!$H$7:$J$716,3,FALSE) + VLOOKUP($K755,Jul!$H$7:$K$716,4,FALSE),0)</f>
        <v>0</v>
      </c>
      <c r="U755" s="109">
        <f>IFERROR(VLOOKUP($K755,Ago!$H$7:$J$716,3,FALSE) + VLOOKUP($K755,Ago!$H$7:$K$716,4,FALSE),0)</f>
        <v>0</v>
      </c>
      <c r="V755" s="109">
        <f>IFERROR(VLOOKUP($K755,Set!$H$7:$J$716,3,FALSE) + VLOOKUP($K755,Set!$H$7:$K$716,4,FALSE),0)</f>
        <v>0</v>
      </c>
      <c r="W755" s="109">
        <f>IFERROR(VLOOKUP($K755,Oct!$H$7:$J$716,3,FALSE) + VLOOKUP($K755,Oct!$H$7:$K$716,4,FALSE),0)</f>
        <v>0</v>
      </c>
      <c r="X755" s="109">
        <f>IFERROR(VLOOKUP($K755,Nov!$H$7:$J$716,3,FALSE) + VLOOKUP($K755,Nov!$H$7:$K$716,4,FALSE),0)</f>
        <v>0</v>
      </c>
      <c r="Y755" s="109">
        <f>IFERROR(VLOOKUP($K755,Dic!$H$7:$J$716,3,FALSE) + VLOOKUP($K755,Dic!$H$7:$K$716,4,FALSE),0)</f>
        <v>0</v>
      </c>
      <c r="Z755" s="109">
        <f t="shared" si="135"/>
        <v>0</v>
      </c>
      <c r="AA755" s="109">
        <f t="shared" si="136"/>
        <v>0</v>
      </c>
      <c r="AB755" s="109">
        <f t="shared" si="137"/>
        <v>0</v>
      </c>
      <c r="AC755" s="109">
        <f t="shared" si="138"/>
        <v>0</v>
      </c>
      <c r="AD755" s="109">
        <f t="shared" si="139"/>
        <v>0</v>
      </c>
      <c r="AE755" s="109">
        <f t="shared" si="140"/>
        <v>0</v>
      </c>
      <c r="AF755" s="109">
        <f t="shared" si="141"/>
        <v>0</v>
      </c>
    </row>
    <row r="756" spans="1:32" ht="15" thickBot="1">
      <c r="A756">
        <v>2026</v>
      </c>
      <c r="B756" s="104" t="s">
        <v>924</v>
      </c>
      <c r="C756" s="104" t="s">
        <v>1067</v>
      </c>
      <c r="D756" s="105" t="s">
        <v>331</v>
      </c>
      <c r="E756" s="105" t="s">
        <v>217</v>
      </c>
      <c r="F756" s="106">
        <v>1391</v>
      </c>
      <c r="G756" s="105" t="s">
        <v>431</v>
      </c>
      <c r="H756" s="105" t="s">
        <v>331</v>
      </c>
      <c r="I756" s="105" t="s">
        <v>217</v>
      </c>
      <c r="J756" s="106" t="s">
        <v>8</v>
      </c>
      <c r="K756" s="107">
        <v>34507</v>
      </c>
      <c r="L756" s="105" t="s">
        <v>1287</v>
      </c>
      <c r="M756" s="108">
        <v>9.6000000000000014</v>
      </c>
      <c r="N756" s="109">
        <f>IFERROR(VLOOKUP(K756,Ene!H761:J1470,3,FALSE) + VLOOKUP(K756,Ene!H761:K1470,4,FALSE),0)</f>
        <v>0</v>
      </c>
      <c r="O756" s="109">
        <f>IFERROR(VLOOKUP($K756,Feb!$H$7:$J$716,3,FALSE) + VLOOKUP($K756,Feb!$H$7:$K$716,4,FALSE),0)</f>
        <v>0</v>
      </c>
      <c r="P756" s="109">
        <f>IFERROR(VLOOKUP($K756,Mar!$H$7:$J$716,3,FALSE) + VLOOKUP($K756,Mar!$H$7:$K$716,4,FALSE),0)</f>
        <v>0</v>
      </c>
      <c r="Q756" s="109">
        <f>IFERROR(VLOOKUP($K756,Abr!$H$7:$J$716,3,FALSE) + VLOOKUP($K756,Abr!$H$7:$K$716,4,FALSE),0)</f>
        <v>0</v>
      </c>
      <c r="R756" s="109">
        <f>IFERROR(VLOOKUP($K756,May!$H$7:$J$716,3,FALSE) + VLOOKUP($K756,May!$H$7:$K$716,4,FALSE),0)</f>
        <v>0</v>
      </c>
      <c r="S756" s="109">
        <f>IFERROR(VLOOKUP($K756,Jun!$H$7:$J$716,3,FALSE) + VLOOKUP($K756,Jun!$H$7:$K$716,4,FALSE),0)</f>
        <v>0</v>
      </c>
      <c r="T756" s="109">
        <f>IFERROR(VLOOKUP($K756,Jul!$H$7:$J$716,3,FALSE) + VLOOKUP($K756,Jul!$H$7:$K$716,4,FALSE),0)</f>
        <v>0</v>
      </c>
      <c r="U756" s="109">
        <f>IFERROR(VLOOKUP($K756,Ago!$H$7:$J$716,3,FALSE) + VLOOKUP($K756,Ago!$H$7:$K$716,4,FALSE),0)</f>
        <v>0</v>
      </c>
      <c r="V756" s="109">
        <f>IFERROR(VLOOKUP($K756,Set!$H$7:$J$716,3,FALSE) + VLOOKUP($K756,Set!$H$7:$K$716,4,FALSE),0)</f>
        <v>0</v>
      </c>
      <c r="W756" s="109">
        <f>IFERROR(VLOOKUP($K756,Oct!$H$7:$J$716,3,FALSE) + VLOOKUP($K756,Oct!$H$7:$K$716,4,FALSE),0)</f>
        <v>0</v>
      </c>
      <c r="X756" s="109">
        <f>IFERROR(VLOOKUP($K756,Nov!$H$7:$J$716,3,FALSE) + VLOOKUP($K756,Nov!$H$7:$K$716,4,FALSE),0)</f>
        <v>0</v>
      </c>
      <c r="Y756" s="109">
        <f>IFERROR(VLOOKUP($K756,Dic!$H$7:$J$716,3,FALSE) + VLOOKUP($K756,Dic!$H$7:$K$716,4,FALSE),0)</f>
        <v>0</v>
      </c>
      <c r="Z756" s="109">
        <f t="shared" si="135"/>
        <v>0</v>
      </c>
      <c r="AA756" s="109">
        <f t="shared" si="136"/>
        <v>0</v>
      </c>
      <c r="AB756" s="109">
        <f t="shared" si="137"/>
        <v>0</v>
      </c>
      <c r="AC756" s="109">
        <f t="shared" si="138"/>
        <v>0</v>
      </c>
      <c r="AD756" s="109">
        <f t="shared" si="139"/>
        <v>0</v>
      </c>
      <c r="AE756" s="109">
        <f t="shared" si="140"/>
        <v>0</v>
      </c>
      <c r="AF756" s="109">
        <f t="shared" si="141"/>
        <v>0</v>
      </c>
    </row>
    <row r="757" spans="1:32" ht="15" thickBot="1">
      <c r="A757">
        <v>2026</v>
      </c>
      <c r="B757" s="104" t="s">
        <v>857</v>
      </c>
      <c r="C757" s="104" t="s">
        <v>920</v>
      </c>
      <c r="D757" s="105" t="s">
        <v>6</v>
      </c>
      <c r="E757" s="105" t="s">
        <v>7</v>
      </c>
      <c r="F757" s="106">
        <v>0</v>
      </c>
      <c r="G757" s="105" t="s">
        <v>1093</v>
      </c>
      <c r="H757" s="105" t="s">
        <v>369</v>
      </c>
      <c r="I757" s="105" t="s">
        <v>370</v>
      </c>
      <c r="J757" s="106" t="s">
        <v>522</v>
      </c>
      <c r="K757" s="107">
        <v>34519</v>
      </c>
      <c r="L757" s="105" t="s">
        <v>1288</v>
      </c>
      <c r="M757" s="108">
        <v>0</v>
      </c>
      <c r="N757" s="109">
        <f>IFERROR(VLOOKUP(K757,Ene!H762:J1471,3,FALSE) + VLOOKUP(K757,Ene!H762:K1471,4,FALSE),0)</f>
        <v>0</v>
      </c>
      <c r="O757" s="109">
        <f>IFERROR(VLOOKUP($K757,Feb!$H$7:$J$716,3,FALSE) + VLOOKUP($K757,Feb!$H$7:$K$716,4,FALSE),0)</f>
        <v>0</v>
      </c>
      <c r="P757" s="109">
        <f>IFERROR(VLOOKUP($K757,Mar!$H$7:$J$716,3,FALSE) + VLOOKUP($K757,Mar!$H$7:$K$716,4,FALSE),0)</f>
        <v>0</v>
      </c>
      <c r="Q757" s="109">
        <f>IFERROR(VLOOKUP($K757,Abr!$H$7:$J$716,3,FALSE) + VLOOKUP($K757,Abr!$H$7:$K$716,4,FALSE),0)</f>
        <v>0</v>
      </c>
      <c r="R757" s="109">
        <f>IFERROR(VLOOKUP($K757,May!$H$7:$J$716,3,FALSE) + VLOOKUP($K757,May!$H$7:$K$716,4,FALSE),0)</f>
        <v>0</v>
      </c>
      <c r="S757" s="109">
        <f>IFERROR(VLOOKUP($K757,Jun!$H$7:$J$716,3,FALSE) + VLOOKUP($K757,Jun!$H$7:$K$716,4,FALSE),0)</f>
        <v>0</v>
      </c>
      <c r="T757" s="109">
        <f>IFERROR(VLOOKUP($K757,Jul!$H$7:$J$716,3,FALSE) + VLOOKUP($K757,Jul!$H$7:$K$716,4,FALSE),0)</f>
        <v>0</v>
      </c>
      <c r="U757" s="109">
        <f>IFERROR(VLOOKUP($K757,Ago!$H$7:$J$716,3,FALSE) + VLOOKUP($K757,Ago!$H$7:$K$716,4,FALSE),0)</f>
        <v>0</v>
      </c>
      <c r="V757" s="109">
        <f>IFERROR(VLOOKUP($K757,Set!$H$7:$J$716,3,FALSE) + VLOOKUP($K757,Set!$H$7:$K$716,4,FALSE),0)</f>
        <v>0</v>
      </c>
      <c r="W757" s="109">
        <f>IFERROR(VLOOKUP($K757,Oct!$H$7:$J$716,3,FALSE) + VLOOKUP($K757,Oct!$H$7:$K$716,4,FALSE),0)</f>
        <v>0</v>
      </c>
      <c r="X757" s="109">
        <f>IFERROR(VLOOKUP($K757,Nov!$H$7:$J$716,3,FALSE) + VLOOKUP($K757,Nov!$H$7:$K$716,4,FALSE),0)</f>
        <v>0</v>
      </c>
      <c r="Y757" s="109">
        <f>IFERROR(VLOOKUP($K757,Dic!$H$7:$J$716,3,FALSE) + VLOOKUP($K757,Dic!$H$7:$K$716,4,FALSE),0)</f>
        <v>0</v>
      </c>
      <c r="Z757" s="109">
        <f t="shared" si="135"/>
        <v>0</v>
      </c>
      <c r="AA757" s="109">
        <f t="shared" si="136"/>
        <v>0</v>
      </c>
      <c r="AB757" s="109">
        <f t="shared" si="137"/>
        <v>0</v>
      </c>
      <c r="AC757" s="109">
        <f t="shared" si="138"/>
        <v>0</v>
      </c>
      <c r="AD757" s="109">
        <f t="shared" si="139"/>
        <v>0</v>
      </c>
      <c r="AE757" s="109">
        <f t="shared" si="140"/>
        <v>0</v>
      </c>
      <c r="AF757" s="109">
        <f t="shared" si="141"/>
        <v>0</v>
      </c>
    </row>
    <row r="758" spans="1:32" ht="15" thickBot="1">
      <c r="A758">
        <v>2026</v>
      </c>
      <c r="B758" s="104" t="s">
        <v>857</v>
      </c>
      <c r="C758" s="104" t="s">
        <v>920</v>
      </c>
      <c r="D758" s="105" t="s">
        <v>6</v>
      </c>
      <c r="E758" s="105" t="s">
        <v>7</v>
      </c>
      <c r="F758" s="106">
        <v>0</v>
      </c>
      <c r="G758" s="105" t="s">
        <v>1093</v>
      </c>
      <c r="H758" s="105" t="s">
        <v>369</v>
      </c>
      <c r="I758" s="105" t="s">
        <v>370</v>
      </c>
      <c r="J758" s="106" t="s">
        <v>522</v>
      </c>
      <c r="K758" s="107">
        <v>34561</v>
      </c>
      <c r="L758" s="105" t="s">
        <v>1289</v>
      </c>
      <c r="M758" s="108">
        <v>0</v>
      </c>
      <c r="N758" s="109">
        <f>IFERROR(VLOOKUP(K758,Ene!H763:J1472,3,FALSE) + VLOOKUP(K758,Ene!H763:K1472,4,FALSE),0)</f>
        <v>0</v>
      </c>
      <c r="O758" s="109">
        <f>IFERROR(VLOOKUP($K758,Feb!$H$7:$J$716,3,FALSE) + VLOOKUP($K758,Feb!$H$7:$K$716,4,FALSE),0)</f>
        <v>0</v>
      </c>
      <c r="P758" s="109">
        <f>IFERROR(VLOOKUP($K758,Mar!$H$7:$J$716,3,FALSE) + VLOOKUP($K758,Mar!$H$7:$K$716,4,FALSE),0)</f>
        <v>0</v>
      </c>
      <c r="Q758" s="109">
        <f>IFERROR(VLOOKUP($K758,Abr!$H$7:$J$716,3,FALSE) + VLOOKUP($K758,Abr!$H$7:$K$716,4,FALSE),0)</f>
        <v>0</v>
      </c>
      <c r="R758" s="109">
        <f>IFERROR(VLOOKUP($K758,May!$H$7:$J$716,3,FALSE) + VLOOKUP($K758,May!$H$7:$K$716,4,FALSE),0)</f>
        <v>0</v>
      </c>
      <c r="S758" s="109">
        <f>IFERROR(VLOOKUP($K758,Jun!$H$7:$J$716,3,FALSE) + VLOOKUP($K758,Jun!$H$7:$K$716,4,FALSE),0)</f>
        <v>0</v>
      </c>
      <c r="T758" s="109">
        <f>IFERROR(VLOOKUP($K758,Jul!$H$7:$J$716,3,FALSE) + VLOOKUP($K758,Jul!$H$7:$K$716,4,FALSE),0)</f>
        <v>0</v>
      </c>
      <c r="U758" s="109">
        <f>IFERROR(VLOOKUP($K758,Ago!$H$7:$J$716,3,FALSE) + VLOOKUP($K758,Ago!$H$7:$K$716,4,FALSE),0)</f>
        <v>0</v>
      </c>
      <c r="V758" s="109">
        <f>IFERROR(VLOOKUP($K758,Set!$H$7:$J$716,3,FALSE) + VLOOKUP($K758,Set!$H$7:$K$716,4,FALSE),0)</f>
        <v>0</v>
      </c>
      <c r="W758" s="109">
        <f>IFERROR(VLOOKUP($K758,Oct!$H$7:$J$716,3,FALSE) + VLOOKUP($K758,Oct!$H$7:$K$716,4,FALSE),0)</f>
        <v>0</v>
      </c>
      <c r="X758" s="109">
        <f>IFERROR(VLOOKUP($K758,Nov!$H$7:$J$716,3,FALSE) + VLOOKUP($K758,Nov!$H$7:$K$716,4,FALSE),0)</f>
        <v>0</v>
      </c>
      <c r="Y758" s="109">
        <f>IFERROR(VLOOKUP($K758,Dic!$H$7:$J$716,3,FALSE) + VLOOKUP($K758,Dic!$H$7:$K$716,4,FALSE),0)</f>
        <v>0</v>
      </c>
      <c r="Z758" s="109">
        <f t="shared" si="135"/>
        <v>0</v>
      </c>
      <c r="AA758" s="109">
        <f t="shared" si="136"/>
        <v>0</v>
      </c>
      <c r="AB758" s="109">
        <f t="shared" si="137"/>
        <v>0</v>
      </c>
      <c r="AC758" s="109">
        <f t="shared" si="138"/>
        <v>0</v>
      </c>
      <c r="AD758" s="109">
        <f t="shared" si="139"/>
        <v>0</v>
      </c>
      <c r="AE758" s="109">
        <f t="shared" si="140"/>
        <v>0</v>
      </c>
      <c r="AF758" s="109">
        <f t="shared" si="141"/>
        <v>0</v>
      </c>
    </row>
    <row r="759" spans="1:32" ht="15" thickBot="1">
      <c r="A759">
        <v>2026</v>
      </c>
      <c r="B759" s="104" t="s">
        <v>857</v>
      </c>
      <c r="C759" s="104" t="s">
        <v>920</v>
      </c>
      <c r="D759" s="105" t="s">
        <v>6</v>
      </c>
      <c r="E759" s="105" t="s">
        <v>7</v>
      </c>
      <c r="F759" s="106">
        <v>0</v>
      </c>
      <c r="G759" s="105" t="s">
        <v>1093</v>
      </c>
      <c r="H759" s="105" t="s">
        <v>369</v>
      </c>
      <c r="I759" s="105" t="s">
        <v>370</v>
      </c>
      <c r="J759" s="106" t="s">
        <v>13</v>
      </c>
      <c r="K759" s="107">
        <v>34574</v>
      </c>
      <c r="L759" s="105" t="s">
        <v>1290</v>
      </c>
      <c r="M759" s="108">
        <v>0</v>
      </c>
      <c r="N759" s="109">
        <f>IFERROR(VLOOKUP(K759,Ene!H764:J1473,3,FALSE) + VLOOKUP(K759,Ene!H764:K1473,4,FALSE),0)</f>
        <v>0</v>
      </c>
      <c r="O759" s="109">
        <f>IFERROR(VLOOKUP($K759,Feb!$H$7:$J$716,3,FALSE) + VLOOKUP($K759,Feb!$H$7:$K$716,4,FALSE),0)</f>
        <v>0</v>
      </c>
      <c r="P759" s="109">
        <f>IFERROR(VLOOKUP($K759,Mar!$H$7:$J$716,3,FALSE) + VLOOKUP($K759,Mar!$H$7:$K$716,4,FALSE),0)</f>
        <v>0</v>
      </c>
      <c r="Q759" s="109">
        <f>IFERROR(VLOOKUP($K759,Abr!$H$7:$J$716,3,FALSE) + VLOOKUP($K759,Abr!$H$7:$K$716,4,FALSE),0)</f>
        <v>0</v>
      </c>
      <c r="R759" s="109">
        <f>IFERROR(VLOOKUP($K759,May!$H$7:$J$716,3,FALSE) + VLOOKUP($K759,May!$H$7:$K$716,4,FALSE),0)</f>
        <v>0</v>
      </c>
      <c r="S759" s="109">
        <f>IFERROR(VLOOKUP($K759,Jun!$H$7:$J$716,3,FALSE) + VLOOKUP($K759,Jun!$H$7:$K$716,4,FALSE),0)</f>
        <v>0</v>
      </c>
      <c r="T759" s="109">
        <f>IFERROR(VLOOKUP($K759,Jul!$H$7:$J$716,3,FALSE) + VLOOKUP($K759,Jul!$H$7:$K$716,4,FALSE),0)</f>
        <v>0</v>
      </c>
      <c r="U759" s="109">
        <f>IFERROR(VLOOKUP($K759,Ago!$H$7:$J$716,3,FALSE) + VLOOKUP($K759,Ago!$H$7:$K$716,4,FALSE),0)</f>
        <v>0</v>
      </c>
      <c r="V759" s="109">
        <f>IFERROR(VLOOKUP($K759,Set!$H$7:$J$716,3,FALSE) + VLOOKUP($K759,Set!$H$7:$K$716,4,FALSE),0)</f>
        <v>0</v>
      </c>
      <c r="W759" s="109">
        <f>IFERROR(VLOOKUP($K759,Oct!$H$7:$J$716,3,FALSE) + VLOOKUP($K759,Oct!$H$7:$K$716,4,FALSE),0)</f>
        <v>0</v>
      </c>
      <c r="X759" s="109">
        <f>IFERROR(VLOOKUP($K759,Nov!$H$7:$J$716,3,FALSE) + VLOOKUP($K759,Nov!$H$7:$K$716,4,FALSE),0)</f>
        <v>0</v>
      </c>
      <c r="Y759" s="109">
        <f>IFERROR(VLOOKUP($K759,Dic!$H$7:$J$716,3,FALSE) + VLOOKUP($K759,Dic!$H$7:$K$716,4,FALSE),0)</f>
        <v>0</v>
      </c>
      <c r="Z759" s="109">
        <f t="shared" si="135"/>
        <v>0</v>
      </c>
      <c r="AA759" s="109">
        <f t="shared" si="136"/>
        <v>0</v>
      </c>
      <c r="AB759" s="109">
        <f t="shared" si="137"/>
        <v>0</v>
      </c>
      <c r="AC759" s="109">
        <f t="shared" si="138"/>
        <v>0</v>
      </c>
      <c r="AD759" s="109">
        <f t="shared" si="139"/>
        <v>0</v>
      </c>
      <c r="AE759" s="109">
        <f t="shared" si="140"/>
        <v>0</v>
      </c>
      <c r="AF759" s="109">
        <f t="shared" si="141"/>
        <v>0</v>
      </c>
    </row>
    <row r="760" spans="1:32" ht="15" thickBot="1">
      <c r="A760">
        <v>2026</v>
      </c>
      <c r="B760" s="104" t="s">
        <v>857</v>
      </c>
      <c r="C760" s="104" t="s">
        <v>973</v>
      </c>
      <c r="D760" s="105" t="s">
        <v>98</v>
      </c>
      <c r="E760" s="105" t="s">
        <v>96</v>
      </c>
      <c r="F760" s="106">
        <v>0</v>
      </c>
      <c r="G760" s="105" t="s">
        <v>1093</v>
      </c>
      <c r="H760" s="105" t="s">
        <v>369</v>
      </c>
      <c r="I760" s="105" t="s">
        <v>370</v>
      </c>
      <c r="J760" s="106" t="s">
        <v>8</v>
      </c>
      <c r="K760" s="107">
        <v>34750</v>
      </c>
      <c r="L760" s="105" t="s">
        <v>1291</v>
      </c>
      <c r="M760" s="108">
        <v>0</v>
      </c>
      <c r="N760" s="109">
        <f>IFERROR(VLOOKUP(K760,Ene!H765:J1474,3,FALSE) + VLOOKUP(K760,Ene!H765:K1474,4,FALSE),0)</f>
        <v>0</v>
      </c>
      <c r="O760" s="109">
        <f>IFERROR(VLOOKUP($K760,Feb!$H$7:$J$716,3,FALSE) + VLOOKUP($K760,Feb!$H$7:$K$716,4,FALSE),0)</f>
        <v>0</v>
      </c>
      <c r="P760" s="109">
        <f>IFERROR(VLOOKUP($K760,Mar!$H$7:$J$716,3,FALSE) + VLOOKUP($K760,Mar!$H$7:$K$716,4,FALSE),0)</f>
        <v>0</v>
      </c>
      <c r="Q760" s="109">
        <f>IFERROR(VLOOKUP($K760,Abr!$H$7:$J$716,3,FALSE) + VLOOKUP($K760,Abr!$H$7:$K$716,4,FALSE),0)</f>
        <v>0</v>
      </c>
      <c r="R760" s="109">
        <f>IFERROR(VLOOKUP($K760,May!$H$7:$J$716,3,FALSE) + VLOOKUP($K760,May!$H$7:$K$716,4,FALSE),0)</f>
        <v>0</v>
      </c>
      <c r="S760" s="109">
        <f>IFERROR(VLOOKUP($K760,Jun!$H$7:$J$716,3,FALSE) + VLOOKUP($K760,Jun!$H$7:$K$716,4,FALSE),0)</f>
        <v>0</v>
      </c>
      <c r="T760" s="109">
        <f>IFERROR(VLOOKUP($K760,Jul!$H$7:$J$716,3,FALSE) + VLOOKUP($K760,Jul!$H$7:$K$716,4,FALSE),0)</f>
        <v>0</v>
      </c>
      <c r="U760" s="109">
        <f>IFERROR(VLOOKUP($K760,Ago!$H$7:$J$716,3,FALSE) + VLOOKUP($K760,Ago!$H$7:$K$716,4,FALSE),0)</f>
        <v>0</v>
      </c>
      <c r="V760" s="109">
        <f>IFERROR(VLOOKUP($K760,Set!$H$7:$J$716,3,FALSE) + VLOOKUP($K760,Set!$H$7:$K$716,4,FALSE),0)</f>
        <v>0</v>
      </c>
      <c r="W760" s="109">
        <f>IFERROR(VLOOKUP($K760,Oct!$H$7:$J$716,3,FALSE) + VLOOKUP($K760,Oct!$H$7:$K$716,4,FALSE),0)</f>
        <v>0</v>
      </c>
      <c r="X760" s="109">
        <f>IFERROR(VLOOKUP($K760,Nov!$H$7:$J$716,3,FALSE) + VLOOKUP($K760,Nov!$H$7:$K$716,4,FALSE),0)</f>
        <v>0</v>
      </c>
      <c r="Y760" s="109">
        <f>IFERROR(VLOOKUP($K760,Dic!$H$7:$J$716,3,FALSE) + VLOOKUP($K760,Dic!$H$7:$K$716,4,FALSE),0)</f>
        <v>0</v>
      </c>
      <c r="Z760" s="109">
        <f t="shared" si="135"/>
        <v>0</v>
      </c>
      <c r="AA760" s="109">
        <f t="shared" si="136"/>
        <v>0</v>
      </c>
      <c r="AB760" s="109">
        <f t="shared" si="137"/>
        <v>0</v>
      </c>
      <c r="AC760" s="109">
        <f t="shared" si="138"/>
        <v>0</v>
      </c>
      <c r="AD760" s="109">
        <f t="shared" si="139"/>
        <v>0</v>
      </c>
      <c r="AE760" s="109">
        <f t="shared" si="140"/>
        <v>0</v>
      </c>
      <c r="AF760" s="109">
        <f t="shared" si="141"/>
        <v>0</v>
      </c>
    </row>
    <row r="761" spans="1:32" ht="15" thickBot="1">
      <c r="A761">
        <v>2026</v>
      </c>
      <c r="B761" s="104" t="s">
        <v>857</v>
      </c>
      <c r="C761" s="104" t="s">
        <v>920</v>
      </c>
      <c r="D761" s="105" t="s">
        <v>6</v>
      </c>
      <c r="E761" s="105" t="s">
        <v>7</v>
      </c>
      <c r="F761" s="106">
        <v>0</v>
      </c>
      <c r="G761" s="105" t="s">
        <v>1093</v>
      </c>
      <c r="H761" s="105" t="s">
        <v>369</v>
      </c>
      <c r="I761" s="105" t="s">
        <v>370</v>
      </c>
      <c r="J761" s="106" t="s">
        <v>522</v>
      </c>
      <c r="K761" s="107">
        <v>34938</v>
      </c>
      <c r="L761" s="105" t="s">
        <v>1292</v>
      </c>
      <c r="M761" s="108">
        <v>0</v>
      </c>
      <c r="N761" s="109">
        <f>IFERROR(VLOOKUP(K761,Ene!H766:J1475,3,FALSE) + VLOOKUP(K761,Ene!H766:K1475,4,FALSE),0)</f>
        <v>0</v>
      </c>
      <c r="O761" s="109">
        <f>IFERROR(VLOOKUP($K761,Feb!$H$7:$J$716,3,FALSE) + VLOOKUP($K761,Feb!$H$7:$K$716,4,FALSE),0)</f>
        <v>0</v>
      </c>
      <c r="P761" s="109">
        <f>IFERROR(VLOOKUP($K761,Mar!$H$7:$J$716,3,FALSE) + VLOOKUP($K761,Mar!$H$7:$K$716,4,FALSE),0)</f>
        <v>0</v>
      </c>
      <c r="Q761" s="109">
        <f>IFERROR(VLOOKUP($K761,Abr!$H$7:$J$716,3,FALSE) + VLOOKUP($K761,Abr!$H$7:$K$716,4,FALSE),0)</f>
        <v>0</v>
      </c>
      <c r="R761" s="109">
        <f>IFERROR(VLOOKUP($K761,May!$H$7:$J$716,3,FALSE) + VLOOKUP($K761,May!$H$7:$K$716,4,FALSE),0)</f>
        <v>0</v>
      </c>
      <c r="S761" s="109">
        <f>IFERROR(VLOOKUP($K761,Jun!$H$7:$J$716,3,FALSE) + VLOOKUP($K761,Jun!$H$7:$K$716,4,FALSE),0)</f>
        <v>0</v>
      </c>
      <c r="T761" s="109">
        <f>IFERROR(VLOOKUP($K761,Jul!$H$7:$J$716,3,FALSE) + VLOOKUP($K761,Jul!$H$7:$K$716,4,FALSE),0)</f>
        <v>0</v>
      </c>
      <c r="U761" s="109">
        <f>IFERROR(VLOOKUP($K761,Ago!$H$7:$J$716,3,FALSE) + VLOOKUP($K761,Ago!$H$7:$K$716,4,FALSE),0)</f>
        <v>0</v>
      </c>
      <c r="V761" s="109">
        <f>IFERROR(VLOOKUP($K761,Set!$H$7:$J$716,3,FALSE) + VLOOKUP($K761,Set!$H$7:$K$716,4,FALSE),0)</f>
        <v>0</v>
      </c>
      <c r="W761" s="109">
        <f>IFERROR(VLOOKUP($K761,Oct!$H$7:$J$716,3,FALSE) + VLOOKUP($K761,Oct!$H$7:$K$716,4,FALSE),0)</f>
        <v>0</v>
      </c>
      <c r="X761" s="109">
        <f>IFERROR(VLOOKUP($K761,Nov!$H$7:$J$716,3,FALSE) + VLOOKUP($K761,Nov!$H$7:$K$716,4,FALSE),0)</f>
        <v>0</v>
      </c>
      <c r="Y761" s="109">
        <f>IFERROR(VLOOKUP($K761,Dic!$H$7:$J$716,3,FALSE) + VLOOKUP($K761,Dic!$H$7:$K$716,4,FALSE),0)</f>
        <v>0</v>
      </c>
      <c r="Z761" s="109">
        <f t="shared" si="135"/>
        <v>0</v>
      </c>
      <c r="AA761" s="109">
        <f t="shared" si="136"/>
        <v>0</v>
      </c>
      <c r="AB761" s="109">
        <f t="shared" si="137"/>
        <v>0</v>
      </c>
      <c r="AC761" s="109">
        <f t="shared" si="138"/>
        <v>0</v>
      </c>
      <c r="AD761" s="109">
        <f t="shared" si="139"/>
        <v>0</v>
      </c>
      <c r="AE761" s="109">
        <f t="shared" si="140"/>
        <v>0</v>
      </c>
      <c r="AF761" s="109">
        <f t="shared" si="141"/>
        <v>0</v>
      </c>
    </row>
    <row r="762" spans="1:32" ht="15" thickBot="1">
      <c r="A762">
        <v>2026</v>
      </c>
      <c r="B762" s="104" t="s">
        <v>857</v>
      </c>
      <c r="C762" s="104" t="s">
        <v>944</v>
      </c>
      <c r="D762" s="105" t="s">
        <v>6</v>
      </c>
      <c r="E762" s="105" t="s">
        <v>20</v>
      </c>
      <c r="F762" s="106">
        <v>0</v>
      </c>
      <c r="G762" s="105" t="s">
        <v>1093</v>
      </c>
      <c r="H762" s="105" t="s">
        <v>369</v>
      </c>
      <c r="I762" s="105" t="s">
        <v>370</v>
      </c>
      <c r="J762" s="106" t="s">
        <v>13</v>
      </c>
      <c r="K762" s="107">
        <v>34977</v>
      </c>
      <c r="L762" s="105" t="s">
        <v>1293</v>
      </c>
      <c r="M762" s="108">
        <v>0</v>
      </c>
      <c r="N762" s="109">
        <f>IFERROR(VLOOKUP(K762,Ene!H767:J1476,3,FALSE) + VLOOKUP(K762,Ene!H767:K1476,4,FALSE),0)</f>
        <v>0</v>
      </c>
      <c r="O762" s="109">
        <f>IFERROR(VLOOKUP($K762,Feb!$H$7:$J$716,3,FALSE) + VLOOKUP($K762,Feb!$H$7:$K$716,4,FALSE),0)</f>
        <v>0</v>
      </c>
      <c r="P762" s="109">
        <f>IFERROR(VLOOKUP($K762,Mar!$H$7:$J$716,3,FALSE) + VLOOKUP($K762,Mar!$H$7:$K$716,4,FALSE),0)</f>
        <v>0</v>
      </c>
      <c r="Q762" s="109">
        <f>IFERROR(VLOOKUP($K762,Abr!$H$7:$J$716,3,FALSE) + VLOOKUP($K762,Abr!$H$7:$K$716,4,FALSE),0)</f>
        <v>0</v>
      </c>
      <c r="R762" s="109">
        <f>IFERROR(VLOOKUP($K762,May!$H$7:$J$716,3,FALSE) + VLOOKUP($K762,May!$H$7:$K$716,4,FALSE),0)</f>
        <v>0</v>
      </c>
      <c r="S762" s="109">
        <f>IFERROR(VLOOKUP($K762,Jun!$H$7:$J$716,3,FALSE) + VLOOKUP($K762,Jun!$H$7:$K$716,4,FALSE),0)</f>
        <v>0</v>
      </c>
      <c r="T762" s="109">
        <f>IFERROR(VLOOKUP($K762,Jul!$H$7:$J$716,3,FALSE) + VLOOKUP($K762,Jul!$H$7:$K$716,4,FALSE),0)</f>
        <v>0</v>
      </c>
      <c r="U762" s="109">
        <f>IFERROR(VLOOKUP($K762,Ago!$H$7:$J$716,3,FALSE) + VLOOKUP($K762,Ago!$H$7:$K$716,4,FALSE),0)</f>
        <v>0</v>
      </c>
      <c r="V762" s="109">
        <f>IFERROR(VLOOKUP($K762,Set!$H$7:$J$716,3,FALSE) + VLOOKUP($K762,Set!$H$7:$K$716,4,FALSE),0)</f>
        <v>0</v>
      </c>
      <c r="W762" s="109">
        <f>IFERROR(VLOOKUP($K762,Oct!$H$7:$J$716,3,FALSE) + VLOOKUP($K762,Oct!$H$7:$K$716,4,FALSE),0)</f>
        <v>0</v>
      </c>
      <c r="X762" s="109">
        <f>IFERROR(VLOOKUP($K762,Nov!$H$7:$J$716,3,FALSE) + VLOOKUP($K762,Nov!$H$7:$K$716,4,FALSE),0)</f>
        <v>0</v>
      </c>
      <c r="Y762" s="109">
        <f>IFERROR(VLOOKUP($K762,Dic!$H$7:$J$716,3,FALSE) + VLOOKUP($K762,Dic!$H$7:$K$716,4,FALSE),0)</f>
        <v>0</v>
      </c>
      <c r="Z762" s="109">
        <f t="shared" si="135"/>
        <v>0</v>
      </c>
      <c r="AA762" s="109">
        <f t="shared" si="136"/>
        <v>0</v>
      </c>
      <c r="AB762" s="109">
        <f t="shared" si="137"/>
        <v>0</v>
      </c>
      <c r="AC762" s="109">
        <f t="shared" si="138"/>
        <v>0</v>
      </c>
      <c r="AD762" s="109">
        <f t="shared" si="139"/>
        <v>0</v>
      </c>
      <c r="AE762" s="109">
        <f t="shared" si="140"/>
        <v>0</v>
      </c>
      <c r="AF762" s="109">
        <f t="shared" si="141"/>
        <v>0</v>
      </c>
    </row>
    <row r="763" spans="1:32" ht="15" thickBot="1">
      <c r="A763">
        <v>2026</v>
      </c>
      <c r="B763" s="104" t="s">
        <v>857</v>
      </c>
      <c r="C763" s="104" t="s">
        <v>920</v>
      </c>
      <c r="D763" s="105" t="s">
        <v>6</v>
      </c>
      <c r="E763" s="105" t="s">
        <v>7</v>
      </c>
      <c r="F763" s="106">
        <v>0</v>
      </c>
      <c r="G763" s="105" t="s">
        <v>1093</v>
      </c>
      <c r="H763" s="105" t="s">
        <v>369</v>
      </c>
      <c r="I763" s="105" t="s">
        <v>370</v>
      </c>
      <c r="J763" s="106" t="s">
        <v>9</v>
      </c>
      <c r="K763" s="107">
        <v>34979</v>
      </c>
      <c r="L763" s="105" t="s">
        <v>1294</v>
      </c>
      <c r="M763" s="108">
        <v>0</v>
      </c>
      <c r="N763" s="109">
        <f>IFERROR(VLOOKUP(K763,Ene!H768:J1477,3,FALSE) + VLOOKUP(K763,Ene!H768:K1477,4,FALSE),0)</f>
        <v>0</v>
      </c>
      <c r="O763" s="109">
        <f>IFERROR(VLOOKUP($K763,Feb!$H$7:$J$716,3,FALSE) + VLOOKUP($K763,Feb!$H$7:$K$716,4,FALSE),0)</f>
        <v>0</v>
      </c>
      <c r="P763" s="109">
        <f>IFERROR(VLOOKUP($K763,Mar!$H$7:$J$716,3,FALSE) + VLOOKUP($K763,Mar!$H$7:$K$716,4,FALSE),0)</f>
        <v>0</v>
      </c>
      <c r="Q763" s="109">
        <f>IFERROR(VLOOKUP($K763,Abr!$H$7:$J$716,3,FALSE) + VLOOKUP($K763,Abr!$H$7:$K$716,4,FALSE),0)</f>
        <v>0</v>
      </c>
      <c r="R763" s="109">
        <f>IFERROR(VLOOKUP($K763,May!$H$7:$J$716,3,FALSE) + VLOOKUP($K763,May!$H$7:$K$716,4,FALSE),0)</f>
        <v>0</v>
      </c>
      <c r="S763" s="109">
        <f>IFERROR(VLOOKUP($K763,Jun!$H$7:$J$716,3,FALSE) + VLOOKUP($K763,Jun!$H$7:$K$716,4,FALSE),0)</f>
        <v>0</v>
      </c>
      <c r="T763" s="109">
        <f>IFERROR(VLOOKUP($K763,Jul!$H$7:$J$716,3,FALSE) + VLOOKUP($K763,Jul!$H$7:$K$716,4,FALSE),0)</f>
        <v>0</v>
      </c>
      <c r="U763" s="109">
        <f>IFERROR(VLOOKUP($K763,Ago!$H$7:$J$716,3,FALSE) + VLOOKUP($K763,Ago!$H$7:$K$716,4,FALSE),0)</f>
        <v>0</v>
      </c>
      <c r="V763" s="109">
        <f>IFERROR(VLOOKUP($K763,Set!$H$7:$J$716,3,FALSE) + VLOOKUP($K763,Set!$H$7:$K$716,4,FALSE),0)</f>
        <v>0</v>
      </c>
      <c r="W763" s="109">
        <f>IFERROR(VLOOKUP($K763,Oct!$H$7:$J$716,3,FALSE) + VLOOKUP($K763,Oct!$H$7:$K$716,4,FALSE),0)</f>
        <v>0</v>
      </c>
      <c r="X763" s="109">
        <f>IFERROR(VLOOKUP($K763,Nov!$H$7:$J$716,3,FALSE) + VLOOKUP($K763,Nov!$H$7:$K$716,4,FALSE),0)</f>
        <v>0</v>
      </c>
      <c r="Y763" s="109">
        <f>IFERROR(VLOOKUP($K763,Dic!$H$7:$J$716,3,FALSE) + VLOOKUP($K763,Dic!$H$7:$K$716,4,FALSE),0)</f>
        <v>0</v>
      </c>
      <c r="Z763" s="109">
        <f t="shared" si="135"/>
        <v>0</v>
      </c>
      <c r="AA763" s="109">
        <f t="shared" si="136"/>
        <v>0</v>
      </c>
      <c r="AB763" s="109">
        <f t="shared" si="137"/>
        <v>0</v>
      </c>
      <c r="AC763" s="109">
        <f t="shared" si="138"/>
        <v>0</v>
      </c>
      <c r="AD763" s="109">
        <f t="shared" si="139"/>
        <v>0</v>
      </c>
      <c r="AE763" s="109">
        <f t="shared" si="140"/>
        <v>0</v>
      </c>
      <c r="AF763" s="109">
        <f t="shared" si="141"/>
        <v>0</v>
      </c>
    </row>
    <row r="764" spans="1:32" ht="15" thickBot="1">
      <c r="A764">
        <v>2026</v>
      </c>
      <c r="B764" s="104" t="s">
        <v>924</v>
      </c>
      <c r="C764" s="104" t="s">
        <v>984</v>
      </c>
      <c r="D764" s="105" t="s">
        <v>5</v>
      </c>
      <c r="E764" s="105" t="s">
        <v>113</v>
      </c>
      <c r="F764" s="106">
        <v>1714</v>
      </c>
      <c r="G764" s="105" t="s">
        <v>393</v>
      </c>
      <c r="H764" s="105" t="s">
        <v>5</v>
      </c>
      <c r="I764" s="105" t="s">
        <v>113</v>
      </c>
      <c r="J764" s="106" t="s">
        <v>13</v>
      </c>
      <c r="K764" s="107">
        <v>34983</v>
      </c>
      <c r="L764" s="105" t="s">
        <v>1295</v>
      </c>
      <c r="M764" s="108">
        <v>0</v>
      </c>
      <c r="N764" s="109">
        <f>IFERROR(VLOOKUP(K764,Ene!H769:J1478,3,FALSE) + VLOOKUP(K764,Ene!H769:K1478,4,FALSE),0)</f>
        <v>0</v>
      </c>
      <c r="O764" s="109">
        <f>IFERROR(VLOOKUP($K764,Feb!$H$7:$J$716,3,FALSE) + VLOOKUP($K764,Feb!$H$7:$K$716,4,FALSE),0)</f>
        <v>0</v>
      </c>
      <c r="P764" s="109">
        <f>IFERROR(VLOOKUP($K764,Mar!$H$7:$J$716,3,FALSE) + VLOOKUP($K764,Mar!$H$7:$K$716,4,FALSE),0)</f>
        <v>0</v>
      </c>
      <c r="Q764" s="109">
        <f>IFERROR(VLOOKUP($K764,Abr!$H$7:$J$716,3,FALSE) + VLOOKUP($K764,Abr!$H$7:$K$716,4,FALSE),0)</f>
        <v>0</v>
      </c>
      <c r="R764" s="109">
        <f>IFERROR(VLOOKUP($K764,May!$H$7:$J$716,3,FALSE) + VLOOKUP($K764,May!$H$7:$K$716,4,FALSE),0)</f>
        <v>0</v>
      </c>
      <c r="S764" s="109">
        <f>IFERROR(VLOOKUP($K764,Jun!$H$7:$J$716,3,FALSE) + VLOOKUP($K764,Jun!$H$7:$K$716,4,FALSE),0)</f>
        <v>0</v>
      </c>
      <c r="T764" s="109">
        <f>IFERROR(VLOOKUP($K764,Jul!$H$7:$J$716,3,FALSE) + VLOOKUP($K764,Jul!$H$7:$K$716,4,FALSE),0)</f>
        <v>0</v>
      </c>
      <c r="U764" s="109">
        <f>IFERROR(VLOOKUP($K764,Ago!$H$7:$J$716,3,FALSE) + VLOOKUP($K764,Ago!$H$7:$K$716,4,FALSE),0)</f>
        <v>0</v>
      </c>
      <c r="V764" s="109">
        <f>IFERROR(VLOOKUP($K764,Set!$H$7:$J$716,3,FALSE) + VLOOKUP($K764,Set!$H$7:$K$716,4,FALSE),0)</f>
        <v>0</v>
      </c>
      <c r="W764" s="109">
        <f>IFERROR(VLOOKUP($K764,Oct!$H$7:$J$716,3,FALSE) + VLOOKUP($K764,Oct!$H$7:$K$716,4,FALSE),0)</f>
        <v>0</v>
      </c>
      <c r="X764" s="109">
        <f>IFERROR(VLOOKUP($K764,Nov!$H$7:$J$716,3,FALSE) + VLOOKUP($K764,Nov!$H$7:$K$716,4,FALSE),0)</f>
        <v>0</v>
      </c>
      <c r="Y764" s="109">
        <f>IFERROR(VLOOKUP($K764,Dic!$H$7:$J$716,3,FALSE) + VLOOKUP($K764,Dic!$H$7:$K$716,4,FALSE),0)</f>
        <v>0</v>
      </c>
      <c r="Z764" s="109">
        <f t="shared" si="135"/>
        <v>0</v>
      </c>
      <c r="AA764" s="109">
        <f t="shared" si="136"/>
        <v>0</v>
      </c>
      <c r="AB764" s="109">
        <f t="shared" si="137"/>
        <v>0</v>
      </c>
      <c r="AC764" s="109">
        <f t="shared" si="138"/>
        <v>0</v>
      </c>
      <c r="AD764" s="109">
        <f t="shared" si="139"/>
        <v>0</v>
      </c>
      <c r="AE764" s="109">
        <f t="shared" si="140"/>
        <v>0</v>
      </c>
      <c r="AF764" s="109">
        <f t="shared" si="141"/>
        <v>0</v>
      </c>
    </row>
    <row r="765" spans="1:32" ht="15" thickBot="1">
      <c r="A765">
        <v>2026</v>
      </c>
      <c r="B765" s="104" t="s">
        <v>857</v>
      </c>
      <c r="C765" s="104" t="s">
        <v>944</v>
      </c>
      <c r="D765" s="105" t="s">
        <v>6</v>
      </c>
      <c r="E765" s="105" t="s">
        <v>20</v>
      </c>
      <c r="F765" s="106">
        <v>0</v>
      </c>
      <c r="G765" s="105" t="s">
        <v>1093</v>
      </c>
      <c r="H765" s="105" t="s">
        <v>369</v>
      </c>
      <c r="I765" s="105" t="s">
        <v>370</v>
      </c>
      <c r="J765" s="106" t="s">
        <v>13</v>
      </c>
      <c r="K765" s="107">
        <v>35004</v>
      </c>
      <c r="L765" s="105" t="s">
        <v>1296</v>
      </c>
      <c r="M765" s="108">
        <v>0</v>
      </c>
      <c r="N765" s="109">
        <f>IFERROR(VLOOKUP(K765,Ene!H770:J1479,3,FALSE) + VLOOKUP(K765,Ene!H770:K1479,4,FALSE),0)</f>
        <v>0</v>
      </c>
      <c r="O765" s="109">
        <f>IFERROR(VLOOKUP($K765,Feb!$H$7:$J$716,3,FALSE) + VLOOKUP($K765,Feb!$H$7:$K$716,4,FALSE),0)</f>
        <v>0</v>
      </c>
      <c r="P765" s="109">
        <f>IFERROR(VLOOKUP($K765,Mar!$H$7:$J$716,3,FALSE) + VLOOKUP($K765,Mar!$H$7:$K$716,4,FALSE),0)</f>
        <v>0</v>
      </c>
      <c r="Q765" s="109">
        <f>IFERROR(VLOOKUP($K765,Abr!$H$7:$J$716,3,FALSE) + VLOOKUP($K765,Abr!$H$7:$K$716,4,FALSE),0)</f>
        <v>0</v>
      </c>
      <c r="R765" s="109">
        <f>IFERROR(VLOOKUP($K765,May!$H$7:$J$716,3,FALSE) + VLOOKUP($K765,May!$H$7:$K$716,4,FALSE),0)</f>
        <v>0</v>
      </c>
      <c r="S765" s="109">
        <f>IFERROR(VLOOKUP($K765,Jun!$H$7:$J$716,3,FALSE) + VLOOKUP($K765,Jun!$H$7:$K$716,4,FALSE),0)</f>
        <v>0</v>
      </c>
      <c r="T765" s="109">
        <f>IFERROR(VLOOKUP($K765,Jul!$H$7:$J$716,3,FALSE) + VLOOKUP($K765,Jul!$H$7:$K$716,4,FALSE),0)</f>
        <v>0</v>
      </c>
      <c r="U765" s="109">
        <f>IFERROR(VLOOKUP($K765,Ago!$H$7:$J$716,3,FALSE) + VLOOKUP($K765,Ago!$H$7:$K$716,4,FALSE),0)</f>
        <v>0</v>
      </c>
      <c r="V765" s="109">
        <f>IFERROR(VLOOKUP($K765,Set!$H$7:$J$716,3,FALSE) + VLOOKUP($K765,Set!$H$7:$K$716,4,FALSE),0)</f>
        <v>0</v>
      </c>
      <c r="W765" s="109">
        <f>IFERROR(VLOOKUP($K765,Oct!$H$7:$J$716,3,FALSE) + VLOOKUP($K765,Oct!$H$7:$K$716,4,FALSE),0)</f>
        <v>0</v>
      </c>
      <c r="X765" s="109">
        <f>IFERROR(VLOOKUP($K765,Nov!$H$7:$J$716,3,FALSE) + VLOOKUP($K765,Nov!$H$7:$K$716,4,FALSE),0)</f>
        <v>0</v>
      </c>
      <c r="Y765" s="109">
        <f>IFERROR(VLOOKUP($K765,Dic!$H$7:$J$716,3,FALSE) + VLOOKUP($K765,Dic!$H$7:$K$716,4,FALSE),0)</f>
        <v>0</v>
      </c>
      <c r="Z765" s="109">
        <f t="shared" si="135"/>
        <v>0</v>
      </c>
      <c r="AA765" s="109">
        <f t="shared" si="136"/>
        <v>0</v>
      </c>
      <c r="AB765" s="109">
        <f t="shared" si="137"/>
        <v>0</v>
      </c>
      <c r="AC765" s="109">
        <f t="shared" si="138"/>
        <v>0</v>
      </c>
      <c r="AD765" s="109">
        <f t="shared" si="139"/>
        <v>0</v>
      </c>
      <c r="AE765" s="109">
        <f t="shared" si="140"/>
        <v>0</v>
      </c>
      <c r="AF765" s="109">
        <f t="shared" si="141"/>
        <v>0</v>
      </c>
    </row>
    <row r="766" spans="1:32" ht="15" thickBot="1">
      <c r="A766">
        <v>2026</v>
      </c>
      <c r="B766" s="104" t="s">
        <v>857</v>
      </c>
      <c r="C766" s="104" t="s">
        <v>943</v>
      </c>
      <c r="D766" s="105" t="s">
        <v>6</v>
      </c>
      <c r="E766" s="105" t="s">
        <v>41</v>
      </c>
      <c r="F766" s="106">
        <v>0</v>
      </c>
      <c r="G766" s="105" t="s">
        <v>1093</v>
      </c>
      <c r="H766" s="105" t="s">
        <v>369</v>
      </c>
      <c r="I766" s="105" t="s">
        <v>370</v>
      </c>
      <c r="J766" s="106" t="s">
        <v>13</v>
      </c>
      <c r="K766" s="107">
        <v>35017</v>
      </c>
      <c r="L766" s="105" t="s">
        <v>1297</v>
      </c>
      <c r="M766" s="108">
        <v>0</v>
      </c>
      <c r="N766" s="109">
        <f>IFERROR(VLOOKUP(K766,Ene!H771:J1480,3,FALSE) + VLOOKUP(K766,Ene!H771:K1480,4,FALSE),0)</f>
        <v>0</v>
      </c>
      <c r="O766" s="109">
        <f>IFERROR(VLOOKUP($K766,Feb!$H$7:$J$716,3,FALSE) + VLOOKUP($K766,Feb!$H$7:$K$716,4,FALSE),0)</f>
        <v>0</v>
      </c>
      <c r="P766" s="109">
        <f>IFERROR(VLOOKUP($K766,Mar!$H$7:$J$716,3,FALSE) + VLOOKUP($K766,Mar!$H$7:$K$716,4,FALSE),0)</f>
        <v>0</v>
      </c>
      <c r="Q766" s="109">
        <f>IFERROR(VLOOKUP($K766,Abr!$H$7:$J$716,3,FALSE) + VLOOKUP($K766,Abr!$H$7:$K$716,4,FALSE),0)</f>
        <v>0</v>
      </c>
      <c r="R766" s="109">
        <f>IFERROR(VLOOKUP($K766,May!$H$7:$J$716,3,FALSE) + VLOOKUP($K766,May!$H$7:$K$716,4,FALSE),0)</f>
        <v>0</v>
      </c>
      <c r="S766" s="109">
        <f>IFERROR(VLOOKUP($K766,Jun!$H$7:$J$716,3,FALSE) + VLOOKUP($K766,Jun!$H$7:$K$716,4,FALSE),0)</f>
        <v>0</v>
      </c>
      <c r="T766" s="109">
        <f>IFERROR(VLOOKUP($K766,Jul!$H$7:$J$716,3,FALSE) + VLOOKUP($K766,Jul!$H$7:$K$716,4,FALSE),0)</f>
        <v>0</v>
      </c>
      <c r="U766" s="109">
        <f>IFERROR(VLOOKUP($K766,Ago!$H$7:$J$716,3,FALSE) + VLOOKUP($K766,Ago!$H$7:$K$716,4,FALSE),0)</f>
        <v>0</v>
      </c>
      <c r="V766" s="109">
        <f>IFERROR(VLOOKUP($K766,Set!$H$7:$J$716,3,FALSE) + VLOOKUP($K766,Set!$H$7:$K$716,4,FALSE),0)</f>
        <v>0</v>
      </c>
      <c r="W766" s="109">
        <f>IFERROR(VLOOKUP($K766,Oct!$H$7:$J$716,3,FALSE) + VLOOKUP($K766,Oct!$H$7:$K$716,4,FALSE),0)</f>
        <v>0</v>
      </c>
      <c r="X766" s="109">
        <f>IFERROR(VLOOKUP($K766,Nov!$H$7:$J$716,3,FALSE) + VLOOKUP($K766,Nov!$H$7:$K$716,4,FALSE),0)</f>
        <v>0</v>
      </c>
      <c r="Y766" s="109">
        <f>IFERROR(VLOOKUP($K766,Dic!$H$7:$J$716,3,FALSE) + VLOOKUP($K766,Dic!$H$7:$K$716,4,FALSE),0)</f>
        <v>0</v>
      </c>
      <c r="Z766" s="109">
        <f t="shared" si="135"/>
        <v>0</v>
      </c>
      <c r="AA766" s="109">
        <f t="shared" si="136"/>
        <v>0</v>
      </c>
      <c r="AB766" s="109">
        <f t="shared" si="137"/>
        <v>0</v>
      </c>
      <c r="AC766" s="109">
        <f t="shared" si="138"/>
        <v>0</v>
      </c>
      <c r="AD766" s="109">
        <f t="shared" si="139"/>
        <v>0</v>
      </c>
      <c r="AE766" s="109">
        <f t="shared" si="140"/>
        <v>0</v>
      </c>
      <c r="AF766" s="109">
        <f t="shared" si="141"/>
        <v>0</v>
      </c>
    </row>
    <row r="767" spans="1:32" ht="15" thickBot="1">
      <c r="A767">
        <v>2026</v>
      </c>
      <c r="B767" s="104" t="s">
        <v>924</v>
      </c>
      <c r="C767" s="104" t="s">
        <v>1061</v>
      </c>
      <c r="D767" s="105" t="s">
        <v>18</v>
      </c>
      <c r="E767" s="105" t="s">
        <v>19</v>
      </c>
      <c r="F767" s="106">
        <v>871</v>
      </c>
      <c r="G767" s="105" t="s">
        <v>418</v>
      </c>
      <c r="H767" s="105" t="s">
        <v>18</v>
      </c>
      <c r="I767" s="105" t="s">
        <v>19</v>
      </c>
      <c r="J767" s="106" t="s">
        <v>522</v>
      </c>
      <c r="K767" s="107">
        <v>35075</v>
      </c>
      <c r="L767" s="105" t="s">
        <v>1298</v>
      </c>
      <c r="M767" s="108">
        <v>0</v>
      </c>
      <c r="N767" s="109">
        <f>IFERROR(VLOOKUP(K767,Ene!H772:J1481,3,FALSE) + VLOOKUP(K767,Ene!H772:K1481,4,FALSE),0)</f>
        <v>0</v>
      </c>
      <c r="O767" s="109">
        <f>IFERROR(VLOOKUP($K767,Feb!$H$7:$J$716,3,FALSE) + VLOOKUP($K767,Feb!$H$7:$K$716,4,FALSE),0)</f>
        <v>0</v>
      </c>
      <c r="P767" s="109">
        <f>IFERROR(VLOOKUP($K767,Mar!$H$7:$J$716,3,FALSE) + VLOOKUP($K767,Mar!$H$7:$K$716,4,FALSE),0)</f>
        <v>0</v>
      </c>
      <c r="Q767" s="109">
        <f>IFERROR(VLOOKUP($K767,Abr!$H$7:$J$716,3,FALSE) + VLOOKUP($K767,Abr!$H$7:$K$716,4,FALSE),0)</f>
        <v>0</v>
      </c>
      <c r="R767" s="109">
        <f>IFERROR(VLOOKUP($K767,May!$H$7:$J$716,3,FALSE) + VLOOKUP($K767,May!$H$7:$K$716,4,FALSE),0)</f>
        <v>0</v>
      </c>
      <c r="S767" s="109">
        <f>IFERROR(VLOOKUP($K767,Jun!$H$7:$J$716,3,FALSE) + VLOOKUP($K767,Jun!$H$7:$K$716,4,FALSE),0)</f>
        <v>0</v>
      </c>
      <c r="T767" s="109">
        <f>IFERROR(VLOOKUP($K767,Jul!$H$7:$J$716,3,FALSE) + VLOOKUP($K767,Jul!$H$7:$K$716,4,FALSE),0)</f>
        <v>0</v>
      </c>
      <c r="U767" s="109">
        <f>IFERROR(VLOOKUP($K767,Ago!$H$7:$J$716,3,FALSE) + VLOOKUP($K767,Ago!$H$7:$K$716,4,FALSE),0)</f>
        <v>0</v>
      </c>
      <c r="V767" s="109">
        <f>IFERROR(VLOOKUP($K767,Set!$H$7:$J$716,3,FALSE) + VLOOKUP($K767,Set!$H$7:$K$716,4,FALSE),0)</f>
        <v>0</v>
      </c>
      <c r="W767" s="109">
        <f>IFERROR(VLOOKUP($K767,Oct!$H$7:$J$716,3,FALSE) + VLOOKUP($K767,Oct!$H$7:$K$716,4,FALSE),0)</f>
        <v>0</v>
      </c>
      <c r="X767" s="109">
        <f>IFERROR(VLOOKUP($K767,Nov!$H$7:$J$716,3,FALSE) + VLOOKUP($K767,Nov!$H$7:$K$716,4,FALSE),0)</f>
        <v>0</v>
      </c>
      <c r="Y767" s="109">
        <f>IFERROR(VLOOKUP($K767,Dic!$H$7:$J$716,3,FALSE) + VLOOKUP($K767,Dic!$H$7:$K$716,4,FALSE),0)</f>
        <v>0</v>
      </c>
      <c r="Z767" s="109">
        <f t="shared" si="135"/>
        <v>0</v>
      </c>
      <c r="AA767" s="109">
        <f t="shared" si="136"/>
        <v>0</v>
      </c>
      <c r="AB767" s="109">
        <f t="shared" si="137"/>
        <v>0</v>
      </c>
      <c r="AC767" s="109">
        <f t="shared" si="138"/>
        <v>0</v>
      </c>
      <c r="AD767" s="109">
        <f t="shared" si="139"/>
        <v>0</v>
      </c>
      <c r="AE767" s="109">
        <f t="shared" si="140"/>
        <v>0</v>
      </c>
      <c r="AF767" s="109">
        <f t="shared" si="141"/>
        <v>0</v>
      </c>
    </row>
    <row r="768" spans="1:32" ht="15" thickBot="1">
      <c r="A768">
        <v>2026</v>
      </c>
      <c r="B768" s="104" t="s">
        <v>857</v>
      </c>
      <c r="C768" s="104" t="s">
        <v>1061</v>
      </c>
      <c r="D768" s="105" t="s">
        <v>18</v>
      </c>
      <c r="E768" s="105" t="s">
        <v>19</v>
      </c>
      <c r="F768" s="106">
        <v>0</v>
      </c>
      <c r="G768" s="105" t="s">
        <v>1093</v>
      </c>
      <c r="H768" s="105" t="s">
        <v>369</v>
      </c>
      <c r="I768" s="105" t="s">
        <v>370</v>
      </c>
      <c r="J768" s="106" t="s">
        <v>13</v>
      </c>
      <c r="K768" s="107">
        <v>35090</v>
      </c>
      <c r="L768" s="105" t="s">
        <v>1299</v>
      </c>
      <c r="M768" s="108">
        <v>0</v>
      </c>
      <c r="N768" s="109">
        <f>IFERROR(VLOOKUP(K768,Ene!H773:J1482,3,FALSE) + VLOOKUP(K768,Ene!H773:K1482,4,FALSE),0)</f>
        <v>0</v>
      </c>
      <c r="O768" s="109">
        <f>IFERROR(VLOOKUP($K768,Feb!$H$7:$J$716,3,FALSE) + VLOOKUP($K768,Feb!$H$7:$K$716,4,FALSE),0)</f>
        <v>0</v>
      </c>
      <c r="P768" s="109">
        <f>IFERROR(VLOOKUP($K768,Mar!$H$7:$J$716,3,FALSE) + VLOOKUP($K768,Mar!$H$7:$K$716,4,FALSE),0)</f>
        <v>0</v>
      </c>
      <c r="Q768" s="109">
        <f>IFERROR(VLOOKUP($K768,Abr!$H$7:$J$716,3,FALSE) + VLOOKUP($K768,Abr!$H$7:$K$716,4,FALSE),0)</f>
        <v>0</v>
      </c>
      <c r="R768" s="109">
        <f>IFERROR(VLOOKUP($K768,May!$H$7:$J$716,3,FALSE) + VLOOKUP($K768,May!$H$7:$K$716,4,FALSE),0)</f>
        <v>0</v>
      </c>
      <c r="S768" s="109">
        <f>IFERROR(VLOOKUP($K768,Jun!$H$7:$J$716,3,FALSE) + VLOOKUP($K768,Jun!$H$7:$K$716,4,FALSE),0)</f>
        <v>0</v>
      </c>
      <c r="T768" s="109">
        <f>IFERROR(VLOOKUP($K768,Jul!$H$7:$J$716,3,FALSE) + VLOOKUP($K768,Jul!$H$7:$K$716,4,FALSE),0)</f>
        <v>0</v>
      </c>
      <c r="U768" s="109">
        <f>IFERROR(VLOOKUP($K768,Ago!$H$7:$J$716,3,FALSE) + VLOOKUP($K768,Ago!$H$7:$K$716,4,FALSE),0)</f>
        <v>0</v>
      </c>
      <c r="V768" s="109">
        <f>IFERROR(VLOOKUP($K768,Set!$H$7:$J$716,3,FALSE) + VLOOKUP($K768,Set!$H$7:$K$716,4,FALSE),0)</f>
        <v>0</v>
      </c>
      <c r="W768" s="109">
        <f>IFERROR(VLOOKUP($K768,Oct!$H$7:$J$716,3,FALSE) + VLOOKUP($K768,Oct!$H$7:$K$716,4,FALSE),0)</f>
        <v>0</v>
      </c>
      <c r="X768" s="109">
        <f>IFERROR(VLOOKUP($K768,Nov!$H$7:$J$716,3,FALSE) + VLOOKUP($K768,Nov!$H$7:$K$716,4,FALSE),0)</f>
        <v>0</v>
      </c>
      <c r="Y768" s="109">
        <f>IFERROR(VLOOKUP($K768,Dic!$H$7:$J$716,3,FALSE) + VLOOKUP($K768,Dic!$H$7:$K$716,4,FALSE),0)</f>
        <v>0</v>
      </c>
      <c r="Z768" s="109">
        <f t="shared" si="135"/>
        <v>0</v>
      </c>
      <c r="AA768" s="109">
        <f t="shared" si="136"/>
        <v>0</v>
      </c>
      <c r="AB768" s="109">
        <f t="shared" si="137"/>
        <v>0</v>
      </c>
      <c r="AC768" s="109">
        <f t="shared" si="138"/>
        <v>0</v>
      </c>
      <c r="AD768" s="109">
        <f t="shared" si="139"/>
        <v>0</v>
      </c>
      <c r="AE768" s="109">
        <f t="shared" si="140"/>
        <v>0</v>
      </c>
      <c r="AF768" s="109">
        <f t="shared" si="141"/>
        <v>0</v>
      </c>
    </row>
    <row r="769" spans="1:32" ht="15" thickBot="1">
      <c r="A769">
        <v>2026</v>
      </c>
      <c r="B769" s="104" t="s">
        <v>924</v>
      </c>
      <c r="C769" s="104" t="s">
        <v>973</v>
      </c>
      <c r="D769" s="105" t="s">
        <v>98</v>
      </c>
      <c r="E769" s="105" t="s">
        <v>96</v>
      </c>
      <c r="F769" s="106">
        <v>870</v>
      </c>
      <c r="G769" s="105" t="s">
        <v>375</v>
      </c>
      <c r="H769" s="105" t="s">
        <v>96</v>
      </c>
      <c r="I769" s="105" t="s">
        <v>97</v>
      </c>
      <c r="J769" s="106" t="s">
        <v>9</v>
      </c>
      <c r="K769" s="107">
        <v>35162</v>
      </c>
      <c r="L769" s="105" t="s">
        <v>1300</v>
      </c>
      <c r="M769" s="108">
        <v>0</v>
      </c>
      <c r="N769" s="109">
        <f>IFERROR(VLOOKUP(K769,Ene!H774:J1483,3,FALSE) + VLOOKUP(K769,Ene!H774:K1483,4,FALSE),0)</f>
        <v>0</v>
      </c>
      <c r="O769" s="109">
        <f>IFERROR(VLOOKUP($K769,Feb!$H$7:$J$716,3,FALSE) + VLOOKUP($K769,Feb!$H$7:$K$716,4,FALSE),0)</f>
        <v>0</v>
      </c>
      <c r="P769" s="109">
        <f>IFERROR(VLOOKUP($K769,Mar!$H$7:$J$716,3,FALSE) + VLOOKUP($K769,Mar!$H$7:$K$716,4,FALSE),0)</f>
        <v>0</v>
      </c>
      <c r="Q769" s="109">
        <f>IFERROR(VLOOKUP($K769,Abr!$H$7:$J$716,3,FALSE) + VLOOKUP($K769,Abr!$H$7:$K$716,4,FALSE),0)</f>
        <v>0</v>
      </c>
      <c r="R769" s="109">
        <f>IFERROR(VLOOKUP($K769,May!$H$7:$J$716,3,FALSE) + VLOOKUP($K769,May!$H$7:$K$716,4,FALSE),0)</f>
        <v>0</v>
      </c>
      <c r="S769" s="109">
        <f>IFERROR(VLOOKUP($K769,Jun!$H$7:$J$716,3,FALSE) + VLOOKUP($K769,Jun!$H$7:$K$716,4,FALSE),0)</f>
        <v>0</v>
      </c>
      <c r="T769" s="109">
        <f>IFERROR(VLOOKUP($K769,Jul!$H$7:$J$716,3,FALSE) + VLOOKUP($K769,Jul!$H$7:$K$716,4,FALSE),0)</f>
        <v>0</v>
      </c>
      <c r="U769" s="109">
        <f>IFERROR(VLOOKUP($K769,Ago!$H$7:$J$716,3,FALSE) + VLOOKUP($K769,Ago!$H$7:$K$716,4,FALSE),0)</f>
        <v>0</v>
      </c>
      <c r="V769" s="109">
        <f>IFERROR(VLOOKUP($K769,Set!$H$7:$J$716,3,FALSE) + VLOOKUP($K769,Set!$H$7:$K$716,4,FALSE),0)</f>
        <v>0</v>
      </c>
      <c r="W769" s="109">
        <f>IFERROR(VLOOKUP($K769,Oct!$H$7:$J$716,3,FALSE) + VLOOKUP($K769,Oct!$H$7:$K$716,4,FALSE),0)</f>
        <v>0</v>
      </c>
      <c r="X769" s="109">
        <f>IFERROR(VLOOKUP($K769,Nov!$H$7:$J$716,3,FALSE) + VLOOKUP($K769,Nov!$H$7:$K$716,4,FALSE),0)</f>
        <v>0</v>
      </c>
      <c r="Y769" s="109">
        <f>IFERROR(VLOOKUP($K769,Dic!$H$7:$J$716,3,FALSE) + VLOOKUP($K769,Dic!$H$7:$K$716,4,FALSE),0)</f>
        <v>0</v>
      </c>
      <c r="Z769" s="109">
        <f t="shared" si="135"/>
        <v>0</v>
      </c>
      <c r="AA769" s="109">
        <f t="shared" si="136"/>
        <v>0</v>
      </c>
      <c r="AB769" s="109">
        <f t="shared" si="137"/>
        <v>0</v>
      </c>
      <c r="AC769" s="109">
        <f t="shared" si="138"/>
        <v>0</v>
      </c>
      <c r="AD769" s="109">
        <f t="shared" si="139"/>
        <v>0</v>
      </c>
      <c r="AE769" s="109">
        <f t="shared" si="140"/>
        <v>0</v>
      </c>
      <c r="AF769" s="109">
        <f t="shared" si="141"/>
        <v>0</v>
      </c>
    </row>
    <row r="770" spans="1:32" ht="15" thickBot="1">
      <c r="A770">
        <v>2026</v>
      </c>
      <c r="B770" s="104" t="s">
        <v>924</v>
      </c>
      <c r="C770" s="104" t="s">
        <v>1039</v>
      </c>
      <c r="D770" s="105" t="s">
        <v>14</v>
      </c>
      <c r="E770" s="105" t="s">
        <v>15</v>
      </c>
      <c r="F770" s="106">
        <v>1672</v>
      </c>
      <c r="G770" s="105" t="s">
        <v>400</v>
      </c>
      <c r="H770" s="105" t="s">
        <v>14</v>
      </c>
      <c r="I770" s="105" t="s">
        <v>15</v>
      </c>
      <c r="J770" s="106" t="s">
        <v>8</v>
      </c>
      <c r="K770" s="107">
        <v>35218</v>
      </c>
      <c r="L770" s="105" t="s">
        <v>1301</v>
      </c>
      <c r="M770" s="108">
        <v>4.8000000000000007</v>
      </c>
      <c r="N770" s="109">
        <f>IFERROR(VLOOKUP(K770,Ene!H775:J1484,3,FALSE) + VLOOKUP(K770,Ene!H775:K1484,4,FALSE),0)</f>
        <v>0</v>
      </c>
      <c r="O770" s="109">
        <f>IFERROR(VLOOKUP($K770,Feb!$H$7:$J$716,3,FALSE) + VLOOKUP($K770,Feb!$H$7:$K$716,4,FALSE),0)</f>
        <v>0</v>
      </c>
      <c r="P770" s="109">
        <f>IFERROR(VLOOKUP($K770,Mar!$H$7:$J$716,3,FALSE) + VLOOKUP($K770,Mar!$H$7:$K$716,4,FALSE),0)</f>
        <v>0</v>
      </c>
      <c r="Q770" s="109">
        <f>IFERROR(VLOOKUP($K770,Abr!$H$7:$J$716,3,FALSE) + VLOOKUP($K770,Abr!$H$7:$K$716,4,FALSE),0)</f>
        <v>0</v>
      </c>
      <c r="R770" s="109">
        <f>IFERROR(VLOOKUP($K770,May!$H$7:$J$716,3,FALSE) + VLOOKUP($K770,May!$H$7:$K$716,4,FALSE),0)</f>
        <v>0</v>
      </c>
      <c r="S770" s="109">
        <f>IFERROR(VLOOKUP($K770,Jun!$H$7:$J$716,3,FALSE) + VLOOKUP($K770,Jun!$H$7:$K$716,4,FALSE),0)</f>
        <v>0</v>
      </c>
      <c r="T770" s="109">
        <f>IFERROR(VLOOKUP($K770,Jul!$H$7:$J$716,3,FALSE) + VLOOKUP($K770,Jul!$H$7:$K$716,4,FALSE),0)</f>
        <v>0</v>
      </c>
      <c r="U770" s="109">
        <f>IFERROR(VLOOKUP($K770,Ago!$H$7:$J$716,3,FALSE) + VLOOKUP($K770,Ago!$H$7:$K$716,4,FALSE),0)</f>
        <v>0</v>
      </c>
      <c r="V770" s="109">
        <f>IFERROR(VLOOKUP($K770,Set!$H$7:$J$716,3,FALSE) + VLOOKUP($K770,Set!$H$7:$K$716,4,FALSE),0)</f>
        <v>0</v>
      </c>
      <c r="W770" s="109">
        <f>IFERROR(VLOOKUP($K770,Oct!$H$7:$J$716,3,FALSE) + VLOOKUP($K770,Oct!$H$7:$K$716,4,FALSE),0)</f>
        <v>0</v>
      </c>
      <c r="X770" s="109">
        <f>IFERROR(VLOOKUP($K770,Nov!$H$7:$J$716,3,FALSE) + VLOOKUP($K770,Nov!$H$7:$K$716,4,FALSE),0)</f>
        <v>0</v>
      </c>
      <c r="Y770" s="109">
        <f>IFERROR(VLOOKUP($K770,Dic!$H$7:$J$716,3,FALSE) + VLOOKUP($K770,Dic!$H$7:$K$716,4,FALSE),0)</f>
        <v>0</v>
      </c>
      <c r="Z770" s="109">
        <f t="shared" ref="Z770:Z836" si="142">N770+O770+P770</f>
        <v>0</v>
      </c>
      <c r="AA770" s="109">
        <f t="shared" ref="AA770:AA836" si="143">Q770+R770+S770</f>
        <v>0</v>
      </c>
      <c r="AB770" s="109">
        <f t="shared" ref="AB770:AB836" si="144">T770+U770+V770</f>
        <v>0</v>
      </c>
      <c r="AC770" s="109">
        <f t="shared" ref="AC770:AC836" si="145">W770+X770+Y770</f>
        <v>0</v>
      </c>
      <c r="AD770" s="109">
        <f t="shared" ref="AD770:AD836" si="146">SUM(N770:S770)</f>
        <v>0</v>
      </c>
      <c r="AE770" s="109">
        <f t="shared" ref="AE770:AE836" si="147">SUM(T770:Y770)</f>
        <v>0</v>
      </c>
      <c r="AF770" s="109">
        <f t="shared" ref="AF770:AF836" si="148">SUM(N770:Y770)</f>
        <v>0</v>
      </c>
    </row>
    <row r="771" spans="1:32" ht="15" thickBot="1">
      <c r="A771">
        <v>2026</v>
      </c>
      <c r="B771" s="104" t="s">
        <v>857</v>
      </c>
      <c r="C771" s="104" t="s">
        <v>925</v>
      </c>
      <c r="D771" s="105" t="s">
        <v>6</v>
      </c>
      <c r="E771" s="105" t="s">
        <v>22</v>
      </c>
      <c r="F771" s="106">
        <v>0</v>
      </c>
      <c r="G771" s="105" t="s">
        <v>1093</v>
      </c>
      <c r="H771" s="105" t="s">
        <v>369</v>
      </c>
      <c r="I771" s="105" t="s">
        <v>370</v>
      </c>
      <c r="J771" s="106" t="s">
        <v>13</v>
      </c>
      <c r="K771" s="107">
        <v>35227</v>
      </c>
      <c r="L771" s="105" t="s">
        <v>1302</v>
      </c>
      <c r="M771" s="108">
        <v>0</v>
      </c>
      <c r="N771" s="109">
        <f>IFERROR(VLOOKUP(K771,Ene!H776:J1485,3,FALSE) + VLOOKUP(K771,Ene!H776:K1485,4,FALSE),0)</f>
        <v>0</v>
      </c>
      <c r="O771" s="109">
        <f>IFERROR(VLOOKUP($K771,Feb!$H$7:$J$716,3,FALSE) + VLOOKUP($K771,Feb!$H$7:$K$716,4,FALSE),0)</f>
        <v>0</v>
      </c>
      <c r="P771" s="109">
        <f>IFERROR(VLOOKUP($K771,Mar!$H$7:$J$716,3,FALSE) + VLOOKUP($K771,Mar!$H$7:$K$716,4,FALSE),0)</f>
        <v>0</v>
      </c>
      <c r="Q771" s="109">
        <f>IFERROR(VLOOKUP($K771,Abr!$H$7:$J$716,3,FALSE) + VLOOKUP($K771,Abr!$H$7:$K$716,4,FALSE),0)</f>
        <v>0</v>
      </c>
      <c r="R771" s="109">
        <f>IFERROR(VLOOKUP($K771,May!$H$7:$J$716,3,FALSE) + VLOOKUP($K771,May!$H$7:$K$716,4,FALSE),0)</f>
        <v>0</v>
      </c>
      <c r="S771" s="109">
        <f>IFERROR(VLOOKUP($K771,Jun!$H$7:$J$716,3,FALSE) + VLOOKUP($K771,Jun!$H$7:$K$716,4,FALSE),0)</f>
        <v>0</v>
      </c>
      <c r="T771" s="109">
        <f>IFERROR(VLOOKUP($K771,Jul!$H$7:$J$716,3,FALSE) + VLOOKUP($K771,Jul!$H$7:$K$716,4,FALSE),0)</f>
        <v>0</v>
      </c>
      <c r="U771" s="109">
        <f>IFERROR(VLOOKUP($K771,Ago!$H$7:$J$716,3,FALSE) + VLOOKUP($K771,Ago!$H$7:$K$716,4,FALSE),0)</f>
        <v>0</v>
      </c>
      <c r="V771" s="109">
        <f>IFERROR(VLOOKUP($K771,Set!$H$7:$J$716,3,FALSE) + VLOOKUP($K771,Set!$H$7:$K$716,4,FALSE),0)</f>
        <v>0</v>
      </c>
      <c r="W771" s="109">
        <f>IFERROR(VLOOKUP($K771,Oct!$H$7:$J$716,3,FALSE) + VLOOKUP($K771,Oct!$H$7:$K$716,4,FALSE),0)</f>
        <v>0</v>
      </c>
      <c r="X771" s="109">
        <f>IFERROR(VLOOKUP($K771,Nov!$H$7:$J$716,3,FALSE) + VLOOKUP($K771,Nov!$H$7:$K$716,4,FALSE),0)</f>
        <v>0</v>
      </c>
      <c r="Y771" s="109">
        <f>IFERROR(VLOOKUP($K771,Dic!$H$7:$J$716,3,FALSE) + VLOOKUP($K771,Dic!$H$7:$K$716,4,FALSE),0)</f>
        <v>0</v>
      </c>
      <c r="Z771" s="109">
        <f t="shared" si="142"/>
        <v>0</v>
      </c>
      <c r="AA771" s="109">
        <f t="shared" si="143"/>
        <v>0</v>
      </c>
      <c r="AB771" s="109">
        <f t="shared" si="144"/>
        <v>0</v>
      </c>
      <c r="AC771" s="109">
        <f t="shared" si="145"/>
        <v>0</v>
      </c>
      <c r="AD771" s="109">
        <f t="shared" si="146"/>
        <v>0</v>
      </c>
      <c r="AE771" s="109">
        <f t="shared" si="147"/>
        <v>0</v>
      </c>
      <c r="AF771" s="109">
        <f t="shared" si="148"/>
        <v>0</v>
      </c>
    </row>
    <row r="772" spans="1:32" ht="15" thickBot="1">
      <c r="A772">
        <v>2026</v>
      </c>
      <c r="B772" s="104" t="s">
        <v>857</v>
      </c>
      <c r="C772" s="104" t="s">
        <v>1061</v>
      </c>
      <c r="D772" s="105" t="s">
        <v>18</v>
      </c>
      <c r="E772" s="105" t="s">
        <v>19</v>
      </c>
      <c r="F772" s="106">
        <v>0</v>
      </c>
      <c r="G772" s="105" t="s">
        <v>1093</v>
      </c>
      <c r="H772" s="105" t="s">
        <v>369</v>
      </c>
      <c r="I772" s="105" t="s">
        <v>370</v>
      </c>
      <c r="J772" s="106" t="s">
        <v>522</v>
      </c>
      <c r="K772" s="107">
        <v>35269</v>
      </c>
      <c r="L772" s="105" t="s">
        <v>1303</v>
      </c>
      <c r="M772" s="108">
        <v>0</v>
      </c>
      <c r="N772" s="109">
        <f>IFERROR(VLOOKUP(K772,Ene!H777:J1486,3,FALSE) + VLOOKUP(K772,Ene!H777:K1486,4,FALSE),0)</f>
        <v>0</v>
      </c>
      <c r="O772" s="109">
        <f>IFERROR(VLOOKUP($K772,Feb!$H$7:$J$716,3,FALSE) + VLOOKUP($K772,Feb!$H$7:$K$716,4,FALSE),0)</f>
        <v>0</v>
      </c>
      <c r="P772" s="109">
        <f>IFERROR(VLOOKUP($K772,Mar!$H$7:$J$716,3,FALSE) + VLOOKUP($K772,Mar!$H$7:$K$716,4,FALSE),0)</f>
        <v>0</v>
      </c>
      <c r="Q772" s="109">
        <f>IFERROR(VLOOKUP($K772,Abr!$H$7:$J$716,3,FALSE) + VLOOKUP($K772,Abr!$H$7:$K$716,4,FALSE),0)</f>
        <v>0</v>
      </c>
      <c r="R772" s="109">
        <f>IFERROR(VLOOKUP($K772,May!$H$7:$J$716,3,FALSE) + VLOOKUP($K772,May!$H$7:$K$716,4,FALSE),0)</f>
        <v>0</v>
      </c>
      <c r="S772" s="109">
        <f>IFERROR(VLOOKUP($K772,Jun!$H$7:$J$716,3,FALSE) + VLOOKUP($K772,Jun!$H$7:$K$716,4,FALSE),0)</f>
        <v>0</v>
      </c>
      <c r="T772" s="109">
        <f>IFERROR(VLOOKUP($K772,Jul!$H$7:$J$716,3,FALSE) + VLOOKUP($K772,Jul!$H$7:$K$716,4,FALSE),0)</f>
        <v>0</v>
      </c>
      <c r="U772" s="109">
        <f>IFERROR(VLOOKUP($K772,Ago!$H$7:$J$716,3,FALSE) + VLOOKUP($K772,Ago!$H$7:$K$716,4,FALSE),0)</f>
        <v>0</v>
      </c>
      <c r="V772" s="109">
        <f>IFERROR(VLOOKUP($K772,Set!$H$7:$J$716,3,FALSE) + VLOOKUP($K772,Set!$H$7:$K$716,4,FALSE),0)</f>
        <v>0</v>
      </c>
      <c r="W772" s="109">
        <f>IFERROR(VLOOKUP($K772,Oct!$H$7:$J$716,3,FALSE) + VLOOKUP($K772,Oct!$H$7:$K$716,4,FALSE),0)</f>
        <v>0</v>
      </c>
      <c r="X772" s="109">
        <f>IFERROR(VLOOKUP($K772,Nov!$H$7:$J$716,3,FALSE) + VLOOKUP($K772,Nov!$H$7:$K$716,4,FALSE),0)</f>
        <v>0</v>
      </c>
      <c r="Y772" s="109">
        <f>IFERROR(VLOOKUP($K772,Dic!$H$7:$J$716,3,FALSE) + VLOOKUP($K772,Dic!$H$7:$K$716,4,FALSE),0)</f>
        <v>0</v>
      </c>
      <c r="Z772" s="109">
        <f t="shared" si="142"/>
        <v>0</v>
      </c>
      <c r="AA772" s="109">
        <f t="shared" si="143"/>
        <v>0</v>
      </c>
      <c r="AB772" s="109">
        <f t="shared" si="144"/>
        <v>0</v>
      </c>
      <c r="AC772" s="109">
        <f t="shared" si="145"/>
        <v>0</v>
      </c>
      <c r="AD772" s="109">
        <f t="shared" si="146"/>
        <v>0</v>
      </c>
      <c r="AE772" s="109">
        <f t="shared" si="147"/>
        <v>0</v>
      </c>
      <c r="AF772" s="109">
        <f t="shared" si="148"/>
        <v>0</v>
      </c>
    </row>
    <row r="773" spans="1:32" ht="15" thickBot="1">
      <c r="A773">
        <v>2026</v>
      </c>
      <c r="B773" s="104" t="s">
        <v>857</v>
      </c>
      <c r="C773" s="104" t="s">
        <v>1061</v>
      </c>
      <c r="D773" s="105" t="s">
        <v>18</v>
      </c>
      <c r="E773" s="105" t="s">
        <v>19</v>
      </c>
      <c r="F773" s="106">
        <v>0</v>
      </c>
      <c r="G773" s="105" t="s">
        <v>1093</v>
      </c>
      <c r="H773" s="105" t="s">
        <v>369</v>
      </c>
      <c r="I773" s="105" t="s">
        <v>370</v>
      </c>
      <c r="J773" s="106" t="s">
        <v>522</v>
      </c>
      <c r="K773" s="107">
        <v>35270</v>
      </c>
      <c r="L773" s="105" t="s">
        <v>1304</v>
      </c>
      <c r="M773" s="108">
        <v>0</v>
      </c>
      <c r="N773" s="109">
        <f>IFERROR(VLOOKUP(K773,Ene!H778:J1487,3,FALSE) + VLOOKUP(K773,Ene!H778:K1487,4,FALSE),0)</f>
        <v>0</v>
      </c>
      <c r="O773" s="109">
        <f>IFERROR(VLOOKUP($K773,Feb!$H$7:$J$716,3,FALSE) + VLOOKUP($K773,Feb!$H$7:$K$716,4,FALSE),0)</f>
        <v>0</v>
      </c>
      <c r="P773" s="109">
        <f>IFERROR(VLOOKUP($K773,Mar!$H$7:$J$716,3,FALSE) + VLOOKUP($K773,Mar!$H$7:$K$716,4,FALSE),0)</f>
        <v>0</v>
      </c>
      <c r="Q773" s="109">
        <f>IFERROR(VLOOKUP($K773,Abr!$H$7:$J$716,3,FALSE) + VLOOKUP($K773,Abr!$H$7:$K$716,4,FALSE),0)</f>
        <v>0</v>
      </c>
      <c r="R773" s="109">
        <f>IFERROR(VLOOKUP($K773,May!$H$7:$J$716,3,FALSE) + VLOOKUP($K773,May!$H$7:$K$716,4,FALSE),0)</f>
        <v>0</v>
      </c>
      <c r="S773" s="109">
        <f>IFERROR(VLOOKUP($K773,Jun!$H$7:$J$716,3,FALSE) + VLOOKUP($K773,Jun!$H$7:$K$716,4,FALSE),0)</f>
        <v>0</v>
      </c>
      <c r="T773" s="109">
        <f>IFERROR(VLOOKUP($K773,Jul!$H$7:$J$716,3,FALSE) + VLOOKUP($K773,Jul!$H$7:$K$716,4,FALSE),0)</f>
        <v>0</v>
      </c>
      <c r="U773" s="109">
        <f>IFERROR(VLOOKUP($K773,Ago!$H$7:$J$716,3,FALSE) + VLOOKUP($K773,Ago!$H$7:$K$716,4,FALSE),0)</f>
        <v>0</v>
      </c>
      <c r="V773" s="109">
        <f>IFERROR(VLOOKUP($K773,Set!$H$7:$J$716,3,FALSE) + VLOOKUP($K773,Set!$H$7:$K$716,4,FALSE),0)</f>
        <v>0</v>
      </c>
      <c r="W773" s="109">
        <f>IFERROR(VLOOKUP($K773,Oct!$H$7:$J$716,3,FALSE) + VLOOKUP($K773,Oct!$H$7:$K$716,4,FALSE),0)</f>
        <v>0</v>
      </c>
      <c r="X773" s="109">
        <f>IFERROR(VLOOKUP($K773,Nov!$H$7:$J$716,3,FALSE) + VLOOKUP($K773,Nov!$H$7:$K$716,4,FALSE),0)</f>
        <v>0</v>
      </c>
      <c r="Y773" s="109">
        <f>IFERROR(VLOOKUP($K773,Dic!$H$7:$J$716,3,FALSE) + VLOOKUP($K773,Dic!$H$7:$K$716,4,FALSE),0)</f>
        <v>0</v>
      </c>
      <c r="Z773" s="109">
        <f t="shared" si="142"/>
        <v>0</v>
      </c>
      <c r="AA773" s="109">
        <f t="shared" si="143"/>
        <v>0</v>
      </c>
      <c r="AB773" s="109">
        <f t="shared" si="144"/>
        <v>0</v>
      </c>
      <c r="AC773" s="109">
        <f t="shared" si="145"/>
        <v>0</v>
      </c>
      <c r="AD773" s="109">
        <f t="shared" si="146"/>
        <v>0</v>
      </c>
      <c r="AE773" s="109">
        <f t="shared" si="147"/>
        <v>0</v>
      </c>
      <c r="AF773" s="109">
        <f t="shared" si="148"/>
        <v>0</v>
      </c>
    </row>
    <row r="774" spans="1:32" ht="15" thickBot="1">
      <c r="A774">
        <v>2026</v>
      </c>
      <c r="B774" s="104" t="s">
        <v>857</v>
      </c>
      <c r="C774" s="104" t="s">
        <v>1061</v>
      </c>
      <c r="D774" s="105" t="s">
        <v>18</v>
      </c>
      <c r="E774" s="105" t="s">
        <v>19</v>
      </c>
      <c r="F774" s="106">
        <v>0</v>
      </c>
      <c r="G774" s="105" t="s">
        <v>1093</v>
      </c>
      <c r="H774" s="105" t="s">
        <v>369</v>
      </c>
      <c r="I774" s="105" t="s">
        <v>370</v>
      </c>
      <c r="J774" s="106" t="s">
        <v>522</v>
      </c>
      <c r="K774" s="107">
        <v>35271</v>
      </c>
      <c r="L774" s="105" t="s">
        <v>1305</v>
      </c>
      <c r="M774" s="108">
        <v>0</v>
      </c>
      <c r="N774" s="109">
        <f>IFERROR(VLOOKUP(K774,Ene!H779:J1488,3,FALSE) + VLOOKUP(K774,Ene!H779:K1488,4,FALSE),0)</f>
        <v>0</v>
      </c>
      <c r="O774" s="109">
        <f>IFERROR(VLOOKUP($K774,Feb!$H$7:$J$716,3,FALSE) + VLOOKUP($K774,Feb!$H$7:$K$716,4,FALSE),0)</f>
        <v>0</v>
      </c>
      <c r="P774" s="109">
        <f>IFERROR(VLOOKUP($K774,Mar!$H$7:$J$716,3,FALSE) + VLOOKUP($K774,Mar!$H$7:$K$716,4,FALSE),0)</f>
        <v>0</v>
      </c>
      <c r="Q774" s="109">
        <f>IFERROR(VLOOKUP($K774,Abr!$H$7:$J$716,3,FALSE) + VLOOKUP($K774,Abr!$H$7:$K$716,4,FALSE),0)</f>
        <v>0</v>
      </c>
      <c r="R774" s="109">
        <f>IFERROR(VLOOKUP($K774,May!$H$7:$J$716,3,FALSE) + VLOOKUP($K774,May!$H$7:$K$716,4,FALSE),0)</f>
        <v>0</v>
      </c>
      <c r="S774" s="109">
        <f>IFERROR(VLOOKUP($K774,Jun!$H$7:$J$716,3,FALSE) + VLOOKUP($K774,Jun!$H$7:$K$716,4,FALSE),0)</f>
        <v>0</v>
      </c>
      <c r="T774" s="109">
        <f>IFERROR(VLOOKUP($K774,Jul!$H$7:$J$716,3,FALSE) + VLOOKUP($K774,Jul!$H$7:$K$716,4,FALSE),0)</f>
        <v>0</v>
      </c>
      <c r="U774" s="109">
        <f>IFERROR(VLOOKUP($K774,Ago!$H$7:$J$716,3,FALSE) + VLOOKUP($K774,Ago!$H$7:$K$716,4,FALSE),0)</f>
        <v>0</v>
      </c>
      <c r="V774" s="109">
        <f>IFERROR(VLOOKUP($K774,Set!$H$7:$J$716,3,FALSE) + VLOOKUP($K774,Set!$H$7:$K$716,4,FALSE),0)</f>
        <v>0</v>
      </c>
      <c r="W774" s="109">
        <f>IFERROR(VLOOKUP($K774,Oct!$H$7:$J$716,3,FALSE) + VLOOKUP($K774,Oct!$H$7:$K$716,4,FALSE),0)</f>
        <v>0</v>
      </c>
      <c r="X774" s="109">
        <f>IFERROR(VLOOKUP($K774,Nov!$H$7:$J$716,3,FALSE) + VLOOKUP($K774,Nov!$H$7:$K$716,4,FALSE),0)</f>
        <v>0</v>
      </c>
      <c r="Y774" s="109">
        <f>IFERROR(VLOOKUP($K774,Dic!$H$7:$J$716,3,FALSE) + VLOOKUP($K774,Dic!$H$7:$K$716,4,FALSE),0)</f>
        <v>0</v>
      </c>
      <c r="Z774" s="109">
        <f t="shared" si="142"/>
        <v>0</v>
      </c>
      <c r="AA774" s="109">
        <f t="shared" si="143"/>
        <v>0</v>
      </c>
      <c r="AB774" s="109">
        <f t="shared" si="144"/>
        <v>0</v>
      </c>
      <c r="AC774" s="109">
        <f t="shared" si="145"/>
        <v>0</v>
      </c>
      <c r="AD774" s="109">
        <f t="shared" si="146"/>
        <v>0</v>
      </c>
      <c r="AE774" s="109">
        <f t="shared" si="147"/>
        <v>0</v>
      </c>
      <c r="AF774" s="109">
        <f t="shared" si="148"/>
        <v>0</v>
      </c>
    </row>
    <row r="775" spans="1:32" ht="15" thickBot="1">
      <c r="A775">
        <v>2026</v>
      </c>
      <c r="B775" s="104" t="s">
        <v>857</v>
      </c>
      <c r="C775" s="104" t="s">
        <v>1061</v>
      </c>
      <c r="D775" s="105" t="s">
        <v>18</v>
      </c>
      <c r="E775" s="105" t="s">
        <v>19</v>
      </c>
      <c r="F775" s="106">
        <v>0</v>
      </c>
      <c r="G775" s="105" t="s">
        <v>1093</v>
      </c>
      <c r="H775" s="105" t="s">
        <v>369</v>
      </c>
      <c r="I775" s="105" t="s">
        <v>370</v>
      </c>
      <c r="J775" s="106" t="s">
        <v>522</v>
      </c>
      <c r="K775" s="107">
        <v>35272</v>
      </c>
      <c r="L775" s="105" t="s">
        <v>1306</v>
      </c>
      <c r="M775" s="108">
        <v>0</v>
      </c>
      <c r="N775" s="109">
        <f>IFERROR(VLOOKUP(K775,Ene!H780:J1489,3,FALSE) + VLOOKUP(K775,Ene!H780:K1489,4,FALSE),0)</f>
        <v>0</v>
      </c>
      <c r="O775" s="109">
        <f>IFERROR(VLOOKUP($K775,Feb!$H$7:$J$716,3,FALSE) + VLOOKUP($K775,Feb!$H$7:$K$716,4,FALSE),0)</f>
        <v>0</v>
      </c>
      <c r="P775" s="109">
        <f>IFERROR(VLOOKUP($K775,Mar!$H$7:$J$716,3,FALSE) + VLOOKUP($K775,Mar!$H$7:$K$716,4,FALSE),0)</f>
        <v>0</v>
      </c>
      <c r="Q775" s="109">
        <f>IFERROR(VLOOKUP($K775,Abr!$H$7:$J$716,3,FALSE) + VLOOKUP($K775,Abr!$H$7:$K$716,4,FALSE),0)</f>
        <v>0</v>
      </c>
      <c r="R775" s="109">
        <f>IFERROR(VLOOKUP($K775,May!$H$7:$J$716,3,FALSE) + VLOOKUP($K775,May!$H$7:$K$716,4,FALSE),0)</f>
        <v>0</v>
      </c>
      <c r="S775" s="109">
        <f>IFERROR(VLOOKUP($K775,Jun!$H$7:$J$716,3,FALSE) + VLOOKUP($K775,Jun!$H$7:$K$716,4,FALSE),0)</f>
        <v>0</v>
      </c>
      <c r="T775" s="109">
        <f>IFERROR(VLOOKUP($K775,Jul!$H$7:$J$716,3,FALSE) + VLOOKUP($K775,Jul!$H$7:$K$716,4,FALSE),0)</f>
        <v>0</v>
      </c>
      <c r="U775" s="109">
        <f>IFERROR(VLOOKUP($K775,Ago!$H$7:$J$716,3,FALSE) + VLOOKUP($K775,Ago!$H$7:$K$716,4,FALSE),0)</f>
        <v>0</v>
      </c>
      <c r="V775" s="109">
        <f>IFERROR(VLOOKUP($K775,Set!$H$7:$J$716,3,FALSE) + VLOOKUP($K775,Set!$H$7:$K$716,4,FALSE),0)</f>
        <v>0</v>
      </c>
      <c r="W775" s="109">
        <f>IFERROR(VLOOKUP($K775,Oct!$H$7:$J$716,3,FALSE) + VLOOKUP($K775,Oct!$H$7:$K$716,4,FALSE),0)</f>
        <v>0</v>
      </c>
      <c r="X775" s="109">
        <f>IFERROR(VLOOKUP($K775,Nov!$H$7:$J$716,3,FALSE) + VLOOKUP($K775,Nov!$H$7:$K$716,4,FALSE),0)</f>
        <v>0</v>
      </c>
      <c r="Y775" s="109">
        <f>IFERROR(VLOOKUP($K775,Dic!$H$7:$J$716,3,FALSE) + VLOOKUP($K775,Dic!$H$7:$K$716,4,FALSE),0)</f>
        <v>0</v>
      </c>
      <c r="Z775" s="109">
        <f t="shared" si="142"/>
        <v>0</v>
      </c>
      <c r="AA775" s="109">
        <f t="shared" si="143"/>
        <v>0</v>
      </c>
      <c r="AB775" s="109">
        <f t="shared" si="144"/>
        <v>0</v>
      </c>
      <c r="AC775" s="109">
        <f t="shared" si="145"/>
        <v>0</v>
      </c>
      <c r="AD775" s="109">
        <f t="shared" si="146"/>
        <v>0</v>
      </c>
      <c r="AE775" s="109">
        <f t="shared" si="147"/>
        <v>0</v>
      </c>
      <c r="AF775" s="109">
        <f t="shared" si="148"/>
        <v>0</v>
      </c>
    </row>
    <row r="776" spans="1:32" ht="15" thickBot="1">
      <c r="A776">
        <v>2026</v>
      </c>
      <c r="B776" s="104" t="s">
        <v>857</v>
      </c>
      <c r="C776" s="104" t="s">
        <v>944</v>
      </c>
      <c r="D776" s="105" t="s">
        <v>6</v>
      </c>
      <c r="E776" s="105" t="s">
        <v>20</v>
      </c>
      <c r="F776" s="106">
        <v>0</v>
      </c>
      <c r="G776" s="105" t="s">
        <v>1093</v>
      </c>
      <c r="H776" s="105" t="s">
        <v>369</v>
      </c>
      <c r="I776" s="105" t="s">
        <v>370</v>
      </c>
      <c r="J776" s="106" t="s">
        <v>13</v>
      </c>
      <c r="K776" s="107">
        <v>35365</v>
      </c>
      <c r="L776" s="105" t="s">
        <v>1307</v>
      </c>
      <c r="M776" s="108">
        <v>0</v>
      </c>
      <c r="N776" s="109">
        <f>IFERROR(VLOOKUP(K776,Ene!H781:J1490,3,FALSE) + VLOOKUP(K776,Ene!H781:K1490,4,FALSE),0)</f>
        <v>0</v>
      </c>
      <c r="O776" s="109">
        <f>IFERROR(VLOOKUP($K776,Feb!$H$7:$J$716,3,FALSE) + VLOOKUP($K776,Feb!$H$7:$K$716,4,FALSE),0)</f>
        <v>0</v>
      </c>
      <c r="P776" s="109">
        <f>IFERROR(VLOOKUP($K776,Mar!$H$7:$J$716,3,FALSE) + VLOOKUP($K776,Mar!$H$7:$K$716,4,FALSE),0)</f>
        <v>0</v>
      </c>
      <c r="Q776" s="109">
        <f>IFERROR(VLOOKUP($K776,Abr!$H$7:$J$716,3,FALSE) + VLOOKUP($K776,Abr!$H$7:$K$716,4,FALSE),0)</f>
        <v>0</v>
      </c>
      <c r="R776" s="109">
        <f>IFERROR(VLOOKUP($K776,May!$H$7:$J$716,3,FALSE) + VLOOKUP($K776,May!$H$7:$K$716,4,FALSE),0)</f>
        <v>0</v>
      </c>
      <c r="S776" s="109">
        <f>IFERROR(VLOOKUP($K776,Jun!$H$7:$J$716,3,FALSE) + VLOOKUP($K776,Jun!$H$7:$K$716,4,FALSE),0)</f>
        <v>0</v>
      </c>
      <c r="T776" s="109">
        <f>IFERROR(VLOOKUP($K776,Jul!$H$7:$J$716,3,FALSE) + VLOOKUP($K776,Jul!$H$7:$K$716,4,FALSE),0)</f>
        <v>0</v>
      </c>
      <c r="U776" s="109">
        <f>IFERROR(VLOOKUP($K776,Ago!$H$7:$J$716,3,FALSE) + VLOOKUP($K776,Ago!$H$7:$K$716,4,FALSE),0)</f>
        <v>0</v>
      </c>
      <c r="V776" s="109">
        <f>IFERROR(VLOOKUP($K776,Set!$H$7:$J$716,3,FALSE) + VLOOKUP($K776,Set!$H$7:$K$716,4,FALSE),0)</f>
        <v>0</v>
      </c>
      <c r="W776" s="109">
        <f>IFERROR(VLOOKUP($K776,Oct!$H$7:$J$716,3,FALSE) + VLOOKUP($K776,Oct!$H$7:$K$716,4,FALSE),0)</f>
        <v>0</v>
      </c>
      <c r="X776" s="109">
        <f>IFERROR(VLOOKUP($K776,Nov!$H$7:$J$716,3,FALSE) + VLOOKUP($K776,Nov!$H$7:$K$716,4,FALSE),0)</f>
        <v>0</v>
      </c>
      <c r="Y776" s="109">
        <f>IFERROR(VLOOKUP($K776,Dic!$H$7:$J$716,3,FALSE) + VLOOKUP($K776,Dic!$H$7:$K$716,4,FALSE),0)</f>
        <v>0</v>
      </c>
      <c r="Z776" s="109">
        <f t="shared" si="142"/>
        <v>0</v>
      </c>
      <c r="AA776" s="109">
        <f t="shared" si="143"/>
        <v>0</v>
      </c>
      <c r="AB776" s="109">
        <f t="shared" si="144"/>
        <v>0</v>
      </c>
      <c r="AC776" s="109">
        <f t="shared" si="145"/>
        <v>0</v>
      </c>
      <c r="AD776" s="109">
        <f t="shared" si="146"/>
        <v>0</v>
      </c>
      <c r="AE776" s="109">
        <f t="shared" si="147"/>
        <v>0</v>
      </c>
      <c r="AF776" s="109">
        <f t="shared" si="148"/>
        <v>0</v>
      </c>
    </row>
    <row r="777" spans="1:32" ht="15" thickBot="1">
      <c r="A777">
        <v>2026</v>
      </c>
      <c r="B777" s="104" t="s">
        <v>857</v>
      </c>
      <c r="C777" s="104" t="s">
        <v>1061</v>
      </c>
      <c r="D777" s="105" t="s">
        <v>18</v>
      </c>
      <c r="E777" s="105" t="s">
        <v>19</v>
      </c>
      <c r="F777" s="106">
        <v>0</v>
      </c>
      <c r="G777" s="105" t="s">
        <v>1093</v>
      </c>
      <c r="H777" s="105" t="s">
        <v>369</v>
      </c>
      <c r="I777" s="105" t="s">
        <v>370</v>
      </c>
      <c r="J777" s="106" t="s">
        <v>13</v>
      </c>
      <c r="K777" s="107">
        <v>35572</v>
      </c>
      <c r="L777" s="105" t="s">
        <v>1308</v>
      </c>
      <c r="M777" s="108">
        <v>0</v>
      </c>
      <c r="N777" s="109">
        <f>IFERROR(VLOOKUP(K777,Ene!H782:J1491,3,FALSE) + VLOOKUP(K777,Ene!H782:K1491,4,FALSE),0)</f>
        <v>0</v>
      </c>
      <c r="O777" s="109">
        <f>IFERROR(VLOOKUP($K777,Feb!$H$7:$J$716,3,FALSE) + VLOOKUP($K777,Feb!$H$7:$K$716,4,FALSE),0)</f>
        <v>0</v>
      </c>
      <c r="P777" s="109">
        <f>IFERROR(VLOOKUP($K777,Mar!$H$7:$J$716,3,FALSE) + VLOOKUP($K777,Mar!$H$7:$K$716,4,FALSE),0)</f>
        <v>0</v>
      </c>
      <c r="Q777" s="109">
        <f>IFERROR(VLOOKUP($K777,Abr!$H$7:$J$716,3,FALSE) + VLOOKUP($K777,Abr!$H$7:$K$716,4,FALSE),0)</f>
        <v>0</v>
      </c>
      <c r="R777" s="109">
        <f>IFERROR(VLOOKUP($K777,May!$H$7:$J$716,3,FALSE) + VLOOKUP($K777,May!$H$7:$K$716,4,FALSE),0)</f>
        <v>0</v>
      </c>
      <c r="S777" s="109">
        <f>IFERROR(VLOOKUP($K777,Jun!$H$7:$J$716,3,FALSE) + VLOOKUP($K777,Jun!$H$7:$K$716,4,FALSE),0)</f>
        <v>0</v>
      </c>
      <c r="T777" s="109">
        <f>IFERROR(VLOOKUP($K777,Jul!$H$7:$J$716,3,FALSE) + VLOOKUP($K777,Jul!$H$7:$K$716,4,FALSE),0)</f>
        <v>0</v>
      </c>
      <c r="U777" s="109">
        <f>IFERROR(VLOOKUP($K777,Ago!$H$7:$J$716,3,FALSE) + VLOOKUP($K777,Ago!$H$7:$K$716,4,FALSE),0)</f>
        <v>0</v>
      </c>
      <c r="V777" s="109">
        <f>IFERROR(VLOOKUP($K777,Set!$H$7:$J$716,3,FALSE) + VLOOKUP($K777,Set!$H$7:$K$716,4,FALSE),0)</f>
        <v>0</v>
      </c>
      <c r="W777" s="109">
        <f>IFERROR(VLOOKUP($K777,Oct!$H$7:$J$716,3,FALSE) + VLOOKUP($K777,Oct!$H$7:$K$716,4,FALSE),0)</f>
        <v>0</v>
      </c>
      <c r="X777" s="109">
        <f>IFERROR(VLOOKUP($K777,Nov!$H$7:$J$716,3,FALSE) + VLOOKUP($K777,Nov!$H$7:$K$716,4,FALSE),0)</f>
        <v>0</v>
      </c>
      <c r="Y777" s="109">
        <f>IFERROR(VLOOKUP($K777,Dic!$H$7:$J$716,3,FALSE) + VLOOKUP($K777,Dic!$H$7:$K$716,4,FALSE),0)</f>
        <v>0</v>
      </c>
      <c r="Z777" s="109">
        <f t="shared" si="142"/>
        <v>0</v>
      </c>
      <c r="AA777" s="109">
        <f t="shared" si="143"/>
        <v>0</v>
      </c>
      <c r="AB777" s="109">
        <f t="shared" si="144"/>
        <v>0</v>
      </c>
      <c r="AC777" s="109">
        <f t="shared" si="145"/>
        <v>0</v>
      </c>
      <c r="AD777" s="109">
        <f t="shared" si="146"/>
        <v>0</v>
      </c>
      <c r="AE777" s="109">
        <f t="shared" si="147"/>
        <v>0</v>
      </c>
      <c r="AF777" s="109">
        <f t="shared" si="148"/>
        <v>0</v>
      </c>
    </row>
    <row r="778" spans="1:32" ht="15" thickBot="1">
      <c r="A778">
        <v>2026</v>
      </c>
      <c r="B778" s="104" t="s">
        <v>857</v>
      </c>
      <c r="C778" s="104" t="s">
        <v>920</v>
      </c>
      <c r="D778" s="105" t="s">
        <v>6</v>
      </c>
      <c r="E778" s="105" t="s">
        <v>7</v>
      </c>
      <c r="F778" s="106">
        <v>0</v>
      </c>
      <c r="G778" s="105" t="s">
        <v>1093</v>
      </c>
      <c r="H778" s="105" t="s">
        <v>369</v>
      </c>
      <c r="I778" s="105" t="s">
        <v>370</v>
      </c>
      <c r="J778" s="106" t="s">
        <v>9</v>
      </c>
      <c r="K778" s="107">
        <v>35579</v>
      </c>
      <c r="L778" s="105" t="s">
        <v>1309</v>
      </c>
      <c r="M778" s="108">
        <v>0</v>
      </c>
      <c r="N778" s="109">
        <f>IFERROR(VLOOKUP(K778,Ene!H783:J1492,3,FALSE) + VLOOKUP(K778,Ene!H783:K1492,4,FALSE),0)</f>
        <v>0</v>
      </c>
      <c r="O778" s="109">
        <f>IFERROR(VLOOKUP($K778,Feb!$H$7:$J$716,3,FALSE) + VLOOKUP($K778,Feb!$H$7:$K$716,4,FALSE),0)</f>
        <v>0</v>
      </c>
      <c r="P778" s="109">
        <f>IFERROR(VLOOKUP($K778,Mar!$H$7:$J$716,3,FALSE) + VLOOKUP($K778,Mar!$H$7:$K$716,4,FALSE),0)</f>
        <v>0</v>
      </c>
      <c r="Q778" s="109">
        <f>IFERROR(VLOOKUP($K778,Abr!$H$7:$J$716,3,FALSE) + VLOOKUP($K778,Abr!$H$7:$K$716,4,FALSE),0)</f>
        <v>0</v>
      </c>
      <c r="R778" s="109">
        <f>IFERROR(VLOOKUP($K778,May!$H$7:$J$716,3,FALSE) + VLOOKUP($K778,May!$H$7:$K$716,4,FALSE),0)</f>
        <v>0</v>
      </c>
      <c r="S778" s="109">
        <f>IFERROR(VLOOKUP($K778,Jun!$H$7:$J$716,3,FALSE) + VLOOKUP($K778,Jun!$H$7:$K$716,4,FALSE),0)</f>
        <v>0</v>
      </c>
      <c r="T778" s="109">
        <f>IFERROR(VLOOKUP($K778,Jul!$H$7:$J$716,3,FALSE) + VLOOKUP($K778,Jul!$H$7:$K$716,4,FALSE),0)</f>
        <v>0</v>
      </c>
      <c r="U778" s="109">
        <f>IFERROR(VLOOKUP($K778,Ago!$H$7:$J$716,3,FALSE) + VLOOKUP($K778,Ago!$H$7:$K$716,4,FALSE),0)</f>
        <v>0</v>
      </c>
      <c r="V778" s="109">
        <f>IFERROR(VLOOKUP($K778,Set!$H$7:$J$716,3,FALSE) + VLOOKUP($K778,Set!$H$7:$K$716,4,FALSE),0)</f>
        <v>0</v>
      </c>
      <c r="W778" s="109">
        <f>IFERROR(VLOOKUP($K778,Oct!$H$7:$J$716,3,FALSE) + VLOOKUP($K778,Oct!$H$7:$K$716,4,FALSE),0)</f>
        <v>0</v>
      </c>
      <c r="X778" s="109">
        <f>IFERROR(VLOOKUP($K778,Nov!$H$7:$J$716,3,FALSE) + VLOOKUP($K778,Nov!$H$7:$K$716,4,FALSE),0)</f>
        <v>0</v>
      </c>
      <c r="Y778" s="109">
        <f>IFERROR(VLOOKUP($K778,Dic!$H$7:$J$716,3,FALSE) + VLOOKUP($K778,Dic!$H$7:$K$716,4,FALSE),0)</f>
        <v>0</v>
      </c>
      <c r="Z778" s="109">
        <f t="shared" si="142"/>
        <v>0</v>
      </c>
      <c r="AA778" s="109">
        <f t="shared" si="143"/>
        <v>0</v>
      </c>
      <c r="AB778" s="109">
        <f t="shared" si="144"/>
        <v>0</v>
      </c>
      <c r="AC778" s="109">
        <f t="shared" si="145"/>
        <v>0</v>
      </c>
      <c r="AD778" s="109">
        <f t="shared" si="146"/>
        <v>0</v>
      </c>
      <c r="AE778" s="109">
        <f t="shared" si="147"/>
        <v>0</v>
      </c>
      <c r="AF778" s="109">
        <f t="shared" si="148"/>
        <v>0</v>
      </c>
    </row>
    <row r="779" spans="1:32" ht="15" thickBot="1">
      <c r="A779">
        <v>2026</v>
      </c>
      <c r="B779" s="104" t="s">
        <v>1095</v>
      </c>
      <c r="C779" s="104" t="s">
        <v>925</v>
      </c>
      <c r="D779" s="105" t="s">
        <v>6</v>
      </c>
      <c r="E779" s="105" t="s">
        <v>22</v>
      </c>
      <c r="F779" s="106">
        <v>0</v>
      </c>
      <c r="G779" s="105" t="s">
        <v>1093</v>
      </c>
      <c r="H779" s="105" t="s">
        <v>369</v>
      </c>
      <c r="I779" s="105" t="s">
        <v>370</v>
      </c>
      <c r="J779" s="106" t="s">
        <v>522</v>
      </c>
      <c r="K779" s="107">
        <v>35630</v>
      </c>
      <c r="L779" s="105" t="s">
        <v>1310</v>
      </c>
      <c r="M779" s="108">
        <v>0</v>
      </c>
      <c r="N779" s="109">
        <f>IFERROR(VLOOKUP(K779,Ene!H784:J1493,3,FALSE) + VLOOKUP(K779,Ene!H784:K1493,4,FALSE),0)</f>
        <v>0</v>
      </c>
      <c r="O779" s="109">
        <f>IFERROR(VLOOKUP($K779,Feb!$H$7:$J$716,3,FALSE) + VLOOKUP($K779,Feb!$H$7:$K$716,4,FALSE),0)</f>
        <v>0</v>
      </c>
      <c r="P779" s="109">
        <f>IFERROR(VLOOKUP($K779,Mar!$H$7:$J$716,3,FALSE) + VLOOKUP($K779,Mar!$H$7:$K$716,4,FALSE),0)</f>
        <v>0</v>
      </c>
      <c r="Q779" s="109">
        <f>IFERROR(VLOOKUP($K779,Abr!$H$7:$J$716,3,FALSE) + VLOOKUP($K779,Abr!$H$7:$K$716,4,FALSE),0)</f>
        <v>0</v>
      </c>
      <c r="R779" s="109">
        <f>IFERROR(VLOOKUP($K779,May!$H$7:$J$716,3,FALSE) + VLOOKUP($K779,May!$H$7:$K$716,4,FALSE),0)</f>
        <v>0</v>
      </c>
      <c r="S779" s="109">
        <f>IFERROR(VLOOKUP($K779,Jun!$H$7:$J$716,3,FALSE) + VLOOKUP($K779,Jun!$H$7:$K$716,4,FALSE),0)</f>
        <v>0</v>
      </c>
      <c r="T779" s="109">
        <f>IFERROR(VLOOKUP($K779,Jul!$H$7:$J$716,3,FALSE) + VLOOKUP($K779,Jul!$H$7:$K$716,4,FALSE),0)</f>
        <v>0</v>
      </c>
      <c r="U779" s="109">
        <f>IFERROR(VLOOKUP($K779,Ago!$H$7:$J$716,3,FALSE) + VLOOKUP($K779,Ago!$H$7:$K$716,4,FALSE),0)</f>
        <v>0</v>
      </c>
      <c r="V779" s="109">
        <f>IFERROR(VLOOKUP($K779,Set!$H$7:$J$716,3,FALSE) + VLOOKUP($K779,Set!$H$7:$K$716,4,FALSE),0)</f>
        <v>0</v>
      </c>
      <c r="W779" s="109">
        <f>IFERROR(VLOOKUP($K779,Oct!$H$7:$J$716,3,FALSE) + VLOOKUP($K779,Oct!$H$7:$K$716,4,FALSE),0)</f>
        <v>0</v>
      </c>
      <c r="X779" s="109">
        <f>IFERROR(VLOOKUP($K779,Nov!$H$7:$J$716,3,FALSE) + VLOOKUP($K779,Nov!$H$7:$K$716,4,FALSE),0)</f>
        <v>0</v>
      </c>
      <c r="Y779" s="109">
        <f>IFERROR(VLOOKUP($K779,Dic!$H$7:$J$716,3,FALSE) + VLOOKUP($K779,Dic!$H$7:$K$716,4,FALSE),0)</f>
        <v>0</v>
      </c>
      <c r="Z779" s="109">
        <f t="shared" si="142"/>
        <v>0</v>
      </c>
      <c r="AA779" s="109">
        <f t="shared" si="143"/>
        <v>0</v>
      </c>
      <c r="AB779" s="109">
        <f t="shared" si="144"/>
        <v>0</v>
      </c>
      <c r="AC779" s="109">
        <f t="shared" si="145"/>
        <v>0</v>
      </c>
      <c r="AD779" s="109">
        <f t="shared" si="146"/>
        <v>0</v>
      </c>
      <c r="AE779" s="109">
        <f t="shared" si="147"/>
        <v>0</v>
      </c>
      <c r="AF779" s="109">
        <f t="shared" si="148"/>
        <v>0</v>
      </c>
    </row>
    <row r="780" spans="1:32" ht="15" thickBot="1">
      <c r="A780">
        <v>2026</v>
      </c>
      <c r="B780" s="104" t="s">
        <v>857</v>
      </c>
      <c r="C780" s="104" t="s">
        <v>944</v>
      </c>
      <c r="D780" s="105" t="s">
        <v>6</v>
      </c>
      <c r="E780" s="105" t="s">
        <v>20</v>
      </c>
      <c r="F780" s="106">
        <v>0</v>
      </c>
      <c r="G780" s="105" t="s">
        <v>1093</v>
      </c>
      <c r="H780" s="105" t="s">
        <v>369</v>
      </c>
      <c r="I780" s="105" t="s">
        <v>370</v>
      </c>
      <c r="J780" s="106" t="s">
        <v>522</v>
      </c>
      <c r="K780" s="107">
        <v>35703</v>
      </c>
      <c r="L780" s="105" t="s">
        <v>1311</v>
      </c>
      <c r="M780" s="108">
        <v>0</v>
      </c>
      <c r="N780" s="109">
        <f>IFERROR(VLOOKUP(K780,Ene!H785:J1494,3,FALSE) + VLOOKUP(K780,Ene!H785:K1494,4,FALSE),0)</f>
        <v>0</v>
      </c>
      <c r="O780" s="109">
        <f>IFERROR(VLOOKUP($K780,Feb!$H$7:$J$716,3,FALSE) + VLOOKUP($K780,Feb!$H$7:$K$716,4,FALSE),0)</f>
        <v>0</v>
      </c>
      <c r="P780" s="109">
        <f>IFERROR(VLOOKUP($K780,Mar!$H$7:$J$716,3,FALSE) + VLOOKUP($K780,Mar!$H$7:$K$716,4,FALSE),0)</f>
        <v>0</v>
      </c>
      <c r="Q780" s="109">
        <f>IFERROR(VLOOKUP($K780,Abr!$H$7:$J$716,3,FALSE) + VLOOKUP($K780,Abr!$H$7:$K$716,4,FALSE),0)</f>
        <v>0</v>
      </c>
      <c r="R780" s="109">
        <f>IFERROR(VLOOKUP($K780,May!$H$7:$J$716,3,FALSE) + VLOOKUP($K780,May!$H$7:$K$716,4,FALSE),0)</f>
        <v>0</v>
      </c>
      <c r="S780" s="109">
        <f>IFERROR(VLOOKUP($K780,Jun!$H$7:$J$716,3,FALSE) + VLOOKUP($K780,Jun!$H$7:$K$716,4,FALSE),0)</f>
        <v>0</v>
      </c>
      <c r="T780" s="109">
        <f>IFERROR(VLOOKUP($K780,Jul!$H$7:$J$716,3,FALSE) + VLOOKUP($K780,Jul!$H$7:$K$716,4,FALSE),0)</f>
        <v>0</v>
      </c>
      <c r="U780" s="109">
        <f>IFERROR(VLOOKUP($K780,Ago!$H$7:$J$716,3,FALSE) + VLOOKUP($K780,Ago!$H$7:$K$716,4,FALSE),0)</f>
        <v>0</v>
      </c>
      <c r="V780" s="109">
        <f>IFERROR(VLOOKUP($K780,Set!$H$7:$J$716,3,FALSE) + VLOOKUP($K780,Set!$H$7:$K$716,4,FALSE),0)</f>
        <v>0</v>
      </c>
      <c r="W780" s="109">
        <f>IFERROR(VLOOKUP($K780,Oct!$H$7:$J$716,3,FALSE) + VLOOKUP($K780,Oct!$H$7:$K$716,4,FALSE),0)</f>
        <v>0</v>
      </c>
      <c r="X780" s="109">
        <f>IFERROR(VLOOKUP($K780,Nov!$H$7:$J$716,3,FALSE) + VLOOKUP($K780,Nov!$H$7:$K$716,4,FALSE),0)</f>
        <v>0</v>
      </c>
      <c r="Y780" s="109">
        <f>IFERROR(VLOOKUP($K780,Dic!$H$7:$J$716,3,FALSE) + VLOOKUP($K780,Dic!$H$7:$K$716,4,FALSE),0)</f>
        <v>0</v>
      </c>
      <c r="Z780" s="109">
        <f t="shared" si="142"/>
        <v>0</v>
      </c>
      <c r="AA780" s="109">
        <f t="shared" si="143"/>
        <v>0</v>
      </c>
      <c r="AB780" s="109">
        <f t="shared" si="144"/>
        <v>0</v>
      </c>
      <c r="AC780" s="109">
        <f t="shared" si="145"/>
        <v>0</v>
      </c>
      <c r="AD780" s="109">
        <f t="shared" si="146"/>
        <v>0</v>
      </c>
      <c r="AE780" s="109">
        <f t="shared" si="147"/>
        <v>0</v>
      </c>
      <c r="AF780" s="109">
        <f t="shared" si="148"/>
        <v>0</v>
      </c>
    </row>
    <row r="781" spans="1:32" ht="15" thickBot="1">
      <c r="A781">
        <v>2026</v>
      </c>
      <c r="B781" s="104" t="s">
        <v>857</v>
      </c>
      <c r="C781" s="104" t="s">
        <v>925</v>
      </c>
      <c r="D781" s="105" t="s">
        <v>6</v>
      </c>
      <c r="E781" s="105" t="s">
        <v>22</v>
      </c>
      <c r="F781" s="106">
        <v>0</v>
      </c>
      <c r="G781" s="105" t="s">
        <v>1093</v>
      </c>
      <c r="H781" s="105" t="s">
        <v>369</v>
      </c>
      <c r="I781" s="105" t="s">
        <v>370</v>
      </c>
      <c r="J781" s="106" t="s">
        <v>13</v>
      </c>
      <c r="K781" s="107">
        <v>35786</v>
      </c>
      <c r="L781" s="105" t="s">
        <v>1312</v>
      </c>
      <c r="M781" s="108">
        <v>0</v>
      </c>
      <c r="N781" s="109">
        <f>IFERROR(VLOOKUP(K781,Ene!H786:J1495,3,FALSE) + VLOOKUP(K781,Ene!H786:K1495,4,FALSE),0)</f>
        <v>0</v>
      </c>
      <c r="O781" s="109">
        <f>IFERROR(VLOOKUP($K781,Feb!$H$7:$J$716,3,FALSE) + VLOOKUP($K781,Feb!$H$7:$K$716,4,FALSE),0)</f>
        <v>0</v>
      </c>
      <c r="P781" s="109">
        <f>IFERROR(VLOOKUP($K781,Mar!$H$7:$J$716,3,FALSE) + VLOOKUP($K781,Mar!$H$7:$K$716,4,FALSE),0)</f>
        <v>0</v>
      </c>
      <c r="Q781" s="109">
        <f>IFERROR(VLOOKUP($K781,Abr!$H$7:$J$716,3,FALSE) + VLOOKUP($K781,Abr!$H$7:$K$716,4,FALSE),0)</f>
        <v>0</v>
      </c>
      <c r="R781" s="109">
        <f>IFERROR(VLOOKUP($K781,May!$H$7:$J$716,3,FALSE) + VLOOKUP($K781,May!$H$7:$K$716,4,FALSE),0)</f>
        <v>0</v>
      </c>
      <c r="S781" s="109">
        <f>IFERROR(VLOOKUP($K781,Jun!$H$7:$J$716,3,FALSE) + VLOOKUP($K781,Jun!$H$7:$K$716,4,FALSE),0)</f>
        <v>0</v>
      </c>
      <c r="T781" s="109">
        <f>IFERROR(VLOOKUP($K781,Jul!$H$7:$J$716,3,FALSE) + VLOOKUP($K781,Jul!$H$7:$K$716,4,FALSE),0)</f>
        <v>0</v>
      </c>
      <c r="U781" s="109">
        <f>IFERROR(VLOOKUP($K781,Ago!$H$7:$J$716,3,FALSE) + VLOOKUP($K781,Ago!$H$7:$K$716,4,FALSE),0)</f>
        <v>0</v>
      </c>
      <c r="V781" s="109">
        <f>IFERROR(VLOOKUP($K781,Set!$H$7:$J$716,3,FALSE) + VLOOKUP($K781,Set!$H$7:$K$716,4,FALSE),0)</f>
        <v>0</v>
      </c>
      <c r="W781" s="109">
        <f>IFERROR(VLOOKUP($K781,Oct!$H$7:$J$716,3,FALSE) + VLOOKUP($K781,Oct!$H$7:$K$716,4,FALSE),0)</f>
        <v>0</v>
      </c>
      <c r="X781" s="109">
        <f>IFERROR(VLOOKUP($K781,Nov!$H$7:$J$716,3,FALSE) + VLOOKUP($K781,Nov!$H$7:$K$716,4,FALSE),0)</f>
        <v>0</v>
      </c>
      <c r="Y781" s="109">
        <f>IFERROR(VLOOKUP($K781,Dic!$H$7:$J$716,3,FALSE) + VLOOKUP($K781,Dic!$H$7:$K$716,4,FALSE),0)</f>
        <v>0</v>
      </c>
      <c r="Z781" s="109">
        <f t="shared" si="142"/>
        <v>0</v>
      </c>
      <c r="AA781" s="109">
        <f t="shared" si="143"/>
        <v>0</v>
      </c>
      <c r="AB781" s="109">
        <f t="shared" si="144"/>
        <v>0</v>
      </c>
      <c r="AC781" s="109">
        <f t="shared" si="145"/>
        <v>0</v>
      </c>
      <c r="AD781" s="109">
        <f t="shared" si="146"/>
        <v>0</v>
      </c>
      <c r="AE781" s="109">
        <f t="shared" si="147"/>
        <v>0</v>
      </c>
      <c r="AF781" s="109">
        <f t="shared" si="148"/>
        <v>0</v>
      </c>
    </row>
    <row r="782" spans="1:32" ht="15" thickBot="1">
      <c r="A782">
        <v>2026</v>
      </c>
      <c r="B782" s="104" t="s">
        <v>857</v>
      </c>
      <c r="C782" s="104" t="s">
        <v>920</v>
      </c>
      <c r="D782" s="105" t="s">
        <v>6</v>
      </c>
      <c r="E782" s="105" t="s">
        <v>7</v>
      </c>
      <c r="F782" s="106">
        <v>0</v>
      </c>
      <c r="G782" s="105" t="s">
        <v>1093</v>
      </c>
      <c r="H782" s="105" t="s">
        <v>369</v>
      </c>
      <c r="I782" s="105" t="s">
        <v>370</v>
      </c>
      <c r="J782" s="106" t="s">
        <v>522</v>
      </c>
      <c r="K782" s="107">
        <v>35950</v>
      </c>
      <c r="L782" s="105" t="s">
        <v>1313</v>
      </c>
      <c r="M782" s="108">
        <v>0</v>
      </c>
      <c r="N782" s="109">
        <f>IFERROR(VLOOKUP(K782,Ene!H787:J1496,3,FALSE) + VLOOKUP(K782,Ene!H787:K1496,4,FALSE),0)</f>
        <v>0</v>
      </c>
      <c r="O782" s="109">
        <f>IFERROR(VLOOKUP($K782,Feb!$H$7:$J$716,3,FALSE) + VLOOKUP($K782,Feb!$H$7:$K$716,4,FALSE),0)</f>
        <v>0</v>
      </c>
      <c r="P782" s="109">
        <f>IFERROR(VLOOKUP($K782,Mar!$H$7:$J$716,3,FALSE) + VLOOKUP($K782,Mar!$H$7:$K$716,4,FALSE),0)</f>
        <v>0</v>
      </c>
      <c r="Q782" s="109">
        <f>IFERROR(VLOOKUP($K782,Abr!$H$7:$J$716,3,FALSE) + VLOOKUP($K782,Abr!$H$7:$K$716,4,FALSE),0)</f>
        <v>0</v>
      </c>
      <c r="R782" s="109">
        <f>IFERROR(VLOOKUP($K782,May!$H$7:$J$716,3,FALSE) + VLOOKUP($K782,May!$H$7:$K$716,4,FALSE),0)</f>
        <v>0</v>
      </c>
      <c r="S782" s="109">
        <f>IFERROR(VLOOKUP($K782,Jun!$H$7:$J$716,3,FALSE) + VLOOKUP($K782,Jun!$H$7:$K$716,4,FALSE),0)</f>
        <v>0</v>
      </c>
      <c r="T782" s="109">
        <f>IFERROR(VLOOKUP($K782,Jul!$H$7:$J$716,3,FALSE) + VLOOKUP($K782,Jul!$H$7:$K$716,4,FALSE),0)</f>
        <v>0</v>
      </c>
      <c r="U782" s="109">
        <f>IFERROR(VLOOKUP($K782,Ago!$H$7:$J$716,3,FALSE) + VLOOKUP($K782,Ago!$H$7:$K$716,4,FALSE),0)</f>
        <v>0</v>
      </c>
      <c r="V782" s="109">
        <f>IFERROR(VLOOKUP($K782,Set!$H$7:$J$716,3,FALSE) + VLOOKUP($K782,Set!$H$7:$K$716,4,FALSE),0)</f>
        <v>0</v>
      </c>
      <c r="W782" s="109">
        <f>IFERROR(VLOOKUP($K782,Oct!$H$7:$J$716,3,FALSE) + VLOOKUP($K782,Oct!$H$7:$K$716,4,FALSE),0)</f>
        <v>0</v>
      </c>
      <c r="X782" s="109">
        <f>IFERROR(VLOOKUP($K782,Nov!$H$7:$J$716,3,FALSE) + VLOOKUP($K782,Nov!$H$7:$K$716,4,FALSE),0)</f>
        <v>0</v>
      </c>
      <c r="Y782" s="109">
        <f>IFERROR(VLOOKUP($K782,Dic!$H$7:$J$716,3,FALSE) + VLOOKUP($K782,Dic!$H$7:$K$716,4,FALSE),0)</f>
        <v>0</v>
      </c>
      <c r="Z782" s="109">
        <f t="shared" si="142"/>
        <v>0</v>
      </c>
      <c r="AA782" s="109">
        <f t="shared" si="143"/>
        <v>0</v>
      </c>
      <c r="AB782" s="109">
        <f t="shared" si="144"/>
        <v>0</v>
      </c>
      <c r="AC782" s="109">
        <f t="shared" si="145"/>
        <v>0</v>
      </c>
      <c r="AD782" s="109">
        <f t="shared" si="146"/>
        <v>0</v>
      </c>
      <c r="AE782" s="109">
        <f t="shared" si="147"/>
        <v>0</v>
      </c>
      <c r="AF782" s="109">
        <f t="shared" si="148"/>
        <v>0</v>
      </c>
    </row>
    <row r="783" spans="1:32" ht="15" thickBot="1">
      <c r="A783">
        <v>2026</v>
      </c>
      <c r="B783" s="104" t="s">
        <v>857</v>
      </c>
      <c r="C783" s="104" t="s">
        <v>920</v>
      </c>
      <c r="D783" s="105" t="s">
        <v>6</v>
      </c>
      <c r="E783" s="105" t="s">
        <v>7</v>
      </c>
      <c r="F783" s="106">
        <v>0</v>
      </c>
      <c r="G783" s="105" t="s">
        <v>1093</v>
      </c>
      <c r="H783" s="105" t="s">
        <v>369</v>
      </c>
      <c r="I783" s="105" t="s">
        <v>370</v>
      </c>
      <c r="J783" s="106" t="s">
        <v>13</v>
      </c>
      <c r="K783" s="107">
        <v>35960</v>
      </c>
      <c r="L783" s="105" t="s">
        <v>1314</v>
      </c>
      <c r="M783" s="108">
        <v>0</v>
      </c>
      <c r="N783" s="109">
        <f>IFERROR(VLOOKUP(K783,Ene!H788:J1497,3,FALSE) + VLOOKUP(K783,Ene!H788:K1497,4,FALSE),0)</f>
        <v>0</v>
      </c>
      <c r="O783" s="109">
        <f>IFERROR(VLOOKUP($K783,Feb!$H$7:$J$716,3,FALSE) + VLOOKUP($K783,Feb!$H$7:$K$716,4,FALSE),0)</f>
        <v>0</v>
      </c>
      <c r="P783" s="109">
        <f>IFERROR(VLOOKUP($K783,Mar!$H$7:$J$716,3,FALSE) + VLOOKUP($K783,Mar!$H$7:$K$716,4,FALSE),0)</f>
        <v>0</v>
      </c>
      <c r="Q783" s="109">
        <f>IFERROR(VLOOKUP($K783,Abr!$H$7:$J$716,3,FALSE) + VLOOKUP($K783,Abr!$H$7:$K$716,4,FALSE),0)</f>
        <v>0</v>
      </c>
      <c r="R783" s="109">
        <f>IFERROR(VLOOKUP($K783,May!$H$7:$J$716,3,FALSE) + VLOOKUP($K783,May!$H$7:$K$716,4,FALSE),0)</f>
        <v>0</v>
      </c>
      <c r="S783" s="109">
        <f>IFERROR(VLOOKUP($K783,Jun!$H$7:$J$716,3,FALSE) + VLOOKUP($K783,Jun!$H$7:$K$716,4,FALSE),0)</f>
        <v>0</v>
      </c>
      <c r="T783" s="109">
        <f>IFERROR(VLOOKUP($K783,Jul!$H$7:$J$716,3,FALSE) + VLOOKUP($K783,Jul!$H$7:$K$716,4,FALSE),0)</f>
        <v>0</v>
      </c>
      <c r="U783" s="109">
        <f>IFERROR(VLOOKUP($K783,Ago!$H$7:$J$716,3,FALSE) + VLOOKUP($K783,Ago!$H$7:$K$716,4,FALSE),0)</f>
        <v>0</v>
      </c>
      <c r="V783" s="109">
        <f>IFERROR(VLOOKUP($K783,Set!$H$7:$J$716,3,FALSE) + VLOOKUP($K783,Set!$H$7:$K$716,4,FALSE),0)</f>
        <v>0</v>
      </c>
      <c r="W783" s="109">
        <f>IFERROR(VLOOKUP($K783,Oct!$H$7:$J$716,3,FALSE) + VLOOKUP($K783,Oct!$H$7:$K$716,4,FALSE),0)</f>
        <v>0</v>
      </c>
      <c r="X783" s="109">
        <f>IFERROR(VLOOKUP($K783,Nov!$H$7:$J$716,3,FALSE) + VLOOKUP($K783,Nov!$H$7:$K$716,4,FALSE),0)</f>
        <v>0</v>
      </c>
      <c r="Y783" s="109">
        <f>IFERROR(VLOOKUP($K783,Dic!$H$7:$J$716,3,FALSE) + VLOOKUP($K783,Dic!$H$7:$K$716,4,FALSE),0)</f>
        <v>0</v>
      </c>
      <c r="Z783" s="109">
        <f t="shared" si="142"/>
        <v>0</v>
      </c>
      <c r="AA783" s="109">
        <f t="shared" si="143"/>
        <v>0</v>
      </c>
      <c r="AB783" s="109">
        <f t="shared" si="144"/>
        <v>0</v>
      </c>
      <c r="AC783" s="109">
        <f t="shared" si="145"/>
        <v>0</v>
      </c>
      <c r="AD783" s="109">
        <f t="shared" si="146"/>
        <v>0</v>
      </c>
      <c r="AE783" s="109">
        <f t="shared" si="147"/>
        <v>0</v>
      </c>
      <c r="AF783" s="109">
        <f t="shared" si="148"/>
        <v>0</v>
      </c>
    </row>
    <row r="784" spans="1:32" ht="15" thickBot="1">
      <c r="A784">
        <v>2026</v>
      </c>
      <c r="B784" s="104" t="s">
        <v>857</v>
      </c>
      <c r="C784" s="104" t="s">
        <v>920</v>
      </c>
      <c r="D784" s="105" t="s">
        <v>6</v>
      </c>
      <c r="E784" s="105" t="s">
        <v>7</v>
      </c>
      <c r="F784" s="106">
        <v>0</v>
      </c>
      <c r="G784" s="105" t="s">
        <v>1093</v>
      </c>
      <c r="H784" s="105" t="s">
        <v>369</v>
      </c>
      <c r="I784" s="105" t="s">
        <v>370</v>
      </c>
      <c r="J784" s="106" t="s">
        <v>13</v>
      </c>
      <c r="K784" s="107">
        <v>36005</v>
      </c>
      <c r="L784" s="105" t="s">
        <v>1315</v>
      </c>
      <c r="M784" s="108">
        <v>0</v>
      </c>
      <c r="N784" s="109">
        <f>IFERROR(VLOOKUP(K784,Ene!H789:J1498,3,FALSE) + VLOOKUP(K784,Ene!H789:K1498,4,FALSE),0)</f>
        <v>0</v>
      </c>
      <c r="O784" s="109">
        <f>IFERROR(VLOOKUP($K784,Feb!$H$7:$J$716,3,FALSE) + VLOOKUP($K784,Feb!$H$7:$K$716,4,FALSE),0)</f>
        <v>0</v>
      </c>
      <c r="P784" s="109">
        <f>IFERROR(VLOOKUP($K784,Mar!$H$7:$J$716,3,FALSE) + VLOOKUP($K784,Mar!$H$7:$K$716,4,FALSE),0)</f>
        <v>0</v>
      </c>
      <c r="Q784" s="109">
        <f>IFERROR(VLOOKUP($K784,Abr!$H$7:$J$716,3,FALSE) + VLOOKUP($K784,Abr!$H$7:$K$716,4,FALSE),0)</f>
        <v>0</v>
      </c>
      <c r="R784" s="109">
        <f>IFERROR(VLOOKUP($K784,May!$H$7:$J$716,3,FALSE) + VLOOKUP($K784,May!$H$7:$K$716,4,FALSE),0)</f>
        <v>0</v>
      </c>
      <c r="S784" s="109">
        <f>IFERROR(VLOOKUP($K784,Jun!$H$7:$J$716,3,FALSE) + VLOOKUP($K784,Jun!$H$7:$K$716,4,FALSE),0)</f>
        <v>0</v>
      </c>
      <c r="T784" s="109">
        <f>IFERROR(VLOOKUP($K784,Jul!$H$7:$J$716,3,FALSE) + VLOOKUP($K784,Jul!$H$7:$K$716,4,FALSE),0)</f>
        <v>0</v>
      </c>
      <c r="U784" s="109">
        <f>IFERROR(VLOOKUP($K784,Ago!$H$7:$J$716,3,FALSE) + VLOOKUP($K784,Ago!$H$7:$K$716,4,FALSE),0)</f>
        <v>0</v>
      </c>
      <c r="V784" s="109">
        <f>IFERROR(VLOOKUP($K784,Set!$H$7:$J$716,3,FALSE) + VLOOKUP($K784,Set!$H$7:$K$716,4,FALSE),0)</f>
        <v>0</v>
      </c>
      <c r="W784" s="109">
        <f>IFERROR(VLOOKUP($K784,Oct!$H$7:$J$716,3,FALSE) + VLOOKUP($K784,Oct!$H$7:$K$716,4,FALSE),0)</f>
        <v>0</v>
      </c>
      <c r="X784" s="109">
        <f>IFERROR(VLOOKUP($K784,Nov!$H$7:$J$716,3,FALSE) + VLOOKUP($K784,Nov!$H$7:$K$716,4,FALSE),0)</f>
        <v>0</v>
      </c>
      <c r="Y784" s="109">
        <f>IFERROR(VLOOKUP($K784,Dic!$H$7:$J$716,3,FALSE) + VLOOKUP($K784,Dic!$H$7:$K$716,4,FALSE),0)</f>
        <v>0</v>
      </c>
      <c r="Z784" s="109">
        <f t="shared" si="142"/>
        <v>0</v>
      </c>
      <c r="AA784" s="109">
        <f t="shared" si="143"/>
        <v>0</v>
      </c>
      <c r="AB784" s="109">
        <f t="shared" si="144"/>
        <v>0</v>
      </c>
      <c r="AC784" s="109">
        <f t="shared" si="145"/>
        <v>0</v>
      </c>
      <c r="AD784" s="109">
        <f t="shared" si="146"/>
        <v>0</v>
      </c>
      <c r="AE784" s="109">
        <f t="shared" si="147"/>
        <v>0</v>
      </c>
      <c r="AF784" s="109">
        <f t="shared" si="148"/>
        <v>0</v>
      </c>
    </row>
    <row r="785" spans="1:32" ht="15" thickBot="1">
      <c r="A785">
        <v>2026</v>
      </c>
      <c r="B785" s="104" t="s">
        <v>857</v>
      </c>
      <c r="C785" s="104" t="s">
        <v>1061</v>
      </c>
      <c r="D785" s="105" t="s">
        <v>18</v>
      </c>
      <c r="E785" s="105" t="s">
        <v>19</v>
      </c>
      <c r="F785" s="106">
        <v>0</v>
      </c>
      <c r="G785" s="105" t="s">
        <v>1093</v>
      </c>
      <c r="H785" s="105" t="s">
        <v>369</v>
      </c>
      <c r="I785" s="105" t="s">
        <v>370</v>
      </c>
      <c r="J785" s="106" t="s">
        <v>13</v>
      </c>
      <c r="K785" s="107">
        <v>36010</v>
      </c>
      <c r="L785" s="105" t="s">
        <v>1316</v>
      </c>
      <c r="M785" s="108">
        <v>0</v>
      </c>
      <c r="N785" s="109">
        <f>IFERROR(VLOOKUP(K785,Ene!H790:J1499,3,FALSE) + VLOOKUP(K785,Ene!H790:K1499,4,FALSE),0)</f>
        <v>0</v>
      </c>
      <c r="O785" s="109">
        <f>IFERROR(VLOOKUP($K785,Feb!$H$7:$J$716,3,FALSE) + VLOOKUP($K785,Feb!$H$7:$K$716,4,FALSE),0)</f>
        <v>0</v>
      </c>
      <c r="P785" s="109">
        <f>IFERROR(VLOOKUP($K785,Mar!$H$7:$J$716,3,FALSE) + VLOOKUP($K785,Mar!$H$7:$K$716,4,FALSE),0)</f>
        <v>0</v>
      </c>
      <c r="Q785" s="109">
        <f>IFERROR(VLOOKUP($K785,Abr!$H$7:$J$716,3,FALSE) + VLOOKUP($K785,Abr!$H$7:$K$716,4,FALSE),0)</f>
        <v>0</v>
      </c>
      <c r="R785" s="109">
        <f>IFERROR(VLOOKUP($K785,May!$H$7:$J$716,3,FALSE) + VLOOKUP($K785,May!$H$7:$K$716,4,FALSE),0)</f>
        <v>0</v>
      </c>
      <c r="S785" s="109">
        <f>IFERROR(VLOOKUP($K785,Jun!$H$7:$J$716,3,FALSE) + VLOOKUP($K785,Jun!$H$7:$K$716,4,FALSE),0)</f>
        <v>0</v>
      </c>
      <c r="T785" s="109">
        <f>IFERROR(VLOOKUP($K785,Jul!$H$7:$J$716,3,FALSE) + VLOOKUP($K785,Jul!$H$7:$K$716,4,FALSE),0)</f>
        <v>0</v>
      </c>
      <c r="U785" s="109">
        <f>IFERROR(VLOOKUP($K785,Ago!$H$7:$J$716,3,FALSE) + VLOOKUP($K785,Ago!$H$7:$K$716,4,FALSE),0)</f>
        <v>0</v>
      </c>
      <c r="V785" s="109">
        <f>IFERROR(VLOOKUP($K785,Set!$H$7:$J$716,3,FALSE) + VLOOKUP($K785,Set!$H$7:$K$716,4,FALSE),0)</f>
        <v>0</v>
      </c>
      <c r="W785" s="109">
        <f>IFERROR(VLOOKUP($K785,Oct!$H$7:$J$716,3,FALSE) + VLOOKUP($K785,Oct!$H$7:$K$716,4,FALSE),0)</f>
        <v>0</v>
      </c>
      <c r="X785" s="109">
        <f>IFERROR(VLOOKUP($K785,Nov!$H$7:$J$716,3,FALSE) + VLOOKUP($K785,Nov!$H$7:$K$716,4,FALSE),0)</f>
        <v>0</v>
      </c>
      <c r="Y785" s="109">
        <f>IFERROR(VLOOKUP($K785,Dic!$H$7:$J$716,3,FALSE) + VLOOKUP($K785,Dic!$H$7:$K$716,4,FALSE),0)</f>
        <v>0</v>
      </c>
      <c r="Z785" s="109">
        <f t="shared" si="142"/>
        <v>0</v>
      </c>
      <c r="AA785" s="109">
        <f t="shared" si="143"/>
        <v>0</v>
      </c>
      <c r="AB785" s="109">
        <f t="shared" si="144"/>
        <v>0</v>
      </c>
      <c r="AC785" s="109">
        <f t="shared" si="145"/>
        <v>0</v>
      </c>
      <c r="AD785" s="109">
        <f t="shared" si="146"/>
        <v>0</v>
      </c>
      <c r="AE785" s="109">
        <f t="shared" si="147"/>
        <v>0</v>
      </c>
      <c r="AF785" s="109">
        <f t="shared" si="148"/>
        <v>0</v>
      </c>
    </row>
    <row r="786" spans="1:32" ht="15" thickBot="1">
      <c r="A786">
        <v>2026</v>
      </c>
      <c r="B786" s="104" t="s">
        <v>857</v>
      </c>
      <c r="C786" s="104" t="s">
        <v>920</v>
      </c>
      <c r="D786" s="105" t="s">
        <v>6</v>
      </c>
      <c r="E786" s="105" t="s">
        <v>7</v>
      </c>
      <c r="F786" s="106">
        <v>0</v>
      </c>
      <c r="G786" s="105" t="s">
        <v>1093</v>
      </c>
      <c r="H786" s="105" t="s">
        <v>369</v>
      </c>
      <c r="I786" s="105" t="s">
        <v>370</v>
      </c>
      <c r="J786" s="106" t="s">
        <v>13</v>
      </c>
      <c r="K786" s="107">
        <v>36062</v>
      </c>
      <c r="L786" s="105" t="s">
        <v>1317</v>
      </c>
      <c r="M786" s="108">
        <v>0</v>
      </c>
      <c r="N786" s="109">
        <f>IFERROR(VLOOKUP(K786,Ene!H791:J1500,3,FALSE) + VLOOKUP(K786,Ene!H791:K1500,4,FALSE),0)</f>
        <v>0</v>
      </c>
      <c r="O786" s="109">
        <f>IFERROR(VLOOKUP($K786,Feb!$H$7:$J$716,3,FALSE) + VLOOKUP($K786,Feb!$H$7:$K$716,4,FALSE),0)</f>
        <v>0</v>
      </c>
      <c r="P786" s="109">
        <f>IFERROR(VLOOKUP($K786,Mar!$H$7:$J$716,3,FALSE) + VLOOKUP($K786,Mar!$H$7:$K$716,4,FALSE),0)</f>
        <v>0</v>
      </c>
      <c r="Q786" s="109">
        <f>IFERROR(VLOOKUP($K786,Abr!$H$7:$J$716,3,FALSE) + VLOOKUP($K786,Abr!$H$7:$K$716,4,FALSE),0)</f>
        <v>0</v>
      </c>
      <c r="R786" s="109">
        <f>IFERROR(VLOOKUP($K786,May!$H$7:$J$716,3,FALSE) + VLOOKUP($K786,May!$H$7:$K$716,4,FALSE),0)</f>
        <v>0</v>
      </c>
      <c r="S786" s="109">
        <f>IFERROR(VLOOKUP($K786,Jun!$H$7:$J$716,3,FALSE) + VLOOKUP($K786,Jun!$H$7:$K$716,4,FALSE),0)</f>
        <v>0</v>
      </c>
      <c r="T786" s="109">
        <f>IFERROR(VLOOKUP($K786,Jul!$H$7:$J$716,3,FALSE) + VLOOKUP($K786,Jul!$H$7:$K$716,4,FALSE),0)</f>
        <v>0</v>
      </c>
      <c r="U786" s="109">
        <f>IFERROR(VLOOKUP($K786,Ago!$H$7:$J$716,3,FALSE) + VLOOKUP($K786,Ago!$H$7:$K$716,4,FALSE),0)</f>
        <v>0</v>
      </c>
      <c r="V786" s="109">
        <f>IFERROR(VLOOKUP($K786,Set!$H$7:$J$716,3,FALSE) + VLOOKUP($K786,Set!$H$7:$K$716,4,FALSE),0)</f>
        <v>0</v>
      </c>
      <c r="W786" s="109">
        <f>IFERROR(VLOOKUP($K786,Oct!$H$7:$J$716,3,FALSE) + VLOOKUP($K786,Oct!$H$7:$K$716,4,FALSE),0)</f>
        <v>0</v>
      </c>
      <c r="X786" s="109">
        <f>IFERROR(VLOOKUP($K786,Nov!$H$7:$J$716,3,FALSE) + VLOOKUP($K786,Nov!$H$7:$K$716,4,FALSE),0)</f>
        <v>0</v>
      </c>
      <c r="Y786" s="109">
        <f>IFERROR(VLOOKUP($K786,Dic!$H$7:$J$716,3,FALSE) + VLOOKUP($K786,Dic!$H$7:$K$716,4,FALSE),0)</f>
        <v>0</v>
      </c>
      <c r="Z786" s="109">
        <f t="shared" si="142"/>
        <v>0</v>
      </c>
      <c r="AA786" s="109">
        <f t="shared" si="143"/>
        <v>0</v>
      </c>
      <c r="AB786" s="109">
        <f t="shared" si="144"/>
        <v>0</v>
      </c>
      <c r="AC786" s="109">
        <f t="shared" si="145"/>
        <v>0</v>
      </c>
      <c r="AD786" s="109">
        <f t="shared" si="146"/>
        <v>0</v>
      </c>
      <c r="AE786" s="109">
        <f t="shared" si="147"/>
        <v>0</v>
      </c>
      <c r="AF786" s="109">
        <f t="shared" si="148"/>
        <v>0</v>
      </c>
    </row>
    <row r="787" spans="1:32" ht="15" thickBot="1">
      <c r="A787">
        <v>2026</v>
      </c>
      <c r="B787" s="104" t="s">
        <v>857</v>
      </c>
      <c r="C787" s="104" t="s">
        <v>920</v>
      </c>
      <c r="D787" s="105" t="s">
        <v>6</v>
      </c>
      <c r="E787" s="105" t="s">
        <v>7</v>
      </c>
      <c r="F787" s="106">
        <v>0</v>
      </c>
      <c r="G787" s="105" t="s">
        <v>1093</v>
      </c>
      <c r="H787" s="105" t="s">
        <v>369</v>
      </c>
      <c r="I787" s="105" t="s">
        <v>370</v>
      </c>
      <c r="J787" s="106" t="s">
        <v>13</v>
      </c>
      <c r="K787" s="107">
        <v>36079</v>
      </c>
      <c r="L787" s="105" t="s">
        <v>1318</v>
      </c>
      <c r="M787" s="108">
        <v>0</v>
      </c>
      <c r="N787" s="109">
        <f>IFERROR(VLOOKUP(K787,Ene!H792:J1501,3,FALSE) + VLOOKUP(K787,Ene!H792:K1501,4,FALSE),0)</f>
        <v>0</v>
      </c>
      <c r="O787" s="109">
        <f>IFERROR(VLOOKUP($K787,Feb!$H$7:$J$716,3,FALSE) + VLOOKUP($K787,Feb!$H$7:$K$716,4,FALSE),0)</f>
        <v>0</v>
      </c>
      <c r="P787" s="109">
        <f>IFERROR(VLOOKUP($K787,Mar!$H$7:$J$716,3,FALSE) + VLOOKUP($K787,Mar!$H$7:$K$716,4,FALSE),0)</f>
        <v>0</v>
      </c>
      <c r="Q787" s="109">
        <f>IFERROR(VLOOKUP($K787,Abr!$H$7:$J$716,3,FALSE) + VLOOKUP($K787,Abr!$H$7:$K$716,4,FALSE),0)</f>
        <v>0</v>
      </c>
      <c r="R787" s="109">
        <f>IFERROR(VLOOKUP($K787,May!$H$7:$J$716,3,FALSE) + VLOOKUP($K787,May!$H$7:$K$716,4,FALSE),0)</f>
        <v>0</v>
      </c>
      <c r="S787" s="109">
        <f>IFERROR(VLOOKUP($K787,Jun!$H$7:$J$716,3,FALSE) + VLOOKUP($K787,Jun!$H$7:$K$716,4,FALSE),0)</f>
        <v>0</v>
      </c>
      <c r="T787" s="109">
        <f>IFERROR(VLOOKUP($K787,Jul!$H$7:$J$716,3,FALSE) + VLOOKUP($K787,Jul!$H$7:$K$716,4,FALSE),0)</f>
        <v>0</v>
      </c>
      <c r="U787" s="109">
        <f>IFERROR(VLOOKUP($K787,Ago!$H$7:$J$716,3,FALSE) + VLOOKUP($K787,Ago!$H$7:$K$716,4,FALSE),0)</f>
        <v>0</v>
      </c>
      <c r="V787" s="109">
        <f>IFERROR(VLOOKUP($K787,Set!$H$7:$J$716,3,FALSE) + VLOOKUP($K787,Set!$H$7:$K$716,4,FALSE),0)</f>
        <v>0</v>
      </c>
      <c r="W787" s="109">
        <f>IFERROR(VLOOKUP($K787,Oct!$H$7:$J$716,3,FALSE) + VLOOKUP($K787,Oct!$H$7:$K$716,4,FALSE),0)</f>
        <v>0</v>
      </c>
      <c r="X787" s="109">
        <f>IFERROR(VLOOKUP($K787,Nov!$H$7:$J$716,3,FALSE) + VLOOKUP($K787,Nov!$H$7:$K$716,4,FALSE),0)</f>
        <v>0</v>
      </c>
      <c r="Y787" s="109">
        <f>IFERROR(VLOOKUP($K787,Dic!$H$7:$J$716,3,FALSE) + VLOOKUP($K787,Dic!$H$7:$K$716,4,FALSE),0)</f>
        <v>0</v>
      </c>
      <c r="Z787" s="109">
        <f t="shared" si="142"/>
        <v>0</v>
      </c>
      <c r="AA787" s="109">
        <f t="shared" si="143"/>
        <v>0</v>
      </c>
      <c r="AB787" s="109">
        <f t="shared" si="144"/>
        <v>0</v>
      </c>
      <c r="AC787" s="109">
        <f t="shared" si="145"/>
        <v>0</v>
      </c>
      <c r="AD787" s="109">
        <f t="shared" si="146"/>
        <v>0</v>
      </c>
      <c r="AE787" s="109">
        <f t="shared" si="147"/>
        <v>0</v>
      </c>
      <c r="AF787" s="109">
        <f t="shared" si="148"/>
        <v>0</v>
      </c>
    </row>
    <row r="788" spans="1:32" ht="15" thickBot="1">
      <c r="A788">
        <v>2026</v>
      </c>
      <c r="B788" s="104" t="s">
        <v>857</v>
      </c>
      <c r="C788" s="104" t="s">
        <v>1061</v>
      </c>
      <c r="D788" s="105" t="s">
        <v>18</v>
      </c>
      <c r="E788" s="105" t="s">
        <v>19</v>
      </c>
      <c r="F788" s="106">
        <v>0</v>
      </c>
      <c r="G788" s="105" t="s">
        <v>1093</v>
      </c>
      <c r="H788" s="105" t="s">
        <v>369</v>
      </c>
      <c r="I788" s="105" t="s">
        <v>370</v>
      </c>
      <c r="J788" s="106" t="s">
        <v>522</v>
      </c>
      <c r="K788" s="107">
        <v>36181</v>
      </c>
      <c r="L788" s="105" t="s">
        <v>1319</v>
      </c>
      <c r="M788" s="108">
        <v>0</v>
      </c>
      <c r="N788" s="109">
        <f>IFERROR(VLOOKUP(K788,Ene!H793:J1502,3,FALSE) + VLOOKUP(K788,Ene!H793:K1502,4,FALSE),0)</f>
        <v>0</v>
      </c>
      <c r="O788" s="109">
        <f>IFERROR(VLOOKUP($K788,Feb!$H$7:$J$716,3,FALSE) + VLOOKUP($K788,Feb!$H$7:$K$716,4,FALSE),0)</f>
        <v>0</v>
      </c>
      <c r="P788" s="109">
        <f>IFERROR(VLOOKUP($K788,Mar!$H$7:$J$716,3,FALSE) + VLOOKUP($K788,Mar!$H$7:$K$716,4,FALSE),0)</f>
        <v>0</v>
      </c>
      <c r="Q788" s="109">
        <f>IFERROR(VLOOKUP($K788,Abr!$H$7:$J$716,3,FALSE) + VLOOKUP($K788,Abr!$H$7:$K$716,4,FALSE),0)</f>
        <v>0</v>
      </c>
      <c r="R788" s="109">
        <f>IFERROR(VLOOKUP($K788,May!$H$7:$J$716,3,FALSE) + VLOOKUP($K788,May!$H$7:$K$716,4,FALSE),0)</f>
        <v>0</v>
      </c>
      <c r="S788" s="109">
        <f>IFERROR(VLOOKUP($K788,Jun!$H$7:$J$716,3,FALSE) + VLOOKUP($K788,Jun!$H$7:$K$716,4,FALSE),0)</f>
        <v>0</v>
      </c>
      <c r="T788" s="109">
        <f>IFERROR(VLOOKUP($K788,Jul!$H$7:$J$716,3,FALSE) + VLOOKUP($K788,Jul!$H$7:$K$716,4,FALSE),0)</f>
        <v>0</v>
      </c>
      <c r="U788" s="109">
        <f>IFERROR(VLOOKUP($K788,Ago!$H$7:$J$716,3,FALSE) + VLOOKUP($K788,Ago!$H$7:$K$716,4,FALSE),0)</f>
        <v>0</v>
      </c>
      <c r="V788" s="109">
        <f>IFERROR(VLOOKUP($K788,Set!$H$7:$J$716,3,FALSE) + VLOOKUP($K788,Set!$H$7:$K$716,4,FALSE),0)</f>
        <v>0</v>
      </c>
      <c r="W788" s="109">
        <f>IFERROR(VLOOKUP($K788,Oct!$H$7:$J$716,3,FALSE) + VLOOKUP($K788,Oct!$H$7:$K$716,4,FALSE),0)</f>
        <v>0</v>
      </c>
      <c r="X788" s="109">
        <f>IFERROR(VLOOKUP($K788,Nov!$H$7:$J$716,3,FALSE) + VLOOKUP($K788,Nov!$H$7:$K$716,4,FALSE),0)</f>
        <v>0</v>
      </c>
      <c r="Y788" s="109">
        <f>IFERROR(VLOOKUP($K788,Dic!$H$7:$J$716,3,FALSE) + VLOOKUP($K788,Dic!$H$7:$K$716,4,FALSE),0)</f>
        <v>0</v>
      </c>
      <c r="Z788" s="109">
        <f t="shared" si="142"/>
        <v>0</v>
      </c>
      <c r="AA788" s="109">
        <f t="shared" si="143"/>
        <v>0</v>
      </c>
      <c r="AB788" s="109">
        <f t="shared" si="144"/>
        <v>0</v>
      </c>
      <c r="AC788" s="109">
        <f t="shared" si="145"/>
        <v>0</v>
      </c>
      <c r="AD788" s="109">
        <f t="shared" si="146"/>
        <v>0</v>
      </c>
      <c r="AE788" s="109">
        <f t="shared" si="147"/>
        <v>0</v>
      </c>
      <c r="AF788" s="109">
        <f t="shared" si="148"/>
        <v>0</v>
      </c>
    </row>
    <row r="789" spans="1:32" ht="15" thickBot="1">
      <c r="A789">
        <v>2026</v>
      </c>
      <c r="B789" s="104" t="s">
        <v>857</v>
      </c>
      <c r="C789" s="104" t="s">
        <v>920</v>
      </c>
      <c r="D789" s="105" t="s">
        <v>6</v>
      </c>
      <c r="E789" s="105" t="s">
        <v>7</v>
      </c>
      <c r="F789" s="106">
        <v>0</v>
      </c>
      <c r="G789" s="105" t="s">
        <v>1093</v>
      </c>
      <c r="H789" s="105" t="s">
        <v>369</v>
      </c>
      <c r="I789" s="105" t="s">
        <v>370</v>
      </c>
      <c r="J789" s="106" t="s">
        <v>8</v>
      </c>
      <c r="K789" s="107">
        <v>36320</v>
      </c>
      <c r="L789" s="105" t="s">
        <v>1320</v>
      </c>
      <c r="M789" s="108">
        <v>0</v>
      </c>
      <c r="N789" s="109">
        <f>IFERROR(VLOOKUP(K789,Ene!H794:J1503,3,FALSE) + VLOOKUP(K789,Ene!H794:K1503,4,FALSE),0)</f>
        <v>0</v>
      </c>
      <c r="O789" s="109">
        <f>IFERROR(VLOOKUP($K789,Feb!$H$7:$J$716,3,FALSE) + VLOOKUP($K789,Feb!$H$7:$K$716,4,FALSE),0)</f>
        <v>0</v>
      </c>
      <c r="P789" s="109">
        <f>IFERROR(VLOOKUP($K789,Mar!$H$7:$J$716,3,FALSE) + VLOOKUP($K789,Mar!$H$7:$K$716,4,FALSE),0)</f>
        <v>0</v>
      </c>
      <c r="Q789" s="109">
        <f>IFERROR(VLOOKUP($K789,Abr!$H$7:$J$716,3,FALSE) + VLOOKUP($K789,Abr!$H$7:$K$716,4,FALSE),0)</f>
        <v>0</v>
      </c>
      <c r="R789" s="109">
        <f>IFERROR(VLOOKUP($K789,May!$H$7:$J$716,3,FALSE) + VLOOKUP($K789,May!$H$7:$K$716,4,FALSE),0)</f>
        <v>0</v>
      </c>
      <c r="S789" s="109">
        <f>IFERROR(VLOOKUP($K789,Jun!$H$7:$J$716,3,FALSE) + VLOOKUP($K789,Jun!$H$7:$K$716,4,FALSE),0)</f>
        <v>0</v>
      </c>
      <c r="T789" s="109">
        <f>IFERROR(VLOOKUP($K789,Jul!$H$7:$J$716,3,FALSE) + VLOOKUP($K789,Jul!$H$7:$K$716,4,FALSE),0)</f>
        <v>0</v>
      </c>
      <c r="U789" s="109">
        <f>IFERROR(VLOOKUP($K789,Ago!$H$7:$J$716,3,FALSE) + VLOOKUP($K789,Ago!$H$7:$K$716,4,FALSE),0)</f>
        <v>0</v>
      </c>
      <c r="V789" s="109">
        <f>IFERROR(VLOOKUP($K789,Set!$H$7:$J$716,3,FALSE) + VLOOKUP($K789,Set!$H$7:$K$716,4,FALSE),0)</f>
        <v>0</v>
      </c>
      <c r="W789" s="109">
        <f>IFERROR(VLOOKUP($K789,Oct!$H$7:$J$716,3,FALSE) + VLOOKUP($K789,Oct!$H$7:$K$716,4,FALSE),0)</f>
        <v>0</v>
      </c>
      <c r="X789" s="109">
        <f>IFERROR(VLOOKUP($K789,Nov!$H$7:$J$716,3,FALSE) + VLOOKUP($K789,Nov!$H$7:$K$716,4,FALSE),0)</f>
        <v>0</v>
      </c>
      <c r="Y789" s="109">
        <f>IFERROR(VLOOKUP($K789,Dic!$H$7:$J$716,3,FALSE) + VLOOKUP($K789,Dic!$H$7:$K$716,4,FALSE),0)</f>
        <v>0</v>
      </c>
      <c r="Z789" s="109">
        <f t="shared" si="142"/>
        <v>0</v>
      </c>
      <c r="AA789" s="109">
        <f t="shared" si="143"/>
        <v>0</v>
      </c>
      <c r="AB789" s="109">
        <f t="shared" si="144"/>
        <v>0</v>
      </c>
      <c r="AC789" s="109">
        <f t="shared" si="145"/>
        <v>0</v>
      </c>
      <c r="AD789" s="109">
        <f t="shared" si="146"/>
        <v>0</v>
      </c>
      <c r="AE789" s="109">
        <f t="shared" si="147"/>
        <v>0</v>
      </c>
      <c r="AF789" s="109">
        <f t="shared" si="148"/>
        <v>0</v>
      </c>
    </row>
    <row r="790" spans="1:32" ht="15" thickBot="1">
      <c r="A790">
        <v>2026</v>
      </c>
      <c r="B790" s="104" t="s">
        <v>857</v>
      </c>
      <c r="C790" s="104" t="s">
        <v>920</v>
      </c>
      <c r="D790" s="105" t="s">
        <v>6</v>
      </c>
      <c r="E790" s="105" t="s">
        <v>7</v>
      </c>
      <c r="F790" s="106">
        <v>0</v>
      </c>
      <c r="G790" s="105" t="s">
        <v>1093</v>
      </c>
      <c r="H790" s="105" t="s">
        <v>369</v>
      </c>
      <c r="I790" s="105" t="s">
        <v>370</v>
      </c>
      <c r="J790" s="106" t="s">
        <v>13</v>
      </c>
      <c r="K790" s="107">
        <v>36328</v>
      </c>
      <c r="L790" s="105" t="s">
        <v>1321</v>
      </c>
      <c r="M790" s="108">
        <v>0</v>
      </c>
      <c r="N790" s="109">
        <f>IFERROR(VLOOKUP(K790,Ene!H795:J1504,3,FALSE) + VLOOKUP(K790,Ene!H795:K1504,4,FALSE),0)</f>
        <v>0</v>
      </c>
      <c r="O790" s="109">
        <f>IFERROR(VLOOKUP($K790,Feb!$H$7:$J$716,3,FALSE) + VLOOKUP($K790,Feb!$H$7:$K$716,4,FALSE),0)</f>
        <v>0</v>
      </c>
      <c r="P790" s="109">
        <f>IFERROR(VLOOKUP($K790,Mar!$H$7:$J$716,3,FALSE) + VLOOKUP($K790,Mar!$H$7:$K$716,4,FALSE),0)</f>
        <v>0</v>
      </c>
      <c r="Q790" s="109">
        <f>IFERROR(VLOOKUP($K790,Abr!$H$7:$J$716,3,FALSE) + VLOOKUP($K790,Abr!$H$7:$K$716,4,FALSE),0)</f>
        <v>0</v>
      </c>
      <c r="R790" s="109">
        <f>IFERROR(VLOOKUP($K790,May!$H$7:$J$716,3,FALSE) + VLOOKUP($K790,May!$H$7:$K$716,4,FALSE),0)</f>
        <v>0</v>
      </c>
      <c r="S790" s="109">
        <f>IFERROR(VLOOKUP($K790,Jun!$H$7:$J$716,3,FALSE) + VLOOKUP($K790,Jun!$H$7:$K$716,4,FALSE),0)</f>
        <v>0</v>
      </c>
      <c r="T790" s="109">
        <f>IFERROR(VLOOKUP($K790,Jul!$H$7:$J$716,3,FALSE) + VLOOKUP($K790,Jul!$H$7:$K$716,4,FALSE),0)</f>
        <v>0</v>
      </c>
      <c r="U790" s="109">
        <f>IFERROR(VLOOKUP($K790,Ago!$H$7:$J$716,3,FALSE) + VLOOKUP($K790,Ago!$H$7:$K$716,4,FALSE),0)</f>
        <v>0</v>
      </c>
      <c r="V790" s="109">
        <f>IFERROR(VLOOKUP($K790,Set!$H$7:$J$716,3,FALSE) + VLOOKUP($K790,Set!$H$7:$K$716,4,FALSE),0)</f>
        <v>0</v>
      </c>
      <c r="W790" s="109">
        <f>IFERROR(VLOOKUP($K790,Oct!$H$7:$J$716,3,FALSE) + VLOOKUP($K790,Oct!$H$7:$K$716,4,FALSE),0)</f>
        <v>0</v>
      </c>
      <c r="X790" s="109">
        <f>IFERROR(VLOOKUP($K790,Nov!$H$7:$J$716,3,FALSE) + VLOOKUP($K790,Nov!$H$7:$K$716,4,FALSE),0)</f>
        <v>0</v>
      </c>
      <c r="Y790" s="109">
        <f>IFERROR(VLOOKUP($K790,Dic!$H$7:$J$716,3,FALSE) + VLOOKUP($K790,Dic!$H$7:$K$716,4,FALSE),0)</f>
        <v>0</v>
      </c>
      <c r="Z790" s="109">
        <f t="shared" si="142"/>
        <v>0</v>
      </c>
      <c r="AA790" s="109">
        <f t="shared" si="143"/>
        <v>0</v>
      </c>
      <c r="AB790" s="109">
        <f t="shared" si="144"/>
        <v>0</v>
      </c>
      <c r="AC790" s="109">
        <f t="shared" si="145"/>
        <v>0</v>
      </c>
      <c r="AD790" s="109">
        <f t="shared" si="146"/>
        <v>0</v>
      </c>
      <c r="AE790" s="109">
        <f t="shared" si="147"/>
        <v>0</v>
      </c>
      <c r="AF790" s="109">
        <f t="shared" si="148"/>
        <v>0</v>
      </c>
    </row>
    <row r="791" spans="1:32" ht="15" thickBot="1">
      <c r="A791">
        <v>2026</v>
      </c>
      <c r="B791" s="104" t="s">
        <v>857</v>
      </c>
      <c r="C791" s="104" t="s">
        <v>973</v>
      </c>
      <c r="D791" s="105" t="s">
        <v>98</v>
      </c>
      <c r="E791" s="105" t="s">
        <v>96</v>
      </c>
      <c r="F791" s="106">
        <v>0</v>
      </c>
      <c r="G791" s="105" t="s">
        <v>1093</v>
      </c>
      <c r="H791" s="105" t="s">
        <v>369</v>
      </c>
      <c r="I791" s="105" t="s">
        <v>370</v>
      </c>
      <c r="J791" s="106" t="s">
        <v>13</v>
      </c>
      <c r="K791" s="107">
        <v>36391</v>
      </c>
      <c r="L791" s="105" t="s">
        <v>1322</v>
      </c>
      <c r="M791" s="108">
        <v>0</v>
      </c>
      <c r="N791" s="109">
        <f>IFERROR(VLOOKUP(K791,Ene!H796:J1505,3,FALSE) + VLOOKUP(K791,Ene!H796:K1505,4,FALSE),0)</f>
        <v>0</v>
      </c>
      <c r="O791" s="109">
        <f>IFERROR(VLOOKUP($K791,Feb!$H$7:$J$716,3,FALSE) + VLOOKUP($K791,Feb!$H$7:$K$716,4,FALSE),0)</f>
        <v>0</v>
      </c>
      <c r="P791" s="109">
        <f>IFERROR(VLOOKUP($K791,Mar!$H$7:$J$716,3,FALSE) + VLOOKUP($K791,Mar!$H$7:$K$716,4,FALSE),0)</f>
        <v>0</v>
      </c>
      <c r="Q791" s="109">
        <f>IFERROR(VLOOKUP($K791,Abr!$H$7:$J$716,3,FALSE) + VLOOKUP($K791,Abr!$H$7:$K$716,4,FALSE),0)</f>
        <v>0</v>
      </c>
      <c r="R791" s="109">
        <f>IFERROR(VLOOKUP($K791,May!$H$7:$J$716,3,FALSE) + VLOOKUP($K791,May!$H$7:$K$716,4,FALSE),0)</f>
        <v>0</v>
      </c>
      <c r="S791" s="109">
        <f>IFERROR(VLOOKUP($K791,Jun!$H$7:$J$716,3,FALSE) + VLOOKUP($K791,Jun!$H$7:$K$716,4,FALSE),0)</f>
        <v>0</v>
      </c>
      <c r="T791" s="109">
        <f>IFERROR(VLOOKUP($K791,Jul!$H$7:$J$716,3,FALSE) + VLOOKUP($K791,Jul!$H$7:$K$716,4,FALSE),0)</f>
        <v>0</v>
      </c>
      <c r="U791" s="109">
        <f>IFERROR(VLOOKUP($K791,Ago!$H$7:$J$716,3,FALSE) + VLOOKUP($K791,Ago!$H$7:$K$716,4,FALSE),0)</f>
        <v>0</v>
      </c>
      <c r="V791" s="109">
        <f>IFERROR(VLOOKUP($K791,Set!$H$7:$J$716,3,FALSE) + VLOOKUP($K791,Set!$H$7:$K$716,4,FALSE),0)</f>
        <v>0</v>
      </c>
      <c r="W791" s="109">
        <f>IFERROR(VLOOKUP($K791,Oct!$H$7:$J$716,3,FALSE) + VLOOKUP($K791,Oct!$H$7:$K$716,4,FALSE),0)</f>
        <v>0</v>
      </c>
      <c r="X791" s="109">
        <f>IFERROR(VLOOKUP($K791,Nov!$H$7:$J$716,3,FALSE) + VLOOKUP($K791,Nov!$H$7:$K$716,4,FALSE),0)</f>
        <v>0</v>
      </c>
      <c r="Y791" s="109">
        <f>IFERROR(VLOOKUP($K791,Dic!$H$7:$J$716,3,FALSE) + VLOOKUP($K791,Dic!$H$7:$K$716,4,FALSE),0)</f>
        <v>0</v>
      </c>
      <c r="Z791" s="109">
        <f t="shared" si="142"/>
        <v>0</v>
      </c>
      <c r="AA791" s="109">
        <f t="shared" si="143"/>
        <v>0</v>
      </c>
      <c r="AB791" s="109">
        <f t="shared" si="144"/>
        <v>0</v>
      </c>
      <c r="AC791" s="109">
        <f t="shared" si="145"/>
        <v>0</v>
      </c>
      <c r="AD791" s="109">
        <f t="shared" si="146"/>
        <v>0</v>
      </c>
      <c r="AE791" s="109">
        <f t="shared" si="147"/>
        <v>0</v>
      </c>
      <c r="AF791" s="109">
        <f t="shared" si="148"/>
        <v>0</v>
      </c>
    </row>
    <row r="792" spans="1:32" ht="15" thickBot="1">
      <c r="A792">
        <v>2026</v>
      </c>
      <c r="B792" s="104" t="s">
        <v>857</v>
      </c>
      <c r="C792" s="104" t="s">
        <v>920</v>
      </c>
      <c r="D792" s="105" t="s">
        <v>6</v>
      </c>
      <c r="E792" s="105" t="s">
        <v>7</v>
      </c>
      <c r="F792" s="106">
        <v>0</v>
      </c>
      <c r="G792" s="105" t="s">
        <v>1093</v>
      </c>
      <c r="H792" s="105" t="s">
        <v>369</v>
      </c>
      <c r="I792" s="105" t="s">
        <v>370</v>
      </c>
      <c r="J792" s="106" t="s">
        <v>9</v>
      </c>
      <c r="K792" s="107">
        <v>36419</v>
      </c>
      <c r="L792" s="105" t="s">
        <v>1323</v>
      </c>
      <c r="M792" s="108">
        <v>0</v>
      </c>
      <c r="N792" s="109">
        <f>IFERROR(VLOOKUP(K792,Ene!H797:J1506,3,FALSE) + VLOOKUP(K792,Ene!H797:K1506,4,FALSE),0)</f>
        <v>0</v>
      </c>
      <c r="O792" s="109">
        <f>IFERROR(VLOOKUP($K792,Feb!$H$7:$J$716,3,FALSE) + VLOOKUP($K792,Feb!$H$7:$K$716,4,FALSE),0)</f>
        <v>0</v>
      </c>
      <c r="P792" s="109">
        <f>IFERROR(VLOOKUP($K792,Mar!$H$7:$J$716,3,FALSE) + VLOOKUP($K792,Mar!$H$7:$K$716,4,FALSE),0)</f>
        <v>0</v>
      </c>
      <c r="Q792" s="109">
        <f>IFERROR(VLOOKUP($K792,Abr!$H$7:$J$716,3,FALSE) + VLOOKUP($K792,Abr!$H$7:$K$716,4,FALSE),0)</f>
        <v>0</v>
      </c>
      <c r="R792" s="109">
        <f>IFERROR(VLOOKUP($K792,May!$H$7:$J$716,3,FALSE) + VLOOKUP($K792,May!$H$7:$K$716,4,FALSE),0)</f>
        <v>0</v>
      </c>
      <c r="S792" s="109">
        <f>IFERROR(VLOOKUP($K792,Jun!$H$7:$J$716,3,FALSE) + VLOOKUP($K792,Jun!$H$7:$K$716,4,FALSE),0)</f>
        <v>0</v>
      </c>
      <c r="T792" s="109">
        <f>IFERROR(VLOOKUP($K792,Jul!$H$7:$J$716,3,FALSE) + VLOOKUP($K792,Jul!$H$7:$K$716,4,FALSE),0)</f>
        <v>0</v>
      </c>
      <c r="U792" s="109">
        <f>IFERROR(VLOOKUP($K792,Ago!$H$7:$J$716,3,FALSE) + VLOOKUP($K792,Ago!$H$7:$K$716,4,FALSE),0)</f>
        <v>0</v>
      </c>
      <c r="V792" s="109">
        <f>IFERROR(VLOOKUP($K792,Set!$H$7:$J$716,3,FALSE) + VLOOKUP($K792,Set!$H$7:$K$716,4,FALSE),0)</f>
        <v>0</v>
      </c>
      <c r="W792" s="109">
        <f>IFERROR(VLOOKUP($K792,Oct!$H$7:$J$716,3,FALSE) + VLOOKUP($K792,Oct!$H$7:$K$716,4,FALSE),0)</f>
        <v>0</v>
      </c>
      <c r="X792" s="109">
        <f>IFERROR(VLOOKUP($K792,Nov!$H$7:$J$716,3,FALSE) + VLOOKUP($K792,Nov!$H$7:$K$716,4,FALSE),0)</f>
        <v>0</v>
      </c>
      <c r="Y792" s="109">
        <f>IFERROR(VLOOKUP($K792,Dic!$H$7:$J$716,3,FALSE) + VLOOKUP($K792,Dic!$H$7:$K$716,4,FALSE),0)</f>
        <v>0</v>
      </c>
      <c r="Z792" s="109">
        <f t="shared" si="142"/>
        <v>0</v>
      </c>
      <c r="AA792" s="109">
        <f t="shared" si="143"/>
        <v>0</v>
      </c>
      <c r="AB792" s="109">
        <f t="shared" si="144"/>
        <v>0</v>
      </c>
      <c r="AC792" s="109">
        <f t="shared" si="145"/>
        <v>0</v>
      </c>
      <c r="AD792" s="109">
        <f t="shared" si="146"/>
        <v>0</v>
      </c>
      <c r="AE792" s="109">
        <f t="shared" si="147"/>
        <v>0</v>
      </c>
      <c r="AF792" s="109">
        <f t="shared" si="148"/>
        <v>0</v>
      </c>
    </row>
    <row r="793" spans="1:32" ht="15" thickBot="1">
      <c r="A793">
        <v>2026</v>
      </c>
      <c r="B793" s="104" t="s">
        <v>857</v>
      </c>
      <c r="C793" s="104" t="s">
        <v>944</v>
      </c>
      <c r="D793" s="105" t="s">
        <v>6</v>
      </c>
      <c r="E793" s="105" t="s">
        <v>20</v>
      </c>
      <c r="F793" s="106">
        <v>0</v>
      </c>
      <c r="G793" s="105" t="s">
        <v>1093</v>
      </c>
      <c r="H793" s="105" t="s">
        <v>369</v>
      </c>
      <c r="I793" s="105" t="s">
        <v>370</v>
      </c>
      <c r="J793" s="106" t="s">
        <v>13</v>
      </c>
      <c r="K793" s="107">
        <v>36523</v>
      </c>
      <c r="L793" s="105" t="s">
        <v>1324</v>
      </c>
      <c r="M793" s="108">
        <v>0</v>
      </c>
      <c r="N793" s="109">
        <f>IFERROR(VLOOKUP(K793,Ene!H798:J1507,3,FALSE) + VLOOKUP(K793,Ene!H798:K1507,4,FALSE),0)</f>
        <v>0</v>
      </c>
      <c r="O793" s="109">
        <f>IFERROR(VLOOKUP($K793,Feb!$H$7:$J$716,3,FALSE) + VLOOKUP($K793,Feb!$H$7:$K$716,4,FALSE),0)</f>
        <v>0</v>
      </c>
      <c r="P793" s="109">
        <f>IFERROR(VLOOKUP($K793,Mar!$H$7:$J$716,3,FALSE) + VLOOKUP($K793,Mar!$H$7:$K$716,4,FALSE),0)</f>
        <v>0</v>
      </c>
      <c r="Q793" s="109">
        <f>IFERROR(VLOOKUP($K793,Abr!$H$7:$J$716,3,FALSE) + VLOOKUP($K793,Abr!$H$7:$K$716,4,FALSE),0)</f>
        <v>0</v>
      </c>
      <c r="R793" s="109">
        <f>IFERROR(VLOOKUP($K793,May!$H$7:$J$716,3,FALSE) + VLOOKUP($K793,May!$H$7:$K$716,4,FALSE),0)</f>
        <v>0</v>
      </c>
      <c r="S793" s="109">
        <f>IFERROR(VLOOKUP($K793,Jun!$H$7:$J$716,3,FALSE) + VLOOKUP($K793,Jun!$H$7:$K$716,4,FALSE),0)</f>
        <v>0</v>
      </c>
      <c r="T793" s="109">
        <f>IFERROR(VLOOKUP($K793,Jul!$H$7:$J$716,3,FALSE) + VLOOKUP($K793,Jul!$H$7:$K$716,4,FALSE),0)</f>
        <v>0</v>
      </c>
      <c r="U793" s="109">
        <f>IFERROR(VLOOKUP($K793,Ago!$H$7:$J$716,3,FALSE) + VLOOKUP($K793,Ago!$H$7:$K$716,4,FALSE),0)</f>
        <v>0</v>
      </c>
      <c r="V793" s="109">
        <f>IFERROR(VLOOKUP($K793,Set!$H$7:$J$716,3,FALSE) + VLOOKUP($K793,Set!$H$7:$K$716,4,FALSE),0)</f>
        <v>0</v>
      </c>
      <c r="W793" s="109">
        <f>IFERROR(VLOOKUP($K793,Oct!$H$7:$J$716,3,FALSE) + VLOOKUP($K793,Oct!$H$7:$K$716,4,FALSE),0)</f>
        <v>0</v>
      </c>
      <c r="X793" s="109">
        <f>IFERROR(VLOOKUP($K793,Nov!$H$7:$J$716,3,FALSE) + VLOOKUP($K793,Nov!$H$7:$K$716,4,FALSE),0)</f>
        <v>0</v>
      </c>
      <c r="Y793" s="109">
        <f>IFERROR(VLOOKUP($K793,Dic!$H$7:$J$716,3,FALSE) + VLOOKUP($K793,Dic!$H$7:$K$716,4,FALSE),0)</f>
        <v>0</v>
      </c>
      <c r="Z793" s="109">
        <f t="shared" si="142"/>
        <v>0</v>
      </c>
      <c r="AA793" s="109">
        <f t="shared" si="143"/>
        <v>0</v>
      </c>
      <c r="AB793" s="109">
        <f t="shared" si="144"/>
        <v>0</v>
      </c>
      <c r="AC793" s="109">
        <f t="shared" si="145"/>
        <v>0</v>
      </c>
      <c r="AD793" s="109">
        <f t="shared" si="146"/>
        <v>0</v>
      </c>
      <c r="AE793" s="109">
        <f t="shared" si="147"/>
        <v>0</v>
      </c>
      <c r="AF793" s="109">
        <f t="shared" si="148"/>
        <v>0</v>
      </c>
    </row>
    <row r="794" spans="1:32" ht="15" thickBot="1">
      <c r="A794">
        <v>2026</v>
      </c>
      <c r="B794" s="104" t="s">
        <v>857</v>
      </c>
      <c r="C794" s="104" t="s">
        <v>920</v>
      </c>
      <c r="D794" s="105" t="s">
        <v>6</v>
      </c>
      <c r="E794" s="105" t="s">
        <v>7</v>
      </c>
      <c r="F794" s="106">
        <v>0</v>
      </c>
      <c r="G794" s="105" t="s">
        <v>1093</v>
      </c>
      <c r="H794" s="105" t="s">
        <v>369</v>
      </c>
      <c r="I794" s="105" t="s">
        <v>370</v>
      </c>
      <c r="J794" s="106" t="s">
        <v>522</v>
      </c>
      <c r="K794" s="107">
        <v>36526</v>
      </c>
      <c r="L794" s="105" t="s">
        <v>1325</v>
      </c>
      <c r="M794" s="108">
        <v>0</v>
      </c>
      <c r="N794" s="109">
        <f>IFERROR(VLOOKUP(K794,Ene!H799:J1508,3,FALSE) + VLOOKUP(K794,Ene!H799:K1508,4,FALSE),0)</f>
        <v>0</v>
      </c>
      <c r="O794" s="109">
        <f>IFERROR(VLOOKUP($K794,Feb!$H$7:$J$716,3,FALSE) + VLOOKUP($K794,Feb!$H$7:$K$716,4,FALSE),0)</f>
        <v>0</v>
      </c>
      <c r="P794" s="109">
        <f>IFERROR(VLOOKUP($K794,Mar!$H$7:$J$716,3,FALSE) + VLOOKUP($K794,Mar!$H$7:$K$716,4,FALSE),0)</f>
        <v>0</v>
      </c>
      <c r="Q794" s="109">
        <f>IFERROR(VLOOKUP($K794,Abr!$H$7:$J$716,3,FALSE) + VLOOKUP($K794,Abr!$H$7:$K$716,4,FALSE),0)</f>
        <v>0</v>
      </c>
      <c r="R794" s="109">
        <f>IFERROR(VLOOKUP($K794,May!$H$7:$J$716,3,FALSE) + VLOOKUP($K794,May!$H$7:$K$716,4,FALSE),0)</f>
        <v>0</v>
      </c>
      <c r="S794" s="109">
        <f>IFERROR(VLOOKUP($K794,Jun!$H$7:$J$716,3,FALSE) + VLOOKUP($K794,Jun!$H$7:$K$716,4,FALSE),0)</f>
        <v>0</v>
      </c>
      <c r="T794" s="109">
        <f>IFERROR(VLOOKUP($K794,Jul!$H$7:$J$716,3,FALSE) + VLOOKUP($K794,Jul!$H$7:$K$716,4,FALSE),0)</f>
        <v>0</v>
      </c>
      <c r="U794" s="109">
        <f>IFERROR(VLOOKUP($K794,Ago!$H$7:$J$716,3,FALSE) + VLOOKUP($K794,Ago!$H$7:$K$716,4,FALSE),0)</f>
        <v>0</v>
      </c>
      <c r="V794" s="109">
        <f>IFERROR(VLOOKUP($K794,Set!$H$7:$J$716,3,FALSE) + VLOOKUP($K794,Set!$H$7:$K$716,4,FALSE),0)</f>
        <v>0</v>
      </c>
      <c r="W794" s="109">
        <f>IFERROR(VLOOKUP($K794,Oct!$H$7:$J$716,3,FALSE) + VLOOKUP($K794,Oct!$H$7:$K$716,4,FALSE),0)</f>
        <v>0</v>
      </c>
      <c r="X794" s="109">
        <f>IFERROR(VLOOKUP($K794,Nov!$H$7:$J$716,3,FALSE) + VLOOKUP($K794,Nov!$H$7:$K$716,4,FALSE),0)</f>
        <v>0</v>
      </c>
      <c r="Y794" s="109">
        <f>IFERROR(VLOOKUP($K794,Dic!$H$7:$J$716,3,FALSE) + VLOOKUP($K794,Dic!$H$7:$K$716,4,FALSE),0)</f>
        <v>0</v>
      </c>
      <c r="Z794" s="109">
        <f t="shared" si="142"/>
        <v>0</v>
      </c>
      <c r="AA794" s="109">
        <f t="shared" si="143"/>
        <v>0</v>
      </c>
      <c r="AB794" s="109">
        <f t="shared" si="144"/>
        <v>0</v>
      </c>
      <c r="AC794" s="109">
        <f t="shared" si="145"/>
        <v>0</v>
      </c>
      <c r="AD794" s="109">
        <f t="shared" si="146"/>
        <v>0</v>
      </c>
      <c r="AE794" s="109">
        <f t="shared" si="147"/>
        <v>0</v>
      </c>
      <c r="AF794" s="109">
        <f t="shared" si="148"/>
        <v>0</v>
      </c>
    </row>
    <row r="795" spans="1:32" ht="15" thickBot="1">
      <c r="A795">
        <v>2026</v>
      </c>
      <c r="B795" s="104" t="s">
        <v>857</v>
      </c>
      <c r="C795" s="104" t="s">
        <v>925</v>
      </c>
      <c r="D795" s="105" t="s">
        <v>6</v>
      </c>
      <c r="E795" s="105" t="s">
        <v>22</v>
      </c>
      <c r="F795" s="106">
        <v>0</v>
      </c>
      <c r="G795" s="105" t="s">
        <v>1093</v>
      </c>
      <c r="H795" s="105" t="s">
        <v>369</v>
      </c>
      <c r="I795" s="105" t="s">
        <v>370</v>
      </c>
      <c r="J795" s="106" t="s">
        <v>13</v>
      </c>
      <c r="K795" s="107">
        <v>36641</v>
      </c>
      <c r="L795" s="105" t="s">
        <v>1326</v>
      </c>
      <c r="M795" s="108">
        <v>0</v>
      </c>
      <c r="N795" s="109">
        <f>IFERROR(VLOOKUP(K795,Ene!H800:J1509,3,FALSE) + VLOOKUP(K795,Ene!H800:K1509,4,FALSE),0)</f>
        <v>0</v>
      </c>
      <c r="O795" s="109">
        <f>IFERROR(VLOOKUP($K795,Feb!$H$7:$J$716,3,FALSE) + VLOOKUP($K795,Feb!$H$7:$K$716,4,FALSE),0)</f>
        <v>0</v>
      </c>
      <c r="P795" s="109">
        <f>IFERROR(VLOOKUP($K795,Mar!$H$7:$J$716,3,FALSE) + VLOOKUP($K795,Mar!$H$7:$K$716,4,FALSE),0)</f>
        <v>0</v>
      </c>
      <c r="Q795" s="109">
        <f>IFERROR(VLOOKUP($K795,Abr!$H$7:$J$716,3,FALSE) + VLOOKUP($K795,Abr!$H$7:$K$716,4,FALSE),0)</f>
        <v>0</v>
      </c>
      <c r="R795" s="109">
        <f>IFERROR(VLOOKUP($K795,May!$H$7:$J$716,3,FALSE) + VLOOKUP($K795,May!$H$7:$K$716,4,FALSE),0)</f>
        <v>0</v>
      </c>
      <c r="S795" s="109">
        <f>IFERROR(VLOOKUP($K795,Jun!$H$7:$J$716,3,FALSE) + VLOOKUP($K795,Jun!$H$7:$K$716,4,FALSE),0)</f>
        <v>0</v>
      </c>
      <c r="T795" s="109">
        <f>IFERROR(VLOOKUP($K795,Jul!$H$7:$J$716,3,FALSE) + VLOOKUP($K795,Jul!$H$7:$K$716,4,FALSE),0)</f>
        <v>0</v>
      </c>
      <c r="U795" s="109">
        <f>IFERROR(VLOOKUP($K795,Ago!$H$7:$J$716,3,FALSE) + VLOOKUP($K795,Ago!$H$7:$K$716,4,FALSE),0)</f>
        <v>0</v>
      </c>
      <c r="V795" s="109">
        <f>IFERROR(VLOOKUP($K795,Set!$H$7:$J$716,3,FALSE) + VLOOKUP($K795,Set!$H$7:$K$716,4,FALSE),0)</f>
        <v>0</v>
      </c>
      <c r="W795" s="109">
        <f>IFERROR(VLOOKUP($K795,Oct!$H$7:$J$716,3,FALSE) + VLOOKUP($K795,Oct!$H$7:$K$716,4,FALSE),0)</f>
        <v>0</v>
      </c>
      <c r="X795" s="109">
        <f>IFERROR(VLOOKUP($K795,Nov!$H$7:$J$716,3,FALSE) + VLOOKUP($K795,Nov!$H$7:$K$716,4,FALSE),0)</f>
        <v>0</v>
      </c>
      <c r="Y795" s="109">
        <f>IFERROR(VLOOKUP($K795,Dic!$H$7:$J$716,3,FALSE) + VLOOKUP($K795,Dic!$H$7:$K$716,4,FALSE),0)</f>
        <v>0</v>
      </c>
      <c r="Z795" s="109">
        <f t="shared" si="142"/>
        <v>0</v>
      </c>
      <c r="AA795" s="109">
        <f t="shared" si="143"/>
        <v>0</v>
      </c>
      <c r="AB795" s="109">
        <f t="shared" si="144"/>
        <v>0</v>
      </c>
      <c r="AC795" s="109">
        <f t="shared" si="145"/>
        <v>0</v>
      </c>
      <c r="AD795" s="109">
        <f t="shared" si="146"/>
        <v>0</v>
      </c>
      <c r="AE795" s="109">
        <f t="shared" si="147"/>
        <v>0</v>
      </c>
      <c r="AF795" s="109">
        <f t="shared" si="148"/>
        <v>0</v>
      </c>
    </row>
    <row r="796" spans="1:32" ht="15" thickBot="1">
      <c r="A796">
        <v>2026</v>
      </c>
      <c r="B796" s="104" t="s">
        <v>857</v>
      </c>
      <c r="C796" s="104" t="s">
        <v>1061</v>
      </c>
      <c r="D796" s="105" t="s">
        <v>18</v>
      </c>
      <c r="E796" s="105" t="s">
        <v>19</v>
      </c>
      <c r="F796" s="106">
        <v>0</v>
      </c>
      <c r="G796" s="105" t="s">
        <v>1093</v>
      </c>
      <c r="H796" s="105" t="s">
        <v>369</v>
      </c>
      <c r="I796" s="105" t="s">
        <v>370</v>
      </c>
      <c r="J796" s="106" t="s">
        <v>522</v>
      </c>
      <c r="K796" s="107">
        <v>36653</v>
      </c>
      <c r="L796" s="105" t="s">
        <v>1327</v>
      </c>
      <c r="M796" s="108">
        <v>0</v>
      </c>
      <c r="N796" s="109">
        <f>IFERROR(VLOOKUP(K796,Ene!H801:J1510,3,FALSE) + VLOOKUP(K796,Ene!H801:K1510,4,FALSE),0)</f>
        <v>0</v>
      </c>
      <c r="O796" s="109">
        <f>IFERROR(VLOOKUP($K796,Feb!$H$7:$J$716,3,FALSE) + VLOOKUP($K796,Feb!$H$7:$K$716,4,FALSE),0)</f>
        <v>0</v>
      </c>
      <c r="P796" s="109">
        <f>IFERROR(VLOOKUP($K796,Mar!$H$7:$J$716,3,FALSE) + VLOOKUP($K796,Mar!$H$7:$K$716,4,FALSE),0)</f>
        <v>0</v>
      </c>
      <c r="Q796" s="109">
        <f>IFERROR(VLOOKUP($K796,Abr!$H$7:$J$716,3,FALSE) + VLOOKUP($K796,Abr!$H$7:$K$716,4,FALSE),0)</f>
        <v>0</v>
      </c>
      <c r="R796" s="109">
        <f>IFERROR(VLOOKUP($K796,May!$H$7:$J$716,3,FALSE) + VLOOKUP($K796,May!$H$7:$K$716,4,FALSE),0)</f>
        <v>0</v>
      </c>
      <c r="S796" s="109">
        <f>IFERROR(VLOOKUP($K796,Jun!$H$7:$J$716,3,FALSE) + VLOOKUP($K796,Jun!$H$7:$K$716,4,FALSE),0)</f>
        <v>0</v>
      </c>
      <c r="T796" s="109">
        <f>IFERROR(VLOOKUP($K796,Jul!$H$7:$J$716,3,FALSE) + VLOOKUP($K796,Jul!$H$7:$K$716,4,FALSE),0)</f>
        <v>0</v>
      </c>
      <c r="U796" s="109">
        <f>IFERROR(VLOOKUP($K796,Ago!$H$7:$J$716,3,FALSE) + VLOOKUP($K796,Ago!$H$7:$K$716,4,FALSE),0)</f>
        <v>0</v>
      </c>
      <c r="V796" s="109">
        <f>IFERROR(VLOOKUP($K796,Set!$H$7:$J$716,3,FALSE) + VLOOKUP($K796,Set!$H$7:$K$716,4,FALSE),0)</f>
        <v>0</v>
      </c>
      <c r="W796" s="109">
        <f>IFERROR(VLOOKUP($K796,Oct!$H$7:$J$716,3,FALSE) + VLOOKUP($K796,Oct!$H$7:$K$716,4,FALSE),0)</f>
        <v>0</v>
      </c>
      <c r="X796" s="109">
        <f>IFERROR(VLOOKUP($K796,Nov!$H$7:$J$716,3,FALSE) + VLOOKUP($K796,Nov!$H$7:$K$716,4,FALSE),0)</f>
        <v>0</v>
      </c>
      <c r="Y796" s="109">
        <f>IFERROR(VLOOKUP($K796,Dic!$H$7:$J$716,3,FALSE) + VLOOKUP($K796,Dic!$H$7:$K$716,4,FALSE),0)</f>
        <v>0</v>
      </c>
      <c r="Z796" s="109">
        <f t="shared" si="142"/>
        <v>0</v>
      </c>
      <c r="AA796" s="109">
        <f t="shared" si="143"/>
        <v>0</v>
      </c>
      <c r="AB796" s="109">
        <f t="shared" si="144"/>
        <v>0</v>
      </c>
      <c r="AC796" s="109">
        <f t="shared" si="145"/>
        <v>0</v>
      </c>
      <c r="AD796" s="109">
        <f t="shared" si="146"/>
        <v>0</v>
      </c>
      <c r="AE796" s="109">
        <f t="shared" si="147"/>
        <v>0</v>
      </c>
      <c r="AF796" s="109">
        <f t="shared" si="148"/>
        <v>0</v>
      </c>
    </row>
    <row r="797" spans="1:32" ht="15" thickBot="1">
      <c r="A797">
        <v>2026</v>
      </c>
      <c r="B797" s="104" t="s">
        <v>857</v>
      </c>
      <c r="C797" s="104" t="s">
        <v>920</v>
      </c>
      <c r="D797" s="105" t="s">
        <v>6</v>
      </c>
      <c r="E797" s="105" t="s">
        <v>7</v>
      </c>
      <c r="F797" s="106">
        <v>0</v>
      </c>
      <c r="G797" s="105" t="s">
        <v>1093</v>
      </c>
      <c r="H797" s="105" t="s">
        <v>369</v>
      </c>
      <c r="I797" s="105" t="s">
        <v>370</v>
      </c>
      <c r="J797" s="106" t="s">
        <v>13</v>
      </c>
      <c r="K797" s="107">
        <v>36673</v>
      </c>
      <c r="L797" s="105" t="s">
        <v>1328</v>
      </c>
      <c r="M797" s="108">
        <v>0</v>
      </c>
      <c r="N797" s="109">
        <f>IFERROR(VLOOKUP(K797,Ene!H802:J1511,3,FALSE) + VLOOKUP(K797,Ene!H802:K1511,4,FALSE),0)</f>
        <v>0</v>
      </c>
      <c r="O797" s="109">
        <f>IFERROR(VLOOKUP($K797,Feb!$H$7:$J$716,3,FALSE) + VLOOKUP($K797,Feb!$H$7:$K$716,4,FALSE),0)</f>
        <v>0</v>
      </c>
      <c r="P797" s="109">
        <f>IFERROR(VLOOKUP($K797,Mar!$H$7:$J$716,3,FALSE) + VLOOKUP($K797,Mar!$H$7:$K$716,4,FALSE),0)</f>
        <v>0</v>
      </c>
      <c r="Q797" s="109">
        <f>IFERROR(VLOOKUP($K797,Abr!$H$7:$J$716,3,FALSE) + VLOOKUP($K797,Abr!$H$7:$K$716,4,FALSE),0)</f>
        <v>0</v>
      </c>
      <c r="R797" s="109">
        <f>IFERROR(VLOOKUP($K797,May!$H$7:$J$716,3,FALSE) + VLOOKUP($K797,May!$H$7:$K$716,4,FALSE),0)</f>
        <v>0</v>
      </c>
      <c r="S797" s="109">
        <f>IFERROR(VLOOKUP($K797,Jun!$H$7:$J$716,3,FALSE) + VLOOKUP($K797,Jun!$H$7:$K$716,4,FALSE),0)</f>
        <v>0</v>
      </c>
      <c r="T797" s="109">
        <f>IFERROR(VLOOKUP($K797,Jul!$H$7:$J$716,3,FALSE) + VLOOKUP($K797,Jul!$H$7:$K$716,4,FALSE),0)</f>
        <v>0</v>
      </c>
      <c r="U797" s="109">
        <f>IFERROR(VLOOKUP($K797,Ago!$H$7:$J$716,3,FALSE) + VLOOKUP($K797,Ago!$H$7:$K$716,4,FALSE),0)</f>
        <v>0</v>
      </c>
      <c r="V797" s="109">
        <f>IFERROR(VLOOKUP($K797,Set!$H$7:$J$716,3,FALSE) + VLOOKUP($K797,Set!$H$7:$K$716,4,FALSE),0)</f>
        <v>0</v>
      </c>
      <c r="W797" s="109">
        <f>IFERROR(VLOOKUP($K797,Oct!$H$7:$J$716,3,FALSE) + VLOOKUP($K797,Oct!$H$7:$K$716,4,FALSE),0)</f>
        <v>0</v>
      </c>
      <c r="X797" s="109">
        <f>IFERROR(VLOOKUP($K797,Nov!$H$7:$J$716,3,FALSE) + VLOOKUP($K797,Nov!$H$7:$K$716,4,FALSE),0)</f>
        <v>0</v>
      </c>
      <c r="Y797" s="109">
        <f>IFERROR(VLOOKUP($K797,Dic!$H$7:$J$716,3,FALSE) + VLOOKUP($K797,Dic!$H$7:$K$716,4,FALSE),0)</f>
        <v>0</v>
      </c>
      <c r="Z797" s="109">
        <f t="shared" si="142"/>
        <v>0</v>
      </c>
      <c r="AA797" s="109">
        <f t="shared" si="143"/>
        <v>0</v>
      </c>
      <c r="AB797" s="109">
        <f t="shared" si="144"/>
        <v>0</v>
      </c>
      <c r="AC797" s="109">
        <f t="shared" si="145"/>
        <v>0</v>
      </c>
      <c r="AD797" s="109">
        <f t="shared" si="146"/>
        <v>0</v>
      </c>
      <c r="AE797" s="109">
        <f t="shared" si="147"/>
        <v>0</v>
      </c>
      <c r="AF797" s="109">
        <f t="shared" si="148"/>
        <v>0</v>
      </c>
    </row>
    <row r="798" spans="1:32" ht="15" thickBot="1">
      <c r="A798">
        <v>2026</v>
      </c>
      <c r="B798" s="104" t="s">
        <v>857</v>
      </c>
      <c r="C798" s="104" t="s">
        <v>920</v>
      </c>
      <c r="D798" s="105" t="s">
        <v>6</v>
      </c>
      <c r="E798" s="105" t="s">
        <v>7</v>
      </c>
      <c r="F798" s="106">
        <v>0</v>
      </c>
      <c r="G798" s="105" t="s">
        <v>1093</v>
      </c>
      <c r="H798" s="105" t="s">
        <v>369</v>
      </c>
      <c r="I798" s="105" t="s">
        <v>370</v>
      </c>
      <c r="J798" s="106" t="s">
        <v>13</v>
      </c>
      <c r="K798" s="107">
        <v>36716</v>
      </c>
      <c r="L798" s="105" t="s">
        <v>1329</v>
      </c>
      <c r="M798" s="108">
        <v>0</v>
      </c>
      <c r="N798" s="109">
        <f>IFERROR(VLOOKUP(K798,Ene!H803:J1512,3,FALSE) + VLOOKUP(K798,Ene!H803:K1512,4,FALSE),0)</f>
        <v>0</v>
      </c>
      <c r="O798" s="109">
        <f>IFERROR(VLOOKUP($K798,Feb!$H$7:$J$716,3,FALSE) + VLOOKUP($K798,Feb!$H$7:$K$716,4,FALSE),0)</f>
        <v>0</v>
      </c>
      <c r="P798" s="109">
        <f>IFERROR(VLOOKUP($K798,Mar!$H$7:$J$716,3,FALSE) + VLOOKUP($K798,Mar!$H$7:$K$716,4,FALSE),0)</f>
        <v>0</v>
      </c>
      <c r="Q798" s="109">
        <f>IFERROR(VLOOKUP($K798,Abr!$H$7:$J$716,3,FALSE) + VLOOKUP($K798,Abr!$H$7:$K$716,4,FALSE),0)</f>
        <v>0</v>
      </c>
      <c r="R798" s="109">
        <f>IFERROR(VLOOKUP($K798,May!$H$7:$J$716,3,FALSE) + VLOOKUP($K798,May!$H$7:$K$716,4,FALSE),0)</f>
        <v>0</v>
      </c>
      <c r="S798" s="109">
        <f>IFERROR(VLOOKUP($K798,Jun!$H$7:$J$716,3,FALSE) + VLOOKUP($K798,Jun!$H$7:$K$716,4,FALSE),0)</f>
        <v>0</v>
      </c>
      <c r="T798" s="109">
        <f>IFERROR(VLOOKUP($K798,Jul!$H$7:$J$716,3,FALSE) + VLOOKUP($K798,Jul!$H$7:$K$716,4,FALSE),0)</f>
        <v>0</v>
      </c>
      <c r="U798" s="109">
        <f>IFERROR(VLOOKUP($K798,Ago!$H$7:$J$716,3,FALSE) + VLOOKUP($K798,Ago!$H$7:$K$716,4,FALSE),0)</f>
        <v>0</v>
      </c>
      <c r="V798" s="109">
        <f>IFERROR(VLOOKUP($K798,Set!$H$7:$J$716,3,FALSE) + VLOOKUP($K798,Set!$H$7:$K$716,4,FALSE),0)</f>
        <v>0</v>
      </c>
      <c r="W798" s="109">
        <f>IFERROR(VLOOKUP($K798,Oct!$H$7:$J$716,3,FALSE) + VLOOKUP($K798,Oct!$H$7:$K$716,4,FALSE),0)</f>
        <v>0</v>
      </c>
      <c r="X798" s="109">
        <f>IFERROR(VLOOKUP($K798,Nov!$H$7:$J$716,3,FALSE) + VLOOKUP($K798,Nov!$H$7:$K$716,4,FALSE),0)</f>
        <v>0</v>
      </c>
      <c r="Y798" s="109">
        <f>IFERROR(VLOOKUP($K798,Dic!$H$7:$J$716,3,FALSE) + VLOOKUP($K798,Dic!$H$7:$K$716,4,FALSE),0)</f>
        <v>0</v>
      </c>
      <c r="Z798" s="109">
        <f t="shared" si="142"/>
        <v>0</v>
      </c>
      <c r="AA798" s="109">
        <f t="shared" si="143"/>
        <v>0</v>
      </c>
      <c r="AB798" s="109">
        <f t="shared" si="144"/>
        <v>0</v>
      </c>
      <c r="AC798" s="109">
        <f t="shared" si="145"/>
        <v>0</v>
      </c>
      <c r="AD798" s="109">
        <f t="shared" si="146"/>
        <v>0</v>
      </c>
      <c r="AE798" s="109">
        <f t="shared" si="147"/>
        <v>0</v>
      </c>
      <c r="AF798" s="109">
        <f t="shared" si="148"/>
        <v>0</v>
      </c>
    </row>
    <row r="799" spans="1:32" ht="15" thickBot="1">
      <c r="A799">
        <v>2026</v>
      </c>
      <c r="B799" s="104" t="s">
        <v>857</v>
      </c>
      <c r="C799" s="104" t="s">
        <v>944</v>
      </c>
      <c r="D799" s="105" t="s">
        <v>6</v>
      </c>
      <c r="E799" s="105" t="s">
        <v>20</v>
      </c>
      <c r="F799" s="106">
        <v>0</v>
      </c>
      <c r="G799" s="105" t="s">
        <v>1093</v>
      </c>
      <c r="H799" s="105" t="s">
        <v>369</v>
      </c>
      <c r="I799" s="105" t="s">
        <v>370</v>
      </c>
      <c r="J799" s="106" t="s">
        <v>13</v>
      </c>
      <c r="K799" s="107">
        <v>36856</v>
      </c>
      <c r="L799" s="105" t="s">
        <v>1330</v>
      </c>
      <c r="M799" s="108">
        <v>0</v>
      </c>
      <c r="N799" s="109">
        <f>IFERROR(VLOOKUP(K799,Ene!H804:J1513,3,FALSE) + VLOOKUP(K799,Ene!H804:K1513,4,FALSE),0)</f>
        <v>0</v>
      </c>
      <c r="O799" s="109">
        <f>IFERROR(VLOOKUP($K799,Feb!$H$7:$J$716,3,FALSE) + VLOOKUP($K799,Feb!$H$7:$K$716,4,FALSE),0)</f>
        <v>0</v>
      </c>
      <c r="P799" s="109">
        <f>IFERROR(VLOOKUP($K799,Mar!$H$7:$J$716,3,FALSE) + VLOOKUP($K799,Mar!$H$7:$K$716,4,FALSE),0)</f>
        <v>0</v>
      </c>
      <c r="Q799" s="109">
        <f>IFERROR(VLOOKUP($K799,Abr!$H$7:$J$716,3,FALSE) + VLOOKUP($K799,Abr!$H$7:$K$716,4,FALSE),0)</f>
        <v>0</v>
      </c>
      <c r="R799" s="109">
        <f>IFERROR(VLOOKUP($K799,May!$H$7:$J$716,3,FALSE) + VLOOKUP($K799,May!$H$7:$K$716,4,FALSE),0)</f>
        <v>0</v>
      </c>
      <c r="S799" s="109">
        <f>IFERROR(VLOOKUP($K799,Jun!$H$7:$J$716,3,FALSE) + VLOOKUP($K799,Jun!$H$7:$K$716,4,FALSE),0)</f>
        <v>0</v>
      </c>
      <c r="T799" s="109">
        <f>IFERROR(VLOOKUP($K799,Jul!$H$7:$J$716,3,FALSE) + VLOOKUP($K799,Jul!$H$7:$K$716,4,FALSE),0)</f>
        <v>0</v>
      </c>
      <c r="U799" s="109">
        <f>IFERROR(VLOOKUP($K799,Ago!$H$7:$J$716,3,FALSE) + VLOOKUP($K799,Ago!$H$7:$K$716,4,FALSE),0)</f>
        <v>0</v>
      </c>
      <c r="V799" s="109">
        <f>IFERROR(VLOOKUP($K799,Set!$H$7:$J$716,3,FALSE) + VLOOKUP($K799,Set!$H$7:$K$716,4,FALSE),0)</f>
        <v>0</v>
      </c>
      <c r="W799" s="109">
        <f>IFERROR(VLOOKUP($K799,Oct!$H$7:$J$716,3,FALSE) + VLOOKUP($K799,Oct!$H$7:$K$716,4,FALSE),0)</f>
        <v>0</v>
      </c>
      <c r="X799" s="109">
        <f>IFERROR(VLOOKUP($K799,Nov!$H$7:$J$716,3,FALSE) + VLOOKUP($K799,Nov!$H$7:$K$716,4,FALSE),0)</f>
        <v>0</v>
      </c>
      <c r="Y799" s="109">
        <f>IFERROR(VLOOKUP($K799,Dic!$H$7:$J$716,3,FALSE) + VLOOKUP($K799,Dic!$H$7:$K$716,4,FALSE),0)</f>
        <v>0</v>
      </c>
      <c r="Z799" s="109">
        <f t="shared" si="142"/>
        <v>0</v>
      </c>
      <c r="AA799" s="109">
        <f t="shared" si="143"/>
        <v>0</v>
      </c>
      <c r="AB799" s="109">
        <f t="shared" si="144"/>
        <v>0</v>
      </c>
      <c r="AC799" s="109">
        <f t="shared" si="145"/>
        <v>0</v>
      </c>
      <c r="AD799" s="109">
        <f t="shared" si="146"/>
        <v>0</v>
      </c>
      <c r="AE799" s="109">
        <f t="shared" si="147"/>
        <v>0</v>
      </c>
      <c r="AF799" s="109">
        <f t="shared" si="148"/>
        <v>0</v>
      </c>
    </row>
    <row r="800" spans="1:32" ht="15" thickBot="1">
      <c r="A800">
        <v>2026</v>
      </c>
      <c r="B800" s="104" t="s">
        <v>857</v>
      </c>
      <c r="C800" s="104" t="s">
        <v>943</v>
      </c>
      <c r="D800" s="105" t="s">
        <v>6</v>
      </c>
      <c r="E800" s="105" t="s">
        <v>41</v>
      </c>
      <c r="F800" s="106">
        <v>0</v>
      </c>
      <c r="G800" s="105" t="s">
        <v>1093</v>
      </c>
      <c r="H800" s="105" t="s">
        <v>369</v>
      </c>
      <c r="I800" s="105" t="s">
        <v>370</v>
      </c>
      <c r="J800" s="106" t="s">
        <v>522</v>
      </c>
      <c r="K800" s="107">
        <v>36863</v>
      </c>
      <c r="L800" s="105" t="s">
        <v>1331</v>
      </c>
      <c r="M800" s="108">
        <v>0</v>
      </c>
      <c r="N800" s="109">
        <f>IFERROR(VLOOKUP(K800,Ene!H805:J1514,3,FALSE) + VLOOKUP(K800,Ene!H805:K1514,4,FALSE),0)</f>
        <v>0</v>
      </c>
      <c r="O800" s="109">
        <f>IFERROR(VLOOKUP($K800,Feb!$H$7:$J$716,3,FALSE) + VLOOKUP($K800,Feb!$H$7:$K$716,4,FALSE),0)</f>
        <v>0</v>
      </c>
      <c r="P800" s="109">
        <f>IFERROR(VLOOKUP($K800,Mar!$H$7:$J$716,3,FALSE) + VLOOKUP($K800,Mar!$H$7:$K$716,4,FALSE),0)</f>
        <v>0</v>
      </c>
      <c r="Q800" s="109">
        <f>IFERROR(VLOOKUP($K800,Abr!$H$7:$J$716,3,FALSE) + VLOOKUP($K800,Abr!$H$7:$K$716,4,FALSE),0)</f>
        <v>0</v>
      </c>
      <c r="R800" s="109">
        <f>IFERROR(VLOOKUP($K800,May!$H$7:$J$716,3,FALSE) + VLOOKUP($K800,May!$H$7:$K$716,4,FALSE),0)</f>
        <v>0</v>
      </c>
      <c r="S800" s="109">
        <f>IFERROR(VLOOKUP($K800,Jun!$H$7:$J$716,3,FALSE) + VLOOKUP($K800,Jun!$H$7:$K$716,4,FALSE),0)</f>
        <v>0</v>
      </c>
      <c r="T800" s="109">
        <f>IFERROR(VLOOKUP($K800,Jul!$H$7:$J$716,3,FALSE) + VLOOKUP($K800,Jul!$H$7:$K$716,4,FALSE),0)</f>
        <v>0</v>
      </c>
      <c r="U800" s="109">
        <f>IFERROR(VLOOKUP($K800,Ago!$H$7:$J$716,3,FALSE) + VLOOKUP($K800,Ago!$H$7:$K$716,4,FALSE),0)</f>
        <v>0</v>
      </c>
      <c r="V800" s="109">
        <f>IFERROR(VLOOKUP($K800,Set!$H$7:$J$716,3,FALSE) + VLOOKUP($K800,Set!$H$7:$K$716,4,FALSE),0)</f>
        <v>0</v>
      </c>
      <c r="W800" s="109">
        <f>IFERROR(VLOOKUP($K800,Oct!$H$7:$J$716,3,FALSE) + VLOOKUP($K800,Oct!$H$7:$K$716,4,FALSE),0)</f>
        <v>0</v>
      </c>
      <c r="X800" s="109">
        <f>IFERROR(VLOOKUP($K800,Nov!$H$7:$J$716,3,FALSE) + VLOOKUP($K800,Nov!$H$7:$K$716,4,FALSE),0)</f>
        <v>0</v>
      </c>
      <c r="Y800" s="109">
        <f>IFERROR(VLOOKUP($K800,Dic!$H$7:$J$716,3,FALSE) + VLOOKUP($K800,Dic!$H$7:$K$716,4,FALSE),0)</f>
        <v>0</v>
      </c>
      <c r="Z800" s="109">
        <f t="shared" si="142"/>
        <v>0</v>
      </c>
      <c r="AA800" s="109">
        <f t="shared" si="143"/>
        <v>0</v>
      </c>
      <c r="AB800" s="109">
        <f t="shared" si="144"/>
        <v>0</v>
      </c>
      <c r="AC800" s="109">
        <f t="shared" si="145"/>
        <v>0</v>
      </c>
      <c r="AD800" s="109">
        <f t="shared" si="146"/>
        <v>0</v>
      </c>
      <c r="AE800" s="109">
        <f t="shared" si="147"/>
        <v>0</v>
      </c>
      <c r="AF800" s="109">
        <f t="shared" si="148"/>
        <v>0</v>
      </c>
    </row>
    <row r="801" spans="1:32" ht="15" thickBot="1">
      <c r="A801">
        <v>2026</v>
      </c>
      <c r="B801" s="104" t="s">
        <v>857</v>
      </c>
      <c r="C801" s="104" t="s">
        <v>944</v>
      </c>
      <c r="D801" s="105" t="s">
        <v>6</v>
      </c>
      <c r="E801" s="105" t="s">
        <v>20</v>
      </c>
      <c r="F801" s="106">
        <v>0</v>
      </c>
      <c r="G801" s="105" t="s">
        <v>1093</v>
      </c>
      <c r="H801" s="105" t="s">
        <v>369</v>
      </c>
      <c r="I801" s="105" t="s">
        <v>370</v>
      </c>
      <c r="J801" s="106" t="s">
        <v>522</v>
      </c>
      <c r="K801" s="107">
        <v>36864</v>
      </c>
      <c r="L801" s="105" t="s">
        <v>1332</v>
      </c>
      <c r="M801" s="108">
        <v>0</v>
      </c>
      <c r="N801" s="109">
        <f>IFERROR(VLOOKUP(K801,Ene!H806:J1515,3,FALSE) + VLOOKUP(K801,Ene!H806:K1515,4,FALSE),0)</f>
        <v>0</v>
      </c>
      <c r="O801" s="109">
        <f>IFERROR(VLOOKUP($K801,Feb!$H$7:$J$716,3,FALSE) + VLOOKUP($K801,Feb!$H$7:$K$716,4,FALSE),0)</f>
        <v>0</v>
      </c>
      <c r="P801" s="109">
        <f>IFERROR(VLOOKUP($K801,Mar!$H$7:$J$716,3,FALSE) + VLOOKUP($K801,Mar!$H$7:$K$716,4,FALSE),0)</f>
        <v>0</v>
      </c>
      <c r="Q801" s="109">
        <f>IFERROR(VLOOKUP($K801,Abr!$H$7:$J$716,3,FALSE) + VLOOKUP($K801,Abr!$H$7:$K$716,4,FALSE),0)</f>
        <v>0</v>
      </c>
      <c r="R801" s="109">
        <f>IFERROR(VLOOKUP($K801,May!$H$7:$J$716,3,FALSE) + VLOOKUP($K801,May!$H$7:$K$716,4,FALSE),0)</f>
        <v>0</v>
      </c>
      <c r="S801" s="109">
        <f>IFERROR(VLOOKUP($K801,Jun!$H$7:$J$716,3,FALSE) + VLOOKUP($K801,Jun!$H$7:$K$716,4,FALSE),0)</f>
        <v>0</v>
      </c>
      <c r="T801" s="109">
        <f>IFERROR(VLOOKUP($K801,Jul!$H$7:$J$716,3,FALSE) + VLOOKUP($K801,Jul!$H$7:$K$716,4,FALSE),0)</f>
        <v>0</v>
      </c>
      <c r="U801" s="109">
        <f>IFERROR(VLOOKUP($K801,Ago!$H$7:$J$716,3,FALSE) + VLOOKUP($K801,Ago!$H$7:$K$716,4,FALSE),0)</f>
        <v>0</v>
      </c>
      <c r="V801" s="109">
        <f>IFERROR(VLOOKUP($K801,Set!$H$7:$J$716,3,FALSE) + VLOOKUP($K801,Set!$H$7:$K$716,4,FALSE),0)</f>
        <v>0</v>
      </c>
      <c r="W801" s="109">
        <f>IFERROR(VLOOKUP($K801,Oct!$H$7:$J$716,3,FALSE) + VLOOKUP($K801,Oct!$H$7:$K$716,4,FALSE),0)</f>
        <v>0</v>
      </c>
      <c r="X801" s="109">
        <f>IFERROR(VLOOKUP($K801,Nov!$H$7:$J$716,3,FALSE) + VLOOKUP($K801,Nov!$H$7:$K$716,4,FALSE),0)</f>
        <v>0</v>
      </c>
      <c r="Y801" s="109">
        <f>IFERROR(VLOOKUP($K801,Dic!$H$7:$J$716,3,FALSE) + VLOOKUP($K801,Dic!$H$7:$K$716,4,FALSE),0)</f>
        <v>0</v>
      </c>
      <c r="Z801" s="109">
        <f t="shared" si="142"/>
        <v>0</v>
      </c>
      <c r="AA801" s="109">
        <f t="shared" si="143"/>
        <v>0</v>
      </c>
      <c r="AB801" s="109">
        <f t="shared" si="144"/>
        <v>0</v>
      </c>
      <c r="AC801" s="109">
        <f t="shared" si="145"/>
        <v>0</v>
      </c>
      <c r="AD801" s="109">
        <f t="shared" si="146"/>
        <v>0</v>
      </c>
      <c r="AE801" s="109">
        <f t="shared" si="147"/>
        <v>0</v>
      </c>
      <c r="AF801" s="109">
        <f t="shared" si="148"/>
        <v>0</v>
      </c>
    </row>
    <row r="802" spans="1:32" ht="15" thickBot="1">
      <c r="A802">
        <v>2026</v>
      </c>
      <c r="B802" s="104" t="s">
        <v>857</v>
      </c>
      <c r="C802" s="104" t="s">
        <v>920</v>
      </c>
      <c r="D802" s="105" t="s">
        <v>6</v>
      </c>
      <c r="E802" s="105" t="s">
        <v>7</v>
      </c>
      <c r="F802" s="106">
        <v>0</v>
      </c>
      <c r="G802" s="105" t="s">
        <v>1093</v>
      </c>
      <c r="H802" s="105" t="s">
        <v>369</v>
      </c>
      <c r="I802" s="105" t="s">
        <v>370</v>
      </c>
      <c r="J802" s="106" t="s">
        <v>13</v>
      </c>
      <c r="K802" s="107">
        <v>36879</v>
      </c>
      <c r="L802" s="105" t="s">
        <v>1333</v>
      </c>
      <c r="M802" s="108">
        <v>0</v>
      </c>
      <c r="N802" s="109">
        <f>IFERROR(VLOOKUP(K802,Ene!H807:J1516,3,FALSE) + VLOOKUP(K802,Ene!H807:K1516,4,FALSE),0)</f>
        <v>0</v>
      </c>
      <c r="O802" s="109">
        <f>IFERROR(VLOOKUP($K802,Feb!$H$7:$J$716,3,FALSE) + VLOOKUP($K802,Feb!$H$7:$K$716,4,FALSE),0)</f>
        <v>0</v>
      </c>
      <c r="P802" s="109">
        <f>IFERROR(VLOOKUP($K802,Mar!$H$7:$J$716,3,FALSE) + VLOOKUP($K802,Mar!$H$7:$K$716,4,FALSE),0)</f>
        <v>0</v>
      </c>
      <c r="Q802" s="109">
        <f>IFERROR(VLOOKUP($K802,Abr!$H$7:$J$716,3,FALSE) + VLOOKUP($K802,Abr!$H$7:$K$716,4,FALSE),0)</f>
        <v>0</v>
      </c>
      <c r="R802" s="109">
        <f>IFERROR(VLOOKUP($K802,May!$H$7:$J$716,3,FALSE) + VLOOKUP($K802,May!$H$7:$K$716,4,FALSE),0)</f>
        <v>0</v>
      </c>
      <c r="S802" s="109">
        <f>IFERROR(VLOOKUP($K802,Jun!$H$7:$J$716,3,FALSE) + VLOOKUP($K802,Jun!$H$7:$K$716,4,FALSE),0)</f>
        <v>0</v>
      </c>
      <c r="T802" s="109">
        <f>IFERROR(VLOOKUP($K802,Jul!$H$7:$J$716,3,FALSE) + VLOOKUP($K802,Jul!$H$7:$K$716,4,FALSE),0)</f>
        <v>0</v>
      </c>
      <c r="U802" s="109">
        <f>IFERROR(VLOOKUP($K802,Ago!$H$7:$J$716,3,FALSE) + VLOOKUP($K802,Ago!$H$7:$K$716,4,FALSE),0)</f>
        <v>0</v>
      </c>
      <c r="V802" s="109">
        <f>IFERROR(VLOOKUP($K802,Set!$H$7:$J$716,3,FALSE) + VLOOKUP($K802,Set!$H$7:$K$716,4,FALSE),0)</f>
        <v>0</v>
      </c>
      <c r="W802" s="109">
        <f>IFERROR(VLOOKUP($K802,Oct!$H$7:$J$716,3,FALSE) + VLOOKUP($K802,Oct!$H$7:$K$716,4,FALSE),0)</f>
        <v>0</v>
      </c>
      <c r="X802" s="109">
        <f>IFERROR(VLOOKUP($K802,Nov!$H$7:$J$716,3,FALSE) + VLOOKUP($K802,Nov!$H$7:$K$716,4,FALSE),0)</f>
        <v>0</v>
      </c>
      <c r="Y802" s="109">
        <f>IFERROR(VLOOKUP($K802,Dic!$H$7:$J$716,3,FALSE) + VLOOKUP($K802,Dic!$H$7:$K$716,4,FALSE),0)</f>
        <v>0</v>
      </c>
      <c r="Z802" s="109">
        <f t="shared" si="142"/>
        <v>0</v>
      </c>
      <c r="AA802" s="109">
        <f t="shared" si="143"/>
        <v>0</v>
      </c>
      <c r="AB802" s="109">
        <f t="shared" si="144"/>
        <v>0</v>
      </c>
      <c r="AC802" s="109">
        <f t="shared" si="145"/>
        <v>0</v>
      </c>
      <c r="AD802" s="109">
        <f t="shared" si="146"/>
        <v>0</v>
      </c>
      <c r="AE802" s="109">
        <f t="shared" si="147"/>
        <v>0</v>
      </c>
      <c r="AF802" s="109">
        <f t="shared" si="148"/>
        <v>0</v>
      </c>
    </row>
    <row r="803" spans="1:32" ht="15" thickBot="1">
      <c r="A803">
        <v>2026</v>
      </c>
      <c r="B803" s="104" t="s">
        <v>857</v>
      </c>
      <c r="C803" s="104" t="s">
        <v>943</v>
      </c>
      <c r="D803" s="105" t="s">
        <v>6</v>
      </c>
      <c r="E803" s="105" t="s">
        <v>41</v>
      </c>
      <c r="F803" s="106">
        <v>0</v>
      </c>
      <c r="G803" s="105" t="s">
        <v>1093</v>
      </c>
      <c r="H803" s="105" t="s">
        <v>369</v>
      </c>
      <c r="I803" s="105" t="s">
        <v>370</v>
      </c>
      <c r="J803" s="106" t="s">
        <v>8</v>
      </c>
      <c r="K803" s="107">
        <v>36882</v>
      </c>
      <c r="L803" s="105" t="s">
        <v>1334</v>
      </c>
      <c r="M803" s="108">
        <v>0</v>
      </c>
      <c r="N803" s="109">
        <f>IFERROR(VLOOKUP(K803,Ene!H808:J1517,3,FALSE) + VLOOKUP(K803,Ene!H808:K1517,4,FALSE),0)</f>
        <v>0</v>
      </c>
      <c r="O803" s="109">
        <f>IFERROR(VLOOKUP($K803,Feb!$H$7:$J$716,3,FALSE) + VLOOKUP($K803,Feb!$H$7:$K$716,4,FALSE),0)</f>
        <v>0</v>
      </c>
      <c r="P803" s="109">
        <f>IFERROR(VLOOKUP($K803,Mar!$H$7:$J$716,3,FALSE) + VLOOKUP($K803,Mar!$H$7:$K$716,4,FALSE),0)</f>
        <v>0</v>
      </c>
      <c r="Q803" s="109">
        <f>IFERROR(VLOOKUP($K803,Abr!$H$7:$J$716,3,FALSE) + VLOOKUP($K803,Abr!$H$7:$K$716,4,FALSE),0)</f>
        <v>0</v>
      </c>
      <c r="R803" s="109">
        <f>IFERROR(VLOOKUP($K803,May!$H$7:$J$716,3,FALSE) + VLOOKUP($K803,May!$H$7:$K$716,4,FALSE),0)</f>
        <v>0</v>
      </c>
      <c r="S803" s="109">
        <f>IFERROR(VLOOKUP($K803,Jun!$H$7:$J$716,3,FALSE) + VLOOKUP($K803,Jun!$H$7:$K$716,4,FALSE),0)</f>
        <v>0</v>
      </c>
      <c r="T803" s="109">
        <f>IFERROR(VLOOKUP($K803,Jul!$H$7:$J$716,3,FALSE) + VLOOKUP($K803,Jul!$H$7:$K$716,4,FALSE),0)</f>
        <v>0</v>
      </c>
      <c r="U803" s="109">
        <f>IFERROR(VLOOKUP($K803,Ago!$H$7:$J$716,3,FALSE) + VLOOKUP($K803,Ago!$H$7:$K$716,4,FALSE),0)</f>
        <v>0</v>
      </c>
      <c r="V803" s="109">
        <f>IFERROR(VLOOKUP($K803,Set!$H$7:$J$716,3,FALSE) + VLOOKUP($K803,Set!$H$7:$K$716,4,FALSE),0)</f>
        <v>0</v>
      </c>
      <c r="W803" s="109">
        <f>IFERROR(VLOOKUP($K803,Oct!$H$7:$J$716,3,FALSE) + VLOOKUP($K803,Oct!$H$7:$K$716,4,FALSE),0)</f>
        <v>0</v>
      </c>
      <c r="X803" s="109">
        <f>IFERROR(VLOOKUP($K803,Nov!$H$7:$J$716,3,FALSE) + VLOOKUP($K803,Nov!$H$7:$K$716,4,FALSE),0)</f>
        <v>0</v>
      </c>
      <c r="Y803" s="109">
        <f>IFERROR(VLOOKUP($K803,Dic!$H$7:$J$716,3,FALSE) + VLOOKUP($K803,Dic!$H$7:$K$716,4,FALSE),0)</f>
        <v>0</v>
      </c>
      <c r="Z803" s="109">
        <f t="shared" si="142"/>
        <v>0</v>
      </c>
      <c r="AA803" s="109">
        <f t="shared" si="143"/>
        <v>0</v>
      </c>
      <c r="AB803" s="109">
        <f t="shared" si="144"/>
        <v>0</v>
      </c>
      <c r="AC803" s="109">
        <f t="shared" si="145"/>
        <v>0</v>
      </c>
      <c r="AD803" s="109">
        <f t="shared" si="146"/>
        <v>0</v>
      </c>
      <c r="AE803" s="109">
        <f t="shared" si="147"/>
        <v>0</v>
      </c>
      <c r="AF803" s="109">
        <f t="shared" si="148"/>
        <v>0</v>
      </c>
    </row>
    <row r="804" spans="1:32" ht="15" thickBot="1">
      <c r="A804">
        <v>2026</v>
      </c>
      <c r="B804" s="104" t="s">
        <v>857</v>
      </c>
      <c r="C804" s="104" t="s">
        <v>925</v>
      </c>
      <c r="D804" s="105" t="s">
        <v>6</v>
      </c>
      <c r="E804" s="105" t="s">
        <v>22</v>
      </c>
      <c r="F804" s="106">
        <v>0</v>
      </c>
      <c r="G804" s="105" t="s">
        <v>1093</v>
      </c>
      <c r="H804" s="105" t="s">
        <v>369</v>
      </c>
      <c r="I804" s="105" t="s">
        <v>370</v>
      </c>
      <c r="J804" s="106" t="s">
        <v>671</v>
      </c>
      <c r="K804" s="107">
        <v>36915</v>
      </c>
      <c r="L804" s="105" t="s">
        <v>1335</v>
      </c>
      <c r="M804" s="108">
        <v>0</v>
      </c>
      <c r="N804" s="109">
        <f>IFERROR(VLOOKUP(K804,Ene!H809:J1518,3,FALSE) + VLOOKUP(K804,Ene!H809:K1518,4,FALSE),0)</f>
        <v>0</v>
      </c>
      <c r="O804" s="109">
        <f>IFERROR(VLOOKUP($K804,Feb!$H$7:$J$716,3,FALSE) + VLOOKUP($K804,Feb!$H$7:$K$716,4,FALSE),0)</f>
        <v>0</v>
      </c>
      <c r="P804" s="109">
        <f>IFERROR(VLOOKUP($K804,Mar!$H$7:$J$716,3,FALSE) + VLOOKUP($K804,Mar!$H$7:$K$716,4,FALSE),0)</f>
        <v>0</v>
      </c>
      <c r="Q804" s="109">
        <f>IFERROR(VLOOKUP($K804,Abr!$H$7:$J$716,3,FALSE) + VLOOKUP($K804,Abr!$H$7:$K$716,4,FALSE),0)</f>
        <v>0</v>
      </c>
      <c r="R804" s="109">
        <f>IFERROR(VLOOKUP($K804,May!$H$7:$J$716,3,FALSE) + VLOOKUP($K804,May!$H$7:$K$716,4,FALSE),0)</f>
        <v>0</v>
      </c>
      <c r="S804" s="109">
        <f>IFERROR(VLOOKUP($K804,Jun!$H$7:$J$716,3,FALSE) + VLOOKUP($K804,Jun!$H$7:$K$716,4,FALSE),0)</f>
        <v>0</v>
      </c>
      <c r="T804" s="109">
        <f>IFERROR(VLOOKUP($K804,Jul!$H$7:$J$716,3,FALSE) + VLOOKUP($K804,Jul!$H$7:$K$716,4,FALSE),0)</f>
        <v>0</v>
      </c>
      <c r="U804" s="109">
        <f>IFERROR(VLOOKUP($K804,Ago!$H$7:$J$716,3,FALSE) + VLOOKUP($K804,Ago!$H$7:$K$716,4,FALSE),0)</f>
        <v>0</v>
      </c>
      <c r="V804" s="109">
        <f>IFERROR(VLOOKUP($K804,Set!$H$7:$J$716,3,FALSE) + VLOOKUP($K804,Set!$H$7:$K$716,4,FALSE),0)</f>
        <v>0</v>
      </c>
      <c r="W804" s="109">
        <f>IFERROR(VLOOKUP($K804,Oct!$H$7:$J$716,3,FALSE) + VLOOKUP($K804,Oct!$H$7:$K$716,4,FALSE),0)</f>
        <v>0</v>
      </c>
      <c r="X804" s="109">
        <f>IFERROR(VLOOKUP($K804,Nov!$H$7:$J$716,3,FALSE) + VLOOKUP($K804,Nov!$H$7:$K$716,4,FALSE),0)</f>
        <v>0</v>
      </c>
      <c r="Y804" s="109">
        <f>IFERROR(VLOOKUP($K804,Dic!$H$7:$J$716,3,FALSE) + VLOOKUP($K804,Dic!$H$7:$K$716,4,FALSE),0)</f>
        <v>0</v>
      </c>
      <c r="Z804" s="109">
        <f t="shared" si="142"/>
        <v>0</v>
      </c>
      <c r="AA804" s="109">
        <f t="shared" si="143"/>
        <v>0</v>
      </c>
      <c r="AB804" s="109">
        <f t="shared" si="144"/>
        <v>0</v>
      </c>
      <c r="AC804" s="109">
        <f t="shared" si="145"/>
        <v>0</v>
      </c>
      <c r="AD804" s="109">
        <f t="shared" si="146"/>
        <v>0</v>
      </c>
      <c r="AE804" s="109">
        <f t="shared" si="147"/>
        <v>0</v>
      </c>
      <c r="AF804" s="109">
        <f t="shared" si="148"/>
        <v>0</v>
      </c>
    </row>
    <row r="805" spans="1:32" ht="15" thickBot="1">
      <c r="A805">
        <v>2026</v>
      </c>
      <c r="B805" s="104" t="s">
        <v>857</v>
      </c>
      <c r="C805" s="104" t="s">
        <v>920</v>
      </c>
      <c r="D805" s="105" t="s">
        <v>6</v>
      </c>
      <c r="E805" s="105" t="s">
        <v>7</v>
      </c>
      <c r="F805" s="106">
        <v>0</v>
      </c>
      <c r="G805" s="105" t="s">
        <v>1093</v>
      </c>
      <c r="H805" s="105" t="s">
        <v>369</v>
      </c>
      <c r="I805" s="105" t="s">
        <v>370</v>
      </c>
      <c r="J805" s="106" t="s">
        <v>8</v>
      </c>
      <c r="K805" s="107">
        <v>36997</v>
      </c>
      <c r="L805" s="105" t="s">
        <v>1336</v>
      </c>
      <c r="M805" s="108">
        <v>0</v>
      </c>
      <c r="N805" s="109">
        <f>IFERROR(VLOOKUP(K805,Ene!H810:J1519,3,FALSE) + VLOOKUP(K805,Ene!H810:K1519,4,FALSE),0)</f>
        <v>0</v>
      </c>
      <c r="O805" s="109">
        <f>IFERROR(VLOOKUP($K805,Feb!$H$7:$J$716,3,FALSE) + VLOOKUP($K805,Feb!$H$7:$K$716,4,FALSE),0)</f>
        <v>0</v>
      </c>
      <c r="P805" s="109">
        <f>IFERROR(VLOOKUP($K805,Mar!$H$7:$J$716,3,FALSE) + VLOOKUP($K805,Mar!$H$7:$K$716,4,FALSE),0)</f>
        <v>0</v>
      </c>
      <c r="Q805" s="109">
        <f>IFERROR(VLOOKUP($K805,Abr!$H$7:$J$716,3,FALSE) + VLOOKUP($K805,Abr!$H$7:$K$716,4,FALSE),0)</f>
        <v>0</v>
      </c>
      <c r="R805" s="109">
        <f>IFERROR(VLOOKUP($K805,May!$H$7:$J$716,3,FALSE) + VLOOKUP($K805,May!$H$7:$K$716,4,FALSE),0)</f>
        <v>0</v>
      </c>
      <c r="S805" s="109">
        <f>IFERROR(VLOOKUP($K805,Jun!$H$7:$J$716,3,FALSE) + VLOOKUP($K805,Jun!$H$7:$K$716,4,FALSE),0)</f>
        <v>0</v>
      </c>
      <c r="T805" s="109">
        <f>IFERROR(VLOOKUP($K805,Jul!$H$7:$J$716,3,FALSE) + VLOOKUP($K805,Jul!$H$7:$K$716,4,FALSE),0)</f>
        <v>0</v>
      </c>
      <c r="U805" s="109">
        <f>IFERROR(VLOOKUP($K805,Ago!$H$7:$J$716,3,FALSE) + VLOOKUP($K805,Ago!$H$7:$K$716,4,FALSE),0)</f>
        <v>0</v>
      </c>
      <c r="V805" s="109">
        <f>IFERROR(VLOOKUP($K805,Set!$H$7:$J$716,3,FALSE) + VLOOKUP($K805,Set!$H$7:$K$716,4,FALSE),0)</f>
        <v>0</v>
      </c>
      <c r="W805" s="109">
        <f>IFERROR(VLOOKUP($K805,Oct!$H$7:$J$716,3,FALSE) + VLOOKUP($K805,Oct!$H$7:$K$716,4,FALSE),0)</f>
        <v>0</v>
      </c>
      <c r="X805" s="109">
        <f>IFERROR(VLOOKUP($K805,Nov!$H$7:$J$716,3,FALSE) + VLOOKUP($K805,Nov!$H$7:$K$716,4,FALSE),0)</f>
        <v>0</v>
      </c>
      <c r="Y805" s="109">
        <f>IFERROR(VLOOKUP($K805,Dic!$H$7:$J$716,3,FALSE) + VLOOKUP($K805,Dic!$H$7:$K$716,4,FALSE),0)</f>
        <v>0</v>
      </c>
      <c r="Z805" s="109">
        <f t="shared" si="142"/>
        <v>0</v>
      </c>
      <c r="AA805" s="109">
        <f t="shared" si="143"/>
        <v>0</v>
      </c>
      <c r="AB805" s="109">
        <f t="shared" si="144"/>
        <v>0</v>
      </c>
      <c r="AC805" s="109">
        <f t="shared" si="145"/>
        <v>0</v>
      </c>
      <c r="AD805" s="109">
        <f t="shared" si="146"/>
        <v>0</v>
      </c>
      <c r="AE805" s="109">
        <f t="shared" si="147"/>
        <v>0</v>
      </c>
      <c r="AF805" s="109">
        <f t="shared" si="148"/>
        <v>0</v>
      </c>
    </row>
    <row r="806" spans="1:32" ht="15" thickBot="1">
      <c r="A806">
        <v>2026</v>
      </c>
      <c r="B806" s="104" t="s">
        <v>857</v>
      </c>
      <c r="C806" s="104" t="s">
        <v>925</v>
      </c>
      <c r="D806" s="105" t="s">
        <v>6</v>
      </c>
      <c r="E806" s="105" t="s">
        <v>22</v>
      </c>
      <c r="F806" s="106">
        <v>0</v>
      </c>
      <c r="G806" s="105" t="s">
        <v>1093</v>
      </c>
      <c r="H806" s="105" t="s">
        <v>369</v>
      </c>
      <c r="I806" s="105" t="s">
        <v>370</v>
      </c>
      <c r="J806" s="106" t="s">
        <v>522</v>
      </c>
      <c r="K806" s="107">
        <v>37002</v>
      </c>
      <c r="L806" s="105" t="s">
        <v>1337</v>
      </c>
      <c r="M806" s="108">
        <v>0</v>
      </c>
      <c r="N806" s="109">
        <f>IFERROR(VLOOKUP(K806,Ene!H811:J1520,3,FALSE) + VLOOKUP(K806,Ene!H811:K1520,4,FALSE),0)</f>
        <v>0</v>
      </c>
      <c r="O806" s="109">
        <f>IFERROR(VLOOKUP($K806,Feb!$H$7:$J$716,3,FALSE) + VLOOKUP($K806,Feb!$H$7:$K$716,4,FALSE),0)</f>
        <v>0</v>
      </c>
      <c r="P806" s="109">
        <f>IFERROR(VLOOKUP($K806,Mar!$H$7:$J$716,3,FALSE) + VLOOKUP($K806,Mar!$H$7:$K$716,4,FALSE),0)</f>
        <v>0</v>
      </c>
      <c r="Q806" s="109">
        <f>IFERROR(VLOOKUP($K806,Abr!$H$7:$J$716,3,FALSE) + VLOOKUP($K806,Abr!$H$7:$K$716,4,FALSE),0)</f>
        <v>0</v>
      </c>
      <c r="R806" s="109">
        <f>IFERROR(VLOOKUP($K806,May!$H$7:$J$716,3,FALSE) + VLOOKUP($K806,May!$H$7:$K$716,4,FALSE),0)</f>
        <v>0</v>
      </c>
      <c r="S806" s="109">
        <f>IFERROR(VLOOKUP($K806,Jun!$H$7:$J$716,3,FALSE) + VLOOKUP($K806,Jun!$H$7:$K$716,4,FALSE),0)</f>
        <v>0</v>
      </c>
      <c r="T806" s="109">
        <f>IFERROR(VLOOKUP($K806,Jul!$H$7:$J$716,3,FALSE) + VLOOKUP($K806,Jul!$H$7:$K$716,4,FALSE),0)</f>
        <v>0</v>
      </c>
      <c r="U806" s="109">
        <f>IFERROR(VLOOKUP($K806,Ago!$H$7:$J$716,3,FALSE) + VLOOKUP($K806,Ago!$H$7:$K$716,4,FALSE),0)</f>
        <v>0</v>
      </c>
      <c r="V806" s="109">
        <f>IFERROR(VLOOKUP($K806,Set!$H$7:$J$716,3,FALSE) + VLOOKUP($K806,Set!$H$7:$K$716,4,FALSE),0)</f>
        <v>0</v>
      </c>
      <c r="W806" s="109">
        <f>IFERROR(VLOOKUP($K806,Oct!$H$7:$J$716,3,FALSE) + VLOOKUP($K806,Oct!$H$7:$K$716,4,FALSE),0)</f>
        <v>0</v>
      </c>
      <c r="X806" s="109">
        <f>IFERROR(VLOOKUP($K806,Nov!$H$7:$J$716,3,FALSE) + VLOOKUP($K806,Nov!$H$7:$K$716,4,FALSE),0)</f>
        <v>0</v>
      </c>
      <c r="Y806" s="109">
        <f>IFERROR(VLOOKUP($K806,Dic!$H$7:$J$716,3,FALSE) + VLOOKUP($K806,Dic!$H$7:$K$716,4,FALSE),0)</f>
        <v>0</v>
      </c>
      <c r="Z806" s="109">
        <f t="shared" si="142"/>
        <v>0</v>
      </c>
      <c r="AA806" s="109">
        <f t="shared" si="143"/>
        <v>0</v>
      </c>
      <c r="AB806" s="109">
        <f t="shared" si="144"/>
        <v>0</v>
      </c>
      <c r="AC806" s="109">
        <f t="shared" si="145"/>
        <v>0</v>
      </c>
      <c r="AD806" s="109">
        <f t="shared" si="146"/>
        <v>0</v>
      </c>
      <c r="AE806" s="109">
        <f t="shared" si="147"/>
        <v>0</v>
      </c>
      <c r="AF806" s="109">
        <f t="shared" si="148"/>
        <v>0</v>
      </c>
    </row>
    <row r="807" spans="1:32" ht="15" thickBot="1">
      <c r="A807">
        <v>2026</v>
      </c>
      <c r="B807" s="104" t="s">
        <v>857</v>
      </c>
      <c r="C807" s="104" t="s">
        <v>943</v>
      </c>
      <c r="D807" s="105" t="s">
        <v>6</v>
      </c>
      <c r="E807" s="105" t="s">
        <v>41</v>
      </c>
      <c r="F807" s="106">
        <v>0</v>
      </c>
      <c r="G807" s="105" t="s">
        <v>1093</v>
      </c>
      <c r="H807" s="105" t="s">
        <v>369</v>
      </c>
      <c r="I807" s="105" t="s">
        <v>370</v>
      </c>
      <c r="J807" s="106" t="s">
        <v>522</v>
      </c>
      <c r="K807" s="107">
        <v>37069</v>
      </c>
      <c r="L807" s="105" t="s">
        <v>1338</v>
      </c>
      <c r="M807" s="108">
        <v>0</v>
      </c>
      <c r="N807" s="109">
        <f>IFERROR(VLOOKUP(K807,Ene!H812:J1521,3,FALSE) + VLOOKUP(K807,Ene!H812:K1521,4,FALSE),0)</f>
        <v>0</v>
      </c>
      <c r="O807" s="109">
        <f>IFERROR(VLOOKUP($K807,Feb!$H$7:$J$716,3,FALSE) + VLOOKUP($K807,Feb!$H$7:$K$716,4,FALSE),0)</f>
        <v>0</v>
      </c>
      <c r="P807" s="109">
        <f>IFERROR(VLOOKUP($K807,Mar!$H$7:$J$716,3,FALSE) + VLOOKUP($K807,Mar!$H$7:$K$716,4,FALSE),0)</f>
        <v>0</v>
      </c>
      <c r="Q807" s="109">
        <f>IFERROR(VLOOKUP($K807,Abr!$H$7:$J$716,3,FALSE) + VLOOKUP($K807,Abr!$H$7:$K$716,4,FALSE),0)</f>
        <v>0</v>
      </c>
      <c r="R807" s="109">
        <f>IFERROR(VLOOKUP($K807,May!$H$7:$J$716,3,FALSE) + VLOOKUP($K807,May!$H$7:$K$716,4,FALSE),0)</f>
        <v>0</v>
      </c>
      <c r="S807" s="109">
        <f>IFERROR(VLOOKUP($K807,Jun!$H$7:$J$716,3,FALSE) + VLOOKUP($K807,Jun!$H$7:$K$716,4,FALSE),0)</f>
        <v>0</v>
      </c>
      <c r="T807" s="109">
        <f>IFERROR(VLOOKUP($K807,Jul!$H$7:$J$716,3,FALSE) + VLOOKUP($K807,Jul!$H$7:$K$716,4,FALSE),0)</f>
        <v>0</v>
      </c>
      <c r="U807" s="109">
        <f>IFERROR(VLOOKUP($K807,Ago!$H$7:$J$716,3,FALSE) + VLOOKUP($K807,Ago!$H$7:$K$716,4,FALSE),0)</f>
        <v>0</v>
      </c>
      <c r="V807" s="109">
        <f>IFERROR(VLOOKUP($K807,Set!$H$7:$J$716,3,FALSE) + VLOOKUP($K807,Set!$H$7:$K$716,4,FALSE),0)</f>
        <v>0</v>
      </c>
      <c r="W807" s="109">
        <f>IFERROR(VLOOKUP($K807,Oct!$H$7:$J$716,3,FALSE) + VLOOKUP($K807,Oct!$H$7:$K$716,4,FALSE),0)</f>
        <v>0</v>
      </c>
      <c r="X807" s="109">
        <f>IFERROR(VLOOKUP($K807,Nov!$H$7:$J$716,3,FALSE) + VLOOKUP($K807,Nov!$H$7:$K$716,4,FALSE),0)</f>
        <v>0</v>
      </c>
      <c r="Y807" s="109">
        <f>IFERROR(VLOOKUP($K807,Dic!$H$7:$J$716,3,FALSE) + VLOOKUP($K807,Dic!$H$7:$K$716,4,FALSE),0)</f>
        <v>0</v>
      </c>
      <c r="Z807" s="109">
        <f t="shared" si="142"/>
        <v>0</v>
      </c>
      <c r="AA807" s="109">
        <f t="shared" si="143"/>
        <v>0</v>
      </c>
      <c r="AB807" s="109">
        <f t="shared" si="144"/>
        <v>0</v>
      </c>
      <c r="AC807" s="109">
        <f t="shared" si="145"/>
        <v>0</v>
      </c>
      <c r="AD807" s="109">
        <f t="shared" si="146"/>
        <v>0</v>
      </c>
      <c r="AE807" s="109">
        <f t="shared" si="147"/>
        <v>0</v>
      </c>
      <c r="AF807" s="109">
        <f t="shared" si="148"/>
        <v>0</v>
      </c>
    </row>
    <row r="808" spans="1:32" ht="15" thickBot="1">
      <c r="A808">
        <v>2026</v>
      </c>
      <c r="B808" s="104" t="s">
        <v>857</v>
      </c>
      <c r="C808" s="104" t="s">
        <v>984</v>
      </c>
      <c r="D808" s="105" t="s">
        <v>5</v>
      </c>
      <c r="E808" s="105" t="s">
        <v>113</v>
      </c>
      <c r="F808" s="106">
        <v>0</v>
      </c>
      <c r="G808" s="105" t="s">
        <v>1093</v>
      </c>
      <c r="H808" s="105" t="s">
        <v>369</v>
      </c>
      <c r="I808" s="105" t="s">
        <v>370</v>
      </c>
      <c r="J808" s="106" t="s">
        <v>13</v>
      </c>
      <c r="K808" s="107">
        <v>37161</v>
      </c>
      <c r="L808" s="105" t="s">
        <v>1339</v>
      </c>
      <c r="M808" s="108">
        <v>0</v>
      </c>
      <c r="N808" s="109">
        <f>IFERROR(VLOOKUP(K808,Ene!H813:J1522,3,FALSE) + VLOOKUP(K808,Ene!H813:K1522,4,FALSE),0)</f>
        <v>0</v>
      </c>
      <c r="O808" s="109">
        <f>IFERROR(VLOOKUP($K808,Feb!$H$7:$J$716,3,FALSE) + VLOOKUP($K808,Feb!$H$7:$K$716,4,FALSE),0)</f>
        <v>0</v>
      </c>
      <c r="P808" s="109">
        <f>IFERROR(VLOOKUP($K808,Mar!$H$7:$J$716,3,FALSE) + VLOOKUP($K808,Mar!$H$7:$K$716,4,FALSE),0)</f>
        <v>0</v>
      </c>
      <c r="Q808" s="109">
        <f>IFERROR(VLOOKUP($K808,Abr!$H$7:$J$716,3,FALSE) + VLOOKUP($K808,Abr!$H$7:$K$716,4,FALSE),0)</f>
        <v>0</v>
      </c>
      <c r="R808" s="109">
        <f>IFERROR(VLOOKUP($K808,May!$H$7:$J$716,3,FALSE) + VLOOKUP($K808,May!$H$7:$K$716,4,FALSE),0)</f>
        <v>0</v>
      </c>
      <c r="S808" s="109">
        <f>IFERROR(VLOOKUP($K808,Jun!$H$7:$J$716,3,FALSE) + VLOOKUP($K808,Jun!$H$7:$K$716,4,FALSE),0)</f>
        <v>0</v>
      </c>
      <c r="T808" s="109">
        <f>IFERROR(VLOOKUP($K808,Jul!$H$7:$J$716,3,FALSE) + VLOOKUP($K808,Jul!$H$7:$K$716,4,FALSE),0)</f>
        <v>0</v>
      </c>
      <c r="U808" s="109">
        <f>IFERROR(VLOOKUP($K808,Ago!$H$7:$J$716,3,FALSE) + VLOOKUP($K808,Ago!$H$7:$K$716,4,FALSE),0)</f>
        <v>0</v>
      </c>
      <c r="V808" s="109">
        <f>IFERROR(VLOOKUP($K808,Set!$H$7:$J$716,3,FALSE) + VLOOKUP($K808,Set!$H$7:$K$716,4,FALSE),0)</f>
        <v>0</v>
      </c>
      <c r="W808" s="109">
        <f>IFERROR(VLOOKUP($K808,Oct!$H$7:$J$716,3,FALSE) + VLOOKUP($K808,Oct!$H$7:$K$716,4,FALSE),0)</f>
        <v>0</v>
      </c>
      <c r="X808" s="109">
        <f>IFERROR(VLOOKUP($K808,Nov!$H$7:$J$716,3,FALSE) + VLOOKUP($K808,Nov!$H$7:$K$716,4,FALSE),0)</f>
        <v>0</v>
      </c>
      <c r="Y808" s="109">
        <f>IFERROR(VLOOKUP($K808,Dic!$H$7:$J$716,3,FALSE) + VLOOKUP($K808,Dic!$H$7:$K$716,4,FALSE),0)</f>
        <v>0</v>
      </c>
      <c r="Z808" s="109">
        <f t="shared" si="142"/>
        <v>0</v>
      </c>
      <c r="AA808" s="109">
        <f t="shared" si="143"/>
        <v>0</v>
      </c>
      <c r="AB808" s="109">
        <f t="shared" si="144"/>
        <v>0</v>
      </c>
      <c r="AC808" s="109">
        <f t="shared" si="145"/>
        <v>0</v>
      </c>
      <c r="AD808" s="109">
        <f t="shared" si="146"/>
        <v>0</v>
      </c>
      <c r="AE808" s="109">
        <f t="shared" si="147"/>
        <v>0</v>
      </c>
      <c r="AF808" s="109">
        <f t="shared" si="148"/>
        <v>0</v>
      </c>
    </row>
    <row r="809" spans="1:32" ht="15" thickBot="1">
      <c r="A809">
        <v>2026</v>
      </c>
      <c r="B809" s="104" t="s">
        <v>857</v>
      </c>
      <c r="C809" s="104" t="s">
        <v>920</v>
      </c>
      <c r="D809" s="105" t="s">
        <v>6</v>
      </c>
      <c r="E809" s="105" t="s">
        <v>7</v>
      </c>
      <c r="F809" s="106">
        <v>0</v>
      </c>
      <c r="G809" s="105" t="s">
        <v>1093</v>
      </c>
      <c r="H809" s="105" t="s">
        <v>369</v>
      </c>
      <c r="I809" s="105" t="s">
        <v>370</v>
      </c>
      <c r="J809" s="106" t="s">
        <v>522</v>
      </c>
      <c r="K809" s="107">
        <v>37327</v>
      </c>
      <c r="L809" s="105" t="s">
        <v>1340</v>
      </c>
      <c r="M809" s="108">
        <v>0</v>
      </c>
      <c r="N809" s="109">
        <f>IFERROR(VLOOKUP(K809,Ene!H814:J1523,3,FALSE) + VLOOKUP(K809,Ene!H814:K1523,4,FALSE),0)</f>
        <v>0</v>
      </c>
      <c r="O809" s="109">
        <f>IFERROR(VLOOKUP($K809,Feb!$H$7:$J$716,3,FALSE) + VLOOKUP($K809,Feb!$H$7:$K$716,4,FALSE),0)</f>
        <v>0</v>
      </c>
      <c r="P809" s="109">
        <f>IFERROR(VLOOKUP($K809,Mar!$H$7:$J$716,3,FALSE) + VLOOKUP($K809,Mar!$H$7:$K$716,4,FALSE),0)</f>
        <v>0</v>
      </c>
      <c r="Q809" s="109">
        <f>IFERROR(VLOOKUP($K809,Abr!$H$7:$J$716,3,FALSE) + VLOOKUP($K809,Abr!$H$7:$K$716,4,FALSE),0)</f>
        <v>0</v>
      </c>
      <c r="R809" s="109">
        <f>IFERROR(VLOOKUP($K809,May!$H$7:$J$716,3,FALSE) + VLOOKUP($K809,May!$H$7:$K$716,4,FALSE),0)</f>
        <v>0</v>
      </c>
      <c r="S809" s="109">
        <f>IFERROR(VLOOKUP($K809,Jun!$H$7:$J$716,3,FALSE) + VLOOKUP($K809,Jun!$H$7:$K$716,4,FALSE),0)</f>
        <v>0</v>
      </c>
      <c r="T809" s="109">
        <f>IFERROR(VLOOKUP($K809,Jul!$H$7:$J$716,3,FALSE) + VLOOKUP($K809,Jul!$H$7:$K$716,4,FALSE),0)</f>
        <v>0</v>
      </c>
      <c r="U809" s="109">
        <f>IFERROR(VLOOKUP($K809,Ago!$H$7:$J$716,3,FALSE) + VLOOKUP($K809,Ago!$H$7:$K$716,4,FALSE),0)</f>
        <v>0</v>
      </c>
      <c r="V809" s="109">
        <f>IFERROR(VLOOKUP($K809,Set!$H$7:$J$716,3,FALSE) + VLOOKUP($K809,Set!$H$7:$K$716,4,FALSE),0)</f>
        <v>0</v>
      </c>
      <c r="W809" s="109">
        <f>IFERROR(VLOOKUP($K809,Oct!$H$7:$J$716,3,FALSE) + VLOOKUP($K809,Oct!$H$7:$K$716,4,FALSE),0)</f>
        <v>0</v>
      </c>
      <c r="X809" s="109">
        <f>IFERROR(VLOOKUP($K809,Nov!$H$7:$J$716,3,FALSE) + VLOOKUP($K809,Nov!$H$7:$K$716,4,FALSE),0)</f>
        <v>0</v>
      </c>
      <c r="Y809" s="109">
        <f>IFERROR(VLOOKUP($K809,Dic!$H$7:$J$716,3,FALSE) + VLOOKUP($K809,Dic!$H$7:$K$716,4,FALSE),0)</f>
        <v>0</v>
      </c>
      <c r="Z809" s="109">
        <f t="shared" si="142"/>
        <v>0</v>
      </c>
      <c r="AA809" s="109">
        <f t="shared" si="143"/>
        <v>0</v>
      </c>
      <c r="AB809" s="109">
        <f t="shared" si="144"/>
        <v>0</v>
      </c>
      <c r="AC809" s="109">
        <f t="shared" si="145"/>
        <v>0</v>
      </c>
      <c r="AD809" s="109">
        <f t="shared" si="146"/>
        <v>0</v>
      </c>
      <c r="AE809" s="109">
        <f t="shared" si="147"/>
        <v>0</v>
      </c>
      <c r="AF809" s="109">
        <f t="shared" si="148"/>
        <v>0</v>
      </c>
    </row>
    <row r="810" spans="1:32" ht="15" thickBot="1">
      <c r="A810">
        <v>2026</v>
      </c>
      <c r="B810" s="104" t="s">
        <v>924</v>
      </c>
      <c r="C810" s="104" t="s">
        <v>1039</v>
      </c>
      <c r="D810" s="105" t="s">
        <v>14</v>
      </c>
      <c r="E810" s="105" t="s">
        <v>15</v>
      </c>
      <c r="F810" s="106">
        <v>1672</v>
      </c>
      <c r="G810" s="105" t="s">
        <v>400</v>
      </c>
      <c r="H810" s="105" t="s">
        <v>14</v>
      </c>
      <c r="I810" s="105" t="s">
        <v>15</v>
      </c>
      <c r="J810" s="106" t="s">
        <v>8</v>
      </c>
      <c r="K810" s="107">
        <v>37328</v>
      </c>
      <c r="L810" s="105" t="s">
        <v>1341</v>
      </c>
      <c r="M810" s="108">
        <v>0</v>
      </c>
      <c r="N810" s="109">
        <f>IFERROR(VLOOKUP(K810,Ene!H815:J1524,3,FALSE) + VLOOKUP(K810,Ene!H815:K1524,4,FALSE),0)</f>
        <v>0</v>
      </c>
      <c r="O810" s="109">
        <f>IFERROR(VLOOKUP($K810,Feb!$H$7:$J$716,3,FALSE) + VLOOKUP($K810,Feb!$H$7:$K$716,4,FALSE),0)</f>
        <v>0</v>
      </c>
      <c r="P810" s="109">
        <f>IFERROR(VLOOKUP($K810,Mar!$H$7:$J$716,3,FALSE) + VLOOKUP($K810,Mar!$H$7:$K$716,4,FALSE),0)</f>
        <v>0</v>
      </c>
      <c r="Q810" s="109">
        <f>IFERROR(VLOOKUP($K810,Abr!$H$7:$J$716,3,FALSE) + VLOOKUP($K810,Abr!$H$7:$K$716,4,FALSE),0)</f>
        <v>0</v>
      </c>
      <c r="R810" s="109">
        <f>IFERROR(VLOOKUP($K810,May!$H$7:$J$716,3,FALSE) + VLOOKUP($K810,May!$H$7:$K$716,4,FALSE),0)</f>
        <v>0</v>
      </c>
      <c r="S810" s="109">
        <f>IFERROR(VLOOKUP($K810,Jun!$H$7:$J$716,3,FALSE) + VLOOKUP($K810,Jun!$H$7:$K$716,4,FALSE),0)</f>
        <v>0</v>
      </c>
      <c r="T810" s="109">
        <f>IFERROR(VLOOKUP($K810,Jul!$H$7:$J$716,3,FALSE) + VLOOKUP($K810,Jul!$H$7:$K$716,4,FALSE),0)</f>
        <v>0</v>
      </c>
      <c r="U810" s="109">
        <f>IFERROR(VLOOKUP($K810,Ago!$H$7:$J$716,3,FALSE) + VLOOKUP($K810,Ago!$H$7:$K$716,4,FALSE),0)</f>
        <v>0</v>
      </c>
      <c r="V810" s="109">
        <f>IFERROR(VLOOKUP($K810,Set!$H$7:$J$716,3,FALSE) + VLOOKUP($K810,Set!$H$7:$K$716,4,FALSE),0)</f>
        <v>0</v>
      </c>
      <c r="W810" s="109">
        <f>IFERROR(VLOOKUP($K810,Oct!$H$7:$J$716,3,FALSE) + VLOOKUP($K810,Oct!$H$7:$K$716,4,FALSE),0)</f>
        <v>0</v>
      </c>
      <c r="X810" s="109">
        <f>IFERROR(VLOOKUP($K810,Nov!$H$7:$J$716,3,FALSE) + VLOOKUP($K810,Nov!$H$7:$K$716,4,FALSE),0)</f>
        <v>0</v>
      </c>
      <c r="Y810" s="109">
        <f>IFERROR(VLOOKUP($K810,Dic!$H$7:$J$716,3,FALSE) + VLOOKUP($K810,Dic!$H$7:$K$716,4,FALSE),0)</f>
        <v>0</v>
      </c>
      <c r="Z810" s="109">
        <f t="shared" si="142"/>
        <v>0</v>
      </c>
      <c r="AA810" s="109">
        <f t="shared" si="143"/>
        <v>0</v>
      </c>
      <c r="AB810" s="109">
        <f t="shared" si="144"/>
        <v>0</v>
      </c>
      <c r="AC810" s="109">
        <f t="shared" si="145"/>
        <v>0</v>
      </c>
      <c r="AD810" s="109">
        <f t="shared" si="146"/>
        <v>0</v>
      </c>
      <c r="AE810" s="109">
        <f t="shared" si="147"/>
        <v>0</v>
      </c>
      <c r="AF810" s="109">
        <f t="shared" si="148"/>
        <v>0</v>
      </c>
    </row>
    <row r="811" spans="1:32" ht="15" thickBot="1">
      <c r="A811">
        <v>2026</v>
      </c>
      <c r="B811" s="104" t="s">
        <v>857</v>
      </c>
      <c r="C811" s="104" t="s">
        <v>944</v>
      </c>
      <c r="D811" s="105" t="s">
        <v>6</v>
      </c>
      <c r="E811" s="105" t="s">
        <v>20</v>
      </c>
      <c r="F811" s="106">
        <v>0</v>
      </c>
      <c r="G811" s="105" t="s">
        <v>1093</v>
      </c>
      <c r="H811" s="105" t="s">
        <v>369</v>
      </c>
      <c r="I811" s="105" t="s">
        <v>370</v>
      </c>
      <c r="J811" s="106" t="s">
        <v>522</v>
      </c>
      <c r="K811" s="107">
        <v>37337</v>
      </c>
      <c r="L811" s="105" t="s">
        <v>1342</v>
      </c>
      <c r="M811" s="108">
        <v>0</v>
      </c>
      <c r="N811" s="109">
        <f>IFERROR(VLOOKUP(K811,Ene!H816:J1525,3,FALSE) + VLOOKUP(K811,Ene!H816:K1525,4,FALSE),0)</f>
        <v>0</v>
      </c>
      <c r="O811" s="109">
        <f>IFERROR(VLOOKUP($K811,Feb!$H$7:$J$716,3,FALSE) + VLOOKUP($K811,Feb!$H$7:$K$716,4,FALSE),0)</f>
        <v>0</v>
      </c>
      <c r="P811" s="109">
        <f>IFERROR(VLOOKUP($K811,Mar!$H$7:$J$716,3,FALSE) + VLOOKUP($K811,Mar!$H$7:$K$716,4,FALSE),0)</f>
        <v>0</v>
      </c>
      <c r="Q811" s="109">
        <f>IFERROR(VLOOKUP($K811,Abr!$H$7:$J$716,3,FALSE) + VLOOKUP($K811,Abr!$H$7:$K$716,4,FALSE),0)</f>
        <v>0</v>
      </c>
      <c r="R811" s="109">
        <f>IFERROR(VLOOKUP($K811,May!$H$7:$J$716,3,FALSE) + VLOOKUP($K811,May!$H$7:$K$716,4,FALSE),0)</f>
        <v>0</v>
      </c>
      <c r="S811" s="109">
        <f>IFERROR(VLOOKUP($K811,Jun!$H$7:$J$716,3,FALSE) + VLOOKUP($K811,Jun!$H$7:$K$716,4,FALSE),0)</f>
        <v>0</v>
      </c>
      <c r="T811" s="109">
        <f>IFERROR(VLOOKUP($K811,Jul!$H$7:$J$716,3,FALSE) + VLOOKUP($K811,Jul!$H$7:$K$716,4,FALSE),0)</f>
        <v>0</v>
      </c>
      <c r="U811" s="109">
        <f>IFERROR(VLOOKUP($K811,Ago!$H$7:$J$716,3,FALSE) + VLOOKUP($K811,Ago!$H$7:$K$716,4,FALSE),0)</f>
        <v>0</v>
      </c>
      <c r="V811" s="109">
        <f>IFERROR(VLOOKUP($K811,Set!$H$7:$J$716,3,FALSE) + VLOOKUP($K811,Set!$H$7:$K$716,4,FALSE),0)</f>
        <v>0</v>
      </c>
      <c r="W811" s="109">
        <f>IFERROR(VLOOKUP($K811,Oct!$H$7:$J$716,3,FALSE) + VLOOKUP($K811,Oct!$H$7:$K$716,4,FALSE),0)</f>
        <v>0</v>
      </c>
      <c r="X811" s="109">
        <f>IFERROR(VLOOKUP($K811,Nov!$H$7:$J$716,3,FALSE) + VLOOKUP($K811,Nov!$H$7:$K$716,4,FALSE),0)</f>
        <v>0</v>
      </c>
      <c r="Y811" s="109">
        <f>IFERROR(VLOOKUP($K811,Dic!$H$7:$J$716,3,FALSE) + VLOOKUP($K811,Dic!$H$7:$K$716,4,FALSE),0)</f>
        <v>0</v>
      </c>
      <c r="Z811" s="109">
        <f t="shared" si="142"/>
        <v>0</v>
      </c>
      <c r="AA811" s="109">
        <f t="shared" si="143"/>
        <v>0</v>
      </c>
      <c r="AB811" s="109">
        <f t="shared" si="144"/>
        <v>0</v>
      </c>
      <c r="AC811" s="109">
        <f t="shared" si="145"/>
        <v>0</v>
      </c>
      <c r="AD811" s="109">
        <f t="shared" si="146"/>
        <v>0</v>
      </c>
      <c r="AE811" s="109">
        <f t="shared" si="147"/>
        <v>0</v>
      </c>
      <c r="AF811" s="109">
        <f t="shared" si="148"/>
        <v>0</v>
      </c>
    </row>
    <row r="812" spans="1:32" ht="15" thickBot="1">
      <c r="A812">
        <v>2026</v>
      </c>
      <c r="B812" s="104" t="s">
        <v>857</v>
      </c>
      <c r="C812" s="104" t="s">
        <v>920</v>
      </c>
      <c r="D812" s="105" t="s">
        <v>6</v>
      </c>
      <c r="E812" s="105" t="s">
        <v>7</v>
      </c>
      <c r="F812" s="106">
        <v>0</v>
      </c>
      <c r="G812" s="105" t="s">
        <v>1093</v>
      </c>
      <c r="H812" s="105" t="s">
        <v>369</v>
      </c>
      <c r="I812" s="105" t="s">
        <v>370</v>
      </c>
      <c r="J812" s="106" t="s">
        <v>522</v>
      </c>
      <c r="K812" s="107">
        <v>37354</v>
      </c>
      <c r="L812" s="105" t="s">
        <v>1343</v>
      </c>
      <c r="M812" s="108">
        <v>0</v>
      </c>
      <c r="N812" s="109">
        <f>IFERROR(VLOOKUP(K812,Ene!H817:J1526,3,FALSE) + VLOOKUP(K812,Ene!H817:K1526,4,FALSE),0)</f>
        <v>0</v>
      </c>
      <c r="O812" s="109">
        <f>IFERROR(VLOOKUP($K812,Feb!$H$7:$J$716,3,FALSE) + VLOOKUP($K812,Feb!$H$7:$K$716,4,FALSE),0)</f>
        <v>0</v>
      </c>
      <c r="P812" s="109">
        <f>IFERROR(VLOOKUP($K812,Mar!$H$7:$J$716,3,FALSE) + VLOOKUP($K812,Mar!$H$7:$K$716,4,FALSE),0)</f>
        <v>0</v>
      </c>
      <c r="Q812" s="109">
        <f>IFERROR(VLOOKUP($K812,Abr!$H$7:$J$716,3,FALSE) + VLOOKUP($K812,Abr!$H$7:$K$716,4,FALSE),0)</f>
        <v>0</v>
      </c>
      <c r="R812" s="109">
        <f>IFERROR(VLOOKUP($K812,May!$H$7:$J$716,3,FALSE) + VLOOKUP($K812,May!$H$7:$K$716,4,FALSE),0)</f>
        <v>0</v>
      </c>
      <c r="S812" s="109">
        <f>IFERROR(VLOOKUP($K812,Jun!$H$7:$J$716,3,FALSE) + VLOOKUP($K812,Jun!$H$7:$K$716,4,FALSE),0)</f>
        <v>0</v>
      </c>
      <c r="T812" s="109">
        <f>IFERROR(VLOOKUP($K812,Jul!$H$7:$J$716,3,FALSE) + VLOOKUP($K812,Jul!$H$7:$K$716,4,FALSE),0)</f>
        <v>0</v>
      </c>
      <c r="U812" s="109">
        <f>IFERROR(VLOOKUP($K812,Ago!$H$7:$J$716,3,FALSE) + VLOOKUP($K812,Ago!$H$7:$K$716,4,FALSE),0)</f>
        <v>0</v>
      </c>
      <c r="V812" s="109">
        <f>IFERROR(VLOOKUP($K812,Set!$H$7:$J$716,3,FALSE) + VLOOKUP($K812,Set!$H$7:$K$716,4,FALSE),0)</f>
        <v>0</v>
      </c>
      <c r="W812" s="109">
        <f>IFERROR(VLOOKUP($K812,Oct!$H$7:$J$716,3,FALSE) + VLOOKUP($K812,Oct!$H$7:$K$716,4,FALSE),0)</f>
        <v>0</v>
      </c>
      <c r="X812" s="109">
        <f>IFERROR(VLOOKUP($K812,Nov!$H$7:$J$716,3,FALSE) + VLOOKUP($K812,Nov!$H$7:$K$716,4,FALSE),0)</f>
        <v>0</v>
      </c>
      <c r="Y812" s="109">
        <f>IFERROR(VLOOKUP($K812,Dic!$H$7:$J$716,3,FALSE) + VLOOKUP($K812,Dic!$H$7:$K$716,4,FALSE),0)</f>
        <v>0</v>
      </c>
      <c r="Z812" s="109">
        <f t="shared" si="142"/>
        <v>0</v>
      </c>
      <c r="AA812" s="109">
        <f t="shared" si="143"/>
        <v>0</v>
      </c>
      <c r="AB812" s="109">
        <f t="shared" si="144"/>
        <v>0</v>
      </c>
      <c r="AC812" s="109">
        <f t="shared" si="145"/>
        <v>0</v>
      </c>
      <c r="AD812" s="109">
        <f t="shared" si="146"/>
        <v>0</v>
      </c>
      <c r="AE812" s="109">
        <f t="shared" si="147"/>
        <v>0</v>
      </c>
      <c r="AF812" s="109">
        <f t="shared" si="148"/>
        <v>0</v>
      </c>
    </row>
    <row r="813" spans="1:32" ht="15" thickBot="1">
      <c r="A813">
        <v>2026</v>
      </c>
      <c r="B813" s="104" t="s">
        <v>857</v>
      </c>
      <c r="C813" s="104" t="s">
        <v>920</v>
      </c>
      <c r="D813" s="105" t="s">
        <v>6</v>
      </c>
      <c r="E813" s="105" t="s">
        <v>7</v>
      </c>
      <c r="F813" s="106">
        <v>0</v>
      </c>
      <c r="G813" s="105" t="s">
        <v>1093</v>
      </c>
      <c r="H813" s="105" t="s">
        <v>369</v>
      </c>
      <c r="I813" s="105" t="s">
        <v>370</v>
      </c>
      <c r="J813" s="106" t="s">
        <v>522</v>
      </c>
      <c r="K813" s="107">
        <v>37359</v>
      </c>
      <c r="L813" s="105" t="s">
        <v>1344</v>
      </c>
      <c r="M813" s="108">
        <v>0</v>
      </c>
      <c r="N813" s="109">
        <f>IFERROR(VLOOKUP(K813,Ene!H818:J1527,3,FALSE) + VLOOKUP(K813,Ene!H818:K1527,4,FALSE),0)</f>
        <v>0</v>
      </c>
      <c r="O813" s="109">
        <f>IFERROR(VLOOKUP($K813,Feb!$H$7:$J$716,3,FALSE) + VLOOKUP($K813,Feb!$H$7:$K$716,4,FALSE),0)</f>
        <v>0</v>
      </c>
      <c r="P813" s="109">
        <f>IFERROR(VLOOKUP($K813,Mar!$H$7:$J$716,3,FALSE) + VLOOKUP($K813,Mar!$H$7:$K$716,4,FALSE),0)</f>
        <v>0</v>
      </c>
      <c r="Q813" s="109">
        <f>IFERROR(VLOOKUP($K813,Abr!$H$7:$J$716,3,FALSE) + VLOOKUP($K813,Abr!$H$7:$K$716,4,FALSE),0)</f>
        <v>0</v>
      </c>
      <c r="R813" s="109">
        <f>IFERROR(VLOOKUP($K813,May!$H$7:$J$716,3,FALSE) + VLOOKUP($K813,May!$H$7:$K$716,4,FALSE),0)</f>
        <v>0</v>
      </c>
      <c r="S813" s="109">
        <f>IFERROR(VLOOKUP($K813,Jun!$H$7:$J$716,3,FALSE) + VLOOKUP($K813,Jun!$H$7:$K$716,4,FALSE),0)</f>
        <v>0</v>
      </c>
      <c r="T813" s="109">
        <f>IFERROR(VLOOKUP($K813,Jul!$H$7:$J$716,3,FALSE) + VLOOKUP($K813,Jul!$H$7:$K$716,4,FALSE),0)</f>
        <v>0</v>
      </c>
      <c r="U813" s="109">
        <f>IFERROR(VLOOKUP($K813,Ago!$H$7:$J$716,3,FALSE) + VLOOKUP($K813,Ago!$H$7:$K$716,4,FALSE),0)</f>
        <v>0</v>
      </c>
      <c r="V813" s="109">
        <f>IFERROR(VLOOKUP($K813,Set!$H$7:$J$716,3,FALSE) + VLOOKUP($K813,Set!$H$7:$K$716,4,FALSE),0)</f>
        <v>0</v>
      </c>
      <c r="W813" s="109">
        <f>IFERROR(VLOOKUP($K813,Oct!$H$7:$J$716,3,FALSE) + VLOOKUP($K813,Oct!$H$7:$K$716,4,FALSE),0)</f>
        <v>0</v>
      </c>
      <c r="X813" s="109">
        <f>IFERROR(VLOOKUP($K813,Nov!$H$7:$J$716,3,FALSE) + VLOOKUP($K813,Nov!$H$7:$K$716,4,FALSE),0)</f>
        <v>0</v>
      </c>
      <c r="Y813" s="109">
        <f>IFERROR(VLOOKUP($K813,Dic!$H$7:$J$716,3,FALSE) + VLOOKUP($K813,Dic!$H$7:$K$716,4,FALSE),0)</f>
        <v>0</v>
      </c>
      <c r="Z813" s="109">
        <f t="shared" si="142"/>
        <v>0</v>
      </c>
      <c r="AA813" s="109">
        <f t="shared" si="143"/>
        <v>0</v>
      </c>
      <c r="AB813" s="109">
        <f t="shared" si="144"/>
        <v>0</v>
      </c>
      <c r="AC813" s="109">
        <f t="shared" si="145"/>
        <v>0</v>
      </c>
      <c r="AD813" s="109">
        <f t="shared" si="146"/>
        <v>0</v>
      </c>
      <c r="AE813" s="109">
        <f t="shared" si="147"/>
        <v>0</v>
      </c>
      <c r="AF813" s="109">
        <f t="shared" si="148"/>
        <v>0</v>
      </c>
    </row>
    <row r="814" spans="1:32" ht="15" thickBot="1">
      <c r="A814">
        <v>2026</v>
      </c>
      <c r="B814" s="104" t="s">
        <v>857</v>
      </c>
      <c r="C814" s="104" t="s">
        <v>1061</v>
      </c>
      <c r="D814" s="105" t="s">
        <v>18</v>
      </c>
      <c r="E814" s="105" t="s">
        <v>19</v>
      </c>
      <c r="F814" s="106">
        <v>0</v>
      </c>
      <c r="G814" s="105" t="s">
        <v>1093</v>
      </c>
      <c r="H814" s="105" t="s">
        <v>369</v>
      </c>
      <c r="I814" s="105" t="s">
        <v>370</v>
      </c>
      <c r="J814" s="106" t="s">
        <v>13</v>
      </c>
      <c r="K814" s="107">
        <v>37409</v>
      </c>
      <c r="L814" s="105" t="s">
        <v>1345</v>
      </c>
      <c r="M814" s="108">
        <v>0</v>
      </c>
      <c r="N814" s="109">
        <f>IFERROR(VLOOKUP(K814,Ene!H819:J1528,3,FALSE) + VLOOKUP(K814,Ene!H819:K1528,4,FALSE),0)</f>
        <v>0</v>
      </c>
      <c r="O814" s="109">
        <f>IFERROR(VLOOKUP($K814,Feb!$H$7:$J$716,3,FALSE) + VLOOKUP($K814,Feb!$H$7:$K$716,4,FALSE),0)</f>
        <v>0</v>
      </c>
      <c r="P814" s="109">
        <f>IFERROR(VLOOKUP($K814,Mar!$H$7:$J$716,3,FALSE) + VLOOKUP($K814,Mar!$H$7:$K$716,4,FALSE),0)</f>
        <v>0</v>
      </c>
      <c r="Q814" s="109">
        <f>IFERROR(VLOOKUP($K814,Abr!$H$7:$J$716,3,FALSE) + VLOOKUP($K814,Abr!$H$7:$K$716,4,FALSE),0)</f>
        <v>0</v>
      </c>
      <c r="R814" s="109">
        <f>IFERROR(VLOOKUP($K814,May!$H$7:$J$716,3,FALSE) + VLOOKUP($K814,May!$H$7:$K$716,4,FALSE),0)</f>
        <v>0</v>
      </c>
      <c r="S814" s="109">
        <f>IFERROR(VLOOKUP($K814,Jun!$H$7:$J$716,3,FALSE) + VLOOKUP($K814,Jun!$H$7:$K$716,4,FALSE),0)</f>
        <v>0</v>
      </c>
      <c r="T814" s="109">
        <f>IFERROR(VLOOKUP($K814,Jul!$H$7:$J$716,3,FALSE) + VLOOKUP($K814,Jul!$H$7:$K$716,4,FALSE),0)</f>
        <v>0</v>
      </c>
      <c r="U814" s="109">
        <f>IFERROR(VLOOKUP($K814,Ago!$H$7:$J$716,3,FALSE) + VLOOKUP($K814,Ago!$H$7:$K$716,4,FALSE),0)</f>
        <v>0</v>
      </c>
      <c r="V814" s="109">
        <f>IFERROR(VLOOKUP($K814,Set!$H$7:$J$716,3,FALSE) + VLOOKUP($K814,Set!$H$7:$K$716,4,FALSE),0)</f>
        <v>0</v>
      </c>
      <c r="W814" s="109">
        <f>IFERROR(VLOOKUP($K814,Oct!$H$7:$J$716,3,FALSE) + VLOOKUP($K814,Oct!$H$7:$K$716,4,FALSE),0)</f>
        <v>0</v>
      </c>
      <c r="X814" s="109">
        <f>IFERROR(VLOOKUP($K814,Nov!$H$7:$J$716,3,FALSE) + VLOOKUP($K814,Nov!$H$7:$K$716,4,FALSE),0)</f>
        <v>0</v>
      </c>
      <c r="Y814" s="109">
        <f>IFERROR(VLOOKUP($K814,Dic!$H$7:$J$716,3,FALSE) + VLOOKUP($K814,Dic!$H$7:$K$716,4,FALSE),0)</f>
        <v>0</v>
      </c>
      <c r="Z814" s="109">
        <f t="shared" si="142"/>
        <v>0</v>
      </c>
      <c r="AA814" s="109">
        <f t="shared" si="143"/>
        <v>0</v>
      </c>
      <c r="AB814" s="109">
        <f t="shared" si="144"/>
        <v>0</v>
      </c>
      <c r="AC814" s="109">
        <f t="shared" si="145"/>
        <v>0</v>
      </c>
      <c r="AD814" s="109">
        <f t="shared" si="146"/>
        <v>0</v>
      </c>
      <c r="AE814" s="109">
        <f t="shared" si="147"/>
        <v>0</v>
      </c>
      <c r="AF814" s="109">
        <f t="shared" si="148"/>
        <v>0</v>
      </c>
    </row>
    <row r="815" spans="1:32" ht="15" thickBot="1">
      <c r="A815">
        <v>2026</v>
      </c>
      <c r="B815" s="104" t="s">
        <v>857</v>
      </c>
      <c r="C815" s="104" t="s">
        <v>925</v>
      </c>
      <c r="D815" s="105" t="s">
        <v>6</v>
      </c>
      <c r="E815" s="105" t="s">
        <v>22</v>
      </c>
      <c r="F815" s="106">
        <v>0</v>
      </c>
      <c r="G815" s="105" t="s">
        <v>1093</v>
      </c>
      <c r="H815" s="105" t="s">
        <v>369</v>
      </c>
      <c r="I815" s="105" t="s">
        <v>370</v>
      </c>
      <c r="J815" s="106" t="s">
        <v>13</v>
      </c>
      <c r="K815" s="107">
        <v>37410</v>
      </c>
      <c r="L815" s="105" t="s">
        <v>1346</v>
      </c>
      <c r="M815" s="108">
        <v>0</v>
      </c>
      <c r="N815" s="109">
        <f>IFERROR(VLOOKUP(K815,Ene!H820:J1529,3,FALSE) + VLOOKUP(K815,Ene!H820:K1529,4,FALSE),0)</f>
        <v>0</v>
      </c>
      <c r="O815" s="109">
        <f>IFERROR(VLOOKUP($K815,Feb!$H$7:$J$716,3,FALSE) + VLOOKUP($K815,Feb!$H$7:$K$716,4,FALSE),0)</f>
        <v>0</v>
      </c>
      <c r="P815" s="109">
        <f>IFERROR(VLOOKUP($K815,Mar!$H$7:$J$716,3,FALSE) + VLOOKUP($K815,Mar!$H$7:$K$716,4,FALSE),0)</f>
        <v>0</v>
      </c>
      <c r="Q815" s="109">
        <f>IFERROR(VLOOKUP($K815,Abr!$H$7:$J$716,3,FALSE) + VLOOKUP($K815,Abr!$H$7:$K$716,4,FALSE),0)</f>
        <v>0</v>
      </c>
      <c r="R815" s="109">
        <f>IFERROR(VLOOKUP($K815,May!$H$7:$J$716,3,FALSE) + VLOOKUP($K815,May!$H$7:$K$716,4,FALSE),0)</f>
        <v>0</v>
      </c>
      <c r="S815" s="109">
        <f>IFERROR(VLOOKUP($K815,Jun!$H$7:$J$716,3,FALSE) + VLOOKUP($K815,Jun!$H$7:$K$716,4,FALSE),0)</f>
        <v>0</v>
      </c>
      <c r="T815" s="109">
        <f>IFERROR(VLOOKUP($K815,Jul!$H$7:$J$716,3,FALSE) + VLOOKUP($K815,Jul!$H$7:$K$716,4,FALSE),0)</f>
        <v>0</v>
      </c>
      <c r="U815" s="109">
        <f>IFERROR(VLOOKUP($K815,Ago!$H$7:$J$716,3,FALSE) + VLOOKUP($K815,Ago!$H$7:$K$716,4,FALSE),0)</f>
        <v>0</v>
      </c>
      <c r="V815" s="109">
        <f>IFERROR(VLOOKUP($K815,Set!$H$7:$J$716,3,FALSE) + VLOOKUP($K815,Set!$H$7:$K$716,4,FALSE),0)</f>
        <v>0</v>
      </c>
      <c r="W815" s="109">
        <f>IFERROR(VLOOKUP($K815,Oct!$H$7:$J$716,3,FALSE) + VLOOKUP($K815,Oct!$H$7:$K$716,4,FALSE),0)</f>
        <v>0</v>
      </c>
      <c r="X815" s="109">
        <f>IFERROR(VLOOKUP($K815,Nov!$H$7:$J$716,3,FALSE) + VLOOKUP($K815,Nov!$H$7:$K$716,4,FALSE),0)</f>
        <v>0</v>
      </c>
      <c r="Y815" s="109">
        <f>IFERROR(VLOOKUP($K815,Dic!$H$7:$J$716,3,FALSE) + VLOOKUP($K815,Dic!$H$7:$K$716,4,FALSE),0)</f>
        <v>0</v>
      </c>
      <c r="Z815" s="109">
        <f t="shared" si="142"/>
        <v>0</v>
      </c>
      <c r="AA815" s="109">
        <f t="shared" si="143"/>
        <v>0</v>
      </c>
      <c r="AB815" s="109">
        <f t="shared" si="144"/>
        <v>0</v>
      </c>
      <c r="AC815" s="109">
        <f t="shared" si="145"/>
        <v>0</v>
      </c>
      <c r="AD815" s="109">
        <f t="shared" si="146"/>
        <v>0</v>
      </c>
      <c r="AE815" s="109">
        <f t="shared" si="147"/>
        <v>0</v>
      </c>
      <c r="AF815" s="109">
        <f t="shared" si="148"/>
        <v>0</v>
      </c>
    </row>
    <row r="816" spans="1:32" ht="15" thickBot="1">
      <c r="A816">
        <v>2026</v>
      </c>
      <c r="B816" s="104" t="s">
        <v>857</v>
      </c>
      <c r="C816" s="104" t="s">
        <v>944</v>
      </c>
      <c r="D816" s="105" t="s">
        <v>6</v>
      </c>
      <c r="E816" s="105" t="s">
        <v>20</v>
      </c>
      <c r="F816" s="106">
        <v>0</v>
      </c>
      <c r="G816" s="105" t="s">
        <v>1093</v>
      </c>
      <c r="H816" s="105" t="s">
        <v>369</v>
      </c>
      <c r="I816" s="105" t="s">
        <v>370</v>
      </c>
      <c r="J816" s="106" t="s">
        <v>522</v>
      </c>
      <c r="K816" s="107">
        <v>37468</v>
      </c>
      <c r="L816" s="105" t="s">
        <v>1347</v>
      </c>
      <c r="M816" s="108">
        <v>0</v>
      </c>
      <c r="N816" s="109">
        <f>IFERROR(VLOOKUP(K816,Ene!H821:J1530,3,FALSE) + VLOOKUP(K816,Ene!H821:K1530,4,FALSE),0)</f>
        <v>0</v>
      </c>
      <c r="O816" s="109">
        <f>IFERROR(VLOOKUP($K816,Feb!$H$7:$J$716,3,FALSE) + VLOOKUP($K816,Feb!$H$7:$K$716,4,FALSE),0)</f>
        <v>0</v>
      </c>
      <c r="P816" s="109">
        <f>IFERROR(VLOOKUP($K816,Mar!$H$7:$J$716,3,FALSE) + VLOOKUP($K816,Mar!$H$7:$K$716,4,FALSE),0)</f>
        <v>0</v>
      </c>
      <c r="Q816" s="109">
        <f>IFERROR(VLOOKUP($K816,Abr!$H$7:$J$716,3,FALSE) + VLOOKUP($K816,Abr!$H$7:$K$716,4,FALSE),0)</f>
        <v>0</v>
      </c>
      <c r="R816" s="109">
        <f>IFERROR(VLOOKUP($K816,May!$H$7:$J$716,3,FALSE) + VLOOKUP($K816,May!$H$7:$K$716,4,FALSE),0)</f>
        <v>0</v>
      </c>
      <c r="S816" s="109">
        <f>IFERROR(VLOOKUP($K816,Jun!$H$7:$J$716,3,FALSE) + VLOOKUP($K816,Jun!$H$7:$K$716,4,FALSE),0)</f>
        <v>0</v>
      </c>
      <c r="T816" s="109">
        <f>IFERROR(VLOOKUP($K816,Jul!$H$7:$J$716,3,FALSE) + VLOOKUP($K816,Jul!$H$7:$K$716,4,FALSE),0)</f>
        <v>0</v>
      </c>
      <c r="U816" s="109">
        <f>IFERROR(VLOOKUP($K816,Ago!$H$7:$J$716,3,FALSE) + VLOOKUP($K816,Ago!$H$7:$K$716,4,FALSE),0)</f>
        <v>0</v>
      </c>
      <c r="V816" s="109">
        <f>IFERROR(VLOOKUP($K816,Set!$H$7:$J$716,3,FALSE) + VLOOKUP($K816,Set!$H$7:$K$716,4,FALSE),0)</f>
        <v>0</v>
      </c>
      <c r="W816" s="109">
        <f>IFERROR(VLOOKUP($K816,Oct!$H$7:$J$716,3,FALSE) + VLOOKUP($K816,Oct!$H$7:$K$716,4,FALSE),0)</f>
        <v>0</v>
      </c>
      <c r="X816" s="109">
        <f>IFERROR(VLOOKUP($K816,Nov!$H$7:$J$716,3,FALSE) + VLOOKUP($K816,Nov!$H$7:$K$716,4,FALSE),0)</f>
        <v>0</v>
      </c>
      <c r="Y816" s="109">
        <f>IFERROR(VLOOKUP($K816,Dic!$H$7:$J$716,3,FALSE) + VLOOKUP($K816,Dic!$H$7:$K$716,4,FALSE),0)</f>
        <v>0</v>
      </c>
      <c r="Z816" s="109">
        <f t="shared" si="142"/>
        <v>0</v>
      </c>
      <c r="AA816" s="109">
        <f t="shared" si="143"/>
        <v>0</v>
      </c>
      <c r="AB816" s="109">
        <f t="shared" si="144"/>
        <v>0</v>
      </c>
      <c r="AC816" s="109">
        <f t="shared" si="145"/>
        <v>0</v>
      </c>
      <c r="AD816" s="109">
        <f t="shared" si="146"/>
        <v>0</v>
      </c>
      <c r="AE816" s="109">
        <f t="shared" si="147"/>
        <v>0</v>
      </c>
      <c r="AF816" s="109">
        <f t="shared" si="148"/>
        <v>0</v>
      </c>
    </row>
    <row r="817" spans="1:32" ht="15" thickBot="1">
      <c r="A817">
        <v>2026</v>
      </c>
      <c r="B817" s="104" t="s">
        <v>857</v>
      </c>
      <c r="C817" s="104" t="s">
        <v>920</v>
      </c>
      <c r="D817" s="105" t="s">
        <v>6</v>
      </c>
      <c r="E817" s="105" t="s">
        <v>7</v>
      </c>
      <c r="F817" s="106">
        <v>0</v>
      </c>
      <c r="G817" s="105" t="s">
        <v>1093</v>
      </c>
      <c r="H817" s="105" t="s">
        <v>369</v>
      </c>
      <c r="I817" s="105" t="s">
        <v>370</v>
      </c>
      <c r="J817" s="106" t="s">
        <v>522</v>
      </c>
      <c r="K817" s="107">
        <v>37469</v>
      </c>
      <c r="L817" s="105" t="s">
        <v>1348</v>
      </c>
      <c r="M817" s="108">
        <v>0</v>
      </c>
      <c r="N817" s="109">
        <f>IFERROR(VLOOKUP(K817,Ene!H822:J1531,3,FALSE) + VLOOKUP(K817,Ene!H822:K1531,4,FALSE),0)</f>
        <v>0</v>
      </c>
      <c r="O817" s="109">
        <f>IFERROR(VLOOKUP($K817,Feb!$H$7:$J$716,3,FALSE) + VLOOKUP($K817,Feb!$H$7:$K$716,4,FALSE),0)</f>
        <v>0</v>
      </c>
      <c r="P817" s="109">
        <f>IFERROR(VLOOKUP($K817,Mar!$H$7:$J$716,3,FALSE) + VLOOKUP($K817,Mar!$H$7:$K$716,4,FALSE),0)</f>
        <v>0</v>
      </c>
      <c r="Q817" s="109">
        <f>IFERROR(VLOOKUP($K817,Abr!$H$7:$J$716,3,FALSE) + VLOOKUP($K817,Abr!$H$7:$K$716,4,FALSE),0)</f>
        <v>0</v>
      </c>
      <c r="R817" s="109">
        <f>IFERROR(VLOOKUP($K817,May!$H$7:$J$716,3,FALSE) + VLOOKUP($K817,May!$H$7:$K$716,4,FALSE),0)</f>
        <v>0</v>
      </c>
      <c r="S817" s="109">
        <f>IFERROR(VLOOKUP($K817,Jun!$H$7:$J$716,3,FALSE) + VLOOKUP($K817,Jun!$H$7:$K$716,4,FALSE),0)</f>
        <v>0</v>
      </c>
      <c r="T817" s="109">
        <f>IFERROR(VLOOKUP($K817,Jul!$H$7:$J$716,3,FALSE) + VLOOKUP($K817,Jul!$H$7:$K$716,4,FALSE),0)</f>
        <v>0</v>
      </c>
      <c r="U817" s="109">
        <f>IFERROR(VLOOKUP($K817,Ago!$H$7:$J$716,3,FALSE) + VLOOKUP($K817,Ago!$H$7:$K$716,4,FALSE),0)</f>
        <v>0</v>
      </c>
      <c r="V817" s="109">
        <f>IFERROR(VLOOKUP($K817,Set!$H$7:$J$716,3,FALSE) + VLOOKUP($K817,Set!$H$7:$K$716,4,FALSE),0)</f>
        <v>0</v>
      </c>
      <c r="W817" s="109">
        <f>IFERROR(VLOOKUP($K817,Oct!$H$7:$J$716,3,FALSE) + VLOOKUP($K817,Oct!$H$7:$K$716,4,FALSE),0)</f>
        <v>0</v>
      </c>
      <c r="X817" s="109">
        <f>IFERROR(VLOOKUP($K817,Nov!$H$7:$J$716,3,FALSE) + VLOOKUP($K817,Nov!$H$7:$K$716,4,FALSE),0)</f>
        <v>0</v>
      </c>
      <c r="Y817" s="109">
        <f>IFERROR(VLOOKUP($K817,Dic!$H$7:$J$716,3,FALSE) + VLOOKUP($K817,Dic!$H$7:$K$716,4,FALSE),0)</f>
        <v>0</v>
      </c>
      <c r="Z817" s="109">
        <f t="shared" si="142"/>
        <v>0</v>
      </c>
      <c r="AA817" s="109">
        <f t="shared" si="143"/>
        <v>0</v>
      </c>
      <c r="AB817" s="109">
        <f t="shared" si="144"/>
        <v>0</v>
      </c>
      <c r="AC817" s="109">
        <f t="shared" si="145"/>
        <v>0</v>
      </c>
      <c r="AD817" s="109">
        <f t="shared" si="146"/>
        <v>0</v>
      </c>
      <c r="AE817" s="109">
        <f t="shared" si="147"/>
        <v>0</v>
      </c>
      <c r="AF817" s="109">
        <f t="shared" si="148"/>
        <v>0</v>
      </c>
    </row>
    <row r="818" spans="1:32" ht="15" thickBot="1">
      <c r="A818">
        <v>2026</v>
      </c>
      <c r="B818" s="104" t="s">
        <v>924</v>
      </c>
      <c r="C818" s="104" t="s">
        <v>974</v>
      </c>
      <c r="D818" s="105" t="s">
        <v>6</v>
      </c>
      <c r="E818" s="105" t="s">
        <v>99</v>
      </c>
      <c r="F818" s="106">
        <v>870</v>
      </c>
      <c r="G818" s="105" t="s">
        <v>375</v>
      </c>
      <c r="H818" s="105" t="s">
        <v>55</v>
      </c>
      <c r="I818" s="105" t="s">
        <v>99</v>
      </c>
      <c r="J818" s="106" t="s">
        <v>8</v>
      </c>
      <c r="K818" s="107">
        <v>37475</v>
      </c>
      <c r="L818" s="105" t="s">
        <v>1349</v>
      </c>
      <c r="M818" s="108">
        <v>0</v>
      </c>
      <c r="N818" s="109">
        <f>IFERROR(VLOOKUP(K818,Ene!H823:J1532,3,FALSE) + VLOOKUP(K818,Ene!H823:K1532,4,FALSE),0)</f>
        <v>0</v>
      </c>
      <c r="O818" s="109">
        <f>IFERROR(VLOOKUP($K818,Feb!$H$7:$J$716,3,FALSE) + VLOOKUP($K818,Feb!$H$7:$K$716,4,FALSE),0)</f>
        <v>0</v>
      </c>
      <c r="P818" s="109">
        <f>IFERROR(VLOOKUP($K818,Mar!$H$7:$J$716,3,FALSE) + VLOOKUP($K818,Mar!$H$7:$K$716,4,FALSE),0)</f>
        <v>0</v>
      </c>
      <c r="Q818" s="109">
        <f>IFERROR(VLOOKUP($K818,Abr!$H$7:$J$716,3,FALSE) + VLOOKUP($K818,Abr!$H$7:$K$716,4,FALSE),0)</f>
        <v>0</v>
      </c>
      <c r="R818" s="109">
        <f>IFERROR(VLOOKUP($K818,May!$H$7:$J$716,3,FALSE) + VLOOKUP($K818,May!$H$7:$K$716,4,FALSE),0)</f>
        <v>0</v>
      </c>
      <c r="S818" s="109">
        <f>IFERROR(VLOOKUP($K818,Jun!$H$7:$J$716,3,FALSE) + VLOOKUP($K818,Jun!$H$7:$K$716,4,FALSE),0)</f>
        <v>0</v>
      </c>
      <c r="T818" s="109">
        <f>IFERROR(VLOOKUP($K818,Jul!$H$7:$J$716,3,FALSE) + VLOOKUP($K818,Jul!$H$7:$K$716,4,FALSE),0)</f>
        <v>0</v>
      </c>
      <c r="U818" s="109">
        <f>IFERROR(VLOOKUP($K818,Ago!$H$7:$J$716,3,FALSE) + VLOOKUP($K818,Ago!$H$7:$K$716,4,FALSE),0)</f>
        <v>0</v>
      </c>
      <c r="V818" s="109">
        <f>IFERROR(VLOOKUP($K818,Set!$H$7:$J$716,3,FALSE) + VLOOKUP($K818,Set!$H$7:$K$716,4,FALSE),0)</f>
        <v>0</v>
      </c>
      <c r="W818" s="109">
        <f>IFERROR(VLOOKUP($K818,Oct!$H$7:$J$716,3,FALSE) + VLOOKUP($K818,Oct!$H$7:$K$716,4,FALSE),0)</f>
        <v>0</v>
      </c>
      <c r="X818" s="109">
        <f>IFERROR(VLOOKUP($K818,Nov!$H$7:$J$716,3,FALSE) + VLOOKUP($K818,Nov!$H$7:$K$716,4,FALSE),0)</f>
        <v>0</v>
      </c>
      <c r="Y818" s="109">
        <f>IFERROR(VLOOKUP($K818,Dic!$H$7:$J$716,3,FALSE) + VLOOKUP($K818,Dic!$H$7:$K$716,4,FALSE),0)</f>
        <v>0</v>
      </c>
      <c r="Z818" s="109">
        <f t="shared" si="142"/>
        <v>0</v>
      </c>
      <c r="AA818" s="109">
        <f t="shared" si="143"/>
        <v>0</v>
      </c>
      <c r="AB818" s="109">
        <f t="shared" si="144"/>
        <v>0</v>
      </c>
      <c r="AC818" s="109">
        <f t="shared" si="145"/>
        <v>0</v>
      </c>
      <c r="AD818" s="109">
        <f t="shared" si="146"/>
        <v>0</v>
      </c>
      <c r="AE818" s="109">
        <f t="shared" si="147"/>
        <v>0</v>
      </c>
      <c r="AF818" s="109">
        <f t="shared" si="148"/>
        <v>0</v>
      </c>
    </row>
    <row r="819" spans="1:32" ht="15" thickBot="1">
      <c r="A819">
        <v>2026</v>
      </c>
      <c r="B819" s="104" t="s">
        <v>857</v>
      </c>
      <c r="C819" s="104" t="s">
        <v>944</v>
      </c>
      <c r="D819" s="105" t="s">
        <v>6</v>
      </c>
      <c r="E819" s="105" t="s">
        <v>20</v>
      </c>
      <c r="F819" s="106">
        <v>0</v>
      </c>
      <c r="G819" s="105" t="s">
        <v>1093</v>
      </c>
      <c r="H819" s="105" t="s">
        <v>369</v>
      </c>
      <c r="I819" s="105" t="s">
        <v>370</v>
      </c>
      <c r="J819" s="106" t="s">
        <v>13</v>
      </c>
      <c r="K819" s="107">
        <v>37488</v>
      </c>
      <c r="L819" s="105" t="s">
        <v>1350</v>
      </c>
      <c r="M819" s="108">
        <v>0</v>
      </c>
      <c r="N819" s="109">
        <f>IFERROR(VLOOKUP(K819,Ene!H824:J1533,3,FALSE) + VLOOKUP(K819,Ene!H824:K1533,4,FALSE),0)</f>
        <v>0</v>
      </c>
      <c r="O819" s="109">
        <f>IFERROR(VLOOKUP($K819,Feb!$H$7:$J$716,3,FALSE) + VLOOKUP($K819,Feb!$H$7:$K$716,4,FALSE),0)</f>
        <v>0</v>
      </c>
      <c r="P819" s="109">
        <f>IFERROR(VLOOKUP($K819,Mar!$H$7:$J$716,3,FALSE) + VLOOKUP($K819,Mar!$H$7:$K$716,4,FALSE),0)</f>
        <v>0</v>
      </c>
      <c r="Q819" s="109">
        <f>IFERROR(VLOOKUP($K819,Abr!$H$7:$J$716,3,FALSE) + VLOOKUP($K819,Abr!$H$7:$K$716,4,FALSE),0)</f>
        <v>0</v>
      </c>
      <c r="R819" s="109">
        <f>IFERROR(VLOOKUP($K819,May!$H$7:$J$716,3,FALSE) + VLOOKUP($K819,May!$H$7:$K$716,4,FALSE),0)</f>
        <v>0</v>
      </c>
      <c r="S819" s="109">
        <f>IFERROR(VLOOKUP($K819,Jun!$H$7:$J$716,3,FALSE) + VLOOKUP($K819,Jun!$H$7:$K$716,4,FALSE),0)</f>
        <v>0</v>
      </c>
      <c r="T819" s="109">
        <f>IFERROR(VLOOKUP($K819,Jul!$H$7:$J$716,3,FALSE) + VLOOKUP($K819,Jul!$H$7:$K$716,4,FALSE),0)</f>
        <v>0</v>
      </c>
      <c r="U819" s="109">
        <f>IFERROR(VLOOKUP($K819,Ago!$H$7:$J$716,3,FALSE) + VLOOKUP($K819,Ago!$H$7:$K$716,4,FALSE),0)</f>
        <v>0</v>
      </c>
      <c r="V819" s="109">
        <f>IFERROR(VLOOKUP($K819,Set!$H$7:$J$716,3,FALSE) + VLOOKUP($K819,Set!$H$7:$K$716,4,FALSE),0)</f>
        <v>0</v>
      </c>
      <c r="W819" s="109">
        <f>IFERROR(VLOOKUP($K819,Oct!$H$7:$J$716,3,FALSE) + VLOOKUP($K819,Oct!$H$7:$K$716,4,FALSE),0)</f>
        <v>0</v>
      </c>
      <c r="X819" s="109">
        <f>IFERROR(VLOOKUP($K819,Nov!$H$7:$J$716,3,FALSE) + VLOOKUP($K819,Nov!$H$7:$K$716,4,FALSE),0)</f>
        <v>0</v>
      </c>
      <c r="Y819" s="109">
        <f>IFERROR(VLOOKUP($K819,Dic!$H$7:$J$716,3,FALSE) + VLOOKUP($K819,Dic!$H$7:$K$716,4,FALSE),0)</f>
        <v>0</v>
      </c>
      <c r="Z819" s="109">
        <f t="shared" si="142"/>
        <v>0</v>
      </c>
      <c r="AA819" s="109">
        <f t="shared" si="143"/>
        <v>0</v>
      </c>
      <c r="AB819" s="109">
        <f t="shared" si="144"/>
        <v>0</v>
      </c>
      <c r="AC819" s="109">
        <f t="shared" si="145"/>
        <v>0</v>
      </c>
      <c r="AD819" s="109">
        <f t="shared" si="146"/>
        <v>0</v>
      </c>
      <c r="AE819" s="109">
        <f t="shared" si="147"/>
        <v>0</v>
      </c>
      <c r="AF819" s="109">
        <f t="shared" si="148"/>
        <v>0</v>
      </c>
    </row>
    <row r="820" spans="1:32" ht="15" thickBot="1">
      <c r="A820">
        <v>2026</v>
      </c>
      <c r="B820" s="104" t="s">
        <v>857</v>
      </c>
      <c r="C820" s="104" t="s">
        <v>943</v>
      </c>
      <c r="D820" s="105" t="s">
        <v>6</v>
      </c>
      <c r="E820" s="105" t="s">
        <v>41</v>
      </c>
      <c r="F820" s="106">
        <v>0</v>
      </c>
      <c r="G820" s="105" t="s">
        <v>1093</v>
      </c>
      <c r="H820" s="105" t="s">
        <v>369</v>
      </c>
      <c r="I820" s="105" t="s">
        <v>370</v>
      </c>
      <c r="J820" s="106" t="s">
        <v>13</v>
      </c>
      <c r="K820" s="107">
        <v>37498</v>
      </c>
      <c r="L820" s="105" t="s">
        <v>1351</v>
      </c>
      <c r="M820" s="108">
        <v>0</v>
      </c>
      <c r="N820" s="109">
        <f>IFERROR(VLOOKUP(K820,Ene!H825:J1534,3,FALSE) + VLOOKUP(K820,Ene!H825:K1534,4,FALSE),0)</f>
        <v>0</v>
      </c>
      <c r="O820" s="109">
        <f>IFERROR(VLOOKUP($K820,Feb!$H$7:$J$716,3,FALSE) + VLOOKUP($K820,Feb!$H$7:$K$716,4,FALSE),0)</f>
        <v>0</v>
      </c>
      <c r="P820" s="109">
        <f>IFERROR(VLOOKUP($K820,Mar!$H$7:$J$716,3,FALSE) + VLOOKUP($K820,Mar!$H$7:$K$716,4,FALSE),0)</f>
        <v>0</v>
      </c>
      <c r="Q820" s="109">
        <f>IFERROR(VLOOKUP($K820,Abr!$H$7:$J$716,3,FALSE) + VLOOKUP($K820,Abr!$H$7:$K$716,4,FALSE),0)</f>
        <v>0</v>
      </c>
      <c r="R820" s="109">
        <f>IFERROR(VLOOKUP($K820,May!$H$7:$J$716,3,FALSE) + VLOOKUP($K820,May!$H$7:$K$716,4,FALSE),0)</f>
        <v>0</v>
      </c>
      <c r="S820" s="109">
        <f>IFERROR(VLOOKUP($K820,Jun!$H$7:$J$716,3,FALSE) + VLOOKUP($K820,Jun!$H$7:$K$716,4,FALSE),0)</f>
        <v>0</v>
      </c>
      <c r="T820" s="109">
        <f>IFERROR(VLOOKUP($K820,Jul!$H$7:$J$716,3,FALSE) + VLOOKUP($K820,Jul!$H$7:$K$716,4,FALSE),0)</f>
        <v>0</v>
      </c>
      <c r="U820" s="109">
        <f>IFERROR(VLOOKUP($K820,Ago!$H$7:$J$716,3,FALSE) + VLOOKUP($K820,Ago!$H$7:$K$716,4,FALSE),0)</f>
        <v>0</v>
      </c>
      <c r="V820" s="109">
        <f>IFERROR(VLOOKUP($K820,Set!$H$7:$J$716,3,FALSE) + VLOOKUP($K820,Set!$H$7:$K$716,4,FALSE),0)</f>
        <v>0</v>
      </c>
      <c r="W820" s="109">
        <f>IFERROR(VLOOKUP($K820,Oct!$H$7:$J$716,3,FALSE) + VLOOKUP($K820,Oct!$H$7:$K$716,4,FALSE),0)</f>
        <v>0</v>
      </c>
      <c r="X820" s="109">
        <f>IFERROR(VLOOKUP($K820,Nov!$H$7:$J$716,3,FALSE) + VLOOKUP($K820,Nov!$H$7:$K$716,4,FALSE),0)</f>
        <v>0</v>
      </c>
      <c r="Y820" s="109">
        <f>IFERROR(VLOOKUP($K820,Dic!$H$7:$J$716,3,FALSE) + VLOOKUP($K820,Dic!$H$7:$K$716,4,FALSE),0)</f>
        <v>0</v>
      </c>
      <c r="Z820" s="109">
        <f t="shared" si="142"/>
        <v>0</v>
      </c>
      <c r="AA820" s="109">
        <f t="shared" si="143"/>
        <v>0</v>
      </c>
      <c r="AB820" s="109">
        <f t="shared" si="144"/>
        <v>0</v>
      </c>
      <c r="AC820" s="109">
        <f t="shared" si="145"/>
        <v>0</v>
      </c>
      <c r="AD820" s="109">
        <f t="shared" si="146"/>
        <v>0</v>
      </c>
      <c r="AE820" s="109">
        <f t="shared" si="147"/>
        <v>0</v>
      </c>
      <c r="AF820" s="109">
        <f t="shared" si="148"/>
        <v>0</v>
      </c>
    </row>
    <row r="821" spans="1:32" ht="15" thickBot="1">
      <c r="A821">
        <v>2026</v>
      </c>
      <c r="B821" s="104" t="s">
        <v>857</v>
      </c>
      <c r="C821" s="104" t="s">
        <v>944</v>
      </c>
      <c r="D821" s="105" t="s">
        <v>6</v>
      </c>
      <c r="E821" s="105" t="s">
        <v>20</v>
      </c>
      <c r="F821" s="106">
        <v>0</v>
      </c>
      <c r="G821" s="105" t="s">
        <v>1093</v>
      </c>
      <c r="H821" s="105" t="s">
        <v>369</v>
      </c>
      <c r="I821" s="105" t="s">
        <v>370</v>
      </c>
      <c r="J821" s="106" t="s">
        <v>13</v>
      </c>
      <c r="K821" s="107">
        <v>37560</v>
      </c>
      <c r="L821" s="105" t="s">
        <v>1352</v>
      </c>
      <c r="M821" s="108">
        <v>0</v>
      </c>
      <c r="N821" s="109">
        <f>IFERROR(VLOOKUP(K821,Ene!H826:J1535,3,FALSE) + VLOOKUP(K821,Ene!H826:K1535,4,FALSE),0)</f>
        <v>0</v>
      </c>
      <c r="O821" s="109">
        <f>IFERROR(VLOOKUP($K821,Feb!$H$7:$J$716,3,FALSE) + VLOOKUP($K821,Feb!$H$7:$K$716,4,FALSE),0)</f>
        <v>0</v>
      </c>
      <c r="P821" s="109">
        <f>IFERROR(VLOOKUP($K821,Mar!$H$7:$J$716,3,FALSE) + VLOOKUP($K821,Mar!$H$7:$K$716,4,FALSE),0)</f>
        <v>0</v>
      </c>
      <c r="Q821" s="109">
        <f>IFERROR(VLOOKUP($K821,Abr!$H$7:$J$716,3,FALSE) + VLOOKUP($K821,Abr!$H$7:$K$716,4,FALSE),0)</f>
        <v>0</v>
      </c>
      <c r="R821" s="109">
        <f>IFERROR(VLOOKUP($K821,May!$H$7:$J$716,3,FALSE) + VLOOKUP($K821,May!$H$7:$K$716,4,FALSE),0)</f>
        <v>0</v>
      </c>
      <c r="S821" s="109">
        <f>IFERROR(VLOOKUP($K821,Jun!$H$7:$J$716,3,FALSE) + VLOOKUP($K821,Jun!$H$7:$K$716,4,FALSE),0)</f>
        <v>0</v>
      </c>
      <c r="T821" s="109">
        <f>IFERROR(VLOOKUP($K821,Jul!$H$7:$J$716,3,FALSE) + VLOOKUP($K821,Jul!$H$7:$K$716,4,FALSE),0)</f>
        <v>0</v>
      </c>
      <c r="U821" s="109">
        <f>IFERROR(VLOOKUP($K821,Ago!$H$7:$J$716,3,FALSE) + VLOOKUP($K821,Ago!$H$7:$K$716,4,FALSE),0)</f>
        <v>0</v>
      </c>
      <c r="V821" s="109">
        <f>IFERROR(VLOOKUP($K821,Set!$H$7:$J$716,3,FALSE) + VLOOKUP($K821,Set!$H$7:$K$716,4,FALSE),0)</f>
        <v>0</v>
      </c>
      <c r="W821" s="109">
        <f>IFERROR(VLOOKUP($K821,Oct!$H$7:$J$716,3,FALSE) + VLOOKUP($K821,Oct!$H$7:$K$716,4,FALSE),0)</f>
        <v>0</v>
      </c>
      <c r="X821" s="109">
        <f>IFERROR(VLOOKUP($K821,Nov!$H$7:$J$716,3,FALSE) + VLOOKUP($K821,Nov!$H$7:$K$716,4,FALSE),0)</f>
        <v>0</v>
      </c>
      <c r="Y821" s="109">
        <f>IFERROR(VLOOKUP($K821,Dic!$H$7:$J$716,3,FALSE) + VLOOKUP($K821,Dic!$H$7:$K$716,4,FALSE),0)</f>
        <v>0</v>
      </c>
      <c r="Z821" s="109">
        <f t="shared" si="142"/>
        <v>0</v>
      </c>
      <c r="AA821" s="109">
        <f t="shared" si="143"/>
        <v>0</v>
      </c>
      <c r="AB821" s="109">
        <f t="shared" si="144"/>
        <v>0</v>
      </c>
      <c r="AC821" s="109">
        <f t="shared" si="145"/>
        <v>0</v>
      </c>
      <c r="AD821" s="109">
        <f t="shared" si="146"/>
        <v>0</v>
      </c>
      <c r="AE821" s="109">
        <f t="shared" si="147"/>
        <v>0</v>
      </c>
      <c r="AF821" s="109">
        <f t="shared" si="148"/>
        <v>0</v>
      </c>
    </row>
    <row r="822" spans="1:32" ht="15" thickBot="1">
      <c r="A822">
        <v>2026</v>
      </c>
      <c r="B822" s="104" t="s">
        <v>857</v>
      </c>
      <c r="C822" s="104" t="s">
        <v>925</v>
      </c>
      <c r="D822" s="105" t="s">
        <v>6</v>
      </c>
      <c r="E822" s="105" t="s">
        <v>22</v>
      </c>
      <c r="F822" s="106">
        <v>0</v>
      </c>
      <c r="G822" s="105" t="s">
        <v>1093</v>
      </c>
      <c r="H822" s="105" t="s">
        <v>369</v>
      </c>
      <c r="I822" s="105" t="s">
        <v>370</v>
      </c>
      <c r="J822" s="106" t="s">
        <v>522</v>
      </c>
      <c r="K822" s="107">
        <v>37561</v>
      </c>
      <c r="L822" s="105" t="s">
        <v>1353</v>
      </c>
      <c r="M822" s="108">
        <v>0</v>
      </c>
      <c r="N822" s="109">
        <f>IFERROR(VLOOKUP(K822,Ene!H827:J1536,3,FALSE) + VLOOKUP(K822,Ene!H827:K1536,4,FALSE),0)</f>
        <v>0</v>
      </c>
      <c r="O822" s="109">
        <f>IFERROR(VLOOKUP($K822,Feb!$H$7:$J$716,3,FALSE) + VLOOKUP($K822,Feb!$H$7:$K$716,4,FALSE),0)</f>
        <v>0</v>
      </c>
      <c r="P822" s="109">
        <f>IFERROR(VLOOKUP($K822,Mar!$H$7:$J$716,3,FALSE) + VLOOKUP($K822,Mar!$H$7:$K$716,4,FALSE),0)</f>
        <v>0</v>
      </c>
      <c r="Q822" s="109">
        <f>IFERROR(VLOOKUP($K822,Abr!$H$7:$J$716,3,FALSE) + VLOOKUP($K822,Abr!$H$7:$K$716,4,FALSE),0)</f>
        <v>0</v>
      </c>
      <c r="R822" s="109">
        <f>IFERROR(VLOOKUP($K822,May!$H$7:$J$716,3,FALSE) + VLOOKUP($K822,May!$H$7:$K$716,4,FALSE),0)</f>
        <v>0</v>
      </c>
      <c r="S822" s="109">
        <f>IFERROR(VLOOKUP($K822,Jun!$H$7:$J$716,3,FALSE) + VLOOKUP($K822,Jun!$H$7:$K$716,4,FALSE),0)</f>
        <v>0</v>
      </c>
      <c r="T822" s="109">
        <f>IFERROR(VLOOKUP($K822,Jul!$H$7:$J$716,3,FALSE) + VLOOKUP($K822,Jul!$H$7:$K$716,4,FALSE),0)</f>
        <v>0</v>
      </c>
      <c r="U822" s="109">
        <f>IFERROR(VLOOKUP($K822,Ago!$H$7:$J$716,3,FALSE) + VLOOKUP($K822,Ago!$H$7:$K$716,4,FALSE),0)</f>
        <v>0</v>
      </c>
      <c r="V822" s="109">
        <f>IFERROR(VLOOKUP($K822,Set!$H$7:$J$716,3,FALSE) + VLOOKUP($K822,Set!$H$7:$K$716,4,FALSE),0)</f>
        <v>0</v>
      </c>
      <c r="W822" s="109">
        <f>IFERROR(VLOOKUP($K822,Oct!$H$7:$J$716,3,FALSE) + VLOOKUP($K822,Oct!$H$7:$K$716,4,FALSE),0)</f>
        <v>0</v>
      </c>
      <c r="X822" s="109">
        <f>IFERROR(VLOOKUP($K822,Nov!$H$7:$J$716,3,FALSE) + VLOOKUP($K822,Nov!$H$7:$K$716,4,FALSE),0)</f>
        <v>0</v>
      </c>
      <c r="Y822" s="109">
        <f>IFERROR(VLOOKUP($K822,Dic!$H$7:$J$716,3,FALSE) + VLOOKUP($K822,Dic!$H$7:$K$716,4,FALSE),0)</f>
        <v>0</v>
      </c>
      <c r="Z822" s="109">
        <f t="shared" si="142"/>
        <v>0</v>
      </c>
      <c r="AA822" s="109">
        <f t="shared" si="143"/>
        <v>0</v>
      </c>
      <c r="AB822" s="109">
        <f t="shared" si="144"/>
        <v>0</v>
      </c>
      <c r="AC822" s="109">
        <f t="shared" si="145"/>
        <v>0</v>
      </c>
      <c r="AD822" s="109">
        <f t="shared" si="146"/>
        <v>0</v>
      </c>
      <c r="AE822" s="109">
        <f t="shared" si="147"/>
        <v>0</v>
      </c>
      <c r="AF822" s="109">
        <f t="shared" si="148"/>
        <v>0</v>
      </c>
    </row>
    <row r="823" spans="1:32" ht="15" thickBot="1">
      <c r="A823">
        <v>2026</v>
      </c>
      <c r="B823" s="104" t="s">
        <v>857</v>
      </c>
      <c r="C823" s="104" t="s">
        <v>920</v>
      </c>
      <c r="D823" s="105" t="s">
        <v>6</v>
      </c>
      <c r="E823" s="105" t="s">
        <v>7</v>
      </c>
      <c r="F823" s="106">
        <v>0</v>
      </c>
      <c r="G823" s="105" t="s">
        <v>1093</v>
      </c>
      <c r="H823" s="105" t="s">
        <v>369</v>
      </c>
      <c r="I823" s="105" t="s">
        <v>370</v>
      </c>
      <c r="J823" s="106" t="s">
        <v>13</v>
      </c>
      <c r="K823" s="107">
        <v>37614</v>
      </c>
      <c r="L823" s="105" t="s">
        <v>1354</v>
      </c>
      <c r="M823" s="108">
        <v>0</v>
      </c>
      <c r="N823" s="109">
        <f>IFERROR(VLOOKUP(K823,Ene!H828:J1537,3,FALSE) + VLOOKUP(K823,Ene!H828:K1537,4,FALSE),0)</f>
        <v>0</v>
      </c>
      <c r="O823" s="109">
        <f>IFERROR(VLOOKUP($K823,Feb!$H$7:$J$716,3,FALSE) + VLOOKUP($K823,Feb!$H$7:$K$716,4,FALSE),0)</f>
        <v>0</v>
      </c>
      <c r="P823" s="109">
        <f>IFERROR(VLOOKUP($K823,Mar!$H$7:$J$716,3,FALSE) + VLOOKUP($K823,Mar!$H$7:$K$716,4,FALSE),0)</f>
        <v>0</v>
      </c>
      <c r="Q823" s="109">
        <f>IFERROR(VLOOKUP($K823,Abr!$H$7:$J$716,3,FALSE) + VLOOKUP($K823,Abr!$H$7:$K$716,4,FALSE),0)</f>
        <v>0</v>
      </c>
      <c r="R823" s="109">
        <f>IFERROR(VLOOKUP($K823,May!$H$7:$J$716,3,FALSE) + VLOOKUP($K823,May!$H$7:$K$716,4,FALSE),0)</f>
        <v>0</v>
      </c>
      <c r="S823" s="109">
        <f>IFERROR(VLOOKUP($K823,Jun!$H$7:$J$716,3,FALSE) + VLOOKUP($K823,Jun!$H$7:$K$716,4,FALSE),0)</f>
        <v>0</v>
      </c>
      <c r="T823" s="109">
        <f>IFERROR(VLOOKUP($K823,Jul!$H$7:$J$716,3,FALSE) + VLOOKUP($K823,Jul!$H$7:$K$716,4,FALSE),0)</f>
        <v>0</v>
      </c>
      <c r="U823" s="109">
        <f>IFERROR(VLOOKUP($K823,Ago!$H$7:$J$716,3,FALSE) + VLOOKUP($K823,Ago!$H$7:$K$716,4,FALSE),0)</f>
        <v>0</v>
      </c>
      <c r="V823" s="109">
        <f>IFERROR(VLOOKUP($K823,Set!$H$7:$J$716,3,FALSE) + VLOOKUP($K823,Set!$H$7:$K$716,4,FALSE),0)</f>
        <v>0</v>
      </c>
      <c r="W823" s="109">
        <f>IFERROR(VLOOKUP($K823,Oct!$H$7:$J$716,3,FALSE) + VLOOKUP($K823,Oct!$H$7:$K$716,4,FALSE),0)</f>
        <v>0</v>
      </c>
      <c r="X823" s="109">
        <f>IFERROR(VLOOKUP($K823,Nov!$H$7:$J$716,3,FALSE) + VLOOKUP($K823,Nov!$H$7:$K$716,4,FALSE),0)</f>
        <v>0</v>
      </c>
      <c r="Y823" s="109">
        <f>IFERROR(VLOOKUP($K823,Dic!$H$7:$J$716,3,FALSE) + VLOOKUP($K823,Dic!$H$7:$K$716,4,FALSE),0)</f>
        <v>0</v>
      </c>
      <c r="Z823" s="109">
        <f t="shared" si="142"/>
        <v>0</v>
      </c>
      <c r="AA823" s="109">
        <f t="shared" si="143"/>
        <v>0</v>
      </c>
      <c r="AB823" s="109">
        <f t="shared" si="144"/>
        <v>0</v>
      </c>
      <c r="AC823" s="109">
        <f t="shared" si="145"/>
        <v>0</v>
      </c>
      <c r="AD823" s="109">
        <f t="shared" si="146"/>
        <v>0</v>
      </c>
      <c r="AE823" s="109">
        <f t="shared" si="147"/>
        <v>0</v>
      </c>
      <c r="AF823" s="109">
        <f t="shared" si="148"/>
        <v>0</v>
      </c>
    </row>
    <row r="824" spans="1:32" ht="15" thickBot="1">
      <c r="A824">
        <v>2026</v>
      </c>
      <c r="B824" s="104" t="s">
        <v>857</v>
      </c>
      <c r="C824" s="104" t="s">
        <v>1061</v>
      </c>
      <c r="D824" s="105" t="s">
        <v>18</v>
      </c>
      <c r="E824" s="105" t="s">
        <v>19</v>
      </c>
      <c r="F824" s="106">
        <v>0</v>
      </c>
      <c r="G824" s="105" t="s">
        <v>1093</v>
      </c>
      <c r="H824" s="105" t="s">
        <v>369</v>
      </c>
      <c r="I824" s="105" t="s">
        <v>370</v>
      </c>
      <c r="J824" s="106" t="s">
        <v>9</v>
      </c>
      <c r="K824" s="107">
        <v>37705</v>
      </c>
      <c r="L824" s="105" t="s">
        <v>1355</v>
      </c>
      <c r="M824" s="108">
        <v>0</v>
      </c>
      <c r="N824" s="109">
        <f>IFERROR(VLOOKUP(K824,Ene!H829:J1538,3,FALSE) + VLOOKUP(K824,Ene!H829:K1538,4,FALSE),0)</f>
        <v>0</v>
      </c>
      <c r="O824" s="109">
        <f>IFERROR(VLOOKUP($K824,Feb!$H$7:$J$716,3,FALSE) + VLOOKUP($K824,Feb!$H$7:$K$716,4,FALSE),0)</f>
        <v>0</v>
      </c>
      <c r="P824" s="109">
        <f>IFERROR(VLOOKUP($K824,Mar!$H$7:$J$716,3,FALSE) + VLOOKUP($K824,Mar!$H$7:$K$716,4,FALSE),0)</f>
        <v>0</v>
      </c>
      <c r="Q824" s="109">
        <f>IFERROR(VLOOKUP($K824,Abr!$H$7:$J$716,3,FALSE) + VLOOKUP($K824,Abr!$H$7:$K$716,4,FALSE),0)</f>
        <v>0</v>
      </c>
      <c r="R824" s="109">
        <f>IFERROR(VLOOKUP($K824,May!$H$7:$J$716,3,FALSE) + VLOOKUP($K824,May!$H$7:$K$716,4,FALSE),0)</f>
        <v>0</v>
      </c>
      <c r="S824" s="109">
        <f>IFERROR(VLOOKUP($K824,Jun!$H$7:$J$716,3,FALSE) + VLOOKUP($K824,Jun!$H$7:$K$716,4,FALSE),0)</f>
        <v>0</v>
      </c>
      <c r="T824" s="109">
        <f>IFERROR(VLOOKUP($K824,Jul!$H$7:$J$716,3,FALSE) + VLOOKUP($K824,Jul!$H$7:$K$716,4,FALSE),0)</f>
        <v>0</v>
      </c>
      <c r="U824" s="109">
        <f>IFERROR(VLOOKUP($K824,Ago!$H$7:$J$716,3,FALSE) + VLOOKUP($K824,Ago!$H$7:$K$716,4,FALSE),0)</f>
        <v>0</v>
      </c>
      <c r="V824" s="109">
        <f>IFERROR(VLOOKUP($K824,Set!$H$7:$J$716,3,FALSE) + VLOOKUP($K824,Set!$H$7:$K$716,4,FALSE),0)</f>
        <v>0</v>
      </c>
      <c r="W824" s="109">
        <f>IFERROR(VLOOKUP($K824,Oct!$H$7:$J$716,3,FALSE) + VLOOKUP($K824,Oct!$H$7:$K$716,4,FALSE),0)</f>
        <v>0</v>
      </c>
      <c r="X824" s="109">
        <f>IFERROR(VLOOKUP($K824,Nov!$H$7:$J$716,3,FALSE) + VLOOKUP($K824,Nov!$H$7:$K$716,4,FALSE),0)</f>
        <v>0</v>
      </c>
      <c r="Y824" s="109">
        <f>IFERROR(VLOOKUP($K824,Dic!$H$7:$J$716,3,FALSE) + VLOOKUP($K824,Dic!$H$7:$K$716,4,FALSE),0)</f>
        <v>0</v>
      </c>
      <c r="Z824" s="109">
        <f t="shared" si="142"/>
        <v>0</v>
      </c>
      <c r="AA824" s="109">
        <f t="shared" si="143"/>
        <v>0</v>
      </c>
      <c r="AB824" s="109">
        <f t="shared" si="144"/>
        <v>0</v>
      </c>
      <c r="AC824" s="109">
        <f t="shared" si="145"/>
        <v>0</v>
      </c>
      <c r="AD824" s="109">
        <f t="shared" si="146"/>
        <v>0</v>
      </c>
      <c r="AE824" s="109">
        <f t="shared" si="147"/>
        <v>0</v>
      </c>
      <c r="AF824" s="109">
        <f t="shared" si="148"/>
        <v>0</v>
      </c>
    </row>
    <row r="825" spans="1:32" ht="15" thickBot="1">
      <c r="A825">
        <v>2026</v>
      </c>
      <c r="B825" s="104" t="s">
        <v>857</v>
      </c>
      <c r="C825" s="104" t="s">
        <v>1061</v>
      </c>
      <c r="D825" s="105" t="s">
        <v>18</v>
      </c>
      <c r="E825" s="105" t="s">
        <v>19</v>
      </c>
      <c r="F825" s="106">
        <v>0</v>
      </c>
      <c r="G825" s="105" t="s">
        <v>1093</v>
      </c>
      <c r="H825" s="105" t="s">
        <v>369</v>
      </c>
      <c r="I825" s="105" t="s">
        <v>370</v>
      </c>
      <c r="J825" s="106" t="s">
        <v>671</v>
      </c>
      <c r="K825" s="107">
        <v>37783</v>
      </c>
      <c r="L825" s="105" t="s">
        <v>1356</v>
      </c>
      <c r="M825" s="108">
        <v>0</v>
      </c>
      <c r="N825" s="109">
        <f>IFERROR(VLOOKUP(K825,Ene!H830:J1539,3,FALSE) + VLOOKUP(K825,Ene!H830:K1539,4,FALSE),0)</f>
        <v>0</v>
      </c>
      <c r="O825" s="109">
        <f>IFERROR(VLOOKUP($K825,Feb!$H$7:$J$716,3,FALSE) + VLOOKUP($K825,Feb!$H$7:$K$716,4,FALSE),0)</f>
        <v>0</v>
      </c>
      <c r="P825" s="109">
        <f>IFERROR(VLOOKUP($K825,Mar!$H$7:$J$716,3,FALSE) + VLOOKUP($K825,Mar!$H$7:$K$716,4,FALSE),0)</f>
        <v>0</v>
      </c>
      <c r="Q825" s="109">
        <f>IFERROR(VLOOKUP($K825,Abr!$H$7:$J$716,3,FALSE) + VLOOKUP($K825,Abr!$H$7:$K$716,4,FALSE),0)</f>
        <v>0</v>
      </c>
      <c r="R825" s="109">
        <f>IFERROR(VLOOKUP($K825,May!$H$7:$J$716,3,FALSE) + VLOOKUP($K825,May!$H$7:$K$716,4,FALSE),0)</f>
        <v>0</v>
      </c>
      <c r="S825" s="109">
        <f>IFERROR(VLOOKUP($K825,Jun!$H$7:$J$716,3,FALSE) + VLOOKUP($K825,Jun!$H$7:$K$716,4,FALSE),0)</f>
        <v>0</v>
      </c>
      <c r="T825" s="109">
        <f>IFERROR(VLOOKUP($K825,Jul!$H$7:$J$716,3,FALSE) + VLOOKUP($K825,Jul!$H$7:$K$716,4,FALSE),0)</f>
        <v>0</v>
      </c>
      <c r="U825" s="109">
        <f>IFERROR(VLOOKUP($K825,Ago!$H$7:$J$716,3,FALSE) + VLOOKUP($K825,Ago!$H$7:$K$716,4,FALSE),0)</f>
        <v>0</v>
      </c>
      <c r="V825" s="109">
        <f>IFERROR(VLOOKUP($K825,Set!$H$7:$J$716,3,FALSE) + VLOOKUP($K825,Set!$H$7:$K$716,4,FALSE),0)</f>
        <v>0</v>
      </c>
      <c r="W825" s="109">
        <f>IFERROR(VLOOKUP($K825,Oct!$H$7:$J$716,3,FALSE) + VLOOKUP($K825,Oct!$H$7:$K$716,4,FALSE),0)</f>
        <v>0</v>
      </c>
      <c r="X825" s="109">
        <f>IFERROR(VLOOKUP($K825,Nov!$H$7:$J$716,3,FALSE) + VLOOKUP($K825,Nov!$H$7:$K$716,4,FALSE),0)</f>
        <v>0</v>
      </c>
      <c r="Y825" s="109">
        <f>IFERROR(VLOOKUP($K825,Dic!$H$7:$J$716,3,FALSE) + VLOOKUP($K825,Dic!$H$7:$K$716,4,FALSE),0)</f>
        <v>0</v>
      </c>
      <c r="Z825" s="109">
        <f t="shared" si="142"/>
        <v>0</v>
      </c>
      <c r="AA825" s="109">
        <f t="shared" si="143"/>
        <v>0</v>
      </c>
      <c r="AB825" s="109">
        <f t="shared" si="144"/>
        <v>0</v>
      </c>
      <c r="AC825" s="109">
        <f t="shared" si="145"/>
        <v>0</v>
      </c>
      <c r="AD825" s="109">
        <f t="shared" si="146"/>
        <v>0</v>
      </c>
      <c r="AE825" s="109">
        <f t="shared" si="147"/>
        <v>0</v>
      </c>
      <c r="AF825" s="109">
        <f t="shared" si="148"/>
        <v>0</v>
      </c>
    </row>
    <row r="826" spans="1:32" ht="15" thickBot="1">
      <c r="A826">
        <v>2026</v>
      </c>
      <c r="B826" s="104" t="s">
        <v>857</v>
      </c>
      <c r="C826" s="104" t="s">
        <v>925</v>
      </c>
      <c r="D826" s="105" t="s">
        <v>6</v>
      </c>
      <c r="E826" s="105" t="s">
        <v>22</v>
      </c>
      <c r="F826" s="106">
        <v>0</v>
      </c>
      <c r="G826" s="105" t="s">
        <v>1093</v>
      </c>
      <c r="H826" s="105" t="s">
        <v>369</v>
      </c>
      <c r="I826" s="105" t="s">
        <v>370</v>
      </c>
      <c r="J826" s="106" t="s">
        <v>522</v>
      </c>
      <c r="K826" s="107">
        <v>37820</v>
      </c>
      <c r="L826" s="105" t="s">
        <v>1357</v>
      </c>
      <c r="M826" s="108">
        <v>0</v>
      </c>
      <c r="N826" s="109">
        <f>IFERROR(VLOOKUP(K826,Ene!H831:J1540,3,FALSE) + VLOOKUP(K826,Ene!H831:K1540,4,FALSE),0)</f>
        <v>0</v>
      </c>
      <c r="O826" s="109">
        <f>IFERROR(VLOOKUP($K826,Feb!$H$7:$J$716,3,FALSE) + VLOOKUP($K826,Feb!$H$7:$K$716,4,FALSE),0)</f>
        <v>0</v>
      </c>
      <c r="P826" s="109">
        <f>IFERROR(VLOOKUP($K826,Mar!$H$7:$J$716,3,FALSE) + VLOOKUP($K826,Mar!$H$7:$K$716,4,FALSE),0)</f>
        <v>0</v>
      </c>
      <c r="Q826" s="109">
        <f>IFERROR(VLOOKUP($K826,Abr!$H$7:$J$716,3,FALSE) + VLOOKUP($K826,Abr!$H$7:$K$716,4,FALSE),0)</f>
        <v>0</v>
      </c>
      <c r="R826" s="109">
        <f>IFERROR(VLOOKUP($K826,May!$H$7:$J$716,3,FALSE) + VLOOKUP($K826,May!$H$7:$K$716,4,FALSE),0)</f>
        <v>0</v>
      </c>
      <c r="S826" s="109">
        <f>IFERROR(VLOOKUP($K826,Jun!$H$7:$J$716,3,FALSE) + VLOOKUP($K826,Jun!$H$7:$K$716,4,FALSE),0)</f>
        <v>0</v>
      </c>
      <c r="T826" s="109">
        <f>IFERROR(VLOOKUP($K826,Jul!$H$7:$J$716,3,FALSE) + VLOOKUP($K826,Jul!$H$7:$K$716,4,FALSE),0)</f>
        <v>0</v>
      </c>
      <c r="U826" s="109">
        <f>IFERROR(VLOOKUP($K826,Ago!$H$7:$J$716,3,FALSE) + VLOOKUP($K826,Ago!$H$7:$K$716,4,FALSE),0)</f>
        <v>0</v>
      </c>
      <c r="V826" s="109">
        <f>IFERROR(VLOOKUP($K826,Set!$H$7:$J$716,3,FALSE) + VLOOKUP($K826,Set!$H$7:$K$716,4,FALSE),0)</f>
        <v>0</v>
      </c>
      <c r="W826" s="109">
        <f>IFERROR(VLOOKUP($K826,Oct!$H$7:$J$716,3,FALSE) + VLOOKUP($K826,Oct!$H$7:$K$716,4,FALSE),0)</f>
        <v>0</v>
      </c>
      <c r="X826" s="109">
        <f>IFERROR(VLOOKUP($K826,Nov!$H$7:$J$716,3,FALSE) + VLOOKUP($K826,Nov!$H$7:$K$716,4,FALSE),0)</f>
        <v>0</v>
      </c>
      <c r="Y826" s="109">
        <f>IFERROR(VLOOKUP($K826,Dic!$H$7:$J$716,3,FALSE) + VLOOKUP($K826,Dic!$H$7:$K$716,4,FALSE),0)</f>
        <v>0</v>
      </c>
      <c r="Z826" s="109">
        <f t="shared" si="142"/>
        <v>0</v>
      </c>
      <c r="AA826" s="109">
        <f t="shared" si="143"/>
        <v>0</v>
      </c>
      <c r="AB826" s="109">
        <f t="shared" si="144"/>
        <v>0</v>
      </c>
      <c r="AC826" s="109">
        <f t="shared" si="145"/>
        <v>0</v>
      </c>
      <c r="AD826" s="109">
        <f t="shared" si="146"/>
        <v>0</v>
      </c>
      <c r="AE826" s="109">
        <f t="shared" si="147"/>
        <v>0</v>
      </c>
      <c r="AF826" s="109">
        <f t="shared" si="148"/>
        <v>0</v>
      </c>
    </row>
    <row r="827" spans="1:32" ht="15" thickBot="1">
      <c r="A827">
        <v>2026</v>
      </c>
      <c r="B827" s="104" t="s">
        <v>857</v>
      </c>
      <c r="C827" s="104" t="s">
        <v>925</v>
      </c>
      <c r="D827" s="105" t="s">
        <v>6</v>
      </c>
      <c r="E827" s="105" t="s">
        <v>22</v>
      </c>
      <c r="F827" s="106">
        <v>0</v>
      </c>
      <c r="G827" s="105" t="s">
        <v>1093</v>
      </c>
      <c r="H827" s="105" t="s">
        <v>369</v>
      </c>
      <c r="I827" s="105" t="s">
        <v>370</v>
      </c>
      <c r="J827" s="106" t="s">
        <v>522</v>
      </c>
      <c r="K827" s="107">
        <v>37886</v>
      </c>
      <c r="L827" s="105" t="s">
        <v>1358</v>
      </c>
      <c r="M827" s="108">
        <v>0</v>
      </c>
      <c r="N827" s="109">
        <f>IFERROR(VLOOKUP(K827,Ene!H832:J1541,3,FALSE) + VLOOKUP(K827,Ene!H832:K1541,4,FALSE),0)</f>
        <v>0</v>
      </c>
      <c r="O827" s="109">
        <f>IFERROR(VLOOKUP($K827,Feb!$H$7:$J$716,3,FALSE) + VLOOKUP($K827,Feb!$H$7:$K$716,4,FALSE),0)</f>
        <v>0</v>
      </c>
      <c r="P827" s="109">
        <f>IFERROR(VLOOKUP($K827,Mar!$H$7:$J$716,3,FALSE) + VLOOKUP($K827,Mar!$H$7:$K$716,4,FALSE),0)</f>
        <v>0</v>
      </c>
      <c r="Q827" s="109">
        <f>IFERROR(VLOOKUP($K827,Abr!$H$7:$J$716,3,FALSE) + VLOOKUP($K827,Abr!$H$7:$K$716,4,FALSE),0)</f>
        <v>0</v>
      </c>
      <c r="R827" s="109">
        <f>IFERROR(VLOOKUP($K827,May!$H$7:$J$716,3,FALSE) + VLOOKUP($K827,May!$H$7:$K$716,4,FALSE),0)</f>
        <v>0</v>
      </c>
      <c r="S827" s="109">
        <f>IFERROR(VLOOKUP($K827,Jun!$H$7:$J$716,3,FALSE) + VLOOKUP($K827,Jun!$H$7:$K$716,4,FALSE),0)</f>
        <v>0</v>
      </c>
      <c r="T827" s="109">
        <f>IFERROR(VLOOKUP($K827,Jul!$H$7:$J$716,3,FALSE) + VLOOKUP($K827,Jul!$H$7:$K$716,4,FALSE),0)</f>
        <v>0</v>
      </c>
      <c r="U827" s="109">
        <f>IFERROR(VLOOKUP($K827,Ago!$H$7:$J$716,3,FALSE) + VLOOKUP($K827,Ago!$H$7:$K$716,4,FALSE),0)</f>
        <v>0</v>
      </c>
      <c r="V827" s="109">
        <f>IFERROR(VLOOKUP($K827,Set!$H$7:$J$716,3,FALSE) + VLOOKUP($K827,Set!$H$7:$K$716,4,FALSE),0)</f>
        <v>0</v>
      </c>
      <c r="W827" s="109">
        <f>IFERROR(VLOOKUP($K827,Oct!$H$7:$J$716,3,FALSE) + VLOOKUP($K827,Oct!$H$7:$K$716,4,FALSE),0)</f>
        <v>0</v>
      </c>
      <c r="X827" s="109">
        <f>IFERROR(VLOOKUP($K827,Nov!$H$7:$J$716,3,FALSE) + VLOOKUP($K827,Nov!$H$7:$K$716,4,FALSE),0)</f>
        <v>0</v>
      </c>
      <c r="Y827" s="109">
        <f>IFERROR(VLOOKUP($K827,Dic!$H$7:$J$716,3,FALSE) + VLOOKUP($K827,Dic!$H$7:$K$716,4,FALSE),0)</f>
        <v>0</v>
      </c>
      <c r="Z827" s="109">
        <f t="shared" si="142"/>
        <v>0</v>
      </c>
      <c r="AA827" s="109">
        <f t="shared" si="143"/>
        <v>0</v>
      </c>
      <c r="AB827" s="109">
        <f t="shared" si="144"/>
        <v>0</v>
      </c>
      <c r="AC827" s="109">
        <f t="shared" si="145"/>
        <v>0</v>
      </c>
      <c r="AD827" s="109">
        <f t="shared" si="146"/>
        <v>0</v>
      </c>
      <c r="AE827" s="109">
        <f t="shared" si="147"/>
        <v>0</v>
      </c>
      <c r="AF827" s="109">
        <f t="shared" si="148"/>
        <v>0</v>
      </c>
    </row>
    <row r="828" spans="1:32" ht="15" thickBot="1">
      <c r="A828">
        <v>2026</v>
      </c>
      <c r="B828" s="104" t="s">
        <v>924</v>
      </c>
      <c r="C828" s="104" t="s">
        <v>1037</v>
      </c>
      <c r="D828" s="105" t="s">
        <v>14</v>
      </c>
      <c r="E828" s="105" t="s">
        <v>192</v>
      </c>
      <c r="F828" s="106">
        <v>1672</v>
      </c>
      <c r="G828" s="105" t="s">
        <v>400</v>
      </c>
      <c r="H828" s="105" t="s">
        <v>14</v>
      </c>
      <c r="I828" s="105" t="s">
        <v>192</v>
      </c>
      <c r="J828" s="106" t="s">
        <v>8</v>
      </c>
      <c r="K828" s="107">
        <v>37887</v>
      </c>
      <c r="L828" s="105" t="s">
        <v>1359</v>
      </c>
      <c r="M828" s="108">
        <v>0</v>
      </c>
      <c r="N828" s="109">
        <f>IFERROR(VLOOKUP(K828,Ene!H833:J1542,3,FALSE) + VLOOKUP(K828,Ene!H833:K1542,4,FALSE),0)</f>
        <v>0</v>
      </c>
      <c r="O828" s="109">
        <f>IFERROR(VLOOKUP($K828,Feb!$H$7:$J$716,3,FALSE) + VLOOKUP($K828,Feb!$H$7:$K$716,4,FALSE),0)</f>
        <v>0</v>
      </c>
      <c r="P828" s="109">
        <f>IFERROR(VLOOKUP($K828,Mar!$H$7:$J$716,3,FALSE) + VLOOKUP($K828,Mar!$H$7:$K$716,4,FALSE),0)</f>
        <v>0</v>
      </c>
      <c r="Q828" s="109">
        <f>IFERROR(VLOOKUP($K828,Abr!$H$7:$J$716,3,FALSE) + VLOOKUP($K828,Abr!$H$7:$K$716,4,FALSE),0)</f>
        <v>0</v>
      </c>
      <c r="R828" s="109">
        <f>IFERROR(VLOOKUP($K828,May!$H$7:$J$716,3,FALSE) + VLOOKUP($K828,May!$H$7:$K$716,4,FALSE),0)</f>
        <v>0</v>
      </c>
      <c r="S828" s="109">
        <f>IFERROR(VLOOKUP($K828,Jun!$H$7:$J$716,3,FALSE) + VLOOKUP($K828,Jun!$H$7:$K$716,4,FALSE),0)</f>
        <v>0</v>
      </c>
      <c r="T828" s="109">
        <f>IFERROR(VLOOKUP($K828,Jul!$H$7:$J$716,3,FALSE) + VLOOKUP($K828,Jul!$H$7:$K$716,4,FALSE),0)</f>
        <v>0</v>
      </c>
      <c r="U828" s="109">
        <f>IFERROR(VLOOKUP($K828,Ago!$H$7:$J$716,3,FALSE) + VLOOKUP($K828,Ago!$H$7:$K$716,4,FALSE),0)</f>
        <v>0</v>
      </c>
      <c r="V828" s="109">
        <f>IFERROR(VLOOKUP($K828,Set!$H$7:$J$716,3,FALSE) + VLOOKUP($K828,Set!$H$7:$K$716,4,FALSE),0)</f>
        <v>0</v>
      </c>
      <c r="W828" s="109">
        <f>IFERROR(VLOOKUP($K828,Oct!$H$7:$J$716,3,FALSE) + VLOOKUP($K828,Oct!$H$7:$K$716,4,FALSE),0)</f>
        <v>0</v>
      </c>
      <c r="X828" s="109">
        <f>IFERROR(VLOOKUP($K828,Nov!$H$7:$J$716,3,FALSE) + VLOOKUP($K828,Nov!$H$7:$K$716,4,FALSE),0)</f>
        <v>0</v>
      </c>
      <c r="Y828" s="109">
        <f>IFERROR(VLOOKUP($K828,Dic!$H$7:$J$716,3,FALSE) + VLOOKUP($K828,Dic!$H$7:$K$716,4,FALSE),0)</f>
        <v>0</v>
      </c>
      <c r="Z828" s="109">
        <f t="shared" si="142"/>
        <v>0</v>
      </c>
      <c r="AA828" s="109">
        <f t="shared" si="143"/>
        <v>0</v>
      </c>
      <c r="AB828" s="109">
        <f t="shared" si="144"/>
        <v>0</v>
      </c>
      <c r="AC828" s="109">
        <f t="shared" si="145"/>
        <v>0</v>
      </c>
      <c r="AD828" s="109">
        <f t="shared" si="146"/>
        <v>0</v>
      </c>
      <c r="AE828" s="109">
        <f t="shared" si="147"/>
        <v>0</v>
      </c>
      <c r="AF828" s="109">
        <f t="shared" si="148"/>
        <v>0</v>
      </c>
    </row>
    <row r="829" spans="1:32" ht="15" thickBot="1">
      <c r="A829">
        <v>2026</v>
      </c>
      <c r="B829" s="104" t="s">
        <v>857</v>
      </c>
      <c r="C829" s="104" t="s">
        <v>920</v>
      </c>
      <c r="D829" s="105" t="s">
        <v>6</v>
      </c>
      <c r="E829" s="105" t="s">
        <v>7</v>
      </c>
      <c r="F829" s="106">
        <v>0</v>
      </c>
      <c r="G829" s="105" t="s">
        <v>1093</v>
      </c>
      <c r="H829" s="105" t="s">
        <v>369</v>
      </c>
      <c r="I829" s="105" t="s">
        <v>370</v>
      </c>
      <c r="J829" s="106" t="s">
        <v>13</v>
      </c>
      <c r="K829" s="107">
        <v>37907</v>
      </c>
      <c r="L829" s="105" t="s">
        <v>1360</v>
      </c>
      <c r="M829" s="108">
        <v>0</v>
      </c>
      <c r="N829" s="109">
        <f>IFERROR(VLOOKUP(K829,Ene!H834:J1543,3,FALSE) + VLOOKUP(K829,Ene!H834:K1543,4,FALSE),0)</f>
        <v>0</v>
      </c>
      <c r="O829" s="146">
        <f>IFERROR(VLOOKUP($K829,Feb!$H$7:$J$716,3,FALSE) + VLOOKUP($K829,Feb!$H$7:$K$716,4,FALSE),0)</f>
        <v>0</v>
      </c>
      <c r="P829" s="146">
        <f>IFERROR(VLOOKUP($K829,Mar!$H$7:$J$716,3,FALSE) + VLOOKUP($K829,Mar!$H$7:$K$716,4,FALSE),0)</f>
        <v>0</v>
      </c>
      <c r="Q829" s="146">
        <f>IFERROR(VLOOKUP($K829,Abr!$H$7:$J$716,3,FALSE) + VLOOKUP($K829,Abr!$H$7:$K$716,4,FALSE),0)</f>
        <v>0</v>
      </c>
      <c r="R829" s="146">
        <f>IFERROR(VLOOKUP($K829,May!$H$7:$J$716,3,FALSE) + VLOOKUP($K829,May!$H$7:$K$716,4,FALSE),0)</f>
        <v>0</v>
      </c>
      <c r="S829" s="146">
        <f>IFERROR(VLOOKUP($K829,Jun!$H$7:$J$716,3,FALSE) + VLOOKUP($K829,Jun!$H$7:$K$716,4,FALSE),0)</f>
        <v>0</v>
      </c>
      <c r="T829" s="146">
        <f>IFERROR(VLOOKUP($K829,Jul!$H$7:$J$716,3,FALSE) + VLOOKUP($K829,Jul!$H$7:$K$716,4,FALSE),0)</f>
        <v>0</v>
      </c>
      <c r="U829" s="146">
        <f>IFERROR(VLOOKUP($K829,Ago!$H$7:$J$716,3,FALSE) + VLOOKUP($K829,Ago!$H$7:$K$716,4,FALSE),0)</f>
        <v>0</v>
      </c>
      <c r="V829" s="146">
        <f>IFERROR(VLOOKUP($K829,Set!$H$7:$J$716,3,FALSE) + VLOOKUP($K829,Set!$H$7:$K$716,4,FALSE),0)</f>
        <v>0</v>
      </c>
      <c r="W829" s="146">
        <f>IFERROR(VLOOKUP($K829,Oct!$H$7:$J$716,3,FALSE) + VLOOKUP($K829,Oct!$H$7:$K$716,4,FALSE),0)</f>
        <v>0</v>
      </c>
      <c r="X829" s="146">
        <f>IFERROR(VLOOKUP($K829,Nov!$H$7:$J$716,3,FALSE) + VLOOKUP($K829,Nov!$H$7:$K$716,4,FALSE),0)</f>
        <v>0</v>
      </c>
      <c r="Y829" s="146">
        <f>IFERROR(VLOOKUP($K829,Dic!$H$7:$J$716,3,FALSE) + VLOOKUP($K829,Dic!$H$7:$K$716,4,FALSE),0)</f>
        <v>0</v>
      </c>
      <c r="Z829" s="146">
        <f t="shared" si="142"/>
        <v>0</v>
      </c>
      <c r="AA829" s="146">
        <f t="shared" si="143"/>
        <v>0</v>
      </c>
      <c r="AB829" s="146">
        <f t="shared" si="144"/>
        <v>0</v>
      </c>
      <c r="AC829" s="146">
        <f t="shared" si="145"/>
        <v>0</v>
      </c>
      <c r="AD829" s="146">
        <f t="shared" si="146"/>
        <v>0</v>
      </c>
      <c r="AE829" s="146">
        <f t="shared" si="147"/>
        <v>0</v>
      </c>
      <c r="AF829" s="146">
        <f t="shared" si="148"/>
        <v>0</v>
      </c>
    </row>
    <row r="830" spans="1:32" ht="15" thickBot="1">
      <c r="A830">
        <v>2026</v>
      </c>
      <c r="B830" s="104" t="s">
        <v>857</v>
      </c>
      <c r="C830" s="104" t="s">
        <v>920</v>
      </c>
      <c r="D830" s="105" t="s">
        <v>6</v>
      </c>
      <c r="E830" s="105" t="s">
        <v>7</v>
      </c>
      <c r="F830" s="106">
        <v>0</v>
      </c>
      <c r="G830" s="105" t="s">
        <v>1093</v>
      </c>
      <c r="H830" s="105" t="s">
        <v>369</v>
      </c>
      <c r="I830" s="105" t="s">
        <v>370</v>
      </c>
      <c r="J830" s="106" t="s">
        <v>9</v>
      </c>
      <c r="K830" s="107">
        <v>37932</v>
      </c>
      <c r="L830" s="105" t="s">
        <v>1361</v>
      </c>
      <c r="M830" s="108">
        <v>0</v>
      </c>
      <c r="N830" s="109">
        <f>IFERROR(VLOOKUP(K830,Ene!H835:J1544,3,FALSE) + VLOOKUP(K830,Ene!H835:K1544,4,FALSE),0)</f>
        <v>0</v>
      </c>
      <c r="O830" s="146">
        <f>IFERROR(VLOOKUP($K830,Feb!$H$7:$J$716,3,FALSE) + VLOOKUP($K830,Feb!$H$7:$K$716,4,FALSE),0)</f>
        <v>0</v>
      </c>
      <c r="P830" s="146">
        <f>IFERROR(VLOOKUP($K830,Mar!$H$7:$J$716,3,FALSE) + VLOOKUP($K830,Mar!$H$7:$K$716,4,FALSE),0)</f>
        <v>0</v>
      </c>
      <c r="Q830" s="146">
        <f>IFERROR(VLOOKUP($K830,Abr!$H$7:$J$716,3,FALSE) + VLOOKUP($K830,Abr!$H$7:$K$716,4,FALSE),0)</f>
        <v>0</v>
      </c>
      <c r="R830" s="146">
        <f>IFERROR(VLOOKUP($K830,May!$H$7:$J$716,3,FALSE) + VLOOKUP($K830,May!$H$7:$K$716,4,FALSE),0)</f>
        <v>0</v>
      </c>
      <c r="S830" s="146">
        <f>IFERROR(VLOOKUP($K830,Jun!$H$7:$J$716,3,FALSE) + VLOOKUP($K830,Jun!$H$7:$K$716,4,FALSE),0)</f>
        <v>0</v>
      </c>
      <c r="T830" s="146">
        <f>IFERROR(VLOOKUP($K830,Jul!$H$7:$J$716,3,FALSE) + VLOOKUP($K830,Jul!$H$7:$K$716,4,FALSE),0)</f>
        <v>0</v>
      </c>
      <c r="U830" s="146">
        <f>IFERROR(VLOOKUP($K830,Ago!$H$7:$J$716,3,FALSE) + VLOOKUP($K830,Ago!$H$7:$K$716,4,FALSE),0)</f>
        <v>0</v>
      </c>
      <c r="V830" s="146">
        <f>IFERROR(VLOOKUP($K830,Set!$H$7:$J$716,3,FALSE) + VLOOKUP($K830,Set!$H$7:$K$716,4,FALSE),0)</f>
        <v>0</v>
      </c>
      <c r="W830" s="146">
        <f>IFERROR(VLOOKUP($K830,Oct!$H$7:$J$716,3,FALSE) + VLOOKUP($K830,Oct!$H$7:$K$716,4,FALSE),0)</f>
        <v>0</v>
      </c>
      <c r="X830" s="146">
        <f>IFERROR(VLOOKUP($K830,Nov!$H$7:$J$716,3,FALSE) + VLOOKUP($K830,Nov!$H$7:$K$716,4,FALSE),0)</f>
        <v>0</v>
      </c>
      <c r="Y830" s="146">
        <f>IFERROR(VLOOKUP($K830,Dic!$H$7:$J$716,3,FALSE) + VLOOKUP($K830,Dic!$H$7:$K$716,4,FALSE),0)</f>
        <v>0</v>
      </c>
      <c r="Z830" s="146">
        <f t="shared" si="142"/>
        <v>0</v>
      </c>
      <c r="AA830" s="146">
        <f t="shared" si="143"/>
        <v>0</v>
      </c>
      <c r="AB830" s="146">
        <f t="shared" si="144"/>
        <v>0</v>
      </c>
      <c r="AC830" s="146">
        <f t="shared" si="145"/>
        <v>0</v>
      </c>
      <c r="AD830" s="146">
        <f t="shared" si="146"/>
        <v>0</v>
      </c>
      <c r="AE830" s="146">
        <f t="shared" si="147"/>
        <v>0</v>
      </c>
      <c r="AF830" s="146">
        <f t="shared" si="148"/>
        <v>0</v>
      </c>
    </row>
    <row r="831" spans="1:32" ht="15" thickBot="1">
      <c r="A831">
        <v>2026</v>
      </c>
      <c r="B831" s="104" t="s">
        <v>857</v>
      </c>
      <c r="C831" s="104" t="s">
        <v>1039</v>
      </c>
      <c r="D831" s="105" t="s">
        <v>14</v>
      </c>
      <c r="E831" s="105" t="s">
        <v>15</v>
      </c>
      <c r="F831" s="106">
        <v>0</v>
      </c>
      <c r="G831" s="105" t="s">
        <v>1093</v>
      </c>
      <c r="H831" s="105" t="s">
        <v>369</v>
      </c>
      <c r="I831" s="105" t="s">
        <v>370</v>
      </c>
      <c r="J831" s="106" t="s">
        <v>522</v>
      </c>
      <c r="K831" s="107">
        <v>38045</v>
      </c>
      <c r="L831" s="105" t="s">
        <v>1362</v>
      </c>
      <c r="M831" s="108">
        <v>0</v>
      </c>
      <c r="N831" s="109">
        <f>IFERROR(VLOOKUP(K831,Ene!H836:J1545,3,FALSE) + VLOOKUP(K831,Ene!H836:K1545,4,FALSE),0)</f>
        <v>0</v>
      </c>
      <c r="O831" s="146">
        <f>IFERROR(VLOOKUP($K831,Feb!$H$7:$J$716,3,FALSE) + VLOOKUP($K831,Feb!$H$7:$K$716,4,FALSE),0)</f>
        <v>0</v>
      </c>
      <c r="P831" s="146">
        <f>IFERROR(VLOOKUP($K831,Mar!$H$7:$J$716,3,FALSE) + VLOOKUP($K831,Mar!$H$7:$K$716,4,FALSE),0)</f>
        <v>0</v>
      </c>
      <c r="Q831" s="146">
        <f>IFERROR(VLOOKUP($K831,Abr!$H$7:$J$716,3,FALSE) + VLOOKUP($K831,Abr!$H$7:$K$716,4,FALSE),0)</f>
        <v>0</v>
      </c>
      <c r="R831" s="146">
        <f>IFERROR(VLOOKUP($K831,May!$H$7:$J$716,3,FALSE) + VLOOKUP($K831,May!$H$7:$K$716,4,FALSE),0)</f>
        <v>0</v>
      </c>
      <c r="S831" s="146">
        <f>IFERROR(VLOOKUP($K831,Jun!$H$7:$J$716,3,FALSE) + VLOOKUP($K831,Jun!$H$7:$K$716,4,FALSE),0)</f>
        <v>0</v>
      </c>
      <c r="T831" s="146">
        <f>IFERROR(VLOOKUP($K831,Jul!$H$7:$J$716,3,FALSE) + VLOOKUP($K831,Jul!$H$7:$K$716,4,FALSE),0)</f>
        <v>0</v>
      </c>
      <c r="U831" s="146">
        <f>IFERROR(VLOOKUP($K831,Ago!$H$7:$J$716,3,FALSE) + VLOOKUP($K831,Ago!$H$7:$K$716,4,FALSE),0)</f>
        <v>0</v>
      </c>
      <c r="V831" s="146">
        <f>IFERROR(VLOOKUP($K831,Set!$H$7:$J$716,3,FALSE) + VLOOKUP($K831,Set!$H$7:$K$716,4,FALSE),0)</f>
        <v>0</v>
      </c>
      <c r="W831" s="146">
        <f>IFERROR(VLOOKUP($K831,Oct!$H$7:$J$716,3,FALSE) + VLOOKUP($K831,Oct!$H$7:$K$716,4,FALSE),0)</f>
        <v>0</v>
      </c>
      <c r="X831" s="146">
        <f>IFERROR(VLOOKUP($K831,Nov!$H$7:$J$716,3,FALSE) + VLOOKUP($K831,Nov!$H$7:$K$716,4,FALSE),0)</f>
        <v>0</v>
      </c>
      <c r="Y831" s="146">
        <f>IFERROR(VLOOKUP($K831,Dic!$H$7:$J$716,3,FALSE) + VLOOKUP($K831,Dic!$H$7:$K$716,4,FALSE),0)</f>
        <v>0</v>
      </c>
      <c r="Z831" s="146">
        <f t="shared" si="142"/>
        <v>0</v>
      </c>
      <c r="AA831" s="146">
        <f t="shared" si="143"/>
        <v>0</v>
      </c>
      <c r="AB831" s="146">
        <f t="shared" si="144"/>
        <v>0</v>
      </c>
      <c r="AC831" s="146">
        <f t="shared" si="145"/>
        <v>0</v>
      </c>
      <c r="AD831" s="146">
        <f t="shared" si="146"/>
        <v>0</v>
      </c>
      <c r="AE831" s="146">
        <f t="shared" si="147"/>
        <v>0</v>
      </c>
      <c r="AF831" s="146">
        <f t="shared" si="148"/>
        <v>0</v>
      </c>
    </row>
    <row r="832" spans="1:32" ht="15" thickBot="1">
      <c r="A832">
        <v>2026</v>
      </c>
      <c r="B832" s="104" t="s">
        <v>857</v>
      </c>
      <c r="C832" s="104" t="s">
        <v>920</v>
      </c>
      <c r="D832" s="105" t="s">
        <v>6</v>
      </c>
      <c r="E832" s="105" t="s">
        <v>7</v>
      </c>
      <c r="F832" s="106">
        <v>0</v>
      </c>
      <c r="G832" s="105" t="s">
        <v>1093</v>
      </c>
      <c r="H832" s="105" t="s">
        <v>369</v>
      </c>
      <c r="I832" s="105" t="s">
        <v>370</v>
      </c>
      <c r="J832" s="106" t="s">
        <v>9</v>
      </c>
      <c r="K832" s="107">
        <v>38054</v>
      </c>
      <c r="L832" s="105" t="s">
        <v>1363</v>
      </c>
      <c r="M832" s="108">
        <v>0</v>
      </c>
      <c r="N832" s="109">
        <f>IFERROR(VLOOKUP(K832,Ene!H837:J1546,3,FALSE) + VLOOKUP(K832,Ene!H837:K1546,4,FALSE),0)</f>
        <v>0</v>
      </c>
      <c r="O832" s="146">
        <f>IFERROR(VLOOKUP($K832,Feb!$H$7:$J$716,3,FALSE) + VLOOKUP($K832,Feb!$H$7:$K$716,4,FALSE),0)</f>
        <v>0</v>
      </c>
      <c r="P832" s="146">
        <f>IFERROR(VLOOKUP($K832,Mar!$H$7:$J$716,3,FALSE) + VLOOKUP($K832,Mar!$H$7:$K$716,4,FALSE),0)</f>
        <v>0</v>
      </c>
      <c r="Q832" s="146">
        <f>IFERROR(VLOOKUP($K832,Abr!$H$7:$J$716,3,FALSE) + VLOOKUP($K832,Abr!$H$7:$K$716,4,FALSE),0)</f>
        <v>0</v>
      </c>
      <c r="R832" s="146">
        <f>IFERROR(VLOOKUP($K832,May!$H$7:$J$716,3,FALSE) + VLOOKUP($K832,May!$H$7:$K$716,4,FALSE),0)</f>
        <v>0</v>
      </c>
      <c r="S832" s="146">
        <f>IFERROR(VLOOKUP($K832,Jun!$H$7:$J$716,3,FALSE) + VLOOKUP($K832,Jun!$H$7:$K$716,4,FALSE),0)</f>
        <v>0</v>
      </c>
      <c r="T832" s="146">
        <f>IFERROR(VLOOKUP($K832,Jul!$H$7:$J$716,3,FALSE) + VLOOKUP($K832,Jul!$H$7:$K$716,4,FALSE),0)</f>
        <v>0</v>
      </c>
      <c r="U832" s="146">
        <f>IFERROR(VLOOKUP($K832,Ago!$H$7:$J$716,3,FALSE) + VLOOKUP($K832,Ago!$H$7:$K$716,4,FALSE),0)</f>
        <v>0</v>
      </c>
      <c r="V832" s="146">
        <f>IFERROR(VLOOKUP($K832,Set!$H$7:$J$716,3,FALSE) + VLOOKUP($K832,Set!$H$7:$K$716,4,FALSE),0)</f>
        <v>0</v>
      </c>
      <c r="W832" s="146">
        <f>IFERROR(VLOOKUP($K832,Oct!$H$7:$J$716,3,FALSE) + VLOOKUP($K832,Oct!$H$7:$K$716,4,FALSE),0)</f>
        <v>0</v>
      </c>
      <c r="X832" s="146">
        <f>IFERROR(VLOOKUP($K832,Nov!$H$7:$J$716,3,FALSE) + VLOOKUP($K832,Nov!$H$7:$K$716,4,FALSE),0)</f>
        <v>0</v>
      </c>
      <c r="Y832" s="146">
        <f>IFERROR(VLOOKUP($K832,Dic!$H$7:$J$716,3,FALSE) + VLOOKUP($K832,Dic!$H$7:$K$716,4,FALSE),0)</f>
        <v>0</v>
      </c>
      <c r="Z832" s="146">
        <f t="shared" si="142"/>
        <v>0</v>
      </c>
      <c r="AA832" s="146">
        <f t="shared" si="143"/>
        <v>0</v>
      </c>
      <c r="AB832" s="146">
        <f t="shared" si="144"/>
        <v>0</v>
      </c>
      <c r="AC832" s="146">
        <f t="shared" si="145"/>
        <v>0</v>
      </c>
      <c r="AD832" s="146">
        <f t="shared" si="146"/>
        <v>0</v>
      </c>
      <c r="AE832" s="146">
        <f t="shared" si="147"/>
        <v>0</v>
      </c>
      <c r="AF832" s="146">
        <f t="shared" si="148"/>
        <v>0</v>
      </c>
    </row>
    <row r="833" spans="1:32" ht="15" thickBot="1">
      <c r="A833">
        <v>2026</v>
      </c>
      <c r="B833" s="104" t="s">
        <v>857</v>
      </c>
      <c r="C833" s="104" t="s">
        <v>944</v>
      </c>
      <c r="D833" s="105" t="s">
        <v>6</v>
      </c>
      <c r="E833" s="105" t="s">
        <v>20</v>
      </c>
      <c r="F833" s="106">
        <v>0</v>
      </c>
      <c r="G833" s="105" t="s">
        <v>1093</v>
      </c>
      <c r="H833" s="105" t="s">
        <v>369</v>
      </c>
      <c r="I833" s="105" t="s">
        <v>370</v>
      </c>
      <c r="J833" s="106" t="s">
        <v>522</v>
      </c>
      <c r="K833" s="107">
        <v>38064</v>
      </c>
      <c r="L833" s="105" t="s">
        <v>1364</v>
      </c>
      <c r="M833" s="108">
        <v>0</v>
      </c>
      <c r="N833" s="109">
        <f>IFERROR(VLOOKUP(K833,Ene!H838:J1547,3,FALSE) + VLOOKUP(K833,Ene!H838:K1547,4,FALSE),0)</f>
        <v>0</v>
      </c>
      <c r="O833" s="146">
        <f>IFERROR(VLOOKUP($K833,Feb!$H$7:$J$716,3,FALSE) + VLOOKUP($K833,Feb!$H$7:$K$716,4,FALSE),0)</f>
        <v>0</v>
      </c>
      <c r="P833" s="146">
        <f>IFERROR(VLOOKUP($K833,Mar!$H$7:$J$716,3,FALSE) + VLOOKUP($K833,Mar!$H$7:$K$716,4,FALSE),0)</f>
        <v>0</v>
      </c>
      <c r="Q833" s="146">
        <f>IFERROR(VLOOKUP($K833,Abr!$H$7:$J$716,3,FALSE) + VLOOKUP($K833,Abr!$H$7:$K$716,4,FALSE),0)</f>
        <v>0</v>
      </c>
      <c r="R833" s="146">
        <f>IFERROR(VLOOKUP($K833,May!$H$7:$J$716,3,FALSE) + VLOOKUP($K833,May!$H$7:$K$716,4,FALSE),0)</f>
        <v>0</v>
      </c>
      <c r="S833" s="146">
        <f>IFERROR(VLOOKUP($K833,Jun!$H$7:$J$716,3,FALSE) + VLOOKUP($K833,Jun!$H$7:$K$716,4,FALSE),0)</f>
        <v>0</v>
      </c>
      <c r="T833" s="146">
        <f>IFERROR(VLOOKUP($K833,Jul!$H$7:$J$716,3,FALSE) + VLOOKUP($K833,Jul!$H$7:$K$716,4,FALSE),0)</f>
        <v>0</v>
      </c>
      <c r="U833" s="146">
        <f>IFERROR(VLOOKUP($K833,Ago!$H$7:$J$716,3,FALSE) + VLOOKUP($K833,Ago!$H$7:$K$716,4,FALSE),0)</f>
        <v>0</v>
      </c>
      <c r="V833" s="146">
        <f>IFERROR(VLOOKUP($K833,Set!$H$7:$J$716,3,FALSE) + VLOOKUP($K833,Set!$H$7:$K$716,4,FALSE),0)</f>
        <v>0</v>
      </c>
      <c r="W833" s="146">
        <f>IFERROR(VLOOKUP($K833,Oct!$H$7:$J$716,3,FALSE) + VLOOKUP($K833,Oct!$H$7:$K$716,4,FALSE),0)</f>
        <v>0</v>
      </c>
      <c r="X833" s="146">
        <f>IFERROR(VLOOKUP($K833,Nov!$H$7:$J$716,3,FALSE) + VLOOKUP($K833,Nov!$H$7:$K$716,4,FALSE),0)</f>
        <v>0</v>
      </c>
      <c r="Y833" s="146">
        <f>IFERROR(VLOOKUP($K833,Dic!$H$7:$J$716,3,FALSE) + VLOOKUP($K833,Dic!$H$7:$K$716,4,FALSE),0)</f>
        <v>0</v>
      </c>
      <c r="Z833" s="146">
        <f t="shared" si="142"/>
        <v>0</v>
      </c>
      <c r="AA833" s="146">
        <f t="shared" si="143"/>
        <v>0</v>
      </c>
      <c r="AB833" s="146">
        <f t="shared" si="144"/>
        <v>0</v>
      </c>
      <c r="AC833" s="146">
        <f t="shared" si="145"/>
        <v>0</v>
      </c>
      <c r="AD833" s="146">
        <f t="shared" si="146"/>
        <v>0</v>
      </c>
      <c r="AE833" s="146">
        <f t="shared" si="147"/>
        <v>0</v>
      </c>
      <c r="AF833" s="146">
        <f t="shared" si="148"/>
        <v>0</v>
      </c>
    </row>
    <row r="834" spans="1:32" ht="15" thickBot="1">
      <c r="A834">
        <v>2026</v>
      </c>
      <c r="B834" s="104" t="s">
        <v>857</v>
      </c>
      <c r="C834" s="104" t="s">
        <v>1061</v>
      </c>
      <c r="D834" s="105" t="s">
        <v>18</v>
      </c>
      <c r="E834" s="105" t="s">
        <v>19</v>
      </c>
      <c r="F834" s="106">
        <v>0</v>
      </c>
      <c r="G834" s="105" t="s">
        <v>1093</v>
      </c>
      <c r="H834" s="105" t="s">
        <v>369</v>
      </c>
      <c r="I834" s="105" t="s">
        <v>370</v>
      </c>
      <c r="J834" s="106" t="s">
        <v>13</v>
      </c>
      <c r="K834" s="107">
        <v>38158</v>
      </c>
      <c r="L834" s="105" t="s">
        <v>1365</v>
      </c>
      <c r="M834" s="108">
        <v>0</v>
      </c>
      <c r="N834" s="109">
        <f>IFERROR(VLOOKUP(K834,Ene!H839:J1548,3,FALSE) + VLOOKUP(K834,Ene!H839:K1548,4,FALSE),0)</f>
        <v>0</v>
      </c>
      <c r="O834" s="146">
        <f>IFERROR(VLOOKUP($K834,Feb!$H$7:$J$716,3,FALSE) + VLOOKUP($K834,Feb!$H$7:$K$716,4,FALSE),0)</f>
        <v>0</v>
      </c>
      <c r="P834" s="146">
        <f>IFERROR(VLOOKUP($K834,Mar!$H$7:$J$716,3,FALSE) + VLOOKUP($K834,Mar!$H$7:$K$716,4,FALSE),0)</f>
        <v>0</v>
      </c>
      <c r="Q834" s="146">
        <f>IFERROR(VLOOKUP($K834,Abr!$H$7:$J$716,3,FALSE) + VLOOKUP($K834,Abr!$H$7:$K$716,4,FALSE),0)</f>
        <v>0</v>
      </c>
      <c r="R834" s="146">
        <f>IFERROR(VLOOKUP($K834,May!$H$7:$J$716,3,FALSE) + VLOOKUP($K834,May!$H$7:$K$716,4,FALSE),0)</f>
        <v>0</v>
      </c>
      <c r="S834" s="146">
        <f>IFERROR(VLOOKUP($K834,Jun!$H$7:$J$716,3,FALSE) + VLOOKUP($K834,Jun!$H$7:$K$716,4,FALSE),0)</f>
        <v>0</v>
      </c>
      <c r="T834" s="146">
        <f>IFERROR(VLOOKUP($K834,Jul!$H$7:$J$716,3,FALSE) + VLOOKUP($K834,Jul!$H$7:$K$716,4,FALSE),0)</f>
        <v>0</v>
      </c>
      <c r="U834" s="146">
        <f>IFERROR(VLOOKUP($K834,Ago!$H$7:$J$716,3,FALSE) + VLOOKUP($K834,Ago!$H$7:$K$716,4,FALSE),0)</f>
        <v>0</v>
      </c>
      <c r="V834" s="146">
        <f>IFERROR(VLOOKUP($K834,Set!$H$7:$J$716,3,FALSE) + VLOOKUP($K834,Set!$H$7:$K$716,4,FALSE),0)</f>
        <v>0</v>
      </c>
      <c r="W834" s="146">
        <f>IFERROR(VLOOKUP($K834,Oct!$H$7:$J$716,3,FALSE) + VLOOKUP($K834,Oct!$H$7:$K$716,4,FALSE),0)</f>
        <v>0</v>
      </c>
      <c r="X834" s="146">
        <f>IFERROR(VLOOKUP($K834,Nov!$H$7:$J$716,3,FALSE) + VLOOKUP($K834,Nov!$H$7:$K$716,4,FALSE),0)</f>
        <v>0</v>
      </c>
      <c r="Y834" s="146">
        <f>IFERROR(VLOOKUP($K834,Dic!$H$7:$J$716,3,FALSE) + VLOOKUP($K834,Dic!$H$7:$K$716,4,FALSE),0)</f>
        <v>0</v>
      </c>
      <c r="Z834" s="146">
        <f t="shared" si="142"/>
        <v>0</v>
      </c>
      <c r="AA834" s="146">
        <f t="shared" si="143"/>
        <v>0</v>
      </c>
      <c r="AB834" s="146">
        <f t="shared" si="144"/>
        <v>0</v>
      </c>
      <c r="AC834" s="146">
        <f t="shared" si="145"/>
        <v>0</v>
      </c>
      <c r="AD834" s="146">
        <f t="shared" si="146"/>
        <v>0</v>
      </c>
      <c r="AE834" s="146">
        <f t="shared" si="147"/>
        <v>0</v>
      </c>
      <c r="AF834" s="146">
        <f t="shared" si="148"/>
        <v>0</v>
      </c>
    </row>
    <row r="835" spans="1:32" ht="15" thickBot="1">
      <c r="A835">
        <v>2026</v>
      </c>
      <c r="B835" s="104" t="s">
        <v>924</v>
      </c>
      <c r="C835" s="104" t="s">
        <v>996</v>
      </c>
      <c r="D835" s="105" t="s">
        <v>5</v>
      </c>
      <c r="E835" s="105" t="s">
        <v>128</v>
      </c>
      <c r="F835" s="106">
        <v>1714</v>
      </c>
      <c r="G835" s="105" t="s">
        <v>393</v>
      </c>
      <c r="H835" s="105" t="s">
        <v>5</v>
      </c>
      <c r="I835" s="105" t="s">
        <v>127</v>
      </c>
      <c r="J835" s="106" t="s">
        <v>13</v>
      </c>
      <c r="K835" s="107">
        <v>38169</v>
      </c>
      <c r="L835" s="105" t="s">
        <v>1366</v>
      </c>
      <c r="M835" s="108">
        <v>0</v>
      </c>
      <c r="N835" s="109">
        <f>IFERROR(VLOOKUP(K835,Ene!H840:J1549,3,FALSE) + VLOOKUP(K835,Ene!H840:K1549,4,FALSE),0)</f>
        <v>0</v>
      </c>
      <c r="O835" s="146">
        <f>IFERROR(VLOOKUP($K835,Feb!$H$7:$J$716,3,FALSE) + VLOOKUP($K835,Feb!$H$7:$K$716,4,FALSE),0)</f>
        <v>0</v>
      </c>
      <c r="P835" s="146">
        <f>IFERROR(VLOOKUP($K835,Mar!$H$7:$J$716,3,FALSE) + VLOOKUP($K835,Mar!$H$7:$K$716,4,FALSE),0)</f>
        <v>0</v>
      </c>
      <c r="Q835" s="146">
        <f>IFERROR(VLOOKUP($K835,Abr!$H$7:$J$716,3,FALSE) + VLOOKUP($K835,Abr!$H$7:$K$716,4,FALSE),0)</f>
        <v>0</v>
      </c>
      <c r="R835" s="146">
        <f>IFERROR(VLOOKUP($K835,May!$H$7:$J$716,3,FALSE) + VLOOKUP($K835,May!$H$7:$K$716,4,FALSE),0)</f>
        <v>0</v>
      </c>
      <c r="S835" s="146">
        <f>IFERROR(VLOOKUP($K835,Jun!$H$7:$J$716,3,FALSE) + VLOOKUP($K835,Jun!$H$7:$K$716,4,FALSE),0)</f>
        <v>0</v>
      </c>
      <c r="T835" s="146">
        <f>IFERROR(VLOOKUP($K835,Jul!$H$7:$J$716,3,FALSE) + VLOOKUP($K835,Jul!$H$7:$K$716,4,FALSE),0)</f>
        <v>0</v>
      </c>
      <c r="U835" s="146">
        <f>IFERROR(VLOOKUP($K835,Ago!$H$7:$J$716,3,FALSE) + VLOOKUP($K835,Ago!$H$7:$K$716,4,FALSE),0)</f>
        <v>0</v>
      </c>
      <c r="V835" s="146">
        <f>IFERROR(VLOOKUP($K835,Set!$H$7:$J$716,3,FALSE) + VLOOKUP($K835,Set!$H$7:$K$716,4,FALSE),0)</f>
        <v>0</v>
      </c>
      <c r="W835" s="146">
        <f>IFERROR(VLOOKUP($K835,Oct!$H$7:$J$716,3,FALSE) + VLOOKUP($K835,Oct!$H$7:$K$716,4,FALSE),0)</f>
        <v>0</v>
      </c>
      <c r="X835" s="146">
        <f>IFERROR(VLOOKUP($K835,Nov!$H$7:$J$716,3,FALSE) + VLOOKUP($K835,Nov!$H$7:$K$716,4,FALSE),0)</f>
        <v>0</v>
      </c>
      <c r="Y835" s="146">
        <f>IFERROR(VLOOKUP($K835,Dic!$H$7:$J$716,3,FALSE) + VLOOKUP($K835,Dic!$H$7:$K$716,4,FALSE),0)</f>
        <v>0</v>
      </c>
      <c r="Z835" s="146">
        <f t="shared" si="142"/>
        <v>0</v>
      </c>
      <c r="AA835" s="146">
        <f t="shared" si="143"/>
        <v>0</v>
      </c>
      <c r="AB835" s="146">
        <f t="shared" si="144"/>
        <v>0</v>
      </c>
      <c r="AC835" s="146">
        <f t="shared" si="145"/>
        <v>0</v>
      </c>
      <c r="AD835" s="146">
        <f t="shared" si="146"/>
        <v>0</v>
      </c>
      <c r="AE835" s="146">
        <f t="shared" si="147"/>
        <v>0</v>
      </c>
      <c r="AF835" s="146">
        <f t="shared" si="148"/>
        <v>0</v>
      </c>
    </row>
    <row r="836" spans="1:32">
      <c r="A836">
        <v>2026</v>
      </c>
      <c r="B836" s="104" t="s">
        <v>924</v>
      </c>
      <c r="C836" s="104" t="s">
        <v>996</v>
      </c>
      <c r="D836" s="105" t="s">
        <v>5</v>
      </c>
      <c r="E836" s="105" t="s">
        <v>128</v>
      </c>
      <c r="F836" s="106">
        <v>1714</v>
      </c>
      <c r="G836" s="105" t="s">
        <v>393</v>
      </c>
      <c r="H836" s="105" t="s">
        <v>5</v>
      </c>
      <c r="I836" s="105" t="s">
        <v>127</v>
      </c>
      <c r="J836" s="106" t="s">
        <v>13</v>
      </c>
      <c r="K836" s="107">
        <v>38171</v>
      </c>
      <c r="L836" s="105" t="s">
        <v>1367</v>
      </c>
      <c r="M836" s="108">
        <v>0</v>
      </c>
      <c r="N836" s="109">
        <f>IFERROR(VLOOKUP(K836,Ene!H841:J1550,3,FALSE) + VLOOKUP(K836,Ene!H841:K1550,4,FALSE),0)</f>
        <v>0</v>
      </c>
      <c r="O836" s="146">
        <f>IFERROR(VLOOKUP($K836,Feb!$H$7:$J$716,3,FALSE) + VLOOKUP($K836,Feb!$H$7:$K$716,4,FALSE),0)</f>
        <v>0</v>
      </c>
      <c r="P836" s="146">
        <f>IFERROR(VLOOKUP($K836,Mar!$H$7:$J$716,3,FALSE) + VLOOKUP($K836,Mar!$H$7:$K$716,4,FALSE),0)</f>
        <v>0</v>
      </c>
      <c r="Q836" s="146">
        <f>IFERROR(VLOOKUP($K836,Abr!$H$7:$J$716,3,FALSE) + VLOOKUP($K836,Abr!$H$7:$K$716,4,FALSE),0)</f>
        <v>0</v>
      </c>
      <c r="R836" s="146">
        <f>IFERROR(VLOOKUP($K836,May!$H$7:$J$716,3,FALSE) + VLOOKUP($K836,May!$H$7:$K$716,4,FALSE),0)</f>
        <v>0</v>
      </c>
      <c r="S836" s="146">
        <f>IFERROR(VLOOKUP($K836,Jun!$H$7:$J$716,3,FALSE) + VLOOKUP($K836,Jun!$H$7:$K$716,4,FALSE),0)</f>
        <v>0</v>
      </c>
      <c r="T836" s="146">
        <f>IFERROR(VLOOKUP($K836,Jul!$H$7:$J$716,3,FALSE) + VLOOKUP($K836,Jul!$H$7:$K$716,4,FALSE),0)</f>
        <v>0</v>
      </c>
      <c r="U836" s="146">
        <f>IFERROR(VLOOKUP($K836,Ago!$H$7:$J$716,3,FALSE) + VLOOKUP($K836,Ago!$H$7:$K$716,4,FALSE),0)</f>
        <v>0</v>
      </c>
      <c r="V836" s="146">
        <f>IFERROR(VLOOKUP($K836,Set!$H$7:$J$716,3,FALSE) + VLOOKUP($K836,Set!$H$7:$K$716,4,FALSE),0)</f>
        <v>0</v>
      </c>
      <c r="W836" s="146">
        <f>IFERROR(VLOOKUP($K836,Oct!$H$7:$J$716,3,FALSE) + VLOOKUP($K836,Oct!$H$7:$K$716,4,FALSE),0)</f>
        <v>0</v>
      </c>
      <c r="X836" s="146">
        <f>IFERROR(VLOOKUP($K836,Nov!$H$7:$J$716,3,FALSE) + VLOOKUP($K836,Nov!$H$7:$K$716,4,FALSE),0)</f>
        <v>0</v>
      </c>
      <c r="Y836" s="146">
        <f>IFERROR(VLOOKUP($K836,Dic!$H$7:$J$716,3,FALSE) + VLOOKUP($K836,Dic!$H$7:$K$716,4,FALSE),0)</f>
        <v>0</v>
      </c>
      <c r="Z836" s="146">
        <f t="shared" si="142"/>
        <v>0</v>
      </c>
      <c r="AA836" s="146">
        <f t="shared" si="143"/>
        <v>0</v>
      </c>
      <c r="AB836" s="146">
        <f t="shared" si="144"/>
        <v>0</v>
      </c>
      <c r="AC836" s="146">
        <f t="shared" si="145"/>
        <v>0</v>
      </c>
      <c r="AD836" s="146">
        <f t="shared" si="146"/>
        <v>0</v>
      </c>
      <c r="AE836" s="146">
        <f t="shared" si="147"/>
        <v>0</v>
      </c>
      <c r="AF836" s="146">
        <f t="shared" si="148"/>
        <v>0</v>
      </c>
    </row>
  </sheetData>
  <mergeCells count="9">
    <mergeCell ref="AI25:AI26"/>
    <mergeCell ref="AJ25:AK25"/>
    <mergeCell ref="BC25:BC26"/>
    <mergeCell ref="BD25:BE25"/>
    <mergeCell ref="AI1:AI2"/>
    <mergeCell ref="AJ1:AK1"/>
    <mergeCell ref="BC1:BC2"/>
    <mergeCell ref="BD1:BE1"/>
    <mergeCell ref="AI17:AL17"/>
  </mergeCells>
  <conditionalFormatting sqref="K1:K836">
    <cfRule type="duplicateValues" dxfId="144" priority="17"/>
  </conditionalFormatting>
  <conditionalFormatting sqref="AK3:AK12">
    <cfRule type="cellIs" dxfId="143" priority="13" operator="between">
      <formula>$AI$19</formula>
      <formula>$AI$20+0.9999999999%</formula>
    </cfRule>
    <cfRule type="cellIs" dxfId="142" priority="14" operator="greaterThan">
      <formula>$AI$21</formula>
    </cfRule>
    <cfRule type="cellIs" dxfId="141" priority="15" operator="lessThan">
      <formula>$AI$19</formula>
    </cfRule>
    <cfRule type="cellIs" dxfId="140" priority="16" operator="between">
      <formula>$AI$20+1%</formula>
      <formula>$AI$21</formula>
    </cfRule>
  </conditionalFormatting>
  <conditionalFormatting sqref="AK27:AK89">
    <cfRule type="cellIs" dxfId="139" priority="9" operator="between">
      <formula>$AI$19</formula>
      <formula>$AI$20+0.9999999999%</formula>
    </cfRule>
    <cfRule type="cellIs" dxfId="138" priority="10" operator="greaterThan">
      <formula>$AI$21</formula>
    </cfRule>
    <cfRule type="cellIs" dxfId="137" priority="11" operator="lessThan">
      <formula>$AI$19</formula>
    </cfRule>
    <cfRule type="cellIs" dxfId="136" priority="12" operator="between">
      <formula>$AI$20+1%</formula>
      <formula>$AI$21</formula>
    </cfRule>
  </conditionalFormatting>
  <conditionalFormatting sqref="BE3:BE12">
    <cfRule type="cellIs" dxfId="135" priority="5" operator="between">
      <formula>$AI$19</formula>
      <formula>$AI$20+0.9999999999%</formula>
    </cfRule>
    <cfRule type="cellIs" dxfId="134" priority="6" operator="greaterThan">
      <formula>$AI$21</formula>
    </cfRule>
    <cfRule type="cellIs" dxfId="133" priority="7" operator="lessThan">
      <formula>$AI$19</formula>
    </cfRule>
    <cfRule type="cellIs" dxfId="132" priority="8" operator="between">
      <formula>$AI$20+1%</formula>
      <formula>$AI$21</formula>
    </cfRule>
  </conditionalFormatting>
  <conditionalFormatting sqref="BE27:BE72">
    <cfRule type="cellIs" dxfId="131" priority="1" operator="between">
      <formula>$AI$19</formula>
      <formula>$AI$20+0.9999999999%</formula>
    </cfRule>
    <cfRule type="cellIs" dxfId="130" priority="2" operator="greaterThan">
      <formula>$AI$21</formula>
    </cfRule>
    <cfRule type="cellIs" dxfId="129" priority="3" operator="lessThan">
      <formula>$AI$19</formula>
    </cfRule>
    <cfRule type="cellIs" dxfId="128" priority="4" operator="between">
      <formula>$AI$20+1%</formula>
      <formula>$AI$21</formula>
    </cfRule>
  </conditionalFormatting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717"/>
  <sheetViews>
    <sheetView showGridLines="0" workbookViewId="0">
      <pane xSplit="9" ySplit="6" topLeftCell="J687" activePane="bottomRight" state="frozen"/>
      <selection pane="topRight" activeCell="K1" sqref="K1"/>
      <selection pane="bottomLeft" activeCell="A2" sqref="A2"/>
      <selection pane="bottomRight" activeCell="J7" sqref="J7:Y716"/>
    </sheetView>
  </sheetViews>
  <sheetFormatPr baseColWidth="10" defaultColWidth="15.5546875" defaultRowHeight="9.6" outlineLevelCol="1"/>
  <cols>
    <col min="1" max="1" width="9.88671875" style="2" hidden="1" customWidth="1" outlineLevel="1"/>
    <col min="2" max="2" width="9.5546875" style="2" hidden="1" customWidth="1" outlineLevel="1"/>
    <col min="3" max="3" width="6.6640625" style="2" hidden="1" customWidth="1" outlineLevel="1"/>
    <col min="4" max="4" width="13" style="2" hidden="1" customWidth="1" outlineLevel="1"/>
    <col min="5" max="5" width="11.77734375" style="2" customWidth="1" collapsed="1"/>
    <col min="6" max="6" width="11.44140625" style="2" customWidth="1"/>
    <col min="7" max="7" width="4.44140625" style="2" customWidth="1"/>
    <col min="8" max="8" width="4.21875" style="1" customWidth="1"/>
    <col min="9" max="9" width="25.21875" style="2" customWidth="1"/>
    <col min="10" max="13" width="7.6640625" style="1" customWidth="1"/>
    <col min="14" max="14" width="9.109375" style="1" customWidth="1"/>
    <col min="15" max="15" width="6.5546875" style="1" bestFit="1" customWidth="1"/>
    <col min="16" max="16" width="5.5546875" style="1" bestFit="1" customWidth="1"/>
    <col min="17" max="17" width="8.109375" style="1" bestFit="1" customWidth="1"/>
    <col min="18" max="18" width="11.77734375" style="1" customWidth="1"/>
    <col min="19" max="19" width="6.5546875" style="1" customWidth="1"/>
    <col min="20" max="20" width="7.6640625" style="1" customWidth="1"/>
    <col min="21" max="21" width="13.21875" style="1" bestFit="1" customWidth="1"/>
    <col min="22" max="22" width="6.77734375" style="1" bestFit="1" customWidth="1"/>
    <col min="23" max="23" width="10.109375" style="1" bestFit="1" customWidth="1"/>
    <col min="24" max="24" width="10.44140625" style="1" bestFit="1" customWidth="1"/>
    <col min="25" max="25" width="6.6640625" style="1" customWidth="1"/>
    <col min="26" max="16384" width="15.5546875" style="2"/>
  </cols>
  <sheetData>
    <row r="1" spans="1:25">
      <c r="J1" s="50">
        <v>2</v>
      </c>
      <c r="K1" s="50">
        <v>3</v>
      </c>
      <c r="L1" s="50">
        <v>4</v>
      </c>
      <c r="M1" s="50">
        <v>5</v>
      </c>
      <c r="N1" s="50">
        <v>6</v>
      </c>
      <c r="O1" s="50">
        <v>7</v>
      </c>
      <c r="P1" s="50">
        <v>8</v>
      </c>
      <c r="Q1" s="50">
        <v>9</v>
      </c>
      <c r="R1" s="50">
        <v>10</v>
      </c>
      <c r="S1" s="50">
        <v>11</v>
      </c>
      <c r="T1" s="50">
        <v>12</v>
      </c>
      <c r="U1" s="50">
        <v>13</v>
      </c>
      <c r="V1" s="50">
        <v>14</v>
      </c>
      <c r="W1" s="50">
        <v>15</v>
      </c>
      <c r="X1" s="50">
        <v>16</v>
      </c>
      <c r="Y1" s="50">
        <v>17</v>
      </c>
    </row>
    <row r="3" spans="1:25" ht="15" thickBot="1">
      <c r="F3" s="147" t="s">
        <v>866</v>
      </c>
      <c r="G3" s="147"/>
      <c r="H3" s="147"/>
      <c r="I3" s="147"/>
    </row>
    <row r="4" spans="1:25" ht="10.199999999999999" thickBot="1">
      <c r="J4" s="6">
        <f>SUBTOTAL(9,J7:J722)</f>
        <v>697</v>
      </c>
      <c r="K4" s="6">
        <f t="shared" ref="K4:Y4" si="0">SUBTOTAL(9,K7:K722)</f>
        <v>726</v>
      </c>
      <c r="L4" s="6">
        <f t="shared" si="0"/>
        <v>1331</v>
      </c>
      <c r="M4" s="6">
        <f t="shared" si="0"/>
        <v>92</v>
      </c>
      <c r="N4" s="6">
        <f t="shared" si="0"/>
        <v>34</v>
      </c>
      <c r="O4" s="6">
        <f t="shared" si="0"/>
        <v>1278</v>
      </c>
      <c r="P4" s="6">
        <f t="shared" si="0"/>
        <v>98</v>
      </c>
      <c r="Q4" s="6">
        <f t="shared" si="0"/>
        <v>9</v>
      </c>
      <c r="R4" s="6">
        <f t="shared" si="0"/>
        <v>4</v>
      </c>
      <c r="S4" s="6">
        <f t="shared" si="0"/>
        <v>0</v>
      </c>
      <c r="T4" s="6">
        <f t="shared" si="0"/>
        <v>19</v>
      </c>
      <c r="U4" s="6">
        <f t="shared" si="0"/>
        <v>185</v>
      </c>
      <c r="V4" s="6">
        <f t="shared" si="0"/>
        <v>171</v>
      </c>
      <c r="W4" s="6">
        <f t="shared" si="0"/>
        <v>572</v>
      </c>
      <c r="X4" s="6">
        <f t="shared" si="0"/>
        <v>495</v>
      </c>
      <c r="Y4" s="7">
        <f t="shared" si="0"/>
        <v>0</v>
      </c>
    </row>
    <row r="5" spans="1:25" ht="15" customHeight="1" thickBot="1">
      <c r="J5" s="148" t="s">
        <v>357</v>
      </c>
      <c r="K5" s="149"/>
      <c r="L5" s="150" t="s">
        <v>815</v>
      </c>
      <c r="M5" s="151"/>
      <c r="N5" s="150" t="s">
        <v>367</v>
      </c>
      <c r="O5" s="152"/>
      <c r="P5" s="152"/>
      <c r="Q5" s="152"/>
      <c r="R5" s="151"/>
      <c r="S5" s="150" t="s">
        <v>812</v>
      </c>
      <c r="T5" s="152"/>
      <c r="U5" s="152"/>
      <c r="V5" s="152"/>
      <c r="W5" s="152"/>
      <c r="X5" s="152"/>
      <c r="Y5" s="151"/>
    </row>
    <row r="6" spans="1:25" s="1" customFormat="1" ht="19.95" customHeight="1" thickBot="1">
      <c r="A6" s="91" t="s">
        <v>3</v>
      </c>
      <c r="B6" s="90" t="s">
        <v>4</v>
      </c>
      <c r="C6" s="90" t="s">
        <v>335</v>
      </c>
      <c r="D6" s="90" t="s">
        <v>336</v>
      </c>
      <c r="E6" s="26" t="s">
        <v>1</v>
      </c>
      <c r="F6" s="26" t="s">
        <v>2</v>
      </c>
      <c r="G6" s="90" t="s">
        <v>341</v>
      </c>
      <c r="H6" s="26" t="s">
        <v>334</v>
      </c>
      <c r="I6" s="26" t="s">
        <v>0</v>
      </c>
      <c r="J6" s="11" t="s">
        <v>358</v>
      </c>
      <c r="K6" s="8" t="s">
        <v>359</v>
      </c>
      <c r="L6" s="8" t="s">
        <v>360</v>
      </c>
      <c r="M6" s="9" t="s">
        <v>361</v>
      </c>
      <c r="N6" s="8" t="s">
        <v>362</v>
      </c>
      <c r="O6" s="10" t="s">
        <v>366</v>
      </c>
      <c r="P6" s="10" t="s">
        <v>365</v>
      </c>
      <c r="Q6" s="10" t="s">
        <v>364</v>
      </c>
      <c r="R6" s="10" t="s">
        <v>363</v>
      </c>
      <c r="S6" s="10" t="s">
        <v>843</v>
      </c>
      <c r="T6" s="9" t="s">
        <v>850</v>
      </c>
      <c r="U6" s="64" t="s">
        <v>860</v>
      </c>
      <c r="V6" s="64" t="s">
        <v>863</v>
      </c>
      <c r="W6" s="64" t="s">
        <v>861</v>
      </c>
      <c r="X6" s="64" t="s">
        <v>862</v>
      </c>
      <c r="Y6" s="19" t="s">
        <v>814</v>
      </c>
    </row>
    <row r="7" spans="1:25">
      <c r="A7" s="2" t="s">
        <v>6</v>
      </c>
      <c r="B7" s="2" t="s">
        <v>7</v>
      </c>
      <c r="C7" s="2" t="s">
        <v>368</v>
      </c>
      <c r="D7" s="2" t="s">
        <v>337</v>
      </c>
      <c r="E7" s="2" t="s">
        <v>369</v>
      </c>
      <c r="F7" s="2" t="s">
        <v>370</v>
      </c>
      <c r="G7" s="2" t="s">
        <v>21</v>
      </c>
      <c r="H7" s="1">
        <v>1</v>
      </c>
      <c r="I7" s="2" t="s">
        <v>371</v>
      </c>
      <c r="J7" s="12">
        <v>108</v>
      </c>
      <c r="K7" s="14">
        <v>99</v>
      </c>
      <c r="L7" s="13">
        <v>193</v>
      </c>
      <c r="M7" s="14">
        <v>14</v>
      </c>
      <c r="N7" s="13">
        <v>2</v>
      </c>
      <c r="O7" s="13">
        <v>195</v>
      </c>
      <c r="P7" s="13">
        <v>8</v>
      </c>
      <c r="Q7" s="13">
        <v>2</v>
      </c>
      <c r="R7" s="14">
        <v>0</v>
      </c>
      <c r="S7" s="12">
        <v>0</v>
      </c>
      <c r="T7" s="13">
        <v>3</v>
      </c>
      <c r="U7" s="13">
        <v>26</v>
      </c>
      <c r="V7" s="13">
        <v>32</v>
      </c>
      <c r="W7" s="13">
        <v>78</v>
      </c>
      <c r="X7" s="13">
        <v>71</v>
      </c>
      <c r="Y7" s="14">
        <v>0</v>
      </c>
    </row>
    <row r="8" spans="1:25">
      <c r="A8" s="2" t="s">
        <v>6</v>
      </c>
      <c r="B8" s="2" t="s">
        <v>22</v>
      </c>
      <c r="C8" s="2" t="s">
        <v>372</v>
      </c>
      <c r="D8" s="2" t="s">
        <v>338</v>
      </c>
      <c r="E8" s="2" t="s">
        <v>369</v>
      </c>
      <c r="F8" s="2" t="s">
        <v>370</v>
      </c>
      <c r="G8" s="2" t="s">
        <v>23</v>
      </c>
      <c r="H8" s="1">
        <v>3</v>
      </c>
      <c r="I8" s="2" t="s">
        <v>373</v>
      </c>
      <c r="J8" s="15">
        <v>117</v>
      </c>
      <c r="K8" s="16">
        <v>114</v>
      </c>
      <c r="L8" s="1">
        <v>204</v>
      </c>
      <c r="M8" s="16">
        <v>27</v>
      </c>
      <c r="N8" s="1">
        <v>3</v>
      </c>
      <c r="O8" s="1">
        <v>197</v>
      </c>
      <c r="P8" s="1">
        <v>29</v>
      </c>
      <c r="Q8" s="1">
        <v>2</v>
      </c>
      <c r="R8" s="16">
        <v>0</v>
      </c>
      <c r="S8" s="15">
        <v>0</v>
      </c>
      <c r="T8" s="1">
        <v>5</v>
      </c>
      <c r="U8" s="1">
        <v>41</v>
      </c>
      <c r="V8" s="1">
        <v>23</v>
      </c>
      <c r="W8" s="1">
        <v>94</v>
      </c>
      <c r="X8" s="1">
        <v>73</v>
      </c>
      <c r="Y8" s="16">
        <v>0</v>
      </c>
    </row>
    <row r="9" spans="1:25">
      <c r="A9" s="2" t="s">
        <v>6</v>
      </c>
      <c r="B9" s="2" t="s">
        <v>26</v>
      </c>
      <c r="C9" s="2" t="s">
        <v>374</v>
      </c>
      <c r="D9" s="2" t="s">
        <v>375</v>
      </c>
      <c r="E9" s="2" t="s">
        <v>24</v>
      </c>
      <c r="F9" s="2" t="s">
        <v>25</v>
      </c>
      <c r="G9" s="2" t="s">
        <v>9</v>
      </c>
      <c r="H9" s="1">
        <v>4</v>
      </c>
      <c r="I9" s="2" t="s">
        <v>376</v>
      </c>
      <c r="J9" s="15">
        <v>2</v>
      </c>
      <c r="K9" s="16">
        <v>4</v>
      </c>
      <c r="L9" s="1">
        <v>6</v>
      </c>
      <c r="M9" s="16">
        <v>0</v>
      </c>
      <c r="N9" s="1">
        <v>0</v>
      </c>
      <c r="O9" s="1">
        <v>6</v>
      </c>
      <c r="P9" s="1">
        <v>0</v>
      </c>
      <c r="Q9" s="1">
        <v>0</v>
      </c>
      <c r="R9" s="16">
        <v>0</v>
      </c>
      <c r="S9" s="15">
        <v>0</v>
      </c>
      <c r="T9" s="1">
        <v>0</v>
      </c>
      <c r="U9" s="1">
        <v>1</v>
      </c>
      <c r="V9" s="1">
        <v>1</v>
      </c>
      <c r="W9" s="1">
        <v>2</v>
      </c>
      <c r="X9" s="1">
        <v>2</v>
      </c>
      <c r="Y9" s="16">
        <v>0</v>
      </c>
    </row>
    <row r="10" spans="1:25">
      <c r="A10" s="2" t="s">
        <v>6</v>
      </c>
      <c r="B10" s="2" t="s">
        <v>26</v>
      </c>
      <c r="C10" s="2" t="s">
        <v>374</v>
      </c>
      <c r="D10" s="2" t="s">
        <v>375</v>
      </c>
      <c r="E10" s="2" t="s">
        <v>24</v>
      </c>
      <c r="F10" s="2" t="s">
        <v>25</v>
      </c>
      <c r="G10" s="2" t="s">
        <v>8</v>
      </c>
      <c r="H10" s="1">
        <v>5</v>
      </c>
      <c r="I10" s="2" t="s">
        <v>377</v>
      </c>
      <c r="J10" s="15">
        <v>0</v>
      </c>
      <c r="K10" s="16">
        <v>0</v>
      </c>
      <c r="L10" s="1">
        <v>0</v>
      </c>
      <c r="M10" s="16">
        <v>0</v>
      </c>
      <c r="N10" s="1">
        <v>0</v>
      </c>
      <c r="O10" s="1">
        <v>0</v>
      </c>
      <c r="P10" s="1">
        <v>0</v>
      </c>
      <c r="Q10" s="1">
        <v>0</v>
      </c>
      <c r="R10" s="16">
        <v>0</v>
      </c>
      <c r="S10" s="15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6">
        <v>0</v>
      </c>
    </row>
    <row r="11" spans="1:25">
      <c r="A11" s="2" t="s">
        <v>6</v>
      </c>
      <c r="B11" s="2" t="s">
        <v>26</v>
      </c>
      <c r="C11" s="2" t="s">
        <v>374</v>
      </c>
      <c r="D11" s="2" t="s">
        <v>375</v>
      </c>
      <c r="E11" s="2" t="s">
        <v>24</v>
      </c>
      <c r="F11" s="2" t="s">
        <v>25</v>
      </c>
      <c r="G11" s="2" t="s">
        <v>8</v>
      </c>
      <c r="H11" s="1">
        <v>6</v>
      </c>
      <c r="I11" s="2" t="s">
        <v>27</v>
      </c>
      <c r="J11" s="15">
        <v>0</v>
      </c>
      <c r="K11" s="16">
        <v>0</v>
      </c>
      <c r="L11" s="1">
        <v>0</v>
      </c>
      <c r="M11" s="16">
        <v>0</v>
      </c>
      <c r="N11" s="1">
        <v>0</v>
      </c>
      <c r="O11" s="1">
        <v>0</v>
      </c>
      <c r="P11" s="1">
        <v>0</v>
      </c>
      <c r="Q11" s="1">
        <v>0</v>
      </c>
      <c r="R11" s="16">
        <v>0</v>
      </c>
      <c r="S11" s="15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6">
        <v>0</v>
      </c>
    </row>
    <row r="12" spans="1:25">
      <c r="A12" s="2" t="s">
        <v>6</v>
      </c>
      <c r="B12" s="2" t="s">
        <v>7</v>
      </c>
      <c r="C12" s="2" t="s">
        <v>374</v>
      </c>
      <c r="D12" s="2" t="s">
        <v>375</v>
      </c>
      <c r="E12" s="2" t="s">
        <v>24</v>
      </c>
      <c r="F12" s="2" t="s">
        <v>25</v>
      </c>
      <c r="G12" s="2" t="s">
        <v>28</v>
      </c>
      <c r="H12" s="1">
        <v>7</v>
      </c>
      <c r="I12" s="2" t="s">
        <v>378</v>
      </c>
      <c r="J12" s="15">
        <v>9</v>
      </c>
      <c r="K12" s="16">
        <v>2</v>
      </c>
      <c r="L12" s="1">
        <v>11</v>
      </c>
      <c r="M12" s="16">
        <v>0</v>
      </c>
      <c r="N12" s="1">
        <v>0</v>
      </c>
      <c r="O12" s="1">
        <v>11</v>
      </c>
      <c r="P12" s="1">
        <v>0</v>
      </c>
      <c r="Q12" s="1">
        <v>0</v>
      </c>
      <c r="R12" s="16">
        <v>0</v>
      </c>
      <c r="S12" s="15">
        <v>0</v>
      </c>
      <c r="T12" s="1">
        <v>0</v>
      </c>
      <c r="U12" s="1">
        <v>0</v>
      </c>
      <c r="V12" s="1">
        <v>1</v>
      </c>
      <c r="W12" s="1">
        <v>9</v>
      </c>
      <c r="X12" s="1">
        <v>1</v>
      </c>
      <c r="Y12" s="16">
        <v>0</v>
      </c>
    </row>
    <row r="13" spans="1:25">
      <c r="A13" s="2" t="s">
        <v>6</v>
      </c>
      <c r="B13" s="2" t="s">
        <v>7</v>
      </c>
      <c r="C13" s="2" t="s">
        <v>374</v>
      </c>
      <c r="D13" s="2" t="s">
        <v>375</v>
      </c>
      <c r="E13" s="2" t="s">
        <v>24</v>
      </c>
      <c r="F13" s="2" t="s">
        <v>25</v>
      </c>
      <c r="G13" s="2" t="s">
        <v>9</v>
      </c>
      <c r="H13" s="1">
        <v>8</v>
      </c>
      <c r="I13" s="2" t="s">
        <v>29</v>
      </c>
      <c r="J13" s="15">
        <v>0</v>
      </c>
      <c r="K13" s="16">
        <v>0</v>
      </c>
      <c r="L13" s="1">
        <v>0</v>
      </c>
      <c r="M13" s="16">
        <v>0</v>
      </c>
      <c r="N13" s="1">
        <v>0</v>
      </c>
      <c r="O13" s="1">
        <v>0</v>
      </c>
      <c r="P13" s="1">
        <v>0</v>
      </c>
      <c r="Q13" s="1">
        <v>0</v>
      </c>
      <c r="R13" s="16">
        <v>0</v>
      </c>
      <c r="S13" s="15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6">
        <v>0</v>
      </c>
    </row>
    <row r="14" spans="1:25">
      <c r="A14" s="2" t="s">
        <v>6</v>
      </c>
      <c r="B14" s="2" t="s">
        <v>7</v>
      </c>
      <c r="C14" s="2" t="s">
        <v>374</v>
      </c>
      <c r="D14" s="2" t="s">
        <v>375</v>
      </c>
      <c r="E14" s="2" t="s">
        <v>24</v>
      </c>
      <c r="F14" s="2" t="s">
        <v>22</v>
      </c>
      <c r="G14" s="2" t="s">
        <v>9</v>
      </c>
      <c r="H14" s="1">
        <v>9</v>
      </c>
      <c r="I14" s="2" t="s">
        <v>30</v>
      </c>
      <c r="J14" s="15">
        <v>0</v>
      </c>
      <c r="K14" s="16">
        <v>0</v>
      </c>
      <c r="L14" s="1">
        <v>0</v>
      </c>
      <c r="M14" s="16">
        <v>0</v>
      </c>
      <c r="N14" s="1">
        <v>0</v>
      </c>
      <c r="O14" s="1">
        <v>0</v>
      </c>
      <c r="P14" s="1">
        <v>0</v>
      </c>
      <c r="Q14" s="1">
        <v>0</v>
      </c>
      <c r="R14" s="16">
        <v>0</v>
      </c>
      <c r="S14" s="15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6">
        <v>0</v>
      </c>
    </row>
    <row r="15" spans="1:25">
      <c r="A15" s="2" t="s">
        <v>6</v>
      </c>
      <c r="B15" s="2" t="s">
        <v>7</v>
      </c>
      <c r="C15" s="2" t="s">
        <v>374</v>
      </c>
      <c r="D15" s="2" t="s">
        <v>375</v>
      </c>
      <c r="E15" s="2" t="s">
        <v>24</v>
      </c>
      <c r="F15" s="2" t="s">
        <v>22</v>
      </c>
      <c r="G15" s="2" t="s">
        <v>13</v>
      </c>
      <c r="H15" s="1">
        <v>10</v>
      </c>
      <c r="I15" s="2" t="s">
        <v>31</v>
      </c>
      <c r="J15" s="15">
        <v>0</v>
      </c>
      <c r="K15" s="16">
        <v>0</v>
      </c>
      <c r="L15" s="1">
        <v>0</v>
      </c>
      <c r="M15" s="16">
        <v>0</v>
      </c>
      <c r="N15" s="1">
        <v>0</v>
      </c>
      <c r="O15" s="1">
        <v>0</v>
      </c>
      <c r="P15" s="1">
        <v>0</v>
      </c>
      <c r="Q15" s="1">
        <v>0</v>
      </c>
      <c r="R15" s="16">
        <v>0</v>
      </c>
      <c r="S15" s="15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6">
        <v>0</v>
      </c>
    </row>
    <row r="16" spans="1:25">
      <c r="A16" s="2" t="s">
        <v>6</v>
      </c>
      <c r="B16" s="2" t="s">
        <v>7</v>
      </c>
      <c r="C16" s="2" t="s">
        <v>374</v>
      </c>
      <c r="D16" s="2" t="s">
        <v>375</v>
      </c>
      <c r="E16" s="2" t="s">
        <v>24</v>
      </c>
      <c r="F16" s="2" t="s">
        <v>25</v>
      </c>
      <c r="G16" s="2" t="s">
        <v>8</v>
      </c>
      <c r="H16" s="1">
        <v>11</v>
      </c>
      <c r="I16" s="2" t="s">
        <v>32</v>
      </c>
      <c r="J16" s="15">
        <v>0</v>
      </c>
      <c r="K16" s="16">
        <v>0</v>
      </c>
      <c r="L16" s="1">
        <v>0</v>
      </c>
      <c r="M16" s="16">
        <v>0</v>
      </c>
      <c r="N16" s="1">
        <v>0</v>
      </c>
      <c r="O16" s="1">
        <v>0</v>
      </c>
      <c r="P16" s="1">
        <v>0</v>
      </c>
      <c r="Q16" s="1">
        <v>0</v>
      </c>
      <c r="R16" s="16">
        <v>0</v>
      </c>
      <c r="S16" s="15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6">
        <v>0</v>
      </c>
    </row>
    <row r="17" spans="1:25">
      <c r="A17" s="2" t="s">
        <v>6</v>
      </c>
      <c r="B17" s="2" t="s">
        <v>7</v>
      </c>
      <c r="C17" s="2" t="s">
        <v>374</v>
      </c>
      <c r="D17" s="2" t="s">
        <v>375</v>
      </c>
      <c r="E17" s="2" t="s">
        <v>24</v>
      </c>
      <c r="F17" s="2" t="s">
        <v>25</v>
      </c>
      <c r="G17" s="2" t="s">
        <v>8</v>
      </c>
      <c r="H17" s="1">
        <v>12</v>
      </c>
      <c r="I17" s="2" t="s">
        <v>33</v>
      </c>
      <c r="J17" s="15">
        <v>0</v>
      </c>
      <c r="K17" s="16">
        <v>0</v>
      </c>
      <c r="L17" s="1">
        <v>0</v>
      </c>
      <c r="M17" s="16">
        <v>0</v>
      </c>
      <c r="N17" s="1">
        <v>0</v>
      </c>
      <c r="O17" s="1">
        <v>0</v>
      </c>
      <c r="P17" s="1">
        <v>0</v>
      </c>
      <c r="Q17" s="1">
        <v>0</v>
      </c>
      <c r="R17" s="16">
        <v>0</v>
      </c>
      <c r="S17" s="15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6">
        <v>0</v>
      </c>
    </row>
    <row r="18" spans="1:25">
      <c r="A18" s="2" t="s">
        <v>6</v>
      </c>
      <c r="B18" s="2" t="s">
        <v>7</v>
      </c>
      <c r="C18" s="2" t="s">
        <v>374</v>
      </c>
      <c r="D18" s="2" t="s">
        <v>375</v>
      </c>
      <c r="E18" s="2" t="s">
        <v>24</v>
      </c>
      <c r="F18" s="2" t="s">
        <v>22</v>
      </c>
      <c r="G18" s="2" t="s">
        <v>13</v>
      </c>
      <c r="H18" s="1">
        <v>13</v>
      </c>
      <c r="I18" s="2" t="s">
        <v>379</v>
      </c>
      <c r="J18" s="15">
        <v>0</v>
      </c>
      <c r="K18" s="16">
        <v>0</v>
      </c>
      <c r="L18" s="1">
        <v>0</v>
      </c>
      <c r="M18" s="16">
        <v>0</v>
      </c>
      <c r="N18" s="1">
        <v>0</v>
      </c>
      <c r="O18" s="1">
        <v>0</v>
      </c>
      <c r="P18" s="1">
        <v>0</v>
      </c>
      <c r="Q18" s="1">
        <v>0</v>
      </c>
      <c r="R18" s="16">
        <v>0</v>
      </c>
      <c r="S18" s="15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6">
        <v>0</v>
      </c>
    </row>
    <row r="19" spans="1:25">
      <c r="A19" s="2" t="s">
        <v>6</v>
      </c>
      <c r="B19" s="2" t="s">
        <v>7</v>
      </c>
      <c r="C19" s="2" t="s">
        <v>374</v>
      </c>
      <c r="D19" s="2" t="s">
        <v>375</v>
      </c>
      <c r="E19" s="2" t="s">
        <v>24</v>
      </c>
      <c r="F19" s="2" t="s">
        <v>22</v>
      </c>
      <c r="G19" s="2" t="s">
        <v>13</v>
      </c>
      <c r="H19" s="1">
        <v>14</v>
      </c>
      <c r="I19" s="2" t="s">
        <v>34</v>
      </c>
      <c r="J19" s="15">
        <v>0</v>
      </c>
      <c r="K19" s="16">
        <v>0</v>
      </c>
      <c r="L19" s="1">
        <v>0</v>
      </c>
      <c r="M19" s="16">
        <v>0</v>
      </c>
      <c r="N19" s="1">
        <v>0</v>
      </c>
      <c r="O19" s="1">
        <v>0</v>
      </c>
      <c r="P19" s="1">
        <v>0</v>
      </c>
      <c r="Q19" s="1">
        <v>0</v>
      </c>
      <c r="R19" s="16">
        <v>0</v>
      </c>
      <c r="S19" s="15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6">
        <v>0</v>
      </c>
    </row>
    <row r="20" spans="1:25">
      <c r="A20" s="2" t="s">
        <v>6</v>
      </c>
      <c r="B20" s="2" t="s">
        <v>7</v>
      </c>
      <c r="C20" s="2" t="s">
        <v>374</v>
      </c>
      <c r="D20" s="2" t="s">
        <v>375</v>
      </c>
      <c r="E20" s="2" t="s">
        <v>24</v>
      </c>
      <c r="F20" s="2" t="s">
        <v>25</v>
      </c>
      <c r="G20" s="2" t="s">
        <v>13</v>
      </c>
      <c r="H20" s="1">
        <v>15</v>
      </c>
      <c r="I20" s="2" t="s">
        <v>380</v>
      </c>
      <c r="J20" s="15">
        <v>0</v>
      </c>
      <c r="K20" s="16">
        <v>0</v>
      </c>
      <c r="L20" s="1">
        <v>0</v>
      </c>
      <c r="M20" s="16">
        <v>0</v>
      </c>
      <c r="N20" s="1">
        <v>0</v>
      </c>
      <c r="O20" s="1">
        <v>0</v>
      </c>
      <c r="P20" s="1">
        <v>0</v>
      </c>
      <c r="Q20" s="1">
        <v>0</v>
      </c>
      <c r="R20" s="16">
        <v>0</v>
      </c>
      <c r="S20" s="15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6">
        <v>0</v>
      </c>
    </row>
    <row r="21" spans="1:25">
      <c r="A21" s="2" t="s">
        <v>6</v>
      </c>
      <c r="B21" s="2" t="s">
        <v>22</v>
      </c>
      <c r="C21" s="2" t="s">
        <v>374</v>
      </c>
      <c r="D21" s="2" t="s">
        <v>375</v>
      </c>
      <c r="E21" s="2" t="s">
        <v>24</v>
      </c>
      <c r="F21" s="2" t="s">
        <v>22</v>
      </c>
      <c r="G21" s="2" t="s">
        <v>28</v>
      </c>
      <c r="H21" s="1">
        <v>16</v>
      </c>
      <c r="I21" s="2" t="s">
        <v>35</v>
      </c>
      <c r="J21" s="15">
        <v>14</v>
      </c>
      <c r="K21" s="16">
        <v>12</v>
      </c>
      <c r="L21" s="1">
        <v>26</v>
      </c>
      <c r="M21" s="16">
        <v>0</v>
      </c>
      <c r="N21" s="1">
        <v>3</v>
      </c>
      <c r="O21" s="1">
        <v>21</v>
      </c>
      <c r="P21" s="1">
        <v>2</v>
      </c>
      <c r="Q21" s="1">
        <v>0</v>
      </c>
      <c r="R21" s="16">
        <v>0</v>
      </c>
      <c r="S21" s="15">
        <v>0</v>
      </c>
      <c r="T21" s="1">
        <v>0</v>
      </c>
      <c r="U21" s="1">
        <v>3</v>
      </c>
      <c r="V21" s="1">
        <v>7</v>
      </c>
      <c r="W21" s="1">
        <v>9</v>
      </c>
      <c r="X21" s="1">
        <v>7</v>
      </c>
      <c r="Y21" s="16">
        <v>0</v>
      </c>
    </row>
    <row r="22" spans="1:25">
      <c r="A22" s="2" t="s">
        <v>6</v>
      </c>
      <c r="B22" s="2" t="s">
        <v>22</v>
      </c>
      <c r="C22" s="2" t="s">
        <v>374</v>
      </c>
      <c r="D22" s="2" t="s">
        <v>375</v>
      </c>
      <c r="E22" s="2" t="s">
        <v>24</v>
      </c>
      <c r="F22" s="2" t="s">
        <v>22</v>
      </c>
      <c r="G22" s="2" t="s">
        <v>13</v>
      </c>
      <c r="H22" s="1">
        <v>17</v>
      </c>
      <c r="I22" s="2" t="s">
        <v>381</v>
      </c>
      <c r="J22" s="15">
        <v>0</v>
      </c>
      <c r="K22" s="16">
        <v>0</v>
      </c>
      <c r="L22" s="1">
        <v>0</v>
      </c>
      <c r="M22" s="16">
        <v>0</v>
      </c>
      <c r="N22" s="1">
        <v>0</v>
      </c>
      <c r="O22" s="1">
        <v>0</v>
      </c>
      <c r="P22" s="1">
        <v>0</v>
      </c>
      <c r="Q22" s="1">
        <v>0</v>
      </c>
      <c r="R22" s="16">
        <v>0</v>
      </c>
      <c r="S22" s="15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6">
        <v>0</v>
      </c>
    </row>
    <row r="23" spans="1:25">
      <c r="A23" s="2" t="s">
        <v>6</v>
      </c>
      <c r="B23" s="2" t="s">
        <v>22</v>
      </c>
      <c r="C23" s="2" t="s">
        <v>374</v>
      </c>
      <c r="D23" s="2" t="s">
        <v>375</v>
      </c>
      <c r="E23" s="2" t="s">
        <v>24</v>
      </c>
      <c r="F23" s="2" t="s">
        <v>22</v>
      </c>
      <c r="G23" s="2" t="s">
        <v>8</v>
      </c>
      <c r="H23" s="1">
        <v>18</v>
      </c>
      <c r="I23" s="2" t="s">
        <v>36</v>
      </c>
      <c r="J23" s="15">
        <v>0</v>
      </c>
      <c r="K23" s="16">
        <v>0</v>
      </c>
      <c r="L23" s="1">
        <v>0</v>
      </c>
      <c r="M23" s="16">
        <v>0</v>
      </c>
      <c r="N23" s="1">
        <v>0</v>
      </c>
      <c r="O23" s="1">
        <v>0</v>
      </c>
      <c r="P23" s="1">
        <v>0</v>
      </c>
      <c r="Q23" s="1">
        <v>0</v>
      </c>
      <c r="R23" s="16">
        <v>0</v>
      </c>
      <c r="S23" s="15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6">
        <v>0</v>
      </c>
    </row>
    <row r="24" spans="1:25">
      <c r="A24" s="2" t="s">
        <v>6</v>
      </c>
      <c r="B24" s="2" t="s">
        <v>22</v>
      </c>
      <c r="C24" s="2" t="s">
        <v>374</v>
      </c>
      <c r="D24" s="2" t="s">
        <v>375</v>
      </c>
      <c r="E24" s="2" t="s">
        <v>24</v>
      </c>
      <c r="F24" s="2" t="s">
        <v>22</v>
      </c>
      <c r="G24" s="2" t="s">
        <v>8</v>
      </c>
      <c r="H24" s="1">
        <v>19</v>
      </c>
      <c r="I24" s="2" t="s">
        <v>37</v>
      </c>
      <c r="J24" s="15">
        <v>0</v>
      </c>
      <c r="K24" s="16">
        <v>0</v>
      </c>
      <c r="L24" s="1">
        <v>0</v>
      </c>
      <c r="M24" s="16">
        <v>0</v>
      </c>
      <c r="N24" s="1">
        <v>0</v>
      </c>
      <c r="O24" s="1">
        <v>0</v>
      </c>
      <c r="P24" s="1">
        <v>0</v>
      </c>
      <c r="Q24" s="1">
        <v>0</v>
      </c>
      <c r="R24" s="16">
        <v>0</v>
      </c>
      <c r="S24" s="15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6">
        <v>0</v>
      </c>
    </row>
    <row r="25" spans="1:25">
      <c r="A25" s="2" t="s">
        <v>6</v>
      </c>
      <c r="B25" s="2" t="s">
        <v>22</v>
      </c>
      <c r="C25" s="2" t="s">
        <v>374</v>
      </c>
      <c r="D25" s="2" t="s">
        <v>375</v>
      </c>
      <c r="E25" s="2" t="s">
        <v>24</v>
      </c>
      <c r="F25" s="2" t="s">
        <v>22</v>
      </c>
      <c r="G25" s="2" t="s">
        <v>8</v>
      </c>
      <c r="H25" s="1">
        <v>20</v>
      </c>
      <c r="I25" s="2" t="s">
        <v>38</v>
      </c>
      <c r="J25" s="15">
        <v>0</v>
      </c>
      <c r="K25" s="16">
        <v>0</v>
      </c>
      <c r="L25" s="1">
        <v>0</v>
      </c>
      <c r="M25" s="16">
        <v>0</v>
      </c>
      <c r="N25" s="1">
        <v>0</v>
      </c>
      <c r="O25" s="1">
        <v>0</v>
      </c>
      <c r="P25" s="1">
        <v>0</v>
      </c>
      <c r="Q25" s="1">
        <v>0</v>
      </c>
      <c r="R25" s="16">
        <v>0</v>
      </c>
      <c r="S25" s="15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6">
        <v>0</v>
      </c>
    </row>
    <row r="26" spans="1:25">
      <c r="A26" s="2" t="s">
        <v>6</v>
      </c>
      <c r="B26" s="2" t="s">
        <v>22</v>
      </c>
      <c r="C26" s="2" t="s">
        <v>374</v>
      </c>
      <c r="D26" s="2" t="s">
        <v>375</v>
      </c>
      <c r="E26" s="2" t="s">
        <v>24</v>
      </c>
      <c r="F26" s="2" t="s">
        <v>22</v>
      </c>
      <c r="G26" s="2" t="s">
        <v>8</v>
      </c>
      <c r="H26" s="1">
        <v>21</v>
      </c>
      <c r="I26" s="2" t="s">
        <v>39</v>
      </c>
      <c r="J26" s="15">
        <v>0</v>
      </c>
      <c r="K26" s="16">
        <v>0</v>
      </c>
      <c r="L26" s="1">
        <v>0</v>
      </c>
      <c r="M26" s="16">
        <v>0</v>
      </c>
      <c r="N26" s="1">
        <v>0</v>
      </c>
      <c r="O26" s="1">
        <v>0</v>
      </c>
      <c r="P26" s="1">
        <v>0</v>
      </c>
      <c r="Q26" s="1">
        <v>0</v>
      </c>
      <c r="R26" s="16">
        <v>0</v>
      </c>
      <c r="S26" s="15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6">
        <v>0</v>
      </c>
    </row>
    <row r="27" spans="1:25">
      <c r="A27" s="2" t="s">
        <v>6</v>
      </c>
      <c r="B27" s="2" t="s">
        <v>22</v>
      </c>
      <c r="C27" s="2" t="s">
        <v>374</v>
      </c>
      <c r="D27" s="2" t="s">
        <v>375</v>
      </c>
      <c r="E27" s="2" t="s">
        <v>24</v>
      </c>
      <c r="F27" s="2" t="s">
        <v>22</v>
      </c>
      <c r="G27" s="2" t="s">
        <v>8</v>
      </c>
      <c r="H27" s="1">
        <v>22</v>
      </c>
      <c r="I27" s="2" t="s">
        <v>40</v>
      </c>
      <c r="J27" s="15">
        <v>0</v>
      </c>
      <c r="K27" s="16">
        <v>0</v>
      </c>
      <c r="L27" s="1">
        <v>0</v>
      </c>
      <c r="M27" s="16">
        <v>0</v>
      </c>
      <c r="N27" s="1">
        <v>0</v>
      </c>
      <c r="O27" s="1">
        <v>0</v>
      </c>
      <c r="P27" s="1">
        <v>0</v>
      </c>
      <c r="Q27" s="1">
        <v>0</v>
      </c>
      <c r="R27" s="16">
        <v>0</v>
      </c>
      <c r="S27" s="15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6">
        <v>0</v>
      </c>
    </row>
    <row r="28" spans="1:25">
      <c r="A28" s="2" t="s">
        <v>6</v>
      </c>
      <c r="B28" s="2" t="s">
        <v>41</v>
      </c>
      <c r="C28" s="2" t="s">
        <v>374</v>
      </c>
      <c r="D28" s="2" t="s">
        <v>375</v>
      </c>
      <c r="E28" s="2" t="s">
        <v>24</v>
      </c>
      <c r="F28" s="2" t="s">
        <v>41</v>
      </c>
      <c r="G28" s="2" t="s">
        <v>9</v>
      </c>
      <c r="H28" s="1">
        <v>23</v>
      </c>
      <c r="I28" s="2" t="s">
        <v>382</v>
      </c>
      <c r="J28" s="15">
        <v>0</v>
      </c>
      <c r="K28" s="16">
        <v>0</v>
      </c>
      <c r="L28" s="1">
        <v>0</v>
      </c>
      <c r="M28" s="16">
        <v>0</v>
      </c>
      <c r="N28" s="1">
        <v>0</v>
      </c>
      <c r="O28" s="1">
        <v>0</v>
      </c>
      <c r="P28" s="1">
        <v>0</v>
      </c>
      <c r="Q28" s="1">
        <v>0</v>
      </c>
      <c r="R28" s="16">
        <v>0</v>
      </c>
      <c r="S28" s="15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6">
        <v>0</v>
      </c>
    </row>
    <row r="29" spans="1:25">
      <c r="A29" s="2" t="s">
        <v>6</v>
      </c>
      <c r="B29" s="2" t="s">
        <v>41</v>
      </c>
      <c r="C29" s="2" t="s">
        <v>374</v>
      </c>
      <c r="D29" s="2" t="s">
        <v>375</v>
      </c>
      <c r="E29" s="2" t="s">
        <v>24</v>
      </c>
      <c r="F29" s="2" t="s">
        <v>41</v>
      </c>
      <c r="G29" s="2" t="s">
        <v>9</v>
      </c>
      <c r="H29" s="1">
        <v>24</v>
      </c>
      <c r="I29" s="2" t="s">
        <v>42</v>
      </c>
      <c r="J29" s="15">
        <v>0</v>
      </c>
      <c r="K29" s="16">
        <v>0</v>
      </c>
      <c r="L29" s="1">
        <v>0</v>
      </c>
      <c r="M29" s="16">
        <v>0</v>
      </c>
      <c r="N29" s="1">
        <v>0</v>
      </c>
      <c r="O29" s="1">
        <v>0</v>
      </c>
      <c r="P29" s="1">
        <v>0</v>
      </c>
      <c r="Q29" s="1">
        <v>0</v>
      </c>
      <c r="R29" s="16">
        <v>0</v>
      </c>
      <c r="S29" s="15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6">
        <v>0</v>
      </c>
    </row>
    <row r="30" spans="1:25">
      <c r="A30" s="2" t="s">
        <v>6</v>
      </c>
      <c r="B30" s="2" t="s">
        <v>20</v>
      </c>
      <c r="C30" s="2" t="s">
        <v>374</v>
      </c>
      <c r="D30" s="2" t="s">
        <v>375</v>
      </c>
      <c r="E30" s="2" t="s">
        <v>24</v>
      </c>
      <c r="F30" s="2" t="s">
        <v>44</v>
      </c>
      <c r="G30" s="2" t="s">
        <v>28</v>
      </c>
      <c r="H30" s="1">
        <v>25</v>
      </c>
      <c r="I30" s="2" t="s">
        <v>43</v>
      </c>
      <c r="J30" s="15">
        <v>21</v>
      </c>
      <c r="K30" s="16">
        <v>28</v>
      </c>
      <c r="L30" s="1">
        <v>47</v>
      </c>
      <c r="M30" s="16">
        <v>2</v>
      </c>
      <c r="N30" s="1">
        <v>0</v>
      </c>
      <c r="O30" s="1">
        <v>46</v>
      </c>
      <c r="P30" s="1">
        <v>3</v>
      </c>
      <c r="Q30" s="1">
        <v>0</v>
      </c>
      <c r="R30" s="16">
        <v>0</v>
      </c>
      <c r="S30" s="15">
        <v>0</v>
      </c>
      <c r="T30" s="1">
        <v>0</v>
      </c>
      <c r="U30" s="1">
        <v>3</v>
      </c>
      <c r="V30" s="1">
        <v>8</v>
      </c>
      <c r="W30" s="1">
        <v>27</v>
      </c>
      <c r="X30" s="1">
        <v>11</v>
      </c>
      <c r="Y30" s="16">
        <v>0</v>
      </c>
    </row>
    <row r="31" spans="1:25">
      <c r="A31" s="2" t="s">
        <v>6</v>
      </c>
      <c r="B31" s="2" t="s">
        <v>20</v>
      </c>
      <c r="C31" s="2" t="s">
        <v>374</v>
      </c>
      <c r="D31" s="2" t="s">
        <v>375</v>
      </c>
      <c r="E31" s="2" t="s">
        <v>24</v>
      </c>
      <c r="F31" s="2" t="s">
        <v>44</v>
      </c>
      <c r="G31" s="2" t="s">
        <v>13</v>
      </c>
      <c r="H31" s="1">
        <v>26</v>
      </c>
      <c r="I31" s="2" t="s">
        <v>45</v>
      </c>
      <c r="J31" s="15">
        <v>0</v>
      </c>
      <c r="K31" s="16">
        <v>0</v>
      </c>
      <c r="L31" s="1">
        <v>0</v>
      </c>
      <c r="M31" s="16">
        <v>0</v>
      </c>
      <c r="N31" s="1">
        <v>0</v>
      </c>
      <c r="O31" s="1">
        <v>0</v>
      </c>
      <c r="P31" s="1">
        <v>0</v>
      </c>
      <c r="Q31" s="1">
        <v>0</v>
      </c>
      <c r="R31" s="16">
        <v>0</v>
      </c>
      <c r="S31" s="15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6">
        <v>0</v>
      </c>
    </row>
    <row r="32" spans="1:25">
      <c r="A32" s="2" t="s">
        <v>6</v>
      </c>
      <c r="B32" s="2" t="s">
        <v>20</v>
      </c>
      <c r="C32" s="2" t="s">
        <v>374</v>
      </c>
      <c r="D32" s="2" t="s">
        <v>375</v>
      </c>
      <c r="E32" s="2" t="s">
        <v>24</v>
      </c>
      <c r="F32" s="2" t="s">
        <v>44</v>
      </c>
      <c r="G32" s="2" t="s">
        <v>9</v>
      </c>
      <c r="H32" s="1">
        <v>27</v>
      </c>
      <c r="I32" s="2" t="s">
        <v>46</v>
      </c>
      <c r="J32" s="15">
        <v>0</v>
      </c>
      <c r="K32" s="16">
        <v>0</v>
      </c>
      <c r="L32" s="1">
        <v>0</v>
      </c>
      <c r="M32" s="16">
        <v>0</v>
      </c>
      <c r="N32" s="1">
        <v>0</v>
      </c>
      <c r="O32" s="1">
        <v>0</v>
      </c>
      <c r="P32" s="1">
        <v>0</v>
      </c>
      <c r="Q32" s="1">
        <v>0</v>
      </c>
      <c r="R32" s="16">
        <v>0</v>
      </c>
      <c r="S32" s="15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6">
        <v>0</v>
      </c>
    </row>
    <row r="33" spans="1:25">
      <c r="A33" s="2" t="s">
        <v>6</v>
      </c>
      <c r="B33" s="2" t="s">
        <v>20</v>
      </c>
      <c r="C33" s="2" t="s">
        <v>374</v>
      </c>
      <c r="D33" s="2" t="s">
        <v>375</v>
      </c>
      <c r="E33" s="2" t="s">
        <v>24</v>
      </c>
      <c r="F33" s="2" t="s">
        <v>44</v>
      </c>
      <c r="G33" s="2" t="s">
        <v>8</v>
      </c>
      <c r="H33" s="1">
        <v>28</v>
      </c>
      <c r="I33" s="2" t="s">
        <v>47</v>
      </c>
      <c r="J33" s="15">
        <v>0</v>
      </c>
      <c r="K33" s="16">
        <v>0</v>
      </c>
      <c r="L33" s="1">
        <v>0</v>
      </c>
      <c r="M33" s="16">
        <v>0</v>
      </c>
      <c r="N33" s="1">
        <v>0</v>
      </c>
      <c r="O33" s="1">
        <v>0</v>
      </c>
      <c r="P33" s="1">
        <v>0</v>
      </c>
      <c r="Q33" s="1">
        <v>0</v>
      </c>
      <c r="R33" s="16">
        <v>0</v>
      </c>
      <c r="S33" s="15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6">
        <v>0</v>
      </c>
    </row>
    <row r="34" spans="1:25">
      <c r="A34" s="2" t="s">
        <v>6</v>
      </c>
      <c r="B34" s="2" t="s">
        <v>20</v>
      </c>
      <c r="C34" s="2" t="s">
        <v>374</v>
      </c>
      <c r="D34" s="2" t="s">
        <v>375</v>
      </c>
      <c r="E34" s="2" t="s">
        <v>24</v>
      </c>
      <c r="F34" s="2" t="s">
        <v>44</v>
      </c>
      <c r="G34" s="2" t="s">
        <v>9</v>
      </c>
      <c r="H34" s="1">
        <v>29</v>
      </c>
      <c r="I34" s="2" t="s">
        <v>48</v>
      </c>
      <c r="J34" s="15">
        <v>0</v>
      </c>
      <c r="K34" s="16">
        <v>0</v>
      </c>
      <c r="L34" s="1">
        <v>0</v>
      </c>
      <c r="M34" s="16">
        <v>0</v>
      </c>
      <c r="N34" s="1">
        <v>0</v>
      </c>
      <c r="O34" s="1">
        <v>0</v>
      </c>
      <c r="P34" s="1">
        <v>0</v>
      </c>
      <c r="Q34" s="1">
        <v>0</v>
      </c>
      <c r="R34" s="16">
        <v>0</v>
      </c>
      <c r="S34" s="15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6">
        <v>0</v>
      </c>
    </row>
    <row r="35" spans="1:25">
      <c r="A35" s="2" t="s">
        <v>6</v>
      </c>
      <c r="B35" s="2" t="s">
        <v>20</v>
      </c>
      <c r="C35" s="2" t="s">
        <v>374</v>
      </c>
      <c r="D35" s="2" t="s">
        <v>375</v>
      </c>
      <c r="E35" s="2" t="s">
        <v>24</v>
      </c>
      <c r="F35" s="2" t="s">
        <v>44</v>
      </c>
      <c r="G35" s="2" t="s">
        <v>13</v>
      </c>
      <c r="H35" s="1">
        <v>30</v>
      </c>
      <c r="I35" s="2" t="s">
        <v>49</v>
      </c>
      <c r="J35" s="15">
        <v>0</v>
      </c>
      <c r="K35" s="16">
        <v>0</v>
      </c>
      <c r="L35" s="1">
        <v>0</v>
      </c>
      <c r="M35" s="16">
        <v>0</v>
      </c>
      <c r="N35" s="1">
        <v>0</v>
      </c>
      <c r="O35" s="1">
        <v>0</v>
      </c>
      <c r="P35" s="1">
        <v>0</v>
      </c>
      <c r="Q35" s="1">
        <v>0</v>
      </c>
      <c r="R35" s="16">
        <v>0</v>
      </c>
      <c r="S35" s="15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6">
        <v>0</v>
      </c>
    </row>
    <row r="36" spans="1:25">
      <c r="A36" s="2" t="s">
        <v>6</v>
      </c>
      <c r="B36" s="2" t="s">
        <v>20</v>
      </c>
      <c r="C36" s="2" t="s">
        <v>374</v>
      </c>
      <c r="D36" s="2" t="s">
        <v>375</v>
      </c>
      <c r="E36" s="2" t="s">
        <v>24</v>
      </c>
      <c r="F36" s="2" t="s">
        <v>44</v>
      </c>
      <c r="G36" s="2" t="s">
        <v>13</v>
      </c>
      <c r="H36" s="1">
        <v>31</v>
      </c>
      <c r="I36" s="2" t="s">
        <v>50</v>
      </c>
      <c r="J36" s="15">
        <v>0</v>
      </c>
      <c r="K36" s="16">
        <v>0</v>
      </c>
      <c r="L36" s="1">
        <v>0</v>
      </c>
      <c r="M36" s="16">
        <v>0</v>
      </c>
      <c r="N36" s="1">
        <v>0</v>
      </c>
      <c r="O36" s="1">
        <v>0</v>
      </c>
      <c r="P36" s="1">
        <v>0</v>
      </c>
      <c r="Q36" s="1">
        <v>0</v>
      </c>
      <c r="R36" s="16">
        <v>0</v>
      </c>
      <c r="S36" s="15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6">
        <v>0</v>
      </c>
    </row>
    <row r="37" spans="1:25">
      <c r="A37" s="2" t="s">
        <v>6</v>
      </c>
      <c r="B37" s="2" t="s">
        <v>20</v>
      </c>
      <c r="C37" s="2" t="s">
        <v>374</v>
      </c>
      <c r="D37" s="2" t="s">
        <v>375</v>
      </c>
      <c r="E37" s="2" t="s">
        <v>24</v>
      </c>
      <c r="F37" s="2" t="s">
        <v>44</v>
      </c>
      <c r="G37" s="2" t="s">
        <v>13</v>
      </c>
      <c r="H37" s="1">
        <v>32</v>
      </c>
      <c r="I37" s="2" t="s">
        <v>51</v>
      </c>
      <c r="J37" s="15">
        <v>0</v>
      </c>
      <c r="K37" s="16">
        <v>0</v>
      </c>
      <c r="L37" s="1">
        <v>0</v>
      </c>
      <c r="M37" s="16">
        <v>0</v>
      </c>
      <c r="N37" s="1">
        <v>0</v>
      </c>
      <c r="O37" s="1">
        <v>0</v>
      </c>
      <c r="P37" s="1">
        <v>0</v>
      </c>
      <c r="Q37" s="1">
        <v>0</v>
      </c>
      <c r="R37" s="16">
        <v>0</v>
      </c>
      <c r="S37" s="15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6">
        <v>0</v>
      </c>
    </row>
    <row r="38" spans="1:25">
      <c r="A38" s="2" t="s">
        <v>6</v>
      </c>
      <c r="B38" s="2" t="s">
        <v>20</v>
      </c>
      <c r="C38" s="2" t="s">
        <v>374</v>
      </c>
      <c r="D38" s="2" t="s">
        <v>375</v>
      </c>
      <c r="E38" s="2" t="s">
        <v>24</v>
      </c>
      <c r="F38" s="2" t="s">
        <v>44</v>
      </c>
      <c r="G38" s="2" t="s">
        <v>13</v>
      </c>
      <c r="H38" s="1">
        <v>33</v>
      </c>
      <c r="I38" s="2" t="s">
        <v>383</v>
      </c>
      <c r="J38" s="15">
        <v>0</v>
      </c>
      <c r="K38" s="16">
        <v>0</v>
      </c>
      <c r="L38" s="1">
        <v>0</v>
      </c>
      <c r="M38" s="16">
        <v>0</v>
      </c>
      <c r="N38" s="1">
        <v>0</v>
      </c>
      <c r="O38" s="1">
        <v>0</v>
      </c>
      <c r="P38" s="1">
        <v>0</v>
      </c>
      <c r="Q38" s="1">
        <v>0</v>
      </c>
      <c r="R38" s="16">
        <v>0</v>
      </c>
      <c r="S38" s="15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6">
        <v>0</v>
      </c>
    </row>
    <row r="39" spans="1:25">
      <c r="A39" s="2" t="s">
        <v>6</v>
      </c>
      <c r="B39" s="2" t="s">
        <v>20</v>
      </c>
      <c r="C39" s="2" t="s">
        <v>374</v>
      </c>
      <c r="D39" s="2" t="s">
        <v>375</v>
      </c>
      <c r="E39" s="2" t="s">
        <v>24</v>
      </c>
      <c r="F39" s="2" t="s">
        <v>44</v>
      </c>
      <c r="G39" s="2" t="s">
        <v>8</v>
      </c>
      <c r="H39" s="1">
        <v>34</v>
      </c>
      <c r="I39" s="2" t="s">
        <v>52</v>
      </c>
      <c r="J39" s="15">
        <v>0</v>
      </c>
      <c r="K39" s="16">
        <v>0</v>
      </c>
      <c r="L39" s="1">
        <v>0</v>
      </c>
      <c r="M39" s="16">
        <v>0</v>
      </c>
      <c r="N39" s="1">
        <v>0</v>
      </c>
      <c r="O39" s="1">
        <v>0</v>
      </c>
      <c r="P39" s="1">
        <v>0</v>
      </c>
      <c r="Q39" s="1">
        <v>0</v>
      </c>
      <c r="R39" s="16">
        <v>0</v>
      </c>
      <c r="S39" s="15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6">
        <v>0</v>
      </c>
    </row>
    <row r="40" spans="1:25">
      <c r="A40" s="2" t="s">
        <v>6</v>
      </c>
      <c r="B40" s="2" t="s">
        <v>20</v>
      </c>
      <c r="C40" s="2" t="s">
        <v>374</v>
      </c>
      <c r="D40" s="2" t="s">
        <v>375</v>
      </c>
      <c r="E40" s="2" t="s">
        <v>24</v>
      </c>
      <c r="F40" s="2" t="s">
        <v>44</v>
      </c>
      <c r="G40" s="2" t="s">
        <v>8</v>
      </c>
      <c r="H40" s="1">
        <v>35</v>
      </c>
      <c r="I40" s="2" t="s">
        <v>384</v>
      </c>
      <c r="J40" s="15">
        <v>0</v>
      </c>
      <c r="K40" s="16">
        <v>0</v>
      </c>
      <c r="L40" s="1">
        <v>0</v>
      </c>
      <c r="M40" s="16">
        <v>0</v>
      </c>
      <c r="N40" s="1">
        <v>0</v>
      </c>
      <c r="O40" s="1">
        <v>0</v>
      </c>
      <c r="P40" s="1">
        <v>0</v>
      </c>
      <c r="Q40" s="1">
        <v>0</v>
      </c>
      <c r="R40" s="16">
        <v>0</v>
      </c>
      <c r="S40" s="15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6">
        <v>0</v>
      </c>
    </row>
    <row r="41" spans="1:25">
      <c r="A41" s="2" t="s">
        <v>6</v>
      </c>
      <c r="B41" s="2" t="s">
        <v>20</v>
      </c>
      <c r="C41" s="2" t="s">
        <v>374</v>
      </c>
      <c r="D41" s="2" t="s">
        <v>375</v>
      </c>
      <c r="E41" s="2" t="s">
        <v>24</v>
      </c>
      <c r="F41" s="2" t="s">
        <v>44</v>
      </c>
      <c r="G41" s="2" t="s">
        <v>8</v>
      </c>
      <c r="H41" s="1">
        <v>36</v>
      </c>
      <c r="I41" s="2" t="s">
        <v>53</v>
      </c>
      <c r="J41" s="15">
        <v>0</v>
      </c>
      <c r="K41" s="16">
        <v>0</v>
      </c>
      <c r="L41" s="1">
        <v>0</v>
      </c>
      <c r="M41" s="16">
        <v>0</v>
      </c>
      <c r="N41" s="1">
        <v>0</v>
      </c>
      <c r="O41" s="1">
        <v>0</v>
      </c>
      <c r="P41" s="1">
        <v>0</v>
      </c>
      <c r="Q41" s="1">
        <v>0</v>
      </c>
      <c r="R41" s="16">
        <v>0</v>
      </c>
      <c r="S41" s="15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6">
        <v>0</v>
      </c>
    </row>
    <row r="42" spans="1:25">
      <c r="A42" s="2" t="s">
        <v>6</v>
      </c>
      <c r="B42" s="2" t="s">
        <v>34</v>
      </c>
      <c r="C42" s="2" t="s">
        <v>374</v>
      </c>
      <c r="D42" s="2" t="s">
        <v>375</v>
      </c>
      <c r="E42" s="2" t="s">
        <v>55</v>
      </c>
      <c r="F42" s="2" t="s">
        <v>54</v>
      </c>
      <c r="G42" s="2" t="s">
        <v>9</v>
      </c>
      <c r="H42" s="1">
        <v>37</v>
      </c>
      <c r="I42" s="2" t="s">
        <v>54</v>
      </c>
      <c r="J42" s="15">
        <v>2</v>
      </c>
      <c r="K42" s="16">
        <v>3</v>
      </c>
      <c r="L42" s="1">
        <v>5</v>
      </c>
      <c r="M42" s="16">
        <v>0</v>
      </c>
      <c r="N42" s="1">
        <v>0</v>
      </c>
      <c r="O42" s="1">
        <v>5</v>
      </c>
      <c r="P42" s="1">
        <v>0</v>
      </c>
      <c r="Q42" s="1">
        <v>0</v>
      </c>
      <c r="R42" s="16">
        <v>0</v>
      </c>
      <c r="S42" s="15">
        <v>0</v>
      </c>
      <c r="T42" s="1">
        <v>0</v>
      </c>
      <c r="U42" s="1">
        <v>0</v>
      </c>
      <c r="V42" s="1">
        <v>0</v>
      </c>
      <c r="W42" s="1">
        <v>4</v>
      </c>
      <c r="X42" s="1">
        <v>1</v>
      </c>
      <c r="Y42" s="16">
        <v>0</v>
      </c>
    </row>
    <row r="43" spans="1:25">
      <c r="A43" s="2" t="s">
        <v>6</v>
      </c>
      <c r="B43" s="2" t="s">
        <v>34</v>
      </c>
      <c r="C43" s="2" t="s">
        <v>374</v>
      </c>
      <c r="D43" s="2" t="s">
        <v>375</v>
      </c>
      <c r="E43" s="2" t="s">
        <v>55</v>
      </c>
      <c r="F43" s="2" t="s">
        <v>54</v>
      </c>
      <c r="G43" s="2" t="s">
        <v>8</v>
      </c>
      <c r="H43" s="1">
        <v>38</v>
      </c>
      <c r="I43" s="2" t="s">
        <v>56</v>
      </c>
      <c r="J43" s="15">
        <v>0</v>
      </c>
      <c r="K43" s="16">
        <v>0</v>
      </c>
      <c r="L43" s="1">
        <v>0</v>
      </c>
      <c r="M43" s="16">
        <v>0</v>
      </c>
      <c r="N43" s="1">
        <v>0</v>
      </c>
      <c r="O43" s="1">
        <v>0</v>
      </c>
      <c r="P43" s="1">
        <v>0</v>
      </c>
      <c r="Q43" s="1">
        <v>0</v>
      </c>
      <c r="R43" s="16">
        <v>0</v>
      </c>
      <c r="S43" s="15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6">
        <v>0</v>
      </c>
    </row>
    <row r="44" spans="1:25">
      <c r="A44" s="2" t="s">
        <v>6</v>
      </c>
      <c r="B44" s="2" t="s">
        <v>34</v>
      </c>
      <c r="C44" s="2" t="s">
        <v>374</v>
      </c>
      <c r="D44" s="2" t="s">
        <v>375</v>
      </c>
      <c r="E44" s="2" t="s">
        <v>55</v>
      </c>
      <c r="F44" s="2" t="s">
        <v>54</v>
      </c>
      <c r="G44" s="2" t="s">
        <v>8</v>
      </c>
      <c r="H44" s="1">
        <v>39</v>
      </c>
      <c r="I44" s="2" t="s">
        <v>57</v>
      </c>
      <c r="J44" s="15">
        <v>0</v>
      </c>
      <c r="K44" s="16">
        <v>0</v>
      </c>
      <c r="L44" s="1">
        <v>0</v>
      </c>
      <c r="M44" s="16">
        <v>0</v>
      </c>
      <c r="N44" s="1">
        <v>0</v>
      </c>
      <c r="O44" s="1">
        <v>0</v>
      </c>
      <c r="P44" s="1">
        <v>0</v>
      </c>
      <c r="Q44" s="1">
        <v>0</v>
      </c>
      <c r="R44" s="16">
        <v>0</v>
      </c>
      <c r="S44" s="15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6">
        <v>0</v>
      </c>
    </row>
    <row r="45" spans="1:25">
      <c r="A45" s="2" t="s">
        <v>6</v>
      </c>
      <c r="B45" s="2" t="s">
        <v>34</v>
      </c>
      <c r="C45" s="2" t="s">
        <v>374</v>
      </c>
      <c r="D45" s="2" t="s">
        <v>375</v>
      </c>
      <c r="E45" s="2" t="s">
        <v>55</v>
      </c>
      <c r="F45" s="2" t="s">
        <v>54</v>
      </c>
      <c r="G45" s="2" t="s">
        <v>13</v>
      </c>
      <c r="H45" s="1">
        <v>40</v>
      </c>
      <c r="I45" s="2" t="s">
        <v>58</v>
      </c>
      <c r="J45" s="15">
        <v>0</v>
      </c>
      <c r="K45" s="16">
        <v>0</v>
      </c>
      <c r="L45" s="1">
        <v>0</v>
      </c>
      <c r="M45" s="16">
        <v>0</v>
      </c>
      <c r="N45" s="1">
        <v>0</v>
      </c>
      <c r="O45" s="1">
        <v>0</v>
      </c>
      <c r="P45" s="1">
        <v>0</v>
      </c>
      <c r="Q45" s="1">
        <v>0</v>
      </c>
      <c r="R45" s="16">
        <v>0</v>
      </c>
      <c r="S45" s="15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6">
        <v>0</v>
      </c>
    </row>
    <row r="46" spans="1:25">
      <c r="A46" s="2" t="s">
        <v>6</v>
      </c>
      <c r="B46" s="2" t="s">
        <v>34</v>
      </c>
      <c r="C46" s="2" t="s">
        <v>374</v>
      </c>
      <c r="D46" s="2" t="s">
        <v>375</v>
      </c>
      <c r="E46" s="2" t="s">
        <v>55</v>
      </c>
      <c r="F46" s="2" t="s">
        <v>54</v>
      </c>
      <c r="G46" s="2" t="s">
        <v>8</v>
      </c>
      <c r="H46" s="1">
        <v>41</v>
      </c>
      <c r="I46" s="2" t="s">
        <v>59</v>
      </c>
      <c r="J46" s="15">
        <v>0</v>
      </c>
      <c r="K46" s="16">
        <v>0</v>
      </c>
      <c r="L46" s="1">
        <v>0</v>
      </c>
      <c r="M46" s="16">
        <v>0</v>
      </c>
      <c r="N46" s="1">
        <v>0</v>
      </c>
      <c r="O46" s="1">
        <v>0</v>
      </c>
      <c r="P46" s="1">
        <v>0</v>
      </c>
      <c r="Q46" s="1">
        <v>0</v>
      </c>
      <c r="R46" s="16">
        <v>0</v>
      </c>
      <c r="S46" s="15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6">
        <v>0</v>
      </c>
    </row>
    <row r="47" spans="1:25">
      <c r="A47" s="2" t="s">
        <v>6</v>
      </c>
      <c r="B47" s="2" t="s">
        <v>34</v>
      </c>
      <c r="C47" s="2" t="s">
        <v>374</v>
      </c>
      <c r="D47" s="2" t="s">
        <v>375</v>
      </c>
      <c r="E47" s="2" t="s">
        <v>55</v>
      </c>
      <c r="F47" s="2" t="s">
        <v>54</v>
      </c>
      <c r="G47" s="2" t="s">
        <v>8</v>
      </c>
      <c r="H47" s="1">
        <v>42</v>
      </c>
      <c r="I47" s="2" t="s">
        <v>60</v>
      </c>
      <c r="J47" s="15">
        <v>0</v>
      </c>
      <c r="K47" s="16">
        <v>0</v>
      </c>
      <c r="L47" s="1">
        <v>0</v>
      </c>
      <c r="M47" s="16">
        <v>0</v>
      </c>
      <c r="N47" s="1">
        <v>0</v>
      </c>
      <c r="O47" s="1">
        <v>0</v>
      </c>
      <c r="P47" s="1">
        <v>0</v>
      </c>
      <c r="Q47" s="1">
        <v>0</v>
      </c>
      <c r="R47" s="16">
        <v>0</v>
      </c>
      <c r="S47" s="15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6">
        <v>0</v>
      </c>
    </row>
    <row r="48" spans="1:25">
      <c r="A48" s="2" t="s">
        <v>6</v>
      </c>
      <c r="B48" s="2" t="s">
        <v>34</v>
      </c>
      <c r="C48" s="2" t="s">
        <v>374</v>
      </c>
      <c r="D48" s="2" t="s">
        <v>375</v>
      </c>
      <c r="E48" s="2" t="s">
        <v>55</v>
      </c>
      <c r="F48" s="2" t="s">
        <v>54</v>
      </c>
      <c r="G48" s="2" t="s">
        <v>8</v>
      </c>
      <c r="H48" s="1">
        <v>43</v>
      </c>
      <c r="I48" s="2" t="s">
        <v>61</v>
      </c>
      <c r="J48" s="15">
        <v>0</v>
      </c>
      <c r="K48" s="16">
        <v>0</v>
      </c>
      <c r="L48" s="1">
        <v>0</v>
      </c>
      <c r="M48" s="16">
        <v>0</v>
      </c>
      <c r="N48" s="1">
        <v>0</v>
      </c>
      <c r="O48" s="1">
        <v>0</v>
      </c>
      <c r="P48" s="1">
        <v>0</v>
      </c>
      <c r="Q48" s="1">
        <v>0</v>
      </c>
      <c r="R48" s="16">
        <v>0</v>
      </c>
      <c r="S48" s="15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6">
        <v>0</v>
      </c>
    </row>
    <row r="49" spans="1:25">
      <c r="A49" s="2" t="s">
        <v>6</v>
      </c>
      <c r="B49" s="2" t="s">
        <v>34</v>
      </c>
      <c r="C49" s="2" t="s">
        <v>374</v>
      </c>
      <c r="D49" s="2" t="s">
        <v>375</v>
      </c>
      <c r="E49" s="2" t="s">
        <v>55</v>
      </c>
      <c r="F49" s="2" t="s">
        <v>54</v>
      </c>
      <c r="G49" s="2" t="s">
        <v>8</v>
      </c>
      <c r="H49" s="1">
        <v>45</v>
      </c>
      <c r="I49" s="2" t="s">
        <v>62</v>
      </c>
      <c r="J49" s="15">
        <v>0</v>
      </c>
      <c r="K49" s="16">
        <v>0</v>
      </c>
      <c r="L49" s="1">
        <v>0</v>
      </c>
      <c r="M49" s="16">
        <v>0</v>
      </c>
      <c r="N49" s="1">
        <v>0</v>
      </c>
      <c r="O49" s="1">
        <v>0</v>
      </c>
      <c r="P49" s="1">
        <v>0</v>
      </c>
      <c r="Q49" s="1">
        <v>0</v>
      </c>
      <c r="R49" s="16">
        <v>0</v>
      </c>
      <c r="S49" s="15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6">
        <v>0</v>
      </c>
    </row>
    <row r="50" spans="1:25">
      <c r="A50" s="2" t="s">
        <v>6</v>
      </c>
      <c r="B50" s="2" t="s">
        <v>34</v>
      </c>
      <c r="C50" s="2" t="s">
        <v>374</v>
      </c>
      <c r="D50" s="2" t="s">
        <v>375</v>
      </c>
      <c r="E50" s="2" t="s">
        <v>55</v>
      </c>
      <c r="F50" s="2" t="s">
        <v>54</v>
      </c>
      <c r="G50" s="2" t="s">
        <v>8</v>
      </c>
      <c r="H50" s="1">
        <v>46</v>
      </c>
      <c r="I50" s="2" t="s">
        <v>63</v>
      </c>
      <c r="J50" s="15">
        <v>0</v>
      </c>
      <c r="K50" s="16">
        <v>0</v>
      </c>
      <c r="L50" s="1">
        <v>0</v>
      </c>
      <c r="M50" s="16">
        <v>0</v>
      </c>
      <c r="N50" s="1">
        <v>0</v>
      </c>
      <c r="O50" s="1">
        <v>0</v>
      </c>
      <c r="P50" s="1">
        <v>0</v>
      </c>
      <c r="Q50" s="1">
        <v>0</v>
      </c>
      <c r="R50" s="16">
        <v>0</v>
      </c>
      <c r="S50" s="15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6">
        <v>0</v>
      </c>
    </row>
    <row r="51" spans="1:25">
      <c r="A51" s="2" t="s">
        <v>6</v>
      </c>
      <c r="B51" s="2" t="s">
        <v>34</v>
      </c>
      <c r="C51" s="2" t="s">
        <v>374</v>
      </c>
      <c r="D51" s="2" t="s">
        <v>375</v>
      </c>
      <c r="E51" s="2" t="s">
        <v>55</v>
      </c>
      <c r="F51" s="2" t="s">
        <v>54</v>
      </c>
      <c r="G51" s="2" t="s">
        <v>8</v>
      </c>
      <c r="H51" s="1">
        <v>47</v>
      </c>
      <c r="I51" s="2" t="s">
        <v>64</v>
      </c>
      <c r="J51" s="15">
        <v>0</v>
      </c>
      <c r="K51" s="16">
        <v>0</v>
      </c>
      <c r="L51" s="1">
        <v>0</v>
      </c>
      <c r="M51" s="16">
        <v>0</v>
      </c>
      <c r="N51" s="1">
        <v>0</v>
      </c>
      <c r="O51" s="1">
        <v>0</v>
      </c>
      <c r="P51" s="1">
        <v>0</v>
      </c>
      <c r="Q51" s="1">
        <v>0</v>
      </c>
      <c r="R51" s="16">
        <v>0</v>
      </c>
      <c r="S51" s="15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6">
        <v>0</v>
      </c>
    </row>
    <row r="52" spans="1:25">
      <c r="A52" s="2" t="s">
        <v>6</v>
      </c>
      <c r="B52" s="2" t="s">
        <v>41</v>
      </c>
      <c r="C52" s="2" t="s">
        <v>374</v>
      </c>
      <c r="D52" s="2" t="s">
        <v>375</v>
      </c>
      <c r="E52" s="2" t="s">
        <v>24</v>
      </c>
      <c r="F52" s="2" t="s">
        <v>41</v>
      </c>
      <c r="G52" s="2" t="s">
        <v>8</v>
      </c>
      <c r="H52" s="1">
        <v>48</v>
      </c>
      <c r="I52" s="2" t="s">
        <v>65</v>
      </c>
      <c r="J52" s="15">
        <v>0</v>
      </c>
      <c r="K52" s="16">
        <v>0</v>
      </c>
      <c r="L52" s="1">
        <v>0</v>
      </c>
      <c r="M52" s="16">
        <v>0</v>
      </c>
      <c r="N52" s="1">
        <v>0</v>
      </c>
      <c r="O52" s="1">
        <v>0</v>
      </c>
      <c r="P52" s="1">
        <v>0</v>
      </c>
      <c r="Q52" s="1">
        <v>0</v>
      </c>
      <c r="R52" s="16">
        <v>0</v>
      </c>
      <c r="S52" s="15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6">
        <v>0</v>
      </c>
    </row>
    <row r="53" spans="1:25">
      <c r="A53" s="2" t="s">
        <v>6</v>
      </c>
      <c r="B53" s="2" t="s">
        <v>41</v>
      </c>
      <c r="C53" s="2" t="s">
        <v>374</v>
      </c>
      <c r="D53" s="2" t="s">
        <v>375</v>
      </c>
      <c r="E53" s="2" t="s">
        <v>24</v>
      </c>
      <c r="F53" s="2" t="s">
        <v>41</v>
      </c>
      <c r="G53" s="2" t="s">
        <v>8</v>
      </c>
      <c r="H53" s="1">
        <v>49</v>
      </c>
      <c r="I53" s="2" t="s">
        <v>66</v>
      </c>
      <c r="J53" s="15">
        <v>0</v>
      </c>
      <c r="K53" s="16">
        <v>0</v>
      </c>
      <c r="L53" s="1">
        <v>0</v>
      </c>
      <c r="M53" s="16">
        <v>0</v>
      </c>
      <c r="N53" s="1">
        <v>0</v>
      </c>
      <c r="O53" s="1">
        <v>0</v>
      </c>
      <c r="P53" s="1">
        <v>0</v>
      </c>
      <c r="Q53" s="1">
        <v>0</v>
      </c>
      <c r="R53" s="16">
        <v>0</v>
      </c>
      <c r="S53" s="15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6">
        <v>0</v>
      </c>
    </row>
    <row r="54" spans="1:25">
      <c r="A54" s="2" t="s">
        <v>6</v>
      </c>
      <c r="B54" s="2" t="s">
        <v>7</v>
      </c>
      <c r="C54" s="2" t="s">
        <v>374</v>
      </c>
      <c r="D54" s="2" t="s">
        <v>375</v>
      </c>
      <c r="E54" s="2" t="s">
        <v>24</v>
      </c>
      <c r="F54" s="2" t="s">
        <v>41</v>
      </c>
      <c r="G54" s="2" t="s">
        <v>8</v>
      </c>
      <c r="H54" s="1">
        <v>50</v>
      </c>
      <c r="I54" s="2" t="s">
        <v>385</v>
      </c>
      <c r="J54" s="15">
        <v>0</v>
      </c>
      <c r="K54" s="16">
        <v>0</v>
      </c>
      <c r="L54" s="1">
        <v>0</v>
      </c>
      <c r="M54" s="16">
        <v>0</v>
      </c>
      <c r="N54" s="1">
        <v>0</v>
      </c>
      <c r="O54" s="1">
        <v>0</v>
      </c>
      <c r="P54" s="1">
        <v>0</v>
      </c>
      <c r="Q54" s="1">
        <v>0</v>
      </c>
      <c r="R54" s="16">
        <v>0</v>
      </c>
      <c r="S54" s="15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6">
        <v>0</v>
      </c>
    </row>
    <row r="55" spans="1:25">
      <c r="A55" s="2" t="s">
        <v>6</v>
      </c>
      <c r="B55" s="2" t="s">
        <v>41</v>
      </c>
      <c r="C55" s="2" t="s">
        <v>374</v>
      </c>
      <c r="D55" s="2" t="s">
        <v>375</v>
      </c>
      <c r="E55" s="2" t="s">
        <v>24</v>
      </c>
      <c r="F55" s="2" t="s">
        <v>41</v>
      </c>
      <c r="G55" s="2" t="s">
        <v>9</v>
      </c>
      <c r="H55" s="1">
        <v>51</v>
      </c>
      <c r="I55" s="2" t="s">
        <v>67</v>
      </c>
      <c r="J55" s="15">
        <v>0</v>
      </c>
      <c r="K55" s="16">
        <v>0</v>
      </c>
      <c r="L55" s="1">
        <v>0</v>
      </c>
      <c r="M55" s="16">
        <v>0</v>
      </c>
      <c r="N55" s="1">
        <v>0</v>
      </c>
      <c r="O55" s="1">
        <v>0</v>
      </c>
      <c r="P55" s="1">
        <v>0</v>
      </c>
      <c r="Q55" s="1">
        <v>0</v>
      </c>
      <c r="R55" s="16">
        <v>0</v>
      </c>
      <c r="S55" s="15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6">
        <v>0</v>
      </c>
    </row>
    <row r="56" spans="1:25">
      <c r="A56" s="2" t="s">
        <v>6</v>
      </c>
      <c r="B56" s="2" t="s">
        <v>41</v>
      </c>
      <c r="C56" s="2" t="s">
        <v>374</v>
      </c>
      <c r="D56" s="2" t="s">
        <v>375</v>
      </c>
      <c r="E56" s="2" t="s">
        <v>24</v>
      </c>
      <c r="F56" s="2" t="s">
        <v>41</v>
      </c>
      <c r="G56" s="2" t="s">
        <v>8</v>
      </c>
      <c r="H56" s="1">
        <v>52</v>
      </c>
      <c r="I56" s="2" t="s">
        <v>68</v>
      </c>
      <c r="J56" s="15">
        <v>0</v>
      </c>
      <c r="K56" s="16">
        <v>0</v>
      </c>
      <c r="L56" s="1">
        <v>0</v>
      </c>
      <c r="M56" s="16">
        <v>0</v>
      </c>
      <c r="N56" s="1">
        <v>0</v>
      </c>
      <c r="O56" s="1">
        <v>0</v>
      </c>
      <c r="P56" s="1">
        <v>0</v>
      </c>
      <c r="Q56" s="1">
        <v>0</v>
      </c>
      <c r="R56" s="16">
        <v>0</v>
      </c>
      <c r="S56" s="15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6">
        <v>0</v>
      </c>
    </row>
    <row r="57" spans="1:25">
      <c r="A57" s="2" t="s">
        <v>70</v>
      </c>
      <c r="B57" s="2" t="s">
        <v>71</v>
      </c>
      <c r="C57" s="2" t="s">
        <v>374</v>
      </c>
      <c r="D57" s="2" t="s">
        <v>375</v>
      </c>
      <c r="E57" s="2" t="s">
        <v>55</v>
      </c>
      <c r="F57" s="2" t="s">
        <v>69</v>
      </c>
      <c r="G57" s="2" t="s">
        <v>9</v>
      </c>
      <c r="H57" s="1">
        <v>53</v>
      </c>
      <c r="I57" s="2" t="s">
        <v>69</v>
      </c>
      <c r="J57" s="15">
        <v>0</v>
      </c>
      <c r="K57" s="16">
        <v>2</v>
      </c>
      <c r="L57" s="1">
        <v>2</v>
      </c>
      <c r="M57" s="16">
        <v>0</v>
      </c>
      <c r="N57" s="1">
        <v>0</v>
      </c>
      <c r="O57" s="1">
        <v>2</v>
      </c>
      <c r="P57" s="1">
        <v>0</v>
      </c>
      <c r="Q57" s="1">
        <v>0</v>
      </c>
      <c r="R57" s="16">
        <v>0</v>
      </c>
      <c r="S57" s="15">
        <v>0</v>
      </c>
      <c r="T57" s="1">
        <v>0</v>
      </c>
      <c r="U57" s="1">
        <v>2</v>
      </c>
      <c r="V57" s="1">
        <v>0</v>
      </c>
      <c r="W57" s="1">
        <v>0</v>
      </c>
      <c r="X57" s="1">
        <v>0</v>
      </c>
      <c r="Y57" s="16">
        <v>0</v>
      </c>
    </row>
    <row r="58" spans="1:25">
      <c r="A58" s="2" t="s">
        <v>6</v>
      </c>
      <c r="B58" s="2" t="s">
        <v>72</v>
      </c>
      <c r="C58" s="2" t="s">
        <v>374</v>
      </c>
      <c r="D58" s="2" t="s">
        <v>375</v>
      </c>
      <c r="E58" s="2" t="s">
        <v>55</v>
      </c>
      <c r="F58" s="2" t="s">
        <v>73</v>
      </c>
      <c r="G58" s="2" t="s">
        <v>9</v>
      </c>
      <c r="H58" s="1">
        <v>54</v>
      </c>
      <c r="I58" s="2" t="s">
        <v>72</v>
      </c>
      <c r="J58" s="15">
        <v>6</v>
      </c>
      <c r="K58" s="16">
        <v>8</v>
      </c>
      <c r="L58" s="1">
        <v>14</v>
      </c>
      <c r="M58" s="16">
        <v>0</v>
      </c>
      <c r="N58" s="1">
        <v>0</v>
      </c>
      <c r="O58" s="1">
        <v>13</v>
      </c>
      <c r="P58" s="1">
        <v>1</v>
      </c>
      <c r="Q58" s="1">
        <v>0</v>
      </c>
      <c r="R58" s="16">
        <v>0</v>
      </c>
      <c r="S58" s="15">
        <v>0</v>
      </c>
      <c r="T58" s="1">
        <v>0</v>
      </c>
      <c r="U58" s="1">
        <v>3</v>
      </c>
      <c r="V58" s="1">
        <v>2</v>
      </c>
      <c r="W58" s="1">
        <v>5</v>
      </c>
      <c r="X58" s="1">
        <v>4</v>
      </c>
      <c r="Y58" s="16">
        <v>0</v>
      </c>
    </row>
    <row r="59" spans="1:25">
      <c r="A59" s="2" t="s">
        <v>6</v>
      </c>
      <c r="B59" s="2" t="s">
        <v>72</v>
      </c>
      <c r="C59" s="2" t="s">
        <v>374</v>
      </c>
      <c r="D59" s="2" t="s">
        <v>375</v>
      </c>
      <c r="E59" s="2" t="s">
        <v>55</v>
      </c>
      <c r="F59" s="2" t="s">
        <v>73</v>
      </c>
      <c r="G59" s="2" t="s">
        <v>8</v>
      </c>
      <c r="H59" s="1">
        <v>55</v>
      </c>
      <c r="I59" s="2" t="s">
        <v>74</v>
      </c>
      <c r="J59" s="15">
        <v>0</v>
      </c>
      <c r="K59" s="16">
        <v>0</v>
      </c>
      <c r="L59" s="1">
        <v>0</v>
      </c>
      <c r="M59" s="16">
        <v>0</v>
      </c>
      <c r="N59" s="1">
        <v>0</v>
      </c>
      <c r="O59" s="1">
        <v>0</v>
      </c>
      <c r="P59" s="1">
        <v>0</v>
      </c>
      <c r="Q59" s="1">
        <v>0</v>
      </c>
      <c r="R59" s="16">
        <v>0</v>
      </c>
      <c r="S59" s="15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6">
        <v>0</v>
      </c>
    </row>
    <row r="60" spans="1:25">
      <c r="A60" s="2" t="s">
        <v>6</v>
      </c>
      <c r="B60" s="2" t="s">
        <v>72</v>
      </c>
      <c r="C60" s="2" t="s">
        <v>374</v>
      </c>
      <c r="D60" s="2" t="s">
        <v>375</v>
      </c>
      <c r="E60" s="2" t="s">
        <v>55</v>
      </c>
      <c r="F60" s="2" t="s">
        <v>73</v>
      </c>
      <c r="G60" s="2" t="s">
        <v>8</v>
      </c>
      <c r="H60" s="1">
        <v>56</v>
      </c>
      <c r="I60" s="2" t="s">
        <v>75</v>
      </c>
      <c r="J60" s="15">
        <v>0</v>
      </c>
      <c r="K60" s="16">
        <v>0</v>
      </c>
      <c r="L60" s="1">
        <v>0</v>
      </c>
      <c r="M60" s="16">
        <v>0</v>
      </c>
      <c r="N60" s="1">
        <v>0</v>
      </c>
      <c r="O60" s="1">
        <v>0</v>
      </c>
      <c r="P60" s="1">
        <v>0</v>
      </c>
      <c r="Q60" s="1">
        <v>0</v>
      </c>
      <c r="R60" s="16">
        <v>0</v>
      </c>
      <c r="S60" s="15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6">
        <v>0</v>
      </c>
    </row>
    <row r="61" spans="1:25">
      <c r="A61" s="2" t="s">
        <v>6</v>
      </c>
      <c r="B61" s="2" t="s">
        <v>72</v>
      </c>
      <c r="C61" s="2" t="s">
        <v>374</v>
      </c>
      <c r="D61" s="2" t="s">
        <v>375</v>
      </c>
      <c r="E61" s="2" t="s">
        <v>55</v>
      </c>
      <c r="F61" s="2" t="s">
        <v>73</v>
      </c>
      <c r="G61" s="2" t="s">
        <v>8</v>
      </c>
      <c r="H61" s="1">
        <v>57</v>
      </c>
      <c r="I61" s="2" t="s">
        <v>76</v>
      </c>
      <c r="J61" s="15">
        <v>0</v>
      </c>
      <c r="K61" s="16">
        <v>0</v>
      </c>
      <c r="L61" s="1">
        <v>0</v>
      </c>
      <c r="M61" s="16">
        <v>0</v>
      </c>
      <c r="N61" s="1">
        <v>0</v>
      </c>
      <c r="O61" s="1">
        <v>0</v>
      </c>
      <c r="P61" s="1">
        <v>0</v>
      </c>
      <c r="Q61" s="1">
        <v>0</v>
      </c>
      <c r="R61" s="16">
        <v>0</v>
      </c>
      <c r="S61" s="15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6">
        <v>0</v>
      </c>
    </row>
    <row r="62" spans="1:25">
      <c r="A62" s="2" t="s">
        <v>6</v>
      </c>
      <c r="B62" s="2" t="s">
        <v>72</v>
      </c>
      <c r="C62" s="2" t="s">
        <v>374</v>
      </c>
      <c r="D62" s="2" t="s">
        <v>375</v>
      </c>
      <c r="E62" s="2" t="s">
        <v>55</v>
      </c>
      <c r="F62" s="2" t="s">
        <v>73</v>
      </c>
      <c r="G62" s="2" t="s">
        <v>8</v>
      </c>
      <c r="H62" s="1">
        <v>58</v>
      </c>
      <c r="I62" s="2" t="s">
        <v>77</v>
      </c>
      <c r="J62" s="15">
        <v>0</v>
      </c>
      <c r="K62" s="16">
        <v>0</v>
      </c>
      <c r="L62" s="1">
        <v>0</v>
      </c>
      <c r="M62" s="16">
        <v>0</v>
      </c>
      <c r="N62" s="1">
        <v>0</v>
      </c>
      <c r="O62" s="1">
        <v>0</v>
      </c>
      <c r="P62" s="1">
        <v>0</v>
      </c>
      <c r="Q62" s="1">
        <v>0</v>
      </c>
      <c r="R62" s="16">
        <v>0</v>
      </c>
      <c r="S62" s="15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6">
        <v>0</v>
      </c>
    </row>
    <row r="63" spans="1:25">
      <c r="A63" s="2" t="s">
        <v>6</v>
      </c>
      <c r="B63" s="2" t="s">
        <v>72</v>
      </c>
      <c r="C63" s="2" t="s">
        <v>374</v>
      </c>
      <c r="D63" s="2" t="s">
        <v>375</v>
      </c>
      <c r="E63" s="2" t="s">
        <v>55</v>
      </c>
      <c r="F63" s="2" t="s">
        <v>73</v>
      </c>
      <c r="G63" s="2" t="s">
        <v>8</v>
      </c>
      <c r="H63" s="1">
        <v>59</v>
      </c>
      <c r="I63" s="2" t="s">
        <v>78</v>
      </c>
      <c r="J63" s="15">
        <v>0</v>
      </c>
      <c r="K63" s="16">
        <v>0</v>
      </c>
      <c r="L63" s="1">
        <v>0</v>
      </c>
      <c r="M63" s="16">
        <v>0</v>
      </c>
      <c r="N63" s="1">
        <v>0</v>
      </c>
      <c r="O63" s="1">
        <v>0</v>
      </c>
      <c r="P63" s="1">
        <v>0</v>
      </c>
      <c r="Q63" s="1">
        <v>0</v>
      </c>
      <c r="R63" s="16">
        <v>0</v>
      </c>
      <c r="S63" s="15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6">
        <v>0</v>
      </c>
    </row>
    <row r="64" spans="1:25">
      <c r="A64" s="2" t="s">
        <v>6</v>
      </c>
      <c r="B64" s="2" t="s">
        <v>80</v>
      </c>
      <c r="C64" s="2" t="s">
        <v>374</v>
      </c>
      <c r="D64" s="2" t="s">
        <v>375</v>
      </c>
      <c r="E64" s="2" t="s">
        <v>55</v>
      </c>
      <c r="F64" s="2" t="s">
        <v>73</v>
      </c>
      <c r="G64" s="2" t="s">
        <v>9</v>
      </c>
      <c r="H64" s="1">
        <v>60</v>
      </c>
      <c r="I64" s="2" t="s">
        <v>79</v>
      </c>
      <c r="J64" s="15">
        <v>1</v>
      </c>
      <c r="K64" s="16">
        <v>1</v>
      </c>
      <c r="L64" s="1">
        <v>2</v>
      </c>
      <c r="M64" s="16">
        <v>0</v>
      </c>
      <c r="N64" s="1">
        <v>0</v>
      </c>
      <c r="O64" s="1">
        <v>2</v>
      </c>
      <c r="P64" s="1">
        <v>0</v>
      </c>
      <c r="Q64" s="1">
        <v>0</v>
      </c>
      <c r="R64" s="16">
        <v>0</v>
      </c>
      <c r="S64" s="15">
        <v>0</v>
      </c>
      <c r="T64" s="1">
        <v>0</v>
      </c>
      <c r="U64" s="1">
        <v>0</v>
      </c>
      <c r="V64" s="1">
        <v>0</v>
      </c>
      <c r="W64" s="1">
        <v>0</v>
      </c>
      <c r="X64" s="1">
        <v>2</v>
      </c>
      <c r="Y64" s="16">
        <v>0</v>
      </c>
    </row>
    <row r="65" spans="1:25">
      <c r="A65" s="2" t="s">
        <v>6</v>
      </c>
      <c r="B65" s="2" t="s">
        <v>80</v>
      </c>
      <c r="C65" s="2" t="s">
        <v>374</v>
      </c>
      <c r="D65" s="2" t="s">
        <v>375</v>
      </c>
      <c r="E65" s="2" t="s">
        <v>55</v>
      </c>
      <c r="F65" s="2" t="s">
        <v>73</v>
      </c>
      <c r="G65" s="2" t="s">
        <v>8</v>
      </c>
      <c r="H65" s="1">
        <v>61</v>
      </c>
      <c r="I65" s="2" t="s">
        <v>81</v>
      </c>
      <c r="J65" s="15">
        <v>0</v>
      </c>
      <c r="K65" s="16">
        <v>0</v>
      </c>
      <c r="L65" s="1">
        <v>0</v>
      </c>
      <c r="M65" s="16">
        <v>0</v>
      </c>
      <c r="N65" s="1">
        <v>0</v>
      </c>
      <c r="O65" s="1">
        <v>0</v>
      </c>
      <c r="P65" s="1">
        <v>0</v>
      </c>
      <c r="Q65" s="1">
        <v>0</v>
      </c>
      <c r="R65" s="16">
        <v>0</v>
      </c>
      <c r="S65" s="15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6">
        <v>0</v>
      </c>
    </row>
    <row r="66" spans="1:25">
      <c r="A66" s="2" t="s">
        <v>6</v>
      </c>
      <c r="B66" s="2" t="s">
        <v>80</v>
      </c>
      <c r="C66" s="2" t="s">
        <v>374</v>
      </c>
      <c r="D66" s="2" t="s">
        <v>375</v>
      </c>
      <c r="E66" s="2" t="s">
        <v>55</v>
      </c>
      <c r="F66" s="2" t="s">
        <v>73</v>
      </c>
      <c r="G66" s="2" t="s">
        <v>8</v>
      </c>
      <c r="H66" s="1">
        <v>62</v>
      </c>
      <c r="I66" s="2" t="s">
        <v>82</v>
      </c>
      <c r="J66" s="15">
        <v>0</v>
      </c>
      <c r="K66" s="16">
        <v>1</v>
      </c>
      <c r="L66" s="1">
        <v>1</v>
      </c>
      <c r="M66" s="16">
        <v>0</v>
      </c>
      <c r="N66" s="1">
        <v>0</v>
      </c>
      <c r="O66" s="1">
        <v>1</v>
      </c>
      <c r="P66" s="1">
        <v>0</v>
      </c>
      <c r="Q66" s="1">
        <v>0</v>
      </c>
      <c r="R66" s="16">
        <v>0</v>
      </c>
      <c r="S66" s="15">
        <v>0</v>
      </c>
      <c r="T66" s="1">
        <v>0</v>
      </c>
      <c r="U66" s="1">
        <v>0</v>
      </c>
      <c r="V66" s="1">
        <v>0</v>
      </c>
      <c r="W66" s="1">
        <v>0</v>
      </c>
      <c r="X66" s="1">
        <v>1</v>
      </c>
      <c r="Y66" s="16">
        <v>0</v>
      </c>
    </row>
    <row r="67" spans="1:25">
      <c r="A67" s="2" t="s">
        <v>6</v>
      </c>
      <c r="B67" s="2" t="s">
        <v>80</v>
      </c>
      <c r="C67" s="2" t="s">
        <v>374</v>
      </c>
      <c r="D67" s="2" t="s">
        <v>375</v>
      </c>
      <c r="E67" s="2" t="s">
        <v>55</v>
      </c>
      <c r="F67" s="2" t="s">
        <v>73</v>
      </c>
      <c r="G67" s="2" t="s">
        <v>9</v>
      </c>
      <c r="H67" s="1">
        <v>63</v>
      </c>
      <c r="I67" s="2" t="s">
        <v>83</v>
      </c>
      <c r="J67" s="15">
        <v>4</v>
      </c>
      <c r="K67" s="16">
        <v>1</v>
      </c>
      <c r="L67" s="1">
        <v>5</v>
      </c>
      <c r="M67" s="16">
        <v>0</v>
      </c>
      <c r="N67" s="1">
        <v>0</v>
      </c>
      <c r="O67" s="1">
        <v>5</v>
      </c>
      <c r="P67" s="1">
        <v>0</v>
      </c>
      <c r="Q67" s="1">
        <v>0</v>
      </c>
      <c r="R67" s="16">
        <v>0</v>
      </c>
      <c r="S67" s="15">
        <v>0</v>
      </c>
      <c r="T67" s="1">
        <v>0</v>
      </c>
      <c r="U67" s="1">
        <v>2</v>
      </c>
      <c r="V67" s="1">
        <v>0</v>
      </c>
      <c r="W67" s="1">
        <v>2</v>
      </c>
      <c r="X67" s="1">
        <v>1</v>
      </c>
      <c r="Y67" s="16">
        <v>0</v>
      </c>
    </row>
    <row r="68" spans="1:25">
      <c r="A68" s="2" t="s">
        <v>6</v>
      </c>
      <c r="B68" s="2" t="s">
        <v>73</v>
      </c>
      <c r="C68" s="2" t="s">
        <v>374</v>
      </c>
      <c r="D68" s="2" t="s">
        <v>375</v>
      </c>
      <c r="E68" s="2" t="s">
        <v>55</v>
      </c>
      <c r="F68" s="2" t="s">
        <v>73</v>
      </c>
      <c r="G68" s="2" t="s">
        <v>9</v>
      </c>
      <c r="H68" s="1">
        <v>64</v>
      </c>
      <c r="I68" s="2" t="s">
        <v>73</v>
      </c>
      <c r="J68" s="15">
        <v>10</v>
      </c>
      <c r="K68" s="16">
        <v>3</v>
      </c>
      <c r="L68" s="1">
        <v>13</v>
      </c>
      <c r="M68" s="16">
        <v>0</v>
      </c>
      <c r="N68" s="1">
        <v>0</v>
      </c>
      <c r="O68" s="1">
        <v>12</v>
      </c>
      <c r="P68" s="1">
        <v>1</v>
      </c>
      <c r="Q68" s="1">
        <v>0</v>
      </c>
      <c r="R68" s="16">
        <v>0</v>
      </c>
      <c r="S68" s="15">
        <v>0</v>
      </c>
      <c r="T68" s="1">
        <v>0</v>
      </c>
      <c r="U68" s="1">
        <v>1</v>
      </c>
      <c r="V68" s="1">
        <v>2</v>
      </c>
      <c r="W68" s="1">
        <v>7</v>
      </c>
      <c r="X68" s="1">
        <v>3</v>
      </c>
      <c r="Y68" s="16">
        <v>0</v>
      </c>
    </row>
    <row r="69" spans="1:25">
      <c r="A69" s="2" t="s">
        <v>6</v>
      </c>
      <c r="B69" s="2" t="s">
        <v>73</v>
      </c>
      <c r="C69" s="2" t="s">
        <v>374</v>
      </c>
      <c r="D69" s="2" t="s">
        <v>375</v>
      </c>
      <c r="E69" s="2" t="s">
        <v>55</v>
      </c>
      <c r="F69" s="2" t="s">
        <v>73</v>
      </c>
      <c r="G69" s="2" t="s">
        <v>8</v>
      </c>
      <c r="H69" s="1">
        <v>65</v>
      </c>
      <c r="I69" s="2" t="s">
        <v>84</v>
      </c>
      <c r="J69" s="15">
        <v>0</v>
      </c>
      <c r="K69" s="16">
        <v>0</v>
      </c>
      <c r="L69" s="1">
        <v>0</v>
      </c>
      <c r="M69" s="16">
        <v>0</v>
      </c>
      <c r="N69" s="1">
        <v>0</v>
      </c>
      <c r="O69" s="1">
        <v>0</v>
      </c>
      <c r="P69" s="1">
        <v>0</v>
      </c>
      <c r="Q69" s="1">
        <v>0</v>
      </c>
      <c r="R69" s="16">
        <v>0</v>
      </c>
      <c r="S69" s="15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6">
        <v>0</v>
      </c>
    </row>
    <row r="70" spans="1:25">
      <c r="A70" s="2" t="s">
        <v>6</v>
      </c>
      <c r="B70" s="2" t="s">
        <v>87</v>
      </c>
      <c r="C70" s="2" t="s">
        <v>374</v>
      </c>
      <c r="D70" s="2" t="s">
        <v>375</v>
      </c>
      <c r="E70" s="2" t="s">
        <v>55</v>
      </c>
      <c r="F70" s="2" t="s">
        <v>86</v>
      </c>
      <c r="G70" s="2" t="s">
        <v>88</v>
      </c>
      <c r="H70" s="1">
        <v>66</v>
      </c>
      <c r="I70" s="2" t="s">
        <v>85</v>
      </c>
      <c r="J70" s="15">
        <v>7</v>
      </c>
      <c r="K70" s="16">
        <v>10</v>
      </c>
      <c r="L70" s="1">
        <v>17</v>
      </c>
      <c r="M70" s="16">
        <v>0</v>
      </c>
      <c r="N70" s="1">
        <v>0</v>
      </c>
      <c r="O70" s="1">
        <v>16</v>
      </c>
      <c r="P70" s="1">
        <v>1</v>
      </c>
      <c r="Q70" s="1">
        <v>0</v>
      </c>
      <c r="R70" s="16">
        <v>0</v>
      </c>
      <c r="S70" s="15">
        <v>0</v>
      </c>
      <c r="T70" s="1">
        <v>0</v>
      </c>
      <c r="U70" s="1">
        <v>1</v>
      </c>
      <c r="V70" s="1">
        <v>5</v>
      </c>
      <c r="W70" s="1">
        <v>4</v>
      </c>
      <c r="X70" s="1">
        <v>7</v>
      </c>
      <c r="Y70" s="16">
        <v>0</v>
      </c>
    </row>
    <row r="71" spans="1:25">
      <c r="A71" s="2" t="s">
        <v>6</v>
      </c>
      <c r="B71" s="2" t="s">
        <v>87</v>
      </c>
      <c r="C71" s="2" t="s">
        <v>374</v>
      </c>
      <c r="D71" s="2" t="s">
        <v>375</v>
      </c>
      <c r="E71" s="2" t="s">
        <v>55</v>
      </c>
      <c r="F71" s="2" t="s">
        <v>86</v>
      </c>
      <c r="G71" s="2" t="s">
        <v>8</v>
      </c>
      <c r="H71" s="1">
        <v>67</v>
      </c>
      <c r="I71" s="2" t="s">
        <v>386</v>
      </c>
      <c r="J71" s="15">
        <v>0</v>
      </c>
      <c r="K71" s="16">
        <v>0</v>
      </c>
      <c r="L71" s="1">
        <v>0</v>
      </c>
      <c r="M71" s="16">
        <v>0</v>
      </c>
      <c r="N71" s="1">
        <v>0</v>
      </c>
      <c r="O71" s="1">
        <v>0</v>
      </c>
      <c r="P71" s="1">
        <v>0</v>
      </c>
      <c r="Q71" s="1">
        <v>0</v>
      </c>
      <c r="R71" s="16">
        <v>0</v>
      </c>
      <c r="S71" s="15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6">
        <v>0</v>
      </c>
    </row>
    <row r="72" spans="1:25">
      <c r="A72" s="2" t="s">
        <v>6</v>
      </c>
      <c r="B72" s="2" t="s">
        <v>87</v>
      </c>
      <c r="C72" s="2" t="s">
        <v>374</v>
      </c>
      <c r="D72" s="2" t="s">
        <v>375</v>
      </c>
      <c r="E72" s="2" t="s">
        <v>55</v>
      </c>
      <c r="F72" s="2" t="s">
        <v>86</v>
      </c>
      <c r="G72" s="2" t="s">
        <v>8</v>
      </c>
      <c r="H72" s="1">
        <v>68</v>
      </c>
      <c r="I72" s="2" t="s">
        <v>89</v>
      </c>
      <c r="J72" s="15">
        <v>0</v>
      </c>
      <c r="K72" s="16">
        <v>0</v>
      </c>
      <c r="L72" s="1">
        <v>0</v>
      </c>
      <c r="M72" s="16">
        <v>0</v>
      </c>
      <c r="N72" s="1">
        <v>0</v>
      </c>
      <c r="O72" s="1">
        <v>0</v>
      </c>
      <c r="P72" s="1">
        <v>0</v>
      </c>
      <c r="Q72" s="1">
        <v>0</v>
      </c>
      <c r="R72" s="16">
        <v>0</v>
      </c>
      <c r="S72" s="15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6">
        <v>0</v>
      </c>
    </row>
    <row r="73" spans="1:25">
      <c r="A73" s="2" t="s">
        <v>6</v>
      </c>
      <c r="B73" s="2" t="s">
        <v>87</v>
      </c>
      <c r="C73" s="2" t="s">
        <v>374</v>
      </c>
      <c r="D73" s="2" t="s">
        <v>375</v>
      </c>
      <c r="E73" s="2" t="s">
        <v>55</v>
      </c>
      <c r="F73" s="2" t="s">
        <v>86</v>
      </c>
      <c r="G73" s="2" t="s">
        <v>8</v>
      </c>
      <c r="H73" s="1">
        <v>69</v>
      </c>
      <c r="I73" s="2" t="s">
        <v>90</v>
      </c>
      <c r="J73" s="15">
        <v>0</v>
      </c>
      <c r="K73" s="16">
        <v>0</v>
      </c>
      <c r="L73" s="1">
        <v>0</v>
      </c>
      <c r="M73" s="16">
        <v>0</v>
      </c>
      <c r="N73" s="1">
        <v>0</v>
      </c>
      <c r="O73" s="1">
        <v>0</v>
      </c>
      <c r="P73" s="1">
        <v>0</v>
      </c>
      <c r="Q73" s="1">
        <v>0</v>
      </c>
      <c r="R73" s="16">
        <v>0</v>
      </c>
      <c r="S73" s="15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6">
        <v>0</v>
      </c>
    </row>
    <row r="74" spans="1:25">
      <c r="A74" s="2" t="s">
        <v>6</v>
      </c>
      <c r="B74" s="2" t="s">
        <v>92</v>
      </c>
      <c r="C74" s="2" t="s">
        <v>374</v>
      </c>
      <c r="D74" s="2" t="s">
        <v>375</v>
      </c>
      <c r="E74" s="2" t="s">
        <v>55</v>
      </c>
      <c r="F74" s="2" t="s">
        <v>86</v>
      </c>
      <c r="G74" s="2" t="s">
        <v>8</v>
      </c>
      <c r="H74" s="1">
        <v>70</v>
      </c>
      <c r="I74" s="2" t="s">
        <v>91</v>
      </c>
      <c r="J74" s="15">
        <v>0</v>
      </c>
      <c r="K74" s="16">
        <v>0</v>
      </c>
      <c r="L74" s="1">
        <v>0</v>
      </c>
      <c r="M74" s="16">
        <v>0</v>
      </c>
      <c r="N74" s="1">
        <v>0</v>
      </c>
      <c r="O74" s="1">
        <v>0</v>
      </c>
      <c r="P74" s="1">
        <v>0</v>
      </c>
      <c r="Q74" s="1">
        <v>0</v>
      </c>
      <c r="R74" s="16">
        <v>0</v>
      </c>
      <c r="S74" s="15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6">
        <v>0</v>
      </c>
    </row>
    <row r="75" spans="1:25">
      <c r="A75" s="2" t="s">
        <v>6</v>
      </c>
      <c r="B75" s="2" t="s">
        <v>92</v>
      </c>
      <c r="C75" s="2" t="s">
        <v>374</v>
      </c>
      <c r="D75" s="2" t="s">
        <v>375</v>
      </c>
      <c r="E75" s="2" t="s">
        <v>55</v>
      </c>
      <c r="F75" s="2" t="s">
        <v>86</v>
      </c>
      <c r="G75" s="2" t="s">
        <v>13</v>
      </c>
      <c r="H75" s="1">
        <v>71</v>
      </c>
      <c r="I75" s="2" t="s">
        <v>93</v>
      </c>
      <c r="J75" s="15">
        <v>2</v>
      </c>
      <c r="K75" s="16">
        <v>1</v>
      </c>
      <c r="L75" s="1">
        <v>3</v>
      </c>
      <c r="M75" s="16">
        <v>0</v>
      </c>
      <c r="N75" s="1">
        <v>0</v>
      </c>
      <c r="O75" s="1">
        <v>3</v>
      </c>
      <c r="P75" s="1">
        <v>0</v>
      </c>
      <c r="Q75" s="1">
        <v>0</v>
      </c>
      <c r="R75" s="16">
        <v>0</v>
      </c>
      <c r="S75" s="15">
        <v>0</v>
      </c>
      <c r="T75" s="1">
        <v>0</v>
      </c>
      <c r="U75" s="1">
        <v>1</v>
      </c>
      <c r="V75" s="1">
        <v>0</v>
      </c>
      <c r="W75" s="1">
        <v>2</v>
      </c>
      <c r="X75" s="1">
        <v>0</v>
      </c>
      <c r="Y75" s="16">
        <v>0</v>
      </c>
    </row>
    <row r="76" spans="1:25">
      <c r="A76" s="2" t="s">
        <v>6</v>
      </c>
      <c r="B76" s="2" t="s">
        <v>92</v>
      </c>
      <c r="C76" s="2" t="s">
        <v>374</v>
      </c>
      <c r="D76" s="2" t="s">
        <v>375</v>
      </c>
      <c r="E76" s="2" t="s">
        <v>55</v>
      </c>
      <c r="F76" s="2" t="s">
        <v>86</v>
      </c>
      <c r="G76" s="2" t="s">
        <v>8</v>
      </c>
      <c r="H76" s="1">
        <v>72</v>
      </c>
      <c r="I76" s="2" t="s">
        <v>94</v>
      </c>
      <c r="J76" s="15">
        <v>0</v>
      </c>
      <c r="K76" s="16">
        <v>0</v>
      </c>
      <c r="L76" s="1">
        <v>0</v>
      </c>
      <c r="M76" s="16">
        <v>0</v>
      </c>
      <c r="N76" s="1">
        <v>0</v>
      </c>
      <c r="O76" s="1">
        <v>0</v>
      </c>
      <c r="P76" s="1">
        <v>0</v>
      </c>
      <c r="Q76" s="1">
        <v>0</v>
      </c>
      <c r="R76" s="16">
        <v>0</v>
      </c>
      <c r="S76" s="15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6">
        <v>0</v>
      </c>
    </row>
    <row r="77" spans="1:25">
      <c r="A77" s="2" t="s">
        <v>6</v>
      </c>
      <c r="B77" s="2" t="s">
        <v>92</v>
      </c>
      <c r="C77" s="2" t="s">
        <v>374</v>
      </c>
      <c r="D77" s="2" t="s">
        <v>375</v>
      </c>
      <c r="E77" s="2" t="s">
        <v>55</v>
      </c>
      <c r="F77" s="2" t="s">
        <v>86</v>
      </c>
      <c r="G77" s="2" t="s">
        <v>13</v>
      </c>
      <c r="H77" s="1">
        <v>74</v>
      </c>
      <c r="I77" s="2" t="s">
        <v>387</v>
      </c>
      <c r="J77" s="15">
        <v>0</v>
      </c>
      <c r="K77" s="16">
        <v>0</v>
      </c>
      <c r="L77" s="1">
        <v>0</v>
      </c>
      <c r="M77" s="16">
        <v>0</v>
      </c>
      <c r="N77" s="1">
        <v>0</v>
      </c>
      <c r="O77" s="1">
        <v>0</v>
      </c>
      <c r="P77" s="1">
        <v>0</v>
      </c>
      <c r="Q77" s="1">
        <v>0</v>
      </c>
      <c r="R77" s="16">
        <v>0</v>
      </c>
      <c r="S77" s="15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6">
        <v>0</v>
      </c>
    </row>
    <row r="78" spans="1:25">
      <c r="A78" s="2" t="s">
        <v>6</v>
      </c>
      <c r="B78" s="2" t="s">
        <v>92</v>
      </c>
      <c r="C78" s="2" t="s">
        <v>374</v>
      </c>
      <c r="D78" s="2" t="s">
        <v>375</v>
      </c>
      <c r="E78" s="2" t="s">
        <v>55</v>
      </c>
      <c r="F78" s="2" t="s">
        <v>86</v>
      </c>
      <c r="G78" s="2" t="s">
        <v>8</v>
      </c>
      <c r="H78" s="1">
        <v>75</v>
      </c>
      <c r="I78" s="2" t="s">
        <v>92</v>
      </c>
      <c r="J78" s="15">
        <v>0</v>
      </c>
      <c r="K78" s="16">
        <v>0</v>
      </c>
      <c r="L78" s="1">
        <v>0</v>
      </c>
      <c r="M78" s="16">
        <v>0</v>
      </c>
      <c r="N78" s="1">
        <v>0</v>
      </c>
      <c r="O78" s="1">
        <v>0</v>
      </c>
      <c r="P78" s="1">
        <v>0</v>
      </c>
      <c r="Q78" s="1">
        <v>0</v>
      </c>
      <c r="R78" s="16">
        <v>0</v>
      </c>
      <c r="S78" s="15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6">
        <v>0</v>
      </c>
    </row>
    <row r="79" spans="1:25">
      <c r="A79" s="2" t="s">
        <v>98</v>
      </c>
      <c r="B79" s="2" t="s">
        <v>96</v>
      </c>
      <c r="C79" s="2" t="s">
        <v>374</v>
      </c>
      <c r="D79" s="2" t="s">
        <v>375</v>
      </c>
      <c r="E79" s="2" t="s">
        <v>96</v>
      </c>
      <c r="F79" s="2" t="s">
        <v>97</v>
      </c>
      <c r="G79" s="2" t="s">
        <v>8</v>
      </c>
      <c r="H79" s="1">
        <v>76</v>
      </c>
      <c r="I79" s="2" t="s">
        <v>95</v>
      </c>
      <c r="J79" s="15">
        <v>0</v>
      </c>
      <c r="K79" s="16">
        <v>0</v>
      </c>
      <c r="L79" s="1">
        <v>0</v>
      </c>
      <c r="M79" s="16">
        <v>0</v>
      </c>
      <c r="N79" s="1">
        <v>0</v>
      </c>
      <c r="O79" s="1">
        <v>0</v>
      </c>
      <c r="P79" s="1">
        <v>0</v>
      </c>
      <c r="Q79" s="1">
        <v>0</v>
      </c>
      <c r="R79" s="16">
        <v>0</v>
      </c>
      <c r="S79" s="15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6">
        <v>0</v>
      </c>
    </row>
    <row r="80" spans="1:25">
      <c r="A80" s="2" t="s">
        <v>99</v>
      </c>
      <c r="B80" s="2" t="s">
        <v>99</v>
      </c>
      <c r="C80" s="2" t="s">
        <v>374</v>
      </c>
      <c r="D80" s="2" t="s">
        <v>375</v>
      </c>
      <c r="E80" s="2" t="s">
        <v>55</v>
      </c>
      <c r="F80" s="2" t="s">
        <v>99</v>
      </c>
      <c r="G80" s="2" t="s">
        <v>9</v>
      </c>
      <c r="H80" s="1">
        <v>77</v>
      </c>
      <c r="I80" s="2" t="s">
        <v>388</v>
      </c>
      <c r="J80" s="15">
        <v>4</v>
      </c>
      <c r="K80" s="16">
        <v>3</v>
      </c>
      <c r="L80" s="1">
        <v>7</v>
      </c>
      <c r="M80" s="16">
        <v>0</v>
      </c>
      <c r="N80" s="1">
        <v>0</v>
      </c>
      <c r="O80" s="1">
        <v>7</v>
      </c>
      <c r="P80" s="1">
        <v>0</v>
      </c>
      <c r="Q80" s="1">
        <v>0</v>
      </c>
      <c r="R80" s="16">
        <v>0</v>
      </c>
      <c r="S80" s="15">
        <v>0</v>
      </c>
      <c r="T80" s="1">
        <v>0</v>
      </c>
      <c r="U80" s="1">
        <v>0</v>
      </c>
      <c r="V80" s="1">
        <v>0</v>
      </c>
      <c r="W80" s="1">
        <v>5</v>
      </c>
      <c r="X80" s="1">
        <v>2</v>
      </c>
      <c r="Y80" s="16">
        <v>0</v>
      </c>
    </row>
    <row r="81" spans="1:25">
      <c r="A81" s="2" t="s">
        <v>99</v>
      </c>
      <c r="B81" s="2" t="s">
        <v>101</v>
      </c>
      <c r="C81" s="2" t="s">
        <v>374</v>
      </c>
      <c r="D81" s="2" t="s">
        <v>375</v>
      </c>
      <c r="E81" s="2" t="s">
        <v>55</v>
      </c>
      <c r="F81" s="2" t="s">
        <v>99</v>
      </c>
      <c r="G81" s="2" t="s">
        <v>8</v>
      </c>
      <c r="H81" s="1">
        <v>78</v>
      </c>
      <c r="I81" s="2" t="s">
        <v>100</v>
      </c>
      <c r="J81" s="15">
        <v>0</v>
      </c>
      <c r="K81" s="16">
        <v>0</v>
      </c>
      <c r="L81" s="1">
        <v>0</v>
      </c>
      <c r="M81" s="16">
        <v>0</v>
      </c>
      <c r="N81" s="1">
        <v>0</v>
      </c>
      <c r="O81" s="1">
        <v>0</v>
      </c>
      <c r="P81" s="1">
        <v>0</v>
      </c>
      <c r="Q81" s="1">
        <v>0</v>
      </c>
      <c r="R81" s="16">
        <v>0</v>
      </c>
      <c r="S81" s="15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6">
        <v>0</v>
      </c>
    </row>
    <row r="82" spans="1:25">
      <c r="A82" s="2" t="s">
        <v>99</v>
      </c>
      <c r="B82" s="2" t="s">
        <v>101</v>
      </c>
      <c r="C82" s="2" t="s">
        <v>374</v>
      </c>
      <c r="D82" s="2" t="s">
        <v>375</v>
      </c>
      <c r="E82" s="2" t="s">
        <v>55</v>
      </c>
      <c r="F82" s="2" t="s">
        <v>99</v>
      </c>
      <c r="G82" s="2" t="s">
        <v>8</v>
      </c>
      <c r="H82" s="1">
        <v>79</v>
      </c>
      <c r="I82" s="2" t="s">
        <v>389</v>
      </c>
      <c r="J82" s="15">
        <v>0</v>
      </c>
      <c r="K82" s="16">
        <v>0</v>
      </c>
      <c r="L82" s="1">
        <v>0</v>
      </c>
      <c r="M82" s="16">
        <v>0</v>
      </c>
      <c r="N82" s="1">
        <v>0</v>
      </c>
      <c r="O82" s="1">
        <v>0</v>
      </c>
      <c r="P82" s="1">
        <v>0</v>
      </c>
      <c r="Q82" s="1">
        <v>0</v>
      </c>
      <c r="R82" s="16">
        <v>0</v>
      </c>
      <c r="S82" s="15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6">
        <v>0</v>
      </c>
    </row>
    <row r="83" spans="1:25">
      <c r="A83" s="2" t="s">
        <v>99</v>
      </c>
      <c r="B83" s="2" t="s">
        <v>101</v>
      </c>
      <c r="C83" s="2" t="s">
        <v>374</v>
      </c>
      <c r="D83" s="2" t="s">
        <v>375</v>
      </c>
      <c r="E83" s="2" t="s">
        <v>55</v>
      </c>
      <c r="F83" s="2" t="s">
        <v>99</v>
      </c>
      <c r="G83" s="2" t="s">
        <v>13</v>
      </c>
      <c r="H83" s="1">
        <v>80</v>
      </c>
      <c r="I83" s="2" t="s">
        <v>102</v>
      </c>
      <c r="J83" s="15">
        <v>0</v>
      </c>
      <c r="K83" s="16">
        <v>0</v>
      </c>
      <c r="L83" s="1">
        <v>0</v>
      </c>
      <c r="M83" s="16">
        <v>0</v>
      </c>
      <c r="N83" s="1">
        <v>0</v>
      </c>
      <c r="O83" s="1">
        <v>0</v>
      </c>
      <c r="P83" s="1">
        <v>0</v>
      </c>
      <c r="Q83" s="1">
        <v>0</v>
      </c>
      <c r="R83" s="16">
        <v>0</v>
      </c>
      <c r="S83" s="15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6">
        <v>0</v>
      </c>
    </row>
    <row r="84" spans="1:25">
      <c r="A84" s="2" t="s">
        <v>99</v>
      </c>
      <c r="B84" s="2" t="s">
        <v>101</v>
      </c>
      <c r="C84" s="2" t="s">
        <v>374</v>
      </c>
      <c r="D84" s="2" t="s">
        <v>375</v>
      </c>
      <c r="E84" s="2" t="s">
        <v>55</v>
      </c>
      <c r="F84" s="2" t="s">
        <v>99</v>
      </c>
      <c r="G84" s="2" t="s">
        <v>8</v>
      </c>
      <c r="H84" s="1">
        <v>81</v>
      </c>
      <c r="I84" s="2" t="s">
        <v>103</v>
      </c>
      <c r="J84" s="15">
        <v>0</v>
      </c>
      <c r="K84" s="16">
        <v>0</v>
      </c>
      <c r="L84" s="1">
        <v>0</v>
      </c>
      <c r="M84" s="16">
        <v>0</v>
      </c>
      <c r="N84" s="1">
        <v>0</v>
      </c>
      <c r="O84" s="1">
        <v>0</v>
      </c>
      <c r="P84" s="1">
        <v>0</v>
      </c>
      <c r="Q84" s="1">
        <v>0</v>
      </c>
      <c r="R84" s="16">
        <v>0</v>
      </c>
      <c r="S84" s="15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6">
        <v>0</v>
      </c>
    </row>
    <row r="85" spans="1:25">
      <c r="A85" s="2" t="s">
        <v>99</v>
      </c>
      <c r="B85" s="2" t="s">
        <v>99</v>
      </c>
      <c r="C85" s="2" t="s">
        <v>374</v>
      </c>
      <c r="D85" s="2" t="s">
        <v>375</v>
      </c>
      <c r="E85" s="2" t="s">
        <v>55</v>
      </c>
      <c r="F85" s="2" t="s">
        <v>99</v>
      </c>
      <c r="G85" s="2" t="s">
        <v>8</v>
      </c>
      <c r="H85" s="1">
        <v>82</v>
      </c>
      <c r="I85" s="2" t="s">
        <v>104</v>
      </c>
      <c r="J85" s="15">
        <v>0</v>
      </c>
      <c r="K85" s="16">
        <v>0</v>
      </c>
      <c r="L85" s="1">
        <v>0</v>
      </c>
      <c r="M85" s="16">
        <v>0</v>
      </c>
      <c r="N85" s="1">
        <v>0</v>
      </c>
      <c r="O85" s="1">
        <v>0</v>
      </c>
      <c r="P85" s="1">
        <v>0</v>
      </c>
      <c r="Q85" s="1">
        <v>0</v>
      </c>
      <c r="R85" s="16">
        <v>0</v>
      </c>
      <c r="S85" s="15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6">
        <v>0</v>
      </c>
    </row>
    <row r="86" spans="1:25">
      <c r="A86" s="2" t="s">
        <v>99</v>
      </c>
      <c r="B86" s="2" t="s">
        <v>99</v>
      </c>
      <c r="C86" s="2" t="s">
        <v>374</v>
      </c>
      <c r="D86" s="2" t="s">
        <v>375</v>
      </c>
      <c r="E86" s="2" t="s">
        <v>55</v>
      </c>
      <c r="F86" s="2" t="s">
        <v>99</v>
      </c>
      <c r="G86" s="2" t="s">
        <v>8</v>
      </c>
      <c r="H86" s="1">
        <v>83</v>
      </c>
      <c r="I86" s="2" t="s">
        <v>105</v>
      </c>
      <c r="J86" s="15">
        <v>0</v>
      </c>
      <c r="K86" s="16">
        <v>0</v>
      </c>
      <c r="L86" s="1">
        <v>0</v>
      </c>
      <c r="M86" s="16">
        <v>0</v>
      </c>
      <c r="N86" s="1">
        <v>0</v>
      </c>
      <c r="O86" s="1">
        <v>0</v>
      </c>
      <c r="P86" s="1">
        <v>0</v>
      </c>
      <c r="Q86" s="1">
        <v>0</v>
      </c>
      <c r="R86" s="16">
        <v>0</v>
      </c>
      <c r="S86" s="15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6">
        <v>0</v>
      </c>
    </row>
    <row r="87" spans="1:25">
      <c r="A87" s="2" t="s">
        <v>99</v>
      </c>
      <c r="B87" s="2" t="s">
        <v>99</v>
      </c>
      <c r="C87" s="2" t="s">
        <v>374</v>
      </c>
      <c r="D87" s="2" t="s">
        <v>375</v>
      </c>
      <c r="E87" s="2" t="s">
        <v>55</v>
      </c>
      <c r="F87" s="2" t="s">
        <v>99</v>
      </c>
      <c r="G87" s="2" t="s">
        <v>8</v>
      </c>
      <c r="H87" s="1">
        <v>84</v>
      </c>
      <c r="I87" s="2" t="s">
        <v>106</v>
      </c>
      <c r="J87" s="15">
        <v>0</v>
      </c>
      <c r="K87" s="16">
        <v>0</v>
      </c>
      <c r="L87" s="1">
        <v>0</v>
      </c>
      <c r="M87" s="16">
        <v>0</v>
      </c>
      <c r="N87" s="1">
        <v>0</v>
      </c>
      <c r="O87" s="1">
        <v>0</v>
      </c>
      <c r="P87" s="1">
        <v>0</v>
      </c>
      <c r="Q87" s="1">
        <v>0</v>
      </c>
      <c r="R87" s="16">
        <v>0</v>
      </c>
      <c r="S87" s="15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6">
        <v>0</v>
      </c>
    </row>
    <row r="88" spans="1:25">
      <c r="A88" s="2" t="s">
        <v>99</v>
      </c>
      <c r="B88" s="2" t="s">
        <v>107</v>
      </c>
      <c r="C88" s="2" t="s">
        <v>374</v>
      </c>
      <c r="D88" s="2" t="s">
        <v>375</v>
      </c>
      <c r="E88" s="2" t="s">
        <v>55</v>
      </c>
      <c r="F88" s="2" t="s">
        <v>99</v>
      </c>
      <c r="G88" s="2" t="s">
        <v>8</v>
      </c>
      <c r="H88" s="1">
        <v>85</v>
      </c>
      <c r="I88" s="2" t="s">
        <v>390</v>
      </c>
      <c r="J88" s="15">
        <v>0</v>
      </c>
      <c r="K88" s="16">
        <v>0</v>
      </c>
      <c r="L88" s="1">
        <v>0</v>
      </c>
      <c r="M88" s="16">
        <v>0</v>
      </c>
      <c r="N88" s="1">
        <v>0</v>
      </c>
      <c r="O88" s="1">
        <v>0</v>
      </c>
      <c r="P88" s="1">
        <v>0</v>
      </c>
      <c r="Q88" s="1">
        <v>0</v>
      </c>
      <c r="R88" s="16">
        <v>0</v>
      </c>
      <c r="S88" s="15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6">
        <v>0</v>
      </c>
    </row>
    <row r="89" spans="1:25">
      <c r="A89" s="2" t="s">
        <v>99</v>
      </c>
      <c r="B89" s="2" t="s">
        <v>107</v>
      </c>
      <c r="C89" s="2" t="s">
        <v>374</v>
      </c>
      <c r="D89" s="2" t="s">
        <v>375</v>
      </c>
      <c r="E89" s="2" t="s">
        <v>55</v>
      </c>
      <c r="F89" s="2" t="s">
        <v>99</v>
      </c>
      <c r="G89" s="2" t="s">
        <v>8</v>
      </c>
      <c r="H89" s="1">
        <v>86</v>
      </c>
      <c r="I89" s="2" t="s">
        <v>108</v>
      </c>
      <c r="J89" s="15">
        <v>0</v>
      </c>
      <c r="K89" s="16">
        <v>0</v>
      </c>
      <c r="L89" s="1">
        <v>0</v>
      </c>
      <c r="M89" s="16">
        <v>0</v>
      </c>
      <c r="N89" s="1">
        <v>0</v>
      </c>
      <c r="O89" s="1">
        <v>0</v>
      </c>
      <c r="P89" s="1">
        <v>0</v>
      </c>
      <c r="Q89" s="1">
        <v>0</v>
      </c>
      <c r="R89" s="16">
        <v>0</v>
      </c>
      <c r="S89" s="15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6">
        <v>0</v>
      </c>
    </row>
    <row r="90" spans="1:25">
      <c r="A90" s="2" t="s">
        <v>99</v>
      </c>
      <c r="B90" s="2" t="s">
        <v>110</v>
      </c>
      <c r="C90" s="2" t="s">
        <v>374</v>
      </c>
      <c r="D90" s="2" t="s">
        <v>375</v>
      </c>
      <c r="E90" s="2" t="s">
        <v>55</v>
      </c>
      <c r="F90" s="2" t="s">
        <v>99</v>
      </c>
      <c r="G90" s="2" t="s">
        <v>8</v>
      </c>
      <c r="H90" s="1">
        <v>87</v>
      </c>
      <c r="I90" s="2" t="s">
        <v>109</v>
      </c>
      <c r="J90" s="15">
        <v>0</v>
      </c>
      <c r="K90" s="16">
        <v>0</v>
      </c>
      <c r="L90" s="1">
        <v>0</v>
      </c>
      <c r="M90" s="16">
        <v>0</v>
      </c>
      <c r="N90" s="1">
        <v>0</v>
      </c>
      <c r="O90" s="1">
        <v>0</v>
      </c>
      <c r="P90" s="1">
        <v>0</v>
      </c>
      <c r="Q90" s="1">
        <v>0</v>
      </c>
      <c r="R90" s="16">
        <v>0</v>
      </c>
      <c r="S90" s="15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6">
        <v>0</v>
      </c>
    </row>
    <row r="91" spans="1:25">
      <c r="A91" s="2" t="s">
        <v>99</v>
      </c>
      <c r="B91" s="2" t="s">
        <v>110</v>
      </c>
      <c r="C91" s="2" t="s">
        <v>374</v>
      </c>
      <c r="D91" s="2" t="s">
        <v>375</v>
      </c>
      <c r="E91" s="2" t="s">
        <v>55</v>
      </c>
      <c r="F91" s="2" t="s">
        <v>99</v>
      </c>
      <c r="G91" s="2" t="s">
        <v>13</v>
      </c>
      <c r="H91" s="1">
        <v>88</v>
      </c>
      <c r="I91" s="2" t="s">
        <v>391</v>
      </c>
      <c r="J91" s="15">
        <v>1</v>
      </c>
      <c r="K91" s="16">
        <v>2</v>
      </c>
      <c r="L91" s="1">
        <v>3</v>
      </c>
      <c r="M91" s="16">
        <v>0</v>
      </c>
      <c r="N91" s="1">
        <v>0</v>
      </c>
      <c r="O91" s="1">
        <v>3</v>
      </c>
      <c r="P91" s="1">
        <v>0</v>
      </c>
      <c r="Q91" s="1">
        <v>0</v>
      </c>
      <c r="R91" s="16">
        <v>0</v>
      </c>
      <c r="S91" s="15">
        <v>0</v>
      </c>
      <c r="T91" s="1">
        <v>0</v>
      </c>
      <c r="U91" s="1">
        <v>1</v>
      </c>
      <c r="V91" s="1">
        <v>0</v>
      </c>
      <c r="W91" s="1">
        <v>1</v>
      </c>
      <c r="X91" s="1">
        <v>1</v>
      </c>
      <c r="Y91" s="16">
        <v>0</v>
      </c>
    </row>
    <row r="92" spans="1:25">
      <c r="A92" s="2" t="s">
        <v>99</v>
      </c>
      <c r="B92" s="2" t="s">
        <v>110</v>
      </c>
      <c r="C92" s="2" t="s">
        <v>374</v>
      </c>
      <c r="D92" s="2" t="s">
        <v>375</v>
      </c>
      <c r="E92" s="2" t="s">
        <v>55</v>
      </c>
      <c r="F92" s="2" t="s">
        <v>99</v>
      </c>
      <c r="G92" s="2" t="s">
        <v>8</v>
      </c>
      <c r="H92" s="1">
        <v>89</v>
      </c>
      <c r="I92" s="2" t="s">
        <v>111</v>
      </c>
      <c r="J92" s="15">
        <v>0</v>
      </c>
      <c r="K92" s="16">
        <v>0</v>
      </c>
      <c r="L92" s="1">
        <v>0</v>
      </c>
      <c r="M92" s="16">
        <v>0</v>
      </c>
      <c r="N92" s="1">
        <v>0</v>
      </c>
      <c r="O92" s="1">
        <v>0</v>
      </c>
      <c r="P92" s="1">
        <v>0</v>
      </c>
      <c r="Q92" s="1">
        <v>0</v>
      </c>
      <c r="R92" s="16">
        <v>0</v>
      </c>
      <c r="S92" s="15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6">
        <v>0</v>
      </c>
    </row>
    <row r="93" spans="1:25">
      <c r="A93" s="2" t="s">
        <v>99</v>
      </c>
      <c r="B93" s="2" t="s">
        <v>110</v>
      </c>
      <c r="C93" s="2" t="s">
        <v>374</v>
      </c>
      <c r="D93" s="2" t="s">
        <v>375</v>
      </c>
      <c r="E93" s="2" t="s">
        <v>55</v>
      </c>
      <c r="F93" s="2" t="s">
        <v>99</v>
      </c>
      <c r="G93" s="2" t="s">
        <v>8</v>
      </c>
      <c r="H93" s="1">
        <v>90</v>
      </c>
      <c r="I93" s="2" t="s">
        <v>112</v>
      </c>
      <c r="J93" s="15">
        <v>0</v>
      </c>
      <c r="K93" s="16">
        <v>0</v>
      </c>
      <c r="L93" s="1">
        <v>0</v>
      </c>
      <c r="M93" s="16">
        <v>0</v>
      </c>
      <c r="N93" s="1">
        <v>0</v>
      </c>
      <c r="O93" s="1">
        <v>0</v>
      </c>
      <c r="P93" s="1">
        <v>0</v>
      </c>
      <c r="Q93" s="1">
        <v>0</v>
      </c>
      <c r="R93" s="16">
        <v>0</v>
      </c>
      <c r="S93" s="15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6">
        <v>0</v>
      </c>
    </row>
    <row r="94" spans="1:25">
      <c r="A94" s="2" t="s">
        <v>5</v>
      </c>
      <c r="B94" s="2" t="s">
        <v>113</v>
      </c>
      <c r="C94" s="2" t="s">
        <v>392</v>
      </c>
      <c r="D94" s="2" t="s">
        <v>393</v>
      </c>
      <c r="E94" s="2" t="s">
        <v>5</v>
      </c>
      <c r="F94" s="2" t="s">
        <v>113</v>
      </c>
      <c r="G94" s="2" t="s">
        <v>28</v>
      </c>
      <c r="H94" s="1">
        <v>91</v>
      </c>
      <c r="I94" s="2" t="s">
        <v>113</v>
      </c>
      <c r="J94" s="15">
        <v>16</v>
      </c>
      <c r="K94" s="16">
        <v>23</v>
      </c>
      <c r="L94" s="1">
        <v>39</v>
      </c>
      <c r="M94" s="16">
        <v>0</v>
      </c>
      <c r="N94" s="1">
        <v>2</v>
      </c>
      <c r="O94" s="1">
        <v>36</v>
      </c>
      <c r="P94" s="1">
        <v>1</v>
      </c>
      <c r="Q94" s="1">
        <v>0</v>
      </c>
      <c r="R94" s="16">
        <v>0</v>
      </c>
      <c r="S94" s="15">
        <v>0</v>
      </c>
      <c r="T94" s="1">
        <v>0</v>
      </c>
      <c r="U94" s="1">
        <v>6</v>
      </c>
      <c r="V94" s="1">
        <v>5</v>
      </c>
      <c r="W94" s="1">
        <v>11</v>
      </c>
      <c r="X94" s="1">
        <v>17</v>
      </c>
      <c r="Y94" s="16">
        <v>0</v>
      </c>
    </row>
    <row r="95" spans="1:25">
      <c r="A95" s="2" t="s">
        <v>5</v>
      </c>
      <c r="B95" s="2" t="s">
        <v>113</v>
      </c>
      <c r="C95" s="2" t="s">
        <v>392</v>
      </c>
      <c r="D95" s="2" t="s">
        <v>393</v>
      </c>
      <c r="E95" s="2" t="s">
        <v>5</v>
      </c>
      <c r="F95" s="2" t="s">
        <v>113</v>
      </c>
      <c r="G95" s="2" t="s">
        <v>8</v>
      </c>
      <c r="H95" s="1">
        <v>92</v>
      </c>
      <c r="I95" s="2" t="s">
        <v>114</v>
      </c>
      <c r="J95" s="15">
        <v>0</v>
      </c>
      <c r="K95" s="16">
        <v>0</v>
      </c>
      <c r="L95" s="1">
        <v>0</v>
      </c>
      <c r="M95" s="16">
        <v>0</v>
      </c>
      <c r="N95" s="1">
        <v>0</v>
      </c>
      <c r="O95" s="1">
        <v>0</v>
      </c>
      <c r="P95" s="1">
        <v>0</v>
      </c>
      <c r="Q95" s="1">
        <v>0</v>
      </c>
      <c r="R95" s="16">
        <v>0</v>
      </c>
      <c r="S95" s="15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6">
        <v>0</v>
      </c>
    </row>
    <row r="96" spans="1:25">
      <c r="A96" s="2" t="s">
        <v>5</v>
      </c>
      <c r="B96" s="2" t="s">
        <v>113</v>
      </c>
      <c r="C96" s="2" t="s">
        <v>392</v>
      </c>
      <c r="D96" s="2" t="s">
        <v>393</v>
      </c>
      <c r="E96" s="2" t="s">
        <v>5</v>
      </c>
      <c r="F96" s="2" t="s">
        <v>113</v>
      </c>
      <c r="G96" s="2" t="s">
        <v>13</v>
      </c>
      <c r="H96" s="1">
        <v>93</v>
      </c>
      <c r="I96" s="2" t="s">
        <v>394</v>
      </c>
      <c r="J96" s="15">
        <v>0</v>
      </c>
      <c r="K96" s="16">
        <v>0</v>
      </c>
      <c r="L96" s="1">
        <v>0</v>
      </c>
      <c r="M96" s="16">
        <v>0</v>
      </c>
      <c r="N96" s="1">
        <v>0</v>
      </c>
      <c r="O96" s="1">
        <v>0</v>
      </c>
      <c r="P96" s="1">
        <v>0</v>
      </c>
      <c r="Q96" s="1">
        <v>0</v>
      </c>
      <c r="R96" s="16">
        <v>0</v>
      </c>
      <c r="S96" s="15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6">
        <v>0</v>
      </c>
    </row>
    <row r="97" spans="1:25">
      <c r="A97" s="2" t="s">
        <v>5</v>
      </c>
      <c r="B97" s="2" t="s">
        <v>113</v>
      </c>
      <c r="C97" s="2" t="s">
        <v>392</v>
      </c>
      <c r="D97" s="2" t="s">
        <v>393</v>
      </c>
      <c r="E97" s="2" t="s">
        <v>5</v>
      </c>
      <c r="F97" s="2" t="s">
        <v>113</v>
      </c>
      <c r="G97" s="2" t="s">
        <v>8</v>
      </c>
      <c r="H97" s="1">
        <v>94</v>
      </c>
      <c r="I97" s="2" t="s">
        <v>115</v>
      </c>
      <c r="J97" s="15">
        <v>0</v>
      </c>
      <c r="K97" s="16">
        <v>0</v>
      </c>
      <c r="L97" s="1">
        <v>0</v>
      </c>
      <c r="M97" s="16">
        <v>0</v>
      </c>
      <c r="N97" s="1">
        <v>0</v>
      </c>
      <c r="O97" s="1">
        <v>0</v>
      </c>
      <c r="P97" s="1">
        <v>0</v>
      </c>
      <c r="Q97" s="1">
        <v>0</v>
      </c>
      <c r="R97" s="16">
        <v>0</v>
      </c>
      <c r="S97" s="15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6">
        <v>0</v>
      </c>
    </row>
    <row r="98" spans="1:25">
      <c r="A98" s="2" t="s">
        <v>5</v>
      </c>
      <c r="B98" s="2" t="s">
        <v>113</v>
      </c>
      <c r="C98" s="2" t="s">
        <v>392</v>
      </c>
      <c r="D98" s="2" t="s">
        <v>393</v>
      </c>
      <c r="E98" s="2" t="s">
        <v>5</v>
      </c>
      <c r="F98" s="2" t="s">
        <v>113</v>
      </c>
      <c r="G98" s="2" t="s">
        <v>8</v>
      </c>
      <c r="H98" s="1">
        <v>95</v>
      </c>
      <c r="I98" s="2" t="s">
        <v>116</v>
      </c>
      <c r="J98" s="15">
        <v>0</v>
      </c>
      <c r="K98" s="16">
        <v>0</v>
      </c>
      <c r="L98" s="1">
        <v>0</v>
      </c>
      <c r="M98" s="16">
        <v>0</v>
      </c>
      <c r="N98" s="1">
        <v>0</v>
      </c>
      <c r="O98" s="1">
        <v>0</v>
      </c>
      <c r="P98" s="1">
        <v>0</v>
      </c>
      <c r="Q98" s="1">
        <v>0</v>
      </c>
      <c r="R98" s="16">
        <v>0</v>
      </c>
      <c r="S98" s="15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6">
        <v>0</v>
      </c>
    </row>
    <row r="99" spans="1:25">
      <c r="A99" s="2" t="s">
        <v>5</v>
      </c>
      <c r="B99" s="2" t="s">
        <v>113</v>
      </c>
      <c r="C99" s="2" t="s">
        <v>392</v>
      </c>
      <c r="D99" s="2" t="s">
        <v>393</v>
      </c>
      <c r="E99" s="2" t="s">
        <v>5</v>
      </c>
      <c r="F99" s="2" t="s">
        <v>113</v>
      </c>
      <c r="G99" s="2" t="s">
        <v>8</v>
      </c>
      <c r="H99" s="1">
        <v>96</v>
      </c>
      <c r="I99" s="2" t="s">
        <v>117</v>
      </c>
      <c r="J99" s="15">
        <v>0</v>
      </c>
      <c r="K99" s="16">
        <v>0</v>
      </c>
      <c r="L99" s="1">
        <v>0</v>
      </c>
      <c r="M99" s="16">
        <v>0</v>
      </c>
      <c r="N99" s="1">
        <v>0</v>
      </c>
      <c r="O99" s="1">
        <v>0</v>
      </c>
      <c r="P99" s="1">
        <v>0</v>
      </c>
      <c r="Q99" s="1">
        <v>0</v>
      </c>
      <c r="R99" s="16">
        <v>0</v>
      </c>
      <c r="S99" s="15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6">
        <v>0</v>
      </c>
    </row>
    <row r="100" spans="1:25">
      <c r="A100" s="2" t="s">
        <v>5</v>
      </c>
      <c r="B100" s="2" t="s">
        <v>113</v>
      </c>
      <c r="C100" s="2" t="s">
        <v>392</v>
      </c>
      <c r="D100" s="2" t="s">
        <v>393</v>
      </c>
      <c r="E100" s="2" t="s">
        <v>5</v>
      </c>
      <c r="F100" s="2" t="s">
        <v>113</v>
      </c>
      <c r="G100" s="2" t="s">
        <v>8</v>
      </c>
      <c r="H100" s="1">
        <v>97</v>
      </c>
      <c r="I100" s="2" t="s">
        <v>118</v>
      </c>
      <c r="J100" s="15">
        <v>0</v>
      </c>
      <c r="K100" s="16">
        <v>0</v>
      </c>
      <c r="L100" s="1">
        <v>0</v>
      </c>
      <c r="M100" s="16">
        <v>0</v>
      </c>
      <c r="N100" s="1">
        <v>0</v>
      </c>
      <c r="O100" s="1">
        <v>0</v>
      </c>
      <c r="P100" s="1">
        <v>0</v>
      </c>
      <c r="Q100" s="1">
        <v>0</v>
      </c>
      <c r="R100" s="16">
        <v>0</v>
      </c>
      <c r="S100" s="15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6">
        <v>0</v>
      </c>
    </row>
    <row r="101" spans="1:25">
      <c r="A101" s="2" t="s">
        <v>5</v>
      </c>
      <c r="B101" s="2" t="s">
        <v>120</v>
      </c>
      <c r="C101" s="2" t="s">
        <v>392</v>
      </c>
      <c r="D101" s="2" t="s">
        <v>393</v>
      </c>
      <c r="E101" s="2" t="s">
        <v>5</v>
      </c>
      <c r="F101" s="2" t="s">
        <v>113</v>
      </c>
      <c r="G101" s="2" t="s">
        <v>9</v>
      </c>
      <c r="H101" s="1">
        <v>98</v>
      </c>
      <c r="I101" s="2" t="s">
        <v>119</v>
      </c>
      <c r="J101" s="15">
        <v>3</v>
      </c>
      <c r="K101" s="16">
        <v>3</v>
      </c>
      <c r="L101" s="1">
        <v>6</v>
      </c>
      <c r="M101" s="16">
        <v>0</v>
      </c>
      <c r="N101" s="1">
        <v>1</v>
      </c>
      <c r="O101" s="1">
        <v>5</v>
      </c>
      <c r="P101" s="1">
        <v>0</v>
      </c>
      <c r="Q101" s="1">
        <v>0</v>
      </c>
      <c r="R101" s="16">
        <v>0</v>
      </c>
      <c r="S101" s="15">
        <v>0</v>
      </c>
      <c r="T101" s="1">
        <v>0</v>
      </c>
      <c r="U101" s="1">
        <v>3</v>
      </c>
      <c r="V101" s="1">
        <v>0</v>
      </c>
      <c r="W101" s="1">
        <v>1</v>
      </c>
      <c r="X101" s="1">
        <v>2</v>
      </c>
      <c r="Y101" s="16">
        <v>0</v>
      </c>
    </row>
    <row r="102" spans="1:25">
      <c r="A102" s="2" t="s">
        <v>5</v>
      </c>
      <c r="B102" s="2" t="s">
        <v>120</v>
      </c>
      <c r="C102" s="2" t="s">
        <v>392</v>
      </c>
      <c r="D102" s="2" t="s">
        <v>393</v>
      </c>
      <c r="E102" s="2" t="s">
        <v>5</v>
      </c>
      <c r="F102" s="2" t="s">
        <v>113</v>
      </c>
      <c r="G102" s="2" t="s">
        <v>8</v>
      </c>
      <c r="H102" s="1">
        <v>99</v>
      </c>
      <c r="I102" s="2" t="s">
        <v>121</v>
      </c>
      <c r="J102" s="15">
        <v>0</v>
      </c>
      <c r="K102" s="16">
        <v>0</v>
      </c>
      <c r="L102" s="1">
        <v>0</v>
      </c>
      <c r="M102" s="16">
        <v>0</v>
      </c>
      <c r="N102" s="1">
        <v>0</v>
      </c>
      <c r="O102" s="1">
        <v>0</v>
      </c>
      <c r="P102" s="1">
        <v>0</v>
      </c>
      <c r="Q102" s="1">
        <v>0</v>
      </c>
      <c r="R102" s="16">
        <v>0</v>
      </c>
      <c r="S102" s="15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6">
        <v>0</v>
      </c>
    </row>
    <row r="103" spans="1:25">
      <c r="A103" s="2" t="s">
        <v>5</v>
      </c>
      <c r="B103" s="2" t="s">
        <v>120</v>
      </c>
      <c r="C103" s="2" t="s">
        <v>392</v>
      </c>
      <c r="D103" s="2" t="s">
        <v>393</v>
      </c>
      <c r="E103" s="2" t="s">
        <v>5</v>
      </c>
      <c r="F103" s="2" t="s">
        <v>113</v>
      </c>
      <c r="G103" s="2" t="s">
        <v>8</v>
      </c>
      <c r="H103" s="1">
        <v>100</v>
      </c>
      <c r="I103" s="2" t="s">
        <v>122</v>
      </c>
      <c r="J103" s="15">
        <v>0</v>
      </c>
      <c r="K103" s="16">
        <v>0</v>
      </c>
      <c r="L103" s="1">
        <v>0</v>
      </c>
      <c r="M103" s="16">
        <v>0</v>
      </c>
      <c r="N103" s="1">
        <v>0</v>
      </c>
      <c r="O103" s="1">
        <v>0</v>
      </c>
      <c r="P103" s="1">
        <v>0</v>
      </c>
      <c r="Q103" s="1">
        <v>0</v>
      </c>
      <c r="R103" s="16">
        <v>0</v>
      </c>
      <c r="S103" s="15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6">
        <v>0</v>
      </c>
    </row>
    <row r="104" spans="1:25">
      <c r="A104" s="2" t="s">
        <v>5</v>
      </c>
      <c r="B104" s="2" t="s">
        <v>17</v>
      </c>
      <c r="C104" s="2" t="s">
        <v>392</v>
      </c>
      <c r="D104" s="2" t="s">
        <v>393</v>
      </c>
      <c r="E104" s="2" t="s">
        <v>5</v>
      </c>
      <c r="F104" s="2" t="s">
        <v>16</v>
      </c>
      <c r="G104" s="2" t="s">
        <v>9</v>
      </c>
      <c r="H104" s="1">
        <v>101</v>
      </c>
      <c r="I104" s="2" t="s">
        <v>16</v>
      </c>
      <c r="J104" s="15">
        <v>4</v>
      </c>
      <c r="K104" s="16">
        <v>7</v>
      </c>
      <c r="L104" s="1">
        <v>11</v>
      </c>
      <c r="M104" s="16">
        <v>0</v>
      </c>
      <c r="N104" s="1">
        <v>1</v>
      </c>
      <c r="O104" s="1">
        <v>9</v>
      </c>
      <c r="P104" s="1">
        <v>1</v>
      </c>
      <c r="Q104" s="1">
        <v>0</v>
      </c>
      <c r="R104" s="16">
        <v>0</v>
      </c>
      <c r="S104" s="15">
        <v>0</v>
      </c>
      <c r="T104" s="1">
        <v>0</v>
      </c>
      <c r="U104" s="1">
        <v>0</v>
      </c>
      <c r="V104" s="1">
        <v>2</v>
      </c>
      <c r="W104" s="1">
        <v>6</v>
      </c>
      <c r="X104" s="1">
        <v>3</v>
      </c>
      <c r="Y104" s="16">
        <v>0</v>
      </c>
    </row>
    <row r="105" spans="1:25">
      <c r="A105" s="2" t="s">
        <v>5</v>
      </c>
      <c r="B105" s="2" t="s">
        <v>17</v>
      </c>
      <c r="C105" s="2" t="s">
        <v>392</v>
      </c>
      <c r="D105" s="2" t="s">
        <v>393</v>
      </c>
      <c r="E105" s="2" t="s">
        <v>5</v>
      </c>
      <c r="F105" s="2" t="s">
        <v>16</v>
      </c>
      <c r="G105" s="2" t="s">
        <v>8</v>
      </c>
      <c r="H105" s="1">
        <v>102</v>
      </c>
      <c r="I105" s="2" t="s">
        <v>123</v>
      </c>
      <c r="J105" s="15">
        <v>0</v>
      </c>
      <c r="K105" s="16">
        <v>0</v>
      </c>
      <c r="L105" s="1">
        <v>0</v>
      </c>
      <c r="M105" s="16">
        <v>0</v>
      </c>
      <c r="N105" s="1">
        <v>0</v>
      </c>
      <c r="O105" s="1">
        <v>0</v>
      </c>
      <c r="P105" s="1">
        <v>0</v>
      </c>
      <c r="Q105" s="1">
        <v>0</v>
      </c>
      <c r="R105" s="16">
        <v>0</v>
      </c>
      <c r="S105" s="15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6">
        <v>0</v>
      </c>
    </row>
    <row r="106" spans="1:25">
      <c r="A106" s="2" t="s">
        <v>5</v>
      </c>
      <c r="B106" s="2" t="s">
        <v>17</v>
      </c>
      <c r="C106" s="2" t="s">
        <v>392</v>
      </c>
      <c r="D106" s="2" t="s">
        <v>393</v>
      </c>
      <c r="E106" s="2" t="s">
        <v>5</v>
      </c>
      <c r="F106" s="2" t="s">
        <v>16</v>
      </c>
      <c r="G106" s="2" t="s">
        <v>8</v>
      </c>
      <c r="H106" s="1">
        <v>103</v>
      </c>
      <c r="I106" s="2" t="s">
        <v>124</v>
      </c>
      <c r="J106" s="15">
        <v>0</v>
      </c>
      <c r="K106" s="16">
        <v>0</v>
      </c>
      <c r="L106" s="1">
        <v>0</v>
      </c>
      <c r="M106" s="16">
        <v>0</v>
      </c>
      <c r="N106" s="1">
        <v>0</v>
      </c>
      <c r="O106" s="1">
        <v>0</v>
      </c>
      <c r="P106" s="1">
        <v>0</v>
      </c>
      <c r="Q106" s="1">
        <v>0</v>
      </c>
      <c r="R106" s="16">
        <v>0</v>
      </c>
      <c r="S106" s="15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6">
        <v>0</v>
      </c>
    </row>
    <row r="107" spans="1:25">
      <c r="A107" s="2" t="s">
        <v>5</v>
      </c>
      <c r="B107" s="2" t="s">
        <v>17</v>
      </c>
      <c r="C107" s="2" t="s">
        <v>392</v>
      </c>
      <c r="D107" s="2" t="s">
        <v>393</v>
      </c>
      <c r="E107" s="2" t="s">
        <v>5</v>
      </c>
      <c r="F107" s="2" t="s">
        <v>16</v>
      </c>
      <c r="G107" s="2" t="s">
        <v>9</v>
      </c>
      <c r="H107" s="1">
        <v>104</v>
      </c>
      <c r="I107" s="2" t="s">
        <v>125</v>
      </c>
      <c r="J107" s="15">
        <v>0</v>
      </c>
      <c r="K107" s="16">
        <v>1</v>
      </c>
      <c r="L107" s="1">
        <v>1</v>
      </c>
      <c r="M107" s="16">
        <v>0</v>
      </c>
      <c r="N107" s="1">
        <v>0</v>
      </c>
      <c r="O107" s="1">
        <v>1</v>
      </c>
      <c r="P107" s="1">
        <v>0</v>
      </c>
      <c r="Q107" s="1">
        <v>0</v>
      </c>
      <c r="R107" s="16">
        <v>0</v>
      </c>
      <c r="S107" s="15">
        <v>0</v>
      </c>
      <c r="T107" s="1">
        <v>0</v>
      </c>
      <c r="U107" s="1">
        <v>0</v>
      </c>
      <c r="V107" s="1">
        <v>1</v>
      </c>
      <c r="W107" s="1">
        <v>0</v>
      </c>
      <c r="X107" s="1">
        <v>0</v>
      </c>
      <c r="Y107" s="16">
        <v>0</v>
      </c>
    </row>
    <row r="108" spans="1:25">
      <c r="A108" s="2" t="s">
        <v>5</v>
      </c>
      <c r="B108" s="2" t="s">
        <v>128</v>
      </c>
      <c r="C108" s="2" t="s">
        <v>392</v>
      </c>
      <c r="D108" s="2" t="s">
        <v>393</v>
      </c>
      <c r="E108" s="2" t="s">
        <v>5</v>
      </c>
      <c r="F108" s="2" t="s">
        <v>127</v>
      </c>
      <c r="G108" s="2" t="s">
        <v>28</v>
      </c>
      <c r="H108" s="1">
        <v>105</v>
      </c>
      <c r="I108" s="2" t="s">
        <v>126</v>
      </c>
      <c r="J108" s="15">
        <v>11</v>
      </c>
      <c r="K108" s="16">
        <v>6</v>
      </c>
      <c r="L108" s="1">
        <v>17</v>
      </c>
      <c r="M108" s="16">
        <v>0</v>
      </c>
      <c r="N108" s="1">
        <v>1</v>
      </c>
      <c r="O108" s="1">
        <v>16</v>
      </c>
      <c r="P108" s="1">
        <v>0</v>
      </c>
      <c r="Q108" s="1">
        <v>0</v>
      </c>
      <c r="R108" s="16">
        <v>0</v>
      </c>
      <c r="S108" s="15">
        <v>0</v>
      </c>
      <c r="T108" s="1">
        <v>0</v>
      </c>
      <c r="U108" s="1">
        <v>2</v>
      </c>
      <c r="V108" s="1">
        <v>0</v>
      </c>
      <c r="W108" s="1">
        <v>6</v>
      </c>
      <c r="X108" s="1">
        <v>9</v>
      </c>
      <c r="Y108" s="16">
        <v>0</v>
      </c>
    </row>
    <row r="109" spans="1:25">
      <c r="A109" s="2" t="s">
        <v>5</v>
      </c>
      <c r="B109" s="2" t="s">
        <v>128</v>
      </c>
      <c r="C109" s="2" t="s">
        <v>392</v>
      </c>
      <c r="D109" s="2" t="s">
        <v>393</v>
      </c>
      <c r="E109" s="2" t="s">
        <v>5</v>
      </c>
      <c r="F109" s="2" t="s">
        <v>127</v>
      </c>
      <c r="G109" s="2" t="s">
        <v>13</v>
      </c>
      <c r="H109" s="1">
        <v>106</v>
      </c>
      <c r="I109" s="2" t="s">
        <v>129</v>
      </c>
      <c r="J109" s="15">
        <v>1</v>
      </c>
      <c r="K109" s="16">
        <v>0</v>
      </c>
      <c r="L109" s="1">
        <v>1</v>
      </c>
      <c r="M109" s="16">
        <v>0</v>
      </c>
      <c r="N109" s="1">
        <v>0</v>
      </c>
      <c r="O109" s="1">
        <v>1</v>
      </c>
      <c r="P109" s="1">
        <v>0</v>
      </c>
      <c r="Q109" s="1">
        <v>0</v>
      </c>
      <c r="R109" s="16">
        <v>0</v>
      </c>
      <c r="S109" s="15">
        <v>0</v>
      </c>
      <c r="T109" s="1">
        <v>0</v>
      </c>
      <c r="U109" s="1">
        <v>0</v>
      </c>
      <c r="V109" s="1">
        <v>0</v>
      </c>
      <c r="W109" s="1">
        <v>1</v>
      </c>
      <c r="X109" s="1">
        <v>0</v>
      </c>
      <c r="Y109" s="16">
        <v>0</v>
      </c>
    </row>
    <row r="110" spans="1:25">
      <c r="A110" s="2" t="s">
        <v>5</v>
      </c>
      <c r="B110" s="2" t="s">
        <v>128</v>
      </c>
      <c r="C110" s="2" t="s">
        <v>392</v>
      </c>
      <c r="D110" s="2" t="s">
        <v>393</v>
      </c>
      <c r="E110" s="2" t="s">
        <v>5</v>
      </c>
      <c r="F110" s="2" t="s">
        <v>127</v>
      </c>
      <c r="G110" s="2" t="s">
        <v>8</v>
      </c>
      <c r="H110" s="1">
        <v>107</v>
      </c>
      <c r="I110" s="2" t="s">
        <v>356</v>
      </c>
      <c r="J110" s="15">
        <v>0</v>
      </c>
      <c r="K110" s="16">
        <v>0</v>
      </c>
      <c r="L110" s="1">
        <v>0</v>
      </c>
      <c r="M110" s="16">
        <v>0</v>
      </c>
      <c r="N110" s="1">
        <v>0</v>
      </c>
      <c r="O110" s="1">
        <v>0</v>
      </c>
      <c r="P110" s="1">
        <v>0</v>
      </c>
      <c r="Q110" s="1">
        <v>0</v>
      </c>
      <c r="R110" s="16">
        <v>0</v>
      </c>
      <c r="S110" s="15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6">
        <v>0</v>
      </c>
    </row>
    <row r="111" spans="1:25">
      <c r="A111" s="2" t="s">
        <v>5</v>
      </c>
      <c r="B111" s="2" t="s">
        <v>128</v>
      </c>
      <c r="C111" s="2" t="s">
        <v>392</v>
      </c>
      <c r="D111" s="2" t="s">
        <v>393</v>
      </c>
      <c r="E111" s="2" t="s">
        <v>5</v>
      </c>
      <c r="F111" s="2" t="s">
        <v>127</v>
      </c>
      <c r="G111" s="2" t="s">
        <v>8</v>
      </c>
      <c r="H111" s="1">
        <v>108</v>
      </c>
      <c r="I111" s="2" t="s">
        <v>130</v>
      </c>
      <c r="J111" s="15">
        <v>0</v>
      </c>
      <c r="K111" s="16">
        <v>0</v>
      </c>
      <c r="L111" s="1">
        <v>0</v>
      </c>
      <c r="M111" s="16">
        <v>0</v>
      </c>
      <c r="N111" s="1">
        <v>0</v>
      </c>
      <c r="O111" s="1">
        <v>0</v>
      </c>
      <c r="P111" s="1">
        <v>0</v>
      </c>
      <c r="Q111" s="1">
        <v>0</v>
      </c>
      <c r="R111" s="16">
        <v>0</v>
      </c>
      <c r="S111" s="15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6">
        <v>0</v>
      </c>
    </row>
    <row r="112" spans="1:25">
      <c r="A112" s="2" t="s">
        <v>5</v>
      </c>
      <c r="B112" s="2" t="s">
        <v>132</v>
      </c>
      <c r="C112" s="2" t="s">
        <v>392</v>
      </c>
      <c r="D112" s="2" t="s">
        <v>393</v>
      </c>
      <c r="E112" s="2" t="s">
        <v>5</v>
      </c>
      <c r="F112" s="2" t="s">
        <v>131</v>
      </c>
      <c r="G112" s="2" t="s">
        <v>9</v>
      </c>
      <c r="H112" s="1">
        <v>109</v>
      </c>
      <c r="I112" s="2" t="s">
        <v>131</v>
      </c>
      <c r="J112" s="92">
        <v>6</v>
      </c>
      <c r="K112" s="93">
        <v>7</v>
      </c>
      <c r="L112" s="94">
        <v>12</v>
      </c>
      <c r="M112" s="93">
        <v>1</v>
      </c>
      <c r="N112" s="1">
        <v>1</v>
      </c>
      <c r="O112" s="1">
        <v>10</v>
      </c>
      <c r="P112" s="1">
        <v>0</v>
      </c>
      <c r="Q112" s="1">
        <v>0</v>
      </c>
      <c r="R112" s="16">
        <v>2</v>
      </c>
      <c r="S112" s="15">
        <v>0</v>
      </c>
      <c r="T112" s="1">
        <v>0</v>
      </c>
      <c r="U112" s="1">
        <v>0</v>
      </c>
      <c r="V112" s="1">
        <v>0</v>
      </c>
      <c r="W112" s="1">
        <v>5</v>
      </c>
      <c r="X112" s="1">
        <v>8</v>
      </c>
      <c r="Y112" s="16">
        <v>0</v>
      </c>
    </row>
    <row r="113" spans="1:25">
      <c r="A113" s="2" t="s">
        <v>5</v>
      </c>
      <c r="B113" s="2" t="s">
        <v>132</v>
      </c>
      <c r="C113" s="2" t="s">
        <v>392</v>
      </c>
      <c r="D113" s="2" t="s">
        <v>393</v>
      </c>
      <c r="E113" s="2" t="s">
        <v>5</v>
      </c>
      <c r="F113" s="2" t="s">
        <v>131</v>
      </c>
      <c r="G113" s="2" t="s">
        <v>8</v>
      </c>
      <c r="H113" s="1">
        <v>110</v>
      </c>
      <c r="I113" s="2" t="s">
        <v>133</v>
      </c>
      <c r="J113" s="15">
        <v>0</v>
      </c>
      <c r="K113" s="16">
        <v>0</v>
      </c>
      <c r="L113" s="1">
        <v>0</v>
      </c>
      <c r="M113" s="16">
        <v>0</v>
      </c>
      <c r="N113" s="1">
        <v>0</v>
      </c>
      <c r="O113" s="1">
        <v>0</v>
      </c>
      <c r="P113" s="1">
        <v>0</v>
      </c>
      <c r="Q113" s="1">
        <v>0</v>
      </c>
      <c r="R113" s="16">
        <v>0</v>
      </c>
      <c r="S113" s="15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6">
        <v>0</v>
      </c>
    </row>
    <row r="114" spans="1:25">
      <c r="A114" s="2" t="s">
        <v>5</v>
      </c>
      <c r="B114" s="2" t="s">
        <v>132</v>
      </c>
      <c r="C114" s="2" t="s">
        <v>392</v>
      </c>
      <c r="D114" s="2" t="s">
        <v>393</v>
      </c>
      <c r="E114" s="2" t="s">
        <v>5</v>
      </c>
      <c r="F114" s="2" t="s">
        <v>131</v>
      </c>
      <c r="G114" s="2" t="s">
        <v>8</v>
      </c>
      <c r="H114" s="1">
        <v>111</v>
      </c>
      <c r="I114" s="2" t="s">
        <v>134</v>
      </c>
      <c r="J114" s="15">
        <v>2</v>
      </c>
      <c r="K114" s="16">
        <v>4</v>
      </c>
      <c r="L114" s="1">
        <v>6</v>
      </c>
      <c r="M114" s="16">
        <v>0</v>
      </c>
      <c r="N114" s="1">
        <v>0</v>
      </c>
      <c r="O114" s="1">
        <v>6</v>
      </c>
      <c r="P114" s="1">
        <v>0</v>
      </c>
      <c r="Q114" s="1">
        <v>0</v>
      </c>
      <c r="R114" s="16">
        <v>0</v>
      </c>
      <c r="S114" s="15">
        <v>0</v>
      </c>
      <c r="T114" s="1">
        <v>0</v>
      </c>
      <c r="U114" s="1">
        <v>1</v>
      </c>
      <c r="V114" s="1">
        <v>1</v>
      </c>
      <c r="W114" s="1">
        <v>1</v>
      </c>
      <c r="X114" s="1">
        <v>3</v>
      </c>
      <c r="Y114" s="16">
        <v>0</v>
      </c>
    </row>
    <row r="115" spans="1:25">
      <c r="A115" s="2" t="s">
        <v>5</v>
      </c>
      <c r="B115" s="2" t="s">
        <v>132</v>
      </c>
      <c r="C115" s="2" t="s">
        <v>392</v>
      </c>
      <c r="D115" s="2" t="s">
        <v>393</v>
      </c>
      <c r="E115" s="2" t="s">
        <v>5</v>
      </c>
      <c r="F115" s="2" t="s">
        <v>131</v>
      </c>
      <c r="G115" s="2" t="s">
        <v>8</v>
      </c>
      <c r="H115" s="1">
        <v>112</v>
      </c>
      <c r="I115" s="2" t="s">
        <v>135</v>
      </c>
      <c r="J115" s="15">
        <v>0</v>
      </c>
      <c r="K115" s="16">
        <v>0</v>
      </c>
      <c r="L115" s="1">
        <v>0</v>
      </c>
      <c r="M115" s="16">
        <v>0</v>
      </c>
      <c r="N115" s="1">
        <v>0</v>
      </c>
      <c r="O115" s="1">
        <v>0</v>
      </c>
      <c r="P115" s="1">
        <v>0</v>
      </c>
      <c r="Q115" s="1">
        <v>0</v>
      </c>
      <c r="R115" s="16">
        <v>0</v>
      </c>
      <c r="S115" s="15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6">
        <v>0</v>
      </c>
    </row>
    <row r="116" spans="1:25">
      <c r="A116" s="2" t="s">
        <v>98</v>
      </c>
      <c r="B116" s="2" t="s">
        <v>137</v>
      </c>
      <c r="C116" s="2" t="s">
        <v>374</v>
      </c>
      <c r="D116" s="2" t="s">
        <v>375</v>
      </c>
      <c r="E116" s="2" t="s">
        <v>96</v>
      </c>
      <c r="F116" s="2" t="s">
        <v>136</v>
      </c>
      <c r="G116" s="2" t="s">
        <v>9</v>
      </c>
      <c r="H116" s="1">
        <v>113</v>
      </c>
      <c r="I116" s="2" t="s">
        <v>136</v>
      </c>
      <c r="J116" s="15">
        <v>7</v>
      </c>
      <c r="K116" s="16">
        <v>8</v>
      </c>
      <c r="L116" s="1">
        <v>15</v>
      </c>
      <c r="M116" s="16">
        <v>0</v>
      </c>
      <c r="N116" s="1">
        <v>0</v>
      </c>
      <c r="O116" s="1">
        <v>15</v>
      </c>
      <c r="P116" s="1">
        <v>0</v>
      </c>
      <c r="Q116" s="1">
        <v>0</v>
      </c>
      <c r="R116" s="16">
        <v>0</v>
      </c>
      <c r="S116" s="15">
        <v>0</v>
      </c>
      <c r="T116" s="1">
        <v>1</v>
      </c>
      <c r="U116" s="1">
        <v>3</v>
      </c>
      <c r="V116" s="1">
        <v>3</v>
      </c>
      <c r="W116" s="1">
        <v>7</v>
      </c>
      <c r="X116" s="1">
        <v>2</v>
      </c>
      <c r="Y116" s="16">
        <v>0</v>
      </c>
    </row>
    <row r="117" spans="1:25">
      <c r="A117" s="2" t="s">
        <v>98</v>
      </c>
      <c r="B117" s="2" t="s">
        <v>137</v>
      </c>
      <c r="C117" s="2" t="s">
        <v>374</v>
      </c>
      <c r="D117" s="2" t="s">
        <v>375</v>
      </c>
      <c r="E117" s="2" t="s">
        <v>96</v>
      </c>
      <c r="F117" s="2" t="s">
        <v>136</v>
      </c>
      <c r="G117" s="2" t="s">
        <v>8</v>
      </c>
      <c r="H117" s="1">
        <v>114</v>
      </c>
      <c r="I117" s="2" t="s">
        <v>138</v>
      </c>
      <c r="J117" s="15">
        <v>0</v>
      </c>
      <c r="K117" s="16">
        <v>0</v>
      </c>
      <c r="L117" s="1">
        <v>0</v>
      </c>
      <c r="M117" s="16">
        <v>0</v>
      </c>
      <c r="N117" s="1">
        <v>0</v>
      </c>
      <c r="O117" s="1">
        <v>0</v>
      </c>
      <c r="P117" s="1">
        <v>0</v>
      </c>
      <c r="Q117" s="1">
        <v>0</v>
      </c>
      <c r="R117" s="16">
        <v>0</v>
      </c>
      <c r="S117" s="15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6">
        <v>0</v>
      </c>
    </row>
    <row r="118" spans="1:25">
      <c r="A118" s="2" t="s">
        <v>98</v>
      </c>
      <c r="B118" s="2" t="s">
        <v>137</v>
      </c>
      <c r="C118" s="2" t="s">
        <v>374</v>
      </c>
      <c r="D118" s="2" t="s">
        <v>375</v>
      </c>
      <c r="E118" s="2" t="s">
        <v>96</v>
      </c>
      <c r="F118" s="2" t="s">
        <v>136</v>
      </c>
      <c r="G118" s="2" t="s">
        <v>8</v>
      </c>
      <c r="H118" s="1">
        <v>115</v>
      </c>
      <c r="I118" s="2" t="s">
        <v>139</v>
      </c>
      <c r="J118" s="15">
        <v>0</v>
      </c>
      <c r="K118" s="16">
        <v>0</v>
      </c>
      <c r="L118" s="1">
        <v>0</v>
      </c>
      <c r="M118" s="16">
        <v>0</v>
      </c>
      <c r="N118" s="1">
        <v>0</v>
      </c>
      <c r="O118" s="1">
        <v>0</v>
      </c>
      <c r="P118" s="1">
        <v>0</v>
      </c>
      <c r="Q118" s="1">
        <v>0</v>
      </c>
      <c r="R118" s="16">
        <v>0</v>
      </c>
      <c r="S118" s="15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6">
        <v>0</v>
      </c>
    </row>
    <row r="119" spans="1:25">
      <c r="A119" s="2" t="s">
        <v>98</v>
      </c>
      <c r="B119" s="2" t="s">
        <v>137</v>
      </c>
      <c r="C119" s="2" t="s">
        <v>374</v>
      </c>
      <c r="D119" s="2" t="s">
        <v>375</v>
      </c>
      <c r="E119" s="2" t="s">
        <v>96</v>
      </c>
      <c r="F119" s="2" t="s">
        <v>136</v>
      </c>
      <c r="G119" s="2" t="s">
        <v>8</v>
      </c>
      <c r="H119" s="1">
        <v>116</v>
      </c>
      <c r="I119" s="2" t="s">
        <v>140</v>
      </c>
      <c r="J119" s="15">
        <v>0</v>
      </c>
      <c r="K119" s="16">
        <v>0</v>
      </c>
      <c r="L119" s="1">
        <v>0</v>
      </c>
      <c r="M119" s="16">
        <v>0</v>
      </c>
      <c r="N119" s="1">
        <v>0</v>
      </c>
      <c r="O119" s="1">
        <v>0</v>
      </c>
      <c r="P119" s="1">
        <v>0</v>
      </c>
      <c r="Q119" s="1">
        <v>0</v>
      </c>
      <c r="R119" s="16">
        <v>0</v>
      </c>
      <c r="S119" s="15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6">
        <v>0</v>
      </c>
    </row>
    <row r="120" spans="1:25">
      <c r="A120" s="2" t="s">
        <v>98</v>
      </c>
      <c r="B120" s="2" t="s">
        <v>137</v>
      </c>
      <c r="C120" s="2" t="s">
        <v>374</v>
      </c>
      <c r="D120" s="2" t="s">
        <v>375</v>
      </c>
      <c r="E120" s="2" t="s">
        <v>96</v>
      </c>
      <c r="F120" s="2" t="s">
        <v>136</v>
      </c>
      <c r="G120" s="2" t="s">
        <v>8</v>
      </c>
      <c r="H120" s="1">
        <v>117</v>
      </c>
      <c r="I120" s="2" t="s">
        <v>141</v>
      </c>
      <c r="J120" s="15">
        <v>0</v>
      </c>
      <c r="K120" s="16">
        <v>0</v>
      </c>
      <c r="L120" s="1">
        <v>0</v>
      </c>
      <c r="M120" s="16">
        <v>0</v>
      </c>
      <c r="N120" s="1">
        <v>0</v>
      </c>
      <c r="O120" s="1">
        <v>0</v>
      </c>
      <c r="P120" s="1">
        <v>0</v>
      </c>
      <c r="Q120" s="1">
        <v>0</v>
      </c>
      <c r="R120" s="16">
        <v>0</v>
      </c>
      <c r="S120" s="15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6">
        <v>0</v>
      </c>
    </row>
    <row r="121" spans="1:25">
      <c r="A121" s="2" t="s">
        <v>98</v>
      </c>
      <c r="B121" s="2" t="s">
        <v>96</v>
      </c>
      <c r="C121" s="2" t="s">
        <v>374</v>
      </c>
      <c r="D121" s="2" t="s">
        <v>375</v>
      </c>
      <c r="E121" s="2" t="s">
        <v>96</v>
      </c>
      <c r="F121" s="2" t="s">
        <v>97</v>
      </c>
      <c r="G121" s="2" t="s">
        <v>28</v>
      </c>
      <c r="H121" s="1">
        <v>118</v>
      </c>
      <c r="I121" s="2" t="s">
        <v>142</v>
      </c>
      <c r="J121" s="15">
        <v>21</v>
      </c>
      <c r="K121" s="16">
        <v>24</v>
      </c>
      <c r="L121" s="1">
        <v>41</v>
      </c>
      <c r="M121" s="16">
        <v>4</v>
      </c>
      <c r="N121" s="1">
        <v>1</v>
      </c>
      <c r="O121" s="1">
        <v>40</v>
      </c>
      <c r="P121" s="1">
        <v>3</v>
      </c>
      <c r="Q121" s="1">
        <v>1</v>
      </c>
      <c r="R121" s="16">
        <v>0</v>
      </c>
      <c r="S121" s="15">
        <v>0</v>
      </c>
      <c r="T121" s="1">
        <v>1</v>
      </c>
      <c r="U121" s="1">
        <v>8</v>
      </c>
      <c r="V121" s="1">
        <v>4</v>
      </c>
      <c r="W121" s="1">
        <v>19</v>
      </c>
      <c r="X121" s="1">
        <v>14</v>
      </c>
      <c r="Y121" s="16">
        <v>0</v>
      </c>
    </row>
    <row r="122" spans="1:25">
      <c r="A122" s="2" t="s">
        <v>98</v>
      </c>
      <c r="B122" s="2" t="s">
        <v>96</v>
      </c>
      <c r="C122" s="2" t="s">
        <v>374</v>
      </c>
      <c r="D122" s="2" t="s">
        <v>375</v>
      </c>
      <c r="E122" s="2" t="s">
        <v>96</v>
      </c>
      <c r="F122" s="2" t="s">
        <v>97</v>
      </c>
      <c r="G122" s="2" t="s">
        <v>8</v>
      </c>
      <c r="H122" s="1">
        <v>119</v>
      </c>
      <c r="I122" s="2" t="s">
        <v>11</v>
      </c>
      <c r="J122" s="15">
        <v>1</v>
      </c>
      <c r="K122" s="16">
        <v>0</v>
      </c>
      <c r="L122" s="1">
        <v>1</v>
      </c>
      <c r="M122" s="16">
        <v>0</v>
      </c>
      <c r="N122" s="1">
        <v>0</v>
      </c>
      <c r="O122" s="1">
        <v>1</v>
      </c>
      <c r="P122" s="1">
        <v>0</v>
      </c>
      <c r="Q122" s="1">
        <v>0</v>
      </c>
      <c r="R122" s="16">
        <v>0</v>
      </c>
      <c r="S122" s="15">
        <v>0</v>
      </c>
      <c r="T122" s="1">
        <v>0</v>
      </c>
      <c r="U122" s="1">
        <v>0</v>
      </c>
      <c r="V122" s="1">
        <v>1</v>
      </c>
      <c r="W122" s="1">
        <v>0</v>
      </c>
      <c r="X122" s="1">
        <v>0</v>
      </c>
      <c r="Y122" s="16">
        <v>0</v>
      </c>
    </row>
    <row r="123" spans="1:25">
      <c r="A123" s="2" t="s">
        <v>98</v>
      </c>
      <c r="B123" s="2" t="s">
        <v>96</v>
      </c>
      <c r="C123" s="2" t="s">
        <v>374</v>
      </c>
      <c r="D123" s="2" t="s">
        <v>375</v>
      </c>
      <c r="E123" s="2" t="s">
        <v>96</v>
      </c>
      <c r="F123" s="2" t="s">
        <v>97</v>
      </c>
      <c r="G123" s="2" t="s">
        <v>8</v>
      </c>
      <c r="H123" s="1">
        <v>120</v>
      </c>
      <c r="I123" s="2" t="s">
        <v>143</v>
      </c>
      <c r="J123" s="15">
        <v>0</v>
      </c>
      <c r="K123" s="16">
        <v>0</v>
      </c>
      <c r="L123" s="1">
        <v>0</v>
      </c>
      <c r="M123" s="16">
        <v>0</v>
      </c>
      <c r="N123" s="1">
        <v>0</v>
      </c>
      <c r="O123" s="1">
        <v>0</v>
      </c>
      <c r="P123" s="1">
        <v>0</v>
      </c>
      <c r="Q123" s="1">
        <v>0</v>
      </c>
      <c r="R123" s="16">
        <v>0</v>
      </c>
      <c r="S123" s="15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6">
        <v>0</v>
      </c>
    </row>
    <row r="124" spans="1:25">
      <c r="A124" s="2" t="s">
        <v>98</v>
      </c>
      <c r="B124" s="2" t="s">
        <v>96</v>
      </c>
      <c r="C124" s="2" t="s">
        <v>374</v>
      </c>
      <c r="D124" s="2" t="s">
        <v>375</v>
      </c>
      <c r="E124" s="2" t="s">
        <v>96</v>
      </c>
      <c r="F124" s="2" t="s">
        <v>97</v>
      </c>
      <c r="G124" s="2" t="s">
        <v>8</v>
      </c>
      <c r="H124" s="1">
        <v>121</v>
      </c>
      <c r="I124" s="2" t="s">
        <v>144</v>
      </c>
      <c r="J124" s="15">
        <v>0</v>
      </c>
      <c r="K124" s="16">
        <v>0</v>
      </c>
      <c r="L124" s="1">
        <v>0</v>
      </c>
      <c r="M124" s="16">
        <v>0</v>
      </c>
      <c r="N124" s="1">
        <v>0</v>
      </c>
      <c r="O124" s="1">
        <v>0</v>
      </c>
      <c r="P124" s="1">
        <v>0</v>
      </c>
      <c r="Q124" s="1">
        <v>0</v>
      </c>
      <c r="R124" s="16">
        <v>0</v>
      </c>
      <c r="S124" s="15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6">
        <v>0</v>
      </c>
    </row>
    <row r="125" spans="1:25">
      <c r="A125" s="2" t="s">
        <v>98</v>
      </c>
      <c r="B125" s="2" t="s">
        <v>96</v>
      </c>
      <c r="C125" s="2" t="s">
        <v>374</v>
      </c>
      <c r="D125" s="2" t="s">
        <v>375</v>
      </c>
      <c r="E125" s="2" t="s">
        <v>96</v>
      </c>
      <c r="F125" s="2" t="s">
        <v>146</v>
      </c>
      <c r="G125" s="2" t="s">
        <v>8</v>
      </c>
      <c r="H125" s="1">
        <v>122</v>
      </c>
      <c r="I125" s="2" t="s">
        <v>145</v>
      </c>
      <c r="J125" s="15">
        <v>0</v>
      </c>
      <c r="K125" s="16">
        <v>0</v>
      </c>
      <c r="L125" s="1">
        <v>0</v>
      </c>
      <c r="M125" s="16">
        <v>0</v>
      </c>
      <c r="N125" s="1">
        <v>0</v>
      </c>
      <c r="O125" s="1">
        <v>0</v>
      </c>
      <c r="P125" s="1">
        <v>0</v>
      </c>
      <c r="Q125" s="1">
        <v>0</v>
      </c>
      <c r="R125" s="16">
        <v>0</v>
      </c>
      <c r="S125" s="15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6">
        <v>0</v>
      </c>
    </row>
    <row r="126" spans="1:25">
      <c r="A126" s="2" t="s">
        <v>98</v>
      </c>
      <c r="B126" s="2" t="s">
        <v>147</v>
      </c>
      <c r="C126" s="2" t="s">
        <v>374</v>
      </c>
      <c r="D126" s="2" t="s">
        <v>375</v>
      </c>
      <c r="E126" s="2" t="s">
        <v>96</v>
      </c>
      <c r="F126" s="2" t="s">
        <v>147</v>
      </c>
      <c r="G126" s="2" t="s">
        <v>9</v>
      </c>
      <c r="H126" s="1">
        <v>123</v>
      </c>
      <c r="I126" s="2" t="s">
        <v>147</v>
      </c>
      <c r="J126" s="15">
        <v>6</v>
      </c>
      <c r="K126" s="16">
        <v>10</v>
      </c>
      <c r="L126" s="1">
        <v>14</v>
      </c>
      <c r="M126" s="16">
        <v>2</v>
      </c>
      <c r="N126" s="1">
        <v>0</v>
      </c>
      <c r="O126" s="1">
        <v>16</v>
      </c>
      <c r="P126" s="1">
        <v>0</v>
      </c>
      <c r="Q126" s="1">
        <v>0</v>
      </c>
      <c r="R126" s="16">
        <v>0</v>
      </c>
      <c r="S126" s="15">
        <v>0</v>
      </c>
      <c r="T126" s="1">
        <v>0</v>
      </c>
      <c r="U126" s="1">
        <v>2</v>
      </c>
      <c r="V126" s="1">
        <v>4</v>
      </c>
      <c r="W126" s="1">
        <v>4</v>
      </c>
      <c r="X126" s="1">
        <v>6</v>
      </c>
      <c r="Y126" s="16">
        <v>0</v>
      </c>
    </row>
    <row r="127" spans="1:25">
      <c r="A127" s="2" t="s">
        <v>98</v>
      </c>
      <c r="B127" s="2" t="s">
        <v>147</v>
      </c>
      <c r="C127" s="2" t="s">
        <v>374</v>
      </c>
      <c r="D127" s="2" t="s">
        <v>375</v>
      </c>
      <c r="E127" s="2" t="s">
        <v>96</v>
      </c>
      <c r="F127" s="2" t="s">
        <v>147</v>
      </c>
      <c r="G127" s="2" t="s">
        <v>8</v>
      </c>
      <c r="H127" s="1">
        <v>124</v>
      </c>
      <c r="I127" s="2" t="s">
        <v>148</v>
      </c>
      <c r="J127" s="15">
        <v>0</v>
      </c>
      <c r="K127" s="16">
        <v>0</v>
      </c>
      <c r="L127" s="1">
        <v>0</v>
      </c>
      <c r="M127" s="16">
        <v>0</v>
      </c>
      <c r="N127" s="1">
        <v>0</v>
      </c>
      <c r="O127" s="1">
        <v>0</v>
      </c>
      <c r="P127" s="1">
        <v>0</v>
      </c>
      <c r="Q127" s="1">
        <v>0</v>
      </c>
      <c r="R127" s="16">
        <v>0</v>
      </c>
      <c r="S127" s="15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6">
        <v>0</v>
      </c>
    </row>
    <row r="128" spans="1:25">
      <c r="A128" s="2" t="s">
        <v>98</v>
      </c>
      <c r="B128" s="2" t="s">
        <v>150</v>
      </c>
      <c r="C128" s="2" t="s">
        <v>374</v>
      </c>
      <c r="D128" s="2" t="s">
        <v>375</v>
      </c>
      <c r="E128" s="2" t="s">
        <v>96</v>
      </c>
      <c r="F128" s="2" t="s">
        <v>146</v>
      </c>
      <c r="G128" s="2" t="s">
        <v>9</v>
      </c>
      <c r="H128" s="1">
        <v>125</v>
      </c>
      <c r="I128" s="2" t="s">
        <v>149</v>
      </c>
      <c r="J128" s="15">
        <v>2</v>
      </c>
      <c r="K128" s="16">
        <v>5</v>
      </c>
      <c r="L128" s="1">
        <v>7</v>
      </c>
      <c r="M128" s="16">
        <v>0</v>
      </c>
      <c r="N128" s="1">
        <v>1</v>
      </c>
      <c r="O128" s="1">
        <v>4</v>
      </c>
      <c r="P128" s="1">
        <v>2</v>
      </c>
      <c r="Q128" s="1">
        <v>0</v>
      </c>
      <c r="R128" s="16">
        <v>0</v>
      </c>
      <c r="S128" s="15">
        <v>0</v>
      </c>
      <c r="T128" s="1">
        <v>0</v>
      </c>
      <c r="U128" s="1">
        <v>1</v>
      </c>
      <c r="V128" s="1">
        <v>2</v>
      </c>
      <c r="W128" s="1">
        <v>0</v>
      </c>
      <c r="X128" s="1">
        <v>4</v>
      </c>
      <c r="Y128" s="16">
        <v>0</v>
      </c>
    </row>
    <row r="129" spans="1:25">
      <c r="A129" s="2" t="s">
        <v>98</v>
      </c>
      <c r="B129" s="2" t="s">
        <v>150</v>
      </c>
      <c r="C129" s="2" t="s">
        <v>374</v>
      </c>
      <c r="D129" s="2" t="s">
        <v>375</v>
      </c>
      <c r="E129" s="2" t="s">
        <v>96</v>
      </c>
      <c r="F129" s="2" t="s">
        <v>146</v>
      </c>
      <c r="G129" s="2" t="s">
        <v>8</v>
      </c>
      <c r="H129" s="1">
        <v>126</v>
      </c>
      <c r="I129" s="2" t="s">
        <v>151</v>
      </c>
      <c r="J129" s="15">
        <v>0</v>
      </c>
      <c r="K129" s="16">
        <v>0</v>
      </c>
      <c r="L129" s="1">
        <v>0</v>
      </c>
      <c r="M129" s="16">
        <v>0</v>
      </c>
      <c r="N129" s="1">
        <v>0</v>
      </c>
      <c r="O129" s="1">
        <v>0</v>
      </c>
      <c r="P129" s="1">
        <v>0</v>
      </c>
      <c r="Q129" s="1">
        <v>0</v>
      </c>
      <c r="R129" s="16">
        <v>0</v>
      </c>
      <c r="S129" s="15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6">
        <v>0</v>
      </c>
    </row>
    <row r="130" spans="1:25">
      <c r="A130" s="2" t="s">
        <v>98</v>
      </c>
      <c r="B130" s="2" t="s">
        <v>150</v>
      </c>
      <c r="C130" s="2" t="s">
        <v>374</v>
      </c>
      <c r="D130" s="2" t="s">
        <v>375</v>
      </c>
      <c r="E130" s="2" t="s">
        <v>96</v>
      </c>
      <c r="F130" s="2" t="s">
        <v>146</v>
      </c>
      <c r="G130" s="2" t="s">
        <v>8</v>
      </c>
      <c r="H130" s="1">
        <v>127</v>
      </c>
      <c r="I130" s="2" t="s">
        <v>152</v>
      </c>
      <c r="J130" s="15">
        <v>0</v>
      </c>
      <c r="K130" s="16">
        <v>0</v>
      </c>
      <c r="L130" s="1">
        <v>0</v>
      </c>
      <c r="M130" s="16">
        <v>0</v>
      </c>
      <c r="N130" s="1">
        <v>0</v>
      </c>
      <c r="O130" s="1">
        <v>0</v>
      </c>
      <c r="P130" s="1">
        <v>0</v>
      </c>
      <c r="Q130" s="1">
        <v>0</v>
      </c>
      <c r="R130" s="16">
        <v>0</v>
      </c>
      <c r="S130" s="15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6">
        <v>0</v>
      </c>
    </row>
    <row r="131" spans="1:25">
      <c r="A131" s="2" t="s">
        <v>98</v>
      </c>
      <c r="B131" s="2" t="s">
        <v>150</v>
      </c>
      <c r="C131" s="2" t="s">
        <v>374</v>
      </c>
      <c r="D131" s="2" t="s">
        <v>375</v>
      </c>
      <c r="E131" s="2" t="s">
        <v>96</v>
      </c>
      <c r="F131" s="2" t="s">
        <v>146</v>
      </c>
      <c r="G131" s="2" t="s">
        <v>8</v>
      </c>
      <c r="H131" s="1">
        <v>128</v>
      </c>
      <c r="I131" s="2" t="s">
        <v>153</v>
      </c>
      <c r="J131" s="15">
        <v>0</v>
      </c>
      <c r="K131" s="16">
        <v>0</v>
      </c>
      <c r="L131" s="1">
        <v>0</v>
      </c>
      <c r="M131" s="16">
        <v>0</v>
      </c>
      <c r="N131" s="1">
        <v>0</v>
      </c>
      <c r="O131" s="1">
        <v>0</v>
      </c>
      <c r="P131" s="1">
        <v>0</v>
      </c>
      <c r="Q131" s="1">
        <v>0</v>
      </c>
      <c r="R131" s="16">
        <v>0</v>
      </c>
      <c r="S131" s="15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6">
        <v>0</v>
      </c>
    </row>
    <row r="132" spans="1:25">
      <c r="A132" s="2" t="s">
        <v>70</v>
      </c>
      <c r="B132" s="2" t="s">
        <v>155</v>
      </c>
      <c r="C132" s="2" t="s">
        <v>374</v>
      </c>
      <c r="D132" s="2" t="s">
        <v>375</v>
      </c>
      <c r="E132" s="2" t="s">
        <v>70</v>
      </c>
      <c r="F132" s="2" t="s">
        <v>70</v>
      </c>
      <c r="G132" s="2" t="s">
        <v>13</v>
      </c>
      <c r="H132" s="1">
        <v>129</v>
      </c>
      <c r="I132" s="2" t="s">
        <v>154</v>
      </c>
      <c r="J132" s="15">
        <v>0</v>
      </c>
      <c r="K132" s="16">
        <v>0</v>
      </c>
      <c r="L132" s="1">
        <v>0</v>
      </c>
      <c r="M132" s="16">
        <v>0</v>
      </c>
      <c r="N132" s="1">
        <v>0</v>
      </c>
      <c r="O132" s="1">
        <v>0</v>
      </c>
      <c r="P132" s="1">
        <v>0</v>
      </c>
      <c r="Q132" s="1">
        <v>0</v>
      </c>
      <c r="R132" s="16">
        <v>0</v>
      </c>
      <c r="S132" s="15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6">
        <v>0</v>
      </c>
    </row>
    <row r="133" spans="1:25">
      <c r="A133" s="2" t="s">
        <v>70</v>
      </c>
      <c r="B133" s="2" t="s">
        <v>155</v>
      </c>
      <c r="C133" s="2" t="s">
        <v>374</v>
      </c>
      <c r="D133" s="2" t="s">
        <v>375</v>
      </c>
      <c r="E133" s="2" t="s">
        <v>70</v>
      </c>
      <c r="F133" s="2" t="s">
        <v>70</v>
      </c>
      <c r="G133" s="2" t="s">
        <v>8</v>
      </c>
      <c r="H133" s="1">
        <v>130</v>
      </c>
      <c r="I133" s="2" t="s">
        <v>156</v>
      </c>
      <c r="J133" s="15">
        <v>0</v>
      </c>
      <c r="K133" s="16">
        <v>0</v>
      </c>
      <c r="L133" s="1">
        <v>0</v>
      </c>
      <c r="M133" s="16">
        <v>0</v>
      </c>
      <c r="N133" s="1">
        <v>0</v>
      </c>
      <c r="O133" s="1">
        <v>0</v>
      </c>
      <c r="P133" s="1">
        <v>0</v>
      </c>
      <c r="Q133" s="1">
        <v>0</v>
      </c>
      <c r="R133" s="16">
        <v>0</v>
      </c>
      <c r="S133" s="15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6">
        <v>0</v>
      </c>
    </row>
    <row r="134" spans="1:25">
      <c r="A134" s="2" t="s">
        <v>70</v>
      </c>
      <c r="B134" s="2" t="s">
        <v>155</v>
      </c>
      <c r="C134" s="2" t="s">
        <v>374</v>
      </c>
      <c r="D134" s="2" t="s">
        <v>375</v>
      </c>
      <c r="E134" s="2" t="s">
        <v>70</v>
      </c>
      <c r="F134" s="2" t="s">
        <v>70</v>
      </c>
      <c r="G134" s="2" t="s">
        <v>8</v>
      </c>
      <c r="H134" s="1">
        <v>131</v>
      </c>
      <c r="I134" s="2" t="s">
        <v>157</v>
      </c>
      <c r="J134" s="15">
        <v>0</v>
      </c>
      <c r="K134" s="16">
        <v>0</v>
      </c>
      <c r="L134" s="1">
        <v>0</v>
      </c>
      <c r="M134" s="16">
        <v>0</v>
      </c>
      <c r="N134" s="1">
        <v>0</v>
      </c>
      <c r="O134" s="1">
        <v>0</v>
      </c>
      <c r="P134" s="1">
        <v>0</v>
      </c>
      <c r="Q134" s="1">
        <v>0</v>
      </c>
      <c r="R134" s="16">
        <v>0</v>
      </c>
      <c r="S134" s="15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6">
        <v>0</v>
      </c>
    </row>
    <row r="135" spans="1:25">
      <c r="A135" s="2" t="s">
        <v>70</v>
      </c>
      <c r="B135" s="2" t="s">
        <v>160</v>
      </c>
      <c r="C135" s="2" t="s">
        <v>374</v>
      </c>
      <c r="D135" s="2" t="s">
        <v>375</v>
      </c>
      <c r="E135" s="2" t="s">
        <v>70</v>
      </c>
      <c r="F135" s="2" t="s">
        <v>159</v>
      </c>
      <c r="G135" s="2" t="s">
        <v>9</v>
      </c>
      <c r="H135" s="1">
        <v>132</v>
      </c>
      <c r="I135" s="2" t="s">
        <v>158</v>
      </c>
      <c r="J135" s="15">
        <v>0</v>
      </c>
      <c r="K135" s="16">
        <v>2</v>
      </c>
      <c r="L135" s="1">
        <v>2</v>
      </c>
      <c r="M135" s="16">
        <v>0</v>
      </c>
      <c r="N135" s="1">
        <v>0</v>
      </c>
      <c r="O135" s="1">
        <v>2</v>
      </c>
      <c r="P135" s="1">
        <v>0</v>
      </c>
      <c r="Q135" s="1">
        <v>0</v>
      </c>
      <c r="R135" s="16">
        <v>0</v>
      </c>
      <c r="S135" s="15">
        <v>0</v>
      </c>
      <c r="T135" s="1">
        <v>0</v>
      </c>
      <c r="U135" s="1">
        <v>0</v>
      </c>
      <c r="V135" s="1">
        <v>1</v>
      </c>
      <c r="W135" s="1">
        <v>1</v>
      </c>
      <c r="X135" s="1">
        <v>0</v>
      </c>
      <c r="Y135" s="16">
        <v>0</v>
      </c>
    </row>
    <row r="136" spans="1:25">
      <c r="A136" s="2" t="s">
        <v>70</v>
      </c>
      <c r="B136" s="2" t="s">
        <v>160</v>
      </c>
      <c r="C136" s="2" t="s">
        <v>374</v>
      </c>
      <c r="D136" s="2" t="s">
        <v>375</v>
      </c>
      <c r="E136" s="2" t="s">
        <v>70</v>
      </c>
      <c r="F136" s="2" t="s">
        <v>159</v>
      </c>
      <c r="G136" s="2" t="s">
        <v>8</v>
      </c>
      <c r="H136" s="1">
        <v>133</v>
      </c>
      <c r="I136" s="2" t="s">
        <v>161</v>
      </c>
      <c r="J136" s="15">
        <v>0</v>
      </c>
      <c r="K136" s="16">
        <v>0</v>
      </c>
      <c r="L136" s="1">
        <v>0</v>
      </c>
      <c r="M136" s="16">
        <v>0</v>
      </c>
      <c r="N136" s="1">
        <v>0</v>
      </c>
      <c r="O136" s="1">
        <v>0</v>
      </c>
      <c r="P136" s="1">
        <v>0</v>
      </c>
      <c r="Q136" s="1">
        <v>0</v>
      </c>
      <c r="R136" s="16">
        <v>0</v>
      </c>
      <c r="S136" s="15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6">
        <v>0</v>
      </c>
    </row>
    <row r="137" spans="1:25">
      <c r="A137" s="2" t="s">
        <v>70</v>
      </c>
      <c r="B137" s="2" t="s">
        <v>163</v>
      </c>
      <c r="C137" s="2" t="s">
        <v>374</v>
      </c>
      <c r="D137" s="2" t="s">
        <v>375</v>
      </c>
      <c r="E137" s="2" t="s">
        <v>70</v>
      </c>
      <c r="F137" s="2" t="s">
        <v>159</v>
      </c>
      <c r="G137" s="2" t="s">
        <v>8</v>
      </c>
      <c r="H137" s="1">
        <v>134</v>
      </c>
      <c r="I137" s="2" t="s">
        <v>162</v>
      </c>
      <c r="J137" s="15">
        <v>0</v>
      </c>
      <c r="K137" s="16">
        <v>0</v>
      </c>
      <c r="L137" s="1">
        <v>0</v>
      </c>
      <c r="M137" s="16">
        <v>0</v>
      </c>
      <c r="N137" s="1">
        <v>0</v>
      </c>
      <c r="O137" s="1">
        <v>0</v>
      </c>
      <c r="P137" s="1">
        <v>0</v>
      </c>
      <c r="Q137" s="1">
        <v>0</v>
      </c>
      <c r="R137" s="16">
        <v>0</v>
      </c>
      <c r="S137" s="15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6">
        <v>0</v>
      </c>
    </row>
    <row r="138" spans="1:25">
      <c r="A138" s="2" t="s">
        <v>70</v>
      </c>
      <c r="B138" s="2" t="s">
        <v>163</v>
      </c>
      <c r="C138" s="2" t="s">
        <v>374</v>
      </c>
      <c r="D138" s="2" t="s">
        <v>375</v>
      </c>
      <c r="E138" s="2" t="s">
        <v>70</v>
      </c>
      <c r="F138" s="2" t="s">
        <v>159</v>
      </c>
      <c r="G138" s="2" t="s">
        <v>9</v>
      </c>
      <c r="H138" s="1">
        <v>135</v>
      </c>
      <c r="I138" s="2" t="s">
        <v>164</v>
      </c>
      <c r="J138" s="15">
        <v>4</v>
      </c>
      <c r="K138" s="16">
        <v>1</v>
      </c>
      <c r="L138" s="1">
        <v>5</v>
      </c>
      <c r="M138" s="16">
        <v>0</v>
      </c>
      <c r="N138" s="1">
        <v>1</v>
      </c>
      <c r="O138" s="1">
        <v>4</v>
      </c>
      <c r="P138" s="1">
        <v>0</v>
      </c>
      <c r="Q138" s="1">
        <v>0</v>
      </c>
      <c r="R138" s="16">
        <v>0</v>
      </c>
      <c r="S138" s="15">
        <v>0</v>
      </c>
      <c r="T138" s="1">
        <v>0</v>
      </c>
      <c r="U138" s="1">
        <v>1</v>
      </c>
      <c r="V138" s="1">
        <v>0</v>
      </c>
      <c r="W138" s="1">
        <v>2</v>
      </c>
      <c r="X138" s="1">
        <v>2</v>
      </c>
      <c r="Y138" s="16">
        <v>0</v>
      </c>
    </row>
    <row r="139" spans="1:25">
      <c r="A139" s="2" t="s">
        <v>70</v>
      </c>
      <c r="B139" s="2" t="s">
        <v>166</v>
      </c>
      <c r="C139" s="2" t="s">
        <v>374</v>
      </c>
      <c r="D139" s="2" t="s">
        <v>375</v>
      </c>
      <c r="E139" s="2" t="s">
        <v>70</v>
      </c>
      <c r="F139" s="2" t="s">
        <v>70</v>
      </c>
      <c r="G139" s="2" t="s">
        <v>9</v>
      </c>
      <c r="H139" s="1">
        <v>136</v>
      </c>
      <c r="I139" s="2" t="s">
        <v>165</v>
      </c>
      <c r="J139" s="15">
        <v>4</v>
      </c>
      <c r="K139" s="16">
        <v>1</v>
      </c>
      <c r="L139" s="1">
        <v>5</v>
      </c>
      <c r="M139" s="16">
        <v>0</v>
      </c>
      <c r="N139" s="1">
        <v>0</v>
      </c>
      <c r="O139" s="1">
        <v>5</v>
      </c>
      <c r="P139" s="1">
        <v>0</v>
      </c>
      <c r="Q139" s="1">
        <v>0</v>
      </c>
      <c r="R139" s="16">
        <v>0</v>
      </c>
      <c r="S139" s="15">
        <v>0</v>
      </c>
      <c r="T139" s="1">
        <v>0</v>
      </c>
      <c r="U139" s="1">
        <v>0</v>
      </c>
      <c r="V139" s="1">
        <v>0</v>
      </c>
      <c r="W139" s="1">
        <v>3</v>
      </c>
      <c r="X139" s="1">
        <v>2</v>
      </c>
      <c r="Y139" s="16">
        <v>0</v>
      </c>
    </row>
    <row r="140" spans="1:25">
      <c r="A140" s="2" t="s">
        <v>70</v>
      </c>
      <c r="B140" s="2" t="s">
        <v>168</v>
      </c>
      <c r="C140" s="2" t="s">
        <v>374</v>
      </c>
      <c r="D140" s="2" t="s">
        <v>375</v>
      </c>
      <c r="E140" s="2" t="s">
        <v>70</v>
      </c>
      <c r="F140" s="2" t="s">
        <v>70</v>
      </c>
      <c r="G140" s="2" t="s">
        <v>9</v>
      </c>
      <c r="H140" s="1">
        <v>137</v>
      </c>
      <c r="I140" s="2" t="s">
        <v>167</v>
      </c>
      <c r="J140" s="15">
        <v>5</v>
      </c>
      <c r="K140" s="16">
        <v>0</v>
      </c>
      <c r="L140" s="1">
        <v>5</v>
      </c>
      <c r="M140" s="16">
        <v>0</v>
      </c>
      <c r="N140" s="1">
        <v>0</v>
      </c>
      <c r="O140" s="1">
        <v>5</v>
      </c>
      <c r="P140" s="1">
        <v>0</v>
      </c>
      <c r="Q140" s="1">
        <v>0</v>
      </c>
      <c r="R140" s="16">
        <v>0</v>
      </c>
      <c r="S140" s="15">
        <v>0</v>
      </c>
      <c r="T140" s="1">
        <v>1</v>
      </c>
      <c r="U140" s="1">
        <v>1</v>
      </c>
      <c r="V140" s="1">
        <v>2</v>
      </c>
      <c r="W140" s="1">
        <v>2</v>
      </c>
      <c r="X140" s="1">
        <v>0</v>
      </c>
      <c r="Y140" s="16">
        <v>0</v>
      </c>
    </row>
    <row r="141" spans="1:25">
      <c r="A141" s="2" t="s">
        <v>70</v>
      </c>
      <c r="B141" s="2" t="s">
        <v>168</v>
      </c>
      <c r="C141" s="2" t="s">
        <v>374</v>
      </c>
      <c r="D141" s="2" t="s">
        <v>375</v>
      </c>
      <c r="E141" s="2" t="s">
        <v>70</v>
      </c>
      <c r="F141" s="2" t="s">
        <v>70</v>
      </c>
      <c r="G141" s="2" t="s">
        <v>8</v>
      </c>
      <c r="H141" s="1">
        <v>138</v>
      </c>
      <c r="I141" s="2" t="s">
        <v>169</v>
      </c>
      <c r="J141" s="15">
        <v>0</v>
      </c>
      <c r="K141" s="16">
        <v>0</v>
      </c>
      <c r="L141" s="1">
        <v>0</v>
      </c>
      <c r="M141" s="16">
        <v>0</v>
      </c>
      <c r="N141" s="1">
        <v>0</v>
      </c>
      <c r="O141" s="1">
        <v>0</v>
      </c>
      <c r="P141" s="1">
        <v>0</v>
      </c>
      <c r="Q141" s="1">
        <v>0</v>
      </c>
      <c r="R141" s="16">
        <v>0</v>
      </c>
      <c r="S141" s="15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6">
        <v>0</v>
      </c>
    </row>
    <row r="142" spans="1:25">
      <c r="A142" s="2" t="s">
        <v>70</v>
      </c>
      <c r="B142" s="2" t="s">
        <v>168</v>
      </c>
      <c r="C142" s="2" t="s">
        <v>374</v>
      </c>
      <c r="D142" s="2" t="s">
        <v>375</v>
      </c>
      <c r="E142" s="2" t="s">
        <v>70</v>
      </c>
      <c r="F142" s="2" t="s">
        <v>70</v>
      </c>
      <c r="G142" s="2" t="s">
        <v>8</v>
      </c>
      <c r="H142" s="1">
        <v>139</v>
      </c>
      <c r="I142" s="2" t="s">
        <v>170</v>
      </c>
      <c r="J142" s="15">
        <v>0</v>
      </c>
      <c r="K142" s="16">
        <v>0</v>
      </c>
      <c r="L142" s="1">
        <v>0</v>
      </c>
      <c r="M142" s="16">
        <v>0</v>
      </c>
      <c r="N142" s="1">
        <v>0</v>
      </c>
      <c r="O142" s="1">
        <v>0</v>
      </c>
      <c r="P142" s="1">
        <v>0</v>
      </c>
      <c r="Q142" s="1">
        <v>0</v>
      </c>
      <c r="R142" s="16">
        <v>0</v>
      </c>
      <c r="S142" s="15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6">
        <v>0</v>
      </c>
    </row>
    <row r="143" spans="1:25">
      <c r="A143" s="2" t="s">
        <v>70</v>
      </c>
      <c r="B143" s="2" t="s">
        <v>168</v>
      </c>
      <c r="C143" s="2" t="s">
        <v>374</v>
      </c>
      <c r="D143" s="2" t="s">
        <v>375</v>
      </c>
      <c r="E143" s="2" t="s">
        <v>70</v>
      </c>
      <c r="F143" s="2" t="s">
        <v>70</v>
      </c>
      <c r="G143" s="2" t="s">
        <v>8</v>
      </c>
      <c r="H143" s="1">
        <v>140</v>
      </c>
      <c r="I143" s="2" t="s">
        <v>171</v>
      </c>
      <c r="J143" s="15">
        <v>0</v>
      </c>
      <c r="K143" s="16">
        <v>0</v>
      </c>
      <c r="L143" s="1">
        <v>0</v>
      </c>
      <c r="M143" s="16">
        <v>0</v>
      </c>
      <c r="N143" s="1">
        <v>0</v>
      </c>
      <c r="O143" s="1">
        <v>0</v>
      </c>
      <c r="P143" s="1">
        <v>0</v>
      </c>
      <c r="Q143" s="1">
        <v>0</v>
      </c>
      <c r="R143" s="16">
        <v>0</v>
      </c>
      <c r="S143" s="15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6">
        <v>0</v>
      </c>
    </row>
    <row r="144" spans="1:25">
      <c r="A144" s="2" t="s">
        <v>70</v>
      </c>
      <c r="B144" s="2" t="s">
        <v>168</v>
      </c>
      <c r="C144" s="2" t="s">
        <v>374</v>
      </c>
      <c r="D144" s="2" t="s">
        <v>375</v>
      </c>
      <c r="E144" s="2" t="s">
        <v>70</v>
      </c>
      <c r="F144" s="2" t="s">
        <v>70</v>
      </c>
      <c r="G144" s="2" t="s">
        <v>8</v>
      </c>
      <c r="H144" s="1">
        <v>141</v>
      </c>
      <c r="I144" s="2" t="s">
        <v>172</v>
      </c>
      <c r="J144" s="15">
        <v>0</v>
      </c>
      <c r="K144" s="16">
        <v>0</v>
      </c>
      <c r="L144" s="1">
        <v>0</v>
      </c>
      <c r="M144" s="16">
        <v>0</v>
      </c>
      <c r="N144" s="1">
        <v>0</v>
      </c>
      <c r="O144" s="1">
        <v>0</v>
      </c>
      <c r="P144" s="1">
        <v>0</v>
      </c>
      <c r="Q144" s="1">
        <v>0</v>
      </c>
      <c r="R144" s="16">
        <v>0</v>
      </c>
      <c r="S144" s="15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6">
        <v>0</v>
      </c>
    </row>
    <row r="145" spans="1:25">
      <c r="A145" s="2" t="s">
        <v>70</v>
      </c>
      <c r="B145" s="2" t="s">
        <v>168</v>
      </c>
      <c r="C145" s="2" t="s">
        <v>374</v>
      </c>
      <c r="D145" s="2" t="s">
        <v>375</v>
      </c>
      <c r="E145" s="2" t="s">
        <v>70</v>
      </c>
      <c r="F145" s="2" t="s">
        <v>330</v>
      </c>
      <c r="G145" s="2" t="s">
        <v>8</v>
      </c>
      <c r="H145" s="1">
        <v>142</v>
      </c>
      <c r="I145" s="2" t="s">
        <v>173</v>
      </c>
      <c r="J145" s="15">
        <v>0</v>
      </c>
      <c r="K145" s="16">
        <v>0</v>
      </c>
      <c r="L145" s="1">
        <v>0</v>
      </c>
      <c r="M145" s="16">
        <v>0</v>
      </c>
      <c r="N145" s="1">
        <v>0</v>
      </c>
      <c r="O145" s="1">
        <v>0</v>
      </c>
      <c r="P145" s="1">
        <v>0</v>
      </c>
      <c r="Q145" s="1">
        <v>0</v>
      </c>
      <c r="R145" s="16">
        <v>0</v>
      </c>
      <c r="S145" s="15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6">
        <v>0</v>
      </c>
    </row>
    <row r="146" spans="1:25">
      <c r="A146" s="2" t="s">
        <v>70</v>
      </c>
      <c r="B146" s="2" t="s">
        <v>168</v>
      </c>
      <c r="C146" s="2" t="s">
        <v>374</v>
      </c>
      <c r="D146" s="2" t="s">
        <v>375</v>
      </c>
      <c r="E146" s="2" t="s">
        <v>70</v>
      </c>
      <c r="F146" s="2" t="s">
        <v>330</v>
      </c>
      <c r="G146" s="2" t="s">
        <v>8</v>
      </c>
      <c r="H146" s="1">
        <v>143</v>
      </c>
      <c r="I146" s="2" t="s">
        <v>174</v>
      </c>
      <c r="J146" s="15">
        <v>0</v>
      </c>
      <c r="K146" s="16">
        <v>0</v>
      </c>
      <c r="L146" s="1">
        <v>0</v>
      </c>
      <c r="M146" s="16">
        <v>0</v>
      </c>
      <c r="N146" s="1">
        <v>0</v>
      </c>
      <c r="O146" s="1">
        <v>0</v>
      </c>
      <c r="P146" s="1">
        <v>0</v>
      </c>
      <c r="Q146" s="1">
        <v>0</v>
      </c>
      <c r="R146" s="16">
        <v>0</v>
      </c>
      <c r="S146" s="15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6">
        <v>0</v>
      </c>
    </row>
    <row r="147" spans="1:25">
      <c r="A147" s="2" t="s">
        <v>70</v>
      </c>
      <c r="B147" s="2" t="s">
        <v>168</v>
      </c>
      <c r="C147" s="2" t="s">
        <v>374</v>
      </c>
      <c r="D147" s="2" t="s">
        <v>375</v>
      </c>
      <c r="E147" s="2" t="s">
        <v>70</v>
      </c>
      <c r="F147" s="2" t="s">
        <v>330</v>
      </c>
      <c r="G147" s="2" t="s">
        <v>8</v>
      </c>
      <c r="H147" s="1">
        <v>144</v>
      </c>
      <c r="I147" s="2" t="s">
        <v>395</v>
      </c>
      <c r="J147" s="15">
        <v>0</v>
      </c>
      <c r="K147" s="16">
        <v>0</v>
      </c>
      <c r="L147" s="1">
        <v>0</v>
      </c>
      <c r="M147" s="16">
        <v>0</v>
      </c>
      <c r="N147" s="1">
        <v>0</v>
      </c>
      <c r="O147" s="1">
        <v>0</v>
      </c>
      <c r="P147" s="1">
        <v>0</v>
      </c>
      <c r="Q147" s="1">
        <v>0</v>
      </c>
      <c r="R147" s="16">
        <v>0</v>
      </c>
      <c r="S147" s="15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6">
        <v>0</v>
      </c>
    </row>
    <row r="148" spans="1:25">
      <c r="A148" s="2" t="s">
        <v>70</v>
      </c>
      <c r="B148" s="2" t="s">
        <v>168</v>
      </c>
      <c r="C148" s="2" t="s">
        <v>374</v>
      </c>
      <c r="D148" s="2" t="s">
        <v>375</v>
      </c>
      <c r="E148" s="2" t="s">
        <v>70</v>
      </c>
      <c r="F148" s="2" t="s">
        <v>330</v>
      </c>
      <c r="G148" s="2" t="s">
        <v>8</v>
      </c>
      <c r="H148" s="1">
        <v>145</v>
      </c>
      <c r="I148" s="2" t="s">
        <v>175</v>
      </c>
      <c r="J148" s="15">
        <v>0</v>
      </c>
      <c r="K148" s="16">
        <v>0</v>
      </c>
      <c r="L148" s="1">
        <v>0</v>
      </c>
      <c r="M148" s="16">
        <v>0</v>
      </c>
      <c r="N148" s="1">
        <v>0</v>
      </c>
      <c r="O148" s="1">
        <v>0</v>
      </c>
      <c r="P148" s="1">
        <v>0</v>
      </c>
      <c r="Q148" s="1">
        <v>0</v>
      </c>
      <c r="R148" s="16">
        <v>0</v>
      </c>
      <c r="S148" s="15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6">
        <v>0</v>
      </c>
    </row>
    <row r="149" spans="1:25">
      <c r="A149" s="2" t="s">
        <v>70</v>
      </c>
      <c r="B149" s="2" t="s">
        <v>176</v>
      </c>
      <c r="C149" s="2" t="s">
        <v>374</v>
      </c>
      <c r="D149" s="2" t="s">
        <v>375</v>
      </c>
      <c r="E149" s="2" t="s">
        <v>70</v>
      </c>
      <c r="F149" s="2" t="s">
        <v>330</v>
      </c>
      <c r="G149" s="2" t="s">
        <v>9</v>
      </c>
      <c r="H149" s="1">
        <v>146</v>
      </c>
      <c r="I149" s="2" t="s">
        <v>396</v>
      </c>
      <c r="J149" s="15">
        <v>7</v>
      </c>
      <c r="K149" s="16">
        <v>5</v>
      </c>
      <c r="L149" s="1">
        <v>12</v>
      </c>
      <c r="M149" s="16">
        <v>0</v>
      </c>
      <c r="N149" s="1">
        <v>0</v>
      </c>
      <c r="O149" s="1">
        <v>12</v>
      </c>
      <c r="P149" s="1">
        <v>0</v>
      </c>
      <c r="Q149" s="1">
        <v>0</v>
      </c>
      <c r="R149" s="16">
        <v>0</v>
      </c>
      <c r="S149" s="15">
        <v>0</v>
      </c>
      <c r="T149" s="1">
        <v>0</v>
      </c>
      <c r="U149" s="1">
        <v>0</v>
      </c>
      <c r="V149" s="1">
        <v>3</v>
      </c>
      <c r="W149" s="1">
        <v>5</v>
      </c>
      <c r="X149" s="1">
        <v>4</v>
      </c>
      <c r="Y149" s="16">
        <v>0</v>
      </c>
    </row>
    <row r="150" spans="1:25">
      <c r="A150" s="2" t="s">
        <v>70</v>
      </c>
      <c r="B150" s="2" t="s">
        <v>176</v>
      </c>
      <c r="C150" s="2" t="s">
        <v>374</v>
      </c>
      <c r="D150" s="2" t="s">
        <v>375</v>
      </c>
      <c r="E150" s="2" t="s">
        <v>70</v>
      </c>
      <c r="F150" s="2" t="s">
        <v>330</v>
      </c>
      <c r="G150" s="2" t="s">
        <v>8</v>
      </c>
      <c r="H150" s="1">
        <v>147</v>
      </c>
      <c r="I150" s="2" t="s">
        <v>177</v>
      </c>
      <c r="J150" s="15">
        <v>0</v>
      </c>
      <c r="K150" s="16">
        <v>0</v>
      </c>
      <c r="L150" s="1">
        <v>0</v>
      </c>
      <c r="M150" s="16">
        <v>0</v>
      </c>
      <c r="N150" s="1">
        <v>0</v>
      </c>
      <c r="O150" s="1">
        <v>0</v>
      </c>
      <c r="P150" s="1">
        <v>0</v>
      </c>
      <c r="Q150" s="1">
        <v>0</v>
      </c>
      <c r="R150" s="16">
        <v>0</v>
      </c>
      <c r="S150" s="15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6">
        <v>0</v>
      </c>
    </row>
    <row r="151" spans="1:25">
      <c r="A151" s="2" t="s">
        <v>70</v>
      </c>
      <c r="B151" s="2" t="s">
        <v>176</v>
      </c>
      <c r="C151" s="2" t="s">
        <v>374</v>
      </c>
      <c r="D151" s="2" t="s">
        <v>375</v>
      </c>
      <c r="E151" s="2" t="s">
        <v>70</v>
      </c>
      <c r="F151" s="2" t="s">
        <v>330</v>
      </c>
      <c r="G151" s="2" t="s">
        <v>8</v>
      </c>
      <c r="H151" s="1">
        <v>148</v>
      </c>
      <c r="I151" s="2" t="s">
        <v>397</v>
      </c>
      <c r="J151" s="15">
        <v>0</v>
      </c>
      <c r="K151" s="16">
        <v>0</v>
      </c>
      <c r="L151" s="1">
        <v>0</v>
      </c>
      <c r="M151" s="16">
        <v>0</v>
      </c>
      <c r="N151" s="1">
        <v>0</v>
      </c>
      <c r="O151" s="1">
        <v>0</v>
      </c>
      <c r="P151" s="1">
        <v>0</v>
      </c>
      <c r="Q151" s="1">
        <v>0</v>
      </c>
      <c r="R151" s="16">
        <v>0</v>
      </c>
      <c r="S151" s="15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6">
        <v>0</v>
      </c>
    </row>
    <row r="152" spans="1:25">
      <c r="A152" s="2" t="s">
        <v>70</v>
      </c>
      <c r="B152" s="2" t="s">
        <v>176</v>
      </c>
      <c r="C152" s="2" t="s">
        <v>374</v>
      </c>
      <c r="D152" s="2" t="s">
        <v>375</v>
      </c>
      <c r="E152" s="2" t="s">
        <v>70</v>
      </c>
      <c r="F152" s="2" t="s">
        <v>330</v>
      </c>
      <c r="G152" s="2" t="s">
        <v>8</v>
      </c>
      <c r="H152" s="1">
        <v>149</v>
      </c>
      <c r="I152" s="2" t="s">
        <v>178</v>
      </c>
      <c r="J152" s="15">
        <v>0</v>
      </c>
      <c r="K152" s="16">
        <v>0</v>
      </c>
      <c r="L152" s="1">
        <v>0</v>
      </c>
      <c r="M152" s="16">
        <v>0</v>
      </c>
      <c r="N152" s="1">
        <v>0</v>
      </c>
      <c r="O152" s="1">
        <v>0</v>
      </c>
      <c r="P152" s="1">
        <v>0</v>
      </c>
      <c r="Q152" s="1">
        <v>0</v>
      </c>
      <c r="R152" s="16">
        <v>0</v>
      </c>
      <c r="S152" s="15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6">
        <v>0</v>
      </c>
    </row>
    <row r="153" spans="1:25">
      <c r="A153" s="2" t="s">
        <v>70</v>
      </c>
      <c r="B153" s="2" t="s">
        <v>70</v>
      </c>
      <c r="C153" s="2" t="s">
        <v>374</v>
      </c>
      <c r="D153" s="2" t="s">
        <v>375</v>
      </c>
      <c r="E153" s="2" t="s">
        <v>70</v>
      </c>
      <c r="F153" s="2" t="s">
        <v>70</v>
      </c>
      <c r="G153" s="2" t="s">
        <v>28</v>
      </c>
      <c r="H153" s="1">
        <v>150</v>
      </c>
      <c r="I153" s="2" t="s">
        <v>398</v>
      </c>
      <c r="J153" s="15">
        <v>17</v>
      </c>
      <c r="K153" s="16">
        <v>22</v>
      </c>
      <c r="L153" s="1">
        <v>37</v>
      </c>
      <c r="M153" s="16">
        <v>2</v>
      </c>
      <c r="N153" s="1">
        <v>0</v>
      </c>
      <c r="O153" s="1">
        <v>35</v>
      </c>
      <c r="P153" s="1">
        <v>3</v>
      </c>
      <c r="Q153" s="1">
        <v>1</v>
      </c>
      <c r="R153" s="16">
        <v>0</v>
      </c>
      <c r="S153" s="15">
        <v>0</v>
      </c>
      <c r="T153" s="1">
        <v>0</v>
      </c>
      <c r="U153" s="1">
        <v>2</v>
      </c>
      <c r="V153" s="1">
        <v>3</v>
      </c>
      <c r="W153" s="1">
        <v>24</v>
      </c>
      <c r="X153" s="1">
        <v>10</v>
      </c>
      <c r="Y153" s="16">
        <v>0</v>
      </c>
    </row>
    <row r="154" spans="1:25">
      <c r="A154" s="2" t="s">
        <v>70</v>
      </c>
      <c r="B154" s="2" t="s">
        <v>70</v>
      </c>
      <c r="C154" s="2" t="s">
        <v>374</v>
      </c>
      <c r="D154" s="2" t="s">
        <v>375</v>
      </c>
      <c r="E154" s="2" t="s">
        <v>70</v>
      </c>
      <c r="F154" s="2" t="s">
        <v>70</v>
      </c>
      <c r="G154" s="2" t="s">
        <v>8</v>
      </c>
      <c r="H154" s="1">
        <v>151</v>
      </c>
      <c r="I154" s="2" t="s">
        <v>179</v>
      </c>
      <c r="J154" s="15">
        <v>0</v>
      </c>
      <c r="K154" s="16">
        <v>0</v>
      </c>
      <c r="L154" s="1">
        <v>0</v>
      </c>
      <c r="M154" s="16">
        <v>0</v>
      </c>
      <c r="N154" s="1">
        <v>0</v>
      </c>
      <c r="O154" s="1">
        <v>0</v>
      </c>
      <c r="P154" s="1">
        <v>0</v>
      </c>
      <c r="Q154" s="1">
        <v>0</v>
      </c>
      <c r="R154" s="16">
        <v>0</v>
      </c>
      <c r="S154" s="15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6">
        <v>0</v>
      </c>
    </row>
    <row r="155" spans="1:25">
      <c r="A155" s="2" t="s">
        <v>70</v>
      </c>
      <c r="B155" s="2" t="s">
        <v>70</v>
      </c>
      <c r="C155" s="2" t="s">
        <v>374</v>
      </c>
      <c r="D155" s="2" t="s">
        <v>375</v>
      </c>
      <c r="E155" s="2" t="s">
        <v>70</v>
      </c>
      <c r="F155" s="2" t="s">
        <v>70</v>
      </c>
      <c r="G155" s="2" t="s">
        <v>8</v>
      </c>
      <c r="H155" s="1">
        <v>152</v>
      </c>
      <c r="I155" s="2" t="s">
        <v>180</v>
      </c>
      <c r="J155" s="15">
        <v>0</v>
      </c>
      <c r="K155" s="16">
        <v>0</v>
      </c>
      <c r="L155" s="1">
        <v>0</v>
      </c>
      <c r="M155" s="16">
        <v>0</v>
      </c>
      <c r="N155" s="1">
        <v>0</v>
      </c>
      <c r="O155" s="1">
        <v>0</v>
      </c>
      <c r="P155" s="1">
        <v>0</v>
      </c>
      <c r="Q155" s="1">
        <v>0</v>
      </c>
      <c r="R155" s="16">
        <v>0</v>
      </c>
      <c r="S155" s="15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6">
        <v>0</v>
      </c>
    </row>
    <row r="156" spans="1:25">
      <c r="A156" s="2" t="s">
        <v>70</v>
      </c>
      <c r="B156" s="2" t="s">
        <v>182</v>
      </c>
      <c r="C156" s="2" t="s">
        <v>374</v>
      </c>
      <c r="D156" s="2" t="s">
        <v>375</v>
      </c>
      <c r="E156" s="2" t="s">
        <v>70</v>
      </c>
      <c r="F156" s="2" t="s">
        <v>70</v>
      </c>
      <c r="G156" s="2" t="s">
        <v>8</v>
      </c>
      <c r="H156" s="1">
        <v>153</v>
      </c>
      <c r="I156" s="2" t="s">
        <v>181</v>
      </c>
      <c r="J156" s="15">
        <v>0</v>
      </c>
      <c r="K156" s="16">
        <v>0</v>
      </c>
      <c r="L156" s="1">
        <v>0</v>
      </c>
      <c r="M156" s="16">
        <v>0</v>
      </c>
      <c r="N156" s="1">
        <v>0</v>
      </c>
      <c r="O156" s="1">
        <v>0</v>
      </c>
      <c r="P156" s="1">
        <v>0</v>
      </c>
      <c r="Q156" s="1">
        <v>0</v>
      </c>
      <c r="R156" s="16">
        <v>0</v>
      </c>
      <c r="S156" s="15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6">
        <v>0</v>
      </c>
    </row>
    <row r="157" spans="1:25">
      <c r="A157" s="2" t="s">
        <v>70</v>
      </c>
      <c r="B157" s="2" t="s">
        <v>182</v>
      </c>
      <c r="C157" s="2" t="s">
        <v>374</v>
      </c>
      <c r="D157" s="2" t="s">
        <v>375</v>
      </c>
      <c r="E157" s="2" t="s">
        <v>70</v>
      </c>
      <c r="F157" s="2" t="s">
        <v>70</v>
      </c>
      <c r="G157" s="2" t="s">
        <v>8</v>
      </c>
      <c r="H157" s="1">
        <v>154</v>
      </c>
      <c r="I157" s="2" t="s">
        <v>183</v>
      </c>
      <c r="J157" s="15">
        <v>0</v>
      </c>
      <c r="K157" s="16">
        <v>0</v>
      </c>
      <c r="L157" s="1">
        <v>0</v>
      </c>
      <c r="M157" s="16">
        <v>0</v>
      </c>
      <c r="N157" s="1">
        <v>0</v>
      </c>
      <c r="O157" s="1">
        <v>0</v>
      </c>
      <c r="P157" s="1">
        <v>0</v>
      </c>
      <c r="Q157" s="1">
        <v>0</v>
      </c>
      <c r="R157" s="16">
        <v>0</v>
      </c>
      <c r="S157" s="15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6">
        <v>0</v>
      </c>
    </row>
    <row r="158" spans="1:25">
      <c r="A158" s="2" t="s">
        <v>70</v>
      </c>
      <c r="B158" s="2" t="s">
        <v>182</v>
      </c>
      <c r="C158" s="2" t="s">
        <v>374</v>
      </c>
      <c r="D158" s="2" t="s">
        <v>375</v>
      </c>
      <c r="E158" s="2" t="s">
        <v>70</v>
      </c>
      <c r="F158" s="2" t="s">
        <v>70</v>
      </c>
      <c r="G158" s="2" t="s">
        <v>13</v>
      </c>
      <c r="H158" s="1">
        <v>155</v>
      </c>
      <c r="I158" s="2" t="s">
        <v>184</v>
      </c>
      <c r="J158" s="15">
        <v>0</v>
      </c>
      <c r="K158" s="16">
        <v>0</v>
      </c>
      <c r="L158" s="1">
        <v>0</v>
      </c>
      <c r="M158" s="16">
        <v>0</v>
      </c>
      <c r="N158" s="1">
        <v>0</v>
      </c>
      <c r="O158" s="1">
        <v>0</v>
      </c>
      <c r="P158" s="1">
        <v>0</v>
      </c>
      <c r="Q158" s="1">
        <v>0</v>
      </c>
      <c r="R158" s="16">
        <v>0</v>
      </c>
      <c r="S158" s="15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6">
        <v>0</v>
      </c>
    </row>
    <row r="159" spans="1:25">
      <c r="A159" s="2" t="s">
        <v>70</v>
      </c>
      <c r="B159" s="2" t="s">
        <v>182</v>
      </c>
      <c r="C159" s="2" t="s">
        <v>374</v>
      </c>
      <c r="D159" s="2" t="s">
        <v>375</v>
      </c>
      <c r="E159" s="2" t="s">
        <v>70</v>
      </c>
      <c r="F159" s="2" t="s">
        <v>70</v>
      </c>
      <c r="G159" s="2" t="s">
        <v>8</v>
      </c>
      <c r="H159" s="1">
        <v>156</v>
      </c>
      <c r="I159" s="2" t="s">
        <v>185</v>
      </c>
      <c r="J159" s="15">
        <v>0</v>
      </c>
      <c r="K159" s="16">
        <v>0</v>
      </c>
      <c r="L159" s="1">
        <v>0</v>
      </c>
      <c r="M159" s="16">
        <v>0</v>
      </c>
      <c r="N159" s="1">
        <v>0</v>
      </c>
      <c r="O159" s="1">
        <v>0</v>
      </c>
      <c r="P159" s="1">
        <v>0</v>
      </c>
      <c r="Q159" s="1">
        <v>0</v>
      </c>
      <c r="R159" s="16">
        <v>0</v>
      </c>
      <c r="S159" s="15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6">
        <v>0</v>
      </c>
    </row>
    <row r="160" spans="1:25">
      <c r="A160" s="2" t="s">
        <v>70</v>
      </c>
      <c r="B160" s="2" t="s">
        <v>187</v>
      </c>
      <c r="C160" s="2" t="s">
        <v>374</v>
      </c>
      <c r="D160" s="2" t="s">
        <v>375</v>
      </c>
      <c r="E160" s="2" t="s">
        <v>70</v>
      </c>
      <c r="F160" s="2" t="s">
        <v>70</v>
      </c>
      <c r="G160" s="2" t="s">
        <v>8</v>
      </c>
      <c r="H160" s="1">
        <v>157</v>
      </c>
      <c r="I160" s="2" t="s">
        <v>186</v>
      </c>
      <c r="J160" s="15">
        <v>0</v>
      </c>
      <c r="K160" s="16">
        <v>0</v>
      </c>
      <c r="L160" s="1">
        <v>0</v>
      </c>
      <c r="M160" s="16">
        <v>0</v>
      </c>
      <c r="N160" s="1">
        <v>0</v>
      </c>
      <c r="O160" s="1">
        <v>0</v>
      </c>
      <c r="P160" s="1">
        <v>0</v>
      </c>
      <c r="Q160" s="1">
        <v>0</v>
      </c>
      <c r="R160" s="16">
        <v>0</v>
      </c>
      <c r="S160" s="15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6">
        <v>0</v>
      </c>
    </row>
    <row r="161" spans="1:25">
      <c r="A161" s="2" t="s">
        <v>70</v>
      </c>
      <c r="B161" s="2" t="s">
        <v>187</v>
      </c>
      <c r="C161" s="2" t="s">
        <v>374</v>
      </c>
      <c r="D161" s="2" t="s">
        <v>375</v>
      </c>
      <c r="E161" s="2" t="s">
        <v>70</v>
      </c>
      <c r="F161" s="2" t="s">
        <v>70</v>
      </c>
      <c r="G161" s="2" t="s">
        <v>8</v>
      </c>
      <c r="H161" s="1">
        <v>158</v>
      </c>
      <c r="I161" s="2" t="s">
        <v>188</v>
      </c>
      <c r="J161" s="15">
        <v>0</v>
      </c>
      <c r="K161" s="16">
        <v>0</v>
      </c>
      <c r="L161" s="1">
        <v>0</v>
      </c>
      <c r="M161" s="16">
        <v>0</v>
      </c>
      <c r="N161" s="1">
        <v>0</v>
      </c>
      <c r="O161" s="1">
        <v>0</v>
      </c>
      <c r="P161" s="1">
        <v>0</v>
      </c>
      <c r="Q161" s="1">
        <v>0</v>
      </c>
      <c r="R161" s="16">
        <v>0</v>
      </c>
      <c r="S161" s="15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6">
        <v>0</v>
      </c>
    </row>
    <row r="162" spans="1:25">
      <c r="A162" s="2" t="s">
        <v>70</v>
      </c>
      <c r="B162" s="2" t="s">
        <v>190</v>
      </c>
      <c r="C162" s="2" t="s">
        <v>374</v>
      </c>
      <c r="D162" s="2" t="s">
        <v>375</v>
      </c>
      <c r="E162" s="2" t="s">
        <v>70</v>
      </c>
      <c r="F162" s="2" t="s">
        <v>70</v>
      </c>
      <c r="G162" s="2" t="s">
        <v>8</v>
      </c>
      <c r="H162" s="1">
        <v>159</v>
      </c>
      <c r="I162" s="2" t="s">
        <v>189</v>
      </c>
      <c r="J162" s="15">
        <v>0</v>
      </c>
      <c r="K162" s="16">
        <v>0</v>
      </c>
      <c r="L162" s="1">
        <v>0</v>
      </c>
      <c r="M162" s="16">
        <v>0</v>
      </c>
      <c r="N162" s="1">
        <v>0</v>
      </c>
      <c r="O162" s="1">
        <v>0</v>
      </c>
      <c r="P162" s="1">
        <v>0</v>
      </c>
      <c r="Q162" s="1">
        <v>0</v>
      </c>
      <c r="R162" s="16">
        <v>0</v>
      </c>
      <c r="S162" s="15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6">
        <v>0</v>
      </c>
    </row>
    <row r="163" spans="1:25">
      <c r="A163" s="2" t="s">
        <v>70</v>
      </c>
      <c r="B163" s="2" t="s">
        <v>190</v>
      </c>
      <c r="C163" s="2" t="s">
        <v>374</v>
      </c>
      <c r="D163" s="2" t="s">
        <v>375</v>
      </c>
      <c r="E163" s="2" t="s">
        <v>70</v>
      </c>
      <c r="F163" s="2" t="s">
        <v>159</v>
      </c>
      <c r="G163" s="2" t="s">
        <v>8</v>
      </c>
      <c r="H163" s="1">
        <v>160</v>
      </c>
      <c r="I163" s="2" t="s">
        <v>191</v>
      </c>
      <c r="J163" s="15">
        <v>0</v>
      </c>
      <c r="K163" s="16">
        <v>0</v>
      </c>
      <c r="L163" s="1">
        <v>0</v>
      </c>
      <c r="M163" s="16">
        <v>0</v>
      </c>
      <c r="N163" s="1">
        <v>0</v>
      </c>
      <c r="O163" s="1">
        <v>0</v>
      </c>
      <c r="P163" s="1">
        <v>0</v>
      </c>
      <c r="Q163" s="1">
        <v>0</v>
      </c>
      <c r="R163" s="16">
        <v>0</v>
      </c>
      <c r="S163" s="15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6">
        <v>0</v>
      </c>
    </row>
    <row r="164" spans="1:25">
      <c r="A164" s="2" t="s">
        <v>14</v>
      </c>
      <c r="B164" s="2" t="s">
        <v>192</v>
      </c>
      <c r="C164" s="2" t="s">
        <v>399</v>
      </c>
      <c r="D164" s="2" t="s">
        <v>400</v>
      </c>
      <c r="E164" s="2" t="s">
        <v>14</v>
      </c>
      <c r="F164" s="2" t="s">
        <v>192</v>
      </c>
      <c r="G164" s="2" t="s">
        <v>28</v>
      </c>
      <c r="H164" s="1">
        <v>161</v>
      </c>
      <c r="I164" s="2" t="s">
        <v>401</v>
      </c>
      <c r="J164" s="15">
        <v>8</v>
      </c>
      <c r="K164" s="16">
        <v>3</v>
      </c>
      <c r="L164" s="1">
        <v>11</v>
      </c>
      <c r="M164" s="16">
        <v>0</v>
      </c>
      <c r="N164" s="1">
        <v>0</v>
      </c>
      <c r="O164" s="1">
        <v>11</v>
      </c>
      <c r="P164" s="1">
        <v>0</v>
      </c>
      <c r="Q164" s="1">
        <v>0</v>
      </c>
      <c r="R164" s="16">
        <v>0</v>
      </c>
      <c r="S164" s="15">
        <v>0</v>
      </c>
      <c r="T164" s="1">
        <v>1</v>
      </c>
      <c r="U164" s="1">
        <v>2</v>
      </c>
      <c r="V164" s="1">
        <v>1</v>
      </c>
      <c r="W164" s="1">
        <v>5</v>
      </c>
      <c r="X164" s="1">
        <v>3</v>
      </c>
      <c r="Y164" s="16">
        <v>0</v>
      </c>
    </row>
    <row r="165" spans="1:25">
      <c r="A165" s="2" t="s">
        <v>14</v>
      </c>
      <c r="B165" s="2" t="s">
        <v>15</v>
      </c>
      <c r="C165" s="2" t="s">
        <v>399</v>
      </c>
      <c r="D165" s="2" t="s">
        <v>400</v>
      </c>
      <c r="E165" s="2" t="s">
        <v>369</v>
      </c>
      <c r="F165" s="2" t="s">
        <v>370</v>
      </c>
      <c r="G165" s="2" t="s">
        <v>88</v>
      </c>
      <c r="H165" s="1">
        <v>162</v>
      </c>
      <c r="I165" s="2" t="s">
        <v>193</v>
      </c>
      <c r="J165" s="15">
        <v>17</v>
      </c>
      <c r="K165" s="16">
        <v>22</v>
      </c>
      <c r="L165" s="1">
        <v>36</v>
      </c>
      <c r="M165" s="16">
        <v>3</v>
      </c>
      <c r="N165" s="1">
        <v>1</v>
      </c>
      <c r="O165" s="1">
        <v>33</v>
      </c>
      <c r="P165" s="1">
        <v>5</v>
      </c>
      <c r="Q165" s="1">
        <v>0</v>
      </c>
      <c r="R165" s="16">
        <v>0</v>
      </c>
      <c r="S165" s="15">
        <v>0</v>
      </c>
      <c r="T165" s="1">
        <v>1</v>
      </c>
      <c r="U165" s="1">
        <v>4</v>
      </c>
      <c r="V165" s="1">
        <v>2</v>
      </c>
      <c r="W165" s="1">
        <v>16</v>
      </c>
      <c r="X165" s="1">
        <v>17</v>
      </c>
      <c r="Y165" s="16">
        <v>0</v>
      </c>
    </row>
    <row r="166" spans="1:25">
      <c r="A166" s="2" t="s">
        <v>14</v>
      </c>
      <c r="B166" s="2" t="s">
        <v>15</v>
      </c>
      <c r="C166" s="2" t="s">
        <v>399</v>
      </c>
      <c r="D166" s="2" t="s">
        <v>400</v>
      </c>
      <c r="E166" s="2" t="s">
        <v>14</v>
      </c>
      <c r="F166" s="2" t="s">
        <v>15</v>
      </c>
      <c r="G166" s="2" t="s">
        <v>8</v>
      </c>
      <c r="H166" s="1">
        <v>163</v>
      </c>
      <c r="I166" s="2" t="s">
        <v>343</v>
      </c>
      <c r="J166" s="15">
        <v>0</v>
      </c>
      <c r="K166" s="16">
        <v>0</v>
      </c>
      <c r="L166" s="1">
        <v>0</v>
      </c>
      <c r="M166" s="16">
        <v>0</v>
      </c>
      <c r="N166" s="1">
        <v>0</v>
      </c>
      <c r="O166" s="1">
        <v>0</v>
      </c>
      <c r="P166" s="1">
        <v>0</v>
      </c>
      <c r="Q166" s="1">
        <v>0</v>
      </c>
      <c r="R166" s="16">
        <v>0</v>
      </c>
      <c r="S166" s="15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6">
        <v>0</v>
      </c>
    </row>
    <row r="167" spans="1:25">
      <c r="A167" s="2" t="s">
        <v>14</v>
      </c>
      <c r="B167" s="2" t="s">
        <v>15</v>
      </c>
      <c r="C167" s="2" t="s">
        <v>399</v>
      </c>
      <c r="D167" s="2" t="s">
        <v>400</v>
      </c>
      <c r="E167" s="2" t="s">
        <v>14</v>
      </c>
      <c r="F167" s="2" t="s">
        <v>15</v>
      </c>
      <c r="G167" s="2" t="s">
        <v>8</v>
      </c>
      <c r="H167" s="1">
        <v>164</v>
      </c>
      <c r="I167" s="2" t="s">
        <v>402</v>
      </c>
      <c r="J167" s="15">
        <v>0</v>
      </c>
      <c r="K167" s="16">
        <v>0</v>
      </c>
      <c r="L167" s="1">
        <v>0</v>
      </c>
      <c r="M167" s="16">
        <v>0</v>
      </c>
      <c r="N167" s="1">
        <v>0</v>
      </c>
      <c r="O167" s="1">
        <v>0</v>
      </c>
      <c r="P167" s="1">
        <v>0</v>
      </c>
      <c r="Q167" s="1">
        <v>0</v>
      </c>
      <c r="R167" s="16">
        <v>0</v>
      </c>
      <c r="S167" s="15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6">
        <v>0</v>
      </c>
    </row>
    <row r="168" spans="1:25">
      <c r="A168" s="2" t="s">
        <v>14</v>
      </c>
      <c r="B168" s="2" t="s">
        <v>15</v>
      </c>
      <c r="C168" s="2" t="s">
        <v>399</v>
      </c>
      <c r="D168" s="2" t="s">
        <v>400</v>
      </c>
      <c r="E168" s="2" t="s">
        <v>14</v>
      </c>
      <c r="F168" s="2" t="s">
        <v>15</v>
      </c>
      <c r="G168" s="2" t="s">
        <v>8</v>
      </c>
      <c r="H168" s="1">
        <v>165</v>
      </c>
      <c r="I168" s="2" t="s">
        <v>403</v>
      </c>
      <c r="J168" s="15">
        <v>0</v>
      </c>
      <c r="K168" s="16">
        <v>0</v>
      </c>
      <c r="L168" s="1">
        <v>0</v>
      </c>
      <c r="M168" s="16">
        <v>0</v>
      </c>
      <c r="N168" s="1">
        <v>0</v>
      </c>
      <c r="O168" s="1">
        <v>0</v>
      </c>
      <c r="P168" s="1">
        <v>0</v>
      </c>
      <c r="Q168" s="1">
        <v>0</v>
      </c>
      <c r="R168" s="16">
        <v>0</v>
      </c>
      <c r="S168" s="15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6">
        <v>0</v>
      </c>
    </row>
    <row r="169" spans="1:25">
      <c r="A169" s="2" t="s">
        <v>14</v>
      </c>
      <c r="B169" s="2" t="s">
        <v>15</v>
      </c>
      <c r="C169" s="2" t="s">
        <v>399</v>
      </c>
      <c r="D169" s="2" t="s">
        <v>400</v>
      </c>
      <c r="E169" s="2" t="s">
        <v>14</v>
      </c>
      <c r="F169" s="2" t="s">
        <v>15</v>
      </c>
      <c r="G169" s="2" t="s">
        <v>8</v>
      </c>
      <c r="H169" s="1">
        <v>166</v>
      </c>
      <c r="I169" s="2" t="s">
        <v>194</v>
      </c>
      <c r="J169" s="15">
        <v>0</v>
      </c>
      <c r="K169" s="16">
        <v>0</v>
      </c>
      <c r="L169" s="1">
        <v>0</v>
      </c>
      <c r="M169" s="16">
        <v>0</v>
      </c>
      <c r="N169" s="1">
        <v>0</v>
      </c>
      <c r="O169" s="1">
        <v>0</v>
      </c>
      <c r="P169" s="1">
        <v>0</v>
      </c>
      <c r="Q169" s="1">
        <v>0</v>
      </c>
      <c r="R169" s="16">
        <v>0</v>
      </c>
      <c r="S169" s="15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6">
        <v>0</v>
      </c>
    </row>
    <row r="170" spans="1:25">
      <c r="A170" s="2" t="s">
        <v>14</v>
      </c>
      <c r="B170" s="2" t="s">
        <v>15</v>
      </c>
      <c r="C170" s="2" t="s">
        <v>399</v>
      </c>
      <c r="D170" s="2" t="s">
        <v>400</v>
      </c>
      <c r="E170" s="2" t="s">
        <v>14</v>
      </c>
      <c r="F170" s="2" t="s">
        <v>15</v>
      </c>
      <c r="G170" s="2" t="s">
        <v>8</v>
      </c>
      <c r="H170" s="1">
        <v>167</v>
      </c>
      <c r="I170" s="2" t="s">
        <v>404</v>
      </c>
      <c r="J170" s="15">
        <v>0</v>
      </c>
      <c r="K170" s="16">
        <v>0</v>
      </c>
      <c r="L170" s="1">
        <v>0</v>
      </c>
      <c r="M170" s="16">
        <v>0</v>
      </c>
      <c r="N170" s="1">
        <v>0</v>
      </c>
      <c r="O170" s="1">
        <v>0</v>
      </c>
      <c r="P170" s="1">
        <v>0</v>
      </c>
      <c r="Q170" s="1">
        <v>0</v>
      </c>
      <c r="R170" s="16">
        <v>0</v>
      </c>
      <c r="S170" s="15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6">
        <v>0</v>
      </c>
    </row>
    <row r="171" spans="1:25">
      <c r="A171" s="2" t="s">
        <v>14</v>
      </c>
      <c r="B171" s="2" t="s">
        <v>15</v>
      </c>
      <c r="C171" s="2" t="s">
        <v>399</v>
      </c>
      <c r="D171" s="2" t="s">
        <v>400</v>
      </c>
      <c r="E171" s="2" t="s">
        <v>14</v>
      </c>
      <c r="F171" s="2" t="s">
        <v>15</v>
      </c>
      <c r="G171" s="2" t="s">
        <v>8</v>
      </c>
      <c r="H171" s="1">
        <v>168</v>
      </c>
      <c r="I171" s="2" t="s">
        <v>405</v>
      </c>
      <c r="J171" s="15">
        <v>0</v>
      </c>
      <c r="K171" s="16">
        <v>0</v>
      </c>
      <c r="L171" s="1">
        <v>0</v>
      </c>
      <c r="M171" s="16">
        <v>0</v>
      </c>
      <c r="N171" s="1">
        <v>0</v>
      </c>
      <c r="O171" s="1">
        <v>0</v>
      </c>
      <c r="P171" s="1">
        <v>0</v>
      </c>
      <c r="Q171" s="1">
        <v>0</v>
      </c>
      <c r="R171" s="16">
        <v>0</v>
      </c>
      <c r="S171" s="15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6">
        <v>0</v>
      </c>
    </row>
    <row r="172" spans="1:25">
      <c r="A172" s="2" t="s">
        <v>14</v>
      </c>
      <c r="B172" s="2" t="s">
        <v>15</v>
      </c>
      <c r="C172" s="2" t="s">
        <v>399</v>
      </c>
      <c r="D172" s="2" t="s">
        <v>400</v>
      </c>
      <c r="E172" s="2" t="s">
        <v>14</v>
      </c>
      <c r="F172" s="2" t="s">
        <v>15</v>
      </c>
      <c r="G172" s="2" t="s">
        <v>8</v>
      </c>
      <c r="H172" s="1">
        <v>169</v>
      </c>
      <c r="I172" s="2" t="s">
        <v>406</v>
      </c>
      <c r="J172" s="15">
        <v>0</v>
      </c>
      <c r="K172" s="16">
        <v>0</v>
      </c>
      <c r="L172" s="1">
        <v>0</v>
      </c>
      <c r="M172" s="16">
        <v>0</v>
      </c>
      <c r="N172" s="1">
        <v>0</v>
      </c>
      <c r="O172" s="1">
        <v>0</v>
      </c>
      <c r="P172" s="1">
        <v>0</v>
      </c>
      <c r="Q172" s="1">
        <v>0</v>
      </c>
      <c r="R172" s="16">
        <v>0</v>
      </c>
      <c r="S172" s="15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6">
        <v>0</v>
      </c>
    </row>
    <row r="173" spans="1:25">
      <c r="A173" s="2" t="s">
        <v>14</v>
      </c>
      <c r="B173" s="2" t="s">
        <v>195</v>
      </c>
      <c r="C173" s="2" t="s">
        <v>399</v>
      </c>
      <c r="D173" s="2" t="s">
        <v>400</v>
      </c>
      <c r="E173" s="2" t="s">
        <v>14</v>
      </c>
      <c r="F173" s="2" t="s">
        <v>15</v>
      </c>
      <c r="G173" s="2" t="s">
        <v>13</v>
      </c>
      <c r="H173" s="1">
        <v>170</v>
      </c>
      <c r="I173" s="2" t="s">
        <v>407</v>
      </c>
      <c r="J173" s="15">
        <v>0</v>
      </c>
      <c r="K173" s="16">
        <v>0</v>
      </c>
      <c r="L173" s="1">
        <v>0</v>
      </c>
      <c r="M173" s="16">
        <v>0</v>
      </c>
      <c r="N173" s="1">
        <v>0</v>
      </c>
      <c r="O173" s="1">
        <v>0</v>
      </c>
      <c r="P173" s="1">
        <v>0</v>
      </c>
      <c r="Q173" s="1">
        <v>0</v>
      </c>
      <c r="R173" s="16">
        <v>0</v>
      </c>
      <c r="S173" s="15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6">
        <v>0</v>
      </c>
    </row>
    <row r="174" spans="1:25">
      <c r="A174" s="2" t="s">
        <v>14</v>
      </c>
      <c r="B174" s="2" t="s">
        <v>196</v>
      </c>
      <c r="C174" s="2" t="s">
        <v>399</v>
      </c>
      <c r="D174" s="2" t="s">
        <v>400</v>
      </c>
      <c r="E174" s="2" t="s">
        <v>14</v>
      </c>
      <c r="F174" s="2" t="s">
        <v>196</v>
      </c>
      <c r="G174" s="2" t="s">
        <v>9</v>
      </c>
      <c r="H174" s="1">
        <v>171</v>
      </c>
      <c r="I174" s="2" t="s">
        <v>348</v>
      </c>
      <c r="J174" s="15">
        <v>5</v>
      </c>
      <c r="K174" s="16">
        <v>4</v>
      </c>
      <c r="L174" s="1">
        <v>9</v>
      </c>
      <c r="M174" s="16">
        <v>0</v>
      </c>
      <c r="N174" s="1">
        <v>0</v>
      </c>
      <c r="O174" s="1">
        <v>9</v>
      </c>
      <c r="P174" s="1">
        <v>0</v>
      </c>
      <c r="Q174" s="1">
        <v>0</v>
      </c>
      <c r="R174" s="16">
        <v>0</v>
      </c>
      <c r="S174" s="15">
        <v>0</v>
      </c>
      <c r="T174" s="1">
        <v>0</v>
      </c>
      <c r="U174" s="1">
        <v>2</v>
      </c>
      <c r="V174" s="1">
        <v>1</v>
      </c>
      <c r="W174" s="1">
        <v>3</v>
      </c>
      <c r="X174" s="1">
        <v>3</v>
      </c>
      <c r="Y174" s="16">
        <v>0</v>
      </c>
    </row>
    <row r="175" spans="1:25">
      <c r="A175" s="2" t="s">
        <v>14</v>
      </c>
      <c r="B175" s="2" t="s">
        <v>196</v>
      </c>
      <c r="C175" s="2" t="s">
        <v>399</v>
      </c>
      <c r="D175" s="2" t="s">
        <v>400</v>
      </c>
      <c r="E175" s="2" t="s">
        <v>14</v>
      </c>
      <c r="F175" s="2" t="s">
        <v>196</v>
      </c>
      <c r="G175" s="2" t="s">
        <v>8</v>
      </c>
      <c r="H175" s="1">
        <v>172</v>
      </c>
      <c r="I175" s="2" t="s">
        <v>197</v>
      </c>
      <c r="J175" s="15">
        <v>0</v>
      </c>
      <c r="K175" s="16">
        <v>0</v>
      </c>
      <c r="L175" s="1">
        <v>0</v>
      </c>
      <c r="M175" s="16">
        <v>0</v>
      </c>
      <c r="N175" s="1">
        <v>0</v>
      </c>
      <c r="O175" s="1">
        <v>0</v>
      </c>
      <c r="P175" s="1">
        <v>0</v>
      </c>
      <c r="Q175" s="1">
        <v>0</v>
      </c>
      <c r="R175" s="16">
        <v>0</v>
      </c>
      <c r="S175" s="15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6">
        <v>0</v>
      </c>
    </row>
    <row r="176" spans="1:25">
      <c r="A176" s="2" t="s">
        <v>14</v>
      </c>
      <c r="B176" s="2" t="s">
        <v>196</v>
      </c>
      <c r="C176" s="2" t="s">
        <v>399</v>
      </c>
      <c r="D176" s="2" t="s">
        <v>400</v>
      </c>
      <c r="E176" s="2" t="s">
        <v>14</v>
      </c>
      <c r="F176" s="2" t="s">
        <v>196</v>
      </c>
      <c r="G176" s="2" t="s">
        <v>8</v>
      </c>
      <c r="H176" s="1">
        <v>173</v>
      </c>
      <c r="I176" s="2" t="s">
        <v>198</v>
      </c>
      <c r="J176" s="15">
        <v>0</v>
      </c>
      <c r="K176" s="16">
        <v>0</v>
      </c>
      <c r="L176" s="1">
        <v>0</v>
      </c>
      <c r="M176" s="16">
        <v>0</v>
      </c>
      <c r="N176" s="1">
        <v>0</v>
      </c>
      <c r="O176" s="1">
        <v>0</v>
      </c>
      <c r="P176" s="1">
        <v>0</v>
      </c>
      <c r="Q176" s="1">
        <v>0</v>
      </c>
      <c r="R176" s="16">
        <v>0</v>
      </c>
      <c r="S176" s="15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6">
        <v>0</v>
      </c>
    </row>
    <row r="177" spans="1:25">
      <c r="A177" s="2" t="s">
        <v>14</v>
      </c>
      <c r="B177" s="2" t="s">
        <v>196</v>
      </c>
      <c r="C177" s="2" t="s">
        <v>399</v>
      </c>
      <c r="D177" s="2" t="s">
        <v>400</v>
      </c>
      <c r="E177" s="2" t="s">
        <v>14</v>
      </c>
      <c r="F177" s="2" t="s">
        <v>196</v>
      </c>
      <c r="G177" s="2" t="s">
        <v>8</v>
      </c>
      <c r="H177" s="1">
        <v>174</v>
      </c>
      <c r="I177" s="2" t="s">
        <v>408</v>
      </c>
      <c r="J177" s="15">
        <v>0</v>
      </c>
      <c r="K177" s="16">
        <v>0</v>
      </c>
      <c r="L177" s="1">
        <v>0</v>
      </c>
      <c r="M177" s="16">
        <v>0</v>
      </c>
      <c r="N177" s="1">
        <v>0</v>
      </c>
      <c r="O177" s="1">
        <v>0</v>
      </c>
      <c r="P177" s="1">
        <v>0</v>
      </c>
      <c r="Q177" s="1">
        <v>0</v>
      </c>
      <c r="R177" s="16">
        <v>0</v>
      </c>
      <c r="S177" s="15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6">
        <v>0</v>
      </c>
    </row>
    <row r="178" spans="1:25">
      <c r="A178" s="2" t="s">
        <v>14</v>
      </c>
      <c r="B178" s="2" t="s">
        <v>196</v>
      </c>
      <c r="C178" s="2" t="s">
        <v>399</v>
      </c>
      <c r="D178" s="2" t="s">
        <v>400</v>
      </c>
      <c r="E178" s="2" t="s">
        <v>14</v>
      </c>
      <c r="F178" s="2" t="s">
        <v>196</v>
      </c>
      <c r="G178" s="2" t="s">
        <v>8</v>
      </c>
      <c r="H178" s="1">
        <v>175</v>
      </c>
      <c r="I178" s="2" t="s">
        <v>409</v>
      </c>
      <c r="J178" s="15">
        <v>0</v>
      </c>
      <c r="K178" s="16">
        <v>0</v>
      </c>
      <c r="L178" s="1">
        <v>0</v>
      </c>
      <c r="M178" s="16">
        <v>0</v>
      </c>
      <c r="N178" s="1">
        <v>0</v>
      </c>
      <c r="O178" s="1">
        <v>0</v>
      </c>
      <c r="P178" s="1">
        <v>0</v>
      </c>
      <c r="Q178" s="1">
        <v>0</v>
      </c>
      <c r="R178" s="16">
        <v>0</v>
      </c>
      <c r="S178" s="15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6">
        <v>0</v>
      </c>
    </row>
    <row r="179" spans="1:25">
      <c r="A179" s="2" t="s">
        <v>14</v>
      </c>
      <c r="B179" s="2" t="s">
        <v>199</v>
      </c>
      <c r="C179" s="2" t="s">
        <v>399</v>
      </c>
      <c r="D179" s="2" t="s">
        <v>400</v>
      </c>
      <c r="E179" s="2" t="s">
        <v>14</v>
      </c>
      <c r="F179" s="2" t="s">
        <v>15</v>
      </c>
      <c r="G179" s="2" t="s">
        <v>9</v>
      </c>
      <c r="H179" s="1">
        <v>176</v>
      </c>
      <c r="I179" s="2" t="s">
        <v>410</v>
      </c>
      <c r="J179" s="15">
        <v>0</v>
      </c>
      <c r="K179" s="16">
        <v>0</v>
      </c>
      <c r="L179" s="1">
        <v>0</v>
      </c>
      <c r="M179" s="16">
        <v>0</v>
      </c>
      <c r="N179" s="1">
        <v>0</v>
      </c>
      <c r="O179" s="1">
        <v>0</v>
      </c>
      <c r="P179" s="1">
        <v>0</v>
      </c>
      <c r="Q179" s="1">
        <v>0</v>
      </c>
      <c r="R179" s="16">
        <v>0</v>
      </c>
      <c r="S179" s="15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6">
        <v>0</v>
      </c>
    </row>
    <row r="180" spans="1:25">
      <c r="A180" s="2" t="s">
        <v>14</v>
      </c>
      <c r="B180" s="2" t="s">
        <v>192</v>
      </c>
      <c r="C180" s="2" t="s">
        <v>399</v>
      </c>
      <c r="D180" s="2" t="s">
        <v>400</v>
      </c>
      <c r="E180" s="2" t="s">
        <v>14</v>
      </c>
      <c r="F180" s="2" t="s">
        <v>192</v>
      </c>
      <c r="G180" s="2" t="s">
        <v>8</v>
      </c>
      <c r="H180" s="1">
        <v>177</v>
      </c>
      <c r="I180" s="2" t="s">
        <v>200</v>
      </c>
      <c r="J180" s="15">
        <v>0</v>
      </c>
      <c r="K180" s="16">
        <v>0</v>
      </c>
      <c r="L180" s="1">
        <v>0</v>
      </c>
      <c r="M180" s="16">
        <v>0</v>
      </c>
      <c r="N180" s="1">
        <v>0</v>
      </c>
      <c r="O180" s="1">
        <v>0</v>
      </c>
      <c r="P180" s="1">
        <v>0</v>
      </c>
      <c r="Q180" s="1">
        <v>0</v>
      </c>
      <c r="R180" s="16">
        <v>0</v>
      </c>
      <c r="S180" s="15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6">
        <v>0</v>
      </c>
    </row>
    <row r="181" spans="1:25">
      <c r="A181" s="2" t="s">
        <v>14</v>
      </c>
      <c r="B181" s="2" t="s">
        <v>192</v>
      </c>
      <c r="C181" s="2" t="s">
        <v>399</v>
      </c>
      <c r="D181" s="2" t="s">
        <v>400</v>
      </c>
      <c r="E181" s="2" t="s">
        <v>14</v>
      </c>
      <c r="F181" s="2" t="s">
        <v>192</v>
      </c>
      <c r="G181" s="2" t="s">
        <v>8</v>
      </c>
      <c r="H181" s="1">
        <v>178</v>
      </c>
      <c r="I181" s="2" t="s">
        <v>201</v>
      </c>
      <c r="J181" s="15">
        <v>0</v>
      </c>
      <c r="K181" s="16">
        <v>0</v>
      </c>
      <c r="L181" s="1">
        <v>0</v>
      </c>
      <c r="M181" s="16">
        <v>0</v>
      </c>
      <c r="N181" s="1">
        <v>0</v>
      </c>
      <c r="O181" s="1">
        <v>0</v>
      </c>
      <c r="P181" s="1">
        <v>0</v>
      </c>
      <c r="Q181" s="1">
        <v>0</v>
      </c>
      <c r="R181" s="16">
        <v>0</v>
      </c>
      <c r="S181" s="15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6">
        <v>0</v>
      </c>
    </row>
    <row r="182" spans="1:25">
      <c r="A182" s="2" t="s">
        <v>14</v>
      </c>
      <c r="B182" s="2" t="s">
        <v>192</v>
      </c>
      <c r="C182" s="2" t="s">
        <v>399</v>
      </c>
      <c r="D182" s="2" t="s">
        <v>400</v>
      </c>
      <c r="E182" s="2" t="s">
        <v>14</v>
      </c>
      <c r="F182" s="2" t="s">
        <v>192</v>
      </c>
      <c r="G182" s="2" t="s">
        <v>8</v>
      </c>
      <c r="H182" s="1">
        <v>179</v>
      </c>
      <c r="I182" s="2" t="s">
        <v>411</v>
      </c>
      <c r="J182" s="15">
        <v>0</v>
      </c>
      <c r="K182" s="16">
        <v>0</v>
      </c>
      <c r="L182" s="1">
        <v>0</v>
      </c>
      <c r="M182" s="16">
        <v>0</v>
      </c>
      <c r="N182" s="1">
        <v>0</v>
      </c>
      <c r="O182" s="1">
        <v>0</v>
      </c>
      <c r="P182" s="1">
        <v>0</v>
      </c>
      <c r="Q182" s="1">
        <v>0</v>
      </c>
      <c r="R182" s="16">
        <v>0</v>
      </c>
      <c r="S182" s="15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6">
        <v>0</v>
      </c>
    </row>
    <row r="183" spans="1:25">
      <c r="A183" s="2" t="s">
        <v>14</v>
      </c>
      <c r="B183" s="2" t="s">
        <v>192</v>
      </c>
      <c r="C183" s="2" t="s">
        <v>399</v>
      </c>
      <c r="D183" s="2" t="s">
        <v>400</v>
      </c>
      <c r="E183" s="2" t="s">
        <v>14</v>
      </c>
      <c r="F183" s="2" t="s">
        <v>192</v>
      </c>
      <c r="G183" s="2" t="s">
        <v>8</v>
      </c>
      <c r="H183" s="1">
        <v>180</v>
      </c>
      <c r="I183" s="2" t="s">
        <v>202</v>
      </c>
      <c r="J183" s="15">
        <v>0</v>
      </c>
      <c r="K183" s="16">
        <v>0</v>
      </c>
      <c r="L183" s="1">
        <v>0</v>
      </c>
      <c r="M183" s="16">
        <v>0</v>
      </c>
      <c r="N183" s="1">
        <v>0</v>
      </c>
      <c r="O183" s="1">
        <v>0</v>
      </c>
      <c r="P183" s="1">
        <v>0</v>
      </c>
      <c r="Q183" s="1">
        <v>0</v>
      </c>
      <c r="R183" s="16">
        <v>0</v>
      </c>
      <c r="S183" s="15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6">
        <v>0</v>
      </c>
    </row>
    <row r="184" spans="1:25">
      <c r="A184" s="2" t="s">
        <v>14</v>
      </c>
      <c r="B184" s="2" t="s">
        <v>192</v>
      </c>
      <c r="C184" s="2" t="s">
        <v>399</v>
      </c>
      <c r="D184" s="2" t="s">
        <v>400</v>
      </c>
      <c r="E184" s="2" t="s">
        <v>14</v>
      </c>
      <c r="F184" s="2" t="s">
        <v>192</v>
      </c>
      <c r="G184" s="2" t="s">
        <v>8</v>
      </c>
      <c r="H184" s="1">
        <v>181</v>
      </c>
      <c r="I184" s="2" t="s">
        <v>412</v>
      </c>
      <c r="J184" s="15">
        <v>0</v>
      </c>
      <c r="K184" s="16">
        <v>0</v>
      </c>
      <c r="L184" s="1">
        <v>0</v>
      </c>
      <c r="M184" s="16">
        <v>0</v>
      </c>
      <c r="N184" s="1">
        <v>0</v>
      </c>
      <c r="O184" s="1">
        <v>0</v>
      </c>
      <c r="P184" s="1">
        <v>0</v>
      </c>
      <c r="Q184" s="1">
        <v>0</v>
      </c>
      <c r="R184" s="16">
        <v>0</v>
      </c>
      <c r="S184" s="15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6">
        <v>0</v>
      </c>
    </row>
    <row r="185" spans="1:25">
      <c r="A185" s="2" t="s">
        <v>14</v>
      </c>
      <c r="B185" s="2" t="s">
        <v>192</v>
      </c>
      <c r="C185" s="2" t="s">
        <v>399</v>
      </c>
      <c r="D185" s="2" t="s">
        <v>400</v>
      </c>
      <c r="E185" s="2" t="s">
        <v>14</v>
      </c>
      <c r="F185" s="2" t="s">
        <v>192</v>
      </c>
      <c r="G185" s="2" t="s">
        <v>9</v>
      </c>
      <c r="H185" s="1">
        <v>182</v>
      </c>
      <c r="I185" s="2" t="s">
        <v>413</v>
      </c>
      <c r="J185" s="15">
        <v>2</v>
      </c>
      <c r="K185" s="16">
        <v>7</v>
      </c>
      <c r="L185" s="1">
        <v>9</v>
      </c>
      <c r="M185" s="16">
        <v>0</v>
      </c>
      <c r="N185" s="1">
        <v>2</v>
      </c>
      <c r="O185" s="1">
        <v>5</v>
      </c>
      <c r="P185" s="1">
        <v>1</v>
      </c>
      <c r="Q185" s="1">
        <v>1</v>
      </c>
      <c r="R185" s="16">
        <v>0</v>
      </c>
      <c r="S185" s="15">
        <v>0</v>
      </c>
      <c r="T185" s="1">
        <v>0</v>
      </c>
      <c r="U185" s="1">
        <v>2</v>
      </c>
      <c r="V185" s="1">
        <v>2</v>
      </c>
      <c r="W185" s="1">
        <v>3</v>
      </c>
      <c r="X185" s="1">
        <v>2</v>
      </c>
      <c r="Y185" s="16">
        <v>0</v>
      </c>
    </row>
    <row r="186" spans="1:25">
      <c r="A186" s="2" t="s">
        <v>14</v>
      </c>
      <c r="B186" s="2" t="s">
        <v>192</v>
      </c>
      <c r="C186" s="2" t="s">
        <v>399</v>
      </c>
      <c r="D186" s="2" t="s">
        <v>400</v>
      </c>
      <c r="E186" s="2" t="s">
        <v>14</v>
      </c>
      <c r="F186" s="2" t="s">
        <v>192</v>
      </c>
      <c r="G186" s="2" t="s">
        <v>8</v>
      </c>
      <c r="H186" s="1">
        <v>183</v>
      </c>
      <c r="I186" s="2" t="s">
        <v>414</v>
      </c>
      <c r="J186" s="15">
        <v>0</v>
      </c>
      <c r="K186" s="16">
        <v>0</v>
      </c>
      <c r="L186" s="1">
        <v>0</v>
      </c>
      <c r="M186" s="16">
        <v>0</v>
      </c>
      <c r="N186" s="1">
        <v>0</v>
      </c>
      <c r="O186" s="1">
        <v>0</v>
      </c>
      <c r="P186" s="1">
        <v>0</v>
      </c>
      <c r="Q186" s="1">
        <v>0</v>
      </c>
      <c r="R186" s="16">
        <v>0</v>
      </c>
      <c r="S186" s="15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6">
        <v>0</v>
      </c>
    </row>
    <row r="187" spans="1:25">
      <c r="A187" s="2" t="s">
        <v>14</v>
      </c>
      <c r="B187" s="2" t="s">
        <v>192</v>
      </c>
      <c r="C187" s="2" t="s">
        <v>399</v>
      </c>
      <c r="D187" s="2" t="s">
        <v>400</v>
      </c>
      <c r="E187" s="2" t="s">
        <v>14</v>
      </c>
      <c r="F187" s="2" t="s">
        <v>192</v>
      </c>
      <c r="G187" s="2" t="s">
        <v>8</v>
      </c>
      <c r="H187" s="1">
        <v>184</v>
      </c>
      <c r="I187" s="2" t="s">
        <v>415</v>
      </c>
      <c r="J187" s="15">
        <v>0</v>
      </c>
      <c r="K187" s="16">
        <v>0</v>
      </c>
      <c r="L187" s="1">
        <v>0</v>
      </c>
      <c r="M187" s="16">
        <v>0</v>
      </c>
      <c r="N187" s="1">
        <v>0</v>
      </c>
      <c r="O187" s="1">
        <v>0</v>
      </c>
      <c r="P187" s="1">
        <v>0</v>
      </c>
      <c r="Q187" s="1">
        <v>0</v>
      </c>
      <c r="R187" s="16">
        <v>0</v>
      </c>
      <c r="S187" s="15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6">
        <v>0</v>
      </c>
    </row>
    <row r="188" spans="1:25">
      <c r="A188" s="2" t="s">
        <v>14</v>
      </c>
      <c r="B188" s="2" t="s">
        <v>32</v>
      </c>
      <c r="C188" s="2" t="s">
        <v>399</v>
      </c>
      <c r="D188" s="2" t="s">
        <v>400</v>
      </c>
      <c r="E188" s="2" t="s">
        <v>14</v>
      </c>
      <c r="F188" s="2" t="s">
        <v>15</v>
      </c>
      <c r="G188" s="2" t="s">
        <v>28</v>
      </c>
      <c r="H188" s="1">
        <v>185</v>
      </c>
      <c r="I188" s="2" t="s">
        <v>416</v>
      </c>
      <c r="J188" s="15">
        <v>10</v>
      </c>
      <c r="K188" s="16">
        <v>8</v>
      </c>
      <c r="L188" s="1">
        <v>17</v>
      </c>
      <c r="M188" s="16">
        <v>1</v>
      </c>
      <c r="N188" s="1">
        <v>0</v>
      </c>
      <c r="O188" s="1">
        <v>16</v>
      </c>
      <c r="P188" s="1">
        <v>2</v>
      </c>
      <c r="Q188" s="1">
        <v>0</v>
      </c>
      <c r="R188" s="16">
        <v>0</v>
      </c>
      <c r="S188" s="15">
        <v>0</v>
      </c>
      <c r="T188" s="1">
        <v>0</v>
      </c>
      <c r="U188" s="1">
        <v>4</v>
      </c>
      <c r="V188" s="1">
        <v>4</v>
      </c>
      <c r="W188" s="1">
        <v>9</v>
      </c>
      <c r="X188" s="1">
        <v>1</v>
      </c>
      <c r="Y188" s="16">
        <v>0</v>
      </c>
    </row>
    <row r="189" spans="1:25">
      <c r="A189" s="2" t="s">
        <v>18</v>
      </c>
      <c r="B189" s="2" t="s">
        <v>203</v>
      </c>
      <c r="C189" s="2" t="s">
        <v>417</v>
      </c>
      <c r="D189" s="2" t="s">
        <v>418</v>
      </c>
      <c r="E189" s="2" t="s">
        <v>18</v>
      </c>
      <c r="F189" s="2" t="s">
        <v>203</v>
      </c>
      <c r="G189" s="2" t="s">
        <v>9</v>
      </c>
      <c r="H189" s="1">
        <v>186</v>
      </c>
      <c r="I189" s="2" t="s">
        <v>419</v>
      </c>
      <c r="J189" s="15">
        <v>8</v>
      </c>
      <c r="K189" s="16">
        <v>9</v>
      </c>
      <c r="L189" s="1">
        <v>17</v>
      </c>
      <c r="M189" s="16">
        <v>0</v>
      </c>
      <c r="N189" s="1">
        <v>1</v>
      </c>
      <c r="O189" s="1">
        <v>16</v>
      </c>
      <c r="P189" s="1">
        <v>0</v>
      </c>
      <c r="Q189" s="1">
        <v>0</v>
      </c>
      <c r="R189" s="16">
        <v>0</v>
      </c>
      <c r="S189" s="15">
        <v>0</v>
      </c>
      <c r="T189" s="1">
        <v>0</v>
      </c>
      <c r="U189" s="1">
        <v>2</v>
      </c>
      <c r="V189" s="1">
        <v>1</v>
      </c>
      <c r="W189" s="1">
        <v>10</v>
      </c>
      <c r="X189" s="1">
        <v>4</v>
      </c>
      <c r="Y189" s="16">
        <v>0</v>
      </c>
    </row>
    <row r="190" spans="1:25">
      <c r="A190" s="2" t="s">
        <v>18</v>
      </c>
      <c r="B190" s="2" t="s">
        <v>203</v>
      </c>
      <c r="C190" s="2" t="s">
        <v>417</v>
      </c>
      <c r="D190" s="2" t="s">
        <v>418</v>
      </c>
      <c r="E190" s="2" t="s">
        <v>18</v>
      </c>
      <c r="F190" s="2" t="s">
        <v>203</v>
      </c>
      <c r="G190" s="2" t="s">
        <v>28</v>
      </c>
      <c r="H190" s="1">
        <v>187</v>
      </c>
      <c r="I190" s="2" t="s">
        <v>420</v>
      </c>
      <c r="J190" s="15">
        <v>9</v>
      </c>
      <c r="K190" s="16">
        <v>9</v>
      </c>
      <c r="L190" s="1">
        <v>18</v>
      </c>
      <c r="M190" s="16">
        <v>0</v>
      </c>
      <c r="N190" s="1">
        <v>0</v>
      </c>
      <c r="O190" s="1">
        <v>18</v>
      </c>
      <c r="P190" s="1">
        <v>0</v>
      </c>
      <c r="Q190" s="1">
        <v>0</v>
      </c>
      <c r="R190" s="16">
        <v>0</v>
      </c>
      <c r="S190" s="15">
        <v>0</v>
      </c>
      <c r="T190" s="1">
        <v>0</v>
      </c>
      <c r="U190" s="1">
        <v>1</v>
      </c>
      <c r="V190" s="1">
        <v>2</v>
      </c>
      <c r="W190" s="1">
        <v>10</v>
      </c>
      <c r="X190" s="1">
        <v>5</v>
      </c>
      <c r="Y190" s="16">
        <v>0</v>
      </c>
    </row>
    <row r="191" spans="1:25">
      <c r="A191" s="2" t="s">
        <v>18</v>
      </c>
      <c r="B191" s="2" t="s">
        <v>203</v>
      </c>
      <c r="C191" s="2" t="s">
        <v>417</v>
      </c>
      <c r="D191" s="2" t="s">
        <v>418</v>
      </c>
      <c r="E191" s="2" t="s">
        <v>18</v>
      </c>
      <c r="F191" s="2" t="s">
        <v>203</v>
      </c>
      <c r="G191" s="2" t="s">
        <v>8</v>
      </c>
      <c r="H191" s="1">
        <v>188</v>
      </c>
      <c r="I191" s="2" t="s">
        <v>204</v>
      </c>
      <c r="J191" s="15">
        <v>0</v>
      </c>
      <c r="K191" s="16">
        <v>0</v>
      </c>
      <c r="L191" s="1">
        <v>0</v>
      </c>
      <c r="M191" s="16">
        <v>0</v>
      </c>
      <c r="N191" s="1">
        <v>0</v>
      </c>
      <c r="O191" s="1">
        <v>0</v>
      </c>
      <c r="P191" s="1">
        <v>0</v>
      </c>
      <c r="Q191" s="1">
        <v>0</v>
      </c>
      <c r="R191" s="16">
        <v>0</v>
      </c>
      <c r="S191" s="15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6">
        <v>0</v>
      </c>
    </row>
    <row r="192" spans="1:25">
      <c r="A192" s="2" t="s">
        <v>18</v>
      </c>
      <c r="B192" s="2" t="s">
        <v>203</v>
      </c>
      <c r="C192" s="2" t="s">
        <v>417</v>
      </c>
      <c r="D192" s="2" t="s">
        <v>418</v>
      </c>
      <c r="E192" s="2" t="s">
        <v>18</v>
      </c>
      <c r="F192" s="2" t="s">
        <v>203</v>
      </c>
      <c r="G192" s="2" t="s">
        <v>8</v>
      </c>
      <c r="H192" s="1">
        <v>189</v>
      </c>
      <c r="I192" s="2" t="s">
        <v>421</v>
      </c>
      <c r="J192" s="15">
        <v>0</v>
      </c>
      <c r="K192" s="16">
        <v>0</v>
      </c>
      <c r="L192" s="1">
        <v>0</v>
      </c>
      <c r="M192" s="16">
        <v>0</v>
      </c>
      <c r="N192" s="1">
        <v>0</v>
      </c>
      <c r="O192" s="1">
        <v>0</v>
      </c>
      <c r="P192" s="1">
        <v>0</v>
      </c>
      <c r="Q192" s="1">
        <v>0</v>
      </c>
      <c r="R192" s="16">
        <v>0</v>
      </c>
      <c r="S192" s="15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6">
        <v>0</v>
      </c>
    </row>
    <row r="193" spans="1:25">
      <c r="A193" s="2" t="s">
        <v>18</v>
      </c>
      <c r="B193" s="2" t="s">
        <v>203</v>
      </c>
      <c r="C193" s="2" t="s">
        <v>417</v>
      </c>
      <c r="D193" s="2" t="s">
        <v>418</v>
      </c>
      <c r="E193" s="2" t="s">
        <v>18</v>
      </c>
      <c r="F193" s="2" t="s">
        <v>203</v>
      </c>
      <c r="G193" s="2" t="s">
        <v>8</v>
      </c>
      <c r="H193" s="1">
        <v>190</v>
      </c>
      <c r="I193" s="2" t="s">
        <v>422</v>
      </c>
      <c r="J193" s="15">
        <v>0</v>
      </c>
      <c r="K193" s="16">
        <v>0</v>
      </c>
      <c r="L193" s="1">
        <v>0</v>
      </c>
      <c r="M193" s="16">
        <v>0</v>
      </c>
      <c r="N193" s="1">
        <v>0</v>
      </c>
      <c r="O193" s="1">
        <v>0</v>
      </c>
      <c r="P193" s="1">
        <v>0</v>
      </c>
      <c r="Q193" s="1">
        <v>0</v>
      </c>
      <c r="R193" s="16">
        <v>0</v>
      </c>
      <c r="S193" s="15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6">
        <v>0</v>
      </c>
    </row>
    <row r="194" spans="1:25">
      <c r="A194" s="2" t="s">
        <v>18</v>
      </c>
      <c r="B194" s="2" t="s">
        <v>205</v>
      </c>
      <c r="C194" s="2" t="s">
        <v>417</v>
      </c>
      <c r="D194" s="2" t="s">
        <v>418</v>
      </c>
      <c r="E194" s="2" t="s">
        <v>18</v>
      </c>
      <c r="F194" s="2" t="s">
        <v>205</v>
      </c>
      <c r="G194" s="2" t="s">
        <v>9</v>
      </c>
      <c r="H194" s="1">
        <v>191</v>
      </c>
      <c r="I194" s="2" t="s">
        <v>423</v>
      </c>
      <c r="J194" s="15">
        <v>4</v>
      </c>
      <c r="K194" s="16">
        <v>1</v>
      </c>
      <c r="L194" s="1">
        <v>5</v>
      </c>
      <c r="M194" s="16">
        <v>0</v>
      </c>
      <c r="N194" s="1">
        <v>0</v>
      </c>
      <c r="O194" s="1">
        <v>5</v>
      </c>
      <c r="P194" s="1">
        <v>0</v>
      </c>
      <c r="Q194" s="1">
        <v>0</v>
      </c>
      <c r="R194" s="16">
        <v>0</v>
      </c>
      <c r="S194" s="15">
        <v>0</v>
      </c>
      <c r="T194" s="1">
        <v>0</v>
      </c>
      <c r="U194" s="1">
        <v>1</v>
      </c>
      <c r="V194" s="1">
        <v>0</v>
      </c>
      <c r="W194" s="1">
        <v>3</v>
      </c>
      <c r="X194" s="1">
        <v>1</v>
      </c>
      <c r="Y194" s="16">
        <v>0</v>
      </c>
    </row>
    <row r="195" spans="1:25">
      <c r="A195" s="2" t="s">
        <v>18</v>
      </c>
      <c r="B195" s="2" t="s">
        <v>205</v>
      </c>
      <c r="C195" s="2" t="s">
        <v>417</v>
      </c>
      <c r="D195" s="2" t="s">
        <v>418</v>
      </c>
      <c r="E195" s="2" t="s">
        <v>18</v>
      </c>
      <c r="F195" s="2" t="s">
        <v>205</v>
      </c>
      <c r="G195" s="2" t="s">
        <v>8</v>
      </c>
      <c r="H195" s="1">
        <v>192</v>
      </c>
      <c r="I195" s="2" t="s">
        <v>424</v>
      </c>
      <c r="J195" s="15">
        <v>2</v>
      </c>
      <c r="K195" s="16">
        <v>0</v>
      </c>
      <c r="L195" s="1">
        <v>2</v>
      </c>
      <c r="M195" s="16">
        <v>0</v>
      </c>
      <c r="N195" s="1">
        <v>0</v>
      </c>
      <c r="O195" s="1">
        <v>1</v>
      </c>
      <c r="P195" s="1">
        <v>1</v>
      </c>
      <c r="Q195" s="1">
        <v>0</v>
      </c>
      <c r="R195" s="16">
        <v>0</v>
      </c>
      <c r="S195" s="15">
        <v>0</v>
      </c>
      <c r="T195" s="1">
        <v>0</v>
      </c>
      <c r="U195" s="1">
        <v>0</v>
      </c>
      <c r="V195" s="1">
        <v>0</v>
      </c>
      <c r="W195" s="1">
        <v>1</v>
      </c>
      <c r="X195" s="1">
        <v>1</v>
      </c>
      <c r="Y195" s="16">
        <v>0</v>
      </c>
    </row>
    <row r="196" spans="1:25">
      <c r="A196" s="2" t="s">
        <v>18</v>
      </c>
      <c r="B196" s="2" t="s">
        <v>206</v>
      </c>
      <c r="C196" s="2" t="s">
        <v>417</v>
      </c>
      <c r="D196" s="2" t="s">
        <v>418</v>
      </c>
      <c r="E196" s="2" t="s">
        <v>18</v>
      </c>
      <c r="F196" s="2" t="s">
        <v>206</v>
      </c>
      <c r="G196" s="2" t="s">
        <v>28</v>
      </c>
      <c r="H196" s="1">
        <v>193</v>
      </c>
      <c r="I196" s="2" t="s">
        <v>425</v>
      </c>
      <c r="J196" s="15">
        <v>2</v>
      </c>
      <c r="K196" s="16">
        <v>8</v>
      </c>
      <c r="L196" s="1">
        <v>10</v>
      </c>
      <c r="M196" s="16">
        <v>0</v>
      </c>
      <c r="N196" s="1">
        <v>0</v>
      </c>
      <c r="O196" s="1">
        <v>9</v>
      </c>
      <c r="P196" s="1">
        <v>0</v>
      </c>
      <c r="Q196" s="1">
        <v>0</v>
      </c>
      <c r="R196" s="16">
        <v>1</v>
      </c>
      <c r="S196" s="15">
        <v>0</v>
      </c>
      <c r="T196" s="1">
        <v>0</v>
      </c>
      <c r="U196" s="1">
        <v>0</v>
      </c>
      <c r="V196" s="1">
        <v>1</v>
      </c>
      <c r="W196" s="1">
        <v>5</v>
      </c>
      <c r="X196" s="1">
        <v>4</v>
      </c>
      <c r="Y196" s="16">
        <v>0</v>
      </c>
    </row>
    <row r="197" spans="1:25">
      <c r="A197" s="2" t="s">
        <v>18</v>
      </c>
      <c r="B197" s="2" t="s">
        <v>206</v>
      </c>
      <c r="C197" s="2" t="s">
        <v>417</v>
      </c>
      <c r="D197" s="2" t="s">
        <v>418</v>
      </c>
      <c r="E197" s="2" t="s">
        <v>18</v>
      </c>
      <c r="F197" s="2" t="s">
        <v>206</v>
      </c>
      <c r="G197" s="2" t="s">
        <v>8</v>
      </c>
      <c r="H197" s="1">
        <v>194</v>
      </c>
      <c r="I197" s="2" t="s">
        <v>426</v>
      </c>
      <c r="J197" s="15">
        <v>0</v>
      </c>
      <c r="K197" s="16">
        <v>0</v>
      </c>
      <c r="L197" s="1">
        <v>0</v>
      </c>
      <c r="M197" s="16">
        <v>0</v>
      </c>
      <c r="N197" s="1">
        <v>0</v>
      </c>
      <c r="O197" s="1">
        <v>0</v>
      </c>
      <c r="P197" s="1">
        <v>0</v>
      </c>
      <c r="Q197" s="1">
        <v>0</v>
      </c>
      <c r="R197" s="16">
        <v>0</v>
      </c>
      <c r="S197" s="15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6">
        <v>0</v>
      </c>
    </row>
    <row r="198" spans="1:25">
      <c r="A198" s="2" t="s">
        <v>18</v>
      </c>
      <c r="B198" s="2" t="s">
        <v>206</v>
      </c>
      <c r="C198" s="2" t="s">
        <v>417</v>
      </c>
      <c r="D198" s="2" t="s">
        <v>418</v>
      </c>
      <c r="E198" s="2" t="s">
        <v>18</v>
      </c>
      <c r="F198" s="2" t="s">
        <v>206</v>
      </c>
      <c r="G198" s="2" t="s">
        <v>8</v>
      </c>
      <c r="H198" s="1">
        <v>195</v>
      </c>
      <c r="I198" s="2" t="s">
        <v>427</v>
      </c>
      <c r="J198" s="15">
        <v>0</v>
      </c>
      <c r="K198" s="16">
        <v>0</v>
      </c>
      <c r="L198" s="1">
        <v>0</v>
      </c>
      <c r="M198" s="16">
        <v>0</v>
      </c>
      <c r="N198" s="1">
        <v>0</v>
      </c>
      <c r="O198" s="1">
        <v>0</v>
      </c>
      <c r="P198" s="1">
        <v>0</v>
      </c>
      <c r="Q198" s="1">
        <v>0</v>
      </c>
      <c r="R198" s="16">
        <v>0</v>
      </c>
      <c r="S198" s="15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6">
        <v>0</v>
      </c>
    </row>
    <row r="199" spans="1:25">
      <c r="A199" s="2" t="s">
        <v>18</v>
      </c>
      <c r="B199" s="2" t="s">
        <v>206</v>
      </c>
      <c r="C199" s="2" t="s">
        <v>417</v>
      </c>
      <c r="D199" s="2" t="s">
        <v>418</v>
      </c>
      <c r="E199" s="2" t="s">
        <v>18</v>
      </c>
      <c r="F199" s="2" t="s">
        <v>206</v>
      </c>
      <c r="G199" s="2" t="s">
        <v>8</v>
      </c>
      <c r="H199" s="1">
        <v>196</v>
      </c>
      <c r="I199" s="2" t="s">
        <v>428</v>
      </c>
      <c r="J199" s="15">
        <v>0</v>
      </c>
      <c r="K199" s="16">
        <v>0</v>
      </c>
      <c r="L199" s="1">
        <v>0</v>
      </c>
      <c r="M199" s="16">
        <v>0</v>
      </c>
      <c r="N199" s="1">
        <v>0</v>
      </c>
      <c r="O199" s="1">
        <v>0</v>
      </c>
      <c r="P199" s="1">
        <v>0</v>
      </c>
      <c r="Q199" s="1">
        <v>0</v>
      </c>
      <c r="R199" s="16">
        <v>0</v>
      </c>
      <c r="S199" s="15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6">
        <v>0</v>
      </c>
    </row>
    <row r="200" spans="1:25">
      <c r="A200" s="2" t="s">
        <v>18</v>
      </c>
      <c r="B200" s="2" t="s">
        <v>206</v>
      </c>
      <c r="C200" s="2" t="s">
        <v>417</v>
      </c>
      <c r="D200" s="2" t="s">
        <v>418</v>
      </c>
      <c r="E200" s="2" t="s">
        <v>18</v>
      </c>
      <c r="F200" s="2" t="s">
        <v>206</v>
      </c>
      <c r="G200" s="2" t="s">
        <v>8</v>
      </c>
      <c r="H200" s="1">
        <v>197</v>
      </c>
      <c r="I200" s="2" t="s">
        <v>429</v>
      </c>
      <c r="J200" s="15">
        <v>0</v>
      </c>
      <c r="K200" s="16">
        <v>0</v>
      </c>
      <c r="L200" s="1">
        <v>0</v>
      </c>
      <c r="M200" s="16">
        <v>0</v>
      </c>
      <c r="N200" s="1">
        <v>0</v>
      </c>
      <c r="O200" s="1">
        <v>0</v>
      </c>
      <c r="P200" s="1">
        <v>0</v>
      </c>
      <c r="Q200" s="1">
        <v>0</v>
      </c>
      <c r="R200" s="16">
        <v>0</v>
      </c>
      <c r="S200" s="15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6">
        <v>0</v>
      </c>
    </row>
    <row r="201" spans="1:25">
      <c r="A201" s="2" t="s">
        <v>18</v>
      </c>
      <c r="B201" s="2" t="s">
        <v>206</v>
      </c>
      <c r="C201" s="2" t="s">
        <v>430</v>
      </c>
      <c r="D201" s="2" t="s">
        <v>431</v>
      </c>
      <c r="E201" s="2" t="s">
        <v>331</v>
      </c>
      <c r="F201" s="2" t="s">
        <v>207</v>
      </c>
      <c r="G201" s="2" t="s">
        <v>8</v>
      </c>
      <c r="H201" s="1">
        <v>198</v>
      </c>
      <c r="I201" s="2" t="s">
        <v>432</v>
      </c>
      <c r="J201" s="15">
        <v>0</v>
      </c>
      <c r="K201" s="16">
        <v>0</v>
      </c>
      <c r="L201" s="1">
        <v>0</v>
      </c>
      <c r="M201" s="16">
        <v>0</v>
      </c>
      <c r="N201" s="1">
        <v>0</v>
      </c>
      <c r="O201" s="1">
        <v>0</v>
      </c>
      <c r="P201" s="1">
        <v>0</v>
      </c>
      <c r="Q201" s="1">
        <v>0</v>
      </c>
      <c r="R201" s="16">
        <v>0</v>
      </c>
      <c r="S201" s="15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6">
        <v>0</v>
      </c>
    </row>
    <row r="202" spans="1:25">
      <c r="A202" s="2" t="s">
        <v>18</v>
      </c>
      <c r="B202" s="2" t="s">
        <v>206</v>
      </c>
      <c r="C202" s="2" t="s">
        <v>417</v>
      </c>
      <c r="D202" s="2" t="s">
        <v>418</v>
      </c>
      <c r="E202" s="2" t="s">
        <v>18</v>
      </c>
      <c r="F202" s="2" t="s">
        <v>206</v>
      </c>
      <c r="G202" s="2" t="s">
        <v>8</v>
      </c>
      <c r="H202" s="1">
        <v>199</v>
      </c>
      <c r="I202" s="2" t="s">
        <v>433</v>
      </c>
      <c r="J202" s="15">
        <v>0</v>
      </c>
      <c r="K202" s="16">
        <v>0</v>
      </c>
      <c r="L202" s="1">
        <v>0</v>
      </c>
      <c r="M202" s="16">
        <v>0</v>
      </c>
      <c r="N202" s="1">
        <v>0</v>
      </c>
      <c r="O202" s="1">
        <v>0</v>
      </c>
      <c r="P202" s="1">
        <v>0</v>
      </c>
      <c r="Q202" s="1">
        <v>0</v>
      </c>
      <c r="R202" s="16">
        <v>0</v>
      </c>
      <c r="S202" s="15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6">
        <v>0</v>
      </c>
    </row>
    <row r="203" spans="1:25">
      <c r="A203" s="2" t="s">
        <v>18</v>
      </c>
      <c r="B203" s="2" t="s">
        <v>206</v>
      </c>
      <c r="C203" s="2" t="s">
        <v>417</v>
      </c>
      <c r="D203" s="2" t="s">
        <v>418</v>
      </c>
      <c r="E203" s="2" t="s">
        <v>18</v>
      </c>
      <c r="F203" s="2" t="s">
        <v>206</v>
      </c>
      <c r="G203" s="2" t="s">
        <v>8</v>
      </c>
      <c r="H203" s="1">
        <v>200</v>
      </c>
      <c r="I203" s="2" t="s">
        <v>434</v>
      </c>
      <c r="J203" s="15">
        <v>0</v>
      </c>
      <c r="K203" s="16">
        <v>0</v>
      </c>
      <c r="L203" s="1">
        <v>0</v>
      </c>
      <c r="M203" s="16">
        <v>0</v>
      </c>
      <c r="N203" s="1">
        <v>0</v>
      </c>
      <c r="O203" s="1">
        <v>0</v>
      </c>
      <c r="P203" s="1">
        <v>0</v>
      </c>
      <c r="Q203" s="1">
        <v>0</v>
      </c>
      <c r="R203" s="16">
        <v>0</v>
      </c>
      <c r="S203" s="15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6">
        <v>0</v>
      </c>
    </row>
    <row r="204" spans="1:25">
      <c r="A204" s="2" t="s">
        <v>18</v>
      </c>
      <c r="B204" s="2" t="s">
        <v>206</v>
      </c>
      <c r="C204" s="2" t="s">
        <v>417</v>
      </c>
      <c r="D204" s="2" t="s">
        <v>418</v>
      </c>
      <c r="E204" s="2" t="s">
        <v>18</v>
      </c>
      <c r="F204" s="2" t="s">
        <v>206</v>
      </c>
      <c r="G204" s="2" t="s">
        <v>8</v>
      </c>
      <c r="H204" s="1">
        <v>201</v>
      </c>
      <c r="I204" s="2" t="s">
        <v>435</v>
      </c>
      <c r="J204" s="15">
        <v>0</v>
      </c>
      <c r="K204" s="16">
        <v>0</v>
      </c>
      <c r="L204" s="1">
        <v>0</v>
      </c>
      <c r="M204" s="16">
        <v>0</v>
      </c>
      <c r="N204" s="1">
        <v>0</v>
      </c>
      <c r="O204" s="1">
        <v>0</v>
      </c>
      <c r="P204" s="1">
        <v>0</v>
      </c>
      <c r="Q204" s="1">
        <v>0</v>
      </c>
      <c r="R204" s="16">
        <v>0</v>
      </c>
      <c r="S204" s="15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6">
        <v>0</v>
      </c>
    </row>
    <row r="205" spans="1:25">
      <c r="A205" s="2" t="s">
        <v>18</v>
      </c>
      <c r="B205" s="2" t="s">
        <v>208</v>
      </c>
      <c r="C205" s="2" t="s">
        <v>417</v>
      </c>
      <c r="D205" s="2" t="s">
        <v>418</v>
      </c>
      <c r="E205" s="2" t="s">
        <v>18</v>
      </c>
      <c r="F205" s="2" t="s">
        <v>208</v>
      </c>
      <c r="G205" s="2" t="s">
        <v>9</v>
      </c>
      <c r="H205" s="1">
        <v>202</v>
      </c>
      <c r="I205" s="2" t="s">
        <v>436</v>
      </c>
      <c r="J205" s="15">
        <v>2</v>
      </c>
      <c r="K205" s="16">
        <v>0</v>
      </c>
      <c r="L205" s="1">
        <v>2</v>
      </c>
      <c r="M205" s="16">
        <v>0</v>
      </c>
      <c r="N205" s="1">
        <v>0</v>
      </c>
      <c r="O205" s="1">
        <v>2</v>
      </c>
      <c r="P205" s="1">
        <v>0</v>
      </c>
      <c r="Q205" s="1">
        <v>0</v>
      </c>
      <c r="R205" s="16">
        <v>0</v>
      </c>
      <c r="S205" s="15">
        <v>0</v>
      </c>
      <c r="T205" s="1">
        <v>0</v>
      </c>
      <c r="U205" s="1">
        <v>0</v>
      </c>
      <c r="V205" s="1">
        <v>0</v>
      </c>
      <c r="W205" s="1">
        <v>1</v>
      </c>
      <c r="X205" s="1">
        <v>1</v>
      </c>
      <c r="Y205" s="16">
        <v>0</v>
      </c>
    </row>
    <row r="206" spans="1:25">
      <c r="A206" s="2" t="s">
        <v>18</v>
      </c>
      <c r="B206" s="2" t="s">
        <v>208</v>
      </c>
      <c r="C206" s="2" t="s">
        <v>417</v>
      </c>
      <c r="D206" s="2" t="s">
        <v>418</v>
      </c>
      <c r="E206" s="2" t="s">
        <v>18</v>
      </c>
      <c r="F206" s="2" t="s">
        <v>208</v>
      </c>
      <c r="G206" s="2" t="s">
        <v>8</v>
      </c>
      <c r="H206" s="1">
        <v>204</v>
      </c>
      <c r="I206" s="2" t="s">
        <v>437</v>
      </c>
      <c r="J206" s="15">
        <v>0</v>
      </c>
      <c r="K206" s="16">
        <v>0</v>
      </c>
      <c r="L206" s="1">
        <v>0</v>
      </c>
      <c r="M206" s="16">
        <v>0</v>
      </c>
      <c r="N206" s="1">
        <v>0</v>
      </c>
      <c r="O206" s="1">
        <v>0</v>
      </c>
      <c r="P206" s="1">
        <v>0</v>
      </c>
      <c r="Q206" s="1">
        <v>0</v>
      </c>
      <c r="R206" s="16">
        <v>0</v>
      </c>
      <c r="S206" s="15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6">
        <v>0</v>
      </c>
    </row>
    <row r="207" spans="1:25">
      <c r="A207" s="2" t="s">
        <v>18</v>
      </c>
      <c r="B207" s="2" t="s">
        <v>208</v>
      </c>
      <c r="C207" s="2" t="s">
        <v>417</v>
      </c>
      <c r="D207" s="2" t="s">
        <v>418</v>
      </c>
      <c r="E207" s="2" t="s">
        <v>18</v>
      </c>
      <c r="F207" s="2" t="s">
        <v>208</v>
      </c>
      <c r="G207" s="2" t="s">
        <v>8</v>
      </c>
      <c r="H207" s="1">
        <v>205</v>
      </c>
      <c r="I207" s="2" t="s">
        <v>438</v>
      </c>
      <c r="J207" s="15">
        <v>0</v>
      </c>
      <c r="K207" s="16">
        <v>0</v>
      </c>
      <c r="L207" s="1">
        <v>0</v>
      </c>
      <c r="M207" s="16">
        <v>0</v>
      </c>
      <c r="N207" s="1">
        <v>0</v>
      </c>
      <c r="O207" s="1">
        <v>0</v>
      </c>
      <c r="P207" s="1">
        <v>0</v>
      </c>
      <c r="Q207" s="1">
        <v>0</v>
      </c>
      <c r="R207" s="16">
        <v>0</v>
      </c>
      <c r="S207" s="15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6">
        <v>0</v>
      </c>
    </row>
    <row r="208" spans="1:25">
      <c r="A208" s="2" t="s">
        <v>18</v>
      </c>
      <c r="B208" s="2" t="s">
        <v>209</v>
      </c>
      <c r="C208" s="2" t="s">
        <v>417</v>
      </c>
      <c r="D208" s="2" t="s">
        <v>418</v>
      </c>
      <c r="E208" s="2" t="s">
        <v>18</v>
      </c>
      <c r="F208" s="2" t="s">
        <v>209</v>
      </c>
      <c r="G208" s="2" t="s">
        <v>8</v>
      </c>
      <c r="H208" s="1">
        <v>206</v>
      </c>
      <c r="I208" s="2" t="s">
        <v>439</v>
      </c>
      <c r="J208" s="15">
        <v>0</v>
      </c>
      <c r="K208" s="16">
        <v>0</v>
      </c>
      <c r="L208" s="1">
        <v>0</v>
      </c>
      <c r="M208" s="16">
        <v>0</v>
      </c>
      <c r="N208" s="1">
        <v>0</v>
      </c>
      <c r="O208" s="1">
        <v>0</v>
      </c>
      <c r="P208" s="1">
        <v>0</v>
      </c>
      <c r="Q208" s="1">
        <v>0</v>
      </c>
      <c r="R208" s="16">
        <v>0</v>
      </c>
      <c r="S208" s="15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6">
        <v>0</v>
      </c>
    </row>
    <row r="209" spans="1:25">
      <c r="A209" s="2" t="s">
        <v>18</v>
      </c>
      <c r="B209" s="2" t="s">
        <v>209</v>
      </c>
      <c r="C209" s="2" t="s">
        <v>417</v>
      </c>
      <c r="D209" s="2" t="s">
        <v>418</v>
      </c>
      <c r="E209" s="2" t="s">
        <v>18</v>
      </c>
      <c r="F209" s="2" t="s">
        <v>209</v>
      </c>
      <c r="G209" s="2" t="s">
        <v>8</v>
      </c>
      <c r="H209" s="1">
        <v>207</v>
      </c>
      <c r="I209" s="2" t="s">
        <v>440</v>
      </c>
      <c r="J209" s="15">
        <v>0</v>
      </c>
      <c r="K209" s="16">
        <v>0</v>
      </c>
      <c r="L209" s="1">
        <v>0</v>
      </c>
      <c r="M209" s="16">
        <v>0</v>
      </c>
      <c r="N209" s="1">
        <v>0</v>
      </c>
      <c r="O209" s="1">
        <v>0</v>
      </c>
      <c r="P209" s="1">
        <v>0</v>
      </c>
      <c r="Q209" s="1">
        <v>0</v>
      </c>
      <c r="R209" s="16">
        <v>0</v>
      </c>
      <c r="S209" s="15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6">
        <v>0</v>
      </c>
    </row>
    <row r="210" spans="1:25">
      <c r="A210" s="2" t="s">
        <v>18</v>
      </c>
      <c r="B210" s="2" t="s">
        <v>209</v>
      </c>
      <c r="C210" s="2" t="s">
        <v>417</v>
      </c>
      <c r="D210" s="2" t="s">
        <v>418</v>
      </c>
      <c r="E210" s="2" t="s">
        <v>18</v>
      </c>
      <c r="F210" s="2" t="s">
        <v>209</v>
      </c>
      <c r="G210" s="2" t="s">
        <v>8</v>
      </c>
      <c r="H210" s="1">
        <v>208</v>
      </c>
      <c r="I210" s="2" t="s">
        <v>441</v>
      </c>
      <c r="J210" s="15">
        <v>0</v>
      </c>
      <c r="K210" s="16">
        <v>0</v>
      </c>
      <c r="L210" s="1">
        <v>0</v>
      </c>
      <c r="M210" s="16">
        <v>0</v>
      </c>
      <c r="N210" s="1">
        <v>0</v>
      </c>
      <c r="O210" s="1">
        <v>0</v>
      </c>
      <c r="P210" s="1">
        <v>0</v>
      </c>
      <c r="Q210" s="1">
        <v>0</v>
      </c>
      <c r="R210" s="16">
        <v>0</v>
      </c>
      <c r="S210" s="15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6">
        <v>0</v>
      </c>
    </row>
    <row r="211" spans="1:25">
      <c r="A211" s="2" t="s">
        <v>18</v>
      </c>
      <c r="B211" s="2" t="s">
        <v>209</v>
      </c>
      <c r="C211" s="2" t="s">
        <v>417</v>
      </c>
      <c r="D211" s="2" t="s">
        <v>418</v>
      </c>
      <c r="E211" s="2" t="s">
        <v>18</v>
      </c>
      <c r="F211" s="2" t="s">
        <v>209</v>
      </c>
      <c r="G211" s="2" t="s">
        <v>9</v>
      </c>
      <c r="H211" s="1">
        <v>209</v>
      </c>
      <c r="I211" s="2" t="s">
        <v>442</v>
      </c>
      <c r="J211" s="15">
        <v>3</v>
      </c>
      <c r="K211" s="16">
        <v>3</v>
      </c>
      <c r="L211" s="1">
        <v>5</v>
      </c>
      <c r="M211" s="16">
        <v>1</v>
      </c>
      <c r="N211" s="1">
        <v>0</v>
      </c>
      <c r="O211" s="1">
        <v>5</v>
      </c>
      <c r="P211" s="1">
        <v>1</v>
      </c>
      <c r="Q211" s="1">
        <v>0</v>
      </c>
      <c r="R211" s="16">
        <v>0</v>
      </c>
      <c r="S211" s="15">
        <v>0</v>
      </c>
      <c r="T211" s="1">
        <v>0</v>
      </c>
      <c r="U211" s="1">
        <v>2</v>
      </c>
      <c r="V211" s="1">
        <v>1</v>
      </c>
      <c r="W211" s="1">
        <v>0</v>
      </c>
      <c r="X211" s="1">
        <v>3</v>
      </c>
      <c r="Y211" s="16">
        <v>0</v>
      </c>
    </row>
    <row r="212" spans="1:25">
      <c r="A212" s="2" t="s">
        <v>18</v>
      </c>
      <c r="B212" s="2" t="s">
        <v>19</v>
      </c>
      <c r="C212" s="2" t="s">
        <v>443</v>
      </c>
      <c r="D212" s="2" t="s">
        <v>339</v>
      </c>
      <c r="E212" s="2" t="s">
        <v>369</v>
      </c>
      <c r="F212" s="2" t="s">
        <v>370</v>
      </c>
      <c r="G212" s="2" t="s">
        <v>88</v>
      </c>
      <c r="H212" s="1">
        <v>210</v>
      </c>
      <c r="I212" s="2" t="s">
        <v>210</v>
      </c>
      <c r="J212" s="15">
        <v>68</v>
      </c>
      <c r="K212" s="16">
        <v>83</v>
      </c>
      <c r="L212" s="1">
        <v>134</v>
      </c>
      <c r="M212" s="16">
        <v>17</v>
      </c>
      <c r="N212" s="1">
        <v>1</v>
      </c>
      <c r="O212" s="1">
        <v>132</v>
      </c>
      <c r="P212" s="1">
        <v>16</v>
      </c>
      <c r="Q212" s="1">
        <v>1</v>
      </c>
      <c r="R212" s="16">
        <v>1</v>
      </c>
      <c r="S212" s="15">
        <v>0</v>
      </c>
      <c r="T212" s="1">
        <v>3</v>
      </c>
      <c r="U212" s="1">
        <v>21</v>
      </c>
      <c r="V212" s="1">
        <v>16</v>
      </c>
      <c r="W212" s="1">
        <v>63</v>
      </c>
      <c r="X212" s="1">
        <v>51</v>
      </c>
      <c r="Y212" s="16">
        <v>0</v>
      </c>
    </row>
    <row r="213" spans="1:25">
      <c r="A213" s="2" t="s">
        <v>18</v>
      </c>
      <c r="B213" s="2" t="s">
        <v>19</v>
      </c>
      <c r="C213" s="2" t="s">
        <v>417</v>
      </c>
      <c r="D213" s="2" t="s">
        <v>418</v>
      </c>
      <c r="E213" s="2" t="s">
        <v>18</v>
      </c>
      <c r="F213" s="2" t="s">
        <v>19</v>
      </c>
      <c r="G213" s="2" t="s">
        <v>9</v>
      </c>
      <c r="H213" s="1">
        <v>211</v>
      </c>
      <c r="I213" s="2" t="s">
        <v>444</v>
      </c>
      <c r="J213" s="15">
        <v>0</v>
      </c>
      <c r="K213" s="16">
        <v>0</v>
      </c>
      <c r="L213" s="1">
        <v>0</v>
      </c>
      <c r="M213" s="16">
        <v>0</v>
      </c>
      <c r="N213" s="1">
        <v>0</v>
      </c>
      <c r="O213" s="1">
        <v>0</v>
      </c>
      <c r="P213" s="1">
        <v>0</v>
      </c>
      <c r="Q213" s="1">
        <v>0</v>
      </c>
      <c r="R213" s="16">
        <v>0</v>
      </c>
      <c r="S213" s="15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6">
        <v>0</v>
      </c>
    </row>
    <row r="214" spans="1:25">
      <c r="A214" s="2" t="s">
        <v>18</v>
      </c>
      <c r="B214" s="2" t="s">
        <v>19</v>
      </c>
      <c r="C214" s="2" t="s">
        <v>417</v>
      </c>
      <c r="D214" s="2" t="s">
        <v>418</v>
      </c>
      <c r="E214" s="2" t="s">
        <v>18</v>
      </c>
      <c r="F214" s="2" t="s">
        <v>19</v>
      </c>
      <c r="G214" s="2" t="s">
        <v>28</v>
      </c>
      <c r="H214" s="1">
        <v>212</v>
      </c>
      <c r="I214" s="2" t="s">
        <v>445</v>
      </c>
      <c r="J214" s="15">
        <v>9</v>
      </c>
      <c r="K214" s="16">
        <v>9</v>
      </c>
      <c r="L214" s="1">
        <v>18</v>
      </c>
      <c r="M214" s="16">
        <v>0</v>
      </c>
      <c r="N214" s="1">
        <v>0</v>
      </c>
      <c r="O214" s="1">
        <v>17</v>
      </c>
      <c r="P214" s="1">
        <v>1</v>
      </c>
      <c r="Q214" s="1">
        <v>0</v>
      </c>
      <c r="R214" s="16">
        <v>0</v>
      </c>
      <c r="S214" s="15">
        <v>0</v>
      </c>
      <c r="T214" s="1">
        <v>1</v>
      </c>
      <c r="U214" s="1">
        <v>2</v>
      </c>
      <c r="V214" s="1">
        <v>3</v>
      </c>
      <c r="W214" s="1">
        <v>10</v>
      </c>
      <c r="X214" s="1">
        <v>3</v>
      </c>
      <c r="Y214" s="16">
        <v>0</v>
      </c>
    </row>
    <row r="215" spans="1:25">
      <c r="A215" s="2" t="s">
        <v>18</v>
      </c>
      <c r="B215" s="2" t="s">
        <v>19</v>
      </c>
      <c r="C215" s="2" t="s">
        <v>417</v>
      </c>
      <c r="D215" s="2" t="s">
        <v>418</v>
      </c>
      <c r="E215" s="2" t="s">
        <v>18</v>
      </c>
      <c r="F215" s="2" t="s">
        <v>19</v>
      </c>
      <c r="G215" s="2" t="s">
        <v>8</v>
      </c>
      <c r="H215" s="1">
        <v>213</v>
      </c>
      <c r="I215" s="2" t="s">
        <v>446</v>
      </c>
      <c r="J215" s="15">
        <v>0</v>
      </c>
      <c r="K215" s="16">
        <v>0</v>
      </c>
      <c r="L215" s="1">
        <v>0</v>
      </c>
      <c r="M215" s="16">
        <v>0</v>
      </c>
      <c r="N215" s="1">
        <v>0</v>
      </c>
      <c r="O215" s="1">
        <v>0</v>
      </c>
      <c r="P215" s="1">
        <v>0</v>
      </c>
      <c r="Q215" s="1">
        <v>0</v>
      </c>
      <c r="R215" s="16">
        <v>0</v>
      </c>
      <c r="S215" s="15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6">
        <v>0</v>
      </c>
    </row>
    <row r="216" spans="1:25">
      <c r="A216" s="2" t="s">
        <v>18</v>
      </c>
      <c r="B216" s="2" t="s">
        <v>19</v>
      </c>
      <c r="C216" s="2" t="s">
        <v>417</v>
      </c>
      <c r="D216" s="2" t="s">
        <v>418</v>
      </c>
      <c r="E216" s="2" t="s">
        <v>18</v>
      </c>
      <c r="F216" s="2" t="s">
        <v>19</v>
      </c>
      <c r="G216" s="2" t="s">
        <v>9</v>
      </c>
      <c r="H216" s="1">
        <v>214</v>
      </c>
      <c r="I216" s="2" t="s">
        <v>447</v>
      </c>
      <c r="J216" s="15">
        <v>0</v>
      </c>
      <c r="K216" s="16">
        <v>0</v>
      </c>
      <c r="L216" s="1">
        <v>0</v>
      </c>
      <c r="M216" s="16">
        <v>0</v>
      </c>
      <c r="N216" s="1">
        <v>0</v>
      </c>
      <c r="O216" s="1">
        <v>0</v>
      </c>
      <c r="P216" s="1">
        <v>0</v>
      </c>
      <c r="Q216" s="1">
        <v>0</v>
      </c>
      <c r="R216" s="16">
        <v>0</v>
      </c>
      <c r="S216" s="15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6">
        <v>0</v>
      </c>
    </row>
    <row r="217" spans="1:25">
      <c r="A217" s="2" t="s">
        <v>18</v>
      </c>
      <c r="B217" s="2" t="s">
        <v>19</v>
      </c>
      <c r="C217" s="2" t="s">
        <v>417</v>
      </c>
      <c r="D217" s="2" t="s">
        <v>418</v>
      </c>
      <c r="E217" s="2" t="s">
        <v>18</v>
      </c>
      <c r="F217" s="2" t="s">
        <v>19</v>
      </c>
      <c r="G217" s="2" t="s">
        <v>8</v>
      </c>
      <c r="H217" s="1">
        <v>215</v>
      </c>
      <c r="I217" s="2" t="s">
        <v>448</v>
      </c>
      <c r="J217" s="15">
        <v>0</v>
      </c>
      <c r="K217" s="16">
        <v>0</v>
      </c>
      <c r="L217" s="1">
        <v>0</v>
      </c>
      <c r="M217" s="16">
        <v>0</v>
      </c>
      <c r="N217" s="1">
        <v>0</v>
      </c>
      <c r="O217" s="1">
        <v>0</v>
      </c>
      <c r="P217" s="1">
        <v>0</v>
      </c>
      <c r="Q217" s="1">
        <v>0</v>
      </c>
      <c r="R217" s="16">
        <v>0</v>
      </c>
      <c r="S217" s="15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6">
        <v>0</v>
      </c>
    </row>
    <row r="218" spans="1:25">
      <c r="A218" s="2" t="s">
        <v>18</v>
      </c>
      <c r="B218" s="2" t="s">
        <v>19</v>
      </c>
      <c r="C218" s="2" t="s">
        <v>417</v>
      </c>
      <c r="D218" s="2" t="s">
        <v>418</v>
      </c>
      <c r="E218" s="2" t="s">
        <v>18</v>
      </c>
      <c r="F218" s="2" t="s">
        <v>19</v>
      </c>
      <c r="G218" s="2" t="s">
        <v>8</v>
      </c>
      <c r="H218" s="1">
        <v>216</v>
      </c>
      <c r="I218" s="2" t="s">
        <v>449</v>
      </c>
      <c r="J218" s="15">
        <v>0</v>
      </c>
      <c r="K218" s="16">
        <v>0</v>
      </c>
      <c r="L218" s="1">
        <v>0</v>
      </c>
      <c r="M218" s="16">
        <v>0</v>
      </c>
      <c r="N218" s="1">
        <v>0</v>
      </c>
      <c r="O218" s="1">
        <v>0</v>
      </c>
      <c r="P218" s="1">
        <v>0</v>
      </c>
      <c r="Q218" s="1">
        <v>0</v>
      </c>
      <c r="R218" s="16">
        <v>0</v>
      </c>
      <c r="S218" s="15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6">
        <v>0</v>
      </c>
    </row>
    <row r="219" spans="1:25">
      <c r="A219" s="2" t="s">
        <v>18</v>
      </c>
      <c r="B219" s="2" t="s">
        <v>19</v>
      </c>
      <c r="C219" s="2" t="s">
        <v>417</v>
      </c>
      <c r="D219" s="2" t="s">
        <v>418</v>
      </c>
      <c r="E219" s="2" t="s">
        <v>18</v>
      </c>
      <c r="F219" s="2" t="s">
        <v>19</v>
      </c>
      <c r="G219" s="2" t="s">
        <v>8</v>
      </c>
      <c r="H219" s="1">
        <v>217</v>
      </c>
      <c r="I219" s="2" t="s">
        <v>450</v>
      </c>
      <c r="J219" s="15">
        <v>0</v>
      </c>
      <c r="K219" s="16">
        <v>0</v>
      </c>
      <c r="L219" s="1">
        <v>0</v>
      </c>
      <c r="M219" s="16">
        <v>0</v>
      </c>
      <c r="N219" s="1">
        <v>0</v>
      </c>
      <c r="O219" s="1">
        <v>0</v>
      </c>
      <c r="P219" s="1">
        <v>0</v>
      </c>
      <c r="Q219" s="1">
        <v>0</v>
      </c>
      <c r="R219" s="16">
        <v>0</v>
      </c>
      <c r="S219" s="15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6">
        <v>0</v>
      </c>
    </row>
    <row r="220" spans="1:25">
      <c r="A220" s="2" t="s">
        <v>18</v>
      </c>
      <c r="B220" s="2" t="s">
        <v>19</v>
      </c>
      <c r="C220" s="2" t="s">
        <v>417</v>
      </c>
      <c r="D220" s="2" t="s">
        <v>418</v>
      </c>
      <c r="E220" s="2" t="s">
        <v>18</v>
      </c>
      <c r="F220" s="2" t="s">
        <v>19</v>
      </c>
      <c r="G220" s="2" t="s">
        <v>8</v>
      </c>
      <c r="H220" s="1">
        <v>218</v>
      </c>
      <c r="I220" s="2" t="s">
        <v>451</v>
      </c>
      <c r="J220" s="15">
        <v>0</v>
      </c>
      <c r="K220" s="16">
        <v>0</v>
      </c>
      <c r="L220" s="1">
        <v>0</v>
      </c>
      <c r="M220" s="16">
        <v>0</v>
      </c>
      <c r="N220" s="1">
        <v>0</v>
      </c>
      <c r="O220" s="1">
        <v>0</v>
      </c>
      <c r="P220" s="1">
        <v>0</v>
      </c>
      <c r="Q220" s="1">
        <v>0</v>
      </c>
      <c r="R220" s="16">
        <v>0</v>
      </c>
      <c r="S220" s="15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6">
        <v>0</v>
      </c>
    </row>
    <row r="221" spans="1:25">
      <c r="A221" s="2" t="s">
        <v>18</v>
      </c>
      <c r="B221" s="2" t="s">
        <v>19</v>
      </c>
      <c r="C221" s="2" t="s">
        <v>417</v>
      </c>
      <c r="D221" s="2" t="s">
        <v>418</v>
      </c>
      <c r="E221" s="2" t="s">
        <v>18</v>
      </c>
      <c r="F221" s="2" t="s">
        <v>19</v>
      </c>
      <c r="G221" s="2" t="s">
        <v>8</v>
      </c>
      <c r="H221" s="1">
        <v>219</v>
      </c>
      <c r="I221" s="2" t="s">
        <v>452</v>
      </c>
      <c r="J221" s="15">
        <v>0</v>
      </c>
      <c r="K221" s="16">
        <v>0</v>
      </c>
      <c r="L221" s="1">
        <v>0</v>
      </c>
      <c r="M221" s="16">
        <v>0</v>
      </c>
      <c r="N221" s="1">
        <v>0</v>
      </c>
      <c r="O221" s="1">
        <v>0</v>
      </c>
      <c r="P221" s="1">
        <v>0</v>
      </c>
      <c r="Q221" s="1">
        <v>0</v>
      </c>
      <c r="R221" s="16">
        <v>0</v>
      </c>
      <c r="S221" s="15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6">
        <v>0</v>
      </c>
    </row>
    <row r="222" spans="1:25">
      <c r="A222" s="2" t="s">
        <v>18</v>
      </c>
      <c r="B222" s="2" t="s">
        <v>19</v>
      </c>
      <c r="C222" s="2" t="s">
        <v>417</v>
      </c>
      <c r="D222" s="2" t="s">
        <v>418</v>
      </c>
      <c r="E222" s="2" t="s">
        <v>18</v>
      </c>
      <c r="F222" s="2" t="s">
        <v>19</v>
      </c>
      <c r="G222" s="2" t="s">
        <v>8</v>
      </c>
      <c r="H222" s="1">
        <v>220</v>
      </c>
      <c r="I222" s="2" t="s">
        <v>453</v>
      </c>
      <c r="J222" s="15">
        <v>0</v>
      </c>
      <c r="K222" s="16">
        <v>0</v>
      </c>
      <c r="L222" s="1">
        <v>0</v>
      </c>
      <c r="M222" s="16">
        <v>0</v>
      </c>
      <c r="N222" s="1">
        <v>0</v>
      </c>
      <c r="O222" s="1">
        <v>0</v>
      </c>
      <c r="P222" s="1">
        <v>0</v>
      </c>
      <c r="Q222" s="1">
        <v>0</v>
      </c>
      <c r="R222" s="16">
        <v>0</v>
      </c>
      <c r="S222" s="15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6">
        <v>0</v>
      </c>
    </row>
    <row r="223" spans="1:25">
      <c r="A223" s="2" t="s">
        <v>18</v>
      </c>
      <c r="B223" s="2" t="s">
        <v>19</v>
      </c>
      <c r="C223" s="2" t="s">
        <v>417</v>
      </c>
      <c r="D223" s="2" t="s">
        <v>418</v>
      </c>
      <c r="E223" s="2" t="s">
        <v>18</v>
      </c>
      <c r="F223" s="2" t="s">
        <v>19</v>
      </c>
      <c r="G223" s="2" t="s">
        <v>8</v>
      </c>
      <c r="H223" s="1">
        <v>221</v>
      </c>
      <c r="I223" s="2" t="s">
        <v>454</v>
      </c>
      <c r="J223" s="15">
        <v>0</v>
      </c>
      <c r="K223" s="16">
        <v>0</v>
      </c>
      <c r="L223" s="1">
        <v>0</v>
      </c>
      <c r="M223" s="16">
        <v>0</v>
      </c>
      <c r="N223" s="1">
        <v>0</v>
      </c>
      <c r="O223" s="1">
        <v>0</v>
      </c>
      <c r="P223" s="1">
        <v>0</v>
      </c>
      <c r="Q223" s="1">
        <v>0</v>
      </c>
      <c r="R223" s="16">
        <v>0</v>
      </c>
      <c r="S223" s="15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6">
        <v>0</v>
      </c>
    </row>
    <row r="224" spans="1:25">
      <c r="A224" s="2" t="s">
        <v>18</v>
      </c>
      <c r="B224" s="2" t="s">
        <v>19</v>
      </c>
      <c r="C224" s="2" t="s">
        <v>417</v>
      </c>
      <c r="D224" s="2" t="s">
        <v>418</v>
      </c>
      <c r="E224" s="2" t="s">
        <v>18</v>
      </c>
      <c r="F224" s="2" t="s">
        <v>19</v>
      </c>
      <c r="G224" s="2" t="s">
        <v>9</v>
      </c>
      <c r="H224" s="1">
        <v>222</v>
      </c>
      <c r="I224" s="2" t="s">
        <v>455</v>
      </c>
      <c r="J224" s="15">
        <v>4</v>
      </c>
      <c r="K224" s="16">
        <v>5</v>
      </c>
      <c r="L224" s="1">
        <v>9</v>
      </c>
      <c r="M224" s="16">
        <v>0</v>
      </c>
      <c r="N224" s="1">
        <v>1</v>
      </c>
      <c r="O224" s="1">
        <v>7</v>
      </c>
      <c r="P224" s="1">
        <v>1</v>
      </c>
      <c r="Q224" s="1">
        <v>0</v>
      </c>
      <c r="R224" s="16">
        <v>0</v>
      </c>
      <c r="S224" s="15">
        <v>0</v>
      </c>
      <c r="T224" s="1">
        <v>0</v>
      </c>
      <c r="U224" s="1">
        <v>1</v>
      </c>
      <c r="V224" s="1">
        <v>1</v>
      </c>
      <c r="W224" s="1">
        <v>6</v>
      </c>
      <c r="X224" s="1">
        <v>1</v>
      </c>
      <c r="Y224" s="16">
        <v>0</v>
      </c>
    </row>
    <row r="225" spans="1:25">
      <c r="A225" s="2" t="s">
        <v>18</v>
      </c>
      <c r="B225" s="2" t="s">
        <v>19</v>
      </c>
      <c r="C225" s="2" t="s">
        <v>417</v>
      </c>
      <c r="D225" s="2" t="s">
        <v>418</v>
      </c>
      <c r="E225" s="2" t="s">
        <v>18</v>
      </c>
      <c r="F225" s="2" t="s">
        <v>19</v>
      </c>
      <c r="G225" s="2" t="s">
        <v>8</v>
      </c>
      <c r="H225" s="1">
        <v>223</v>
      </c>
      <c r="I225" s="2" t="s">
        <v>456</v>
      </c>
      <c r="J225" s="15">
        <v>0</v>
      </c>
      <c r="K225" s="16">
        <v>0</v>
      </c>
      <c r="L225" s="1">
        <v>0</v>
      </c>
      <c r="M225" s="16">
        <v>0</v>
      </c>
      <c r="N225" s="1">
        <v>0</v>
      </c>
      <c r="O225" s="1">
        <v>0</v>
      </c>
      <c r="P225" s="1">
        <v>0</v>
      </c>
      <c r="Q225" s="1">
        <v>0</v>
      </c>
      <c r="R225" s="16">
        <v>0</v>
      </c>
      <c r="S225" s="15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6">
        <v>0</v>
      </c>
    </row>
    <row r="226" spans="1:25">
      <c r="A226" s="2" t="s">
        <v>18</v>
      </c>
      <c r="B226" s="2" t="s">
        <v>19</v>
      </c>
      <c r="C226" s="2" t="s">
        <v>417</v>
      </c>
      <c r="D226" s="2" t="s">
        <v>418</v>
      </c>
      <c r="E226" s="2" t="s">
        <v>18</v>
      </c>
      <c r="F226" s="2" t="s">
        <v>19</v>
      </c>
      <c r="G226" s="2" t="s">
        <v>9</v>
      </c>
      <c r="H226" s="1">
        <v>224</v>
      </c>
      <c r="I226" s="2" t="s">
        <v>457</v>
      </c>
      <c r="J226" s="15">
        <v>0</v>
      </c>
      <c r="K226" s="16">
        <v>0</v>
      </c>
      <c r="L226" s="1">
        <v>0</v>
      </c>
      <c r="M226" s="16">
        <v>0</v>
      </c>
      <c r="N226" s="1">
        <v>0</v>
      </c>
      <c r="O226" s="1">
        <v>0</v>
      </c>
      <c r="P226" s="1">
        <v>0</v>
      </c>
      <c r="Q226" s="1">
        <v>0</v>
      </c>
      <c r="R226" s="16">
        <v>0</v>
      </c>
      <c r="S226" s="15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6">
        <v>0</v>
      </c>
    </row>
    <row r="227" spans="1:25">
      <c r="A227" s="2" t="s">
        <v>18</v>
      </c>
      <c r="B227" s="2" t="s">
        <v>19</v>
      </c>
      <c r="C227" s="2" t="s">
        <v>417</v>
      </c>
      <c r="D227" s="2" t="s">
        <v>418</v>
      </c>
      <c r="E227" s="2" t="s">
        <v>18</v>
      </c>
      <c r="F227" s="2" t="s">
        <v>19</v>
      </c>
      <c r="G227" s="2" t="s">
        <v>8</v>
      </c>
      <c r="H227" s="1">
        <v>225</v>
      </c>
      <c r="I227" s="2" t="s">
        <v>458</v>
      </c>
      <c r="J227" s="15">
        <v>0</v>
      </c>
      <c r="K227" s="16">
        <v>0</v>
      </c>
      <c r="L227" s="1">
        <v>0</v>
      </c>
      <c r="M227" s="16">
        <v>0</v>
      </c>
      <c r="N227" s="1">
        <v>0</v>
      </c>
      <c r="O227" s="1">
        <v>0</v>
      </c>
      <c r="P227" s="1">
        <v>0</v>
      </c>
      <c r="Q227" s="1">
        <v>0</v>
      </c>
      <c r="R227" s="16">
        <v>0</v>
      </c>
      <c r="S227" s="15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6">
        <v>0</v>
      </c>
    </row>
    <row r="228" spans="1:25">
      <c r="A228" s="2" t="s">
        <v>18</v>
      </c>
      <c r="B228" s="2" t="s">
        <v>19</v>
      </c>
      <c r="C228" s="2" t="s">
        <v>417</v>
      </c>
      <c r="D228" s="2" t="s">
        <v>418</v>
      </c>
      <c r="E228" s="2" t="s">
        <v>18</v>
      </c>
      <c r="F228" s="2" t="s">
        <v>19</v>
      </c>
      <c r="G228" s="2" t="s">
        <v>8</v>
      </c>
      <c r="H228" s="1">
        <v>226</v>
      </c>
      <c r="I228" s="2" t="s">
        <v>459</v>
      </c>
      <c r="J228" s="15">
        <v>0</v>
      </c>
      <c r="K228" s="16">
        <v>0</v>
      </c>
      <c r="L228" s="1">
        <v>0</v>
      </c>
      <c r="M228" s="16">
        <v>0</v>
      </c>
      <c r="N228" s="1">
        <v>0</v>
      </c>
      <c r="O228" s="1">
        <v>0</v>
      </c>
      <c r="P228" s="1">
        <v>0</v>
      </c>
      <c r="Q228" s="1">
        <v>0</v>
      </c>
      <c r="R228" s="16">
        <v>0</v>
      </c>
      <c r="S228" s="15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6">
        <v>0</v>
      </c>
    </row>
    <row r="229" spans="1:25">
      <c r="A229" s="2" t="s">
        <v>18</v>
      </c>
      <c r="B229" s="2" t="s">
        <v>19</v>
      </c>
      <c r="C229" s="2" t="s">
        <v>417</v>
      </c>
      <c r="D229" s="2" t="s">
        <v>418</v>
      </c>
      <c r="E229" s="2" t="s">
        <v>18</v>
      </c>
      <c r="F229" s="2" t="s">
        <v>19</v>
      </c>
      <c r="G229" s="2" t="s">
        <v>8</v>
      </c>
      <c r="H229" s="1">
        <v>227</v>
      </c>
      <c r="I229" s="2" t="s">
        <v>211</v>
      </c>
      <c r="J229" s="15">
        <v>0</v>
      </c>
      <c r="K229" s="16">
        <v>0</v>
      </c>
      <c r="L229" s="1">
        <v>0</v>
      </c>
      <c r="M229" s="16">
        <v>0</v>
      </c>
      <c r="N229" s="1">
        <v>0</v>
      </c>
      <c r="O229" s="1">
        <v>0</v>
      </c>
      <c r="P229" s="1">
        <v>0</v>
      </c>
      <c r="Q229" s="1">
        <v>0</v>
      </c>
      <c r="R229" s="16">
        <v>0</v>
      </c>
      <c r="S229" s="15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6">
        <v>0</v>
      </c>
    </row>
    <row r="230" spans="1:25">
      <c r="A230" s="2" t="s">
        <v>18</v>
      </c>
      <c r="B230" s="2" t="s">
        <v>19</v>
      </c>
      <c r="C230" s="2" t="s">
        <v>417</v>
      </c>
      <c r="D230" s="2" t="s">
        <v>418</v>
      </c>
      <c r="E230" s="2" t="s">
        <v>18</v>
      </c>
      <c r="F230" s="2" t="s">
        <v>19</v>
      </c>
      <c r="G230" s="2" t="s">
        <v>9</v>
      </c>
      <c r="H230" s="1">
        <v>228</v>
      </c>
      <c r="I230" s="2" t="s">
        <v>460</v>
      </c>
      <c r="J230" s="15">
        <v>0</v>
      </c>
      <c r="K230" s="16">
        <v>0</v>
      </c>
      <c r="L230" s="1">
        <v>0</v>
      </c>
      <c r="M230" s="16">
        <v>0</v>
      </c>
      <c r="N230" s="1">
        <v>0</v>
      </c>
      <c r="O230" s="1">
        <v>0</v>
      </c>
      <c r="P230" s="1">
        <v>0</v>
      </c>
      <c r="Q230" s="1">
        <v>0</v>
      </c>
      <c r="R230" s="16">
        <v>0</v>
      </c>
      <c r="S230" s="15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6">
        <v>0</v>
      </c>
    </row>
    <row r="231" spans="1:25">
      <c r="A231" s="2" t="s">
        <v>18</v>
      </c>
      <c r="B231" s="2" t="s">
        <v>19</v>
      </c>
      <c r="C231" s="2" t="s">
        <v>417</v>
      </c>
      <c r="D231" s="2" t="s">
        <v>418</v>
      </c>
      <c r="E231" s="2" t="s">
        <v>18</v>
      </c>
      <c r="F231" s="2" t="s">
        <v>19</v>
      </c>
      <c r="G231" s="2" t="s">
        <v>8</v>
      </c>
      <c r="H231" s="1">
        <v>229</v>
      </c>
      <c r="I231" s="2" t="s">
        <v>461</v>
      </c>
      <c r="J231" s="15">
        <v>0</v>
      </c>
      <c r="K231" s="16">
        <v>0</v>
      </c>
      <c r="L231" s="1">
        <v>0</v>
      </c>
      <c r="M231" s="16">
        <v>0</v>
      </c>
      <c r="N231" s="1">
        <v>0</v>
      </c>
      <c r="O231" s="1">
        <v>0</v>
      </c>
      <c r="P231" s="1">
        <v>0</v>
      </c>
      <c r="Q231" s="1">
        <v>0</v>
      </c>
      <c r="R231" s="16">
        <v>0</v>
      </c>
      <c r="S231" s="15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6">
        <v>0</v>
      </c>
    </row>
    <row r="232" spans="1:25">
      <c r="A232" s="2" t="s">
        <v>18</v>
      </c>
      <c r="B232" s="2" t="s">
        <v>19</v>
      </c>
      <c r="C232" s="2" t="s">
        <v>417</v>
      </c>
      <c r="D232" s="2" t="s">
        <v>418</v>
      </c>
      <c r="E232" s="2" t="s">
        <v>18</v>
      </c>
      <c r="F232" s="2" t="s">
        <v>19</v>
      </c>
      <c r="G232" s="2" t="s">
        <v>8</v>
      </c>
      <c r="H232" s="1">
        <v>230</v>
      </c>
      <c r="I232" s="2" t="s">
        <v>462</v>
      </c>
      <c r="J232" s="15">
        <v>0</v>
      </c>
      <c r="K232" s="16">
        <v>0</v>
      </c>
      <c r="L232" s="1">
        <v>0</v>
      </c>
      <c r="M232" s="16">
        <v>0</v>
      </c>
      <c r="N232" s="1">
        <v>0</v>
      </c>
      <c r="O232" s="1">
        <v>0</v>
      </c>
      <c r="P232" s="1">
        <v>0</v>
      </c>
      <c r="Q232" s="1">
        <v>0</v>
      </c>
      <c r="R232" s="16">
        <v>0</v>
      </c>
      <c r="S232" s="15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6">
        <v>0</v>
      </c>
    </row>
    <row r="233" spans="1:25">
      <c r="A233" s="2" t="s">
        <v>18</v>
      </c>
      <c r="B233" s="2" t="s">
        <v>19</v>
      </c>
      <c r="C233" s="2" t="s">
        <v>417</v>
      </c>
      <c r="D233" s="2" t="s">
        <v>418</v>
      </c>
      <c r="E233" s="2" t="s">
        <v>18</v>
      </c>
      <c r="F233" s="2" t="s">
        <v>19</v>
      </c>
      <c r="G233" s="2" t="s">
        <v>8</v>
      </c>
      <c r="H233" s="1">
        <v>231</v>
      </c>
      <c r="I233" s="2" t="s">
        <v>463</v>
      </c>
      <c r="J233" s="15">
        <v>0</v>
      </c>
      <c r="K233" s="16">
        <v>0</v>
      </c>
      <c r="L233" s="1">
        <v>0</v>
      </c>
      <c r="M233" s="16">
        <v>0</v>
      </c>
      <c r="N233" s="1">
        <v>0</v>
      </c>
      <c r="O233" s="1">
        <v>0</v>
      </c>
      <c r="P233" s="1">
        <v>0</v>
      </c>
      <c r="Q233" s="1">
        <v>0</v>
      </c>
      <c r="R233" s="16">
        <v>0</v>
      </c>
      <c r="S233" s="15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6">
        <v>0</v>
      </c>
    </row>
    <row r="234" spans="1:25">
      <c r="A234" s="2" t="s">
        <v>18</v>
      </c>
      <c r="B234" s="2" t="s">
        <v>19</v>
      </c>
      <c r="C234" s="2" t="s">
        <v>417</v>
      </c>
      <c r="D234" s="2" t="s">
        <v>418</v>
      </c>
      <c r="E234" s="2" t="s">
        <v>18</v>
      </c>
      <c r="F234" s="2" t="s">
        <v>19</v>
      </c>
      <c r="G234" s="2" t="s">
        <v>9</v>
      </c>
      <c r="H234" s="1">
        <v>232</v>
      </c>
      <c r="I234" s="2" t="s">
        <v>464</v>
      </c>
      <c r="J234" s="15">
        <v>0</v>
      </c>
      <c r="K234" s="16">
        <v>0</v>
      </c>
      <c r="L234" s="1">
        <v>0</v>
      </c>
      <c r="M234" s="16">
        <v>0</v>
      </c>
      <c r="N234" s="1">
        <v>0</v>
      </c>
      <c r="O234" s="1">
        <v>0</v>
      </c>
      <c r="P234" s="1">
        <v>0</v>
      </c>
      <c r="Q234" s="1">
        <v>0</v>
      </c>
      <c r="R234" s="16">
        <v>0</v>
      </c>
      <c r="S234" s="15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6">
        <v>0</v>
      </c>
    </row>
    <row r="235" spans="1:25">
      <c r="A235" s="2" t="s">
        <v>18</v>
      </c>
      <c r="B235" s="2" t="s">
        <v>19</v>
      </c>
      <c r="C235" s="2" t="s">
        <v>417</v>
      </c>
      <c r="D235" s="2" t="s">
        <v>418</v>
      </c>
      <c r="E235" s="2" t="s">
        <v>18</v>
      </c>
      <c r="F235" s="2" t="s">
        <v>19</v>
      </c>
      <c r="G235" s="2" t="s">
        <v>8</v>
      </c>
      <c r="H235" s="1">
        <v>234</v>
      </c>
      <c r="I235" s="2" t="s">
        <v>465</v>
      </c>
      <c r="J235" s="15">
        <v>0</v>
      </c>
      <c r="K235" s="16">
        <v>0</v>
      </c>
      <c r="L235" s="1">
        <v>0</v>
      </c>
      <c r="M235" s="16">
        <v>0</v>
      </c>
      <c r="N235" s="1">
        <v>0</v>
      </c>
      <c r="O235" s="1">
        <v>0</v>
      </c>
      <c r="P235" s="1">
        <v>0</v>
      </c>
      <c r="Q235" s="1">
        <v>0</v>
      </c>
      <c r="R235" s="16">
        <v>0</v>
      </c>
      <c r="S235" s="15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6">
        <v>0</v>
      </c>
    </row>
    <row r="236" spans="1:25">
      <c r="A236" s="2" t="s">
        <v>331</v>
      </c>
      <c r="B236" s="2" t="s">
        <v>207</v>
      </c>
      <c r="C236" s="2" t="s">
        <v>430</v>
      </c>
      <c r="D236" s="2" t="s">
        <v>431</v>
      </c>
      <c r="E236" s="2" t="s">
        <v>331</v>
      </c>
      <c r="F236" s="2" t="s">
        <v>207</v>
      </c>
      <c r="G236" s="2" t="s">
        <v>28</v>
      </c>
      <c r="H236" s="1">
        <v>235</v>
      </c>
      <c r="I236" s="2" t="s">
        <v>466</v>
      </c>
      <c r="J236" s="15">
        <v>31</v>
      </c>
      <c r="K236" s="16">
        <v>32</v>
      </c>
      <c r="L236" s="1">
        <v>59</v>
      </c>
      <c r="M236" s="16">
        <v>4</v>
      </c>
      <c r="N236" s="1">
        <v>4</v>
      </c>
      <c r="O236" s="1">
        <v>53</v>
      </c>
      <c r="P236" s="1">
        <v>5</v>
      </c>
      <c r="Q236" s="1">
        <v>1</v>
      </c>
      <c r="R236" s="16">
        <v>0</v>
      </c>
      <c r="S236" s="15">
        <v>0</v>
      </c>
      <c r="T236" s="1">
        <v>2</v>
      </c>
      <c r="U236" s="1">
        <v>12</v>
      </c>
      <c r="V236" s="1">
        <v>8</v>
      </c>
      <c r="W236" s="1">
        <v>22</v>
      </c>
      <c r="X236" s="1">
        <v>21</v>
      </c>
      <c r="Y236" s="16">
        <v>0</v>
      </c>
    </row>
    <row r="237" spans="1:25">
      <c r="A237" s="2" t="s">
        <v>331</v>
      </c>
      <c r="B237" s="2" t="s">
        <v>207</v>
      </c>
      <c r="C237" s="2" t="s">
        <v>430</v>
      </c>
      <c r="D237" s="2" t="s">
        <v>431</v>
      </c>
      <c r="E237" s="2" t="s">
        <v>331</v>
      </c>
      <c r="F237" s="2" t="s">
        <v>207</v>
      </c>
      <c r="G237" s="2" t="s">
        <v>8</v>
      </c>
      <c r="H237" s="1">
        <v>236</v>
      </c>
      <c r="I237" s="2" t="s">
        <v>467</v>
      </c>
      <c r="J237" s="15">
        <v>0</v>
      </c>
      <c r="K237" s="16">
        <v>0</v>
      </c>
      <c r="L237" s="1">
        <v>0</v>
      </c>
      <c r="M237" s="16">
        <v>0</v>
      </c>
      <c r="N237" s="1">
        <v>0</v>
      </c>
      <c r="O237" s="1">
        <v>0</v>
      </c>
      <c r="P237" s="1">
        <v>0</v>
      </c>
      <c r="Q237" s="1">
        <v>0</v>
      </c>
      <c r="R237" s="16">
        <v>0</v>
      </c>
      <c r="S237" s="15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6">
        <v>0</v>
      </c>
    </row>
    <row r="238" spans="1:25">
      <c r="A238" s="2" t="s">
        <v>331</v>
      </c>
      <c r="B238" s="2" t="s">
        <v>207</v>
      </c>
      <c r="C238" s="2" t="s">
        <v>430</v>
      </c>
      <c r="D238" s="2" t="s">
        <v>431</v>
      </c>
      <c r="E238" s="2" t="s">
        <v>331</v>
      </c>
      <c r="F238" s="2" t="s">
        <v>207</v>
      </c>
      <c r="G238" s="2" t="s">
        <v>8</v>
      </c>
      <c r="H238" s="1">
        <v>237</v>
      </c>
      <c r="I238" s="2" t="s">
        <v>468</v>
      </c>
      <c r="J238" s="15">
        <v>0</v>
      </c>
      <c r="K238" s="16">
        <v>0</v>
      </c>
      <c r="L238" s="1">
        <v>0</v>
      </c>
      <c r="M238" s="16">
        <v>0</v>
      </c>
      <c r="N238" s="1">
        <v>0</v>
      </c>
      <c r="O238" s="1">
        <v>0</v>
      </c>
      <c r="P238" s="1">
        <v>0</v>
      </c>
      <c r="Q238" s="1">
        <v>0</v>
      </c>
      <c r="R238" s="16">
        <v>0</v>
      </c>
      <c r="S238" s="15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6">
        <v>0</v>
      </c>
    </row>
    <row r="239" spans="1:25">
      <c r="A239" s="2" t="s">
        <v>331</v>
      </c>
      <c r="B239" s="2" t="s">
        <v>207</v>
      </c>
      <c r="C239" s="2" t="s">
        <v>430</v>
      </c>
      <c r="D239" s="2" t="s">
        <v>431</v>
      </c>
      <c r="E239" s="2" t="s">
        <v>331</v>
      </c>
      <c r="F239" s="2" t="s">
        <v>207</v>
      </c>
      <c r="G239" s="2" t="s">
        <v>8</v>
      </c>
      <c r="H239" s="1">
        <v>238</v>
      </c>
      <c r="I239" s="2" t="s">
        <v>469</v>
      </c>
      <c r="J239" s="15">
        <v>0</v>
      </c>
      <c r="K239" s="16">
        <v>0</v>
      </c>
      <c r="L239" s="1">
        <v>0</v>
      </c>
      <c r="M239" s="16">
        <v>0</v>
      </c>
      <c r="N239" s="1">
        <v>0</v>
      </c>
      <c r="O239" s="1">
        <v>0</v>
      </c>
      <c r="P239" s="1">
        <v>0</v>
      </c>
      <c r="Q239" s="1">
        <v>0</v>
      </c>
      <c r="R239" s="16">
        <v>0</v>
      </c>
      <c r="S239" s="15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6">
        <v>0</v>
      </c>
    </row>
    <row r="240" spans="1:25">
      <c r="A240" s="2" t="s">
        <v>331</v>
      </c>
      <c r="B240" s="2" t="s">
        <v>207</v>
      </c>
      <c r="C240" s="2" t="s">
        <v>430</v>
      </c>
      <c r="D240" s="2" t="s">
        <v>431</v>
      </c>
      <c r="E240" s="2" t="s">
        <v>331</v>
      </c>
      <c r="F240" s="2" t="s">
        <v>207</v>
      </c>
      <c r="G240" s="2" t="s">
        <v>8</v>
      </c>
      <c r="H240" s="1">
        <v>239</v>
      </c>
      <c r="I240" s="2" t="s">
        <v>470</v>
      </c>
      <c r="J240" s="15">
        <v>0</v>
      </c>
      <c r="K240" s="16">
        <v>0</v>
      </c>
      <c r="L240" s="1">
        <v>0</v>
      </c>
      <c r="M240" s="16">
        <v>0</v>
      </c>
      <c r="N240" s="1">
        <v>0</v>
      </c>
      <c r="O240" s="1">
        <v>0</v>
      </c>
      <c r="P240" s="1">
        <v>0</v>
      </c>
      <c r="Q240" s="1">
        <v>0</v>
      </c>
      <c r="R240" s="16">
        <v>0</v>
      </c>
      <c r="S240" s="15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6">
        <v>0</v>
      </c>
    </row>
    <row r="241" spans="1:25">
      <c r="A241" s="2" t="s">
        <v>331</v>
      </c>
      <c r="B241" s="2" t="s">
        <v>212</v>
      </c>
      <c r="C241" s="2" t="s">
        <v>430</v>
      </c>
      <c r="D241" s="2" t="s">
        <v>431</v>
      </c>
      <c r="E241" s="2" t="s">
        <v>331</v>
      </c>
      <c r="F241" s="2" t="s">
        <v>212</v>
      </c>
      <c r="G241" s="2" t="s">
        <v>13</v>
      </c>
      <c r="H241" s="1">
        <v>240</v>
      </c>
      <c r="I241" s="2" t="s">
        <v>471</v>
      </c>
      <c r="J241" s="15">
        <v>0</v>
      </c>
      <c r="K241" s="16">
        <v>2</v>
      </c>
      <c r="L241" s="1">
        <v>2</v>
      </c>
      <c r="M241" s="16">
        <v>0</v>
      </c>
      <c r="N241" s="1">
        <v>0</v>
      </c>
      <c r="O241" s="1">
        <v>2</v>
      </c>
      <c r="P241" s="1">
        <v>0</v>
      </c>
      <c r="Q241" s="1">
        <v>0</v>
      </c>
      <c r="R241" s="16">
        <v>0</v>
      </c>
      <c r="S241" s="15">
        <v>0</v>
      </c>
      <c r="T241" s="1">
        <v>0</v>
      </c>
      <c r="U241" s="1">
        <v>0</v>
      </c>
      <c r="V241" s="1">
        <v>0</v>
      </c>
      <c r="W241" s="1">
        <v>2</v>
      </c>
      <c r="X241" s="1">
        <v>0</v>
      </c>
      <c r="Y241" s="16">
        <v>0</v>
      </c>
    </row>
    <row r="242" spans="1:25">
      <c r="A242" s="2" t="s">
        <v>331</v>
      </c>
      <c r="B242" s="2" t="s">
        <v>212</v>
      </c>
      <c r="C242" s="2" t="s">
        <v>430</v>
      </c>
      <c r="D242" s="2" t="s">
        <v>431</v>
      </c>
      <c r="E242" s="2" t="s">
        <v>331</v>
      </c>
      <c r="F242" s="2" t="s">
        <v>212</v>
      </c>
      <c r="G242" s="2" t="s">
        <v>8</v>
      </c>
      <c r="H242" s="1">
        <v>241</v>
      </c>
      <c r="I242" s="2" t="s">
        <v>213</v>
      </c>
      <c r="J242" s="15">
        <v>0</v>
      </c>
      <c r="K242" s="16">
        <v>0</v>
      </c>
      <c r="L242" s="1">
        <v>0</v>
      </c>
      <c r="M242" s="16">
        <v>0</v>
      </c>
      <c r="N242" s="1">
        <v>0</v>
      </c>
      <c r="O242" s="1">
        <v>0</v>
      </c>
      <c r="P242" s="1">
        <v>0</v>
      </c>
      <c r="Q242" s="1">
        <v>0</v>
      </c>
      <c r="R242" s="16">
        <v>0</v>
      </c>
      <c r="S242" s="15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6">
        <v>0</v>
      </c>
    </row>
    <row r="243" spans="1:25">
      <c r="A243" s="2" t="s">
        <v>331</v>
      </c>
      <c r="B243" s="2" t="s">
        <v>212</v>
      </c>
      <c r="C243" s="2" t="s">
        <v>430</v>
      </c>
      <c r="D243" s="2" t="s">
        <v>431</v>
      </c>
      <c r="E243" s="2" t="s">
        <v>331</v>
      </c>
      <c r="F243" s="2" t="s">
        <v>212</v>
      </c>
      <c r="G243" s="2" t="s">
        <v>8</v>
      </c>
      <c r="H243" s="1">
        <v>242</v>
      </c>
      <c r="I243" s="2" t="s">
        <v>214</v>
      </c>
      <c r="J243" s="15">
        <v>0</v>
      </c>
      <c r="K243" s="16">
        <v>0</v>
      </c>
      <c r="L243" s="1">
        <v>0</v>
      </c>
      <c r="M243" s="16">
        <v>0</v>
      </c>
      <c r="N243" s="1">
        <v>0</v>
      </c>
      <c r="O243" s="1">
        <v>0</v>
      </c>
      <c r="P243" s="1">
        <v>0</v>
      </c>
      <c r="Q243" s="1">
        <v>0</v>
      </c>
      <c r="R243" s="16">
        <v>0</v>
      </c>
      <c r="S243" s="15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6">
        <v>0</v>
      </c>
    </row>
    <row r="244" spans="1:25">
      <c r="A244" s="2" t="s">
        <v>331</v>
      </c>
      <c r="B244" s="2" t="s">
        <v>212</v>
      </c>
      <c r="C244" s="2" t="s">
        <v>430</v>
      </c>
      <c r="D244" s="2" t="s">
        <v>431</v>
      </c>
      <c r="E244" s="2" t="s">
        <v>331</v>
      </c>
      <c r="F244" s="2" t="s">
        <v>212</v>
      </c>
      <c r="G244" s="2" t="s">
        <v>8</v>
      </c>
      <c r="H244" s="1">
        <v>243</v>
      </c>
      <c r="I244" s="2" t="s">
        <v>215</v>
      </c>
      <c r="J244" s="15">
        <v>0</v>
      </c>
      <c r="K244" s="16">
        <v>0</v>
      </c>
      <c r="L244" s="1">
        <v>0</v>
      </c>
      <c r="M244" s="16">
        <v>0</v>
      </c>
      <c r="N244" s="1">
        <v>0</v>
      </c>
      <c r="O244" s="1">
        <v>0</v>
      </c>
      <c r="P244" s="1">
        <v>0</v>
      </c>
      <c r="Q244" s="1">
        <v>0</v>
      </c>
      <c r="R244" s="16">
        <v>0</v>
      </c>
      <c r="S244" s="15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6">
        <v>0</v>
      </c>
    </row>
    <row r="245" spans="1:25">
      <c r="A245" s="2" t="s">
        <v>331</v>
      </c>
      <c r="B245" s="2" t="s">
        <v>212</v>
      </c>
      <c r="C245" s="2" t="s">
        <v>430</v>
      </c>
      <c r="D245" s="2" t="s">
        <v>431</v>
      </c>
      <c r="E245" s="2" t="s">
        <v>331</v>
      </c>
      <c r="F245" s="2" t="s">
        <v>212</v>
      </c>
      <c r="G245" s="2" t="s">
        <v>8</v>
      </c>
      <c r="H245" s="1">
        <v>244</v>
      </c>
      <c r="I245" s="2" t="s">
        <v>216</v>
      </c>
      <c r="J245" s="15">
        <v>0</v>
      </c>
      <c r="K245" s="16">
        <v>0</v>
      </c>
      <c r="L245" s="1">
        <v>0</v>
      </c>
      <c r="M245" s="16">
        <v>0</v>
      </c>
      <c r="N245" s="1">
        <v>0</v>
      </c>
      <c r="O245" s="1">
        <v>0</v>
      </c>
      <c r="P245" s="1">
        <v>0</v>
      </c>
      <c r="Q245" s="1">
        <v>0</v>
      </c>
      <c r="R245" s="16">
        <v>0</v>
      </c>
      <c r="S245" s="15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6">
        <v>0</v>
      </c>
    </row>
    <row r="246" spans="1:25">
      <c r="A246" s="2" t="s">
        <v>331</v>
      </c>
      <c r="B246" s="2" t="s">
        <v>212</v>
      </c>
      <c r="C246" s="2" t="s">
        <v>430</v>
      </c>
      <c r="D246" s="2" t="s">
        <v>431</v>
      </c>
      <c r="E246" s="2" t="s">
        <v>331</v>
      </c>
      <c r="F246" s="2" t="s">
        <v>212</v>
      </c>
      <c r="G246" s="2" t="s">
        <v>8</v>
      </c>
      <c r="H246" s="1">
        <v>245</v>
      </c>
      <c r="I246" s="2" t="s">
        <v>472</v>
      </c>
      <c r="J246" s="15">
        <v>0</v>
      </c>
      <c r="K246" s="16">
        <v>0</v>
      </c>
      <c r="L246" s="1">
        <v>0</v>
      </c>
      <c r="M246" s="16">
        <v>0</v>
      </c>
      <c r="N246" s="1">
        <v>0</v>
      </c>
      <c r="O246" s="1">
        <v>0</v>
      </c>
      <c r="P246" s="1">
        <v>0</v>
      </c>
      <c r="Q246" s="1">
        <v>0</v>
      </c>
      <c r="R246" s="16">
        <v>0</v>
      </c>
      <c r="S246" s="15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6">
        <v>0</v>
      </c>
    </row>
    <row r="247" spans="1:25">
      <c r="A247" s="2" t="s">
        <v>331</v>
      </c>
      <c r="B247" s="2" t="s">
        <v>217</v>
      </c>
      <c r="C247" s="2" t="s">
        <v>430</v>
      </c>
      <c r="D247" s="2" t="s">
        <v>431</v>
      </c>
      <c r="E247" s="2" t="s">
        <v>331</v>
      </c>
      <c r="F247" s="2" t="s">
        <v>217</v>
      </c>
      <c r="G247" s="2" t="s">
        <v>9</v>
      </c>
      <c r="H247" s="1">
        <v>246</v>
      </c>
      <c r="I247" s="2" t="s">
        <v>473</v>
      </c>
      <c r="J247" s="15">
        <v>2</v>
      </c>
      <c r="K247" s="16">
        <v>5</v>
      </c>
      <c r="L247" s="1">
        <v>7</v>
      </c>
      <c r="M247" s="16">
        <v>0</v>
      </c>
      <c r="N247" s="1">
        <v>1</v>
      </c>
      <c r="O247" s="1">
        <v>5</v>
      </c>
      <c r="P247" s="1">
        <v>1</v>
      </c>
      <c r="Q247" s="1">
        <v>0</v>
      </c>
      <c r="R247" s="16">
        <v>0</v>
      </c>
      <c r="S247" s="15">
        <v>0</v>
      </c>
      <c r="T247" s="1">
        <v>0</v>
      </c>
      <c r="U247" s="1">
        <v>1</v>
      </c>
      <c r="V247" s="1">
        <v>1</v>
      </c>
      <c r="W247" s="1">
        <v>4</v>
      </c>
      <c r="X247" s="1">
        <v>1</v>
      </c>
      <c r="Y247" s="16">
        <v>0</v>
      </c>
    </row>
    <row r="248" spans="1:25">
      <c r="A248" s="2" t="s">
        <v>331</v>
      </c>
      <c r="B248" s="2" t="s">
        <v>217</v>
      </c>
      <c r="C248" s="2" t="s">
        <v>430</v>
      </c>
      <c r="D248" s="2" t="s">
        <v>431</v>
      </c>
      <c r="E248" s="2" t="s">
        <v>331</v>
      </c>
      <c r="F248" s="2" t="s">
        <v>217</v>
      </c>
      <c r="G248" s="2" t="s">
        <v>8</v>
      </c>
      <c r="H248" s="1">
        <v>247</v>
      </c>
      <c r="I248" s="2" t="s">
        <v>218</v>
      </c>
      <c r="J248" s="15">
        <v>0</v>
      </c>
      <c r="K248" s="16">
        <v>0</v>
      </c>
      <c r="L248" s="1">
        <v>0</v>
      </c>
      <c r="M248" s="16">
        <v>0</v>
      </c>
      <c r="N248" s="1">
        <v>0</v>
      </c>
      <c r="O248" s="1">
        <v>0</v>
      </c>
      <c r="P248" s="1">
        <v>0</v>
      </c>
      <c r="Q248" s="1">
        <v>0</v>
      </c>
      <c r="R248" s="16">
        <v>0</v>
      </c>
      <c r="S248" s="15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6">
        <v>0</v>
      </c>
    </row>
    <row r="249" spans="1:25">
      <c r="A249" s="2" t="s">
        <v>331</v>
      </c>
      <c r="B249" s="2" t="s">
        <v>217</v>
      </c>
      <c r="C249" s="2" t="s">
        <v>430</v>
      </c>
      <c r="D249" s="2" t="s">
        <v>431</v>
      </c>
      <c r="E249" s="2" t="s">
        <v>331</v>
      </c>
      <c r="F249" s="2" t="s">
        <v>217</v>
      </c>
      <c r="G249" s="2" t="s">
        <v>8</v>
      </c>
      <c r="H249" s="1">
        <v>248</v>
      </c>
      <c r="I249" s="2" t="s">
        <v>219</v>
      </c>
      <c r="J249" s="15">
        <v>0</v>
      </c>
      <c r="K249" s="16">
        <v>0</v>
      </c>
      <c r="L249" s="1">
        <v>0</v>
      </c>
      <c r="M249" s="16">
        <v>0</v>
      </c>
      <c r="N249" s="1">
        <v>0</v>
      </c>
      <c r="O249" s="1">
        <v>0</v>
      </c>
      <c r="P249" s="1">
        <v>0</v>
      </c>
      <c r="Q249" s="1">
        <v>0</v>
      </c>
      <c r="R249" s="16">
        <v>0</v>
      </c>
      <c r="S249" s="15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6">
        <v>0</v>
      </c>
    </row>
    <row r="250" spans="1:25">
      <c r="A250" s="2" t="s">
        <v>331</v>
      </c>
      <c r="B250" s="2" t="s">
        <v>217</v>
      </c>
      <c r="C250" s="2" t="s">
        <v>430</v>
      </c>
      <c r="D250" s="2" t="s">
        <v>431</v>
      </c>
      <c r="E250" s="2" t="s">
        <v>331</v>
      </c>
      <c r="F250" s="2" t="s">
        <v>217</v>
      </c>
      <c r="G250" s="2" t="s">
        <v>13</v>
      </c>
      <c r="H250" s="1">
        <v>249</v>
      </c>
      <c r="I250" s="2" t="s">
        <v>220</v>
      </c>
      <c r="J250" s="15">
        <v>0</v>
      </c>
      <c r="K250" s="16">
        <v>0</v>
      </c>
      <c r="L250" s="1">
        <v>0</v>
      </c>
      <c r="M250" s="16">
        <v>0</v>
      </c>
      <c r="N250" s="1">
        <v>0</v>
      </c>
      <c r="O250" s="1">
        <v>0</v>
      </c>
      <c r="P250" s="1">
        <v>0</v>
      </c>
      <c r="Q250" s="1">
        <v>0</v>
      </c>
      <c r="R250" s="16">
        <v>0</v>
      </c>
      <c r="S250" s="15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6">
        <v>0</v>
      </c>
    </row>
    <row r="251" spans="1:25">
      <c r="A251" s="2" t="s">
        <v>331</v>
      </c>
      <c r="B251" s="2" t="s">
        <v>217</v>
      </c>
      <c r="C251" s="2" t="s">
        <v>430</v>
      </c>
      <c r="D251" s="2" t="s">
        <v>431</v>
      </c>
      <c r="E251" s="2" t="s">
        <v>331</v>
      </c>
      <c r="F251" s="2" t="s">
        <v>217</v>
      </c>
      <c r="G251" s="2" t="s">
        <v>13</v>
      </c>
      <c r="H251" s="1">
        <v>250</v>
      </c>
      <c r="I251" s="2" t="s">
        <v>221</v>
      </c>
      <c r="J251" s="15">
        <v>0</v>
      </c>
      <c r="K251" s="16">
        <v>0</v>
      </c>
      <c r="L251" s="1">
        <v>0</v>
      </c>
      <c r="M251" s="16">
        <v>0</v>
      </c>
      <c r="N251" s="1">
        <v>0</v>
      </c>
      <c r="O251" s="1">
        <v>0</v>
      </c>
      <c r="P251" s="1">
        <v>0</v>
      </c>
      <c r="Q251" s="1">
        <v>0</v>
      </c>
      <c r="R251" s="16">
        <v>0</v>
      </c>
      <c r="S251" s="15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6">
        <v>0</v>
      </c>
    </row>
    <row r="252" spans="1:25">
      <c r="A252" s="2" t="s">
        <v>331</v>
      </c>
      <c r="B252" s="2" t="s">
        <v>222</v>
      </c>
      <c r="C252" s="2" t="s">
        <v>430</v>
      </c>
      <c r="D252" s="2" t="s">
        <v>431</v>
      </c>
      <c r="E252" s="2" t="s">
        <v>331</v>
      </c>
      <c r="F252" s="2" t="s">
        <v>222</v>
      </c>
      <c r="G252" s="2" t="s">
        <v>13</v>
      </c>
      <c r="H252" s="1">
        <v>251</v>
      </c>
      <c r="I252" s="2" t="s">
        <v>474</v>
      </c>
      <c r="J252" s="15">
        <v>0</v>
      </c>
      <c r="K252" s="16">
        <v>0</v>
      </c>
      <c r="L252" s="1">
        <v>0</v>
      </c>
      <c r="M252" s="16">
        <v>0</v>
      </c>
      <c r="N252" s="1">
        <v>0</v>
      </c>
      <c r="O252" s="1">
        <v>0</v>
      </c>
      <c r="P252" s="1">
        <v>0</v>
      </c>
      <c r="Q252" s="1">
        <v>0</v>
      </c>
      <c r="R252" s="16">
        <v>0</v>
      </c>
      <c r="S252" s="15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6">
        <v>0</v>
      </c>
    </row>
    <row r="253" spans="1:25">
      <c r="A253" s="2" t="s">
        <v>331</v>
      </c>
      <c r="B253" s="2" t="s">
        <v>222</v>
      </c>
      <c r="C253" s="2" t="s">
        <v>430</v>
      </c>
      <c r="D253" s="2" t="s">
        <v>431</v>
      </c>
      <c r="E253" s="2" t="s">
        <v>331</v>
      </c>
      <c r="F253" s="2" t="s">
        <v>222</v>
      </c>
      <c r="G253" s="2" t="s">
        <v>8</v>
      </c>
      <c r="H253" s="1">
        <v>252</v>
      </c>
      <c r="I253" s="2" t="s">
        <v>223</v>
      </c>
      <c r="J253" s="15">
        <v>0</v>
      </c>
      <c r="K253" s="16">
        <v>0</v>
      </c>
      <c r="L253" s="1">
        <v>0</v>
      </c>
      <c r="M253" s="16">
        <v>0</v>
      </c>
      <c r="N253" s="1">
        <v>0</v>
      </c>
      <c r="O253" s="1">
        <v>0</v>
      </c>
      <c r="P253" s="1">
        <v>0</v>
      </c>
      <c r="Q253" s="1">
        <v>0</v>
      </c>
      <c r="R253" s="16">
        <v>0</v>
      </c>
      <c r="S253" s="15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6">
        <v>0</v>
      </c>
    </row>
    <row r="254" spans="1:25">
      <c r="A254" s="2" t="s">
        <v>331</v>
      </c>
      <c r="B254" s="2" t="s">
        <v>222</v>
      </c>
      <c r="C254" s="2" t="s">
        <v>430</v>
      </c>
      <c r="D254" s="2" t="s">
        <v>431</v>
      </c>
      <c r="E254" s="2" t="s">
        <v>331</v>
      </c>
      <c r="F254" s="2" t="s">
        <v>222</v>
      </c>
      <c r="G254" s="2" t="s">
        <v>8</v>
      </c>
      <c r="H254" s="1">
        <v>253</v>
      </c>
      <c r="I254" s="2" t="s">
        <v>224</v>
      </c>
      <c r="J254" s="15">
        <v>0</v>
      </c>
      <c r="K254" s="16">
        <v>0</v>
      </c>
      <c r="L254" s="1">
        <v>0</v>
      </c>
      <c r="M254" s="16">
        <v>0</v>
      </c>
      <c r="N254" s="1">
        <v>0</v>
      </c>
      <c r="O254" s="1">
        <v>0</v>
      </c>
      <c r="P254" s="1">
        <v>0</v>
      </c>
      <c r="Q254" s="1">
        <v>0</v>
      </c>
      <c r="R254" s="16">
        <v>0</v>
      </c>
      <c r="S254" s="15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6">
        <v>0</v>
      </c>
    </row>
    <row r="255" spans="1:25">
      <c r="A255" s="2" t="s">
        <v>331</v>
      </c>
      <c r="B255" s="2" t="s">
        <v>222</v>
      </c>
      <c r="C255" s="2" t="s">
        <v>430</v>
      </c>
      <c r="D255" s="2" t="s">
        <v>431</v>
      </c>
      <c r="E255" s="2" t="s">
        <v>331</v>
      </c>
      <c r="F255" s="2" t="s">
        <v>222</v>
      </c>
      <c r="G255" s="2" t="s">
        <v>8</v>
      </c>
      <c r="H255" s="1">
        <v>254</v>
      </c>
      <c r="I255" s="2" t="s">
        <v>225</v>
      </c>
      <c r="J255" s="15">
        <v>0</v>
      </c>
      <c r="K255" s="16">
        <v>0</v>
      </c>
      <c r="L255" s="1">
        <v>0</v>
      </c>
      <c r="M255" s="16">
        <v>0</v>
      </c>
      <c r="N255" s="1">
        <v>0</v>
      </c>
      <c r="O255" s="1">
        <v>0</v>
      </c>
      <c r="P255" s="1">
        <v>0</v>
      </c>
      <c r="Q255" s="1">
        <v>0</v>
      </c>
      <c r="R255" s="16">
        <v>0</v>
      </c>
      <c r="S255" s="15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6">
        <v>0</v>
      </c>
    </row>
    <row r="256" spans="1:25">
      <c r="A256" s="2" t="s">
        <v>331</v>
      </c>
      <c r="B256" s="2" t="s">
        <v>222</v>
      </c>
      <c r="C256" s="2" t="s">
        <v>430</v>
      </c>
      <c r="D256" s="2" t="s">
        <v>431</v>
      </c>
      <c r="E256" s="2" t="s">
        <v>331</v>
      </c>
      <c r="F256" s="2" t="s">
        <v>222</v>
      </c>
      <c r="G256" s="2" t="s">
        <v>8</v>
      </c>
      <c r="H256" s="1">
        <v>255</v>
      </c>
      <c r="I256" s="2" t="s">
        <v>226</v>
      </c>
      <c r="J256" s="15">
        <v>0</v>
      </c>
      <c r="K256" s="16">
        <v>0</v>
      </c>
      <c r="L256" s="1">
        <v>0</v>
      </c>
      <c r="M256" s="16">
        <v>0</v>
      </c>
      <c r="N256" s="1">
        <v>0</v>
      </c>
      <c r="O256" s="1">
        <v>0</v>
      </c>
      <c r="P256" s="1">
        <v>0</v>
      </c>
      <c r="Q256" s="1">
        <v>0</v>
      </c>
      <c r="R256" s="16">
        <v>0</v>
      </c>
      <c r="S256" s="15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6">
        <v>0</v>
      </c>
    </row>
    <row r="257" spans="1:25">
      <c r="A257" s="2" t="s">
        <v>331</v>
      </c>
      <c r="B257" s="2" t="s">
        <v>222</v>
      </c>
      <c r="C257" s="2" t="s">
        <v>430</v>
      </c>
      <c r="D257" s="2" t="s">
        <v>431</v>
      </c>
      <c r="E257" s="2" t="s">
        <v>331</v>
      </c>
      <c r="F257" s="2" t="s">
        <v>222</v>
      </c>
      <c r="G257" s="2" t="s">
        <v>8</v>
      </c>
      <c r="H257" s="1">
        <v>256</v>
      </c>
      <c r="I257" s="2" t="s">
        <v>227</v>
      </c>
      <c r="J257" s="15">
        <v>0</v>
      </c>
      <c r="K257" s="16">
        <v>0</v>
      </c>
      <c r="L257" s="1">
        <v>0</v>
      </c>
      <c r="M257" s="16">
        <v>0</v>
      </c>
      <c r="N257" s="1">
        <v>0</v>
      </c>
      <c r="O257" s="1">
        <v>0</v>
      </c>
      <c r="P257" s="1">
        <v>0</v>
      </c>
      <c r="Q257" s="1">
        <v>0</v>
      </c>
      <c r="R257" s="16">
        <v>0</v>
      </c>
      <c r="S257" s="15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6">
        <v>0</v>
      </c>
    </row>
    <row r="258" spans="1:25">
      <c r="A258" s="2" t="s">
        <v>331</v>
      </c>
      <c r="B258" s="2" t="s">
        <v>222</v>
      </c>
      <c r="C258" s="2" t="s">
        <v>430</v>
      </c>
      <c r="D258" s="2" t="s">
        <v>431</v>
      </c>
      <c r="E258" s="2" t="s">
        <v>331</v>
      </c>
      <c r="F258" s="2" t="s">
        <v>222</v>
      </c>
      <c r="G258" s="2" t="s">
        <v>8</v>
      </c>
      <c r="H258" s="1">
        <v>257</v>
      </c>
      <c r="I258" s="2" t="s">
        <v>228</v>
      </c>
      <c r="J258" s="15">
        <v>0</v>
      </c>
      <c r="K258" s="16">
        <v>0</v>
      </c>
      <c r="L258" s="1">
        <v>0</v>
      </c>
      <c r="M258" s="16">
        <v>0</v>
      </c>
      <c r="N258" s="1">
        <v>0</v>
      </c>
      <c r="O258" s="1">
        <v>0</v>
      </c>
      <c r="P258" s="1">
        <v>0</v>
      </c>
      <c r="Q258" s="1">
        <v>0</v>
      </c>
      <c r="R258" s="16">
        <v>0</v>
      </c>
      <c r="S258" s="15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6">
        <v>0</v>
      </c>
    </row>
    <row r="259" spans="1:25">
      <c r="A259" s="2" t="s">
        <v>331</v>
      </c>
      <c r="B259" s="2" t="s">
        <v>230</v>
      </c>
      <c r="C259" s="2" t="s">
        <v>430</v>
      </c>
      <c r="D259" s="2" t="s">
        <v>431</v>
      </c>
      <c r="E259" s="2" t="s">
        <v>331</v>
      </c>
      <c r="F259" s="2" t="s">
        <v>230</v>
      </c>
      <c r="G259" s="2" t="s">
        <v>28</v>
      </c>
      <c r="H259" s="1">
        <v>258</v>
      </c>
      <c r="I259" s="2" t="s">
        <v>229</v>
      </c>
      <c r="J259" s="15">
        <v>0</v>
      </c>
      <c r="K259" s="16">
        <v>0</v>
      </c>
      <c r="L259" s="1">
        <v>0</v>
      </c>
      <c r="M259" s="16">
        <v>0</v>
      </c>
      <c r="N259" s="1">
        <v>0</v>
      </c>
      <c r="O259" s="1">
        <v>0</v>
      </c>
      <c r="P259" s="1">
        <v>0</v>
      </c>
      <c r="Q259" s="1">
        <v>0</v>
      </c>
      <c r="R259" s="16">
        <v>0</v>
      </c>
      <c r="S259" s="15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6">
        <v>0</v>
      </c>
    </row>
    <row r="260" spans="1:25">
      <c r="A260" s="2" t="s">
        <v>331</v>
      </c>
      <c r="B260" s="2" t="s">
        <v>230</v>
      </c>
      <c r="C260" s="2" t="s">
        <v>430</v>
      </c>
      <c r="D260" s="2" t="s">
        <v>431</v>
      </c>
      <c r="E260" s="2" t="s">
        <v>331</v>
      </c>
      <c r="F260" s="2" t="s">
        <v>230</v>
      </c>
      <c r="G260" s="2" t="s">
        <v>8</v>
      </c>
      <c r="H260" s="1">
        <v>259</v>
      </c>
      <c r="I260" s="2" t="s">
        <v>231</v>
      </c>
      <c r="J260" s="15">
        <v>0</v>
      </c>
      <c r="K260" s="16">
        <v>0</v>
      </c>
      <c r="L260" s="1">
        <v>0</v>
      </c>
      <c r="M260" s="16">
        <v>0</v>
      </c>
      <c r="N260" s="1">
        <v>0</v>
      </c>
      <c r="O260" s="1">
        <v>0</v>
      </c>
      <c r="P260" s="1">
        <v>0</v>
      </c>
      <c r="Q260" s="1">
        <v>0</v>
      </c>
      <c r="R260" s="16">
        <v>0</v>
      </c>
      <c r="S260" s="15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6">
        <v>0</v>
      </c>
    </row>
    <row r="261" spans="1:25">
      <c r="A261" s="2" t="s">
        <v>331</v>
      </c>
      <c r="B261" s="2" t="s">
        <v>230</v>
      </c>
      <c r="C261" s="2" t="s">
        <v>430</v>
      </c>
      <c r="D261" s="2" t="s">
        <v>431</v>
      </c>
      <c r="E261" s="2" t="s">
        <v>331</v>
      </c>
      <c r="F261" s="2" t="s">
        <v>230</v>
      </c>
      <c r="G261" s="2" t="s">
        <v>13</v>
      </c>
      <c r="H261" s="1">
        <v>260</v>
      </c>
      <c r="I261" s="2" t="s">
        <v>475</v>
      </c>
      <c r="J261" s="15">
        <v>0</v>
      </c>
      <c r="K261" s="16">
        <v>0</v>
      </c>
      <c r="L261" s="1">
        <v>0</v>
      </c>
      <c r="M261" s="16">
        <v>0</v>
      </c>
      <c r="N261" s="1">
        <v>0</v>
      </c>
      <c r="O261" s="1">
        <v>0</v>
      </c>
      <c r="P261" s="1">
        <v>0</v>
      </c>
      <c r="Q261" s="1">
        <v>0</v>
      </c>
      <c r="R261" s="16">
        <v>0</v>
      </c>
      <c r="S261" s="15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6">
        <v>0</v>
      </c>
    </row>
    <row r="262" spans="1:25">
      <c r="A262" s="2" t="s">
        <v>331</v>
      </c>
      <c r="B262" s="2" t="s">
        <v>232</v>
      </c>
      <c r="C262" s="2" t="s">
        <v>430</v>
      </c>
      <c r="D262" s="2" t="s">
        <v>431</v>
      </c>
      <c r="E262" s="2" t="s">
        <v>331</v>
      </c>
      <c r="F262" s="2" t="s">
        <v>232</v>
      </c>
      <c r="G262" s="2" t="s">
        <v>13</v>
      </c>
      <c r="H262" s="1">
        <v>261</v>
      </c>
      <c r="I262" s="2" t="s">
        <v>476</v>
      </c>
      <c r="J262" s="15">
        <v>0</v>
      </c>
      <c r="K262" s="16">
        <v>0</v>
      </c>
      <c r="L262" s="1">
        <v>0</v>
      </c>
      <c r="M262" s="16">
        <v>0</v>
      </c>
      <c r="N262" s="1">
        <v>0</v>
      </c>
      <c r="O262" s="1">
        <v>0</v>
      </c>
      <c r="P262" s="1">
        <v>0</v>
      </c>
      <c r="Q262" s="1">
        <v>0</v>
      </c>
      <c r="R262" s="16">
        <v>0</v>
      </c>
      <c r="S262" s="15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6">
        <v>0</v>
      </c>
    </row>
    <row r="263" spans="1:25">
      <c r="A263" s="2" t="s">
        <v>331</v>
      </c>
      <c r="B263" s="2" t="s">
        <v>232</v>
      </c>
      <c r="C263" s="2" t="s">
        <v>430</v>
      </c>
      <c r="D263" s="2" t="s">
        <v>431</v>
      </c>
      <c r="E263" s="2" t="s">
        <v>331</v>
      </c>
      <c r="F263" s="2" t="s">
        <v>232</v>
      </c>
      <c r="G263" s="2" t="s">
        <v>13</v>
      </c>
      <c r="H263" s="1">
        <v>262</v>
      </c>
      <c r="I263" s="2" t="s">
        <v>477</v>
      </c>
      <c r="J263" s="15">
        <v>0</v>
      </c>
      <c r="K263" s="16">
        <v>0</v>
      </c>
      <c r="L263" s="1">
        <v>0</v>
      </c>
      <c r="M263" s="16">
        <v>0</v>
      </c>
      <c r="N263" s="1">
        <v>0</v>
      </c>
      <c r="O263" s="1">
        <v>0</v>
      </c>
      <c r="P263" s="1">
        <v>0</v>
      </c>
      <c r="Q263" s="1">
        <v>0</v>
      </c>
      <c r="R263" s="16">
        <v>0</v>
      </c>
      <c r="S263" s="15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6">
        <v>0</v>
      </c>
    </row>
    <row r="264" spans="1:25">
      <c r="A264" s="2" t="s">
        <v>331</v>
      </c>
      <c r="B264" s="2" t="s">
        <v>230</v>
      </c>
      <c r="C264" s="2" t="s">
        <v>430</v>
      </c>
      <c r="D264" s="2" t="s">
        <v>431</v>
      </c>
      <c r="E264" s="2" t="s">
        <v>331</v>
      </c>
      <c r="F264" s="2" t="s">
        <v>230</v>
      </c>
      <c r="G264" s="2" t="s">
        <v>8</v>
      </c>
      <c r="H264" s="1">
        <v>263</v>
      </c>
      <c r="I264" s="2" t="s">
        <v>233</v>
      </c>
      <c r="J264" s="15">
        <v>0</v>
      </c>
      <c r="K264" s="16">
        <v>0</v>
      </c>
      <c r="L264" s="1">
        <v>0</v>
      </c>
      <c r="M264" s="16">
        <v>0</v>
      </c>
      <c r="N264" s="1">
        <v>0</v>
      </c>
      <c r="O264" s="1">
        <v>0</v>
      </c>
      <c r="P264" s="1">
        <v>0</v>
      </c>
      <c r="Q264" s="1">
        <v>0</v>
      </c>
      <c r="R264" s="16">
        <v>0</v>
      </c>
      <c r="S264" s="15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6">
        <v>0</v>
      </c>
    </row>
    <row r="265" spans="1:25">
      <c r="A265" s="2" t="s">
        <v>331</v>
      </c>
      <c r="B265" s="2" t="s">
        <v>230</v>
      </c>
      <c r="C265" s="2" t="s">
        <v>430</v>
      </c>
      <c r="D265" s="2" t="s">
        <v>431</v>
      </c>
      <c r="E265" s="2" t="s">
        <v>331</v>
      </c>
      <c r="F265" s="2" t="s">
        <v>230</v>
      </c>
      <c r="G265" s="2" t="s">
        <v>13</v>
      </c>
      <c r="H265" s="1">
        <v>264</v>
      </c>
      <c r="I265" s="2" t="s">
        <v>478</v>
      </c>
      <c r="J265" s="15">
        <v>0</v>
      </c>
      <c r="K265" s="16">
        <v>0</v>
      </c>
      <c r="L265" s="1">
        <v>0</v>
      </c>
      <c r="M265" s="16">
        <v>0</v>
      </c>
      <c r="N265" s="1">
        <v>0</v>
      </c>
      <c r="O265" s="1">
        <v>0</v>
      </c>
      <c r="P265" s="1">
        <v>0</v>
      </c>
      <c r="Q265" s="1">
        <v>0</v>
      </c>
      <c r="R265" s="16">
        <v>0</v>
      </c>
      <c r="S265" s="15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6">
        <v>0</v>
      </c>
    </row>
    <row r="266" spans="1:25">
      <c r="A266" s="2" t="s">
        <v>331</v>
      </c>
      <c r="B266" s="2" t="s">
        <v>230</v>
      </c>
      <c r="C266" s="2" t="s">
        <v>430</v>
      </c>
      <c r="D266" s="2" t="s">
        <v>431</v>
      </c>
      <c r="E266" s="2" t="s">
        <v>331</v>
      </c>
      <c r="F266" s="2" t="s">
        <v>230</v>
      </c>
      <c r="G266" s="2" t="s">
        <v>8</v>
      </c>
      <c r="H266" s="1">
        <v>265</v>
      </c>
      <c r="I266" s="2" t="s">
        <v>234</v>
      </c>
      <c r="J266" s="15">
        <v>0</v>
      </c>
      <c r="K266" s="16">
        <v>0</v>
      </c>
      <c r="L266" s="1">
        <v>0</v>
      </c>
      <c r="M266" s="16">
        <v>0</v>
      </c>
      <c r="N266" s="1">
        <v>0</v>
      </c>
      <c r="O266" s="1">
        <v>0</v>
      </c>
      <c r="P266" s="1">
        <v>0</v>
      </c>
      <c r="Q266" s="1">
        <v>0</v>
      </c>
      <c r="R266" s="16">
        <v>0</v>
      </c>
      <c r="S266" s="15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6">
        <v>0</v>
      </c>
    </row>
    <row r="267" spans="1:25">
      <c r="A267" s="2" t="s">
        <v>331</v>
      </c>
      <c r="B267" s="2" t="s">
        <v>232</v>
      </c>
      <c r="C267" s="2" t="s">
        <v>430</v>
      </c>
      <c r="D267" s="2" t="s">
        <v>431</v>
      </c>
      <c r="E267" s="2" t="s">
        <v>331</v>
      </c>
      <c r="F267" s="2" t="s">
        <v>232</v>
      </c>
      <c r="G267" s="2" t="s">
        <v>8</v>
      </c>
      <c r="H267" s="1">
        <v>266</v>
      </c>
      <c r="I267" s="2" t="s">
        <v>235</v>
      </c>
      <c r="J267" s="15">
        <v>0</v>
      </c>
      <c r="K267" s="16">
        <v>0</v>
      </c>
      <c r="L267" s="1">
        <v>0</v>
      </c>
      <c r="M267" s="16">
        <v>0</v>
      </c>
      <c r="N267" s="1">
        <v>0</v>
      </c>
      <c r="O267" s="1">
        <v>0</v>
      </c>
      <c r="P267" s="1">
        <v>0</v>
      </c>
      <c r="Q267" s="1">
        <v>0</v>
      </c>
      <c r="R267" s="16">
        <v>0</v>
      </c>
      <c r="S267" s="15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6">
        <v>0</v>
      </c>
    </row>
    <row r="268" spans="1:25">
      <c r="A268" s="2" t="s">
        <v>331</v>
      </c>
      <c r="B268" s="2" t="s">
        <v>232</v>
      </c>
      <c r="C268" s="2" t="s">
        <v>430</v>
      </c>
      <c r="D268" s="2" t="s">
        <v>431</v>
      </c>
      <c r="E268" s="2" t="s">
        <v>331</v>
      </c>
      <c r="F268" s="2" t="s">
        <v>232</v>
      </c>
      <c r="G268" s="2" t="s">
        <v>13</v>
      </c>
      <c r="H268" s="1">
        <v>267</v>
      </c>
      <c r="I268" s="2" t="s">
        <v>236</v>
      </c>
      <c r="J268" s="15">
        <v>0</v>
      </c>
      <c r="K268" s="16">
        <v>0</v>
      </c>
      <c r="L268" s="1">
        <v>0</v>
      </c>
      <c r="M268" s="16">
        <v>0</v>
      </c>
      <c r="N268" s="1">
        <v>0</v>
      </c>
      <c r="O268" s="1">
        <v>0</v>
      </c>
      <c r="P268" s="1">
        <v>0</v>
      </c>
      <c r="Q268" s="1">
        <v>0</v>
      </c>
      <c r="R268" s="16">
        <v>0</v>
      </c>
      <c r="S268" s="15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6">
        <v>0</v>
      </c>
    </row>
    <row r="269" spans="1:25">
      <c r="A269" s="2" t="s">
        <v>331</v>
      </c>
      <c r="B269" s="2" t="s">
        <v>232</v>
      </c>
      <c r="C269" s="2" t="s">
        <v>430</v>
      </c>
      <c r="D269" s="2" t="s">
        <v>431</v>
      </c>
      <c r="E269" s="2" t="s">
        <v>331</v>
      </c>
      <c r="F269" s="2" t="s">
        <v>232</v>
      </c>
      <c r="G269" s="2" t="s">
        <v>9</v>
      </c>
      <c r="H269" s="1">
        <v>268</v>
      </c>
      <c r="I269" s="2" t="s">
        <v>479</v>
      </c>
      <c r="J269" s="15">
        <v>3</v>
      </c>
      <c r="K269" s="16">
        <v>2</v>
      </c>
      <c r="L269" s="1">
        <v>5</v>
      </c>
      <c r="M269" s="16">
        <v>0</v>
      </c>
      <c r="N269" s="1">
        <v>0</v>
      </c>
      <c r="O269" s="1">
        <v>5</v>
      </c>
      <c r="P269" s="1">
        <v>0</v>
      </c>
      <c r="Q269" s="1">
        <v>0</v>
      </c>
      <c r="R269" s="16">
        <v>0</v>
      </c>
      <c r="S269" s="15">
        <v>0</v>
      </c>
      <c r="T269" s="1">
        <v>0</v>
      </c>
      <c r="U269" s="1">
        <v>0</v>
      </c>
      <c r="V269" s="1">
        <v>0</v>
      </c>
      <c r="W269" s="1">
        <v>2</v>
      </c>
      <c r="X269" s="1">
        <v>3</v>
      </c>
      <c r="Y269" s="16">
        <v>0</v>
      </c>
    </row>
    <row r="270" spans="1:25">
      <c r="A270" s="2" t="s">
        <v>331</v>
      </c>
      <c r="B270" s="2" t="s">
        <v>232</v>
      </c>
      <c r="C270" s="2" t="s">
        <v>430</v>
      </c>
      <c r="D270" s="2" t="s">
        <v>431</v>
      </c>
      <c r="E270" s="2" t="s">
        <v>331</v>
      </c>
      <c r="F270" s="2" t="s">
        <v>232</v>
      </c>
      <c r="G270" s="2" t="s">
        <v>8</v>
      </c>
      <c r="H270" s="1">
        <v>269</v>
      </c>
      <c r="I270" s="2" t="s">
        <v>237</v>
      </c>
      <c r="J270" s="15">
        <v>0</v>
      </c>
      <c r="K270" s="16">
        <v>0</v>
      </c>
      <c r="L270" s="1">
        <v>0</v>
      </c>
      <c r="M270" s="16">
        <v>0</v>
      </c>
      <c r="N270" s="1">
        <v>0</v>
      </c>
      <c r="O270" s="1">
        <v>0</v>
      </c>
      <c r="P270" s="1">
        <v>0</v>
      </c>
      <c r="Q270" s="1">
        <v>0</v>
      </c>
      <c r="R270" s="16">
        <v>0</v>
      </c>
      <c r="S270" s="15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6">
        <v>0</v>
      </c>
    </row>
    <row r="271" spans="1:25">
      <c r="A271" s="2" t="s">
        <v>6</v>
      </c>
      <c r="B271" s="2" t="s">
        <v>7</v>
      </c>
      <c r="C271" s="2" t="s">
        <v>374</v>
      </c>
      <c r="D271" s="2" t="s">
        <v>375</v>
      </c>
      <c r="E271" s="2" t="s">
        <v>24</v>
      </c>
      <c r="F271" s="2" t="s">
        <v>25</v>
      </c>
      <c r="G271" s="2" t="s">
        <v>8</v>
      </c>
      <c r="H271" s="1">
        <v>270</v>
      </c>
      <c r="I271" s="2" t="s">
        <v>238</v>
      </c>
      <c r="J271" s="15">
        <v>0</v>
      </c>
      <c r="K271" s="16">
        <v>0</v>
      </c>
      <c r="L271" s="1">
        <v>0</v>
      </c>
      <c r="M271" s="16">
        <v>0</v>
      </c>
      <c r="N271" s="1">
        <v>0</v>
      </c>
      <c r="O271" s="1">
        <v>0</v>
      </c>
      <c r="P271" s="1">
        <v>0</v>
      </c>
      <c r="Q271" s="1">
        <v>0</v>
      </c>
      <c r="R271" s="16">
        <v>0</v>
      </c>
      <c r="S271" s="15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6">
        <v>0</v>
      </c>
    </row>
    <row r="272" spans="1:25">
      <c r="A272" s="2" t="s">
        <v>6</v>
      </c>
      <c r="B272" s="2" t="s">
        <v>22</v>
      </c>
      <c r="C272" s="2" t="s">
        <v>374</v>
      </c>
      <c r="D272" s="2" t="s">
        <v>375</v>
      </c>
      <c r="E272" s="2" t="s">
        <v>24</v>
      </c>
      <c r="F272" s="2" t="s">
        <v>22</v>
      </c>
      <c r="G272" s="2" t="s">
        <v>13</v>
      </c>
      <c r="H272" s="1">
        <v>271</v>
      </c>
      <c r="I272" s="2" t="s">
        <v>480</v>
      </c>
      <c r="J272" s="15">
        <v>0</v>
      </c>
      <c r="K272" s="16">
        <v>0</v>
      </c>
      <c r="L272" s="1">
        <v>0</v>
      </c>
      <c r="M272" s="16">
        <v>0</v>
      </c>
      <c r="N272" s="1">
        <v>0</v>
      </c>
      <c r="O272" s="1">
        <v>0</v>
      </c>
      <c r="P272" s="1">
        <v>0</v>
      </c>
      <c r="Q272" s="1">
        <v>0</v>
      </c>
      <c r="R272" s="16">
        <v>0</v>
      </c>
      <c r="S272" s="15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6">
        <v>0</v>
      </c>
    </row>
    <row r="273" spans="1:25">
      <c r="A273" s="2" t="s">
        <v>6</v>
      </c>
      <c r="B273" s="2" t="s">
        <v>22</v>
      </c>
      <c r="C273" s="2" t="s">
        <v>374</v>
      </c>
      <c r="D273" s="2" t="s">
        <v>375</v>
      </c>
      <c r="E273" s="2" t="s">
        <v>24</v>
      </c>
      <c r="F273" s="2" t="s">
        <v>22</v>
      </c>
      <c r="G273" s="2" t="s">
        <v>8</v>
      </c>
      <c r="H273" s="1">
        <v>272</v>
      </c>
      <c r="I273" s="2" t="s">
        <v>239</v>
      </c>
      <c r="J273" s="15">
        <v>0</v>
      </c>
      <c r="K273" s="16">
        <v>0</v>
      </c>
      <c r="L273" s="1">
        <v>0</v>
      </c>
      <c r="M273" s="16">
        <v>0</v>
      </c>
      <c r="N273" s="1">
        <v>0</v>
      </c>
      <c r="O273" s="1">
        <v>0</v>
      </c>
      <c r="P273" s="1">
        <v>0</v>
      </c>
      <c r="Q273" s="1">
        <v>0</v>
      </c>
      <c r="R273" s="16">
        <v>0</v>
      </c>
      <c r="S273" s="15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6">
        <v>0</v>
      </c>
    </row>
    <row r="274" spans="1:25">
      <c r="A274" s="2" t="s">
        <v>6</v>
      </c>
      <c r="B274" s="2" t="s">
        <v>26</v>
      </c>
      <c r="C274" s="2" t="s">
        <v>374</v>
      </c>
      <c r="D274" s="2" t="s">
        <v>375</v>
      </c>
      <c r="E274" s="2" t="s">
        <v>24</v>
      </c>
      <c r="F274" s="2" t="s">
        <v>25</v>
      </c>
      <c r="G274" s="2" t="s">
        <v>8</v>
      </c>
      <c r="H274" s="1">
        <v>273</v>
      </c>
      <c r="I274" s="2" t="s">
        <v>240</v>
      </c>
      <c r="J274" s="15">
        <v>0</v>
      </c>
      <c r="K274" s="16">
        <v>0</v>
      </c>
      <c r="L274" s="1">
        <v>0</v>
      </c>
      <c r="M274" s="16">
        <v>0</v>
      </c>
      <c r="N274" s="1">
        <v>0</v>
      </c>
      <c r="O274" s="1">
        <v>0</v>
      </c>
      <c r="P274" s="1">
        <v>0</v>
      </c>
      <c r="Q274" s="1">
        <v>0</v>
      </c>
      <c r="R274" s="16">
        <v>0</v>
      </c>
      <c r="S274" s="15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6">
        <v>0</v>
      </c>
    </row>
    <row r="275" spans="1:25">
      <c r="A275" s="2" t="s">
        <v>6</v>
      </c>
      <c r="B275" s="2" t="s">
        <v>41</v>
      </c>
      <c r="C275" s="2" t="s">
        <v>374</v>
      </c>
      <c r="D275" s="2" t="s">
        <v>375</v>
      </c>
      <c r="E275" s="2" t="s">
        <v>24</v>
      </c>
      <c r="F275" s="2" t="s">
        <v>41</v>
      </c>
      <c r="G275" s="2" t="s">
        <v>9</v>
      </c>
      <c r="H275" s="1">
        <v>275</v>
      </c>
      <c r="I275" s="2" t="s">
        <v>481</v>
      </c>
      <c r="J275" s="15">
        <v>0</v>
      </c>
      <c r="K275" s="16">
        <v>0</v>
      </c>
      <c r="L275" s="1">
        <v>0</v>
      </c>
      <c r="M275" s="16">
        <v>0</v>
      </c>
      <c r="N275" s="1">
        <v>0</v>
      </c>
      <c r="O275" s="1">
        <v>0</v>
      </c>
      <c r="P275" s="1">
        <v>0</v>
      </c>
      <c r="Q275" s="1">
        <v>0</v>
      </c>
      <c r="R275" s="16">
        <v>0</v>
      </c>
      <c r="S275" s="15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6">
        <v>0</v>
      </c>
    </row>
    <row r="276" spans="1:25">
      <c r="A276" s="2" t="s">
        <v>6</v>
      </c>
      <c r="B276" s="2" t="s">
        <v>7</v>
      </c>
      <c r="C276" s="2" t="s">
        <v>374</v>
      </c>
      <c r="D276" s="2" t="s">
        <v>375</v>
      </c>
      <c r="E276" s="2" t="s">
        <v>24</v>
      </c>
      <c r="F276" s="2" t="s">
        <v>41</v>
      </c>
      <c r="G276" s="2" t="s">
        <v>8</v>
      </c>
      <c r="H276" s="1">
        <v>276</v>
      </c>
      <c r="I276" s="2" t="s">
        <v>482</v>
      </c>
      <c r="J276" s="15">
        <v>0</v>
      </c>
      <c r="K276" s="16">
        <v>0</v>
      </c>
      <c r="L276" s="1">
        <v>0</v>
      </c>
      <c r="M276" s="16">
        <v>0</v>
      </c>
      <c r="N276" s="1">
        <v>0</v>
      </c>
      <c r="O276" s="1">
        <v>0</v>
      </c>
      <c r="P276" s="1">
        <v>0</v>
      </c>
      <c r="Q276" s="1">
        <v>0</v>
      </c>
      <c r="R276" s="16">
        <v>0</v>
      </c>
      <c r="S276" s="15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6">
        <v>0</v>
      </c>
    </row>
    <row r="277" spans="1:25">
      <c r="A277" s="2" t="s">
        <v>6</v>
      </c>
      <c r="B277" s="2" t="s">
        <v>34</v>
      </c>
      <c r="C277" s="2" t="s">
        <v>374</v>
      </c>
      <c r="D277" s="2" t="s">
        <v>375</v>
      </c>
      <c r="E277" s="2" t="s">
        <v>55</v>
      </c>
      <c r="F277" s="2" t="s">
        <v>54</v>
      </c>
      <c r="G277" s="2" t="s">
        <v>8</v>
      </c>
      <c r="H277" s="1">
        <v>277</v>
      </c>
      <c r="I277" s="2" t="s">
        <v>241</v>
      </c>
      <c r="J277" s="15">
        <v>0</v>
      </c>
      <c r="K277" s="16">
        <v>0</v>
      </c>
      <c r="L277" s="1">
        <v>0</v>
      </c>
      <c r="M277" s="16">
        <v>0</v>
      </c>
      <c r="N277" s="1">
        <v>0</v>
      </c>
      <c r="O277" s="1">
        <v>0</v>
      </c>
      <c r="P277" s="1">
        <v>0</v>
      </c>
      <c r="Q277" s="1">
        <v>0</v>
      </c>
      <c r="R277" s="16">
        <v>0</v>
      </c>
      <c r="S277" s="15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6">
        <v>0</v>
      </c>
    </row>
    <row r="278" spans="1:25">
      <c r="A278" s="2" t="s">
        <v>70</v>
      </c>
      <c r="B278" s="2" t="s">
        <v>71</v>
      </c>
      <c r="C278" s="2" t="s">
        <v>374</v>
      </c>
      <c r="D278" s="2" t="s">
        <v>375</v>
      </c>
      <c r="E278" s="2" t="s">
        <v>55</v>
      </c>
      <c r="F278" s="2" t="s">
        <v>69</v>
      </c>
      <c r="G278" s="2" t="s">
        <v>8</v>
      </c>
      <c r="H278" s="1">
        <v>278</v>
      </c>
      <c r="I278" s="2" t="s">
        <v>242</v>
      </c>
      <c r="J278" s="15">
        <v>0</v>
      </c>
      <c r="K278" s="16">
        <v>0</v>
      </c>
      <c r="L278" s="1">
        <v>0</v>
      </c>
      <c r="M278" s="16">
        <v>0</v>
      </c>
      <c r="N278" s="1">
        <v>0</v>
      </c>
      <c r="O278" s="1">
        <v>0</v>
      </c>
      <c r="P278" s="1">
        <v>0</v>
      </c>
      <c r="Q278" s="1">
        <v>0</v>
      </c>
      <c r="R278" s="16">
        <v>0</v>
      </c>
      <c r="S278" s="15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6">
        <v>0</v>
      </c>
    </row>
    <row r="279" spans="1:25">
      <c r="A279" s="2" t="s">
        <v>6</v>
      </c>
      <c r="B279" s="2" t="s">
        <v>73</v>
      </c>
      <c r="C279" s="2" t="s">
        <v>374</v>
      </c>
      <c r="D279" s="2" t="s">
        <v>375</v>
      </c>
      <c r="E279" s="2" t="s">
        <v>55</v>
      </c>
      <c r="F279" s="2" t="s">
        <v>73</v>
      </c>
      <c r="G279" s="2" t="s">
        <v>8</v>
      </c>
      <c r="H279" s="1">
        <v>279</v>
      </c>
      <c r="I279" s="2" t="s">
        <v>243</v>
      </c>
      <c r="J279" s="15">
        <v>0</v>
      </c>
      <c r="K279" s="16">
        <v>0</v>
      </c>
      <c r="L279" s="1">
        <v>0</v>
      </c>
      <c r="M279" s="16">
        <v>0</v>
      </c>
      <c r="N279" s="1">
        <v>0</v>
      </c>
      <c r="O279" s="1">
        <v>0</v>
      </c>
      <c r="P279" s="1">
        <v>0</v>
      </c>
      <c r="Q279" s="1">
        <v>0</v>
      </c>
      <c r="R279" s="16">
        <v>0</v>
      </c>
      <c r="S279" s="15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6">
        <v>0</v>
      </c>
    </row>
    <row r="280" spans="1:25" ht="10.050000000000001" customHeight="1">
      <c r="A280" s="2" t="s">
        <v>6</v>
      </c>
      <c r="B280" s="2" t="s">
        <v>73</v>
      </c>
      <c r="C280" s="2" t="s">
        <v>374</v>
      </c>
      <c r="D280" s="2" t="s">
        <v>375</v>
      </c>
      <c r="E280" s="2" t="s">
        <v>55</v>
      </c>
      <c r="F280" s="2" t="s">
        <v>73</v>
      </c>
      <c r="G280" s="2" t="s">
        <v>8</v>
      </c>
      <c r="H280" s="1">
        <v>280</v>
      </c>
      <c r="I280" s="2" t="s">
        <v>244</v>
      </c>
      <c r="J280" s="15">
        <v>0</v>
      </c>
      <c r="K280" s="16">
        <v>0</v>
      </c>
      <c r="L280" s="1">
        <v>0</v>
      </c>
      <c r="M280" s="16">
        <v>0</v>
      </c>
      <c r="N280" s="1">
        <v>0</v>
      </c>
      <c r="O280" s="1">
        <v>0</v>
      </c>
      <c r="P280" s="1">
        <v>0</v>
      </c>
      <c r="Q280" s="1">
        <v>0</v>
      </c>
      <c r="R280" s="16">
        <v>0</v>
      </c>
      <c r="S280" s="15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6">
        <v>0</v>
      </c>
    </row>
    <row r="281" spans="1:25">
      <c r="A281" s="2" t="s">
        <v>6</v>
      </c>
      <c r="B281" s="2" t="s">
        <v>73</v>
      </c>
      <c r="C281" s="2" t="s">
        <v>374</v>
      </c>
      <c r="D281" s="2" t="s">
        <v>375</v>
      </c>
      <c r="E281" s="2" t="s">
        <v>55</v>
      </c>
      <c r="F281" s="2" t="s">
        <v>73</v>
      </c>
      <c r="G281" s="2" t="s">
        <v>8</v>
      </c>
      <c r="H281" s="1">
        <v>281</v>
      </c>
      <c r="I281" s="2" t="s">
        <v>245</v>
      </c>
      <c r="J281" s="15">
        <v>0</v>
      </c>
      <c r="K281" s="16">
        <v>0</v>
      </c>
      <c r="L281" s="1">
        <v>0</v>
      </c>
      <c r="M281" s="16">
        <v>0</v>
      </c>
      <c r="N281" s="1">
        <v>0</v>
      </c>
      <c r="O281" s="1">
        <v>0</v>
      </c>
      <c r="P281" s="1">
        <v>0</v>
      </c>
      <c r="Q281" s="1">
        <v>0</v>
      </c>
      <c r="R281" s="16">
        <v>0</v>
      </c>
      <c r="S281" s="15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6">
        <v>0</v>
      </c>
    </row>
    <row r="282" spans="1:25">
      <c r="A282" s="2" t="s">
        <v>6</v>
      </c>
      <c r="B282" s="2" t="s">
        <v>73</v>
      </c>
      <c r="C282" s="2" t="s">
        <v>374</v>
      </c>
      <c r="D282" s="2" t="s">
        <v>375</v>
      </c>
      <c r="E282" s="2" t="s">
        <v>55</v>
      </c>
      <c r="F282" s="2" t="s">
        <v>73</v>
      </c>
      <c r="G282" s="2" t="s">
        <v>8</v>
      </c>
      <c r="H282" s="1">
        <v>282</v>
      </c>
      <c r="I282" s="2" t="s">
        <v>246</v>
      </c>
      <c r="J282" s="15">
        <v>0</v>
      </c>
      <c r="K282" s="16">
        <v>0</v>
      </c>
      <c r="L282" s="1">
        <v>0</v>
      </c>
      <c r="M282" s="16">
        <v>0</v>
      </c>
      <c r="N282" s="1">
        <v>0</v>
      </c>
      <c r="O282" s="1">
        <v>0</v>
      </c>
      <c r="P282" s="1">
        <v>0</v>
      </c>
      <c r="Q282" s="1">
        <v>0</v>
      </c>
      <c r="R282" s="16">
        <v>0</v>
      </c>
      <c r="S282" s="15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6">
        <v>0</v>
      </c>
    </row>
    <row r="283" spans="1:25">
      <c r="A283" s="2" t="s">
        <v>6</v>
      </c>
      <c r="B283" s="2" t="s">
        <v>87</v>
      </c>
      <c r="C283" s="2" t="s">
        <v>374</v>
      </c>
      <c r="D283" s="2" t="s">
        <v>375</v>
      </c>
      <c r="E283" s="2" t="s">
        <v>55</v>
      </c>
      <c r="F283" s="2" t="s">
        <v>86</v>
      </c>
      <c r="G283" s="2" t="s">
        <v>8</v>
      </c>
      <c r="H283" s="1">
        <v>283</v>
      </c>
      <c r="I283" s="2" t="s">
        <v>247</v>
      </c>
      <c r="J283" s="15">
        <v>0</v>
      </c>
      <c r="K283" s="16">
        <v>0</v>
      </c>
      <c r="L283" s="1">
        <v>0</v>
      </c>
      <c r="M283" s="16">
        <v>0</v>
      </c>
      <c r="N283" s="1">
        <v>0</v>
      </c>
      <c r="O283" s="1">
        <v>0</v>
      </c>
      <c r="P283" s="1">
        <v>0</v>
      </c>
      <c r="Q283" s="1">
        <v>0</v>
      </c>
      <c r="R283" s="16">
        <v>0</v>
      </c>
      <c r="S283" s="15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6">
        <v>0</v>
      </c>
    </row>
    <row r="284" spans="1:25">
      <c r="A284" s="2" t="s">
        <v>6</v>
      </c>
      <c r="B284" s="2" t="s">
        <v>87</v>
      </c>
      <c r="C284" s="2" t="s">
        <v>374</v>
      </c>
      <c r="D284" s="2" t="s">
        <v>375</v>
      </c>
      <c r="E284" s="2" t="s">
        <v>55</v>
      </c>
      <c r="F284" s="2" t="s">
        <v>86</v>
      </c>
      <c r="G284" s="2" t="s">
        <v>8</v>
      </c>
      <c r="H284" s="1">
        <v>284</v>
      </c>
      <c r="I284" s="2" t="s">
        <v>248</v>
      </c>
      <c r="J284" s="15">
        <v>0</v>
      </c>
      <c r="K284" s="16">
        <v>0</v>
      </c>
      <c r="L284" s="1">
        <v>0</v>
      </c>
      <c r="M284" s="16">
        <v>0</v>
      </c>
      <c r="N284" s="1">
        <v>0</v>
      </c>
      <c r="O284" s="1">
        <v>0</v>
      </c>
      <c r="P284" s="1">
        <v>0</v>
      </c>
      <c r="Q284" s="1">
        <v>0</v>
      </c>
      <c r="R284" s="16">
        <v>0</v>
      </c>
      <c r="S284" s="15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6">
        <v>0</v>
      </c>
    </row>
    <row r="285" spans="1:25">
      <c r="A285" s="2" t="s">
        <v>6</v>
      </c>
      <c r="B285" s="2" t="s">
        <v>87</v>
      </c>
      <c r="C285" s="2" t="s">
        <v>374</v>
      </c>
      <c r="D285" s="2" t="s">
        <v>375</v>
      </c>
      <c r="E285" s="2" t="s">
        <v>55</v>
      </c>
      <c r="F285" s="2" t="s">
        <v>86</v>
      </c>
      <c r="G285" s="2" t="s">
        <v>8</v>
      </c>
      <c r="H285" s="1">
        <v>285</v>
      </c>
      <c r="I285" s="2" t="s">
        <v>483</v>
      </c>
      <c r="J285" s="15">
        <v>1</v>
      </c>
      <c r="K285" s="16">
        <v>0</v>
      </c>
      <c r="L285" s="1">
        <v>1</v>
      </c>
      <c r="M285" s="16">
        <v>0</v>
      </c>
      <c r="N285" s="1">
        <v>0</v>
      </c>
      <c r="O285" s="1">
        <v>0</v>
      </c>
      <c r="P285" s="1">
        <v>1</v>
      </c>
      <c r="Q285" s="1">
        <v>0</v>
      </c>
      <c r="R285" s="16">
        <v>0</v>
      </c>
      <c r="S285" s="15">
        <v>0</v>
      </c>
      <c r="T285" s="1">
        <v>0</v>
      </c>
      <c r="U285" s="1">
        <v>0</v>
      </c>
      <c r="V285" s="1">
        <v>0</v>
      </c>
      <c r="W285" s="1">
        <v>0</v>
      </c>
      <c r="X285" s="1">
        <v>1</v>
      </c>
      <c r="Y285" s="16">
        <v>0</v>
      </c>
    </row>
    <row r="286" spans="1:25">
      <c r="A286" s="2" t="s">
        <v>6</v>
      </c>
      <c r="B286" s="2" t="s">
        <v>87</v>
      </c>
      <c r="C286" s="2" t="s">
        <v>374</v>
      </c>
      <c r="D286" s="2" t="s">
        <v>375</v>
      </c>
      <c r="E286" s="2" t="s">
        <v>55</v>
      </c>
      <c r="F286" s="2" t="s">
        <v>86</v>
      </c>
      <c r="G286" s="2" t="s">
        <v>8</v>
      </c>
      <c r="H286" s="1">
        <v>286</v>
      </c>
      <c r="I286" s="2" t="s">
        <v>484</v>
      </c>
      <c r="J286" s="15">
        <v>0</v>
      </c>
      <c r="K286" s="16">
        <v>0</v>
      </c>
      <c r="L286" s="1">
        <v>0</v>
      </c>
      <c r="M286" s="16">
        <v>0</v>
      </c>
      <c r="N286" s="1">
        <v>0</v>
      </c>
      <c r="O286" s="1">
        <v>0</v>
      </c>
      <c r="P286" s="1">
        <v>0</v>
      </c>
      <c r="Q286" s="1">
        <v>0</v>
      </c>
      <c r="R286" s="16">
        <v>0</v>
      </c>
      <c r="S286" s="15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6">
        <v>0</v>
      </c>
    </row>
    <row r="287" spans="1:25">
      <c r="A287" s="2" t="s">
        <v>99</v>
      </c>
      <c r="B287" s="2" t="s">
        <v>110</v>
      </c>
      <c r="C287" s="2" t="s">
        <v>374</v>
      </c>
      <c r="D287" s="2" t="s">
        <v>375</v>
      </c>
      <c r="E287" s="2" t="s">
        <v>55</v>
      </c>
      <c r="F287" s="2" t="s">
        <v>99</v>
      </c>
      <c r="G287" s="2" t="s">
        <v>8</v>
      </c>
      <c r="H287" s="1">
        <v>287</v>
      </c>
      <c r="I287" s="2" t="s">
        <v>249</v>
      </c>
      <c r="J287" s="15">
        <v>0</v>
      </c>
      <c r="K287" s="16">
        <v>0</v>
      </c>
      <c r="L287" s="1">
        <v>0</v>
      </c>
      <c r="M287" s="16">
        <v>0</v>
      </c>
      <c r="N287" s="1">
        <v>0</v>
      </c>
      <c r="O287" s="1">
        <v>0</v>
      </c>
      <c r="P287" s="1">
        <v>0</v>
      </c>
      <c r="Q287" s="1">
        <v>0</v>
      </c>
      <c r="R287" s="16">
        <v>0</v>
      </c>
      <c r="S287" s="15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6">
        <v>0</v>
      </c>
    </row>
    <row r="288" spans="1:25">
      <c r="A288" s="2" t="s">
        <v>5</v>
      </c>
      <c r="B288" s="2" t="s">
        <v>132</v>
      </c>
      <c r="C288" s="2" t="s">
        <v>392</v>
      </c>
      <c r="D288" s="2" t="s">
        <v>393</v>
      </c>
      <c r="E288" s="2" t="s">
        <v>5</v>
      </c>
      <c r="F288" s="2" t="s">
        <v>131</v>
      </c>
      <c r="G288" s="2" t="s">
        <v>13</v>
      </c>
      <c r="H288" s="1">
        <v>288</v>
      </c>
      <c r="I288" s="2" t="s">
        <v>250</v>
      </c>
      <c r="J288" s="15">
        <v>0</v>
      </c>
      <c r="K288" s="16">
        <v>0</v>
      </c>
      <c r="L288" s="1">
        <v>0</v>
      </c>
      <c r="M288" s="16">
        <v>0</v>
      </c>
      <c r="N288" s="1">
        <v>0</v>
      </c>
      <c r="O288" s="1">
        <v>0</v>
      </c>
      <c r="P288" s="1">
        <v>0</v>
      </c>
      <c r="Q288" s="1">
        <v>0</v>
      </c>
      <c r="R288" s="16">
        <v>0</v>
      </c>
      <c r="S288" s="15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6">
        <v>0</v>
      </c>
    </row>
    <row r="289" spans="1:25">
      <c r="A289" s="2" t="s">
        <v>5</v>
      </c>
      <c r="B289" s="2" t="s">
        <v>17</v>
      </c>
      <c r="C289" s="2" t="s">
        <v>392</v>
      </c>
      <c r="D289" s="2" t="s">
        <v>393</v>
      </c>
      <c r="E289" s="2" t="s">
        <v>5</v>
      </c>
      <c r="F289" s="2" t="s">
        <v>16</v>
      </c>
      <c r="G289" s="2" t="s">
        <v>8</v>
      </c>
      <c r="H289" s="1">
        <v>289</v>
      </c>
      <c r="I289" s="2" t="s">
        <v>10</v>
      </c>
      <c r="J289" s="15">
        <v>0</v>
      </c>
      <c r="K289" s="16">
        <v>0</v>
      </c>
      <c r="L289" s="1">
        <v>0</v>
      </c>
      <c r="M289" s="16">
        <v>0</v>
      </c>
      <c r="N289" s="1">
        <v>0</v>
      </c>
      <c r="O289" s="1">
        <v>0</v>
      </c>
      <c r="P289" s="1">
        <v>0</v>
      </c>
      <c r="Q289" s="1">
        <v>0</v>
      </c>
      <c r="R289" s="16">
        <v>0</v>
      </c>
      <c r="S289" s="15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6">
        <v>0</v>
      </c>
    </row>
    <row r="290" spans="1:25">
      <c r="A290" s="2" t="s">
        <v>98</v>
      </c>
      <c r="B290" s="2" t="s">
        <v>147</v>
      </c>
      <c r="C290" s="2" t="s">
        <v>374</v>
      </c>
      <c r="D290" s="2" t="s">
        <v>375</v>
      </c>
      <c r="E290" s="2" t="s">
        <v>96</v>
      </c>
      <c r="F290" s="2" t="s">
        <v>147</v>
      </c>
      <c r="G290" s="2" t="s">
        <v>8</v>
      </c>
      <c r="H290" s="1">
        <v>290</v>
      </c>
      <c r="I290" s="2" t="s">
        <v>251</v>
      </c>
      <c r="J290" s="15">
        <v>0</v>
      </c>
      <c r="K290" s="16">
        <v>0</v>
      </c>
      <c r="L290" s="1">
        <v>0</v>
      </c>
      <c r="M290" s="16">
        <v>0</v>
      </c>
      <c r="N290" s="1">
        <v>0</v>
      </c>
      <c r="O290" s="1">
        <v>0</v>
      </c>
      <c r="P290" s="1">
        <v>0</v>
      </c>
      <c r="Q290" s="1">
        <v>0</v>
      </c>
      <c r="R290" s="16">
        <v>0</v>
      </c>
      <c r="S290" s="15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6">
        <v>0</v>
      </c>
    </row>
    <row r="291" spans="1:25">
      <c r="A291" s="2" t="s">
        <v>98</v>
      </c>
      <c r="B291" s="2" t="s">
        <v>150</v>
      </c>
      <c r="C291" s="2" t="s">
        <v>374</v>
      </c>
      <c r="D291" s="2" t="s">
        <v>375</v>
      </c>
      <c r="E291" s="2" t="s">
        <v>96</v>
      </c>
      <c r="F291" s="2" t="s">
        <v>146</v>
      </c>
      <c r="G291" s="2" t="s">
        <v>9</v>
      </c>
      <c r="H291" s="1">
        <v>291</v>
      </c>
      <c r="I291" s="2" t="s">
        <v>252</v>
      </c>
      <c r="J291" s="15">
        <v>2</v>
      </c>
      <c r="K291" s="16">
        <v>2</v>
      </c>
      <c r="L291" s="1">
        <v>4</v>
      </c>
      <c r="M291" s="16">
        <v>0</v>
      </c>
      <c r="N291" s="1">
        <v>0</v>
      </c>
      <c r="O291" s="1">
        <v>4</v>
      </c>
      <c r="P291" s="1">
        <v>0</v>
      </c>
      <c r="Q291" s="1">
        <v>0</v>
      </c>
      <c r="R291" s="16">
        <v>0</v>
      </c>
      <c r="S291" s="15">
        <v>0</v>
      </c>
      <c r="T291" s="1">
        <v>0</v>
      </c>
      <c r="U291" s="1">
        <v>0</v>
      </c>
      <c r="V291" s="1">
        <v>2</v>
      </c>
      <c r="W291" s="1">
        <v>1</v>
      </c>
      <c r="X291" s="1">
        <v>1</v>
      </c>
      <c r="Y291" s="16">
        <v>0</v>
      </c>
    </row>
    <row r="292" spans="1:25">
      <c r="A292" s="2" t="s">
        <v>98</v>
      </c>
      <c r="B292" s="2" t="s">
        <v>96</v>
      </c>
      <c r="C292" s="2" t="s">
        <v>374</v>
      </c>
      <c r="D292" s="2" t="s">
        <v>375</v>
      </c>
      <c r="E292" s="2" t="s">
        <v>96</v>
      </c>
      <c r="F292" s="2" t="s">
        <v>146</v>
      </c>
      <c r="G292" s="2" t="s">
        <v>8</v>
      </c>
      <c r="H292" s="1">
        <v>292</v>
      </c>
      <c r="I292" s="2" t="s">
        <v>253</v>
      </c>
      <c r="J292" s="15">
        <v>0</v>
      </c>
      <c r="K292" s="16">
        <v>0</v>
      </c>
      <c r="L292" s="1">
        <v>0</v>
      </c>
      <c r="M292" s="16">
        <v>0</v>
      </c>
      <c r="N292" s="1">
        <v>0</v>
      </c>
      <c r="O292" s="1">
        <v>0</v>
      </c>
      <c r="P292" s="1">
        <v>0</v>
      </c>
      <c r="Q292" s="1">
        <v>0</v>
      </c>
      <c r="R292" s="16">
        <v>0</v>
      </c>
      <c r="S292" s="15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6">
        <v>0</v>
      </c>
    </row>
    <row r="293" spans="1:25">
      <c r="A293" s="2" t="s">
        <v>70</v>
      </c>
      <c r="B293" s="2" t="s">
        <v>70</v>
      </c>
      <c r="C293" s="2" t="s">
        <v>374</v>
      </c>
      <c r="D293" s="2" t="s">
        <v>375</v>
      </c>
      <c r="E293" s="2" t="s">
        <v>70</v>
      </c>
      <c r="F293" s="2" t="s">
        <v>70</v>
      </c>
      <c r="G293" s="2" t="s">
        <v>8</v>
      </c>
      <c r="H293" s="1">
        <v>293</v>
      </c>
      <c r="I293" s="2" t="s">
        <v>254</v>
      </c>
      <c r="J293" s="15">
        <v>0</v>
      </c>
      <c r="K293" s="16">
        <v>0</v>
      </c>
      <c r="L293" s="1">
        <v>0</v>
      </c>
      <c r="M293" s="16">
        <v>0</v>
      </c>
      <c r="N293" s="1">
        <v>0</v>
      </c>
      <c r="O293" s="1">
        <v>0</v>
      </c>
      <c r="P293" s="1">
        <v>0</v>
      </c>
      <c r="Q293" s="1">
        <v>0</v>
      </c>
      <c r="R293" s="16">
        <v>0</v>
      </c>
      <c r="S293" s="15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6">
        <v>0</v>
      </c>
    </row>
    <row r="294" spans="1:25">
      <c r="A294" s="2" t="s">
        <v>14</v>
      </c>
      <c r="B294" s="2" t="s">
        <v>15</v>
      </c>
      <c r="C294" s="2" t="s">
        <v>399</v>
      </c>
      <c r="D294" s="2" t="s">
        <v>400</v>
      </c>
      <c r="E294" s="2" t="s">
        <v>14</v>
      </c>
      <c r="F294" s="2" t="s">
        <v>15</v>
      </c>
      <c r="G294" s="2" t="s">
        <v>8</v>
      </c>
      <c r="H294" s="1">
        <v>294</v>
      </c>
      <c r="I294" s="2" t="s">
        <v>485</v>
      </c>
      <c r="J294" s="15">
        <v>0</v>
      </c>
      <c r="K294" s="16">
        <v>0</v>
      </c>
      <c r="L294" s="1">
        <v>0</v>
      </c>
      <c r="M294" s="16">
        <v>0</v>
      </c>
      <c r="N294" s="1">
        <v>0</v>
      </c>
      <c r="O294" s="1">
        <v>0</v>
      </c>
      <c r="P294" s="1">
        <v>0</v>
      </c>
      <c r="Q294" s="1">
        <v>0</v>
      </c>
      <c r="R294" s="16">
        <v>0</v>
      </c>
      <c r="S294" s="15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6">
        <v>0</v>
      </c>
    </row>
    <row r="295" spans="1:25">
      <c r="A295" s="2" t="s">
        <v>14</v>
      </c>
      <c r="B295" s="2" t="s">
        <v>15</v>
      </c>
      <c r="C295" s="2" t="s">
        <v>399</v>
      </c>
      <c r="D295" s="2" t="s">
        <v>400</v>
      </c>
      <c r="E295" s="2" t="s">
        <v>14</v>
      </c>
      <c r="F295" s="2" t="s">
        <v>15</v>
      </c>
      <c r="G295" s="2" t="s">
        <v>8</v>
      </c>
      <c r="H295" s="1">
        <v>295</v>
      </c>
      <c r="I295" s="2" t="s">
        <v>486</v>
      </c>
      <c r="J295" s="15">
        <v>0</v>
      </c>
      <c r="K295" s="16">
        <v>0</v>
      </c>
      <c r="L295" s="1">
        <v>0</v>
      </c>
      <c r="M295" s="16">
        <v>0</v>
      </c>
      <c r="N295" s="1">
        <v>0</v>
      </c>
      <c r="O295" s="1">
        <v>0</v>
      </c>
      <c r="P295" s="1">
        <v>0</v>
      </c>
      <c r="Q295" s="1">
        <v>0</v>
      </c>
      <c r="R295" s="16">
        <v>0</v>
      </c>
      <c r="S295" s="15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6">
        <v>0</v>
      </c>
    </row>
    <row r="296" spans="1:25">
      <c r="A296" s="2" t="s">
        <v>14</v>
      </c>
      <c r="B296" s="2" t="s">
        <v>192</v>
      </c>
      <c r="C296" s="2" t="s">
        <v>399</v>
      </c>
      <c r="D296" s="2" t="s">
        <v>400</v>
      </c>
      <c r="E296" s="2" t="s">
        <v>14</v>
      </c>
      <c r="F296" s="2" t="s">
        <v>192</v>
      </c>
      <c r="G296" s="2" t="s">
        <v>8</v>
      </c>
      <c r="H296" s="1">
        <v>296</v>
      </c>
      <c r="I296" s="2" t="s">
        <v>255</v>
      </c>
      <c r="J296" s="15">
        <v>0</v>
      </c>
      <c r="K296" s="16">
        <v>0</v>
      </c>
      <c r="L296" s="1">
        <v>0</v>
      </c>
      <c r="M296" s="16">
        <v>0</v>
      </c>
      <c r="N296" s="1">
        <v>0</v>
      </c>
      <c r="O296" s="1">
        <v>0</v>
      </c>
      <c r="P296" s="1">
        <v>0</v>
      </c>
      <c r="Q296" s="1">
        <v>0</v>
      </c>
      <c r="R296" s="16">
        <v>0</v>
      </c>
      <c r="S296" s="15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6">
        <v>0</v>
      </c>
    </row>
    <row r="297" spans="1:25">
      <c r="A297" s="2" t="s">
        <v>14</v>
      </c>
      <c r="B297" s="2" t="s">
        <v>192</v>
      </c>
      <c r="C297" s="2" t="s">
        <v>399</v>
      </c>
      <c r="D297" s="2" t="s">
        <v>400</v>
      </c>
      <c r="E297" s="2" t="s">
        <v>14</v>
      </c>
      <c r="F297" s="2" t="s">
        <v>192</v>
      </c>
      <c r="G297" s="2" t="s">
        <v>8</v>
      </c>
      <c r="H297" s="1">
        <v>297</v>
      </c>
      <c r="I297" s="2" t="s">
        <v>487</v>
      </c>
      <c r="J297" s="15">
        <v>0</v>
      </c>
      <c r="K297" s="16">
        <v>0</v>
      </c>
      <c r="L297" s="1">
        <v>0</v>
      </c>
      <c r="M297" s="16">
        <v>0</v>
      </c>
      <c r="N297" s="1">
        <v>0</v>
      </c>
      <c r="O297" s="1">
        <v>0</v>
      </c>
      <c r="P297" s="1">
        <v>0</v>
      </c>
      <c r="Q297" s="1">
        <v>0</v>
      </c>
      <c r="R297" s="16">
        <v>0</v>
      </c>
      <c r="S297" s="15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6">
        <v>0</v>
      </c>
    </row>
    <row r="298" spans="1:25">
      <c r="A298" s="2" t="s">
        <v>14</v>
      </c>
      <c r="B298" s="2" t="s">
        <v>199</v>
      </c>
      <c r="C298" s="2" t="s">
        <v>399</v>
      </c>
      <c r="D298" s="2" t="s">
        <v>400</v>
      </c>
      <c r="E298" s="2" t="s">
        <v>14</v>
      </c>
      <c r="F298" s="2" t="s">
        <v>15</v>
      </c>
      <c r="G298" s="2" t="s">
        <v>8</v>
      </c>
      <c r="H298" s="1">
        <v>298</v>
      </c>
      <c r="I298" s="2" t="s">
        <v>488</v>
      </c>
      <c r="J298" s="15">
        <v>0</v>
      </c>
      <c r="K298" s="16">
        <v>0</v>
      </c>
      <c r="L298" s="1">
        <v>0</v>
      </c>
      <c r="M298" s="16">
        <v>0</v>
      </c>
      <c r="N298" s="1">
        <v>0</v>
      </c>
      <c r="O298" s="1">
        <v>0</v>
      </c>
      <c r="P298" s="1">
        <v>0</v>
      </c>
      <c r="Q298" s="1">
        <v>0</v>
      </c>
      <c r="R298" s="16">
        <v>0</v>
      </c>
      <c r="S298" s="15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6">
        <v>0</v>
      </c>
    </row>
    <row r="299" spans="1:25">
      <c r="A299" s="2" t="s">
        <v>18</v>
      </c>
      <c r="B299" s="2" t="s">
        <v>209</v>
      </c>
      <c r="C299" s="2" t="s">
        <v>417</v>
      </c>
      <c r="D299" s="2" t="s">
        <v>418</v>
      </c>
      <c r="E299" s="2" t="s">
        <v>18</v>
      </c>
      <c r="F299" s="2" t="s">
        <v>209</v>
      </c>
      <c r="G299" s="2" t="s">
        <v>8</v>
      </c>
      <c r="H299" s="1">
        <v>299</v>
      </c>
      <c r="I299" s="2" t="s">
        <v>489</v>
      </c>
      <c r="J299" s="15">
        <v>0</v>
      </c>
      <c r="K299" s="16">
        <v>0</v>
      </c>
      <c r="L299" s="1">
        <v>0</v>
      </c>
      <c r="M299" s="16">
        <v>0</v>
      </c>
      <c r="N299" s="1">
        <v>0</v>
      </c>
      <c r="O299" s="1">
        <v>0</v>
      </c>
      <c r="P299" s="1">
        <v>0</v>
      </c>
      <c r="Q299" s="1">
        <v>0</v>
      </c>
      <c r="R299" s="16">
        <v>0</v>
      </c>
      <c r="S299" s="15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6">
        <v>0</v>
      </c>
    </row>
    <row r="300" spans="1:25">
      <c r="A300" s="2" t="s">
        <v>18</v>
      </c>
      <c r="B300" s="2" t="s">
        <v>209</v>
      </c>
      <c r="C300" s="2" t="s">
        <v>417</v>
      </c>
      <c r="D300" s="2" t="s">
        <v>418</v>
      </c>
      <c r="E300" s="2" t="s">
        <v>18</v>
      </c>
      <c r="F300" s="2" t="s">
        <v>209</v>
      </c>
      <c r="G300" s="2" t="s">
        <v>8</v>
      </c>
      <c r="H300" s="1">
        <v>300</v>
      </c>
      <c r="I300" s="2" t="s">
        <v>490</v>
      </c>
      <c r="J300" s="15">
        <v>0</v>
      </c>
      <c r="K300" s="16">
        <v>0</v>
      </c>
      <c r="L300" s="1">
        <v>0</v>
      </c>
      <c r="M300" s="16">
        <v>0</v>
      </c>
      <c r="N300" s="1">
        <v>0</v>
      </c>
      <c r="O300" s="1">
        <v>0</v>
      </c>
      <c r="P300" s="1">
        <v>0</v>
      </c>
      <c r="Q300" s="1">
        <v>0</v>
      </c>
      <c r="R300" s="16">
        <v>0</v>
      </c>
      <c r="S300" s="15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6">
        <v>0</v>
      </c>
    </row>
    <row r="301" spans="1:25">
      <c r="A301" s="2" t="s">
        <v>18</v>
      </c>
      <c r="B301" s="2" t="s">
        <v>209</v>
      </c>
      <c r="C301" s="2" t="s">
        <v>417</v>
      </c>
      <c r="D301" s="2" t="s">
        <v>418</v>
      </c>
      <c r="E301" s="2" t="s">
        <v>18</v>
      </c>
      <c r="F301" s="2" t="s">
        <v>209</v>
      </c>
      <c r="G301" s="2" t="s">
        <v>8</v>
      </c>
      <c r="H301" s="1">
        <v>301</v>
      </c>
      <c r="I301" s="2" t="s">
        <v>491</v>
      </c>
      <c r="J301" s="15">
        <v>0</v>
      </c>
      <c r="K301" s="16">
        <v>0</v>
      </c>
      <c r="L301" s="1">
        <v>0</v>
      </c>
      <c r="M301" s="16">
        <v>0</v>
      </c>
      <c r="N301" s="1">
        <v>0</v>
      </c>
      <c r="O301" s="1">
        <v>0</v>
      </c>
      <c r="P301" s="1">
        <v>0</v>
      </c>
      <c r="Q301" s="1">
        <v>0</v>
      </c>
      <c r="R301" s="16">
        <v>0</v>
      </c>
      <c r="S301" s="15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6">
        <v>0</v>
      </c>
    </row>
    <row r="302" spans="1:25">
      <c r="A302" s="2" t="s">
        <v>18</v>
      </c>
      <c r="B302" s="2" t="s">
        <v>203</v>
      </c>
      <c r="C302" s="2" t="s">
        <v>417</v>
      </c>
      <c r="D302" s="2" t="s">
        <v>418</v>
      </c>
      <c r="E302" s="2" t="s">
        <v>18</v>
      </c>
      <c r="F302" s="2" t="s">
        <v>203</v>
      </c>
      <c r="G302" s="2" t="s">
        <v>8</v>
      </c>
      <c r="H302" s="1">
        <v>302</v>
      </c>
      <c r="I302" s="2" t="s">
        <v>492</v>
      </c>
      <c r="J302" s="15">
        <v>3</v>
      </c>
      <c r="K302" s="16">
        <v>5</v>
      </c>
      <c r="L302" s="1">
        <v>8</v>
      </c>
      <c r="M302" s="16">
        <v>0</v>
      </c>
      <c r="N302" s="1">
        <v>0</v>
      </c>
      <c r="O302" s="1">
        <v>8</v>
      </c>
      <c r="P302" s="1">
        <v>0</v>
      </c>
      <c r="Q302" s="1">
        <v>0</v>
      </c>
      <c r="R302" s="16">
        <v>0</v>
      </c>
      <c r="S302" s="15">
        <v>0</v>
      </c>
      <c r="T302" s="1">
        <v>0</v>
      </c>
      <c r="U302" s="1">
        <v>1</v>
      </c>
      <c r="V302" s="1">
        <v>2</v>
      </c>
      <c r="W302" s="1">
        <v>2</v>
      </c>
      <c r="X302" s="1">
        <v>3</v>
      </c>
      <c r="Y302" s="16">
        <v>0</v>
      </c>
    </row>
    <row r="303" spans="1:25">
      <c r="A303" s="2" t="s">
        <v>18</v>
      </c>
      <c r="B303" s="2" t="s">
        <v>203</v>
      </c>
      <c r="C303" s="2" t="s">
        <v>417</v>
      </c>
      <c r="D303" s="2" t="s">
        <v>418</v>
      </c>
      <c r="E303" s="2" t="s">
        <v>18</v>
      </c>
      <c r="F303" s="2" t="s">
        <v>19</v>
      </c>
      <c r="G303" s="2" t="s">
        <v>8</v>
      </c>
      <c r="H303" s="1">
        <v>303</v>
      </c>
      <c r="I303" s="2" t="s">
        <v>493</v>
      </c>
      <c r="J303" s="15">
        <v>5</v>
      </c>
      <c r="K303" s="16">
        <v>1</v>
      </c>
      <c r="L303" s="1">
        <v>6</v>
      </c>
      <c r="M303" s="16">
        <v>0</v>
      </c>
      <c r="N303" s="1">
        <v>0</v>
      </c>
      <c r="O303" s="1">
        <v>6</v>
      </c>
      <c r="P303" s="1">
        <v>0</v>
      </c>
      <c r="Q303" s="1">
        <v>0</v>
      </c>
      <c r="R303" s="16">
        <v>0</v>
      </c>
      <c r="S303" s="15">
        <v>0</v>
      </c>
      <c r="T303" s="1">
        <v>0</v>
      </c>
      <c r="U303" s="1">
        <v>0</v>
      </c>
      <c r="V303" s="1">
        <v>2</v>
      </c>
      <c r="W303" s="1">
        <v>1</v>
      </c>
      <c r="X303" s="1">
        <v>3</v>
      </c>
      <c r="Y303" s="16">
        <v>0</v>
      </c>
    </row>
    <row r="304" spans="1:25">
      <c r="A304" s="2" t="s">
        <v>18</v>
      </c>
      <c r="B304" s="2" t="s">
        <v>203</v>
      </c>
      <c r="C304" s="2" t="s">
        <v>417</v>
      </c>
      <c r="D304" s="2" t="s">
        <v>418</v>
      </c>
      <c r="E304" s="2" t="s">
        <v>18</v>
      </c>
      <c r="F304" s="2" t="s">
        <v>203</v>
      </c>
      <c r="G304" s="2" t="s">
        <v>8</v>
      </c>
      <c r="H304" s="1">
        <v>304</v>
      </c>
      <c r="I304" s="2" t="s">
        <v>494</v>
      </c>
      <c r="J304" s="15">
        <v>0</v>
      </c>
      <c r="K304" s="16">
        <v>0</v>
      </c>
      <c r="L304" s="1">
        <v>0</v>
      </c>
      <c r="M304" s="16">
        <v>0</v>
      </c>
      <c r="N304" s="1">
        <v>0</v>
      </c>
      <c r="O304" s="1">
        <v>0</v>
      </c>
      <c r="P304" s="1">
        <v>0</v>
      </c>
      <c r="Q304" s="1">
        <v>0</v>
      </c>
      <c r="R304" s="16">
        <v>0</v>
      </c>
      <c r="S304" s="15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6">
        <v>0</v>
      </c>
    </row>
    <row r="305" spans="1:25">
      <c r="A305" s="2" t="s">
        <v>331</v>
      </c>
      <c r="B305" s="2" t="s">
        <v>217</v>
      </c>
      <c r="C305" s="2" t="s">
        <v>430</v>
      </c>
      <c r="D305" s="2" t="s">
        <v>431</v>
      </c>
      <c r="E305" s="2" t="s">
        <v>331</v>
      </c>
      <c r="F305" s="2" t="s">
        <v>217</v>
      </c>
      <c r="G305" s="2" t="s">
        <v>8</v>
      </c>
      <c r="H305" s="1">
        <v>305</v>
      </c>
      <c r="I305" s="2" t="s">
        <v>332</v>
      </c>
      <c r="J305" s="15">
        <v>0</v>
      </c>
      <c r="K305" s="16">
        <v>0</v>
      </c>
      <c r="L305" s="1">
        <v>0</v>
      </c>
      <c r="M305" s="16">
        <v>0</v>
      </c>
      <c r="N305" s="1">
        <v>0</v>
      </c>
      <c r="O305" s="1">
        <v>0</v>
      </c>
      <c r="P305" s="1">
        <v>0</v>
      </c>
      <c r="Q305" s="1">
        <v>0</v>
      </c>
      <c r="R305" s="16">
        <v>0</v>
      </c>
      <c r="S305" s="15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6">
        <v>0</v>
      </c>
    </row>
    <row r="306" spans="1:25">
      <c r="A306" s="2" t="s">
        <v>331</v>
      </c>
      <c r="B306" s="2" t="s">
        <v>230</v>
      </c>
      <c r="C306" s="2" t="s">
        <v>430</v>
      </c>
      <c r="D306" s="2" t="s">
        <v>431</v>
      </c>
      <c r="E306" s="2" t="s">
        <v>331</v>
      </c>
      <c r="F306" s="2" t="s">
        <v>230</v>
      </c>
      <c r="G306" s="2" t="s">
        <v>8</v>
      </c>
      <c r="H306" s="1">
        <v>307</v>
      </c>
      <c r="I306" s="2" t="s">
        <v>256</v>
      </c>
      <c r="J306" s="15">
        <v>0</v>
      </c>
      <c r="K306" s="16">
        <v>0</v>
      </c>
      <c r="L306" s="1">
        <v>0</v>
      </c>
      <c r="M306" s="16">
        <v>0</v>
      </c>
      <c r="N306" s="1">
        <v>0</v>
      </c>
      <c r="O306" s="1">
        <v>0</v>
      </c>
      <c r="P306" s="1">
        <v>0</v>
      </c>
      <c r="Q306" s="1">
        <v>0</v>
      </c>
      <c r="R306" s="16">
        <v>0</v>
      </c>
      <c r="S306" s="15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6">
        <v>0</v>
      </c>
    </row>
    <row r="307" spans="1:25">
      <c r="A307" s="2" t="s">
        <v>331</v>
      </c>
      <c r="B307" s="2" t="s">
        <v>207</v>
      </c>
      <c r="C307" s="2" t="s">
        <v>430</v>
      </c>
      <c r="D307" s="2" t="s">
        <v>431</v>
      </c>
      <c r="E307" s="2" t="s">
        <v>331</v>
      </c>
      <c r="F307" s="2" t="s">
        <v>207</v>
      </c>
      <c r="G307" s="2" t="s">
        <v>8</v>
      </c>
      <c r="H307" s="1">
        <v>6687</v>
      </c>
      <c r="I307" s="2" t="s">
        <v>495</v>
      </c>
      <c r="J307" s="15">
        <v>0</v>
      </c>
      <c r="K307" s="16">
        <v>0</v>
      </c>
      <c r="L307" s="1">
        <v>0</v>
      </c>
      <c r="M307" s="16">
        <v>0</v>
      </c>
      <c r="N307" s="1">
        <v>0</v>
      </c>
      <c r="O307" s="1">
        <v>0</v>
      </c>
      <c r="P307" s="1">
        <v>0</v>
      </c>
      <c r="Q307" s="1">
        <v>0</v>
      </c>
      <c r="R307" s="16">
        <v>0</v>
      </c>
      <c r="S307" s="15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6">
        <v>0</v>
      </c>
    </row>
    <row r="308" spans="1:25">
      <c r="A308" s="2" t="s">
        <v>331</v>
      </c>
      <c r="B308" s="2" t="s">
        <v>217</v>
      </c>
      <c r="C308" s="2" t="s">
        <v>430</v>
      </c>
      <c r="D308" s="2" t="s">
        <v>431</v>
      </c>
      <c r="E308" s="2" t="s">
        <v>331</v>
      </c>
      <c r="F308" s="2" t="s">
        <v>217</v>
      </c>
      <c r="G308" s="2" t="s">
        <v>8</v>
      </c>
      <c r="H308" s="1">
        <v>6688</v>
      </c>
      <c r="I308" s="2" t="s">
        <v>259</v>
      </c>
      <c r="J308" s="15">
        <v>0</v>
      </c>
      <c r="K308" s="16">
        <v>0</v>
      </c>
      <c r="L308" s="1">
        <v>0</v>
      </c>
      <c r="M308" s="16">
        <v>0</v>
      </c>
      <c r="N308" s="1">
        <v>0</v>
      </c>
      <c r="O308" s="1">
        <v>0</v>
      </c>
      <c r="P308" s="1">
        <v>0</v>
      </c>
      <c r="Q308" s="1">
        <v>0</v>
      </c>
      <c r="R308" s="16">
        <v>0</v>
      </c>
      <c r="S308" s="15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6">
        <v>0</v>
      </c>
    </row>
    <row r="309" spans="1:25">
      <c r="A309" s="2" t="s">
        <v>98</v>
      </c>
      <c r="B309" s="2" t="s">
        <v>137</v>
      </c>
      <c r="C309" s="2" t="s">
        <v>374</v>
      </c>
      <c r="D309" s="2" t="s">
        <v>375</v>
      </c>
      <c r="E309" s="2" t="s">
        <v>96</v>
      </c>
      <c r="F309" s="2" t="s">
        <v>136</v>
      </c>
      <c r="G309" s="2" t="s">
        <v>8</v>
      </c>
      <c r="H309" s="1">
        <v>6689</v>
      </c>
      <c r="I309" s="2" t="s">
        <v>262</v>
      </c>
      <c r="J309" s="15">
        <v>0</v>
      </c>
      <c r="K309" s="16">
        <v>0</v>
      </c>
      <c r="L309" s="1">
        <v>0</v>
      </c>
      <c r="M309" s="16">
        <v>0</v>
      </c>
      <c r="N309" s="1">
        <v>0</v>
      </c>
      <c r="O309" s="1">
        <v>0</v>
      </c>
      <c r="P309" s="1">
        <v>0</v>
      </c>
      <c r="Q309" s="1">
        <v>0</v>
      </c>
      <c r="R309" s="16">
        <v>0</v>
      </c>
      <c r="S309" s="15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6">
        <v>0</v>
      </c>
    </row>
    <row r="310" spans="1:25">
      <c r="A310" s="2" t="s">
        <v>70</v>
      </c>
      <c r="B310" s="2" t="s">
        <v>168</v>
      </c>
      <c r="C310" s="2" t="s">
        <v>374</v>
      </c>
      <c r="D310" s="2" t="s">
        <v>375</v>
      </c>
      <c r="E310" s="2" t="s">
        <v>70</v>
      </c>
      <c r="F310" s="2" t="s">
        <v>70</v>
      </c>
      <c r="G310" s="2" t="s">
        <v>8</v>
      </c>
      <c r="H310" s="1">
        <v>6690</v>
      </c>
      <c r="I310" s="2" t="s">
        <v>263</v>
      </c>
      <c r="J310" s="15">
        <v>0</v>
      </c>
      <c r="K310" s="16">
        <v>0</v>
      </c>
      <c r="L310" s="1">
        <v>0</v>
      </c>
      <c r="M310" s="16">
        <v>0</v>
      </c>
      <c r="N310" s="1">
        <v>0</v>
      </c>
      <c r="O310" s="1">
        <v>0</v>
      </c>
      <c r="P310" s="1">
        <v>0</v>
      </c>
      <c r="Q310" s="1">
        <v>0</v>
      </c>
      <c r="R310" s="16">
        <v>0</v>
      </c>
      <c r="S310" s="15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6">
        <v>0</v>
      </c>
    </row>
    <row r="311" spans="1:25">
      <c r="A311" s="2" t="s">
        <v>18</v>
      </c>
      <c r="B311" s="2" t="s">
        <v>19</v>
      </c>
      <c r="C311" s="2" t="s">
        <v>417</v>
      </c>
      <c r="D311" s="2" t="s">
        <v>418</v>
      </c>
      <c r="E311" s="2" t="s">
        <v>18</v>
      </c>
      <c r="F311" s="2" t="s">
        <v>19</v>
      </c>
      <c r="G311" s="2" t="s">
        <v>8</v>
      </c>
      <c r="H311" s="1">
        <v>6691</v>
      </c>
      <c r="I311" s="2" t="s">
        <v>496</v>
      </c>
      <c r="J311" s="15">
        <v>0</v>
      </c>
      <c r="K311" s="16">
        <v>0</v>
      </c>
      <c r="L311" s="1">
        <v>0</v>
      </c>
      <c r="M311" s="16">
        <v>0</v>
      </c>
      <c r="N311" s="1">
        <v>0</v>
      </c>
      <c r="O311" s="1">
        <v>0</v>
      </c>
      <c r="P311" s="1">
        <v>0</v>
      </c>
      <c r="Q311" s="1">
        <v>0</v>
      </c>
      <c r="R311" s="16">
        <v>0</v>
      </c>
      <c r="S311" s="15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6">
        <v>0</v>
      </c>
    </row>
    <row r="312" spans="1:25">
      <c r="A312" s="2" t="s">
        <v>6</v>
      </c>
      <c r="B312" s="2" t="s">
        <v>20</v>
      </c>
      <c r="C312" s="2" t="s">
        <v>374</v>
      </c>
      <c r="D312" s="2" t="s">
        <v>375</v>
      </c>
      <c r="E312" s="2" t="s">
        <v>24</v>
      </c>
      <c r="F312" s="2" t="s">
        <v>44</v>
      </c>
      <c r="G312" s="2" t="s">
        <v>13</v>
      </c>
      <c r="H312" s="1">
        <v>6693</v>
      </c>
      <c r="I312" s="2" t="s">
        <v>264</v>
      </c>
      <c r="J312" s="15">
        <v>0</v>
      </c>
      <c r="K312" s="16">
        <v>0</v>
      </c>
      <c r="L312" s="1">
        <v>0</v>
      </c>
      <c r="M312" s="16">
        <v>0</v>
      </c>
      <c r="N312" s="1">
        <v>0</v>
      </c>
      <c r="O312" s="1">
        <v>0</v>
      </c>
      <c r="P312" s="1">
        <v>0</v>
      </c>
      <c r="Q312" s="1">
        <v>0</v>
      </c>
      <c r="R312" s="16">
        <v>0</v>
      </c>
      <c r="S312" s="15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6">
        <v>0</v>
      </c>
    </row>
    <row r="313" spans="1:25">
      <c r="A313" s="2" t="s">
        <v>6</v>
      </c>
      <c r="B313" s="2" t="s">
        <v>20</v>
      </c>
      <c r="C313" s="2" t="s">
        <v>374</v>
      </c>
      <c r="D313" s="2" t="s">
        <v>375</v>
      </c>
      <c r="E313" s="2" t="s">
        <v>24</v>
      </c>
      <c r="F313" s="2" t="s">
        <v>44</v>
      </c>
      <c r="G313" s="2" t="s">
        <v>8</v>
      </c>
      <c r="H313" s="1">
        <v>6694</v>
      </c>
      <c r="I313" s="2" t="s">
        <v>497</v>
      </c>
      <c r="J313" s="15">
        <v>0</v>
      </c>
      <c r="K313" s="16">
        <v>0</v>
      </c>
      <c r="L313" s="1">
        <v>0</v>
      </c>
      <c r="M313" s="16">
        <v>0</v>
      </c>
      <c r="N313" s="1">
        <v>0</v>
      </c>
      <c r="O313" s="1">
        <v>0</v>
      </c>
      <c r="P313" s="1">
        <v>0</v>
      </c>
      <c r="Q313" s="1">
        <v>0</v>
      </c>
      <c r="R313" s="16">
        <v>0</v>
      </c>
      <c r="S313" s="15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6">
        <v>0</v>
      </c>
    </row>
    <row r="314" spans="1:25">
      <c r="A314" s="2" t="s">
        <v>18</v>
      </c>
      <c r="B314" s="2" t="s">
        <v>208</v>
      </c>
      <c r="C314" s="2" t="s">
        <v>417</v>
      </c>
      <c r="D314" s="2" t="s">
        <v>418</v>
      </c>
      <c r="E314" s="2" t="s">
        <v>18</v>
      </c>
      <c r="F314" s="2" t="s">
        <v>208</v>
      </c>
      <c r="G314" s="2" t="s">
        <v>8</v>
      </c>
      <c r="H314" s="1">
        <v>6695</v>
      </c>
      <c r="I314" s="2" t="s">
        <v>498</v>
      </c>
      <c r="J314" s="15">
        <v>0</v>
      </c>
      <c r="K314" s="16">
        <v>0</v>
      </c>
      <c r="L314" s="1">
        <v>0</v>
      </c>
      <c r="M314" s="16">
        <v>0</v>
      </c>
      <c r="N314" s="1">
        <v>0</v>
      </c>
      <c r="O314" s="1">
        <v>0</v>
      </c>
      <c r="P314" s="1">
        <v>0</v>
      </c>
      <c r="Q314" s="1">
        <v>0</v>
      </c>
      <c r="R314" s="16">
        <v>0</v>
      </c>
      <c r="S314" s="15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6">
        <v>0</v>
      </c>
    </row>
    <row r="315" spans="1:25">
      <c r="A315" s="2" t="s">
        <v>6</v>
      </c>
      <c r="B315" s="2" t="s">
        <v>34</v>
      </c>
      <c r="C315" s="2" t="s">
        <v>374</v>
      </c>
      <c r="D315" s="2" t="s">
        <v>375</v>
      </c>
      <c r="E315" s="2" t="s">
        <v>55</v>
      </c>
      <c r="F315" s="2" t="s">
        <v>54</v>
      </c>
      <c r="G315" s="2" t="s">
        <v>8</v>
      </c>
      <c r="H315" s="1">
        <v>6727</v>
      </c>
      <c r="I315" s="2" t="s">
        <v>265</v>
      </c>
      <c r="J315" s="15">
        <v>0</v>
      </c>
      <c r="K315" s="16">
        <v>0</v>
      </c>
      <c r="L315" s="1">
        <v>0</v>
      </c>
      <c r="M315" s="16">
        <v>0</v>
      </c>
      <c r="N315" s="1">
        <v>0</v>
      </c>
      <c r="O315" s="1">
        <v>0</v>
      </c>
      <c r="P315" s="1">
        <v>0</v>
      </c>
      <c r="Q315" s="1">
        <v>0</v>
      </c>
      <c r="R315" s="16">
        <v>0</v>
      </c>
      <c r="S315" s="15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6">
        <v>0</v>
      </c>
    </row>
    <row r="316" spans="1:25">
      <c r="A316" s="2" t="s">
        <v>5</v>
      </c>
      <c r="B316" s="2" t="s">
        <v>120</v>
      </c>
      <c r="C316" s="2" t="s">
        <v>392</v>
      </c>
      <c r="D316" s="2" t="s">
        <v>393</v>
      </c>
      <c r="E316" s="2" t="s">
        <v>5</v>
      </c>
      <c r="F316" s="2" t="s">
        <v>113</v>
      </c>
      <c r="G316" s="2" t="s">
        <v>8</v>
      </c>
      <c r="H316" s="1">
        <v>6728</v>
      </c>
      <c r="I316" s="2" t="s">
        <v>12</v>
      </c>
      <c r="J316" s="15">
        <v>0</v>
      </c>
      <c r="K316" s="16">
        <v>0</v>
      </c>
      <c r="L316" s="1">
        <v>0</v>
      </c>
      <c r="M316" s="16">
        <v>0</v>
      </c>
      <c r="N316" s="1">
        <v>0</v>
      </c>
      <c r="O316" s="1">
        <v>0</v>
      </c>
      <c r="P316" s="1">
        <v>0</v>
      </c>
      <c r="Q316" s="1">
        <v>0</v>
      </c>
      <c r="R316" s="16">
        <v>0</v>
      </c>
      <c r="S316" s="15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6">
        <v>0</v>
      </c>
    </row>
    <row r="317" spans="1:25">
      <c r="A317" s="2" t="s">
        <v>18</v>
      </c>
      <c r="B317" s="2" t="s">
        <v>205</v>
      </c>
      <c r="C317" s="2" t="s">
        <v>430</v>
      </c>
      <c r="D317" s="2" t="s">
        <v>431</v>
      </c>
      <c r="E317" s="2" t="s">
        <v>331</v>
      </c>
      <c r="F317" s="2" t="s">
        <v>207</v>
      </c>
      <c r="G317" s="2" t="s">
        <v>8</v>
      </c>
      <c r="H317" s="1">
        <v>6729</v>
      </c>
      <c r="I317" s="2" t="s">
        <v>499</v>
      </c>
      <c r="J317" s="15">
        <v>0</v>
      </c>
      <c r="K317" s="16">
        <v>0</v>
      </c>
      <c r="L317" s="1">
        <v>0</v>
      </c>
      <c r="M317" s="16">
        <v>0</v>
      </c>
      <c r="N317" s="1">
        <v>0</v>
      </c>
      <c r="O317" s="1">
        <v>0</v>
      </c>
      <c r="P317" s="1">
        <v>0</v>
      </c>
      <c r="Q317" s="1">
        <v>0</v>
      </c>
      <c r="R317" s="16">
        <v>0</v>
      </c>
      <c r="S317" s="15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6">
        <v>0</v>
      </c>
    </row>
    <row r="318" spans="1:25">
      <c r="A318" s="2" t="s">
        <v>331</v>
      </c>
      <c r="B318" s="2" t="s">
        <v>217</v>
      </c>
      <c r="C318" s="2" t="s">
        <v>430</v>
      </c>
      <c r="D318" s="2" t="s">
        <v>431</v>
      </c>
      <c r="E318" s="2" t="s">
        <v>331</v>
      </c>
      <c r="F318" s="2" t="s">
        <v>217</v>
      </c>
      <c r="G318" s="2" t="s">
        <v>8</v>
      </c>
      <c r="H318" s="1">
        <v>6730</v>
      </c>
      <c r="I318" s="2" t="s">
        <v>266</v>
      </c>
      <c r="J318" s="15">
        <v>0</v>
      </c>
      <c r="K318" s="16">
        <v>0</v>
      </c>
      <c r="L318" s="1">
        <v>0</v>
      </c>
      <c r="M318" s="16">
        <v>0</v>
      </c>
      <c r="N318" s="1">
        <v>0</v>
      </c>
      <c r="O318" s="1">
        <v>0</v>
      </c>
      <c r="P318" s="1">
        <v>0</v>
      </c>
      <c r="Q318" s="1">
        <v>0</v>
      </c>
      <c r="R318" s="16">
        <v>0</v>
      </c>
      <c r="S318" s="15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6">
        <v>0</v>
      </c>
    </row>
    <row r="319" spans="1:25">
      <c r="A319" s="2" t="s">
        <v>331</v>
      </c>
      <c r="B319" s="2" t="s">
        <v>217</v>
      </c>
      <c r="C319" s="2" t="s">
        <v>430</v>
      </c>
      <c r="D319" s="2" t="s">
        <v>431</v>
      </c>
      <c r="E319" s="2" t="s">
        <v>331</v>
      </c>
      <c r="F319" s="2" t="s">
        <v>217</v>
      </c>
      <c r="G319" s="2" t="s">
        <v>9</v>
      </c>
      <c r="H319" s="1">
        <v>6731</v>
      </c>
      <c r="I319" s="2" t="s">
        <v>267</v>
      </c>
      <c r="J319" s="15">
        <v>1</v>
      </c>
      <c r="K319" s="16">
        <v>5</v>
      </c>
      <c r="L319" s="1">
        <v>6</v>
      </c>
      <c r="M319" s="16">
        <v>0</v>
      </c>
      <c r="N319" s="1">
        <v>0</v>
      </c>
      <c r="O319" s="1">
        <v>6</v>
      </c>
      <c r="P319" s="1">
        <v>0</v>
      </c>
      <c r="Q319" s="1">
        <v>0</v>
      </c>
      <c r="R319" s="16">
        <v>0</v>
      </c>
      <c r="S319" s="15">
        <v>0</v>
      </c>
      <c r="T319" s="1">
        <v>0</v>
      </c>
      <c r="U319" s="1">
        <v>0</v>
      </c>
      <c r="V319" s="1">
        <v>0</v>
      </c>
      <c r="W319" s="1">
        <v>5</v>
      </c>
      <c r="X319" s="1">
        <v>1</v>
      </c>
      <c r="Y319" s="16">
        <v>0</v>
      </c>
    </row>
    <row r="320" spans="1:25">
      <c r="A320" s="2" t="s">
        <v>331</v>
      </c>
      <c r="B320" s="2" t="s">
        <v>232</v>
      </c>
      <c r="C320" s="2" t="s">
        <v>430</v>
      </c>
      <c r="D320" s="2" t="s">
        <v>431</v>
      </c>
      <c r="E320" s="2" t="s">
        <v>331</v>
      </c>
      <c r="F320" s="2" t="s">
        <v>232</v>
      </c>
      <c r="G320" s="2" t="s">
        <v>8</v>
      </c>
      <c r="H320" s="1">
        <v>6740</v>
      </c>
      <c r="I320" s="2" t="s">
        <v>268</v>
      </c>
      <c r="J320" s="15">
        <v>0</v>
      </c>
      <c r="K320" s="16">
        <v>0</v>
      </c>
      <c r="L320" s="1">
        <v>0</v>
      </c>
      <c r="M320" s="16">
        <v>0</v>
      </c>
      <c r="N320" s="1">
        <v>0</v>
      </c>
      <c r="O320" s="1">
        <v>0</v>
      </c>
      <c r="P320" s="1">
        <v>0</v>
      </c>
      <c r="Q320" s="1">
        <v>0</v>
      </c>
      <c r="R320" s="16">
        <v>0</v>
      </c>
      <c r="S320" s="15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6">
        <v>0</v>
      </c>
    </row>
    <row r="321" spans="1:25">
      <c r="A321" s="2" t="s">
        <v>14</v>
      </c>
      <c r="B321" s="2" t="s">
        <v>15</v>
      </c>
      <c r="C321" s="2" t="s">
        <v>399</v>
      </c>
      <c r="D321" s="2" t="s">
        <v>400</v>
      </c>
      <c r="E321" s="2" t="s">
        <v>14</v>
      </c>
      <c r="F321" s="2" t="s">
        <v>15</v>
      </c>
      <c r="G321" s="2" t="s">
        <v>8</v>
      </c>
      <c r="H321" s="1">
        <v>6763</v>
      </c>
      <c r="I321" s="2" t="s">
        <v>500</v>
      </c>
      <c r="J321" s="15">
        <v>0</v>
      </c>
      <c r="K321" s="16">
        <v>0</v>
      </c>
      <c r="L321" s="1">
        <v>0</v>
      </c>
      <c r="M321" s="16">
        <v>0</v>
      </c>
      <c r="N321" s="1">
        <v>0</v>
      </c>
      <c r="O321" s="1">
        <v>0</v>
      </c>
      <c r="P321" s="1">
        <v>0</v>
      </c>
      <c r="Q321" s="1">
        <v>0</v>
      </c>
      <c r="R321" s="16">
        <v>0</v>
      </c>
      <c r="S321" s="15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6">
        <v>0</v>
      </c>
    </row>
    <row r="322" spans="1:25">
      <c r="A322" s="2" t="s">
        <v>14</v>
      </c>
      <c r="B322" s="2" t="s">
        <v>192</v>
      </c>
      <c r="C322" s="2" t="s">
        <v>399</v>
      </c>
      <c r="D322" s="2" t="s">
        <v>400</v>
      </c>
      <c r="E322" s="2" t="s">
        <v>14</v>
      </c>
      <c r="F322" s="2" t="s">
        <v>192</v>
      </c>
      <c r="G322" s="2" t="s">
        <v>8</v>
      </c>
      <c r="H322" s="1">
        <v>6764</v>
      </c>
      <c r="I322" s="2" t="s">
        <v>501</v>
      </c>
      <c r="J322" s="15">
        <v>0</v>
      </c>
      <c r="K322" s="16">
        <v>0</v>
      </c>
      <c r="L322" s="1">
        <v>0</v>
      </c>
      <c r="M322" s="16">
        <v>0</v>
      </c>
      <c r="N322" s="1">
        <v>0</v>
      </c>
      <c r="O322" s="1">
        <v>0</v>
      </c>
      <c r="P322" s="1">
        <v>0</v>
      </c>
      <c r="Q322" s="1">
        <v>0</v>
      </c>
      <c r="R322" s="16">
        <v>0</v>
      </c>
      <c r="S322" s="15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6">
        <v>0</v>
      </c>
    </row>
    <row r="323" spans="1:25">
      <c r="A323" s="2" t="s">
        <v>331</v>
      </c>
      <c r="B323" s="2" t="s">
        <v>207</v>
      </c>
      <c r="C323" s="2" t="s">
        <v>430</v>
      </c>
      <c r="D323" s="2" t="s">
        <v>431</v>
      </c>
      <c r="E323" s="2" t="s">
        <v>331</v>
      </c>
      <c r="F323" s="2" t="s">
        <v>207</v>
      </c>
      <c r="G323" s="2" t="s">
        <v>8</v>
      </c>
      <c r="H323" s="1">
        <v>6765</v>
      </c>
      <c r="I323" s="2" t="s">
        <v>502</v>
      </c>
      <c r="J323" s="15">
        <v>0</v>
      </c>
      <c r="K323" s="16">
        <v>0</v>
      </c>
      <c r="L323" s="1">
        <v>0</v>
      </c>
      <c r="M323" s="16">
        <v>0</v>
      </c>
      <c r="N323" s="1">
        <v>0</v>
      </c>
      <c r="O323" s="1">
        <v>0</v>
      </c>
      <c r="P323" s="1">
        <v>0</v>
      </c>
      <c r="Q323" s="1">
        <v>0</v>
      </c>
      <c r="R323" s="16">
        <v>0</v>
      </c>
      <c r="S323" s="15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6">
        <v>0</v>
      </c>
    </row>
    <row r="324" spans="1:25">
      <c r="A324" s="2" t="s">
        <v>6</v>
      </c>
      <c r="B324" s="2" t="s">
        <v>20</v>
      </c>
      <c r="C324" s="2" t="s">
        <v>374</v>
      </c>
      <c r="D324" s="2" t="s">
        <v>375</v>
      </c>
      <c r="E324" s="2" t="s">
        <v>24</v>
      </c>
      <c r="F324" s="2" t="s">
        <v>44</v>
      </c>
      <c r="G324" s="2" t="s">
        <v>13</v>
      </c>
      <c r="H324" s="1">
        <v>6794</v>
      </c>
      <c r="I324" s="2" t="s">
        <v>269</v>
      </c>
      <c r="J324" s="15">
        <v>0</v>
      </c>
      <c r="K324" s="16">
        <v>0</v>
      </c>
      <c r="L324" s="1">
        <v>0</v>
      </c>
      <c r="M324" s="16">
        <v>0</v>
      </c>
      <c r="N324" s="1">
        <v>0</v>
      </c>
      <c r="O324" s="1">
        <v>0</v>
      </c>
      <c r="P324" s="1">
        <v>0</v>
      </c>
      <c r="Q324" s="1">
        <v>0</v>
      </c>
      <c r="R324" s="16">
        <v>0</v>
      </c>
      <c r="S324" s="15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6">
        <v>0</v>
      </c>
    </row>
    <row r="325" spans="1:25">
      <c r="A325" s="2" t="s">
        <v>331</v>
      </c>
      <c r="B325" s="2" t="s">
        <v>222</v>
      </c>
      <c r="C325" s="2" t="s">
        <v>430</v>
      </c>
      <c r="D325" s="2" t="s">
        <v>431</v>
      </c>
      <c r="E325" s="2" t="s">
        <v>331</v>
      </c>
      <c r="F325" s="2" t="s">
        <v>222</v>
      </c>
      <c r="G325" s="2" t="s">
        <v>8</v>
      </c>
      <c r="H325" s="1">
        <v>6826</v>
      </c>
      <c r="I325" s="2" t="s">
        <v>270</v>
      </c>
      <c r="J325" s="15">
        <v>0</v>
      </c>
      <c r="K325" s="16">
        <v>0</v>
      </c>
      <c r="L325" s="1">
        <v>0</v>
      </c>
      <c r="M325" s="16">
        <v>0</v>
      </c>
      <c r="N325" s="1">
        <v>0</v>
      </c>
      <c r="O325" s="1">
        <v>0</v>
      </c>
      <c r="P325" s="1">
        <v>0</v>
      </c>
      <c r="Q325" s="1">
        <v>0</v>
      </c>
      <c r="R325" s="16">
        <v>0</v>
      </c>
      <c r="S325" s="15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6">
        <v>0</v>
      </c>
    </row>
    <row r="326" spans="1:25">
      <c r="A326" s="2" t="s">
        <v>6</v>
      </c>
      <c r="B326" s="2" t="s">
        <v>20</v>
      </c>
      <c r="C326" s="2" t="s">
        <v>374</v>
      </c>
      <c r="D326" s="2" t="s">
        <v>375</v>
      </c>
      <c r="E326" s="2" t="s">
        <v>24</v>
      </c>
      <c r="F326" s="2" t="s">
        <v>44</v>
      </c>
      <c r="G326" s="2" t="s">
        <v>8</v>
      </c>
      <c r="H326" s="1">
        <v>6846</v>
      </c>
      <c r="I326" s="2" t="s">
        <v>271</v>
      </c>
      <c r="J326" s="15">
        <v>0</v>
      </c>
      <c r="K326" s="16">
        <v>0</v>
      </c>
      <c r="L326" s="1">
        <v>0</v>
      </c>
      <c r="M326" s="16">
        <v>0</v>
      </c>
      <c r="N326" s="1">
        <v>0</v>
      </c>
      <c r="O326" s="1">
        <v>0</v>
      </c>
      <c r="P326" s="1">
        <v>0</v>
      </c>
      <c r="Q326" s="1">
        <v>0</v>
      </c>
      <c r="R326" s="16">
        <v>0</v>
      </c>
      <c r="S326" s="15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6">
        <v>0</v>
      </c>
    </row>
    <row r="327" spans="1:25">
      <c r="A327" s="2" t="s">
        <v>331</v>
      </c>
      <c r="B327" s="2" t="s">
        <v>212</v>
      </c>
      <c r="C327" s="2" t="s">
        <v>430</v>
      </c>
      <c r="D327" s="2" t="s">
        <v>431</v>
      </c>
      <c r="E327" s="2" t="s">
        <v>331</v>
      </c>
      <c r="F327" s="2" t="s">
        <v>212</v>
      </c>
      <c r="G327" s="2" t="s">
        <v>8</v>
      </c>
      <c r="H327" s="1">
        <v>6847</v>
      </c>
      <c r="I327" s="2" t="s">
        <v>272</v>
      </c>
      <c r="J327" s="15">
        <v>0</v>
      </c>
      <c r="K327" s="16">
        <v>0</v>
      </c>
      <c r="L327" s="1">
        <v>0</v>
      </c>
      <c r="M327" s="16">
        <v>0</v>
      </c>
      <c r="N327" s="1">
        <v>0</v>
      </c>
      <c r="O327" s="1">
        <v>0</v>
      </c>
      <c r="P327" s="1">
        <v>0</v>
      </c>
      <c r="Q327" s="1">
        <v>0</v>
      </c>
      <c r="R327" s="16">
        <v>0</v>
      </c>
      <c r="S327" s="15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6">
        <v>0</v>
      </c>
    </row>
    <row r="328" spans="1:25">
      <c r="A328" s="2" t="s">
        <v>6</v>
      </c>
      <c r="B328" s="2" t="s">
        <v>41</v>
      </c>
      <c r="C328" s="2" t="s">
        <v>374</v>
      </c>
      <c r="D328" s="2" t="s">
        <v>375</v>
      </c>
      <c r="E328" s="2" t="s">
        <v>24</v>
      </c>
      <c r="F328" s="2" t="s">
        <v>41</v>
      </c>
      <c r="G328" s="2" t="s">
        <v>8</v>
      </c>
      <c r="H328" s="1">
        <v>6848</v>
      </c>
      <c r="I328" s="2" t="s">
        <v>273</v>
      </c>
      <c r="J328" s="15">
        <v>0</v>
      </c>
      <c r="K328" s="16">
        <v>0</v>
      </c>
      <c r="L328" s="1">
        <v>0</v>
      </c>
      <c r="M328" s="16">
        <v>0</v>
      </c>
      <c r="N328" s="1">
        <v>0</v>
      </c>
      <c r="O328" s="1">
        <v>0</v>
      </c>
      <c r="P328" s="1">
        <v>0</v>
      </c>
      <c r="Q328" s="1">
        <v>0</v>
      </c>
      <c r="R328" s="16">
        <v>0</v>
      </c>
      <c r="S328" s="15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6">
        <v>0</v>
      </c>
    </row>
    <row r="329" spans="1:25">
      <c r="A329" s="2" t="s">
        <v>5</v>
      </c>
      <c r="B329" s="2" t="s">
        <v>132</v>
      </c>
      <c r="C329" s="2" t="s">
        <v>392</v>
      </c>
      <c r="D329" s="2" t="s">
        <v>393</v>
      </c>
      <c r="E329" s="2" t="s">
        <v>5</v>
      </c>
      <c r="F329" s="2" t="s">
        <v>131</v>
      </c>
      <c r="G329" s="2" t="s">
        <v>8</v>
      </c>
      <c r="H329" s="1">
        <v>6924</v>
      </c>
      <c r="I329" s="2" t="s">
        <v>274</v>
      </c>
      <c r="J329" s="15">
        <v>0</v>
      </c>
      <c r="K329" s="16">
        <v>0</v>
      </c>
      <c r="L329" s="1">
        <v>0</v>
      </c>
      <c r="M329" s="16">
        <v>0</v>
      </c>
      <c r="N329" s="1">
        <v>0</v>
      </c>
      <c r="O329" s="1">
        <v>0</v>
      </c>
      <c r="P329" s="1">
        <v>0</v>
      </c>
      <c r="Q329" s="1">
        <v>0</v>
      </c>
      <c r="R329" s="16">
        <v>0</v>
      </c>
      <c r="S329" s="15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6">
        <v>0</v>
      </c>
    </row>
    <row r="330" spans="1:25">
      <c r="A330" s="2" t="s">
        <v>6</v>
      </c>
      <c r="B330" s="2" t="s">
        <v>7</v>
      </c>
      <c r="C330" s="2" t="s">
        <v>374</v>
      </c>
      <c r="D330" s="2" t="s">
        <v>375</v>
      </c>
      <c r="E330" s="2" t="s">
        <v>24</v>
      </c>
      <c r="F330" s="2" t="s">
        <v>25</v>
      </c>
      <c r="G330" s="2" t="s">
        <v>8</v>
      </c>
      <c r="H330" s="1">
        <v>6945</v>
      </c>
      <c r="I330" s="2" t="s">
        <v>275</v>
      </c>
      <c r="J330" s="15">
        <v>0</v>
      </c>
      <c r="K330" s="16">
        <v>0</v>
      </c>
      <c r="L330" s="1">
        <v>0</v>
      </c>
      <c r="M330" s="16">
        <v>0</v>
      </c>
      <c r="N330" s="1">
        <v>0</v>
      </c>
      <c r="O330" s="1">
        <v>0</v>
      </c>
      <c r="P330" s="1">
        <v>0</v>
      </c>
      <c r="Q330" s="1">
        <v>0</v>
      </c>
      <c r="R330" s="16">
        <v>0</v>
      </c>
      <c r="S330" s="15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6">
        <v>0</v>
      </c>
    </row>
    <row r="331" spans="1:25">
      <c r="A331" s="2" t="s">
        <v>6</v>
      </c>
      <c r="B331" s="2" t="s">
        <v>72</v>
      </c>
      <c r="C331" s="2" t="s">
        <v>374</v>
      </c>
      <c r="D331" s="2" t="s">
        <v>375</v>
      </c>
      <c r="E331" s="2" t="s">
        <v>55</v>
      </c>
      <c r="F331" s="2" t="s">
        <v>73</v>
      </c>
      <c r="G331" s="2" t="s">
        <v>8</v>
      </c>
      <c r="H331" s="1">
        <v>6946</v>
      </c>
      <c r="I331" s="2" t="s">
        <v>276</v>
      </c>
      <c r="J331" s="15">
        <v>0</v>
      </c>
      <c r="K331" s="16">
        <v>0</v>
      </c>
      <c r="L331" s="1">
        <v>0</v>
      </c>
      <c r="M331" s="16">
        <v>0</v>
      </c>
      <c r="N331" s="1">
        <v>0</v>
      </c>
      <c r="O331" s="1">
        <v>0</v>
      </c>
      <c r="P331" s="1">
        <v>0</v>
      </c>
      <c r="Q331" s="1">
        <v>0</v>
      </c>
      <c r="R331" s="16">
        <v>0</v>
      </c>
      <c r="S331" s="15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6">
        <v>0</v>
      </c>
    </row>
    <row r="332" spans="1:25">
      <c r="A332" s="2" t="s">
        <v>14</v>
      </c>
      <c r="B332" s="2" t="s">
        <v>192</v>
      </c>
      <c r="C332" s="2" t="s">
        <v>399</v>
      </c>
      <c r="D332" s="2" t="s">
        <v>400</v>
      </c>
      <c r="E332" s="2" t="s">
        <v>14</v>
      </c>
      <c r="F332" s="2" t="s">
        <v>192</v>
      </c>
      <c r="G332" s="2" t="s">
        <v>8</v>
      </c>
      <c r="H332" s="1">
        <v>6964</v>
      </c>
      <c r="I332" s="2" t="s">
        <v>503</v>
      </c>
      <c r="J332" s="15">
        <v>0</v>
      </c>
      <c r="K332" s="16">
        <v>0</v>
      </c>
      <c r="L332" s="1">
        <v>0</v>
      </c>
      <c r="M332" s="16">
        <v>0</v>
      </c>
      <c r="N332" s="1">
        <v>0</v>
      </c>
      <c r="O332" s="1">
        <v>0</v>
      </c>
      <c r="P332" s="1">
        <v>0</v>
      </c>
      <c r="Q332" s="1">
        <v>0</v>
      </c>
      <c r="R332" s="16">
        <v>0</v>
      </c>
      <c r="S332" s="15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6">
        <v>0</v>
      </c>
    </row>
    <row r="333" spans="1:25">
      <c r="A333" s="2" t="s">
        <v>18</v>
      </c>
      <c r="B333" s="2" t="s">
        <v>209</v>
      </c>
      <c r="C333" s="2" t="s">
        <v>417</v>
      </c>
      <c r="D333" s="2" t="s">
        <v>418</v>
      </c>
      <c r="E333" s="2" t="s">
        <v>18</v>
      </c>
      <c r="F333" s="2" t="s">
        <v>209</v>
      </c>
      <c r="G333" s="2" t="s">
        <v>8</v>
      </c>
      <c r="H333" s="1">
        <v>6992</v>
      </c>
      <c r="I333" s="2" t="s">
        <v>504</v>
      </c>
      <c r="J333" s="15">
        <v>0</v>
      </c>
      <c r="K333" s="16">
        <v>0</v>
      </c>
      <c r="L333" s="1">
        <v>0</v>
      </c>
      <c r="M333" s="16">
        <v>0</v>
      </c>
      <c r="N333" s="1">
        <v>0</v>
      </c>
      <c r="O333" s="1">
        <v>0</v>
      </c>
      <c r="P333" s="1">
        <v>0</v>
      </c>
      <c r="Q333" s="1">
        <v>0</v>
      </c>
      <c r="R333" s="16">
        <v>0</v>
      </c>
      <c r="S333" s="15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6">
        <v>0</v>
      </c>
    </row>
    <row r="334" spans="1:25">
      <c r="A334" s="2" t="s">
        <v>331</v>
      </c>
      <c r="B334" s="2" t="s">
        <v>222</v>
      </c>
      <c r="C334" s="2" t="s">
        <v>430</v>
      </c>
      <c r="D334" s="2" t="s">
        <v>431</v>
      </c>
      <c r="E334" s="2" t="s">
        <v>331</v>
      </c>
      <c r="F334" s="2" t="s">
        <v>222</v>
      </c>
      <c r="G334" s="2" t="s">
        <v>8</v>
      </c>
      <c r="H334" s="1">
        <v>7014</v>
      </c>
      <c r="I334" s="2" t="s">
        <v>277</v>
      </c>
      <c r="J334" s="15">
        <v>0</v>
      </c>
      <c r="K334" s="16">
        <v>0</v>
      </c>
      <c r="L334" s="1">
        <v>0</v>
      </c>
      <c r="M334" s="16">
        <v>0</v>
      </c>
      <c r="N334" s="1">
        <v>0</v>
      </c>
      <c r="O334" s="1">
        <v>0</v>
      </c>
      <c r="P334" s="1">
        <v>0</v>
      </c>
      <c r="Q334" s="1">
        <v>0</v>
      </c>
      <c r="R334" s="16">
        <v>0</v>
      </c>
      <c r="S334" s="15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6">
        <v>0</v>
      </c>
    </row>
    <row r="335" spans="1:25">
      <c r="A335" s="2" t="s">
        <v>14</v>
      </c>
      <c r="B335" s="2" t="s">
        <v>196</v>
      </c>
      <c r="C335" s="2" t="s">
        <v>399</v>
      </c>
      <c r="D335" s="2" t="s">
        <v>400</v>
      </c>
      <c r="E335" s="2" t="s">
        <v>14</v>
      </c>
      <c r="F335" s="2" t="s">
        <v>196</v>
      </c>
      <c r="G335" s="2" t="s">
        <v>8</v>
      </c>
      <c r="H335" s="1">
        <v>7035</v>
      </c>
      <c r="I335" s="2" t="s">
        <v>505</v>
      </c>
      <c r="J335" s="15">
        <v>0</v>
      </c>
      <c r="K335" s="16">
        <v>0</v>
      </c>
      <c r="L335" s="1">
        <v>0</v>
      </c>
      <c r="M335" s="16">
        <v>0</v>
      </c>
      <c r="N335" s="1">
        <v>0</v>
      </c>
      <c r="O335" s="1">
        <v>0</v>
      </c>
      <c r="P335" s="1">
        <v>0</v>
      </c>
      <c r="Q335" s="1">
        <v>0</v>
      </c>
      <c r="R335" s="16">
        <v>0</v>
      </c>
      <c r="S335" s="15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6">
        <v>0</v>
      </c>
    </row>
    <row r="336" spans="1:25">
      <c r="A336" s="2" t="s">
        <v>5</v>
      </c>
      <c r="B336" s="2" t="s">
        <v>113</v>
      </c>
      <c r="C336" s="2" t="s">
        <v>392</v>
      </c>
      <c r="D336" s="2" t="s">
        <v>393</v>
      </c>
      <c r="E336" s="2" t="s">
        <v>5</v>
      </c>
      <c r="F336" s="2" t="s">
        <v>113</v>
      </c>
      <c r="G336" s="2" t="s">
        <v>8</v>
      </c>
      <c r="H336" s="1">
        <v>7041</v>
      </c>
      <c r="I336" s="2" t="s">
        <v>278</v>
      </c>
      <c r="J336" s="15">
        <v>0</v>
      </c>
      <c r="K336" s="16">
        <v>0</v>
      </c>
      <c r="L336" s="1">
        <v>0</v>
      </c>
      <c r="M336" s="16">
        <v>0</v>
      </c>
      <c r="N336" s="1">
        <v>0</v>
      </c>
      <c r="O336" s="1">
        <v>0</v>
      </c>
      <c r="P336" s="1">
        <v>0</v>
      </c>
      <c r="Q336" s="1">
        <v>0</v>
      </c>
      <c r="R336" s="16">
        <v>0</v>
      </c>
      <c r="S336" s="15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6">
        <v>0</v>
      </c>
    </row>
    <row r="337" spans="1:25">
      <c r="A337" s="2" t="s">
        <v>18</v>
      </c>
      <c r="B337" s="2" t="s">
        <v>19</v>
      </c>
      <c r="C337" s="2" t="s">
        <v>417</v>
      </c>
      <c r="D337" s="2" t="s">
        <v>418</v>
      </c>
      <c r="E337" s="2" t="s">
        <v>18</v>
      </c>
      <c r="F337" s="2" t="s">
        <v>19</v>
      </c>
      <c r="G337" s="2" t="s">
        <v>8</v>
      </c>
      <c r="H337" s="1">
        <v>7131</v>
      </c>
      <c r="I337" s="2" t="s">
        <v>506</v>
      </c>
      <c r="J337" s="15">
        <v>0</v>
      </c>
      <c r="K337" s="16">
        <v>0</v>
      </c>
      <c r="L337" s="1">
        <v>0</v>
      </c>
      <c r="M337" s="16">
        <v>0</v>
      </c>
      <c r="N337" s="1">
        <v>0</v>
      </c>
      <c r="O337" s="1">
        <v>0</v>
      </c>
      <c r="P337" s="1">
        <v>0</v>
      </c>
      <c r="Q337" s="1">
        <v>0</v>
      </c>
      <c r="R337" s="16">
        <v>0</v>
      </c>
      <c r="S337" s="15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6">
        <v>0</v>
      </c>
    </row>
    <row r="338" spans="1:25">
      <c r="A338" s="2" t="s">
        <v>18</v>
      </c>
      <c r="B338" s="2" t="s">
        <v>19</v>
      </c>
      <c r="C338" s="2" t="s">
        <v>417</v>
      </c>
      <c r="D338" s="2" t="s">
        <v>418</v>
      </c>
      <c r="E338" s="2" t="s">
        <v>18</v>
      </c>
      <c r="F338" s="2" t="s">
        <v>19</v>
      </c>
      <c r="G338" s="2" t="s">
        <v>8</v>
      </c>
      <c r="H338" s="1">
        <v>7132</v>
      </c>
      <c r="I338" s="2" t="s">
        <v>507</v>
      </c>
      <c r="J338" s="15">
        <v>0</v>
      </c>
      <c r="K338" s="16">
        <v>0</v>
      </c>
      <c r="L338" s="1">
        <v>0</v>
      </c>
      <c r="M338" s="16">
        <v>0</v>
      </c>
      <c r="N338" s="1">
        <v>0</v>
      </c>
      <c r="O338" s="1">
        <v>0</v>
      </c>
      <c r="P338" s="1">
        <v>0</v>
      </c>
      <c r="Q338" s="1">
        <v>0</v>
      </c>
      <c r="R338" s="16">
        <v>0</v>
      </c>
      <c r="S338" s="15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6">
        <v>0</v>
      </c>
    </row>
    <row r="339" spans="1:25">
      <c r="A339" s="2" t="s">
        <v>6</v>
      </c>
      <c r="B339" s="2" t="s">
        <v>22</v>
      </c>
      <c r="C339" s="2" t="s">
        <v>374</v>
      </c>
      <c r="D339" s="2" t="s">
        <v>375</v>
      </c>
      <c r="E339" s="2" t="s">
        <v>24</v>
      </c>
      <c r="F339" s="2" t="s">
        <v>22</v>
      </c>
      <c r="G339" s="2" t="s">
        <v>8</v>
      </c>
      <c r="H339" s="1">
        <v>7220</v>
      </c>
      <c r="I339" s="2" t="s">
        <v>279</v>
      </c>
      <c r="J339" s="15">
        <v>0</v>
      </c>
      <c r="K339" s="16">
        <v>0</v>
      </c>
      <c r="L339" s="1">
        <v>0</v>
      </c>
      <c r="M339" s="16">
        <v>0</v>
      </c>
      <c r="N339" s="1">
        <v>0</v>
      </c>
      <c r="O339" s="1">
        <v>0</v>
      </c>
      <c r="P339" s="1">
        <v>0</v>
      </c>
      <c r="Q339" s="1">
        <v>0</v>
      </c>
      <c r="R339" s="16">
        <v>0</v>
      </c>
      <c r="S339" s="15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6">
        <v>0</v>
      </c>
    </row>
    <row r="340" spans="1:25">
      <c r="A340" s="2" t="s">
        <v>6</v>
      </c>
      <c r="B340" s="2" t="s">
        <v>41</v>
      </c>
      <c r="C340" s="2" t="s">
        <v>374</v>
      </c>
      <c r="D340" s="2" t="s">
        <v>375</v>
      </c>
      <c r="E340" s="2" t="s">
        <v>24</v>
      </c>
      <c r="F340" s="2" t="s">
        <v>41</v>
      </c>
      <c r="G340" s="2" t="s">
        <v>8</v>
      </c>
      <c r="H340" s="1">
        <v>7221</v>
      </c>
      <c r="I340" s="2" t="s">
        <v>280</v>
      </c>
      <c r="J340" s="15">
        <v>0</v>
      </c>
      <c r="K340" s="16">
        <v>0</v>
      </c>
      <c r="L340" s="1">
        <v>0</v>
      </c>
      <c r="M340" s="16">
        <v>0</v>
      </c>
      <c r="N340" s="1">
        <v>0</v>
      </c>
      <c r="O340" s="1">
        <v>0</v>
      </c>
      <c r="P340" s="1">
        <v>0</v>
      </c>
      <c r="Q340" s="1">
        <v>0</v>
      </c>
      <c r="R340" s="16">
        <v>0</v>
      </c>
      <c r="S340" s="15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6">
        <v>0</v>
      </c>
    </row>
    <row r="341" spans="1:25">
      <c r="A341" s="2" t="s">
        <v>18</v>
      </c>
      <c r="B341" s="2" t="s">
        <v>19</v>
      </c>
      <c r="C341" s="2" t="s">
        <v>417</v>
      </c>
      <c r="D341" s="2" t="s">
        <v>418</v>
      </c>
      <c r="E341" s="2" t="s">
        <v>18</v>
      </c>
      <c r="F341" s="2" t="s">
        <v>19</v>
      </c>
      <c r="G341" s="2" t="s">
        <v>9</v>
      </c>
      <c r="H341" s="1">
        <v>7325</v>
      </c>
      <c r="I341" s="2" t="s">
        <v>508</v>
      </c>
      <c r="J341" s="15">
        <v>0</v>
      </c>
      <c r="K341" s="16">
        <v>0</v>
      </c>
      <c r="L341" s="1">
        <v>0</v>
      </c>
      <c r="M341" s="16">
        <v>0</v>
      </c>
      <c r="N341" s="1">
        <v>0</v>
      </c>
      <c r="O341" s="1">
        <v>0</v>
      </c>
      <c r="P341" s="1">
        <v>0</v>
      </c>
      <c r="Q341" s="1">
        <v>0</v>
      </c>
      <c r="R341" s="16">
        <v>0</v>
      </c>
      <c r="S341" s="15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6">
        <v>0</v>
      </c>
    </row>
    <row r="342" spans="1:25">
      <c r="A342" s="2" t="s">
        <v>18</v>
      </c>
      <c r="B342" s="2" t="s">
        <v>19</v>
      </c>
      <c r="C342" s="2" t="s">
        <v>417</v>
      </c>
      <c r="D342" s="2" t="s">
        <v>418</v>
      </c>
      <c r="E342" s="2" t="s">
        <v>18</v>
      </c>
      <c r="F342" s="2" t="s">
        <v>19</v>
      </c>
      <c r="G342" s="2" t="s">
        <v>13</v>
      </c>
      <c r="H342" s="1">
        <v>7326</v>
      </c>
      <c r="I342" s="2" t="s">
        <v>509</v>
      </c>
      <c r="J342" s="15">
        <v>0</v>
      </c>
      <c r="K342" s="16">
        <v>0</v>
      </c>
      <c r="L342" s="1">
        <v>0</v>
      </c>
      <c r="M342" s="16">
        <v>0</v>
      </c>
      <c r="N342" s="1">
        <v>0</v>
      </c>
      <c r="O342" s="1">
        <v>0</v>
      </c>
      <c r="P342" s="1">
        <v>0</v>
      </c>
      <c r="Q342" s="1">
        <v>0</v>
      </c>
      <c r="R342" s="16">
        <v>0</v>
      </c>
      <c r="S342" s="15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6">
        <v>0</v>
      </c>
    </row>
    <row r="343" spans="1:25">
      <c r="A343" s="2" t="s">
        <v>18</v>
      </c>
      <c r="B343" s="2" t="s">
        <v>19</v>
      </c>
      <c r="C343" s="2" t="s">
        <v>417</v>
      </c>
      <c r="D343" s="2" t="s">
        <v>418</v>
      </c>
      <c r="E343" s="2" t="s">
        <v>18</v>
      </c>
      <c r="F343" s="2" t="s">
        <v>19</v>
      </c>
      <c r="G343" s="2" t="s">
        <v>8</v>
      </c>
      <c r="H343" s="1">
        <v>7412</v>
      </c>
      <c r="I343" s="2" t="s">
        <v>510</v>
      </c>
      <c r="J343" s="15">
        <v>0</v>
      </c>
      <c r="K343" s="16">
        <v>0</v>
      </c>
      <c r="L343" s="1">
        <v>0</v>
      </c>
      <c r="M343" s="16">
        <v>0</v>
      </c>
      <c r="N343" s="1">
        <v>0</v>
      </c>
      <c r="O343" s="1">
        <v>0</v>
      </c>
      <c r="P343" s="1">
        <v>0</v>
      </c>
      <c r="Q343" s="1">
        <v>0</v>
      </c>
      <c r="R343" s="16">
        <v>0</v>
      </c>
      <c r="S343" s="15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6">
        <v>0</v>
      </c>
    </row>
    <row r="344" spans="1:25">
      <c r="A344" s="2" t="s">
        <v>18</v>
      </c>
      <c r="B344" s="2" t="s">
        <v>203</v>
      </c>
      <c r="C344" s="2" t="s">
        <v>417</v>
      </c>
      <c r="D344" s="2" t="s">
        <v>418</v>
      </c>
      <c r="E344" s="2" t="s">
        <v>18</v>
      </c>
      <c r="F344" s="2" t="s">
        <v>203</v>
      </c>
      <c r="G344" s="2" t="s">
        <v>8</v>
      </c>
      <c r="H344" s="1">
        <v>7413</v>
      </c>
      <c r="I344" s="2" t="s">
        <v>511</v>
      </c>
      <c r="J344" s="15">
        <v>4</v>
      </c>
      <c r="K344" s="16">
        <v>2</v>
      </c>
      <c r="L344" s="1">
        <v>6</v>
      </c>
      <c r="M344" s="16">
        <v>0</v>
      </c>
      <c r="N344" s="1">
        <v>0</v>
      </c>
      <c r="O344" s="1">
        <v>6</v>
      </c>
      <c r="P344" s="1">
        <v>0</v>
      </c>
      <c r="Q344" s="1">
        <v>0</v>
      </c>
      <c r="R344" s="16">
        <v>0</v>
      </c>
      <c r="S344" s="15">
        <v>0</v>
      </c>
      <c r="T344" s="1">
        <v>0</v>
      </c>
      <c r="U344" s="1">
        <v>2</v>
      </c>
      <c r="V344" s="1">
        <v>0</v>
      </c>
      <c r="W344" s="1">
        <v>3</v>
      </c>
      <c r="X344" s="1">
        <v>1</v>
      </c>
      <c r="Y344" s="16">
        <v>0</v>
      </c>
    </row>
    <row r="345" spans="1:25">
      <c r="A345" s="2" t="s">
        <v>5</v>
      </c>
      <c r="B345" s="2" t="s">
        <v>128</v>
      </c>
      <c r="C345" s="2" t="s">
        <v>392</v>
      </c>
      <c r="D345" s="2" t="s">
        <v>393</v>
      </c>
      <c r="E345" s="2" t="s">
        <v>5</v>
      </c>
      <c r="F345" s="2" t="s">
        <v>127</v>
      </c>
      <c r="G345" s="2" t="s">
        <v>13</v>
      </c>
      <c r="H345" s="1">
        <v>7448</v>
      </c>
      <c r="I345" s="2" t="s">
        <v>281</v>
      </c>
      <c r="J345" s="15">
        <v>0</v>
      </c>
      <c r="K345" s="16">
        <v>0</v>
      </c>
      <c r="L345" s="1">
        <v>0</v>
      </c>
      <c r="M345" s="16">
        <v>0</v>
      </c>
      <c r="N345" s="1">
        <v>0</v>
      </c>
      <c r="O345" s="1">
        <v>0</v>
      </c>
      <c r="P345" s="1">
        <v>0</v>
      </c>
      <c r="Q345" s="1">
        <v>0</v>
      </c>
      <c r="R345" s="16">
        <v>0</v>
      </c>
      <c r="S345" s="15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6">
        <v>0</v>
      </c>
    </row>
    <row r="346" spans="1:25">
      <c r="A346" s="2" t="s">
        <v>18</v>
      </c>
      <c r="B346" s="2" t="s">
        <v>19</v>
      </c>
      <c r="C346" s="2" t="s">
        <v>417</v>
      </c>
      <c r="D346" s="2" t="s">
        <v>418</v>
      </c>
      <c r="E346" s="2" t="s">
        <v>18</v>
      </c>
      <c r="F346" s="2" t="s">
        <v>19</v>
      </c>
      <c r="G346" s="2" t="s">
        <v>8</v>
      </c>
      <c r="H346" s="1">
        <v>7458</v>
      </c>
      <c r="I346" s="2" t="s">
        <v>512</v>
      </c>
      <c r="J346" s="15">
        <v>0</v>
      </c>
      <c r="K346" s="16">
        <v>0</v>
      </c>
      <c r="L346" s="1">
        <v>0</v>
      </c>
      <c r="M346" s="16">
        <v>0</v>
      </c>
      <c r="N346" s="1">
        <v>0</v>
      </c>
      <c r="O346" s="1">
        <v>0</v>
      </c>
      <c r="P346" s="1">
        <v>0</v>
      </c>
      <c r="Q346" s="1">
        <v>0</v>
      </c>
      <c r="R346" s="16">
        <v>0</v>
      </c>
      <c r="S346" s="15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6">
        <v>0</v>
      </c>
    </row>
    <row r="347" spans="1:25">
      <c r="A347" s="2" t="s">
        <v>5</v>
      </c>
      <c r="B347" s="2" t="s">
        <v>128</v>
      </c>
      <c r="C347" s="2" t="s">
        <v>392</v>
      </c>
      <c r="D347" s="2" t="s">
        <v>393</v>
      </c>
      <c r="E347" s="2" t="s">
        <v>5</v>
      </c>
      <c r="F347" s="2" t="s">
        <v>127</v>
      </c>
      <c r="G347" s="2" t="s">
        <v>13</v>
      </c>
      <c r="H347" s="1">
        <v>7459</v>
      </c>
      <c r="I347" s="2" t="s">
        <v>513</v>
      </c>
      <c r="J347" s="15">
        <v>1</v>
      </c>
      <c r="K347" s="16">
        <v>1</v>
      </c>
      <c r="L347" s="1">
        <v>2</v>
      </c>
      <c r="M347" s="16">
        <v>0</v>
      </c>
      <c r="N347" s="1">
        <v>0</v>
      </c>
      <c r="O347" s="1">
        <v>2</v>
      </c>
      <c r="P347" s="1">
        <v>0</v>
      </c>
      <c r="Q347" s="1">
        <v>0</v>
      </c>
      <c r="R347" s="16">
        <v>0</v>
      </c>
      <c r="S347" s="15">
        <v>0</v>
      </c>
      <c r="T347" s="1">
        <v>0</v>
      </c>
      <c r="U347" s="1">
        <v>0</v>
      </c>
      <c r="V347" s="1">
        <v>0</v>
      </c>
      <c r="W347" s="1">
        <v>1</v>
      </c>
      <c r="X347" s="1">
        <v>1</v>
      </c>
      <c r="Y347" s="16">
        <v>0</v>
      </c>
    </row>
    <row r="348" spans="1:25">
      <c r="A348" s="2" t="s">
        <v>18</v>
      </c>
      <c r="B348" s="2" t="s">
        <v>203</v>
      </c>
      <c r="C348" s="2" t="s">
        <v>417</v>
      </c>
      <c r="D348" s="2" t="s">
        <v>418</v>
      </c>
      <c r="E348" s="2" t="s">
        <v>18</v>
      </c>
      <c r="F348" s="2" t="s">
        <v>203</v>
      </c>
      <c r="G348" s="2" t="s">
        <v>8</v>
      </c>
      <c r="H348" s="1">
        <v>7462</v>
      </c>
      <c r="I348" s="2" t="s">
        <v>514</v>
      </c>
      <c r="J348" s="15">
        <v>0</v>
      </c>
      <c r="K348" s="16">
        <v>0</v>
      </c>
      <c r="L348" s="1">
        <v>0</v>
      </c>
      <c r="M348" s="16">
        <v>0</v>
      </c>
      <c r="N348" s="1">
        <v>0</v>
      </c>
      <c r="O348" s="1">
        <v>0</v>
      </c>
      <c r="P348" s="1">
        <v>0</v>
      </c>
      <c r="Q348" s="1">
        <v>0</v>
      </c>
      <c r="R348" s="16">
        <v>0</v>
      </c>
      <c r="S348" s="15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6">
        <v>0</v>
      </c>
    </row>
    <row r="349" spans="1:25">
      <c r="A349" s="2" t="s">
        <v>18</v>
      </c>
      <c r="B349" s="2" t="s">
        <v>19</v>
      </c>
      <c r="C349" s="2" t="s">
        <v>417</v>
      </c>
      <c r="D349" s="2" t="s">
        <v>418</v>
      </c>
      <c r="E349" s="2" t="s">
        <v>18</v>
      </c>
      <c r="F349" s="2" t="s">
        <v>19</v>
      </c>
      <c r="G349" s="2" t="s">
        <v>8</v>
      </c>
      <c r="H349" s="1">
        <v>9720</v>
      </c>
      <c r="I349" s="2" t="s">
        <v>515</v>
      </c>
      <c r="J349" s="15">
        <v>0</v>
      </c>
      <c r="K349" s="16">
        <v>0</v>
      </c>
      <c r="L349" s="1">
        <v>0</v>
      </c>
      <c r="M349" s="16">
        <v>0</v>
      </c>
      <c r="N349" s="1">
        <v>0</v>
      </c>
      <c r="O349" s="1">
        <v>0</v>
      </c>
      <c r="P349" s="1">
        <v>0</v>
      </c>
      <c r="Q349" s="1">
        <v>0</v>
      </c>
      <c r="R349" s="16">
        <v>0</v>
      </c>
      <c r="S349" s="15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6">
        <v>0</v>
      </c>
    </row>
    <row r="350" spans="1:25">
      <c r="A350" s="2" t="s">
        <v>18</v>
      </c>
      <c r="B350" s="2" t="s">
        <v>19</v>
      </c>
      <c r="C350" s="2" t="s">
        <v>417</v>
      </c>
      <c r="D350" s="2" t="s">
        <v>418</v>
      </c>
      <c r="E350" s="2" t="s">
        <v>18</v>
      </c>
      <c r="F350" s="2" t="s">
        <v>19</v>
      </c>
      <c r="G350" s="2" t="s">
        <v>8</v>
      </c>
      <c r="H350" s="1">
        <v>9721</v>
      </c>
      <c r="I350" s="2" t="s">
        <v>516</v>
      </c>
      <c r="J350" s="15">
        <v>0</v>
      </c>
      <c r="K350" s="16">
        <v>0</v>
      </c>
      <c r="L350" s="1">
        <v>0</v>
      </c>
      <c r="M350" s="16">
        <v>0</v>
      </c>
      <c r="N350" s="1">
        <v>0</v>
      </c>
      <c r="O350" s="1">
        <v>0</v>
      </c>
      <c r="P350" s="1">
        <v>0</v>
      </c>
      <c r="Q350" s="1">
        <v>0</v>
      </c>
      <c r="R350" s="16">
        <v>0</v>
      </c>
      <c r="S350" s="15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6">
        <v>0</v>
      </c>
    </row>
    <row r="351" spans="1:25">
      <c r="A351" s="2" t="s">
        <v>18</v>
      </c>
      <c r="B351" s="2" t="s">
        <v>203</v>
      </c>
      <c r="C351" s="2" t="s">
        <v>417</v>
      </c>
      <c r="D351" s="2" t="s">
        <v>418</v>
      </c>
      <c r="E351" s="2" t="s">
        <v>18</v>
      </c>
      <c r="F351" s="2" t="s">
        <v>203</v>
      </c>
      <c r="G351" s="2" t="s">
        <v>8</v>
      </c>
      <c r="H351" s="1">
        <v>9723</v>
      </c>
      <c r="I351" s="2" t="s">
        <v>517</v>
      </c>
      <c r="J351" s="15">
        <v>0</v>
      </c>
      <c r="K351" s="16">
        <v>0</v>
      </c>
      <c r="L351" s="1">
        <v>0</v>
      </c>
      <c r="M351" s="16">
        <v>0</v>
      </c>
      <c r="N351" s="1">
        <v>0</v>
      </c>
      <c r="O351" s="1">
        <v>0</v>
      </c>
      <c r="P351" s="1">
        <v>0</v>
      </c>
      <c r="Q351" s="1">
        <v>0</v>
      </c>
      <c r="R351" s="16">
        <v>0</v>
      </c>
      <c r="S351" s="15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6">
        <v>0</v>
      </c>
    </row>
    <row r="352" spans="1:25">
      <c r="A352" s="2" t="s">
        <v>18</v>
      </c>
      <c r="B352" s="2" t="s">
        <v>203</v>
      </c>
      <c r="C352" s="2" t="s">
        <v>417</v>
      </c>
      <c r="D352" s="2" t="s">
        <v>418</v>
      </c>
      <c r="E352" s="2" t="s">
        <v>18</v>
      </c>
      <c r="F352" s="2" t="s">
        <v>203</v>
      </c>
      <c r="G352" s="2" t="s">
        <v>8</v>
      </c>
      <c r="H352" s="1">
        <v>9729</v>
      </c>
      <c r="I352" s="2" t="s">
        <v>518</v>
      </c>
      <c r="J352" s="15">
        <v>0</v>
      </c>
      <c r="K352" s="16">
        <v>0</v>
      </c>
      <c r="L352" s="1">
        <v>0</v>
      </c>
      <c r="M352" s="16">
        <v>0</v>
      </c>
      <c r="N352" s="1">
        <v>0</v>
      </c>
      <c r="O352" s="1">
        <v>0</v>
      </c>
      <c r="P352" s="1">
        <v>0</v>
      </c>
      <c r="Q352" s="1">
        <v>0</v>
      </c>
      <c r="R352" s="16">
        <v>0</v>
      </c>
      <c r="S352" s="15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6">
        <v>0</v>
      </c>
    </row>
    <row r="353" spans="1:25">
      <c r="A353" s="2" t="s">
        <v>18</v>
      </c>
      <c r="B353" s="2" t="s">
        <v>203</v>
      </c>
      <c r="C353" s="2" t="s">
        <v>417</v>
      </c>
      <c r="D353" s="2" t="s">
        <v>418</v>
      </c>
      <c r="E353" s="2" t="s">
        <v>18</v>
      </c>
      <c r="F353" s="2" t="s">
        <v>19</v>
      </c>
      <c r="G353" s="2" t="s">
        <v>8</v>
      </c>
      <c r="H353" s="1">
        <v>10259</v>
      </c>
      <c r="I353" s="2" t="s">
        <v>519</v>
      </c>
      <c r="J353" s="15">
        <v>0</v>
      </c>
      <c r="K353" s="16">
        <v>0</v>
      </c>
      <c r="L353" s="1">
        <v>0</v>
      </c>
      <c r="M353" s="16">
        <v>0</v>
      </c>
      <c r="N353" s="1">
        <v>0</v>
      </c>
      <c r="O353" s="1">
        <v>0</v>
      </c>
      <c r="P353" s="1">
        <v>0</v>
      </c>
      <c r="Q353" s="1">
        <v>0</v>
      </c>
      <c r="R353" s="16">
        <v>0</v>
      </c>
      <c r="S353" s="15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6">
        <v>0</v>
      </c>
    </row>
    <row r="354" spans="1:25">
      <c r="A354" s="2" t="s">
        <v>98</v>
      </c>
      <c r="B354" s="2" t="s">
        <v>137</v>
      </c>
      <c r="C354" s="2" t="s">
        <v>374</v>
      </c>
      <c r="D354" s="2" t="s">
        <v>375</v>
      </c>
      <c r="E354" s="2" t="s">
        <v>96</v>
      </c>
      <c r="F354" s="2" t="s">
        <v>136</v>
      </c>
      <c r="G354" s="2" t="s">
        <v>8</v>
      </c>
      <c r="H354" s="1">
        <v>10488</v>
      </c>
      <c r="I354" s="2" t="s">
        <v>283</v>
      </c>
      <c r="J354" s="15">
        <v>0</v>
      </c>
      <c r="K354" s="16">
        <v>0</v>
      </c>
      <c r="L354" s="1">
        <v>0</v>
      </c>
      <c r="M354" s="16">
        <v>0</v>
      </c>
      <c r="N354" s="1">
        <v>0</v>
      </c>
      <c r="O354" s="1">
        <v>0</v>
      </c>
      <c r="P354" s="1">
        <v>0</v>
      </c>
      <c r="Q354" s="1">
        <v>0</v>
      </c>
      <c r="R354" s="16">
        <v>0</v>
      </c>
      <c r="S354" s="15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6">
        <v>0</v>
      </c>
    </row>
    <row r="355" spans="1:25">
      <c r="A355" s="2" t="s">
        <v>6</v>
      </c>
      <c r="B355" s="2" t="s">
        <v>7</v>
      </c>
      <c r="C355" s="2" t="s">
        <v>520</v>
      </c>
      <c r="D355" s="2" t="s">
        <v>340</v>
      </c>
      <c r="E355" s="2" t="s">
        <v>369</v>
      </c>
      <c r="F355" s="2" t="s">
        <v>370</v>
      </c>
      <c r="G355" s="2" t="s">
        <v>28</v>
      </c>
      <c r="H355" s="1">
        <v>10605</v>
      </c>
      <c r="I355" s="2" t="s">
        <v>284</v>
      </c>
      <c r="J355" s="15">
        <v>0</v>
      </c>
      <c r="K355" s="16">
        <v>0</v>
      </c>
      <c r="L355" s="1">
        <v>0</v>
      </c>
      <c r="M355" s="16">
        <v>0</v>
      </c>
      <c r="N355" s="1">
        <v>0</v>
      </c>
      <c r="O355" s="1">
        <v>0</v>
      </c>
      <c r="P355" s="1">
        <v>0</v>
      </c>
      <c r="Q355" s="1">
        <v>0</v>
      </c>
      <c r="R355" s="16">
        <v>0</v>
      </c>
      <c r="S355" s="15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6">
        <v>0</v>
      </c>
    </row>
    <row r="356" spans="1:25">
      <c r="A356" s="2" t="s">
        <v>6</v>
      </c>
      <c r="B356" s="2" t="s">
        <v>7</v>
      </c>
      <c r="C356" s="2" t="s">
        <v>520</v>
      </c>
      <c r="D356" s="2" t="s">
        <v>340</v>
      </c>
      <c r="E356" s="2" t="s">
        <v>369</v>
      </c>
      <c r="F356" s="2" t="s">
        <v>370</v>
      </c>
      <c r="G356" s="2" t="s">
        <v>8</v>
      </c>
      <c r="H356" s="1">
        <v>10719</v>
      </c>
      <c r="I356" s="2" t="s">
        <v>521</v>
      </c>
      <c r="J356" s="15">
        <v>0</v>
      </c>
      <c r="K356" s="16">
        <v>0</v>
      </c>
      <c r="L356" s="1">
        <v>0</v>
      </c>
      <c r="M356" s="16">
        <v>0</v>
      </c>
      <c r="N356" s="1">
        <v>0</v>
      </c>
      <c r="O356" s="1">
        <v>0</v>
      </c>
      <c r="P356" s="1">
        <v>0</v>
      </c>
      <c r="Q356" s="1">
        <v>0</v>
      </c>
      <c r="R356" s="16">
        <v>0</v>
      </c>
      <c r="S356" s="15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6">
        <v>0</v>
      </c>
    </row>
    <row r="357" spans="1:25">
      <c r="A357" s="2" t="s">
        <v>99</v>
      </c>
      <c r="B357" s="2" t="s">
        <v>99</v>
      </c>
      <c r="C357" s="2" t="s">
        <v>520</v>
      </c>
      <c r="D357" s="2" t="s">
        <v>340</v>
      </c>
      <c r="E357" s="2" t="s">
        <v>369</v>
      </c>
      <c r="F357" s="2" t="s">
        <v>370</v>
      </c>
      <c r="G357" s="2" t="s">
        <v>522</v>
      </c>
      <c r="H357" s="1">
        <v>10720</v>
      </c>
      <c r="I357" s="2" t="s">
        <v>523</v>
      </c>
      <c r="J357" s="15">
        <v>0</v>
      </c>
      <c r="K357" s="16">
        <v>0</v>
      </c>
      <c r="L357" s="1">
        <v>0</v>
      </c>
      <c r="M357" s="16">
        <v>0</v>
      </c>
      <c r="N357" s="1">
        <v>0</v>
      </c>
      <c r="O357" s="1">
        <v>0</v>
      </c>
      <c r="P357" s="1">
        <v>0</v>
      </c>
      <c r="Q357" s="1">
        <v>0</v>
      </c>
      <c r="R357" s="16">
        <v>0</v>
      </c>
      <c r="S357" s="15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6">
        <v>0</v>
      </c>
    </row>
    <row r="358" spans="1:25">
      <c r="A358" s="2" t="s">
        <v>98</v>
      </c>
      <c r="B358" s="2" t="s">
        <v>96</v>
      </c>
      <c r="C358" s="2" t="s">
        <v>520</v>
      </c>
      <c r="D358" s="2" t="s">
        <v>340</v>
      </c>
      <c r="E358" s="2" t="s">
        <v>369</v>
      </c>
      <c r="F358" s="2" t="s">
        <v>370</v>
      </c>
      <c r="G358" s="2" t="s">
        <v>522</v>
      </c>
      <c r="H358" s="1">
        <v>10721</v>
      </c>
      <c r="I358" s="2" t="s">
        <v>524</v>
      </c>
      <c r="J358" s="15">
        <v>0</v>
      </c>
      <c r="K358" s="16">
        <v>0</v>
      </c>
      <c r="L358" s="1">
        <v>0</v>
      </c>
      <c r="M358" s="16">
        <v>0</v>
      </c>
      <c r="N358" s="1">
        <v>0</v>
      </c>
      <c r="O358" s="1">
        <v>0</v>
      </c>
      <c r="P358" s="1">
        <v>0</v>
      </c>
      <c r="Q358" s="1">
        <v>0</v>
      </c>
      <c r="R358" s="16">
        <v>0</v>
      </c>
      <c r="S358" s="15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6">
        <v>0</v>
      </c>
    </row>
    <row r="359" spans="1:25">
      <c r="A359" s="2" t="s">
        <v>99</v>
      </c>
      <c r="B359" s="2" t="s">
        <v>110</v>
      </c>
      <c r="C359" s="2" t="s">
        <v>520</v>
      </c>
      <c r="D359" s="2" t="s">
        <v>340</v>
      </c>
      <c r="E359" s="2" t="s">
        <v>369</v>
      </c>
      <c r="F359" s="2" t="s">
        <v>370</v>
      </c>
      <c r="G359" s="2" t="s">
        <v>522</v>
      </c>
      <c r="H359" s="1">
        <v>10722</v>
      </c>
      <c r="I359" s="2" t="s">
        <v>525</v>
      </c>
      <c r="J359" s="15">
        <v>0</v>
      </c>
      <c r="K359" s="16">
        <v>0</v>
      </c>
      <c r="L359" s="1">
        <v>0</v>
      </c>
      <c r="M359" s="16">
        <v>0</v>
      </c>
      <c r="N359" s="1">
        <v>0</v>
      </c>
      <c r="O359" s="1">
        <v>0</v>
      </c>
      <c r="P359" s="1">
        <v>0</v>
      </c>
      <c r="Q359" s="1">
        <v>0</v>
      </c>
      <c r="R359" s="16">
        <v>0</v>
      </c>
      <c r="S359" s="15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6">
        <v>0</v>
      </c>
    </row>
    <row r="360" spans="1:25">
      <c r="A360" s="2" t="s">
        <v>99</v>
      </c>
      <c r="B360" s="2" t="s">
        <v>99</v>
      </c>
      <c r="C360" s="2" t="s">
        <v>520</v>
      </c>
      <c r="D360" s="2" t="s">
        <v>340</v>
      </c>
      <c r="E360" s="2" t="s">
        <v>369</v>
      </c>
      <c r="F360" s="2" t="s">
        <v>370</v>
      </c>
      <c r="G360" s="2" t="s">
        <v>522</v>
      </c>
      <c r="H360" s="1">
        <v>10725</v>
      </c>
      <c r="I360" s="2" t="s">
        <v>526</v>
      </c>
      <c r="J360" s="15">
        <v>0</v>
      </c>
      <c r="K360" s="16">
        <v>0</v>
      </c>
      <c r="L360" s="1">
        <v>0</v>
      </c>
      <c r="M360" s="16">
        <v>0</v>
      </c>
      <c r="N360" s="1">
        <v>0</v>
      </c>
      <c r="O360" s="1">
        <v>0</v>
      </c>
      <c r="P360" s="1">
        <v>0</v>
      </c>
      <c r="Q360" s="1">
        <v>0</v>
      </c>
      <c r="R360" s="16">
        <v>0</v>
      </c>
      <c r="S360" s="15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6">
        <v>0</v>
      </c>
    </row>
    <row r="361" spans="1:25">
      <c r="A361" s="2" t="s">
        <v>6</v>
      </c>
      <c r="B361" s="2" t="s">
        <v>22</v>
      </c>
      <c r="C361" s="2" t="s">
        <v>520</v>
      </c>
      <c r="D361" s="2" t="s">
        <v>340</v>
      </c>
      <c r="E361" s="2" t="s">
        <v>369</v>
      </c>
      <c r="F361" s="2" t="s">
        <v>370</v>
      </c>
      <c r="G361" s="2" t="s">
        <v>28</v>
      </c>
      <c r="H361" s="1">
        <v>10736</v>
      </c>
      <c r="I361" s="2" t="s">
        <v>527</v>
      </c>
      <c r="J361" s="15">
        <v>0</v>
      </c>
      <c r="K361" s="16">
        <v>0</v>
      </c>
      <c r="L361" s="1">
        <v>0</v>
      </c>
      <c r="M361" s="16">
        <v>0</v>
      </c>
      <c r="N361" s="1">
        <v>0</v>
      </c>
      <c r="O361" s="1">
        <v>0</v>
      </c>
      <c r="P361" s="1">
        <v>0</v>
      </c>
      <c r="Q361" s="1">
        <v>0</v>
      </c>
      <c r="R361" s="16">
        <v>0</v>
      </c>
      <c r="S361" s="15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6">
        <v>0</v>
      </c>
    </row>
    <row r="362" spans="1:25">
      <c r="A362" s="2" t="s">
        <v>6</v>
      </c>
      <c r="B362" s="2" t="s">
        <v>22</v>
      </c>
      <c r="C362" s="2" t="s">
        <v>520</v>
      </c>
      <c r="D362" s="2" t="s">
        <v>340</v>
      </c>
      <c r="E362" s="2" t="s">
        <v>369</v>
      </c>
      <c r="F362" s="2" t="s">
        <v>370</v>
      </c>
      <c r="G362" s="2" t="s">
        <v>8</v>
      </c>
      <c r="H362" s="1">
        <v>10801</v>
      </c>
      <c r="I362" s="2" t="s">
        <v>528</v>
      </c>
      <c r="J362" s="15">
        <v>0</v>
      </c>
      <c r="K362" s="16">
        <v>0</v>
      </c>
      <c r="L362" s="1">
        <v>0</v>
      </c>
      <c r="M362" s="16">
        <v>0</v>
      </c>
      <c r="N362" s="1">
        <v>0</v>
      </c>
      <c r="O362" s="1">
        <v>0</v>
      </c>
      <c r="P362" s="1">
        <v>0</v>
      </c>
      <c r="Q362" s="1">
        <v>0</v>
      </c>
      <c r="R362" s="16">
        <v>0</v>
      </c>
      <c r="S362" s="15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6">
        <v>0</v>
      </c>
    </row>
    <row r="363" spans="1:25">
      <c r="A363" s="2" t="s">
        <v>6</v>
      </c>
      <c r="B363" s="2" t="s">
        <v>22</v>
      </c>
      <c r="C363" s="2" t="s">
        <v>520</v>
      </c>
      <c r="D363" s="2" t="s">
        <v>340</v>
      </c>
      <c r="E363" s="2" t="s">
        <v>369</v>
      </c>
      <c r="F363" s="2" t="s">
        <v>370</v>
      </c>
      <c r="G363" s="2" t="s">
        <v>13</v>
      </c>
      <c r="H363" s="1">
        <v>10816</v>
      </c>
      <c r="I363" s="2" t="s">
        <v>529</v>
      </c>
      <c r="J363" s="15">
        <v>0</v>
      </c>
      <c r="K363" s="16">
        <v>0</v>
      </c>
      <c r="L363" s="1">
        <v>0</v>
      </c>
      <c r="M363" s="16">
        <v>0</v>
      </c>
      <c r="N363" s="1">
        <v>0</v>
      </c>
      <c r="O363" s="1">
        <v>0</v>
      </c>
      <c r="P363" s="1">
        <v>0</v>
      </c>
      <c r="Q363" s="1">
        <v>0</v>
      </c>
      <c r="R363" s="16">
        <v>0</v>
      </c>
      <c r="S363" s="15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6">
        <v>0</v>
      </c>
    </row>
    <row r="364" spans="1:25">
      <c r="A364" s="2" t="s">
        <v>14</v>
      </c>
      <c r="B364" s="2" t="s">
        <v>15</v>
      </c>
      <c r="C364" s="2" t="s">
        <v>520</v>
      </c>
      <c r="D364" s="2" t="s">
        <v>340</v>
      </c>
      <c r="E364" s="2" t="s">
        <v>369</v>
      </c>
      <c r="F364" s="2" t="s">
        <v>370</v>
      </c>
      <c r="G364" s="2" t="s">
        <v>9</v>
      </c>
      <c r="H364" s="1">
        <v>10843</v>
      </c>
      <c r="I364" s="2" t="s">
        <v>282</v>
      </c>
      <c r="J364" s="15">
        <v>0</v>
      </c>
      <c r="K364" s="16">
        <v>0</v>
      </c>
      <c r="L364" s="1">
        <v>0</v>
      </c>
      <c r="M364" s="16">
        <v>0</v>
      </c>
      <c r="N364" s="1">
        <v>0</v>
      </c>
      <c r="O364" s="1">
        <v>0</v>
      </c>
      <c r="P364" s="1">
        <v>0</v>
      </c>
      <c r="Q364" s="1">
        <v>0</v>
      </c>
      <c r="R364" s="16">
        <v>0</v>
      </c>
      <c r="S364" s="15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6">
        <v>0</v>
      </c>
    </row>
    <row r="365" spans="1:25">
      <c r="A365" s="2" t="s">
        <v>6</v>
      </c>
      <c r="B365" s="2" t="s">
        <v>7</v>
      </c>
      <c r="C365" s="2" t="s">
        <v>520</v>
      </c>
      <c r="D365" s="2" t="s">
        <v>340</v>
      </c>
      <c r="E365" s="2" t="s">
        <v>369</v>
      </c>
      <c r="F365" s="2" t="s">
        <v>370</v>
      </c>
      <c r="G365" s="2" t="s">
        <v>9</v>
      </c>
      <c r="H365" s="1">
        <v>11292</v>
      </c>
      <c r="I365" s="2" t="s">
        <v>530</v>
      </c>
      <c r="J365" s="15">
        <v>0</v>
      </c>
      <c r="K365" s="16">
        <v>0</v>
      </c>
      <c r="L365" s="1">
        <v>0</v>
      </c>
      <c r="M365" s="16">
        <v>0</v>
      </c>
      <c r="N365" s="1">
        <v>0</v>
      </c>
      <c r="O365" s="1">
        <v>0</v>
      </c>
      <c r="P365" s="1">
        <v>0</v>
      </c>
      <c r="Q365" s="1">
        <v>0</v>
      </c>
      <c r="R365" s="16">
        <v>0</v>
      </c>
      <c r="S365" s="15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6">
        <v>0</v>
      </c>
    </row>
    <row r="366" spans="1:25">
      <c r="A366" s="2" t="s">
        <v>6</v>
      </c>
      <c r="B366" s="2" t="s">
        <v>20</v>
      </c>
      <c r="C366" s="2" t="s">
        <v>520</v>
      </c>
      <c r="D366" s="2" t="s">
        <v>340</v>
      </c>
      <c r="E366" s="2" t="s">
        <v>369</v>
      </c>
      <c r="F366" s="2" t="s">
        <v>370</v>
      </c>
      <c r="G366" s="2" t="s">
        <v>9</v>
      </c>
      <c r="H366" s="1">
        <v>11369</v>
      </c>
      <c r="I366" s="2" t="s">
        <v>285</v>
      </c>
      <c r="J366" s="15">
        <v>0</v>
      </c>
      <c r="K366" s="16">
        <v>0</v>
      </c>
      <c r="L366" s="1">
        <v>0</v>
      </c>
      <c r="M366" s="16">
        <v>0</v>
      </c>
      <c r="N366" s="1">
        <v>0</v>
      </c>
      <c r="O366" s="1">
        <v>0</v>
      </c>
      <c r="P366" s="1">
        <v>0</v>
      </c>
      <c r="Q366" s="1">
        <v>0</v>
      </c>
      <c r="R366" s="16">
        <v>0</v>
      </c>
      <c r="S366" s="15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6">
        <v>0</v>
      </c>
    </row>
    <row r="367" spans="1:25">
      <c r="A367" s="2" t="s">
        <v>6</v>
      </c>
      <c r="B367" s="2" t="s">
        <v>7</v>
      </c>
      <c r="C367" s="2" t="s">
        <v>520</v>
      </c>
      <c r="D367" s="2" t="s">
        <v>340</v>
      </c>
      <c r="E367" s="2" t="s">
        <v>369</v>
      </c>
      <c r="F367" s="2" t="s">
        <v>370</v>
      </c>
      <c r="G367" s="2" t="s">
        <v>9</v>
      </c>
      <c r="H367" s="1">
        <v>11379</v>
      </c>
      <c r="I367" s="2" t="s">
        <v>531</v>
      </c>
      <c r="J367" s="15">
        <v>0</v>
      </c>
      <c r="K367" s="16">
        <v>0</v>
      </c>
      <c r="L367" s="1">
        <v>0</v>
      </c>
      <c r="M367" s="16">
        <v>0</v>
      </c>
      <c r="N367" s="1">
        <v>0</v>
      </c>
      <c r="O367" s="1">
        <v>0</v>
      </c>
      <c r="P367" s="1">
        <v>0</v>
      </c>
      <c r="Q367" s="1">
        <v>0</v>
      </c>
      <c r="R367" s="16">
        <v>0</v>
      </c>
      <c r="S367" s="15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6">
        <v>0</v>
      </c>
    </row>
    <row r="368" spans="1:25">
      <c r="A368" s="2" t="s">
        <v>6</v>
      </c>
      <c r="B368" s="2" t="s">
        <v>20</v>
      </c>
      <c r="C368" s="2" t="s">
        <v>520</v>
      </c>
      <c r="D368" s="2" t="s">
        <v>340</v>
      </c>
      <c r="E368" s="2" t="s">
        <v>369</v>
      </c>
      <c r="F368" s="2" t="s">
        <v>370</v>
      </c>
      <c r="G368" s="2" t="s">
        <v>9</v>
      </c>
      <c r="H368" s="1">
        <v>11386</v>
      </c>
      <c r="I368" s="2" t="s">
        <v>286</v>
      </c>
      <c r="J368" s="15">
        <v>0</v>
      </c>
      <c r="K368" s="16">
        <v>0</v>
      </c>
      <c r="L368" s="1">
        <v>0</v>
      </c>
      <c r="M368" s="16">
        <v>0</v>
      </c>
      <c r="N368" s="1">
        <v>0</v>
      </c>
      <c r="O368" s="1">
        <v>0</v>
      </c>
      <c r="P368" s="1">
        <v>0</v>
      </c>
      <c r="Q368" s="1">
        <v>0</v>
      </c>
      <c r="R368" s="16">
        <v>0</v>
      </c>
      <c r="S368" s="15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6">
        <v>0</v>
      </c>
    </row>
    <row r="369" spans="1:25">
      <c r="A369" s="2" t="s">
        <v>6</v>
      </c>
      <c r="B369" s="2" t="s">
        <v>22</v>
      </c>
      <c r="C369" s="2" t="s">
        <v>520</v>
      </c>
      <c r="D369" s="2" t="s">
        <v>340</v>
      </c>
      <c r="E369" s="2" t="s">
        <v>5</v>
      </c>
      <c r="F369" s="2" t="s">
        <v>340</v>
      </c>
      <c r="G369" s="2" t="s">
        <v>9</v>
      </c>
      <c r="H369" s="1">
        <v>11397</v>
      </c>
      <c r="I369" s="2" t="s">
        <v>287</v>
      </c>
      <c r="J369" s="15">
        <v>0</v>
      </c>
      <c r="K369" s="16">
        <v>0</v>
      </c>
      <c r="L369" s="1">
        <v>0</v>
      </c>
      <c r="M369" s="16">
        <v>0</v>
      </c>
      <c r="N369" s="1">
        <v>0</v>
      </c>
      <c r="O369" s="1">
        <v>0</v>
      </c>
      <c r="P369" s="1">
        <v>0</v>
      </c>
      <c r="Q369" s="1">
        <v>0</v>
      </c>
      <c r="R369" s="16">
        <v>0</v>
      </c>
      <c r="S369" s="15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6">
        <v>0</v>
      </c>
    </row>
    <row r="370" spans="1:25">
      <c r="A370" s="2" t="s">
        <v>5</v>
      </c>
      <c r="B370" s="2" t="s">
        <v>113</v>
      </c>
      <c r="C370" s="2" t="s">
        <v>520</v>
      </c>
      <c r="D370" s="2" t="s">
        <v>340</v>
      </c>
      <c r="E370" s="2" t="s">
        <v>369</v>
      </c>
      <c r="F370" s="2" t="s">
        <v>370</v>
      </c>
      <c r="G370" s="2" t="s">
        <v>9</v>
      </c>
      <c r="H370" s="1">
        <v>11403</v>
      </c>
      <c r="I370" s="2" t="s">
        <v>288</v>
      </c>
      <c r="J370" s="15">
        <v>0</v>
      </c>
      <c r="K370" s="16">
        <v>0</v>
      </c>
      <c r="L370" s="1">
        <v>0</v>
      </c>
      <c r="M370" s="16">
        <v>0</v>
      </c>
      <c r="N370" s="1">
        <v>0</v>
      </c>
      <c r="O370" s="1">
        <v>0</v>
      </c>
      <c r="P370" s="1">
        <v>0</v>
      </c>
      <c r="Q370" s="1">
        <v>0</v>
      </c>
      <c r="R370" s="16">
        <v>0</v>
      </c>
      <c r="S370" s="15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6">
        <v>0</v>
      </c>
    </row>
    <row r="371" spans="1:25">
      <c r="A371" s="2" t="s">
        <v>70</v>
      </c>
      <c r="B371" s="2" t="s">
        <v>70</v>
      </c>
      <c r="C371" s="2" t="s">
        <v>520</v>
      </c>
      <c r="D371" s="2" t="s">
        <v>340</v>
      </c>
      <c r="E371" s="2" t="s">
        <v>369</v>
      </c>
      <c r="F371" s="2" t="s">
        <v>370</v>
      </c>
      <c r="G371" s="2" t="s">
        <v>9</v>
      </c>
      <c r="H371" s="1">
        <v>11405</v>
      </c>
      <c r="I371" s="2" t="s">
        <v>289</v>
      </c>
      <c r="J371" s="15">
        <v>0</v>
      </c>
      <c r="K371" s="16">
        <v>0</v>
      </c>
      <c r="L371" s="1">
        <v>0</v>
      </c>
      <c r="M371" s="16">
        <v>0</v>
      </c>
      <c r="N371" s="1">
        <v>0</v>
      </c>
      <c r="O371" s="1">
        <v>0</v>
      </c>
      <c r="P371" s="1">
        <v>0</v>
      </c>
      <c r="Q371" s="1">
        <v>0</v>
      </c>
      <c r="R371" s="16">
        <v>0</v>
      </c>
      <c r="S371" s="15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6">
        <v>0</v>
      </c>
    </row>
    <row r="372" spans="1:25">
      <c r="A372" s="2" t="s">
        <v>6</v>
      </c>
      <c r="B372" s="2" t="s">
        <v>7</v>
      </c>
      <c r="C372" s="2" t="s">
        <v>520</v>
      </c>
      <c r="D372" s="2" t="s">
        <v>340</v>
      </c>
      <c r="E372" s="2" t="s">
        <v>24</v>
      </c>
      <c r="F372" s="2" t="s">
        <v>340</v>
      </c>
      <c r="G372" s="2" t="s">
        <v>9</v>
      </c>
      <c r="H372" s="1">
        <v>11408</v>
      </c>
      <c r="I372" s="2" t="s">
        <v>290</v>
      </c>
      <c r="J372" s="15">
        <v>0</v>
      </c>
      <c r="K372" s="16">
        <v>0</v>
      </c>
      <c r="L372" s="1">
        <v>0</v>
      </c>
      <c r="M372" s="16">
        <v>0</v>
      </c>
      <c r="N372" s="1">
        <v>0</v>
      </c>
      <c r="O372" s="1">
        <v>0</v>
      </c>
      <c r="P372" s="1">
        <v>0</v>
      </c>
      <c r="Q372" s="1">
        <v>0</v>
      </c>
      <c r="R372" s="16">
        <v>0</v>
      </c>
      <c r="S372" s="15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6">
        <v>0</v>
      </c>
    </row>
    <row r="373" spans="1:25">
      <c r="A373" s="2" t="s">
        <v>6</v>
      </c>
      <c r="B373" s="2" t="s">
        <v>22</v>
      </c>
      <c r="C373" s="2" t="s">
        <v>520</v>
      </c>
      <c r="D373" s="2" t="s">
        <v>340</v>
      </c>
      <c r="E373" s="2" t="s">
        <v>369</v>
      </c>
      <c r="F373" s="2" t="s">
        <v>370</v>
      </c>
      <c r="G373" s="2" t="s">
        <v>23</v>
      </c>
      <c r="H373" s="1">
        <v>11409</v>
      </c>
      <c r="I373" s="2" t="s">
        <v>291</v>
      </c>
      <c r="J373" s="15">
        <v>39</v>
      </c>
      <c r="K373" s="16">
        <v>49</v>
      </c>
      <c r="L373" s="1">
        <v>76</v>
      </c>
      <c r="M373" s="16">
        <v>12</v>
      </c>
      <c r="N373" s="1">
        <v>4</v>
      </c>
      <c r="O373" s="1">
        <v>78</v>
      </c>
      <c r="P373" s="1">
        <v>6</v>
      </c>
      <c r="Q373" s="1">
        <v>0</v>
      </c>
      <c r="R373" s="16">
        <v>0</v>
      </c>
      <c r="S373" s="15">
        <v>0</v>
      </c>
      <c r="T373" s="1">
        <v>0</v>
      </c>
      <c r="U373" s="1">
        <v>5</v>
      </c>
      <c r="V373" s="1">
        <v>2</v>
      </c>
      <c r="W373" s="1">
        <v>22</v>
      </c>
      <c r="X373" s="1">
        <v>59</v>
      </c>
      <c r="Y373" s="16">
        <v>0</v>
      </c>
    </row>
    <row r="374" spans="1:25">
      <c r="A374" s="2" t="s">
        <v>6</v>
      </c>
      <c r="B374" s="2" t="s">
        <v>7</v>
      </c>
      <c r="C374" s="2" t="s">
        <v>520</v>
      </c>
      <c r="D374" s="2" t="s">
        <v>340</v>
      </c>
      <c r="E374" s="2" t="s">
        <v>369</v>
      </c>
      <c r="F374" s="2" t="s">
        <v>370</v>
      </c>
      <c r="G374" s="2" t="s">
        <v>13</v>
      </c>
      <c r="H374" s="1">
        <v>11423</v>
      </c>
      <c r="I374" s="2" t="s">
        <v>532</v>
      </c>
      <c r="J374" s="15">
        <v>0</v>
      </c>
      <c r="K374" s="16">
        <v>0</v>
      </c>
      <c r="L374" s="1">
        <v>0</v>
      </c>
      <c r="M374" s="16">
        <v>0</v>
      </c>
      <c r="N374" s="1">
        <v>0</v>
      </c>
      <c r="O374" s="1">
        <v>0</v>
      </c>
      <c r="P374" s="1">
        <v>0</v>
      </c>
      <c r="Q374" s="1">
        <v>0</v>
      </c>
      <c r="R374" s="16">
        <v>0</v>
      </c>
      <c r="S374" s="15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6">
        <v>0</v>
      </c>
    </row>
    <row r="375" spans="1:25">
      <c r="A375" s="2" t="s">
        <v>6</v>
      </c>
      <c r="B375" s="2" t="s">
        <v>7</v>
      </c>
      <c r="C375" s="2" t="s">
        <v>520</v>
      </c>
      <c r="D375" s="2" t="s">
        <v>340</v>
      </c>
      <c r="E375" s="2" t="s">
        <v>369</v>
      </c>
      <c r="F375" s="2" t="s">
        <v>370</v>
      </c>
      <c r="G375" s="2" t="s">
        <v>28</v>
      </c>
      <c r="H375" s="1">
        <v>11424</v>
      </c>
      <c r="I375" s="2" t="s">
        <v>533</v>
      </c>
      <c r="J375" s="15">
        <v>0</v>
      </c>
      <c r="K375" s="16">
        <v>0</v>
      </c>
      <c r="L375" s="1">
        <v>0</v>
      </c>
      <c r="M375" s="16">
        <v>0</v>
      </c>
      <c r="N375" s="1">
        <v>0</v>
      </c>
      <c r="O375" s="1">
        <v>0</v>
      </c>
      <c r="P375" s="1">
        <v>0</v>
      </c>
      <c r="Q375" s="1">
        <v>0</v>
      </c>
      <c r="R375" s="16">
        <v>0</v>
      </c>
      <c r="S375" s="15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6">
        <v>0</v>
      </c>
    </row>
    <row r="376" spans="1:25">
      <c r="A376" s="2" t="s">
        <v>98</v>
      </c>
      <c r="B376" s="2" t="s">
        <v>96</v>
      </c>
      <c r="C376" s="2" t="s">
        <v>520</v>
      </c>
      <c r="D376" s="2" t="s">
        <v>340</v>
      </c>
      <c r="E376" s="2" t="s">
        <v>5</v>
      </c>
      <c r="F376" s="2" t="s">
        <v>340</v>
      </c>
      <c r="G376" s="2" t="s">
        <v>9</v>
      </c>
      <c r="H376" s="1">
        <v>11556</v>
      </c>
      <c r="I376" s="2" t="s">
        <v>292</v>
      </c>
      <c r="J376" s="15">
        <v>0</v>
      </c>
      <c r="K376" s="16">
        <v>0</v>
      </c>
      <c r="L376" s="1">
        <v>0</v>
      </c>
      <c r="M376" s="16">
        <v>0</v>
      </c>
      <c r="N376" s="1">
        <v>0</v>
      </c>
      <c r="O376" s="1">
        <v>0</v>
      </c>
      <c r="P376" s="1">
        <v>0</v>
      </c>
      <c r="Q376" s="1">
        <v>0</v>
      </c>
      <c r="R376" s="16">
        <v>0</v>
      </c>
      <c r="S376" s="15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6">
        <v>0</v>
      </c>
    </row>
    <row r="377" spans="1:25">
      <c r="A377" s="2" t="s">
        <v>18</v>
      </c>
      <c r="B377" s="2" t="s">
        <v>19</v>
      </c>
      <c r="C377" s="2" t="s">
        <v>417</v>
      </c>
      <c r="D377" s="2" t="s">
        <v>418</v>
      </c>
      <c r="E377" s="2" t="s">
        <v>18</v>
      </c>
      <c r="F377" s="2" t="s">
        <v>19</v>
      </c>
      <c r="G377" s="2" t="s">
        <v>8</v>
      </c>
      <c r="H377" s="1">
        <v>11579</v>
      </c>
      <c r="I377" s="2" t="s">
        <v>534</v>
      </c>
      <c r="J377" s="15">
        <v>0</v>
      </c>
      <c r="K377" s="16">
        <v>0</v>
      </c>
      <c r="L377" s="1">
        <v>0</v>
      </c>
      <c r="M377" s="16">
        <v>0</v>
      </c>
      <c r="N377" s="1">
        <v>0</v>
      </c>
      <c r="O377" s="1">
        <v>0</v>
      </c>
      <c r="P377" s="1">
        <v>0</v>
      </c>
      <c r="Q377" s="1">
        <v>0</v>
      </c>
      <c r="R377" s="16">
        <v>0</v>
      </c>
      <c r="S377" s="15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6">
        <v>0</v>
      </c>
    </row>
    <row r="378" spans="1:25">
      <c r="A378" s="2" t="s">
        <v>6</v>
      </c>
      <c r="B378" s="2" t="s">
        <v>7</v>
      </c>
      <c r="C378" s="2" t="s">
        <v>520</v>
      </c>
      <c r="D378" s="2" t="s">
        <v>340</v>
      </c>
      <c r="E378" s="2" t="s">
        <v>369</v>
      </c>
      <c r="F378" s="2" t="s">
        <v>370</v>
      </c>
      <c r="G378" s="2" t="s">
        <v>13</v>
      </c>
      <c r="H378" s="1">
        <v>11583</v>
      </c>
      <c r="I378" s="2" t="s">
        <v>535</v>
      </c>
      <c r="J378" s="15">
        <v>0</v>
      </c>
      <c r="K378" s="16">
        <v>0</v>
      </c>
      <c r="L378" s="1">
        <v>0</v>
      </c>
      <c r="M378" s="16">
        <v>0</v>
      </c>
      <c r="N378" s="1">
        <v>0</v>
      </c>
      <c r="O378" s="1">
        <v>0</v>
      </c>
      <c r="P378" s="1">
        <v>0</v>
      </c>
      <c r="Q378" s="1">
        <v>0</v>
      </c>
      <c r="R378" s="16">
        <v>0</v>
      </c>
      <c r="S378" s="15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6">
        <v>0</v>
      </c>
    </row>
    <row r="379" spans="1:25">
      <c r="A379" s="2" t="s">
        <v>6</v>
      </c>
      <c r="B379" s="2" t="s">
        <v>7</v>
      </c>
      <c r="C379" s="2" t="s">
        <v>520</v>
      </c>
      <c r="D379" s="2" t="s">
        <v>340</v>
      </c>
      <c r="E379" s="2" t="s">
        <v>369</v>
      </c>
      <c r="F379" s="2" t="s">
        <v>370</v>
      </c>
      <c r="G379" s="2" t="s">
        <v>522</v>
      </c>
      <c r="H379" s="1">
        <v>11595</v>
      </c>
      <c r="I379" s="2" t="s">
        <v>536</v>
      </c>
      <c r="J379" s="15">
        <v>0</v>
      </c>
      <c r="K379" s="16">
        <v>0</v>
      </c>
      <c r="L379" s="1">
        <v>0</v>
      </c>
      <c r="M379" s="16">
        <v>0</v>
      </c>
      <c r="N379" s="1">
        <v>0</v>
      </c>
      <c r="O379" s="1">
        <v>0</v>
      </c>
      <c r="P379" s="1">
        <v>0</v>
      </c>
      <c r="Q379" s="1">
        <v>0</v>
      </c>
      <c r="R379" s="16">
        <v>0</v>
      </c>
      <c r="S379" s="15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6">
        <v>0</v>
      </c>
    </row>
    <row r="380" spans="1:25">
      <c r="A380" s="2" t="s">
        <v>6</v>
      </c>
      <c r="B380" s="2" t="s">
        <v>7</v>
      </c>
      <c r="C380" s="2" t="s">
        <v>520</v>
      </c>
      <c r="D380" s="2" t="s">
        <v>340</v>
      </c>
      <c r="E380" s="2" t="s">
        <v>369</v>
      </c>
      <c r="F380" s="2" t="s">
        <v>370</v>
      </c>
      <c r="G380" s="2" t="s">
        <v>13</v>
      </c>
      <c r="H380" s="1">
        <v>11601</v>
      </c>
      <c r="I380" s="2" t="s">
        <v>537</v>
      </c>
      <c r="J380" s="15">
        <v>0</v>
      </c>
      <c r="K380" s="16">
        <v>0</v>
      </c>
      <c r="L380" s="1">
        <v>0</v>
      </c>
      <c r="M380" s="16">
        <v>0</v>
      </c>
      <c r="N380" s="1">
        <v>0</v>
      </c>
      <c r="O380" s="1">
        <v>0</v>
      </c>
      <c r="P380" s="1">
        <v>0</v>
      </c>
      <c r="Q380" s="1">
        <v>0</v>
      </c>
      <c r="R380" s="16">
        <v>0</v>
      </c>
      <c r="S380" s="15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6">
        <v>0</v>
      </c>
    </row>
    <row r="381" spans="1:25">
      <c r="A381" s="2" t="s">
        <v>6</v>
      </c>
      <c r="B381" s="2" t="s">
        <v>7</v>
      </c>
      <c r="C381" s="2" t="s">
        <v>520</v>
      </c>
      <c r="D381" s="2" t="s">
        <v>340</v>
      </c>
      <c r="E381" s="2" t="s">
        <v>369</v>
      </c>
      <c r="F381" s="2" t="s">
        <v>370</v>
      </c>
      <c r="G381" s="2" t="s">
        <v>522</v>
      </c>
      <c r="H381" s="1">
        <v>11602</v>
      </c>
      <c r="I381" s="2" t="s">
        <v>538</v>
      </c>
      <c r="J381" s="15">
        <v>0</v>
      </c>
      <c r="K381" s="16">
        <v>0</v>
      </c>
      <c r="L381" s="1">
        <v>0</v>
      </c>
      <c r="M381" s="16">
        <v>0</v>
      </c>
      <c r="N381" s="1">
        <v>0</v>
      </c>
      <c r="O381" s="1">
        <v>0</v>
      </c>
      <c r="P381" s="1">
        <v>0</v>
      </c>
      <c r="Q381" s="1">
        <v>0</v>
      </c>
      <c r="R381" s="16">
        <v>0</v>
      </c>
      <c r="S381" s="15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6">
        <v>0</v>
      </c>
    </row>
    <row r="382" spans="1:25">
      <c r="A382" s="2" t="s">
        <v>6</v>
      </c>
      <c r="B382" s="2" t="s">
        <v>7</v>
      </c>
      <c r="C382" s="2" t="s">
        <v>520</v>
      </c>
      <c r="D382" s="2" t="s">
        <v>340</v>
      </c>
      <c r="E382" s="2" t="s">
        <v>369</v>
      </c>
      <c r="F382" s="2" t="s">
        <v>370</v>
      </c>
      <c r="G382" s="2" t="s">
        <v>522</v>
      </c>
      <c r="H382" s="1">
        <v>11623</v>
      </c>
      <c r="I382" s="2" t="s">
        <v>539</v>
      </c>
      <c r="J382" s="15">
        <v>0</v>
      </c>
      <c r="K382" s="16">
        <v>0</v>
      </c>
      <c r="L382" s="1">
        <v>0</v>
      </c>
      <c r="M382" s="16">
        <v>0</v>
      </c>
      <c r="N382" s="1">
        <v>0</v>
      </c>
      <c r="O382" s="1">
        <v>0</v>
      </c>
      <c r="P382" s="1">
        <v>0</v>
      </c>
      <c r="Q382" s="1">
        <v>0</v>
      </c>
      <c r="R382" s="16">
        <v>0</v>
      </c>
      <c r="S382" s="15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6">
        <v>0</v>
      </c>
    </row>
    <row r="383" spans="1:25">
      <c r="A383" s="2" t="s">
        <v>18</v>
      </c>
      <c r="B383" s="2" t="s">
        <v>203</v>
      </c>
      <c r="C383" s="2" t="s">
        <v>417</v>
      </c>
      <c r="D383" s="2" t="s">
        <v>418</v>
      </c>
      <c r="E383" s="2" t="s">
        <v>18</v>
      </c>
      <c r="F383" s="2" t="s">
        <v>203</v>
      </c>
      <c r="G383" s="2" t="s">
        <v>8</v>
      </c>
      <c r="H383" s="1">
        <v>11687</v>
      </c>
      <c r="I383" s="2" t="s">
        <v>540</v>
      </c>
      <c r="J383" s="15">
        <v>0</v>
      </c>
      <c r="K383" s="16">
        <v>0</v>
      </c>
      <c r="L383" s="1">
        <v>0</v>
      </c>
      <c r="M383" s="16">
        <v>0</v>
      </c>
      <c r="N383" s="1">
        <v>0</v>
      </c>
      <c r="O383" s="1">
        <v>0</v>
      </c>
      <c r="P383" s="1">
        <v>0</v>
      </c>
      <c r="Q383" s="1">
        <v>0</v>
      </c>
      <c r="R383" s="16">
        <v>0</v>
      </c>
      <c r="S383" s="15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6">
        <v>0</v>
      </c>
    </row>
    <row r="384" spans="1:25">
      <c r="A384" s="2" t="s">
        <v>18</v>
      </c>
      <c r="B384" s="2" t="s">
        <v>203</v>
      </c>
      <c r="C384" s="2" t="s">
        <v>417</v>
      </c>
      <c r="D384" s="2" t="s">
        <v>418</v>
      </c>
      <c r="E384" s="2" t="s">
        <v>18</v>
      </c>
      <c r="F384" s="2" t="s">
        <v>19</v>
      </c>
      <c r="G384" s="2" t="s">
        <v>8</v>
      </c>
      <c r="H384" s="1">
        <v>11689</v>
      </c>
      <c r="I384" s="2" t="s">
        <v>541</v>
      </c>
      <c r="J384" s="15">
        <v>0</v>
      </c>
      <c r="K384" s="16">
        <v>0</v>
      </c>
      <c r="L384" s="1">
        <v>0</v>
      </c>
      <c r="M384" s="16">
        <v>0</v>
      </c>
      <c r="N384" s="1">
        <v>0</v>
      </c>
      <c r="O384" s="1">
        <v>0</v>
      </c>
      <c r="P384" s="1">
        <v>0</v>
      </c>
      <c r="Q384" s="1">
        <v>0</v>
      </c>
      <c r="R384" s="16">
        <v>0</v>
      </c>
      <c r="S384" s="15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6">
        <v>0</v>
      </c>
    </row>
    <row r="385" spans="1:25">
      <c r="A385" s="2" t="s">
        <v>331</v>
      </c>
      <c r="B385" s="2" t="s">
        <v>232</v>
      </c>
      <c r="C385" s="2" t="s">
        <v>430</v>
      </c>
      <c r="D385" s="2" t="s">
        <v>431</v>
      </c>
      <c r="E385" s="2" t="s">
        <v>331</v>
      </c>
      <c r="F385" s="2" t="s">
        <v>232</v>
      </c>
      <c r="G385" s="2" t="s">
        <v>8</v>
      </c>
      <c r="H385" s="1">
        <v>11690</v>
      </c>
      <c r="I385" s="2" t="s">
        <v>293</v>
      </c>
      <c r="J385" s="15">
        <v>0</v>
      </c>
      <c r="K385" s="16">
        <v>0</v>
      </c>
      <c r="L385" s="1">
        <v>0</v>
      </c>
      <c r="M385" s="16">
        <v>0</v>
      </c>
      <c r="N385" s="1">
        <v>0</v>
      </c>
      <c r="O385" s="1">
        <v>0</v>
      </c>
      <c r="P385" s="1">
        <v>0</v>
      </c>
      <c r="Q385" s="1">
        <v>0</v>
      </c>
      <c r="R385" s="16">
        <v>0</v>
      </c>
      <c r="S385" s="15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6">
        <v>0</v>
      </c>
    </row>
    <row r="386" spans="1:25">
      <c r="A386" s="2" t="s">
        <v>331</v>
      </c>
      <c r="B386" s="2" t="s">
        <v>222</v>
      </c>
      <c r="C386" s="2" t="s">
        <v>430</v>
      </c>
      <c r="D386" s="2" t="s">
        <v>431</v>
      </c>
      <c r="E386" s="2" t="s">
        <v>331</v>
      </c>
      <c r="F386" s="2" t="s">
        <v>222</v>
      </c>
      <c r="G386" s="2" t="s">
        <v>8</v>
      </c>
      <c r="H386" s="1">
        <v>11691</v>
      </c>
      <c r="I386" s="2" t="s">
        <v>294</v>
      </c>
      <c r="J386" s="15">
        <v>0</v>
      </c>
      <c r="K386" s="16">
        <v>0</v>
      </c>
      <c r="L386" s="1">
        <v>0</v>
      </c>
      <c r="M386" s="16">
        <v>0</v>
      </c>
      <c r="N386" s="1">
        <v>0</v>
      </c>
      <c r="O386" s="1">
        <v>0</v>
      </c>
      <c r="P386" s="1">
        <v>0</v>
      </c>
      <c r="Q386" s="1">
        <v>0</v>
      </c>
      <c r="R386" s="16">
        <v>0</v>
      </c>
      <c r="S386" s="15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6">
        <v>0</v>
      </c>
    </row>
    <row r="387" spans="1:25">
      <c r="A387" s="2" t="s">
        <v>6</v>
      </c>
      <c r="B387" s="2" t="s">
        <v>7</v>
      </c>
      <c r="C387" s="2" t="s">
        <v>520</v>
      </c>
      <c r="D387" s="2" t="s">
        <v>340</v>
      </c>
      <c r="E387" s="2" t="s">
        <v>369</v>
      </c>
      <c r="F387" s="2" t="s">
        <v>370</v>
      </c>
      <c r="G387" s="2" t="s">
        <v>88</v>
      </c>
      <c r="H387" s="1">
        <v>11737</v>
      </c>
      <c r="I387" s="2" t="s">
        <v>542</v>
      </c>
      <c r="J387" s="15">
        <v>6</v>
      </c>
      <c r="K387" s="16">
        <v>11</v>
      </c>
      <c r="L387" s="1">
        <v>15</v>
      </c>
      <c r="M387" s="16">
        <v>2</v>
      </c>
      <c r="N387" s="1">
        <v>0</v>
      </c>
      <c r="O387" s="1">
        <v>15</v>
      </c>
      <c r="P387" s="1">
        <v>2</v>
      </c>
      <c r="Q387" s="1">
        <v>0</v>
      </c>
      <c r="R387" s="16">
        <v>0</v>
      </c>
      <c r="S387" s="15">
        <v>0</v>
      </c>
      <c r="T387" s="1">
        <v>0</v>
      </c>
      <c r="U387" s="1">
        <v>0</v>
      </c>
      <c r="V387" s="1">
        <v>0</v>
      </c>
      <c r="W387" s="1">
        <v>7</v>
      </c>
      <c r="X387" s="1">
        <v>10</v>
      </c>
      <c r="Y387" s="16">
        <v>0</v>
      </c>
    </row>
    <row r="388" spans="1:25">
      <c r="A388" s="2" t="s">
        <v>6</v>
      </c>
      <c r="B388" s="2" t="s">
        <v>20</v>
      </c>
      <c r="C388" s="2" t="s">
        <v>520</v>
      </c>
      <c r="D388" s="2" t="s">
        <v>340</v>
      </c>
      <c r="E388" s="2" t="s">
        <v>369</v>
      </c>
      <c r="F388" s="2" t="s">
        <v>370</v>
      </c>
      <c r="G388" s="2" t="s">
        <v>13</v>
      </c>
      <c r="H388" s="1">
        <v>11742</v>
      </c>
      <c r="I388" s="2" t="s">
        <v>543</v>
      </c>
      <c r="J388" s="15">
        <v>0</v>
      </c>
      <c r="K388" s="16">
        <v>0</v>
      </c>
      <c r="L388" s="1">
        <v>0</v>
      </c>
      <c r="M388" s="16">
        <v>0</v>
      </c>
      <c r="N388" s="1">
        <v>0</v>
      </c>
      <c r="O388" s="1">
        <v>0</v>
      </c>
      <c r="P388" s="1">
        <v>0</v>
      </c>
      <c r="Q388" s="1">
        <v>0</v>
      </c>
      <c r="R388" s="16">
        <v>0</v>
      </c>
      <c r="S388" s="15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6">
        <v>0</v>
      </c>
    </row>
    <row r="389" spans="1:25">
      <c r="A389" s="2" t="s">
        <v>6</v>
      </c>
      <c r="B389" s="2" t="s">
        <v>20</v>
      </c>
      <c r="C389" s="2" t="s">
        <v>520</v>
      </c>
      <c r="D389" s="2" t="s">
        <v>340</v>
      </c>
      <c r="E389" s="2" t="s">
        <v>369</v>
      </c>
      <c r="F389" s="2" t="s">
        <v>370</v>
      </c>
      <c r="G389" s="2" t="s">
        <v>9</v>
      </c>
      <c r="H389" s="1">
        <v>11777</v>
      </c>
      <c r="I389" s="2" t="s">
        <v>544</v>
      </c>
      <c r="J389" s="15">
        <v>0</v>
      </c>
      <c r="K389" s="16">
        <v>0</v>
      </c>
      <c r="L389" s="1">
        <v>0</v>
      </c>
      <c r="M389" s="16">
        <v>0</v>
      </c>
      <c r="N389" s="1">
        <v>0</v>
      </c>
      <c r="O389" s="1">
        <v>0</v>
      </c>
      <c r="P389" s="1">
        <v>0</v>
      </c>
      <c r="Q389" s="1">
        <v>0</v>
      </c>
      <c r="R389" s="16">
        <v>0</v>
      </c>
      <c r="S389" s="15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6">
        <v>0</v>
      </c>
    </row>
    <row r="390" spans="1:25">
      <c r="A390" s="2" t="s">
        <v>6</v>
      </c>
      <c r="B390" s="2" t="s">
        <v>7</v>
      </c>
      <c r="C390" s="2" t="s">
        <v>520</v>
      </c>
      <c r="D390" s="2" t="s">
        <v>340</v>
      </c>
      <c r="E390" s="2" t="s">
        <v>369</v>
      </c>
      <c r="F390" s="2" t="s">
        <v>370</v>
      </c>
      <c r="G390" s="2" t="s">
        <v>9</v>
      </c>
      <c r="H390" s="1">
        <v>12075</v>
      </c>
      <c r="I390" s="2" t="s">
        <v>545</v>
      </c>
      <c r="J390" s="15">
        <v>0</v>
      </c>
      <c r="K390" s="16">
        <v>0</v>
      </c>
      <c r="L390" s="1">
        <v>0</v>
      </c>
      <c r="M390" s="16">
        <v>0</v>
      </c>
      <c r="N390" s="1">
        <v>0</v>
      </c>
      <c r="O390" s="1">
        <v>0</v>
      </c>
      <c r="P390" s="1">
        <v>0</v>
      </c>
      <c r="Q390" s="1">
        <v>0</v>
      </c>
      <c r="R390" s="16">
        <v>0</v>
      </c>
      <c r="S390" s="15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6">
        <v>0</v>
      </c>
    </row>
    <row r="391" spans="1:25">
      <c r="A391" s="2" t="s">
        <v>6</v>
      </c>
      <c r="B391" s="2" t="s">
        <v>7</v>
      </c>
      <c r="C391" s="2" t="s">
        <v>520</v>
      </c>
      <c r="D391" s="2" t="s">
        <v>340</v>
      </c>
      <c r="E391" s="2" t="s">
        <v>369</v>
      </c>
      <c r="F391" s="2" t="s">
        <v>370</v>
      </c>
      <c r="G391" s="2" t="s">
        <v>13</v>
      </c>
      <c r="H391" s="1">
        <v>12169</v>
      </c>
      <c r="I391" s="2" t="s">
        <v>546</v>
      </c>
      <c r="J391" s="15">
        <v>0</v>
      </c>
      <c r="K391" s="16">
        <v>0</v>
      </c>
      <c r="L391" s="1">
        <v>0</v>
      </c>
      <c r="M391" s="16">
        <v>0</v>
      </c>
      <c r="N391" s="1">
        <v>0</v>
      </c>
      <c r="O391" s="1">
        <v>0</v>
      </c>
      <c r="P391" s="1">
        <v>0</v>
      </c>
      <c r="Q391" s="1">
        <v>0</v>
      </c>
      <c r="R391" s="16">
        <v>0</v>
      </c>
      <c r="S391" s="15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6">
        <v>0</v>
      </c>
    </row>
    <row r="392" spans="1:25">
      <c r="A392" s="2" t="s">
        <v>6</v>
      </c>
      <c r="B392" s="2" t="s">
        <v>7</v>
      </c>
      <c r="C392" s="2" t="s">
        <v>520</v>
      </c>
      <c r="D392" s="2" t="s">
        <v>340</v>
      </c>
      <c r="E392" s="2" t="s">
        <v>369</v>
      </c>
      <c r="F392" s="2" t="s">
        <v>370</v>
      </c>
      <c r="G392" s="2" t="s">
        <v>88</v>
      </c>
      <c r="H392" s="1">
        <v>12170</v>
      </c>
      <c r="I392" s="2" t="s">
        <v>547</v>
      </c>
      <c r="J392" s="15">
        <v>0</v>
      </c>
      <c r="K392" s="16">
        <v>0</v>
      </c>
      <c r="L392" s="1">
        <v>0</v>
      </c>
      <c r="M392" s="16">
        <v>0</v>
      </c>
      <c r="N392" s="1">
        <v>0</v>
      </c>
      <c r="O392" s="1">
        <v>0</v>
      </c>
      <c r="P392" s="1">
        <v>0</v>
      </c>
      <c r="Q392" s="1">
        <v>0</v>
      </c>
      <c r="R392" s="16">
        <v>0</v>
      </c>
      <c r="S392" s="15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6">
        <v>0</v>
      </c>
    </row>
    <row r="393" spans="1:25">
      <c r="A393" s="2" t="s">
        <v>6</v>
      </c>
      <c r="B393" s="2" t="s">
        <v>7</v>
      </c>
      <c r="C393" s="2" t="s">
        <v>520</v>
      </c>
      <c r="D393" s="2" t="s">
        <v>340</v>
      </c>
      <c r="E393" s="2" t="s">
        <v>369</v>
      </c>
      <c r="F393" s="2" t="s">
        <v>370</v>
      </c>
      <c r="G393" s="2" t="s">
        <v>522</v>
      </c>
      <c r="H393" s="1">
        <v>12680</v>
      </c>
      <c r="I393" s="2" t="s">
        <v>548</v>
      </c>
      <c r="J393" s="15">
        <v>0</v>
      </c>
      <c r="K393" s="16">
        <v>0</v>
      </c>
      <c r="L393" s="1">
        <v>0</v>
      </c>
      <c r="M393" s="16">
        <v>0</v>
      </c>
      <c r="N393" s="1">
        <v>0</v>
      </c>
      <c r="O393" s="1">
        <v>0</v>
      </c>
      <c r="P393" s="1">
        <v>0</v>
      </c>
      <c r="Q393" s="1">
        <v>0</v>
      </c>
      <c r="R393" s="16">
        <v>0</v>
      </c>
      <c r="S393" s="15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6">
        <v>0</v>
      </c>
    </row>
    <row r="394" spans="1:25">
      <c r="A394" s="2" t="s">
        <v>6</v>
      </c>
      <c r="B394" s="2" t="s">
        <v>7</v>
      </c>
      <c r="C394" s="2" t="s">
        <v>520</v>
      </c>
      <c r="D394" s="2" t="s">
        <v>340</v>
      </c>
      <c r="E394" s="2" t="s">
        <v>369</v>
      </c>
      <c r="F394" s="2" t="s">
        <v>370</v>
      </c>
      <c r="G394" s="2" t="s">
        <v>9</v>
      </c>
      <c r="H394" s="1">
        <v>12686</v>
      </c>
      <c r="I394" s="2" t="s">
        <v>549</v>
      </c>
      <c r="J394" s="15">
        <v>0</v>
      </c>
      <c r="K394" s="16">
        <v>0</v>
      </c>
      <c r="L394" s="1">
        <v>0</v>
      </c>
      <c r="M394" s="16">
        <v>0</v>
      </c>
      <c r="N394" s="1">
        <v>0</v>
      </c>
      <c r="O394" s="1">
        <v>0</v>
      </c>
      <c r="P394" s="1">
        <v>0</v>
      </c>
      <c r="Q394" s="1">
        <v>0</v>
      </c>
      <c r="R394" s="16">
        <v>0</v>
      </c>
      <c r="S394" s="15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6">
        <v>0</v>
      </c>
    </row>
    <row r="395" spans="1:25">
      <c r="A395" s="2" t="s">
        <v>6</v>
      </c>
      <c r="B395" s="2" t="s">
        <v>7</v>
      </c>
      <c r="C395" s="2" t="s">
        <v>520</v>
      </c>
      <c r="D395" s="2" t="s">
        <v>340</v>
      </c>
      <c r="E395" s="2" t="s">
        <v>369</v>
      </c>
      <c r="F395" s="2" t="s">
        <v>370</v>
      </c>
      <c r="G395" s="2" t="s">
        <v>13</v>
      </c>
      <c r="H395" s="1">
        <v>12757</v>
      </c>
      <c r="I395" s="2" t="s">
        <v>550</v>
      </c>
      <c r="J395" s="15">
        <v>0</v>
      </c>
      <c r="K395" s="16">
        <v>0</v>
      </c>
      <c r="L395" s="1">
        <v>0</v>
      </c>
      <c r="M395" s="16">
        <v>0</v>
      </c>
      <c r="N395" s="1">
        <v>0</v>
      </c>
      <c r="O395" s="1">
        <v>0</v>
      </c>
      <c r="P395" s="1">
        <v>0</v>
      </c>
      <c r="Q395" s="1">
        <v>0</v>
      </c>
      <c r="R395" s="16">
        <v>0</v>
      </c>
      <c r="S395" s="15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6">
        <v>0</v>
      </c>
    </row>
    <row r="396" spans="1:25">
      <c r="A396" s="2" t="s">
        <v>6</v>
      </c>
      <c r="B396" s="2" t="s">
        <v>41</v>
      </c>
      <c r="C396" s="2" t="s">
        <v>520</v>
      </c>
      <c r="D396" s="2" t="s">
        <v>340</v>
      </c>
      <c r="E396" s="2" t="s">
        <v>369</v>
      </c>
      <c r="F396" s="2" t="s">
        <v>370</v>
      </c>
      <c r="G396" s="2" t="s">
        <v>13</v>
      </c>
      <c r="H396" s="1">
        <v>12759</v>
      </c>
      <c r="I396" s="2" t="s">
        <v>551</v>
      </c>
      <c r="J396" s="15">
        <v>0</v>
      </c>
      <c r="K396" s="16">
        <v>0</v>
      </c>
      <c r="L396" s="1">
        <v>0</v>
      </c>
      <c r="M396" s="16">
        <v>0</v>
      </c>
      <c r="N396" s="1">
        <v>0</v>
      </c>
      <c r="O396" s="1">
        <v>0</v>
      </c>
      <c r="P396" s="1">
        <v>0</v>
      </c>
      <c r="Q396" s="1">
        <v>0</v>
      </c>
      <c r="R396" s="16">
        <v>0</v>
      </c>
      <c r="S396" s="15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6">
        <v>0</v>
      </c>
    </row>
    <row r="397" spans="1:25">
      <c r="A397" s="2" t="s">
        <v>6</v>
      </c>
      <c r="B397" s="2" t="s">
        <v>41</v>
      </c>
      <c r="C397" s="2" t="s">
        <v>520</v>
      </c>
      <c r="D397" s="2" t="s">
        <v>340</v>
      </c>
      <c r="E397" s="2" t="s">
        <v>369</v>
      </c>
      <c r="F397" s="2" t="s">
        <v>370</v>
      </c>
      <c r="G397" s="2" t="s">
        <v>13</v>
      </c>
      <c r="H397" s="1">
        <v>12775</v>
      </c>
      <c r="I397" s="2" t="s">
        <v>552</v>
      </c>
      <c r="J397" s="15">
        <v>0</v>
      </c>
      <c r="K397" s="16">
        <v>0</v>
      </c>
      <c r="L397" s="1">
        <v>0</v>
      </c>
      <c r="M397" s="16">
        <v>0</v>
      </c>
      <c r="N397" s="1">
        <v>0</v>
      </c>
      <c r="O397" s="1">
        <v>0</v>
      </c>
      <c r="P397" s="1">
        <v>0</v>
      </c>
      <c r="Q397" s="1">
        <v>0</v>
      </c>
      <c r="R397" s="16">
        <v>0</v>
      </c>
      <c r="S397" s="15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6">
        <v>0</v>
      </c>
    </row>
    <row r="398" spans="1:25">
      <c r="A398" s="2" t="s">
        <v>6</v>
      </c>
      <c r="B398" s="2" t="s">
        <v>7</v>
      </c>
      <c r="C398" s="2" t="s">
        <v>520</v>
      </c>
      <c r="D398" s="2" t="s">
        <v>340</v>
      </c>
      <c r="E398" s="2" t="s">
        <v>369</v>
      </c>
      <c r="F398" s="2" t="s">
        <v>370</v>
      </c>
      <c r="G398" s="2" t="s">
        <v>21</v>
      </c>
      <c r="H398" s="1">
        <v>12854</v>
      </c>
      <c r="I398" s="2" t="s">
        <v>295</v>
      </c>
      <c r="J398" s="15">
        <v>3</v>
      </c>
      <c r="K398" s="16">
        <v>12</v>
      </c>
      <c r="L398" s="1">
        <v>15</v>
      </c>
      <c r="M398" s="16">
        <v>0</v>
      </c>
      <c r="N398" s="1">
        <v>2</v>
      </c>
      <c r="O398" s="1">
        <v>13</v>
      </c>
      <c r="P398" s="1">
        <v>0</v>
      </c>
      <c r="Q398" s="1">
        <v>0</v>
      </c>
      <c r="R398" s="16">
        <v>0</v>
      </c>
      <c r="S398" s="15">
        <v>0</v>
      </c>
      <c r="T398" s="1">
        <v>0</v>
      </c>
      <c r="U398" s="1">
        <v>0</v>
      </c>
      <c r="V398" s="1">
        <v>1</v>
      </c>
      <c r="W398" s="1">
        <v>5</v>
      </c>
      <c r="X398" s="1">
        <v>9</v>
      </c>
      <c r="Y398" s="16">
        <v>0</v>
      </c>
    </row>
    <row r="399" spans="1:25">
      <c r="A399" s="2" t="s">
        <v>6</v>
      </c>
      <c r="B399" s="2" t="s">
        <v>22</v>
      </c>
      <c r="C399" s="2" t="s">
        <v>520</v>
      </c>
      <c r="D399" s="2" t="s">
        <v>340</v>
      </c>
      <c r="E399" s="2" t="s">
        <v>369</v>
      </c>
      <c r="F399" s="2" t="s">
        <v>370</v>
      </c>
      <c r="G399" s="2" t="s">
        <v>13</v>
      </c>
      <c r="H399" s="1">
        <v>12856</v>
      </c>
      <c r="I399" s="2" t="s">
        <v>553</v>
      </c>
      <c r="J399" s="15">
        <v>0</v>
      </c>
      <c r="K399" s="16">
        <v>0</v>
      </c>
      <c r="L399" s="1">
        <v>0</v>
      </c>
      <c r="M399" s="16">
        <v>0</v>
      </c>
      <c r="N399" s="1">
        <v>0</v>
      </c>
      <c r="O399" s="1">
        <v>0</v>
      </c>
      <c r="P399" s="1">
        <v>0</v>
      </c>
      <c r="Q399" s="1">
        <v>0</v>
      </c>
      <c r="R399" s="16">
        <v>0</v>
      </c>
      <c r="S399" s="15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6">
        <v>0</v>
      </c>
    </row>
    <row r="400" spans="1:25">
      <c r="A400" s="2" t="s">
        <v>6</v>
      </c>
      <c r="B400" s="2" t="s">
        <v>7</v>
      </c>
      <c r="C400" s="2" t="s">
        <v>520</v>
      </c>
      <c r="D400" s="2" t="s">
        <v>340</v>
      </c>
      <c r="E400" s="2" t="s">
        <v>369</v>
      </c>
      <c r="F400" s="2" t="s">
        <v>370</v>
      </c>
      <c r="G400" s="2" t="s">
        <v>8</v>
      </c>
      <c r="H400" s="1">
        <v>12859</v>
      </c>
      <c r="I400" s="2" t="s">
        <v>554</v>
      </c>
      <c r="J400" s="15">
        <v>0</v>
      </c>
      <c r="K400" s="16">
        <v>0</v>
      </c>
      <c r="L400" s="1">
        <v>0</v>
      </c>
      <c r="M400" s="16">
        <v>0</v>
      </c>
      <c r="N400" s="1">
        <v>0</v>
      </c>
      <c r="O400" s="1">
        <v>0</v>
      </c>
      <c r="P400" s="1">
        <v>0</v>
      </c>
      <c r="Q400" s="1">
        <v>0</v>
      </c>
      <c r="R400" s="16">
        <v>0</v>
      </c>
      <c r="S400" s="15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6">
        <v>0</v>
      </c>
    </row>
    <row r="401" spans="1:25">
      <c r="A401" s="2" t="s">
        <v>6</v>
      </c>
      <c r="B401" s="2" t="s">
        <v>73</v>
      </c>
      <c r="C401" s="2" t="s">
        <v>374</v>
      </c>
      <c r="D401" s="2" t="s">
        <v>375</v>
      </c>
      <c r="E401" s="2" t="s">
        <v>55</v>
      </c>
      <c r="F401" s="2" t="s">
        <v>73</v>
      </c>
      <c r="G401" s="2" t="s">
        <v>8</v>
      </c>
      <c r="H401" s="1">
        <v>13005</v>
      </c>
      <c r="I401" s="2" t="s">
        <v>296</v>
      </c>
      <c r="J401" s="15">
        <v>0</v>
      </c>
      <c r="K401" s="16">
        <v>0</v>
      </c>
      <c r="L401" s="1">
        <v>0</v>
      </c>
      <c r="M401" s="16">
        <v>0</v>
      </c>
      <c r="N401" s="1">
        <v>0</v>
      </c>
      <c r="O401" s="1">
        <v>0</v>
      </c>
      <c r="P401" s="1">
        <v>0</v>
      </c>
      <c r="Q401" s="1">
        <v>0</v>
      </c>
      <c r="R401" s="16">
        <v>0</v>
      </c>
      <c r="S401" s="15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6">
        <v>0</v>
      </c>
    </row>
    <row r="402" spans="1:25">
      <c r="A402" s="2" t="s">
        <v>6</v>
      </c>
      <c r="B402" s="2" t="s">
        <v>7</v>
      </c>
      <c r="C402" s="2" t="s">
        <v>520</v>
      </c>
      <c r="D402" s="2" t="s">
        <v>340</v>
      </c>
      <c r="E402" s="2" t="s">
        <v>369</v>
      </c>
      <c r="F402" s="2" t="s">
        <v>370</v>
      </c>
      <c r="G402" s="2" t="s">
        <v>13</v>
      </c>
      <c r="H402" s="1">
        <v>13517</v>
      </c>
      <c r="I402" s="2" t="s">
        <v>555</v>
      </c>
      <c r="J402" s="15">
        <v>0</v>
      </c>
      <c r="K402" s="16">
        <v>0</v>
      </c>
      <c r="L402" s="1">
        <v>0</v>
      </c>
      <c r="M402" s="16">
        <v>0</v>
      </c>
      <c r="N402" s="1">
        <v>0</v>
      </c>
      <c r="O402" s="1">
        <v>0</v>
      </c>
      <c r="P402" s="1">
        <v>0</v>
      </c>
      <c r="Q402" s="1">
        <v>0</v>
      </c>
      <c r="R402" s="16">
        <v>0</v>
      </c>
      <c r="S402" s="15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6">
        <v>0</v>
      </c>
    </row>
    <row r="403" spans="1:25">
      <c r="A403" s="2" t="s">
        <v>6</v>
      </c>
      <c r="B403" s="2" t="s">
        <v>7</v>
      </c>
      <c r="C403" s="2" t="s">
        <v>520</v>
      </c>
      <c r="D403" s="2" t="s">
        <v>340</v>
      </c>
      <c r="E403" s="2" t="s">
        <v>369</v>
      </c>
      <c r="F403" s="2" t="s">
        <v>370</v>
      </c>
      <c r="G403" s="2" t="s">
        <v>13</v>
      </c>
      <c r="H403" s="1">
        <v>13523</v>
      </c>
      <c r="I403" s="2" t="s">
        <v>556</v>
      </c>
      <c r="J403" s="15">
        <v>0</v>
      </c>
      <c r="K403" s="16">
        <v>0</v>
      </c>
      <c r="L403" s="1">
        <v>0</v>
      </c>
      <c r="M403" s="16">
        <v>0</v>
      </c>
      <c r="N403" s="1">
        <v>0</v>
      </c>
      <c r="O403" s="1">
        <v>0</v>
      </c>
      <c r="P403" s="1">
        <v>0</v>
      </c>
      <c r="Q403" s="1">
        <v>0</v>
      </c>
      <c r="R403" s="16">
        <v>0</v>
      </c>
      <c r="S403" s="15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6">
        <v>0</v>
      </c>
    </row>
    <row r="404" spans="1:25">
      <c r="A404" s="2" t="s">
        <v>6</v>
      </c>
      <c r="B404" s="2" t="s">
        <v>7</v>
      </c>
      <c r="C404" s="2" t="s">
        <v>520</v>
      </c>
      <c r="D404" s="2" t="s">
        <v>340</v>
      </c>
      <c r="E404" s="2" t="s">
        <v>369</v>
      </c>
      <c r="F404" s="2" t="s">
        <v>370</v>
      </c>
      <c r="G404" s="2" t="s">
        <v>522</v>
      </c>
      <c r="H404" s="1">
        <v>13536</v>
      </c>
      <c r="I404" s="2" t="s">
        <v>557</v>
      </c>
      <c r="J404" s="15">
        <v>0</v>
      </c>
      <c r="K404" s="16">
        <v>0</v>
      </c>
      <c r="L404" s="1">
        <v>0</v>
      </c>
      <c r="M404" s="16">
        <v>0</v>
      </c>
      <c r="N404" s="1">
        <v>0</v>
      </c>
      <c r="O404" s="1">
        <v>0</v>
      </c>
      <c r="P404" s="1">
        <v>0</v>
      </c>
      <c r="Q404" s="1">
        <v>0</v>
      </c>
      <c r="R404" s="16">
        <v>0</v>
      </c>
      <c r="S404" s="15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6">
        <v>0</v>
      </c>
    </row>
    <row r="405" spans="1:25">
      <c r="A405" s="2" t="s">
        <v>6</v>
      </c>
      <c r="B405" s="2" t="s">
        <v>7</v>
      </c>
      <c r="C405" s="2" t="s">
        <v>520</v>
      </c>
      <c r="D405" s="2" t="s">
        <v>340</v>
      </c>
      <c r="E405" s="2" t="s">
        <v>369</v>
      </c>
      <c r="F405" s="2" t="s">
        <v>370</v>
      </c>
      <c r="G405" s="2" t="s">
        <v>13</v>
      </c>
      <c r="H405" s="1">
        <v>13538</v>
      </c>
      <c r="I405" s="2" t="s">
        <v>558</v>
      </c>
      <c r="J405" s="15">
        <v>0</v>
      </c>
      <c r="K405" s="16">
        <v>0</v>
      </c>
      <c r="L405" s="1">
        <v>0</v>
      </c>
      <c r="M405" s="16">
        <v>0</v>
      </c>
      <c r="N405" s="1">
        <v>0</v>
      </c>
      <c r="O405" s="1">
        <v>0</v>
      </c>
      <c r="P405" s="1">
        <v>0</v>
      </c>
      <c r="Q405" s="1">
        <v>0</v>
      </c>
      <c r="R405" s="16">
        <v>0</v>
      </c>
      <c r="S405" s="15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6">
        <v>0</v>
      </c>
    </row>
    <row r="406" spans="1:25">
      <c r="A406" s="2" t="s">
        <v>6</v>
      </c>
      <c r="B406" s="2" t="s">
        <v>20</v>
      </c>
      <c r="C406" s="2" t="s">
        <v>520</v>
      </c>
      <c r="D406" s="2" t="s">
        <v>340</v>
      </c>
      <c r="E406" s="2" t="s">
        <v>369</v>
      </c>
      <c r="F406" s="2" t="s">
        <v>370</v>
      </c>
      <c r="G406" s="2" t="s">
        <v>13</v>
      </c>
      <c r="H406" s="1">
        <v>13539</v>
      </c>
      <c r="I406" s="2" t="s">
        <v>559</v>
      </c>
      <c r="J406" s="15">
        <v>0</v>
      </c>
      <c r="K406" s="16">
        <v>0</v>
      </c>
      <c r="L406" s="1">
        <v>0</v>
      </c>
      <c r="M406" s="16">
        <v>0</v>
      </c>
      <c r="N406" s="1">
        <v>0</v>
      </c>
      <c r="O406" s="1">
        <v>0</v>
      </c>
      <c r="P406" s="1">
        <v>0</v>
      </c>
      <c r="Q406" s="1">
        <v>0</v>
      </c>
      <c r="R406" s="16">
        <v>0</v>
      </c>
      <c r="S406" s="15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6">
        <v>0</v>
      </c>
    </row>
    <row r="407" spans="1:25">
      <c r="A407" s="2" t="s">
        <v>6</v>
      </c>
      <c r="B407" s="2" t="s">
        <v>7</v>
      </c>
      <c r="C407" s="2" t="s">
        <v>520</v>
      </c>
      <c r="D407" s="2" t="s">
        <v>340</v>
      </c>
      <c r="E407" s="2" t="s">
        <v>369</v>
      </c>
      <c r="F407" s="2" t="s">
        <v>370</v>
      </c>
      <c r="G407" s="2" t="s">
        <v>522</v>
      </c>
      <c r="H407" s="1">
        <v>13672</v>
      </c>
      <c r="I407" s="2" t="s">
        <v>560</v>
      </c>
      <c r="J407" s="15">
        <v>0</v>
      </c>
      <c r="K407" s="16">
        <v>0</v>
      </c>
      <c r="L407" s="1">
        <v>0</v>
      </c>
      <c r="M407" s="16">
        <v>0</v>
      </c>
      <c r="N407" s="1">
        <v>0</v>
      </c>
      <c r="O407" s="1">
        <v>0</v>
      </c>
      <c r="P407" s="1">
        <v>0</v>
      </c>
      <c r="Q407" s="1">
        <v>0</v>
      </c>
      <c r="R407" s="16">
        <v>0</v>
      </c>
      <c r="S407" s="15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6">
        <v>0</v>
      </c>
    </row>
    <row r="408" spans="1:25">
      <c r="A408" s="2" t="s">
        <v>6</v>
      </c>
      <c r="B408" s="2" t="s">
        <v>22</v>
      </c>
      <c r="C408" s="2" t="s">
        <v>520</v>
      </c>
      <c r="D408" s="2" t="s">
        <v>340</v>
      </c>
      <c r="E408" s="2" t="s">
        <v>369</v>
      </c>
      <c r="F408" s="2" t="s">
        <v>370</v>
      </c>
      <c r="G408" s="2" t="s">
        <v>522</v>
      </c>
      <c r="H408" s="1">
        <v>13858</v>
      </c>
      <c r="I408" s="2" t="s">
        <v>561</v>
      </c>
      <c r="J408" s="15">
        <v>0</v>
      </c>
      <c r="K408" s="16">
        <v>0</v>
      </c>
      <c r="L408" s="1">
        <v>0</v>
      </c>
      <c r="M408" s="16">
        <v>0</v>
      </c>
      <c r="N408" s="1">
        <v>0</v>
      </c>
      <c r="O408" s="1">
        <v>0</v>
      </c>
      <c r="P408" s="1">
        <v>0</v>
      </c>
      <c r="Q408" s="1">
        <v>0</v>
      </c>
      <c r="R408" s="16">
        <v>0</v>
      </c>
      <c r="S408" s="15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6">
        <v>0</v>
      </c>
    </row>
    <row r="409" spans="1:25">
      <c r="A409" s="2" t="s">
        <v>6</v>
      </c>
      <c r="B409" s="2" t="s">
        <v>22</v>
      </c>
      <c r="C409" s="2" t="s">
        <v>520</v>
      </c>
      <c r="D409" s="2" t="s">
        <v>340</v>
      </c>
      <c r="E409" s="2" t="s">
        <v>369</v>
      </c>
      <c r="F409" s="2" t="s">
        <v>370</v>
      </c>
      <c r="G409" s="2" t="s">
        <v>522</v>
      </c>
      <c r="H409" s="1">
        <v>13859</v>
      </c>
      <c r="I409" s="2" t="s">
        <v>562</v>
      </c>
      <c r="J409" s="15">
        <v>0</v>
      </c>
      <c r="K409" s="16">
        <v>0</v>
      </c>
      <c r="L409" s="1">
        <v>0</v>
      </c>
      <c r="M409" s="16">
        <v>0</v>
      </c>
      <c r="N409" s="1">
        <v>0</v>
      </c>
      <c r="O409" s="1">
        <v>0</v>
      </c>
      <c r="P409" s="1">
        <v>0</v>
      </c>
      <c r="Q409" s="1">
        <v>0</v>
      </c>
      <c r="R409" s="16">
        <v>0</v>
      </c>
      <c r="S409" s="15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6">
        <v>0</v>
      </c>
    </row>
    <row r="410" spans="1:25">
      <c r="A410" s="2" t="s">
        <v>6</v>
      </c>
      <c r="B410" s="2" t="s">
        <v>22</v>
      </c>
      <c r="C410" s="2" t="s">
        <v>520</v>
      </c>
      <c r="D410" s="2" t="s">
        <v>340</v>
      </c>
      <c r="E410" s="2" t="s">
        <v>369</v>
      </c>
      <c r="F410" s="2" t="s">
        <v>370</v>
      </c>
      <c r="G410" s="2" t="s">
        <v>522</v>
      </c>
      <c r="H410" s="1">
        <v>13866</v>
      </c>
      <c r="I410" s="2" t="s">
        <v>563</v>
      </c>
      <c r="J410" s="15">
        <v>0</v>
      </c>
      <c r="K410" s="16">
        <v>0</v>
      </c>
      <c r="L410" s="1">
        <v>0</v>
      </c>
      <c r="M410" s="16">
        <v>0</v>
      </c>
      <c r="N410" s="1">
        <v>0</v>
      </c>
      <c r="O410" s="1">
        <v>0</v>
      </c>
      <c r="P410" s="1">
        <v>0</v>
      </c>
      <c r="Q410" s="1">
        <v>0</v>
      </c>
      <c r="R410" s="16">
        <v>0</v>
      </c>
      <c r="S410" s="15">
        <v>0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6">
        <v>0</v>
      </c>
    </row>
    <row r="411" spans="1:25">
      <c r="A411" s="2" t="s">
        <v>6</v>
      </c>
      <c r="B411" s="2" t="s">
        <v>22</v>
      </c>
      <c r="C411" s="2" t="s">
        <v>520</v>
      </c>
      <c r="D411" s="2" t="s">
        <v>340</v>
      </c>
      <c r="E411" s="2" t="s">
        <v>369</v>
      </c>
      <c r="F411" s="2" t="s">
        <v>370</v>
      </c>
      <c r="G411" s="2" t="s">
        <v>8</v>
      </c>
      <c r="H411" s="1">
        <v>13868</v>
      </c>
      <c r="I411" s="2" t="s">
        <v>564</v>
      </c>
      <c r="J411" s="15">
        <v>0</v>
      </c>
      <c r="K411" s="16">
        <v>0</v>
      </c>
      <c r="L411" s="1">
        <v>0</v>
      </c>
      <c r="M411" s="16">
        <v>0</v>
      </c>
      <c r="N411" s="1">
        <v>0</v>
      </c>
      <c r="O411" s="1">
        <v>0</v>
      </c>
      <c r="P411" s="1">
        <v>0</v>
      </c>
      <c r="Q411" s="1">
        <v>0</v>
      </c>
      <c r="R411" s="16">
        <v>0</v>
      </c>
      <c r="S411" s="15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6">
        <v>0</v>
      </c>
    </row>
    <row r="412" spans="1:25">
      <c r="A412" s="2" t="s">
        <v>5</v>
      </c>
      <c r="B412" s="2" t="s">
        <v>113</v>
      </c>
      <c r="C412" s="2" t="s">
        <v>520</v>
      </c>
      <c r="D412" s="2" t="s">
        <v>340</v>
      </c>
      <c r="E412" s="2" t="s">
        <v>369</v>
      </c>
      <c r="F412" s="2" t="s">
        <v>370</v>
      </c>
      <c r="G412" s="2" t="s">
        <v>522</v>
      </c>
      <c r="H412" s="1">
        <v>13869</v>
      </c>
      <c r="I412" s="2" t="s">
        <v>565</v>
      </c>
      <c r="J412" s="15">
        <v>0</v>
      </c>
      <c r="K412" s="16">
        <v>0</v>
      </c>
      <c r="L412" s="1">
        <v>0</v>
      </c>
      <c r="M412" s="16">
        <v>0</v>
      </c>
      <c r="N412" s="1">
        <v>0</v>
      </c>
      <c r="O412" s="1">
        <v>0</v>
      </c>
      <c r="P412" s="1">
        <v>0</v>
      </c>
      <c r="Q412" s="1">
        <v>0</v>
      </c>
      <c r="R412" s="16">
        <v>0</v>
      </c>
      <c r="S412" s="15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6">
        <v>0</v>
      </c>
    </row>
    <row r="413" spans="1:25">
      <c r="A413" s="2" t="s">
        <v>99</v>
      </c>
      <c r="B413" s="2" t="s">
        <v>99</v>
      </c>
      <c r="C413" s="2" t="s">
        <v>520</v>
      </c>
      <c r="D413" s="2" t="s">
        <v>340</v>
      </c>
      <c r="E413" s="2" t="s">
        <v>369</v>
      </c>
      <c r="F413" s="2" t="s">
        <v>370</v>
      </c>
      <c r="G413" s="2" t="s">
        <v>13</v>
      </c>
      <c r="H413" s="1">
        <v>13881</v>
      </c>
      <c r="I413" s="2" t="s">
        <v>566</v>
      </c>
      <c r="J413" s="15">
        <v>0</v>
      </c>
      <c r="K413" s="16">
        <v>0</v>
      </c>
      <c r="L413" s="1">
        <v>0</v>
      </c>
      <c r="M413" s="16">
        <v>0</v>
      </c>
      <c r="N413" s="1">
        <v>0</v>
      </c>
      <c r="O413" s="1">
        <v>0</v>
      </c>
      <c r="P413" s="1">
        <v>0</v>
      </c>
      <c r="Q413" s="1">
        <v>0</v>
      </c>
      <c r="R413" s="16">
        <v>0</v>
      </c>
      <c r="S413" s="15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6">
        <v>0</v>
      </c>
    </row>
    <row r="414" spans="1:25">
      <c r="A414" s="2" t="s">
        <v>6</v>
      </c>
      <c r="B414" s="2" t="s">
        <v>22</v>
      </c>
      <c r="C414" s="2" t="s">
        <v>520</v>
      </c>
      <c r="D414" s="2" t="s">
        <v>340</v>
      </c>
      <c r="E414" s="2" t="s">
        <v>369</v>
      </c>
      <c r="F414" s="2" t="s">
        <v>370</v>
      </c>
      <c r="G414" s="2" t="s">
        <v>522</v>
      </c>
      <c r="H414" s="1">
        <v>14006</v>
      </c>
      <c r="I414" s="2" t="s">
        <v>297</v>
      </c>
      <c r="J414" s="15">
        <v>0</v>
      </c>
      <c r="K414" s="16">
        <v>0</v>
      </c>
      <c r="L414" s="1">
        <v>0</v>
      </c>
      <c r="M414" s="16">
        <v>0</v>
      </c>
      <c r="N414" s="1">
        <v>0</v>
      </c>
      <c r="O414" s="1">
        <v>0</v>
      </c>
      <c r="P414" s="1">
        <v>0</v>
      </c>
      <c r="Q414" s="1">
        <v>0</v>
      </c>
      <c r="R414" s="16">
        <v>0</v>
      </c>
      <c r="S414" s="15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6">
        <v>0</v>
      </c>
    </row>
    <row r="415" spans="1:25">
      <c r="A415" s="2" t="s">
        <v>6</v>
      </c>
      <c r="B415" s="2" t="s">
        <v>22</v>
      </c>
      <c r="C415" s="2" t="s">
        <v>520</v>
      </c>
      <c r="D415" s="2" t="s">
        <v>340</v>
      </c>
      <c r="E415" s="2" t="s">
        <v>369</v>
      </c>
      <c r="F415" s="2" t="s">
        <v>370</v>
      </c>
      <c r="G415" s="2" t="s">
        <v>522</v>
      </c>
      <c r="H415" s="1">
        <v>14007</v>
      </c>
      <c r="I415" s="2" t="s">
        <v>298</v>
      </c>
      <c r="J415" s="15">
        <v>0</v>
      </c>
      <c r="K415" s="16">
        <v>0</v>
      </c>
      <c r="L415" s="1">
        <v>0</v>
      </c>
      <c r="M415" s="16">
        <v>0</v>
      </c>
      <c r="N415" s="1">
        <v>0</v>
      </c>
      <c r="O415" s="1">
        <v>0</v>
      </c>
      <c r="P415" s="1">
        <v>0</v>
      </c>
      <c r="Q415" s="1">
        <v>0</v>
      </c>
      <c r="R415" s="16">
        <v>0</v>
      </c>
      <c r="S415" s="15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6">
        <v>0</v>
      </c>
    </row>
    <row r="416" spans="1:25">
      <c r="A416" s="2" t="s">
        <v>6</v>
      </c>
      <c r="B416" s="2" t="s">
        <v>22</v>
      </c>
      <c r="C416" s="2" t="s">
        <v>520</v>
      </c>
      <c r="D416" s="2" t="s">
        <v>340</v>
      </c>
      <c r="E416" s="2" t="s">
        <v>369</v>
      </c>
      <c r="F416" s="2" t="s">
        <v>370</v>
      </c>
      <c r="G416" s="2" t="s">
        <v>522</v>
      </c>
      <c r="H416" s="1">
        <v>14008</v>
      </c>
      <c r="I416" s="2" t="s">
        <v>299</v>
      </c>
      <c r="J416" s="15">
        <v>0</v>
      </c>
      <c r="K416" s="16">
        <v>0</v>
      </c>
      <c r="L416" s="1">
        <v>0</v>
      </c>
      <c r="M416" s="16">
        <v>0</v>
      </c>
      <c r="N416" s="1">
        <v>0</v>
      </c>
      <c r="O416" s="1">
        <v>0</v>
      </c>
      <c r="P416" s="1">
        <v>0</v>
      </c>
      <c r="Q416" s="1">
        <v>0</v>
      </c>
      <c r="R416" s="16">
        <v>0</v>
      </c>
      <c r="S416" s="15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6">
        <v>0</v>
      </c>
    </row>
    <row r="417" spans="1:25">
      <c r="A417" s="2" t="s">
        <v>6</v>
      </c>
      <c r="B417" s="2" t="s">
        <v>22</v>
      </c>
      <c r="C417" s="2" t="s">
        <v>520</v>
      </c>
      <c r="D417" s="2" t="s">
        <v>340</v>
      </c>
      <c r="E417" s="2" t="s">
        <v>369</v>
      </c>
      <c r="F417" s="2" t="s">
        <v>370</v>
      </c>
      <c r="G417" s="2" t="s">
        <v>522</v>
      </c>
      <c r="H417" s="1">
        <v>14019</v>
      </c>
      <c r="I417" s="2" t="s">
        <v>300</v>
      </c>
      <c r="J417" s="15">
        <v>0</v>
      </c>
      <c r="K417" s="16">
        <v>0</v>
      </c>
      <c r="L417" s="1">
        <v>0</v>
      </c>
      <c r="M417" s="16">
        <v>0</v>
      </c>
      <c r="N417" s="1">
        <v>0</v>
      </c>
      <c r="O417" s="1">
        <v>0</v>
      </c>
      <c r="P417" s="1">
        <v>0</v>
      </c>
      <c r="Q417" s="1">
        <v>0</v>
      </c>
      <c r="R417" s="16">
        <v>0</v>
      </c>
      <c r="S417" s="15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6">
        <v>0</v>
      </c>
    </row>
    <row r="418" spans="1:25">
      <c r="A418" s="2" t="s">
        <v>6</v>
      </c>
      <c r="B418" s="2" t="s">
        <v>22</v>
      </c>
      <c r="C418" s="2" t="s">
        <v>520</v>
      </c>
      <c r="D418" s="2" t="s">
        <v>340</v>
      </c>
      <c r="E418" s="2" t="s">
        <v>369</v>
      </c>
      <c r="F418" s="2" t="s">
        <v>370</v>
      </c>
      <c r="G418" s="2" t="s">
        <v>522</v>
      </c>
      <c r="H418" s="1">
        <v>14020</v>
      </c>
      <c r="I418" s="2" t="s">
        <v>567</v>
      </c>
      <c r="J418" s="15">
        <v>0</v>
      </c>
      <c r="K418" s="16">
        <v>0</v>
      </c>
      <c r="L418" s="1">
        <v>0</v>
      </c>
      <c r="M418" s="16">
        <v>0</v>
      </c>
      <c r="N418" s="1">
        <v>0</v>
      </c>
      <c r="O418" s="1">
        <v>0</v>
      </c>
      <c r="P418" s="1">
        <v>0</v>
      </c>
      <c r="Q418" s="1">
        <v>0</v>
      </c>
      <c r="R418" s="16">
        <v>0</v>
      </c>
      <c r="S418" s="15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6">
        <v>0</v>
      </c>
    </row>
    <row r="419" spans="1:25">
      <c r="A419" s="2" t="s">
        <v>98</v>
      </c>
      <c r="B419" s="2" t="s">
        <v>96</v>
      </c>
      <c r="C419" s="2" t="s">
        <v>520</v>
      </c>
      <c r="D419" s="2" t="s">
        <v>340</v>
      </c>
      <c r="E419" s="2" t="s">
        <v>369</v>
      </c>
      <c r="F419" s="2" t="s">
        <v>370</v>
      </c>
      <c r="G419" s="2" t="s">
        <v>522</v>
      </c>
      <c r="H419" s="1">
        <v>14033</v>
      </c>
      <c r="I419" s="2" t="s">
        <v>568</v>
      </c>
      <c r="J419" s="15">
        <v>0</v>
      </c>
      <c r="K419" s="16">
        <v>0</v>
      </c>
      <c r="L419" s="1">
        <v>0</v>
      </c>
      <c r="M419" s="16">
        <v>0</v>
      </c>
      <c r="N419" s="1">
        <v>0</v>
      </c>
      <c r="O419" s="1">
        <v>0</v>
      </c>
      <c r="P419" s="1">
        <v>0</v>
      </c>
      <c r="Q419" s="1">
        <v>0</v>
      </c>
      <c r="R419" s="16">
        <v>0</v>
      </c>
      <c r="S419" s="15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6">
        <v>0</v>
      </c>
    </row>
    <row r="420" spans="1:25">
      <c r="A420" s="2" t="s">
        <v>99</v>
      </c>
      <c r="B420" s="2" t="s">
        <v>99</v>
      </c>
      <c r="C420" s="2" t="s">
        <v>520</v>
      </c>
      <c r="D420" s="2" t="s">
        <v>340</v>
      </c>
      <c r="E420" s="2" t="s">
        <v>369</v>
      </c>
      <c r="F420" s="2" t="s">
        <v>370</v>
      </c>
      <c r="G420" s="2" t="s">
        <v>522</v>
      </c>
      <c r="H420" s="1">
        <v>14034</v>
      </c>
      <c r="I420" s="2" t="s">
        <v>569</v>
      </c>
      <c r="J420" s="15">
        <v>0</v>
      </c>
      <c r="K420" s="16">
        <v>0</v>
      </c>
      <c r="L420" s="1">
        <v>0</v>
      </c>
      <c r="M420" s="16">
        <v>0</v>
      </c>
      <c r="N420" s="1">
        <v>0</v>
      </c>
      <c r="O420" s="1">
        <v>0</v>
      </c>
      <c r="P420" s="1">
        <v>0</v>
      </c>
      <c r="Q420" s="1">
        <v>0</v>
      </c>
      <c r="R420" s="16">
        <v>0</v>
      </c>
      <c r="S420" s="15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6">
        <v>0</v>
      </c>
    </row>
    <row r="421" spans="1:25">
      <c r="A421" s="2" t="s">
        <v>6</v>
      </c>
      <c r="B421" s="2" t="s">
        <v>7</v>
      </c>
      <c r="C421" s="2" t="s">
        <v>520</v>
      </c>
      <c r="D421" s="2" t="s">
        <v>340</v>
      </c>
      <c r="E421" s="2" t="s">
        <v>369</v>
      </c>
      <c r="F421" s="2" t="s">
        <v>370</v>
      </c>
      <c r="G421" s="2" t="s">
        <v>522</v>
      </c>
      <c r="H421" s="1">
        <v>14073</v>
      </c>
      <c r="I421" s="2" t="s">
        <v>570</v>
      </c>
      <c r="J421" s="15">
        <v>0</v>
      </c>
      <c r="K421" s="16">
        <v>0</v>
      </c>
      <c r="L421" s="1">
        <v>0</v>
      </c>
      <c r="M421" s="16">
        <v>0</v>
      </c>
      <c r="N421" s="1">
        <v>0</v>
      </c>
      <c r="O421" s="1">
        <v>0</v>
      </c>
      <c r="P421" s="1">
        <v>0</v>
      </c>
      <c r="Q421" s="1">
        <v>0</v>
      </c>
      <c r="R421" s="16">
        <v>0</v>
      </c>
      <c r="S421" s="15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6">
        <v>0</v>
      </c>
    </row>
    <row r="422" spans="1:25">
      <c r="A422" s="2" t="s">
        <v>6</v>
      </c>
      <c r="B422" s="2" t="s">
        <v>7</v>
      </c>
      <c r="C422" s="2" t="s">
        <v>374</v>
      </c>
      <c r="D422" s="2" t="s">
        <v>375</v>
      </c>
      <c r="E422" s="2" t="s">
        <v>369</v>
      </c>
      <c r="F422" s="2" t="s">
        <v>370</v>
      </c>
      <c r="G422" s="2" t="s">
        <v>522</v>
      </c>
      <c r="H422" s="1">
        <v>14090</v>
      </c>
      <c r="I422" s="2" t="s">
        <v>571</v>
      </c>
      <c r="J422" s="15">
        <v>0</v>
      </c>
      <c r="K422" s="16">
        <v>0</v>
      </c>
      <c r="L422" s="1">
        <v>0</v>
      </c>
      <c r="M422" s="16">
        <v>0</v>
      </c>
      <c r="N422" s="1">
        <v>0</v>
      </c>
      <c r="O422" s="1">
        <v>0</v>
      </c>
      <c r="P422" s="1">
        <v>0</v>
      </c>
      <c r="Q422" s="1">
        <v>0</v>
      </c>
      <c r="R422" s="16">
        <v>0</v>
      </c>
      <c r="S422" s="15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6">
        <v>0</v>
      </c>
    </row>
    <row r="423" spans="1:25">
      <c r="A423" s="2" t="s">
        <v>5</v>
      </c>
      <c r="B423" s="2" t="s">
        <v>128</v>
      </c>
      <c r="C423" s="2" t="s">
        <v>520</v>
      </c>
      <c r="D423" s="2" t="s">
        <v>340</v>
      </c>
      <c r="E423" s="2" t="s">
        <v>369</v>
      </c>
      <c r="F423" s="2" t="s">
        <v>370</v>
      </c>
      <c r="G423" s="2" t="s">
        <v>9</v>
      </c>
      <c r="H423" s="1">
        <v>14219</v>
      </c>
      <c r="I423" s="2" t="s">
        <v>572</v>
      </c>
      <c r="J423" s="15">
        <v>0</v>
      </c>
      <c r="K423" s="16">
        <v>0</v>
      </c>
      <c r="L423" s="1">
        <v>0</v>
      </c>
      <c r="M423" s="16">
        <v>0</v>
      </c>
      <c r="N423" s="1">
        <v>0</v>
      </c>
      <c r="O423" s="1">
        <v>0</v>
      </c>
      <c r="P423" s="1">
        <v>0</v>
      </c>
      <c r="Q423" s="1">
        <v>0</v>
      </c>
      <c r="R423" s="16">
        <v>0</v>
      </c>
      <c r="S423" s="15">
        <v>0</v>
      </c>
      <c r="T423" s="1">
        <v>0</v>
      </c>
      <c r="U423" s="1">
        <v>0</v>
      </c>
      <c r="V423" s="1">
        <v>0</v>
      </c>
      <c r="W423" s="1">
        <v>0</v>
      </c>
      <c r="X423" s="1">
        <v>0</v>
      </c>
      <c r="Y423" s="16">
        <v>0</v>
      </c>
    </row>
    <row r="424" spans="1:25">
      <c r="A424" s="2" t="s">
        <v>5</v>
      </c>
      <c r="B424" s="2" t="s">
        <v>128</v>
      </c>
      <c r="C424" s="2" t="s">
        <v>520</v>
      </c>
      <c r="D424" s="2" t="s">
        <v>340</v>
      </c>
      <c r="E424" s="2" t="s">
        <v>369</v>
      </c>
      <c r="F424" s="2" t="s">
        <v>370</v>
      </c>
      <c r="G424" s="2" t="s">
        <v>13</v>
      </c>
      <c r="H424" s="1">
        <v>14220</v>
      </c>
      <c r="I424" s="2" t="s">
        <v>573</v>
      </c>
      <c r="J424" s="15">
        <v>0</v>
      </c>
      <c r="K424" s="16">
        <v>0</v>
      </c>
      <c r="L424" s="1">
        <v>0</v>
      </c>
      <c r="M424" s="16">
        <v>0</v>
      </c>
      <c r="N424" s="1">
        <v>0</v>
      </c>
      <c r="O424" s="1">
        <v>0</v>
      </c>
      <c r="P424" s="1">
        <v>0</v>
      </c>
      <c r="Q424" s="1">
        <v>0</v>
      </c>
      <c r="R424" s="16">
        <v>0</v>
      </c>
      <c r="S424" s="15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6">
        <v>0</v>
      </c>
    </row>
    <row r="425" spans="1:25">
      <c r="A425" s="2" t="s">
        <v>5</v>
      </c>
      <c r="B425" s="2" t="s">
        <v>132</v>
      </c>
      <c r="C425" s="2" t="s">
        <v>520</v>
      </c>
      <c r="D425" s="2" t="s">
        <v>340</v>
      </c>
      <c r="E425" s="2" t="s">
        <v>369</v>
      </c>
      <c r="F425" s="2" t="s">
        <v>370</v>
      </c>
      <c r="G425" s="2" t="s">
        <v>8</v>
      </c>
      <c r="H425" s="1">
        <v>14221</v>
      </c>
      <c r="I425" s="2" t="s">
        <v>574</v>
      </c>
      <c r="J425" s="15">
        <v>0</v>
      </c>
      <c r="K425" s="16">
        <v>0</v>
      </c>
      <c r="L425" s="1">
        <v>0</v>
      </c>
      <c r="M425" s="16">
        <v>0</v>
      </c>
      <c r="N425" s="1">
        <v>0</v>
      </c>
      <c r="O425" s="1">
        <v>0</v>
      </c>
      <c r="P425" s="1">
        <v>0</v>
      </c>
      <c r="Q425" s="1">
        <v>0</v>
      </c>
      <c r="R425" s="16">
        <v>0</v>
      </c>
      <c r="S425" s="15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6">
        <v>0</v>
      </c>
    </row>
    <row r="426" spans="1:25">
      <c r="A426" s="2" t="s">
        <v>5</v>
      </c>
      <c r="B426" s="2" t="s">
        <v>132</v>
      </c>
      <c r="C426" s="2" t="s">
        <v>520</v>
      </c>
      <c r="D426" s="2" t="s">
        <v>340</v>
      </c>
      <c r="E426" s="2" t="s">
        <v>369</v>
      </c>
      <c r="F426" s="2" t="s">
        <v>370</v>
      </c>
      <c r="G426" s="2" t="s">
        <v>8</v>
      </c>
      <c r="H426" s="1">
        <v>14223</v>
      </c>
      <c r="I426" s="2" t="s">
        <v>575</v>
      </c>
      <c r="J426" s="15">
        <v>0</v>
      </c>
      <c r="K426" s="16">
        <v>0</v>
      </c>
      <c r="L426" s="1">
        <v>0</v>
      </c>
      <c r="M426" s="16">
        <v>0</v>
      </c>
      <c r="N426" s="1">
        <v>0</v>
      </c>
      <c r="O426" s="1">
        <v>0</v>
      </c>
      <c r="P426" s="1">
        <v>0</v>
      </c>
      <c r="Q426" s="1">
        <v>0</v>
      </c>
      <c r="R426" s="16">
        <v>0</v>
      </c>
      <c r="S426" s="15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6">
        <v>0</v>
      </c>
    </row>
    <row r="427" spans="1:25">
      <c r="A427" s="2" t="s">
        <v>331</v>
      </c>
      <c r="B427" s="2" t="s">
        <v>230</v>
      </c>
      <c r="C427" s="2" t="s">
        <v>520</v>
      </c>
      <c r="D427" s="2" t="s">
        <v>340</v>
      </c>
      <c r="E427" s="2" t="s">
        <v>369</v>
      </c>
      <c r="F427" s="2" t="s">
        <v>370</v>
      </c>
      <c r="G427" s="2" t="s">
        <v>9</v>
      </c>
      <c r="H427" s="1">
        <v>14225</v>
      </c>
      <c r="I427" s="2" t="s">
        <v>576</v>
      </c>
      <c r="J427" s="15">
        <v>0</v>
      </c>
      <c r="K427" s="16">
        <v>0</v>
      </c>
      <c r="L427" s="1">
        <v>0</v>
      </c>
      <c r="M427" s="16">
        <v>0</v>
      </c>
      <c r="N427" s="1">
        <v>0</v>
      </c>
      <c r="O427" s="1">
        <v>0</v>
      </c>
      <c r="P427" s="1">
        <v>0</v>
      </c>
      <c r="Q427" s="1">
        <v>0</v>
      </c>
      <c r="R427" s="16">
        <v>0</v>
      </c>
      <c r="S427" s="15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6">
        <v>0</v>
      </c>
    </row>
    <row r="428" spans="1:25">
      <c r="A428" s="2" t="s">
        <v>5</v>
      </c>
      <c r="B428" s="2" t="s">
        <v>128</v>
      </c>
      <c r="C428" s="2" t="s">
        <v>520</v>
      </c>
      <c r="D428" s="2" t="s">
        <v>340</v>
      </c>
      <c r="E428" s="2" t="s">
        <v>369</v>
      </c>
      <c r="F428" s="2" t="s">
        <v>370</v>
      </c>
      <c r="G428" s="2" t="s">
        <v>13</v>
      </c>
      <c r="H428" s="1">
        <v>14226</v>
      </c>
      <c r="I428" s="2" t="s">
        <v>577</v>
      </c>
      <c r="J428" s="15">
        <v>0</v>
      </c>
      <c r="K428" s="16">
        <v>0</v>
      </c>
      <c r="L428" s="1">
        <v>0</v>
      </c>
      <c r="M428" s="16">
        <v>0</v>
      </c>
      <c r="N428" s="1">
        <v>0</v>
      </c>
      <c r="O428" s="1">
        <v>0</v>
      </c>
      <c r="P428" s="1">
        <v>0</v>
      </c>
      <c r="Q428" s="1">
        <v>0</v>
      </c>
      <c r="R428" s="16">
        <v>0</v>
      </c>
      <c r="S428" s="15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6">
        <v>0</v>
      </c>
    </row>
    <row r="429" spans="1:25">
      <c r="A429" s="2" t="s">
        <v>5</v>
      </c>
      <c r="B429" s="2" t="s">
        <v>128</v>
      </c>
      <c r="C429" s="2" t="s">
        <v>520</v>
      </c>
      <c r="D429" s="2" t="s">
        <v>340</v>
      </c>
      <c r="E429" s="2" t="s">
        <v>369</v>
      </c>
      <c r="F429" s="2" t="s">
        <v>370</v>
      </c>
      <c r="G429" s="2" t="s">
        <v>13</v>
      </c>
      <c r="H429" s="1">
        <v>14227</v>
      </c>
      <c r="I429" s="2" t="s">
        <v>578</v>
      </c>
      <c r="J429" s="15">
        <v>0</v>
      </c>
      <c r="K429" s="16">
        <v>0</v>
      </c>
      <c r="L429" s="1">
        <v>0</v>
      </c>
      <c r="M429" s="16">
        <v>0</v>
      </c>
      <c r="N429" s="1">
        <v>0</v>
      </c>
      <c r="O429" s="1">
        <v>0</v>
      </c>
      <c r="P429" s="1">
        <v>0</v>
      </c>
      <c r="Q429" s="1">
        <v>0</v>
      </c>
      <c r="R429" s="16">
        <v>0</v>
      </c>
      <c r="S429" s="15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6">
        <v>0</v>
      </c>
    </row>
    <row r="430" spans="1:25">
      <c r="A430" s="2" t="s">
        <v>5</v>
      </c>
      <c r="B430" s="2" t="s">
        <v>128</v>
      </c>
      <c r="C430" s="2" t="s">
        <v>520</v>
      </c>
      <c r="D430" s="2" t="s">
        <v>340</v>
      </c>
      <c r="E430" s="2" t="s">
        <v>369</v>
      </c>
      <c r="F430" s="2" t="s">
        <v>370</v>
      </c>
      <c r="G430" s="2" t="s">
        <v>13</v>
      </c>
      <c r="H430" s="1">
        <v>14228</v>
      </c>
      <c r="I430" s="2" t="s">
        <v>579</v>
      </c>
      <c r="J430" s="15">
        <v>0</v>
      </c>
      <c r="K430" s="16">
        <v>0</v>
      </c>
      <c r="L430" s="1">
        <v>0</v>
      </c>
      <c r="M430" s="16">
        <v>0</v>
      </c>
      <c r="N430" s="1">
        <v>0</v>
      </c>
      <c r="O430" s="1">
        <v>0</v>
      </c>
      <c r="P430" s="1">
        <v>0</v>
      </c>
      <c r="Q430" s="1">
        <v>0</v>
      </c>
      <c r="R430" s="16">
        <v>0</v>
      </c>
      <c r="S430" s="15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6">
        <v>0</v>
      </c>
    </row>
    <row r="431" spans="1:25">
      <c r="A431" s="2" t="s">
        <v>5</v>
      </c>
      <c r="B431" s="2" t="s">
        <v>128</v>
      </c>
      <c r="C431" s="2" t="s">
        <v>520</v>
      </c>
      <c r="D431" s="2" t="s">
        <v>340</v>
      </c>
      <c r="E431" s="2" t="s">
        <v>369</v>
      </c>
      <c r="F431" s="2" t="s">
        <v>370</v>
      </c>
      <c r="G431" s="2" t="s">
        <v>13</v>
      </c>
      <c r="H431" s="1">
        <v>14229</v>
      </c>
      <c r="I431" s="2" t="s">
        <v>580</v>
      </c>
      <c r="J431" s="15">
        <v>0</v>
      </c>
      <c r="K431" s="16">
        <v>0</v>
      </c>
      <c r="L431" s="1">
        <v>0</v>
      </c>
      <c r="M431" s="16">
        <v>0</v>
      </c>
      <c r="N431" s="1">
        <v>0</v>
      </c>
      <c r="O431" s="1">
        <v>0</v>
      </c>
      <c r="P431" s="1">
        <v>0</v>
      </c>
      <c r="Q431" s="1">
        <v>0</v>
      </c>
      <c r="R431" s="16">
        <v>0</v>
      </c>
      <c r="S431" s="15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6">
        <v>0</v>
      </c>
    </row>
    <row r="432" spans="1:25">
      <c r="A432" s="2" t="s">
        <v>5</v>
      </c>
      <c r="B432" s="2" t="s">
        <v>128</v>
      </c>
      <c r="C432" s="2" t="s">
        <v>520</v>
      </c>
      <c r="D432" s="2" t="s">
        <v>340</v>
      </c>
      <c r="E432" s="2" t="s">
        <v>369</v>
      </c>
      <c r="F432" s="2" t="s">
        <v>370</v>
      </c>
      <c r="G432" s="2" t="s">
        <v>8</v>
      </c>
      <c r="H432" s="1">
        <v>14230</v>
      </c>
      <c r="I432" s="2" t="s">
        <v>581</v>
      </c>
      <c r="J432" s="15">
        <v>0</v>
      </c>
      <c r="K432" s="16">
        <v>0</v>
      </c>
      <c r="L432" s="1">
        <v>0</v>
      </c>
      <c r="M432" s="16">
        <v>0</v>
      </c>
      <c r="N432" s="1">
        <v>0</v>
      </c>
      <c r="O432" s="1">
        <v>0</v>
      </c>
      <c r="P432" s="1">
        <v>0</v>
      </c>
      <c r="Q432" s="1">
        <v>0</v>
      </c>
      <c r="R432" s="16">
        <v>0</v>
      </c>
      <c r="S432" s="15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6">
        <v>0</v>
      </c>
    </row>
    <row r="433" spans="1:25">
      <c r="A433" s="2" t="s">
        <v>5</v>
      </c>
      <c r="B433" s="2" t="s">
        <v>17</v>
      </c>
      <c r="C433" s="2" t="s">
        <v>520</v>
      </c>
      <c r="D433" s="2" t="s">
        <v>340</v>
      </c>
      <c r="E433" s="2" t="s">
        <v>369</v>
      </c>
      <c r="F433" s="2" t="s">
        <v>370</v>
      </c>
      <c r="G433" s="2" t="s">
        <v>8</v>
      </c>
      <c r="H433" s="1">
        <v>14231</v>
      </c>
      <c r="I433" s="2" t="s">
        <v>582</v>
      </c>
      <c r="J433" s="15">
        <v>0</v>
      </c>
      <c r="K433" s="16">
        <v>0</v>
      </c>
      <c r="L433" s="1">
        <v>0</v>
      </c>
      <c r="M433" s="16">
        <v>0</v>
      </c>
      <c r="N433" s="1">
        <v>0</v>
      </c>
      <c r="O433" s="1">
        <v>0</v>
      </c>
      <c r="P433" s="1">
        <v>0</v>
      </c>
      <c r="Q433" s="1">
        <v>0</v>
      </c>
      <c r="R433" s="16">
        <v>0</v>
      </c>
      <c r="S433" s="15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6">
        <v>0</v>
      </c>
    </row>
    <row r="434" spans="1:25">
      <c r="A434" s="2" t="s">
        <v>5</v>
      </c>
      <c r="B434" s="2" t="s">
        <v>17</v>
      </c>
      <c r="C434" s="2" t="s">
        <v>520</v>
      </c>
      <c r="D434" s="2" t="s">
        <v>340</v>
      </c>
      <c r="E434" s="2" t="s">
        <v>369</v>
      </c>
      <c r="F434" s="2" t="s">
        <v>370</v>
      </c>
      <c r="G434" s="2" t="s">
        <v>13</v>
      </c>
      <c r="H434" s="1">
        <v>14232</v>
      </c>
      <c r="I434" s="2" t="s">
        <v>583</v>
      </c>
      <c r="J434" s="15">
        <v>0</v>
      </c>
      <c r="K434" s="16">
        <v>0</v>
      </c>
      <c r="L434" s="1">
        <v>0</v>
      </c>
      <c r="M434" s="16">
        <v>0</v>
      </c>
      <c r="N434" s="1">
        <v>0</v>
      </c>
      <c r="O434" s="1">
        <v>0</v>
      </c>
      <c r="P434" s="1">
        <v>0</v>
      </c>
      <c r="Q434" s="1">
        <v>0</v>
      </c>
      <c r="R434" s="16">
        <v>0</v>
      </c>
      <c r="S434" s="15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6">
        <v>0</v>
      </c>
    </row>
    <row r="435" spans="1:25">
      <c r="A435" s="2" t="s">
        <v>14</v>
      </c>
      <c r="B435" s="2" t="s">
        <v>199</v>
      </c>
      <c r="C435" s="2" t="s">
        <v>399</v>
      </c>
      <c r="D435" s="2" t="s">
        <v>400</v>
      </c>
      <c r="E435" s="2" t="s">
        <v>14</v>
      </c>
      <c r="F435" s="2" t="s">
        <v>15</v>
      </c>
      <c r="G435" s="2" t="s">
        <v>8</v>
      </c>
      <c r="H435" s="1">
        <v>14253</v>
      </c>
      <c r="I435" s="2" t="s">
        <v>344</v>
      </c>
      <c r="J435" s="15">
        <v>0</v>
      </c>
      <c r="K435" s="16">
        <v>0</v>
      </c>
      <c r="L435" s="1">
        <v>0</v>
      </c>
      <c r="M435" s="16">
        <v>0</v>
      </c>
      <c r="N435" s="1">
        <v>0</v>
      </c>
      <c r="O435" s="1">
        <v>0</v>
      </c>
      <c r="P435" s="1">
        <v>0</v>
      </c>
      <c r="Q435" s="1">
        <v>0</v>
      </c>
      <c r="R435" s="16">
        <v>0</v>
      </c>
      <c r="S435" s="15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6">
        <v>0</v>
      </c>
    </row>
    <row r="436" spans="1:25">
      <c r="A436" s="2" t="s">
        <v>6</v>
      </c>
      <c r="B436" s="2" t="s">
        <v>7</v>
      </c>
      <c r="C436" s="2" t="s">
        <v>520</v>
      </c>
      <c r="D436" s="2" t="s">
        <v>340</v>
      </c>
      <c r="E436" s="2" t="s">
        <v>369</v>
      </c>
      <c r="F436" s="2" t="s">
        <v>370</v>
      </c>
      <c r="G436" s="2" t="s">
        <v>522</v>
      </c>
      <c r="H436" s="1">
        <v>14272</v>
      </c>
      <c r="I436" s="2" t="s">
        <v>584</v>
      </c>
      <c r="J436" s="15">
        <v>0</v>
      </c>
      <c r="K436" s="16">
        <v>0</v>
      </c>
      <c r="L436" s="1">
        <v>0</v>
      </c>
      <c r="M436" s="16">
        <v>0</v>
      </c>
      <c r="N436" s="1">
        <v>0</v>
      </c>
      <c r="O436" s="1">
        <v>0</v>
      </c>
      <c r="P436" s="1">
        <v>0</v>
      </c>
      <c r="Q436" s="1">
        <v>0</v>
      </c>
      <c r="R436" s="16">
        <v>0</v>
      </c>
      <c r="S436" s="15">
        <v>0</v>
      </c>
      <c r="T436" s="1">
        <v>0</v>
      </c>
      <c r="U436" s="1">
        <v>0</v>
      </c>
      <c r="V436" s="1">
        <v>0</v>
      </c>
      <c r="W436" s="1">
        <v>0</v>
      </c>
      <c r="X436" s="1">
        <v>0</v>
      </c>
      <c r="Y436" s="16">
        <v>0</v>
      </c>
    </row>
    <row r="437" spans="1:25">
      <c r="A437" s="2" t="s">
        <v>6</v>
      </c>
      <c r="B437" s="2" t="s">
        <v>7</v>
      </c>
      <c r="C437" s="2" t="s">
        <v>520</v>
      </c>
      <c r="D437" s="2" t="s">
        <v>340</v>
      </c>
      <c r="E437" s="2" t="s">
        <v>369</v>
      </c>
      <c r="F437" s="2" t="s">
        <v>370</v>
      </c>
      <c r="G437" s="2" t="s">
        <v>13</v>
      </c>
      <c r="H437" s="1">
        <v>14315</v>
      </c>
      <c r="I437" s="2" t="s">
        <v>585</v>
      </c>
      <c r="J437" s="15">
        <v>0</v>
      </c>
      <c r="K437" s="16">
        <v>0</v>
      </c>
      <c r="L437" s="1">
        <v>0</v>
      </c>
      <c r="M437" s="16">
        <v>0</v>
      </c>
      <c r="N437" s="1">
        <v>0</v>
      </c>
      <c r="O437" s="1">
        <v>0</v>
      </c>
      <c r="P437" s="1">
        <v>0</v>
      </c>
      <c r="Q437" s="1">
        <v>0</v>
      </c>
      <c r="R437" s="16">
        <v>0</v>
      </c>
      <c r="S437" s="15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6">
        <v>0</v>
      </c>
    </row>
    <row r="438" spans="1:25">
      <c r="A438" s="2" t="s">
        <v>6</v>
      </c>
      <c r="B438" s="2" t="s">
        <v>22</v>
      </c>
      <c r="C438" s="2" t="s">
        <v>520</v>
      </c>
      <c r="D438" s="2" t="s">
        <v>340</v>
      </c>
      <c r="E438" s="2" t="s">
        <v>369</v>
      </c>
      <c r="F438" s="2" t="s">
        <v>370</v>
      </c>
      <c r="G438" s="2" t="s">
        <v>13</v>
      </c>
      <c r="H438" s="1">
        <v>14320</v>
      </c>
      <c r="I438" s="2" t="s">
        <v>301</v>
      </c>
      <c r="J438" s="15">
        <v>0</v>
      </c>
      <c r="K438" s="16">
        <v>0</v>
      </c>
      <c r="L438" s="1">
        <v>0</v>
      </c>
      <c r="M438" s="16">
        <v>0</v>
      </c>
      <c r="N438" s="1">
        <v>0</v>
      </c>
      <c r="O438" s="1">
        <v>0</v>
      </c>
      <c r="P438" s="1">
        <v>0</v>
      </c>
      <c r="Q438" s="1">
        <v>0</v>
      </c>
      <c r="R438" s="16">
        <v>0</v>
      </c>
      <c r="S438" s="15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6">
        <v>0</v>
      </c>
    </row>
    <row r="439" spans="1:25">
      <c r="A439" s="2" t="s">
        <v>6</v>
      </c>
      <c r="B439" s="2" t="s">
        <v>87</v>
      </c>
      <c r="C439" s="2" t="s">
        <v>374</v>
      </c>
      <c r="D439" s="2" t="s">
        <v>375</v>
      </c>
      <c r="E439" s="2" t="s">
        <v>55</v>
      </c>
      <c r="F439" s="2" t="s">
        <v>86</v>
      </c>
      <c r="G439" s="2" t="s">
        <v>8</v>
      </c>
      <c r="H439" s="1">
        <v>14370</v>
      </c>
      <c r="I439" s="2" t="s">
        <v>586</v>
      </c>
      <c r="J439" s="15">
        <v>0</v>
      </c>
      <c r="K439" s="16">
        <v>0</v>
      </c>
      <c r="L439" s="1">
        <v>0</v>
      </c>
      <c r="M439" s="16">
        <v>0</v>
      </c>
      <c r="N439" s="1">
        <v>0</v>
      </c>
      <c r="O439" s="1">
        <v>0</v>
      </c>
      <c r="P439" s="1">
        <v>0</v>
      </c>
      <c r="Q439" s="1">
        <v>0</v>
      </c>
      <c r="R439" s="16">
        <v>0</v>
      </c>
      <c r="S439" s="15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6">
        <v>0</v>
      </c>
    </row>
    <row r="440" spans="1:25">
      <c r="A440" s="2" t="s">
        <v>6</v>
      </c>
      <c r="B440" s="2" t="s">
        <v>7</v>
      </c>
      <c r="C440" s="2" t="s">
        <v>520</v>
      </c>
      <c r="D440" s="2" t="s">
        <v>340</v>
      </c>
      <c r="E440" s="2" t="s">
        <v>369</v>
      </c>
      <c r="F440" s="2" t="s">
        <v>370</v>
      </c>
      <c r="G440" s="2" t="s">
        <v>9</v>
      </c>
      <c r="H440" s="1">
        <v>14374</v>
      </c>
      <c r="I440" s="2" t="s">
        <v>587</v>
      </c>
      <c r="J440" s="15">
        <v>0</v>
      </c>
      <c r="K440" s="16">
        <v>0</v>
      </c>
      <c r="L440" s="1">
        <v>0</v>
      </c>
      <c r="M440" s="16">
        <v>0</v>
      </c>
      <c r="N440" s="1">
        <v>0</v>
      </c>
      <c r="O440" s="1">
        <v>0</v>
      </c>
      <c r="P440" s="1">
        <v>0</v>
      </c>
      <c r="Q440" s="1">
        <v>0</v>
      </c>
      <c r="R440" s="16">
        <v>0</v>
      </c>
      <c r="S440" s="15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6">
        <v>0</v>
      </c>
    </row>
    <row r="441" spans="1:25">
      <c r="A441" s="2" t="s">
        <v>70</v>
      </c>
      <c r="B441" s="2" t="s">
        <v>70</v>
      </c>
      <c r="C441" s="2" t="s">
        <v>520</v>
      </c>
      <c r="D441" s="2" t="s">
        <v>340</v>
      </c>
      <c r="E441" s="2" t="s">
        <v>369</v>
      </c>
      <c r="F441" s="2" t="s">
        <v>370</v>
      </c>
      <c r="G441" s="2" t="s">
        <v>13</v>
      </c>
      <c r="H441" s="1">
        <v>14386</v>
      </c>
      <c r="I441" s="2" t="s">
        <v>588</v>
      </c>
      <c r="J441" s="15">
        <v>0</v>
      </c>
      <c r="K441" s="16">
        <v>0</v>
      </c>
      <c r="L441" s="1">
        <v>0</v>
      </c>
      <c r="M441" s="16">
        <v>0</v>
      </c>
      <c r="N441" s="1">
        <v>0</v>
      </c>
      <c r="O441" s="1">
        <v>0</v>
      </c>
      <c r="P441" s="1">
        <v>0</v>
      </c>
      <c r="Q441" s="1">
        <v>0</v>
      </c>
      <c r="R441" s="16">
        <v>0</v>
      </c>
      <c r="S441" s="15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6">
        <v>0</v>
      </c>
    </row>
    <row r="442" spans="1:25">
      <c r="A442" s="2" t="s">
        <v>6</v>
      </c>
      <c r="B442" s="2" t="s">
        <v>7</v>
      </c>
      <c r="C442" s="2" t="s">
        <v>520</v>
      </c>
      <c r="D442" s="2" t="s">
        <v>340</v>
      </c>
      <c r="E442" s="2" t="s">
        <v>369</v>
      </c>
      <c r="F442" s="2" t="s">
        <v>370</v>
      </c>
      <c r="G442" s="2" t="s">
        <v>522</v>
      </c>
      <c r="H442" s="1">
        <v>14532</v>
      </c>
      <c r="I442" s="2" t="s">
        <v>589</v>
      </c>
      <c r="J442" s="15">
        <v>0</v>
      </c>
      <c r="K442" s="16">
        <v>0</v>
      </c>
      <c r="L442" s="1">
        <v>0</v>
      </c>
      <c r="M442" s="16">
        <v>0</v>
      </c>
      <c r="N442" s="1">
        <v>0</v>
      </c>
      <c r="O442" s="1">
        <v>0</v>
      </c>
      <c r="P442" s="1">
        <v>0</v>
      </c>
      <c r="Q442" s="1">
        <v>0</v>
      </c>
      <c r="R442" s="16">
        <v>0</v>
      </c>
      <c r="S442" s="15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6">
        <v>0</v>
      </c>
    </row>
    <row r="443" spans="1:25">
      <c r="A443" s="2" t="s">
        <v>5</v>
      </c>
      <c r="B443" s="2" t="s">
        <v>132</v>
      </c>
      <c r="C443" s="2" t="s">
        <v>520</v>
      </c>
      <c r="D443" s="2" t="s">
        <v>340</v>
      </c>
      <c r="E443" s="2" t="s">
        <v>369</v>
      </c>
      <c r="F443" s="2" t="s">
        <v>370</v>
      </c>
      <c r="G443" s="2" t="s">
        <v>13</v>
      </c>
      <c r="H443" s="1">
        <v>14557</v>
      </c>
      <c r="I443" s="2" t="s">
        <v>590</v>
      </c>
      <c r="J443" s="15">
        <v>0</v>
      </c>
      <c r="K443" s="16">
        <v>0</v>
      </c>
      <c r="L443" s="1">
        <v>0</v>
      </c>
      <c r="M443" s="16">
        <v>0</v>
      </c>
      <c r="N443" s="1">
        <v>0</v>
      </c>
      <c r="O443" s="1">
        <v>0</v>
      </c>
      <c r="P443" s="1">
        <v>0</v>
      </c>
      <c r="Q443" s="1">
        <v>0</v>
      </c>
      <c r="R443" s="16">
        <v>0</v>
      </c>
      <c r="S443" s="15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6">
        <v>0</v>
      </c>
    </row>
    <row r="444" spans="1:25">
      <c r="A444" s="2" t="s">
        <v>5</v>
      </c>
      <c r="B444" s="2" t="s">
        <v>17</v>
      </c>
      <c r="C444" s="2" t="s">
        <v>392</v>
      </c>
      <c r="D444" s="2" t="s">
        <v>393</v>
      </c>
      <c r="E444" s="2" t="s">
        <v>5</v>
      </c>
      <c r="F444" s="2" t="s">
        <v>16</v>
      </c>
      <c r="G444" s="2" t="s">
        <v>8</v>
      </c>
      <c r="H444" s="1">
        <v>14717</v>
      </c>
      <c r="I444" s="2" t="s">
        <v>302</v>
      </c>
      <c r="J444" s="15">
        <v>0</v>
      </c>
      <c r="K444" s="16">
        <v>0</v>
      </c>
      <c r="L444" s="1">
        <v>0</v>
      </c>
      <c r="M444" s="16">
        <v>0</v>
      </c>
      <c r="N444" s="1">
        <v>0</v>
      </c>
      <c r="O444" s="1">
        <v>0</v>
      </c>
      <c r="P444" s="1">
        <v>0</v>
      </c>
      <c r="Q444" s="1">
        <v>0</v>
      </c>
      <c r="R444" s="16">
        <v>0</v>
      </c>
      <c r="S444" s="15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6">
        <v>0</v>
      </c>
    </row>
    <row r="445" spans="1:25">
      <c r="A445" s="2" t="s">
        <v>18</v>
      </c>
      <c r="B445" s="2" t="s">
        <v>19</v>
      </c>
      <c r="C445" s="2" t="s">
        <v>520</v>
      </c>
      <c r="D445" s="2" t="s">
        <v>340</v>
      </c>
      <c r="E445" s="2" t="s">
        <v>369</v>
      </c>
      <c r="F445" s="2" t="s">
        <v>370</v>
      </c>
      <c r="G445" s="2" t="s">
        <v>522</v>
      </c>
      <c r="H445" s="1">
        <v>14927</v>
      </c>
      <c r="I445" s="2" t="s">
        <v>591</v>
      </c>
      <c r="J445" s="15">
        <v>0</v>
      </c>
      <c r="K445" s="16">
        <v>0</v>
      </c>
      <c r="L445" s="1">
        <v>0</v>
      </c>
      <c r="M445" s="16">
        <v>0</v>
      </c>
      <c r="N445" s="1">
        <v>0</v>
      </c>
      <c r="O445" s="1">
        <v>0</v>
      </c>
      <c r="P445" s="1">
        <v>0</v>
      </c>
      <c r="Q445" s="1">
        <v>0</v>
      </c>
      <c r="R445" s="16">
        <v>0</v>
      </c>
      <c r="S445" s="15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6">
        <v>0</v>
      </c>
    </row>
    <row r="446" spans="1:25">
      <c r="A446" s="2" t="s">
        <v>6</v>
      </c>
      <c r="B446" s="2" t="s">
        <v>22</v>
      </c>
      <c r="C446" s="2" t="s">
        <v>520</v>
      </c>
      <c r="D446" s="2" t="s">
        <v>340</v>
      </c>
      <c r="E446" s="2" t="s">
        <v>369</v>
      </c>
      <c r="F446" s="2" t="s">
        <v>370</v>
      </c>
      <c r="G446" s="2" t="s">
        <v>9</v>
      </c>
      <c r="H446" s="1">
        <v>15091</v>
      </c>
      <c r="I446" s="2" t="s">
        <v>592</v>
      </c>
      <c r="J446" s="15">
        <v>0</v>
      </c>
      <c r="K446" s="16">
        <v>0</v>
      </c>
      <c r="L446" s="1">
        <v>0</v>
      </c>
      <c r="M446" s="16">
        <v>0</v>
      </c>
      <c r="N446" s="1">
        <v>0</v>
      </c>
      <c r="O446" s="1">
        <v>0</v>
      </c>
      <c r="P446" s="1">
        <v>0</v>
      </c>
      <c r="Q446" s="1">
        <v>0</v>
      </c>
      <c r="R446" s="16">
        <v>0</v>
      </c>
      <c r="S446" s="15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6">
        <v>0</v>
      </c>
    </row>
    <row r="447" spans="1:25">
      <c r="A447" s="2" t="s">
        <v>6</v>
      </c>
      <c r="B447" s="2" t="s">
        <v>7</v>
      </c>
      <c r="C447" s="2" t="s">
        <v>520</v>
      </c>
      <c r="D447" s="2" t="s">
        <v>340</v>
      </c>
      <c r="E447" s="2" t="s">
        <v>369</v>
      </c>
      <c r="F447" s="2" t="s">
        <v>370</v>
      </c>
      <c r="G447" s="2" t="s">
        <v>13</v>
      </c>
      <c r="H447" s="1">
        <v>15103</v>
      </c>
      <c r="I447" s="2" t="s">
        <v>593</v>
      </c>
      <c r="J447" s="15">
        <v>0</v>
      </c>
      <c r="K447" s="16">
        <v>0</v>
      </c>
      <c r="L447" s="1">
        <v>0</v>
      </c>
      <c r="M447" s="16">
        <v>0</v>
      </c>
      <c r="N447" s="1">
        <v>0</v>
      </c>
      <c r="O447" s="1">
        <v>0</v>
      </c>
      <c r="P447" s="1">
        <v>0</v>
      </c>
      <c r="Q447" s="1">
        <v>0</v>
      </c>
      <c r="R447" s="16">
        <v>0</v>
      </c>
      <c r="S447" s="15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6">
        <v>0</v>
      </c>
    </row>
    <row r="448" spans="1:25">
      <c r="A448" s="2" t="s">
        <v>331</v>
      </c>
      <c r="B448" s="2" t="s">
        <v>232</v>
      </c>
      <c r="C448" s="2" t="s">
        <v>430</v>
      </c>
      <c r="D448" s="2" t="s">
        <v>431</v>
      </c>
      <c r="E448" s="2" t="s">
        <v>331</v>
      </c>
      <c r="F448" s="2" t="s">
        <v>232</v>
      </c>
      <c r="G448" s="2" t="s">
        <v>8</v>
      </c>
      <c r="H448" s="1">
        <v>15140</v>
      </c>
      <c r="I448" s="2" t="s">
        <v>303</v>
      </c>
      <c r="J448" s="15">
        <v>0</v>
      </c>
      <c r="K448" s="16">
        <v>0</v>
      </c>
      <c r="L448" s="1">
        <v>0</v>
      </c>
      <c r="M448" s="16">
        <v>0</v>
      </c>
      <c r="N448" s="1">
        <v>0</v>
      </c>
      <c r="O448" s="1">
        <v>0</v>
      </c>
      <c r="P448" s="1">
        <v>0</v>
      </c>
      <c r="Q448" s="1">
        <v>0</v>
      </c>
      <c r="R448" s="16">
        <v>0</v>
      </c>
      <c r="S448" s="15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6">
        <v>0</v>
      </c>
    </row>
    <row r="449" spans="1:25">
      <c r="A449" s="2" t="s">
        <v>5</v>
      </c>
      <c r="B449" s="2" t="s">
        <v>128</v>
      </c>
      <c r="C449" s="2" t="s">
        <v>392</v>
      </c>
      <c r="D449" s="2" t="s">
        <v>393</v>
      </c>
      <c r="E449" s="2" t="s">
        <v>5</v>
      </c>
      <c r="F449" s="2" t="s">
        <v>127</v>
      </c>
      <c r="G449" s="2" t="s">
        <v>8</v>
      </c>
      <c r="H449" s="1">
        <v>15291</v>
      </c>
      <c r="I449" s="2" t="s">
        <v>257</v>
      </c>
      <c r="J449" s="15">
        <v>0</v>
      </c>
      <c r="K449" s="16">
        <v>0</v>
      </c>
      <c r="L449" s="1">
        <v>0</v>
      </c>
      <c r="M449" s="16">
        <v>0</v>
      </c>
      <c r="N449" s="1">
        <v>0</v>
      </c>
      <c r="O449" s="1">
        <v>0</v>
      </c>
      <c r="P449" s="1">
        <v>0</v>
      </c>
      <c r="Q449" s="1">
        <v>0</v>
      </c>
      <c r="R449" s="16">
        <v>0</v>
      </c>
      <c r="S449" s="15">
        <v>0</v>
      </c>
      <c r="T449" s="1">
        <v>0</v>
      </c>
      <c r="U449" s="1">
        <v>0</v>
      </c>
      <c r="V449" s="1">
        <v>0</v>
      </c>
      <c r="W449" s="1">
        <v>0</v>
      </c>
      <c r="X449" s="1">
        <v>0</v>
      </c>
      <c r="Y449" s="16">
        <v>0</v>
      </c>
    </row>
    <row r="450" spans="1:25">
      <c r="A450" s="2" t="s">
        <v>5</v>
      </c>
      <c r="B450" s="2" t="s">
        <v>113</v>
      </c>
      <c r="C450" s="2" t="s">
        <v>392</v>
      </c>
      <c r="D450" s="2" t="s">
        <v>393</v>
      </c>
      <c r="E450" s="2" t="s">
        <v>5</v>
      </c>
      <c r="F450" s="2" t="s">
        <v>113</v>
      </c>
      <c r="G450" s="2" t="s">
        <v>8</v>
      </c>
      <c r="H450" s="1">
        <v>15306</v>
      </c>
      <c r="I450" s="2" t="s">
        <v>304</v>
      </c>
      <c r="J450" s="15">
        <v>0</v>
      </c>
      <c r="K450" s="16">
        <v>0</v>
      </c>
      <c r="L450" s="1">
        <v>0</v>
      </c>
      <c r="M450" s="16">
        <v>0</v>
      </c>
      <c r="N450" s="1">
        <v>0</v>
      </c>
      <c r="O450" s="1">
        <v>0</v>
      </c>
      <c r="P450" s="1">
        <v>0</v>
      </c>
      <c r="Q450" s="1">
        <v>0</v>
      </c>
      <c r="R450" s="16">
        <v>0</v>
      </c>
      <c r="S450" s="15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6">
        <v>0</v>
      </c>
    </row>
    <row r="451" spans="1:25">
      <c r="A451" s="2" t="s">
        <v>18</v>
      </c>
      <c r="B451" s="2" t="s">
        <v>19</v>
      </c>
      <c r="C451" s="2" t="s">
        <v>417</v>
      </c>
      <c r="D451" s="2" t="s">
        <v>418</v>
      </c>
      <c r="E451" s="2" t="s">
        <v>18</v>
      </c>
      <c r="F451" s="2" t="s">
        <v>19</v>
      </c>
      <c r="G451" s="2" t="s">
        <v>8</v>
      </c>
      <c r="H451" s="1">
        <v>15311</v>
      </c>
      <c r="I451" s="2" t="s">
        <v>594</v>
      </c>
      <c r="J451" s="15">
        <v>0</v>
      </c>
      <c r="K451" s="16">
        <v>0</v>
      </c>
      <c r="L451" s="1">
        <v>0</v>
      </c>
      <c r="M451" s="16">
        <v>0</v>
      </c>
      <c r="N451" s="1">
        <v>0</v>
      </c>
      <c r="O451" s="1">
        <v>0</v>
      </c>
      <c r="P451" s="1">
        <v>0</v>
      </c>
      <c r="Q451" s="1">
        <v>0</v>
      </c>
      <c r="R451" s="16">
        <v>0</v>
      </c>
      <c r="S451" s="15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6">
        <v>0</v>
      </c>
    </row>
    <row r="452" spans="1:25">
      <c r="A452" s="2" t="s">
        <v>6</v>
      </c>
      <c r="B452" s="2" t="s">
        <v>41</v>
      </c>
      <c r="C452" s="2" t="s">
        <v>520</v>
      </c>
      <c r="D452" s="2" t="s">
        <v>340</v>
      </c>
      <c r="E452" s="2" t="s">
        <v>369</v>
      </c>
      <c r="F452" s="2" t="s">
        <v>370</v>
      </c>
      <c r="G452" s="2" t="s">
        <v>522</v>
      </c>
      <c r="H452" s="1">
        <v>15315</v>
      </c>
      <c r="I452" s="2" t="s">
        <v>595</v>
      </c>
      <c r="J452" s="15">
        <v>0</v>
      </c>
      <c r="K452" s="16">
        <v>0</v>
      </c>
      <c r="L452" s="1">
        <v>0</v>
      </c>
      <c r="M452" s="16">
        <v>0</v>
      </c>
      <c r="N452" s="1">
        <v>0</v>
      </c>
      <c r="O452" s="1">
        <v>0</v>
      </c>
      <c r="P452" s="1">
        <v>0</v>
      </c>
      <c r="Q452" s="1">
        <v>0</v>
      </c>
      <c r="R452" s="16">
        <v>0</v>
      </c>
      <c r="S452" s="15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6">
        <v>0</v>
      </c>
    </row>
    <row r="453" spans="1:25">
      <c r="A453" s="2" t="s">
        <v>6</v>
      </c>
      <c r="B453" s="2" t="s">
        <v>22</v>
      </c>
      <c r="C453" s="2" t="s">
        <v>520</v>
      </c>
      <c r="D453" s="2" t="s">
        <v>340</v>
      </c>
      <c r="E453" s="2" t="s">
        <v>369</v>
      </c>
      <c r="F453" s="2" t="s">
        <v>370</v>
      </c>
      <c r="G453" s="2" t="s">
        <v>13</v>
      </c>
      <c r="H453" s="1">
        <v>15329</v>
      </c>
      <c r="I453" s="2" t="s">
        <v>596</v>
      </c>
      <c r="J453" s="15">
        <v>0</v>
      </c>
      <c r="K453" s="16">
        <v>0</v>
      </c>
      <c r="L453" s="1">
        <v>0</v>
      </c>
      <c r="M453" s="16">
        <v>0</v>
      </c>
      <c r="N453" s="1">
        <v>0</v>
      </c>
      <c r="O453" s="1">
        <v>0</v>
      </c>
      <c r="P453" s="1">
        <v>0</v>
      </c>
      <c r="Q453" s="1">
        <v>0</v>
      </c>
      <c r="R453" s="16">
        <v>0</v>
      </c>
      <c r="S453" s="15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6">
        <v>0</v>
      </c>
    </row>
    <row r="454" spans="1:25">
      <c r="A454" s="2" t="s">
        <v>6</v>
      </c>
      <c r="B454" s="2" t="s">
        <v>7</v>
      </c>
      <c r="C454" s="2" t="s">
        <v>520</v>
      </c>
      <c r="D454" s="2" t="s">
        <v>340</v>
      </c>
      <c r="E454" s="2" t="s">
        <v>369</v>
      </c>
      <c r="F454" s="2" t="s">
        <v>370</v>
      </c>
      <c r="G454" s="2" t="s">
        <v>522</v>
      </c>
      <c r="H454" s="1">
        <v>15623</v>
      </c>
      <c r="I454" s="2" t="s">
        <v>597</v>
      </c>
      <c r="J454" s="15">
        <v>0</v>
      </c>
      <c r="K454" s="16">
        <v>0</v>
      </c>
      <c r="L454" s="1">
        <v>0</v>
      </c>
      <c r="M454" s="16">
        <v>0</v>
      </c>
      <c r="N454" s="1">
        <v>0</v>
      </c>
      <c r="O454" s="1">
        <v>0</v>
      </c>
      <c r="P454" s="1">
        <v>0</v>
      </c>
      <c r="Q454" s="1">
        <v>0</v>
      </c>
      <c r="R454" s="16">
        <v>0</v>
      </c>
      <c r="S454" s="15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6">
        <v>0</v>
      </c>
    </row>
    <row r="455" spans="1:25">
      <c r="A455" s="2" t="s">
        <v>18</v>
      </c>
      <c r="B455" s="2" t="s">
        <v>208</v>
      </c>
      <c r="C455" s="2" t="s">
        <v>417</v>
      </c>
      <c r="D455" s="2" t="s">
        <v>418</v>
      </c>
      <c r="E455" s="2" t="s">
        <v>18</v>
      </c>
      <c r="F455" s="2" t="s">
        <v>208</v>
      </c>
      <c r="G455" s="2" t="s">
        <v>13</v>
      </c>
      <c r="H455" s="1">
        <v>15657</v>
      </c>
      <c r="I455" s="2" t="s">
        <v>598</v>
      </c>
      <c r="J455" s="15">
        <v>4</v>
      </c>
      <c r="K455" s="16">
        <v>0</v>
      </c>
      <c r="L455" s="1">
        <v>4</v>
      </c>
      <c r="M455" s="16">
        <v>0</v>
      </c>
      <c r="N455" s="1">
        <v>0</v>
      </c>
      <c r="O455" s="1">
        <v>4</v>
      </c>
      <c r="P455" s="1">
        <v>0</v>
      </c>
      <c r="Q455" s="1">
        <v>0</v>
      </c>
      <c r="R455" s="16">
        <v>0</v>
      </c>
      <c r="S455" s="15">
        <v>0</v>
      </c>
      <c r="T455" s="1">
        <v>0</v>
      </c>
      <c r="U455" s="1">
        <v>1</v>
      </c>
      <c r="V455" s="1">
        <v>2</v>
      </c>
      <c r="W455" s="1">
        <v>0</v>
      </c>
      <c r="X455" s="1">
        <v>1</v>
      </c>
      <c r="Y455" s="16">
        <v>0</v>
      </c>
    </row>
    <row r="456" spans="1:25">
      <c r="A456" s="2" t="s">
        <v>6</v>
      </c>
      <c r="B456" s="2" t="s">
        <v>22</v>
      </c>
      <c r="C456" s="2" t="s">
        <v>520</v>
      </c>
      <c r="D456" s="2" t="s">
        <v>340</v>
      </c>
      <c r="E456" s="2" t="s">
        <v>369</v>
      </c>
      <c r="F456" s="2" t="s">
        <v>370</v>
      </c>
      <c r="G456" s="2" t="s">
        <v>522</v>
      </c>
      <c r="H456" s="1">
        <v>15727</v>
      </c>
      <c r="I456" s="2" t="s">
        <v>599</v>
      </c>
      <c r="J456" s="15">
        <v>0</v>
      </c>
      <c r="K456" s="16">
        <v>0</v>
      </c>
      <c r="L456" s="1">
        <v>0</v>
      </c>
      <c r="M456" s="16">
        <v>0</v>
      </c>
      <c r="N456" s="1">
        <v>0</v>
      </c>
      <c r="O456" s="1">
        <v>0</v>
      </c>
      <c r="P456" s="1">
        <v>0</v>
      </c>
      <c r="Q456" s="1">
        <v>0</v>
      </c>
      <c r="R456" s="16">
        <v>0</v>
      </c>
      <c r="S456" s="15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6">
        <v>0</v>
      </c>
    </row>
    <row r="457" spans="1:25">
      <c r="A457" s="2" t="s">
        <v>6</v>
      </c>
      <c r="B457" s="2" t="s">
        <v>22</v>
      </c>
      <c r="C457" s="2" t="s">
        <v>520</v>
      </c>
      <c r="D457" s="2" t="s">
        <v>340</v>
      </c>
      <c r="E457" s="2" t="s">
        <v>369</v>
      </c>
      <c r="F457" s="2" t="s">
        <v>370</v>
      </c>
      <c r="G457" s="2" t="s">
        <v>522</v>
      </c>
      <c r="H457" s="1">
        <v>15729</v>
      </c>
      <c r="I457" s="2" t="s">
        <v>599</v>
      </c>
      <c r="J457" s="15">
        <v>0</v>
      </c>
      <c r="K457" s="16">
        <v>0</v>
      </c>
      <c r="L457" s="1">
        <v>0</v>
      </c>
      <c r="M457" s="16">
        <v>0</v>
      </c>
      <c r="N457" s="1">
        <v>0</v>
      </c>
      <c r="O457" s="1">
        <v>0</v>
      </c>
      <c r="P457" s="1">
        <v>0</v>
      </c>
      <c r="Q457" s="1">
        <v>0</v>
      </c>
      <c r="R457" s="16">
        <v>0</v>
      </c>
      <c r="S457" s="15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6">
        <v>0</v>
      </c>
    </row>
    <row r="458" spans="1:25">
      <c r="A458" s="2" t="s">
        <v>6</v>
      </c>
      <c r="B458" s="2" t="s">
        <v>7</v>
      </c>
      <c r="C458" s="2" t="s">
        <v>520</v>
      </c>
      <c r="D458" s="2" t="s">
        <v>340</v>
      </c>
      <c r="E458" s="2" t="s">
        <v>369</v>
      </c>
      <c r="F458" s="2" t="s">
        <v>370</v>
      </c>
      <c r="G458" s="2" t="s">
        <v>522</v>
      </c>
      <c r="H458" s="1">
        <v>15809</v>
      </c>
      <c r="I458" s="2" t="s">
        <v>600</v>
      </c>
      <c r="J458" s="15">
        <v>0</v>
      </c>
      <c r="K458" s="16">
        <v>0</v>
      </c>
      <c r="L458" s="1">
        <v>0</v>
      </c>
      <c r="M458" s="16">
        <v>0</v>
      </c>
      <c r="N458" s="1">
        <v>0</v>
      </c>
      <c r="O458" s="1">
        <v>0</v>
      </c>
      <c r="P458" s="1">
        <v>0</v>
      </c>
      <c r="Q458" s="1">
        <v>0</v>
      </c>
      <c r="R458" s="16">
        <v>0</v>
      </c>
      <c r="S458" s="15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6">
        <v>0</v>
      </c>
    </row>
    <row r="459" spans="1:25">
      <c r="A459" s="2" t="s">
        <v>6</v>
      </c>
      <c r="B459" s="2" t="s">
        <v>7</v>
      </c>
      <c r="C459" s="2" t="s">
        <v>520</v>
      </c>
      <c r="D459" s="2" t="s">
        <v>340</v>
      </c>
      <c r="E459" s="2" t="s">
        <v>369</v>
      </c>
      <c r="F459" s="2" t="s">
        <v>370</v>
      </c>
      <c r="G459" s="2" t="s">
        <v>522</v>
      </c>
      <c r="H459" s="1">
        <v>15852</v>
      </c>
      <c r="I459" s="2" t="s">
        <v>601</v>
      </c>
      <c r="J459" s="15">
        <v>0</v>
      </c>
      <c r="K459" s="16">
        <v>0</v>
      </c>
      <c r="L459" s="1">
        <v>0</v>
      </c>
      <c r="M459" s="16">
        <v>0</v>
      </c>
      <c r="N459" s="1">
        <v>0</v>
      </c>
      <c r="O459" s="1">
        <v>0</v>
      </c>
      <c r="P459" s="1">
        <v>0</v>
      </c>
      <c r="Q459" s="1">
        <v>0</v>
      </c>
      <c r="R459" s="16">
        <v>0</v>
      </c>
      <c r="S459" s="15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6">
        <v>0</v>
      </c>
    </row>
    <row r="460" spans="1:25">
      <c r="A460" s="2" t="s">
        <v>18</v>
      </c>
      <c r="B460" s="2" t="s">
        <v>208</v>
      </c>
      <c r="C460" s="2" t="s">
        <v>417</v>
      </c>
      <c r="D460" s="2" t="s">
        <v>418</v>
      </c>
      <c r="E460" s="2" t="s">
        <v>18</v>
      </c>
      <c r="F460" s="2" t="s">
        <v>208</v>
      </c>
      <c r="G460" s="2" t="s">
        <v>8</v>
      </c>
      <c r="H460" s="1">
        <v>15854</v>
      </c>
      <c r="I460" s="2" t="s">
        <v>602</v>
      </c>
      <c r="J460" s="15">
        <v>0</v>
      </c>
      <c r="K460" s="16">
        <v>0</v>
      </c>
      <c r="L460" s="1">
        <v>0</v>
      </c>
      <c r="M460" s="16">
        <v>0</v>
      </c>
      <c r="N460" s="1">
        <v>0</v>
      </c>
      <c r="O460" s="1">
        <v>0</v>
      </c>
      <c r="P460" s="1">
        <v>0</v>
      </c>
      <c r="Q460" s="1">
        <v>0</v>
      </c>
      <c r="R460" s="16">
        <v>0</v>
      </c>
      <c r="S460" s="15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6">
        <v>0</v>
      </c>
    </row>
    <row r="461" spans="1:25">
      <c r="A461" s="2" t="s">
        <v>6</v>
      </c>
      <c r="B461" s="2" t="s">
        <v>22</v>
      </c>
      <c r="C461" s="2" t="s">
        <v>520</v>
      </c>
      <c r="D461" s="2" t="s">
        <v>340</v>
      </c>
      <c r="E461" s="2" t="s">
        <v>369</v>
      </c>
      <c r="F461" s="2" t="s">
        <v>370</v>
      </c>
      <c r="G461" s="2" t="s">
        <v>9</v>
      </c>
      <c r="H461" s="1">
        <v>15880</v>
      </c>
      <c r="I461" s="2" t="s">
        <v>603</v>
      </c>
      <c r="J461" s="15">
        <v>0</v>
      </c>
      <c r="K461" s="16">
        <v>0</v>
      </c>
      <c r="L461" s="1">
        <v>0</v>
      </c>
      <c r="M461" s="16">
        <v>0</v>
      </c>
      <c r="N461" s="1">
        <v>0</v>
      </c>
      <c r="O461" s="1">
        <v>0</v>
      </c>
      <c r="P461" s="1">
        <v>0</v>
      </c>
      <c r="Q461" s="1">
        <v>0</v>
      </c>
      <c r="R461" s="16">
        <v>0</v>
      </c>
      <c r="S461" s="15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6">
        <v>0</v>
      </c>
    </row>
    <row r="462" spans="1:25">
      <c r="A462" s="2" t="s">
        <v>6</v>
      </c>
      <c r="B462" s="2" t="s">
        <v>22</v>
      </c>
      <c r="C462" s="2" t="s">
        <v>520</v>
      </c>
      <c r="D462" s="2" t="s">
        <v>340</v>
      </c>
      <c r="E462" s="2" t="s">
        <v>369</v>
      </c>
      <c r="F462" s="2" t="s">
        <v>370</v>
      </c>
      <c r="G462" s="2" t="s">
        <v>522</v>
      </c>
      <c r="H462" s="1">
        <v>15990</v>
      </c>
      <c r="I462" s="2" t="s">
        <v>604</v>
      </c>
      <c r="J462" s="15">
        <v>0</v>
      </c>
      <c r="K462" s="16">
        <v>0</v>
      </c>
      <c r="L462" s="1">
        <v>0</v>
      </c>
      <c r="M462" s="16">
        <v>0</v>
      </c>
      <c r="N462" s="1">
        <v>0</v>
      </c>
      <c r="O462" s="1">
        <v>0</v>
      </c>
      <c r="P462" s="1">
        <v>0</v>
      </c>
      <c r="Q462" s="1">
        <v>0</v>
      </c>
      <c r="R462" s="16">
        <v>0</v>
      </c>
      <c r="S462" s="15">
        <v>0</v>
      </c>
      <c r="T462" s="1">
        <v>0</v>
      </c>
      <c r="U462" s="1">
        <v>0</v>
      </c>
      <c r="V462" s="1">
        <v>0</v>
      </c>
      <c r="W462" s="1">
        <v>0</v>
      </c>
      <c r="X462" s="1">
        <v>0</v>
      </c>
      <c r="Y462" s="16">
        <v>0</v>
      </c>
    </row>
    <row r="463" spans="1:25">
      <c r="A463" s="2" t="s">
        <v>18</v>
      </c>
      <c r="B463" s="2" t="s">
        <v>206</v>
      </c>
      <c r="C463" s="2" t="s">
        <v>417</v>
      </c>
      <c r="D463" s="2" t="s">
        <v>418</v>
      </c>
      <c r="E463" s="2" t="s">
        <v>18</v>
      </c>
      <c r="F463" s="2" t="s">
        <v>206</v>
      </c>
      <c r="G463" s="2" t="s">
        <v>8</v>
      </c>
      <c r="H463" s="1">
        <v>16641</v>
      </c>
      <c r="I463" s="2" t="s">
        <v>605</v>
      </c>
      <c r="J463" s="15">
        <v>0</v>
      </c>
      <c r="K463" s="16">
        <v>0</v>
      </c>
      <c r="L463" s="1">
        <v>0</v>
      </c>
      <c r="M463" s="16">
        <v>0</v>
      </c>
      <c r="N463" s="1">
        <v>0</v>
      </c>
      <c r="O463" s="1">
        <v>0</v>
      </c>
      <c r="P463" s="1">
        <v>0</v>
      </c>
      <c r="Q463" s="1">
        <v>0</v>
      </c>
      <c r="R463" s="16">
        <v>0</v>
      </c>
      <c r="S463" s="15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6">
        <v>0</v>
      </c>
    </row>
    <row r="464" spans="1:25">
      <c r="A464" s="2" t="s">
        <v>18</v>
      </c>
      <c r="B464" s="2" t="s">
        <v>206</v>
      </c>
      <c r="C464" s="2" t="s">
        <v>417</v>
      </c>
      <c r="D464" s="2" t="s">
        <v>418</v>
      </c>
      <c r="E464" s="2" t="s">
        <v>18</v>
      </c>
      <c r="F464" s="2" t="s">
        <v>206</v>
      </c>
      <c r="G464" s="2" t="s">
        <v>8</v>
      </c>
      <c r="H464" s="1">
        <v>16651</v>
      </c>
      <c r="I464" s="2" t="s">
        <v>606</v>
      </c>
      <c r="J464" s="15">
        <v>0</v>
      </c>
      <c r="K464" s="16">
        <v>0</v>
      </c>
      <c r="L464" s="1">
        <v>0</v>
      </c>
      <c r="M464" s="16">
        <v>0</v>
      </c>
      <c r="N464" s="1">
        <v>0</v>
      </c>
      <c r="O464" s="1">
        <v>0</v>
      </c>
      <c r="P464" s="1">
        <v>0</v>
      </c>
      <c r="Q464" s="1">
        <v>0</v>
      </c>
      <c r="R464" s="16">
        <v>0</v>
      </c>
      <c r="S464" s="15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6">
        <v>0</v>
      </c>
    </row>
    <row r="465" spans="1:25">
      <c r="A465" s="2" t="s">
        <v>18</v>
      </c>
      <c r="B465" s="2" t="s">
        <v>205</v>
      </c>
      <c r="C465" s="2" t="s">
        <v>417</v>
      </c>
      <c r="D465" s="2" t="s">
        <v>418</v>
      </c>
      <c r="E465" s="2" t="s">
        <v>18</v>
      </c>
      <c r="F465" s="2" t="s">
        <v>205</v>
      </c>
      <c r="G465" s="2" t="s">
        <v>8</v>
      </c>
      <c r="H465" s="1">
        <v>16653</v>
      </c>
      <c r="I465" s="2" t="s">
        <v>607</v>
      </c>
      <c r="J465" s="15">
        <v>0</v>
      </c>
      <c r="K465" s="16">
        <v>0</v>
      </c>
      <c r="L465" s="1">
        <v>0</v>
      </c>
      <c r="M465" s="16">
        <v>0</v>
      </c>
      <c r="N465" s="1">
        <v>0</v>
      </c>
      <c r="O465" s="1">
        <v>0</v>
      </c>
      <c r="P465" s="1">
        <v>0</v>
      </c>
      <c r="Q465" s="1">
        <v>0</v>
      </c>
      <c r="R465" s="16">
        <v>0</v>
      </c>
      <c r="S465" s="15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6">
        <v>0</v>
      </c>
    </row>
    <row r="466" spans="1:25">
      <c r="A466" s="2" t="s">
        <v>6</v>
      </c>
      <c r="B466" s="2" t="s">
        <v>7</v>
      </c>
      <c r="C466" s="2" t="s">
        <v>520</v>
      </c>
      <c r="D466" s="2" t="s">
        <v>340</v>
      </c>
      <c r="E466" s="2" t="s">
        <v>369</v>
      </c>
      <c r="F466" s="2" t="s">
        <v>370</v>
      </c>
      <c r="G466" s="2" t="s">
        <v>522</v>
      </c>
      <c r="H466" s="1">
        <v>16800</v>
      </c>
      <c r="I466" s="2" t="s">
        <v>608</v>
      </c>
      <c r="J466" s="15">
        <v>0</v>
      </c>
      <c r="K466" s="16">
        <v>0</v>
      </c>
      <c r="L466" s="1">
        <v>0</v>
      </c>
      <c r="M466" s="16">
        <v>0</v>
      </c>
      <c r="N466" s="1">
        <v>0</v>
      </c>
      <c r="O466" s="1">
        <v>0</v>
      </c>
      <c r="P466" s="1">
        <v>0</v>
      </c>
      <c r="Q466" s="1">
        <v>0</v>
      </c>
      <c r="R466" s="16">
        <v>0</v>
      </c>
      <c r="S466" s="15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6">
        <v>0</v>
      </c>
    </row>
    <row r="467" spans="1:25">
      <c r="A467" s="2" t="s">
        <v>18</v>
      </c>
      <c r="B467" s="2" t="s">
        <v>19</v>
      </c>
      <c r="C467" s="2" t="s">
        <v>417</v>
      </c>
      <c r="D467" s="2" t="s">
        <v>418</v>
      </c>
      <c r="E467" s="2" t="s">
        <v>18</v>
      </c>
      <c r="F467" s="2" t="s">
        <v>19</v>
      </c>
      <c r="G467" s="2" t="s">
        <v>8</v>
      </c>
      <c r="H467" s="1">
        <v>16827</v>
      </c>
      <c r="I467" s="2" t="s">
        <v>609</v>
      </c>
      <c r="J467" s="15">
        <v>0</v>
      </c>
      <c r="K467" s="16">
        <v>0</v>
      </c>
      <c r="L467" s="1">
        <v>0</v>
      </c>
      <c r="M467" s="16">
        <v>0</v>
      </c>
      <c r="N467" s="1">
        <v>0</v>
      </c>
      <c r="O467" s="1">
        <v>0</v>
      </c>
      <c r="P467" s="1">
        <v>0</v>
      </c>
      <c r="Q467" s="1">
        <v>0</v>
      </c>
      <c r="R467" s="16">
        <v>0</v>
      </c>
      <c r="S467" s="15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6">
        <v>0</v>
      </c>
    </row>
    <row r="468" spans="1:25">
      <c r="A468" s="2" t="s">
        <v>6</v>
      </c>
      <c r="B468" s="2" t="s">
        <v>20</v>
      </c>
      <c r="C468" s="2" t="s">
        <v>374</v>
      </c>
      <c r="D468" s="2" t="s">
        <v>375</v>
      </c>
      <c r="E468" s="2" t="s">
        <v>24</v>
      </c>
      <c r="F468" s="2" t="s">
        <v>44</v>
      </c>
      <c r="G468" s="2" t="s">
        <v>8</v>
      </c>
      <c r="H468" s="1">
        <v>17213</v>
      </c>
      <c r="I468" s="2" t="s">
        <v>333</v>
      </c>
      <c r="J468" s="15">
        <v>0</v>
      </c>
      <c r="K468" s="16">
        <v>0</v>
      </c>
      <c r="L468" s="1">
        <v>0</v>
      </c>
      <c r="M468" s="16">
        <v>0</v>
      </c>
      <c r="N468" s="1">
        <v>0</v>
      </c>
      <c r="O468" s="1">
        <v>0</v>
      </c>
      <c r="P468" s="1">
        <v>0</v>
      </c>
      <c r="Q468" s="1">
        <v>0</v>
      </c>
      <c r="R468" s="16">
        <v>0</v>
      </c>
      <c r="S468" s="15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6">
        <v>0</v>
      </c>
    </row>
    <row r="469" spans="1:25">
      <c r="A469" s="2" t="s">
        <v>6</v>
      </c>
      <c r="B469" s="2" t="s">
        <v>7</v>
      </c>
      <c r="C469" s="2" t="s">
        <v>520</v>
      </c>
      <c r="D469" s="2" t="s">
        <v>340</v>
      </c>
      <c r="E469" s="2" t="s">
        <v>369</v>
      </c>
      <c r="F469" s="2" t="s">
        <v>370</v>
      </c>
      <c r="G469" s="2" t="s">
        <v>522</v>
      </c>
      <c r="H469" s="1">
        <v>17316</v>
      </c>
      <c r="I469" s="2" t="s">
        <v>610</v>
      </c>
      <c r="J469" s="15">
        <v>0</v>
      </c>
      <c r="K469" s="16">
        <v>0</v>
      </c>
      <c r="L469" s="1">
        <v>0</v>
      </c>
      <c r="M469" s="16">
        <v>0</v>
      </c>
      <c r="N469" s="1">
        <v>0</v>
      </c>
      <c r="O469" s="1">
        <v>0</v>
      </c>
      <c r="P469" s="1">
        <v>0</v>
      </c>
      <c r="Q469" s="1">
        <v>0</v>
      </c>
      <c r="R469" s="16">
        <v>0</v>
      </c>
      <c r="S469" s="15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6">
        <v>0</v>
      </c>
    </row>
    <row r="470" spans="1:25">
      <c r="A470" s="2" t="s">
        <v>6</v>
      </c>
      <c r="B470" s="2" t="s">
        <v>20</v>
      </c>
      <c r="C470" s="2" t="s">
        <v>520</v>
      </c>
      <c r="D470" s="2" t="s">
        <v>340</v>
      </c>
      <c r="E470" s="2" t="s">
        <v>369</v>
      </c>
      <c r="F470" s="2" t="s">
        <v>370</v>
      </c>
      <c r="G470" s="2" t="s">
        <v>9</v>
      </c>
      <c r="H470" s="1">
        <v>17317</v>
      </c>
      <c r="I470" s="2" t="s">
        <v>611</v>
      </c>
      <c r="J470" s="15">
        <v>0</v>
      </c>
      <c r="K470" s="16">
        <v>0</v>
      </c>
      <c r="L470" s="1">
        <v>0</v>
      </c>
      <c r="M470" s="16">
        <v>0</v>
      </c>
      <c r="N470" s="1">
        <v>0</v>
      </c>
      <c r="O470" s="1">
        <v>0</v>
      </c>
      <c r="P470" s="1">
        <v>0</v>
      </c>
      <c r="Q470" s="1">
        <v>0</v>
      </c>
      <c r="R470" s="16">
        <v>0</v>
      </c>
      <c r="S470" s="15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6">
        <v>0</v>
      </c>
    </row>
    <row r="471" spans="1:25">
      <c r="A471" s="2" t="s">
        <v>14</v>
      </c>
      <c r="B471" s="2" t="s">
        <v>195</v>
      </c>
      <c r="C471" s="2" t="s">
        <v>399</v>
      </c>
      <c r="D471" s="2" t="s">
        <v>400</v>
      </c>
      <c r="E471" s="2" t="s">
        <v>14</v>
      </c>
      <c r="F471" s="2" t="s">
        <v>15</v>
      </c>
      <c r="G471" s="2" t="s">
        <v>8</v>
      </c>
      <c r="H471" s="1">
        <v>17455</v>
      </c>
      <c r="I471" s="2" t="s">
        <v>612</v>
      </c>
      <c r="J471" s="15">
        <v>0</v>
      </c>
      <c r="K471" s="16">
        <v>0</v>
      </c>
      <c r="L471" s="1">
        <v>0</v>
      </c>
      <c r="M471" s="16">
        <v>0</v>
      </c>
      <c r="N471" s="1">
        <v>0</v>
      </c>
      <c r="O471" s="1">
        <v>0</v>
      </c>
      <c r="P471" s="1">
        <v>0</v>
      </c>
      <c r="Q471" s="1">
        <v>0</v>
      </c>
      <c r="R471" s="16">
        <v>0</v>
      </c>
      <c r="S471" s="15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6">
        <v>0</v>
      </c>
    </row>
    <row r="472" spans="1:25">
      <c r="A472" s="2" t="s">
        <v>6</v>
      </c>
      <c r="B472" s="2" t="s">
        <v>7</v>
      </c>
      <c r="C472" s="2" t="s">
        <v>520</v>
      </c>
      <c r="D472" s="2" t="s">
        <v>340</v>
      </c>
      <c r="E472" s="2" t="s">
        <v>369</v>
      </c>
      <c r="F472" s="2" t="s">
        <v>370</v>
      </c>
      <c r="G472" s="2" t="s">
        <v>522</v>
      </c>
      <c r="H472" s="1">
        <v>17558</v>
      </c>
      <c r="I472" s="2" t="s">
        <v>613</v>
      </c>
      <c r="J472" s="15">
        <v>0</v>
      </c>
      <c r="K472" s="16">
        <v>0</v>
      </c>
      <c r="L472" s="1">
        <v>0</v>
      </c>
      <c r="M472" s="16">
        <v>0</v>
      </c>
      <c r="N472" s="1">
        <v>0</v>
      </c>
      <c r="O472" s="1">
        <v>0</v>
      </c>
      <c r="P472" s="1">
        <v>0</v>
      </c>
      <c r="Q472" s="1">
        <v>0</v>
      </c>
      <c r="R472" s="16">
        <v>0</v>
      </c>
      <c r="S472" s="15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6">
        <v>0</v>
      </c>
    </row>
    <row r="473" spans="1:25">
      <c r="A473" s="2" t="s">
        <v>18</v>
      </c>
      <c r="B473" s="2" t="s">
        <v>203</v>
      </c>
      <c r="C473" s="2" t="s">
        <v>417</v>
      </c>
      <c r="D473" s="2" t="s">
        <v>418</v>
      </c>
      <c r="E473" s="2" t="s">
        <v>18</v>
      </c>
      <c r="F473" s="2" t="s">
        <v>203</v>
      </c>
      <c r="G473" s="2" t="s">
        <v>8</v>
      </c>
      <c r="H473" s="1">
        <v>17569</v>
      </c>
      <c r="I473" s="2" t="s">
        <v>614</v>
      </c>
      <c r="J473" s="15">
        <v>0</v>
      </c>
      <c r="K473" s="16">
        <v>0</v>
      </c>
      <c r="L473" s="1">
        <v>0</v>
      </c>
      <c r="M473" s="16">
        <v>0</v>
      </c>
      <c r="N473" s="1">
        <v>0</v>
      </c>
      <c r="O473" s="1">
        <v>0</v>
      </c>
      <c r="P473" s="1">
        <v>0</v>
      </c>
      <c r="Q473" s="1">
        <v>0</v>
      </c>
      <c r="R473" s="16">
        <v>0</v>
      </c>
      <c r="S473" s="15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6">
        <v>0</v>
      </c>
    </row>
    <row r="474" spans="1:25">
      <c r="A474" s="2" t="s">
        <v>18</v>
      </c>
      <c r="B474" s="2" t="s">
        <v>19</v>
      </c>
      <c r="C474" s="2" t="s">
        <v>417</v>
      </c>
      <c r="D474" s="2" t="s">
        <v>418</v>
      </c>
      <c r="E474" s="2" t="s">
        <v>18</v>
      </c>
      <c r="F474" s="2" t="s">
        <v>19</v>
      </c>
      <c r="G474" s="2" t="s">
        <v>8</v>
      </c>
      <c r="H474" s="1">
        <v>17570</v>
      </c>
      <c r="I474" s="2" t="s">
        <v>615</v>
      </c>
      <c r="J474" s="15">
        <v>0</v>
      </c>
      <c r="K474" s="16">
        <v>0</v>
      </c>
      <c r="L474" s="1">
        <v>0</v>
      </c>
      <c r="M474" s="16">
        <v>0</v>
      </c>
      <c r="N474" s="1">
        <v>0</v>
      </c>
      <c r="O474" s="1">
        <v>0</v>
      </c>
      <c r="P474" s="1">
        <v>0</v>
      </c>
      <c r="Q474" s="1">
        <v>0</v>
      </c>
      <c r="R474" s="16">
        <v>0</v>
      </c>
      <c r="S474" s="15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6">
        <v>0</v>
      </c>
    </row>
    <row r="475" spans="1:25">
      <c r="A475" s="2" t="s">
        <v>18</v>
      </c>
      <c r="B475" s="2" t="s">
        <v>203</v>
      </c>
      <c r="C475" s="2" t="s">
        <v>417</v>
      </c>
      <c r="D475" s="2" t="s">
        <v>418</v>
      </c>
      <c r="E475" s="2" t="s">
        <v>18</v>
      </c>
      <c r="F475" s="2" t="s">
        <v>203</v>
      </c>
      <c r="G475" s="2" t="s">
        <v>8</v>
      </c>
      <c r="H475" s="1">
        <v>17571</v>
      </c>
      <c r="I475" s="2" t="s">
        <v>616</v>
      </c>
      <c r="J475" s="15">
        <v>0</v>
      </c>
      <c r="K475" s="16">
        <v>0</v>
      </c>
      <c r="L475" s="1">
        <v>0</v>
      </c>
      <c r="M475" s="16">
        <v>0</v>
      </c>
      <c r="N475" s="1">
        <v>0</v>
      </c>
      <c r="O475" s="1">
        <v>0</v>
      </c>
      <c r="P475" s="1">
        <v>0</v>
      </c>
      <c r="Q475" s="1">
        <v>0</v>
      </c>
      <c r="R475" s="16">
        <v>0</v>
      </c>
      <c r="S475" s="15">
        <v>0</v>
      </c>
      <c r="T475" s="1">
        <v>0</v>
      </c>
      <c r="U475" s="1">
        <v>0</v>
      </c>
      <c r="V475" s="1">
        <v>0</v>
      </c>
      <c r="W475" s="1">
        <v>0</v>
      </c>
      <c r="X475" s="1">
        <v>0</v>
      </c>
      <c r="Y475" s="16">
        <v>0</v>
      </c>
    </row>
    <row r="476" spans="1:25">
      <c r="A476" s="2" t="s">
        <v>18</v>
      </c>
      <c r="B476" s="2" t="s">
        <v>203</v>
      </c>
      <c r="C476" s="2" t="s">
        <v>417</v>
      </c>
      <c r="D476" s="2" t="s">
        <v>418</v>
      </c>
      <c r="E476" s="2" t="s">
        <v>18</v>
      </c>
      <c r="F476" s="2" t="s">
        <v>203</v>
      </c>
      <c r="G476" s="2" t="s">
        <v>8</v>
      </c>
      <c r="H476" s="1">
        <v>17572</v>
      </c>
      <c r="I476" s="2" t="s">
        <v>617</v>
      </c>
      <c r="J476" s="15">
        <v>0</v>
      </c>
      <c r="K476" s="16">
        <v>0</v>
      </c>
      <c r="L476" s="1">
        <v>0</v>
      </c>
      <c r="M476" s="16">
        <v>0</v>
      </c>
      <c r="N476" s="1">
        <v>0</v>
      </c>
      <c r="O476" s="1">
        <v>0</v>
      </c>
      <c r="P476" s="1">
        <v>0</v>
      </c>
      <c r="Q476" s="1">
        <v>0</v>
      </c>
      <c r="R476" s="16">
        <v>0</v>
      </c>
      <c r="S476" s="15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6">
        <v>0</v>
      </c>
    </row>
    <row r="477" spans="1:25">
      <c r="A477" s="2" t="s">
        <v>18</v>
      </c>
      <c r="B477" s="2" t="s">
        <v>208</v>
      </c>
      <c r="C477" s="2" t="s">
        <v>417</v>
      </c>
      <c r="D477" s="2" t="s">
        <v>418</v>
      </c>
      <c r="E477" s="2" t="s">
        <v>18</v>
      </c>
      <c r="F477" s="2" t="s">
        <v>208</v>
      </c>
      <c r="G477" s="2" t="s">
        <v>8</v>
      </c>
      <c r="H477" s="1">
        <v>17685</v>
      </c>
      <c r="I477" s="2" t="s">
        <v>618</v>
      </c>
      <c r="J477" s="15">
        <v>0</v>
      </c>
      <c r="K477" s="16">
        <v>0</v>
      </c>
      <c r="L477" s="1">
        <v>0</v>
      </c>
      <c r="M477" s="16">
        <v>0</v>
      </c>
      <c r="N477" s="1">
        <v>0</v>
      </c>
      <c r="O477" s="1">
        <v>0</v>
      </c>
      <c r="P477" s="1">
        <v>0</v>
      </c>
      <c r="Q477" s="1">
        <v>0</v>
      </c>
      <c r="R477" s="16">
        <v>0</v>
      </c>
      <c r="S477" s="15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6">
        <v>0</v>
      </c>
    </row>
    <row r="478" spans="1:25">
      <c r="A478" s="2" t="s">
        <v>6</v>
      </c>
      <c r="B478" s="2" t="s">
        <v>41</v>
      </c>
      <c r="C478" s="2" t="s">
        <v>520</v>
      </c>
      <c r="D478" s="2" t="s">
        <v>340</v>
      </c>
      <c r="E478" s="2" t="s">
        <v>369</v>
      </c>
      <c r="F478" s="2" t="s">
        <v>370</v>
      </c>
      <c r="G478" s="2" t="s">
        <v>522</v>
      </c>
      <c r="H478" s="1">
        <v>17979</v>
      </c>
      <c r="I478" s="2" t="s">
        <v>619</v>
      </c>
      <c r="J478" s="15">
        <v>0</v>
      </c>
      <c r="K478" s="16">
        <v>0</v>
      </c>
      <c r="L478" s="1">
        <v>0</v>
      </c>
      <c r="M478" s="16">
        <v>0</v>
      </c>
      <c r="N478" s="1">
        <v>0</v>
      </c>
      <c r="O478" s="1">
        <v>0</v>
      </c>
      <c r="P478" s="1">
        <v>0</v>
      </c>
      <c r="Q478" s="1">
        <v>0</v>
      </c>
      <c r="R478" s="16">
        <v>0</v>
      </c>
      <c r="S478" s="15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6">
        <v>0</v>
      </c>
    </row>
    <row r="479" spans="1:25">
      <c r="A479" s="2" t="s">
        <v>6</v>
      </c>
      <c r="B479" s="2" t="s">
        <v>7</v>
      </c>
      <c r="C479" s="2" t="s">
        <v>520</v>
      </c>
      <c r="D479" s="2" t="s">
        <v>340</v>
      </c>
      <c r="E479" s="2" t="s">
        <v>369</v>
      </c>
      <c r="F479" s="2" t="s">
        <v>370</v>
      </c>
      <c r="G479" s="2" t="s">
        <v>522</v>
      </c>
      <c r="H479" s="1">
        <v>18051</v>
      </c>
      <c r="I479" s="2" t="s">
        <v>620</v>
      </c>
      <c r="J479" s="15">
        <v>0</v>
      </c>
      <c r="K479" s="16">
        <v>0</v>
      </c>
      <c r="L479" s="1">
        <v>0</v>
      </c>
      <c r="M479" s="16">
        <v>0</v>
      </c>
      <c r="N479" s="1">
        <v>0</v>
      </c>
      <c r="O479" s="1">
        <v>0</v>
      </c>
      <c r="P479" s="1">
        <v>0</v>
      </c>
      <c r="Q479" s="1">
        <v>0</v>
      </c>
      <c r="R479" s="16">
        <v>0</v>
      </c>
      <c r="S479" s="15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6">
        <v>0</v>
      </c>
    </row>
    <row r="480" spans="1:25">
      <c r="A480" s="2" t="s">
        <v>6</v>
      </c>
      <c r="B480" s="2" t="s">
        <v>7</v>
      </c>
      <c r="C480" s="2" t="s">
        <v>520</v>
      </c>
      <c r="D480" s="2" t="s">
        <v>340</v>
      </c>
      <c r="E480" s="2" t="s">
        <v>369</v>
      </c>
      <c r="F480" s="2" t="s">
        <v>370</v>
      </c>
      <c r="G480" s="2" t="s">
        <v>522</v>
      </c>
      <c r="H480" s="1">
        <v>18054</v>
      </c>
      <c r="I480" s="2" t="s">
        <v>620</v>
      </c>
      <c r="J480" s="15">
        <v>0</v>
      </c>
      <c r="K480" s="16">
        <v>0</v>
      </c>
      <c r="L480" s="1">
        <v>0</v>
      </c>
      <c r="M480" s="16">
        <v>0</v>
      </c>
      <c r="N480" s="1">
        <v>0</v>
      </c>
      <c r="O480" s="1">
        <v>0</v>
      </c>
      <c r="P480" s="1">
        <v>0</v>
      </c>
      <c r="Q480" s="1">
        <v>0</v>
      </c>
      <c r="R480" s="16">
        <v>0</v>
      </c>
      <c r="S480" s="15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6">
        <v>0</v>
      </c>
    </row>
    <row r="481" spans="1:25">
      <c r="A481" s="2" t="s">
        <v>6</v>
      </c>
      <c r="B481" s="2" t="s">
        <v>7</v>
      </c>
      <c r="C481" s="2" t="s">
        <v>520</v>
      </c>
      <c r="D481" s="2" t="s">
        <v>340</v>
      </c>
      <c r="E481" s="2" t="s">
        <v>369</v>
      </c>
      <c r="F481" s="2" t="s">
        <v>370</v>
      </c>
      <c r="G481" s="2" t="s">
        <v>522</v>
      </c>
      <c r="H481" s="1">
        <v>18117</v>
      </c>
      <c r="I481" s="2" t="s">
        <v>621</v>
      </c>
      <c r="J481" s="15">
        <v>0</v>
      </c>
      <c r="K481" s="16">
        <v>0</v>
      </c>
      <c r="L481" s="1">
        <v>0</v>
      </c>
      <c r="M481" s="16">
        <v>0</v>
      </c>
      <c r="N481" s="1">
        <v>0</v>
      </c>
      <c r="O481" s="1">
        <v>0</v>
      </c>
      <c r="P481" s="1">
        <v>0</v>
      </c>
      <c r="Q481" s="1">
        <v>0</v>
      </c>
      <c r="R481" s="16">
        <v>0</v>
      </c>
      <c r="S481" s="15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6">
        <v>0</v>
      </c>
    </row>
    <row r="482" spans="1:25">
      <c r="A482" s="2" t="s">
        <v>5</v>
      </c>
      <c r="B482" s="2" t="s">
        <v>128</v>
      </c>
      <c r="C482" s="2" t="s">
        <v>392</v>
      </c>
      <c r="D482" s="2" t="s">
        <v>393</v>
      </c>
      <c r="E482" s="2" t="s">
        <v>5</v>
      </c>
      <c r="F482" s="2" t="s">
        <v>127</v>
      </c>
      <c r="G482" s="2" t="s">
        <v>8</v>
      </c>
      <c r="H482" s="1">
        <v>18148</v>
      </c>
      <c r="I482" s="2" t="s">
        <v>305</v>
      </c>
      <c r="J482" s="15">
        <v>0</v>
      </c>
      <c r="K482" s="16">
        <v>0</v>
      </c>
      <c r="L482" s="1">
        <v>0</v>
      </c>
      <c r="M482" s="16">
        <v>0</v>
      </c>
      <c r="N482" s="1">
        <v>0</v>
      </c>
      <c r="O482" s="1">
        <v>0</v>
      </c>
      <c r="P482" s="1">
        <v>0</v>
      </c>
      <c r="Q482" s="1">
        <v>0</v>
      </c>
      <c r="R482" s="16">
        <v>0</v>
      </c>
      <c r="S482" s="15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6">
        <v>0</v>
      </c>
    </row>
    <row r="483" spans="1:25">
      <c r="A483" s="2" t="s">
        <v>6</v>
      </c>
      <c r="B483" s="2" t="s">
        <v>7</v>
      </c>
      <c r="C483" s="2" t="s">
        <v>520</v>
      </c>
      <c r="D483" s="2" t="s">
        <v>340</v>
      </c>
      <c r="E483" s="2" t="s">
        <v>369</v>
      </c>
      <c r="F483" s="2" t="s">
        <v>370</v>
      </c>
      <c r="G483" s="2" t="s">
        <v>9</v>
      </c>
      <c r="H483" s="1">
        <v>18246</v>
      </c>
      <c r="I483" s="2" t="s">
        <v>622</v>
      </c>
      <c r="J483" s="15">
        <v>0</v>
      </c>
      <c r="K483" s="16">
        <v>0</v>
      </c>
      <c r="L483" s="1">
        <v>0</v>
      </c>
      <c r="M483" s="16">
        <v>0</v>
      </c>
      <c r="N483" s="1">
        <v>0</v>
      </c>
      <c r="O483" s="1">
        <v>0</v>
      </c>
      <c r="P483" s="1">
        <v>0</v>
      </c>
      <c r="Q483" s="1">
        <v>0</v>
      </c>
      <c r="R483" s="16">
        <v>0</v>
      </c>
      <c r="S483" s="15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6">
        <v>0</v>
      </c>
    </row>
    <row r="484" spans="1:25">
      <c r="A484" s="2" t="s">
        <v>6</v>
      </c>
      <c r="B484" s="2" t="s">
        <v>7</v>
      </c>
      <c r="C484" s="2" t="s">
        <v>520</v>
      </c>
      <c r="D484" s="2" t="s">
        <v>340</v>
      </c>
      <c r="E484" s="2" t="s">
        <v>369</v>
      </c>
      <c r="F484" s="2" t="s">
        <v>370</v>
      </c>
      <c r="G484" s="2" t="s">
        <v>9</v>
      </c>
      <c r="H484" s="1">
        <v>18344</v>
      </c>
      <c r="I484" s="2" t="s">
        <v>623</v>
      </c>
      <c r="J484" s="15">
        <v>0</v>
      </c>
      <c r="K484" s="16">
        <v>0</v>
      </c>
      <c r="L484" s="1">
        <v>0</v>
      </c>
      <c r="M484" s="16">
        <v>0</v>
      </c>
      <c r="N484" s="1">
        <v>0</v>
      </c>
      <c r="O484" s="1">
        <v>0</v>
      </c>
      <c r="P484" s="1">
        <v>0</v>
      </c>
      <c r="Q484" s="1">
        <v>0</v>
      </c>
      <c r="R484" s="16">
        <v>0</v>
      </c>
      <c r="S484" s="15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6">
        <v>0</v>
      </c>
    </row>
    <row r="485" spans="1:25">
      <c r="A485" s="2" t="s">
        <v>5</v>
      </c>
      <c r="B485" s="2" t="s">
        <v>17</v>
      </c>
      <c r="C485" s="2" t="s">
        <v>392</v>
      </c>
      <c r="D485" s="2" t="s">
        <v>393</v>
      </c>
      <c r="E485" s="2" t="s">
        <v>5</v>
      </c>
      <c r="F485" s="2" t="s">
        <v>16</v>
      </c>
      <c r="G485" s="2" t="s">
        <v>8</v>
      </c>
      <c r="H485" s="1">
        <v>18573</v>
      </c>
      <c r="I485" s="2" t="s">
        <v>306</v>
      </c>
      <c r="J485" s="15">
        <v>0</v>
      </c>
      <c r="K485" s="16">
        <v>0</v>
      </c>
      <c r="L485" s="1">
        <v>0</v>
      </c>
      <c r="M485" s="16">
        <v>0</v>
      </c>
      <c r="N485" s="1">
        <v>0</v>
      </c>
      <c r="O485" s="1">
        <v>0</v>
      </c>
      <c r="P485" s="1">
        <v>0</v>
      </c>
      <c r="Q485" s="1">
        <v>0</v>
      </c>
      <c r="R485" s="16">
        <v>0</v>
      </c>
      <c r="S485" s="15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6">
        <v>0</v>
      </c>
    </row>
    <row r="486" spans="1:25">
      <c r="A486" s="2" t="s">
        <v>6</v>
      </c>
      <c r="B486" s="2" t="s">
        <v>7</v>
      </c>
      <c r="C486" s="2" t="s">
        <v>520</v>
      </c>
      <c r="D486" s="2" t="s">
        <v>340</v>
      </c>
      <c r="E486" s="2" t="s">
        <v>369</v>
      </c>
      <c r="F486" s="2" t="s">
        <v>370</v>
      </c>
      <c r="G486" s="2" t="s">
        <v>522</v>
      </c>
      <c r="H486" s="1">
        <v>18577</v>
      </c>
      <c r="I486" s="2" t="s">
        <v>624</v>
      </c>
      <c r="J486" s="15">
        <v>0</v>
      </c>
      <c r="K486" s="16">
        <v>0</v>
      </c>
      <c r="L486" s="1">
        <v>0</v>
      </c>
      <c r="M486" s="16">
        <v>0</v>
      </c>
      <c r="N486" s="1">
        <v>0</v>
      </c>
      <c r="O486" s="1">
        <v>0</v>
      </c>
      <c r="P486" s="1">
        <v>0</v>
      </c>
      <c r="Q486" s="1">
        <v>0</v>
      </c>
      <c r="R486" s="16">
        <v>0</v>
      </c>
      <c r="S486" s="15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6">
        <v>0</v>
      </c>
    </row>
    <row r="487" spans="1:25">
      <c r="A487" s="2" t="s">
        <v>5</v>
      </c>
      <c r="B487" s="2" t="s">
        <v>128</v>
      </c>
      <c r="C487" s="2" t="s">
        <v>392</v>
      </c>
      <c r="D487" s="2" t="s">
        <v>393</v>
      </c>
      <c r="E487" s="2" t="s">
        <v>5</v>
      </c>
      <c r="F487" s="2" t="s">
        <v>127</v>
      </c>
      <c r="G487" s="2" t="s">
        <v>8</v>
      </c>
      <c r="H487" s="1">
        <v>18666</v>
      </c>
      <c r="I487" s="2" t="s">
        <v>307</v>
      </c>
      <c r="J487" s="15">
        <v>0</v>
      </c>
      <c r="K487" s="16">
        <v>0</v>
      </c>
      <c r="L487" s="1">
        <v>0</v>
      </c>
      <c r="M487" s="16">
        <v>0</v>
      </c>
      <c r="N487" s="1">
        <v>0</v>
      </c>
      <c r="O487" s="1">
        <v>0</v>
      </c>
      <c r="P487" s="1">
        <v>0</v>
      </c>
      <c r="Q487" s="1">
        <v>0</v>
      </c>
      <c r="R487" s="16">
        <v>0</v>
      </c>
      <c r="S487" s="15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6">
        <v>0</v>
      </c>
    </row>
    <row r="488" spans="1:25">
      <c r="A488" s="2" t="s">
        <v>6</v>
      </c>
      <c r="B488" s="2" t="s">
        <v>7</v>
      </c>
      <c r="C488" s="2" t="s">
        <v>520</v>
      </c>
      <c r="D488" s="2" t="s">
        <v>340</v>
      </c>
      <c r="E488" s="2" t="s">
        <v>369</v>
      </c>
      <c r="F488" s="2" t="s">
        <v>370</v>
      </c>
      <c r="G488" s="2" t="s">
        <v>522</v>
      </c>
      <c r="H488" s="1">
        <v>18713</v>
      </c>
      <c r="I488" s="2" t="s">
        <v>625</v>
      </c>
      <c r="J488" s="15">
        <v>0</v>
      </c>
      <c r="K488" s="16">
        <v>0</v>
      </c>
      <c r="L488" s="1">
        <v>0</v>
      </c>
      <c r="M488" s="16">
        <v>0</v>
      </c>
      <c r="N488" s="1">
        <v>0</v>
      </c>
      <c r="O488" s="1">
        <v>0</v>
      </c>
      <c r="P488" s="1">
        <v>0</v>
      </c>
      <c r="Q488" s="1">
        <v>0</v>
      </c>
      <c r="R488" s="16">
        <v>0</v>
      </c>
      <c r="S488" s="15">
        <v>0</v>
      </c>
      <c r="T488" s="1">
        <v>0</v>
      </c>
      <c r="U488" s="1">
        <v>0</v>
      </c>
      <c r="V488" s="1">
        <v>0</v>
      </c>
      <c r="W488" s="1">
        <v>0</v>
      </c>
      <c r="X488" s="1">
        <v>0</v>
      </c>
      <c r="Y488" s="16">
        <v>0</v>
      </c>
    </row>
    <row r="489" spans="1:25">
      <c r="A489" s="2" t="s">
        <v>6</v>
      </c>
      <c r="B489" s="2" t="s">
        <v>7</v>
      </c>
      <c r="C489" s="2" t="s">
        <v>520</v>
      </c>
      <c r="D489" s="2" t="s">
        <v>340</v>
      </c>
      <c r="E489" s="2" t="s">
        <v>369</v>
      </c>
      <c r="F489" s="2" t="s">
        <v>370</v>
      </c>
      <c r="G489" s="2" t="s">
        <v>522</v>
      </c>
      <c r="H489" s="1">
        <v>18732</v>
      </c>
      <c r="I489" s="2" t="s">
        <v>626</v>
      </c>
      <c r="J489" s="15">
        <v>0</v>
      </c>
      <c r="K489" s="16">
        <v>0</v>
      </c>
      <c r="L489" s="1">
        <v>0</v>
      </c>
      <c r="M489" s="16">
        <v>0</v>
      </c>
      <c r="N489" s="1">
        <v>0</v>
      </c>
      <c r="O489" s="1">
        <v>0</v>
      </c>
      <c r="P489" s="1">
        <v>0</v>
      </c>
      <c r="Q489" s="1">
        <v>0</v>
      </c>
      <c r="R489" s="16">
        <v>0</v>
      </c>
      <c r="S489" s="15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6">
        <v>0</v>
      </c>
    </row>
    <row r="490" spans="1:25">
      <c r="A490" s="2" t="s">
        <v>5</v>
      </c>
      <c r="B490" s="2" t="s">
        <v>128</v>
      </c>
      <c r="C490" s="2" t="s">
        <v>392</v>
      </c>
      <c r="D490" s="2" t="s">
        <v>393</v>
      </c>
      <c r="E490" s="2" t="s">
        <v>5</v>
      </c>
      <c r="F490" s="2" t="s">
        <v>127</v>
      </c>
      <c r="G490" s="2" t="s">
        <v>8</v>
      </c>
      <c r="H490" s="1">
        <v>18739</v>
      </c>
      <c r="I490" s="2" t="s">
        <v>261</v>
      </c>
      <c r="J490" s="15">
        <v>0</v>
      </c>
      <c r="K490" s="16">
        <v>0</v>
      </c>
      <c r="L490" s="1">
        <v>0</v>
      </c>
      <c r="M490" s="16">
        <v>0</v>
      </c>
      <c r="N490" s="1">
        <v>0</v>
      </c>
      <c r="O490" s="1">
        <v>0</v>
      </c>
      <c r="P490" s="1">
        <v>0</v>
      </c>
      <c r="Q490" s="1">
        <v>0</v>
      </c>
      <c r="R490" s="16">
        <v>0</v>
      </c>
      <c r="S490" s="15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6">
        <v>0</v>
      </c>
    </row>
    <row r="491" spans="1:25">
      <c r="A491" s="2" t="s">
        <v>5</v>
      </c>
      <c r="B491" s="2" t="s">
        <v>128</v>
      </c>
      <c r="C491" s="2" t="s">
        <v>392</v>
      </c>
      <c r="D491" s="2" t="s">
        <v>393</v>
      </c>
      <c r="E491" s="2" t="s">
        <v>5</v>
      </c>
      <c r="F491" s="2" t="s">
        <v>127</v>
      </c>
      <c r="G491" s="2" t="s">
        <v>8</v>
      </c>
      <c r="H491" s="1">
        <v>18740</v>
      </c>
      <c r="I491" s="2" t="s">
        <v>308</v>
      </c>
      <c r="J491" s="15">
        <v>0</v>
      </c>
      <c r="K491" s="16">
        <v>0</v>
      </c>
      <c r="L491" s="1">
        <v>0</v>
      </c>
      <c r="M491" s="16">
        <v>0</v>
      </c>
      <c r="N491" s="1">
        <v>0</v>
      </c>
      <c r="O491" s="1">
        <v>0</v>
      </c>
      <c r="P491" s="1">
        <v>0</v>
      </c>
      <c r="Q491" s="1">
        <v>0</v>
      </c>
      <c r="R491" s="16">
        <v>0</v>
      </c>
      <c r="S491" s="15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6">
        <v>0</v>
      </c>
    </row>
    <row r="492" spans="1:25">
      <c r="A492" s="2" t="s">
        <v>5</v>
      </c>
      <c r="B492" s="2" t="s">
        <v>128</v>
      </c>
      <c r="C492" s="2" t="s">
        <v>392</v>
      </c>
      <c r="D492" s="2" t="s">
        <v>393</v>
      </c>
      <c r="E492" s="2" t="s">
        <v>5</v>
      </c>
      <c r="F492" s="2" t="s">
        <v>127</v>
      </c>
      <c r="G492" s="2" t="s">
        <v>8</v>
      </c>
      <c r="H492" s="1">
        <v>18741</v>
      </c>
      <c r="I492" s="2" t="s">
        <v>309</v>
      </c>
      <c r="J492" s="15">
        <v>0</v>
      </c>
      <c r="K492" s="16">
        <v>0</v>
      </c>
      <c r="L492" s="1">
        <v>0</v>
      </c>
      <c r="M492" s="16">
        <v>0</v>
      </c>
      <c r="N492" s="1">
        <v>0</v>
      </c>
      <c r="O492" s="1">
        <v>0</v>
      </c>
      <c r="P492" s="1">
        <v>0</v>
      </c>
      <c r="Q492" s="1">
        <v>0</v>
      </c>
      <c r="R492" s="16">
        <v>0</v>
      </c>
      <c r="S492" s="15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6">
        <v>0</v>
      </c>
    </row>
    <row r="493" spans="1:25">
      <c r="A493" s="2" t="s">
        <v>6</v>
      </c>
      <c r="B493" s="2" t="s">
        <v>41</v>
      </c>
      <c r="C493" s="2" t="s">
        <v>520</v>
      </c>
      <c r="D493" s="2" t="s">
        <v>340</v>
      </c>
      <c r="E493" s="2" t="s">
        <v>369</v>
      </c>
      <c r="F493" s="2" t="s">
        <v>370</v>
      </c>
      <c r="G493" s="2" t="s">
        <v>13</v>
      </c>
      <c r="H493" s="1">
        <v>18832</v>
      </c>
      <c r="I493" s="2" t="s">
        <v>627</v>
      </c>
      <c r="J493" s="15">
        <v>0</v>
      </c>
      <c r="K493" s="16">
        <v>0</v>
      </c>
      <c r="L493" s="1">
        <v>0</v>
      </c>
      <c r="M493" s="16">
        <v>0</v>
      </c>
      <c r="N493" s="1">
        <v>0</v>
      </c>
      <c r="O493" s="1">
        <v>0</v>
      </c>
      <c r="P493" s="1">
        <v>0</v>
      </c>
      <c r="Q493" s="1">
        <v>0</v>
      </c>
      <c r="R493" s="16">
        <v>0</v>
      </c>
      <c r="S493" s="15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6">
        <v>0</v>
      </c>
    </row>
    <row r="494" spans="1:25">
      <c r="A494" s="2" t="s">
        <v>6</v>
      </c>
      <c r="B494" s="2" t="s">
        <v>7</v>
      </c>
      <c r="C494" s="2" t="s">
        <v>520</v>
      </c>
      <c r="D494" s="2" t="s">
        <v>340</v>
      </c>
      <c r="E494" s="2" t="s">
        <v>369</v>
      </c>
      <c r="F494" s="2" t="s">
        <v>370</v>
      </c>
      <c r="G494" s="2" t="s">
        <v>522</v>
      </c>
      <c r="H494" s="1">
        <v>19042</v>
      </c>
      <c r="I494" s="2" t="s">
        <v>628</v>
      </c>
      <c r="J494" s="15">
        <v>0</v>
      </c>
      <c r="K494" s="16">
        <v>0</v>
      </c>
      <c r="L494" s="1">
        <v>0</v>
      </c>
      <c r="M494" s="16">
        <v>0</v>
      </c>
      <c r="N494" s="1">
        <v>0</v>
      </c>
      <c r="O494" s="1">
        <v>0</v>
      </c>
      <c r="P494" s="1">
        <v>0</v>
      </c>
      <c r="Q494" s="1">
        <v>0</v>
      </c>
      <c r="R494" s="16">
        <v>0</v>
      </c>
      <c r="S494" s="15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6">
        <v>0</v>
      </c>
    </row>
    <row r="495" spans="1:25">
      <c r="A495" s="2" t="s">
        <v>6</v>
      </c>
      <c r="B495" s="2" t="s">
        <v>7</v>
      </c>
      <c r="C495" s="2" t="s">
        <v>520</v>
      </c>
      <c r="D495" s="2" t="s">
        <v>340</v>
      </c>
      <c r="E495" s="2" t="s">
        <v>369</v>
      </c>
      <c r="F495" s="2" t="s">
        <v>370</v>
      </c>
      <c r="G495" s="2" t="s">
        <v>13</v>
      </c>
      <c r="H495" s="1">
        <v>19076</v>
      </c>
      <c r="I495" s="2" t="s">
        <v>629</v>
      </c>
      <c r="J495" s="15">
        <v>0</v>
      </c>
      <c r="K495" s="16">
        <v>0</v>
      </c>
      <c r="L495" s="1">
        <v>0</v>
      </c>
      <c r="M495" s="16">
        <v>0</v>
      </c>
      <c r="N495" s="1">
        <v>0</v>
      </c>
      <c r="O495" s="1">
        <v>0</v>
      </c>
      <c r="P495" s="1">
        <v>0</v>
      </c>
      <c r="Q495" s="1">
        <v>0</v>
      </c>
      <c r="R495" s="16">
        <v>0</v>
      </c>
      <c r="S495" s="15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6">
        <v>0</v>
      </c>
    </row>
    <row r="496" spans="1:25">
      <c r="A496" s="2" t="s">
        <v>6</v>
      </c>
      <c r="B496" s="2" t="s">
        <v>7</v>
      </c>
      <c r="C496" s="2" t="s">
        <v>520</v>
      </c>
      <c r="D496" s="2" t="s">
        <v>340</v>
      </c>
      <c r="E496" s="2" t="s">
        <v>369</v>
      </c>
      <c r="F496" s="2" t="s">
        <v>370</v>
      </c>
      <c r="G496" s="2" t="s">
        <v>13</v>
      </c>
      <c r="H496" s="1">
        <v>19210</v>
      </c>
      <c r="I496" s="2" t="s">
        <v>630</v>
      </c>
      <c r="J496" s="15">
        <v>0</v>
      </c>
      <c r="K496" s="16">
        <v>0</v>
      </c>
      <c r="L496" s="1">
        <v>0</v>
      </c>
      <c r="M496" s="16">
        <v>0</v>
      </c>
      <c r="N496" s="1">
        <v>0</v>
      </c>
      <c r="O496" s="1">
        <v>0</v>
      </c>
      <c r="P496" s="1">
        <v>0</v>
      </c>
      <c r="Q496" s="1">
        <v>0</v>
      </c>
      <c r="R496" s="16">
        <v>0</v>
      </c>
      <c r="S496" s="15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6">
        <v>0</v>
      </c>
    </row>
    <row r="497" spans="1:25">
      <c r="A497" s="2" t="s">
        <v>6</v>
      </c>
      <c r="B497" s="2" t="s">
        <v>7</v>
      </c>
      <c r="C497" s="2" t="s">
        <v>520</v>
      </c>
      <c r="D497" s="2" t="s">
        <v>340</v>
      </c>
      <c r="E497" s="2" t="s">
        <v>369</v>
      </c>
      <c r="F497" s="2" t="s">
        <v>370</v>
      </c>
      <c r="G497" s="2" t="s">
        <v>9</v>
      </c>
      <c r="H497" s="1">
        <v>19316</v>
      </c>
      <c r="I497" s="2" t="s">
        <v>631</v>
      </c>
      <c r="J497" s="15">
        <v>0</v>
      </c>
      <c r="K497" s="16">
        <v>0</v>
      </c>
      <c r="L497" s="1">
        <v>0</v>
      </c>
      <c r="M497" s="16">
        <v>0</v>
      </c>
      <c r="N497" s="1">
        <v>0</v>
      </c>
      <c r="O497" s="1">
        <v>0</v>
      </c>
      <c r="P497" s="1">
        <v>0</v>
      </c>
      <c r="Q497" s="1">
        <v>0</v>
      </c>
      <c r="R497" s="16">
        <v>0</v>
      </c>
      <c r="S497" s="15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6">
        <v>0</v>
      </c>
    </row>
    <row r="498" spans="1:25">
      <c r="A498" s="2" t="s">
        <v>6</v>
      </c>
      <c r="B498" s="2" t="s">
        <v>7</v>
      </c>
      <c r="C498" s="2" t="s">
        <v>520</v>
      </c>
      <c r="D498" s="2" t="s">
        <v>340</v>
      </c>
      <c r="E498" s="2" t="s">
        <v>369</v>
      </c>
      <c r="F498" s="2" t="s">
        <v>370</v>
      </c>
      <c r="G498" s="2" t="s">
        <v>522</v>
      </c>
      <c r="H498" s="1">
        <v>19433</v>
      </c>
      <c r="I498" s="2" t="s">
        <v>632</v>
      </c>
      <c r="J498" s="15">
        <v>0</v>
      </c>
      <c r="K498" s="16">
        <v>0</v>
      </c>
      <c r="L498" s="1">
        <v>0</v>
      </c>
      <c r="M498" s="16">
        <v>0</v>
      </c>
      <c r="N498" s="1">
        <v>0</v>
      </c>
      <c r="O498" s="1">
        <v>0</v>
      </c>
      <c r="P498" s="1">
        <v>0</v>
      </c>
      <c r="Q498" s="1">
        <v>0</v>
      </c>
      <c r="R498" s="16">
        <v>0</v>
      </c>
      <c r="S498" s="15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6">
        <v>0</v>
      </c>
    </row>
    <row r="499" spans="1:25">
      <c r="A499" s="2" t="s">
        <v>6</v>
      </c>
      <c r="B499" s="2" t="s">
        <v>7</v>
      </c>
      <c r="C499" s="2" t="s">
        <v>520</v>
      </c>
      <c r="D499" s="2" t="s">
        <v>340</v>
      </c>
      <c r="E499" s="2" t="s">
        <v>369</v>
      </c>
      <c r="F499" s="2" t="s">
        <v>370</v>
      </c>
      <c r="G499" s="2" t="s">
        <v>522</v>
      </c>
      <c r="H499" s="1">
        <v>19494</v>
      </c>
      <c r="I499" s="2" t="s">
        <v>633</v>
      </c>
      <c r="J499" s="15">
        <v>0</v>
      </c>
      <c r="K499" s="16">
        <v>0</v>
      </c>
      <c r="L499" s="1">
        <v>0</v>
      </c>
      <c r="M499" s="16">
        <v>0</v>
      </c>
      <c r="N499" s="1">
        <v>0</v>
      </c>
      <c r="O499" s="1">
        <v>0</v>
      </c>
      <c r="P499" s="1">
        <v>0</v>
      </c>
      <c r="Q499" s="1">
        <v>0</v>
      </c>
      <c r="R499" s="16">
        <v>0</v>
      </c>
      <c r="S499" s="15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6">
        <v>0</v>
      </c>
    </row>
    <row r="500" spans="1:25">
      <c r="A500" s="2" t="s">
        <v>6</v>
      </c>
      <c r="B500" s="2" t="s">
        <v>7</v>
      </c>
      <c r="C500" s="2" t="s">
        <v>520</v>
      </c>
      <c r="D500" s="2" t="s">
        <v>340</v>
      </c>
      <c r="E500" s="2" t="s">
        <v>369</v>
      </c>
      <c r="F500" s="2" t="s">
        <v>370</v>
      </c>
      <c r="G500" s="2" t="s">
        <v>522</v>
      </c>
      <c r="H500" s="1">
        <v>19513</v>
      </c>
      <c r="I500" s="2" t="s">
        <v>634</v>
      </c>
      <c r="J500" s="15">
        <v>0</v>
      </c>
      <c r="K500" s="16">
        <v>0</v>
      </c>
      <c r="L500" s="1">
        <v>0</v>
      </c>
      <c r="M500" s="16">
        <v>0</v>
      </c>
      <c r="N500" s="1">
        <v>0</v>
      </c>
      <c r="O500" s="1">
        <v>0</v>
      </c>
      <c r="P500" s="1">
        <v>0</v>
      </c>
      <c r="Q500" s="1">
        <v>0</v>
      </c>
      <c r="R500" s="16">
        <v>0</v>
      </c>
      <c r="S500" s="15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6">
        <v>0</v>
      </c>
    </row>
    <row r="501" spans="1:25">
      <c r="A501" s="2" t="s">
        <v>6</v>
      </c>
      <c r="B501" s="2" t="s">
        <v>7</v>
      </c>
      <c r="C501" s="2" t="s">
        <v>520</v>
      </c>
      <c r="D501" s="2" t="s">
        <v>340</v>
      </c>
      <c r="E501" s="2" t="s">
        <v>369</v>
      </c>
      <c r="F501" s="2" t="s">
        <v>370</v>
      </c>
      <c r="G501" s="2" t="s">
        <v>522</v>
      </c>
      <c r="H501" s="1">
        <v>19654</v>
      </c>
      <c r="I501" s="2" t="s">
        <v>635</v>
      </c>
      <c r="J501" s="15">
        <v>0</v>
      </c>
      <c r="K501" s="16">
        <v>0</v>
      </c>
      <c r="L501" s="1">
        <v>0</v>
      </c>
      <c r="M501" s="16">
        <v>0</v>
      </c>
      <c r="N501" s="1">
        <v>0</v>
      </c>
      <c r="O501" s="1">
        <v>0</v>
      </c>
      <c r="P501" s="1">
        <v>0</v>
      </c>
      <c r="Q501" s="1">
        <v>0</v>
      </c>
      <c r="R501" s="16">
        <v>0</v>
      </c>
      <c r="S501" s="15">
        <v>0</v>
      </c>
      <c r="T501" s="1">
        <v>0</v>
      </c>
      <c r="U501" s="1">
        <v>0</v>
      </c>
      <c r="V501" s="1">
        <v>0</v>
      </c>
      <c r="W501" s="1">
        <v>0</v>
      </c>
      <c r="X501" s="1">
        <v>0</v>
      </c>
      <c r="Y501" s="16">
        <v>0</v>
      </c>
    </row>
    <row r="502" spans="1:25">
      <c r="A502" s="2" t="s">
        <v>6</v>
      </c>
      <c r="B502" s="2" t="s">
        <v>7</v>
      </c>
      <c r="C502" s="2" t="s">
        <v>520</v>
      </c>
      <c r="D502" s="2" t="s">
        <v>340</v>
      </c>
      <c r="E502" s="2" t="s">
        <v>369</v>
      </c>
      <c r="F502" s="2" t="s">
        <v>370</v>
      </c>
      <c r="G502" s="2" t="s">
        <v>522</v>
      </c>
      <c r="H502" s="1">
        <v>19655</v>
      </c>
      <c r="I502" s="2" t="s">
        <v>636</v>
      </c>
      <c r="J502" s="15">
        <v>0</v>
      </c>
      <c r="K502" s="16">
        <v>0</v>
      </c>
      <c r="L502" s="1">
        <v>0</v>
      </c>
      <c r="M502" s="16">
        <v>0</v>
      </c>
      <c r="N502" s="1">
        <v>0</v>
      </c>
      <c r="O502" s="1">
        <v>0</v>
      </c>
      <c r="P502" s="1">
        <v>0</v>
      </c>
      <c r="Q502" s="1">
        <v>0</v>
      </c>
      <c r="R502" s="16">
        <v>0</v>
      </c>
      <c r="S502" s="15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6">
        <v>0</v>
      </c>
    </row>
    <row r="503" spans="1:25">
      <c r="A503" s="2" t="s">
        <v>6</v>
      </c>
      <c r="B503" s="2" t="s">
        <v>7</v>
      </c>
      <c r="C503" s="2" t="s">
        <v>520</v>
      </c>
      <c r="D503" s="2" t="s">
        <v>340</v>
      </c>
      <c r="E503" s="2" t="s">
        <v>369</v>
      </c>
      <c r="F503" s="2" t="s">
        <v>370</v>
      </c>
      <c r="G503" s="2" t="s">
        <v>522</v>
      </c>
      <c r="H503" s="1">
        <v>19692</v>
      </c>
      <c r="I503" s="2" t="s">
        <v>637</v>
      </c>
      <c r="J503" s="15">
        <v>0</v>
      </c>
      <c r="K503" s="16">
        <v>0</v>
      </c>
      <c r="L503" s="1">
        <v>0</v>
      </c>
      <c r="M503" s="16">
        <v>0</v>
      </c>
      <c r="N503" s="1">
        <v>0</v>
      </c>
      <c r="O503" s="1">
        <v>0</v>
      </c>
      <c r="P503" s="1">
        <v>0</v>
      </c>
      <c r="Q503" s="1">
        <v>0</v>
      </c>
      <c r="R503" s="16">
        <v>0</v>
      </c>
      <c r="S503" s="15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6">
        <v>0</v>
      </c>
    </row>
    <row r="504" spans="1:25">
      <c r="A504" s="2" t="s">
        <v>6</v>
      </c>
      <c r="B504" s="2" t="s">
        <v>7</v>
      </c>
      <c r="C504" s="2" t="s">
        <v>520</v>
      </c>
      <c r="D504" s="2" t="s">
        <v>340</v>
      </c>
      <c r="E504" s="2" t="s">
        <v>369</v>
      </c>
      <c r="F504" s="2" t="s">
        <v>370</v>
      </c>
      <c r="G504" s="2" t="s">
        <v>522</v>
      </c>
      <c r="H504" s="1">
        <v>19809</v>
      </c>
      <c r="I504" s="2" t="s">
        <v>638</v>
      </c>
      <c r="J504" s="15">
        <v>0</v>
      </c>
      <c r="K504" s="16">
        <v>0</v>
      </c>
      <c r="L504" s="1">
        <v>0</v>
      </c>
      <c r="M504" s="16">
        <v>0</v>
      </c>
      <c r="N504" s="1">
        <v>0</v>
      </c>
      <c r="O504" s="1">
        <v>0</v>
      </c>
      <c r="P504" s="1">
        <v>0</v>
      </c>
      <c r="Q504" s="1">
        <v>0</v>
      </c>
      <c r="R504" s="16">
        <v>0</v>
      </c>
      <c r="S504" s="15">
        <v>0</v>
      </c>
      <c r="T504" s="1">
        <v>0</v>
      </c>
      <c r="U504" s="1">
        <v>0</v>
      </c>
      <c r="V504" s="1">
        <v>0</v>
      </c>
      <c r="W504" s="1">
        <v>0</v>
      </c>
      <c r="X504" s="1">
        <v>0</v>
      </c>
      <c r="Y504" s="16">
        <v>0</v>
      </c>
    </row>
    <row r="505" spans="1:25">
      <c r="A505" s="2" t="s">
        <v>6</v>
      </c>
      <c r="B505" s="2" t="s">
        <v>7</v>
      </c>
      <c r="C505" s="2" t="s">
        <v>520</v>
      </c>
      <c r="D505" s="2" t="s">
        <v>340</v>
      </c>
      <c r="E505" s="2" t="s">
        <v>369</v>
      </c>
      <c r="F505" s="2" t="s">
        <v>370</v>
      </c>
      <c r="G505" s="2" t="s">
        <v>522</v>
      </c>
      <c r="H505" s="1">
        <v>19810</v>
      </c>
      <c r="I505" s="2" t="s">
        <v>638</v>
      </c>
      <c r="J505" s="15">
        <v>0</v>
      </c>
      <c r="K505" s="16">
        <v>0</v>
      </c>
      <c r="L505" s="1">
        <v>0</v>
      </c>
      <c r="M505" s="16">
        <v>0</v>
      </c>
      <c r="N505" s="1">
        <v>0</v>
      </c>
      <c r="O505" s="1">
        <v>0</v>
      </c>
      <c r="P505" s="1">
        <v>0</v>
      </c>
      <c r="Q505" s="1">
        <v>0</v>
      </c>
      <c r="R505" s="16">
        <v>0</v>
      </c>
      <c r="S505" s="15">
        <v>0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6">
        <v>0</v>
      </c>
    </row>
    <row r="506" spans="1:25">
      <c r="A506" s="2" t="s">
        <v>6</v>
      </c>
      <c r="B506" s="2" t="s">
        <v>20</v>
      </c>
      <c r="C506" s="2" t="s">
        <v>520</v>
      </c>
      <c r="D506" s="2" t="s">
        <v>340</v>
      </c>
      <c r="E506" s="2" t="s">
        <v>369</v>
      </c>
      <c r="F506" s="2" t="s">
        <v>370</v>
      </c>
      <c r="G506" s="2" t="s">
        <v>522</v>
      </c>
      <c r="H506" s="1">
        <v>19874</v>
      </c>
      <c r="I506" s="2" t="s">
        <v>639</v>
      </c>
      <c r="J506" s="15">
        <v>0</v>
      </c>
      <c r="K506" s="16">
        <v>0</v>
      </c>
      <c r="L506" s="1">
        <v>0</v>
      </c>
      <c r="M506" s="16">
        <v>0</v>
      </c>
      <c r="N506" s="1">
        <v>0</v>
      </c>
      <c r="O506" s="1">
        <v>0</v>
      </c>
      <c r="P506" s="1">
        <v>0</v>
      </c>
      <c r="Q506" s="1">
        <v>0</v>
      </c>
      <c r="R506" s="16">
        <v>0</v>
      </c>
      <c r="S506" s="15">
        <v>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6">
        <v>0</v>
      </c>
    </row>
    <row r="507" spans="1:25">
      <c r="A507" s="2" t="s">
        <v>6</v>
      </c>
      <c r="B507" s="2" t="s">
        <v>41</v>
      </c>
      <c r="C507" s="2" t="s">
        <v>520</v>
      </c>
      <c r="D507" s="2" t="s">
        <v>340</v>
      </c>
      <c r="E507" s="2" t="s">
        <v>369</v>
      </c>
      <c r="F507" s="2" t="s">
        <v>370</v>
      </c>
      <c r="G507" s="2" t="s">
        <v>522</v>
      </c>
      <c r="H507" s="1">
        <v>20114</v>
      </c>
      <c r="I507" s="2" t="s">
        <v>640</v>
      </c>
      <c r="J507" s="15">
        <v>0</v>
      </c>
      <c r="K507" s="16">
        <v>0</v>
      </c>
      <c r="L507" s="1">
        <v>0</v>
      </c>
      <c r="M507" s="16">
        <v>0</v>
      </c>
      <c r="N507" s="1">
        <v>0</v>
      </c>
      <c r="O507" s="1">
        <v>0</v>
      </c>
      <c r="P507" s="1">
        <v>0</v>
      </c>
      <c r="Q507" s="1">
        <v>0</v>
      </c>
      <c r="R507" s="16">
        <v>0</v>
      </c>
      <c r="S507" s="15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6">
        <v>0</v>
      </c>
    </row>
    <row r="508" spans="1:25">
      <c r="A508" s="2" t="s">
        <v>18</v>
      </c>
      <c r="B508" s="2" t="s">
        <v>19</v>
      </c>
      <c r="C508" s="2" t="s">
        <v>520</v>
      </c>
      <c r="D508" s="2" t="s">
        <v>340</v>
      </c>
      <c r="E508" s="2" t="s">
        <v>5</v>
      </c>
      <c r="F508" s="2" t="s">
        <v>340</v>
      </c>
      <c r="G508" s="2" t="s">
        <v>88</v>
      </c>
      <c r="H508" s="1">
        <v>20274</v>
      </c>
      <c r="I508" s="2" t="s">
        <v>310</v>
      </c>
      <c r="J508" s="15">
        <v>6</v>
      </c>
      <c r="K508" s="16">
        <v>1</v>
      </c>
      <c r="L508" s="1">
        <v>7</v>
      </c>
      <c r="M508" s="16">
        <v>0</v>
      </c>
      <c r="N508" s="1">
        <v>0</v>
      </c>
      <c r="O508" s="1">
        <v>7</v>
      </c>
      <c r="P508" s="1">
        <v>0</v>
      </c>
      <c r="Q508" s="1">
        <v>0</v>
      </c>
      <c r="R508" s="16">
        <v>0</v>
      </c>
      <c r="S508" s="15">
        <v>0</v>
      </c>
      <c r="T508" s="1">
        <v>0</v>
      </c>
      <c r="U508" s="1">
        <v>2</v>
      </c>
      <c r="V508" s="1">
        <v>0</v>
      </c>
      <c r="W508" s="1">
        <v>1</v>
      </c>
      <c r="X508" s="1">
        <v>4</v>
      </c>
      <c r="Y508" s="16">
        <v>0</v>
      </c>
    </row>
    <row r="509" spans="1:25">
      <c r="A509" s="2" t="s">
        <v>18</v>
      </c>
      <c r="B509" s="2" t="s">
        <v>19</v>
      </c>
      <c r="C509" s="2" t="s">
        <v>520</v>
      </c>
      <c r="D509" s="2" t="s">
        <v>340</v>
      </c>
      <c r="E509" s="2" t="s">
        <v>369</v>
      </c>
      <c r="F509" s="2" t="s">
        <v>370</v>
      </c>
      <c r="G509" s="2" t="s">
        <v>522</v>
      </c>
      <c r="H509" s="1">
        <v>20369</v>
      </c>
      <c r="I509" s="2" t="s">
        <v>641</v>
      </c>
      <c r="J509" s="15">
        <v>0</v>
      </c>
      <c r="K509" s="16">
        <v>0</v>
      </c>
      <c r="L509" s="1">
        <v>0</v>
      </c>
      <c r="M509" s="16">
        <v>0</v>
      </c>
      <c r="N509" s="1">
        <v>0</v>
      </c>
      <c r="O509" s="1">
        <v>0</v>
      </c>
      <c r="P509" s="1">
        <v>0</v>
      </c>
      <c r="Q509" s="1">
        <v>0</v>
      </c>
      <c r="R509" s="16">
        <v>0</v>
      </c>
      <c r="S509" s="15">
        <v>0</v>
      </c>
      <c r="T509" s="1">
        <v>0</v>
      </c>
      <c r="U509" s="1">
        <v>0</v>
      </c>
      <c r="V509" s="1">
        <v>0</v>
      </c>
      <c r="W509" s="1">
        <v>0</v>
      </c>
      <c r="X509" s="1">
        <v>0</v>
      </c>
      <c r="Y509" s="16">
        <v>0</v>
      </c>
    </row>
    <row r="510" spans="1:25">
      <c r="A510" s="2" t="s">
        <v>6</v>
      </c>
      <c r="B510" s="2" t="s">
        <v>7</v>
      </c>
      <c r="C510" s="2" t="s">
        <v>520</v>
      </c>
      <c r="D510" s="2" t="s">
        <v>340</v>
      </c>
      <c r="E510" s="2" t="s">
        <v>369</v>
      </c>
      <c r="F510" s="2" t="s">
        <v>370</v>
      </c>
      <c r="G510" s="2" t="s">
        <v>522</v>
      </c>
      <c r="H510" s="1">
        <v>20475</v>
      </c>
      <c r="I510" s="2" t="s">
        <v>642</v>
      </c>
      <c r="J510" s="15">
        <v>0</v>
      </c>
      <c r="K510" s="16">
        <v>0</v>
      </c>
      <c r="L510" s="1">
        <v>0</v>
      </c>
      <c r="M510" s="16">
        <v>0</v>
      </c>
      <c r="N510" s="1">
        <v>0</v>
      </c>
      <c r="O510" s="1">
        <v>0</v>
      </c>
      <c r="P510" s="1">
        <v>0</v>
      </c>
      <c r="Q510" s="1">
        <v>0</v>
      </c>
      <c r="R510" s="16">
        <v>0</v>
      </c>
      <c r="S510" s="15">
        <v>0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6">
        <v>0</v>
      </c>
    </row>
    <row r="511" spans="1:25">
      <c r="A511" s="2" t="s">
        <v>6</v>
      </c>
      <c r="B511" s="2" t="s">
        <v>7</v>
      </c>
      <c r="C511" s="2" t="s">
        <v>520</v>
      </c>
      <c r="D511" s="2" t="s">
        <v>340</v>
      </c>
      <c r="E511" s="2" t="s">
        <v>369</v>
      </c>
      <c r="F511" s="2" t="s">
        <v>370</v>
      </c>
      <c r="G511" s="2" t="s">
        <v>28</v>
      </c>
      <c r="H511" s="1">
        <v>20543</v>
      </c>
      <c r="I511" s="2" t="s">
        <v>643</v>
      </c>
      <c r="J511" s="15">
        <v>0</v>
      </c>
      <c r="K511" s="16">
        <v>0</v>
      </c>
      <c r="L511" s="1">
        <v>0</v>
      </c>
      <c r="M511" s="16">
        <v>0</v>
      </c>
      <c r="N511" s="1">
        <v>0</v>
      </c>
      <c r="O511" s="1">
        <v>0</v>
      </c>
      <c r="P511" s="1">
        <v>0</v>
      </c>
      <c r="Q511" s="1">
        <v>0</v>
      </c>
      <c r="R511" s="16">
        <v>0</v>
      </c>
      <c r="S511" s="15">
        <v>0</v>
      </c>
      <c r="T511" s="1">
        <v>0</v>
      </c>
      <c r="U511" s="1">
        <v>0</v>
      </c>
      <c r="V511" s="1">
        <v>0</v>
      </c>
      <c r="W511" s="1">
        <v>0</v>
      </c>
      <c r="X511" s="1">
        <v>0</v>
      </c>
      <c r="Y511" s="16">
        <v>0</v>
      </c>
    </row>
    <row r="512" spans="1:25">
      <c r="A512" s="2" t="s">
        <v>6</v>
      </c>
      <c r="B512" s="2" t="s">
        <v>22</v>
      </c>
      <c r="C512" s="2" t="s">
        <v>520</v>
      </c>
      <c r="D512" s="2" t="s">
        <v>340</v>
      </c>
      <c r="E512" s="2" t="s">
        <v>340</v>
      </c>
      <c r="F512" s="2" t="s">
        <v>370</v>
      </c>
      <c r="G512" s="2" t="s">
        <v>522</v>
      </c>
      <c r="H512" s="1">
        <v>20633</v>
      </c>
      <c r="I512" s="2" t="s">
        <v>644</v>
      </c>
      <c r="J512" s="15">
        <v>0</v>
      </c>
      <c r="K512" s="16">
        <v>0</v>
      </c>
      <c r="L512" s="1">
        <v>0</v>
      </c>
      <c r="M512" s="16">
        <v>0</v>
      </c>
      <c r="N512" s="1">
        <v>0</v>
      </c>
      <c r="O512" s="1">
        <v>0</v>
      </c>
      <c r="P512" s="1">
        <v>0</v>
      </c>
      <c r="Q512" s="1">
        <v>0</v>
      </c>
      <c r="R512" s="16">
        <v>0</v>
      </c>
      <c r="S512" s="15">
        <v>0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Y512" s="16">
        <v>0</v>
      </c>
    </row>
    <row r="513" spans="1:25">
      <c r="A513" s="2" t="s">
        <v>6</v>
      </c>
      <c r="B513" s="2" t="s">
        <v>7</v>
      </c>
      <c r="C513" s="2" t="s">
        <v>520</v>
      </c>
      <c r="D513" s="2" t="s">
        <v>340</v>
      </c>
      <c r="E513" s="2" t="s">
        <v>369</v>
      </c>
      <c r="F513" s="2" t="s">
        <v>370</v>
      </c>
      <c r="G513" s="2" t="s">
        <v>522</v>
      </c>
      <c r="H513" s="1">
        <v>20716</v>
      </c>
      <c r="I513" s="2" t="s">
        <v>645</v>
      </c>
      <c r="J513" s="15">
        <v>0</v>
      </c>
      <c r="K513" s="16">
        <v>0</v>
      </c>
      <c r="L513" s="1">
        <v>0</v>
      </c>
      <c r="M513" s="16">
        <v>0</v>
      </c>
      <c r="N513" s="1">
        <v>0</v>
      </c>
      <c r="O513" s="1">
        <v>0</v>
      </c>
      <c r="P513" s="1">
        <v>0</v>
      </c>
      <c r="Q513" s="1">
        <v>0</v>
      </c>
      <c r="R513" s="16">
        <v>0</v>
      </c>
      <c r="S513" s="15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6">
        <v>0</v>
      </c>
    </row>
    <row r="514" spans="1:25">
      <c r="A514" s="2" t="s">
        <v>6</v>
      </c>
      <c r="B514" s="2" t="s">
        <v>7</v>
      </c>
      <c r="C514" s="2" t="s">
        <v>520</v>
      </c>
      <c r="D514" s="2" t="s">
        <v>340</v>
      </c>
      <c r="E514" s="2" t="s">
        <v>369</v>
      </c>
      <c r="F514" s="2" t="s">
        <v>370</v>
      </c>
      <c r="G514" s="2" t="s">
        <v>522</v>
      </c>
      <c r="H514" s="1">
        <v>20717</v>
      </c>
      <c r="I514" s="2" t="s">
        <v>646</v>
      </c>
      <c r="J514" s="15">
        <v>0</v>
      </c>
      <c r="K514" s="16">
        <v>0</v>
      </c>
      <c r="L514" s="1">
        <v>0</v>
      </c>
      <c r="M514" s="16">
        <v>0</v>
      </c>
      <c r="N514" s="1">
        <v>0</v>
      </c>
      <c r="O514" s="1">
        <v>0</v>
      </c>
      <c r="P514" s="1">
        <v>0</v>
      </c>
      <c r="Q514" s="1">
        <v>0</v>
      </c>
      <c r="R514" s="16">
        <v>0</v>
      </c>
      <c r="S514" s="15">
        <v>0</v>
      </c>
      <c r="T514" s="1">
        <v>0</v>
      </c>
      <c r="U514" s="1">
        <v>0</v>
      </c>
      <c r="V514" s="1">
        <v>0</v>
      </c>
      <c r="W514" s="1">
        <v>0</v>
      </c>
      <c r="X514" s="1">
        <v>0</v>
      </c>
      <c r="Y514" s="16">
        <v>0</v>
      </c>
    </row>
    <row r="515" spans="1:25">
      <c r="A515" s="2" t="s">
        <v>6</v>
      </c>
      <c r="B515" s="2" t="s">
        <v>41</v>
      </c>
      <c r="C515" s="2" t="s">
        <v>520</v>
      </c>
      <c r="D515" s="2" t="s">
        <v>340</v>
      </c>
      <c r="E515" s="2" t="s">
        <v>369</v>
      </c>
      <c r="F515" s="2" t="s">
        <v>370</v>
      </c>
      <c r="G515" s="2" t="s">
        <v>522</v>
      </c>
      <c r="H515" s="1">
        <v>20821</v>
      </c>
      <c r="I515" s="2" t="s">
        <v>647</v>
      </c>
      <c r="J515" s="15">
        <v>0</v>
      </c>
      <c r="K515" s="16">
        <v>0</v>
      </c>
      <c r="L515" s="1">
        <v>0</v>
      </c>
      <c r="M515" s="16">
        <v>0</v>
      </c>
      <c r="N515" s="1">
        <v>0</v>
      </c>
      <c r="O515" s="1">
        <v>0</v>
      </c>
      <c r="P515" s="1">
        <v>0</v>
      </c>
      <c r="Q515" s="1">
        <v>0</v>
      </c>
      <c r="R515" s="16">
        <v>0</v>
      </c>
      <c r="S515" s="15">
        <v>0</v>
      </c>
      <c r="T515" s="1">
        <v>0</v>
      </c>
      <c r="U515" s="1">
        <v>0</v>
      </c>
      <c r="V515" s="1">
        <v>0</v>
      </c>
      <c r="W515" s="1">
        <v>0</v>
      </c>
      <c r="X515" s="1">
        <v>0</v>
      </c>
      <c r="Y515" s="16">
        <v>0</v>
      </c>
    </row>
    <row r="516" spans="1:25">
      <c r="A516" s="2" t="s">
        <v>5</v>
      </c>
      <c r="B516" s="2" t="s">
        <v>113</v>
      </c>
      <c r="C516" s="2" t="s">
        <v>520</v>
      </c>
      <c r="D516" s="2" t="s">
        <v>340</v>
      </c>
      <c r="E516" s="2" t="s">
        <v>369</v>
      </c>
      <c r="F516" s="2" t="s">
        <v>370</v>
      </c>
      <c r="G516" s="2" t="s">
        <v>522</v>
      </c>
      <c r="H516" s="1">
        <v>20830</v>
      </c>
      <c r="I516" s="2" t="s">
        <v>648</v>
      </c>
      <c r="J516" s="15">
        <v>0</v>
      </c>
      <c r="K516" s="16">
        <v>0</v>
      </c>
      <c r="L516" s="1">
        <v>0</v>
      </c>
      <c r="M516" s="16">
        <v>0</v>
      </c>
      <c r="N516" s="1">
        <v>0</v>
      </c>
      <c r="O516" s="1">
        <v>0</v>
      </c>
      <c r="P516" s="1">
        <v>0</v>
      </c>
      <c r="Q516" s="1">
        <v>0</v>
      </c>
      <c r="R516" s="16">
        <v>0</v>
      </c>
      <c r="S516" s="15">
        <v>0</v>
      </c>
      <c r="T516" s="1">
        <v>0</v>
      </c>
      <c r="U516" s="1">
        <v>0</v>
      </c>
      <c r="V516" s="1">
        <v>0</v>
      </c>
      <c r="W516" s="1">
        <v>0</v>
      </c>
      <c r="X516" s="1">
        <v>0</v>
      </c>
      <c r="Y516" s="16">
        <v>0</v>
      </c>
    </row>
    <row r="517" spans="1:25">
      <c r="A517" s="2" t="s">
        <v>6</v>
      </c>
      <c r="B517" s="2" t="s">
        <v>7</v>
      </c>
      <c r="C517" s="2" t="s">
        <v>520</v>
      </c>
      <c r="D517" s="2" t="s">
        <v>340</v>
      </c>
      <c r="E517" s="2" t="s">
        <v>369</v>
      </c>
      <c r="F517" s="2" t="s">
        <v>370</v>
      </c>
      <c r="G517" s="2" t="s">
        <v>522</v>
      </c>
      <c r="H517" s="1">
        <v>20912</v>
      </c>
      <c r="I517" s="2" t="s">
        <v>649</v>
      </c>
      <c r="J517" s="15">
        <v>0</v>
      </c>
      <c r="K517" s="16">
        <v>0</v>
      </c>
      <c r="L517" s="1">
        <v>0</v>
      </c>
      <c r="M517" s="16">
        <v>0</v>
      </c>
      <c r="N517" s="1">
        <v>0</v>
      </c>
      <c r="O517" s="1">
        <v>0</v>
      </c>
      <c r="P517" s="1">
        <v>0</v>
      </c>
      <c r="Q517" s="1">
        <v>0</v>
      </c>
      <c r="R517" s="16">
        <v>0</v>
      </c>
      <c r="S517" s="15">
        <v>0</v>
      </c>
      <c r="T517" s="1">
        <v>0</v>
      </c>
      <c r="U517" s="1">
        <v>0</v>
      </c>
      <c r="V517" s="1">
        <v>0</v>
      </c>
      <c r="W517" s="1">
        <v>0</v>
      </c>
      <c r="X517" s="1">
        <v>0</v>
      </c>
      <c r="Y517" s="16">
        <v>0</v>
      </c>
    </row>
    <row r="518" spans="1:25">
      <c r="A518" s="2" t="s">
        <v>99</v>
      </c>
      <c r="B518" s="2" t="s">
        <v>99</v>
      </c>
      <c r="C518" s="2" t="s">
        <v>520</v>
      </c>
      <c r="D518" s="2" t="s">
        <v>340</v>
      </c>
      <c r="E518" s="2" t="s">
        <v>5</v>
      </c>
      <c r="F518" s="2" t="s">
        <v>340</v>
      </c>
      <c r="G518" s="2" t="s">
        <v>13</v>
      </c>
      <c r="H518" s="1">
        <v>21032</v>
      </c>
      <c r="I518" s="2" t="s">
        <v>313</v>
      </c>
      <c r="J518" s="15">
        <v>0</v>
      </c>
      <c r="K518" s="16">
        <v>0</v>
      </c>
      <c r="L518" s="1">
        <v>0</v>
      </c>
      <c r="M518" s="16">
        <v>0</v>
      </c>
      <c r="N518" s="1">
        <v>0</v>
      </c>
      <c r="O518" s="1">
        <v>0</v>
      </c>
      <c r="P518" s="1">
        <v>0</v>
      </c>
      <c r="Q518" s="1">
        <v>0</v>
      </c>
      <c r="R518" s="16">
        <v>0</v>
      </c>
      <c r="S518" s="15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6">
        <v>0</v>
      </c>
    </row>
    <row r="519" spans="1:25">
      <c r="A519" s="2" t="s">
        <v>6</v>
      </c>
      <c r="B519" s="2" t="s">
        <v>7</v>
      </c>
      <c r="C519" s="2" t="s">
        <v>520</v>
      </c>
      <c r="D519" s="2" t="s">
        <v>340</v>
      </c>
      <c r="E519" s="2" t="s">
        <v>369</v>
      </c>
      <c r="F519" s="2" t="s">
        <v>370</v>
      </c>
      <c r="G519" s="2" t="s">
        <v>9</v>
      </c>
      <c r="H519" s="1">
        <v>21081</v>
      </c>
      <c r="I519" s="2" t="s">
        <v>650</v>
      </c>
      <c r="J519" s="15">
        <v>0</v>
      </c>
      <c r="K519" s="16">
        <v>0</v>
      </c>
      <c r="L519" s="1">
        <v>0</v>
      </c>
      <c r="M519" s="16">
        <v>0</v>
      </c>
      <c r="N519" s="1">
        <v>0</v>
      </c>
      <c r="O519" s="1">
        <v>0</v>
      </c>
      <c r="P519" s="1">
        <v>0</v>
      </c>
      <c r="Q519" s="1">
        <v>0</v>
      </c>
      <c r="R519" s="16">
        <v>0</v>
      </c>
      <c r="S519" s="15">
        <v>0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6">
        <v>0</v>
      </c>
    </row>
    <row r="520" spans="1:25">
      <c r="A520" s="2" t="s">
        <v>6</v>
      </c>
      <c r="B520" s="2" t="s">
        <v>7</v>
      </c>
      <c r="C520" s="2" t="s">
        <v>520</v>
      </c>
      <c r="D520" s="2" t="s">
        <v>340</v>
      </c>
      <c r="E520" s="2" t="s">
        <v>369</v>
      </c>
      <c r="F520" s="2" t="s">
        <v>370</v>
      </c>
      <c r="G520" s="2" t="s">
        <v>522</v>
      </c>
      <c r="H520" s="1">
        <v>21142</v>
      </c>
      <c r="I520" s="2" t="s">
        <v>651</v>
      </c>
      <c r="J520" s="15">
        <v>0</v>
      </c>
      <c r="K520" s="16">
        <v>0</v>
      </c>
      <c r="L520" s="1">
        <v>0</v>
      </c>
      <c r="M520" s="16">
        <v>0</v>
      </c>
      <c r="N520" s="1">
        <v>0</v>
      </c>
      <c r="O520" s="1">
        <v>0</v>
      </c>
      <c r="P520" s="1">
        <v>0</v>
      </c>
      <c r="Q520" s="1">
        <v>0</v>
      </c>
      <c r="R520" s="16">
        <v>0</v>
      </c>
      <c r="S520" s="15">
        <v>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6">
        <v>0</v>
      </c>
    </row>
    <row r="521" spans="1:25">
      <c r="A521" s="2" t="s">
        <v>6</v>
      </c>
      <c r="B521" s="2" t="s">
        <v>22</v>
      </c>
      <c r="C521" s="2" t="s">
        <v>374</v>
      </c>
      <c r="D521" s="2" t="s">
        <v>375</v>
      </c>
      <c r="E521" s="2" t="s">
        <v>369</v>
      </c>
      <c r="F521" s="2" t="s">
        <v>370</v>
      </c>
      <c r="G521" s="2" t="s">
        <v>522</v>
      </c>
      <c r="H521" s="1">
        <v>21146</v>
      </c>
      <c r="I521" s="2" t="s">
        <v>652</v>
      </c>
      <c r="J521" s="15">
        <v>0</v>
      </c>
      <c r="K521" s="16">
        <v>0</v>
      </c>
      <c r="L521" s="1">
        <v>0</v>
      </c>
      <c r="M521" s="16">
        <v>0</v>
      </c>
      <c r="N521" s="1">
        <v>0</v>
      </c>
      <c r="O521" s="1">
        <v>0</v>
      </c>
      <c r="P521" s="1">
        <v>0</v>
      </c>
      <c r="Q521" s="1">
        <v>0</v>
      </c>
      <c r="R521" s="16">
        <v>0</v>
      </c>
      <c r="S521" s="15">
        <v>0</v>
      </c>
      <c r="T521" s="1">
        <v>0</v>
      </c>
      <c r="U521" s="1">
        <v>0</v>
      </c>
      <c r="V521" s="1">
        <v>0</v>
      </c>
      <c r="W521" s="1">
        <v>0</v>
      </c>
      <c r="X521" s="1">
        <v>0</v>
      </c>
      <c r="Y521" s="16">
        <v>0</v>
      </c>
    </row>
    <row r="522" spans="1:25">
      <c r="A522" s="2" t="s">
        <v>99</v>
      </c>
      <c r="B522" s="2" t="s">
        <v>99</v>
      </c>
      <c r="C522" s="2" t="s">
        <v>520</v>
      </c>
      <c r="D522" s="2" t="s">
        <v>340</v>
      </c>
      <c r="E522" s="2" t="s">
        <v>369</v>
      </c>
      <c r="F522" s="2" t="s">
        <v>370</v>
      </c>
      <c r="G522" s="2" t="s">
        <v>522</v>
      </c>
      <c r="H522" s="1">
        <v>21196</v>
      </c>
      <c r="I522" s="2" t="s">
        <v>653</v>
      </c>
      <c r="J522" s="15">
        <v>0</v>
      </c>
      <c r="K522" s="16">
        <v>0</v>
      </c>
      <c r="L522" s="1">
        <v>0</v>
      </c>
      <c r="M522" s="16">
        <v>0</v>
      </c>
      <c r="N522" s="1">
        <v>0</v>
      </c>
      <c r="O522" s="1">
        <v>0</v>
      </c>
      <c r="P522" s="1">
        <v>0</v>
      </c>
      <c r="Q522" s="1">
        <v>0</v>
      </c>
      <c r="R522" s="16">
        <v>0</v>
      </c>
      <c r="S522" s="15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6">
        <v>0</v>
      </c>
    </row>
    <row r="523" spans="1:25">
      <c r="A523" s="2" t="s">
        <v>6</v>
      </c>
      <c r="B523" s="2" t="s">
        <v>20</v>
      </c>
      <c r="C523" s="2" t="s">
        <v>520</v>
      </c>
      <c r="D523" s="2" t="s">
        <v>340</v>
      </c>
      <c r="E523" s="2" t="s">
        <v>369</v>
      </c>
      <c r="F523" s="2" t="s">
        <v>370</v>
      </c>
      <c r="G523" s="2" t="s">
        <v>13</v>
      </c>
      <c r="H523" s="1">
        <v>21198</v>
      </c>
      <c r="I523" s="2" t="s">
        <v>654</v>
      </c>
      <c r="J523" s="15">
        <v>0</v>
      </c>
      <c r="K523" s="16">
        <v>0</v>
      </c>
      <c r="L523" s="1">
        <v>0</v>
      </c>
      <c r="M523" s="16">
        <v>0</v>
      </c>
      <c r="N523" s="1">
        <v>0</v>
      </c>
      <c r="O523" s="1">
        <v>0</v>
      </c>
      <c r="P523" s="1">
        <v>0</v>
      </c>
      <c r="Q523" s="1">
        <v>0</v>
      </c>
      <c r="R523" s="16">
        <v>0</v>
      </c>
      <c r="S523" s="15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6">
        <v>0</v>
      </c>
    </row>
    <row r="524" spans="1:25">
      <c r="A524" s="2" t="s">
        <v>18</v>
      </c>
      <c r="B524" s="2" t="s">
        <v>19</v>
      </c>
      <c r="C524" s="2" t="s">
        <v>520</v>
      </c>
      <c r="D524" s="2" t="s">
        <v>340</v>
      </c>
      <c r="E524" s="2" t="s">
        <v>369</v>
      </c>
      <c r="F524" s="2" t="s">
        <v>370</v>
      </c>
      <c r="G524" s="2" t="s">
        <v>522</v>
      </c>
      <c r="H524" s="1">
        <v>21238</v>
      </c>
      <c r="I524" s="2" t="s">
        <v>655</v>
      </c>
      <c r="J524" s="15">
        <v>0</v>
      </c>
      <c r="K524" s="16">
        <v>0</v>
      </c>
      <c r="L524" s="1">
        <v>0</v>
      </c>
      <c r="M524" s="16">
        <v>0</v>
      </c>
      <c r="N524" s="1">
        <v>0</v>
      </c>
      <c r="O524" s="1">
        <v>0</v>
      </c>
      <c r="P524" s="1">
        <v>0</v>
      </c>
      <c r="Q524" s="1">
        <v>0</v>
      </c>
      <c r="R524" s="16">
        <v>0</v>
      </c>
      <c r="S524" s="15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6">
        <v>0</v>
      </c>
    </row>
    <row r="525" spans="1:25">
      <c r="A525" s="2" t="s">
        <v>18</v>
      </c>
      <c r="B525" s="2" t="s">
        <v>19</v>
      </c>
      <c r="C525" s="2" t="s">
        <v>520</v>
      </c>
      <c r="D525" s="2" t="s">
        <v>340</v>
      </c>
      <c r="E525" s="2" t="s">
        <v>369</v>
      </c>
      <c r="F525" s="2" t="s">
        <v>370</v>
      </c>
      <c r="G525" s="2" t="s">
        <v>522</v>
      </c>
      <c r="H525" s="1">
        <v>21244</v>
      </c>
      <c r="I525" s="2" t="s">
        <v>656</v>
      </c>
      <c r="J525" s="15">
        <v>0</v>
      </c>
      <c r="K525" s="16">
        <v>0</v>
      </c>
      <c r="L525" s="1">
        <v>0</v>
      </c>
      <c r="M525" s="16">
        <v>0</v>
      </c>
      <c r="N525" s="1">
        <v>0</v>
      </c>
      <c r="O525" s="1">
        <v>0</v>
      </c>
      <c r="P525" s="1">
        <v>0</v>
      </c>
      <c r="Q525" s="1">
        <v>0</v>
      </c>
      <c r="R525" s="16">
        <v>0</v>
      </c>
      <c r="S525" s="15">
        <v>0</v>
      </c>
      <c r="T525" s="1">
        <v>0</v>
      </c>
      <c r="U525" s="1">
        <v>0</v>
      </c>
      <c r="V525" s="1">
        <v>0</v>
      </c>
      <c r="W525" s="1">
        <v>0</v>
      </c>
      <c r="X525" s="1">
        <v>0</v>
      </c>
      <c r="Y525" s="16">
        <v>0</v>
      </c>
    </row>
    <row r="526" spans="1:25">
      <c r="A526" s="2" t="s">
        <v>99</v>
      </c>
      <c r="B526" s="2" t="s">
        <v>99</v>
      </c>
      <c r="C526" s="2" t="s">
        <v>520</v>
      </c>
      <c r="D526" s="2" t="s">
        <v>340</v>
      </c>
      <c r="E526" s="2" t="s">
        <v>369</v>
      </c>
      <c r="F526" s="2" t="s">
        <v>370</v>
      </c>
      <c r="G526" s="2" t="s">
        <v>522</v>
      </c>
      <c r="H526" s="1">
        <v>21266</v>
      </c>
      <c r="I526" s="2" t="s">
        <v>657</v>
      </c>
      <c r="J526" s="15">
        <v>0</v>
      </c>
      <c r="K526" s="16">
        <v>0</v>
      </c>
      <c r="L526" s="1">
        <v>0</v>
      </c>
      <c r="M526" s="16">
        <v>0</v>
      </c>
      <c r="N526" s="1">
        <v>0</v>
      </c>
      <c r="O526" s="1">
        <v>0</v>
      </c>
      <c r="P526" s="1">
        <v>0</v>
      </c>
      <c r="Q526" s="1">
        <v>0</v>
      </c>
      <c r="R526" s="16">
        <v>0</v>
      </c>
      <c r="S526" s="15">
        <v>0</v>
      </c>
      <c r="T526" s="1">
        <v>0</v>
      </c>
      <c r="U526" s="1">
        <v>0</v>
      </c>
      <c r="V526" s="1">
        <v>0</v>
      </c>
      <c r="W526" s="1">
        <v>0</v>
      </c>
      <c r="X526" s="1">
        <v>0</v>
      </c>
      <c r="Y526" s="16">
        <v>0</v>
      </c>
    </row>
    <row r="527" spans="1:25">
      <c r="A527" s="2" t="s">
        <v>6</v>
      </c>
      <c r="B527" s="2" t="s">
        <v>7</v>
      </c>
      <c r="C527" s="2" t="s">
        <v>374</v>
      </c>
      <c r="D527" s="2" t="s">
        <v>375</v>
      </c>
      <c r="E527" s="2" t="s">
        <v>24</v>
      </c>
      <c r="F527" s="2" t="s">
        <v>25</v>
      </c>
      <c r="G527" s="2" t="s">
        <v>8</v>
      </c>
      <c r="H527" s="1">
        <v>21334</v>
      </c>
      <c r="I527" s="2" t="s">
        <v>311</v>
      </c>
      <c r="J527" s="15">
        <v>0</v>
      </c>
      <c r="K527" s="16">
        <v>0</v>
      </c>
      <c r="L527" s="1">
        <v>0</v>
      </c>
      <c r="M527" s="16">
        <v>0</v>
      </c>
      <c r="N527" s="1">
        <v>0</v>
      </c>
      <c r="O527" s="1">
        <v>0</v>
      </c>
      <c r="P527" s="1">
        <v>0</v>
      </c>
      <c r="Q527" s="1">
        <v>0</v>
      </c>
      <c r="R527" s="16">
        <v>0</v>
      </c>
      <c r="S527" s="15">
        <v>0</v>
      </c>
      <c r="T527" s="1">
        <v>0</v>
      </c>
      <c r="U527" s="1">
        <v>0</v>
      </c>
      <c r="V527" s="1">
        <v>0</v>
      </c>
      <c r="W527" s="1">
        <v>0</v>
      </c>
      <c r="X527" s="1">
        <v>0</v>
      </c>
      <c r="Y527" s="16">
        <v>0</v>
      </c>
    </row>
    <row r="528" spans="1:25">
      <c r="A528" s="2" t="s">
        <v>98</v>
      </c>
      <c r="B528" s="2" t="s">
        <v>147</v>
      </c>
      <c r="C528" s="2" t="s">
        <v>374</v>
      </c>
      <c r="D528" s="2" t="s">
        <v>375</v>
      </c>
      <c r="E528" s="2" t="s">
        <v>96</v>
      </c>
      <c r="F528" s="2" t="s">
        <v>147</v>
      </c>
      <c r="G528" s="2" t="s">
        <v>8</v>
      </c>
      <c r="H528" s="1">
        <v>21348</v>
      </c>
      <c r="I528" s="2" t="s">
        <v>260</v>
      </c>
      <c r="J528" s="15">
        <v>0</v>
      </c>
      <c r="K528" s="16">
        <v>0</v>
      </c>
      <c r="L528" s="1">
        <v>0</v>
      </c>
      <c r="M528" s="16">
        <v>0</v>
      </c>
      <c r="N528" s="1">
        <v>0</v>
      </c>
      <c r="O528" s="1">
        <v>0</v>
      </c>
      <c r="P528" s="1">
        <v>0</v>
      </c>
      <c r="Q528" s="1">
        <v>0</v>
      </c>
      <c r="R528" s="16">
        <v>0</v>
      </c>
      <c r="S528" s="15">
        <v>0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6">
        <v>0</v>
      </c>
    </row>
    <row r="529" spans="1:25">
      <c r="A529" s="2" t="s">
        <v>98</v>
      </c>
      <c r="B529" s="2" t="s">
        <v>147</v>
      </c>
      <c r="C529" s="2" t="s">
        <v>374</v>
      </c>
      <c r="D529" s="2" t="s">
        <v>375</v>
      </c>
      <c r="E529" s="2" t="s">
        <v>96</v>
      </c>
      <c r="F529" s="2" t="s">
        <v>147</v>
      </c>
      <c r="G529" s="2" t="s">
        <v>8</v>
      </c>
      <c r="H529" s="1">
        <v>21349</v>
      </c>
      <c r="I529" s="2" t="s">
        <v>258</v>
      </c>
      <c r="J529" s="15">
        <v>0</v>
      </c>
      <c r="K529" s="16">
        <v>0</v>
      </c>
      <c r="L529" s="1">
        <v>0</v>
      </c>
      <c r="M529" s="16">
        <v>0</v>
      </c>
      <c r="N529" s="1">
        <v>0</v>
      </c>
      <c r="O529" s="1">
        <v>0</v>
      </c>
      <c r="P529" s="1">
        <v>0</v>
      </c>
      <c r="Q529" s="1">
        <v>0</v>
      </c>
      <c r="R529" s="16">
        <v>0</v>
      </c>
      <c r="S529" s="15">
        <v>0</v>
      </c>
      <c r="T529" s="1">
        <v>0</v>
      </c>
      <c r="U529" s="1">
        <v>0</v>
      </c>
      <c r="V529" s="1">
        <v>0</v>
      </c>
      <c r="W529" s="1">
        <v>0</v>
      </c>
      <c r="X529" s="1">
        <v>0</v>
      </c>
      <c r="Y529" s="16">
        <v>0</v>
      </c>
    </row>
    <row r="530" spans="1:25">
      <c r="A530" s="2" t="s">
        <v>18</v>
      </c>
      <c r="B530" s="2" t="s">
        <v>19</v>
      </c>
      <c r="C530" s="2" t="s">
        <v>520</v>
      </c>
      <c r="D530" s="2" t="s">
        <v>340</v>
      </c>
      <c r="E530" s="2" t="s">
        <v>369</v>
      </c>
      <c r="F530" s="2" t="s">
        <v>370</v>
      </c>
      <c r="G530" s="2" t="s">
        <v>522</v>
      </c>
      <c r="H530" s="1">
        <v>21408</v>
      </c>
      <c r="I530" s="2" t="s">
        <v>591</v>
      </c>
      <c r="J530" s="15">
        <v>0</v>
      </c>
      <c r="K530" s="16">
        <v>0</v>
      </c>
      <c r="L530" s="1">
        <v>0</v>
      </c>
      <c r="M530" s="16">
        <v>0</v>
      </c>
      <c r="N530" s="1">
        <v>0</v>
      </c>
      <c r="O530" s="1">
        <v>0</v>
      </c>
      <c r="P530" s="1">
        <v>0</v>
      </c>
      <c r="Q530" s="1">
        <v>0</v>
      </c>
      <c r="R530" s="16">
        <v>0</v>
      </c>
      <c r="S530" s="15">
        <v>0</v>
      </c>
      <c r="T530" s="1">
        <v>0</v>
      </c>
      <c r="U530" s="1">
        <v>0</v>
      </c>
      <c r="V530" s="1">
        <v>0</v>
      </c>
      <c r="W530" s="1">
        <v>0</v>
      </c>
      <c r="X530" s="1">
        <v>0</v>
      </c>
      <c r="Y530" s="16">
        <v>0</v>
      </c>
    </row>
    <row r="531" spans="1:25">
      <c r="A531" s="2" t="s">
        <v>5</v>
      </c>
      <c r="B531" s="2" t="s">
        <v>132</v>
      </c>
      <c r="C531" s="2" t="s">
        <v>392</v>
      </c>
      <c r="D531" s="2" t="s">
        <v>393</v>
      </c>
      <c r="E531" s="2" t="s">
        <v>5</v>
      </c>
      <c r="F531" s="2" t="s">
        <v>131</v>
      </c>
      <c r="G531" s="2" t="s">
        <v>13</v>
      </c>
      <c r="H531" s="1">
        <v>21486</v>
      </c>
      <c r="I531" s="2" t="s">
        <v>312</v>
      </c>
      <c r="J531" s="15">
        <v>0</v>
      </c>
      <c r="K531" s="16">
        <v>0</v>
      </c>
      <c r="L531" s="1">
        <v>0</v>
      </c>
      <c r="M531" s="16">
        <v>0</v>
      </c>
      <c r="N531" s="1">
        <v>0</v>
      </c>
      <c r="O531" s="1">
        <v>0</v>
      </c>
      <c r="P531" s="1">
        <v>0</v>
      </c>
      <c r="Q531" s="1">
        <v>0</v>
      </c>
      <c r="R531" s="16">
        <v>0</v>
      </c>
      <c r="S531" s="15">
        <v>0</v>
      </c>
      <c r="T531" s="1">
        <v>0</v>
      </c>
      <c r="U531" s="1">
        <v>0</v>
      </c>
      <c r="V531" s="1">
        <v>0</v>
      </c>
      <c r="W531" s="1">
        <v>0</v>
      </c>
      <c r="X531" s="1">
        <v>0</v>
      </c>
      <c r="Y531" s="16">
        <v>0</v>
      </c>
    </row>
    <row r="532" spans="1:25">
      <c r="A532" s="2" t="s">
        <v>6</v>
      </c>
      <c r="B532" s="2" t="s">
        <v>41</v>
      </c>
      <c r="C532" s="2" t="s">
        <v>520</v>
      </c>
      <c r="D532" s="2" t="s">
        <v>340</v>
      </c>
      <c r="E532" s="2" t="s">
        <v>369</v>
      </c>
      <c r="F532" s="2" t="s">
        <v>370</v>
      </c>
      <c r="G532" s="2" t="s">
        <v>522</v>
      </c>
      <c r="H532" s="1">
        <v>21640</v>
      </c>
      <c r="I532" s="2" t="s">
        <v>658</v>
      </c>
      <c r="J532" s="15">
        <v>0</v>
      </c>
      <c r="K532" s="16">
        <v>0</v>
      </c>
      <c r="L532" s="1">
        <v>0</v>
      </c>
      <c r="M532" s="16">
        <v>0</v>
      </c>
      <c r="N532" s="1">
        <v>0</v>
      </c>
      <c r="O532" s="1">
        <v>0</v>
      </c>
      <c r="P532" s="1">
        <v>0</v>
      </c>
      <c r="Q532" s="1">
        <v>0</v>
      </c>
      <c r="R532" s="16">
        <v>0</v>
      </c>
      <c r="S532" s="15">
        <v>0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16">
        <v>0</v>
      </c>
    </row>
    <row r="533" spans="1:25">
      <c r="A533" s="2" t="s">
        <v>6</v>
      </c>
      <c r="B533" s="2" t="s">
        <v>41</v>
      </c>
      <c r="C533" s="2" t="s">
        <v>520</v>
      </c>
      <c r="D533" s="2" t="s">
        <v>340</v>
      </c>
      <c r="E533" s="2" t="s">
        <v>369</v>
      </c>
      <c r="F533" s="2" t="s">
        <v>370</v>
      </c>
      <c r="G533" s="2" t="s">
        <v>522</v>
      </c>
      <c r="H533" s="1">
        <v>21641</v>
      </c>
      <c r="I533" s="2" t="s">
        <v>659</v>
      </c>
      <c r="J533" s="15">
        <v>0</v>
      </c>
      <c r="K533" s="16">
        <v>0</v>
      </c>
      <c r="L533" s="1">
        <v>0</v>
      </c>
      <c r="M533" s="16">
        <v>0</v>
      </c>
      <c r="N533" s="1">
        <v>0</v>
      </c>
      <c r="O533" s="1">
        <v>0</v>
      </c>
      <c r="P533" s="1">
        <v>0</v>
      </c>
      <c r="Q533" s="1">
        <v>0</v>
      </c>
      <c r="R533" s="16">
        <v>0</v>
      </c>
      <c r="S533" s="15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6">
        <v>0</v>
      </c>
    </row>
    <row r="534" spans="1:25">
      <c r="A534" s="2" t="s">
        <v>18</v>
      </c>
      <c r="B534" s="2" t="s">
        <v>19</v>
      </c>
      <c r="C534" s="2" t="s">
        <v>520</v>
      </c>
      <c r="D534" s="2" t="s">
        <v>340</v>
      </c>
      <c r="E534" s="2" t="s">
        <v>369</v>
      </c>
      <c r="F534" s="2" t="s">
        <v>370</v>
      </c>
      <c r="G534" s="2" t="s">
        <v>13</v>
      </c>
      <c r="H534" s="1">
        <v>21827</v>
      </c>
      <c r="I534" s="2" t="s">
        <v>660</v>
      </c>
      <c r="J534" s="15">
        <v>0</v>
      </c>
      <c r="K534" s="16">
        <v>0</v>
      </c>
      <c r="L534" s="1">
        <v>0</v>
      </c>
      <c r="M534" s="16">
        <v>0</v>
      </c>
      <c r="N534" s="1">
        <v>0</v>
      </c>
      <c r="O534" s="1">
        <v>0</v>
      </c>
      <c r="P534" s="1">
        <v>0</v>
      </c>
      <c r="Q534" s="1">
        <v>0</v>
      </c>
      <c r="R534" s="16">
        <v>0</v>
      </c>
      <c r="S534" s="15">
        <v>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6">
        <v>0</v>
      </c>
    </row>
    <row r="535" spans="1:25">
      <c r="A535" s="2" t="s">
        <v>6</v>
      </c>
      <c r="B535" s="2" t="s">
        <v>7</v>
      </c>
      <c r="C535" s="2" t="s">
        <v>520</v>
      </c>
      <c r="D535" s="2" t="s">
        <v>340</v>
      </c>
      <c r="E535" s="2" t="s">
        <v>369</v>
      </c>
      <c r="F535" s="2" t="s">
        <v>370</v>
      </c>
      <c r="G535" s="2" t="s">
        <v>28</v>
      </c>
      <c r="H535" s="1">
        <v>23301</v>
      </c>
      <c r="I535" s="2" t="s">
        <v>661</v>
      </c>
      <c r="J535" s="15">
        <v>0</v>
      </c>
      <c r="K535" s="16">
        <v>0</v>
      </c>
      <c r="L535" s="1">
        <v>0</v>
      </c>
      <c r="M535" s="16">
        <v>0</v>
      </c>
      <c r="N535" s="1">
        <v>0</v>
      </c>
      <c r="O535" s="1">
        <v>0</v>
      </c>
      <c r="P535" s="1">
        <v>0</v>
      </c>
      <c r="Q535" s="1">
        <v>0</v>
      </c>
      <c r="R535" s="16">
        <v>0</v>
      </c>
      <c r="S535" s="15">
        <v>0</v>
      </c>
      <c r="T535" s="1">
        <v>0</v>
      </c>
      <c r="U535" s="1">
        <v>0</v>
      </c>
      <c r="V535" s="1">
        <v>0</v>
      </c>
      <c r="W535" s="1">
        <v>0</v>
      </c>
      <c r="X535" s="1">
        <v>0</v>
      </c>
      <c r="Y535" s="16">
        <v>0</v>
      </c>
    </row>
    <row r="536" spans="1:25">
      <c r="A536" s="2" t="s">
        <v>6</v>
      </c>
      <c r="B536" s="2" t="s">
        <v>7</v>
      </c>
      <c r="C536" s="2" t="s">
        <v>520</v>
      </c>
      <c r="D536" s="2" t="s">
        <v>340</v>
      </c>
      <c r="E536" s="2" t="s">
        <v>369</v>
      </c>
      <c r="F536" s="2" t="s">
        <v>370</v>
      </c>
      <c r="G536" s="2" t="s">
        <v>9</v>
      </c>
      <c r="H536" s="1">
        <v>23326</v>
      </c>
      <c r="I536" s="2" t="s">
        <v>662</v>
      </c>
      <c r="J536" s="15">
        <v>0</v>
      </c>
      <c r="K536" s="16">
        <v>0</v>
      </c>
      <c r="L536" s="1">
        <v>0</v>
      </c>
      <c r="M536" s="16">
        <v>0</v>
      </c>
      <c r="N536" s="1">
        <v>0</v>
      </c>
      <c r="O536" s="1">
        <v>0</v>
      </c>
      <c r="P536" s="1">
        <v>0</v>
      </c>
      <c r="Q536" s="1">
        <v>0</v>
      </c>
      <c r="R536" s="16">
        <v>0</v>
      </c>
      <c r="S536" s="15">
        <v>0</v>
      </c>
      <c r="T536" s="1">
        <v>0</v>
      </c>
      <c r="U536" s="1">
        <v>0</v>
      </c>
      <c r="V536" s="1">
        <v>0</v>
      </c>
      <c r="W536" s="1">
        <v>0</v>
      </c>
      <c r="X536" s="1">
        <v>0</v>
      </c>
      <c r="Y536" s="16">
        <v>0</v>
      </c>
    </row>
    <row r="537" spans="1:25">
      <c r="A537" s="2" t="s">
        <v>6</v>
      </c>
      <c r="B537" s="2" t="s">
        <v>7</v>
      </c>
      <c r="C537" s="2" t="s">
        <v>520</v>
      </c>
      <c r="D537" s="2" t="s">
        <v>340</v>
      </c>
      <c r="E537" s="2" t="s">
        <v>369</v>
      </c>
      <c r="F537" s="2" t="s">
        <v>370</v>
      </c>
      <c r="G537" s="2" t="s">
        <v>8</v>
      </c>
      <c r="H537" s="1">
        <v>23349</v>
      </c>
      <c r="I537" s="2" t="s">
        <v>663</v>
      </c>
      <c r="J537" s="15">
        <v>0</v>
      </c>
      <c r="K537" s="16">
        <v>0</v>
      </c>
      <c r="L537" s="1">
        <v>0</v>
      </c>
      <c r="M537" s="16">
        <v>0</v>
      </c>
      <c r="N537" s="1">
        <v>0</v>
      </c>
      <c r="O537" s="1">
        <v>0</v>
      </c>
      <c r="P537" s="1">
        <v>0</v>
      </c>
      <c r="Q537" s="1">
        <v>0</v>
      </c>
      <c r="R537" s="16">
        <v>0</v>
      </c>
      <c r="S537" s="15">
        <v>0</v>
      </c>
      <c r="T537" s="1">
        <v>0</v>
      </c>
      <c r="U537" s="1">
        <v>0</v>
      </c>
      <c r="V537" s="1">
        <v>0</v>
      </c>
      <c r="W537" s="1">
        <v>0</v>
      </c>
      <c r="X537" s="1">
        <v>0</v>
      </c>
      <c r="Y537" s="16">
        <v>0</v>
      </c>
    </row>
    <row r="538" spans="1:25">
      <c r="A538" s="2" t="s">
        <v>6</v>
      </c>
      <c r="B538" s="2" t="s">
        <v>7</v>
      </c>
      <c r="C538" s="2" t="s">
        <v>520</v>
      </c>
      <c r="D538" s="2" t="s">
        <v>340</v>
      </c>
      <c r="E538" s="2" t="s">
        <v>369</v>
      </c>
      <c r="F538" s="2" t="s">
        <v>370</v>
      </c>
      <c r="G538" s="2" t="s">
        <v>9</v>
      </c>
      <c r="H538" s="1">
        <v>23356</v>
      </c>
      <c r="I538" s="2" t="s">
        <v>664</v>
      </c>
      <c r="J538" s="15">
        <v>0</v>
      </c>
      <c r="K538" s="16">
        <v>0</v>
      </c>
      <c r="L538" s="1">
        <v>0</v>
      </c>
      <c r="M538" s="16">
        <v>0</v>
      </c>
      <c r="N538" s="1">
        <v>0</v>
      </c>
      <c r="O538" s="1">
        <v>0</v>
      </c>
      <c r="P538" s="1">
        <v>0</v>
      </c>
      <c r="Q538" s="1">
        <v>0</v>
      </c>
      <c r="R538" s="16">
        <v>0</v>
      </c>
      <c r="S538" s="15">
        <v>0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6">
        <v>0</v>
      </c>
    </row>
    <row r="539" spans="1:25">
      <c r="A539" s="2" t="s">
        <v>6</v>
      </c>
      <c r="B539" s="2" t="s">
        <v>22</v>
      </c>
      <c r="C539" s="2" t="s">
        <v>520</v>
      </c>
      <c r="D539" s="2" t="s">
        <v>340</v>
      </c>
      <c r="E539" s="2" t="s">
        <v>369</v>
      </c>
      <c r="F539" s="2" t="s">
        <v>370</v>
      </c>
      <c r="G539" s="2" t="s">
        <v>522</v>
      </c>
      <c r="H539" s="1">
        <v>23601</v>
      </c>
      <c r="I539" s="2" t="s">
        <v>665</v>
      </c>
      <c r="J539" s="15">
        <v>0</v>
      </c>
      <c r="K539" s="16">
        <v>0</v>
      </c>
      <c r="L539" s="1">
        <v>0</v>
      </c>
      <c r="M539" s="16">
        <v>0</v>
      </c>
      <c r="N539" s="1">
        <v>0</v>
      </c>
      <c r="O539" s="1">
        <v>0</v>
      </c>
      <c r="P539" s="1">
        <v>0</v>
      </c>
      <c r="Q539" s="1">
        <v>0</v>
      </c>
      <c r="R539" s="16">
        <v>0</v>
      </c>
      <c r="S539" s="15">
        <v>0</v>
      </c>
      <c r="T539" s="1">
        <v>0</v>
      </c>
      <c r="U539" s="1">
        <v>0</v>
      </c>
      <c r="V539" s="1">
        <v>0</v>
      </c>
      <c r="W539" s="1">
        <v>0</v>
      </c>
      <c r="X539" s="1">
        <v>0</v>
      </c>
      <c r="Y539" s="16">
        <v>0</v>
      </c>
    </row>
    <row r="540" spans="1:25">
      <c r="A540" s="2" t="s">
        <v>6</v>
      </c>
      <c r="B540" s="2" t="s">
        <v>7</v>
      </c>
      <c r="C540" s="2" t="s">
        <v>520</v>
      </c>
      <c r="D540" s="2" t="s">
        <v>340</v>
      </c>
      <c r="E540" s="2" t="s">
        <v>369</v>
      </c>
      <c r="F540" s="2" t="s">
        <v>370</v>
      </c>
      <c r="G540" s="2" t="s">
        <v>9</v>
      </c>
      <c r="H540" s="1">
        <v>23792</v>
      </c>
      <c r="I540" s="2" t="s">
        <v>666</v>
      </c>
      <c r="J540" s="15">
        <v>0</v>
      </c>
      <c r="K540" s="16">
        <v>0</v>
      </c>
      <c r="L540" s="1">
        <v>0</v>
      </c>
      <c r="M540" s="16">
        <v>0</v>
      </c>
      <c r="N540" s="1">
        <v>0</v>
      </c>
      <c r="O540" s="1">
        <v>0</v>
      </c>
      <c r="P540" s="1">
        <v>0</v>
      </c>
      <c r="Q540" s="1">
        <v>0</v>
      </c>
      <c r="R540" s="16">
        <v>0</v>
      </c>
      <c r="S540" s="15">
        <v>0</v>
      </c>
      <c r="T540" s="1">
        <v>0</v>
      </c>
      <c r="U540" s="1">
        <v>0</v>
      </c>
      <c r="V540" s="1">
        <v>0</v>
      </c>
      <c r="W540" s="1">
        <v>0</v>
      </c>
      <c r="X540" s="1">
        <v>0</v>
      </c>
      <c r="Y540" s="16">
        <v>0</v>
      </c>
    </row>
    <row r="541" spans="1:25">
      <c r="A541" s="2" t="s">
        <v>6</v>
      </c>
      <c r="B541" s="2" t="s">
        <v>7</v>
      </c>
      <c r="C541" s="2" t="s">
        <v>520</v>
      </c>
      <c r="D541" s="2" t="s">
        <v>340</v>
      </c>
      <c r="E541" s="2" t="s">
        <v>369</v>
      </c>
      <c r="F541" s="2" t="s">
        <v>370</v>
      </c>
      <c r="G541" s="2" t="s">
        <v>8</v>
      </c>
      <c r="H541" s="1">
        <v>23934</v>
      </c>
      <c r="I541" s="2" t="s">
        <v>667</v>
      </c>
      <c r="J541" s="15">
        <v>0</v>
      </c>
      <c r="K541" s="16">
        <v>0</v>
      </c>
      <c r="L541" s="1">
        <v>0</v>
      </c>
      <c r="M541" s="16">
        <v>0</v>
      </c>
      <c r="N541" s="1">
        <v>0</v>
      </c>
      <c r="O541" s="1">
        <v>0</v>
      </c>
      <c r="P541" s="1">
        <v>0</v>
      </c>
      <c r="Q541" s="1">
        <v>0</v>
      </c>
      <c r="R541" s="16">
        <v>0</v>
      </c>
      <c r="S541" s="15">
        <v>0</v>
      </c>
      <c r="T541" s="1">
        <v>0</v>
      </c>
      <c r="U541" s="1">
        <v>0</v>
      </c>
      <c r="V541" s="1">
        <v>0</v>
      </c>
      <c r="W541" s="1">
        <v>0</v>
      </c>
      <c r="X541" s="1">
        <v>0</v>
      </c>
      <c r="Y541" s="16">
        <v>0</v>
      </c>
    </row>
    <row r="542" spans="1:25">
      <c r="A542" s="2" t="s">
        <v>6</v>
      </c>
      <c r="B542" s="2" t="s">
        <v>7</v>
      </c>
      <c r="C542" s="2" t="s">
        <v>520</v>
      </c>
      <c r="D542" s="2" t="s">
        <v>340</v>
      </c>
      <c r="E542" s="2" t="s">
        <v>369</v>
      </c>
      <c r="F542" s="2" t="s">
        <v>370</v>
      </c>
      <c r="G542" s="2" t="s">
        <v>13</v>
      </c>
      <c r="H542" s="1">
        <v>23938</v>
      </c>
      <c r="I542" s="2" t="s">
        <v>668</v>
      </c>
      <c r="J542" s="15">
        <v>0</v>
      </c>
      <c r="K542" s="16">
        <v>0</v>
      </c>
      <c r="L542" s="1">
        <v>0</v>
      </c>
      <c r="M542" s="16">
        <v>0</v>
      </c>
      <c r="N542" s="1">
        <v>0</v>
      </c>
      <c r="O542" s="1">
        <v>0</v>
      </c>
      <c r="P542" s="1">
        <v>0</v>
      </c>
      <c r="Q542" s="1">
        <v>0</v>
      </c>
      <c r="R542" s="16">
        <v>0</v>
      </c>
      <c r="S542" s="15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6">
        <v>0</v>
      </c>
    </row>
    <row r="543" spans="1:25">
      <c r="A543" s="2" t="s">
        <v>6</v>
      </c>
      <c r="B543" s="2" t="s">
        <v>7</v>
      </c>
      <c r="C543" s="2" t="s">
        <v>520</v>
      </c>
      <c r="D543" s="2" t="s">
        <v>340</v>
      </c>
      <c r="E543" s="2" t="s">
        <v>369</v>
      </c>
      <c r="F543" s="2" t="s">
        <v>370</v>
      </c>
      <c r="G543" s="2" t="s">
        <v>9</v>
      </c>
      <c r="H543" s="1">
        <v>23973</v>
      </c>
      <c r="I543" s="2" t="s">
        <v>669</v>
      </c>
      <c r="J543" s="15">
        <v>0</v>
      </c>
      <c r="K543" s="16">
        <v>0</v>
      </c>
      <c r="L543" s="1">
        <v>0</v>
      </c>
      <c r="M543" s="16">
        <v>0</v>
      </c>
      <c r="N543" s="1">
        <v>0</v>
      </c>
      <c r="O543" s="1">
        <v>0</v>
      </c>
      <c r="P543" s="1">
        <v>0</v>
      </c>
      <c r="Q543" s="1">
        <v>0</v>
      </c>
      <c r="R543" s="16">
        <v>0</v>
      </c>
      <c r="S543" s="15">
        <v>0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6">
        <v>0</v>
      </c>
    </row>
    <row r="544" spans="1:25">
      <c r="A544" s="2" t="s">
        <v>6</v>
      </c>
      <c r="B544" s="2" t="s">
        <v>22</v>
      </c>
      <c r="C544" s="2" t="s">
        <v>520</v>
      </c>
      <c r="D544" s="2" t="s">
        <v>340</v>
      </c>
      <c r="E544" s="2" t="s">
        <v>369</v>
      </c>
      <c r="F544" s="2" t="s">
        <v>370</v>
      </c>
      <c r="G544" s="2" t="s">
        <v>13</v>
      </c>
      <c r="H544" s="1">
        <v>23984</v>
      </c>
      <c r="I544" s="2" t="s">
        <v>670</v>
      </c>
      <c r="J544" s="15">
        <v>0</v>
      </c>
      <c r="K544" s="16">
        <v>0</v>
      </c>
      <c r="L544" s="1">
        <v>0</v>
      </c>
      <c r="M544" s="16">
        <v>0</v>
      </c>
      <c r="N544" s="1">
        <v>0</v>
      </c>
      <c r="O544" s="1">
        <v>0</v>
      </c>
      <c r="P544" s="1">
        <v>0</v>
      </c>
      <c r="Q544" s="1">
        <v>0</v>
      </c>
      <c r="R544" s="16">
        <v>0</v>
      </c>
      <c r="S544" s="15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6">
        <v>0</v>
      </c>
    </row>
    <row r="545" spans="1:25">
      <c r="A545" s="2" t="s">
        <v>6</v>
      </c>
      <c r="B545" s="2" t="s">
        <v>20</v>
      </c>
      <c r="C545" s="2" t="s">
        <v>520</v>
      </c>
      <c r="D545" s="2" t="s">
        <v>340</v>
      </c>
      <c r="E545" s="2" t="s">
        <v>369</v>
      </c>
      <c r="F545" s="2" t="s">
        <v>370</v>
      </c>
      <c r="G545" s="2" t="s">
        <v>671</v>
      </c>
      <c r="H545" s="1">
        <v>24041</v>
      </c>
      <c r="I545" s="2" t="s">
        <v>672</v>
      </c>
      <c r="J545" s="15">
        <v>0</v>
      </c>
      <c r="K545" s="16">
        <v>0</v>
      </c>
      <c r="L545" s="1">
        <v>0</v>
      </c>
      <c r="M545" s="16">
        <v>0</v>
      </c>
      <c r="N545" s="1">
        <v>0</v>
      </c>
      <c r="O545" s="1">
        <v>0</v>
      </c>
      <c r="P545" s="1">
        <v>0</v>
      </c>
      <c r="Q545" s="1">
        <v>0</v>
      </c>
      <c r="R545" s="16">
        <v>0</v>
      </c>
      <c r="S545" s="15">
        <v>0</v>
      </c>
      <c r="T545" s="1">
        <v>0</v>
      </c>
      <c r="U545" s="1">
        <v>0</v>
      </c>
      <c r="V545" s="1">
        <v>0</v>
      </c>
      <c r="W545" s="1">
        <v>0</v>
      </c>
      <c r="X545" s="1">
        <v>0</v>
      </c>
      <c r="Y545" s="16">
        <v>0</v>
      </c>
    </row>
    <row r="546" spans="1:25">
      <c r="A546" s="2" t="s">
        <v>98</v>
      </c>
      <c r="B546" s="2" t="s">
        <v>137</v>
      </c>
      <c r="C546" s="2" t="s">
        <v>374</v>
      </c>
      <c r="D546" s="2" t="s">
        <v>375</v>
      </c>
      <c r="E546" s="2" t="s">
        <v>96</v>
      </c>
      <c r="F546" s="2" t="s">
        <v>136</v>
      </c>
      <c r="G546" s="2" t="s">
        <v>8</v>
      </c>
      <c r="H546" s="1">
        <v>24047</v>
      </c>
      <c r="I546" s="2" t="s">
        <v>351</v>
      </c>
      <c r="J546" s="15">
        <v>0</v>
      </c>
      <c r="K546" s="16">
        <v>0</v>
      </c>
      <c r="L546" s="1">
        <v>0</v>
      </c>
      <c r="M546" s="16">
        <v>0</v>
      </c>
      <c r="N546" s="1">
        <v>0</v>
      </c>
      <c r="O546" s="1">
        <v>0</v>
      </c>
      <c r="P546" s="1">
        <v>0</v>
      </c>
      <c r="Q546" s="1">
        <v>0</v>
      </c>
      <c r="R546" s="16">
        <v>0</v>
      </c>
      <c r="S546" s="15">
        <v>0</v>
      </c>
      <c r="T546" s="1">
        <v>0</v>
      </c>
      <c r="U546" s="1">
        <v>0</v>
      </c>
      <c r="V546" s="1">
        <v>0</v>
      </c>
      <c r="W546" s="1">
        <v>0</v>
      </c>
      <c r="X546" s="1">
        <v>0</v>
      </c>
      <c r="Y546" s="16">
        <v>0</v>
      </c>
    </row>
    <row r="547" spans="1:25">
      <c r="A547" s="2" t="s">
        <v>6</v>
      </c>
      <c r="B547" s="2" t="s">
        <v>7</v>
      </c>
      <c r="C547" s="2" t="s">
        <v>520</v>
      </c>
      <c r="D547" s="2" t="s">
        <v>340</v>
      </c>
      <c r="E547" s="2" t="s">
        <v>369</v>
      </c>
      <c r="F547" s="2" t="s">
        <v>370</v>
      </c>
      <c r="G547" s="2" t="s">
        <v>522</v>
      </c>
      <c r="H547" s="1">
        <v>24105</v>
      </c>
      <c r="I547" s="2" t="s">
        <v>673</v>
      </c>
      <c r="J547" s="15">
        <v>0</v>
      </c>
      <c r="K547" s="16">
        <v>0</v>
      </c>
      <c r="L547" s="1">
        <v>0</v>
      </c>
      <c r="M547" s="16">
        <v>0</v>
      </c>
      <c r="N547" s="1">
        <v>0</v>
      </c>
      <c r="O547" s="1">
        <v>0</v>
      </c>
      <c r="P547" s="1">
        <v>0</v>
      </c>
      <c r="Q547" s="1">
        <v>0</v>
      </c>
      <c r="R547" s="16">
        <v>0</v>
      </c>
      <c r="S547" s="15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6">
        <v>0</v>
      </c>
    </row>
    <row r="548" spans="1:25">
      <c r="A548" s="2" t="s">
        <v>6</v>
      </c>
      <c r="B548" s="2" t="s">
        <v>34</v>
      </c>
      <c r="C548" s="2" t="s">
        <v>374</v>
      </c>
      <c r="D548" s="2" t="s">
        <v>375</v>
      </c>
      <c r="E548" s="2" t="s">
        <v>55</v>
      </c>
      <c r="F548" s="2" t="s">
        <v>54</v>
      </c>
      <c r="G548" s="2" t="s">
        <v>8</v>
      </c>
      <c r="H548" s="1">
        <v>24407</v>
      </c>
      <c r="I548" s="2" t="s">
        <v>350</v>
      </c>
      <c r="J548" s="15">
        <v>0</v>
      </c>
      <c r="K548" s="16">
        <v>0</v>
      </c>
      <c r="L548" s="1">
        <v>0</v>
      </c>
      <c r="M548" s="16">
        <v>0</v>
      </c>
      <c r="N548" s="1">
        <v>0</v>
      </c>
      <c r="O548" s="1">
        <v>0</v>
      </c>
      <c r="P548" s="1">
        <v>0</v>
      </c>
      <c r="Q548" s="1">
        <v>0</v>
      </c>
      <c r="R548" s="16">
        <v>0</v>
      </c>
      <c r="S548" s="15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6">
        <v>0</v>
      </c>
    </row>
    <row r="549" spans="1:25">
      <c r="A549" s="2" t="s">
        <v>331</v>
      </c>
      <c r="B549" s="2" t="s">
        <v>222</v>
      </c>
      <c r="C549" s="2" t="s">
        <v>430</v>
      </c>
      <c r="D549" s="2" t="s">
        <v>431</v>
      </c>
      <c r="E549" s="2" t="s">
        <v>331</v>
      </c>
      <c r="F549" s="2" t="s">
        <v>222</v>
      </c>
      <c r="G549" s="2" t="s">
        <v>8</v>
      </c>
      <c r="H549" s="1">
        <v>24414</v>
      </c>
      <c r="I549" s="2" t="s">
        <v>674</v>
      </c>
      <c r="J549" s="15">
        <v>0</v>
      </c>
      <c r="K549" s="16">
        <v>0</v>
      </c>
      <c r="L549" s="1">
        <v>0</v>
      </c>
      <c r="M549" s="16">
        <v>0</v>
      </c>
      <c r="N549" s="1">
        <v>0</v>
      </c>
      <c r="O549" s="1">
        <v>0</v>
      </c>
      <c r="P549" s="1">
        <v>0</v>
      </c>
      <c r="Q549" s="1">
        <v>0</v>
      </c>
      <c r="R549" s="16">
        <v>0</v>
      </c>
      <c r="S549" s="15">
        <v>0</v>
      </c>
      <c r="T549" s="1">
        <v>0</v>
      </c>
      <c r="U549" s="1">
        <v>0</v>
      </c>
      <c r="V549" s="1">
        <v>0</v>
      </c>
      <c r="W549" s="1">
        <v>0</v>
      </c>
      <c r="X549" s="1">
        <v>0</v>
      </c>
      <c r="Y549" s="16">
        <v>0</v>
      </c>
    </row>
    <row r="550" spans="1:25">
      <c r="A550" s="2" t="s">
        <v>6</v>
      </c>
      <c r="B550" s="2" t="s">
        <v>7</v>
      </c>
      <c r="C550" s="2" t="s">
        <v>520</v>
      </c>
      <c r="D550" s="2" t="s">
        <v>340</v>
      </c>
      <c r="E550" s="2" t="s">
        <v>369</v>
      </c>
      <c r="F550" s="2" t="s">
        <v>370</v>
      </c>
      <c r="G550" s="2" t="s">
        <v>9</v>
      </c>
      <c r="H550" s="1">
        <v>24415</v>
      </c>
      <c r="I550" s="2" t="s">
        <v>675</v>
      </c>
      <c r="J550" s="15">
        <v>0</v>
      </c>
      <c r="K550" s="16">
        <v>0</v>
      </c>
      <c r="L550" s="1">
        <v>0</v>
      </c>
      <c r="M550" s="16">
        <v>0</v>
      </c>
      <c r="N550" s="1">
        <v>0</v>
      </c>
      <c r="O550" s="1">
        <v>0</v>
      </c>
      <c r="P550" s="1">
        <v>0</v>
      </c>
      <c r="Q550" s="1">
        <v>0</v>
      </c>
      <c r="R550" s="16">
        <v>0</v>
      </c>
      <c r="S550" s="15">
        <v>0</v>
      </c>
      <c r="T550" s="1">
        <v>0</v>
      </c>
      <c r="U550" s="1">
        <v>0</v>
      </c>
      <c r="V550" s="1">
        <v>0</v>
      </c>
      <c r="W550" s="1">
        <v>0</v>
      </c>
      <c r="X550" s="1">
        <v>0</v>
      </c>
      <c r="Y550" s="16">
        <v>0</v>
      </c>
    </row>
    <row r="551" spans="1:25">
      <c r="A551" s="2" t="s">
        <v>6</v>
      </c>
      <c r="B551" s="2" t="s">
        <v>22</v>
      </c>
      <c r="C551" s="2" t="s">
        <v>520</v>
      </c>
      <c r="D551" s="2" t="s">
        <v>340</v>
      </c>
      <c r="E551" s="2" t="s">
        <v>369</v>
      </c>
      <c r="F551" s="2" t="s">
        <v>370</v>
      </c>
      <c r="G551" s="2" t="s">
        <v>522</v>
      </c>
      <c r="H551" s="1">
        <v>24421</v>
      </c>
      <c r="I551" s="2" t="s">
        <v>676</v>
      </c>
      <c r="J551" s="15">
        <v>0</v>
      </c>
      <c r="K551" s="16">
        <v>0</v>
      </c>
      <c r="L551" s="1">
        <v>0</v>
      </c>
      <c r="M551" s="16">
        <v>0</v>
      </c>
      <c r="N551" s="1">
        <v>0</v>
      </c>
      <c r="O551" s="1">
        <v>0</v>
      </c>
      <c r="P551" s="1">
        <v>0</v>
      </c>
      <c r="Q551" s="1">
        <v>0</v>
      </c>
      <c r="R551" s="16">
        <v>0</v>
      </c>
      <c r="S551" s="15">
        <v>0</v>
      </c>
      <c r="T551" s="1">
        <v>0</v>
      </c>
      <c r="U551" s="1">
        <v>0</v>
      </c>
      <c r="V551" s="1">
        <v>0</v>
      </c>
      <c r="W551" s="1">
        <v>0</v>
      </c>
      <c r="X551" s="1">
        <v>0</v>
      </c>
      <c r="Y551" s="16">
        <v>0</v>
      </c>
    </row>
    <row r="552" spans="1:25">
      <c r="A552" s="2" t="s">
        <v>6</v>
      </c>
      <c r="B552" s="2" t="s">
        <v>7</v>
      </c>
      <c r="C552" s="2" t="s">
        <v>520</v>
      </c>
      <c r="D552" s="2" t="s">
        <v>340</v>
      </c>
      <c r="E552" s="2" t="s">
        <v>369</v>
      </c>
      <c r="F552" s="2" t="s">
        <v>370</v>
      </c>
      <c r="G552" s="2" t="s">
        <v>9</v>
      </c>
      <c r="H552" s="1">
        <v>24599</v>
      </c>
      <c r="I552" s="2" t="s">
        <v>677</v>
      </c>
      <c r="J552" s="15">
        <v>0</v>
      </c>
      <c r="K552" s="16">
        <v>0</v>
      </c>
      <c r="L552" s="1">
        <v>0</v>
      </c>
      <c r="M552" s="16">
        <v>0</v>
      </c>
      <c r="N552" s="1">
        <v>0</v>
      </c>
      <c r="O552" s="1">
        <v>0</v>
      </c>
      <c r="P552" s="1">
        <v>0</v>
      </c>
      <c r="Q552" s="1">
        <v>0</v>
      </c>
      <c r="R552" s="16">
        <v>0</v>
      </c>
      <c r="S552" s="15">
        <v>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6">
        <v>0</v>
      </c>
    </row>
    <row r="553" spans="1:25">
      <c r="A553" s="2" t="s">
        <v>6</v>
      </c>
      <c r="B553" s="2" t="s">
        <v>7</v>
      </c>
      <c r="C553" s="2" t="s">
        <v>520</v>
      </c>
      <c r="D553" s="2" t="s">
        <v>340</v>
      </c>
      <c r="E553" s="2" t="s">
        <v>369</v>
      </c>
      <c r="F553" s="2" t="s">
        <v>370</v>
      </c>
      <c r="G553" s="2" t="s">
        <v>522</v>
      </c>
      <c r="H553" s="1">
        <v>24648</v>
      </c>
      <c r="I553" s="2" t="s">
        <v>678</v>
      </c>
      <c r="J553" s="15">
        <v>0</v>
      </c>
      <c r="K553" s="16">
        <v>0</v>
      </c>
      <c r="L553" s="1">
        <v>0</v>
      </c>
      <c r="M553" s="16">
        <v>0</v>
      </c>
      <c r="N553" s="1">
        <v>0</v>
      </c>
      <c r="O553" s="1">
        <v>0</v>
      </c>
      <c r="P553" s="1">
        <v>0</v>
      </c>
      <c r="Q553" s="1">
        <v>0</v>
      </c>
      <c r="R553" s="16">
        <v>0</v>
      </c>
      <c r="S553" s="15">
        <v>0</v>
      </c>
      <c r="T553" s="1">
        <v>0</v>
      </c>
      <c r="U553" s="1">
        <v>0</v>
      </c>
      <c r="V553" s="1">
        <v>0</v>
      </c>
      <c r="W553" s="1">
        <v>0</v>
      </c>
      <c r="X553" s="1">
        <v>0</v>
      </c>
      <c r="Y553" s="16">
        <v>0</v>
      </c>
    </row>
    <row r="554" spans="1:25">
      <c r="A554" s="2" t="s">
        <v>6</v>
      </c>
      <c r="B554" s="2" t="s">
        <v>7</v>
      </c>
      <c r="C554" s="2" t="s">
        <v>520</v>
      </c>
      <c r="D554" s="2" t="s">
        <v>340</v>
      </c>
      <c r="E554" s="2" t="s">
        <v>369</v>
      </c>
      <c r="F554" s="2" t="s">
        <v>370</v>
      </c>
      <c r="G554" s="2" t="s">
        <v>8</v>
      </c>
      <c r="H554" s="1">
        <v>24690</v>
      </c>
      <c r="I554" s="2" t="s">
        <v>679</v>
      </c>
      <c r="J554" s="15">
        <v>0</v>
      </c>
      <c r="K554" s="16">
        <v>0</v>
      </c>
      <c r="L554" s="1">
        <v>0</v>
      </c>
      <c r="M554" s="16">
        <v>0</v>
      </c>
      <c r="N554" s="1">
        <v>0</v>
      </c>
      <c r="O554" s="1">
        <v>0</v>
      </c>
      <c r="P554" s="1">
        <v>0</v>
      </c>
      <c r="Q554" s="1">
        <v>0</v>
      </c>
      <c r="R554" s="16">
        <v>0</v>
      </c>
      <c r="S554" s="15">
        <v>0</v>
      </c>
      <c r="T554" s="1">
        <v>0</v>
      </c>
      <c r="U554" s="1">
        <v>0</v>
      </c>
      <c r="V554" s="1">
        <v>0</v>
      </c>
      <c r="W554" s="1">
        <v>0</v>
      </c>
      <c r="X554" s="1">
        <v>0</v>
      </c>
      <c r="Y554" s="16">
        <v>0</v>
      </c>
    </row>
    <row r="555" spans="1:25">
      <c r="A555" s="2" t="s">
        <v>6</v>
      </c>
      <c r="B555" s="2" t="s">
        <v>7</v>
      </c>
      <c r="C555" s="2" t="s">
        <v>520</v>
      </c>
      <c r="D555" s="2" t="s">
        <v>340</v>
      </c>
      <c r="E555" s="2" t="s">
        <v>369</v>
      </c>
      <c r="F555" s="2" t="s">
        <v>370</v>
      </c>
      <c r="G555" s="2" t="s">
        <v>522</v>
      </c>
      <c r="H555" s="1">
        <v>24737</v>
      </c>
      <c r="I555" s="2" t="s">
        <v>680</v>
      </c>
      <c r="J555" s="15">
        <v>0</v>
      </c>
      <c r="K555" s="16">
        <v>0</v>
      </c>
      <c r="L555" s="1">
        <v>0</v>
      </c>
      <c r="M555" s="16">
        <v>0</v>
      </c>
      <c r="N555" s="1">
        <v>0</v>
      </c>
      <c r="O555" s="1">
        <v>0</v>
      </c>
      <c r="P555" s="1">
        <v>0</v>
      </c>
      <c r="Q555" s="1">
        <v>0</v>
      </c>
      <c r="R555" s="16">
        <v>0</v>
      </c>
      <c r="S555" s="15">
        <v>0</v>
      </c>
      <c r="T555" s="1">
        <v>0</v>
      </c>
      <c r="U555" s="1">
        <v>0</v>
      </c>
      <c r="V555" s="1">
        <v>0</v>
      </c>
      <c r="W555" s="1">
        <v>0</v>
      </c>
      <c r="X555" s="1">
        <v>0</v>
      </c>
      <c r="Y555" s="16">
        <v>0</v>
      </c>
    </row>
    <row r="556" spans="1:25">
      <c r="A556" s="2" t="s">
        <v>6</v>
      </c>
      <c r="B556" s="2" t="s">
        <v>7</v>
      </c>
      <c r="C556" s="2" t="s">
        <v>520</v>
      </c>
      <c r="D556" s="2" t="s">
        <v>340</v>
      </c>
      <c r="E556" s="2" t="s">
        <v>369</v>
      </c>
      <c r="F556" s="2" t="s">
        <v>370</v>
      </c>
      <c r="G556" s="2" t="s">
        <v>9</v>
      </c>
      <c r="H556" s="1">
        <v>25003</v>
      </c>
      <c r="I556" s="2" t="s">
        <v>681</v>
      </c>
      <c r="J556" s="15">
        <v>0</v>
      </c>
      <c r="K556" s="16">
        <v>0</v>
      </c>
      <c r="L556" s="1">
        <v>0</v>
      </c>
      <c r="M556" s="16">
        <v>0</v>
      </c>
      <c r="N556" s="1">
        <v>0</v>
      </c>
      <c r="O556" s="1">
        <v>0</v>
      </c>
      <c r="P556" s="1">
        <v>0</v>
      </c>
      <c r="Q556" s="1">
        <v>0</v>
      </c>
      <c r="R556" s="16">
        <v>0</v>
      </c>
      <c r="S556" s="15">
        <v>0</v>
      </c>
      <c r="T556" s="1">
        <v>0</v>
      </c>
      <c r="U556" s="1">
        <v>0</v>
      </c>
      <c r="V556" s="1">
        <v>0</v>
      </c>
      <c r="W556" s="1">
        <v>0</v>
      </c>
      <c r="X556" s="1">
        <v>0</v>
      </c>
      <c r="Y556" s="16">
        <v>0</v>
      </c>
    </row>
    <row r="557" spans="1:25">
      <c r="A557" s="2" t="s">
        <v>5</v>
      </c>
      <c r="B557" s="2" t="s">
        <v>120</v>
      </c>
      <c r="C557" s="2" t="s">
        <v>392</v>
      </c>
      <c r="D557" s="2" t="s">
        <v>393</v>
      </c>
      <c r="E557" s="2" t="s">
        <v>5</v>
      </c>
      <c r="F557" s="2" t="s">
        <v>113</v>
      </c>
      <c r="G557" s="2" t="s">
        <v>8</v>
      </c>
      <c r="H557" s="1">
        <v>25007</v>
      </c>
      <c r="I557" s="2" t="s">
        <v>349</v>
      </c>
      <c r="J557" s="15">
        <v>0</v>
      </c>
      <c r="K557" s="16">
        <v>0</v>
      </c>
      <c r="L557" s="1">
        <v>0</v>
      </c>
      <c r="M557" s="16">
        <v>0</v>
      </c>
      <c r="N557" s="1">
        <v>0</v>
      </c>
      <c r="O557" s="1">
        <v>0</v>
      </c>
      <c r="P557" s="1">
        <v>0</v>
      </c>
      <c r="Q557" s="1">
        <v>0</v>
      </c>
      <c r="R557" s="16">
        <v>0</v>
      </c>
      <c r="S557" s="15">
        <v>0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Y557" s="16">
        <v>0</v>
      </c>
    </row>
    <row r="558" spans="1:25">
      <c r="A558" s="2" t="s">
        <v>6</v>
      </c>
      <c r="B558" s="2" t="s">
        <v>7</v>
      </c>
      <c r="C558" s="2" t="s">
        <v>520</v>
      </c>
      <c r="D558" s="2" t="s">
        <v>340</v>
      </c>
      <c r="E558" s="2" t="s">
        <v>369</v>
      </c>
      <c r="F558" s="2" t="s">
        <v>370</v>
      </c>
      <c r="G558" s="2" t="s">
        <v>8</v>
      </c>
      <c r="H558" s="1">
        <v>25064</v>
      </c>
      <c r="I558" s="2" t="s">
        <v>682</v>
      </c>
      <c r="J558" s="15">
        <v>0</v>
      </c>
      <c r="K558" s="16">
        <v>0</v>
      </c>
      <c r="L558" s="1">
        <v>0</v>
      </c>
      <c r="M558" s="16">
        <v>0</v>
      </c>
      <c r="N558" s="1">
        <v>0</v>
      </c>
      <c r="O558" s="1">
        <v>0</v>
      </c>
      <c r="P558" s="1">
        <v>0</v>
      </c>
      <c r="Q558" s="1">
        <v>0</v>
      </c>
      <c r="R558" s="16">
        <v>0</v>
      </c>
      <c r="S558" s="15">
        <v>0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6">
        <v>0</v>
      </c>
    </row>
    <row r="559" spans="1:25">
      <c r="A559" s="2" t="s">
        <v>6</v>
      </c>
      <c r="B559" s="2" t="s">
        <v>7</v>
      </c>
      <c r="C559" s="2" t="s">
        <v>520</v>
      </c>
      <c r="D559" s="2" t="s">
        <v>340</v>
      </c>
      <c r="E559" s="2" t="s">
        <v>369</v>
      </c>
      <c r="F559" s="2" t="s">
        <v>370</v>
      </c>
      <c r="G559" s="2" t="s">
        <v>13</v>
      </c>
      <c r="H559" s="1">
        <v>25074</v>
      </c>
      <c r="I559" s="2" t="s">
        <v>683</v>
      </c>
      <c r="J559" s="15">
        <v>0</v>
      </c>
      <c r="K559" s="16">
        <v>0</v>
      </c>
      <c r="L559" s="1">
        <v>0</v>
      </c>
      <c r="M559" s="16">
        <v>0</v>
      </c>
      <c r="N559" s="1">
        <v>0</v>
      </c>
      <c r="O559" s="1">
        <v>0</v>
      </c>
      <c r="P559" s="1">
        <v>0</v>
      </c>
      <c r="Q559" s="1">
        <v>0</v>
      </c>
      <c r="R559" s="16">
        <v>0</v>
      </c>
      <c r="S559" s="15">
        <v>0</v>
      </c>
      <c r="T559" s="1">
        <v>0</v>
      </c>
      <c r="U559" s="1">
        <v>0</v>
      </c>
      <c r="V559" s="1">
        <v>0</v>
      </c>
      <c r="W559" s="1">
        <v>0</v>
      </c>
      <c r="X559" s="1">
        <v>0</v>
      </c>
      <c r="Y559" s="16">
        <v>0</v>
      </c>
    </row>
    <row r="560" spans="1:25">
      <c r="A560" s="2" t="s">
        <v>331</v>
      </c>
      <c r="B560" s="2" t="s">
        <v>217</v>
      </c>
      <c r="C560" s="2" t="s">
        <v>430</v>
      </c>
      <c r="D560" s="2" t="s">
        <v>431</v>
      </c>
      <c r="E560" s="2" t="s">
        <v>331</v>
      </c>
      <c r="F560" s="2" t="s">
        <v>217</v>
      </c>
      <c r="G560" s="2" t="s">
        <v>13</v>
      </c>
      <c r="H560" s="1">
        <v>25127</v>
      </c>
      <c r="I560" s="2" t="s">
        <v>684</v>
      </c>
      <c r="J560" s="15">
        <v>0</v>
      </c>
      <c r="K560" s="16">
        <v>0</v>
      </c>
      <c r="L560" s="1">
        <v>0</v>
      </c>
      <c r="M560" s="16">
        <v>0</v>
      </c>
      <c r="N560" s="1">
        <v>0</v>
      </c>
      <c r="O560" s="1">
        <v>0</v>
      </c>
      <c r="P560" s="1">
        <v>0</v>
      </c>
      <c r="Q560" s="1">
        <v>0</v>
      </c>
      <c r="R560" s="16">
        <v>0</v>
      </c>
      <c r="S560" s="15">
        <v>0</v>
      </c>
      <c r="T560" s="1">
        <v>0</v>
      </c>
      <c r="U560" s="1">
        <v>0</v>
      </c>
      <c r="V560" s="1">
        <v>0</v>
      </c>
      <c r="W560" s="1">
        <v>0</v>
      </c>
      <c r="X560" s="1">
        <v>0</v>
      </c>
      <c r="Y560" s="16">
        <v>0</v>
      </c>
    </row>
    <row r="561" spans="1:25">
      <c r="A561" s="2" t="s">
        <v>6</v>
      </c>
      <c r="B561" s="2" t="s">
        <v>7</v>
      </c>
      <c r="C561" s="2" t="s">
        <v>520</v>
      </c>
      <c r="D561" s="2" t="s">
        <v>340</v>
      </c>
      <c r="E561" s="2" t="s">
        <v>369</v>
      </c>
      <c r="F561" s="2" t="s">
        <v>370</v>
      </c>
      <c r="G561" s="2" t="s">
        <v>8</v>
      </c>
      <c r="H561" s="1">
        <v>25189</v>
      </c>
      <c r="I561" s="2" t="s">
        <v>685</v>
      </c>
      <c r="J561" s="15">
        <v>0</v>
      </c>
      <c r="K561" s="16">
        <v>0</v>
      </c>
      <c r="L561" s="1">
        <v>0</v>
      </c>
      <c r="M561" s="16">
        <v>0</v>
      </c>
      <c r="N561" s="1">
        <v>0</v>
      </c>
      <c r="O561" s="1">
        <v>0</v>
      </c>
      <c r="P561" s="1">
        <v>0</v>
      </c>
      <c r="Q561" s="1">
        <v>0</v>
      </c>
      <c r="R561" s="16">
        <v>0</v>
      </c>
      <c r="S561" s="15">
        <v>0</v>
      </c>
      <c r="T561" s="1">
        <v>0</v>
      </c>
      <c r="U561" s="1">
        <v>0</v>
      </c>
      <c r="V561" s="1">
        <v>0</v>
      </c>
      <c r="W561" s="1">
        <v>0</v>
      </c>
      <c r="X561" s="1">
        <v>0</v>
      </c>
      <c r="Y561" s="16">
        <v>0</v>
      </c>
    </row>
    <row r="562" spans="1:25">
      <c r="A562" s="2" t="s">
        <v>5</v>
      </c>
      <c r="B562" s="2" t="s">
        <v>128</v>
      </c>
      <c r="C562" s="2" t="s">
        <v>520</v>
      </c>
      <c r="D562" s="2" t="s">
        <v>340</v>
      </c>
      <c r="E562" s="2" t="s">
        <v>369</v>
      </c>
      <c r="F562" s="2" t="s">
        <v>370</v>
      </c>
      <c r="G562" s="2" t="s">
        <v>8</v>
      </c>
      <c r="H562" s="1">
        <v>25222</v>
      </c>
      <c r="I562" s="2" t="s">
        <v>686</v>
      </c>
      <c r="J562" s="15">
        <v>0</v>
      </c>
      <c r="K562" s="16">
        <v>0</v>
      </c>
      <c r="L562" s="1">
        <v>0</v>
      </c>
      <c r="M562" s="16">
        <v>0</v>
      </c>
      <c r="N562" s="1">
        <v>0</v>
      </c>
      <c r="O562" s="1">
        <v>0</v>
      </c>
      <c r="P562" s="1">
        <v>0</v>
      </c>
      <c r="Q562" s="1">
        <v>0</v>
      </c>
      <c r="R562" s="16">
        <v>0</v>
      </c>
      <c r="S562" s="15"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6">
        <v>0</v>
      </c>
    </row>
    <row r="563" spans="1:25">
      <c r="A563" s="2" t="s">
        <v>99</v>
      </c>
      <c r="B563" s="2" t="s">
        <v>110</v>
      </c>
      <c r="C563" s="2" t="s">
        <v>520</v>
      </c>
      <c r="D563" s="2" t="s">
        <v>340</v>
      </c>
      <c r="E563" s="2" t="s">
        <v>369</v>
      </c>
      <c r="F563" s="2" t="s">
        <v>370</v>
      </c>
      <c r="G563" s="2" t="s">
        <v>13</v>
      </c>
      <c r="H563" s="1">
        <v>25227</v>
      </c>
      <c r="I563" s="2" t="s">
        <v>687</v>
      </c>
      <c r="J563" s="15">
        <v>0</v>
      </c>
      <c r="K563" s="16">
        <v>0</v>
      </c>
      <c r="L563" s="1">
        <v>0</v>
      </c>
      <c r="M563" s="16">
        <v>0</v>
      </c>
      <c r="N563" s="1">
        <v>0</v>
      </c>
      <c r="O563" s="1">
        <v>0</v>
      </c>
      <c r="P563" s="1">
        <v>0</v>
      </c>
      <c r="Q563" s="1">
        <v>0</v>
      </c>
      <c r="R563" s="16">
        <v>0</v>
      </c>
      <c r="S563" s="15">
        <v>0</v>
      </c>
      <c r="T563" s="1">
        <v>0</v>
      </c>
      <c r="U563" s="1">
        <v>0</v>
      </c>
      <c r="V563" s="1">
        <v>0</v>
      </c>
      <c r="W563" s="1">
        <v>0</v>
      </c>
      <c r="X563" s="1">
        <v>0</v>
      </c>
      <c r="Y563" s="16">
        <v>0</v>
      </c>
    </row>
    <row r="564" spans="1:25">
      <c r="A564" s="2" t="s">
        <v>6</v>
      </c>
      <c r="B564" s="2" t="s">
        <v>7</v>
      </c>
      <c r="C564" s="2" t="s">
        <v>520</v>
      </c>
      <c r="D564" s="2" t="s">
        <v>340</v>
      </c>
      <c r="E564" s="2" t="s">
        <v>369</v>
      </c>
      <c r="F564" s="2" t="s">
        <v>370</v>
      </c>
      <c r="G564" s="2" t="s">
        <v>13</v>
      </c>
      <c r="H564" s="1">
        <v>25228</v>
      </c>
      <c r="I564" s="2" t="s">
        <v>688</v>
      </c>
      <c r="J564" s="15">
        <v>0</v>
      </c>
      <c r="K564" s="16">
        <v>0</v>
      </c>
      <c r="L564" s="1">
        <v>0</v>
      </c>
      <c r="M564" s="16">
        <v>0</v>
      </c>
      <c r="N564" s="1">
        <v>0</v>
      </c>
      <c r="O564" s="1">
        <v>0</v>
      </c>
      <c r="P564" s="1">
        <v>0</v>
      </c>
      <c r="Q564" s="1">
        <v>0</v>
      </c>
      <c r="R564" s="16">
        <v>0</v>
      </c>
      <c r="S564" s="15">
        <v>0</v>
      </c>
      <c r="T564" s="1">
        <v>0</v>
      </c>
      <c r="U564" s="1">
        <v>0</v>
      </c>
      <c r="V564" s="1">
        <v>0</v>
      </c>
      <c r="W564" s="1">
        <v>0</v>
      </c>
      <c r="X564" s="1">
        <v>0</v>
      </c>
      <c r="Y564" s="16">
        <v>0</v>
      </c>
    </row>
    <row r="565" spans="1:25">
      <c r="A565" s="2" t="s">
        <v>6</v>
      </c>
      <c r="B565" s="2" t="s">
        <v>87</v>
      </c>
      <c r="C565" s="2" t="s">
        <v>520</v>
      </c>
      <c r="D565" s="2" t="s">
        <v>340</v>
      </c>
      <c r="E565" s="2" t="s">
        <v>369</v>
      </c>
      <c r="F565" s="2" t="s">
        <v>370</v>
      </c>
      <c r="G565" s="2" t="s">
        <v>13</v>
      </c>
      <c r="H565" s="1">
        <v>25235</v>
      </c>
      <c r="I565" s="2" t="s">
        <v>689</v>
      </c>
      <c r="J565" s="15">
        <v>0</v>
      </c>
      <c r="K565" s="16">
        <v>0</v>
      </c>
      <c r="L565" s="1">
        <v>0</v>
      </c>
      <c r="M565" s="16">
        <v>0</v>
      </c>
      <c r="N565" s="1">
        <v>0</v>
      </c>
      <c r="O565" s="1">
        <v>0</v>
      </c>
      <c r="P565" s="1">
        <v>0</v>
      </c>
      <c r="Q565" s="1">
        <v>0</v>
      </c>
      <c r="R565" s="16">
        <v>0</v>
      </c>
      <c r="S565" s="15">
        <v>0</v>
      </c>
      <c r="T565" s="1">
        <v>0</v>
      </c>
      <c r="U565" s="1">
        <v>0</v>
      </c>
      <c r="V565" s="1">
        <v>0</v>
      </c>
      <c r="W565" s="1">
        <v>0</v>
      </c>
      <c r="X565" s="1">
        <v>0</v>
      </c>
      <c r="Y565" s="16">
        <v>0</v>
      </c>
    </row>
    <row r="566" spans="1:25">
      <c r="A566" s="2" t="s">
        <v>98</v>
      </c>
      <c r="B566" s="2" t="s">
        <v>150</v>
      </c>
      <c r="C566" s="2" t="s">
        <v>520</v>
      </c>
      <c r="D566" s="2" t="s">
        <v>340</v>
      </c>
      <c r="E566" s="2" t="s">
        <v>369</v>
      </c>
      <c r="F566" s="2" t="s">
        <v>370</v>
      </c>
      <c r="G566" s="2" t="s">
        <v>8</v>
      </c>
      <c r="H566" s="1">
        <v>25239</v>
      </c>
      <c r="I566" s="2" t="s">
        <v>690</v>
      </c>
      <c r="J566" s="15">
        <v>0</v>
      </c>
      <c r="K566" s="16">
        <v>0</v>
      </c>
      <c r="L566" s="1">
        <v>0</v>
      </c>
      <c r="M566" s="16">
        <v>0</v>
      </c>
      <c r="N566" s="1">
        <v>0</v>
      </c>
      <c r="O566" s="1">
        <v>0</v>
      </c>
      <c r="P566" s="1">
        <v>0</v>
      </c>
      <c r="Q566" s="1">
        <v>0</v>
      </c>
      <c r="R566" s="16">
        <v>0</v>
      </c>
      <c r="S566" s="15">
        <v>0</v>
      </c>
      <c r="T566" s="1">
        <v>0</v>
      </c>
      <c r="U566" s="1">
        <v>0</v>
      </c>
      <c r="V566" s="1">
        <v>0</v>
      </c>
      <c r="W566" s="1">
        <v>0</v>
      </c>
      <c r="X566" s="1">
        <v>0</v>
      </c>
      <c r="Y566" s="16">
        <v>0</v>
      </c>
    </row>
    <row r="567" spans="1:25">
      <c r="A567" s="2" t="s">
        <v>331</v>
      </c>
      <c r="B567" s="2" t="s">
        <v>207</v>
      </c>
      <c r="C567" s="2" t="s">
        <v>520</v>
      </c>
      <c r="D567" s="2" t="s">
        <v>340</v>
      </c>
      <c r="E567" s="2" t="s">
        <v>369</v>
      </c>
      <c r="F567" s="2" t="s">
        <v>370</v>
      </c>
      <c r="G567" s="2" t="s">
        <v>8</v>
      </c>
      <c r="H567" s="1">
        <v>25243</v>
      </c>
      <c r="I567" s="2" t="s">
        <v>691</v>
      </c>
      <c r="J567" s="15">
        <v>0</v>
      </c>
      <c r="K567" s="16">
        <v>0</v>
      </c>
      <c r="L567" s="1">
        <v>0</v>
      </c>
      <c r="M567" s="16">
        <v>0</v>
      </c>
      <c r="N567" s="1">
        <v>0</v>
      </c>
      <c r="O567" s="1">
        <v>0</v>
      </c>
      <c r="P567" s="1">
        <v>0</v>
      </c>
      <c r="Q567" s="1">
        <v>0</v>
      </c>
      <c r="R567" s="16">
        <v>0</v>
      </c>
      <c r="S567" s="15">
        <v>0</v>
      </c>
      <c r="T567" s="1">
        <v>0</v>
      </c>
      <c r="U567" s="1">
        <v>0</v>
      </c>
      <c r="V567" s="1">
        <v>0</v>
      </c>
      <c r="W567" s="1">
        <v>0</v>
      </c>
      <c r="X567" s="1">
        <v>0</v>
      </c>
      <c r="Y567" s="16">
        <v>0</v>
      </c>
    </row>
    <row r="568" spans="1:25">
      <c r="A568" s="2" t="s">
        <v>99</v>
      </c>
      <c r="B568" s="2" t="s">
        <v>110</v>
      </c>
      <c r="C568" s="2" t="s">
        <v>520</v>
      </c>
      <c r="D568" s="2" t="s">
        <v>340</v>
      </c>
      <c r="E568" s="2" t="s">
        <v>369</v>
      </c>
      <c r="F568" s="2" t="s">
        <v>370</v>
      </c>
      <c r="G568" s="2" t="s">
        <v>13</v>
      </c>
      <c r="H568" s="1">
        <v>25256</v>
      </c>
      <c r="I568" s="2" t="s">
        <v>692</v>
      </c>
      <c r="J568" s="15">
        <v>0</v>
      </c>
      <c r="K568" s="16">
        <v>0</v>
      </c>
      <c r="L568" s="1">
        <v>0</v>
      </c>
      <c r="M568" s="16">
        <v>0</v>
      </c>
      <c r="N568" s="1">
        <v>0</v>
      </c>
      <c r="O568" s="1">
        <v>0</v>
      </c>
      <c r="P568" s="1">
        <v>0</v>
      </c>
      <c r="Q568" s="1">
        <v>0</v>
      </c>
      <c r="R568" s="16">
        <v>0</v>
      </c>
      <c r="S568" s="15">
        <v>0</v>
      </c>
      <c r="T568" s="1">
        <v>0</v>
      </c>
      <c r="U568" s="1">
        <v>0</v>
      </c>
      <c r="V568" s="1">
        <v>0</v>
      </c>
      <c r="W568" s="1">
        <v>0</v>
      </c>
      <c r="X568" s="1">
        <v>0</v>
      </c>
      <c r="Y568" s="16">
        <v>0</v>
      </c>
    </row>
    <row r="569" spans="1:25">
      <c r="A569" s="2" t="s">
        <v>6</v>
      </c>
      <c r="B569" s="2" t="s">
        <v>20</v>
      </c>
      <c r="C569" s="2" t="s">
        <v>520</v>
      </c>
      <c r="D569" s="2" t="s">
        <v>340</v>
      </c>
      <c r="E569" s="2" t="s">
        <v>369</v>
      </c>
      <c r="F569" s="2" t="s">
        <v>370</v>
      </c>
      <c r="G569" s="2" t="s">
        <v>13</v>
      </c>
      <c r="H569" s="1">
        <v>25268</v>
      </c>
      <c r="I569" s="2" t="s">
        <v>693</v>
      </c>
      <c r="J569" s="15">
        <v>0</v>
      </c>
      <c r="K569" s="16">
        <v>0</v>
      </c>
      <c r="L569" s="1">
        <v>0</v>
      </c>
      <c r="M569" s="16">
        <v>0</v>
      </c>
      <c r="N569" s="1">
        <v>0</v>
      </c>
      <c r="O569" s="1">
        <v>0</v>
      </c>
      <c r="P569" s="1">
        <v>0</v>
      </c>
      <c r="Q569" s="1">
        <v>0</v>
      </c>
      <c r="R569" s="16">
        <v>0</v>
      </c>
      <c r="S569" s="15">
        <v>0</v>
      </c>
      <c r="T569" s="1">
        <v>0</v>
      </c>
      <c r="U569" s="1">
        <v>0</v>
      </c>
      <c r="V569" s="1">
        <v>0</v>
      </c>
      <c r="W569" s="1">
        <v>0</v>
      </c>
      <c r="X569" s="1">
        <v>0</v>
      </c>
      <c r="Y569" s="16">
        <v>0</v>
      </c>
    </row>
    <row r="570" spans="1:25">
      <c r="A570" s="2" t="s">
        <v>98</v>
      </c>
      <c r="B570" s="2" t="s">
        <v>96</v>
      </c>
      <c r="C570" s="2" t="s">
        <v>520</v>
      </c>
      <c r="D570" s="2" t="s">
        <v>340</v>
      </c>
      <c r="E570" s="2" t="s">
        <v>369</v>
      </c>
      <c r="F570" s="2" t="s">
        <v>370</v>
      </c>
      <c r="G570" s="2" t="s">
        <v>13</v>
      </c>
      <c r="H570" s="1">
        <v>25271</v>
      </c>
      <c r="I570" s="2" t="s">
        <v>694</v>
      </c>
      <c r="J570" s="15">
        <v>0</v>
      </c>
      <c r="K570" s="16">
        <v>0</v>
      </c>
      <c r="L570" s="1">
        <v>0</v>
      </c>
      <c r="M570" s="16">
        <v>0</v>
      </c>
      <c r="N570" s="1">
        <v>0</v>
      </c>
      <c r="O570" s="1">
        <v>0</v>
      </c>
      <c r="P570" s="1">
        <v>0</v>
      </c>
      <c r="Q570" s="1">
        <v>0</v>
      </c>
      <c r="R570" s="16">
        <v>0</v>
      </c>
      <c r="S570" s="15">
        <v>0</v>
      </c>
      <c r="T570" s="1">
        <v>0</v>
      </c>
      <c r="U570" s="1">
        <v>0</v>
      </c>
      <c r="V570" s="1">
        <v>0</v>
      </c>
      <c r="W570" s="1">
        <v>0</v>
      </c>
      <c r="X570" s="1">
        <v>0</v>
      </c>
      <c r="Y570" s="16">
        <v>0</v>
      </c>
    </row>
    <row r="571" spans="1:25">
      <c r="A571" s="2" t="s">
        <v>98</v>
      </c>
      <c r="B571" s="2" t="s">
        <v>150</v>
      </c>
      <c r="C571" s="2" t="s">
        <v>520</v>
      </c>
      <c r="D571" s="2" t="s">
        <v>340</v>
      </c>
      <c r="E571" s="2" t="s">
        <v>369</v>
      </c>
      <c r="F571" s="2" t="s">
        <v>370</v>
      </c>
      <c r="G571" s="2" t="s">
        <v>8</v>
      </c>
      <c r="H571" s="1">
        <v>25276</v>
      </c>
      <c r="I571" s="2" t="s">
        <v>695</v>
      </c>
      <c r="J571" s="15">
        <v>0</v>
      </c>
      <c r="K571" s="16">
        <v>0</v>
      </c>
      <c r="L571" s="1">
        <v>0</v>
      </c>
      <c r="M571" s="16">
        <v>0</v>
      </c>
      <c r="N571" s="1">
        <v>0</v>
      </c>
      <c r="O571" s="1">
        <v>0</v>
      </c>
      <c r="P571" s="1">
        <v>0</v>
      </c>
      <c r="Q571" s="1">
        <v>0</v>
      </c>
      <c r="R571" s="16">
        <v>0</v>
      </c>
      <c r="S571" s="15">
        <v>0</v>
      </c>
      <c r="T571" s="1">
        <v>0</v>
      </c>
      <c r="U571" s="1">
        <v>0</v>
      </c>
      <c r="V571" s="1">
        <v>0</v>
      </c>
      <c r="W571" s="1">
        <v>0</v>
      </c>
      <c r="X571" s="1">
        <v>0</v>
      </c>
      <c r="Y571" s="16">
        <v>0</v>
      </c>
    </row>
    <row r="572" spans="1:25">
      <c r="A572" s="2" t="s">
        <v>6</v>
      </c>
      <c r="B572" s="2" t="s">
        <v>22</v>
      </c>
      <c r="C572" s="2" t="s">
        <v>520</v>
      </c>
      <c r="D572" s="2" t="s">
        <v>340</v>
      </c>
      <c r="E572" s="2" t="s">
        <v>369</v>
      </c>
      <c r="F572" s="2" t="s">
        <v>370</v>
      </c>
      <c r="G572" s="2" t="s">
        <v>8</v>
      </c>
      <c r="H572" s="1">
        <v>25278</v>
      </c>
      <c r="I572" s="2" t="s">
        <v>696</v>
      </c>
      <c r="J572" s="15">
        <v>0</v>
      </c>
      <c r="K572" s="16">
        <v>0</v>
      </c>
      <c r="L572" s="1">
        <v>0</v>
      </c>
      <c r="M572" s="16">
        <v>0</v>
      </c>
      <c r="N572" s="1">
        <v>0</v>
      </c>
      <c r="O572" s="1">
        <v>0</v>
      </c>
      <c r="P572" s="1">
        <v>0</v>
      </c>
      <c r="Q572" s="1">
        <v>0</v>
      </c>
      <c r="R572" s="16">
        <v>0</v>
      </c>
      <c r="S572" s="15">
        <v>0</v>
      </c>
      <c r="T572" s="1">
        <v>0</v>
      </c>
      <c r="U572" s="1">
        <v>0</v>
      </c>
      <c r="V572" s="1">
        <v>0</v>
      </c>
      <c r="W572" s="1">
        <v>0</v>
      </c>
      <c r="X572" s="1">
        <v>0</v>
      </c>
      <c r="Y572" s="16">
        <v>0</v>
      </c>
    </row>
    <row r="573" spans="1:25">
      <c r="A573" s="2" t="s">
        <v>6</v>
      </c>
      <c r="B573" s="2" t="s">
        <v>7</v>
      </c>
      <c r="C573" s="2" t="s">
        <v>520</v>
      </c>
      <c r="D573" s="2" t="s">
        <v>340</v>
      </c>
      <c r="E573" s="2" t="s">
        <v>369</v>
      </c>
      <c r="F573" s="2" t="s">
        <v>370</v>
      </c>
      <c r="G573" s="2" t="s">
        <v>8</v>
      </c>
      <c r="H573" s="1">
        <v>25295</v>
      </c>
      <c r="I573" s="2" t="s">
        <v>697</v>
      </c>
      <c r="J573" s="15">
        <v>0</v>
      </c>
      <c r="K573" s="16">
        <v>0</v>
      </c>
      <c r="L573" s="1">
        <v>0</v>
      </c>
      <c r="M573" s="16">
        <v>0</v>
      </c>
      <c r="N573" s="1">
        <v>0</v>
      </c>
      <c r="O573" s="1">
        <v>0</v>
      </c>
      <c r="P573" s="1">
        <v>0</v>
      </c>
      <c r="Q573" s="1">
        <v>0</v>
      </c>
      <c r="R573" s="16">
        <v>0</v>
      </c>
      <c r="S573" s="15">
        <v>0</v>
      </c>
      <c r="T573" s="1">
        <v>0</v>
      </c>
      <c r="U573" s="1">
        <v>0</v>
      </c>
      <c r="V573" s="1">
        <v>0</v>
      </c>
      <c r="W573" s="1">
        <v>0</v>
      </c>
      <c r="X573" s="1">
        <v>0</v>
      </c>
      <c r="Y573" s="16">
        <v>0</v>
      </c>
    </row>
    <row r="574" spans="1:25">
      <c r="A574" s="2" t="s">
        <v>6</v>
      </c>
      <c r="B574" s="2" t="s">
        <v>7</v>
      </c>
      <c r="C574" s="2" t="s">
        <v>520</v>
      </c>
      <c r="D574" s="2" t="s">
        <v>340</v>
      </c>
      <c r="E574" s="2" t="s">
        <v>369</v>
      </c>
      <c r="F574" s="2" t="s">
        <v>370</v>
      </c>
      <c r="G574" s="2" t="s">
        <v>9</v>
      </c>
      <c r="H574" s="1">
        <v>25306</v>
      </c>
      <c r="I574" s="2" t="s">
        <v>698</v>
      </c>
      <c r="J574" s="15">
        <v>0</v>
      </c>
      <c r="K574" s="16">
        <v>0</v>
      </c>
      <c r="L574" s="1">
        <v>0</v>
      </c>
      <c r="M574" s="16">
        <v>0</v>
      </c>
      <c r="N574" s="1">
        <v>0</v>
      </c>
      <c r="O574" s="1">
        <v>0</v>
      </c>
      <c r="P574" s="1">
        <v>0</v>
      </c>
      <c r="Q574" s="1">
        <v>0</v>
      </c>
      <c r="R574" s="16">
        <v>0</v>
      </c>
      <c r="S574" s="15">
        <v>0</v>
      </c>
      <c r="T574" s="1">
        <v>0</v>
      </c>
      <c r="U574" s="1">
        <v>0</v>
      </c>
      <c r="V574" s="1">
        <v>0</v>
      </c>
      <c r="W574" s="1">
        <v>0</v>
      </c>
      <c r="X574" s="1">
        <v>0</v>
      </c>
      <c r="Y574" s="16">
        <v>0</v>
      </c>
    </row>
    <row r="575" spans="1:25">
      <c r="A575" s="2" t="s">
        <v>98</v>
      </c>
      <c r="B575" s="2" t="s">
        <v>137</v>
      </c>
      <c r="C575" s="2" t="s">
        <v>520</v>
      </c>
      <c r="D575" s="2" t="s">
        <v>340</v>
      </c>
      <c r="E575" s="2" t="s">
        <v>369</v>
      </c>
      <c r="F575" s="2" t="s">
        <v>370</v>
      </c>
      <c r="G575" s="2" t="s">
        <v>13</v>
      </c>
      <c r="H575" s="1">
        <v>25332</v>
      </c>
      <c r="I575" s="2" t="s">
        <v>699</v>
      </c>
      <c r="J575" s="15">
        <v>0</v>
      </c>
      <c r="K575" s="16">
        <v>0</v>
      </c>
      <c r="L575" s="1">
        <v>0</v>
      </c>
      <c r="M575" s="16">
        <v>0</v>
      </c>
      <c r="N575" s="1">
        <v>0</v>
      </c>
      <c r="O575" s="1">
        <v>0</v>
      </c>
      <c r="P575" s="1">
        <v>0</v>
      </c>
      <c r="Q575" s="1">
        <v>0</v>
      </c>
      <c r="R575" s="16">
        <v>0</v>
      </c>
      <c r="S575" s="15">
        <v>0</v>
      </c>
      <c r="T575" s="1">
        <v>0</v>
      </c>
      <c r="U575" s="1">
        <v>0</v>
      </c>
      <c r="V575" s="1">
        <v>0</v>
      </c>
      <c r="W575" s="1">
        <v>0</v>
      </c>
      <c r="X575" s="1">
        <v>0</v>
      </c>
      <c r="Y575" s="16">
        <v>0</v>
      </c>
    </row>
    <row r="576" spans="1:25">
      <c r="A576" s="2" t="s">
        <v>18</v>
      </c>
      <c r="B576" s="2" t="s">
        <v>205</v>
      </c>
      <c r="C576" s="2" t="s">
        <v>417</v>
      </c>
      <c r="D576" s="2" t="s">
        <v>418</v>
      </c>
      <c r="E576" s="2" t="s">
        <v>18</v>
      </c>
      <c r="F576" s="2" t="s">
        <v>205</v>
      </c>
      <c r="G576" s="2" t="s">
        <v>8</v>
      </c>
      <c r="H576" s="1">
        <v>25338</v>
      </c>
      <c r="I576" s="2" t="s">
        <v>700</v>
      </c>
      <c r="J576" s="15">
        <v>0</v>
      </c>
      <c r="K576" s="16">
        <v>0</v>
      </c>
      <c r="L576" s="1">
        <v>0</v>
      </c>
      <c r="M576" s="16">
        <v>0</v>
      </c>
      <c r="N576" s="1">
        <v>0</v>
      </c>
      <c r="O576" s="1">
        <v>0</v>
      </c>
      <c r="P576" s="1">
        <v>0</v>
      </c>
      <c r="Q576" s="1">
        <v>0</v>
      </c>
      <c r="R576" s="16">
        <v>0</v>
      </c>
      <c r="S576" s="15">
        <v>0</v>
      </c>
      <c r="T576" s="1">
        <v>0</v>
      </c>
      <c r="U576" s="1">
        <v>0</v>
      </c>
      <c r="V576" s="1">
        <v>0</v>
      </c>
      <c r="W576" s="1">
        <v>0</v>
      </c>
      <c r="X576" s="1">
        <v>0</v>
      </c>
      <c r="Y576" s="16">
        <v>0</v>
      </c>
    </row>
    <row r="577" spans="1:25">
      <c r="A577" s="2" t="s">
        <v>18</v>
      </c>
      <c r="B577" s="2" t="s">
        <v>209</v>
      </c>
      <c r="C577" s="2" t="s">
        <v>417</v>
      </c>
      <c r="D577" s="2" t="s">
        <v>418</v>
      </c>
      <c r="E577" s="2" t="s">
        <v>18</v>
      </c>
      <c r="F577" s="2" t="s">
        <v>209</v>
      </c>
      <c r="G577" s="2" t="s">
        <v>8</v>
      </c>
      <c r="H577" s="1">
        <v>25340</v>
      </c>
      <c r="I577" s="2" t="s">
        <v>701</v>
      </c>
      <c r="J577" s="15">
        <v>0</v>
      </c>
      <c r="K577" s="16">
        <v>0</v>
      </c>
      <c r="L577" s="1">
        <v>0</v>
      </c>
      <c r="M577" s="16">
        <v>0</v>
      </c>
      <c r="N577" s="1">
        <v>0</v>
      </c>
      <c r="O577" s="1">
        <v>0</v>
      </c>
      <c r="P577" s="1">
        <v>0</v>
      </c>
      <c r="Q577" s="1">
        <v>0</v>
      </c>
      <c r="R577" s="16">
        <v>0</v>
      </c>
      <c r="S577" s="15">
        <v>0</v>
      </c>
      <c r="T577" s="1">
        <v>0</v>
      </c>
      <c r="U577" s="1">
        <v>0</v>
      </c>
      <c r="V577" s="1">
        <v>0</v>
      </c>
      <c r="W577" s="1">
        <v>0</v>
      </c>
      <c r="X577" s="1">
        <v>0</v>
      </c>
      <c r="Y577" s="16">
        <v>0</v>
      </c>
    </row>
    <row r="578" spans="1:25">
      <c r="A578" s="2" t="s">
        <v>18</v>
      </c>
      <c r="B578" s="2" t="s">
        <v>205</v>
      </c>
      <c r="C578" s="2" t="s">
        <v>417</v>
      </c>
      <c r="D578" s="2" t="s">
        <v>418</v>
      </c>
      <c r="E578" s="2" t="s">
        <v>18</v>
      </c>
      <c r="F578" s="2" t="s">
        <v>205</v>
      </c>
      <c r="G578" s="2" t="s">
        <v>8</v>
      </c>
      <c r="H578" s="1">
        <v>25343</v>
      </c>
      <c r="I578" s="2" t="s">
        <v>702</v>
      </c>
      <c r="J578" s="15">
        <v>0</v>
      </c>
      <c r="K578" s="16">
        <v>0</v>
      </c>
      <c r="L578" s="1">
        <v>0</v>
      </c>
      <c r="M578" s="16">
        <v>0</v>
      </c>
      <c r="N578" s="1">
        <v>0</v>
      </c>
      <c r="O578" s="1">
        <v>0</v>
      </c>
      <c r="P578" s="1">
        <v>0</v>
      </c>
      <c r="Q578" s="1">
        <v>0</v>
      </c>
      <c r="R578" s="16">
        <v>0</v>
      </c>
      <c r="S578" s="15">
        <v>0</v>
      </c>
      <c r="T578" s="1">
        <v>0</v>
      </c>
      <c r="U578" s="1">
        <v>0</v>
      </c>
      <c r="V578" s="1">
        <v>0</v>
      </c>
      <c r="W578" s="1">
        <v>0</v>
      </c>
      <c r="X578" s="1">
        <v>0</v>
      </c>
      <c r="Y578" s="16">
        <v>0</v>
      </c>
    </row>
    <row r="579" spans="1:25">
      <c r="A579" s="2" t="s">
        <v>18</v>
      </c>
      <c r="B579" s="2" t="s">
        <v>206</v>
      </c>
      <c r="C579" s="2" t="s">
        <v>417</v>
      </c>
      <c r="D579" s="2" t="s">
        <v>418</v>
      </c>
      <c r="E579" s="2" t="s">
        <v>18</v>
      </c>
      <c r="F579" s="2" t="s">
        <v>206</v>
      </c>
      <c r="G579" s="2" t="s">
        <v>8</v>
      </c>
      <c r="H579" s="1">
        <v>25346</v>
      </c>
      <c r="I579" s="2" t="s">
        <v>703</v>
      </c>
      <c r="J579" s="15">
        <v>0</v>
      </c>
      <c r="K579" s="16">
        <v>0</v>
      </c>
      <c r="L579" s="1">
        <v>0</v>
      </c>
      <c r="M579" s="16">
        <v>0</v>
      </c>
      <c r="N579" s="1">
        <v>0</v>
      </c>
      <c r="O579" s="1">
        <v>0</v>
      </c>
      <c r="P579" s="1">
        <v>0</v>
      </c>
      <c r="Q579" s="1">
        <v>0</v>
      </c>
      <c r="R579" s="16">
        <v>0</v>
      </c>
      <c r="S579" s="15">
        <v>0</v>
      </c>
      <c r="T579" s="1">
        <v>0</v>
      </c>
      <c r="U579" s="1">
        <v>0</v>
      </c>
      <c r="V579" s="1">
        <v>0</v>
      </c>
      <c r="W579" s="1">
        <v>0</v>
      </c>
      <c r="X579" s="1">
        <v>0</v>
      </c>
      <c r="Y579" s="16">
        <v>0</v>
      </c>
    </row>
    <row r="580" spans="1:25">
      <c r="A580" s="2" t="s">
        <v>6</v>
      </c>
      <c r="B580" s="2" t="s">
        <v>22</v>
      </c>
      <c r="C580" s="2" t="s">
        <v>520</v>
      </c>
      <c r="D580" s="2" t="s">
        <v>340</v>
      </c>
      <c r="E580" s="2" t="s">
        <v>369</v>
      </c>
      <c r="F580" s="2" t="s">
        <v>370</v>
      </c>
      <c r="G580" s="2" t="s">
        <v>13</v>
      </c>
      <c r="H580" s="1">
        <v>25370</v>
      </c>
      <c r="I580" s="2" t="s">
        <v>704</v>
      </c>
      <c r="J580" s="15">
        <v>0</v>
      </c>
      <c r="K580" s="16">
        <v>0</v>
      </c>
      <c r="L580" s="1">
        <v>0</v>
      </c>
      <c r="M580" s="16">
        <v>0</v>
      </c>
      <c r="N580" s="1">
        <v>0</v>
      </c>
      <c r="O580" s="1">
        <v>0</v>
      </c>
      <c r="P580" s="1">
        <v>0</v>
      </c>
      <c r="Q580" s="1">
        <v>0</v>
      </c>
      <c r="R580" s="16">
        <v>0</v>
      </c>
      <c r="S580" s="15">
        <v>0</v>
      </c>
      <c r="T580" s="1">
        <v>0</v>
      </c>
      <c r="U580" s="1">
        <v>0</v>
      </c>
      <c r="V580" s="1">
        <v>0</v>
      </c>
      <c r="W580" s="1">
        <v>0</v>
      </c>
      <c r="X580" s="1">
        <v>0</v>
      </c>
      <c r="Y580" s="16">
        <v>0</v>
      </c>
    </row>
    <row r="581" spans="1:25">
      <c r="A581" s="2" t="s">
        <v>18</v>
      </c>
      <c r="B581" s="2" t="s">
        <v>19</v>
      </c>
      <c r="C581" s="2" t="s">
        <v>417</v>
      </c>
      <c r="D581" s="2" t="s">
        <v>418</v>
      </c>
      <c r="E581" s="2" t="s">
        <v>18</v>
      </c>
      <c r="F581" s="2" t="s">
        <v>19</v>
      </c>
      <c r="G581" s="2" t="s">
        <v>8</v>
      </c>
      <c r="H581" s="1">
        <v>25393</v>
      </c>
      <c r="I581" s="2" t="s">
        <v>705</v>
      </c>
      <c r="J581" s="15">
        <v>0</v>
      </c>
      <c r="K581" s="16">
        <v>0</v>
      </c>
      <c r="L581" s="1">
        <v>0</v>
      </c>
      <c r="M581" s="16">
        <v>0</v>
      </c>
      <c r="N581" s="1">
        <v>0</v>
      </c>
      <c r="O581" s="1">
        <v>0</v>
      </c>
      <c r="P581" s="1">
        <v>0</v>
      </c>
      <c r="Q581" s="1">
        <v>0</v>
      </c>
      <c r="R581" s="16">
        <v>0</v>
      </c>
      <c r="S581" s="15">
        <v>0</v>
      </c>
      <c r="T581" s="1">
        <v>0</v>
      </c>
      <c r="U581" s="1">
        <v>0</v>
      </c>
      <c r="V581" s="1">
        <v>0</v>
      </c>
      <c r="W581" s="1">
        <v>0</v>
      </c>
      <c r="X581" s="1">
        <v>0</v>
      </c>
      <c r="Y581" s="16">
        <v>0</v>
      </c>
    </row>
    <row r="582" spans="1:25">
      <c r="A582" s="2" t="s">
        <v>6</v>
      </c>
      <c r="B582" s="2" t="s">
        <v>22</v>
      </c>
      <c r="C582" s="2" t="s">
        <v>520</v>
      </c>
      <c r="D582" s="2" t="s">
        <v>340</v>
      </c>
      <c r="E582" s="2" t="s">
        <v>369</v>
      </c>
      <c r="F582" s="2" t="s">
        <v>370</v>
      </c>
      <c r="G582" s="2" t="s">
        <v>13</v>
      </c>
      <c r="H582" s="1">
        <v>25395</v>
      </c>
      <c r="I582" s="2" t="s">
        <v>706</v>
      </c>
      <c r="J582" s="15">
        <v>0</v>
      </c>
      <c r="K582" s="16">
        <v>0</v>
      </c>
      <c r="L582" s="1">
        <v>0</v>
      </c>
      <c r="M582" s="16">
        <v>0</v>
      </c>
      <c r="N582" s="1">
        <v>0</v>
      </c>
      <c r="O582" s="1">
        <v>0</v>
      </c>
      <c r="P582" s="1">
        <v>0</v>
      </c>
      <c r="Q582" s="1">
        <v>0</v>
      </c>
      <c r="R582" s="16">
        <v>0</v>
      </c>
      <c r="S582" s="15">
        <v>0</v>
      </c>
      <c r="T582" s="1">
        <v>0</v>
      </c>
      <c r="U582" s="1">
        <v>0</v>
      </c>
      <c r="V582" s="1">
        <v>0</v>
      </c>
      <c r="W582" s="1">
        <v>0</v>
      </c>
      <c r="X582" s="1">
        <v>0</v>
      </c>
      <c r="Y582" s="16">
        <v>0</v>
      </c>
    </row>
    <row r="583" spans="1:25">
      <c r="A583" s="2" t="s">
        <v>6</v>
      </c>
      <c r="B583" s="2" t="s">
        <v>92</v>
      </c>
      <c r="C583" s="2" t="s">
        <v>520</v>
      </c>
      <c r="D583" s="2" t="s">
        <v>340</v>
      </c>
      <c r="E583" s="2" t="s">
        <v>369</v>
      </c>
      <c r="F583" s="2" t="s">
        <v>370</v>
      </c>
      <c r="G583" s="2" t="s">
        <v>13</v>
      </c>
      <c r="H583" s="1">
        <v>25397</v>
      </c>
      <c r="I583" s="2" t="s">
        <v>707</v>
      </c>
      <c r="J583" s="15">
        <v>0</v>
      </c>
      <c r="K583" s="16">
        <v>0</v>
      </c>
      <c r="L583" s="1">
        <v>0</v>
      </c>
      <c r="M583" s="16">
        <v>0</v>
      </c>
      <c r="N583" s="1">
        <v>0</v>
      </c>
      <c r="O583" s="1">
        <v>0</v>
      </c>
      <c r="P583" s="1">
        <v>0</v>
      </c>
      <c r="Q583" s="1">
        <v>0</v>
      </c>
      <c r="R583" s="16">
        <v>0</v>
      </c>
      <c r="S583" s="15">
        <v>0</v>
      </c>
      <c r="T583" s="1">
        <v>0</v>
      </c>
      <c r="U583" s="1">
        <v>0</v>
      </c>
      <c r="V583" s="1">
        <v>0</v>
      </c>
      <c r="W583" s="1">
        <v>0</v>
      </c>
      <c r="X583" s="1">
        <v>0</v>
      </c>
      <c r="Y583" s="16">
        <v>0</v>
      </c>
    </row>
    <row r="584" spans="1:25">
      <c r="A584" s="2" t="s">
        <v>99</v>
      </c>
      <c r="B584" s="2" t="s">
        <v>99</v>
      </c>
      <c r="C584" s="2" t="s">
        <v>520</v>
      </c>
      <c r="D584" s="2" t="s">
        <v>340</v>
      </c>
      <c r="E584" s="2" t="s">
        <v>369</v>
      </c>
      <c r="F584" s="2" t="s">
        <v>370</v>
      </c>
      <c r="G584" s="2" t="s">
        <v>13</v>
      </c>
      <c r="H584" s="1">
        <v>25398</v>
      </c>
      <c r="I584" s="2" t="s">
        <v>708</v>
      </c>
      <c r="J584" s="15">
        <v>0</v>
      </c>
      <c r="K584" s="16">
        <v>0</v>
      </c>
      <c r="L584" s="1">
        <v>0</v>
      </c>
      <c r="M584" s="16">
        <v>0</v>
      </c>
      <c r="N584" s="1">
        <v>0</v>
      </c>
      <c r="O584" s="1">
        <v>0</v>
      </c>
      <c r="P584" s="1">
        <v>0</v>
      </c>
      <c r="Q584" s="1">
        <v>0</v>
      </c>
      <c r="R584" s="16">
        <v>0</v>
      </c>
      <c r="S584" s="15">
        <v>0</v>
      </c>
      <c r="T584" s="1">
        <v>0</v>
      </c>
      <c r="U584" s="1">
        <v>0</v>
      </c>
      <c r="V584" s="1">
        <v>0</v>
      </c>
      <c r="W584" s="1">
        <v>0</v>
      </c>
      <c r="X584" s="1">
        <v>0</v>
      </c>
      <c r="Y584" s="16">
        <v>0</v>
      </c>
    </row>
    <row r="585" spans="1:25">
      <c r="A585" s="2" t="s">
        <v>98</v>
      </c>
      <c r="B585" s="2" t="s">
        <v>150</v>
      </c>
      <c r="C585" s="2" t="s">
        <v>520</v>
      </c>
      <c r="D585" s="2" t="s">
        <v>340</v>
      </c>
      <c r="E585" s="2" t="s">
        <v>369</v>
      </c>
      <c r="F585" s="2" t="s">
        <v>370</v>
      </c>
      <c r="G585" s="2" t="s">
        <v>13</v>
      </c>
      <c r="H585" s="1">
        <v>25399</v>
      </c>
      <c r="I585" s="2" t="s">
        <v>709</v>
      </c>
      <c r="J585" s="15">
        <v>0</v>
      </c>
      <c r="K585" s="16">
        <v>0</v>
      </c>
      <c r="L585" s="1">
        <v>0</v>
      </c>
      <c r="M585" s="16">
        <v>0</v>
      </c>
      <c r="N585" s="1">
        <v>0</v>
      </c>
      <c r="O585" s="1">
        <v>0</v>
      </c>
      <c r="P585" s="1">
        <v>0</v>
      </c>
      <c r="Q585" s="1">
        <v>0</v>
      </c>
      <c r="R585" s="16">
        <v>0</v>
      </c>
      <c r="S585" s="15">
        <v>0</v>
      </c>
      <c r="T585" s="1">
        <v>0</v>
      </c>
      <c r="U585" s="1">
        <v>0</v>
      </c>
      <c r="V585" s="1">
        <v>0</v>
      </c>
      <c r="W585" s="1">
        <v>0</v>
      </c>
      <c r="X585" s="1">
        <v>0</v>
      </c>
      <c r="Y585" s="16">
        <v>0</v>
      </c>
    </row>
    <row r="586" spans="1:25">
      <c r="A586" s="2" t="s">
        <v>6</v>
      </c>
      <c r="B586" s="2" t="s">
        <v>41</v>
      </c>
      <c r="C586" s="2" t="s">
        <v>520</v>
      </c>
      <c r="D586" s="2" t="s">
        <v>340</v>
      </c>
      <c r="E586" s="2" t="s">
        <v>369</v>
      </c>
      <c r="F586" s="2" t="s">
        <v>370</v>
      </c>
      <c r="G586" s="2" t="s">
        <v>522</v>
      </c>
      <c r="H586" s="1">
        <v>25403</v>
      </c>
      <c r="I586" s="2" t="s">
        <v>314</v>
      </c>
      <c r="J586" s="15">
        <v>0</v>
      </c>
      <c r="K586" s="16">
        <v>0</v>
      </c>
      <c r="L586" s="1">
        <v>0</v>
      </c>
      <c r="M586" s="16">
        <v>0</v>
      </c>
      <c r="N586" s="1">
        <v>0</v>
      </c>
      <c r="O586" s="1">
        <v>0</v>
      </c>
      <c r="P586" s="1">
        <v>0</v>
      </c>
      <c r="Q586" s="1">
        <v>0</v>
      </c>
      <c r="R586" s="16">
        <v>0</v>
      </c>
      <c r="S586" s="15">
        <v>0</v>
      </c>
      <c r="T586" s="1">
        <v>0</v>
      </c>
      <c r="U586" s="1">
        <v>0</v>
      </c>
      <c r="V586" s="1">
        <v>0</v>
      </c>
      <c r="W586" s="1">
        <v>0</v>
      </c>
      <c r="X586" s="1">
        <v>0</v>
      </c>
      <c r="Y586" s="16">
        <v>0</v>
      </c>
    </row>
    <row r="587" spans="1:25">
      <c r="A587" s="2" t="s">
        <v>6</v>
      </c>
      <c r="B587" s="2" t="s">
        <v>41</v>
      </c>
      <c r="C587" s="2" t="s">
        <v>520</v>
      </c>
      <c r="D587" s="2" t="s">
        <v>340</v>
      </c>
      <c r="E587" s="2" t="s">
        <v>369</v>
      </c>
      <c r="F587" s="2" t="s">
        <v>370</v>
      </c>
      <c r="G587" s="2" t="s">
        <v>522</v>
      </c>
      <c r="H587" s="1">
        <v>25404</v>
      </c>
      <c r="I587" s="2" t="s">
        <v>320</v>
      </c>
      <c r="J587" s="15">
        <v>0</v>
      </c>
      <c r="K587" s="16">
        <v>0</v>
      </c>
      <c r="L587" s="1">
        <v>0</v>
      </c>
      <c r="M587" s="16">
        <v>0</v>
      </c>
      <c r="N587" s="1">
        <v>0</v>
      </c>
      <c r="O587" s="1">
        <v>0</v>
      </c>
      <c r="P587" s="1">
        <v>0</v>
      </c>
      <c r="Q587" s="1">
        <v>0</v>
      </c>
      <c r="R587" s="16">
        <v>0</v>
      </c>
      <c r="S587" s="15">
        <v>0</v>
      </c>
      <c r="T587" s="1">
        <v>0</v>
      </c>
      <c r="U587" s="1">
        <v>0</v>
      </c>
      <c r="V587" s="1">
        <v>0</v>
      </c>
      <c r="W587" s="1">
        <v>0</v>
      </c>
      <c r="X587" s="1">
        <v>0</v>
      </c>
      <c r="Y587" s="16">
        <v>0</v>
      </c>
    </row>
    <row r="588" spans="1:25">
      <c r="A588" s="2" t="s">
        <v>6</v>
      </c>
      <c r="B588" s="2" t="s">
        <v>41</v>
      </c>
      <c r="C588" s="2" t="s">
        <v>520</v>
      </c>
      <c r="D588" s="2" t="s">
        <v>340</v>
      </c>
      <c r="E588" s="2" t="s">
        <v>369</v>
      </c>
      <c r="F588" s="2" t="s">
        <v>370</v>
      </c>
      <c r="G588" s="2" t="s">
        <v>522</v>
      </c>
      <c r="H588" s="1">
        <v>25405</v>
      </c>
      <c r="I588" s="2" t="s">
        <v>315</v>
      </c>
      <c r="J588" s="15">
        <v>0</v>
      </c>
      <c r="K588" s="16">
        <v>0</v>
      </c>
      <c r="L588" s="1">
        <v>0</v>
      </c>
      <c r="M588" s="16">
        <v>0</v>
      </c>
      <c r="N588" s="1">
        <v>0</v>
      </c>
      <c r="O588" s="1">
        <v>0</v>
      </c>
      <c r="P588" s="1">
        <v>0</v>
      </c>
      <c r="Q588" s="1">
        <v>0</v>
      </c>
      <c r="R588" s="16">
        <v>0</v>
      </c>
      <c r="S588" s="15">
        <v>0</v>
      </c>
      <c r="T588" s="1">
        <v>0</v>
      </c>
      <c r="U588" s="1">
        <v>0</v>
      </c>
      <c r="V588" s="1">
        <v>0</v>
      </c>
      <c r="W588" s="1">
        <v>0</v>
      </c>
      <c r="X588" s="1">
        <v>0</v>
      </c>
      <c r="Y588" s="16">
        <v>0</v>
      </c>
    </row>
    <row r="589" spans="1:25">
      <c r="A589" s="2" t="s">
        <v>6</v>
      </c>
      <c r="B589" s="2" t="s">
        <v>41</v>
      </c>
      <c r="C589" s="2" t="s">
        <v>520</v>
      </c>
      <c r="D589" s="2" t="s">
        <v>340</v>
      </c>
      <c r="E589" s="2" t="s">
        <v>369</v>
      </c>
      <c r="F589" s="2" t="s">
        <v>370</v>
      </c>
      <c r="G589" s="2" t="s">
        <v>522</v>
      </c>
      <c r="H589" s="1">
        <v>25406</v>
      </c>
      <c r="I589" s="2" t="s">
        <v>318</v>
      </c>
      <c r="J589" s="15">
        <v>0</v>
      </c>
      <c r="K589" s="16">
        <v>0</v>
      </c>
      <c r="L589" s="1">
        <v>0</v>
      </c>
      <c r="M589" s="16">
        <v>0</v>
      </c>
      <c r="N589" s="1">
        <v>0</v>
      </c>
      <c r="O589" s="1">
        <v>0</v>
      </c>
      <c r="P589" s="1">
        <v>0</v>
      </c>
      <c r="Q589" s="1">
        <v>0</v>
      </c>
      <c r="R589" s="16">
        <v>0</v>
      </c>
      <c r="S589" s="15">
        <v>0</v>
      </c>
      <c r="T589" s="1">
        <v>0</v>
      </c>
      <c r="U589" s="1">
        <v>0</v>
      </c>
      <c r="V589" s="1">
        <v>0</v>
      </c>
      <c r="W589" s="1">
        <v>0</v>
      </c>
      <c r="X589" s="1">
        <v>0</v>
      </c>
      <c r="Y589" s="16">
        <v>0</v>
      </c>
    </row>
    <row r="590" spans="1:25">
      <c r="A590" s="2" t="s">
        <v>6</v>
      </c>
      <c r="B590" s="2" t="s">
        <v>41</v>
      </c>
      <c r="C590" s="2" t="s">
        <v>374</v>
      </c>
      <c r="D590" s="2" t="s">
        <v>375</v>
      </c>
      <c r="E590" s="2" t="s">
        <v>5</v>
      </c>
      <c r="F590" s="2" t="s">
        <v>16</v>
      </c>
      <c r="G590" s="2" t="s">
        <v>522</v>
      </c>
      <c r="H590" s="1">
        <v>25407</v>
      </c>
      <c r="I590" s="2" t="s">
        <v>316</v>
      </c>
      <c r="J590" s="15">
        <v>0</v>
      </c>
      <c r="K590" s="16">
        <v>0</v>
      </c>
      <c r="L590" s="1">
        <v>0</v>
      </c>
      <c r="M590" s="16">
        <v>0</v>
      </c>
      <c r="N590" s="1">
        <v>0</v>
      </c>
      <c r="O590" s="1">
        <v>0</v>
      </c>
      <c r="P590" s="1">
        <v>0</v>
      </c>
      <c r="Q590" s="1">
        <v>0</v>
      </c>
      <c r="R590" s="16">
        <v>0</v>
      </c>
      <c r="S590" s="15">
        <v>0</v>
      </c>
      <c r="T590" s="1">
        <v>0</v>
      </c>
      <c r="U590" s="1">
        <v>0</v>
      </c>
      <c r="V590" s="1">
        <v>0</v>
      </c>
      <c r="W590" s="1">
        <v>0</v>
      </c>
      <c r="X590" s="1">
        <v>0</v>
      </c>
      <c r="Y590" s="16">
        <v>0</v>
      </c>
    </row>
    <row r="591" spans="1:25">
      <c r="A591" s="2" t="s">
        <v>6</v>
      </c>
      <c r="B591" s="2" t="s">
        <v>41</v>
      </c>
      <c r="C591" s="2" t="s">
        <v>374</v>
      </c>
      <c r="D591" s="2" t="s">
        <v>375</v>
      </c>
      <c r="E591" s="2" t="s">
        <v>14</v>
      </c>
      <c r="F591" s="2" t="s">
        <v>15</v>
      </c>
      <c r="G591" s="2" t="s">
        <v>522</v>
      </c>
      <c r="H591" s="1">
        <v>25408</v>
      </c>
      <c r="I591" s="2" t="s">
        <v>322</v>
      </c>
      <c r="J591" s="15">
        <v>0</v>
      </c>
      <c r="K591" s="16">
        <v>0</v>
      </c>
      <c r="L591" s="1">
        <v>0</v>
      </c>
      <c r="M591" s="16">
        <v>0</v>
      </c>
      <c r="N591" s="1">
        <v>0</v>
      </c>
      <c r="O591" s="1">
        <v>0</v>
      </c>
      <c r="P591" s="1">
        <v>0</v>
      </c>
      <c r="Q591" s="1">
        <v>0</v>
      </c>
      <c r="R591" s="16">
        <v>0</v>
      </c>
      <c r="S591" s="15">
        <v>0</v>
      </c>
      <c r="T591" s="1">
        <v>0</v>
      </c>
      <c r="U591" s="1">
        <v>0</v>
      </c>
      <c r="V591" s="1">
        <v>0</v>
      </c>
      <c r="W591" s="1">
        <v>0</v>
      </c>
      <c r="X591" s="1">
        <v>0</v>
      </c>
      <c r="Y591" s="16">
        <v>0</v>
      </c>
    </row>
    <row r="592" spans="1:25">
      <c r="A592" s="2" t="s">
        <v>6</v>
      </c>
      <c r="B592" s="2" t="s">
        <v>41</v>
      </c>
      <c r="C592" s="2" t="s">
        <v>374</v>
      </c>
      <c r="D592" s="2" t="s">
        <v>375</v>
      </c>
      <c r="E592" s="2" t="s">
        <v>70</v>
      </c>
      <c r="F592" s="2" t="s">
        <v>70</v>
      </c>
      <c r="G592" s="2" t="s">
        <v>522</v>
      </c>
      <c r="H592" s="1">
        <v>25409</v>
      </c>
      <c r="I592" s="2" t="s">
        <v>317</v>
      </c>
      <c r="J592" s="15">
        <v>0</v>
      </c>
      <c r="K592" s="16">
        <v>0</v>
      </c>
      <c r="L592" s="1">
        <v>0</v>
      </c>
      <c r="M592" s="16">
        <v>0</v>
      </c>
      <c r="N592" s="1">
        <v>0</v>
      </c>
      <c r="O592" s="1">
        <v>0</v>
      </c>
      <c r="P592" s="1">
        <v>0</v>
      </c>
      <c r="Q592" s="1">
        <v>0</v>
      </c>
      <c r="R592" s="16">
        <v>0</v>
      </c>
      <c r="S592" s="15">
        <v>0</v>
      </c>
      <c r="T592" s="1">
        <v>0</v>
      </c>
      <c r="U592" s="1">
        <v>0</v>
      </c>
      <c r="V592" s="1">
        <v>0</v>
      </c>
      <c r="W592" s="1">
        <v>0</v>
      </c>
      <c r="X592" s="1">
        <v>0</v>
      </c>
      <c r="Y592" s="16">
        <v>0</v>
      </c>
    </row>
    <row r="593" spans="1:25">
      <c r="A593" s="2" t="s">
        <v>6</v>
      </c>
      <c r="B593" s="2" t="s">
        <v>41</v>
      </c>
      <c r="C593" s="2" t="s">
        <v>374</v>
      </c>
      <c r="D593" s="2" t="s">
        <v>375</v>
      </c>
      <c r="E593" s="2" t="s">
        <v>55</v>
      </c>
      <c r="F593" s="2" t="s">
        <v>69</v>
      </c>
      <c r="G593" s="2" t="s">
        <v>522</v>
      </c>
      <c r="H593" s="1">
        <v>25410</v>
      </c>
      <c r="I593" s="2" t="s">
        <v>319</v>
      </c>
      <c r="J593" s="15">
        <v>0</v>
      </c>
      <c r="K593" s="16">
        <v>0</v>
      </c>
      <c r="L593" s="1">
        <v>0</v>
      </c>
      <c r="M593" s="16">
        <v>0</v>
      </c>
      <c r="N593" s="1">
        <v>0</v>
      </c>
      <c r="O593" s="1">
        <v>0</v>
      </c>
      <c r="P593" s="1">
        <v>0</v>
      </c>
      <c r="Q593" s="1">
        <v>0</v>
      </c>
      <c r="R593" s="16">
        <v>0</v>
      </c>
      <c r="S593" s="15">
        <v>0</v>
      </c>
      <c r="T593" s="1">
        <v>0</v>
      </c>
      <c r="U593" s="1">
        <v>0</v>
      </c>
      <c r="V593" s="1">
        <v>0</v>
      </c>
      <c r="W593" s="1">
        <v>0</v>
      </c>
      <c r="X593" s="1">
        <v>0</v>
      </c>
      <c r="Y593" s="16">
        <v>0</v>
      </c>
    </row>
    <row r="594" spans="1:25">
      <c r="A594" s="2" t="s">
        <v>6</v>
      </c>
      <c r="B594" s="2" t="s">
        <v>41</v>
      </c>
      <c r="C594" s="2" t="s">
        <v>374</v>
      </c>
      <c r="D594" s="2" t="s">
        <v>375</v>
      </c>
      <c r="E594" s="2" t="s">
        <v>96</v>
      </c>
      <c r="F594" s="2" t="s">
        <v>146</v>
      </c>
      <c r="G594" s="2" t="s">
        <v>522</v>
      </c>
      <c r="H594" s="1">
        <v>25411</v>
      </c>
      <c r="I594" s="2" t="s">
        <v>710</v>
      </c>
      <c r="J594" s="15">
        <v>0</v>
      </c>
      <c r="K594" s="16">
        <v>0</v>
      </c>
      <c r="L594" s="1">
        <v>0</v>
      </c>
      <c r="M594" s="16">
        <v>0</v>
      </c>
      <c r="N594" s="1">
        <v>0</v>
      </c>
      <c r="O594" s="1">
        <v>0</v>
      </c>
      <c r="P594" s="1">
        <v>0</v>
      </c>
      <c r="Q594" s="1">
        <v>0</v>
      </c>
      <c r="R594" s="16">
        <v>0</v>
      </c>
      <c r="S594" s="15">
        <v>0</v>
      </c>
      <c r="T594" s="1">
        <v>0</v>
      </c>
      <c r="U594" s="1">
        <v>0</v>
      </c>
      <c r="V594" s="1">
        <v>0</v>
      </c>
      <c r="W594" s="1">
        <v>0</v>
      </c>
      <c r="X594" s="1">
        <v>0</v>
      </c>
      <c r="Y594" s="16">
        <v>0</v>
      </c>
    </row>
    <row r="595" spans="1:25">
      <c r="A595" s="2" t="s">
        <v>6</v>
      </c>
      <c r="B595" s="2" t="s">
        <v>41</v>
      </c>
      <c r="C595" s="2" t="s">
        <v>374</v>
      </c>
      <c r="D595" s="2" t="s">
        <v>375</v>
      </c>
      <c r="E595" s="2" t="s">
        <v>5</v>
      </c>
      <c r="F595" s="2" t="s">
        <v>113</v>
      </c>
      <c r="G595" s="2" t="s">
        <v>522</v>
      </c>
      <c r="H595" s="1">
        <v>25412</v>
      </c>
      <c r="I595" s="2" t="s">
        <v>321</v>
      </c>
      <c r="J595" s="15">
        <v>0</v>
      </c>
      <c r="K595" s="16">
        <v>0</v>
      </c>
      <c r="L595" s="1">
        <v>0</v>
      </c>
      <c r="M595" s="16">
        <v>0</v>
      </c>
      <c r="N595" s="1">
        <v>0</v>
      </c>
      <c r="O595" s="1">
        <v>0</v>
      </c>
      <c r="P595" s="1">
        <v>0</v>
      </c>
      <c r="Q595" s="1">
        <v>0</v>
      </c>
      <c r="R595" s="16">
        <v>0</v>
      </c>
      <c r="S595" s="15">
        <v>0</v>
      </c>
      <c r="T595" s="1">
        <v>0</v>
      </c>
      <c r="U595" s="1">
        <v>0</v>
      </c>
      <c r="V595" s="1">
        <v>0</v>
      </c>
      <c r="W595" s="1">
        <v>0</v>
      </c>
      <c r="X595" s="1">
        <v>0</v>
      </c>
      <c r="Y595" s="16">
        <v>0</v>
      </c>
    </row>
    <row r="596" spans="1:25">
      <c r="A596" s="2" t="s">
        <v>6</v>
      </c>
      <c r="B596" s="2" t="s">
        <v>22</v>
      </c>
      <c r="C596" s="2" t="s">
        <v>520</v>
      </c>
      <c r="D596" s="2" t="s">
        <v>340</v>
      </c>
      <c r="E596" s="2" t="s">
        <v>369</v>
      </c>
      <c r="F596" s="2" t="s">
        <v>370</v>
      </c>
      <c r="G596" s="2" t="s">
        <v>13</v>
      </c>
      <c r="H596" s="1">
        <v>25416</v>
      </c>
      <c r="I596" s="2" t="s">
        <v>711</v>
      </c>
      <c r="J596" s="15">
        <v>0</v>
      </c>
      <c r="K596" s="16">
        <v>0</v>
      </c>
      <c r="L596" s="1">
        <v>0</v>
      </c>
      <c r="M596" s="16">
        <v>0</v>
      </c>
      <c r="N596" s="1">
        <v>0</v>
      </c>
      <c r="O596" s="1">
        <v>0</v>
      </c>
      <c r="P596" s="1">
        <v>0</v>
      </c>
      <c r="Q596" s="1">
        <v>0</v>
      </c>
      <c r="R596" s="16">
        <v>0</v>
      </c>
      <c r="S596" s="15">
        <v>0</v>
      </c>
      <c r="T596" s="1">
        <v>0</v>
      </c>
      <c r="U596" s="1">
        <v>0</v>
      </c>
      <c r="V596" s="1">
        <v>0</v>
      </c>
      <c r="W596" s="1">
        <v>0</v>
      </c>
      <c r="X596" s="1">
        <v>0</v>
      </c>
      <c r="Y596" s="16">
        <v>0</v>
      </c>
    </row>
    <row r="597" spans="1:25">
      <c r="A597" s="2" t="s">
        <v>6</v>
      </c>
      <c r="B597" s="2" t="s">
        <v>22</v>
      </c>
      <c r="C597" s="2" t="s">
        <v>520</v>
      </c>
      <c r="D597" s="2" t="s">
        <v>340</v>
      </c>
      <c r="E597" s="2" t="s">
        <v>369</v>
      </c>
      <c r="F597" s="2" t="s">
        <v>370</v>
      </c>
      <c r="G597" s="2" t="s">
        <v>13</v>
      </c>
      <c r="H597" s="1">
        <v>25417</v>
      </c>
      <c r="I597" s="2" t="s">
        <v>712</v>
      </c>
      <c r="J597" s="15">
        <v>0</v>
      </c>
      <c r="K597" s="16">
        <v>0</v>
      </c>
      <c r="L597" s="1">
        <v>0</v>
      </c>
      <c r="M597" s="16">
        <v>0</v>
      </c>
      <c r="N597" s="1">
        <v>0</v>
      </c>
      <c r="O597" s="1">
        <v>0</v>
      </c>
      <c r="P597" s="1">
        <v>0</v>
      </c>
      <c r="Q597" s="1">
        <v>0</v>
      </c>
      <c r="R597" s="16">
        <v>0</v>
      </c>
      <c r="S597" s="15">
        <v>0</v>
      </c>
      <c r="T597" s="1">
        <v>0</v>
      </c>
      <c r="U597" s="1">
        <v>0</v>
      </c>
      <c r="V597" s="1">
        <v>0</v>
      </c>
      <c r="W597" s="1">
        <v>0</v>
      </c>
      <c r="X597" s="1">
        <v>0</v>
      </c>
      <c r="Y597" s="16">
        <v>0</v>
      </c>
    </row>
    <row r="598" spans="1:25">
      <c r="A598" s="2" t="s">
        <v>18</v>
      </c>
      <c r="B598" s="2" t="s">
        <v>19</v>
      </c>
      <c r="C598" s="2" t="s">
        <v>520</v>
      </c>
      <c r="D598" s="2" t="s">
        <v>340</v>
      </c>
      <c r="E598" s="2" t="s">
        <v>369</v>
      </c>
      <c r="F598" s="2" t="s">
        <v>370</v>
      </c>
      <c r="G598" s="2" t="s">
        <v>13</v>
      </c>
      <c r="H598" s="1">
        <v>25429</v>
      </c>
      <c r="I598" s="2" t="s">
        <v>713</v>
      </c>
      <c r="J598" s="15">
        <v>0</v>
      </c>
      <c r="K598" s="16">
        <v>0</v>
      </c>
      <c r="L598" s="1">
        <v>0</v>
      </c>
      <c r="M598" s="16">
        <v>0</v>
      </c>
      <c r="N598" s="1">
        <v>0</v>
      </c>
      <c r="O598" s="1">
        <v>0</v>
      </c>
      <c r="P598" s="1">
        <v>0</v>
      </c>
      <c r="Q598" s="1">
        <v>0</v>
      </c>
      <c r="R598" s="16">
        <v>0</v>
      </c>
      <c r="S598" s="15">
        <v>0</v>
      </c>
      <c r="T598" s="1">
        <v>0</v>
      </c>
      <c r="U598" s="1">
        <v>0</v>
      </c>
      <c r="V598" s="1">
        <v>0</v>
      </c>
      <c r="W598" s="1">
        <v>0</v>
      </c>
      <c r="X598" s="1">
        <v>0</v>
      </c>
      <c r="Y598" s="16">
        <v>0</v>
      </c>
    </row>
    <row r="599" spans="1:25">
      <c r="A599" s="2" t="s">
        <v>6</v>
      </c>
      <c r="B599" s="2" t="s">
        <v>7</v>
      </c>
      <c r="C599" s="2" t="s">
        <v>520</v>
      </c>
      <c r="D599" s="2" t="s">
        <v>340</v>
      </c>
      <c r="E599" s="2" t="s">
        <v>369</v>
      </c>
      <c r="F599" s="2" t="s">
        <v>370</v>
      </c>
      <c r="G599" s="2" t="s">
        <v>9</v>
      </c>
      <c r="H599" s="1">
        <v>25437</v>
      </c>
      <c r="I599" s="2" t="s">
        <v>714</v>
      </c>
      <c r="J599" s="15">
        <v>0</v>
      </c>
      <c r="K599" s="16">
        <v>0</v>
      </c>
      <c r="L599" s="1">
        <v>0</v>
      </c>
      <c r="M599" s="16">
        <v>0</v>
      </c>
      <c r="N599" s="1">
        <v>0</v>
      </c>
      <c r="O599" s="1">
        <v>0</v>
      </c>
      <c r="P599" s="1">
        <v>0</v>
      </c>
      <c r="Q599" s="1">
        <v>0</v>
      </c>
      <c r="R599" s="16">
        <v>0</v>
      </c>
      <c r="S599" s="15">
        <v>0</v>
      </c>
      <c r="T599" s="1">
        <v>0</v>
      </c>
      <c r="U599" s="1">
        <v>0</v>
      </c>
      <c r="V599" s="1">
        <v>0</v>
      </c>
      <c r="W599" s="1">
        <v>0</v>
      </c>
      <c r="X599" s="1">
        <v>0</v>
      </c>
      <c r="Y599" s="16">
        <v>0</v>
      </c>
    </row>
    <row r="600" spans="1:25">
      <c r="A600" s="2" t="s">
        <v>6</v>
      </c>
      <c r="B600" s="2" t="s">
        <v>20</v>
      </c>
      <c r="C600" s="2" t="s">
        <v>520</v>
      </c>
      <c r="D600" s="2" t="s">
        <v>340</v>
      </c>
      <c r="E600" s="2" t="s">
        <v>369</v>
      </c>
      <c r="F600" s="2" t="s">
        <v>370</v>
      </c>
      <c r="G600" s="2" t="s">
        <v>13</v>
      </c>
      <c r="H600" s="1">
        <v>25446</v>
      </c>
      <c r="I600" s="2" t="s">
        <v>715</v>
      </c>
      <c r="J600" s="15">
        <v>0</v>
      </c>
      <c r="K600" s="16">
        <v>0</v>
      </c>
      <c r="L600" s="1">
        <v>0</v>
      </c>
      <c r="M600" s="16">
        <v>0</v>
      </c>
      <c r="N600" s="1">
        <v>0</v>
      </c>
      <c r="O600" s="1">
        <v>0</v>
      </c>
      <c r="P600" s="1">
        <v>0</v>
      </c>
      <c r="Q600" s="1">
        <v>0</v>
      </c>
      <c r="R600" s="16">
        <v>0</v>
      </c>
      <c r="S600" s="15">
        <v>0</v>
      </c>
      <c r="T600" s="1">
        <v>0</v>
      </c>
      <c r="U600" s="1">
        <v>0</v>
      </c>
      <c r="V600" s="1">
        <v>0</v>
      </c>
      <c r="W600" s="1">
        <v>0</v>
      </c>
      <c r="X600" s="1">
        <v>0</v>
      </c>
      <c r="Y600" s="16">
        <v>0</v>
      </c>
    </row>
    <row r="601" spans="1:25">
      <c r="A601" s="2" t="s">
        <v>6</v>
      </c>
      <c r="B601" s="2" t="s">
        <v>7</v>
      </c>
      <c r="C601" s="2" t="s">
        <v>374</v>
      </c>
      <c r="D601" s="2" t="s">
        <v>375</v>
      </c>
      <c r="E601" s="2" t="s">
        <v>369</v>
      </c>
      <c r="F601" s="2" t="s">
        <v>370</v>
      </c>
      <c r="G601" s="2" t="s">
        <v>522</v>
      </c>
      <c r="H601" s="1">
        <v>25449</v>
      </c>
      <c r="I601" s="2" t="s">
        <v>716</v>
      </c>
      <c r="J601" s="15">
        <v>0</v>
      </c>
      <c r="K601" s="16">
        <v>0</v>
      </c>
      <c r="L601" s="1">
        <v>0</v>
      </c>
      <c r="M601" s="16">
        <v>0</v>
      </c>
      <c r="N601" s="1">
        <v>0</v>
      </c>
      <c r="O601" s="1">
        <v>0</v>
      </c>
      <c r="P601" s="1">
        <v>0</v>
      </c>
      <c r="Q601" s="1">
        <v>0</v>
      </c>
      <c r="R601" s="16">
        <v>0</v>
      </c>
      <c r="S601" s="15">
        <v>0</v>
      </c>
      <c r="T601" s="1">
        <v>0</v>
      </c>
      <c r="U601" s="1">
        <v>0</v>
      </c>
      <c r="V601" s="1">
        <v>0</v>
      </c>
      <c r="W601" s="1">
        <v>0</v>
      </c>
      <c r="X601" s="1">
        <v>0</v>
      </c>
      <c r="Y601" s="16">
        <v>0</v>
      </c>
    </row>
    <row r="602" spans="1:25">
      <c r="A602" s="2" t="s">
        <v>18</v>
      </c>
      <c r="B602" s="2" t="s">
        <v>19</v>
      </c>
      <c r="C602" s="2" t="s">
        <v>520</v>
      </c>
      <c r="D602" s="2" t="s">
        <v>340</v>
      </c>
      <c r="E602" s="2" t="s">
        <v>369</v>
      </c>
      <c r="F602" s="2" t="s">
        <v>370</v>
      </c>
      <c r="G602" s="2" t="s">
        <v>522</v>
      </c>
      <c r="H602" s="1">
        <v>25451</v>
      </c>
      <c r="I602" s="2" t="s">
        <v>717</v>
      </c>
      <c r="J602" s="15">
        <v>0</v>
      </c>
      <c r="K602" s="16">
        <v>0</v>
      </c>
      <c r="L602" s="1">
        <v>0</v>
      </c>
      <c r="M602" s="16">
        <v>0</v>
      </c>
      <c r="N602" s="1">
        <v>0</v>
      </c>
      <c r="O602" s="1">
        <v>0</v>
      </c>
      <c r="P602" s="1">
        <v>0</v>
      </c>
      <c r="Q602" s="1">
        <v>0</v>
      </c>
      <c r="R602" s="16">
        <v>0</v>
      </c>
      <c r="S602" s="15">
        <v>0</v>
      </c>
      <c r="T602" s="1">
        <v>0</v>
      </c>
      <c r="U602" s="1">
        <v>0</v>
      </c>
      <c r="V602" s="1">
        <v>0</v>
      </c>
      <c r="W602" s="1">
        <v>0</v>
      </c>
      <c r="X602" s="1">
        <v>0</v>
      </c>
      <c r="Y602" s="16">
        <v>0</v>
      </c>
    </row>
    <row r="603" spans="1:25">
      <c r="A603" s="2" t="s">
        <v>18</v>
      </c>
      <c r="B603" s="2" t="s">
        <v>19</v>
      </c>
      <c r="C603" s="2" t="s">
        <v>520</v>
      </c>
      <c r="D603" s="2" t="s">
        <v>340</v>
      </c>
      <c r="E603" s="2" t="s">
        <v>369</v>
      </c>
      <c r="F603" s="2" t="s">
        <v>370</v>
      </c>
      <c r="G603" s="2" t="s">
        <v>13</v>
      </c>
      <c r="H603" s="1">
        <v>25457</v>
      </c>
      <c r="I603" s="2" t="s">
        <v>718</v>
      </c>
      <c r="J603" s="15">
        <v>0</v>
      </c>
      <c r="K603" s="16">
        <v>0</v>
      </c>
      <c r="L603" s="1">
        <v>0</v>
      </c>
      <c r="M603" s="16">
        <v>0</v>
      </c>
      <c r="N603" s="1">
        <v>0</v>
      </c>
      <c r="O603" s="1">
        <v>0</v>
      </c>
      <c r="P603" s="1">
        <v>0</v>
      </c>
      <c r="Q603" s="1">
        <v>0</v>
      </c>
      <c r="R603" s="16">
        <v>0</v>
      </c>
      <c r="S603" s="15">
        <v>0</v>
      </c>
      <c r="T603" s="1">
        <v>0</v>
      </c>
      <c r="U603" s="1">
        <v>0</v>
      </c>
      <c r="V603" s="1">
        <v>0</v>
      </c>
      <c r="W603" s="1">
        <v>0</v>
      </c>
      <c r="X603" s="1">
        <v>0</v>
      </c>
      <c r="Y603" s="16">
        <v>0</v>
      </c>
    </row>
    <row r="604" spans="1:25">
      <c r="A604" s="2" t="s">
        <v>18</v>
      </c>
      <c r="B604" s="2" t="s">
        <v>19</v>
      </c>
      <c r="C604" s="2" t="s">
        <v>520</v>
      </c>
      <c r="D604" s="2" t="s">
        <v>340</v>
      </c>
      <c r="E604" s="2" t="s">
        <v>369</v>
      </c>
      <c r="F604" s="2" t="s">
        <v>370</v>
      </c>
      <c r="G604" s="2" t="s">
        <v>13</v>
      </c>
      <c r="H604" s="1">
        <v>25464</v>
      </c>
      <c r="I604" s="2" t="s">
        <v>719</v>
      </c>
      <c r="J604" s="15">
        <v>0</v>
      </c>
      <c r="K604" s="16">
        <v>0</v>
      </c>
      <c r="L604" s="1">
        <v>0</v>
      </c>
      <c r="M604" s="16">
        <v>0</v>
      </c>
      <c r="N604" s="1">
        <v>0</v>
      </c>
      <c r="O604" s="1">
        <v>0</v>
      </c>
      <c r="P604" s="1">
        <v>0</v>
      </c>
      <c r="Q604" s="1">
        <v>0</v>
      </c>
      <c r="R604" s="16">
        <v>0</v>
      </c>
      <c r="S604" s="15">
        <v>0</v>
      </c>
      <c r="T604" s="1">
        <v>0</v>
      </c>
      <c r="U604" s="1">
        <v>0</v>
      </c>
      <c r="V604" s="1">
        <v>0</v>
      </c>
      <c r="W604" s="1">
        <v>0</v>
      </c>
      <c r="X604" s="1">
        <v>0</v>
      </c>
      <c r="Y604" s="16">
        <v>0</v>
      </c>
    </row>
    <row r="605" spans="1:25">
      <c r="A605" s="2" t="s">
        <v>6</v>
      </c>
      <c r="B605" s="2" t="s">
        <v>7</v>
      </c>
      <c r="C605" s="2" t="s">
        <v>520</v>
      </c>
      <c r="D605" s="2" t="s">
        <v>340</v>
      </c>
      <c r="E605" s="2" t="s">
        <v>369</v>
      </c>
      <c r="F605" s="2" t="s">
        <v>370</v>
      </c>
      <c r="G605" s="2" t="s">
        <v>522</v>
      </c>
      <c r="H605" s="1">
        <v>25504</v>
      </c>
      <c r="I605" s="2" t="s">
        <v>720</v>
      </c>
      <c r="J605" s="15">
        <v>0</v>
      </c>
      <c r="K605" s="16">
        <v>0</v>
      </c>
      <c r="L605" s="1">
        <v>0</v>
      </c>
      <c r="M605" s="16">
        <v>0</v>
      </c>
      <c r="N605" s="1">
        <v>0</v>
      </c>
      <c r="O605" s="1">
        <v>0</v>
      </c>
      <c r="P605" s="1">
        <v>0</v>
      </c>
      <c r="Q605" s="1">
        <v>0</v>
      </c>
      <c r="R605" s="16">
        <v>0</v>
      </c>
      <c r="S605" s="15">
        <v>0</v>
      </c>
      <c r="T605" s="1">
        <v>0</v>
      </c>
      <c r="U605" s="1">
        <v>0</v>
      </c>
      <c r="V605" s="1">
        <v>0</v>
      </c>
      <c r="W605" s="1">
        <v>0</v>
      </c>
      <c r="X605" s="1">
        <v>0</v>
      </c>
      <c r="Y605" s="16">
        <v>0</v>
      </c>
    </row>
    <row r="606" spans="1:25">
      <c r="A606" s="2" t="s">
        <v>5</v>
      </c>
      <c r="B606" s="2" t="s">
        <v>132</v>
      </c>
      <c r="C606" s="2" t="s">
        <v>392</v>
      </c>
      <c r="D606" s="2" t="s">
        <v>393</v>
      </c>
      <c r="E606" s="2" t="s">
        <v>5</v>
      </c>
      <c r="F606" s="2" t="s">
        <v>131</v>
      </c>
      <c r="G606" s="2" t="s">
        <v>13</v>
      </c>
      <c r="H606" s="1">
        <v>25574</v>
      </c>
      <c r="I606" s="2" t="s">
        <v>354</v>
      </c>
      <c r="J606" s="15">
        <v>0</v>
      </c>
      <c r="K606" s="16">
        <v>0</v>
      </c>
      <c r="L606" s="1">
        <v>0</v>
      </c>
      <c r="M606" s="16">
        <v>0</v>
      </c>
      <c r="N606" s="1">
        <v>0</v>
      </c>
      <c r="O606" s="1">
        <v>0</v>
      </c>
      <c r="P606" s="1">
        <v>0</v>
      </c>
      <c r="Q606" s="1">
        <v>0</v>
      </c>
      <c r="R606" s="16">
        <v>0</v>
      </c>
      <c r="S606" s="15">
        <v>0</v>
      </c>
      <c r="T606" s="1">
        <v>0</v>
      </c>
      <c r="U606" s="1">
        <v>0</v>
      </c>
      <c r="V606" s="1">
        <v>0</v>
      </c>
      <c r="W606" s="1">
        <v>0</v>
      </c>
      <c r="X606" s="1">
        <v>0</v>
      </c>
      <c r="Y606" s="16">
        <v>0</v>
      </c>
    </row>
    <row r="607" spans="1:25">
      <c r="A607" s="2" t="s">
        <v>5</v>
      </c>
      <c r="B607" s="2" t="s">
        <v>113</v>
      </c>
      <c r="C607" s="2" t="s">
        <v>392</v>
      </c>
      <c r="D607" s="2" t="s">
        <v>393</v>
      </c>
      <c r="E607" s="2" t="s">
        <v>5</v>
      </c>
      <c r="F607" s="2" t="s">
        <v>113</v>
      </c>
      <c r="G607" s="2" t="s">
        <v>8</v>
      </c>
      <c r="H607" s="1">
        <v>25590</v>
      </c>
      <c r="I607" s="2" t="s">
        <v>355</v>
      </c>
      <c r="J607" s="15">
        <v>0</v>
      </c>
      <c r="K607" s="16">
        <v>0</v>
      </c>
      <c r="L607" s="1">
        <v>0</v>
      </c>
      <c r="M607" s="16">
        <v>0</v>
      </c>
      <c r="N607" s="1">
        <v>0</v>
      </c>
      <c r="O607" s="1">
        <v>0</v>
      </c>
      <c r="P607" s="1">
        <v>0</v>
      </c>
      <c r="Q607" s="1">
        <v>0</v>
      </c>
      <c r="R607" s="16">
        <v>0</v>
      </c>
      <c r="S607" s="15">
        <v>0</v>
      </c>
      <c r="T607" s="1">
        <v>0</v>
      </c>
      <c r="U607" s="1">
        <v>0</v>
      </c>
      <c r="V607" s="1">
        <v>0</v>
      </c>
      <c r="W607" s="1">
        <v>0</v>
      </c>
      <c r="X607" s="1">
        <v>0</v>
      </c>
      <c r="Y607" s="16">
        <v>0</v>
      </c>
    </row>
    <row r="608" spans="1:25">
      <c r="A608" s="2" t="s">
        <v>6</v>
      </c>
      <c r="B608" s="2" t="s">
        <v>7</v>
      </c>
      <c r="C608" s="2" t="s">
        <v>520</v>
      </c>
      <c r="D608" s="2" t="s">
        <v>340</v>
      </c>
      <c r="E608" s="2" t="s">
        <v>369</v>
      </c>
      <c r="F608" s="2" t="s">
        <v>370</v>
      </c>
      <c r="G608" s="2" t="s">
        <v>13</v>
      </c>
      <c r="H608" s="1">
        <v>25600</v>
      </c>
      <c r="I608" s="2" t="s">
        <v>721</v>
      </c>
      <c r="J608" s="15">
        <v>0</v>
      </c>
      <c r="K608" s="16">
        <v>0</v>
      </c>
      <c r="L608" s="1">
        <v>0</v>
      </c>
      <c r="M608" s="16">
        <v>0</v>
      </c>
      <c r="N608" s="1">
        <v>0</v>
      </c>
      <c r="O608" s="1">
        <v>0</v>
      </c>
      <c r="P608" s="1">
        <v>0</v>
      </c>
      <c r="Q608" s="1">
        <v>0</v>
      </c>
      <c r="R608" s="16">
        <v>0</v>
      </c>
      <c r="S608" s="15">
        <v>0</v>
      </c>
      <c r="T608" s="1">
        <v>0</v>
      </c>
      <c r="U608" s="1">
        <v>0</v>
      </c>
      <c r="V608" s="1">
        <v>0</v>
      </c>
      <c r="W608" s="1">
        <v>0</v>
      </c>
      <c r="X608" s="1">
        <v>0</v>
      </c>
      <c r="Y608" s="16">
        <v>0</v>
      </c>
    </row>
    <row r="609" spans="1:25">
      <c r="A609" s="2" t="s">
        <v>5</v>
      </c>
      <c r="B609" s="2" t="s">
        <v>128</v>
      </c>
      <c r="C609" s="2" t="s">
        <v>392</v>
      </c>
      <c r="D609" s="2" t="s">
        <v>393</v>
      </c>
      <c r="E609" s="2" t="s">
        <v>5</v>
      </c>
      <c r="F609" s="2" t="s">
        <v>127</v>
      </c>
      <c r="G609" s="2" t="s">
        <v>8</v>
      </c>
      <c r="H609" s="1">
        <v>25605</v>
      </c>
      <c r="I609" s="2" t="s">
        <v>722</v>
      </c>
      <c r="J609" s="15">
        <v>0</v>
      </c>
      <c r="K609" s="16">
        <v>0</v>
      </c>
      <c r="L609" s="1">
        <v>0</v>
      </c>
      <c r="M609" s="16">
        <v>0</v>
      </c>
      <c r="N609" s="1">
        <v>0</v>
      </c>
      <c r="O609" s="1">
        <v>0</v>
      </c>
      <c r="P609" s="1">
        <v>0</v>
      </c>
      <c r="Q609" s="1">
        <v>0</v>
      </c>
      <c r="R609" s="16">
        <v>0</v>
      </c>
      <c r="S609" s="15">
        <v>0</v>
      </c>
      <c r="T609" s="1">
        <v>0</v>
      </c>
      <c r="U609" s="1">
        <v>0</v>
      </c>
      <c r="V609" s="1">
        <v>0</v>
      </c>
      <c r="W609" s="1">
        <v>0</v>
      </c>
      <c r="X609" s="1">
        <v>0</v>
      </c>
      <c r="Y609" s="16">
        <v>0</v>
      </c>
    </row>
    <row r="610" spans="1:25">
      <c r="A610" s="2" t="s">
        <v>6</v>
      </c>
      <c r="B610" s="2" t="s">
        <v>7</v>
      </c>
      <c r="C610" s="2" t="s">
        <v>520</v>
      </c>
      <c r="D610" s="2" t="s">
        <v>340</v>
      </c>
      <c r="E610" s="2" t="s">
        <v>369</v>
      </c>
      <c r="F610" s="2" t="s">
        <v>370</v>
      </c>
      <c r="G610" s="2" t="s">
        <v>13</v>
      </c>
      <c r="H610" s="1">
        <v>25622</v>
      </c>
      <c r="I610" s="2" t="s">
        <v>723</v>
      </c>
      <c r="J610" s="15">
        <v>0</v>
      </c>
      <c r="K610" s="16">
        <v>0</v>
      </c>
      <c r="L610" s="1">
        <v>0</v>
      </c>
      <c r="M610" s="16">
        <v>0</v>
      </c>
      <c r="N610" s="1">
        <v>0</v>
      </c>
      <c r="O610" s="1">
        <v>0</v>
      </c>
      <c r="P610" s="1">
        <v>0</v>
      </c>
      <c r="Q610" s="1">
        <v>0</v>
      </c>
      <c r="R610" s="16">
        <v>0</v>
      </c>
      <c r="S610" s="15">
        <v>0</v>
      </c>
      <c r="T610" s="1">
        <v>0</v>
      </c>
      <c r="U610" s="1">
        <v>0</v>
      </c>
      <c r="V610" s="1">
        <v>0</v>
      </c>
      <c r="W610" s="1">
        <v>0</v>
      </c>
      <c r="X610" s="1">
        <v>0</v>
      </c>
      <c r="Y610" s="16">
        <v>0</v>
      </c>
    </row>
    <row r="611" spans="1:25">
      <c r="A611" s="2" t="s">
        <v>6</v>
      </c>
      <c r="B611" s="2" t="s">
        <v>20</v>
      </c>
      <c r="C611" s="2" t="s">
        <v>520</v>
      </c>
      <c r="D611" s="2" t="s">
        <v>340</v>
      </c>
      <c r="E611" s="2" t="s">
        <v>369</v>
      </c>
      <c r="F611" s="2" t="s">
        <v>370</v>
      </c>
      <c r="G611" s="2" t="s">
        <v>13</v>
      </c>
      <c r="H611" s="1">
        <v>25700</v>
      </c>
      <c r="I611" s="2" t="s">
        <v>724</v>
      </c>
      <c r="J611" s="15">
        <v>0</v>
      </c>
      <c r="K611" s="16">
        <v>0</v>
      </c>
      <c r="L611" s="1">
        <v>0</v>
      </c>
      <c r="M611" s="16">
        <v>0</v>
      </c>
      <c r="N611" s="1">
        <v>0</v>
      </c>
      <c r="O611" s="1">
        <v>0</v>
      </c>
      <c r="P611" s="1">
        <v>0</v>
      </c>
      <c r="Q611" s="1">
        <v>0</v>
      </c>
      <c r="R611" s="16">
        <v>0</v>
      </c>
      <c r="S611" s="15">
        <v>0</v>
      </c>
      <c r="T611" s="1">
        <v>0</v>
      </c>
      <c r="U611" s="1">
        <v>0</v>
      </c>
      <c r="V611" s="1">
        <v>0</v>
      </c>
      <c r="W611" s="1">
        <v>0</v>
      </c>
      <c r="X611" s="1">
        <v>0</v>
      </c>
      <c r="Y611" s="16">
        <v>0</v>
      </c>
    </row>
    <row r="612" spans="1:25">
      <c r="A612" s="2" t="s">
        <v>6</v>
      </c>
      <c r="B612" s="2" t="s">
        <v>20</v>
      </c>
      <c r="C612" s="2" t="s">
        <v>520</v>
      </c>
      <c r="D612" s="2" t="s">
        <v>340</v>
      </c>
      <c r="E612" s="2" t="s">
        <v>369</v>
      </c>
      <c r="F612" s="2" t="s">
        <v>340</v>
      </c>
      <c r="G612" s="2" t="s">
        <v>522</v>
      </c>
      <c r="H612" s="1">
        <v>25708</v>
      </c>
      <c r="I612" s="2" t="s">
        <v>725</v>
      </c>
      <c r="J612" s="15">
        <v>0</v>
      </c>
      <c r="K612" s="16">
        <v>0</v>
      </c>
      <c r="L612" s="1">
        <v>0</v>
      </c>
      <c r="M612" s="16">
        <v>0</v>
      </c>
      <c r="N612" s="1">
        <v>0</v>
      </c>
      <c r="O612" s="1">
        <v>0</v>
      </c>
      <c r="P612" s="1">
        <v>0</v>
      </c>
      <c r="Q612" s="1">
        <v>0</v>
      </c>
      <c r="R612" s="16">
        <v>0</v>
      </c>
      <c r="S612" s="15">
        <v>0</v>
      </c>
      <c r="T612" s="1">
        <v>0</v>
      </c>
      <c r="U612" s="1">
        <v>0</v>
      </c>
      <c r="V612" s="1">
        <v>0</v>
      </c>
      <c r="W612" s="1">
        <v>0</v>
      </c>
      <c r="X612" s="1">
        <v>0</v>
      </c>
      <c r="Y612" s="16">
        <v>0</v>
      </c>
    </row>
    <row r="613" spans="1:25">
      <c r="A613" s="2" t="s">
        <v>6</v>
      </c>
      <c r="B613" s="2" t="s">
        <v>7</v>
      </c>
      <c r="C613" s="2" t="s">
        <v>520</v>
      </c>
      <c r="D613" s="2" t="s">
        <v>340</v>
      </c>
      <c r="E613" s="2" t="s">
        <v>369</v>
      </c>
      <c r="F613" s="2" t="s">
        <v>370</v>
      </c>
      <c r="G613" s="2" t="s">
        <v>8</v>
      </c>
      <c r="H613" s="1">
        <v>25711</v>
      </c>
      <c r="I613" s="2" t="s">
        <v>726</v>
      </c>
      <c r="J613" s="15">
        <v>0</v>
      </c>
      <c r="K613" s="16">
        <v>0</v>
      </c>
      <c r="L613" s="1">
        <v>0</v>
      </c>
      <c r="M613" s="16">
        <v>0</v>
      </c>
      <c r="N613" s="1">
        <v>0</v>
      </c>
      <c r="O613" s="1">
        <v>0</v>
      </c>
      <c r="P613" s="1">
        <v>0</v>
      </c>
      <c r="Q613" s="1">
        <v>0</v>
      </c>
      <c r="R613" s="16">
        <v>0</v>
      </c>
      <c r="S613" s="15">
        <v>0</v>
      </c>
      <c r="T613" s="1">
        <v>0</v>
      </c>
      <c r="U613" s="1">
        <v>0</v>
      </c>
      <c r="V613" s="1">
        <v>0</v>
      </c>
      <c r="W613" s="1">
        <v>0</v>
      </c>
      <c r="X613" s="1">
        <v>0</v>
      </c>
      <c r="Y613" s="16">
        <v>0</v>
      </c>
    </row>
    <row r="614" spans="1:25">
      <c r="A614" s="2" t="s">
        <v>6</v>
      </c>
      <c r="B614" s="2" t="s">
        <v>7</v>
      </c>
      <c r="C614" s="2" t="s">
        <v>520</v>
      </c>
      <c r="D614" s="2" t="s">
        <v>340</v>
      </c>
      <c r="E614" s="2" t="s">
        <v>369</v>
      </c>
      <c r="F614" s="2" t="s">
        <v>370</v>
      </c>
      <c r="G614" s="2" t="s">
        <v>13</v>
      </c>
      <c r="H614" s="1">
        <v>25748</v>
      </c>
      <c r="I614" s="2" t="s">
        <v>727</v>
      </c>
      <c r="J614" s="15">
        <v>0</v>
      </c>
      <c r="K614" s="16">
        <v>0</v>
      </c>
      <c r="L614" s="1">
        <v>0</v>
      </c>
      <c r="M614" s="16">
        <v>0</v>
      </c>
      <c r="N614" s="1">
        <v>0</v>
      </c>
      <c r="O614" s="1">
        <v>0</v>
      </c>
      <c r="P614" s="1">
        <v>0</v>
      </c>
      <c r="Q614" s="1">
        <v>0</v>
      </c>
      <c r="R614" s="16">
        <v>0</v>
      </c>
      <c r="S614" s="15">
        <v>0</v>
      </c>
      <c r="T614" s="1">
        <v>0</v>
      </c>
      <c r="U614" s="1">
        <v>0</v>
      </c>
      <c r="V614" s="1">
        <v>0</v>
      </c>
      <c r="W614" s="1">
        <v>0</v>
      </c>
      <c r="X614" s="1">
        <v>0</v>
      </c>
      <c r="Y614" s="16">
        <v>0</v>
      </c>
    </row>
    <row r="615" spans="1:25">
      <c r="A615" s="2" t="s">
        <v>6</v>
      </c>
      <c r="B615" s="2" t="s">
        <v>7</v>
      </c>
      <c r="C615" s="2" t="s">
        <v>520</v>
      </c>
      <c r="D615" s="2" t="s">
        <v>340</v>
      </c>
      <c r="E615" s="2" t="s">
        <v>369</v>
      </c>
      <c r="F615" s="2" t="s">
        <v>370</v>
      </c>
      <c r="G615" s="2" t="s">
        <v>8</v>
      </c>
      <c r="H615" s="1">
        <v>25786</v>
      </c>
      <c r="I615" s="2" t="s">
        <v>728</v>
      </c>
      <c r="J615" s="15">
        <v>0</v>
      </c>
      <c r="K615" s="16">
        <v>0</v>
      </c>
      <c r="L615" s="1">
        <v>0</v>
      </c>
      <c r="M615" s="16">
        <v>0</v>
      </c>
      <c r="N615" s="1">
        <v>0</v>
      </c>
      <c r="O615" s="1">
        <v>0</v>
      </c>
      <c r="P615" s="1">
        <v>0</v>
      </c>
      <c r="Q615" s="1">
        <v>0</v>
      </c>
      <c r="R615" s="16">
        <v>0</v>
      </c>
      <c r="S615" s="15">
        <v>0</v>
      </c>
      <c r="T615" s="1">
        <v>0</v>
      </c>
      <c r="U615" s="1">
        <v>0</v>
      </c>
      <c r="V615" s="1">
        <v>0</v>
      </c>
      <c r="W615" s="1">
        <v>0</v>
      </c>
      <c r="X615" s="1">
        <v>0</v>
      </c>
      <c r="Y615" s="16">
        <v>0</v>
      </c>
    </row>
    <row r="616" spans="1:25">
      <c r="A616" s="2" t="s">
        <v>6</v>
      </c>
      <c r="B616" s="2" t="s">
        <v>7</v>
      </c>
      <c r="C616" s="2" t="s">
        <v>520</v>
      </c>
      <c r="D616" s="2" t="s">
        <v>340</v>
      </c>
      <c r="E616" s="2" t="s">
        <v>369</v>
      </c>
      <c r="F616" s="2" t="s">
        <v>370</v>
      </c>
      <c r="G616" s="2" t="s">
        <v>9</v>
      </c>
      <c r="H616" s="1">
        <v>25807</v>
      </c>
      <c r="I616" s="2" t="s">
        <v>729</v>
      </c>
      <c r="J616" s="15">
        <v>0</v>
      </c>
      <c r="K616" s="16">
        <v>0</v>
      </c>
      <c r="L616" s="1">
        <v>0</v>
      </c>
      <c r="M616" s="16">
        <v>0</v>
      </c>
      <c r="N616" s="1">
        <v>0</v>
      </c>
      <c r="O616" s="1">
        <v>0</v>
      </c>
      <c r="P616" s="1">
        <v>0</v>
      </c>
      <c r="Q616" s="1">
        <v>0</v>
      </c>
      <c r="R616" s="16">
        <v>0</v>
      </c>
      <c r="S616" s="15">
        <v>0</v>
      </c>
      <c r="T616" s="1">
        <v>0</v>
      </c>
      <c r="U616" s="1">
        <v>0</v>
      </c>
      <c r="V616" s="1">
        <v>0</v>
      </c>
      <c r="W616" s="1">
        <v>0</v>
      </c>
      <c r="X616" s="1">
        <v>0</v>
      </c>
      <c r="Y616" s="16">
        <v>0</v>
      </c>
    </row>
    <row r="617" spans="1:25">
      <c r="A617" s="2" t="s">
        <v>6</v>
      </c>
      <c r="B617" s="2" t="s">
        <v>7</v>
      </c>
      <c r="C617" s="2" t="s">
        <v>520</v>
      </c>
      <c r="D617" s="2" t="s">
        <v>340</v>
      </c>
      <c r="E617" s="2" t="s">
        <v>369</v>
      </c>
      <c r="F617" s="2" t="s">
        <v>370</v>
      </c>
      <c r="G617" s="2" t="s">
        <v>13</v>
      </c>
      <c r="H617" s="1">
        <v>25814</v>
      </c>
      <c r="I617" s="2" t="s">
        <v>730</v>
      </c>
      <c r="J617" s="15">
        <v>0</v>
      </c>
      <c r="K617" s="16">
        <v>0</v>
      </c>
      <c r="L617" s="1">
        <v>0</v>
      </c>
      <c r="M617" s="16">
        <v>0</v>
      </c>
      <c r="N617" s="1">
        <v>0</v>
      </c>
      <c r="O617" s="1">
        <v>0</v>
      </c>
      <c r="P617" s="1">
        <v>0</v>
      </c>
      <c r="Q617" s="1">
        <v>0</v>
      </c>
      <c r="R617" s="16">
        <v>0</v>
      </c>
      <c r="S617" s="15">
        <v>0</v>
      </c>
      <c r="T617" s="1">
        <v>0</v>
      </c>
      <c r="U617" s="1">
        <v>0</v>
      </c>
      <c r="V617" s="1">
        <v>0</v>
      </c>
      <c r="W617" s="1">
        <v>0</v>
      </c>
      <c r="X617" s="1">
        <v>0</v>
      </c>
      <c r="Y617" s="16">
        <v>0</v>
      </c>
    </row>
    <row r="618" spans="1:25">
      <c r="A618" s="2" t="s">
        <v>18</v>
      </c>
      <c r="B618" s="2" t="s">
        <v>19</v>
      </c>
      <c r="C618" s="2" t="s">
        <v>520</v>
      </c>
      <c r="D618" s="2" t="s">
        <v>340</v>
      </c>
      <c r="E618" s="2" t="s">
        <v>369</v>
      </c>
      <c r="F618" s="2" t="s">
        <v>370</v>
      </c>
      <c r="G618" s="2" t="s">
        <v>522</v>
      </c>
      <c r="H618" s="1">
        <v>25857</v>
      </c>
      <c r="I618" s="2" t="s">
        <v>731</v>
      </c>
      <c r="J618" s="15">
        <v>0</v>
      </c>
      <c r="K618" s="16">
        <v>0</v>
      </c>
      <c r="L618" s="1">
        <v>0</v>
      </c>
      <c r="M618" s="16">
        <v>0</v>
      </c>
      <c r="N618" s="1">
        <v>0</v>
      </c>
      <c r="O618" s="1">
        <v>0</v>
      </c>
      <c r="P618" s="1">
        <v>0</v>
      </c>
      <c r="Q618" s="1">
        <v>0</v>
      </c>
      <c r="R618" s="16">
        <v>0</v>
      </c>
      <c r="S618" s="15">
        <v>0</v>
      </c>
      <c r="T618" s="1">
        <v>0</v>
      </c>
      <c r="U618" s="1">
        <v>0</v>
      </c>
      <c r="V618" s="1">
        <v>0</v>
      </c>
      <c r="W618" s="1">
        <v>0</v>
      </c>
      <c r="X618" s="1">
        <v>0</v>
      </c>
      <c r="Y618" s="16">
        <v>0</v>
      </c>
    </row>
    <row r="619" spans="1:25">
      <c r="A619" s="2" t="s">
        <v>6</v>
      </c>
      <c r="B619" s="2" t="s">
        <v>22</v>
      </c>
      <c r="C619" s="2" t="s">
        <v>520</v>
      </c>
      <c r="D619" s="2" t="s">
        <v>340</v>
      </c>
      <c r="E619" s="2" t="s">
        <v>369</v>
      </c>
      <c r="F619" s="2" t="s">
        <v>370</v>
      </c>
      <c r="G619" s="2" t="s">
        <v>9</v>
      </c>
      <c r="H619" s="1">
        <v>25883</v>
      </c>
      <c r="I619" s="2" t="s">
        <v>732</v>
      </c>
      <c r="J619" s="15">
        <v>0</v>
      </c>
      <c r="K619" s="16">
        <v>0</v>
      </c>
      <c r="L619" s="1">
        <v>0</v>
      </c>
      <c r="M619" s="16">
        <v>0</v>
      </c>
      <c r="N619" s="1">
        <v>0</v>
      </c>
      <c r="O619" s="1">
        <v>0</v>
      </c>
      <c r="P619" s="1">
        <v>0</v>
      </c>
      <c r="Q619" s="1">
        <v>0</v>
      </c>
      <c r="R619" s="16">
        <v>0</v>
      </c>
      <c r="S619" s="15">
        <v>0</v>
      </c>
      <c r="T619" s="1">
        <v>0</v>
      </c>
      <c r="U619" s="1">
        <v>0</v>
      </c>
      <c r="V619" s="1">
        <v>0</v>
      </c>
      <c r="W619" s="1">
        <v>0</v>
      </c>
      <c r="X619" s="1">
        <v>0</v>
      </c>
      <c r="Y619" s="16">
        <v>0</v>
      </c>
    </row>
    <row r="620" spans="1:25">
      <c r="A620" s="2" t="s">
        <v>18</v>
      </c>
      <c r="B620" s="2" t="s">
        <v>19</v>
      </c>
      <c r="C620" s="2" t="s">
        <v>520</v>
      </c>
      <c r="D620" s="2" t="s">
        <v>340</v>
      </c>
      <c r="E620" s="2" t="s">
        <v>369</v>
      </c>
      <c r="F620" s="2" t="s">
        <v>370</v>
      </c>
      <c r="G620" s="2" t="s">
        <v>9</v>
      </c>
      <c r="H620" s="1">
        <v>25889</v>
      </c>
      <c r="I620" s="2" t="s">
        <v>733</v>
      </c>
      <c r="J620" s="15">
        <v>0</v>
      </c>
      <c r="K620" s="16">
        <v>0</v>
      </c>
      <c r="L620" s="1">
        <v>0</v>
      </c>
      <c r="M620" s="16">
        <v>0</v>
      </c>
      <c r="N620" s="1">
        <v>0</v>
      </c>
      <c r="O620" s="1">
        <v>0</v>
      </c>
      <c r="P620" s="1">
        <v>0</v>
      </c>
      <c r="Q620" s="1">
        <v>0</v>
      </c>
      <c r="R620" s="16">
        <v>0</v>
      </c>
      <c r="S620" s="15">
        <v>0</v>
      </c>
      <c r="T620" s="1">
        <v>0</v>
      </c>
      <c r="U620" s="1">
        <v>0</v>
      </c>
      <c r="V620" s="1">
        <v>0</v>
      </c>
      <c r="W620" s="1">
        <v>0</v>
      </c>
      <c r="X620" s="1">
        <v>0</v>
      </c>
      <c r="Y620" s="16">
        <v>0</v>
      </c>
    </row>
    <row r="621" spans="1:25">
      <c r="A621" s="2" t="s">
        <v>6</v>
      </c>
      <c r="B621" s="2" t="s">
        <v>7</v>
      </c>
      <c r="C621" s="2" t="s">
        <v>520</v>
      </c>
      <c r="D621" s="2" t="s">
        <v>340</v>
      </c>
      <c r="E621" s="2" t="s">
        <v>369</v>
      </c>
      <c r="F621" s="2" t="s">
        <v>370</v>
      </c>
      <c r="G621" s="2" t="s">
        <v>13</v>
      </c>
      <c r="H621" s="1">
        <v>26023</v>
      </c>
      <c r="I621" s="2" t="s">
        <v>734</v>
      </c>
      <c r="J621" s="15">
        <v>0</v>
      </c>
      <c r="K621" s="16">
        <v>0</v>
      </c>
      <c r="L621" s="1">
        <v>0</v>
      </c>
      <c r="M621" s="16">
        <v>0</v>
      </c>
      <c r="N621" s="1">
        <v>0</v>
      </c>
      <c r="O621" s="1">
        <v>0</v>
      </c>
      <c r="P621" s="1">
        <v>0</v>
      </c>
      <c r="Q621" s="1">
        <v>0</v>
      </c>
      <c r="R621" s="16">
        <v>0</v>
      </c>
      <c r="S621" s="15">
        <v>0</v>
      </c>
      <c r="T621" s="1">
        <v>0</v>
      </c>
      <c r="U621" s="1">
        <v>0</v>
      </c>
      <c r="V621" s="1">
        <v>0</v>
      </c>
      <c r="W621" s="1">
        <v>0</v>
      </c>
      <c r="X621" s="1">
        <v>0</v>
      </c>
      <c r="Y621" s="16">
        <v>0</v>
      </c>
    </row>
    <row r="622" spans="1:25">
      <c r="A622" s="2" t="s">
        <v>6</v>
      </c>
      <c r="B622" s="2" t="s">
        <v>22</v>
      </c>
      <c r="C622" s="2" t="s">
        <v>520</v>
      </c>
      <c r="D622" s="2" t="s">
        <v>340</v>
      </c>
      <c r="E622" s="2" t="s">
        <v>369</v>
      </c>
      <c r="F622" s="2" t="s">
        <v>370</v>
      </c>
      <c r="G622" s="2" t="s">
        <v>13</v>
      </c>
      <c r="H622" s="1">
        <v>26024</v>
      </c>
      <c r="I622" s="2" t="s">
        <v>735</v>
      </c>
      <c r="J622" s="15">
        <v>0</v>
      </c>
      <c r="K622" s="16">
        <v>0</v>
      </c>
      <c r="L622" s="1">
        <v>0</v>
      </c>
      <c r="M622" s="16">
        <v>0</v>
      </c>
      <c r="N622" s="1">
        <v>0</v>
      </c>
      <c r="O622" s="1">
        <v>0</v>
      </c>
      <c r="P622" s="1">
        <v>0</v>
      </c>
      <c r="Q622" s="1">
        <v>0</v>
      </c>
      <c r="R622" s="16">
        <v>0</v>
      </c>
      <c r="S622" s="15">
        <v>0</v>
      </c>
      <c r="T622" s="1">
        <v>0</v>
      </c>
      <c r="U622" s="1">
        <v>0</v>
      </c>
      <c r="V622" s="1">
        <v>0</v>
      </c>
      <c r="W622" s="1">
        <v>0</v>
      </c>
      <c r="X622" s="1">
        <v>0</v>
      </c>
      <c r="Y622" s="16">
        <v>0</v>
      </c>
    </row>
    <row r="623" spans="1:25">
      <c r="A623" s="2" t="s">
        <v>6</v>
      </c>
      <c r="B623" s="2" t="s">
        <v>7</v>
      </c>
      <c r="C623" s="2" t="s">
        <v>520</v>
      </c>
      <c r="D623" s="2" t="s">
        <v>340</v>
      </c>
      <c r="E623" s="2" t="s">
        <v>369</v>
      </c>
      <c r="F623" s="2" t="s">
        <v>370</v>
      </c>
      <c r="G623" s="2" t="s">
        <v>13</v>
      </c>
      <c r="H623" s="1">
        <v>26042</v>
      </c>
      <c r="I623" s="2" t="s">
        <v>736</v>
      </c>
      <c r="J623" s="15">
        <v>0</v>
      </c>
      <c r="K623" s="16">
        <v>0</v>
      </c>
      <c r="L623" s="1">
        <v>0</v>
      </c>
      <c r="M623" s="16">
        <v>0</v>
      </c>
      <c r="N623" s="1">
        <v>0</v>
      </c>
      <c r="O623" s="1">
        <v>0</v>
      </c>
      <c r="P623" s="1">
        <v>0</v>
      </c>
      <c r="Q623" s="1">
        <v>0</v>
      </c>
      <c r="R623" s="16">
        <v>0</v>
      </c>
      <c r="S623" s="15">
        <v>0</v>
      </c>
      <c r="T623" s="1">
        <v>0</v>
      </c>
      <c r="U623" s="1">
        <v>0</v>
      </c>
      <c r="V623" s="1">
        <v>0</v>
      </c>
      <c r="W623" s="1">
        <v>0</v>
      </c>
      <c r="X623" s="1">
        <v>0</v>
      </c>
      <c r="Y623" s="16">
        <v>0</v>
      </c>
    </row>
    <row r="624" spans="1:25">
      <c r="A624" s="2" t="s">
        <v>6</v>
      </c>
      <c r="B624" s="2" t="s">
        <v>7</v>
      </c>
      <c r="C624" s="2" t="s">
        <v>520</v>
      </c>
      <c r="D624" s="2" t="s">
        <v>340</v>
      </c>
      <c r="E624" s="2" t="s">
        <v>369</v>
      </c>
      <c r="F624" s="2" t="s">
        <v>370</v>
      </c>
      <c r="G624" s="2" t="s">
        <v>13</v>
      </c>
      <c r="H624" s="1">
        <v>26043</v>
      </c>
      <c r="I624" s="2" t="s">
        <v>737</v>
      </c>
      <c r="J624" s="15">
        <v>0</v>
      </c>
      <c r="K624" s="16">
        <v>0</v>
      </c>
      <c r="L624" s="1">
        <v>0</v>
      </c>
      <c r="M624" s="16">
        <v>0</v>
      </c>
      <c r="N624" s="1">
        <v>0</v>
      </c>
      <c r="O624" s="1">
        <v>0</v>
      </c>
      <c r="P624" s="1">
        <v>0</v>
      </c>
      <c r="Q624" s="1">
        <v>0</v>
      </c>
      <c r="R624" s="16">
        <v>0</v>
      </c>
      <c r="S624" s="15">
        <v>0</v>
      </c>
      <c r="T624" s="1">
        <v>0</v>
      </c>
      <c r="U624" s="1">
        <v>0</v>
      </c>
      <c r="V624" s="1">
        <v>0</v>
      </c>
      <c r="W624" s="1">
        <v>0</v>
      </c>
      <c r="X624" s="1">
        <v>0</v>
      </c>
      <c r="Y624" s="16">
        <v>0</v>
      </c>
    </row>
    <row r="625" spans="1:25">
      <c r="A625" s="2" t="s">
        <v>6</v>
      </c>
      <c r="B625" s="2" t="s">
        <v>41</v>
      </c>
      <c r="C625" s="2" t="s">
        <v>374</v>
      </c>
      <c r="D625" s="2" t="s">
        <v>375</v>
      </c>
      <c r="E625" s="2" t="s">
        <v>24</v>
      </c>
      <c r="F625" s="2" t="s">
        <v>41</v>
      </c>
      <c r="G625" s="2" t="s">
        <v>9</v>
      </c>
      <c r="H625" s="1">
        <v>26050</v>
      </c>
      <c r="I625" s="2" t="s">
        <v>324</v>
      </c>
      <c r="J625" s="15">
        <v>0</v>
      </c>
      <c r="K625" s="16">
        <v>0</v>
      </c>
      <c r="L625" s="1">
        <v>0</v>
      </c>
      <c r="M625" s="16">
        <v>0</v>
      </c>
      <c r="N625" s="1">
        <v>0</v>
      </c>
      <c r="O625" s="1">
        <v>0</v>
      </c>
      <c r="P625" s="1">
        <v>0</v>
      </c>
      <c r="Q625" s="1">
        <v>0</v>
      </c>
      <c r="R625" s="16">
        <v>0</v>
      </c>
      <c r="S625" s="15">
        <v>0</v>
      </c>
      <c r="T625" s="1">
        <v>0</v>
      </c>
      <c r="U625" s="1">
        <v>0</v>
      </c>
      <c r="V625" s="1">
        <v>0</v>
      </c>
      <c r="W625" s="1">
        <v>0</v>
      </c>
      <c r="X625" s="1">
        <v>0</v>
      </c>
      <c r="Y625" s="16">
        <v>0</v>
      </c>
    </row>
    <row r="626" spans="1:25">
      <c r="A626" s="2" t="s">
        <v>6</v>
      </c>
      <c r="B626" s="2" t="s">
        <v>20</v>
      </c>
      <c r="C626" s="2" t="s">
        <v>374</v>
      </c>
      <c r="D626" s="2" t="s">
        <v>375</v>
      </c>
      <c r="E626" s="2" t="s">
        <v>24</v>
      </c>
      <c r="F626" s="2" t="s">
        <v>44</v>
      </c>
      <c r="G626" s="2" t="s">
        <v>9</v>
      </c>
      <c r="H626" s="1">
        <v>26052</v>
      </c>
      <c r="I626" s="2" t="s">
        <v>323</v>
      </c>
      <c r="J626" s="15">
        <v>0</v>
      </c>
      <c r="K626" s="16">
        <v>0</v>
      </c>
      <c r="L626" s="1">
        <v>0</v>
      </c>
      <c r="M626" s="16">
        <v>0</v>
      </c>
      <c r="N626" s="1">
        <v>0</v>
      </c>
      <c r="O626" s="1">
        <v>0</v>
      </c>
      <c r="P626" s="1">
        <v>0</v>
      </c>
      <c r="Q626" s="1">
        <v>0</v>
      </c>
      <c r="R626" s="16">
        <v>0</v>
      </c>
      <c r="S626" s="15">
        <v>0</v>
      </c>
      <c r="T626" s="1">
        <v>0</v>
      </c>
      <c r="U626" s="1">
        <v>0</v>
      </c>
      <c r="V626" s="1">
        <v>0</v>
      </c>
      <c r="W626" s="1">
        <v>0</v>
      </c>
      <c r="X626" s="1">
        <v>0</v>
      </c>
      <c r="Y626" s="16">
        <v>0</v>
      </c>
    </row>
    <row r="627" spans="1:25">
      <c r="A627" s="2" t="s">
        <v>6</v>
      </c>
      <c r="B627" s="2" t="s">
        <v>22</v>
      </c>
      <c r="C627" s="2" t="s">
        <v>520</v>
      </c>
      <c r="D627" s="2" t="s">
        <v>340</v>
      </c>
      <c r="E627" s="2" t="s">
        <v>369</v>
      </c>
      <c r="F627" s="2" t="s">
        <v>370</v>
      </c>
      <c r="G627" s="2" t="s">
        <v>522</v>
      </c>
      <c r="H627" s="1">
        <v>26054</v>
      </c>
      <c r="I627" s="2" t="s">
        <v>738</v>
      </c>
      <c r="J627" s="15">
        <v>0</v>
      </c>
      <c r="K627" s="16">
        <v>0</v>
      </c>
      <c r="L627" s="1">
        <v>0</v>
      </c>
      <c r="M627" s="16">
        <v>0</v>
      </c>
      <c r="N627" s="1">
        <v>0</v>
      </c>
      <c r="O627" s="1">
        <v>0</v>
      </c>
      <c r="P627" s="1">
        <v>0</v>
      </c>
      <c r="Q627" s="1">
        <v>0</v>
      </c>
      <c r="R627" s="16">
        <v>0</v>
      </c>
      <c r="S627" s="15">
        <v>0</v>
      </c>
      <c r="T627" s="1">
        <v>0</v>
      </c>
      <c r="U627" s="1">
        <v>0</v>
      </c>
      <c r="V627" s="1">
        <v>0</v>
      </c>
      <c r="W627" s="1">
        <v>0</v>
      </c>
      <c r="X627" s="1">
        <v>0</v>
      </c>
      <c r="Y627" s="16">
        <v>0</v>
      </c>
    </row>
    <row r="628" spans="1:25">
      <c r="A628" s="2" t="s">
        <v>14</v>
      </c>
      <c r="B628" s="2" t="s">
        <v>15</v>
      </c>
      <c r="C628" s="2" t="s">
        <v>399</v>
      </c>
      <c r="D628" s="2" t="s">
        <v>400</v>
      </c>
      <c r="E628" s="2" t="s">
        <v>14</v>
      </c>
      <c r="F628" s="2" t="s">
        <v>15</v>
      </c>
      <c r="G628" s="2" t="s">
        <v>13</v>
      </c>
      <c r="H628" s="1">
        <v>26060</v>
      </c>
      <c r="I628" s="2" t="s">
        <v>345</v>
      </c>
      <c r="J628" s="15">
        <v>7</v>
      </c>
      <c r="K628" s="16">
        <v>2</v>
      </c>
      <c r="L628" s="1">
        <v>9</v>
      </c>
      <c r="M628" s="16">
        <v>0</v>
      </c>
      <c r="N628" s="1">
        <v>0</v>
      </c>
      <c r="O628" s="1">
        <v>9</v>
      </c>
      <c r="P628" s="1">
        <v>0</v>
      </c>
      <c r="Q628" s="1">
        <v>0</v>
      </c>
      <c r="R628" s="16">
        <v>0</v>
      </c>
      <c r="S628" s="15">
        <v>0</v>
      </c>
      <c r="T628" s="1">
        <v>0</v>
      </c>
      <c r="U628" s="1">
        <v>2</v>
      </c>
      <c r="V628" s="1">
        <v>2</v>
      </c>
      <c r="W628" s="1">
        <v>2</v>
      </c>
      <c r="X628" s="1">
        <v>3</v>
      </c>
      <c r="Y628" s="16">
        <v>0</v>
      </c>
    </row>
    <row r="629" spans="1:25">
      <c r="A629" s="2" t="s">
        <v>18</v>
      </c>
      <c r="B629" s="2" t="s">
        <v>19</v>
      </c>
      <c r="C629" s="2" t="s">
        <v>520</v>
      </c>
      <c r="D629" s="2" t="s">
        <v>340</v>
      </c>
      <c r="E629" s="2" t="s">
        <v>369</v>
      </c>
      <c r="F629" s="2" t="s">
        <v>370</v>
      </c>
      <c r="G629" s="2" t="s">
        <v>13</v>
      </c>
      <c r="H629" s="1">
        <v>26101</v>
      </c>
      <c r="I629" s="2" t="s">
        <v>739</v>
      </c>
      <c r="J629" s="15">
        <v>0</v>
      </c>
      <c r="K629" s="16">
        <v>0</v>
      </c>
      <c r="L629" s="1">
        <v>0</v>
      </c>
      <c r="M629" s="16">
        <v>0</v>
      </c>
      <c r="N629" s="1">
        <v>0</v>
      </c>
      <c r="O629" s="1">
        <v>0</v>
      </c>
      <c r="P629" s="1">
        <v>0</v>
      </c>
      <c r="Q629" s="1">
        <v>0</v>
      </c>
      <c r="R629" s="16">
        <v>0</v>
      </c>
      <c r="S629" s="15">
        <v>0</v>
      </c>
      <c r="T629" s="1">
        <v>0</v>
      </c>
      <c r="U629" s="1">
        <v>0</v>
      </c>
      <c r="V629" s="1">
        <v>0</v>
      </c>
      <c r="W629" s="1">
        <v>0</v>
      </c>
      <c r="X629" s="1">
        <v>0</v>
      </c>
      <c r="Y629" s="16">
        <v>0</v>
      </c>
    </row>
    <row r="630" spans="1:25">
      <c r="A630" s="2" t="s">
        <v>5</v>
      </c>
      <c r="B630" s="2" t="s">
        <v>17</v>
      </c>
      <c r="C630" s="2" t="s">
        <v>392</v>
      </c>
      <c r="D630" s="2" t="s">
        <v>393</v>
      </c>
      <c r="E630" s="2" t="s">
        <v>5</v>
      </c>
      <c r="F630" s="2" t="s">
        <v>16</v>
      </c>
      <c r="G630" s="2" t="s">
        <v>8</v>
      </c>
      <c r="H630" s="1">
        <v>26116</v>
      </c>
      <c r="I630" s="2" t="s">
        <v>352</v>
      </c>
      <c r="J630" s="15">
        <v>0</v>
      </c>
      <c r="K630" s="16">
        <v>0</v>
      </c>
      <c r="L630" s="1">
        <v>0</v>
      </c>
      <c r="M630" s="16">
        <v>0</v>
      </c>
      <c r="N630" s="1">
        <v>0</v>
      </c>
      <c r="O630" s="1">
        <v>0</v>
      </c>
      <c r="P630" s="1">
        <v>0</v>
      </c>
      <c r="Q630" s="1">
        <v>0</v>
      </c>
      <c r="R630" s="16">
        <v>0</v>
      </c>
      <c r="S630" s="15">
        <v>0</v>
      </c>
      <c r="T630" s="1">
        <v>0</v>
      </c>
      <c r="U630" s="1">
        <v>0</v>
      </c>
      <c r="V630" s="1">
        <v>0</v>
      </c>
      <c r="W630" s="1">
        <v>0</v>
      </c>
      <c r="X630" s="1">
        <v>0</v>
      </c>
      <c r="Y630" s="16">
        <v>0</v>
      </c>
    </row>
    <row r="631" spans="1:25">
      <c r="A631" s="2" t="s">
        <v>6</v>
      </c>
      <c r="B631" s="2" t="s">
        <v>7</v>
      </c>
      <c r="C631" s="2" t="s">
        <v>520</v>
      </c>
      <c r="D631" s="2" t="s">
        <v>340</v>
      </c>
      <c r="E631" s="2" t="s">
        <v>369</v>
      </c>
      <c r="F631" s="2" t="s">
        <v>370</v>
      </c>
      <c r="G631" s="2" t="s">
        <v>522</v>
      </c>
      <c r="H631" s="1">
        <v>26118</v>
      </c>
      <c r="I631" s="2" t="s">
        <v>740</v>
      </c>
      <c r="J631" s="15">
        <v>0</v>
      </c>
      <c r="K631" s="16">
        <v>0</v>
      </c>
      <c r="L631" s="1">
        <v>0</v>
      </c>
      <c r="M631" s="16">
        <v>0</v>
      </c>
      <c r="N631" s="1">
        <v>0</v>
      </c>
      <c r="O631" s="1">
        <v>0</v>
      </c>
      <c r="P631" s="1">
        <v>0</v>
      </c>
      <c r="Q631" s="1">
        <v>0</v>
      </c>
      <c r="R631" s="16">
        <v>0</v>
      </c>
      <c r="S631" s="15">
        <v>0</v>
      </c>
      <c r="T631" s="1">
        <v>0</v>
      </c>
      <c r="U631" s="1">
        <v>0</v>
      </c>
      <c r="V631" s="1">
        <v>0</v>
      </c>
      <c r="W631" s="1">
        <v>0</v>
      </c>
      <c r="X631" s="1">
        <v>0</v>
      </c>
      <c r="Y631" s="16">
        <v>0</v>
      </c>
    </row>
    <row r="632" spans="1:25">
      <c r="A632" s="2" t="s">
        <v>6</v>
      </c>
      <c r="B632" s="2" t="s">
        <v>7</v>
      </c>
      <c r="C632" s="2" t="s">
        <v>520</v>
      </c>
      <c r="D632" s="2" t="s">
        <v>340</v>
      </c>
      <c r="E632" s="2" t="s">
        <v>369</v>
      </c>
      <c r="F632" s="2" t="s">
        <v>370</v>
      </c>
      <c r="G632" s="2" t="s">
        <v>522</v>
      </c>
      <c r="H632" s="1">
        <v>26119</v>
      </c>
      <c r="I632" s="2" t="s">
        <v>741</v>
      </c>
      <c r="J632" s="15">
        <v>0</v>
      </c>
      <c r="K632" s="16">
        <v>0</v>
      </c>
      <c r="L632" s="1">
        <v>0</v>
      </c>
      <c r="M632" s="16">
        <v>0</v>
      </c>
      <c r="N632" s="1">
        <v>0</v>
      </c>
      <c r="O632" s="1">
        <v>0</v>
      </c>
      <c r="P632" s="1">
        <v>0</v>
      </c>
      <c r="Q632" s="1">
        <v>0</v>
      </c>
      <c r="R632" s="16">
        <v>0</v>
      </c>
      <c r="S632" s="15">
        <v>0</v>
      </c>
      <c r="T632" s="1">
        <v>0</v>
      </c>
      <c r="U632" s="1">
        <v>0</v>
      </c>
      <c r="V632" s="1">
        <v>0</v>
      </c>
      <c r="W632" s="1">
        <v>0</v>
      </c>
      <c r="X632" s="1">
        <v>0</v>
      </c>
      <c r="Y632" s="16">
        <v>0</v>
      </c>
    </row>
    <row r="633" spans="1:25">
      <c r="A633" s="2" t="s">
        <v>6</v>
      </c>
      <c r="B633" s="2" t="s">
        <v>22</v>
      </c>
      <c r="C633" s="2" t="s">
        <v>520</v>
      </c>
      <c r="D633" s="2" t="s">
        <v>340</v>
      </c>
      <c r="E633" s="2" t="s">
        <v>369</v>
      </c>
      <c r="F633" s="2" t="s">
        <v>370</v>
      </c>
      <c r="G633" s="2" t="s">
        <v>13</v>
      </c>
      <c r="H633" s="1">
        <v>26164</v>
      </c>
      <c r="I633" s="2" t="s">
        <v>742</v>
      </c>
      <c r="J633" s="15">
        <v>0</v>
      </c>
      <c r="K633" s="16">
        <v>0</v>
      </c>
      <c r="L633" s="1">
        <v>0</v>
      </c>
      <c r="M633" s="16">
        <v>0</v>
      </c>
      <c r="N633" s="1">
        <v>0</v>
      </c>
      <c r="O633" s="1">
        <v>0</v>
      </c>
      <c r="P633" s="1">
        <v>0</v>
      </c>
      <c r="Q633" s="1">
        <v>0</v>
      </c>
      <c r="R633" s="16">
        <v>0</v>
      </c>
      <c r="S633" s="15">
        <v>0</v>
      </c>
      <c r="T633" s="1">
        <v>0</v>
      </c>
      <c r="U633" s="1">
        <v>0</v>
      </c>
      <c r="V633" s="1">
        <v>0</v>
      </c>
      <c r="W633" s="1">
        <v>0</v>
      </c>
      <c r="X633" s="1">
        <v>0</v>
      </c>
      <c r="Y633" s="16">
        <v>0</v>
      </c>
    </row>
    <row r="634" spans="1:25">
      <c r="A634" s="2" t="s">
        <v>18</v>
      </c>
      <c r="B634" s="2" t="s">
        <v>19</v>
      </c>
      <c r="C634" s="2" t="s">
        <v>417</v>
      </c>
      <c r="D634" s="2" t="s">
        <v>418</v>
      </c>
      <c r="E634" s="2" t="s">
        <v>18</v>
      </c>
      <c r="F634" s="2" t="s">
        <v>19</v>
      </c>
      <c r="G634" s="2" t="s">
        <v>8</v>
      </c>
      <c r="H634" s="1">
        <v>26167</v>
      </c>
      <c r="I634" s="2" t="s">
        <v>743</v>
      </c>
      <c r="J634" s="15">
        <v>0</v>
      </c>
      <c r="K634" s="16">
        <v>0</v>
      </c>
      <c r="L634" s="1">
        <v>0</v>
      </c>
      <c r="M634" s="16">
        <v>0</v>
      </c>
      <c r="N634" s="1">
        <v>0</v>
      </c>
      <c r="O634" s="1">
        <v>0</v>
      </c>
      <c r="P634" s="1">
        <v>0</v>
      </c>
      <c r="Q634" s="1">
        <v>0</v>
      </c>
      <c r="R634" s="16">
        <v>0</v>
      </c>
      <c r="S634" s="15">
        <v>0</v>
      </c>
      <c r="T634" s="1">
        <v>0</v>
      </c>
      <c r="U634" s="1">
        <v>0</v>
      </c>
      <c r="V634" s="1">
        <v>0</v>
      </c>
      <c r="W634" s="1">
        <v>0</v>
      </c>
      <c r="X634" s="1">
        <v>0</v>
      </c>
      <c r="Y634" s="16">
        <v>0</v>
      </c>
    </row>
    <row r="635" spans="1:25">
      <c r="A635" s="2" t="s">
        <v>18</v>
      </c>
      <c r="B635" s="2" t="s">
        <v>19</v>
      </c>
      <c r="C635" s="2" t="s">
        <v>417</v>
      </c>
      <c r="D635" s="2" t="s">
        <v>418</v>
      </c>
      <c r="E635" s="2" t="s">
        <v>18</v>
      </c>
      <c r="F635" s="2" t="s">
        <v>19</v>
      </c>
      <c r="G635" s="2" t="s">
        <v>8</v>
      </c>
      <c r="H635" s="1">
        <v>26168</v>
      </c>
      <c r="I635" s="2" t="s">
        <v>744</v>
      </c>
      <c r="J635" s="15">
        <v>0</v>
      </c>
      <c r="K635" s="16">
        <v>0</v>
      </c>
      <c r="L635" s="1">
        <v>0</v>
      </c>
      <c r="M635" s="16">
        <v>0</v>
      </c>
      <c r="N635" s="1">
        <v>0</v>
      </c>
      <c r="O635" s="1">
        <v>0</v>
      </c>
      <c r="P635" s="1">
        <v>0</v>
      </c>
      <c r="Q635" s="1">
        <v>0</v>
      </c>
      <c r="R635" s="16">
        <v>0</v>
      </c>
      <c r="S635" s="15">
        <v>0</v>
      </c>
      <c r="T635" s="1">
        <v>0</v>
      </c>
      <c r="U635" s="1">
        <v>0</v>
      </c>
      <c r="V635" s="1">
        <v>0</v>
      </c>
      <c r="W635" s="1">
        <v>0</v>
      </c>
      <c r="X635" s="1">
        <v>0</v>
      </c>
      <c r="Y635" s="16">
        <v>0</v>
      </c>
    </row>
    <row r="636" spans="1:25">
      <c r="A636" s="2" t="s">
        <v>6</v>
      </c>
      <c r="B636" s="2" t="s">
        <v>22</v>
      </c>
      <c r="C636" s="2" t="s">
        <v>520</v>
      </c>
      <c r="D636" s="2" t="s">
        <v>340</v>
      </c>
      <c r="E636" s="2" t="s">
        <v>369</v>
      </c>
      <c r="F636" s="2" t="s">
        <v>370</v>
      </c>
      <c r="G636" s="2" t="s">
        <v>9</v>
      </c>
      <c r="H636" s="1">
        <v>26281</v>
      </c>
      <c r="I636" s="2" t="s">
        <v>745</v>
      </c>
      <c r="J636" s="15">
        <v>0</v>
      </c>
      <c r="K636" s="16">
        <v>0</v>
      </c>
      <c r="L636" s="1">
        <v>0</v>
      </c>
      <c r="M636" s="16">
        <v>0</v>
      </c>
      <c r="N636" s="1">
        <v>0</v>
      </c>
      <c r="O636" s="1">
        <v>0</v>
      </c>
      <c r="P636" s="1">
        <v>0</v>
      </c>
      <c r="Q636" s="1">
        <v>0</v>
      </c>
      <c r="R636" s="16">
        <v>0</v>
      </c>
      <c r="S636" s="15">
        <v>0</v>
      </c>
      <c r="T636" s="1">
        <v>0</v>
      </c>
      <c r="U636" s="1">
        <v>0</v>
      </c>
      <c r="V636" s="1">
        <v>0</v>
      </c>
      <c r="W636" s="1">
        <v>0</v>
      </c>
      <c r="X636" s="1">
        <v>0</v>
      </c>
      <c r="Y636" s="16">
        <v>0</v>
      </c>
    </row>
    <row r="637" spans="1:25">
      <c r="A637" s="2" t="s">
        <v>331</v>
      </c>
      <c r="B637" s="2" t="s">
        <v>217</v>
      </c>
      <c r="C637" s="2" t="s">
        <v>430</v>
      </c>
      <c r="D637" s="2" t="s">
        <v>431</v>
      </c>
      <c r="E637" s="2" t="s">
        <v>331</v>
      </c>
      <c r="F637" s="2" t="s">
        <v>217</v>
      </c>
      <c r="G637" s="2" t="s">
        <v>8</v>
      </c>
      <c r="H637" s="1">
        <v>26287</v>
      </c>
      <c r="I637" s="2" t="s">
        <v>746</v>
      </c>
      <c r="J637" s="15">
        <v>0</v>
      </c>
      <c r="K637" s="16">
        <v>0</v>
      </c>
      <c r="L637" s="1">
        <v>0</v>
      </c>
      <c r="M637" s="16">
        <v>0</v>
      </c>
      <c r="N637" s="1">
        <v>0</v>
      </c>
      <c r="O637" s="1">
        <v>0</v>
      </c>
      <c r="P637" s="1">
        <v>0</v>
      </c>
      <c r="Q637" s="1">
        <v>0</v>
      </c>
      <c r="R637" s="16">
        <v>0</v>
      </c>
      <c r="S637" s="15">
        <v>0</v>
      </c>
      <c r="T637" s="1">
        <v>0</v>
      </c>
      <c r="U637" s="1">
        <v>0</v>
      </c>
      <c r="V637" s="1">
        <v>0</v>
      </c>
      <c r="W637" s="1">
        <v>0</v>
      </c>
      <c r="X637" s="1">
        <v>0</v>
      </c>
      <c r="Y637" s="16">
        <v>0</v>
      </c>
    </row>
    <row r="638" spans="1:25">
      <c r="A638" s="2" t="s">
        <v>6</v>
      </c>
      <c r="B638" s="2" t="s">
        <v>41</v>
      </c>
      <c r="C638" s="2" t="s">
        <v>520</v>
      </c>
      <c r="D638" s="2" t="s">
        <v>340</v>
      </c>
      <c r="E638" s="2" t="s">
        <v>369</v>
      </c>
      <c r="F638" s="2" t="s">
        <v>370</v>
      </c>
      <c r="G638" s="2" t="s">
        <v>13</v>
      </c>
      <c r="H638" s="1">
        <v>26289</v>
      </c>
      <c r="I638" s="2" t="s">
        <v>747</v>
      </c>
      <c r="J638" s="15">
        <v>0</v>
      </c>
      <c r="K638" s="16">
        <v>0</v>
      </c>
      <c r="L638" s="1">
        <v>0</v>
      </c>
      <c r="M638" s="16">
        <v>0</v>
      </c>
      <c r="N638" s="1">
        <v>0</v>
      </c>
      <c r="O638" s="1">
        <v>0</v>
      </c>
      <c r="P638" s="1">
        <v>0</v>
      </c>
      <c r="Q638" s="1">
        <v>0</v>
      </c>
      <c r="R638" s="16">
        <v>0</v>
      </c>
      <c r="S638" s="15">
        <v>0</v>
      </c>
      <c r="T638" s="1">
        <v>0</v>
      </c>
      <c r="U638" s="1">
        <v>0</v>
      </c>
      <c r="V638" s="1">
        <v>0</v>
      </c>
      <c r="W638" s="1">
        <v>0</v>
      </c>
      <c r="X638" s="1">
        <v>0</v>
      </c>
      <c r="Y638" s="16">
        <v>0</v>
      </c>
    </row>
    <row r="639" spans="1:25">
      <c r="A639" s="2" t="s">
        <v>6</v>
      </c>
      <c r="B639" s="2" t="s">
        <v>22</v>
      </c>
      <c r="C639" s="2" t="s">
        <v>520</v>
      </c>
      <c r="D639" s="2" t="s">
        <v>340</v>
      </c>
      <c r="E639" s="2" t="s">
        <v>369</v>
      </c>
      <c r="F639" s="2" t="s">
        <v>370</v>
      </c>
      <c r="G639" s="2" t="s">
        <v>9</v>
      </c>
      <c r="H639" s="1">
        <v>26291</v>
      </c>
      <c r="I639" s="2" t="s">
        <v>748</v>
      </c>
      <c r="J639" s="15">
        <v>0</v>
      </c>
      <c r="K639" s="16">
        <v>0</v>
      </c>
      <c r="L639" s="1">
        <v>0</v>
      </c>
      <c r="M639" s="16">
        <v>0</v>
      </c>
      <c r="N639" s="1">
        <v>0</v>
      </c>
      <c r="O639" s="1">
        <v>0</v>
      </c>
      <c r="P639" s="1">
        <v>0</v>
      </c>
      <c r="Q639" s="1">
        <v>0</v>
      </c>
      <c r="R639" s="16">
        <v>0</v>
      </c>
      <c r="S639" s="15">
        <v>0</v>
      </c>
      <c r="T639" s="1">
        <v>0</v>
      </c>
      <c r="U639" s="1">
        <v>0</v>
      </c>
      <c r="V639" s="1">
        <v>0</v>
      </c>
      <c r="W639" s="1">
        <v>0</v>
      </c>
      <c r="X639" s="1">
        <v>0</v>
      </c>
      <c r="Y639" s="16">
        <v>0</v>
      </c>
    </row>
    <row r="640" spans="1:25">
      <c r="A640" s="2" t="s">
        <v>6</v>
      </c>
      <c r="B640" s="2" t="s">
        <v>7</v>
      </c>
      <c r="C640" s="2" t="s">
        <v>520</v>
      </c>
      <c r="D640" s="2" t="s">
        <v>340</v>
      </c>
      <c r="E640" s="2" t="s">
        <v>369</v>
      </c>
      <c r="F640" s="2" t="s">
        <v>370</v>
      </c>
      <c r="G640" s="2" t="s">
        <v>13</v>
      </c>
      <c r="H640" s="1">
        <v>26292</v>
      </c>
      <c r="I640" s="2" t="s">
        <v>749</v>
      </c>
      <c r="J640" s="15">
        <v>0</v>
      </c>
      <c r="K640" s="16">
        <v>0</v>
      </c>
      <c r="L640" s="1">
        <v>0</v>
      </c>
      <c r="M640" s="16">
        <v>0</v>
      </c>
      <c r="N640" s="1">
        <v>0</v>
      </c>
      <c r="O640" s="1">
        <v>0</v>
      </c>
      <c r="P640" s="1">
        <v>0</v>
      </c>
      <c r="Q640" s="1">
        <v>0</v>
      </c>
      <c r="R640" s="16">
        <v>0</v>
      </c>
      <c r="S640" s="15">
        <v>0</v>
      </c>
      <c r="T640" s="1">
        <v>0</v>
      </c>
      <c r="U640" s="1">
        <v>0</v>
      </c>
      <c r="V640" s="1">
        <v>0</v>
      </c>
      <c r="W640" s="1">
        <v>0</v>
      </c>
      <c r="X640" s="1">
        <v>0</v>
      </c>
      <c r="Y640" s="16">
        <v>0</v>
      </c>
    </row>
    <row r="641" spans="1:25">
      <c r="A641" s="2" t="s">
        <v>14</v>
      </c>
      <c r="B641" s="2" t="s">
        <v>199</v>
      </c>
      <c r="C641" s="2" t="s">
        <v>399</v>
      </c>
      <c r="D641" s="2" t="s">
        <v>400</v>
      </c>
      <c r="E641" s="2" t="s">
        <v>14</v>
      </c>
      <c r="F641" s="2" t="s">
        <v>15</v>
      </c>
      <c r="G641" s="2" t="s">
        <v>8</v>
      </c>
      <c r="H641" s="1">
        <v>26297</v>
      </c>
      <c r="I641" s="2" t="s">
        <v>346</v>
      </c>
      <c r="J641" s="15">
        <v>0</v>
      </c>
      <c r="K641" s="16">
        <v>0</v>
      </c>
      <c r="L641" s="1">
        <v>0</v>
      </c>
      <c r="M641" s="16">
        <v>0</v>
      </c>
      <c r="N641" s="1">
        <v>0</v>
      </c>
      <c r="O641" s="1">
        <v>0</v>
      </c>
      <c r="P641" s="1">
        <v>0</v>
      </c>
      <c r="Q641" s="1">
        <v>0</v>
      </c>
      <c r="R641" s="16">
        <v>0</v>
      </c>
      <c r="S641" s="15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6">
        <v>0</v>
      </c>
    </row>
    <row r="642" spans="1:25">
      <c r="A642" s="2" t="s">
        <v>14</v>
      </c>
      <c r="B642" s="2" t="s">
        <v>196</v>
      </c>
      <c r="C642" s="2" t="s">
        <v>399</v>
      </c>
      <c r="D642" s="2" t="s">
        <v>400</v>
      </c>
      <c r="E642" s="2" t="s">
        <v>14</v>
      </c>
      <c r="F642" s="2" t="s">
        <v>196</v>
      </c>
      <c r="G642" s="2" t="s">
        <v>8</v>
      </c>
      <c r="H642" s="1">
        <v>26298</v>
      </c>
      <c r="I642" s="2" t="s">
        <v>750</v>
      </c>
      <c r="J642" s="15">
        <v>0</v>
      </c>
      <c r="K642" s="16">
        <v>0</v>
      </c>
      <c r="L642" s="1">
        <v>0</v>
      </c>
      <c r="M642" s="16">
        <v>0</v>
      </c>
      <c r="N642" s="1">
        <v>0</v>
      </c>
      <c r="O642" s="1">
        <v>0</v>
      </c>
      <c r="P642" s="1">
        <v>0</v>
      </c>
      <c r="Q642" s="1">
        <v>0</v>
      </c>
      <c r="R642" s="16">
        <v>0</v>
      </c>
      <c r="S642" s="15">
        <v>0</v>
      </c>
      <c r="T642" s="1">
        <v>0</v>
      </c>
      <c r="U642" s="1">
        <v>0</v>
      </c>
      <c r="V642" s="1">
        <v>0</v>
      </c>
      <c r="W642" s="1">
        <v>0</v>
      </c>
      <c r="X642" s="1">
        <v>0</v>
      </c>
      <c r="Y642" s="16">
        <v>0</v>
      </c>
    </row>
    <row r="643" spans="1:25">
      <c r="A643" s="2" t="s">
        <v>6</v>
      </c>
      <c r="B643" s="2" t="s">
        <v>7</v>
      </c>
      <c r="C643" s="2" t="s">
        <v>520</v>
      </c>
      <c r="D643" s="2" t="s">
        <v>340</v>
      </c>
      <c r="E643" s="2" t="s">
        <v>369</v>
      </c>
      <c r="F643" s="2" t="s">
        <v>370</v>
      </c>
      <c r="G643" s="2" t="s">
        <v>9</v>
      </c>
      <c r="H643" s="1">
        <v>26302</v>
      </c>
      <c r="I643" s="2" t="s">
        <v>751</v>
      </c>
      <c r="J643" s="15">
        <v>0</v>
      </c>
      <c r="K643" s="16">
        <v>0</v>
      </c>
      <c r="L643" s="1">
        <v>0</v>
      </c>
      <c r="M643" s="16">
        <v>0</v>
      </c>
      <c r="N643" s="1">
        <v>0</v>
      </c>
      <c r="O643" s="1">
        <v>0</v>
      </c>
      <c r="P643" s="1">
        <v>0</v>
      </c>
      <c r="Q643" s="1">
        <v>0</v>
      </c>
      <c r="R643" s="16">
        <v>0</v>
      </c>
      <c r="S643" s="15">
        <v>0</v>
      </c>
      <c r="T643" s="1">
        <v>0</v>
      </c>
      <c r="U643" s="1">
        <v>0</v>
      </c>
      <c r="V643" s="1">
        <v>0</v>
      </c>
      <c r="W643" s="1">
        <v>0</v>
      </c>
      <c r="X643" s="1">
        <v>0</v>
      </c>
      <c r="Y643" s="16">
        <v>0</v>
      </c>
    </row>
    <row r="644" spans="1:25">
      <c r="A644" s="2" t="s">
        <v>6</v>
      </c>
      <c r="B644" s="2" t="s">
        <v>7</v>
      </c>
      <c r="C644" s="2" t="s">
        <v>520</v>
      </c>
      <c r="D644" s="2" t="s">
        <v>340</v>
      </c>
      <c r="E644" s="2" t="s">
        <v>369</v>
      </c>
      <c r="F644" s="2" t="s">
        <v>370</v>
      </c>
      <c r="G644" s="2" t="s">
        <v>13</v>
      </c>
      <c r="H644" s="1">
        <v>26309</v>
      </c>
      <c r="I644" s="2" t="s">
        <v>752</v>
      </c>
      <c r="J644" s="15">
        <v>0</v>
      </c>
      <c r="K644" s="16">
        <v>0</v>
      </c>
      <c r="L644" s="1">
        <v>0</v>
      </c>
      <c r="M644" s="16">
        <v>0</v>
      </c>
      <c r="N644" s="1">
        <v>0</v>
      </c>
      <c r="O644" s="1">
        <v>0</v>
      </c>
      <c r="P644" s="1">
        <v>0</v>
      </c>
      <c r="Q644" s="1">
        <v>0</v>
      </c>
      <c r="R644" s="16">
        <v>0</v>
      </c>
      <c r="S644" s="15">
        <v>0</v>
      </c>
      <c r="T644" s="1">
        <v>0</v>
      </c>
      <c r="U644" s="1">
        <v>0</v>
      </c>
      <c r="V644" s="1">
        <v>0</v>
      </c>
      <c r="W644" s="1">
        <v>0</v>
      </c>
      <c r="X644" s="1">
        <v>0</v>
      </c>
      <c r="Y644" s="16">
        <v>0</v>
      </c>
    </row>
    <row r="645" spans="1:25">
      <c r="A645" s="2" t="s">
        <v>5</v>
      </c>
      <c r="B645" s="2" t="s">
        <v>113</v>
      </c>
      <c r="C645" s="2" t="s">
        <v>392</v>
      </c>
      <c r="D645" s="2" t="s">
        <v>393</v>
      </c>
      <c r="E645" s="2" t="s">
        <v>5</v>
      </c>
      <c r="F645" s="2" t="s">
        <v>113</v>
      </c>
      <c r="G645" s="2" t="s">
        <v>8</v>
      </c>
      <c r="H645" s="1">
        <v>26374</v>
      </c>
      <c r="I645" s="2" t="s">
        <v>753</v>
      </c>
      <c r="J645" s="15">
        <v>0</v>
      </c>
      <c r="K645" s="16">
        <v>0</v>
      </c>
      <c r="L645" s="1">
        <v>0</v>
      </c>
      <c r="M645" s="16">
        <v>0</v>
      </c>
      <c r="N645" s="1">
        <v>0</v>
      </c>
      <c r="O645" s="1">
        <v>0</v>
      </c>
      <c r="P645" s="1">
        <v>0</v>
      </c>
      <c r="Q645" s="1">
        <v>0</v>
      </c>
      <c r="R645" s="16">
        <v>0</v>
      </c>
      <c r="S645" s="15">
        <v>0</v>
      </c>
      <c r="T645" s="1">
        <v>0</v>
      </c>
      <c r="U645" s="1">
        <v>0</v>
      </c>
      <c r="V645" s="1">
        <v>0</v>
      </c>
      <c r="W645" s="1">
        <v>0</v>
      </c>
      <c r="X645" s="1">
        <v>0</v>
      </c>
      <c r="Y645" s="16">
        <v>0</v>
      </c>
    </row>
    <row r="646" spans="1:25">
      <c r="A646" s="2" t="s">
        <v>6</v>
      </c>
      <c r="B646" s="2" t="s">
        <v>7</v>
      </c>
      <c r="C646" s="2" t="s">
        <v>520</v>
      </c>
      <c r="D646" s="2" t="s">
        <v>340</v>
      </c>
      <c r="E646" s="2" t="s">
        <v>369</v>
      </c>
      <c r="F646" s="2" t="s">
        <v>370</v>
      </c>
      <c r="G646" s="2" t="s">
        <v>13</v>
      </c>
      <c r="H646" s="1">
        <v>26390</v>
      </c>
      <c r="I646" s="2" t="s">
        <v>754</v>
      </c>
      <c r="J646" s="15">
        <v>0</v>
      </c>
      <c r="K646" s="16">
        <v>0</v>
      </c>
      <c r="L646" s="1">
        <v>0</v>
      </c>
      <c r="M646" s="16">
        <v>0</v>
      </c>
      <c r="N646" s="1">
        <v>0</v>
      </c>
      <c r="O646" s="1">
        <v>0</v>
      </c>
      <c r="P646" s="1">
        <v>0</v>
      </c>
      <c r="Q646" s="1">
        <v>0</v>
      </c>
      <c r="R646" s="16">
        <v>0</v>
      </c>
      <c r="S646" s="15">
        <v>0</v>
      </c>
      <c r="T646" s="1">
        <v>0</v>
      </c>
      <c r="U646" s="1">
        <v>0</v>
      </c>
      <c r="V646" s="1">
        <v>0</v>
      </c>
      <c r="W646" s="1">
        <v>0</v>
      </c>
      <c r="X646" s="1">
        <v>0</v>
      </c>
      <c r="Y646" s="16">
        <v>0</v>
      </c>
    </row>
    <row r="647" spans="1:25">
      <c r="A647" s="2" t="s">
        <v>14</v>
      </c>
      <c r="B647" s="2" t="s">
        <v>15</v>
      </c>
      <c r="C647" s="2" t="s">
        <v>399</v>
      </c>
      <c r="D647" s="2" t="s">
        <v>400</v>
      </c>
      <c r="E647" s="2" t="s">
        <v>14</v>
      </c>
      <c r="F647" s="2" t="s">
        <v>15</v>
      </c>
      <c r="G647" s="2" t="s">
        <v>8</v>
      </c>
      <c r="H647" s="1">
        <v>26486</v>
      </c>
      <c r="I647" s="2" t="s">
        <v>347</v>
      </c>
      <c r="J647" s="15">
        <v>0</v>
      </c>
      <c r="K647" s="16">
        <v>0</v>
      </c>
      <c r="L647" s="1">
        <v>0</v>
      </c>
      <c r="M647" s="16">
        <v>0</v>
      </c>
      <c r="N647" s="1">
        <v>0</v>
      </c>
      <c r="O647" s="1">
        <v>0</v>
      </c>
      <c r="P647" s="1">
        <v>0</v>
      </c>
      <c r="Q647" s="1">
        <v>0</v>
      </c>
      <c r="R647" s="16">
        <v>0</v>
      </c>
      <c r="S647" s="15">
        <v>0</v>
      </c>
      <c r="T647" s="1">
        <v>0</v>
      </c>
      <c r="U647" s="1">
        <v>0</v>
      </c>
      <c r="V647" s="1">
        <v>0</v>
      </c>
      <c r="W647" s="1">
        <v>0</v>
      </c>
      <c r="X647" s="1">
        <v>0</v>
      </c>
      <c r="Y647" s="16">
        <v>0</v>
      </c>
    </row>
    <row r="648" spans="1:25">
      <c r="A648" s="2" t="s">
        <v>14</v>
      </c>
      <c r="B648" s="2" t="s">
        <v>15</v>
      </c>
      <c r="C648" s="2" t="s">
        <v>399</v>
      </c>
      <c r="D648" s="2" t="s">
        <v>400</v>
      </c>
      <c r="E648" s="2" t="s">
        <v>14</v>
      </c>
      <c r="F648" s="2" t="s">
        <v>15</v>
      </c>
      <c r="G648" s="2" t="s">
        <v>8</v>
      </c>
      <c r="H648" s="1">
        <v>26487</v>
      </c>
      <c r="I648" s="2" t="s">
        <v>755</v>
      </c>
      <c r="J648" s="15">
        <v>0</v>
      </c>
      <c r="K648" s="16">
        <v>0</v>
      </c>
      <c r="L648" s="1">
        <v>0</v>
      </c>
      <c r="M648" s="16">
        <v>0</v>
      </c>
      <c r="N648" s="1">
        <v>0</v>
      </c>
      <c r="O648" s="1">
        <v>0</v>
      </c>
      <c r="P648" s="1">
        <v>0</v>
      </c>
      <c r="Q648" s="1">
        <v>0</v>
      </c>
      <c r="R648" s="16">
        <v>0</v>
      </c>
      <c r="S648" s="15">
        <v>0</v>
      </c>
      <c r="T648" s="1">
        <v>0</v>
      </c>
      <c r="U648" s="1">
        <v>0</v>
      </c>
      <c r="V648" s="1">
        <v>0</v>
      </c>
      <c r="W648" s="1">
        <v>0</v>
      </c>
      <c r="X648" s="1">
        <v>0</v>
      </c>
      <c r="Y648" s="16">
        <v>0</v>
      </c>
    </row>
    <row r="649" spans="1:25">
      <c r="A649" s="2" t="s">
        <v>14</v>
      </c>
      <c r="B649" s="2" t="s">
        <v>192</v>
      </c>
      <c r="C649" s="2" t="s">
        <v>399</v>
      </c>
      <c r="D649" s="2" t="s">
        <v>400</v>
      </c>
      <c r="E649" s="2" t="s">
        <v>14</v>
      </c>
      <c r="F649" s="2" t="s">
        <v>192</v>
      </c>
      <c r="G649" s="2" t="s">
        <v>8</v>
      </c>
      <c r="H649" s="1">
        <v>26488</v>
      </c>
      <c r="I649" s="2" t="s">
        <v>756</v>
      </c>
      <c r="J649" s="15">
        <v>0</v>
      </c>
      <c r="K649" s="16">
        <v>0</v>
      </c>
      <c r="L649" s="1">
        <v>0</v>
      </c>
      <c r="M649" s="16">
        <v>0</v>
      </c>
      <c r="N649" s="1">
        <v>0</v>
      </c>
      <c r="O649" s="1">
        <v>0</v>
      </c>
      <c r="P649" s="1">
        <v>0</v>
      </c>
      <c r="Q649" s="1">
        <v>0</v>
      </c>
      <c r="R649" s="16">
        <v>0</v>
      </c>
      <c r="S649" s="15">
        <v>0</v>
      </c>
      <c r="T649" s="1">
        <v>0</v>
      </c>
      <c r="U649" s="1">
        <v>0</v>
      </c>
      <c r="V649" s="1">
        <v>0</v>
      </c>
      <c r="W649" s="1">
        <v>0</v>
      </c>
      <c r="X649" s="1">
        <v>0</v>
      </c>
      <c r="Y649" s="16">
        <v>0</v>
      </c>
    </row>
    <row r="650" spans="1:25">
      <c r="A650" s="2" t="s">
        <v>14</v>
      </c>
      <c r="B650" s="2" t="s">
        <v>15</v>
      </c>
      <c r="C650" s="2" t="s">
        <v>399</v>
      </c>
      <c r="D650" s="2" t="s">
        <v>400</v>
      </c>
      <c r="E650" s="2" t="s">
        <v>14</v>
      </c>
      <c r="F650" s="2" t="s">
        <v>15</v>
      </c>
      <c r="G650" s="2" t="s">
        <v>8</v>
      </c>
      <c r="H650" s="1">
        <v>26489</v>
      </c>
      <c r="I650" s="2" t="s">
        <v>757</v>
      </c>
      <c r="J650" s="15">
        <v>0</v>
      </c>
      <c r="K650" s="16">
        <v>0</v>
      </c>
      <c r="L650" s="1">
        <v>0</v>
      </c>
      <c r="M650" s="16">
        <v>0</v>
      </c>
      <c r="N650" s="1">
        <v>0</v>
      </c>
      <c r="O650" s="1">
        <v>0</v>
      </c>
      <c r="P650" s="1">
        <v>0</v>
      </c>
      <c r="Q650" s="1">
        <v>0</v>
      </c>
      <c r="R650" s="16">
        <v>0</v>
      </c>
      <c r="S650" s="15">
        <v>0</v>
      </c>
      <c r="T650" s="1">
        <v>0</v>
      </c>
      <c r="U650" s="1">
        <v>0</v>
      </c>
      <c r="V650" s="1">
        <v>0</v>
      </c>
      <c r="W650" s="1">
        <v>0</v>
      </c>
      <c r="X650" s="1">
        <v>0</v>
      </c>
      <c r="Y650" s="16">
        <v>0</v>
      </c>
    </row>
    <row r="651" spans="1:25">
      <c r="A651" s="2" t="s">
        <v>14</v>
      </c>
      <c r="B651" s="2" t="s">
        <v>32</v>
      </c>
      <c r="C651" s="2" t="s">
        <v>399</v>
      </c>
      <c r="D651" s="2" t="s">
        <v>400</v>
      </c>
      <c r="E651" s="2" t="s">
        <v>14</v>
      </c>
      <c r="F651" s="2" t="s">
        <v>15</v>
      </c>
      <c r="G651" s="2" t="s">
        <v>8</v>
      </c>
      <c r="H651" s="1">
        <v>26490</v>
      </c>
      <c r="I651" s="2" t="s">
        <v>758</v>
      </c>
      <c r="J651" s="15">
        <v>0</v>
      </c>
      <c r="K651" s="16">
        <v>0</v>
      </c>
      <c r="L651" s="1">
        <v>0</v>
      </c>
      <c r="M651" s="16">
        <v>0</v>
      </c>
      <c r="N651" s="1">
        <v>0</v>
      </c>
      <c r="O651" s="1">
        <v>0</v>
      </c>
      <c r="P651" s="1">
        <v>0</v>
      </c>
      <c r="Q651" s="1">
        <v>0</v>
      </c>
      <c r="R651" s="16">
        <v>0</v>
      </c>
      <c r="S651" s="15">
        <v>0</v>
      </c>
      <c r="T651" s="1">
        <v>0</v>
      </c>
      <c r="U651" s="1">
        <v>0</v>
      </c>
      <c r="V651" s="1">
        <v>0</v>
      </c>
      <c r="W651" s="1">
        <v>0</v>
      </c>
      <c r="X651" s="1">
        <v>0</v>
      </c>
      <c r="Y651" s="16">
        <v>0</v>
      </c>
    </row>
    <row r="652" spans="1:25">
      <c r="A652" s="2" t="s">
        <v>14</v>
      </c>
      <c r="B652" s="2" t="s">
        <v>15</v>
      </c>
      <c r="C652" s="2" t="s">
        <v>399</v>
      </c>
      <c r="D652" s="2" t="s">
        <v>400</v>
      </c>
      <c r="E652" s="2" t="s">
        <v>14</v>
      </c>
      <c r="F652" s="2" t="s">
        <v>15</v>
      </c>
      <c r="G652" s="2" t="s">
        <v>8</v>
      </c>
      <c r="H652" s="1">
        <v>26496</v>
      </c>
      <c r="I652" s="2" t="s">
        <v>759</v>
      </c>
      <c r="J652" s="15">
        <v>0</v>
      </c>
      <c r="K652" s="16">
        <v>0</v>
      </c>
      <c r="L652" s="1">
        <v>0</v>
      </c>
      <c r="M652" s="16">
        <v>0</v>
      </c>
      <c r="N652" s="1">
        <v>0</v>
      </c>
      <c r="O652" s="1">
        <v>0</v>
      </c>
      <c r="P652" s="1">
        <v>0</v>
      </c>
      <c r="Q652" s="1">
        <v>0</v>
      </c>
      <c r="R652" s="16">
        <v>0</v>
      </c>
      <c r="S652" s="15">
        <v>0</v>
      </c>
      <c r="T652" s="1">
        <v>0</v>
      </c>
      <c r="U652" s="1">
        <v>0</v>
      </c>
      <c r="V652" s="1">
        <v>0</v>
      </c>
      <c r="W652" s="1">
        <v>0</v>
      </c>
      <c r="X652" s="1">
        <v>0</v>
      </c>
      <c r="Y652" s="16">
        <v>0</v>
      </c>
    </row>
    <row r="653" spans="1:25">
      <c r="A653" s="2" t="s">
        <v>18</v>
      </c>
      <c r="B653" s="2" t="s">
        <v>19</v>
      </c>
      <c r="C653" s="2" t="s">
        <v>520</v>
      </c>
      <c r="D653" s="2" t="s">
        <v>340</v>
      </c>
      <c r="E653" s="2" t="s">
        <v>369</v>
      </c>
      <c r="F653" s="2" t="s">
        <v>370</v>
      </c>
      <c r="G653" s="2" t="s">
        <v>522</v>
      </c>
      <c r="H653" s="1">
        <v>26505</v>
      </c>
      <c r="I653" s="2" t="s">
        <v>760</v>
      </c>
      <c r="J653" s="15">
        <v>0</v>
      </c>
      <c r="K653" s="16">
        <v>0</v>
      </c>
      <c r="L653" s="1">
        <v>0</v>
      </c>
      <c r="M653" s="16">
        <v>0</v>
      </c>
      <c r="N653" s="1">
        <v>0</v>
      </c>
      <c r="O653" s="1">
        <v>0</v>
      </c>
      <c r="P653" s="1">
        <v>0</v>
      </c>
      <c r="Q653" s="1">
        <v>0</v>
      </c>
      <c r="R653" s="16">
        <v>0</v>
      </c>
      <c r="S653" s="15">
        <v>0</v>
      </c>
      <c r="T653" s="1">
        <v>0</v>
      </c>
      <c r="U653" s="1">
        <v>0</v>
      </c>
      <c r="V653" s="1">
        <v>0</v>
      </c>
      <c r="W653" s="1">
        <v>0</v>
      </c>
      <c r="X653" s="1">
        <v>0</v>
      </c>
      <c r="Y653" s="16">
        <v>0</v>
      </c>
    </row>
    <row r="654" spans="1:25">
      <c r="A654" s="2" t="s">
        <v>6</v>
      </c>
      <c r="B654" s="2" t="s">
        <v>41</v>
      </c>
      <c r="C654" s="2" t="s">
        <v>520</v>
      </c>
      <c r="D654" s="2" t="s">
        <v>340</v>
      </c>
      <c r="E654" s="2" t="s">
        <v>369</v>
      </c>
      <c r="F654" s="2" t="s">
        <v>370</v>
      </c>
      <c r="G654" s="2" t="s">
        <v>522</v>
      </c>
      <c r="H654" s="1">
        <v>26602</v>
      </c>
      <c r="I654" s="2" t="s">
        <v>761</v>
      </c>
      <c r="J654" s="15">
        <v>0</v>
      </c>
      <c r="K654" s="16">
        <v>0</v>
      </c>
      <c r="L654" s="1">
        <v>0</v>
      </c>
      <c r="M654" s="16">
        <v>0</v>
      </c>
      <c r="N654" s="1">
        <v>0</v>
      </c>
      <c r="O654" s="1">
        <v>0</v>
      </c>
      <c r="P654" s="1">
        <v>0</v>
      </c>
      <c r="Q654" s="1">
        <v>0</v>
      </c>
      <c r="R654" s="16">
        <v>0</v>
      </c>
      <c r="S654" s="15">
        <v>0</v>
      </c>
      <c r="T654" s="1">
        <v>0</v>
      </c>
      <c r="U654" s="1">
        <v>0</v>
      </c>
      <c r="V654" s="1">
        <v>0</v>
      </c>
      <c r="W654" s="1">
        <v>0</v>
      </c>
      <c r="X654" s="1">
        <v>0</v>
      </c>
      <c r="Y654" s="16">
        <v>0</v>
      </c>
    </row>
    <row r="655" spans="1:25">
      <c r="A655" s="2" t="s">
        <v>5</v>
      </c>
      <c r="B655" s="2" t="s">
        <v>113</v>
      </c>
      <c r="C655" s="2" t="s">
        <v>392</v>
      </c>
      <c r="D655" s="2" t="s">
        <v>393</v>
      </c>
      <c r="E655" s="2" t="s">
        <v>5</v>
      </c>
      <c r="F655" s="2" t="s">
        <v>113</v>
      </c>
      <c r="G655" s="2" t="s">
        <v>8</v>
      </c>
      <c r="H655" s="1">
        <v>26611</v>
      </c>
      <c r="I655" s="2" t="s">
        <v>762</v>
      </c>
      <c r="J655" s="15">
        <v>0</v>
      </c>
      <c r="K655" s="16">
        <v>0</v>
      </c>
      <c r="L655" s="1">
        <v>0</v>
      </c>
      <c r="M655" s="16">
        <v>0</v>
      </c>
      <c r="N655" s="1">
        <v>0</v>
      </c>
      <c r="O655" s="1">
        <v>0</v>
      </c>
      <c r="P655" s="1">
        <v>0</v>
      </c>
      <c r="Q655" s="1">
        <v>0</v>
      </c>
      <c r="R655" s="16">
        <v>0</v>
      </c>
      <c r="S655" s="15">
        <v>0</v>
      </c>
      <c r="T655" s="1">
        <v>0</v>
      </c>
      <c r="U655" s="1">
        <v>0</v>
      </c>
      <c r="V655" s="1">
        <v>0</v>
      </c>
      <c r="W655" s="1">
        <v>0</v>
      </c>
      <c r="X655" s="1">
        <v>0</v>
      </c>
      <c r="Y655" s="16">
        <v>0</v>
      </c>
    </row>
    <row r="656" spans="1:25">
      <c r="A656" s="2" t="s">
        <v>6</v>
      </c>
      <c r="B656" s="2" t="s">
        <v>7</v>
      </c>
      <c r="C656" s="2" t="s">
        <v>520</v>
      </c>
      <c r="D656" s="2" t="s">
        <v>340</v>
      </c>
      <c r="E656" s="2" t="s">
        <v>369</v>
      </c>
      <c r="F656" s="2" t="s">
        <v>370</v>
      </c>
      <c r="G656" s="2" t="s">
        <v>13</v>
      </c>
      <c r="H656" s="1">
        <v>26626</v>
      </c>
      <c r="I656" s="2" t="s">
        <v>763</v>
      </c>
      <c r="J656" s="15">
        <v>0</v>
      </c>
      <c r="K656" s="16">
        <v>0</v>
      </c>
      <c r="L656" s="1">
        <v>0</v>
      </c>
      <c r="M656" s="16">
        <v>0</v>
      </c>
      <c r="N656" s="1">
        <v>0</v>
      </c>
      <c r="O656" s="1">
        <v>0</v>
      </c>
      <c r="P656" s="1">
        <v>0</v>
      </c>
      <c r="Q656" s="1">
        <v>0</v>
      </c>
      <c r="R656" s="16">
        <v>0</v>
      </c>
      <c r="S656" s="15">
        <v>0</v>
      </c>
      <c r="T656" s="1">
        <v>0</v>
      </c>
      <c r="U656" s="1">
        <v>0</v>
      </c>
      <c r="V656" s="1">
        <v>0</v>
      </c>
      <c r="W656" s="1">
        <v>0</v>
      </c>
      <c r="X656" s="1">
        <v>0</v>
      </c>
      <c r="Y656" s="16">
        <v>0</v>
      </c>
    </row>
    <row r="657" spans="1:25">
      <c r="A657" s="2" t="s">
        <v>5</v>
      </c>
      <c r="B657" s="2" t="s">
        <v>17</v>
      </c>
      <c r="C657" s="2" t="s">
        <v>392</v>
      </c>
      <c r="D657" s="2" t="s">
        <v>393</v>
      </c>
      <c r="E657" s="2" t="s">
        <v>5</v>
      </c>
      <c r="F657" s="2" t="s">
        <v>16</v>
      </c>
      <c r="G657" s="2" t="s">
        <v>8</v>
      </c>
      <c r="H657" s="1">
        <v>26631</v>
      </c>
      <c r="I657" s="2" t="s">
        <v>325</v>
      </c>
      <c r="J657" s="15">
        <v>0</v>
      </c>
      <c r="K657" s="16">
        <v>0</v>
      </c>
      <c r="L657" s="1">
        <v>0</v>
      </c>
      <c r="M657" s="16">
        <v>0</v>
      </c>
      <c r="N657" s="1">
        <v>0</v>
      </c>
      <c r="O657" s="1">
        <v>0</v>
      </c>
      <c r="P657" s="1">
        <v>0</v>
      </c>
      <c r="Q657" s="1">
        <v>0</v>
      </c>
      <c r="R657" s="16">
        <v>0</v>
      </c>
      <c r="S657" s="15">
        <v>0</v>
      </c>
      <c r="T657" s="1">
        <v>0</v>
      </c>
      <c r="U657" s="1">
        <v>0</v>
      </c>
      <c r="V657" s="1">
        <v>0</v>
      </c>
      <c r="W657" s="1">
        <v>0</v>
      </c>
      <c r="X657" s="1">
        <v>0</v>
      </c>
      <c r="Y657" s="16">
        <v>0</v>
      </c>
    </row>
    <row r="658" spans="1:25">
      <c r="A658" s="2" t="s">
        <v>18</v>
      </c>
      <c r="B658" s="2" t="s">
        <v>19</v>
      </c>
      <c r="C658" s="2" t="s">
        <v>417</v>
      </c>
      <c r="D658" s="2" t="s">
        <v>418</v>
      </c>
      <c r="E658" s="2" t="s">
        <v>18</v>
      </c>
      <c r="F658" s="2" t="s">
        <v>19</v>
      </c>
      <c r="G658" s="2" t="s">
        <v>8</v>
      </c>
      <c r="H658" s="1">
        <v>26697</v>
      </c>
      <c r="I658" s="2" t="s">
        <v>764</v>
      </c>
      <c r="J658" s="15">
        <v>0</v>
      </c>
      <c r="K658" s="16">
        <v>0</v>
      </c>
      <c r="L658" s="1">
        <v>0</v>
      </c>
      <c r="M658" s="16">
        <v>0</v>
      </c>
      <c r="N658" s="1">
        <v>0</v>
      </c>
      <c r="O658" s="1">
        <v>0</v>
      </c>
      <c r="P658" s="1">
        <v>0</v>
      </c>
      <c r="Q658" s="1">
        <v>0</v>
      </c>
      <c r="R658" s="16">
        <v>0</v>
      </c>
      <c r="S658" s="15">
        <v>0</v>
      </c>
      <c r="T658" s="1">
        <v>0</v>
      </c>
      <c r="U658" s="1">
        <v>0</v>
      </c>
      <c r="V658" s="1">
        <v>0</v>
      </c>
      <c r="W658" s="1">
        <v>0</v>
      </c>
      <c r="X658" s="1">
        <v>0</v>
      </c>
      <c r="Y658" s="16">
        <v>0</v>
      </c>
    </row>
    <row r="659" spans="1:25">
      <c r="A659" s="2" t="s">
        <v>331</v>
      </c>
      <c r="B659" s="2" t="s">
        <v>217</v>
      </c>
      <c r="C659" s="2" t="s">
        <v>430</v>
      </c>
      <c r="D659" s="2" t="s">
        <v>431</v>
      </c>
      <c r="E659" s="2" t="s">
        <v>331</v>
      </c>
      <c r="F659" s="2" t="s">
        <v>217</v>
      </c>
      <c r="G659" s="2" t="s">
        <v>8</v>
      </c>
      <c r="H659" s="1">
        <v>26740</v>
      </c>
      <c r="I659" s="2" t="s">
        <v>765</v>
      </c>
      <c r="J659" s="15">
        <v>0</v>
      </c>
      <c r="K659" s="16">
        <v>0</v>
      </c>
      <c r="L659" s="1">
        <v>0</v>
      </c>
      <c r="M659" s="16">
        <v>0</v>
      </c>
      <c r="N659" s="1">
        <v>0</v>
      </c>
      <c r="O659" s="1">
        <v>0</v>
      </c>
      <c r="P659" s="1">
        <v>0</v>
      </c>
      <c r="Q659" s="1">
        <v>0</v>
      </c>
      <c r="R659" s="16">
        <v>0</v>
      </c>
      <c r="S659" s="15">
        <v>0</v>
      </c>
      <c r="T659" s="1">
        <v>0</v>
      </c>
      <c r="U659" s="1">
        <v>0</v>
      </c>
      <c r="V659" s="1">
        <v>0</v>
      </c>
      <c r="W659" s="1">
        <v>0</v>
      </c>
      <c r="X659" s="1">
        <v>0</v>
      </c>
      <c r="Y659" s="16">
        <v>0</v>
      </c>
    </row>
    <row r="660" spans="1:25">
      <c r="A660" s="2" t="s">
        <v>331</v>
      </c>
      <c r="B660" s="2" t="s">
        <v>217</v>
      </c>
      <c r="C660" s="2" t="s">
        <v>430</v>
      </c>
      <c r="D660" s="2" t="s">
        <v>431</v>
      </c>
      <c r="E660" s="2" t="s">
        <v>331</v>
      </c>
      <c r="F660" s="2" t="s">
        <v>217</v>
      </c>
      <c r="G660" s="2" t="s">
        <v>8</v>
      </c>
      <c r="H660" s="1">
        <v>26741</v>
      </c>
      <c r="I660" s="2" t="s">
        <v>766</v>
      </c>
      <c r="J660" s="15">
        <v>0</v>
      </c>
      <c r="K660" s="16">
        <v>0</v>
      </c>
      <c r="L660" s="1">
        <v>0</v>
      </c>
      <c r="M660" s="16">
        <v>0</v>
      </c>
      <c r="N660" s="1">
        <v>0</v>
      </c>
      <c r="O660" s="1">
        <v>0</v>
      </c>
      <c r="P660" s="1">
        <v>0</v>
      </c>
      <c r="Q660" s="1">
        <v>0</v>
      </c>
      <c r="R660" s="16">
        <v>0</v>
      </c>
      <c r="S660" s="15">
        <v>0</v>
      </c>
      <c r="T660" s="1">
        <v>0</v>
      </c>
      <c r="U660" s="1">
        <v>0</v>
      </c>
      <c r="V660" s="1">
        <v>0</v>
      </c>
      <c r="W660" s="1">
        <v>0</v>
      </c>
      <c r="X660" s="1">
        <v>0</v>
      </c>
      <c r="Y660" s="16">
        <v>0</v>
      </c>
    </row>
    <row r="661" spans="1:25">
      <c r="A661" s="2" t="s">
        <v>18</v>
      </c>
      <c r="B661" s="2" t="s">
        <v>205</v>
      </c>
      <c r="C661" s="2" t="s">
        <v>417</v>
      </c>
      <c r="D661" s="2" t="s">
        <v>418</v>
      </c>
      <c r="E661" s="2" t="s">
        <v>18</v>
      </c>
      <c r="F661" s="2" t="s">
        <v>205</v>
      </c>
      <c r="G661" s="2" t="s">
        <v>8</v>
      </c>
      <c r="H661" s="1">
        <v>26774</v>
      </c>
      <c r="I661" s="2" t="s">
        <v>767</v>
      </c>
      <c r="J661" s="15">
        <v>0</v>
      </c>
      <c r="K661" s="16">
        <v>0</v>
      </c>
      <c r="L661" s="1">
        <v>0</v>
      </c>
      <c r="M661" s="16">
        <v>0</v>
      </c>
      <c r="N661" s="1">
        <v>0</v>
      </c>
      <c r="O661" s="1">
        <v>0</v>
      </c>
      <c r="P661" s="1">
        <v>0</v>
      </c>
      <c r="Q661" s="1">
        <v>0</v>
      </c>
      <c r="R661" s="16">
        <v>0</v>
      </c>
      <c r="S661" s="15">
        <v>0</v>
      </c>
      <c r="T661" s="1">
        <v>0</v>
      </c>
      <c r="U661" s="1">
        <v>0</v>
      </c>
      <c r="V661" s="1">
        <v>0</v>
      </c>
      <c r="W661" s="1">
        <v>0</v>
      </c>
      <c r="X661" s="1">
        <v>0</v>
      </c>
      <c r="Y661" s="16">
        <v>0</v>
      </c>
    </row>
    <row r="662" spans="1:25">
      <c r="A662" s="2" t="s">
        <v>5</v>
      </c>
      <c r="B662" s="2" t="s">
        <v>17</v>
      </c>
      <c r="C662" s="2" t="s">
        <v>392</v>
      </c>
      <c r="D662" s="2" t="s">
        <v>393</v>
      </c>
      <c r="E662" s="2" t="s">
        <v>5</v>
      </c>
      <c r="F662" s="2" t="s">
        <v>16</v>
      </c>
      <c r="G662" s="2" t="s">
        <v>8</v>
      </c>
      <c r="H662" s="1">
        <v>26839</v>
      </c>
      <c r="I662" s="2" t="s">
        <v>353</v>
      </c>
      <c r="J662" s="15">
        <v>0</v>
      </c>
      <c r="K662" s="16">
        <v>0</v>
      </c>
      <c r="L662" s="1">
        <v>0</v>
      </c>
      <c r="M662" s="16">
        <v>0</v>
      </c>
      <c r="N662" s="1">
        <v>0</v>
      </c>
      <c r="O662" s="1">
        <v>0</v>
      </c>
      <c r="P662" s="1">
        <v>0</v>
      </c>
      <c r="Q662" s="1">
        <v>0</v>
      </c>
      <c r="R662" s="16">
        <v>0</v>
      </c>
      <c r="S662" s="15">
        <v>0</v>
      </c>
      <c r="T662" s="1">
        <v>0</v>
      </c>
      <c r="U662" s="1">
        <v>0</v>
      </c>
      <c r="V662" s="1">
        <v>0</v>
      </c>
      <c r="W662" s="1">
        <v>0</v>
      </c>
      <c r="X662" s="1">
        <v>0</v>
      </c>
      <c r="Y662" s="16">
        <v>0</v>
      </c>
    </row>
    <row r="663" spans="1:25">
      <c r="A663" s="2" t="s">
        <v>6</v>
      </c>
      <c r="B663" s="2" t="s">
        <v>20</v>
      </c>
      <c r="C663" s="2" t="s">
        <v>520</v>
      </c>
      <c r="D663" s="2" t="s">
        <v>340</v>
      </c>
      <c r="E663" s="2" t="s">
        <v>369</v>
      </c>
      <c r="F663" s="2" t="s">
        <v>370</v>
      </c>
      <c r="G663" s="2" t="s">
        <v>9</v>
      </c>
      <c r="H663" s="1">
        <v>26966</v>
      </c>
      <c r="I663" s="2" t="s">
        <v>768</v>
      </c>
      <c r="J663" s="15">
        <v>0</v>
      </c>
      <c r="K663" s="16">
        <v>0</v>
      </c>
      <c r="L663" s="1">
        <v>0</v>
      </c>
      <c r="M663" s="16">
        <v>0</v>
      </c>
      <c r="N663" s="1">
        <v>0</v>
      </c>
      <c r="O663" s="1">
        <v>0</v>
      </c>
      <c r="P663" s="1">
        <v>0</v>
      </c>
      <c r="Q663" s="1">
        <v>0</v>
      </c>
      <c r="R663" s="16">
        <v>0</v>
      </c>
      <c r="S663" s="15">
        <v>0</v>
      </c>
      <c r="T663" s="1">
        <v>0</v>
      </c>
      <c r="U663" s="1">
        <v>0</v>
      </c>
      <c r="V663" s="1">
        <v>0</v>
      </c>
      <c r="W663" s="1">
        <v>0</v>
      </c>
      <c r="X663" s="1">
        <v>0</v>
      </c>
      <c r="Y663" s="16">
        <v>0</v>
      </c>
    </row>
    <row r="664" spans="1:25">
      <c r="A664" s="2" t="s">
        <v>6</v>
      </c>
      <c r="B664" s="2" t="s">
        <v>22</v>
      </c>
      <c r="C664" s="2" t="s">
        <v>520</v>
      </c>
      <c r="D664" s="2" t="s">
        <v>340</v>
      </c>
      <c r="E664" s="2" t="s">
        <v>369</v>
      </c>
      <c r="F664" s="2" t="s">
        <v>370</v>
      </c>
      <c r="G664" s="2" t="s">
        <v>13</v>
      </c>
      <c r="H664" s="1">
        <v>27056</v>
      </c>
      <c r="I664" s="2" t="s">
        <v>769</v>
      </c>
      <c r="J664" s="15">
        <v>0</v>
      </c>
      <c r="K664" s="16">
        <v>0</v>
      </c>
      <c r="L664" s="1">
        <v>0</v>
      </c>
      <c r="M664" s="16">
        <v>0</v>
      </c>
      <c r="N664" s="1">
        <v>0</v>
      </c>
      <c r="O664" s="1">
        <v>0</v>
      </c>
      <c r="P664" s="1">
        <v>0</v>
      </c>
      <c r="Q664" s="1">
        <v>0</v>
      </c>
      <c r="R664" s="16">
        <v>0</v>
      </c>
      <c r="S664" s="15">
        <v>0</v>
      </c>
      <c r="T664" s="1">
        <v>0</v>
      </c>
      <c r="U664" s="1">
        <v>0</v>
      </c>
      <c r="V664" s="1">
        <v>0</v>
      </c>
      <c r="W664" s="1">
        <v>0</v>
      </c>
      <c r="X664" s="1">
        <v>0</v>
      </c>
      <c r="Y664" s="16">
        <v>0</v>
      </c>
    </row>
    <row r="665" spans="1:25">
      <c r="A665" s="2" t="s">
        <v>331</v>
      </c>
      <c r="B665" s="2" t="s">
        <v>207</v>
      </c>
      <c r="C665" s="2" t="s">
        <v>430</v>
      </c>
      <c r="D665" s="2" t="s">
        <v>431</v>
      </c>
      <c r="E665" s="2" t="s">
        <v>331</v>
      </c>
      <c r="F665" s="2" t="s">
        <v>207</v>
      </c>
      <c r="G665" s="2" t="s">
        <v>9</v>
      </c>
      <c r="H665" s="1">
        <v>27082</v>
      </c>
      <c r="I665" s="2" t="s">
        <v>770</v>
      </c>
      <c r="J665" s="15">
        <v>0</v>
      </c>
      <c r="K665" s="16">
        <v>0</v>
      </c>
      <c r="L665" s="1">
        <v>0</v>
      </c>
      <c r="M665" s="16">
        <v>0</v>
      </c>
      <c r="N665" s="1">
        <v>0</v>
      </c>
      <c r="O665" s="1">
        <v>0</v>
      </c>
      <c r="P665" s="1">
        <v>0</v>
      </c>
      <c r="Q665" s="1">
        <v>0</v>
      </c>
      <c r="R665" s="16">
        <v>0</v>
      </c>
      <c r="S665" s="15">
        <v>0</v>
      </c>
      <c r="T665" s="1">
        <v>0</v>
      </c>
      <c r="U665" s="1">
        <v>0</v>
      </c>
      <c r="V665" s="1">
        <v>0</v>
      </c>
      <c r="W665" s="1">
        <v>0</v>
      </c>
      <c r="X665" s="1">
        <v>0</v>
      </c>
      <c r="Y665" s="16">
        <v>0</v>
      </c>
    </row>
    <row r="666" spans="1:25">
      <c r="A666" s="2" t="s">
        <v>70</v>
      </c>
      <c r="B666" s="2" t="s">
        <v>71</v>
      </c>
      <c r="C666" s="2" t="s">
        <v>520</v>
      </c>
      <c r="D666" s="2" t="s">
        <v>340</v>
      </c>
      <c r="E666" s="2" t="s">
        <v>369</v>
      </c>
      <c r="F666" s="2" t="s">
        <v>370</v>
      </c>
      <c r="G666" s="2" t="s">
        <v>13</v>
      </c>
      <c r="H666" s="1">
        <v>27183</v>
      </c>
      <c r="I666" s="2" t="s">
        <v>771</v>
      </c>
      <c r="J666" s="15">
        <v>0</v>
      </c>
      <c r="K666" s="16">
        <v>0</v>
      </c>
      <c r="L666" s="1">
        <v>0</v>
      </c>
      <c r="M666" s="16">
        <v>0</v>
      </c>
      <c r="N666" s="1">
        <v>0</v>
      </c>
      <c r="O666" s="1">
        <v>0</v>
      </c>
      <c r="P666" s="1">
        <v>0</v>
      </c>
      <c r="Q666" s="1">
        <v>0</v>
      </c>
      <c r="R666" s="16">
        <v>0</v>
      </c>
      <c r="S666" s="15">
        <v>0</v>
      </c>
      <c r="T666" s="1">
        <v>0</v>
      </c>
      <c r="U666" s="1">
        <v>0</v>
      </c>
      <c r="V666" s="1">
        <v>0</v>
      </c>
      <c r="W666" s="1">
        <v>0</v>
      </c>
      <c r="X666" s="1">
        <v>0</v>
      </c>
      <c r="Y666" s="16">
        <v>0</v>
      </c>
    </row>
    <row r="667" spans="1:25">
      <c r="A667" s="2" t="s">
        <v>6</v>
      </c>
      <c r="B667" s="2" t="s">
        <v>20</v>
      </c>
      <c r="C667" s="2" t="s">
        <v>374</v>
      </c>
      <c r="D667" s="2" t="s">
        <v>375</v>
      </c>
      <c r="E667" s="2" t="s">
        <v>24</v>
      </c>
      <c r="F667" s="2" t="s">
        <v>44</v>
      </c>
      <c r="G667" s="2" t="s">
        <v>13</v>
      </c>
      <c r="H667" s="1">
        <v>27259</v>
      </c>
      <c r="I667" s="2" t="s">
        <v>326</v>
      </c>
      <c r="J667" s="15">
        <v>0</v>
      </c>
      <c r="K667" s="16">
        <v>0</v>
      </c>
      <c r="L667" s="1">
        <v>0</v>
      </c>
      <c r="M667" s="16">
        <v>0</v>
      </c>
      <c r="N667" s="1">
        <v>0</v>
      </c>
      <c r="O667" s="1">
        <v>0</v>
      </c>
      <c r="P667" s="1">
        <v>0</v>
      </c>
      <c r="Q667" s="1">
        <v>0</v>
      </c>
      <c r="R667" s="16">
        <v>0</v>
      </c>
      <c r="S667" s="15">
        <v>0</v>
      </c>
      <c r="T667" s="1">
        <v>0</v>
      </c>
      <c r="U667" s="1">
        <v>0</v>
      </c>
      <c r="V667" s="1">
        <v>0</v>
      </c>
      <c r="W667" s="1">
        <v>0</v>
      </c>
      <c r="X667" s="1">
        <v>0</v>
      </c>
      <c r="Y667" s="16">
        <v>0</v>
      </c>
    </row>
    <row r="668" spans="1:25">
      <c r="A668" s="2" t="s">
        <v>6</v>
      </c>
      <c r="B668" s="2" t="s">
        <v>22</v>
      </c>
      <c r="C668" s="2" t="s">
        <v>520</v>
      </c>
      <c r="D668" s="2" t="s">
        <v>340</v>
      </c>
      <c r="E668" s="2" t="s">
        <v>369</v>
      </c>
      <c r="F668" s="2" t="s">
        <v>370</v>
      </c>
      <c r="G668" s="2" t="s">
        <v>13</v>
      </c>
      <c r="H668" s="1">
        <v>27281</v>
      </c>
      <c r="I668" s="2" t="s">
        <v>772</v>
      </c>
      <c r="J668" s="15">
        <v>0</v>
      </c>
      <c r="K668" s="16">
        <v>0</v>
      </c>
      <c r="L668" s="1">
        <v>0</v>
      </c>
      <c r="M668" s="16">
        <v>0</v>
      </c>
      <c r="N668" s="1">
        <v>0</v>
      </c>
      <c r="O668" s="1">
        <v>0</v>
      </c>
      <c r="P668" s="1">
        <v>0</v>
      </c>
      <c r="Q668" s="1">
        <v>0</v>
      </c>
      <c r="R668" s="16">
        <v>0</v>
      </c>
      <c r="S668" s="15">
        <v>0</v>
      </c>
      <c r="T668" s="1">
        <v>0</v>
      </c>
      <c r="U668" s="1">
        <v>0</v>
      </c>
      <c r="V668" s="1">
        <v>0</v>
      </c>
      <c r="W668" s="1">
        <v>0</v>
      </c>
      <c r="X668" s="1">
        <v>0</v>
      </c>
      <c r="Y668" s="16">
        <v>0</v>
      </c>
    </row>
    <row r="669" spans="1:25">
      <c r="A669" s="2" t="s">
        <v>18</v>
      </c>
      <c r="B669" s="2" t="s">
        <v>19</v>
      </c>
      <c r="C669" s="2" t="s">
        <v>417</v>
      </c>
      <c r="D669" s="2" t="s">
        <v>418</v>
      </c>
      <c r="E669" s="2" t="s">
        <v>18</v>
      </c>
      <c r="F669" s="2" t="s">
        <v>370</v>
      </c>
      <c r="G669" s="2" t="s">
        <v>522</v>
      </c>
      <c r="H669" s="1">
        <v>27342</v>
      </c>
      <c r="I669" s="2" t="s">
        <v>773</v>
      </c>
      <c r="J669" s="15">
        <v>0</v>
      </c>
      <c r="K669" s="16">
        <v>0</v>
      </c>
      <c r="L669" s="1">
        <v>0</v>
      </c>
      <c r="M669" s="16">
        <v>0</v>
      </c>
      <c r="N669" s="1">
        <v>0</v>
      </c>
      <c r="O669" s="1">
        <v>0</v>
      </c>
      <c r="P669" s="1">
        <v>0</v>
      </c>
      <c r="Q669" s="1">
        <v>0</v>
      </c>
      <c r="R669" s="16">
        <v>0</v>
      </c>
      <c r="S669" s="15">
        <v>0</v>
      </c>
      <c r="T669" s="1">
        <v>0</v>
      </c>
      <c r="U669" s="1">
        <v>0</v>
      </c>
      <c r="V669" s="1">
        <v>0</v>
      </c>
      <c r="W669" s="1">
        <v>0</v>
      </c>
      <c r="X669" s="1">
        <v>0</v>
      </c>
      <c r="Y669" s="16">
        <v>0</v>
      </c>
    </row>
    <row r="670" spans="1:25">
      <c r="A670" s="2" t="s">
        <v>6</v>
      </c>
      <c r="B670" s="2" t="s">
        <v>7</v>
      </c>
      <c r="C670" s="2" t="s">
        <v>520</v>
      </c>
      <c r="D670" s="2" t="s">
        <v>340</v>
      </c>
      <c r="E670" s="2" t="s">
        <v>369</v>
      </c>
      <c r="F670" s="2" t="s">
        <v>370</v>
      </c>
      <c r="G670" s="2" t="s">
        <v>13</v>
      </c>
      <c r="H670" s="1">
        <v>27420</v>
      </c>
      <c r="I670" s="2" t="s">
        <v>774</v>
      </c>
      <c r="J670" s="15">
        <v>0</v>
      </c>
      <c r="K670" s="16">
        <v>0</v>
      </c>
      <c r="L670" s="1">
        <v>0</v>
      </c>
      <c r="M670" s="16">
        <v>0</v>
      </c>
      <c r="N670" s="1">
        <v>0</v>
      </c>
      <c r="O670" s="1">
        <v>0</v>
      </c>
      <c r="P670" s="1">
        <v>0</v>
      </c>
      <c r="Q670" s="1">
        <v>0</v>
      </c>
      <c r="R670" s="16">
        <v>0</v>
      </c>
      <c r="S670" s="15">
        <v>0</v>
      </c>
      <c r="T670" s="1">
        <v>0</v>
      </c>
      <c r="U670" s="1">
        <v>0</v>
      </c>
      <c r="V670" s="1">
        <v>0</v>
      </c>
      <c r="W670" s="1">
        <v>0</v>
      </c>
      <c r="X670" s="1">
        <v>0</v>
      </c>
      <c r="Y670" s="16">
        <v>0</v>
      </c>
    </row>
    <row r="671" spans="1:25">
      <c r="A671" s="2" t="s">
        <v>6</v>
      </c>
      <c r="B671" s="2" t="s">
        <v>7</v>
      </c>
      <c r="C671" s="2" t="s">
        <v>520</v>
      </c>
      <c r="D671" s="2" t="s">
        <v>340</v>
      </c>
      <c r="E671" s="2" t="s">
        <v>369</v>
      </c>
      <c r="F671" s="2" t="s">
        <v>370</v>
      </c>
      <c r="G671" s="2" t="s">
        <v>13</v>
      </c>
      <c r="H671" s="1">
        <v>27433</v>
      </c>
      <c r="I671" s="2" t="s">
        <v>775</v>
      </c>
      <c r="J671" s="15">
        <v>0</v>
      </c>
      <c r="K671" s="16">
        <v>0</v>
      </c>
      <c r="L671" s="1">
        <v>0</v>
      </c>
      <c r="M671" s="16">
        <v>0</v>
      </c>
      <c r="N671" s="1">
        <v>0</v>
      </c>
      <c r="O671" s="1">
        <v>0</v>
      </c>
      <c r="P671" s="1">
        <v>0</v>
      </c>
      <c r="Q671" s="1">
        <v>0</v>
      </c>
      <c r="R671" s="16">
        <v>0</v>
      </c>
      <c r="S671" s="15">
        <v>0</v>
      </c>
      <c r="T671" s="1">
        <v>0</v>
      </c>
      <c r="U671" s="1">
        <v>0</v>
      </c>
      <c r="V671" s="1">
        <v>0</v>
      </c>
      <c r="W671" s="1">
        <v>0</v>
      </c>
      <c r="X671" s="1">
        <v>0</v>
      </c>
      <c r="Y671" s="16">
        <v>0</v>
      </c>
    </row>
    <row r="672" spans="1:25">
      <c r="A672" s="2" t="s">
        <v>18</v>
      </c>
      <c r="B672" s="2" t="s">
        <v>19</v>
      </c>
      <c r="C672" s="2" t="s">
        <v>417</v>
      </c>
      <c r="D672" s="2" t="s">
        <v>418</v>
      </c>
      <c r="E672" s="2" t="s">
        <v>18</v>
      </c>
      <c r="F672" s="2" t="s">
        <v>19</v>
      </c>
      <c r="G672" s="2" t="s">
        <v>8</v>
      </c>
      <c r="H672" s="1">
        <v>27447</v>
      </c>
      <c r="I672" s="2" t="s">
        <v>776</v>
      </c>
      <c r="J672" s="15">
        <v>0</v>
      </c>
      <c r="K672" s="16">
        <v>0</v>
      </c>
      <c r="L672" s="1">
        <v>0</v>
      </c>
      <c r="M672" s="16">
        <v>0</v>
      </c>
      <c r="N672" s="1">
        <v>0</v>
      </c>
      <c r="O672" s="1">
        <v>0</v>
      </c>
      <c r="P672" s="1">
        <v>0</v>
      </c>
      <c r="Q672" s="1">
        <v>0</v>
      </c>
      <c r="R672" s="16">
        <v>0</v>
      </c>
      <c r="S672" s="15">
        <v>0</v>
      </c>
      <c r="T672" s="1">
        <v>0</v>
      </c>
      <c r="U672" s="1">
        <v>0</v>
      </c>
      <c r="V672" s="1">
        <v>0</v>
      </c>
      <c r="W672" s="1">
        <v>0</v>
      </c>
      <c r="X672" s="1">
        <v>0</v>
      </c>
      <c r="Y672" s="16">
        <v>0</v>
      </c>
    </row>
    <row r="673" spans="1:25">
      <c r="A673" s="2" t="s">
        <v>18</v>
      </c>
      <c r="B673" s="2" t="s">
        <v>208</v>
      </c>
      <c r="C673" s="2" t="s">
        <v>417</v>
      </c>
      <c r="D673" s="2" t="s">
        <v>418</v>
      </c>
      <c r="E673" s="2" t="s">
        <v>18</v>
      </c>
      <c r="F673" s="2" t="s">
        <v>208</v>
      </c>
      <c r="G673" s="2" t="s">
        <v>8</v>
      </c>
      <c r="H673" s="1">
        <v>27451</v>
      </c>
      <c r="I673" s="2" t="s">
        <v>777</v>
      </c>
      <c r="J673" s="15">
        <v>0</v>
      </c>
      <c r="K673" s="16">
        <v>0</v>
      </c>
      <c r="L673" s="1">
        <v>0</v>
      </c>
      <c r="M673" s="16">
        <v>0</v>
      </c>
      <c r="N673" s="1">
        <v>0</v>
      </c>
      <c r="O673" s="1">
        <v>0</v>
      </c>
      <c r="P673" s="1">
        <v>0</v>
      </c>
      <c r="Q673" s="1">
        <v>0</v>
      </c>
      <c r="R673" s="16">
        <v>0</v>
      </c>
      <c r="S673" s="15">
        <v>0</v>
      </c>
      <c r="T673" s="1">
        <v>0</v>
      </c>
      <c r="U673" s="1">
        <v>0</v>
      </c>
      <c r="V673" s="1">
        <v>0</v>
      </c>
      <c r="W673" s="1">
        <v>0</v>
      </c>
      <c r="X673" s="1">
        <v>0</v>
      </c>
      <c r="Y673" s="16">
        <v>0</v>
      </c>
    </row>
    <row r="674" spans="1:25">
      <c r="A674" s="2" t="s">
        <v>18</v>
      </c>
      <c r="B674" s="2" t="s">
        <v>19</v>
      </c>
      <c r="C674" s="2" t="s">
        <v>417</v>
      </c>
      <c r="D674" s="2" t="s">
        <v>418</v>
      </c>
      <c r="E674" s="2" t="s">
        <v>18</v>
      </c>
      <c r="F674" s="2" t="s">
        <v>19</v>
      </c>
      <c r="G674" s="2" t="s">
        <v>9</v>
      </c>
      <c r="H674" s="1">
        <v>27540</v>
      </c>
      <c r="I674" s="2" t="s">
        <v>329</v>
      </c>
      <c r="J674" s="15">
        <v>0</v>
      </c>
      <c r="K674" s="16">
        <v>0</v>
      </c>
      <c r="L674" s="1">
        <v>0</v>
      </c>
      <c r="M674" s="16">
        <v>0</v>
      </c>
      <c r="N674" s="1">
        <v>0</v>
      </c>
      <c r="O674" s="1">
        <v>0</v>
      </c>
      <c r="P674" s="1">
        <v>0</v>
      </c>
      <c r="Q674" s="1">
        <v>0</v>
      </c>
      <c r="R674" s="16">
        <v>0</v>
      </c>
      <c r="S674" s="15">
        <v>0</v>
      </c>
      <c r="T674" s="1">
        <v>0</v>
      </c>
      <c r="U674" s="1">
        <v>0</v>
      </c>
      <c r="V674" s="1">
        <v>0</v>
      </c>
      <c r="W674" s="1">
        <v>0</v>
      </c>
      <c r="X674" s="1">
        <v>0</v>
      </c>
      <c r="Y674" s="16">
        <v>0</v>
      </c>
    </row>
    <row r="675" spans="1:25">
      <c r="A675" s="2" t="s">
        <v>6</v>
      </c>
      <c r="B675" s="2" t="s">
        <v>22</v>
      </c>
      <c r="C675" s="2" t="s">
        <v>520</v>
      </c>
      <c r="D675" s="2" t="s">
        <v>340</v>
      </c>
      <c r="E675" s="2" t="s">
        <v>369</v>
      </c>
      <c r="F675" s="2" t="s">
        <v>370</v>
      </c>
      <c r="G675" s="2" t="s">
        <v>13</v>
      </c>
      <c r="H675" s="1">
        <v>27566</v>
      </c>
      <c r="I675" s="2" t="s">
        <v>778</v>
      </c>
      <c r="J675" s="15">
        <v>0</v>
      </c>
      <c r="K675" s="16">
        <v>0</v>
      </c>
      <c r="L675" s="1">
        <v>0</v>
      </c>
      <c r="M675" s="16">
        <v>0</v>
      </c>
      <c r="N675" s="1">
        <v>0</v>
      </c>
      <c r="O675" s="1">
        <v>0</v>
      </c>
      <c r="P675" s="1">
        <v>0</v>
      </c>
      <c r="Q675" s="1">
        <v>0</v>
      </c>
      <c r="R675" s="16">
        <v>0</v>
      </c>
      <c r="S675" s="15">
        <v>0</v>
      </c>
      <c r="T675" s="1">
        <v>0</v>
      </c>
      <c r="U675" s="1">
        <v>0</v>
      </c>
      <c r="V675" s="1">
        <v>0</v>
      </c>
      <c r="W675" s="1">
        <v>0</v>
      </c>
      <c r="X675" s="1">
        <v>0</v>
      </c>
      <c r="Y675" s="16">
        <v>0</v>
      </c>
    </row>
    <row r="676" spans="1:25">
      <c r="A676" s="2" t="s">
        <v>6</v>
      </c>
      <c r="B676" s="2" t="s">
        <v>22</v>
      </c>
      <c r="C676" s="2" t="s">
        <v>374</v>
      </c>
      <c r="D676" s="2" t="s">
        <v>375</v>
      </c>
      <c r="E676" s="2" t="s">
        <v>24</v>
      </c>
      <c r="F676" s="2" t="s">
        <v>22</v>
      </c>
      <c r="G676" s="2" t="s">
        <v>9</v>
      </c>
      <c r="H676" s="1">
        <v>27572</v>
      </c>
      <c r="I676" s="2" t="s">
        <v>328</v>
      </c>
      <c r="J676" s="15">
        <v>0</v>
      </c>
      <c r="K676" s="16">
        <v>0</v>
      </c>
      <c r="L676" s="1">
        <v>0</v>
      </c>
      <c r="M676" s="16">
        <v>0</v>
      </c>
      <c r="N676" s="1">
        <v>0</v>
      </c>
      <c r="O676" s="1">
        <v>0</v>
      </c>
      <c r="P676" s="1">
        <v>0</v>
      </c>
      <c r="Q676" s="1">
        <v>0</v>
      </c>
      <c r="R676" s="16">
        <v>0</v>
      </c>
      <c r="S676" s="15">
        <v>0</v>
      </c>
      <c r="T676" s="1">
        <v>0</v>
      </c>
      <c r="U676" s="1">
        <v>0</v>
      </c>
      <c r="V676" s="1">
        <v>0</v>
      </c>
      <c r="W676" s="1">
        <v>0</v>
      </c>
      <c r="X676" s="1">
        <v>0</v>
      </c>
      <c r="Y676" s="16">
        <v>0</v>
      </c>
    </row>
    <row r="677" spans="1:25">
      <c r="A677" s="2" t="s">
        <v>6</v>
      </c>
      <c r="B677" s="2" t="s">
        <v>7</v>
      </c>
      <c r="C677" s="2" t="s">
        <v>374</v>
      </c>
      <c r="D677" s="2" t="s">
        <v>375</v>
      </c>
      <c r="E677" s="2" t="s">
        <v>24</v>
      </c>
      <c r="F677" s="2" t="s">
        <v>25</v>
      </c>
      <c r="G677" s="2" t="s">
        <v>9</v>
      </c>
      <c r="H677" s="1">
        <v>27598</v>
      </c>
      <c r="I677" s="2" t="s">
        <v>327</v>
      </c>
      <c r="J677" s="15">
        <v>0</v>
      </c>
      <c r="K677" s="16">
        <v>0</v>
      </c>
      <c r="L677" s="1">
        <v>0</v>
      </c>
      <c r="M677" s="16">
        <v>0</v>
      </c>
      <c r="N677" s="1">
        <v>0</v>
      </c>
      <c r="O677" s="1">
        <v>0</v>
      </c>
      <c r="P677" s="1">
        <v>0</v>
      </c>
      <c r="Q677" s="1">
        <v>0</v>
      </c>
      <c r="R677" s="16">
        <v>0</v>
      </c>
      <c r="S677" s="15">
        <v>0</v>
      </c>
      <c r="T677" s="1">
        <v>0</v>
      </c>
      <c r="U677" s="1">
        <v>0</v>
      </c>
      <c r="V677" s="1">
        <v>0</v>
      </c>
      <c r="W677" s="1">
        <v>0</v>
      </c>
      <c r="X677" s="1">
        <v>0</v>
      </c>
      <c r="Y677" s="16">
        <v>0</v>
      </c>
    </row>
    <row r="678" spans="1:25">
      <c r="A678" s="2" t="s">
        <v>6</v>
      </c>
      <c r="B678" s="2" t="s">
        <v>7</v>
      </c>
      <c r="C678" s="2" t="s">
        <v>520</v>
      </c>
      <c r="D678" s="2" t="s">
        <v>340</v>
      </c>
      <c r="E678" s="2" t="s">
        <v>369</v>
      </c>
      <c r="F678" s="2" t="s">
        <v>370</v>
      </c>
      <c r="G678" s="2" t="s">
        <v>13</v>
      </c>
      <c r="H678" s="1">
        <v>27678</v>
      </c>
      <c r="I678" s="2" t="s">
        <v>779</v>
      </c>
      <c r="J678" s="15">
        <v>0</v>
      </c>
      <c r="K678" s="16">
        <v>0</v>
      </c>
      <c r="L678" s="1">
        <v>0</v>
      </c>
      <c r="M678" s="16">
        <v>0</v>
      </c>
      <c r="N678" s="1">
        <v>0</v>
      </c>
      <c r="O678" s="1">
        <v>0</v>
      </c>
      <c r="P678" s="1">
        <v>0</v>
      </c>
      <c r="Q678" s="1">
        <v>0</v>
      </c>
      <c r="R678" s="16">
        <v>0</v>
      </c>
      <c r="S678" s="15">
        <v>0</v>
      </c>
      <c r="T678" s="1">
        <v>0</v>
      </c>
      <c r="U678" s="1">
        <v>0</v>
      </c>
      <c r="V678" s="1">
        <v>0</v>
      </c>
      <c r="W678" s="1">
        <v>0</v>
      </c>
      <c r="X678" s="1">
        <v>0</v>
      </c>
      <c r="Y678" s="16">
        <v>0</v>
      </c>
    </row>
    <row r="679" spans="1:25">
      <c r="A679" s="2" t="s">
        <v>6</v>
      </c>
      <c r="B679" s="2" t="s">
        <v>41</v>
      </c>
      <c r="C679" s="2" t="s">
        <v>520</v>
      </c>
      <c r="D679" s="2" t="s">
        <v>340</v>
      </c>
      <c r="E679" s="2" t="s">
        <v>369</v>
      </c>
      <c r="F679" s="2" t="s">
        <v>370</v>
      </c>
      <c r="G679" s="2" t="s">
        <v>522</v>
      </c>
      <c r="H679" s="1">
        <v>27696</v>
      </c>
      <c r="I679" s="2" t="s">
        <v>780</v>
      </c>
      <c r="J679" s="15">
        <v>0</v>
      </c>
      <c r="K679" s="16">
        <v>0</v>
      </c>
      <c r="L679" s="1">
        <v>0</v>
      </c>
      <c r="M679" s="16">
        <v>0</v>
      </c>
      <c r="N679" s="1">
        <v>0</v>
      </c>
      <c r="O679" s="1">
        <v>0</v>
      </c>
      <c r="P679" s="1">
        <v>0</v>
      </c>
      <c r="Q679" s="1">
        <v>0</v>
      </c>
      <c r="R679" s="16">
        <v>0</v>
      </c>
      <c r="S679" s="15">
        <v>0</v>
      </c>
      <c r="T679" s="1">
        <v>0</v>
      </c>
      <c r="U679" s="1">
        <v>0</v>
      </c>
      <c r="V679" s="1">
        <v>0</v>
      </c>
      <c r="W679" s="1">
        <v>0</v>
      </c>
      <c r="X679" s="1">
        <v>0</v>
      </c>
      <c r="Y679" s="16">
        <v>0</v>
      </c>
    </row>
    <row r="680" spans="1:25">
      <c r="A680" s="2" t="s">
        <v>6</v>
      </c>
      <c r="B680" s="2" t="s">
        <v>22</v>
      </c>
      <c r="C680" s="2" t="s">
        <v>520</v>
      </c>
      <c r="D680" s="2" t="s">
        <v>340</v>
      </c>
      <c r="E680" s="2" t="s">
        <v>369</v>
      </c>
      <c r="F680" s="2" t="s">
        <v>370</v>
      </c>
      <c r="G680" s="2" t="s">
        <v>13</v>
      </c>
      <c r="H680" s="1">
        <v>27721</v>
      </c>
      <c r="I680" s="2" t="s">
        <v>781</v>
      </c>
      <c r="J680" s="15">
        <v>0</v>
      </c>
      <c r="K680" s="16">
        <v>0</v>
      </c>
      <c r="L680" s="1">
        <v>0</v>
      </c>
      <c r="M680" s="16">
        <v>0</v>
      </c>
      <c r="N680" s="1">
        <v>0</v>
      </c>
      <c r="O680" s="1">
        <v>0</v>
      </c>
      <c r="P680" s="1">
        <v>0</v>
      </c>
      <c r="Q680" s="1">
        <v>0</v>
      </c>
      <c r="R680" s="16">
        <v>0</v>
      </c>
      <c r="S680" s="15">
        <v>0</v>
      </c>
      <c r="T680" s="1">
        <v>0</v>
      </c>
      <c r="U680" s="1">
        <v>0</v>
      </c>
      <c r="V680" s="1">
        <v>0</v>
      </c>
      <c r="W680" s="1">
        <v>0</v>
      </c>
      <c r="X680" s="1">
        <v>0</v>
      </c>
      <c r="Y680" s="16">
        <v>0</v>
      </c>
    </row>
    <row r="681" spans="1:25">
      <c r="A681" s="2" t="s">
        <v>6</v>
      </c>
      <c r="B681" s="2" t="s">
        <v>7</v>
      </c>
      <c r="C681" s="2" t="s">
        <v>520</v>
      </c>
      <c r="D681" s="2" t="s">
        <v>340</v>
      </c>
      <c r="E681" s="2" t="s">
        <v>369</v>
      </c>
      <c r="F681" s="2" t="s">
        <v>370</v>
      </c>
      <c r="G681" s="2" t="s">
        <v>13</v>
      </c>
      <c r="H681" s="1">
        <v>27746</v>
      </c>
      <c r="I681" s="2" t="s">
        <v>782</v>
      </c>
      <c r="J681" s="15">
        <v>0</v>
      </c>
      <c r="K681" s="16">
        <v>0</v>
      </c>
      <c r="L681" s="1">
        <v>0</v>
      </c>
      <c r="M681" s="16">
        <v>0</v>
      </c>
      <c r="N681" s="1">
        <v>0</v>
      </c>
      <c r="O681" s="1">
        <v>0</v>
      </c>
      <c r="P681" s="1">
        <v>0</v>
      </c>
      <c r="Q681" s="1">
        <v>0</v>
      </c>
      <c r="R681" s="16">
        <v>0</v>
      </c>
      <c r="S681" s="15">
        <v>0</v>
      </c>
      <c r="T681" s="1">
        <v>0</v>
      </c>
      <c r="U681" s="1">
        <v>0</v>
      </c>
      <c r="V681" s="1">
        <v>0</v>
      </c>
      <c r="W681" s="1">
        <v>0</v>
      </c>
      <c r="X681" s="1">
        <v>0</v>
      </c>
      <c r="Y681" s="16">
        <v>0</v>
      </c>
    </row>
    <row r="682" spans="1:25">
      <c r="A682" s="2" t="s">
        <v>6</v>
      </c>
      <c r="B682" s="2" t="s">
        <v>41</v>
      </c>
      <c r="C682" s="2" t="s">
        <v>520</v>
      </c>
      <c r="D682" s="2" t="s">
        <v>340</v>
      </c>
      <c r="E682" s="2" t="s">
        <v>369</v>
      </c>
      <c r="F682" s="2" t="s">
        <v>370</v>
      </c>
      <c r="G682" s="2" t="s">
        <v>13</v>
      </c>
      <c r="H682" s="1">
        <v>27822</v>
      </c>
      <c r="I682" s="2" t="s">
        <v>783</v>
      </c>
      <c r="J682" s="15">
        <v>0</v>
      </c>
      <c r="K682" s="16">
        <v>0</v>
      </c>
      <c r="L682" s="1">
        <v>0</v>
      </c>
      <c r="M682" s="16">
        <v>0</v>
      </c>
      <c r="N682" s="1">
        <v>0</v>
      </c>
      <c r="O682" s="1">
        <v>0</v>
      </c>
      <c r="P682" s="1">
        <v>0</v>
      </c>
      <c r="Q682" s="1">
        <v>0</v>
      </c>
      <c r="R682" s="16">
        <v>0</v>
      </c>
      <c r="S682" s="15">
        <v>0</v>
      </c>
      <c r="T682" s="1">
        <v>0</v>
      </c>
      <c r="U682" s="1">
        <v>0</v>
      </c>
      <c r="V682" s="1">
        <v>0</v>
      </c>
      <c r="W682" s="1">
        <v>0</v>
      </c>
      <c r="X682" s="1">
        <v>0</v>
      </c>
      <c r="Y682" s="16">
        <v>0</v>
      </c>
    </row>
    <row r="683" spans="1:25">
      <c r="A683" s="2" t="s">
        <v>6</v>
      </c>
      <c r="B683" s="2" t="s">
        <v>41</v>
      </c>
      <c r="C683" s="2" t="s">
        <v>520</v>
      </c>
      <c r="D683" s="2" t="s">
        <v>340</v>
      </c>
      <c r="E683" s="2" t="s">
        <v>369</v>
      </c>
      <c r="F683" s="2" t="s">
        <v>370</v>
      </c>
      <c r="G683" s="2" t="s">
        <v>522</v>
      </c>
      <c r="H683" s="1">
        <v>27980</v>
      </c>
      <c r="I683" s="2" t="s">
        <v>784</v>
      </c>
      <c r="J683" s="15">
        <v>0</v>
      </c>
      <c r="K683" s="16">
        <v>0</v>
      </c>
      <c r="L683" s="1">
        <v>0</v>
      </c>
      <c r="M683" s="16">
        <v>0</v>
      </c>
      <c r="N683" s="1">
        <v>0</v>
      </c>
      <c r="O683" s="1">
        <v>0</v>
      </c>
      <c r="P683" s="1">
        <v>0</v>
      </c>
      <c r="Q683" s="1">
        <v>0</v>
      </c>
      <c r="R683" s="16">
        <v>0</v>
      </c>
      <c r="S683" s="15">
        <v>0</v>
      </c>
      <c r="T683" s="1">
        <v>0</v>
      </c>
      <c r="U683" s="1">
        <v>0</v>
      </c>
      <c r="V683" s="1">
        <v>0</v>
      </c>
      <c r="W683" s="1">
        <v>0</v>
      </c>
      <c r="X683" s="1">
        <v>0</v>
      </c>
      <c r="Y683" s="16">
        <v>0</v>
      </c>
    </row>
    <row r="684" spans="1:25">
      <c r="A684" s="2" t="s">
        <v>6</v>
      </c>
      <c r="B684" s="2" t="s">
        <v>20</v>
      </c>
      <c r="C684" s="2" t="s">
        <v>520</v>
      </c>
      <c r="D684" s="2" t="s">
        <v>340</v>
      </c>
      <c r="E684" s="2" t="s">
        <v>369</v>
      </c>
      <c r="F684" s="2" t="s">
        <v>370</v>
      </c>
      <c r="G684" s="2" t="s">
        <v>13</v>
      </c>
      <c r="H684" s="1">
        <v>28011</v>
      </c>
      <c r="I684" s="2" t="s">
        <v>785</v>
      </c>
      <c r="J684" s="15">
        <v>0</v>
      </c>
      <c r="K684" s="16">
        <v>0</v>
      </c>
      <c r="L684" s="1">
        <v>0</v>
      </c>
      <c r="M684" s="16">
        <v>0</v>
      </c>
      <c r="N684" s="1">
        <v>0</v>
      </c>
      <c r="O684" s="1">
        <v>0</v>
      </c>
      <c r="P684" s="1">
        <v>0</v>
      </c>
      <c r="Q684" s="1">
        <v>0</v>
      </c>
      <c r="R684" s="16">
        <v>0</v>
      </c>
      <c r="S684" s="15">
        <v>0</v>
      </c>
      <c r="T684" s="1">
        <v>0</v>
      </c>
      <c r="U684" s="1">
        <v>0</v>
      </c>
      <c r="V684" s="1">
        <v>0</v>
      </c>
      <c r="W684" s="1">
        <v>0</v>
      </c>
      <c r="X684" s="1">
        <v>0</v>
      </c>
      <c r="Y684" s="16">
        <v>0</v>
      </c>
    </row>
    <row r="685" spans="1:25">
      <c r="A685" s="2" t="s">
        <v>6</v>
      </c>
      <c r="B685" s="2" t="s">
        <v>20</v>
      </c>
      <c r="C685" s="2" t="s">
        <v>520</v>
      </c>
      <c r="D685" s="2" t="s">
        <v>340</v>
      </c>
      <c r="E685" s="2" t="s">
        <v>369</v>
      </c>
      <c r="F685" s="2" t="s">
        <v>370</v>
      </c>
      <c r="G685" s="2" t="s">
        <v>522</v>
      </c>
      <c r="H685" s="1">
        <v>28034</v>
      </c>
      <c r="I685" s="2" t="s">
        <v>786</v>
      </c>
      <c r="J685" s="15">
        <v>0</v>
      </c>
      <c r="K685" s="16">
        <v>0</v>
      </c>
      <c r="L685" s="1">
        <v>0</v>
      </c>
      <c r="M685" s="16">
        <v>0</v>
      </c>
      <c r="N685" s="1">
        <v>0</v>
      </c>
      <c r="O685" s="1">
        <v>0</v>
      </c>
      <c r="P685" s="1">
        <v>0</v>
      </c>
      <c r="Q685" s="1">
        <v>0</v>
      </c>
      <c r="R685" s="16">
        <v>0</v>
      </c>
      <c r="S685" s="15">
        <v>0</v>
      </c>
      <c r="T685" s="1">
        <v>0</v>
      </c>
      <c r="U685" s="1">
        <v>0</v>
      </c>
      <c r="V685" s="1">
        <v>0</v>
      </c>
      <c r="W685" s="1">
        <v>0</v>
      </c>
      <c r="X685" s="1">
        <v>0</v>
      </c>
      <c r="Y685" s="16">
        <v>0</v>
      </c>
    </row>
    <row r="686" spans="1:25">
      <c r="A686" s="2" t="s">
        <v>6</v>
      </c>
      <c r="B686" s="2" t="s">
        <v>7</v>
      </c>
      <c r="C686" s="2" t="s">
        <v>520</v>
      </c>
      <c r="D686" s="2" t="s">
        <v>340</v>
      </c>
      <c r="E686" s="2" t="s">
        <v>369</v>
      </c>
      <c r="F686" s="2" t="s">
        <v>370</v>
      </c>
      <c r="G686" s="2" t="s">
        <v>522</v>
      </c>
      <c r="H686" s="1">
        <v>28061</v>
      </c>
      <c r="I686" s="2" t="s">
        <v>787</v>
      </c>
      <c r="J686" s="15">
        <v>0</v>
      </c>
      <c r="K686" s="16">
        <v>0</v>
      </c>
      <c r="L686" s="1">
        <v>0</v>
      </c>
      <c r="M686" s="16">
        <v>0</v>
      </c>
      <c r="N686" s="1">
        <v>0</v>
      </c>
      <c r="O686" s="1">
        <v>0</v>
      </c>
      <c r="P686" s="1">
        <v>0</v>
      </c>
      <c r="Q686" s="1">
        <v>0</v>
      </c>
      <c r="R686" s="16">
        <v>0</v>
      </c>
      <c r="S686" s="15">
        <v>0</v>
      </c>
      <c r="T686" s="1">
        <v>0</v>
      </c>
      <c r="U686" s="1">
        <v>0</v>
      </c>
      <c r="V686" s="1">
        <v>0</v>
      </c>
      <c r="W686" s="1">
        <v>0</v>
      </c>
      <c r="X686" s="1">
        <v>0</v>
      </c>
      <c r="Y686" s="16">
        <v>0</v>
      </c>
    </row>
    <row r="687" spans="1:25">
      <c r="A687" s="2" t="s">
        <v>6</v>
      </c>
      <c r="B687" s="2" t="s">
        <v>41</v>
      </c>
      <c r="C687" s="2" t="s">
        <v>520</v>
      </c>
      <c r="D687" s="2" t="s">
        <v>340</v>
      </c>
      <c r="E687" s="2" t="s">
        <v>369</v>
      </c>
      <c r="F687" s="2" t="s">
        <v>370</v>
      </c>
      <c r="G687" s="2" t="s">
        <v>13</v>
      </c>
      <c r="H687" s="1">
        <v>28086</v>
      </c>
      <c r="I687" s="2" t="s">
        <v>788</v>
      </c>
      <c r="J687" s="15">
        <v>0</v>
      </c>
      <c r="K687" s="16">
        <v>0</v>
      </c>
      <c r="L687" s="1">
        <v>0</v>
      </c>
      <c r="M687" s="16">
        <v>0</v>
      </c>
      <c r="N687" s="1">
        <v>0</v>
      </c>
      <c r="O687" s="1">
        <v>0</v>
      </c>
      <c r="P687" s="1">
        <v>0</v>
      </c>
      <c r="Q687" s="1">
        <v>0</v>
      </c>
      <c r="R687" s="16">
        <v>0</v>
      </c>
      <c r="S687" s="15">
        <v>0</v>
      </c>
      <c r="T687" s="1">
        <v>0</v>
      </c>
      <c r="U687" s="1">
        <v>0</v>
      </c>
      <c r="V687" s="1">
        <v>0</v>
      </c>
      <c r="W687" s="1">
        <v>0</v>
      </c>
      <c r="X687" s="1">
        <v>0</v>
      </c>
      <c r="Y687" s="16">
        <v>0</v>
      </c>
    </row>
    <row r="688" spans="1:25">
      <c r="A688" s="2" t="s">
        <v>6</v>
      </c>
      <c r="B688" s="2" t="s">
        <v>7</v>
      </c>
      <c r="C688" s="2" t="s">
        <v>520</v>
      </c>
      <c r="D688" s="2" t="s">
        <v>340</v>
      </c>
      <c r="E688" s="2" t="s">
        <v>369</v>
      </c>
      <c r="F688" s="2" t="s">
        <v>370</v>
      </c>
      <c r="G688" s="2" t="s">
        <v>13</v>
      </c>
      <c r="H688" s="1">
        <v>28122</v>
      </c>
      <c r="I688" s="2" t="s">
        <v>789</v>
      </c>
      <c r="J688" s="15">
        <v>0</v>
      </c>
      <c r="K688" s="16">
        <v>0</v>
      </c>
      <c r="L688" s="1">
        <v>0</v>
      </c>
      <c r="M688" s="16">
        <v>0</v>
      </c>
      <c r="N688" s="1">
        <v>0</v>
      </c>
      <c r="O688" s="1">
        <v>0</v>
      </c>
      <c r="P688" s="1">
        <v>0</v>
      </c>
      <c r="Q688" s="1">
        <v>0</v>
      </c>
      <c r="R688" s="16">
        <v>0</v>
      </c>
      <c r="S688" s="15">
        <v>0</v>
      </c>
      <c r="T688" s="1">
        <v>0</v>
      </c>
      <c r="U688" s="1">
        <v>0</v>
      </c>
      <c r="V688" s="1">
        <v>0</v>
      </c>
      <c r="W688" s="1">
        <v>0</v>
      </c>
      <c r="X688" s="1">
        <v>0</v>
      </c>
      <c r="Y688" s="16">
        <v>0</v>
      </c>
    </row>
    <row r="689" spans="1:25">
      <c r="A689" s="2" t="s">
        <v>6</v>
      </c>
      <c r="B689" s="2" t="s">
        <v>7</v>
      </c>
      <c r="C689" s="2" t="s">
        <v>520</v>
      </c>
      <c r="D689" s="2" t="s">
        <v>340</v>
      </c>
      <c r="E689" s="2" t="s">
        <v>369</v>
      </c>
      <c r="F689" s="2" t="s">
        <v>370</v>
      </c>
      <c r="G689" s="2" t="s">
        <v>8</v>
      </c>
      <c r="H689" s="1">
        <v>28124</v>
      </c>
      <c r="I689" s="2" t="s">
        <v>790</v>
      </c>
      <c r="J689" s="15">
        <v>0</v>
      </c>
      <c r="K689" s="16">
        <v>0</v>
      </c>
      <c r="L689" s="1">
        <v>0</v>
      </c>
      <c r="M689" s="16">
        <v>0</v>
      </c>
      <c r="N689" s="1">
        <v>0</v>
      </c>
      <c r="O689" s="1">
        <v>0</v>
      </c>
      <c r="P689" s="1">
        <v>0</v>
      </c>
      <c r="Q689" s="1">
        <v>0</v>
      </c>
      <c r="R689" s="16">
        <v>0</v>
      </c>
      <c r="S689" s="15">
        <v>0</v>
      </c>
      <c r="T689" s="1">
        <v>0</v>
      </c>
      <c r="U689" s="1">
        <v>0</v>
      </c>
      <c r="V689" s="1">
        <v>0</v>
      </c>
      <c r="W689" s="1">
        <v>0</v>
      </c>
      <c r="X689" s="1">
        <v>0</v>
      </c>
      <c r="Y689" s="16">
        <v>0</v>
      </c>
    </row>
    <row r="690" spans="1:25">
      <c r="A690" s="2" t="s">
        <v>6</v>
      </c>
      <c r="B690" s="2" t="s">
        <v>7</v>
      </c>
      <c r="C690" s="2" t="s">
        <v>520</v>
      </c>
      <c r="D690" s="2" t="s">
        <v>340</v>
      </c>
      <c r="E690" s="2" t="s">
        <v>369</v>
      </c>
      <c r="F690" s="2" t="s">
        <v>370</v>
      </c>
      <c r="G690" s="2" t="s">
        <v>13</v>
      </c>
      <c r="H690" s="1">
        <v>28201</v>
      </c>
      <c r="I690" s="2" t="s">
        <v>791</v>
      </c>
      <c r="J690" s="15">
        <v>0</v>
      </c>
      <c r="K690" s="16">
        <v>0</v>
      </c>
      <c r="L690" s="1">
        <v>0</v>
      </c>
      <c r="M690" s="16">
        <v>0</v>
      </c>
      <c r="N690" s="1">
        <v>0</v>
      </c>
      <c r="O690" s="1">
        <v>0</v>
      </c>
      <c r="P690" s="1">
        <v>0</v>
      </c>
      <c r="Q690" s="1">
        <v>0</v>
      </c>
      <c r="R690" s="16">
        <v>0</v>
      </c>
      <c r="S690" s="15">
        <v>0</v>
      </c>
      <c r="T690" s="1">
        <v>0</v>
      </c>
      <c r="U690" s="1">
        <v>0</v>
      </c>
      <c r="V690" s="1">
        <v>0</v>
      </c>
      <c r="W690" s="1">
        <v>0</v>
      </c>
      <c r="X690" s="1">
        <v>0</v>
      </c>
      <c r="Y690" s="16">
        <v>0</v>
      </c>
    </row>
    <row r="691" spans="1:25">
      <c r="A691" s="2" t="s">
        <v>6</v>
      </c>
      <c r="B691" s="2" t="s">
        <v>7</v>
      </c>
      <c r="C691" s="2" t="s">
        <v>520</v>
      </c>
      <c r="D691" s="2" t="s">
        <v>340</v>
      </c>
      <c r="E691" s="2" t="s">
        <v>369</v>
      </c>
      <c r="F691" s="2" t="s">
        <v>370</v>
      </c>
      <c r="G691" s="2" t="s">
        <v>8</v>
      </c>
      <c r="H691" s="1">
        <v>28303</v>
      </c>
      <c r="I691" s="2" t="s">
        <v>792</v>
      </c>
      <c r="J691" s="15">
        <v>0</v>
      </c>
      <c r="K691" s="16">
        <v>0</v>
      </c>
      <c r="L691" s="1">
        <v>0</v>
      </c>
      <c r="M691" s="16">
        <v>0</v>
      </c>
      <c r="N691" s="1">
        <v>0</v>
      </c>
      <c r="O691" s="1">
        <v>0</v>
      </c>
      <c r="P691" s="1">
        <v>0</v>
      </c>
      <c r="Q691" s="1">
        <v>0</v>
      </c>
      <c r="R691" s="16">
        <v>0</v>
      </c>
      <c r="S691" s="15">
        <v>0</v>
      </c>
      <c r="T691" s="1">
        <v>0</v>
      </c>
      <c r="U691" s="1">
        <v>0</v>
      </c>
      <c r="V691" s="1">
        <v>0</v>
      </c>
      <c r="W691" s="1">
        <v>0</v>
      </c>
      <c r="X691" s="1">
        <v>0</v>
      </c>
      <c r="Y691" s="16">
        <v>0</v>
      </c>
    </row>
    <row r="692" spans="1:25">
      <c r="A692" s="2" t="s">
        <v>14</v>
      </c>
      <c r="B692" s="2" t="s">
        <v>15</v>
      </c>
      <c r="C692" s="2" t="s">
        <v>520</v>
      </c>
      <c r="D692" s="2" t="s">
        <v>340</v>
      </c>
      <c r="E692" s="2" t="s">
        <v>369</v>
      </c>
      <c r="F692" s="2" t="s">
        <v>370</v>
      </c>
      <c r="G692" s="2" t="s">
        <v>522</v>
      </c>
      <c r="H692" s="1">
        <v>28363</v>
      </c>
      <c r="I692" s="2" t="s">
        <v>793</v>
      </c>
      <c r="J692" s="15">
        <v>0</v>
      </c>
      <c r="K692" s="16">
        <v>0</v>
      </c>
      <c r="L692" s="1">
        <v>0</v>
      </c>
      <c r="M692" s="16">
        <v>0</v>
      </c>
      <c r="N692" s="1">
        <v>0</v>
      </c>
      <c r="O692" s="1">
        <v>0</v>
      </c>
      <c r="P692" s="1">
        <v>0</v>
      </c>
      <c r="Q692" s="1">
        <v>0</v>
      </c>
      <c r="R692" s="16">
        <v>0</v>
      </c>
      <c r="S692" s="15">
        <v>0</v>
      </c>
      <c r="T692" s="1">
        <v>0</v>
      </c>
      <c r="U692" s="1">
        <v>0</v>
      </c>
      <c r="V692" s="1">
        <v>0</v>
      </c>
      <c r="W692" s="1">
        <v>0</v>
      </c>
      <c r="X692" s="1">
        <v>0</v>
      </c>
      <c r="Y692" s="16">
        <v>0</v>
      </c>
    </row>
    <row r="693" spans="1:25">
      <c r="A693" s="2" t="s">
        <v>6</v>
      </c>
      <c r="B693" s="2" t="s">
        <v>7</v>
      </c>
      <c r="C693" s="2" t="s">
        <v>520</v>
      </c>
      <c r="D693" s="2" t="s">
        <v>340</v>
      </c>
      <c r="E693" s="2" t="s">
        <v>369</v>
      </c>
      <c r="F693" s="2" t="s">
        <v>370</v>
      </c>
      <c r="G693" s="2" t="s">
        <v>13</v>
      </c>
      <c r="H693" s="1">
        <v>28368</v>
      </c>
      <c r="I693" s="2" t="s">
        <v>794</v>
      </c>
      <c r="J693" s="15">
        <v>0</v>
      </c>
      <c r="K693" s="16">
        <v>0</v>
      </c>
      <c r="L693" s="1">
        <v>0</v>
      </c>
      <c r="M693" s="16">
        <v>0</v>
      </c>
      <c r="N693" s="1">
        <v>0</v>
      </c>
      <c r="O693" s="1">
        <v>0</v>
      </c>
      <c r="P693" s="1">
        <v>0</v>
      </c>
      <c r="Q693" s="1">
        <v>0</v>
      </c>
      <c r="R693" s="16">
        <v>0</v>
      </c>
      <c r="S693" s="15">
        <v>0</v>
      </c>
      <c r="T693" s="1">
        <v>0</v>
      </c>
      <c r="U693" s="1">
        <v>0</v>
      </c>
      <c r="V693" s="1">
        <v>0</v>
      </c>
      <c r="W693" s="1">
        <v>0</v>
      </c>
      <c r="X693" s="1">
        <v>0</v>
      </c>
      <c r="Y693" s="16">
        <v>0</v>
      </c>
    </row>
    <row r="694" spans="1:25">
      <c r="A694" s="2" t="s">
        <v>18</v>
      </c>
      <c r="B694" s="2" t="s">
        <v>19</v>
      </c>
      <c r="C694" s="2" t="s">
        <v>417</v>
      </c>
      <c r="D694" s="2" t="s">
        <v>418</v>
      </c>
      <c r="E694" s="2" t="s">
        <v>18</v>
      </c>
      <c r="F694" s="2" t="s">
        <v>19</v>
      </c>
      <c r="G694" s="2" t="s">
        <v>13</v>
      </c>
      <c r="H694" s="1">
        <v>28374</v>
      </c>
      <c r="I694" s="2" t="s">
        <v>795</v>
      </c>
      <c r="J694" s="15">
        <v>0</v>
      </c>
      <c r="K694" s="16">
        <v>0</v>
      </c>
      <c r="L694" s="1">
        <v>0</v>
      </c>
      <c r="M694" s="16">
        <v>0</v>
      </c>
      <c r="N694" s="1">
        <v>0</v>
      </c>
      <c r="O694" s="1">
        <v>0</v>
      </c>
      <c r="P694" s="1">
        <v>0</v>
      </c>
      <c r="Q694" s="1">
        <v>0</v>
      </c>
      <c r="R694" s="16">
        <v>0</v>
      </c>
      <c r="S694" s="15">
        <v>0</v>
      </c>
      <c r="T694" s="1">
        <v>0</v>
      </c>
      <c r="U694" s="1">
        <v>0</v>
      </c>
      <c r="V694" s="1">
        <v>0</v>
      </c>
      <c r="W694" s="1">
        <v>0</v>
      </c>
      <c r="X694" s="1">
        <v>0</v>
      </c>
      <c r="Y694" s="16">
        <v>0</v>
      </c>
    </row>
    <row r="695" spans="1:25">
      <c r="A695" s="2" t="s">
        <v>6</v>
      </c>
      <c r="B695" s="2" t="s">
        <v>7</v>
      </c>
      <c r="C695" s="2" t="s">
        <v>520</v>
      </c>
      <c r="D695" s="2" t="s">
        <v>340</v>
      </c>
      <c r="E695" s="2" t="s">
        <v>369</v>
      </c>
      <c r="F695" s="2" t="s">
        <v>370</v>
      </c>
      <c r="G695" s="2" t="s">
        <v>13</v>
      </c>
      <c r="H695" s="1">
        <v>28378</v>
      </c>
      <c r="I695" s="2" t="s">
        <v>796</v>
      </c>
      <c r="J695" s="15">
        <v>0</v>
      </c>
      <c r="K695" s="16">
        <v>0</v>
      </c>
      <c r="L695" s="1">
        <v>0</v>
      </c>
      <c r="M695" s="16">
        <v>0</v>
      </c>
      <c r="N695" s="1">
        <v>0</v>
      </c>
      <c r="O695" s="1">
        <v>0</v>
      </c>
      <c r="P695" s="1">
        <v>0</v>
      </c>
      <c r="Q695" s="1">
        <v>0</v>
      </c>
      <c r="R695" s="16">
        <v>0</v>
      </c>
      <c r="S695" s="15">
        <v>0</v>
      </c>
      <c r="T695" s="1">
        <v>0</v>
      </c>
      <c r="U695" s="1">
        <v>0</v>
      </c>
      <c r="V695" s="1">
        <v>0</v>
      </c>
      <c r="W695" s="1">
        <v>0</v>
      </c>
      <c r="X695" s="1">
        <v>0</v>
      </c>
      <c r="Y695" s="16">
        <v>0</v>
      </c>
    </row>
    <row r="696" spans="1:25">
      <c r="A696" s="2" t="s">
        <v>6</v>
      </c>
      <c r="B696" s="2" t="s">
        <v>7</v>
      </c>
      <c r="C696" s="2" t="s">
        <v>520</v>
      </c>
      <c r="D696" s="2" t="s">
        <v>340</v>
      </c>
      <c r="E696" s="2" t="s">
        <v>369</v>
      </c>
      <c r="F696" s="2" t="s">
        <v>370</v>
      </c>
      <c r="G696" s="2" t="s">
        <v>522</v>
      </c>
      <c r="H696" s="1">
        <v>28463</v>
      </c>
      <c r="I696" s="2" t="s">
        <v>797</v>
      </c>
      <c r="J696" s="15">
        <v>0</v>
      </c>
      <c r="K696" s="16">
        <v>0</v>
      </c>
      <c r="L696" s="1">
        <v>0</v>
      </c>
      <c r="M696" s="16">
        <v>0</v>
      </c>
      <c r="N696" s="1">
        <v>0</v>
      </c>
      <c r="O696" s="1">
        <v>0</v>
      </c>
      <c r="P696" s="1">
        <v>0</v>
      </c>
      <c r="Q696" s="1">
        <v>0</v>
      </c>
      <c r="R696" s="16">
        <v>0</v>
      </c>
      <c r="S696" s="15">
        <v>0</v>
      </c>
      <c r="T696" s="1">
        <v>0</v>
      </c>
      <c r="U696" s="1">
        <v>0</v>
      </c>
      <c r="V696" s="1">
        <v>0</v>
      </c>
      <c r="W696" s="1">
        <v>0</v>
      </c>
      <c r="X696" s="1">
        <v>0</v>
      </c>
      <c r="Y696" s="16">
        <v>0</v>
      </c>
    </row>
    <row r="697" spans="1:25">
      <c r="A697" s="2" t="s">
        <v>6</v>
      </c>
      <c r="B697" s="2" t="s">
        <v>20</v>
      </c>
      <c r="C697" s="2" t="s">
        <v>520</v>
      </c>
      <c r="D697" s="2" t="s">
        <v>340</v>
      </c>
      <c r="E697" s="2" t="s">
        <v>369</v>
      </c>
      <c r="F697" s="2" t="s">
        <v>370</v>
      </c>
      <c r="G697" s="2" t="s">
        <v>9</v>
      </c>
      <c r="H697" s="1">
        <v>28471</v>
      </c>
      <c r="I697" s="2" t="s">
        <v>798</v>
      </c>
      <c r="J697" s="15">
        <v>0</v>
      </c>
      <c r="K697" s="16">
        <v>0</v>
      </c>
      <c r="L697" s="1">
        <v>0</v>
      </c>
      <c r="M697" s="16">
        <v>0</v>
      </c>
      <c r="N697" s="1">
        <v>0</v>
      </c>
      <c r="O697" s="1">
        <v>0</v>
      </c>
      <c r="P697" s="1">
        <v>0</v>
      </c>
      <c r="Q697" s="1">
        <v>0</v>
      </c>
      <c r="R697" s="16">
        <v>0</v>
      </c>
      <c r="S697" s="15">
        <v>0</v>
      </c>
      <c r="T697" s="1">
        <v>0</v>
      </c>
      <c r="U697" s="1">
        <v>0</v>
      </c>
      <c r="V697" s="1">
        <v>0</v>
      </c>
      <c r="W697" s="1">
        <v>0</v>
      </c>
      <c r="X697" s="1">
        <v>0</v>
      </c>
      <c r="Y697" s="16">
        <v>0</v>
      </c>
    </row>
    <row r="698" spans="1:25">
      <c r="A698" s="2" t="s">
        <v>6</v>
      </c>
      <c r="B698" s="2" t="s">
        <v>20</v>
      </c>
      <c r="C698" s="2" t="s">
        <v>520</v>
      </c>
      <c r="D698" s="2" t="s">
        <v>340</v>
      </c>
      <c r="E698" s="2" t="s">
        <v>369</v>
      </c>
      <c r="F698" s="2" t="s">
        <v>370</v>
      </c>
      <c r="G698" s="2" t="s">
        <v>9</v>
      </c>
      <c r="H698" s="1">
        <v>28514</v>
      </c>
      <c r="I698" s="2" t="s">
        <v>799</v>
      </c>
      <c r="J698" s="15">
        <v>0</v>
      </c>
      <c r="K698" s="16">
        <v>0</v>
      </c>
      <c r="L698" s="1">
        <v>0</v>
      </c>
      <c r="M698" s="16">
        <v>0</v>
      </c>
      <c r="N698" s="1">
        <v>0</v>
      </c>
      <c r="O698" s="1">
        <v>0</v>
      </c>
      <c r="P698" s="1">
        <v>0</v>
      </c>
      <c r="Q698" s="1">
        <v>0</v>
      </c>
      <c r="R698" s="16">
        <v>0</v>
      </c>
      <c r="S698" s="15">
        <v>0</v>
      </c>
      <c r="T698" s="1">
        <v>0</v>
      </c>
      <c r="U698" s="1">
        <v>0</v>
      </c>
      <c r="V698" s="1">
        <v>0</v>
      </c>
      <c r="W698" s="1">
        <v>0</v>
      </c>
      <c r="X698" s="1">
        <v>0</v>
      </c>
      <c r="Y698" s="16">
        <v>0</v>
      </c>
    </row>
    <row r="699" spans="1:25">
      <c r="A699" s="2" t="s">
        <v>6</v>
      </c>
      <c r="B699" s="2" t="s">
        <v>22</v>
      </c>
      <c r="C699" s="2" t="s">
        <v>520</v>
      </c>
      <c r="D699" s="2" t="s">
        <v>340</v>
      </c>
      <c r="E699" s="2" t="s">
        <v>369</v>
      </c>
      <c r="F699" s="2" t="s">
        <v>370</v>
      </c>
      <c r="G699" s="2" t="s">
        <v>13</v>
      </c>
      <c r="H699" s="1">
        <v>28515</v>
      </c>
      <c r="I699" s="2" t="s">
        <v>800</v>
      </c>
      <c r="J699" s="15">
        <v>0</v>
      </c>
      <c r="K699" s="16">
        <v>0</v>
      </c>
      <c r="L699" s="1">
        <v>0</v>
      </c>
      <c r="M699" s="16">
        <v>0</v>
      </c>
      <c r="N699" s="1">
        <v>0</v>
      </c>
      <c r="O699" s="1">
        <v>0</v>
      </c>
      <c r="P699" s="1">
        <v>0</v>
      </c>
      <c r="Q699" s="1">
        <v>0</v>
      </c>
      <c r="R699" s="16">
        <v>0</v>
      </c>
      <c r="S699" s="15">
        <v>0</v>
      </c>
      <c r="T699" s="1">
        <v>0</v>
      </c>
      <c r="U699" s="1">
        <v>0</v>
      </c>
      <c r="V699" s="1">
        <v>0</v>
      </c>
      <c r="W699" s="1">
        <v>0</v>
      </c>
      <c r="X699" s="1">
        <v>0</v>
      </c>
      <c r="Y699" s="16">
        <v>0</v>
      </c>
    </row>
    <row r="700" spans="1:25">
      <c r="A700" s="2" t="s">
        <v>18</v>
      </c>
      <c r="B700" s="2" t="s">
        <v>19</v>
      </c>
      <c r="C700" s="2" t="s">
        <v>520</v>
      </c>
      <c r="D700" s="2" t="s">
        <v>340</v>
      </c>
      <c r="E700" s="2" t="s">
        <v>369</v>
      </c>
      <c r="F700" s="2" t="s">
        <v>370</v>
      </c>
      <c r="G700" s="2" t="s">
        <v>9</v>
      </c>
      <c r="H700" s="1">
        <v>28559</v>
      </c>
      <c r="I700" s="2" t="s">
        <v>801</v>
      </c>
      <c r="J700" s="15">
        <v>0</v>
      </c>
      <c r="K700" s="16">
        <v>0</v>
      </c>
      <c r="L700" s="1">
        <v>0</v>
      </c>
      <c r="M700" s="16">
        <v>0</v>
      </c>
      <c r="N700" s="1">
        <v>0</v>
      </c>
      <c r="O700" s="1">
        <v>0</v>
      </c>
      <c r="P700" s="1">
        <v>0</v>
      </c>
      <c r="Q700" s="1">
        <v>0</v>
      </c>
      <c r="R700" s="16">
        <v>0</v>
      </c>
      <c r="S700" s="15">
        <v>0</v>
      </c>
      <c r="T700" s="1">
        <v>0</v>
      </c>
      <c r="U700" s="1">
        <v>0</v>
      </c>
      <c r="V700" s="1">
        <v>0</v>
      </c>
      <c r="W700" s="1">
        <v>0</v>
      </c>
      <c r="X700" s="1">
        <v>0</v>
      </c>
      <c r="Y700" s="16">
        <v>0</v>
      </c>
    </row>
    <row r="701" spans="1:25">
      <c r="A701" s="2" t="s">
        <v>18</v>
      </c>
      <c r="B701" s="2" t="s">
        <v>19</v>
      </c>
      <c r="C701" s="2" t="s">
        <v>520</v>
      </c>
      <c r="D701" s="2" t="s">
        <v>340</v>
      </c>
      <c r="E701" s="2" t="s">
        <v>369</v>
      </c>
      <c r="F701" s="2" t="s">
        <v>370</v>
      </c>
      <c r="G701" s="2" t="s">
        <v>522</v>
      </c>
      <c r="H701" s="1">
        <v>28585</v>
      </c>
      <c r="I701" s="2" t="s">
        <v>802</v>
      </c>
      <c r="J701" s="15">
        <v>0</v>
      </c>
      <c r="K701" s="16">
        <v>0</v>
      </c>
      <c r="L701" s="1">
        <v>0</v>
      </c>
      <c r="M701" s="16">
        <v>0</v>
      </c>
      <c r="N701" s="1">
        <v>0</v>
      </c>
      <c r="O701" s="1">
        <v>0</v>
      </c>
      <c r="P701" s="1">
        <v>0</v>
      </c>
      <c r="Q701" s="1">
        <v>0</v>
      </c>
      <c r="R701" s="16">
        <v>0</v>
      </c>
      <c r="S701" s="15">
        <v>0</v>
      </c>
      <c r="T701" s="1">
        <v>0</v>
      </c>
      <c r="U701" s="1">
        <v>0</v>
      </c>
      <c r="V701" s="1">
        <v>0</v>
      </c>
      <c r="W701" s="1">
        <v>0</v>
      </c>
      <c r="X701" s="1">
        <v>0</v>
      </c>
      <c r="Y701" s="16">
        <v>0</v>
      </c>
    </row>
    <row r="702" spans="1:25">
      <c r="A702" s="2" t="s">
        <v>6</v>
      </c>
      <c r="B702" s="2" t="s">
        <v>7</v>
      </c>
      <c r="C702" s="2" t="s">
        <v>520</v>
      </c>
      <c r="D702" s="2" t="s">
        <v>340</v>
      </c>
      <c r="E702" s="2" t="s">
        <v>369</v>
      </c>
      <c r="F702" s="2" t="s">
        <v>370</v>
      </c>
      <c r="G702" s="2" t="s">
        <v>9</v>
      </c>
      <c r="H702" s="1">
        <v>28588</v>
      </c>
      <c r="I702" s="2" t="s">
        <v>803</v>
      </c>
      <c r="J702" s="15">
        <v>0</v>
      </c>
      <c r="K702" s="16">
        <v>0</v>
      </c>
      <c r="L702" s="1">
        <v>0</v>
      </c>
      <c r="M702" s="16">
        <v>0</v>
      </c>
      <c r="N702" s="1">
        <v>0</v>
      </c>
      <c r="O702" s="1">
        <v>0</v>
      </c>
      <c r="P702" s="1">
        <v>0</v>
      </c>
      <c r="Q702" s="1">
        <v>0</v>
      </c>
      <c r="R702" s="16">
        <v>0</v>
      </c>
      <c r="S702" s="15">
        <v>0</v>
      </c>
      <c r="T702" s="1">
        <v>0</v>
      </c>
      <c r="U702" s="1">
        <v>0</v>
      </c>
      <c r="V702" s="1">
        <v>0</v>
      </c>
      <c r="W702" s="1">
        <v>0</v>
      </c>
      <c r="X702" s="1">
        <v>0</v>
      </c>
      <c r="Y702" s="16">
        <v>0</v>
      </c>
    </row>
    <row r="703" spans="1:25">
      <c r="A703" s="2" t="s">
        <v>70</v>
      </c>
      <c r="B703" s="2" t="s">
        <v>163</v>
      </c>
      <c r="C703" s="2" t="s">
        <v>374</v>
      </c>
      <c r="D703" s="2" t="s">
        <v>375</v>
      </c>
      <c r="E703" s="2" t="s">
        <v>70</v>
      </c>
      <c r="F703" s="2" t="s">
        <v>159</v>
      </c>
      <c r="G703" s="2" t="s">
        <v>8</v>
      </c>
      <c r="H703" s="1">
        <v>28768</v>
      </c>
      <c r="I703" s="2" t="s">
        <v>804</v>
      </c>
      <c r="J703" s="15">
        <v>0</v>
      </c>
      <c r="K703" s="16">
        <v>0</v>
      </c>
      <c r="L703" s="1">
        <v>0</v>
      </c>
      <c r="M703" s="16">
        <v>0</v>
      </c>
      <c r="N703" s="1">
        <v>0</v>
      </c>
      <c r="O703" s="1">
        <v>0</v>
      </c>
      <c r="P703" s="1">
        <v>0</v>
      </c>
      <c r="Q703" s="1">
        <v>0</v>
      </c>
      <c r="R703" s="16">
        <v>0</v>
      </c>
      <c r="S703" s="15">
        <v>0</v>
      </c>
      <c r="T703" s="1">
        <v>0</v>
      </c>
      <c r="U703" s="1">
        <v>0</v>
      </c>
      <c r="V703" s="1">
        <v>0</v>
      </c>
      <c r="W703" s="1">
        <v>0</v>
      </c>
      <c r="X703" s="1">
        <v>0</v>
      </c>
      <c r="Y703" s="16">
        <v>0</v>
      </c>
    </row>
    <row r="704" spans="1:25">
      <c r="A704" s="2" t="s">
        <v>6</v>
      </c>
      <c r="B704" s="2" t="s">
        <v>22</v>
      </c>
      <c r="C704" s="2" t="s">
        <v>520</v>
      </c>
      <c r="D704" s="2" t="s">
        <v>340</v>
      </c>
      <c r="E704" s="2" t="s">
        <v>369</v>
      </c>
      <c r="F704" s="2" t="s">
        <v>370</v>
      </c>
      <c r="G704" s="2" t="s">
        <v>13</v>
      </c>
      <c r="H704" s="1">
        <v>28882</v>
      </c>
      <c r="I704" s="2" t="s">
        <v>805</v>
      </c>
      <c r="J704" s="15">
        <v>0</v>
      </c>
      <c r="K704" s="16">
        <v>0</v>
      </c>
      <c r="L704" s="1">
        <v>0</v>
      </c>
      <c r="M704" s="16">
        <v>0</v>
      </c>
      <c r="N704" s="1">
        <v>0</v>
      </c>
      <c r="O704" s="1">
        <v>0</v>
      </c>
      <c r="P704" s="1">
        <v>0</v>
      </c>
      <c r="Q704" s="1">
        <v>0</v>
      </c>
      <c r="R704" s="16">
        <v>0</v>
      </c>
      <c r="S704" s="15">
        <v>0</v>
      </c>
      <c r="T704" s="1">
        <v>0</v>
      </c>
      <c r="U704" s="1">
        <v>0</v>
      </c>
      <c r="V704" s="1">
        <v>0</v>
      </c>
      <c r="W704" s="1">
        <v>0</v>
      </c>
      <c r="X704" s="1">
        <v>0</v>
      </c>
      <c r="Y704" s="16">
        <v>0</v>
      </c>
    </row>
    <row r="705" spans="1:25">
      <c r="A705" s="2" t="s">
        <v>6</v>
      </c>
      <c r="B705" s="2" t="s">
        <v>73</v>
      </c>
      <c r="C705" s="2" t="s">
        <v>374</v>
      </c>
      <c r="D705" s="2" t="s">
        <v>375</v>
      </c>
      <c r="E705" s="2" t="s">
        <v>55</v>
      </c>
      <c r="F705" s="2" t="s">
        <v>73</v>
      </c>
      <c r="G705" s="2" t="s">
        <v>8</v>
      </c>
      <c r="H705" s="1">
        <v>28965</v>
      </c>
      <c r="I705" s="2" t="s">
        <v>806</v>
      </c>
      <c r="J705" s="15">
        <v>0</v>
      </c>
      <c r="K705" s="16">
        <v>0</v>
      </c>
      <c r="L705" s="1">
        <v>0</v>
      </c>
      <c r="M705" s="16">
        <v>0</v>
      </c>
      <c r="N705" s="1">
        <v>0</v>
      </c>
      <c r="O705" s="1">
        <v>0</v>
      </c>
      <c r="P705" s="1">
        <v>0</v>
      </c>
      <c r="Q705" s="1">
        <v>0</v>
      </c>
      <c r="R705" s="16">
        <v>0</v>
      </c>
      <c r="S705" s="15">
        <v>0</v>
      </c>
      <c r="T705" s="1">
        <v>0</v>
      </c>
      <c r="U705" s="1">
        <v>0</v>
      </c>
      <c r="V705" s="1">
        <v>0</v>
      </c>
      <c r="W705" s="1">
        <v>0</v>
      </c>
      <c r="X705" s="1">
        <v>0</v>
      </c>
      <c r="Y705" s="16">
        <v>0</v>
      </c>
    </row>
    <row r="706" spans="1:25">
      <c r="A706" s="2" t="s">
        <v>331</v>
      </c>
      <c r="B706" s="2" t="s">
        <v>232</v>
      </c>
      <c r="C706" s="2" t="s">
        <v>430</v>
      </c>
      <c r="D706" s="2" t="s">
        <v>431</v>
      </c>
      <c r="E706" s="2" t="s">
        <v>331</v>
      </c>
      <c r="F706" s="2" t="s">
        <v>232</v>
      </c>
      <c r="G706" s="2" t="s">
        <v>8</v>
      </c>
      <c r="H706" s="1">
        <v>29012</v>
      </c>
      <c r="I706" s="2" t="s">
        <v>807</v>
      </c>
      <c r="J706" s="15">
        <v>0</v>
      </c>
      <c r="K706" s="16">
        <v>0</v>
      </c>
      <c r="L706" s="1">
        <v>0</v>
      </c>
      <c r="M706" s="16">
        <v>0</v>
      </c>
      <c r="N706" s="1">
        <v>0</v>
      </c>
      <c r="O706" s="1">
        <v>0</v>
      </c>
      <c r="P706" s="1">
        <v>0</v>
      </c>
      <c r="Q706" s="1">
        <v>0</v>
      </c>
      <c r="R706" s="16">
        <v>0</v>
      </c>
      <c r="S706" s="15">
        <v>0</v>
      </c>
      <c r="T706" s="1">
        <v>0</v>
      </c>
      <c r="U706" s="1">
        <v>0</v>
      </c>
      <c r="V706" s="1">
        <v>0</v>
      </c>
      <c r="W706" s="1">
        <v>0</v>
      </c>
      <c r="X706" s="1">
        <v>0</v>
      </c>
      <c r="Y706" s="16">
        <v>0</v>
      </c>
    </row>
    <row r="707" spans="1:25">
      <c r="A707" s="2" t="s">
        <v>331</v>
      </c>
      <c r="B707" s="2" t="s">
        <v>232</v>
      </c>
      <c r="C707" s="2" t="s">
        <v>430</v>
      </c>
      <c r="D707" s="2" t="s">
        <v>431</v>
      </c>
      <c r="E707" s="2" t="s">
        <v>331</v>
      </c>
      <c r="F707" s="2" t="s">
        <v>232</v>
      </c>
      <c r="G707" s="2" t="s">
        <v>8</v>
      </c>
      <c r="H707" s="1">
        <v>29013</v>
      </c>
      <c r="I707" s="2" t="s">
        <v>808</v>
      </c>
      <c r="J707" s="15">
        <v>0</v>
      </c>
      <c r="K707" s="16">
        <v>0</v>
      </c>
      <c r="L707" s="1">
        <v>0</v>
      </c>
      <c r="M707" s="16">
        <v>0</v>
      </c>
      <c r="N707" s="1">
        <v>0</v>
      </c>
      <c r="O707" s="1">
        <v>0</v>
      </c>
      <c r="P707" s="1">
        <v>0</v>
      </c>
      <c r="Q707" s="1">
        <v>0</v>
      </c>
      <c r="R707" s="16">
        <v>0</v>
      </c>
      <c r="S707" s="15">
        <v>0</v>
      </c>
      <c r="T707" s="1">
        <v>0</v>
      </c>
      <c r="U707" s="1">
        <v>0</v>
      </c>
      <c r="V707" s="1">
        <v>0</v>
      </c>
      <c r="W707" s="1">
        <v>0</v>
      </c>
      <c r="X707" s="1">
        <v>0</v>
      </c>
      <c r="Y707" s="16">
        <v>0</v>
      </c>
    </row>
    <row r="708" spans="1:25">
      <c r="A708" s="2" t="s">
        <v>331</v>
      </c>
      <c r="B708" s="2" t="s">
        <v>232</v>
      </c>
      <c r="C708" s="2" t="s">
        <v>430</v>
      </c>
      <c r="D708" s="2" t="s">
        <v>431</v>
      </c>
      <c r="E708" s="2" t="s">
        <v>331</v>
      </c>
      <c r="F708" s="2" t="s">
        <v>232</v>
      </c>
      <c r="G708" s="2" t="s">
        <v>8</v>
      </c>
      <c r="H708" s="1">
        <v>29014</v>
      </c>
      <c r="I708" s="2" t="s">
        <v>809</v>
      </c>
      <c r="J708" s="15">
        <v>0</v>
      </c>
      <c r="K708" s="16">
        <v>0</v>
      </c>
      <c r="L708" s="1">
        <v>0</v>
      </c>
      <c r="M708" s="16">
        <v>0</v>
      </c>
      <c r="N708" s="1">
        <v>0</v>
      </c>
      <c r="O708" s="1">
        <v>0</v>
      </c>
      <c r="P708" s="1">
        <v>0</v>
      </c>
      <c r="Q708" s="1">
        <v>0</v>
      </c>
      <c r="R708" s="16">
        <v>0</v>
      </c>
      <c r="S708" s="15">
        <v>0</v>
      </c>
      <c r="T708" s="1">
        <v>0</v>
      </c>
      <c r="U708" s="1">
        <v>0</v>
      </c>
      <c r="V708" s="1">
        <v>0</v>
      </c>
      <c r="W708" s="1">
        <v>0</v>
      </c>
      <c r="X708" s="1">
        <v>0</v>
      </c>
      <c r="Y708" s="16">
        <v>0</v>
      </c>
    </row>
    <row r="709" spans="1:25">
      <c r="A709" s="2" t="s">
        <v>6</v>
      </c>
      <c r="B709" s="2" t="s">
        <v>22</v>
      </c>
      <c r="C709" s="2" t="s">
        <v>520</v>
      </c>
      <c r="D709" s="2" t="s">
        <v>340</v>
      </c>
      <c r="E709" s="2" t="s">
        <v>369</v>
      </c>
      <c r="F709" s="2" t="s">
        <v>370</v>
      </c>
      <c r="G709" s="2" t="s">
        <v>522</v>
      </c>
      <c r="H709" s="1">
        <v>29976</v>
      </c>
      <c r="I709" s="2" t="s">
        <v>315</v>
      </c>
      <c r="J709" s="15">
        <v>0</v>
      </c>
      <c r="K709" s="16">
        <v>0</v>
      </c>
      <c r="L709" s="1">
        <v>0</v>
      </c>
      <c r="M709" s="16">
        <v>0</v>
      </c>
      <c r="N709" s="1">
        <v>0</v>
      </c>
      <c r="O709" s="1">
        <v>0</v>
      </c>
      <c r="P709" s="1">
        <v>0</v>
      </c>
      <c r="Q709" s="1">
        <v>0</v>
      </c>
      <c r="R709" s="16">
        <v>0</v>
      </c>
      <c r="S709" s="15">
        <v>0</v>
      </c>
      <c r="T709" s="1">
        <v>0</v>
      </c>
      <c r="U709" s="1">
        <v>0</v>
      </c>
      <c r="V709" s="1">
        <v>0</v>
      </c>
      <c r="W709" s="1">
        <v>0</v>
      </c>
      <c r="X709" s="1">
        <v>0</v>
      </c>
      <c r="Y709" s="16">
        <v>0</v>
      </c>
    </row>
    <row r="710" spans="1:25">
      <c r="A710" s="2" t="s">
        <v>6</v>
      </c>
      <c r="B710" s="2" t="s">
        <v>22</v>
      </c>
      <c r="C710" s="2" t="s">
        <v>520</v>
      </c>
      <c r="D710" s="2" t="s">
        <v>340</v>
      </c>
      <c r="E710" s="2" t="s">
        <v>369</v>
      </c>
      <c r="F710" s="2" t="s">
        <v>370</v>
      </c>
      <c r="G710" s="2" t="s">
        <v>522</v>
      </c>
      <c r="H710" s="1">
        <v>29977</v>
      </c>
      <c r="I710" s="2" t="s">
        <v>851</v>
      </c>
      <c r="J710" s="15">
        <v>0</v>
      </c>
      <c r="K710" s="16">
        <v>0</v>
      </c>
      <c r="L710" s="1">
        <v>0</v>
      </c>
      <c r="M710" s="16">
        <v>0</v>
      </c>
      <c r="N710" s="1">
        <v>0</v>
      </c>
      <c r="O710" s="1">
        <v>0</v>
      </c>
      <c r="P710" s="1">
        <v>0</v>
      </c>
      <c r="Q710" s="1">
        <v>0</v>
      </c>
      <c r="R710" s="16">
        <v>0</v>
      </c>
      <c r="S710" s="15">
        <v>0</v>
      </c>
      <c r="T710" s="1">
        <v>0</v>
      </c>
      <c r="U710" s="1">
        <v>0</v>
      </c>
      <c r="V710" s="1">
        <v>0</v>
      </c>
      <c r="W710" s="1">
        <v>0</v>
      </c>
      <c r="X710" s="1">
        <v>0</v>
      </c>
      <c r="Y710" s="16">
        <v>0</v>
      </c>
    </row>
    <row r="711" spans="1:25">
      <c r="A711" s="2" t="s">
        <v>6</v>
      </c>
      <c r="B711" s="2" t="s">
        <v>22</v>
      </c>
      <c r="C711" s="2" t="s">
        <v>520</v>
      </c>
      <c r="D711" s="2" t="s">
        <v>340</v>
      </c>
      <c r="E711" s="2" t="s">
        <v>369</v>
      </c>
      <c r="F711" s="2" t="s">
        <v>370</v>
      </c>
      <c r="G711" s="2" t="s">
        <v>13</v>
      </c>
      <c r="H711" s="1">
        <v>30010</v>
      </c>
      <c r="I711" s="2" t="s">
        <v>852</v>
      </c>
      <c r="J711" s="15">
        <v>0</v>
      </c>
      <c r="K711" s="16">
        <v>0</v>
      </c>
      <c r="L711" s="1">
        <v>0</v>
      </c>
      <c r="M711" s="16">
        <v>0</v>
      </c>
      <c r="N711" s="1">
        <v>0</v>
      </c>
      <c r="O711" s="1">
        <v>0</v>
      </c>
      <c r="P711" s="1">
        <v>0</v>
      </c>
      <c r="Q711" s="1">
        <v>0</v>
      </c>
      <c r="R711" s="16">
        <v>0</v>
      </c>
      <c r="S711" s="15">
        <v>0</v>
      </c>
      <c r="T711" s="1">
        <v>0</v>
      </c>
      <c r="U711" s="1">
        <v>0</v>
      </c>
      <c r="V711" s="1">
        <v>0</v>
      </c>
      <c r="W711" s="1">
        <v>0</v>
      </c>
      <c r="X711" s="1">
        <v>0</v>
      </c>
      <c r="Y711" s="16">
        <v>0</v>
      </c>
    </row>
    <row r="712" spans="1:25">
      <c r="A712" s="2" t="s">
        <v>6</v>
      </c>
      <c r="B712" s="2" t="s">
        <v>22</v>
      </c>
      <c r="C712" s="2" t="s">
        <v>520</v>
      </c>
      <c r="D712" s="2" t="s">
        <v>340</v>
      </c>
      <c r="E712" s="2" t="s">
        <v>369</v>
      </c>
      <c r="F712" s="2" t="s">
        <v>370</v>
      </c>
      <c r="G712" s="2" t="s">
        <v>13</v>
      </c>
      <c r="H712" s="1">
        <v>31220</v>
      </c>
      <c r="I712" s="2" t="s">
        <v>320</v>
      </c>
      <c r="J712" s="15">
        <v>0</v>
      </c>
      <c r="K712" s="16">
        <v>0</v>
      </c>
      <c r="L712" s="1">
        <v>0</v>
      </c>
      <c r="M712" s="16">
        <v>0</v>
      </c>
      <c r="N712" s="1">
        <v>0</v>
      </c>
      <c r="O712" s="1">
        <v>0</v>
      </c>
      <c r="P712" s="1">
        <v>0</v>
      </c>
      <c r="Q712" s="1">
        <v>0</v>
      </c>
      <c r="R712" s="16">
        <v>0</v>
      </c>
      <c r="S712" s="15">
        <v>0</v>
      </c>
      <c r="T712" s="1">
        <v>0</v>
      </c>
      <c r="U712" s="1">
        <v>0</v>
      </c>
      <c r="V712" s="1">
        <v>0</v>
      </c>
      <c r="W712" s="1">
        <v>0</v>
      </c>
      <c r="X712" s="1">
        <v>0</v>
      </c>
      <c r="Y712" s="16">
        <v>0</v>
      </c>
    </row>
    <row r="713" spans="1:25">
      <c r="A713" s="2" t="s">
        <v>6</v>
      </c>
      <c r="B713" s="2" t="s">
        <v>22</v>
      </c>
      <c r="C713" s="2" t="s">
        <v>520</v>
      </c>
      <c r="D713" s="2" t="s">
        <v>340</v>
      </c>
      <c r="E713" s="2" t="s">
        <v>369</v>
      </c>
      <c r="F713" s="2" t="s">
        <v>370</v>
      </c>
      <c r="G713" s="2" t="s">
        <v>522</v>
      </c>
      <c r="H713" s="1">
        <v>29309</v>
      </c>
      <c r="I713" s="2" t="s">
        <v>810</v>
      </c>
      <c r="J713" s="15">
        <v>0</v>
      </c>
      <c r="K713" s="16">
        <v>0</v>
      </c>
      <c r="L713" s="1">
        <v>0</v>
      </c>
      <c r="M713" s="16">
        <v>0</v>
      </c>
      <c r="N713" s="1">
        <v>0</v>
      </c>
      <c r="O713" s="1">
        <v>0</v>
      </c>
      <c r="P713" s="1">
        <v>0</v>
      </c>
      <c r="Q713" s="1">
        <v>0</v>
      </c>
      <c r="R713" s="16">
        <v>0</v>
      </c>
      <c r="S713" s="15">
        <v>0</v>
      </c>
      <c r="T713" s="1">
        <v>0</v>
      </c>
      <c r="U713" s="1">
        <v>0</v>
      </c>
      <c r="V713" s="1">
        <v>0</v>
      </c>
      <c r="W713" s="1">
        <v>0</v>
      </c>
      <c r="X713" s="1">
        <v>0</v>
      </c>
      <c r="Y713" s="16">
        <v>0</v>
      </c>
    </row>
    <row r="714" spans="1:25">
      <c r="A714" s="2" t="s">
        <v>6</v>
      </c>
      <c r="B714" s="2" t="s">
        <v>22</v>
      </c>
      <c r="C714" s="2" t="s">
        <v>520</v>
      </c>
      <c r="D714" s="2" t="s">
        <v>340</v>
      </c>
      <c r="E714" s="2" t="s">
        <v>369</v>
      </c>
      <c r="F714" s="2" t="s">
        <v>370</v>
      </c>
      <c r="G714" s="2" t="s">
        <v>522</v>
      </c>
      <c r="H714" s="1">
        <v>29311</v>
      </c>
      <c r="I714" s="2" t="s">
        <v>811</v>
      </c>
      <c r="J714" s="15">
        <v>0</v>
      </c>
      <c r="K714" s="16">
        <v>0</v>
      </c>
      <c r="L714" s="1">
        <v>0</v>
      </c>
      <c r="M714" s="16">
        <v>0</v>
      </c>
      <c r="N714" s="1">
        <v>0</v>
      </c>
      <c r="O714" s="1">
        <v>0</v>
      </c>
      <c r="P714" s="1">
        <v>0</v>
      </c>
      <c r="Q714" s="1">
        <v>0</v>
      </c>
      <c r="R714" s="16">
        <v>0</v>
      </c>
      <c r="S714" s="15">
        <v>0</v>
      </c>
      <c r="T714" s="1">
        <v>0</v>
      </c>
      <c r="U714" s="1">
        <v>0</v>
      </c>
      <c r="V714" s="1">
        <v>0</v>
      </c>
      <c r="W714" s="1">
        <v>0</v>
      </c>
      <c r="X714" s="1">
        <v>0</v>
      </c>
      <c r="Y714" s="16">
        <v>0</v>
      </c>
    </row>
    <row r="715" spans="1:25">
      <c r="A715" s="2" t="s">
        <v>6</v>
      </c>
      <c r="B715" s="2" t="s">
        <v>22</v>
      </c>
      <c r="E715" s="2" t="s">
        <v>857</v>
      </c>
      <c r="F715" s="2" t="s">
        <v>857</v>
      </c>
      <c r="G715" s="2" t="s">
        <v>88</v>
      </c>
      <c r="H715" s="1">
        <v>30934</v>
      </c>
      <c r="I715" s="2" t="s">
        <v>858</v>
      </c>
      <c r="J715" s="15">
        <v>0</v>
      </c>
      <c r="K715" s="16">
        <v>0</v>
      </c>
      <c r="L715" s="1">
        <v>0</v>
      </c>
      <c r="M715" s="16">
        <v>0</v>
      </c>
      <c r="N715" s="1">
        <v>0</v>
      </c>
      <c r="O715" s="1">
        <v>0</v>
      </c>
      <c r="P715" s="1">
        <v>0</v>
      </c>
      <c r="Q715" s="1">
        <v>0</v>
      </c>
      <c r="R715" s="16">
        <v>0</v>
      </c>
      <c r="S715" s="15">
        <v>0</v>
      </c>
      <c r="T715" s="1">
        <v>0</v>
      </c>
      <c r="U715" s="1">
        <v>0</v>
      </c>
      <c r="V715" s="1">
        <v>0</v>
      </c>
      <c r="W715" s="1">
        <v>0</v>
      </c>
      <c r="X715" s="1">
        <v>0</v>
      </c>
      <c r="Y715" s="16">
        <v>0</v>
      </c>
    </row>
    <row r="716" spans="1:25" ht="10.199999999999999" thickBot="1">
      <c r="A716" s="2" t="s">
        <v>5</v>
      </c>
      <c r="B716" s="2" t="s">
        <v>113</v>
      </c>
      <c r="C716" s="2">
        <v>407</v>
      </c>
      <c r="D716" s="2" t="s">
        <v>855</v>
      </c>
      <c r="E716" s="2" t="s">
        <v>5</v>
      </c>
      <c r="F716" s="2" t="s">
        <v>131</v>
      </c>
      <c r="G716" s="2" t="s">
        <v>13</v>
      </c>
      <c r="H716" s="1">
        <v>32710</v>
      </c>
      <c r="I716" s="2" t="s">
        <v>856</v>
      </c>
      <c r="J716" s="3">
        <v>1</v>
      </c>
      <c r="K716" s="4">
        <v>0</v>
      </c>
      <c r="L716" s="17">
        <v>1</v>
      </c>
      <c r="M716" s="4">
        <v>0</v>
      </c>
      <c r="N716" s="17">
        <v>0</v>
      </c>
      <c r="O716" s="17">
        <v>1</v>
      </c>
      <c r="P716" s="17">
        <v>0</v>
      </c>
      <c r="Q716" s="17">
        <v>0</v>
      </c>
      <c r="R716" s="4">
        <v>0</v>
      </c>
      <c r="S716" s="3">
        <v>0</v>
      </c>
      <c r="T716" s="17">
        <v>0</v>
      </c>
      <c r="U716" s="17">
        <v>0</v>
      </c>
      <c r="V716" s="17">
        <v>1</v>
      </c>
      <c r="W716" s="17">
        <v>0</v>
      </c>
      <c r="X716" s="17">
        <v>0</v>
      </c>
      <c r="Y716" s="4">
        <v>0</v>
      </c>
    </row>
    <row r="717" spans="1:25">
      <c r="A717" s="2" t="s">
        <v>342</v>
      </c>
      <c r="B717" s="2" t="s">
        <v>342</v>
      </c>
      <c r="C717" s="2" t="s">
        <v>342</v>
      </c>
      <c r="D717" s="2" t="s">
        <v>342</v>
      </c>
      <c r="E717" s="2" t="s">
        <v>342</v>
      </c>
      <c r="F717" s="2" t="s">
        <v>342</v>
      </c>
      <c r="G717" s="2" t="s">
        <v>342</v>
      </c>
      <c r="H717" s="1" t="s">
        <v>342</v>
      </c>
      <c r="I717" s="2" t="s">
        <v>342</v>
      </c>
    </row>
  </sheetData>
  <autoFilter ref="A6:I472" xr:uid="{00000000-0009-0000-0000-000001000000}"/>
  <mergeCells count="5">
    <mergeCell ref="F3:I3"/>
    <mergeCell ref="J5:K5"/>
    <mergeCell ref="L5:M5"/>
    <mergeCell ref="N5:R5"/>
    <mergeCell ref="S5:Y5"/>
  </mergeCells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717"/>
  <sheetViews>
    <sheetView showGridLines="0" workbookViewId="0">
      <pane xSplit="9" ySplit="6" topLeftCell="J688" activePane="bottomRight" state="frozen"/>
      <selection pane="topRight" activeCell="K1" sqref="K1"/>
      <selection pane="bottomLeft" activeCell="A2" sqref="A2"/>
      <selection pane="bottomRight" activeCell="J7" sqref="J7:Y716"/>
    </sheetView>
  </sheetViews>
  <sheetFormatPr baseColWidth="10" defaultColWidth="15.5546875" defaultRowHeight="9.6" outlineLevelCol="1"/>
  <cols>
    <col min="1" max="1" width="9.88671875" style="2" hidden="1" customWidth="1" outlineLevel="1"/>
    <col min="2" max="2" width="9.5546875" style="2" hidden="1" customWidth="1" outlineLevel="1"/>
    <col min="3" max="3" width="6.6640625" style="2" hidden="1" customWidth="1" outlineLevel="1"/>
    <col min="4" max="4" width="13" style="2" hidden="1" customWidth="1" outlineLevel="1"/>
    <col min="5" max="5" width="11.77734375" style="2" customWidth="1" collapsed="1"/>
    <col min="6" max="6" width="11.44140625" style="2" customWidth="1"/>
    <col min="7" max="7" width="4.44140625" style="2" customWidth="1"/>
    <col min="8" max="8" width="4.21875" style="1" customWidth="1"/>
    <col min="9" max="9" width="25.21875" style="2" customWidth="1"/>
    <col min="10" max="13" width="7.6640625" style="1" customWidth="1"/>
    <col min="14" max="14" width="9.109375" style="1" customWidth="1"/>
    <col min="15" max="15" width="6.5546875" style="1" bestFit="1" customWidth="1"/>
    <col min="16" max="16" width="5.5546875" style="1" bestFit="1" customWidth="1"/>
    <col min="17" max="17" width="8.109375" style="1" bestFit="1" customWidth="1"/>
    <col min="18" max="18" width="11.77734375" style="1" customWidth="1"/>
    <col min="19" max="19" width="6.5546875" style="1" customWidth="1"/>
    <col min="20" max="20" width="7.6640625" style="1" customWidth="1"/>
    <col min="21" max="21" width="13.21875" style="1" bestFit="1" customWidth="1"/>
    <col min="22" max="22" width="6.77734375" style="1" bestFit="1" customWidth="1"/>
    <col min="23" max="23" width="10.109375" style="1" bestFit="1" customWidth="1"/>
    <col min="24" max="24" width="10.44140625" style="1" bestFit="1" customWidth="1"/>
    <col min="25" max="25" width="6.6640625" style="1" customWidth="1"/>
    <col min="26" max="16384" width="15.5546875" style="2"/>
  </cols>
  <sheetData>
    <row r="1" spans="1:25">
      <c r="J1" s="50">
        <v>2</v>
      </c>
      <c r="K1" s="50">
        <v>3</v>
      </c>
      <c r="L1" s="50">
        <v>4</v>
      </c>
      <c r="M1" s="50">
        <v>5</v>
      </c>
      <c r="N1" s="50">
        <v>6</v>
      </c>
      <c r="O1" s="50">
        <v>7</v>
      </c>
      <c r="P1" s="50">
        <v>8</v>
      </c>
      <c r="Q1" s="50">
        <v>9</v>
      </c>
      <c r="R1" s="50">
        <v>10</v>
      </c>
      <c r="S1" s="50">
        <v>11</v>
      </c>
      <c r="T1" s="50">
        <v>12</v>
      </c>
      <c r="U1" s="50">
        <v>13</v>
      </c>
      <c r="V1" s="50">
        <v>14</v>
      </c>
      <c r="W1" s="50">
        <v>15</v>
      </c>
      <c r="X1" s="50">
        <v>16</v>
      </c>
      <c r="Y1" s="50">
        <v>17</v>
      </c>
    </row>
    <row r="3" spans="1:25" ht="15" thickBot="1">
      <c r="F3" s="147" t="s">
        <v>867</v>
      </c>
      <c r="G3" s="147"/>
      <c r="H3" s="147"/>
      <c r="I3" s="147"/>
    </row>
    <row r="4" spans="1:25" ht="10.199999999999999" thickBot="1">
      <c r="J4" s="6">
        <f>SUBTOTAL(9,J7:J722)</f>
        <v>626</v>
      </c>
      <c r="K4" s="6">
        <f t="shared" ref="K4:Y4" si="0">SUBTOTAL(9,K7:K722)</f>
        <v>637</v>
      </c>
      <c r="L4" s="6">
        <f t="shared" si="0"/>
        <v>1162</v>
      </c>
      <c r="M4" s="6">
        <f t="shared" si="0"/>
        <v>102</v>
      </c>
      <c r="N4" s="6">
        <f t="shared" si="0"/>
        <v>34</v>
      </c>
      <c r="O4" s="6">
        <f t="shared" si="0"/>
        <v>1095</v>
      </c>
      <c r="P4" s="6">
        <f t="shared" si="0"/>
        <v>118</v>
      </c>
      <c r="Q4" s="6">
        <f t="shared" si="0"/>
        <v>8</v>
      </c>
      <c r="R4" s="6">
        <f t="shared" si="0"/>
        <v>9</v>
      </c>
      <c r="S4" s="6">
        <f t="shared" si="0"/>
        <v>0</v>
      </c>
      <c r="T4" s="6">
        <f t="shared" si="0"/>
        <v>19</v>
      </c>
      <c r="U4" s="6">
        <f t="shared" si="0"/>
        <v>167</v>
      </c>
      <c r="V4" s="6">
        <f t="shared" si="0"/>
        <v>120</v>
      </c>
      <c r="W4" s="6">
        <f t="shared" si="0"/>
        <v>575</v>
      </c>
      <c r="X4" s="6">
        <f t="shared" si="0"/>
        <v>402</v>
      </c>
      <c r="Y4" s="7">
        <f t="shared" si="0"/>
        <v>0</v>
      </c>
    </row>
    <row r="5" spans="1:25" ht="15" customHeight="1" thickBot="1">
      <c r="J5" s="148" t="s">
        <v>357</v>
      </c>
      <c r="K5" s="149"/>
      <c r="L5" s="150" t="s">
        <v>815</v>
      </c>
      <c r="M5" s="151"/>
      <c r="N5" s="150" t="s">
        <v>367</v>
      </c>
      <c r="O5" s="152"/>
      <c r="P5" s="152"/>
      <c r="Q5" s="152"/>
      <c r="R5" s="151"/>
      <c r="S5" s="150" t="s">
        <v>812</v>
      </c>
      <c r="T5" s="152"/>
      <c r="U5" s="152"/>
      <c r="V5" s="152"/>
      <c r="W5" s="152"/>
      <c r="X5" s="152"/>
      <c r="Y5" s="151"/>
    </row>
    <row r="6" spans="1:25" s="1" customFormat="1" ht="19.95" customHeight="1" thickBot="1">
      <c r="A6" s="91" t="s">
        <v>3</v>
      </c>
      <c r="B6" s="90" t="s">
        <v>4</v>
      </c>
      <c r="C6" s="90" t="s">
        <v>335</v>
      </c>
      <c r="D6" s="90" t="s">
        <v>336</v>
      </c>
      <c r="E6" s="26" t="s">
        <v>1</v>
      </c>
      <c r="F6" s="26" t="s">
        <v>2</v>
      </c>
      <c r="G6" s="90" t="s">
        <v>341</v>
      </c>
      <c r="H6" s="26" t="s">
        <v>334</v>
      </c>
      <c r="I6" s="26" t="s">
        <v>0</v>
      </c>
      <c r="J6" s="11" t="s">
        <v>358</v>
      </c>
      <c r="K6" s="8" t="s">
        <v>359</v>
      </c>
      <c r="L6" s="8" t="s">
        <v>360</v>
      </c>
      <c r="M6" s="9" t="s">
        <v>361</v>
      </c>
      <c r="N6" s="8" t="s">
        <v>362</v>
      </c>
      <c r="O6" s="10" t="s">
        <v>366</v>
      </c>
      <c r="P6" s="10" t="s">
        <v>365</v>
      </c>
      <c r="Q6" s="10" t="s">
        <v>364</v>
      </c>
      <c r="R6" s="10" t="s">
        <v>363</v>
      </c>
      <c r="S6" s="10" t="s">
        <v>843</v>
      </c>
      <c r="T6" s="9" t="s">
        <v>850</v>
      </c>
      <c r="U6" s="64" t="s">
        <v>860</v>
      </c>
      <c r="V6" s="64" t="s">
        <v>863</v>
      </c>
      <c r="W6" s="64" t="s">
        <v>861</v>
      </c>
      <c r="X6" s="64" t="s">
        <v>862</v>
      </c>
      <c r="Y6" s="19" t="s">
        <v>814</v>
      </c>
    </row>
    <row r="7" spans="1:25">
      <c r="A7" s="2" t="s">
        <v>6</v>
      </c>
      <c r="B7" s="2" t="s">
        <v>7</v>
      </c>
      <c r="C7" s="2" t="s">
        <v>368</v>
      </c>
      <c r="D7" s="2" t="s">
        <v>337</v>
      </c>
      <c r="E7" s="2" t="s">
        <v>369</v>
      </c>
      <c r="F7" s="2" t="s">
        <v>370</v>
      </c>
      <c r="G7" s="2" t="s">
        <v>21</v>
      </c>
      <c r="H7" s="1">
        <v>1</v>
      </c>
      <c r="I7" s="2" t="s">
        <v>371</v>
      </c>
      <c r="J7" s="12">
        <v>83</v>
      </c>
      <c r="K7" s="14">
        <v>108</v>
      </c>
      <c r="L7" s="13">
        <v>173</v>
      </c>
      <c r="M7" s="14">
        <v>18</v>
      </c>
      <c r="N7" s="13">
        <v>9</v>
      </c>
      <c r="O7" s="13">
        <v>152</v>
      </c>
      <c r="P7" s="13">
        <v>26</v>
      </c>
      <c r="Q7" s="13">
        <v>3</v>
      </c>
      <c r="R7" s="14">
        <v>1</v>
      </c>
      <c r="S7" s="12">
        <v>0</v>
      </c>
      <c r="T7" s="13">
        <v>5</v>
      </c>
      <c r="U7" s="13">
        <v>30</v>
      </c>
      <c r="V7" s="13">
        <v>17</v>
      </c>
      <c r="W7" s="13">
        <v>79</v>
      </c>
      <c r="X7" s="13">
        <v>65</v>
      </c>
      <c r="Y7" s="14">
        <v>0</v>
      </c>
    </row>
    <row r="8" spans="1:25">
      <c r="A8" s="2" t="s">
        <v>6</v>
      </c>
      <c r="B8" s="2" t="s">
        <v>22</v>
      </c>
      <c r="C8" s="2" t="s">
        <v>372</v>
      </c>
      <c r="D8" s="2" t="s">
        <v>338</v>
      </c>
      <c r="E8" s="2" t="s">
        <v>369</v>
      </c>
      <c r="F8" s="2" t="s">
        <v>370</v>
      </c>
      <c r="G8" s="2" t="s">
        <v>23</v>
      </c>
      <c r="H8" s="1">
        <v>3</v>
      </c>
      <c r="I8" s="2" t="s">
        <v>373</v>
      </c>
      <c r="J8" s="15">
        <v>113</v>
      </c>
      <c r="K8" s="16">
        <v>104</v>
      </c>
      <c r="L8" s="1">
        <v>175</v>
      </c>
      <c r="M8" s="16">
        <v>42</v>
      </c>
      <c r="N8" s="1">
        <v>5</v>
      </c>
      <c r="O8" s="1">
        <v>172</v>
      </c>
      <c r="P8" s="1">
        <v>35</v>
      </c>
      <c r="Q8" s="1">
        <v>4</v>
      </c>
      <c r="R8" s="16">
        <v>1</v>
      </c>
      <c r="S8" s="15">
        <v>0</v>
      </c>
      <c r="T8" s="1">
        <v>5</v>
      </c>
      <c r="U8" s="1">
        <v>29</v>
      </c>
      <c r="V8" s="1">
        <v>20</v>
      </c>
      <c r="W8" s="1">
        <v>101</v>
      </c>
      <c r="X8" s="1">
        <v>67</v>
      </c>
      <c r="Y8" s="16">
        <v>0</v>
      </c>
    </row>
    <row r="9" spans="1:25">
      <c r="A9" s="2" t="s">
        <v>6</v>
      </c>
      <c r="B9" s="2" t="s">
        <v>26</v>
      </c>
      <c r="C9" s="2" t="s">
        <v>374</v>
      </c>
      <c r="D9" s="2" t="s">
        <v>375</v>
      </c>
      <c r="E9" s="2" t="s">
        <v>24</v>
      </c>
      <c r="F9" s="2" t="s">
        <v>25</v>
      </c>
      <c r="G9" s="2" t="s">
        <v>9</v>
      </c>
      <c r="H9" s="1">
        <v>4</v>
      </c>
      <c r="I9" s="2" t="s">
        <v>376</v>
      </c>
      <c r="J9" s="15">
        <v>1</v>
      </c>
      <c r="K9" s="16">
        <v>1</v>
      </c>
      <c r="L9" s="1">
        <v>2</v>
      </c>
      <c r="M9" s="16">
        <v>0</v>
      </c>
      <c r="N9" s="1">
        <v>1</v>
      </c>
      <c r="O9" s="1">
        <v>1</v>
      </c>
      <c r="P9" s="1">
        <v>0</v>
      </c>
      <c r="Q9" s="1">
        <v>0</v>
      </c>
      <c r="R9" s="16">
        <v>0</v>
      </c>
      <c r="S9" s="15">
        <v>0</v>
      </c>
      <c r="T9" s="1">
        <v>0</v>
      </c>
      <c r="U9" s="1">
        <v>0</v>
      </c>
      <c r="V9" s="1">
        <v>1</v>
      </c>
      <c r="W9" s="1">
        <v>0</v>
      </c>
      <c r="X9" s="1">
        <v>1</v>
      </c>
      <c r="Y9" s="16">
        <v>0</v>
      </c>
    </row>
    <row r="10" spans="1:25">
      <c r="A10" s="2" t="s">
        <v>6</v>
      </c>
      <c r="B10" s="2" t="s">
        <v>26</v>
      </c>
      <c r="C10" s="2" t="s">
        <v>374</v>
      </c>
      <c r="D10" s="2" t="s">
        <v>375</v>
      </c>
      <c r="E10" s="2" t="s">
        <v>24</v>
      </c>
      <c r="F10" s="2" t="s">
        <v>25</v>
      </c>
      <c r="G10" s="2" t="s">
        <v>8</v>
      </c>
      <c r="H10" s="1">
        <v>5</v>
      </c>
      <c r="I10" s="2" t="s">
        <v>377</v>
      </c>
      <c r="J10" s="15">
        <v>0</v>
      </c>
      <c r="K10" s="16">
        <v>0</v>
      </c>
      <c r="L10" s="1">
        <v>0</v>
      </c>
      <c r="M10" s="16">
        <v>0</v>
      </c>
      <c r="N10" s="1">
        <v>0</v>
      </c>
      <c r="O10" s="1">
        <v>0</v>
      </c>
      <c r="P10" s="1">
        <v>0</v>
      </c>
      <c r="Q10" s="1">
        <v>0</v>
      </c>
      <c r="R10" s="16">
        <v>0</v>
      </c>
      <c r="S10" s="15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6">
        <v>0</v>
      </c>
    </row>
    <row r="11" spans="1:25">
      <c r="A11" s="2" t="s">
        <v>6</v>
      </c>
      <c r="B11" s="2" t="s">
        <v>26</v>
      </c>
      <c r="C11" s="2" t="s">
        <v>374</v>
      </c>
      <c r="D11" s="2" t="s">
        <v>375</v>
      </c>
      <c r="E11" s="2" t="s">
        <v>24</v>
      </c>
      <c r="F11" s="2" t="s">
        <v>25</v>
      </c>
      <c r="G11" s="2" t="s">
        <v>8</v>
      </c>
      <c r="H11" s="1">
        <v>6</v>
      </c>
      <c r="I11" s="2" t="s">
        <v>27</v>
      </c>
      <c r="J11" s="15">
        <v>0</v>
      </c>
      <c r="K11" s="16">
        <v>0</v>
      </c>
      <c r="L11" s="1">
        <v>0</v>
      </c>
      <c r="M11" s="16">
        <v>0</v>
      </c>
      <c r="N11" s="1">
        <v>0</v>
      </c>
      <c r="O11" s="1">
        <v>0</v>
      </c>
      <c r="P11" s="1">
        <v>0</v>
      </c>
      <c r="Q11" s="1">
        <v>0</v>
      </c>
      <c r="R11" s="16">
        <v>0</v>
      </c>
      <c r="S11" s="15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6">
        <v>0</v>
      </c>
    </row>
    <row r="12" spans="1:25">
      <c r="A12" s="2" t="s">
        <v>6</v>
      </c>
      <c r="B12" s="2" t="s">
        <v>7</v>
      </c>
      <c r="C12" s="2" t="s">
        <v>374</v>
      </c>
      <c r="D12" s="2" t="s">
        <v>375</v>
      </c>
      <c r="E12" s="2" t="s">
        <v>24</v>
      </c>
      <c r="F12" s="2" t="s">
        <v>25</v>
      </c>
      <c r="G12" s="2" t="s">
        <v>28</v>
      </c>
      <c r="H12" s="1">
        <v>7</v>
      </c>
      <c r="I12" s="2" t="s">
        <v>378</v>
      </c>
      <c r="J12" s="15">
        <v>4</v>
      </c>
      <c r="K12" s="16">
        <v>4</v>
      </c>
      <c r="L12" s="1">
        <v>7</v>
      </c>
      <c r="M12" s="16">
        <v>1</v>
      </c>
      <c r="N12" s="1">
        <v>1</v>
      </c>
      <c r="O12" s="1">
        <v>7</v>
      </c>
      <c r="P12" s="1">
        <v>0</v>
      </c>
      <c r="Q12" s="1">
        <v>0</v>
      </c>
      <c r="R12" s="16">
        <v>0</v>
      </c>
      <c r="S12" s="15">
        <v>0</v>
      </c>
      <c r="T12" s="1">
        <v>0</v>
      </c>
      <c r="U12" s="1">
        <v>0</v>
      </c>
      <c r="V12" s="1">
        <v>1</v>
      </c>
      <c r="W12" s="1">
        <v>2</v>
      </c>
      <c r="X12" s="1">
        <v>5</v>
      </c>
      <c r="Y12" s="16">
        <v>0</v>
      </c>
    </row>
    <row r="13" spans="1:25">
      <c r="A13" s="2" t="s">
        <v>6</v>
      </c>
      <c r="B13" s="2" t="s">
        <v>7</v>
      </c>
      <c r="C13" s="2" t="s">
        <v>374</v>
      </c>
      <c r="D13" s="2" t="s">
        <v>375</v>
      </c>
      <c r="E13" s="2" t="s">
        <v>24</v>
      </c>
      <c r="F13" s="2" t="s">
        <v>25</v>
      </c>
      <c r="G13" s="2" t="s">
        <v>9</v>
      </c>
      <c r="H13" s="1">
        <v>8</v>
      </c>
      <c r="I13" s="2" t="s">
        <v>29</v>
      </c>
      <c r="J13" s="15">
        <v>0</v>
      </c>
      <c r="K13" s="16">
        <v>0</v>
      </c>
      <c r="L13" s="1">
        <v>0</v>
      </c>
      <c r="M13" s="16">
        <v>0</v>
      </c>
      <c r="N13" s="1">
        <v>0</v>
      </c>
      <c r="O13" s="1">
        <v>0</v>
      </c>
      <c r="P13" s="1">
        <v>0</v>
      </c>
      <c r="Q13" s="1">
        <v>0</v>
      </c>
      <c r="R13" s="16">
        <v>0</v>
      </c>
      <c r="S13" s="15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6">
        <v>0</v>
      </c>
    </row>
    <row r="14" spans="1:25">
      <c r="A14" s="2" t="s">
        <v>6</v>
      </c>
      <c r="B14" s="2" t="s">
        <v>7</v>
      </c>
      <c r="C14" s="2" t="s">
        <v>374</v>
      </c>
      <c r="D14" s="2" t="s">
        <v>375</v>
      </c>
      <c r="E14" s="2" t="s">
        <v>24</v>
      </c>
      <c r="F14" s="2" t="s">
        <v>22</v>
      </c>
      <c r="G14" s="2" t="s">
        <v>9</v>
      </c>
      <c r="H14" s="1">
        <v>9</v>
      </c>
      <c r="I14" s="2" t="s">
        <v>30</v>
      </c>
      <c r="J14" s="15">
        <v>0</v>
      </c>
      <c r="K14" s="16">
        <v>0</v>
      </c>
      <c r="L14" s="1">
        <v>0</v>
      </c>
      <c r="M14" s="16">
        <v>0</v>
      </c>
      <c r="N14" s="1">
        <v>0</v>
      </c>
      <c r="O14" s="1">
        <v>0</v>
      </c>
      <c r="P14" s="1">
        <v>0</v>
      </c>
      <c r="Q14" s="1">
        <v>0</v>
      </c>
      <c r="R14" s="16">
        <v>0</v>
      </c>
      <c r="S14" s="15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6">
        <v>0</v>
      </c>
    </row>
    <row r="15" spans="1:25">
      <c r="A15" s="2" t="s">
        <v>6</v>
      </c>
      <c r="B15" s="2" t="s">
        <v>7</v>
      </c>
      <c r="C15" s="2" t="s">
        <v>374</v>
      </c>
      <c r="D15" s="2" t="s">
        <v>375</v>
      </c>
      <c r="E15" s="2" t="s">
        <v>24</v>
      </c>
      <c r="F15" s="2" t="s">
        <v>22</v>
      </c>
      <c r="G15" s="2" t="s">
        <v>13</v>
      </c>
      <c r="H15" s="1">
        <v>10</v>
      </c>
      <c r="I15" s="2" t="s">
        <v>31</v>
      </c>
      <c r="J15" s="15">
        <v>0</v>
      </c>
      <c r="K15" s="16">
        <v>0</v>
      </c>
      <c r="L15" s="1">
        <v>0</v>
      </c>
      <c r="M15" s="16">
        <v>0</v>
      </c>
      <c r="N15" s="1">
        <v>0</v>
      </c>
      <c r="O15" s="1">
        <v>0</v>
      </c>
      <c r="P15" s="1">
        <v>0</v>
      </c>
      <c r="Q15" s="1">
        <v>0</v>
      </c>
      <c r="R15" s="16">
        <v>0</v>
      </c>
      <c r="S15" s="15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6">
        <v>0</v>
      </c>
    </row>
    <row r="16" spans="1:25">
      <c r="A16" s="2" t="s">
        <v>6</v>
      </c>
      <c r="B16" s="2" t="s">
        <v>7</v>
      </c>
      <c r="C16" s="2" t="s">
        <v>374</v>
      </c>
      <c r="D16" s="2" t="s">
        <v>375</v>
      </c>
      <c r="E16" s="2" t="s">
        <v>24</v>
      </c>
      <c r="F16" s="2" t="s">
        <v>25</v>
      </c>
      <c r="G16" s="2" t="s">
        <v>8</v>
      </c>
      <c r="H16" s="1">
        <v>11</v>
      </c>
      <c r="I16" s="2" t="s">
        <v>32</v>
      </c>
      <c r="J16" s="15">
        <v>0</v>
      </c>
      <c r="K16" s="16">
        <v>0</v>
      </c>
      <c r="L16" s="1">
        <v>0</v>
      </c>
      <c r="M16" s="16">
        <v>0</v>
      </c>
      <c r="N16" s="1">
        <v>0</v>
      </c>
      <c r="O16" s="1">
        <v>0</v>
      </c>
      <c r="P16" s="1">
        <v>0</v>
      </c>
      <c r="Q16" s="1">
        <v>0</v>
      </c>
      <c r="R16" s="16">
        <v>0</v>
      </c>
      <c r="S16" s="15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6">
        <v>0</v>
      </c>
    </row>
    <row r="17" spans="1:25">
      <c r="A17" s="2" t="s">
        <v>6</v>
      </c>
      <c r="B17" s="2" t="s">
        <v>7</v>
      </c>
      <c r="C17" s="2" t="s">
        <v>374</v>
      </c>
      <c r="D17" s="2" t="s">
        <v>375</v>
      </c>
      <c r="E17" s="2" t="s">
        <v>24</v>
      </c>
      <c r="F17" s="2" t="s">
        <v>25</v>
      </c>
      <c r="G17" s="2" t="s">
        <v>8</v>
      </c>
      <c r="H17" s="1">
        <v>12</v>
      </c>
      <c r="I17" s="2" t="s">
        <v>33</v>
      </c>
      <c r="J17" s="15">
        <v>0</v>
      </c>
      <c r="K17" s="16">
        <v>0</v>
      </c>
      <c r="L17" s="1">
        <v>0</v>
      </c>
      <c r="M17" s="16">
        <v>0</v>
      </c>
      <c r="N17" s="1">
        <v>0</v>
      </c>
      <c r="O17" s="1">
        <v>0</v>
      </c>
      <c r="P17" s="1">
        <v>0</v>
      </c>
      <c r="Q17" s="1">
        <v>0</v>
      </c>
      <c r="R17" s="16">
        <v>0</v>
      </c>
      <c r="S17" s="15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6">
        <v>0</v>
      </c>
    </row>
    <row r="18" spans="1:25">
      <c r="A18" s="2" t="s">
        <v>6</v>
      </c>
      <c r="B18" s="2" t="s">
        <v>7</v>
      </c>
      <c r="C18" s="2" t="s">
        <v>374</v>
      </c>
      <c r="D18" s="2" t="s">
        <v>375</v>
      </c>
      <c r="E18" s="2" t="s">
        <v>24</v>
      </c>
      <c r="F18" s="2" t="s">
        <v>22</v>
      </c>
      <c r="G18" s="2" t="s">
        <v>13</v>
      </c>
      <c r="H18" s="1">
        <v>13</v>
      </c>
      <c r="I18" s="2" t="s">
        <v>379</v>
      </c>
      <c r="J18" s="15">
        <v>0</v>
      </c>
      <c r="K18" s="16">
        <v>0</v>
      </c>
      <c r="L18" s="1">
        <v>0</v>
      </c>
      <c r="M18" s="16">
        <v>0</v>
      </c>
      <c r="N18" s="1">
        <v>0</v>
      </c>
      <c r="O18" s="1">
        <v>0</v>
      </c>
      <c r="P18" s="1">
        <v>0</v>
      </c>
      <c r="Q18" s="1">
        <v>0</v>
      </c>
      <c r="R18" s="16">
        <v>0</v>
      </c>
      <c r="S18" s="15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6">
        <v>0</v>
      </c>
    </row>
    <row r="19" spans="1:25">
      <c r="A19" s="2" t="s">
        <v>6</v>
      </c>
      <c r="B19" s="2" t="s">
        <v>7</v>
      </c>
      <c r="C19" s="2" t="s">
        <v>374</v>
      </c>
      <c r="D19" s="2" t="s">
        <v>375</v>
      </c>
      <c r="E19" s="2" t="s">
        <v>24</v>
      </c>
      <c r="F19" s="2" t="s">
        <v>22</v>
      </c>
      <c r="G19" s="2" t="s">
        <v>13</v>
      </c>
      <c r="H19" s="1">
        <v>14</v>
      </c>
      <c r="I19" s="2" t="s">
        <v>34</v>
      </c>
      <c r="J19" s="15">
        <v>0</v>
      </c>
      <c r="K19" s="16">
        <v>0</v>
      </c>
      <c r="L19" s="1">
        <v>0</v>
      </c>
      <c r="M19" s="16">
        <v>0</v>
      </c>
      <c r="N19" s="1">
        <v>0</v>
      </c>
      <c r="O19" s="1">
        <v>0</v>
      </c>
      <c r="P19" s="1">
        <v>0</v>
      </c>
      <c r="Q19" s="1">
        <v>0</v>
      </c>
      <c r="R19" s="16">
        <v>0</v>
      </c>
      <c r="S19" s="15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6">
        <v>0</v>
      </c>
    </row>
    <row r="20" spans="1:25">
      <c r="A20" s="2" t="s">
        <v>6</v>
      </c>
      <c r="B20" s="2" t="s">
        <v>7</v>
      </c>
      <c r="C20" s="2" t="s">
        <v>374</v>
      </c>
      <c r="D20" s="2" t="s">
        <v>375</v>
      </c>
      <c r="E20" s="2" t="s">
        <v>24</v>
      </c>
      <c r="F20" s="2" t="s">
        <v>25</v>
      </c>
      <c r="G20" s="2" t="s">
        <v>13</v>
      </c>
      <c r="H20" s="1">
        <v>15</v>
      </c>
      <c r="I20" s="2" t="s">
        <v>380</v>
      </c>
      <c r="J20" s="15">
        <v>0</v>
      </c>
      <c r="K20" s="16">
        <v>0</v>
      </c>
      <c r="L20" s="1">
        <v>0</v>
      </c>
      <c r="M20" s="16">
        <v>0</v>
      </c>
      <c r="N20" s="1">
        <v>0</v>
      </c>
      <c r="O20" s="1">
        <v>0</v>
      </c>
      <c r="P20" s="1">
        <v>0</v>
      </c>
      <c r="Q20" s="1">
        <v>0</v>
      </c>
      <c r="R20" s="16">
        <v>0</v>
      </c>
      <c r="S20" s="15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6">
        <v>0</v>
      </c>
    </row>
    <row r="21" spans="1:25">
      <c r="A21" s="2" t="s">
        <v>6</v>
      </c>
      <c r="B21" s="2" t="s">
        <v>22</v>
      </c>
      <c r="C21" s="2" t="s">
        <v>374</v>
      </c>
      <c r="D21" s="2" t="s">
        <v>375</v>
      </c>
      <c r="E21" s="2" t="s">
        <v>24</v>
      </c>
      <c r="F21" s="2" t="s">
        <v>22</v>
      </c>
      <c r="G21" s="2" t="s">
        <v>28</v>
      </c>
      <c r="H21" s="1">
        <v>16</v>
      </c>
      <c r="I21" s="2" t="s">
        <v>35</v>
      </c>
      <c r="J21" s="15">
        <v>10</v>
      </c>
      <c r="K21" s="16">
        <v>8</v>
      </c>
      <c r="L21" s="1">
        <v>18</v>
      </c>
      <c r="M21" s="16">
        <v>0</v>
      </c>
      <c r="N21" s="1">
        <v>0</v>
      </c>
      <c r="O21" s="1">
        <v>16</v>
      </c>
      <c r="P21" s="1">
        <v>2</v>
      </c>
      <c r="Q21" s="1">
        <v>0</v>
      </c>
      <c r="R21" s="16">
        <v>0</v>
      </c>
      <c r="S21" s="15">
        <v>0</v>
      </c>
      <c r="T21" s="1">
        <v>0</v>
      </c>
      <c r="U21" s="1">
        <v>1</v>
      </c>
      <c r="V21" s="1">
        <v>6</v>
      </c>
      <c r="W21" s="1">
        <v>10</v>
      </c>
      <c r="X21" s="1">
        <v>1</v>
      </c>
      <c r="Y21" s="16">
        <v>0</v>
      </c>
    </row>
    <row r="22" spans="1:25">
      <c r="A22" s="2" t="s">
        <v>6</v>
      </c>
      <c r="B22" s="2" t="s">
        <v>22</v>
      </c>
      <c r="C22" s="2" t="s">
        <v>374</v>
      </c>
      <c r="D22" s="2" t="s">
        <v>375</v>
      </c>
      <c r="E22" s="2" t="s">
        <v>24</v>
      </c>
      <c r="F22" s="2" t="s">
        <v>22</v>
      </c>
      <c r="G22" s="2" t="s">
        <v>13</v>
      </c>
      <c r="H22" s="1">
        <v>17</v>
      </c>
      <c r="I22" s="2" t="s">
        <v>381</v>
      </c>
      <c r="J22" s="15">
        <v>0</v>
      </c>
      <c r="K22" s="16">
        <v>0</v>
      </c>
      <c r="L22" s="1">
        <v>0</v>
      </c>
      <c r="M22" s="16">
        <v>0</v>
      </c>
      <c r="N22" s="1">
        <v>0</v>
      </c>
      <c r="O22" s="1">
        <v>0</v>
      </c>
      <c r="P22" s="1">
        <v>0</v>
      </c>
      <c r="Q22" s="1">
        <v>0</v>
      </c>
      <c r="R22" s="16">
        <v>0</v>
      </c>
      <c r="S22" s="15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6">
        <v>0</v>
      </c>
    </row>
    <row r="23" spans="1:25">
      <c r="A23" s="2" t="s">
        <v>6</v>
      </c>
      <c r="B23" s="2" t="s">
        <v>22</v>
      </c>
      <c r="C23" s="2" t="s">
        <v>374</v>
      </c>
      <c r="D23" s="2" t="s">
        <v>375</v>
      </c>
      <c r="E23" s="2" t="s">
        <v>24</v>
      </c>
      <c r="F23" s="2" t="s">
        <v>22</v>
      </c>
      <c r="G23" s="2" t="s">
        <v>8</v>
      </c>
      <c r="H23" s="1">
        <v>18</v>
      </c>
      <c r="I23" s="2" t="s">
        <v>36</v>
      </c>
      <c r="J23" s="15">
        <v>0</v>
      </c>
      <c r="K23" s="16">
        <v>0</v>
      </c>
      <c r="L23" s="1">
        <v>0</v>
      </c>
      <c r="M23" s="16">
        <v>0</v>
      </c>
      <c r="N23" s="1">
        <v>0</v>
      </c>
      <c r="O23" s="1">
        <v>0</v>
      </c>
      <c r="P23" s="1">
        <v>0</v>
      </c>
      <c r="Q23" s="1">
        <v>0</v>
      </c>
      <c r="R23" s="16">
        <v>0</v>
      </c>
      <c r="S23" s="15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6">
        <v>0</v>
      </c>
    </row>
    <row r="24" spans="1:25">
      <c r="A24" s="2" t="s">
        <v>6</v>
      </c>
      <c r="B24" s="2" t="s">
        <v>22</v>
      </c>
      <c r="C24" s="2" t="s">
        <v>374</v>
      </c>
      <c r="D24" s="2" t="s">
        <v>375</v>
      </c>
      <c r="E24" s="2" t="s">
        <v>24</v>
      </c>
      <c r="F24" s="2" t="s">
        <v>22</v>
      </c>
      <c r="G24" s="2" t="s">
        <v>8</v>
      </c>
      <c r="H24" s="1">
        <v>19</v>
      </c>
      <c r="I24" s="2" t="s">
        <v>37</v>
      </c>
      <c r="J24" s="15">
        <v>0</v>
      </c>
      <c r="K24" s="16">
        <v>0</v>
      </c>
      <c r="L24" s="1">
        <v>0</v>
      </c>
      <c r="M24" s="16">
        <v>0</v>
      </c>
      <c r="N24" s="1">
        <v>0</v>
      </c>
      <c r="O24" s="1">
        <v>0</v>
      </c>
      <c r="P24" s="1">
        <v>0</v>
      </c>
      <c r="Q24" s="1">
        <v>0</v>
      </c>
      <c r="R24" s="16">
        <v>0</v>
      </c>
      <c r="S24" s="15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6">
        <v>0</v>
      </c>
    </row>
    <row r="25" spans="1:25">
      <c r="A25" s="2" t="s">
        <v>6</v>
      </c>
      <c r="B25" s="2" t="s">
        <v>22</v>
      </c>
      <c r="C25" s="2" t="s">
        <v>374</v>
      </c>
      <c r="D25" s="2" t="s">
        <v>375</v>
      </c>
      <c r="E25" s="2" t="s">
        <v>24</v>
      </c>
      <c r="F25" s="2" t="s">
        <v>22</v>
      </c>
      <c r="G25" s="2" t="s">
        <v>8</v>
      </c>
      <c r="H25" s="1">
        <v>20</v>
      </c>
      <c r="I25" s="2" t="s">
        <v>38</v>
      </c>
      <c r="J25" s="15">
        <v>0</v>
      </c>
      <c r="K25" s="16">
        <v>0</v>
      </c>
      <c r="L25" s="1">
        <v>0</v>
      </c>
      <c r="M25" s="16">
        <v>0</v>
      </c>
      <c r="N25" s="1">
        <v>0</v>
      </c>
      <c r="O25" s="1">
        <v>0</v>
      </c>
      <c r="P25" s="1">
        <v>0</v>
      </c>
      <c r="Q25" s="1">
        <v>0</v>
      </c>
      <c r="R25" s="16">
        <v>0</v>
      </c>
      <c r="S25" s="15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6">
        <v>0</v>
      </c>
    </row>
    <row r="26" spans="1:25">
      <c r="A26" s="2" t="s">
        <v>6</v>
      </c>
      <c r="B26" s="2" t="s">
        <v>22</v>
      </c>
      <c r="C26" s="2" t="s">
        <v>374</v>
      </c>
      <c r="D26" s="2" t="s">
        <v>375</v>
      </c>
      <c r="E26" s="2" t="s">
        <v>24</v>
      </c>
      <c r="F26" s="2" t="s">
        <v>22</v>
      </c>
      <c r="G26" s="2" t="s">
        <v>8</v>
      </c>
      <c r="H26" s="1">
        <v>21</v>
      </c>
      <c r="I26" s="2" t="s">
        <v>39</v>
      </c>
      <c r="J26" s="15">
        <v>0</v>
      </c>
      <c r="K26" s="16">
        <v>0</v>
      </c>
      <c r="L26" s="1">
        <v>0</v>
      </c>
      <c r="M26" s="16">
        <v>0</v>
      </c>
      <c r="N26" s="1">
        <v>0</v>
      </c>
      <c r="O26" s="1">
        <v>0</v>
      </c>
      <c r="P26" s="1">
        <v>0</v>
      </c>
      <c r="Q26" s="1">
        <v>0</v>
      </c>
      <c r="R26" s="16">
        <v>0</v>
      </c>
      <c r="S26" s="15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6">
        <v>0</v>
      </c>
    </row>
    <row r="27" spans="1:25">
      <c r="A27" s="2" t="s">
        <v>6</v>
      </c>
      <c r="B27" s="2" t="s">
        <v>22</v>
      </c>
      <c r="C27" s="2" t="s">
        <v>374</v>
      </c>
      <c r="D27" s="2" t="s">
        <v>375</v>
      </c>
      <c r="E27" s="2" t="s">
        <v>24</v>
      </c>
      <c r="F27" s="2" t="s">
        <v>22</v>
      </c>
      <c r="G27" s="2" t="s">
        <v>8</v>
      </c>
      <c r="H27" s="1">
        <v>22</v>
      </c>
      <c r="I27" s="2" t="s">
        <v>40</v>
      </c>
      <c r="J27" s="15">
        <v>0</v>
      </c>
      <c r="K27" s="16">
        <v>0</v>
      </c>
      <c r="L27" s="1">
        <v>0</v>
      </c>
      <c r="M27" s="16">
        <v>0</v>
      </c>
      <c r="N27" s="1">
        <v>0</v>
      </c>
      <c r="O27" s="1">
        <v>0</v>
      </c>
      <c r="P27" s="1">
        <v>0</v>
      </c>
      <c r="Q27" s="1">
        <v>0</v>
      </c>
      <c r="R27" s="16">
        <v>0</v>
      </c>
      <c r="S27" s="15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6">
        <v>0</v>
      </c>
    </row>
    <row r="28" spans="1:25">
      <c r="A28" s="2" t="s">
        <v>6</v>
      </c>
      <c r="B28" s="2" t="s">
        <v>41</v>
      </c>
      <c r="C28" s="2" t="s">
        <v>374</v>
      </c>
      <c r="D28" s="2" t="s">
        <v>375</v>
      </c>
      <c r="E28" s="2" t="s">
        <v>24</v>
      </c>
      <c r="F28" s="2" t="s">
        <v>41</v>
      </c>
      <c r="G28" s="2" t="s">
        <v>9</v>
      </c>
      <c r="H28" s="1">
        <v>23</v>
      </c>
      <c r="I28" s="2" t="s">
        <v>382</v>
      </c>
      <c r="J28" s="15">
        <v>0</v>
      </c>
      <c r="K28" s="16">
        <v>0</v>
      </c>
      <c r="L28" s="1">
        <v>0</v>
      </c>
      <c r="M28" s="16">
        <v>0</v>
      </c>
      <c r="N28" s="1">
        <v>0</v>
      </c>
      <c r="O28" s="1">
        <v>0</v>
      </c>
      <c r="P28" s="1">
        <v>0</v>
      </c>
      <c r="Q28" s="1">
        <v>0</v>
      </c>
      <c r="R28" s="16">
        <v>0</v>
      </c>
      <c r="S28" s="15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6">
        <v>0</v>
      </c>
    </row>
    <row r="29" spans="1:25">
      <c r="A29" s="2" t="s">
        <v>6</v>
      </c>
      <c r="B29" s="2" t="s">
        <v>41</v>
      </c>
      <c r="C29" s="2" t="s">
        <v>374</v>
      </c>
      <c r="D29" s="2" t="s">
        <v>375</v>
      </c>
      <c r="E29" s="2" t="s">
        <v>24</v>
      </c>
      <c r="F29" s="2" t="s">
        <v>41</v>
      </c>
      <c r="G29" s="2" t="s">
        <v>9</v>
      </c>
      <c r="H29" s="1">
        <v>24</v>
      </c>
      <c r="I29" s="2" t="s">
        <v>42</v>
      </c>
      <c r="J29" s="15">
        <v>0</v>
      </c>
      <c r="K29" s="16">
        <v>0</v>
      </c>
      <c r="L29" s="1">
        <v>0</v>
      </c>
      <c r="M29" s="16">
        <v>0</v>
      </c>
      <c r="N29" s="1">
        <v>0</v>
      </c>
      <c r="O29" s="1">
        <v>0</v>
      </c>
      <c r="P29" s="1">
        <v>0</v>
      </c>
      <c r="Q29" s="1">
        <v>0</v>
      </c>
      <c r="R29" s="16">
        <v>0</v>
      </c>
      <c r="S29" s="15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6">
        <v>0</v>
      </c>
    </row>
    <row r="30" spans="1:25">
      <c r="A30" s="2" t="s">
        <v>6</v>
      </c>
      <c r="B30" s="2" t="s">
        <v>20</v>
      </c>
      <c r="C30" s="2" t="s">
        <v>374</v>
      </c>
      <c r="D30" s="2" t="s">
        <v>375</v>
      </c>
      <c r="E30" s="2" t="s">
        <v>24</v>
      </c>
      <c r="F30" s="2" t="s">
        <v>44</v>
      </c>
      <c r="G30" s="2" t="s">
        <v>28</v>
      </c>
      <c r="H30" s="1">
        <v>25</v>
      </c>
      <c r="I30" s="2" t="s">
        <v>43</v>
      </c>
      <c r="J30" s="15">
        <v>12</v>
      </c>
      <c r="K30" s="16">
        <v>9</v>
      </c>
      <c r="L30" s="1">
        <v>21</v>
      </c>
      <c r="M30" s="16">
        <v>0</v>
      </c>
      <c r="N30" s="1">
        <v>0</v>
      </c>
      <c r="O30" s="1">
        <v>21</v>
      </c>
      <c r="P30" s="1">
        <v>0</v>
      </c>
      <c r="Q30" s="1">
        <v>0</v>
      </c>
      <c r="R30" s="16">
        <v>0</v>
      </c>
      <c r="S30" s="15">
        <v>0</v>
      </c>
      <c r="T30" s="1">
        <v>0</v>
      </c>
      <c r="U30" s="1">
        <v>2</v>
      </c>
      <c r="V30" s="1">
        <v>2</v>
      </c>
      <c r="W30" s="1">
        <v>10</v>
      </c>
      <c r="X30" s="1">
        <v>7</v>
      </c>
      <c r="Y30" s="16">
        <v>0</v>
      </c>
    </row>
    <row r="31" spans="1:25">
      <c r="A31" s="2" t="s">
        <v>6</v>
      </c>
      <c r="B31" s="2" t="s">
        <v>20</v>
      </c>
      <c r="C31" s="2" t="s">
        <v>374</v>
      </c>
      <c r="D31" s="2" t="s">
        <v>375</v>
      </c>
      <c r="E31" s="2" t="s">
        <v>24</v>
      </c>
      <c r="F31" s="2" t="s">
        <v>44</v>
      </c>
      <c r="G31" s="2" t="s">
        <v>13</v>
      </c>
      <c r="H31" s="1">
        <v>26</v>
      </c>
      <c r="I31" s="2" t="s">
        <v>45</v>
      </c>
      <c r="J31" s="15">
        <v>0</v>
      </c>
      <c r="K31" s="16">
        <v>0</v>
      </c>
      <c r="L31" s="1">
        <v>0</v>
      </c>
      <c r="M31" s="16">
        <v>0</v>
      </c>
      <c r="N31" s="1">
        <v>0</v>
      </c>
      <c r="O31" s="1">
        <v>0</v>
      </c>
      <c r="P31" s="1">
        <v>0</v>
      </c>
      <c r="Q31" s="1">
        <v>0</v>
      </c>
      <c r="R31" s="16">
        <v>0</v>
      </c>
      <c r="S31" s="15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6">
        <v>0</v>
      </c>
    </row>
    <row r="32" spans="1:25">
      <c r="A32" s="2" t="s">
        <v>6</v>
      </c>
      <c r="B32" s="2" t="s">
        <v>20</v>
      </c>
      <c r="C32" s="2" t="s">
        <v>374</v>
      </c>
      <c r="D32" s="2" t="s">
        <v>375</v>
      </c>
      <c r="E32" s="2" t="s">
        <v>24</v>
      </c>
      <c r="F32" s="2" t="s">
        <v>44</v>
      </c>
      <c r="G32" s="2" t="s">
        <v>9</v>
      </c>
      <c r="H32" s="1">
        <v>27</v>
      </c>
      <c r="I32" s="2" t="s">
        <v>46</v>
      </c>
      <c r="J32" s="15">
        <v>0</v>
      </c>
      <c r="K32" s="16">
        <v>0</v>
      </c>
      <c r="L32" s="1">
        <v>0</v>
      </c>
      <c r="M32" s="16">
        <v>0</v>
      </c>
      <c r="N32" s="1">
        <v>0</v>
      </c>
      <c r="O32" s="1">
        <v>0</v>
      </c>
      <c r="P32" s="1">
        <v>0</v>
      </c>
      <c r="Q32" s="1">
        <v>0</v>
      </c>
      <c r="R32" s="16">
        <v>0</v>
      </c>
      <c r="S32" s="15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6">
        <v>0</v>
      </c>
    </row>
    <row r="33" spans="1:25">
      <c r="A33" s="2" t="s">
        <v>6</v>
      </c>
      <c r="B33" s="2" t="s">
        <v>20</v>
      </c>
      <c r="C33" s="2" t="s">
        <v>374</v>
      </c>
      <c r="D33" s="2" t="s">
        <v>375</v>
      </c>
      <c r="E33" s="2" t="s">
        <v>24</v>
      </c>
      <c r="F33" s="2" t="s">
        <v>44</v>
      </c>
      <c r="G33" s="2" t="s">
        <v>8</v>
      </c>
      <c r="H33" s="1">
        <v>28</v>
      </c>
      <c r="I33" s="2" t="s">
        <v>47</v>
      </c>
      <c r="J33" s="15">
        <v>0</v>
      </c>
      <c r="K33" s="16">
        <v>0</v>
      </c>
      <c r="L33" s="1">
        <v>0</v>
      </c>
      <c r="M33" s="16">
        <v>0</v>
      </c>
      <c r="N33" s="1">
        <v>0</v>
      </c>
      <c r="O33" s="1">
        <v>0</v>
      </c>
      <c r="P33" s="1">
        <v>0</v>
      </c>
      <c r="Q33" s="1">
        <v>0</v>
      </c>
      <c r="R33" s="16">
        <v>0</v>
      </c>
      <c r="S33" s="15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6">
        <v>0</v>
      </c>
    </row>
    <row r="34" spans="1:25">
      <c r="A34" s="2" t="s">
        <v>6</v>
      </c>
      <c r="B34" s="2" t="s">
        <v>20</v>
      </c>
      <c r="C34" s="2" t="s">
        <v>374</v>
      </c>
      <c r="D34" s="2" t="s">
        <v>375</v>
      </c>
      <c r="E34" s="2" t="s">
        <v>24</v>
      </c>
      <c r="F34" s="2" t="s">
        <v>44</v>
      </c>
      <c r="G34" s="2" t="s">
        <v>9</v>
      </c>
      <c r="H34" s="1">
        <v>29</v>
      </c>
      <c r="I34" s="2" t="s">
        <v>48</v>
      </c>
      <c r="J34" s="15">
        <v>0</v>
      </c>
      <c r="K34" s="16">
        <v>0</v>
      </c>
      <c r="L34" s="1">
        <v>0</v>
      </c>
      <c r="M34" s="16">
        <v>0</v>
      </c>
      <c r="N34" s="1">
        <v>0</v>
      </c>
      <c r="O34" s="1">
        <v>0</v>
      </c>
      <c r="P34" s="1">
        <v>0</v>
      </c>
      <c r="Q34" s="1">
        <v>0</v>
      </c>
      <c r="R34" s="16">
        <v>0</v>
      </c>
      <c r="S34" s="15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6">
        <v>0</v>
      </c>
    </row>
    <row r="35" spans="1:25">
      <c r="A35" s="2" t="s">
        <v>6</v>
      </c>
      <c r="B35" s="2" t="s">
        <v>20</v>
      </c>
      <c r="C35" s="2" t="s">
        <v>374</v>
      </c>
      <c r="D35" s="2" t="s">
        <v>375</v>
      </c>
      <c r="E35" s="2" t="s">
        <v>24</v>
      </c>
      <c r="F35" s="2" t="s">
        <v>44</v>
      </c>
      <c r="G35" s="2" t="s">
        <v>13</v>
      </c>
      <c r="H35" s="1">
        <v>30</v>
      </c>
      <c r="I35" s="2" t="s">
        <v>49</v>
      </c>
      <c r="J35" s="15">
        <v>0</v>
      </c>
      <c r="K35" s="16">
        <v>0</v>
      </c>
      <c r="L35" s="1">
        <v>0</v>
      </c>
      <c r="M35" s="16">
        <v>0</v>
      </c>
      <c r="N35" s="1">
        <v>0</v>
      </c>
      <c r="O35" s="1">
        <v>0</v>
      </c>
      <c r="P35" s="1">
        <v>0</v>
      </c>
      <c r="Q35" s="1">
        <v>0</v>
      </c>
      <c r="R35" s="16">
        <v>0</v>
      </c>
      <c r="S35" s="15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6">
        <v>0</v>
      </c>
    </row>
    <row r="36" spans="1:25">
      <c r="A36" s="2" t="s">
        <v>6</v>
      </c>
      <c r="B36" s="2" t="s">
        <v>20</v>
      </c>
      <c r="C36" s="2" t="s">
        <v>374</v>
      </c>
      <c r="D36" s="2" t="s">
        <v>375</v>
      </c>
      <c r="E36" s="2" t="s">
        <v>24</v>
      </c>
      <c r="F36" s="2" t="s">
        <v>44</v>
      </c>
      <c r="G36" s="2" t="s">
        <v>13</v>
      </c>
      <c r="H36" s="1">
        <v>31</v>
      </c>
      <c r="I36" s="2" t="s">
        <v>50</v>
      </c>
      <c r="J36" s="15">
        <v>0</v>
      </c>
      <c r="K36" s="16">
        <v>0</v>
      </c>
      <c r="L36" s="1">
        <v>0</v>
      </c>
      <c r="M36" s="16">
        <v>0</v>
      </c>
      <c r="N36" s="1">
        <v>0</v>
      </c>
      <c r="O36" s="1">
        <v>0</v>
      </c>
      <c r="P36" s="1">
        <v>0</v>
      </c>
      <c r="Q36" s="1">
        <v>0</v>
      </c>
      <c r="R36" s="16">
        <v>0</v>
      </c>
      <c r="S36" s="15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6">
        <v>0</v>
      </c>
    </row>
    <row r="37" spans="1:25">
      <c r="A37" s="2" t="s">
        <v>6</v>
      </c>
      <c r="B37" s="2" t="s">
        <v>20</v>
      </c>
      <c r="C37" s="2" t="s">
        <v>374</v>
      </c>
      <c r="D37" s="2" t="s">
        <v>375</v>
      </c>
      <c r="E37" s="2" t="s">
        <v>24</v>
      </c>
      <c r="F37" s="2" t="s">
        <v>44</v>
      </c>
      <c r="G37" s="2" t="s">
        <v>13</v>
      </c>
      <c r="H37" s="1">
        <v>32</v>
      </c>
      <c r="I37" s="2" t="s">
        <v>51</v>
      </c>
      <c r="J37" s="15">
        <v>0</v>
      </c>
      <c r="K37" s="16">
        <v>0</v>
      </c>
      <c r="L37" s="1">
        <v>0</v>
      </c>
      <c r="M37" s="16">
        <v>0</v>
      </c>
      <c r="N37" s="1">
        <v>0</v>
      </c>
      <c r="O37" s="1">
        <v>0</v>
      </c>
      <c r="P37" s="1">
        <v>0</v>
      </c>
      <c r="Q37" s="1">
        <v>0</v>
      </c>
      <c r="R37" s="16">
        <v>0</v>
      </c>
      <c r="S37" s="15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6">
        <v>0</v>
      </c>
    </row>
    <row r="38" spans="1:25">
      <c r="A38" s="2" t="s">
        <v>6</v>
      </c>
      <c r="B38" s="2" t="s">
        <v>20</v>
      </c>
      <c r="C38" s="2" t="s">
        <v>374</v>
      </c>
      <c r="D38" s="2" t="s">
        <v>375</v>
      </c>
      <c r="E38" s="2" t="s">
        <v>24</v>
      </c>
      <c r="F38" s="2" t="s">
        <v>44</v>
      </c>
      <c r="G38" s="2" t="s">
        <v>13</v>
      </c>
      <c r="H38" s="1">
        <v>33</v>
      </c>
      <c r="I38" s="2" t="s">
        <v>383</v>
      </c>
      <c r="J38" s="15">
        <v>0</v>
      </c>
      <c r="K38" s="16">
        <v>0</v>
      </c>
      <c r="L38" s="1">
        <v>0</v>
      </c>
      <c r="M38" s="16">
        <v>0</v>
      </c>
      <c r="N38" s="1">
        <v>0</v>
      </c>
      <c r="O38" s="1">
        <v>0</v>
      </c>
      <c r="P38" s="1">
        <v>0</v>
      </c>
      <c r="Q38" s="1">
        <v>0</v>
      </c>
      <c r="R38" s="16">
        <v>0</v>
      </c>
      <c r="S38" s="15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6">
        <v>0</v>
      </c>
    </row>
    <row r="39" spans="1:25">
      <c r="A39" s="2" t="s">
        <v>6</v>
      </c>
      <c r="B39" s="2" t="s">
        <v>20</v>
      </c>
      <c r="C39" s="2" t="s">
        <v>374</v>
      </c>
      <c r="D39" s="2" t="s">
        <v>375</v>
      </c>
      <c r="E39" s="2" t="s">
        <v>24</v>
      </c>
      <c r="F39" s="2" t="s">
        <v>44</v>
      </c>
      <c r="G39" s="2" t="s">
        <v>8</v>
      </c>
      <c r="H39" s="1">
        <v>34</v>
      </c>
      <c r="I39" s="2" t="s">
        <v>52</v>
      </c>
      <c r="J39" s="15">
        <v>0</v>
      </c>
      <c r="K39" s="16">
        <v>0</v>
      </c>
      <c r="L39" s="1">
        <v>0</v>
      </c>
      <c r="M39" s="16">
        <v>0</v>
      </c>
      <c r="N39" s="1">
        <v>0</v>
      </c>
      <c r="O39" s="1">
        <v>0</v>
      </c>
      <c r="P39" s="1">
        <v>0</v>
      </c>
      <c r="Q39" s="1">
        <v>0</v>
      </c>
      <c r="R39" s="16">
        <v>0</v>
      </c>
      <c r="S39" s="15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6">
        <v>0</v>
      </c>
    </row>
    <row r="40" spans="1:25">
      <c r="A40" s="2" t="s">
        <v>6</v>
      </c>
      <c r="B40" s="2" t="s">
        <v>20</v>
      </c>
      <c r="C40" s="2" t="s">
        <v>374</v>
      </c>
      <c r="D40" s="2" t="s">
        <v>375</v>
      </c>
      <c r="E40" s="2" t="s">
        <v>24</v>
      </c>
      <c r="F40" s="2" t="s">
        <v>44</v>
      </c>
      <c r="G40" s="2" t="s">
        <v>8</v>
      </c>
      <c r="H40" s="1">
        <v>35</v>
      </c>
      <c r="I40" s="2" t="s">
        <v>384</v>
      </c>
      <c r="J40" s="15">
        <v>0</v>
      </c>
      <c r="K40" s="16">
        <v>0</v>
      </c>
      <c r="L40" s="1">
        <v>0</v>
      </c>
      <c r="M40" s="16">
        <v>0</v>
      </c>
      <c r="N40" s="1">
        <v>0</v>
      </c>
      <c r="O40" s="1">
        <v>0</v>
      </c>
      <c r="P40" s="1">
        <v>0</v>
      </c>
      <c r="Q40" s="1">
        <v>0</v>
      </c>
      <c r="R40" s="16">
        <v>0</v>
      </c>
      <c r="S40" s="15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6">
        <v>0</v>
      </c>
    </row>
    <row r="41" spans="1:25">
      <c r="A41" s="2" t="s">
        <v>6</v>
      </c>
      <c r="B41" s="2" t="s">
        <v>20</v>
      </c>
      <c r="C41" s="2" t="s">
        <v>374</v>
      </c>
      <c r="D41" s="2" t="s">
        <v>375</v>
      </c>
      <c r="E41" s="2" t="s">
        <v>24</v>
      </c>
      <c r="F41" s="2" t="s">
        <v>44</v>
      </c>
      <c r="G41" s="2" t="s">
        <v>8</v>
      </c>
      <c r="H41" s="1">
        <v>36</v>
      </c>
      <c r="I41" s="2" t="s">
        <v>53</v>
      </c>
      <c r="J41" s="15">
        <v>0</v>
      </c>
      <c r="K41" s="16">
        <v>0</v>
      </c>
      <c r="L41" s="1">
        <v>0</v>
      </c>
      <c r="M41" s="16">
        <v>0</v>
      </c>
      <c r="N41" s="1">
        <v>0</v>
      </c>
      <c r="O41" s="1">
        <v>0</v>
      </c>
      <c r="P41" s="1">
        <v>0</v>
      </c>
      <c r="Q41" s="1">
        <v>0</v>
      </c>
      <c r="R41" s="16">
        <v>0</v>
      </c>
      <c r="S41" s="15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6">
        <v>0</v>
      </c>
    </row>
    <row r="42" spans="1:25">
      <c r="A42" s="2" t="s">
        <v>6</v>
      </c>
      <c r="B42" s="2" t="s">
        <v>34</v>
      </c>
      <c r="C42" s="2" t="s">
        <v>374</v>
      </c>
      <c r="D42" s="2" t="s">
        <v>375</v>
      </c>
      <c r="E42" s="2" t="s">
        <v>55</v>
      </c>
      <c r="F42" s="2" t="s">
        <v>54</v>
      </c>
      <c r="G42" s="2" t="s">
        <v>9</v>
      </c>
      <c r="H42" s="1">
        <v>37</v>
      </c>
      <c r="I42" s="2" t="s">
        <v>54</v>
      </c>
      <c r="J42" s="15">
        <v>2</v>
      </c>
      <c r="K42" s="16">
        <v>4</v>
      </c>
      <c r="L42" s="1">
        <v>6</v>
      </c>
      <c r="M42" s="16">
        <v>0</v>
      </c>
      <c r="N42" s="1">
        <v>0</v>
      </c>
      <c r="O42" s="1">
        <v>6</v>
      </c>
      <c r="P42" s="1">
        <v>0</v>
      </c>
      <c r="Q42" s="1">
        <v>0</v>
      </c>
      <c r="R42" s="16">
        <v>0</v>
      </c>
      <c r="S42" s="15">
        <v>0</v>
      </c>
      <c r="T42" s="1">
        <v>0</v>
      </c>
      <c r="U42" s="1">
        <v>1</v>
      </c>
      <c r="V42" s="1">
        <v>0</v>
      </c>
      <c r="W42" s="1">
        <v>4</v>
      </c>
      <c r="X42" s="1">
        <v>1</v>
      </c>
      <c r="Y42" s="16">
        <v>0</v>
      </c>
    </row>
    <row r="43" spans="1:25">
      <c r="A43" s="2" t="s">
        <v>6</v>
      </c>
      <c r="B43" s="2" t="s">
        <v>34</v>
      </c>
      <c r="C43" s="2" t="s">
        <v>374</v>
      </c>
      <c r="D43" s="2" t="s">
        <v>375</v>
      </c>
      <c r="E43" s="2" t="s">
        <v>55</v>
      </c>
      <c r="F43" s="2" t="s">
        <v>54</v>
      </c>
      <c r="G43" s="2" t="s">
        <v>8</v>
      </c>
      <c r="H43" s="1">
        <v>38</v>
      </c>
      <c r="I43" s="2" t="s">
        <v>56</v>
      </c>
      <c r="J43" s="15">
        <v>0</v>
      </c>
      <c r="K43" s="16">
        <v>0</v>
      </c>
      <c r="L43" s="1">
        <v>0</v>
      </c>
      <c r="M43" s="16">
        <v>0</v>
      </c>
      <c r="N43" s="1">
        <v>0</v>
      </c>
      <c r="O43" s="1">
        <v>0</v>
      </c>
      <c r="P43" s="1">
        <v>0</v>
      </c>
      <c r="Q43" s="1">
        <v>0</v>
      </c>
      <c r="R43" s="16">
        <v>0</v>
      </c>
      <c r="S43" s="15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6">
        <v>0</v>
      </c>
    </row>
    <row r="44" spans="1:25">
      <c r="A44" s="2" t="s">
        <v>6</v>
      </c>
      <c r="B44" s="2" t="s">
        <v>34</v>
      </c>
      <c r="C44" s="2" t="s">
        <v>374</v>
      </c>
      <c r="D44" s="2" t="s">
        <v>375</v>
      </c>
      <c r="E44" s="2" t="s">
        <v>55</v>
      </c>
      <c r="F44" s="2" t="s">
        <v>54</v>
      </c>
      <c r="G44" s="2" t="s">
        <v>8</v>
      </c>
      <c r="H44" s="1">
        <v>39</v>
      </c>
      <c r="I44" s="2" t="s">
        <v>57</v>
      </c>
      <c r="J44" s="15">
        <v>0</v>
      </c>
      <c r="K44" s="16">
        <v>0</v>
      </c>
      <c r="L44" s="1">
        <v>0</v>
      </c>
      <c r="M44" s="16">
        <v>0</v>
      </c>
      <c r="N44" s="1">
        <v>0</v>
      </c>
      <c r="O44" s="1">
        <v>0</v>
      </c>
      <c r="P44" s="1">
        <v>0</v>
      </c>
      <c r="Q44" s="1">
        <v>0</v>
      </c>
      <c r="R44" s="16">
        <v>0</v>
      </c>
      <c r="S44" s="15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6">
        <v>0</v>
      </c>
    </row>
    <row r="45" spans="1:25">
      <c r="A45" s="2" t="s">
        <v>6</v>
      </c>
      <c r="B45" s="2" t="s">
        <v>34</v>
      </c>
      <c r="C45" s="2" t="s">
        <v>374</v>
      </c>
      <c r="D45" s="2" t="s">
        <v>375</v>
      </c>
      <c r="E45" s="2" t="s">
        <v>55</v>
      </c>
      <c r="F45" s="2" t="s">
        <v>54</v>
      </c>
      <c r="G45" s="2" t="s">
        <v>13</v>
      </c>
      <c r="H45" s="1">
        <v>40</v>
      </c>
      <c r="I45" s="2" t="s">
        <v>58</v>
      </c>
      <c r="J45" s="15">
        <v>0</v>
      </c>
      <c r="K45" s="16">
        <v>0</v>
      </c>
      <c r="L45" s="1">
        <v>0</v>
      </c>
      <c r="M45" s="16">
        <v>0</v>
      </c>
      <c r="N45" s="1">
        <v>0</v>
      </c>
      <c r="O45" s="1">
        <v>0</v>
      </c>
      <c r="P45" s="1">
        <v>0</v>
      </c>
      <c r="Q45" s="1">
        <v>0</v>
      </c>
      <c r="R45" s="16">
        <v>0</v>
      </c>
      <c r="S45" s="15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6">
        <v>0</v>
      </c>
    </row>
    <row r="46" spans="1:25">
      <c r="A46" s="2" t="s">
        <v>6</v>
      </c>
      <c r="B46" s="2" t="s">
        <v>34</v>
      </c>
      <c r="C46" s="2" t="s">
        <v>374</v>
      </c>
      <c r="D46" s="2" t="s">
        <v>375</v>
      </c>
      <c r="E46" s="2" t="s">
        <v>55</v>
      </c>
      <c r="F46" s="2" t="s">
        <v>54</v>
      </c>
      <c r="G46" s="2" t="s">
        <v>8</v>
      </c>
      <c r="H46" s="1">
        <v>41</v>
      </c>
      <c r="I46" s="2" t="s">
        <v>59</v>
      </c>
      <c r="J46" s="15">
        <v>0</v>
      </c>
      <c r="K46" s="16">
        <v>0</v>
      </c>
      <c r="L46" s="1">
        <v>0</v>
      </c>
      <c r="M46" s="16">
        <v>0</v>
      </c>
      <c r="N46" s="1">
        <v>0</v>
      </c>
      <c r="O46" s="1">
        <v>0</v>
      </c>
      <c r="P46" s="1">
        <v>0</v>
      </c>
      <c r="Q46" s="1">
        <v>0</v>
      </c>
      <c r="R46" s="16">
        <v>0</v>
      </c>
      <c r="S46" s="15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6">
        <v>0</v>
      </c>
    </row>
    <row r="47" spans="1:25">
      <c r="A47" s="2" t="s">
        <v>6</v>
      </c>
      <c r="B47" s="2" t="s">
        <v>34</v>
      </c>
      <c r="C47" s="2" t="s">
        <v>374</v>
      </c>
      <c r="D47" s="2" t="s">
        <v>375</v>
      </c>
      <c r="E47" s="2" t="s">
        <v>55</v>
      </c>
      <c r="F47" s="2" t="s">
        <v>54</v>
      </c>
      <c r="G47" s="2" t="s">
        <v>8</v>
      </c>
      <c r="H47" s="1">
        <v>42</v>
      </c>
      <c r="I47" s="2" t="s">
        <v>60</v>
      </c>
      <c r="J47" s="15">
        <v>0</v>
      </c>
      <c r="K47" s="16">
        <v>0</v>
      </c>
      <c r="L47" s="1">
        <v>0</v>
      </c>
      <c r="M47" s="16">
        <v>0</v>
      </c>
      <c r="N47" s="1">
        <v>0</v>
      </c>
      <c r="O47" s="1">
        <v>0</v>
      </c>
      <c r="P47" s="1">
        <v>0</v>
      </c>
      <c r="Q47" s="1">
        <v>0</v>
      </c>
      <c r="R47" s="16">
        <v>0</v>
      </c>
      <c r="S47" s="15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6">
        <v>0</v>
      </c>
    </row>
    <row r="48" spans="1:25">
      <c r="A48" s="2" t="s">
        <v>6</v>
      </c>
      <c r="B48" s="2" t="s">
        <v>34</v>
      </c>
      <c r="C48" s="2" t="s">
        <v>374</v>
      </c>
      <c r="D48" s="2" t="s">
        <v>375</v>
      </c>
      <c r="E48" s="2" t="s">
        <v>55</v>
      </c>
      <c r="F48" s="2" t="s">
        <v>54</v>
      </c>
      <c r="G48" s="2" t="s">
        <v>8</v>
      </c>
      <c r="H48" s="1">
        <v>43</v>
      </c>
      <c r="I48" s="2" t="s">
        <v>61</v>
      </c>
      <c r="J48" s="15">
        <v>0</v>
      </c>
      <c r="K48" s="16">
        <v>0</v>
      </c>
      <c r="L48" s="1">
        <v>0</v>
      </c>
      <c r="M48" s="16">
        <v>0</v>
      </c>
      <c r="N48" s="1">
        <v>0</v>
      </c>
      <c r="O48" s="1">
        <v>0</v>
      </c>
      <c r="P48" s="1">
        <v>0</v>
      </c>
      <c r="Q48" s="1">
        <v>0</v>
      </c>
      <c r="R48" s="16">
        <v>0</v>
      </c>
      <c r="S48" s="15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6">
        <v>0</v>
      </c>
    </row>
    <row r="49" spans="1:25">
      <c r="A49" s="2" t="s">
        <v>6</v>
      </c>
      <c r="B49" s="2" t="s">
        <v>34</v>
      </c>
      <c r="C49" s="2" t="s">
        <v>374</v>
      </c>
      <c r="D49" s="2" t="s">
        <v>375</v>
      </c>
      <c r="E49" s="2" t="s">
        <v>55</v>
      </c>
      <c r="F49" s="2" t="s">
        <v>54</v>
      </c>
      <c r="G49" s="2" t="s">
        <v>8</v>
      </c>
      <c r="H49" s="1">
        <v>45</v>
      </c>
      <c r="I49" s="2" t="s">
        <v>62</v>
      </c>
      <c r="J49" s="15">
        <v>0</v>
      </c>
      <c r="K49" s="16">
        <v>0</v>
      </c>
      <c r="L49" s="1">
        <v>0</v>
      </c>
      <c r="M49" s="16">
        <v>0</v>
      </c>
      <c r="N49" s="1">
        <v>0</v>
      </c>
      <c r="O49" s="1">
        <v>0</v>
      </c>
      <c r="P49" s="1">
        <v>0</v>
      </c>
      <c r="Q49" s="1">
        <v>0</v>
      </c>
      <c r="R49" s="16">
        <v>0</v>
      </c>
      <c r="S49" s="15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6">
        <v>0</v>
      </c>
    </row>
    <row r="50" spans="1:25">
      <c r="A50" s="2" t="s">
        <v>6</v>
      </c>
      <c r="B50" s="2" t="s">
        <v>34</v>
      </c>
      <c r="C50" s="2" t="s">
        <v>374</v>
      </c>
      <c r="D50" s="2" t="s">
        <v>375</v>
      </c>
      <c r="E50" s="2" t="s">
        <v>55</v>
      </c>
      <c r="F50" s="2" t="s">
        <v>54</v>
      </c>
      <c r="G50" s="2" t="s">
        <v>8</v>
      </c>
      <c r="H50" s="1">
        <v>46</v>
      </c>
      <c r="I50" s="2" t="s">
        <v>63</v>
      </c>
      <c r="J50" s="15">
        <v>0</v>
      </c>
      <c r="K50" s="16">
        <v>0</v>
      </c>
      <c r="L50" s="1">
        <v>0</v>
      </c>
      <c r="M50" s="16">
        <v>0</v>
      </c>
      <c r="N50" s="1">
        <v>0</v>
      </c>
      <c r="O50" s="1">
        <v>0</v>
      </c>
      <c r="P50" s="1">
        <v>0</v>
      </c>
      <c r="Q50" s="1">
        <v>0</v>
      </c>
      <c r="R50" s="16">
        <v>0</v>
      </c>
      <c r="S50" s="15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6">
        <v>0</v>
      </c>
    </row>
    <row r="51" spans="1:25">
      <c r="A51" s="2" t="s">
        <v>6</v>
      </c>
      <c r="B51" s="2" t="s">
        <v>34</v>
      </c>
      <c r="C51" s="2" t="s">
        <v>374</v>
      </c>
      <c r="D51" s="2" t="s">
        <v>375</v>
      </c>
      <c r="E51" s="2" t="s">
        <v>55</v>
      </c>
      <c r="F51" s="2" t="s">
        <v>54</v>
      </c>
      <c r="G51" s="2" t="s">
        <v>8</v>
      </c>
      <c r="H51" s="1">
        <v>47</v>
      </c>
      <c r="I51" s="2" t="s">
        <v>64</v>
      </c>
      <c r="J51" s="15">
        <v>0</v>
      </c>
      <c r="K51" s="16">
        <v>0</v>
      </c>
      <c r="L51" s="1">
        <v>0</v>
      </c>
      <c r="M51" s="16">
        <v>0</v>
      </c>
      <c r="N51" s="1">
        <v>0</v>
      </c>
      <c r="O51" s="1">
        <v>0</v>
      </c>
      <c r="P51" s="1">
        <v>0</v>
      </c>
      <c r="Q51" s="1">
        <v>0</v>
      </c>
      <c r="R51" s="16">
        <v>0</v>
      </c>
      <c r="S51" s="15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6">
        <v>0</v>
      </c>
    </row>
    <row r="52" spans="1:25">
      <c r="A52" s="2" t="s">
        <v>6</v>
      </c>
      <c r="B52" s="2" t="s">
        <v>41</v>
      </c>
      <c r="C52" s="2" t="s">
        <v>374</v>
      </c>
      <c r="D52" s="2" t="s">
        <v>375</v>
      </c>
      <c r="E52" s="2" t="s">
        <v>24</v>
      </c>
      <c r="F52" s="2" t="s">
        <v>41</v>
      </c>
      <c r="G52" s="2" t="s">
        <v>8</v>
      </c>
      <c r="H52" s="1">
        <v>48</v>
      </c>
      <c r="I52" s="2" t="s">
        <v>65</v>
      </c>
      <c r="J52" s="15">
        <v>0</v>
      </c>
      <c r="K52" s="16">
        <v>0</v>
      </c>
      <c r="L52" s="1">
        <v>0</v>
      </c>
      <c r="M52" s="16">
        <v>0</v>
      </c>
      <c r="N52" s="1">
        <v>0</v>
      </c>
      <c r="O52" s="1">
        <v>0</v>
      </c>
      <c r="P52" s="1">
        <v>0</v>
      </c>
      <c r="Q52" s="1">
        <v>0</v>
      </c>
      <c r="R52" s="16">
        <v>0</v>
      </c>
      <c r="S52" s="15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6">
        <v>0</v>
      </c>
    </row>
    <row r="53" spans="1:25">
      <c r="A53" s="2" t="s">
        <v>6</v>
      </c>
      <c r="B53" s="2" t="s">
        <v>41</v>
      </c>
      <c r="C53" s="2" t="s">
        <v>374</v>
      </c>
      <c r="D53" s="2" t="s">
        <v>375</v>
      </c>
      <c r="E53" s="2" t="s">
        <v>24</v>
      </c>
      <c r="F53" s="2" t="s">
        <v>41</v>
      </c>
      <c r="G53" s="2" t="s">
        <v>8</v>
      </c>
      <c r="H53" s="1">
        <v>49</v>
      </c>
      <c r="I53" s="2" t="s">
        <v>66</v>
      </c>
      <c r="J53" s="15">
        <v>0</v>
      </c>
      <c r="K53" s="16">
        <v>0</v>
      </c>
      <c r="L53" s="1">
        <v>0</v>
      </c>
      <c r="M53" s="16">
        <v>0</v>
      </c>
      <c r="N53" s="1">
        <v>0</v>
      </c>
      <c r="O53" s="1">
        <v>0</v>
      </c>
      <c r="P53" s="1">
        <v>0</v>
      </c>
      <c r="Q53" s="1">
        <v>0</v>
      </c>
      <c r="R53" s="16">
        <v>0</v>
      </c>
      <c r="S53" s="15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6">
        <v>0</v>
      </c>
    </row>
    <row r="54" spans="1:25">
      <c r="A54" s="2" t="s">
        <v>6</v>
      </c>
      <c r="B54" s="2" t="s">
        <v>7</v>
      </c>
      <c r="C54" s="2" t="s">
        <v>374</v>
      </c>
      <c r="D54" s="2" t="s">
        <v>375</v>
      </c>
      <c r="E54" s="2" t="s">
        <v>24</v>
      </c>
      <c r="F54" s="2" t="s">
        <v>41</v>
      </c>
      <c r="G54" s="2" t="s">
        <v>8</v>
      </c>
      <c r="H54" s="1">
        <v>50</v>
      </c>
      <c r="I54" s="2" t="s">
        <v>385</v>
      </c>
      <c r="J54" s="15">
        <v>0</v>
      </c>
      <c r="K54" s="16">
        <v>0</v>
      </c>
      <c r="L54" s="1">
        <v>0</v>
      </c>
      <c r="M54" s="16">
        <v>0</v>
      </c>
      <c r="N54" s="1">
        <v>0</v>
      </c>
      <c r="O54" s="1">
        <v>0</v>
      </c>
      <c r="P54" s="1">
        <v>0</v>
      </c>
      <c r="Q54" s="1">
        <v>0</v>
      </c>
      <c r="R54" s="16">
        <v>0</v>
      </c>
      <c r="S54" s="15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6">
        <v>0</v>
      </c>
    </row>
    <row r="55" spans="1:25">
      <c r="A55" s="2" t="s">
        <v>6</v>
      </c>
      <c r="B55" s="2" t="s">
        <v>41</v>
      </c>
      <c r="C55" s="2" t="s">
        <v>374</v>
      </c>
      <c r="D55" s="2" t="s">
        <v>375</v>
      </c>
      <c r="E55" s="2" t="s">
        <v>24</v>
      </c>
      <c r="F55" s="2" t="s">
        <v>41</v>
      </c>
      <c r="G55" s="2" t="s">
        <v>9</v>
      </c>
      <c r="H55" s="1">
        <v>51</v>
      </c>
      <c r="I55" s="2" t="s">
        <v>67</v>
      </c>
      <c r="J55" s="15">
        <v>0</v>
      </c>
      <c r="K55" s="16">
        <v>0</v>
      </c>
      <c r="L55" s="1">
        <v>0</v>
      </c>
      <c r="M55" s="16">
        <v>0</v>
      </c>
      <c r="N55" s="1">
        <v>0</v>
      </c>
      <c r="O55" s="1">
        <v>0</v>
      </c>
      <c r="P55" s="1">
        <v>0</v>
      </c>
      <c r="Q55" s="1">
        <v>0</v>
      </c>
      <c r="R55" s="16">
        <v>0</v>
      </c>
      <c r="S55" s="15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6">
        <v>0</v>
      </c>
    </row>
    <row r="56" spans="1:25">
      <c r="A56" s="2" t="s">
        <v>6</v>
      </c>
      <c r="B56" s="2" t="s">
        <v>41</v>
      </c>
      <c r="C56" s="2" t="s">
        <v>374</v>
      </c>
      <c r="D56" s="2" t="s">
        <v>375</v>
      </c>
      <c r="E56" s="2" t="s">
        <v>24</v>
      </c>
      <c r="F56" s="2" t="s">
        <v>41</v>
      </c>
      <c r="G56" s="2" t="s">
        <v>8</v>
      </c>
      <c r="H56" s="1">
        <v>52</v>
      </c>
      <c r="I56" s="2" t="s">
        <v>68</v>
      </c>
      <c r="J56" s="15">
        <v>0</v>
      </c>
      <c r="K56" s="16">
        <v>0</v>
      </c>
      <c r="L56" s="1">
        <v>0</v>
      </c>
      <c r="M56" s="16">
        <v>0</v>
      </c>
      <c r="N56" s="1">
        <v>0</v>
      </c>
      <c r="O56" s="1">
        <v>0</v>
      </c>
      <c r="P56" s="1">
        <v>0</v>
      </c>
      <c r="Q56" s="1">
        <v>0</v>
      </c>
      <c r="R56" s="16">
        <v>0</v>
      </c>
      <c r="S56" s="15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6">
        <v>0</v>
      </c>
    </row>
    <row r="57" spans="1:25">
      <c r="A57" s="2" t="s">
        <v>70</v>
      </c>
      <c r="B57" s="2" t="s">
        <v>71</v>
      </c>
      <c r="C57" s="2" t="s">
        <v>374</v>
      </c>
      <c r="D57" s="2" t="s">
        <v>375</v>
      </c>
      <c r="E57" s="2" t="s">
        <v>55</v>
      </c>
      <c r="F57" s="2" t="s">
        <v>69</v>
      </c>
      <c r="G57" s="2" t="s">
        <v>9</v>
      </c>
      <c r="H57" s="1">
        <v>53</v>
      </c>
      <c r="I57" s="2" t="s">
        <v>69</v>
      </c>
      <c r="J57" s="15">
        <v>1</v>
      </c>
      <c r="K57" s="16">
        <v>0</v>
      </c>
      <c r="L57" s="1">
        <v>1</v>
      </c>
      <c r="M57" s="16">
        <v>0</v>
      </c>
      <c r="N57" s="1">
        <v>0</v>
      </c>
      <c r="O57" s="1">
        <v>1</v>
      </c>
      <c r="P57" s="1">
        <v>0</v>
      </c>
      <c r="Q57" s="1">
        <v>0</v>
      </c>
      <c r="R57" s="16">
        <v>0</v>
      </c>
      <c r="S57" s="15">
        <v>0</v>
      </c>
      <c r="T57" s="1">
        <v>0</v>
      </c>
      <c r="U57" s="1">
        <v>0</v>
      </c>
      <c r="V57" s="1">
        <v>0</v>
      </c>
      <c r="W57" s="1">
        <v>1</v>
      </c>
      <c r="X57" s="1">
        <v>0</v>
      </c>
      <c r="Y57" s="16">
        <v>0</v>
      </c>
    </row>
    <row r="58" spans="1:25">
      <c r="A58" s="2" t="s">
        <v>6</v>
      </c>
      <c r="B58" s="2" t="s">
        <v>72</v>
      </c>
      <c r="C58" s="2" t="s">
        <v>374</v>
      </c>
      <c r="D58" s="2" t="s">
        <v>375</v>
      </c>
      <c r="E58" s="2" t="s">
        <v>55</v>
      </c>
      <c r="F58" s="2" t="s">
        <v>73</v>
      </c>
      <c r="G58" s="2" t="s">
        <v>9</v>
      </c>
      <c r="H58" s="1">
        <v>54</v>
      </c>
      <c r="I58" s="2" t="s">
        <v>72</v>
      </c>
      <c r="J58" s="15">
        <v>4</v>
      </c>
      <c r="K58" s="16">
        <v>2</v>
      </c>
      <c r="L58" s="1">
        <v>6</v>
      </c>
      <c r="M58" s="16">
        <v>0</v>
      </c>
      <c r="N58" s="1">
        <v>0</v>
      </c>
      <c r="O58" s="1">
        <v>6</v>
      </c>
      <c r="P58" s="1">
        <v>0</v>
      </c>
      <c r="Q58" s="1">
        <v>0</v>
      </c>
      <c r="R58" s="16">
        <v>0</v>
      </c>
      <c r="S58" s="15">
        <v>0</v>
      </c>
      <c r="T58" s="1">
        <v>0</v>
      </c>
      <c r="U58" s="1">
        <v>0</v>
      </c>
      <c r="V58" s="1">
        <v>0</v>
      </c>
      <c r="W58" s="1">
        <v>3</v>
      </c>
      <c r="X58" s="1">
        <v>3</v>
      </c>
      <c r="Y58" s="16">
        <v>0</v>
      </c>
    </row>
    <row r="59" spans="1:25">
      <c r="A59" s="2" t="s">
        <v>6</v>
      </c>
      <c r="B59" s="2" t="s">
        <v>72</v>
      </c>
      <c r="C59" s="2" t="s">
        <v>374</v>
      </c>
      <c r="D59" s="2" t="s">
        <v>375</v>
      </c>
      <c r="E59" s="2" t="s">
        <v>55</v>
      </c>
      <c r="F59" s="2" t="s">
        <v>73</v>
      </c>
      <c r="G59" s="2" t="s">
        <v>8</v>
      </c>
      <c r="H59" s="1">
        <v>55</v>
      </c>
      <c r="I59" s="2" t="s">
        <v>74</v>
      </c>
      <c r="J59" s="15">
        <v>0</v>
      </c>
      <c r="K59" s="16">
        <v>0</v>
      </c>
      <c r="L59" s="1">
        <v>0</v>
      </c>
      <c r="M59" s="16">
        <v>0</v>
      </c>
      <c r="N59" s="1">
        <v>0</v>
      </c>
      <c r="O59" s="1">
        <v>0</v>
      </c>
      <c r="P59" s="1">
        <v>0</v>
      </c>
      <c r="Q59" s="1">
        <v>0</v>
      </c>
      <c r="R59" s="16">
        <v>0</v>
      </c>
      <c r="S59" s="15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6">
        <v>0</v>
      </c>
    </row>
    <row r="60" spans="1:25">
      <c r="A60" s="2" t="s">
        <v>6</v>
      </c>
      <c r="B60" s="2" t="s">
        <v>72</v>
      </c>
      <c r="C60" s="2" t="s">
        <v>374</v>
      </c>
      <c r="D60" s="2" t="s">
        <v>375</v>
      </c>
      <c r="E60" s="2" t="s">
        <v>55</v>
      </c>
      <c r="F60" s="2" t="s">
        <v>73</v>
      </c>
      <c r="G60" s="2" t="s">
        <v>8</v>
      </c>
      <c r="H60" s="1">
        <v>56</v>
      </c>
      <c r="I60" s="2" t="s">
        <v>75</v>
      </c>
      <c r="J60" s="15">
        <v>0</v>
      </c>
      <c r="K60" s="16">
        <v>0</v>
      </c>
      <c r="L60" s="1">
        <v>0</v>
      </c>
      <c r="M60" s="16">
        <v>0</v>
      </c>
      <c r="N60" s="1">
        <v>0</v>
      </c>
      <c r="O60" s="1">
        <v>0</v>
      </c>
      <c r="P60" s="1">
        <v>0</v>
      </c>
      <c r="Q60" s="1">
        <v>0</v>
      </c>
      <c r="R60" s="16">
        <v>0</v>
      </c>
      <c r="S60" s="15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6">
        <v>0</v>
      </c>
    </row>
    <row r="61" spans="1:25">
      <c r="A61" s="2" t="s">
        <v>6</v>
      </c>
      <c r="B61" s="2" t="s">
        <v>72</v>
      </c>
      <c r="C61" s="2" t="s">
        <v>374</v>
      </c>
      <c r="D61" s="2" t="s">
        <v>375</v>
      </c>
      <c r="E61" s="2" t="s">
        <v>55</v>
      </c>
      <c r="F61" s="2" t="s">
        <v>73</v>
      </c>
      <c r="G61" s="2" t="s">
        <v>8</v>
      </c>
      <c r="H61" s="1">
        <v>57</v>
      </c>
      <c r="I61" s="2" t="s">
        <v>76</v>
      </c>
      <c r="J61" s="15">
        <v>0</v>
      </c>
      <c r="K61" s="16">
        <v>0</v>
      </c>
      <c r="L61" s="1">
        <v>0</v>
      </c>
      <c r="M61" s="16">
        <v>0</v>
      </c>
      <c r="N61" s="1">
        <v>0</v>
      </c>
      <c r="O61" s="1">
        <v>0</v>
      </c>
      <c r="P61" s="1">
        <v>0</v>
      </c>
      <c r="Q61" s="1">
        <v>0</v>
      </c>
      <c r="R61" s="16">
        <v>0</v>
      </c>
      <c r="S61" s="15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6">
        <v>0</v>
      </c>
    </row>
    <row r="62" spans="1:25">
      <c r="A62" s="2" t="s">
        <v>6</v>
      </c>
      <c r="B62" s="2" t="s">
        <v>72</v>
      </c>
      <c r="C62" s="2" t="s">
        <v>374</v>
      </c>
      <c r="D62" s="2" t="s">
        <v>375</v>
      </c>
      <c r="E62" s="2" t="s">
        <v>55</v>
      </c>
      <c r="F62" s="2" t="s">
        <v>73</v>
      </c>
      <c r="G62" s="2" t="s">
        <v>8</v>
      </c>
      <c r="H62" s="1">
        <v>58</v>
      </c>
      <c r="I62" s="2" t="s">
        <v>77</v>
      </c>
      <c r="J62" s="15">
        <v>0</v>
      </c>
      <c r="K62" s="16">
        <v>0</v>
      </c>
      <c r="L62" s="1">
        <v>0</v>
      </c>
      <c r="M62" s="16">
        <v>0</v>
      </c>
      <c r="N62" s="1">
        <v>0</v>
      </c>
      <c r="O62" s="1">
        <v>0</v>
      </c>
      <c r="P62" s="1">
        <v>0</v>
      </c>
      <c r="Q62" s="1">
        <v>0</v>
      </c>
      <c r="R62" s="16">
        <v>0</v>
      </c>
      <c r="S62" s="15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6">
        <v>0</v>
      </c>
    </row>
    <row r="63" spans="1:25">
      <c r="A63" s="2" t="s">
        <v>6</v>
      </c>
      <c r="B63" s="2" t="s">
        <v>72</v>
      </c>
      <c r="C63" s="2" t="s">
        <v>374</v>
      </c>
      <c r="D63" s="2" t="s">
        <v>375</v>
      </c>
      <c r="E63" s="2" t="s">
        <v>55</v>
      </c>
      <c r="F63" s="2" t="s">
        <v>73</v>
      </c>
      <c r="G63" s="2" t="s">
        <v>8</v>
      </c>
      <c r="H63" s="1">
        <v>59</v>
      </c>
      <c r="I63" s="2" t="s">
        <v>78</v>
      </c>
      <c r="J63" s="15">
        <v>0</v>
      </c>
      <c r="K63" s="16">
        <v>0</v>
      </c>
      <c r="L63" s="1">
        <v>0</v>
      </c>
      <c r="M63" s="16">
        <v>0</v>
      </c>
      <c r="N63" s="1">
        <v>0</v>
      </c>
      <c r="O63" s="1">
        <v>0</v>
      </c>
      <c r="P63" s="1">
        <v>0</v>
      </c>
      <c r="Q63" s="1">
        <v>0</v>
      </c>
      <c r="R63" s="16">
        <v>0</v>
      </c>
      <c r="S63" s="15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6">
        <v>0</v>
      </c>
    </row>
    <row r="64" spans="1:25">
      <c r="A64" s="2" t="s">
        <v>6</v>
      </c>
      <c r="B64" s="2" t="s">
        <v>80</v>
      </c>
      <c r="C64" s="2" t="s">
        <v>374</v>
      </c>
      <c r="D64" s="2" t="s">
        <v>375</v>
      </c>
      <c r="E64" s="2" t="s">
        <v>55</v>
      </c>
      <c r="F64" s="2" t="s">
        <v>73</v>
      </c>
      <c r="G64" s="2" t="s">
        <v>9</v>
      </c>
      <c r="H64" s="1">
        <v>60</v>
      </c>
      <c r="I64" s="2" t="s">
        <v>79</v>
      </c>
      <c r="J64" s="15">
        <v>1</v>
      </c>
      <c r="K64" s="16">
        <v>0</v>
      </c>
      <c r="L64" s="1">
        <v>1</v>
      </c>
      <c r="M64" s="16">
        <v>0</v>
      </c>
      <c r="N64" s="1">
        <v>0</v>
      </c>
      <c r="O64" s="1">
        <v>1</v>
      </c>
      <c r="P64" s="1">
        <v>0</v>
      </c>
      <c r="Q64" s="1">
        <v>0</v>
      </c>
      <c r="R64" s="16">
        <v>0</v>
      </c>
      <c r="S64" s="15">
        <v>0</v>
      </c>
      <c r="T64" s="1">
        <v>0</v>
      </c>
      <c r="U64" s="1">
        <v>0</v>
      </c>
      <c r="V64" s="1">
        <v>0</v>
      </c>
      <c r="W64" s="1">
        <v>1</v>
      </c>
      <c r="X64" s="1">
        <v>0</v>
      </c>
      <c r="Y64" s="16">
        <v>0</v>
      </c>
    </row>
    <row r="65" spans="1:25">
      <c r="A65" s="2" t="s">
        <v>6</v>
      </c>
      <c r="B65" s="2" t="s">
        <v>80</v>
      </c>
      <c r="C65" s="2" t="s">
        <v>374</v>
      </c>
      <c r="D65" s="2" t="s">
        <v>375</v>
      </c>
      <c r="E65" s="2" t="s">
        <v>55</v>
      </c>
      <c r="F65" s="2" t="s">
        <v>73</v>
      </c>
      <c r="G65" s="2" t="s">
        <v>8</v>
      </c>
      <c r="H65" s="1">
        <v>61</v>
      </c>
      <c r="I65" s="2" t="s">
        <v>81</v>
      </c>
      <c r="J65" s="15">
        <v>0</v>
      </c>
      <c r="K65" s="16">
        <v>0</v>
      </c>
      <c r="L65" s="1">
        <v>0</v>
      </c>
      <c r="M65" s="16">
        <v>0</v>
      </c>
      <c r="N65" s="1">
        <v>0</v>
      </c>
      <c r="O65" s="1">
        <v>0</v>
      </c>
      <c r="P65" s="1">
        <v>0</v>
      </c>
      <c r="Q65" s="1">
        <v>0</v>
      </c>
      <c r="R65" s="16">
        <v>0</v>
      </c>
      <c r="S65" s="15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6">
        <v>0</v>
      </c>
    </row>
    <row r="66" spans="1:25">
      <c r="A66" s="2" t="s">
        <v>6</v>
      </c>
      <c r="B66" s="2" t="s">
        <v>80</v>
      </c>
      <c r="C66" s="2" t="s">
        <v>374</v>
      </c>
      <c r="D66" s="2" t="s">
        <v>375</v>
      </c>
      <c r="E66" s="2" t="s">
        <v>55</v>
      </c>
      <c r="F66" s="2" t="s">
        <v>73</v>
      </c>
      <c r="G66" s="2" t="s">
        <v>8</v>
      </c>
      <c r="H66" s="1">
        <v>62</v>
      </c>
      <c r="I66" s="2" t="s">
        <v>82</v>
      </c>
      <c r="J66" s="15">
        <v>0</v>
      </c>
      <c r="K66" s="16">
        <v>0</v>
      </c>
      <c r="L66" s="1">
        <v>0</v>
      </c>
      <c r="M66" s="16">
        <v>0</v>
      </c>
      <c r="N66" s="1">
        <v>0</v>
      </c>
      <c r="O66" s="1">
        <v>0</v>
      </c>
      <c r="P66" s="1">
        <v>0</v>
      </c>
      <c r="Q66" s="1">
        <v>0</v>
      </c>
      <c r="R66" s="16">
        <v>0</v>
      </c>
      <c r="S66" s="15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6">
        <v>0</v>
      </c>
    </row>
    <row r="67" spans="1:25">
      <c r="A67" s="2" t="s">
        <v>6</v>
      </c>
      <c r="B67" s="2" t="s">
        <v>80</v>
      </c>
      <c r="C67" s="2" t="s">
        <v>374</v>
      </c>
      <c r="D67" s="2" t="s">
        <v>375</v>
      </c>
      <c r="E67" s="2" t="s">
        <v>55</v>
      </c>
      <c r="F67" s="2" t="s">
        <v>73</v>
      </c>
      <c r="G67" s="2" t="s">
        <v>9</v>
      </c>
      <c r="H67" s="1">
        <v>63</v>
      </c>
      <c r="I67" s="2" t="s">
        <v>83</v>
      </c>
      <c r="J67" s="15">
        <v>1</v>
      </c>
      <c r="K67" s="16">
        <v>0</v>
      </c>
      <c r="L67" s="1">
        <v>1</v>
      </c>
      <c r="M67" s="16">
        <v>0</v>
      </c>
      <c r="N67" s="1">
        <v>0</v>
      </c>
      <c r="O67" s="1">
        <v>1</v>
      </c>
      <c r="P67" s="1">
        <v>0</v>
      </c>
      <c r="Q67" s="1">
        <v>0</v>
      </c>
      <c r="R67" s="16">
        <v>0</v>
      </c>
      <c r="S67" s="15">
        <v>0</v>
      </c>
      <c r="T67" s="1">
        <v>0</v>
      </c>
      <c r="U67" s="1">
        <v>0</v>
      </c>
      <c r="V67" s="1">
        <v>0</v>
      </c>
      <c r="W67" s="1">
        <v>1</v>
      </c>
      <c r="X67" s="1">
        <v>0</v>
      </c>
      <c r="Y67" s="16">
        <v>0</v>
      </c>
    </row>
    <row r="68" spans="1:25">
      <c r="A68" s="2" t="s">
        <v>6</v>
      </c>
      <c r="B68" s="2" t="s">
        <v>73</v>
      </c>
      <c r="C68" s="2" t="s">
        <v>374</v>
      </c>
      <c r="D68" s="2" t="s">
        <v>375</v>
      </c>
      <c r="E68" s="2" t="s">
        <v>55</v>
      </c>
      <c r="F68" s="2" t="s">
        <v>73</v>
      </c>
      <c r="G68" s="2" t="s">
        <v>9</v>
      </c>
      <c r="H68" s="1">
        <v>64</v>
      </c>
      <c r="I68" s="2" t="s">
        <v>73</v>
      </c>
      <c r="J68" s="15">
        <v>4</v>
      </c>
      <c r="K68" s="16">
        <v>3</v>
      </c>
      <c r="L68" s="1">
        <v>8</v>
      </c>
      <c r="M68" s="16">
        <v>0</v>
      </c>
      <c r="N68" s="1">
        <v>0</v>
      </c>
      <c r="O68" s="1">
        <v>8</v>
      </c>
      <c r="P68" s="1">
        <v>0</v>
      </c>
      <c r="Q68" s="1">
        <v>0</v>
      </c>
      <c r="R68" s="16">
        <v>0</v>
      </c>
      <c r="S68" s="15">
        <v>0</v>
      </c>
      <c r="T68" s="1">
        <v>0</v>
      </c>
      <c r="U68" s="1">
        <v>3</v>
      </c>
      <c r="V68" s="1">
        <v>1</v>
      </c>
      <c r="W68" s="1">
        <v>3</v>
      </c>
      <c r="X68" s="1">
        <v>1</v>
      </c>
      <c r="Y68" s="16">
        <v>0</v>
      </c>
    </row>
    <row r="69" spans="1:25">
      <c r="A69" s="2" t="s">
        <v>6</v>
      </c>
      <c r="B69" s="2" t="s">
        <v>73</v>
      </c>
      <c r="C69" s="2" t="s">
        <v>374</v>
      </c>
      <c r="D69" s="2" t="s">
        <v>375</v>
      </c>
      <c r="E69" s="2" t="s">
        <v>55</v>
      </c>
      <c r="F69" s="2" t="s">
        <v>73</v>
      </c>
      <c r="G69" s="2" t="s">
        <v>8</v>
      </c>
      <c r="H69" s="1">
        <v>65</v>
      </c>
      <c r="I69" s="2" t="s">
        <v>84</v>
      </c>
      <c r="J69" s="15">
        <v>0</v>
      </c>
      <c r="K69" s="16">
        <v>0</v>
      </c>
      <c r="L69" s="1">
        <v>0</v>
      </c>
      <c r="M69" s="16">
        <v>0</v>
      </c>
      <c r="N69" s="1">
        <v>0</v>
      </c>
      <c r="O69" s="1">
        <v>0</v>
      </c>
      <c r="P69" s="1">
        <v>0</v>
      </c>
      <c r="Q69" s="1">
        <v>0</v>
      </c>
      <c r="R69" s="16">
        <v>0</v>
      </c>
      <c r="S69" s="15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6">
        <v>0</v>
      </c>
    </row>
    <row r="70" spans="1:25">
      <c r="A70" s="2" t="s">
        <v>6</v>
      </c>
      <c r="B70" s="2" t="s">
        <v>87</v>
      </c>
      <c r="C70" s="2" t="s">
        <v>374</v>
      </c>
      <c r="D70" s="2" t="s">
        <v>375</v>
      </c>
      <c r="E70" s="2" t="s">
        <v>55</v>
      </c>
      <c r="F70" s="2" t="s">
        <v>86</v>
      </c>
      <c r="G70" s="2" t="s">
        <v>88</v>
      </c>
      <c r="H70" s="1">
        <v>66</v>
      </c>
      <c r="I70" s="2" t="s">
        <v>85</v>
      </c>
      <c r="J70" s="15">
        <v>20</v>
      </c>
      <c r="K70" s="16">
        <v>12</v>
      </c>
      <c r="L70" s="1">
        <v>31</v>
      </c>
      <c r="M70" s="16">
        <v>1</v>
      </c>
      <c r="N70" s="1">
        <v>0</v>
      </c>
      <c r="O70" s="1">
        <v>30</v>
      </c>
      <c r="P70" s="1">
        <v>2</v>
      </c>
      <c r="Q70" s="1">
        <v>0</v>
      </c>
      <c r="R70" s="16">
        <v>0</v>
      </c>
      <c r="S70" s="15">
        <v>0</v>
      </c>
      <c r="T70" s="1">
        <v>2</v>
      </c>
      <c r="U70" s="1">
        <v>8</v>
      </c>
      <c r="V70" s="1">
        <v>2</v>
      </c>
      <c r="W70" s="1">
        <v>13</v>
      </c>
      <c r="X70" s="1">
        <v>9</v>
      </c>
      <c r="Y70" s="16">
        <v>0</v>
      </c>
    </row>
    <row r="71" spans="1:25">
      <c r="A71" s="2" t="s">
        <v>6</v>
      </c>
      <c r="B71" s="2" t="s">
        <v>87</v>
      </c>
      <c r="C71" s="2" t="s">
        <v>374</v>
      </c>
      <c r="D71" s="2" t="s">
        <v>375</v>
      </c>
      <c r="E71" s="2" t="s">
        <v>55</v>
      </c>
      <c r="F71" s="2" t="s">
        <v>86</v>
      </c>
      <c r="G71" s="2" t="s">
        <v>8</v>
      </c>
      <c r="H71" s="1">
        <v>67</v>
      </c>
      <c r="I71" s="2" t="s">
        <v>386</v>
      </c>
      <c r="J71" s="15">
        <v>0</v>
      </c>
      <c r="K71" s="16">
        <v>0</v>
      </c>
      <c r="L71" s="1">
        <v>0</v>
      </c>
      <c r="M71" s="16">
        <v>0</v>
      </c>
      <c r="N71" s="1">
        <v>0</v>
      </c>
      <c r="O71" s="1">
        <v>0</v>
      </c>
      <c r="P71" s="1">
        <v>0</v>
      </c>
      <c r="Q71" s="1">
        <v>0</v>
      </c>
      <c r="R71" s="16">
        <v>0</v>
      </c>
      <c r="S71" s="15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6">
        <v>0</v>
      </c>
    </row>
    <row r="72" spans="1:25">
      <c r="A72" s="2" t="s">
        <v>6</v>
      </c>
      <c r="B72" s="2" t="s">
        <v>87</v>
      </c>
      <c r="C72" s="2" t="s">
        <v>374</v>
      </c>
      <c r="D72" s="2" t="s">
        <v>375</v>
      </c>
      <c r="E72" s="2" t="s">
        <v>55</v>
      </c>
      <c r="F72" s="2" t="s">
        <v>86</v>
      </c>
      <c r="G72" s="2" t="s">
        <v>8</v>
      </c>
      <c r="H72" s="1">
        <v>68</v>
      </c>
      <c r="I72" s="2" t="s">
        <v>89</v>
      </c>
      <c r="J72" s="15">
        <v>0</v>
      </c>
      <c r="K72" s="16">
        <v>0</v>
      </c>
      <c r="L72" s="1">
        <v>0</v>
      </c>
      <c r="M72" s="16">
        <v>0</v>
      </c>
      <c r="N72" s="1">
        <v>0</v>
      </c>
      <c r="O72" s="1">
        <v>0</v>
      </c>
      <c r="P72" s="1">
        <v>0</v>
      </c>
      <c r="Q72" s="1">
        <v>0</v>
      </c>
      <c r="R72" s="16">
        <v>0</v>
      </c>
      <c r="S72" s="15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6">
        <v>0</v>
      </c>
    </row>
    <row r="73" spans="1:25">
      <c r="A73" s="2" t="s">
        <v>6</v>
      </c>
      <c r="B73" s="2" t="s">
        <v>87</v>
      </c>
      <c r="C73" s="2" t="s">
        <v>374</v>
      </c>
      <c r="D73" s="2" t="s">
        <v>375</v>
      </c>
      <c r="E73" s="2" t="s">
        <v>55</v>
      </c>
      <c r="F73" s="2" t="s">
        <v>86</v>
      </c>
      <c r="G73" s="2" t="s">
        <v>8</v>
      </c>
      <c r="H73" s="1">
        <v>69</v>
      </c>
      <c r="I73" s="2" t="s">
        <v>90</v>
      </c>
      <c r="J73" s="15">
        <v>0</v>
      </c>
      <c r="K73" s="16">
        <v>0</v>
      </c>
      <c r="L73" s="1">
        <v>0</v>
      </c>
      <c r="M73" s="16">
        <v>0</v>
      </c>
      <c r="N73" s="1">
        <v>0</v>
      </c>
      <c r="O73" s="1">
        <v>0</v>
      </c>
      <c r="P73" s="1">
        <v>0</v>
      </c>
      <c r="Q73" s="1">
        <v>0</v>
      </c>
      <c r="R73" s="16">
        <v>0</v>
      </c>
      <c r="S73" s="15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6">
        <v>0</v>
      </c>
    </row>
    <row r="74" spans="1:25">
      <c r="A74" s="2" t="s">
        <v>6</v>
      </c>
      <c r="B74" s="2" t="s">
        <v>92</v>
      </c>
      <c r="C74" s="2" t="s">
        <v>374</v>
      </c>
      <c r="D74" s="2" t="s">
        <v>375</v>
      </c>
      <c r="E74" s="2" t="s">
        <v>55</v>
      </c>
      <c r="F74" s="2" t="s">
        <v>86</v>
      </c>
      <c r="G74" s="2" t="s">
        <v>8</v>
      </c>
      <c r="H74" s="1">
        <v>70</v>
      </c>
      <c r="I74" s="2" t="s">
        <v>91</v>
      </c>
      <c r="J74" s="15">
        <v>0</v>
      </c>
      <c r="K74" s="16">
        <v>0</v>
      </c>
      <c r="L74" s="1">
        <v>0</v>
      </c>
      <c r="M74" s="16">
        <v>0</v>
      </c>
      <c r="N74" s="1">
        <v>0</v>
      </c>
      <c r="O74" s="1">
        <v>0</v>
      </c>
      <c r="P74" s="1">
        <v>0</v>
      </c>
      <c r="Q74" s="1">
        <v>0</v>
      </c>
      <c r="R74" s="16">
        <v>0</v>
      </c>
      <c r="S74" s="15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6">
        <v>0</v>
      </c>
    </row>
    <row r="75" spans="1:25">
      <c r="A75" s="2" t="s">
        <v>6</v>
      </c>
      <c r="B75" s="2" t="s">
        <v>92</v>
      </c>
      <c r="C75" s="2" t="s">
        <v>374</v>
      </c>
      <c r="D75" s="2" t="s">
        <v>375</v>
      </c>
      <c r="E75" s="2" t="s">
        <v>55</v>
      </c>
      <c r="F75" s="2" t="s">
        <v>86</v>
      </c>
      <c r="G75" s="2" t="s">
        <v>13</v>
      </c>
      <c r="H75" s="1">
        <v>71</v>
      </c>
      <c r="I75" s="2" t="s">
        <v>93</v>
      </c>
      <c r="J75" s="15">
        <v>1</v>
      </c>
      <c r="K75" s="16">
        <v>3</v>
      </c>
      <c r="L75" s="1">
        <v>4</v>
      </c>
      <c r="M75" s="16">
        <v>0</v>
      </c>
      <c r="N75" s="1">
        <v>0</v>
      </c>
      <c r="O75" s="1">
        <v>4</v>
      </c>
      <c r="P75" s="1">
        <v>0</v>
      </c>
      <c r="Q75" s="1">
        <v>0</v>
      </c>
      <c r="R75" s="16">
        <v>0</v>
      </c>
      <c r="S75" s="15">
        <v>0</v>
      </c>
      <c r="T75" s="1">
        <v>0</v>
      </c>
      <c r="U75" s="1">
        <v>0</v>
      </c>
      <c r="V75" s="1">
        <v>1</v>
      </c>
      <c r="W75" s="1">
        <v>1</v>
      </c>
      <c r="X75" s="1">
        <v>2</v>
      </c>
      <c r="Y75" s="16">
        <v>0</v>
      </c>
    </row>
    <row r="76" spans="1:25">
      <c r="A76" s="2" t="s">
        <v>6</v>
      </c>
      <c r="B76" s="2" t="s">
        <v>92</v>
      </c>
      <c r="C76" s="2" t="s">
        <v>374</v>
      </c>
      <c r="D76" s="2" t="s">
        <v>375</v>
      </c>
      <c r="E76" s="2" t="s">
        <v>55</v>
      </c>
      <c r="F76" s="2" t="s">
        <v>86</v>
      </c>
      <c r="G76" s="2" t="s">
        <v>8</v>
      </c>
      <c r="H76" s="1">
        <v>72</v>
      </c>
      <c r="I76" s="2" t="s">
        <v>94</v>
      </c>
      <c r="J76" s="15">
        <v>0</v>
      </c>
      <c r="K76" s="16">
        <v>0</v>
      </c>
      <c r="L76" s="1">
        <v>0</v>
      </c>
      <c r="M76" s="16">
        <v>0</v>
      </c>
      <c r="N76" s="1">
        <v>0</v>
      </c>
      <c r="O76" s="1">
        <v>0</v>
      </c>
      <c r="P76" s="1">
        <v>0</v>
      </c>
      <c r="Q76" s="1">
        <v>0</v>
      </c>
      <c r="R76" s="16">
        <v>0</v>
      </c>
      <c r="S76" s="15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6">
        <v>0</v>
      </c>
    </row>
    <row r="77" spans="1:25">
      <c r="A77" s="2" t="s">
        <v>6</v>
      </c>
      <c r="B77" s="2" t="s">
        <v>92</v>
      </c>
      <c r="C77" s="2" t="s">
        <v>374</v>
      </c>
      <c r="D77" s="2" t="s">
        <v>375</v>
      </c>
      <c r="E77" s="2" t="s">
        <v>55</v>
      </c>
      <c r="F77" s="2" t="s">
        <v>86</v>
      </c>
      <c r="G77" s="2" t="s">
        <v>13</v>
      </c>
      <c r="H77" s="1">
        <v>74</v>
      </c>
      <c r="I77" s="2" t="s">
        <v>387</v>
      </c>
      <c r="J77" s="15">
        <v>0</v>
      </c>
      <c r="K77" s="16">
        <v>0</v>
      </c>
      <c r="L77" s="1">
        <v>0</v>
      </c>
      <c r="M77" s="16">
        <v>0</v>
      </c>
      <c r="N77" s="1">
        <v>0</v>
      </c>
      <c r="O77" s="1">
        <v>0</v>
      </c>
      <c r="P77" s="1">
        <v>0</v>
      </c>
      <c r="Q77" s="1">
        <v>0</v>
      </c>
      <c r="R77" s="16">
        <v>0</v>
      </c>
      <c r="S77" s="15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6">
        <v>0</v>
      </c>
    </row>
    <row r="78" spans="1:25">
      <c r="A78" s="2" t="s">
        <v>6</v>
      </c>
      <c r="B78" s="2" t="s">
        <v>92</v>
      </c>
      <c r="C78" s="2" t="s">
        <v>374</v>
      </c>
      <c r="D78" s="2" t="s">
        <v>375</v>
      </c>
      <c r="E78" s="2" t="s">
        <v>55</v>
      </c>
      <c r="F78" s="2" t="s">
        <v>86</v>
      </c>
      <c r="G78" s="2" t="s">
        <v>8</v>
      </c>
      <c r="H78" s="1">
        <v>75</v>
      </c>
      <c r="I78" s="2" t="s">
        <v>92</v>
      </c>
      <c r="J78" s="15">
        <v>0</v>
      </c>
      <c r="K78" s="16">
        <v>0</v>
      </c>
      <c r="L78" s="1">
        <v>0</v>
      </c>
      <c r="M78" s="16">
        <v>0</v>
      </c>
      <c r="N78" s="1">
        <v>0</v>
      </c>
      <c r="O78" s="1">
        <v>0</v>
      </c>
      <c r="P78" s="1">
        <v>0</v>
      </c>
      <c r="Q78" s="1">
        <v>0</v>
      </c>
      <c r="R78" s="16">
        <v>0</v>
      </c>
      <c r="S78" s="15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6">
        <v>0</v>
      </c>
    </row>
    <row r="79" spans="1:25">
      <c r="A79" s="2" t="s">
        <v>98</v>
      </c>
      <c r="B79" s="2" t="s">
        <v>96</v>
      </c>
      <c r="C79" s="2" t="s">
        <v>374</v>
      </c>
      <c r="D79" s="2" t="s">
        <v>375</v>
      </c>
      <c r="E79" s="2" t="s">
        <v>96</v>
      </c>
      <c r="F79" s="2" t="s">
        <v>97</v>
      </c>
      <c r="G79" s="2" t="s">
        <v>8</v>
      </c>
      <c r="H79" s="1">
        <v>76</v>
      </c>
      <c r="I79" s="2" t="s">
        <v>95</v>
      </c>
      <c r="J79" s="15">
        <v>0</v>
      </c>
      <c r="K79" s="16">
        <v>0</v>
      </c>
      <c r="L79" s="1">
        <v>0</v>
      </c>
      <c r="M79" s="16">
        <v>0</v>
      </c>
      <c r="N79" s="1">
        <v>0</v>
      </c>
      <c r="O79" s="1">
        <v>0</v>
      </c>
      <c r="P79" s="1">
        <v>0</v>
      </c>
      <c r="Q79" s="1">
        <v>0</v>
      </c>
      <c r="R79" s="16">
        <v>0</v>
      </c>
      <c r="S79" s="15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6">
        <v>0</v>
      </c>
    </row>
    <row r="80" spans="1:25">
      <c r="A80" s="2" t="s">
        <v>99</v>
      </c>
      <c r="B80" s="2" t="s">
        <v>99</v>
      </c>
      <c r="C80" s="2" t="s">
        <v>374</v>
      </c>
      <c r="D80" s="2" t="s">
        <v>375</v>
      </c>
      <c r="E80" s="2" t="s">
        <v>55</v>
      </c>
      <c r="F80" s="2" t="s">
        <v>99</v>
      </c>
      <c r="G80" s="2" t="s">
        <v>9</v>
      </c>
      <c r="H80" s="1">
        <v>77</v>
      </c>
      <c r="I80" s="2" t="s">
        <v>388</v>
      </c>
      <c r="J80" s="15">
        <v>3</v>
      </c>
      <c r="K80" s="16">
        <v>3</v>
      </c>
      <c r="L80" s="1">
        <v>6</v>
      </c>
      <c r="M80" s="16">
        <v>0</v>
      </c>
      <c r="N80" s="1">
        <v>0</v>
      </c>
      <c r="O80" s="1">
        <v>6</v>
      </c>
      <c r="P80" s="1">
        <v>0</v>
      </c>
      <c r="Q80" s="1">
        <v>0</v>
      </c>
      <c r="R80" s="16">
        <v>0</v>
      </c>
      <c r="S80" s="15">
        <v>0</v>
      </c>
      <c r="T80" s="1">
        <v>0</v>
      </c>
      <c r="U80" s="1">
        <v>0</v>
      </c>
      <c r="V80" s="1">
        <v>2</v>
      </c>
      <c r="W80" s="1">
        <v>3</v>
      </c>
      <c r="X80" s="1">
        <v>1</v>
      </c>
      <c r="Y80" s="16">
        <v>0</v>
      </c>
    </row>
    <row r="81" spans="1:25">
      <c r="A81" s="2" t="s">
        <v>99</v>
      </c>
      <c r="B81" s="2" t="s">
        <v>101</v>
      </c>
      <c r="C81" s="2" t="s">
        <v>374</v>
      </c>
      <c r="D81" s="2" t="s">
        <v>375</v>
      </c>
      <c r="E81" s="2" t="s">
        <v>55</v>
      </c>
      <c r="F81" s="2" t="s">
        <v>99</v>
      </c>
      <c r="G81" s="2" t="s">
        <v>8</v>
      </c>
      <c r="H81" s="1">
        <v>78</v>
      </c>
      <c r="I81" s="2" t="s">
        <v>100</v>
      </c>
      <c r="J81" s="15">
        <v>0</v>
      </c>
      <c r="K81" s="16">
        <v>0</v>
      </c>
      <c r="L81" s="1">
        <v>0</v>
      </c>
      <c r="M81" s="16">
        <v>0</v>
      </c>
      <c r="N81" s="1">
        <v>0</v>
      </c>
      <c r="O81" s="1">
        <v>0</v>
      </c>
      <c r="P81" s="1">
        <v>0</v>
      </c>
      <c r="Q81" s="1">
        <v>0</v>
      </c>
      <c r="R81" s="16">
        <v>0</v>
      </c>
      <c r="S81" s="15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6">
        <v>0</v>
      </c>
    </row>
    <row r="82" spans="1:25">
      <c r="A82" s="2" t="s">
        <v>99</v>
      </c>
      <c r="B82" s="2" t="s">
        <v>101</v>
      </c>
      <c r="C82" s="2" t="s">
        <v>374</v>
      </c>
      <c r="D82" s="2" t="s">
        <v>375</v>
      </c>
      <c r="E82" s="2" t="s">
        <v>55</v>
      </c>
      <c r="F82" s="2" t="s">
        <v>99</v>
      </c>
      <c r="G82" s="2" t="s">
        <v>8</v>
      </c>
      <c r="H82" s="1">
        <v>79</v>
      </c>
      <c r="I82" s="2" t="s">
        <v>389</v>
      </c>
      <c r="J82" s="15">
        <v>0</v>
      </c>
      <c r="K82" s="16">
        <v>0</v>
      </c>
      <c r="L82" s="1">
        <v>0</v>
      </c>
      <c r="M82" s="16">
        <v>0</v>
      </c>
      <c r="N82" s="1">
        <v>0</v>
      </c>
      <c r="O82" s="1">
        <v>0</v>
      </c>
      <c r="P82" s="1">
        <v>0</v>
      </c>
      <c r="Q82" s="1">
        <v>0</v>
      </c>
      <c r="R82" s="16">
        <v>0</v>
      </c>
      <c r="S82" s="15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6">
        <v>0</v>
      </c>
    </row>
    <row r="83" spans="1:25">
      <c r="A83" s="2" t="s">
        <v>99</v>
      </c>
      <c r="B83" s="2" t="s">
        <v>101</v>
      </c>
      <c r="C83" s="2" t="s">
        <v>374</v>
      </c>
      <c r="D83" s="2" t="s">
        <v>375</v>
      </c>
      <c r="E83" s="2" t="s">
        <v>55</v>
      </c>
      <c r="F83" s="2" t="s">
        <v>99</v>
      </c>
      <c r="G83" s="2" t="s">
        <v>13</v>
      </c>
      <c r="H83" s="1">
        <v>80</v>
      </c>
      <c r="I83" s="2" t="s">
        <v>102</v>
      </c>
      <c r="J83" s="15">
        <v>0</v>
      </c>
      <c r="K83" s="16">
        <v>0</v>
      </c>
      <c r="L83" s="1">
        <v>0</v>
      </c>
      <c r="M83" s="16">
        <v>0</v>
      </c>
      <c r="N83" s="1">
        <v>0</v>
      </c>
      <c r="O83" s="1">
        <v>0</v>
      </c>
      <c r="P83" s="1">
        <v>0</v>
      </c>
      <c r="Q83" s="1">
        <v>0</v>
      </c>
      <c r="R83" s="16">
        <v>0</v>
      </c>
      <c r="S83" s="15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6">
        <v>0</v>
      </c>
    </row>
    <row r="84" spans="1:25">
      <c r="A84" s="2" t="s">
        <v>99</v>
      </c>
      <c r="B84" s="2" t="s">
        <v>101</v>
      </c>
      <c r="C84" s="2" t="s">
        <v>374</v>
      </c>
      <c r="D84" s="2" t="s">
        <v>375</v>
      </c>
      <c r="E84" s="2" t="s">
        <v>55</v>
      </c>
      <c r="F84" s="2" t="s">
        <v>99</v>
      </c>
      <c r="G84" s="2" t="s">
        <v>8</v>
      </c>
      <c r="H84" s="1">
        <v>81</v>
      </c>
      <c r="I84" s="2" t="s">
        <v>103</v>
      </c>
      <c r="J84" s="15">
        <v>0</v>
      </c>
      <c r="K84" s="16">
        <v>0</v>
      </c>
      <c r="L84" s="1">
        <v>0</v>
      </c>
      <c r="M84" s="16">
        <v>0</v>
      </c>
      <c r="N84" s="1">
        <v>0</v>
      </c>
      <c r="O84" s="1">
        <v>0</v>
      </c>
      <c r="P84" s="1">
        <v>0</v>
      </c>
      <c r="Q84" s="1">
        <v>0</v>
      </c>
      <c r="R84" s="16">
        <v>0</v>
      </c>
      <c r="S84" s="15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6">
        <v>0</v>
      </c>
    </row>
    <row r="85" spans="1:25">
      <c r="A85" s="2" t="s">
        <v>99</v>
      </c>
      <c r="B85" s="2" t="s">
        <v>99</v>
      </c>
      <c r="C85" s="2" t="s">
        <v>374</v>
      </c>
      <c r="D85" s="2" t="s">
        <v>375</v>
      </c>
      <c r="E85" s="2" t="s">
        <v>55</v>
      </c>
      <c r="F85" s="2" t="s">
        <v>99</v>
      </c>
      <c r="G85" s="2" t="s">
        <v>8</v>
      </c>
      <c r="H85" s="1">
        <v>82</v>
      </c>
      <c r="I85" s="2" t="s">
        <v>104</v>
      </c>
      <c r="J85" s="15">
        <v>0</v>
      </c>
      <c r="K85" s="16">
        <v>0</v>
      </c>
      <c r="L85" s="1">
        <v>0</v>
      </c>
      <c r="M85" s="16">
        <v>0</v>
      </c>
      <c r="N85" s="1">
        <v>0</v>
      </c>
      <c r="O85" s="1">
        <v>0</v>
      </c>
      <c r="P85" s="1">
        <v>0</v>
      </c>
      <c r="Q85" s="1">
        <v>0</v>
      </c>
      <c r="R85" s="16">
        <v>0</v>
      </c>
      <c r="S85" s="15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6">
        <v>0</v>
      </c>
    </row>
    <row r="86" spans="1:25">
      <c r="A86" s="2" t="s">
        <v>99</v>
      </c>
      <c r="B86" s="2" t="s">
        <v>99</v>
      </c>
      <c r="C86" s="2" t="s">
        <v>374</v>
      </c>
      <c r="D86" s="2" t="s">
        <v>375</v>
      </c>
      <c r="E86" s="2" t="s">
        <v>55</v>
      </c>
      <c r="F86" s="2" t="s">
        <v>99</v>
      </c>
      <c r="G86" s="2" t="s">
        <v>8</v>
      </c>
      <c r="H86" s="1">
        <v>83</v>
      </c>
      <c r="I86" s="2" t="s">
        <v>105</v>
      </c>
      <c r="J86" s="15">
        <v>0</v>
      </c>
      <c r="K86" s="16">
        <v>0</v>
      </c>
      <c r="L86" s="1">
        <v>0</v>
      </c>
      <c r="M86" s="16">
        <v>0</v>
      </c>
      <c r="N86" s="1">
        <v>0</v>
      </c>
      <c r="O86" s="1">
        <v>0</v>
      </c>
      <c r="P86" s="1">
        <v>0</v>
      </c>
      <c r="Q86" s="1">
        <v>0</v>
      </c>
      <c r="R86" s="16">
        <v>0</v>
      </c>
      <c r="S86" s="15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6">
        <v>0</v>
      </c>
    </row>
    <row r="87" spans="1:25">
      <c r="A87" s="2" t="s">
        <v>99</v>
      </c>
      <c r="B87" s="2" t="s">
        <v>99</v>
      </c>
      <c r="C87" s="2" t="s">
        <v>374</v>
      </c>
      <c r="D87" s="2" t="s">
        <v>375</v>
      </c>
      <c r="E87" s="2" t="s">
        <v>55</v>
      </c>
      <c r="F87" s="2" t="s">
        <v>99</v>
      </c>
      <c r="G87" s="2" t="s">
        <v>8</v>
      </c>
      <c r="H87" s="1">
        <v>84</v>
      </c>
      <c r="I87" s="2" t="s">
        <v>106</v>
      </c>
      <c r="J87" s="15">
        <v>0</v>
      </c>
      <c r="K87" s="16">
        <v>0</v>
      </c>
      <c r="L87" s="1">
        <v>0</v>
      </c>
      <c r="M87" s="16">
        <v>0</v>
      </c>
      <c r="N87" s="1">
        <v>0</v>
      </c>
      <c r="O87" s="1">
        <v>0</v>
      </c>
      <c r="P87" s="1">
        <v>0</v>
      </c>
      <c r="Q87" s="1">
        <v>0</v>
      </c>
      <c r="R87" s="16">
        <v>0</v>
      </c>
      <c r="S87" s="15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6">
        <v>0</v>
      </c>
    </row>
    <row r="88" spans="1:25">
      <c r="A88" s="2" t="s">
        <v>99</v>
      </c>
      <c r="B88" s="2" t="s">
        <v>107</v>
      </c>
      <c r="C88" s="2" t="s">
        <v>374</v>
      </c>
      <c r="D88" s="2" t="s">
        <v>375</v>
      </c>
      <c r="E88" s="2" t="s">
        <v>55</v>
      </c>
      <c r="F88" s="2" t="s">
        <v>99</v>
      </c>
      <c r="G88" s="2" t="s">
        <v>8</v>
      </c>
      <c r="H88" s="1">
        <v>85</v>
      </c>
      <c r="I88" s="2" t="s">
        <v>390</v>
      </c>
      <c r="J88" s="15">
        <v>0</v>
      </c>
      <c r="K88" s="16">
        <v>0</v>
      </c>
      <c r="L88" s="1">
        <v>0</v>
      </c>
      <c r="M88" s="16">
        <v>0</v>
      </c>
      <c r="N88" s="1">
        <v>0</v>
      </c>
      <c r="O88" s="1">
        <v>0</v>
      </c>
      <c r="P88" s="1">
        <v>0</v>
      </c>
      <c r="Q88" s="1">
        <v>0</v>
      </c>
      <c r="R88" s="16">
        <v>0</v>
      </c>
      <c r="S88" s="15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6">
        <v>0</v>
      </c>
    </row>
    <row r="89" spans="1:25">
      <c r="A89" s="2" t="s">
        <v>99</v>
      </c>
      <c r="B89" s="2" t="s">
        <v>107</v>
      </c>
      <c r="C89" s="2" t="s">
        <v>374</v>
      </c>
      <c r="D89" s="2" t="s">
        <v>375</v>
      </c>
      <c r="E89" s="2" t="s">
        <v>55</v>
      </c>
      <c r="F89" s="2" t="s">
        <v>99</v>
      </c>
      <c r="G89" s="2" t="s">
        <v>8</v>
      </c>
      <c r="H89" s="1">
        <v>86</v>
      </c>
      <c r="I89" s="2" t="s">
        <v>108</v>
      </c>
      <c r="J89" s="15">
        <v>0</v>
      </c>
      <c r="K89" s="16">
        <v>0</v>
      </c>
      <c r="L89" s="1">
        <v>0</v>
      </c>
      <c r="M89" s="16">
        <v>0</v>
      </c>
      <c r="N89" s="1">
        <v>0</v>
      </c>
      <c r="O89" s="1">
        <v>0</v>
      </c>
      <c r="P89" s="1">
        <v>0</v>
      </c>
      <c r="Q89" s="1">
        <v>0</v>
      </c>
      <c r="R89" s="16">
        <v>0</v>
      </c>
      <c r="S89" s="15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6">
        <v>0</v>
      </c>
    </row>
    <row r="90" spans="1:25">
      <c r="A90" s="2" t="s">
        <v>99</v>
      </c>
      <c r="B90" s="2" t="s">
        <v>110</v>
      </c>
      <c r="C90" s="2" t="s">
        <v>374</v>
      </c>
      <c r="D90" s="2" t="s">
        <v>375</v>
      </c>
      <c r="E90" s="2" t="s">
        <v>55</v>
      </c>
      <c r="F90" s="2" t="s">
        <v>99</v>
      </c>
      <c r="G90" s="2" t="s">
        <v>8</v>
      </c>
      <c r="H90" s="1">
        <v>87</v>
      </c>
      <c r="I90" s="2" t="s">
        <v>109</v>
      </c>
      <c r="J90" s="15">
        <v>0</v>
      </c>
      <c r="K90" s="16">
        <v>0</v>
      </c>
      <c r="L90" s="1">
        <v>0</v>
      </c>
      <c r="M90" s="16">
        <v>0</v>
      </c>
      <c r="N90" s="1">
        <v>0</v>
      </c>
      <c r="O90" s="1">
        <v>0</v>
      </c>
      <c r="P90" s="1">
        <v>0</v>
      </c>
      <c r="Q90" s="1">
        <v>0</v>
      </c>
      <c r="R90" s="16">
        <v>0</v>
      </c>
      <c r="S90" s="15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6">
        <v>0</v>
      </c>
    </row>
    <row r="91" spans="1:25">
      <c r="A91" s="2" t="s">
        <v>99</v>
      </c>
      <c r="B91" s="2" t="s">
        <v>110</v>
      </c>
      <c r="C91" s="2" t="s">
        <v>374</v>
      </c>
      <c r="D91" s="2" t="s">
        <v>375</v>
      </c>
      <c r="E91" s="2" t="s">
        <v>55</v>
      </c>
      <c r="F91" s="2" t="s">
        <v>99</v>
      </c>
      <c r="G91" s="2" t="s">
        <v>13</v>
      </c>
      <c r="H91" s="1">
        <v>88</v>
      </c>
      <c r="I91" s="2" t="s">
        <v>391</v>
      </c>
      <c r="J91" s="15">
        <v>1</v>
      </c>
      <c r="K91" s="16">
        <v>1</v>
      </c>
      <c r="L91" s="1">
        <v>2</v>
      </c>
      <c r="M91" s="16">
        <v>0</v>
      </c>
      <c r="N91" s="1">
        <v>0</v>
      </c>
      <c r="O91" s="1">
        <v>2</v>
      </c>
      <c r="P91" s="1">
        <v>0</v>
      </c>
      <c r="Q91" s="1">
        <v>0</v>
      </c>
      <c r="R91" s="16">
        <v>0</v>
      </c>
      <c r="S91" s="15">
        <v>0</v>
      </c>
      <c r="T91" s="1">
        <v>0</v>
      </c>
      <c r="U91" s="1">
        <v>0</v>
      </c>
      <c r="V91" s="1">
        <v>0</v>
      </c>
      <c r="W91" s="1">
        <v>1</v>
      </c>
      <c r="X91" s="1">
        <v>1</v>
      </c>
      <c r="Y91" s="16">
        <v>0</v>
      </c>
    </row>
    <row r="92" spans="1:25">
      <c r="A92" s="2" t="s">
        <v>99</v>
      </c>
      <c r="B92" s="2" t="s">
        <v>110</v>
      </c>
      <c r="C92" s="2" t="s">
        <v>374</v>
      </c>
      <c r="D92" s="2" t="s">
        <v>375</v>
      </c>
      <c r="E92" s="2" t="s">
        <v>55</v>
      </c>
      <c r="F92" s="2" t="s">
        <v>99</v>
      </c>
      <c r="G92" s="2" t="s">
        <v>8</v>
      </c>
      <c r="H92" s="1">
        <v>89</v>
      </c>
      <c r="I92" s="2" t="s">
        <v>111</v>
      </c>
      <c r="J92" s="15">
        <v>0</v>
      </c>
      <c r="K92" s="16">
        <v>0</v>
      </c>
      <c r="L92" s="1">
        <v>0</v>
      </c>
      <c r="M92" s="16">
        <v>0</v>
      </c>
      <c r="N92" s="1">
        <v>0</v>
      </c>
      <c r="O92" s="1">
        <v>0</v>
      </c>
      <c r="P92" s="1">
        <v>0</v>
      </c>
      <c r="Q92" s="1">
        <v>0</v>
      </c>
      <c r="R92" s="16">
        <v>0</v>
      </c>
      <c r="S92" s="15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6">
        <v>0</v>
      </c>
    </row>
    <row r="93" spans="1:25">
      <c r="A93" s="2" t="s">
        <v>99</v>
      </c>
      <c r="B93" s="2" t="s">
        <v>110</v>
      </c>
      <c r="C93" s="2" t="s">
        <v>374</v>
      </c>
      <c r="D93" s="2" t="s">
        <v>375</v>
      </c>
      <c r="E93" s="2" t="s">
        <v>55</v>
      </c>
      <c r="F93" s="2" t="s">
        <v>99</v>
      </c>
      <c r="G93" s="2" t="s">
        <v>8</v>
      </c>
      <c r="H93" s="1">
        <v>90</v>
      </c>
      <c r="I93" s="2" t="s">
        <v>112</v>
      </c>
      <c r="J93" s="15">
        <v>0</v>
      </c>
      <c r="K93" s="16">
        <v>0</v>
      </c>
      <c r="L93" s="1">
        <v>0</v>
      </c>
      <c r="M93" s="16">
        <v>0</v>
      </c>
      <c r="N93" s="1">
        <v>0</v>
      </c>
      <c r="O93" s="1">
        <v>0</v>
      </c>
      <c r="P93" s="1">
        <v>0</v>
      </c>
      <c r="Q93" s="1">
        <v>0</v>
      </c>
      <c r="R93" s="16">
        <v>0</v>
      </c>
      <c r="S93" s="15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6">
        <v>0</v>
      </c>
    </row>
    <row r="94" spans="1:25">
      <c r="A94" s="2" t="s">
        <v>5</v>
      </c>
      <c r="B94" s="2" t="s">
        <v>113</v>
      </c>
      <c r="C94" s="2" t="s">
        <v>392</v>
      </c>
      <c r="D94" s="2" t="s">
        <v>393</v>
      </c>
      <c r="E94" s="2" t="s">
        <v>5</v>
      </c>
      <c r="F94" s="2" t="s">
        <v>113</v>
      </c>
      <c r="G94" s="2" t="s">
        <v>28</v>
      </c>
      <c r="H94" s="1">
        <v>91</v>
      </c>
      <c r="I94" s="2" t="s">
        <v>113</v>
      </c>
      <c r="J94" s="15">
        <v>13</v>
      </c>
      <c r="K94" s="16">
        <v>15</v>
      </c>
      <c r="L94" s="1">
        <v>28</v>
      </c>
      <c r="M94" s="16">
        <v>0</v>
      </c>
      <c r="N94" s="1">
        <v>0</v>
      </c>
      <c r="O94" s="1">
        <v>22</v>
      </c>
      <c r="P94" s="1">
        <v>5</v>
      </c>
      <c r="Q94" s="1">
        <v>0</v>
      </c>
      <c r="R94" s="16">
        <v>1</v>
      </c>
      <c r="S94" s="15">
        <v>0</v>
      </c>
      <c r="T94" s="1">
        <v>0</v>
      </c>
      <c r="U94" s="1">
        <v>3</v>
      </c>
      <c r="V94" s="1">
        <v>3</v>
      </c>
      <c r="W94" s="1">
        <v>10</v>
      </c>
      <c r="X94" s="1">
        <v>12</v>
      </c>
      <c r="Y94" s="16">
        <v>0</v>
      </c>
    </row>
    <row r="95" spans="1:25">
      <c r="A95" s="2" t="s">
        <v>5</v>
      </c>
      <c r="B95" s="2" t="s">
        <v>113</v>
      </c>
      <c r="C95" s="2" t="s">
        <v>392</v>
      </c>
      <c r="D95" s="2" t="s">
        <v>393</v>
      </c>
      <c r="E95" s="2" t="s">
        <v>5</v>
      </c>
      <c r="F95" s="2" t="s">
        <v>113</v>
      </c>
      <c r="G95" s="2" t="s">
        <v>8</v>
      </c>
      <c r="H95" s="1">
        <v>92</v>
      </c>
      <c r="I95" s="2" t="s">
        <v>114</v>
      </c>
      <c r="J95" s="15">
        <v>0</v>
      </c>
      <c r="K95" s="16">
        <v>0</v>
      </c>
      <c r="L95" s="1">
        <v>0</v>
      </c>
      <c r="M95" s="16">
        <v>0</v>
      </c>
      <c r="N95" s="1">
        <v>0</v>
      </c>
      <c r="O95" s="1">
        <v>0</v>
      </c>
      <c r="P95" s="1">
        <v>0</v>
      </c>
      <c r="Q95" s="1">
        <v>0</v>
      </c>
      <c r="R95" s="16">
        <v>0</v>
      </c>
      <c r="S95" s="15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6">
        <v>0</v>
      </c>
    </row>
    <row r="96" spans="1:25">
      <c r="A96" s="2" t="s">
        <v>5</v>
      </c>
      <c r="B96" s="2" t="s">
        <v>113</v>
      </c>
      <c r="C96" s="2" t="s">
        <v>392</v>
      </c>
      <c r="D96" s="2" t="s">
        <v>393</v>
      </c>
      <c r="E96" s="2" t="s">
        <v>5</v>
      </c>
      <c r="F96" s="2" t="s">
        <v>113</v>
      </c>
      <c r="G96" s="2" t="s">
        <v>13</v>
      </c>
      <c r="H96" s="1">
        <v>93</v>
      </c>
      <c r="I96" s="2" t="s">
        <v>394</v>
      </c>
      <c r="J96" s="15">
        <v>0</v>
      </c>
      <c r="K96" s="16">
        <v>0</v>
      </c>
      <c r="L96" s="1">
        <v>0</v>
      </c>
      <c r="M96" s="16">
        <v>0</v>
      </c>
      <c r="N96" s="1">
        <v>0</v>
      </c>
      <c r="O96" s="1">
        <v>0</v>
      </c>
      <c r="P96" s="1">
        <v>0</v>
      </c>
      <c r="Q96" s="1">
        <v>0</v>
      </c>
      <c r="R96" s="16">
        <v>0</v>
      </c>
      <c r="S96" s="15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6">
        <v>0</v>
      </c>
    </row>
    <row r="97" spans="1:25">
      <c r="A97" s="2" t="s">
        <v>5</v>
      </c>
      <c r="B97" s="2" t="s">
        <v>113</v>
      </c>
      <c r="C97" s="2" t="s">
        <v>392</v>
      </c>
      <c r="D97" s="2" t="s">
        <v>393</v>
      </c>
      <c r="E97" s="2" t="s">
        <v>5</v>
      </c>
      <c r="F97" s="2" t="s">
        <v>113</v>
      </c>
      <c r="G97" s="2" t="s">
        <v>8</v>
      </c>
      <c r="H97" s="1">
        <v>94</v>
      </c>
      <c r="I97" s="2" t="s">
        <v>115</v>
      </c>
      <c r="J97" s="15">
        <v>0</v>
      </c>
      <c r="K97" s="16">
        <v>0</v>
      </c>
      <c r="L97" s="1">
        <v>0</v>
      </c>
      <c r="M97" s="16">
        <v>0</v>
      </c>
      <c r="N97" s="1">
        <v>0</v>
      </c>
      <c r="O97" s="1">
        <v>0</v>
      </c>
      <c r="P97" s="1">
        <v>0</v>
      </c>
      <c r="Q97" s="1">
        <v>0</v>
      </c>
      <c r="R97" s="16">
        <v>0</v>
      </c>
      <c r="S97" s="15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6">
        <v>0</v>
      </c>
    </row>
    <row r="98" spans="1:25">
      <c r="A98" s="2" t="s">
        <v>5</v>
      </c>
      <c r="B98" s="2" t="s">
        <v>113</v>
      </c>
      <c r="C98" s="2" t="s">
        <v>392</v>
      </c>
      <c r="D98" s="2" t="s">
        <v>393</v>
      </c>
      <c r="E98" s="2" t="s">
        <v>5</v>
      </c>
      <c r="F98" s="2" t="s">
        <v>113</v>
      </c>
      <c r="G98" s="2" t="s">
        <v>8</v>
      </c>
      <c r="H98" s="1">
        <v>95</v>
      </c>
      <c r="I98" s="2" t="s">
        <v>116</v>
      </c>
      <c r="J98" s="15">
        <v>0</v>
      </c>
      <c r="K98" s="16">
        <v>0</v>
      </c>
      <c r="L98" s="1">
        <v>0</v>
      </c>
      <c r="M98" s="16">
        <v>0</v>
      </c>
      <c r="N98" s="1">
        <v>0</v>
      </c>
      <c r="O98" s="1">
        <v>0</v>
      </c>
      <c r="P98" s="1">
        <v>0</v>
      </c>
      <c r="Q98" s="1">
        <v>0</v>
      </c>
      <c r="R98" s="16">
        <v>0</v>
      </c>
      <c r="S98" s="15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6">
        <v>0</v>
      </c>
    </row>
    <row r="99" spans="1:25">
      <c r="A99" s="2" t="s">
        <v>5</v>
      </c>
      <c r="B99" s="2" t="s">
        <v>113</v>
      </c>
      <c r="C99" s="2" t="s">
        <v>392</v>
      </c>
      <c r="D99" s="2" t="s">
        <v>393</v>
      </c>
      <c r="E99" s="2" t="s">
        <v>5</v>
      </c>
      <c r="F99" s="2" t="s">
        <v>113</v>
      </c>
      <c r="G99" s="2" t="s">
        <v>8</v>
      </c>
      <c r="H99" s="1">
        <v>96</v>
      </c>
      <c r="I99" s="2" t="s">
        <v>117</v>
      </c>
      <c r="J99" s="15">
        <v>0</v>
      </c>
      <c r="K99" s="16">
        <v>0</v>
      </c>
      <c r="L99" s="1">
        <v>0</v>
      </c>
      <c r="M99" s="16">
        <v>0</v>
      </c>
      <c r="N99" s="1">
        <v>0</v>
      </c>
      <c r="O99" s="1">
        <v>0</v>
      </c>
      <c r="P99" s="1">
        <v>0</v>
      </c>
      <c r="Q99" s="1">
        <v>0</v>
      </c>
      <c r="R99" s="16">
        <v>0</v>
      </c>
      <c r="S99" s="15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6">
        <v>0</v>
      </c>
    </row>
    <row r="100" spans="1:25">
      <c r="A100" s="2" t="s">
        <v>5</v>
      </c>
      <c r="B100" s="2" t="s">
        <v>113</v>
      </c>
      <c r="C100" s="2" t="s">
        <v>392</v>
      </c>
      <c r="D100" s="2" t="s">
        <v>393</v>
      </c>
      <c r="E100" s="2" t="s">
        <v>5</v>
      </c>
      <c r="F100" s="2" t="s">
        <v>113</v>
      </c>
      <c r="G100" s="2" t="s">
        <v>8</v>
      </c>
      <c r="H100" s="1">
        <v>97</v>
      </c>
      <c r="I100" s="2" t="s">
        <v>118</v>
      </c>
      <c r="J100" s="15">
        <v>0</v>
      </c>
      <c r="K100" s="16">
        <v>0</v>
      </c>
      <c r="L100" s="1">
        <v>0</v>
      </c>
      <c r="M100" s="16">
        <v>0</v>
      </c>
      <c r="N100" s="1">
        <v>0</v>
      </c>
      <c r="O100" s="1">
        <v>0</v>
      </c>
      <c r="P100" s="1">
        <v>0</v>
      </c>
      <c r="Q100" s="1">
        <v>0</v>
      </c>
      <c r="R100" s="16">
        <v>0</v>
      </c>
      <c r="S100" s="15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6">
        <v>0</v>
      </c>
    </row>
    <row r="101" spans="1:25">
      <c r="A101" s="2" t="s">
        <v>5</v>
      </c>
      <c r="B101" s="2" t="s">
        <v>120</v>
      </c>
      <c r="C101" s="2" t="s">
        <v>392</v>
      </c>
      <c r="D101" s="2" t="s">
        <v>393</v>
      </c>
      <c r="E101" s="2" t="s">
        <v>5</v>
      </c>
      <c r="F101" s="2" t="s">
        <v>113</v>
      </c>
      <c r="G101" s="2" t="s">
        <v>9</v>
      </c>
      <c r="H101" s="1">
        <v>98</v>
      </c>
      <c r="I101" s="2" t="s">
        <v>119</v>
      </c>
      <c r="J101" s="15">
        <v>1</v>
      </c>
      <c r="K101" s="16">
        <v>5</v>
      </c>
      <c r="L101" s="1">
        <v>5</v>
      </c>
      <c r="M101" s="16">
        <v>1</v>
      </c>
      <c r="N101" s="1">
        <v>0</v>
      </c>
      <c r="O101" s="1">
        <v>5</v>
      </c>
      <c r="P101" s="1">
        <v>1</v>
      </c>
      <c r="Q101" s="1">
        <v>0</v>
      </c>
      <c r="R101" s="16">
        <v>0</v>
      </c>
      <c r="S101" s="15">
        <v>0</v>
      </c>
      <c r="T101" s="1">
        <v>0</v>
      </c>
      <c r="U101" s="1">
        <v>0</v>
      </c>
      <c r="V101" s="1">
        <v>1</v>
      </c>
      <c r="W101" s="1">
        <v>3</v>
      </c>
      <c r="X101" s="1">
        <v>2</v>
      </c>
      <c r="Y101" s="16">
        <v>0</v>
      </c>
    </row>
    <row r="102" spans="1:25">
      <c r="A102" s="2" t="s">
        <v>5</v>
      </c>
      <c r="B102" s="2" t="s">
        <v>120</v>
      </c>
      <c r="C102" s="2" t="s">
        <v>392</v>
      </c>
      <c r="D102" s="2" t="s">
        <v>393</v>
      </c>
      <c r="E102" s="2" t="s">
        <v>5</v>
      </c>
      <c r="F102" s="2" t="s">
        <v>113</v>
      </c>
      <c r="G102" s="2" t="s">
        <v>8</v>
      </c>
      <c r="H102" s="1">
        <v>99</v>
      </c>
      <c r="I102" s="2" t="s">
        <v>121</v>
      </c>
      <c r="J102" s="15">
        <v>0</v>
      </c>
      <c r="K102" s="16">
        <v>0</v>
      </c>
      <c r="L102" s="1">
        <v>0</v>
      </c>
      <c r="M102" s="16">
        <v>0</v>
      </c>
      <c r="N102" s="1">
        <v>0</v>
      </c>
      <c r="O102" s="1">
        <v>0</v>
      </c>
      <c r="P102" s="1">
        <v>0</v>
      </c>
      <c r="Q102" s="1">
        <v>0</v>
      </c>
      <c r="R102" s="16">
        <v>0</v>
      </c>
      <c r="S102" s="15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6">
        <v>0</v>
      </c>
    </row>
    <row r="103" spans="1:25">
      <c r="A103" s="2" t="s">
        <v>5</v>
      </c>
      <c r="B103" s="2" t="s">
        <v>120</v>
      </c>
      <c r="C103" s="2" t="s">
        <v>392</v>
      </c>
      <c r="D103" s="2" t="s">
        <v>393</v>
      </c>
      <c r="E103" s="2" t="s">
        <v>5</v>
      </c>
      <c r="F103" s="2" t="s">
        <v>113</v>
      </c>
      <c r="G103" s="2" t="s">
        <v>8</v>
      </c>
      <c r="H103" s="1">
        <v>100</v>
      </c>
      <c r="I103" s="2" t="s">
        <v>122</v>
      </c>
      <c r="J103" s="15">
        <v>0</v>
      </c>
      <c r="K103" s="16">
        <v>0</v>
      </c>
      <c r="L103" s="1">
        <v>0</v>
      </c>
      <c r="M103" s="16">
        <v>0</v>
      </c>
      <c r="N103" s="1">
        <v>0</v>
      </c>
      <c r="O103" s="1">
        <v>0</v>
      </c>
      <c r="P103" s="1">
        <v>0</v>
      </c>
      <c r="Q103" s="1">
        <v>0</v>
      </c>
      <c r="R103" s="16">
        <v>0</v>
      </c>
      <c r="S103" s="15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6">
        <v>0</v>
      </c>
    </row>
    <row r="104" spans="1:25">
      <c r="A104" s="2" t="s">
        <v>5</v>
      </c>
      <c r="B104" s="2" t="s">
        <v>17</v>
      </c>
      <c r="C104" s="2" t="s">
        <v>392</v>
      </c>
      <c r="D104" s="2" t="s">
        <v>393</v>
      </c>
      <c r="E104" s="2" t="s">
        <v>5</v>
      </c>
      <c r="F104" s="2" t="s">
        <v>16</v>
      </c>
      <c r="G104" s="2" t="s">
        <v>9</v>
      </c>
      <c r="H104" s="1">
        <v>101</v>
      </c>
      <c r="I104" s="2" t="s">
        <v>16</v>
      </c>
      <c r="J104" s="15">
        <v>0</v>
      </c>
      <c r="K104" s="16">
        <v>4</v>
      </c>
      <c r="L104" s="1">
        <v>4</v>
      </c>
      <c r="M104" s="16">
        <v>0</v>
      </c>
      <c r="N104" s="1">
        <v>0</v>
      </c>
      <c r="O104" s="1">
        <v>4</v>
      </c>
      <c r="P104" s="1">
        <v>0</v>
      </c>
      <c r="Q104" s="1">
        <v>0</v>
      </c>
      <c r="R104" s="16">
        <v>0</v>
      </c>
      <c r="S104" s="15">
        <v>0</v>
      </c>
      <c r="T104" s="1">
        <v>0</v>
      </c>
      <c r="U104" s="1">
        <v>1</v>
      </c>
      <c r="V104" s="1">
        <v>1</v>
      </c>
      <c r="W104" s="1">
        <v>0</v>
      </c>
      <c r="X104" s="1">
        <v>2</v>
      </c>
      <c r="Y104" s="16">
        <v>0</v>
      </c>
    </row>
    <row r="105" spans="1:25">
      <c r="A105" s="2" t="s">
        <v>5</v>
      </c>
      <c r="B105" s="2" t="s">
        <v>17</v>
      </c>
      <c r="C105" s="2" t="s">
        <v>392</v>
      </c>
      <c r="D105" s="2" t="s">
        <v>393</v>
      </c>
      <c r="E105" s="2" t="s">
        <v>5</v>
      </c>
      <c r="F105" s="2" t="s">
        <v>16</v>
      </c>
      <c r="G105" s="2" t="s">
        <v>8</v>
      </c>
      <c r="H105" s="1">
        <v>102</v>
      </c>
      <c r="I105" s="2" t="s">
        <v>123</v>
      </c>
      <c r="J105" s="15">
        <v>0</v>
      </c>
      <c r="K105" s="16">
        <v>0</v>
      </c>
      <c r="L105" s="1">
        <v>0</v>
      </c>
      <c r="M105" s="16">
        <v>0</v>
      </c>
      <c r="N105" s="1">
        <v>0</v>
      </c>
      <c r="O105" s="1">
        <v>0</v>
      </c>
      <c r="P105" s="1">
        <v>0</v>
      </c>
      <c r="Q105" s="1">
        <v>0</v>
      </c>
      <c r="R105" s="16">
        <v>0</v>
      </c>
      <c r="S105" s="15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6">
        <v>0</v>
      </c>
    </row>
    <row r="106" spans="1:25">
      <c r="A106" s="2" t="s">
        <v>5</v>
      </c>
      <c r="B106" s="2" t="s">
        <v>17</v>
      </c>
      <c r="C106" s="2" t="s">
        <v>392</v>
      </c>
      <c r="D106" s="2" t="s">
        <v>393</v>
      </c>
      <c r="E106" s="2" t="s">
        <v>5</v>
      </c>
      <c r="F106" s="2" t="s">
        <v>16</v>
      </c>
      <c r="G106" s="2" t="s">
        <v>8</v>
      </c>
      <c r="H106" s="1">
        <v>103</v>
      </c>
      <c r="I106" s="2" t="s">
        <v>124</v>
      </c>
      <c r="J106" s="15">
        <v>0</v>
      </c>
      <c r="K106" s="16">
        <v>0</v>
      </c>
      <c r="L106" s="1">
        <v>0</v>
      </c>
      <c r="M106" s="16">
        <v>0</v>
      </c>
      <c r="N106" s="1">
        <v>0</v>
      </c>
      <c r="O106" s="1">
        <v>0</v>
      </c>
      <c r="P106" s="1">
        <v>0</v>
      </c>
      <c r="Q106" s="1">
        <v>0</v>
      </c>
      <c r="R106" s="16">
        <v>0</v>
      </c>
      <c r="S106" s="15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6">
        <v>0</v>
      </c>
    </row>
    <row r="107" spans="1:25">
      <c r="A107" s="2" t="s">
        <v>5</v>
      </c>
      <c r="B107" s="2" t="s">
        <v>17</v>
      </c>
      <c r="C107" s="2" t="s">
        <v>392</v>
      </c>
      <c r="D107" s="2" t="s">
        <v>393</v>
      </c>
      <c r="E107" s="2" t="s">
        <v>5</v>
      </c>
      <c r="F107" s="2" t="s">
        <v>16</v>
      </c>
      <c r="G107" s="2" t="s">
        <v>9</v>
      </c>
      <c r="H107" s="1">
        <v>104</v>
      </c>
      <c r="I107" s="2" t="s">
        <v>125</v>
      </c>
      <c r="J107" s="15">
        <v>0</v>
      </c>
      <c r="K107" s="16">
        <v>0</v>
      </c>
      <c r="L107" s="1">
        <v>0</v>
      </c>
      <c r="M107" s="16">
        <v>0</v>
      </c>
      <c r="N107" s="1">
        <v>0</v>
      </c>
      <c r="O107" s="1">
        <v>0</v>
      </c>
      <c r="P107" s="1">
        <v>0</v>
      </c>
      <c r="Q107" s="1">
        <v>0</v>
      </c>
      <c r="R107" s="16">
        <v>0</v>
      </c>
      <c r="S107" s="15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6">
        <v>0</v>
      </c>
    </row>
    <row r="108" spans="1:25">
      <c r="A108" s="2" t="s">
        <v>5</v>
      </c>
      <c r="B108" s="2" t="s">
        <v>128</v>
      </c>
      <c r="C108" s="2" t="s">
        <v>392</v>
      </c>
      <c r="D108" s="2" t="s">
        <v>393</v>
      </c>
      <c r="E108" s="2" t="s">
        <v>5</v>
      </c>
      <c r="F108" s="2" t="s">
        <v>127</v>
      </c>
      <c r="G108" s="2" t="s">
        <v>28</v>
      </c>
      <c r="H108" s="1">
        <v>105</v>
      </c>
      <c r="I108" s="2" t="s">
        <v>126</v>
      </c>
      <c r="J108" s="15">
        <v>7</v>
      </c>
      <c r="K108" s="16">
        <v>6</v>
      </c>
      <c r="L108" s="1">
        <v>13</v>
      </c>
      <c r="M108" s="16">
        <v>0</v>
      </c>
      <c r="N108" s="1">
        <v>0</v>
      </c>
      <c r="O108" s="1">
        <v>12</v>
      </c>
      <c r="P108" s="1">
        <v>1</v>
      </c>
      <c r="Q108" s="1">
        <v>0</v>
      </c>
      <c r="R108" s="16">
        <v>0</v>
      </c>
      <c r="S108" s="15">
        <v>0</v>
      </c>
      <c r="T108" s="1">
        <v>1</v>
      </c>
      <c r="U108" s="1">
        <v>2</v>
      </c>
      <c r="V108" s="1">
        <v>1</v>
      </c>
      <c r="W108" s="1">
        <v>5</v>
      </c>
      <c r="X108" s="1">
        <v>5</v>
      </c>
      <c r="Y108" s="16">
        <v>0</v>
      </c>
    </row>
    <row r="109" spans="1:25">
      <c r="A109" s="2" t="s">
        <v>5</v>
      </c>
      <c r="B109" s="2" t="s">
        <v>128</v>
      </c>
      <c r="C109" s="2" t="s">
        <v>392</v>
      </c>
      <c r="D109" s="2" t="s">
        <v>393</v>
      </c>
      <c r="E109" s="2" t="s">
        <v>5</v>
      </c>
      <c r="F109" s="2" t="s">
        <v>127</v>
      </c>
      <c r="G109" s="2" t="s">
        <v>13</v>
      </c>
      <c r="H109" s="1">
        <v>106</v>
      </c>
      <c r="I109" s="2" t="s">
        <v>129</v>
      </c>
      <c r="J109" s="15">
        <v>3</v>
      </c>
      <c r="K109" s="16">
        <v>1</v>
      </c>
      <c r="L109" s="1">
        <v>3</v>
      </c>
      <c r="M109" s="16">
        <v>1</v>
      </c>
      <c r="N109" s="1">
        <v>0</v>
      </c>
      <c r="O109" s="1">
        <v>4</v>
      </c>
      <c r="P109" s="1">
        <v>0</v>
      </c>
      <c r="Q109" s="1">
        <v>0</v>
      </c>
      <c r="R109" s="16">
        <v>0</v>
      </c>
      <c r="S109" s="15">
        <v>0</v>
      </c>
      <c r="T109" s="1">
        <v>0</v>
      </c>
      <c r="U109" s="1">
        <v>0</v>
      </c>
      <c r="V109" s="1">
        <v>1</v>
      </c>
      <c r="W109" s="1">
        <v>2</v>
      </c>
      <c r="X109" s="1">
        <v>1</v>
      </c>
      <c r="Y109" s="16">
        <v>0</v>
      </c>
    </row>
    <row r="110" spans="1:25">
      <c r="A110" s="2" t="s">
        <v>5</v>
      </c>
      <c r="B110" s="2" t="s">
        <v>128</v>
      </c>
      <c r="C110" s="2" t="s">
        <v>392</v>
      </c>
      <c r="D110" s="2" t="s">
        <v>393</v>
      </c>
      <c r="E110" s="2" t="s">
        <v>5</v>
      </c>
      <c r="F110" s="2" t="s">
        <v>127</v>
      </c>
      <c r="G110" s="2" t="s">
        <v>8</v>
      </c>
      <c r="H110" s="1">
        <v>107</v>
      </c>
      <c r="I110" s="2" t="s">
        <v>356</v>
      </c>
      <c r="J110" s="15">
        <v>0</v>
      </c>
      <c r="K110" s="16">
        <v>0</v>
      </c>
      <c r="L110" s="1">
        <v>0</v>
      </c>
      <c r="M110" s="16">
        <v>0</v>
      </c>
      <c r="N110" s="1">
        <v>0</v>
      </c>
      <c r="O110" s="1">
        <v>0</v>
      </c>
      <c r="P110" s="1">
        <v>0</v>
      </c>
      <c r="Q110" s="1">
        <v>0</v>
      </c>
      <c r="R110" s="16">
        <v>0</v>
      </c>
      <c r="S110" s="15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6">
        <v>0</v>
      </c>
    </row>
    <row r="111" spans="1:25">
      <c r="A111" s="2" t="s">
        <v>5</v>
      </c>
      <c r="B111" s="2" t="s">
        <v>128</v>
      </c>
      <c r="C111" s="2" t="s">
        <v>392</v>
      </c>
      <c r="D111" s="2" t="s">
        <v>393</v>
      </c>
      <c r="E111" s="2" t="s">
        <v>5</v>
      </c>
      <c r="F111" s="2" t="s">
        <v>127</v>
      </c>
      <c r="G111" s="2" t="s">
        <v>8</v>
      </c>
      <c r="H111" s="1">
        <v>108</v>
      </c>
      <c r="I111" s="2" t="s">
        <v>130</v>
      </c>
      <c r="J111" s="15">
        <v>0</v>
      </c>
      <c r="K111" s="16">
        <v>0</v>
      </c>
      <c r="L111" s="1">
        <v>0</v>
      </c>
      <c r="M111" s="16">
        <v>0</v>
      </c>
      <c r="N111" s="1">
        <v>0</v>
      </c>
      <c r="O111" s="1">
        <v>0</v>
      </c>
      <c r="P111" s="1">
        <v>0</v>
      </c>
      <c r="Q111" s="1">
        <v>0</v>
      </c>
      <c r="R111" s="16">
        <v>0</v>
      </c>
      <c r="S111" s="15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6">
        <v>0</v>
      </c>
    </row>
    <row r="112" spans="1:25">
      <c r="A112" s="2" t="s">
        <v>5</v>
      </c>
      <c r="B112" s="2" t="s">
        <v>132</v>
      </c>
      <c r="C112" s="2" t="s">
        <v>392</v>
      </c>
      <c r="D112" s="2" t="s">
        <v>393</v>
      </c>
      <c r="E112" s="2" t="s">
        <v>5</v>
      </c>
      <c r="F112" s="2" t="s">
        <v>131</v>
      </c>
      <c r="G112" s="2" t="s">
        <v>9</v>
      </c>
      <c r="H112" s="1">
        <v>109</v>
      </c>
      <c r="I112" s="2" t="s">
        <v>131</v>
      </c>
      <c r="J112" s="92">
        <v>4</v>
      </c>
      <c r="K112" s="93">
        <v>7</v>
      </c>
      <c r="L112" s="94">
        <v>11</v>
      </c>
      <c r="M112" s="93">
        <v>0</v>
      </c>
      <c r="N112" s="1">
        <v>1</v>
      </c>
      <c r="O112" s="1">
        <v>9</v>
      </c>
      <c r="P112" s="1">
        <v>0</v>
      </c>
      <c r="Q112" s="1">
        <v>0</v>
      </c>
      <c r="R112" s="16">
        <v>1</v>
      </c>
      <c r="S112" s="15">
        <v>0</v>
      </c>
      <c r="T112" s="1">
        <v>0</v>
      </c>
      <c r="U112" s="1">
        <v>1</v>
      </c>
      <c r="V112" s="1">
        <v>0</v>
      </c>
      <c r="W112" s="1">
        <v>8</v>
      </c>
      <c r="X112" s="1">
        <v>2</v>
      </c>
      <c r="Y112" s="16">
        <v>0</v>
      </c>
    </row>
    <row r="113" spans="1:25">
      <c r="A113" s="2" t="s">
        <v>5</v>
      </c>
      <c r="B113" s="2" t="s">
        <v>132</v>
      </c>
      <c r="C113" s="2" t="s">
        <v>392</v>
      </c>
      <c r="D113" s="2" t="s">
        <v>393</v>
      </c>
      <c r="E113" s="2" t="s">
        <v>5</v>
      </c>
      <c r="F113" s="2" t="s">
        <v>131</v>
      </c>
      <c r="G113" s="2" t="s">
        <v>8</v>
      </c>
      <c r="H113" s="1">
        <v>110</v>
      </c>
      <c r="I113" s="2" t="s">
        <v>133</v>
      </c>
      <c r="J113" s="15">
        <v>0</v>
      </c>
      <c r="K113" s="16">
        <v>0</v>
      </c>
      <c r="L113" s="1">
        <v>0</v>
      </c>
      <c r="M113" s="16">
        <v>0</v>
      </c>
      <c r="N113" s="1">
        <v>0</v>
      </c>
      <c r="O113" s="1">
        <v>0</v>
      </c>
      <c r="P113" s="1">
        <v>0</v>
      </c>
      <c r="Q113" s="1">
        <v>0</v>
      </c>
      <c r="R113" s="16">
        <v>0</v>
      </c>
      <c r="S113" s="15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6">
        <v>0</v>
      </c>
    </row>
    <row r="114" spans="1:25">
      <c r="A114" s="2" t="s">
        <v>5</v>
      </c>
      <c r="B114" s="2" t="s">
        <v>132</v>
      </c>
      <c r="C114" s="2" t="s">
        <v>392</v>
      </c>
      <c r="D114" s="2" t="s">
        <v>393</v>
      </c>
      <c r="E114" s="2" t="s">
        <v>5</v>
      </c>
      <c r="F114" s="2" t="s">
        <v>131</v>
      </c>
      <c r="G114" s="2" t="s">
        <v>8</v>
      </c>
      <c r="H114" s="1">
        <v>111</v>
      </c>
      <c r="I114" s="2" t="s">
        <v>134</v>
      </c>
      <c r="J114" s="15">
        <v>0</v>
      </c>
      <c r="K114" s="16">
        <v>5</v>
      </c>
      <c r="L114" s="1">
        <v>5</v>
      </c>
      <c r="M114" s="16">
        <v>0</v>
      </c>
      <c r="N114" s="1">
        <v>0</v>
      </c>
      <c r="O114" s="1">
        <v>5</v>
      </c>
      <c r="P114" s="1">
        <v>0</v>
      </c>
      <c r="Q114" s="1">
        <v>0</v>
      </c>
      <c r="R114" s="16">
        <v>0</v>
      </c>
      <c r="S114" s="15">
        <v>0</v>
      </c>
      <c r="T114" s="1">
        <v>0</v>
      </c>
      <c r="U114" s="1">
        <v>1</v>
      </c>
      <c r="V114" s="1">
        <v>0</v>
      </c>
      <c r="W114" s="1">
        <v>3</v>
      </c>
      <c r="X114" s="1">
        <v>1</v>
      </c>
      <c r="Y114" s="16">
        <v>0</v>
      </c>
    </row>
    <row r="115" spans="1:25">
      <c r="A115" s="2" t="s">
        <v>5</v>
      </c>
      <c r="B115" s="2" t="s">
        <v>132</v>
      </c>
      <c r="C115" s="2" t="s">
        <v>392</v>
      </c>
      <c r="D115" s="2" t="s">
        <v>393</v>
      </c>
      <c r="E115" s="2" t="s">
        <v>5</v>
      </c>
      <c r="F115" s="2" t="s">
        <v>131</v>
      </c>
      <c r="G115" s="2" t="s">
        <v>8</v>
      </c>
      <c r="H115" s="1">
        <v>112</v>
      </c>
      <c r="I115" s="2" t="s">
        <v>135</v>
      </c>
      <c r="J115" s="15">
        <v>0</v>
      </c>
      <c r="K115" s="16">
        <v>0</v>
      </c>
      <c r="L115" s="1">
        <v>0</v>
      </c>
      <c r="M115" s="16">
        <v>0</v>
      </c>
      <c r="N115" s="1">
        <v>0</v>
      </c>
      <c r="O115" s="1">
        <v>0</v>
      </c>
      <c r="P115" s="1">
        <v>0</v>
      </c>
      <c r="Q115" s="1">
        <v>0</v>
      </c>
      <c r="R115" s="16">
        <v>0</v>
      </c>
      <c r="S115" s="15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6">
        <v>0</v>
      </c>
    </row>
    <row r="116" spans="1:25">
      <c r="A116" s="2" t="s">
        <v>98</v>
      </c>
      <c r="B116" s="2" t="s">
        <v>137</v>
      </c>
      <c r="C116" s="2" t="s">
        <v>374</v>
      </c>
      <c r="D116" s="2" t="s">
        <v>375</v>
      </c>
      <c r="E116" s="2" t="s">
        <v>96</v>
      </c>
      <c r="F116" s="2" t="s">
        <v>136</v>
      </c>
      <c r="G116" s="2" t="s">
        <v>9</v>
      </c>
      <c r="H116" s="1">
        <v>113</v>
      </c>
      <c r="I116" s="2" t="s">
        <v>136</v>
      </c>
      <c r="J116" s="15">
        <v>5</v>
      </c>
      <c r="K116" s="16">
        <v>5</v>
      </c>
      <c r="L116" s="1">
        <v>10</v>
      </c>
      <c r="M116" s="16">
        <v>0</v>
      </c>
      <c r="N116" s="1">
        <v>0</v>
      </c>
      <c r="O116" s="1">
        <v>10</v>
      </c>
      <c r="P116" s="1">
        <v>0</v>
      </c>
      <c r="Q116" s="1">
        <v>0</v>
      </c>
      <c r="R116" s="16">
        <v>0</v>
      </c>
      <c r="S116" s="15">
        <v>0</v>
      </c>
      <c r="T116" s="1">
        <v>0</v>
      </c>
      <c r="U116" s="1">
        <v>1</v>
      </c>
      <c r="V116" s="1">
        <v>0</v>
      </c>
      <c r="W116" s="1">
        <v>8</v>
      </c>
      <c r="X116" s="1">
        <v>1</v>
      </c>
      <c r="Y116" s="16">
        <v>0</v>
      </c>
    </row>
    <row r="117" spans="1:25">
      <c r="A117" s="2" t="s">
        <v>98</v>
      </c>
      <c r="B117" s="2" t="s">
        <v>137</v>
      </c>
      <c r="C117" s="2" t="s">
        <v>374</v>
      </c>
      <c r="D117" s="2" t="s">
        <v>375</v>
      </c>
      <c r="E117" s="2" t="s">
        <v>96</v>
      </c>
      <c r="F117" s="2" t="s">
        <v>136</v>
      </c>
      <c r="G117" s="2" t="s">
        <v>8</v>
      </c>
      <c r="H117" s="1">
        <v>114</v>
      </c>
      <c r="I117" s="2" t="s">
        <v>138</v>
      </c>
      <c r="J117" s="15">
        <v>0</v>
      </c>
      <c r="K117" s="16">
        <v>0</v>
      </c>
      <c r="L117" s="1">
        <v>0</v>
      </c>
      <c r="M117" s="16">
        <v>0</v>
      </c>
      <c r="N117" s="1">
        <v>0</v>
      </c>
      <c r="O117" s="1">
        <v>0</v>
      </c>
      <c r="P117" s="1">
        <v>0</v>
      </c>
      <c r="Q117" s="1">
        <v>0</v>
      </c>
      <c r="R117" s="16">
        <v>0</v>
      </c>
      <c r="S117" s="15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6">
        <v>0</v>
      </c>
    </row>
    <row r="118" spans="1:25">
      <c r="A118" s="2" t="s">
        <v>98</v>
      </c>
      <c r="B118" s="2" t="s">
        <v>137</v>
      </c>
      <c r="C118" s="2" t="s">
        <v>374</v>
      </c>
      <c r="D118" s="2" t="s">
        <v>375</v>
      </c>
      <c r="E118" s="2" t="s">
        <v>96</v>
      </c>
      <c r="F118" s="2" t="s">
        <v>136</v>
      </c>
      <c r="G118" s="2" t="s">
        <v>8</v>
      </c>
      <c r="H118" s="1">
        <v>115</v>
      </c>
      <c r="I118" s="2" t="s">
        <v>139</v>
      </c>
      <c r="J118" s="15">
        <v>0</v>
      </c>
      <c r="K118" s="16">
        <v>0</v>
      </c>
      <c r="L118" s="1">
        <v>0</v>
      </c>
      <c r="M118" s="16">
        <v>0</v>
      </c>
      <c r="N118" s="1">
        <v>0</v>
      </c>
      <c r="O118" s="1">
        <v>0</v>
      </c>
      <c r="P118" s="1">
        <v>0</v>
      </c>
      <c r="Q118" s="1">
        <v>0</v>
      </c>
      <c r="R118" s="16">
        <v>0</v>
      </c>
      <c r="S118" s="15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6">
        <v>0</v>
      </c>
    </row>
    <row r="119" spans="1:25">
      <c r="A119" s="2" t="s">
        <v>98</v>
      </c>
      <c r="B119" s="2" t="s">
        <v>137</v>
      </c>
      <c r="C119" s="2" t="s">
        <v>374</v>
      </c>
      <c r="D119" s="2" t="s">
        <v>375</v>
      </c>
      <c r="E119" s="2" t="s">
        <v>96</v>
      </c>
      <c r="F119" s="2" t="s">
        <v>136</v>
      </c>
      <c r="G119" s="2" t="s">
        <v>8</v>
      </c>
      <c r="H119" s="1">
        <v>116</v>
      </c>
      <c r="I119" s="2" t="s">
        <v>140</v>
      </c>
      <c r="J119" s="15">
        <v>0</v>
      </c>
      <c r="K119" s="16">
        <v>0</v>
      </c>
      <c r="L119" s="1">
        <v>0</v>
      </c>
      <c r="M119" s="16">
        <v>0</v>
      </c>
      <c r="N119" s="1">
        <v>0</v>
      </c>
      <c r="O119" s="1">
        <v>0</v>
      </c>
      <c r="P119" s="1">
        <v>0</v>
      </c>
      <c r="Q119" s="1">
        <v>0</v>
      </c>
      <c r="R119" s="16">
        <v>0</v>
      </c>
      <c r="S119" s="15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6">
        <v>0</v>
      </c>
    </row>
    <row r="120" spans="1:25">
      <c r="A120" s="2" t="s">
        <v>98</v>
      </c>
      <c r="B120" s="2" t="s">
        <v>137</v>
      </c>
      <c r="C120" s="2" t="s">
        <v>374</v>
      </c>
      <c r="D120" s="2" t="s">
        <v>375</v>
      </c>
      <c r="E120" s="2" t="s">
        <v>96</v>
      </c>
      <c r="F120" s="2" t="s">
        <v>136</v>
      </c>
      <c r="G120" s="2" t="s">
        <v>8</v>
      </c>
      <c r="H120" s="1">
        <v>117</v>
      </c>
      <c r="I120" s="2" t="s">
        <v>141</v>
      </c>
      <c r="J120" s="15">
        <v>0</v>
      </c>
      <c r="K120" s="16">
        <v>0</v>
      </c>
      <c r="L120" s="1">
        <v>0</v>
      </c>
      <c r="M120" s="16">
        <v>0</v>
      </c>
      <c r="N120" s="1">
        <v>0</v>
      </c>
      <c r="O120" s="1">
        <v>0</v>
      </c>
      <c r="P120" s="1">
        <v>0</v>
      </c>
      <c r="Q120" s="1">
        <v>0</v>
      </c>
      <c r="R120" s="16">
        <v>0</v>
      </c>
      <c r="S120" s="15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6">
        <v>0</v>
      </c>
    </row>
    <row r="121" spans="1:25">
      <c r="A121" s="2" t="s">
        <v>98</v>
      </c>
      <c r="B121" s="2" t="s">
        <v>96</v>
      </c>
      <c r="C121" s="2" t="s">
        <v>374</v>
      </c>
      <c r="D121" s="2" t="s">
        <v>375</v>
      </c>
      <c r="E121" s="2" t="s">
        <v>96</v>
      </c>
      <c r="F121" s="2" t="s">
        <v>97</v>
      </c>
      <c r="G121" s="2" t="s">
        <v>28</v>
      </c>
      <c r="H121" s="1">
        <v>118</v>
      </c>
      <c r="I121" s="2" t="s">
        <v>142</v>
      </c>
      <c r="J121" s="15">
        <v>24</v>
      </c>
      <c r="K121" s="16">
        <v>19</v>
      </c>
      <c r="L121" s="1">
        <v>42</v>
      </c>
      <c r="M121" s="16">
        <v>1</v>
      </c>
      <c r="N121" s="1">
        <v>0</v>
      </c>
      <c r="O121" s="1">
        <v>39</v>
      </c>
      <c r="P121" s="1">
        <v>4</v>
      </c>
      <c r="Q121" s="1">
        <v>0</v>
      </c>
      <c r="R121" s="16">
        <v>0</v>
      </c>
      <c r="S121" s="15">
        <v>0</v>
      </c>
      <c r="T121" s="1">
        <v>3</v>
      </c>
      <c r="U121" s="1">
        <v>11</v>
      </c>
      <c r="V121" s="1">
        <v>5</v>
      </c>
      <c r="W121" s="1">
        <v>15</v>
      </c>
      <c r="X121" s="1">
        <v>12</v>
      </c>
      <c r="Y121" s="16">
        <v>0</v>
      </c>
    </row>
    <row r="122" spans="1:25">
      <c r="A122" s="2" t="s">
        <v>98</v>
      </c>
      <c r="B122" s="2" t="s">
        <v>96</v>
      </c>
      <c r="C122" s="2" t="s">
        <v>374</v>
      </c>
      <c r="D122" s="2" t="s">
        <v>375</v>
      </c>
      <c r="E122" s="2" t="s">
        <v>96</v>
      </c>
      <c r="F122" s="2" t="s">
        <v>97</v>
      </c>
      <c r="G122" s="2" t="s">
        <v>8</v>
      </c>
      <c r="H122" s="1">
        <v>119</v>
      </c>
      <c r="I122" s="2" t="s">
        <v>11</v>
      </c>
      <c r="J122" s="15">
        <v>2</v>
      </c>
      <c r="K122" s="16">
        <v>0</v>
      </c>
      <c r="L122" s="1">
        <v>1</v>
      </c>
      <c r="M122" s="16">
        <v>1</v>
      </c>
      <c r="N122" s="1">
        <v>0</v>
      </c>
      <c r="O122" s="1">
        <v>1</v>
      </c>
      <c r="P122" s="1">
        <v>0</v>
      </c>
      <c r="Q122" s="1">
        <v>0</v>
      </c>
      <c r="R122" s="16">
        <v>1</v>
      </c>
      <c r="S122" s="15">
        <v>0</v>
      </c>
      <c r="T122" s="1">
        <v>0</v>
      </c>
      <c r="U122" s="1">
        <v>0</v>
      </c>
      <c r="V122" s="1">
        <v>0</v>
      </c>
      <c r="W122" s="1">
        <v>0</v>
      </c>
      <c r="X122" s="1">
        <v>2</v>
      </c>
      <c r="Y122" s="16">
        <v>0</v>
      </c>
    </row>
    <row r="123" spans="1:25">
      <c r="A123" s="2" t="s">
        <v>98</v>
      </c>
      <c r="B123" s="2" t="s">
        <v>96</v>
      </c>
      <c r="C123" s="2" t="s">
        <v>374</v>
      </c>
      <c r="D123" s="2" t="s">
        <v>375</v>
      </c>
      <c r="E123" s="2" t="s">
        <v>96</v>
      </c>
      <c r="F123" s="2" t="s">
        <v>97</v>
      </c>
      <c r="G123" s="2" t="s">
        <v>8</v>
      </c>
      <c r="H123" s="1">
        <v>120</v>
      </c>
      <c r="I123" s="2" t="s">
        <v>143</v>
      </c>
      <c r="J123" s="15">
        <v>0</v>
      </c>
      <c r="K123" s="16">
        <v>0</v>
      </c>
      <c r="L123" s="1">
        <v>0</v>
      </c>
      <c r="M123" s="16">
        <v>0</v>
      </c>
      <c r="N123" s="1">
        <v>0</v>
      </c>
      <c r="O123" s="1">
        <v>0</v>
      </c>
      <c r="P123" s="1">
        <v>0</v>
      </c>
      <c r="Q123" s="1">
        <v>0</v>
      </c>
      <c r="R123" s="16">
        <v>0</v>
      </c>
      <c r="S123" s="15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6">
        <v>0</v>
      </c>
    </row>
    <row r="124" spans="1:25">
      <c r="A124" s="2" t="s">
        <v>98</v>
      </c>
      <c r="B124" s="2" t="s">
        <v>96</v>
      </c>
      <c r="C124" s="2" t="s">
        <v>374</v>
      </c>
      <c r="D124" s="2" t="s">
        <v>375</v>
      </c>
      <c r="E124" s="2" t="s">
        <v>96</v>
      </c>
      <c r="F124" s="2" t="s">
        <v>97</v>
      </c>
      <c r="G124" s="2" t="s">
        <v>8</v>
      </c>
      <c r="H124" s="1">
        <v>121</v>
      </c>
      <c r="I124" s="2" t="s">
        <v>144</v>
      </c>
      <c r="J124" s="15">
        <v>0</v>
      </c>
      <c r="K124" s="16">
        <v>0</v>
      </c>
      <c r="L124" s="1">
        <v>0</v>
      </c>
      <c r="M124" s="16">
        <v>0</v>
      </c>
      <c r="N124" s="1">
        <v>0</v>
      </c>
      <c r="O124" s="1">
        <v>0</v>
      </c>
      <c r="P124" s="1">
        <v>0</v>
      </c>
      <c r="Q124" s="1">
        <v>0</v>
      </c>
      <c r="R124" s="16">
        <v>0</v>
      </c>
      <c r="S124" s="15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6">
        <v>0</v>
      </c>
    </row>
    <row r="125" spans="1:25">
      <c r="A125" s="2" t="s">
        <v>98</v>
      </c>
      <c r="B125" s="2" t="s">
        <v>96</v>
      </c>
      <c r="C125" s="2" t="s">
        <v>374</v>
      </c>
      <c r="D125" s="2" t="s">
        <v>375</v>
      </c>
      <c r="E125" s="2" t="s">
        <v>96</v>
      </c>
      <c r="F125" s="2" t="s">
        <v>146</v>
      </c>
      <c r="G125" s="2" t="s">
        <v>8</v>
      </c>
      <c r="H125" s="1">
        <v>122</v>
      </c>
      <c r="I125" s="2" t="s">
        <v>145</v>
      </c>
      <c r="J125" s="15">
        <v>0</v>
      </c>
      <c r="K125" s="16">
        <v>0</v>
      </c>
      <c r="L125" s="1">
        <v>0</v>
      </c>
      <c r="M125" s="16">
        <v>0</v>
      </c>
      <c r="N125" s="1">
        <v>0</v>
      </c>
      <c r="O125" s="1">
        <v>0</v>
      </c>
      <c r="P125" s="1">
        <v>0</v>
      </c>
      <c r="Q125" s="1">
        <v>0</v>
      </c>
      <c r="R125" s="16">
        <v>0</v>
      </c>
      <c r="S125" s="15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6">
        <v>0</v>
      </c>
    </row>
    <row r="126" spans="1:25">
      <c r="A126" s="2" t="s">
        <v>98</v>
      </c>
      <c r="B126" s="2" t="s">
        <v>147</v>
      </c>
      <c r="C126" s="2" t="s">
        <v>374</v>
      </c>
      <c r="D126" s="2" t="s">
        <v>375</v>
      </c>
      <c r="E126" s="2" t="s">
        <v>96</v>
      </c>
      <c r="F126" s="2" t="s">
        <v>147</v>
      </c>
      <c r="G126" s="2" t="s">
        <v>9</v>
      </c>
      <c r="H126" s="1">
        <v>123</v>
      </c>
      <c r="I126" s="2" t="s">
        <v>147</v>
      </c>
      <c r="J126" s="15">
        <v>15</v>
      </c>
      <c r="K126" s="16">
        <v>5</v>
      </c>
      <c r="L126" s="1">
        <v>18</v>
      </c>
      <c r="M126" s="16">
        <v>2</v>
      </c>
      <c r="N126" s="1">
        <v>1</v>
      </c>
      <c r="O126" s="1">
        <v>17</v>
      </c>
      <c r="P126" s="1">
        <v>2</v>
      </c>
      <c r="Q126" s="1">
        <v>0</v>
      </c>
      <c r="R126" s="16">
        <v>0</v>
      </c>
      <c r="S126" s="15">
        <v>0</v>
      </c>
      <c r="T126" s="1">
        <v>0</v>
      </c>
      <c r="U126" s="1">
        <v>3</v>
      </c>
      <c r="V126" s="1">
        <v>4</v>
      </c>
      <c r="W126" s="1">
        <v>9</v>
      </c>
      <c r="X126" s="1">
        <v>4</v>
      </c>
      <c r="Y126" s="16">
        <v>0</v>
      </c>
    </row>
    <row r="127" spans="1:25">
      <c r="A127" s="2" t="s">
        <v>98</v>
      </c>
      <c r="B127" s="2" t="s">
        <v>147</v>
      </c>
      <c r="C127" s="2" t="s">
        <v>374</v>
      </c>
      <c r="D127" s="2" t="s">
        <v>375</v>
      </c>
      <c r="E127" s="2" t="s">
        <v>96</v>
      </c>
      <c r="F127" s="2" t="s">
        <v>147</v>
      </c>
      <c r="G127" s="2" t="s">
        <v>8</v>
      </c>
      <c r="H127" s="1">
        <v>124</v>
      </c>
      <c r="I127" s="2" t="s">
        <v>148</v>
      </c>
      <c r="J127" s="15">
        <v>0</v>
      </c>
      <c r="K127" s="16">
        <v>0</v>
      </c>
      <c r="L127" s="1">
        <v>0</v>
      </c>
      <c r="M127" s="16">
        <v>0</v>
      </c>
      <c r="N127" s="1">
        <v>0</v>
      </c>
      <c r="O127" s="1">
        <v>0</v>
      </c>
      <c r="P127" s="1">
        <v>0</v>
      </c>
      <c r="Q127" s="1">
        <v>0</v>
      </c>
      <c r="R127" s="16">
        <v>0</v>
      </c>
      <c r="S127" s="15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6">
        <v>0</v>
      </c>
    </row>
    <row r="128" spans="1:25">
      <c r="A128" s="2" t="s">
        <v>98</v>
      </c>
      <c r="B128" s="2" t="s">
        <v>150</v>
      </c>
      <c r="C128" s="2" t="s">
        <v>374</v>
      </c>
      <c r="D128" s="2" t="s">
        <v>375</v>
      </c>
      <c r="E128" s="2" t="s">
        <v>96</v>
      </c>
      <c r="F128" s="2" t="s">
        <v>146</v>
      </c>
      <c r="G128" s="2" t="s">
        <v>9</v>
      </c>
      <c r="H128" s="1">
        <v>125</v>
      </c>
      <c r="I128" s="2" t="s">
        <v>149</v>
      </c>
      <c r="J128" s="15">
        <v>3</v>
      </c>
      <c r="K128" s="16">
        <v>5</v>
      </c>
      <c r="L128" s="1">
        <v>8</v>
      </c>
      <c r="M128" s="16">
        <v>0</v>
      </c>
      <c r="N128" s="1">
        <v>2</v>
      </c>
      <c r="O128" s="1">
        <v>6</v>
      </c>
      <c r="P128" s="1">
        <v>0</v>
      </c>
      <c r="Q128" s="1">
        <v>0</v>
      </c>
      <c r="R128" s="16">
        <v>0</v>
      </c>
      <c r="S128" s="15">
        <v>0</v>
      </c>
      <c r="T128" s="1">
        <v>0</v>
      </c>
      <c r="U128" s="1">
        <v>1</v>
      </c>
      <c r="V128" s="1">
        <v>1</v>
      </c>
      <c r="W128" s="1">
        <v>6</v>
      </c>
      <c r="X128" s="1">
        <v>0</v>
      </c>
      <c r="Y128" s="16">
        <v>0</v>
      </c>
    </row>
    <row r="129" spans="1:25">
      <c r="A129" s="2" t="s">
        <v>98</v>
      </c>
      <c r="B129" s="2" t="s">
        <v>150</v>
      </c>
      <c r="C129" s="2" t="s">
        <v>374</v>
      </c>
      <c r="D129" s="2" t="s">
        <v>375</v>
      </c>
      <c r="E129" s="2" t="s">
        <v>96</v>
      </c>
      <c r="F129" s="2" t="s">
        <v>146</v>
      </c>
      <c r="G129" s="2" t="s">
        <v>8</v>
      </c>
      <c r="H129" s="1">
        <v>126</v>
      </c>
      <c r="I129" s="2" t="s">
        <v>151</v>
      </c>
      <c r="J129" s="15">
        <v>0</v>
      </c>
      <c r="K129" s="16">
        <v>0</v>
      </c>
      <c r="L129" s="1">
        <v>0</v>
      </c>
      <c r="M129" s="16">
        <v>0</v>
      </c>
      <c r="N129" s="1">
        <v>0</v>
      </c>
      <c r="O129" s="1">
        <v>0</v>
      </c>
      <c r="P129" s="1">
        <v>0</v>
      </c>
      <c r="Q129" s="1">
        <v>0</v>
      </c>
      <c r="R129" s="16">
        <v>0</v>
      </c>
      <c r="S129" s="15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6">
        <v>0</v>
      </c>
    </row>
    <row r="130" spans="1:25">
      <c r="A130" s="2" t="s">
        <v>98</v>
      </c>
      <c r="B130" s="2" t="s">
        <v>150</v>
      </c>
      <c r="C130" s="2" t="s">
        <v>374</v>
      </c>
      <c r="D130" s="2" t="s">
        <v>375</v>
      </c>
      <c r="E130" s="2" t="s">
        <v>96</v>
      </c>
      <c r="F130" s="2" t="s">
        <v>146</v>
      </c>
      <c r="G130" s="2" t="s">
        <v>8</v>
      </c>
      <c r="H130" s="1">
        <v>127</v>
      </c>
      <c r="I130" s="2" t="s">
        <v>152</v>
      </c>
      <c r="J130" s="15">
        <v>0</v>
      </c>
      <c r="K130" s="16">
        <v>0</v>
      </c>
      <c r="L130" s="1">
        <v>0</v>
      </c>
      <c r="M130" s="16">
        <v>0</v>
      </c>
      <c r="N130" s="1">
        <v>0</v>
      </c>
      <c r="O130" s="1">
        <v>0</v>
      </c>
      <c r="P130" s="1">
        <v>0</v>
      </c>
      <c r="Q130" s="1">
        <v>0</v>
      </c>
      <c r="R130" s="16">
        <v>0</v>
      </c>
      <c r="S130" s="15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6">
        <v>0</v>
      </c>
    </row>
    <row r="131" spans="1:25">
      <c r="A131" s="2" t="s">
        <v>98</v>
      </c>
      <c r="B131" s="2" t="s">
        <v>150</v>
      </c>
      <c r="C131" s="2" t="s">
        <v>374</v>
      </c>
      <c r="D131" s="2" t="s">
        <v>375</v>
      </c>
      <c r="E131" s="2" t="s">
        <v>96</v>
      </c>
      <c r="F131" s="2" t="s">
        <v>146</v>
      </c>
      <c r="G131" s="2" t="s">
        <v>8</v>
      </c>
      <c r="H131" s="1">
        <v>128</v>
      </c>
      <c r="I131" s="2" t="s">
        <v>153</v>
      </c>
      <c r="J131" s="15">
        <v>0</v>
      </c>
      <c r="K131" s="16">
        <v>0</v>
      </c>
      <c r="L131" s="1">
        <v>0</v>
      </c>
      <c r="M131" s="16">
        <v>0</v>
      </c>
      <c r="N131" s="1">
        <v>0</v>
      </c>
      <c r="O131" s="1">
        <v>0</v>
      </c>
      <c r="P131" s="1">
        <v>0</v>
      </c>
      <c r="Q131" s="1">
        <v>0</v>
      </c>
      <c r="R131" s="16">
        <v>0</v>
      </c>
      <c r="S131" s="15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6">
        <v>0</v>
      </c>
    </row>
    <row r="132" spans="1:25">
      <c r="A132" s="2" t="s">
        <v>70</v>
      </c>
      <c r="B132" s="2" t="s">
        <v>155</v>
      </c>
      <c r="C132" s="2" t="s">
        <v>374</v>
      </c>
      <c r="D132" s="2" t="s">
        <v>375</v>
      </c>
      <c r="E132" s="2" t="s">
        <v>70</v>
      </c>
      <c r="F132" s="2" t="s">
        <v>70</v>
      </c>
      <c r="G132" s="2" t="s">
        <v>13</v>
      </c>
      <c r="H132" s="1">
        <v>129</v>
      </c>
      <c r="I132" s="2" t="s">
        <v>154</v>
      </c>
      <c r="J132" s="15">
        <v>0</v>
      </c>
      <c r="K132" s="16">
        <v>0</v>
      </c>
      <c r="L132" s="1">
        <v>0</v>
      </c>
      <c r="M132" s="16">
        <v>0</v>
      </c>
      <c r="N132" s="1">
        <v>0</v>
      </c>
      <c r="O132" s="1">
        <v>0</v>
      </c>
      <c r="P132" s="1">
        <v>0</v>
      </c>
      <c r="Q132" s="1">
        <v>0</v>
      </c>
      <c r="R132" s="16">
        <v>0</v>
      </c>
      <c r="S132" s="15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6">
        <v>0</v>
      </c>
    </row>
    <row r="133" spans="1:25">
      <c r="A133" s="2" t="s">
        <v>70</v>
      </c>
      <c r="B133" s="2" t="s">
        <v>155</v>
      </c>
      <c r="C133" s="2" t="s">
        <v>374</v>
      </c>
      <c r="D133" s="2" t="s">
        <v>375</v>
      </c>
      <c r="E133" s="2" t="s">
        <v>70</v>
      </c>
      <c r="F133" s="2" t="s">
        <v>70</v>
      </c>
      <c r="G133" s="2" t="s">
        <v>8</v>
      </c>
      <c r="H133" s="1">
        <v>130</v>
      </c>
      <c r="I133" s="2" t="s">
        <v>156</v>
      </c>
      <c r="J133" s="15">
        <v>0</v>
      </c>
      <c r="K133" s="16">
        <v>0</v>
      </c>
      <c r="L133" s="1">
        <v>0</v>
      </c>
      <c r="M133" s="16">
        <v>0</v>
      </c>
      <c r="N133" s="1">
        <v>0</v>
      </c>
      <c r="O133" s="1">
        <v>0</v>
      </c>
      <c r="P133" s="1">
        <v>0</v>
      </c>
      <c r="Q133" s="1">
        <v>0</v>
      </c>
      <c r="R133" s="16">
        <v>0</v>
      </c>
      <c r="S133" s="15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6">
        <v>0</v>
      </c>
    </row>
    <row r="134" spans="1:25">
      <c r="A134" s="2" t="s">
        <v>70</v>
      </c>
      <c r="B134" s="2" t="s">
        <v>155</v>
      </c>
      <c r="C134" s="2" t="s">
        <v>374</v>
      </c>
      <c r="D134" s="2" t="s">
        <v>375</v>
      </c>
      <c r="E134" s="2" t="s">
        <v>70</v>
      </c>
      <c r="F134" s="2" t="s">
        <v>70</v>
      </c>
      <c r="G134" s="2" t="s">
        <v>8</v>
      </c>
      <c r="H134" s="1">
        <v>131</v>
      </c>
      <c r="I134" s="2" t="s">
        <v>157</v>
      </c>
      <c r="J134" s="15">
        <v>0</v>
      </c>
      <c r="K134" s="16">
        <v>0</v>
      </c>
      <c r="L134" s="1">
        <v>0</v>
      </c>
      <c r="M134" s="16">
        <v>0</v>
      </c>
      <c r="N134" s="1">
        <v>0</v>
      </c>
      <c r="O134" s="1">
        <v>0</v>
      </c>
      <c r="P134" s="1">
        <v>0</v>
      </c>
      <c r="Q134" s="1">
        <v>0</v>
      </c>
      <c r="R134" s="16">
        <v>0</v>
      </c>
      <c r="S134" s="15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6">
        <v>0</v>
      </c>
    </row>
    <row r="135" spans="1:25">
      <c r="A135" s="2" t="s">
        <v>70</v>
      </c>
      <c r="B135" s="2" t="s">
        <v>160</v>
      </c>
      <c r="C135" s="2" t="s">
        <v>374</v>
      </c>
      <c r="D135" s="2" t="s">
        <v>375</v>
      </c>
      <c r="E135" s="2" t="s">
        <v>70</v>
      </c>
      <c r="F135" s="2" t="s">
        <v>159</v>
      </c>
      <c r="G135" s="2" t="s">
        <v>9</v>
      </c>
      <c r="H135" s="1">
        <v>132</v>
      </c>
      <c r="I135" s="2" t="s">
        <v>158</v>
      </c>
      <c r="J135" s="15">
        <v>1</v>
      </c>
      <c r="K135" s="16">
        <v>3</v>
      </c>
      <c r="L135" s="1">
        <v>4</v>
      </c>
      <c r="M135" s="16">
        <v>0</v>
      </c>
      <c r="N135" s="1">
        <v>0</v>
      </c>
      <c r="O135" s="1">
        <v>4</v>
      </c>
      <c r="P135" s="1">
        <v>0</v>
      </c>
      <c r="Q135" s="1">
        <v>0</v>
      </c>
      <c r="R135" s="16">
        <v>0</v>
      </c>
      <c r="S135" s="15">
        <v>0</v>
      </c>
      <c r="T135" s="1">
        <v>0</v>
      </c>
      <c r="U135" s="1">
        <v>0</v>
      </c>
      <c r="V135" s="1">
        <v>0</v>
      </c>
      <c r="W135" s="1">
        <v>4</v>
      </c>
      <c r="X135" s="1">
        <v>0</v>
      </c>
      <c r="Y135" s="16">
        <v>0</v>
      </c>
    </row>
    <row r="136" spans="1:25">
      <c r="A136" s="2" t="s">
        <v>70</v>
      </c>
      <c r="B136" s="2" t="s">
        <v>160</v>
      </c>
      <c r="C136" s="2" t="s">
        <v>374</v>
      </c>
      <c r="D136" s="2" t="s">
        <v>375</v>
      </c>
      <c r="E136" s="2" t="s">
        <v>70</v>
      </c>
      <c r="F136" s="2" t="s">
        <v>159</v>
      </c>
      <c r="G136" s="2" t="s">
        <v>8</v>
      </c>
      <c r="H136" s="1">
        <v>133</v>
      </c>
      <c r="I136" s="2" t="s">
        <v>161</v>
      </c>
      <c r="J136" s="15">
        <v>0</v>
      </c>
      <c r="K136" s="16">
        <v>0</v>
      </c>
      <c r="L136" s="1">
        <v>0</v>
      </c>
      <c r="M136" s="16">
        <v>0</v>
      </c>
      <c r="N136" s="1">
        <v>0</v>
      </c>
      <c r="O136" s="1">
        <v>0</v>
      </c>
      <c r="P136" s="1">
        <v>0</v>
      </c>
      <c r="Q136" s="1">
        <v>0</v>
      </c>
      <c r="R136" s="16">
        <v>0</v>
      </c>
      <c r="S136" s="15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6">
        <v>0</v>
      </c>
    </row>
    <row r="137" spans="1:25">
      <c r="A137" s="2" t="s">
        <v>70</v>
      </c>
      <c r="B137" s="2" t="s">
        <v>163</v>
      </c>
      <c r="C137" s="2" t="s">
        <v>374</v>
      </c>
      <c r="D137" s="2" t="s">
        <v>375</v>
      </c>
      <c r="E137" s="2" t="s">
        <v>70</v>
      </c>
      <c r="F137" s="2" t="s">
        <v>159</v>
      </c>
      <c r="G137" s="2" t="s">
        <v>8</v>
      </c>
      <c r="H137" s="1">
        <v>134</v>
      </c>
      <c r="I137" s="2" t="s">
        <v>162</v>
      </c>
      <c r="J137" s="15">
        <v>0</v>
      </c>
      <c r="K137" s="16">
        <v>0</v>
      </c>
      <c r="L137" s="1">
        <v>0</v>
      </c>
      <c r="M137" s="16">
        <v>0</v>
      </c>
      <c r="N137" s="1">
        <v>0</v>
      </c>
      <c r="O137" s="1">
        <v>0</v>
      </c>
      <c r="P137" s="1">
        <v>0</v>
      </c>
      <c r="Q137" s="1">
        <v>0</v>
      </c>
      <c r="R137" s="16">
        <v>0</v>
      </c>
      <c r="S137" s="15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6">
        <v>0</v>
      </c>
    </row>
    <row r="138" spans="1:25">
      <c r="A138" s="2" t="s">
        <v>70</v>
      </c>
      <c r="B138" s="2" t="s">
        <v>163</v>
      </c>
      <c r="C138" s="2" t="s">
        <v>374</v>
      </c>
      <c r="D138" s="2" t="s">
        <v>375</v>
      </c>
      <c r="E138" s="2" t="s">
        <v>70</v>
      </c>
      <c r="F138" s="2" t="s">
        <v>159</v>
      </c>
      <c r="G138" s="2" t="s">
        <v>9</v>
      </c>
      <c r="H138" s="1">
        <v>135</v>
      </c>
      <c r="I138" s="2" t="s">
        <v>164</v>
      </c>
      <c r="J138" s="15">
        <v>2</v>
      </c>
      <c r="K138" s="16">
        <v>2</v>
      </c>
      <c r="L138" s="1">
        <v>4</v>
      </c>
      <c r="M138" s="16">
        <v>0</v>
      </c>
      <c r="N138" s="1">
        <v>0</v>
      </c>
      <c r="O138" s="1">
        <v>4</v>
      </c>
      <c r="P138" s="1">
        <v>0</v>
      </c>
      <c r="Q138" s="1">
        <v>0</v>
      </c>
      <c r="R138" s="16">
        <v>0</v>
      </c>
      <c r="S138" s="15">
        <v>0</v>
      </c>
      <c r="T138" s="1">
        <v>0</v>
      </c>
      <c r="U138" s="1">
        <v>0</v>
      </c>
      <c r="V138" s="1">
        <v>1</v>
      </c>
      <c r="W138" s="1">
        <v>0</v>
      </c>
      <c r="X138" s="1">
        <v>3</v>
      </c>
      <c r="Y138" s="16">
        <v>0</v>
      </c>
    </row>
    <row r="139" spans="1:25">
      <c r="A139" s="2" t="s">
        <v>70</v>
      </c>
      <c r="B139" s="2" t="s">
        <v>166</v>
      </c>
      <c r="C139" s="2" t="s">
        <v>374</v>
      </c>
      <c r="D139" s="2" t="s">
        <v>375</v>
      </c>
      <c r="E139" s="2" t="s">
        <v>70</v>
      </c>
      <c r="F139" s="2" t="s">
        <v>70</v>
      </c>
      <c r="G139" s="2" t="s">
        <v>9</v>
      </c>
      <c r="H139" s="1">
        <v>136</v>
      </c>
      <c r="I139" s="2" t="s">
        <v>165</v>
      </c>
      <c r="J139" s="15">
        <v>4</v>
      </c>
      <c r="K139" s="16">
        <v>4</v>
      </c>
      <c r="L139" s="1">
        <v>8</v>
      </c>
      <c r="M139" s="16">
        <v>0</v>
      </c>
      <c r="N139" s="1">
        <v>1</v>
      </c>
      <c r="O139" s="1">
        <v>6</v>
      </c>
      <c r="P139" s="1">
        <v>1</v>
      </c>
      <c r="Q139" s="1">
        <v>0</v>
      </c>
      <c r="R139" s="16">
        <v>0</v>
      </c>
      <c r="S139" s="15">
        <v>0</v>
      </c>
      <c r="T139" s="1">
        <v>0</v>
      </c>
      <c r="U139" s="1">
        <v>2</v>
      </c>
      <c r="V139" s="1">
        <v>1</v>
      </c>
      <c r="W139" s="1">
        <v>2</v>
      </c>
      <c r="X139" s="1">
        <v>3</v>
      </c>
      <c r="Y139" s="16">
        <v>0</v>
      </c>
    </row>
    <row r="140" spans="1:25">
      <c r="A140" s="2" t="s">
        <v>70</v>
      </c>
      <c r="B140" s="2" t="s">
        <v>168</v>
      </c>
      <c r="C140" s="2" t="s">
        <v>374</v>
      </c>
      <c r="D140" s="2" t="s">
        <v>375</v>
      </c>
      <c r="E140" s="2" t="s">
        <v>70</v>
      </c>
      <c r="F140" s="2" t="s">
        <v>70</v>
      </c>
      <c r="G140" s="2" t="s">
        <v>9</v>
      </c>
      <c r="H140" s="1">
        <v>137</v>
      </c>
      <c r="I140" s="2" t="s">
        <v>167</v>
      </c>
      <c r="J140" s="15">
        <v>3</v>
      </c>
      <c r="K140" s="16">
        <v>1</v>
      </c>
      <c r="L140" s="1">
        <v>4</v>
      </c>
      <c r="M140" s="16">
        <v>0</v>
      </c>
      <c r="N140" s="1">
        <v>0</v>
      </c>
      <c r="O140" s="1">
        <v>4</v>
      </c>
      <c r="P140" s="1">
        <v>0</v>
      </c>
      <c r="Q140" s="1">
        <v>0</v>
      </c>
      <c r="R140" s="16">
        <v>0</v>
      </c>
      <c r="S140" s="15">
        <v>0</v>
      </c>
      <c r="T140" s="1">
        <v>0</v>
      </c>
      <c r="U140" s="1">
        <v>1</v>
      </c>
      <c r="V140" s="1">
        <v>1</v>
      </c>
      <c r="W140" s="1">
        <v>1</v>
      </c>
      <c r="X140" s="1">
        <v>1</v>
      </c>
      <c r="Y140" s="16">
        <v>0</v>
      </c>
    </row>
    <row r="141" spans="1:25">
      <c r="A141" s="2" t="s">
        <v>70</v>
      </c>
      <c r="B141" s="2" t="s">
        <v>168</v>
      </c>
      <c r="C141" s="2" t="s">
        <v>374</v>
      </c>
      <c r="D141" s="2" t="s">
        <v>375</v>
      </c>
      <c r="E141" s="2" t="s">
        <v>70</v>
      </c>
      <c r="F141" s="2" t="s">
        <v>70</v>
      </c>
      <c r="G141" s="2" t="s">
        <v>8</v>
      </c>
      <c r="H141" s="1">
        <v>138</v>
      </c>
      <c r="I141" s="2" t="s">
        <v>169</v>
      </c>
      <c r="J141" s="15">
        <v>0</v>
      </c>
      <c r="K141" s="16">
        <v>0</v>
      </c>
      <c r="L141" s="1">
        <v>0</v>
      </c>
      <c r="M141" s="16">
        <v>0</v>
      </c>
      <c r="N141" s="1">
        <v>0</v>
      </c>
      <c r="O141" s="1">
        <v>0</v>
      </c>
      <c r="P141" s="1">
        <v>0</v>
      </c>
      <c r="Q141" s="1">
        <v>0</v>
      </c>
      <c r="R141" s="16">
        <v>0</v>
      </c>
      <c r="S141" s="15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6">
        <v>0</v>
      </c>
    </row>
    <row r="142" spans="1:25">
      <c r="A142" s="2" t="s">
        <v>70</v>
      </c>
      <c r="B142" s="2" t="s">
        <v>168</v>
      </c>
      <c r="C142" s="2" t="s">
        <v>374</v>
      </c>
      <c r="D142" s="2" t="s">
        <v>375</v>
      </c>
      <c r="E142" s="2" t="s">
        <v>70</v>
      </c>
      <c r="F142" s="2" t="s">
        <v>70</v>
      </c>
      <c r="G142" s="2" t="s">
        <v>8</v>
      </c>
      <c r="H142" s="1">
        <v>139</v>
      </c>
      <c r="I142" s="2" t="s">
        <v>170</v>
      </c>
      <c r="J142" s="15">
        <v>0</v>
      </c>
      <c r="K142" s="16">
        <v>0</v>
      </c>
      <c r="L142" s="1">
        <v>0</v>
      </c>
      <c r="M142" s="16">
        <v>0</v>
      </c>
      <c r="N142" s="1">
        <v>0</v>
      </c>
      <c r="O142" s="1">
        <v>0</v>
      </c>
      <c r="P142" s="1">
        <v>0</v>
      </c>
      <c r="Q142" s="1">
        <v>0</v>
      </c>
      <c r="R142" s="16">
        <v>0</v>
      </c>
      <c r="S142" s="15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6">
        <v>0</v>
      </c>
    </row>
    <row r="143" spans="1:25">
      <c r="A143" s="2" t="s">
        <v>70</v>
      </c>
      <c r="B143" s="2" t="s">
        <v>168</v>
      </c>
      <c r="C143" s="2" t="s">
        <v>374</v>
      </c>
      <c r="D143" s="2" t="s">
        <v>375</v>
      </c>
      <c r="E143" s="2" t="s">
        <v>70</v>
      </c>
      <c r="F143" s="2" t="s">
        <v>70</v>
      </c>
      <c r="G143" s="2" t="s">
        <v>8</v>
      </c>
      <c r="H143" s="1">
        <v>140</v>
      </c>
      <c r="I143" s="2" t="s">
        <v>171</v>
      </c>
      <c r="J143" s="15">
        <v>0</v>
      </c>
      <c r="K143" s="16">
        <v>0</v>
      </c>
      <c r="L143" s="1">
        <v>0</v>
      </c>
      <c r="M143" s="16">
        <v>0</v>
      </c>
      <c r="N143" s="1">
        <v>0</v>
      </c>
      <c r="O143" s="1">
        <v>0</v>
      </c>
      <c r="P143" s="1">
        <v>0</v>
      </c>
      <c r="Q143" s="1">
        <v>0</v>
      </c>
      <c r="R143" s="16">
        <v>0</v>
      </c>
      <c r="S143" s="15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6">
        <v>0</v>
      </c>
    </row>
    <row r="144" spans="1:25">
      <c r="A144" s="2" t="s">
        <v>70</v>
      </c>
      <c r="B144" s="2" t="s">
        <v>168</v>
      </c>
      <c r="C144" s="2" t="s">
        <v>374</v>
      </c>
      <c r="D144" s="2" t="s">
        <v>375</v>
      </c>
      <c r="E144" s="2" t="s">
        <v>70</v>
      </c>
      <c r="F144" s="2" t="s">
        <v>70</v>
      </c>
      <c r="G144" s="2" t="s">
        <v>8</v>
      </c>
      <c r="H144" s="1">
        <v>141</v>
      </c>
      <c r="I144" s="2" t="s">
        <v>172</v>
      </c>
      <c r="J144" s="15">
        <v>0</v>
      </c>
      <c r="K144" s="16">
        <v>0</v>
      </c>
      <c r="L144" s="1">
        <v>0</v>
      </c>
      <c r="M144" s="16">
        <v>0</v>
      </c>
      <c r="N144" s="1">
        <v>0</v>
      </c>
      <c r="O144" s="1">
        <v>0</v>
      </c>
      <c r="P144" s="1">
        <v>0</v>
      </c>
      <c r="Q144" s="1">
        <v>0</v>
      </c>
      <c r="R144" s="16">
        <v>0</v>
      </c>
      <c r="S144" s="15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6">
        <v>0</v>
      </c>
    </row>
    <row r="145" spans="1:25">
      <c r="A145" s="2" t="s">
        <v>70</v>
      </c>
      <c r="B145" s="2" t="s">
        <v>168</v>
      </c>
      <c r="C145" s="2" t="s">
        <v>374</v>
      </c>
      <c r="D145" s="2" t="s">
        <v>375</v>
      </c>
      <c r="E145" s="2" t="s">
        <v>70</v>
      </c>
      <c r="F145" s="2" t="s">
        <v>330</v>
      </c>
      <c r="G145" s="2" t="s">
        <v>8</v>
      </c>
      <c r="H145" s="1">
        <v>142</v>
      </c>
      <c r="I145" s="2" t="s">
        <v>173</v>
      </c>
      <c r="J145" s="15">
        <v>0</v>
      </c>
      <c r="K145" s="16">
        <v>0</v>
      </c>
      <c r="L145" s="1">
        <v>0</v>
      </c>
      <c r="M145" s="16">
        <v>0</v>
      </c>
      <c r="N145" s="1">
        <v>0</v>
      </c>
      <c r="O145" s="1">
        <v>0</v>
      </c>
      <c r="P145" s="1">
        <v>0</v>
      </c>
      <c r="Q145" s="1">
        <v>0</v>
      </c>
      <c r="R145" s="16">
        <v>0</v>
      </c>
      <c r="S145" s="15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6">
        <v>0</v>
      </c>
    </row>
    <row r="146" spans="1:25">
      <c r="A146" s="2" t="s">
        <v>70</v>
      </c>
      <c r="B146" s="2" t="s">
        <v>168</v>
      </c>
      <c r="C146" s="2" t="s">
        <v>374</v>
      </c>
      <c r="D146" s="2" t="s">
        <v>375</v>
      </c>
      <c r="E146" s="2" t="s">
        <v>70</v>
      </c>
      <c r="F146" s="2" t="s">
        <v>330</v>
      </c>
      <c r="G146" s="2" t="s">
        <v>8</v>
      </c>
      <c r="H146" s="1">
        <v>143</v>
      </c>
      <c r="I146" s="2" t="s">
        <v>174</v>
      </c>
      <c r="J146" s="15">
        <v>0</v>
      </c>
      <c r="K146" s="16">
        <v>0</v>
      </c>
      <c r="L146" s="1">
        <v>0</v>
      </c>
      <c r="M146" s="16">
        <v>0</v>
      </c>
      <c r="N146" s="1">
        <v>0</v>
      </c>
      <c r="O146" s="1">
        <v>0</v>
      </c>
      <c r="P146" s="1">
        <v>0</v>
      </c>
      <c r="Q146" s="1">
        <v>0</v>
      </c>
      <c r="R146" s="16">
        <v>0</v>
      </c>
      <c r="S146" s="15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6">
        <v>0</v>
      </c>
    </row>
    <row r="147" spans="1:25">
      <c r="A147" s="2" t="s">
        <v>70</v>
      </c>
      <c r="B147" s="2" t="s">
        <v>168</v>
      </c>
      <c r="C147" s="2" t="s">
        <v>374</v>
      </c>
      <c r="D147" s="2" t="s">
        <v>375</v>
      </c>
      <c r="E147" s="2" t="s">
        <v>70</v>
      </c>
      <c r="F147" s="2" t="s">
        <v>330</v>
      </c>
      <c r="G147" s="2" t="s">
        <v>8</v>
      </c>
      <c r="H147" s="1">
        <v>144</v>
      </c>
      <c r="I147" s="2" t="s">
        <v>395</v>
      </c>
      <c r="J147" s="15">
        <v>0</v>
      </c>
      <c r="K147" s="16">
        <v>0</v>
      </c>
      <c r="L147" s="1">
        <v>0</v>
      </c>
      <c r="M147" s="16">
        <v>0</v>
      </c>
      <c r="N147" s="1">
        <v>0</v>
      </c>
      <c r="O147" s="1">
        <v>0</v>
      </c>
      <c r="P147" s="1">
        <v>0</v>
      </c>
      <c r="Q147" s="1">
        <v>0</v>
      </c>
      <c r="R147" s="16">
        <v>0</v>
      </c>
      <c r="S147" s="15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6">
        <v>0</v>
      </c>
    </row>
    <row r="148" spans="1:25">
      <c r="A148" s="2" t="s">
        <v>70</v>
      </c>
      <c r="B148" s="2" t="s">
        <v>168</v>
      </c>
      <c r="C148" s="2" t="s">
        <v>374</v>
      </c>
      <c r="D148" s="2" t="s">
        <v>375</v>
      </c>
      <c r="E148" s="2" t="s">
        <v>70</v>
      </c>
      <c r="F148" s="2" t="s">
        <v>330</v>
      </c>
      <c r="G148" s="2" t="s">
        <v>8</v>
      </c>
      <c r="H148" s="1">
        <v>145</v>
      </c>
      <c r="I148" s="2" t="s">
        <v>175</v>
      </c>
      <c r="J148" s="15">
        <v>0</v>
      </c>
      <c r="K148" s="16">
        <v>0</v>
      </c>
      <c r="L148" s="1">
        <v>0</v>
      </c>
      <c r="M148" s="16">
        <v>0</v>
      </c>
      <c r="N148" s="1">
        <v>0</v>
      </c>
      <c r="O148" s="1">
        <v>0</v>
      </c>
      <c r="P148" s="1">
        <v>0</v>
      </c>
      <c r="Q148" s="1">
        <v>0</v>
      </c>
      <c r="R148" s="16">
        <v>0</v>
      </c>
      <c r="S148" s="15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6">
        <v>0</v>
      </c>
    </row>
    <row r="149" spans="1:25">
      <c r="A149" s="2" t="s">
        <v>70</v>
      </c>
      <c r="B149" s="2" t="s">
        <v>176</v>
      </c>
      <c r="C149" s="2" t="s">
        <v>374</v>
      </c>
      <c r="D149" s="2" t="s">
        <v>375</v>
      </c>
      <c r="E149" s="2" t="s">
        <v>70</v>
      </c>
      <c r="F149" s="2" t="s">
        <v>330</v>
      </c>
      <c r="G149" s="2" t="s">
        <v>9</v>
      </c>
      <c r="H149" s="1">
        <v>146</v>
      </c>
      <c r="I149" s="2" t="s">
        <v>396</v>
      </c>
      <c r="J149" s="15">
        <v>4</v>
      </c>
      <c r="K149" s="16">
        <v>9</v>
      </c>
      <c r="L149" s="1">
        <v>13</v>
      </c>
      <c r="M149" s="16">
        <v>0</v>
      </c>
      <c r="N149" s="1">
        <v>0</v>
      </c>
      <c r="O149" s="1">
        <v>12</v>
      </c>
      <c r="P149" s="1">
        <v>0</v>
      </c>
      <c r="Q149" s="1">
        <v>0</v>
      </c>
      <c r="R149" s="16">
        <v>1</v>
      </c>
      <c r="S149" s="15">
        <v>0</v>
      </c>
      <c r="T149" s="1">
        <v>0</v>
      </c>
      <c r="U149" s="1">
        <v>1</v>
      </c>
      <c r="V149" s="1">
        <v>1</v>
      </c>
      <c r="W149" s="1">
        <v>6</v>
      </c>
      <c r="X149" s="1">
        <v>5</v>
      </c>
      <c r="Y149" s="16">
        <v>0</v>
      </c>
    </row>
    <row r="150" spans="1:25">
      <c r="A150" s="2" t="s">
        <v>70</v>
      </c>
      <c r="B150" s="2" t="s">
        <v>176</v>
      </c>
      <c r="C150" s="2" t="s">
        <v>374</v>
      </c>
      <c r="D150" s="2" t="s">
        <v>375</v>
      </c>
      <c r="E150" s="2" t="s">
        <v>70</v>
      </c>
      <c r="F150" s="2" t="s">
        <v>330</v>
      </c>
      <c r="G150" s="2" t="s">
        <v>8</v>
      </c>
      <c r="H150" s="1">
        <v>147</v>
      </c>
      <c r="I150" s="2" t="s">
        <v>177</v>
      </c>
      <c r="J150" s="15">
        <v>0</v>
      </c>
      <c r="K150" s="16">
        <v>0</v>
      </c>
      <c r="L150" s="1">
        <v>0</v>
      </c>
      <c r="M150" s="16">
        <v>0</v>
      </c>
      <c r="N150" s="1">
        <v>0</v>
      </c>
      <c r="O150" s="1">
        <v>0</v>
      </c>
      <c r="P150" s="1">
        <v>0</v>
      </c>
      <c r="Q150" s="1">
        <v>0</v>
      </c>
      <c r="R150" s="16">
        <v>0</v>
      </c>
      <c r="S150" s="15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6">
        <v>0</v>
      </c>
    </row>
    <row r="151" spans="1:25">
      <c r="A151" s="2" t="s">
        <v>70</v>
      </c>
      <c r="B151" s="2" t="s">
        <v>176</v>
      </c>
      <c r="C151" s="2" t="s">
        <v>374</v>
      </c>
      <c r="D151" s="2" t="s">
        <v>375</v>
      </c>
      <c r="E151" s="2" t="s">
        <v>70</v>
      </c>
      <c r="F151" s="2" t="s">
        <v>330</v>
      </c>
      <c r="G151" s="2" t="s">
        <v>8</v>
      </c>
      <c r="H151" s="1">
        <v>148</v>
      </c>
      <c r="I151" s="2" t="s">
        <v>397</v>
      </c>
      <c r="J151" s="15">
        <v>0</v>
      </c>
      <c r="K151" s="16">
        <v>0</v>
      </c>
      <c r="L151" s="1">
        <v>0</v>
      </c>
      <c r="M151" s="16">
        <v>0</v>
      </c>
      <c r="N151" s="1">
        <v>0</v>
      </c>
      <c r="O151" s="1">
        <v>0</v>
      </c>
      <c r="P151" s="1">
        <v>0</v>
      </c>
      <c r="Q151" s="1">
        <v>0</v>
      </c>
      <c r="R151" s="16">
        <v>0</v>
      </c>
      <c r="S151" s="15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6">
        <v>0</v>
      </c>
    </row>
    <row r="152" spans="1:25">
      <c r="A152" s="2" t="s">
        <v>70</v>
      </c>
      <c r="B152" s="2" t="s">
        <v>176</v>
      </c>
      <c r="C152" s="2" t="s">
        <v>374</v>
      </c>
      <c r="D152" s="2" t="s">
        <v>375</v>
      </c>
      <c r="E152" s="2" t="s">
        <v>70</v>
      </c>
      <c r="F152" s="2" t="s">
        <v>330</v>
      </c>
      <c r="G152" s="2" t="s">
        <v>8</v>
      </c>
      <c r="H152" s="1">
        <v>149</v>
      </c>
      <c r="I152" s="2" t="s">
        <v>178</v>
      </c>
      <c r="J152" s="15">
        <v>0</v>
      </c>
      <c r="K152" s="16">
        <v>0</v>
      </c>
      <c r="L152" s="1">
        <v>0</v>
      </c>
      <c r="M152" s="16">
        <v>0</v>
      </c>
      <c r="N152" s="1">
        <v>0</v>
      </c>
      <c r="O152" s="1">
        <v>0</v>
      </c>
      <c r="P152" s="1">
        <v>0</v>
      </c>
      <c r="Q152" s="1">
        <v>0</v>
      </c>
      <c r="R152" s="16">
        <v>0</v>
      </c>
      <c r="S152" s="15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6">
        <v>0</v>
      </c>
    </row>
    <row r="153" spans="1:25">
      <c r="A153" s="2" t="s">
        <v>70</v>
      </c>
      <c r="B153" s="2" t="s">
        <v>70</v>
      </c>
      <c r="C153" s="2" t="s">
        <v>374</v>
      </c>
      <c r="D153" s="2" t="s">
        <v>375</v>
      </c>
      <c r="E153" s="2" t="s">
        <v>70</v>
      </c>
      <c r="F153" s="2" t="s">
        <v>70</v>
      </c>
      <c r="G153" s="2" t="s">
        <v>28</v>
      </c>
      <c r="H153" s="1">
        <v>150</v>
      </c>
      <c r="I153" s="2" t="s">
        <v>398</v>
      </c>
      <c r="J153" s="15">
        <v>15</v>
      </c>
      <c r="K153" s="16">
        <v>16</v>
      </c>
      <c r="L153" s="1">
        <v>31</v>
      </c>
      <c r="M153" s="16">
        <v>0</v>
      </c>
      <c r="N153" s="1">
        <v>0</v>
      </c>
      <c r="O153" s="1">
        <v>31</v>
      </c>
      <c r="P153" s="1">
        <v>0</v>
      </c>
      <c r="Q153" s="1">
        <v>0</v>
      </c>
      <c r="R153" s="16">
        <v>0</v>
      </c>
      <c r="S153" s="15">
        <v>0</v>
      </c>
      <c r="T153" s="1">
        <v>0</v>
      </c>
      <c r="U153" s="1">
        <v>4</v>
      </c>
      <c r="V153" s="1">
        <v>4</v>
      </c>
      <c r="W153" s="1">
        <v>22</v>
      </c>
      <c r="X153" s="1">
        <v>1</v>
      </c>
      <c r="Y153" s="16">
        <v>0</v>
      </c>
    </row>
    <row r="154" spans="1:25">
      <c r="A154" s="2" t="s">
        <v>70</v>
      </c>
      <c r="B154" s="2" t="s">
        <v>70</v>
      </c>
      <c r="C154" s="2" t="s">
        <v>374</v>
      </c>
      <c r="D154" s="2" t="s">
        <v>375</v>
      </c>
      <c r="E154" s="2" t="s">
        <v>70</v>
      </c>
      <c r="F154" s="2" t="s">
        <v>70</v>
      </c>
      <c r="G154" s="2" t="s">
        <v>8</v>
      </c>
      <c r="H154" s="1">
        <v>151</v>
      </c>
      <c r="I154" s="2" t="s">
        <v>179</v>
      </c>
      <c r="J154" s="15">
        <v>0</v>
      </c>
      <c r="K154" s="16">
        <v>0</v>
      </c>
      <c r="L154" s="1">
        <v>0</v>
      </c>
      <c r="M154" s="16">
        <v>0</v>
      </c>
      <c r="N154" s="1">
        <v>0</v>
      </c>
      <c r="O154" s="1">
        <v>0</v>
      </c>
      <c r="P154" s="1">
        <v>0</v>
      </c>
      <c r="Q154" s="1">
        <v>0</v>
      </c>
      <c r="R154" s="16">
        <v>0</v>
      </c>
      <c r="S154" s="15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6">
        <v>0</v>
      </c>
    </row>
    <row r="155" spans="1:25">
      <c r="A155" s="2" t="s">
        <v>70</v>
      </c>
      <c r="B155" s="2" t="s">
        <v>70</v>
      </c>
      <c r="C155" s="2" t="s">
        <v>374</v>
      </c>
      <c r="D155" s="2" t="s">
        <v>375</v>
      </c>
      <c r="E155" s="2" t="s">
        <v>70</v>
      </c>
      <c r="F155" s="2" t="s">
        <v>70</v>
      </c>
      <c r="G155" s="2" t="s">
        <v>8</v>
      </c>
      <c r="H155" s="1">
        <v>152</v>
      </c>
      <c r="I155" s="2" t="s">
        <v>180</v>
      </c>
      <c r="J155" s="15">
        <v>0</v>
      </c>
      <c r="K155" s="16">
        <v>0</v>
      </c>
      <c r="L155" s="1">
        <v>0</v>
      </c>
      <c r="M155" s="16">
        <v>0</v>
      </c>
      <c r="N155" s="1">
        <v>0</v>
      </c>
      <c r="O155" s="1">
        <v>0</v>
      </c>
      <c r="P155" s="1">
        <v>0</v>
      </c>
      <c r="Q155" s="1">
        <v>0</v>
      </c>
      <c r="R155" s="16">
        <v>0</v>
      </c>
      <c r="S155" s="15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6">
        <v>0</v>
      </c>
    </row>
    <row r="156" spans="1:25">
      <c r="A156" s="2" t="s">
        <v>70</v>
      </c>
      <c r="B156" s="2" t="s">
        <v>182</v>
      </c>
      <c r="C156" s="2" t="s">
        <v>374</v>
      </c>
      <c r="D156" s="2" t="s">
        <v>375</v>
      </c>
      <c r="E156" s="2" t="s">
        <v>70</v>
      </c>
      <c r="F156" s="2" t="s">
        <v>70</v>
      </c>
      <c r="G156" s="2" t="s">
        <v>8</v>
      </c>
      <c r="H156" s="1">
        <v>153</v>
      </c>
      <c r="I156" s="2" t="s">
        <v>181</v>
      </c>
      <c r="J156" s="15">
        <v>0</v>
      </c>
      <c r="K156" s="16">
        <v>0</v>
      </c>
      <c r="L156" s="1">
        <v>0</v>
      </c>
      <c r="M156" s="16">
        <v>0</v>
      </c>
      <c r="N156" s="1">
        <v>0</v>
      </c>
      <c r="O156" s="1">
        <v>0</v>
      </c>
      <c r="P156" s="1">
        <v>0</v>
      </c>
      <c r="Q156" s="1">
        <v>0</v>
      </c>
      <c r="R156" s="16">
        <v>0</v>
      </c>
      <c r="S156" s="15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6">
        <v>0</v>
      </c>
    </row>
    <row r="157" spans="1:25">
      <c r="A157" s="2" t="s">
        <v>70</v>
      </c>
      <c r="B157" s="2" t="s">
        <v>182</v>
      </c>
      <c r="C157" s="2" t="s">
        <v>374</v>
      </c>
      <c r="D157" s="2" t="s">
        <v>375</v>
      </c>
      <c r="E157" s="2" t="s">
        <v>70</v>
      </c>
      <c r="F157" s="2" t="s">
        <v>70</v>
      </c>
      <c r="G157" s="2" t="s">
        <v>8</v>
      </c>
      <c r="H157" s="1">
        <v>154</v>
      </c>
      <c r="I157" s="2" t="s">
        <v>183</v>
      </c>
      <c r="J157" s="15">
        <v>0</v>
      </c>
      <c r="K157" s="16">
        <v>0</v>
      </c>
      <c r="L157" s="1">
        <v>0</v>
      </c>
      <c r="M157" s="16">
        <v>0</v>
      </c>
      <c r="N157" s="1">
        <v>0</v>
      </c>
      <c r="O157" s="1">
        <v>0</v>
      </c>
      <c r="P157" s="1">
        <v>0</v>
      </c>
      <c r="Q157" s="1">
        <v>0</v>
      </c>
      <c r="R157" s="16">
        <v>0</v>
      </c>
      <c r="S157" s="15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6">
        <v>0</v>
      </c>
    </row>
    <row r="158" spans="1:25">
      <c r="A158" s="2" t="s">
        <v>70</v>
      </c>
      <c r="B158" s="2" t="s">
        <v>182</v>
      </c>
      <c r="C158" s="2" t="s">
        <v>374</v>
      </c>
      <c r="D158" s="2" t="s">
        <v>375</v>
      </c>
      <c r="E158" s="2" t="s">
        <v>70</v>
      </c>
      <c r="F158" s="2" t="s">
        <v>70</v>
      </c>
      <c r="G158" s="2" t="s">
        <v>13</v>
      </c>
      <c r="H158" s="1">
        <v>155</v>
      </c>
      <c r="I158" s="2" t="s">
        <v>184</v>
      </c>
      <c r="J158" s="15">
        <v>0</v>
      </c>
      <c r="K158" s="16">
        <v>0</v>
      </c>
      <c r="L158" s="1">
        <v>0</v>
      </c>
      <c r="M158" s="16">
        <v>0</v>
      </c>
      <c r="N158" s="1">
        <v>0</v>
      </c>
      <c r="O158" s="1">
        <v>0</v>
      </c>
      <c r="P158" s="1">
        <v>0</v>
      </c>
      <c r="Q158" s="1">
        <v>0</v>
      </c>
      <c r="R158" s="16">
        <v>0</v>
      </c>
      <c r="S158" s="15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6">
        <v>0</v>
      </c>
    </row>
    <row r="159" spans="1:25">
      <c r="A159" s="2" t="s">
        <v>70</v>
      </c>
      <c r="B159" s="2" t="s">
        <v>182</v>
      </c>
      <c r="C159" s="2" t="s">
        <v>374</v>
      </c>
      <c r="D159" s="2" t="s">
        <v>375</v>
      </c>
      <c r="E159" s="2" t="s">
        <v>70</v>
      </c>
      <c r="F159" s="2" t="s">
        <v>70</v>
      </c>
      <c r="G159" s="2" t="s">
        <v>8</v>
      </c>
      <c r="H159" s="1">
        <v>156</v>
      </c>
      <c r="I159" s="2" t="s">
        <v>185</v>
      </c>
      <c r="J159" s="15">
        <v>0</v>
      </c>
      <c r="K159" s="16">
        <v>0</v>
      </c>
      <c r="L159" s="1">
        <v>0</v>
      </c>
      <c r="M159" s="16">
        <v>0</v>
      </c>
      <c r="N159" s="1">
        <v>0</v>
      </c>
      <c r="O159" s="1">
        <v>0</v>
      </c>
      <c r="P159" s="1">
        <v>0</v>
      </c>
      <c r="Q159" s="1">
        <v>0</v>
      </c>
      <c r="R159" s="16">
        <v>0</v>
      </c>
      <c r="S159" s="15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6">
        <v>0</v>
      </c>
    </row>
    <row r="160" spans="1:25">
      <c r="A160" s="2" t="s">
        <v>70</v>
      </c>
      <c r="B160" s="2" t="s">
        <v>187</v>
      </c>
      <c r="C160" s="2" t="s">
        <v>374</v>
      </c>
      <c r="D160" s="2" t="s">
        <v>375</v>
      </c>
      <c r="E160" s="2" t="s">
        <v>70</v>
      </c>
      <c r="F160" s="2" t="s">
        <v>70</v>
      </c>
      <c r="G160" s="2" t="s">
        <v>8</v>
      </c>
      <c r="H160" s="1">
        <v>157</v>
      </c>
      <c r="I160" s="2" t="s">
        <v>186</v>
      </c>
      <c r="J160" s="15">
        <v>0</v>
      </c>
      <c r="K160" s="16">
        <v>0</v>
      </c>
      <c r="L160" s="1">
        <v>0</v>
      </c>
      <c r="M160" s="16">
        <v>0</v>
      </c>
      <c r="N160" s="1">
        <v>0</v>
      </c>
      <c r="O160" s="1">
        <v>0</v>
      </c>
      <c r="P160" s="1">
        <v>0</v>
      </c>
      <c r="Q160" s="1">
        <v>0</v>
      </c>
      <c r="R160" s="16">
        <v>0</v>
      </c>
      <c r="S160" s="15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6">
        <v>0</v>
      </c>
    </row>
    <row r="161" spans="1:25">
      <c r="A161" s="2" t="s">
        <v>70</v>
      </c>
      <c r="B161" s="2" t="s">
        <v>187</v>
      </c>
      <c r="C161" s="2" t="s">
        <v>374</v>
      </c>
      <c r="D161" s="2" t="s">
        <v>375</v>
      </c>
      <c r="E161" s="2" t="s">
        <v>70</v>
      </c>
      <c r="F161" s="2" t="s">
        <v>70</v>
      </c>
      <c r="G161" s="2" t="s">
        <v>8</v>
      </c>
      <c r="H161" s="1">
        <v>158</v>
      </c>
      <c r="I161" s="2" t="s">
        <v>188</v>
      </c>
      <c r="J161" s="15">
        <v>0</v>
      </c>
      <c r="K161" s="16">
        <v>0</v>
      </c>
      <c r="L161" s="1">
        <v>0</v>
      </c>
      <c r="M161" s="16">
        <v>0</v>
      </c>
      <c r="N161" s="1">
        <v>0</v>
      </c>
      <c r="O161" s="1">
        <v>0</v>
      </c>
      <c r="P161" s="1">
        <v>0</v>
      </c>
      <c r="Q161" s="1">
        <v>0</v>
      </c>
      <c r="R161" s="16">
        <v>0</v>
      </c>
      <c r="S161" s="15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6">
        <v>0</v>
      </c>
    </row>
    <row r="162" spans="1:25">
      <c r="A162" s="2" t="s">
        <v>70</v>
      </c>
      <c r="B162" s="2" t="s">
        <v>190</v>
      </c>
      <c r="C162" s="2" t="s">
        <v>374</v>
      </c>
      <c r="D162" s="2" t="s">
        <v>375</v>
      </c>
      <c r="E162" s="2" t="s">
        <v>70</v>
      </c>
      <c r="F162" s="2" t="s">
        <v>70</v>
      </c>
      <c r="G162" s="2" t="s">
        <v>8</v>
      </c>
      <c r="H162" s="1">
        <v>159</v>
      </c>
      <c r="I162" s="2" t="s">
        <v>189</v>
      </c>
      <c r="J162" s="15">
        <v>0</v>
      </c>
      <c r="K162" s="16">
        <v>0</v>
      </c>
      <c r="L162" s="1">
        <v>0</v>
      </c>
      <c r="M162" s="16">
        <v>0</v>
      </c>
      <c r="N162" s="1">
        <v>0</v>
      </c>
      <c r="O162" s="1">
        <v>0</v>
      </c>
      <c r="P162" s="1">
        <v>0</v>
      </c>
      <c r="Q162" s="1">
        <v>0</v>
      </c>
      <c r="R162" s="16">
        <v>0</v>
      </c>
      <c r="S162" s="15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6">
        <v>0</v>
      </c>
    </row>
    <row r="163" spans="1:25">
      <c r="A163" s="2" t="s">
        <v>70</v>
      </c>
      <c r="B163" s="2" t="s">
        <v>190</v>
      </c>
      <c r="C163" s="2" t="s">
        <v>374</v>
      </c>
      <c r="D163" s="2" t="s">
        <v>375</v>
      </c>
      <c r="E163" s="2" t="s">
        <v>70</v>
      </c>
      <c r="F163" s="2" t="s">
        <v>159</v>
      </c>
      <c r="G163" s="2" t="s">
        <v>8</v>
      </c>
      <c r="H163" s="1">
        <v>160</v>
      </c>
      <c r="I163" s="2" t="s">
        <v>191</v>
      </c>
      <c r="J163" s="15">
        <v>0</v>
      </c>
      <c r="K163" s="16">
        <v>0</v>
      </c>
      <c r="L163" s="1">
        <v>0</v>
      </c>
      <c r="M163" s="16">
        <v>0</v>
      </c>
      <c r="N163" s="1">
        <v>0</v>
      </c>
      <c r="O163" s="1">
        <v>0</v>
      </c>
      <c r="P163" s="1">
        <v>0</v>
      </c>
      <c r="Q163" s="1">
        <v>0</v>
      </c>
      <c r="R163" s="16">
        <v>0</v>
      </c>
      <c r="S163" s="15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6">
        <v>0</v>
      </c>
    </row>
    <row r="164" spans="1:25">
      <c r="A164" s="2" t="s">
        <v>14</v>
      </c>
      <c r="B164" s="2" t="s">
        <v>192</v>
      </c>
      <c r="C164" s="2" t="s">
        <v>399</v>
      </c>
      <c r="D164" s="2" t="s">
        <v>400</v>
      </c>
      <c r="E164" s="2" t="s">
        <v>14</v>
      </c>
      <c r="F164" s="2" t="s">
        <v>192</v>
      </c>
      <c r="G164" s="2" t="s">
        <v>28</v>
      </c>
      <c r="H164" s="1">
        <v>161</v>
      </c>
      <c r="I164" s="2" t="s">
        <v>401</v>
      </c>
      <c r="J164" s="15">
        <v>4</v>
      </c>
      <c r="K164" s="16">
        <v>4</v>
      </c>
      <c r="L164" s="1">
        <v>8</v>
      </c>
      <c r="M164" s="16">
        <v>0</v>
      </c>
      <c r="N164" s="1">
        <v>1</v>
      </c>
      <c r="O164" s="1">
        <v>7</v>
      </c>
      <c r="P164" s="1">
        <v>0</v>
      </c>
      <c r="Q164" s="1">
        <v>0</v>
      </c>
      <c r="R164" s="16">
        <v>0</v>
      </c>
      <c r="S164" s="15">
        <v>0</v>
      </c>
      <c r="T164" s="1">
        <v>0</v>
      </c>
      <c r="U164" s="1">
        <v>0</v>
      </c>
      <c r="V164" s="1">
        <v>0</v>
      </c>
      <c r="W164" s="1">
        <v>3</v>
      </c>
      <c r="X164" s="1">
        <v>5</v>
      </c>
      <c r="Y164" s="16">
        <v>0</v>
      </c>
    </row>
    <row r="165" spans="1:25">
      <c r="A165" s="2" t="s">
        <v>14</v>
      </c>
      <c r="B165" s="2" t="s">
        <v>15</v>
      </c>
      <c r="C165" s="2" t="s">
        <v>399</v>
      </c>
      <c r="D165" s="2" t="s">
        <v>400</v>
      </c>
      <c r="E165" s="2" t="s">
        <v>369</v>
      </c>
      <c r="F165" s="2" t="s">
        <v>370</v>
      </c>
      <c r="G165" s="2" t="s">
        <v>88</v>
      </c>
      <c r="H165" s="1">
        <v>162</v>
      </c>
      <c r="I165" s="2" t="s">
        <v>193</v>
      </c>
      <c r="J165" s="15">
        <v>23</v>
      </c>
      <c r="K165" s="16">
        <v>20</v>
      </c>
      <c r="L165" s="1">
        <v>40</v>
      </c>
      <c r="M165" s="16">
        <v>3</v>
      </c>
      <c r="N165" s="1">
        <v>0</v>
      </c>
      <c r="O165" s="1">
        <v>40</v>
      </c>
      <c r="P165" s="1">
        <v>3</v>
      </c>
      <c r="Q165" s="1">
        <v>0</v>
      </c>
      <c r="R165" s="16">
        <v>0</v>
      </c>
      <c r="S165" s="15">
        <v>0</v>
      </c>
      <c r="T165" s="1">
        <v>1</v>
      </c>
      <c r="U165" s="1">
        <v>7</v>
      </c>
      <c r="V165" s="1">
        <v>5</v>
      </c>
      <c r="W165" s="1">
        <v>20</v>
      </c>
      <c r="X165" s="1">
        <v>11</v>
      </c>
      <c r="Y165" s="16">
        <v>0</v>
      </c>
    </row>
    <row r="166" spans="1:25">
      <c r="A166" s="2" t="s">
        <v>14</v>
      </c>
      <c r="B166" s="2" t="s">
        <v>15</v>
      </c>
      <c r="C166" s="2" t="s">
        <v>399</v>
      </c>
      <c r="D166" s="2" t="s">
        <v>400</v>
      </c>
      <c r="E166" s="2" t="s">
        <v>14</v>
      </c>
      <c r="F166" s="2" t="s">
        <v>15</v>
      </c>
      <c r="G166" s="2" t="s">
        <v>8</v>
      </c>
      <c r="H166" s="1">
        <v>163</v>
      </c>
      <c r="I166" s="2" t="s">
        <v>343</v>
      </c>
      <c r="J166" s="15">
        <v>0</v>
      </c>
      <c r="K166" s="16">
        <v>0</v>
      </c>
      <c r="L166" s="1">
        <v>0</v>
      </c>
      <c r="M166" s="16">
        <v>0</v>
      </c>
      <c r="N166" s="1">
        <v>0</v>
      </c>
      <c r="O166" s="1">
        <v>0</v>
      </c>
      <c r="P166" s="1">
        <v>0</v>
      </c>
      <c r="Q166" s="1">
        <v>0</v>
      </c>
      <c r="R166" s="16">
        <v>0</v>
      </c>
      <c r="S166" s="15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6">
        <v>0</v>
      </c>
    </row>
    <row r="167" spans="1:25">
      <c r="A167" s="2" t="s">
        <v>14</v>
      </c>
      <c r="B167" s="2" t="s">
        <v>15</v>
      </c>
      <c r="C167" s="2" t="s">
        <v>399</v>
      </c>
      <c r="D167" s="2" t="s">
        <v>400</v>
      </c>
      <c r="E167" s="2" t="s">
        <v>14</v>
      </c>
      <c r="F167" s="2" t="s">
        <v>15</v>
      </c>
      <c r="G167" s="2" t="s">
        <v>8</v>
      </c>
      <c r="H167" s="1">
        <v>164</v>
      </c>
      <c r="I167" s="2" t="s">
        <v>402</v>
      </c>
      <c r="J167" s="15">
        <v>0</v>
      </c>
      <c r="K167" s="16">
        <v>0</v>
      </c>
      <c r="L167" s="1">
        <v>0</v>
      </c>
      <c r="M167" s="16">
        <v>0</v>
      </c>
      <c r="N167" s="1">
        <v>0</v>
      </c>
      <c r="O167" s="1">
        <v>0</v>
      </c>
      <c r="P167" s="1">
        <v>0</v>
      </c>
      <c r="Q167" s="1">
        <v>0</v>
      </c>
      <c r="R167" s="16">
        <v>0</v>
      </c>
      <c r="S167" s="15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6">
        <v>0</v>
      </c>
    </row>
    <row r="168" spans="1:25">
      <c r="A168" s="2" t="s">
        <v>14</v>
      </c>
      <c r="B168" s="2" t="s">
        <v>15</v>
      </c>
      <c r="C168" s="2" t="s">
        <v>399</v>
      </c>
      <c r="D168" s="2" t="s">
        <v>400</v>
      </c>
      <c r="E168" s="2" t="s">
        <v>14</v>
      </c>
      <c r="F168" s="2" t="s">
        <v>15</v>
      </c>
      <c r="G168" s="2" t="s">
        <v>8</v>
      </c>
      <c r="H168" s="1">
        <v>165</v>
      </c>
      <c r="I168" s="2" t="s">
        <v>403</v>
      </c>
      <c r="J168" s="15">
        <v>0</v>
      </c>
      <c r="K168" s="16">
        <v>0</v>
      </c>
      <c r="L168" s="1">
        <v>0</v>
      </c>
      <c r="M168" s="16">
        <v>0</v>
      </c>
      <c r="N168" s="1">
        <v>0</v>
      </c>
      <c r="O168" s="1">
        <v>0</v>
      </c>
      <c r="P168" s="1">
        <v>0</v>
      </c>
      <c r="Q168" s="1">
        <v>0</v>
      </c>
      <c r="R168" s="16">
        <v>0</v>
      </c>
      <c r="S168" s="15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6">
        <v>0</v>
      </c>
    </row>
    <row r="169" spans="1:25">
      <c r="A169" s="2" t="s">
        <v>14</v>
      </c>
      <c r="B169" s="2" t="s">
        <v>15</v>
      </c>
      <c r="C169" s="2" t="s">
        <v>399</v>
      </c>
      <c r="D169" s="2" t="s">
        <v>400</v>
      </c>
      <c r="E169" s="2" t="s">
        <v>14</v>
      </c>
      <c r="F169" s="2" t="s">
        <v>15</v>
      </c>
      <c r="G169" s="2" t="s">
        <v>8</v>
      </c>
      <c r="H169" s="1">
        <v>166</v>
      </c>
      <c r="I169" s="2" t="s">
        <v>194</v>
      </c>
      <c r="J169" s="15">
        <v>0</v>
      </c>
      <c r="K169" s="16">
        <v>0</v>
      </c>
      <c r="L169" s="1">
        <v>0</v>
      </c>
      <c r="M169" s="16">
        <v>0</v>
      </c>
      <c r="N169" s="1">
        <v>0</v>
      </c>
      <c r="O169" s="1">
        <v>0</v>
      </c>
      <c r="P169" s="1">
        <v>0</v>
      </c>
      <c r="Q169" s="1">
        <v>0</v>
      </c>
      <c r="R169" s="16">
        <v>0</v>
      </c>
      <c r="S169" s="15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6">
        <v>0</v>
      </c>
    </row>
    <row r="170" spans="1:25">
      <c r="A170" s="2" t="s">
        <v>14</v>
      </c>
      <c r="B170" s="2" t="s">
        <v>15</v>
      </c>
      <c r="C170" s="2" t="s">
        <v>399</v>
      </c>
      <c r="D170" s="2" t="s">
        <v>400</v>
      </c>
      <c r="E170" s="2" t="s">
        <v>14</v>
      </c>
      <c r="F170" s="2" t="s">
        <v>15</v>
      </c>
      <c r="G170" s="2" t="s">
        <v>8</v>
      </c>
      <c r="H170" s="1">
        <v>167</v>
      </c>
      <c r="I170" s="2" t="s">
        <v>404</v>
      </c>
      <c r="J170" s="15">
        <v>0</v>
      </c>
      <c r="K170" s="16">
        <v>0</v>
      </c>
      <c r="L170" s="1">
        <v>0</v>
      </c>
      <c r="M170" s="16">
        <v>0</v>
      </c>
      <c r="N170" s="1">
        <v>0</v>
      </c>
      <c r="O170" s="1">
        <v>0</v>
      </c>
      <c r="P170" s="1">
        <v>0</v>
      </c>
      <c r="Q170" s="1">
        <v>0</v>
      </c>
      <c r="R170" s="16">
        <v>0</v>
      </c>
      <c r="S170" s="15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6">
        <v>0</v>
      </c>
    </row>
    <row r="171" spans="1:25">
      <c r="A171" s="2" t="s">
        <v>14</v>
      </c>
      <c r="B171" s="2" t="s">
        <v>15</v>
      </c>
      <c r="C171" s="2" t="s">
        <v>399</v>
      </c>
      <c r="D171" s="2" t="s">
        <v>400</v>
      </c>
      <c r="E171" s="2" t="s">
        <v>14</v>
      </c>
      <c r="F171" s="2" t="s">
        <v>15</v>
      </c>
      <c r="G171" s="2" t="s">
        <v>8</v>
      </c>
      <c r="H171" s="1">
        <v>168</v>
      </c>
      <c r="I171" s="2" t="s">
        <v>405</v>
      </c>
      <c r="J171" s="15">
        <v>0</v>
      </c>
      <c r="K171" s="16">
        <v>0</v>
      </c>
      <c r="L171" s="1">
        <v>0</v>
      </c>
      <c r="M171" s="16">
        <v>0</v>
      </c>
      <c r="N171" s="1">
        <v>0</v>
      </c>
      <c r="O171" s="1">
        <v>0</v>
      </c>
      <c r="P171" s="1">
        <v>0</v>
      </c>
      <c r="Q171" s="1">
        <v>0</v>
      </c>
      <c r="R171" s="16">
        <v>0</v>
      </c>
      <c r="S171" s="15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6">
        <v>0</v>
      </c>
    </row>
    <row r="172" spans="1:25">
      <c r="A172" s="2" t="s">
        <v>14</v>
      </c>
      <c r="B172" s="2" t="s">
        <v>15</v>
      </c>
      <c r="C172" s="2" t="s">
        <v>399</v>
      </c>
      <c r="D172" s="2" t="s">
        <v>400</v>
      </c>
      <c r="E172" s="2" t="s">
        <v>14</v>
      </c>
      <c r="F172" s="2" t="s">
        <v>15</v>
      </c>
      <c r="G172" s="2" t="s">
        <v>8</v>
      </c>
      <c r="H172" s="1">
        <v>169</v>
      </c>
      <c r="I172" s="2" t="s">
        <v>406</v>
      </c>
      <c r="J172" s="15">
        <v>0</v>
      </c>
      <c r="K172" s="16">
        <v>0</v>
      </c>
      <c r="L172" s="1">
        <v>0</v>
      </c>
      <c r="M172" s="16">
        <v>0</v>
      </c>
      <c r="N172" s="1">
        <v>0</v>
      </c>
      <c r="O172" s="1">
        <v>0</v>
      </c>
      <c r="P172" s="1">
        <v>0</v>
      </c>
      <c r="Q172" s="1">
        <v>0</v>
      </c>
      <c r="R172" s="16">
        <v>0</v>
      </c>
      <c r="S172" s="15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6">
        <v>0</v>
      </c>
    </row>
    <row r="173" spans="1:25">
      <c r="A173" s="2" t="s">
        <v>14</v>
      </c>
      <c r="B173" s="2" t="s">
        <v>195</v>
      </c>
      <c r="C173" s="2" t="s">
        <v>399</v>
      </c>
      <c r="D173" s="2" t="s">
        <v>400</v>
      </c>
      <c r="E173" s="2" t="s">
        <v>14</v>
      </c>
      <c r="F173" s="2" t="s">
        <v>15</v>
      </c>
      <c r="G173" s="2" t="s">
        <v>13</v>
      </c>
      <c r="H173" s="1">
        <v>170</v>
      </c>
      <c r="I173" s="2" t="s">
        <v>407</v>
      </c>
      <c r="J173" s="15">
        <v>0</v>
      </c>
      <c r="K173" s="16">
        <v>0</v>
      </c>
      <c r="L173" s="1">
        <v>0</v>
      </c>
      <c r="M173" s="16">
        <v>0</v>
      </c>
      <c r="N173" s="1">
        <v>0</v>
      </c>
      <c r="O173" s="1">
        <v>0</v>
      </c>
      <c r="P173" s="1">
        <v>0</v>
      </c>
      <c r="Q173" s="1">
        <v>0</v>
      </c>
      <c r="R173" s="16">
        <v>0</v>
      </c>
      <c r="S173" s="15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6">
        <v>0</v>
      </c>
    </row>
    <row r="174" spans="1:25">
      <c r="A174" s="2" t="s">
        <v>14</v>
      </c>
      <c r="B174" s="2" t="s">
        <v>196</v>
      </c>
      <c r="C174" s="2" t="s">
        <v>399</v>
      </c>
      <c r="D174" s="2" t="s">
        <v>400</v>
      </c>
      <c r="E174" s="2" t="s">
        <v>14</v>
      </c>
      <c r="F174" s="2" t="s">
        <v>196</v>
      </c>
      <c r="G174" s="2" t="s">
        <v>9</v>
      </c>
      <c r="H174" s="1">
        <v>171</v>
      </c>
      <c r="I174" s="2" t="s">
        <v>348</v>
      </c>
      <c r="J174" s="15">
        <v>2</v>
      </c>
      <c r="K174" s="16">
        <v>3</v>
      </c>
      <c r="L174" s="1">
        <v>5</v>
      </c>
      <c r="M174" s="16">
        <v>0</v>
      </c>
      <c r="N174" s="1">
        <v>0</v>
      </c>
      <c r="O174" s="1">
        <v>4</v>
      </c>
      <c r="P174" s="1">
        <v>1</v>
      </c>
      <c r="Q174" s="1">
        <v>0</v>
      </c>
      <c r="R174" s="16">
        <v>0</v>
      </c>
      <c r="S174" s="15">
        <v>0</v>
      </c>
      <c r="T174" s="1">
        <v>0</v>
      </c>
      <c r="U174" s="1">
        <v>0</v>
      </c>
      <c r="V174" s="1">
        <v>2</v>
      </c>
      <c r="W174" s="1">
        <v>2</v>
      </c>
      <c r="X174" s="1">
        <v>1</v>
      </c>
      <c r="Y174" s="16">
        <v>0</v>
      </c>
    </row>
    <row r="175" spans="1:25">
      <c r="A175" s="2" t="s">
        <v>14</v>
      </c>
      <c r="B175" s="2" t="s">
        <v>196</v>
      </c>
      <c r="C175" s="2" t="s">
        <v>399</v>
      </c>
      <c r="D175" s="2" t="s">
        <v>400</v>
      </c>
      <c r="E175" s="2" t="s">
        <v>14</v>
      </c>
      <c r="F175" s="2" t="s">
        <v>196</v>
      </c>
      <c r="G175" s="2" t="s">
        <v>8</v>
      </c>
      <c r="H175" s="1">
        <v>172</v>
      </c>
      <c r="I175" s="2" t="s">
        <v>197</v>
      </c>
      <c r="J175" s="15">
        <v>0</v>
      </c>
      <c r="K175" s="16">
        <v>0</v>
      </c>
      <c r="L175" s="1">
        <v>0</v>
      </c>
      <c r="M175" s="16">
        <v>0</v>
      </c>
      <c r="N175" s="1">
        <v>0</v>
      </c>
      <c r="O175" s="1">
        <v>0</v>
      </c>
      <c r="P175" s="1">
        <v>0</v>
      </c>
      <c r="Q175" s="1">
        <v>0</v>
      </c>
      <c r="R175" s="16">
        <v>0</v>
      </c>
      <c r="S175" s="15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6">
        <v>0</v>
      </c>
    </row>
    <row r="176" spans="1:25">
      <c r="A176" s="2" t="s">
        <v>14</v>
      </c>
      <c r="B176" s="2" t="s">
        <v>196</v>
      </c>
      <c r="C176" s="2" t="s">
        <v>399</v>
      </c>
      <c r="D176" s="2" t="s">
        <v>400</v>
      </c>
      <c r="E176" s="2" t="s">
        <v>14</v>
      </c>
      <c r="F176" s="2" t="s">
        <v>196</v>
      </c>
      <c r="G176" s="2" t="s">
        <v>8</v>
      </c>
      <c r="H176" s="1">
        <v>173</v>
      </c>
      <c r="I176" s="2" t="s">
        <v>198</v>
      </c>
      <c r="J176" s="15">
        <v>0</v>
      </c>
      <c r="K176" s="16">
        <v>0</v>
      </c>
      <c r="L176" s="1">
        <v>0</v>
      </c>
      <c r="M176" s="16">
        <v>0</v>
      </c>
      <c r="N176" s="1">
        <v>0</v>
      </c>
      <c r="O176" s="1">
        <v>0</v>
      </c>
      <c r="P176" s="1">
        <v>0</v>
      </c>
      <c r="Q176" s="1">
        <v>0</v>
      </c>
      <c r="R176" s="16">
        <v>0</v>
      </c>
      <c r="S176" s="15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6">
        <v>0</v>
      </c>
    </row>
    <row r="177" spans="1:25">
      <c r="A177" s="2" t="s">
        <v>14</v>
      </c>
      <c r="B177" s="2" t="s">
        <v>196</v>
      </c>
      <c r="C177" s="2" t="s">
        <v>399</v>
      </c>
      <c r="D177" s="2" t="s">
        <v>400</v>
      </c>
      <c r="E177" s="2" t="s">
        <v>14</v>
      </c>
      <c r="F177" s="2" t="s">
        <v>196</v>
      </c>
      <c r="G177" s="2" t="s">
        <v>8</v>
      </c>
      <c r="H177" s="1">
        <v>174</v>
      </c>
      <c r="I177" s="2" t="s">
        <v>408</v>
      </c>
      <c r="J177" s="15">
        <v>0</v>
      </c>
      <c r="K177" s="16">
        <v>0</v>
      </c>
      <c r="L177" s="1">
        <v>0</v>
      </c>
      <c r="M177" s="16">
        <v>0</v>
      </c>
      <c r="N177" s="1">
        <v>0</v>
      </c>
      <c r="O177" s="1">
        <v>0</v>
      </c>
      <c r="P177" s="1">
        <v>0</v>
      </c>
      <c r="Q177" s="1">
        <v>0</v>
      </c>
      <c r="R177" s="16">
        <v>0</v>
      </c>
      <c r="S177" s="15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6">
        <v>0</v>
      </c>
    </row>
    <row r="178" spans="1:25">
      <c r="A178" s="2" t="s">
        <v>14</v>
      </c>
      <c r="B178" s="2" t="s">
        <v>196</v>
      </c>
      <c r="C178" s="2" t="s">
        <v>399</v>
      </c>
      <c r="D178" s="2" t="s">
        <v>400</v>
      </c>
      <c r="E178" s="2" t="s">
        <v>14</v>
      </c>
      <c r="F178" s="2" t="s">
        <v>196</v>
      </c>
      <c r="G178" s="2" t="s">
        <v>8</v>
      </c>
      <c r="H178" s="1">
        <v>175</v>
      </c>
      <c r="I178" s="2" t="s">
        <v>409</v>
      </c>
      <c r="J178" s="15">
        <v>0</v>
      </c>
      <c r="K178" s="16">
        <v>0</v>
      </c>
      <c r="L178" s="1">
        <v>0</v>
      </c>
      <c r="M178" s="16">
        <v>0</v>
      </c>
      <c r="N178" s="1">
        <v>0</v>
      </c>
      <c r="O178" s="1">
        <v>0</v>
      </c>
      <c r="P178" s="1">
        <v>0</v>
      </c>
      <c r="Q178" s="1">
        <v>0</v>
      </c>
      <c r="R178" s="16">
        <v>0</v>
      </c>
      <c r="S178" s="15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6">
        <v>0</v>
      </c>
    </row>
    <row r="179" spans="1:25">
      <c r="A179" s="2" t="s">
        <v>14</v>
      </c>
      <c r="B179" s="2" t="s">
        <v>199</v>
      </c>
      <c r="C179" s="2" t="s">
        <v>399</v>
      </c>
      <c r="D179" s="2" t="s">
        <v>400</v>
      </c>
      <c r="E179" s="2" t="s">
        <v>14</v>
      </c>
      <c r="F179" s="2" t="s">
        <v>15</v>
      </c>
      <c r="G179" s="2" t="s">
        <v>9</v>
      </c>
      <c r="H179" s="1">
        <v>176</v>
      </c>
      <c r="I179" s="2" t="s">
        <v>410</v>
      </c>
      <c r="J179" s="15">
        <v>0</v>
      </c>
      <c r="K179" s="16">
        <v>0</v>
      </c>
      <c r="L179" s="1">
        <v>0</v>
      </c>
      <c r="M179" s="16">
        <v>0</v>
      </c>
      <c r="N179" s="1">
        <v>0</v>
      </c>
      <c r="O179" s="1">
        <v>0</v>
      </c>
      <c r="P179" s="1">
        <v>0</v>
      </c>
      <c r="Q179" s="1">
        <v>0</v>
      </c>
      <c r="R179" s="16">
        <v>0</v>
      </c>
      <c r="S179" s="15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6">
        <v>0</v>
      </c>
    </row>
    <row r="180" spans="1:25">
      <c r="A180" s="2" t="s">
        <v>14</v>
      </c>
      <c r="B180" s="2" t="s">
        <v>192</v>
      </c>
      <c r="C180" s="2" t="s">
        <v>399</v>
      </c>
      <c r="D180" s="2" t="s">
        <v>400</v>
      </c>
      <c r="E180" s="2" t="s">
        <v>14</v>
      </c>
      <c r="F180" s="2" t="s">
        <v>192</v>
      </c>
      <c r="G180" s="2" t="s">
        <v>8</v>
      </c>
      <c r="H180" s="1">
        <v>177</v>
      </c>
      <c r="I180" s="2" t="s">
        <v>200</v>
      </c>
      <c r="J180" s="15">
        <v>0</v>
      </c>
      <c r="K180" s="16">
        <v>0</v>
      </c>
      <c r="L180" s="1">
        <v>0</v>
      </c>
      <c r="M180" s="16">
        <v>0</v>
      </c>
      <c r="N180" s="1">
        <v>0</v>
      </c>
      <c r="O180" s="1">
        <v>0</v>
      </c>
      <c r="P180" s="1">
        <v>0</v>
      </c>
      <c r="Q180" s="1">
        <v>0</v>
      </c>
      <c r="R180" s="16">
        <v>0</v>
      </c>
      <c r="S180" s="15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6">
        <v>0</v>
      </c>
    </row>
    <row r="181" spans="1:25">
      <c r="A181" s="2" t="s">
        <v>14</v>
      </c>
      <c r="B181" s="2" t="s">
        <v>192</v>
      </c>
      <c r="C181" s="2" t="s">
        <v>399</v>
      </c>
      <c r="D181" s="2" t="s">
        <v>400</v>
      </c>
      <c r="E181" s="2" t="s">
        <v>14</v>
      </c>
      <c r="F181" s="2" t="s">
        <v>192</v>
      </c>
      <c r="G181" s="2" t="s">
        <v>8</v>
      </c>
      <c r="H181" s="1">
        <v>178</v>
      </c>
      <c r="I181" s="2" t="s">
        <v>201</v>
      </c>
      <c r="J181" s="15">
        <v>0</v>
      </c>
      <c r="K181" s="16">
        <v>0</v>
      </c>
      <c r="L181" s="1">
        <v>0</v>
      </c>
      <c r="M181" s="16">
        <v>0</v>
      </c>
      <c r="N181" s="1">
        <v>0</v>
      </c>
      <c r="O181" s="1">
        <v>0</v>
      </c>
      <c r="P181" s="1">
        <v>0</v>
      </c>
      <c r="Q181" s="1">
        <v>0</v>
      </c>
      <c r="R181" s="16">
        <v>0</v>
      </c>
      <c r="S181" s="15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6">
        <v>0</v>
      </c>
    </row>
    <row r="182" spans="1:25">
      <c r="A182" s="2" t="s">
        <v>14</v>
      </c>
      <c r="B182" s="2" t="s">
        <v>192</v>
      </c>
      <c r="C182" s="2" t="s">
        <v>399</v>
      </c>
      <c r="D182" s="2" t="s">
        <v>400</v>
      </c>
      <c r="E182" s="2" t="s">
        <v>14</v>
      </c>
      <c r="F182" s="2" t="s">
        <v>192</v>
      </c>
      <c r="G182" s="2" t="s">
        <v>8</v>
      </c>
      <c r="H182" s="1">
        <v>179</v>
      </c>
      <c r="I182" s="2" t="s">
        <v>411</v>
      </c>
      <c r="J182" s="15">
        <v>0</v>
      </c>
      <c r="K182" s="16">
        <v>0</v>
      </c>
      <c r="L182" s="1">
        <v>0</v>
      </c>
      <c r="M182" s="16">
        <v>0</v>
      </c>
      <c r="N182" s="1">
        <v>0</v>
      </c>
      <c r="O182" s="1">
        <v>0</v>
      </c>
      <c r="P182" s="1">
        <v>0</v>
      </c>
      <c r="Q182" s="1">
        <v>0</v>
      </c>
      <c r="R182" s="16">
        <v>0</v>
      </c>
      <c r="S182" s="15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6">
        <v>0</v>
      </c>
    </row>
    <row r="183" spans="1:25">
      <c r="A183" s="2" t="s">
        <v>14</v>
      </c>
      <c r="B183" s="2" t="s">
        <v>192</v>
      </c>
      <c r="C183" s="2" t="s">
        <v>399</v>
      </c>
      <c r="D183" s="2" t="s">
        <v>400</v>
      </c>
      <c r="E183" s="2" t="s">
        <v>14</v>
      </c>
      <c r="F183" s="2" t="s">
        <v>192</v>
      </c>
      <c r="G183" s="2" t="s">
        <v>8</v>
      </c>
      <c r="H183" s="1">
        <v>180</v>
      </c>
      <c r="I183" s="2" t="s">
        <v>202</v>
      </c>
      <c r="J183" s="15">
        <v>0</v>
      </c>
      <c r="K183" s="16">
        <v>0</v>
      </c>
      <c r="L183" s="1">
        <v>0</v>
      </c>
      <c r="M183" s="16">
        <v>0</v>
      </c>
      <c r="N183" s="1">
        <v>0</v>
      </c>
      <c r="O183" s="1">
        <v>0</v>
      </c>
      <c r="P183" s="1">
        <v>0</v>
      </c>
      <c r="Q183" s="1">
        <v>0</v>
      </c>
      <c r="R183" s="16">
        <v>0</v>
      </c>
      <c r="S183" s="15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6">
        <v>0</v>
      </c>
    </row>
    <row r="184" spans="1:25">
      <c r="A184" s="2" t="s">
        <v>14</v>
      </c>
      <c r="B184" s="2" t="s">
        <v>192</v>
      </c>
      <c r="C184" s="2" t="s">
        <v>399</v>
      </c>
      <c r="D184" s="2" t="s">
        <v>400</v>
      </c>
      <c r="E184" s="2" t="s">
        <v>14</v>
      </c>
      <c r="F184" s="2" t="s">
        <v>192</v>
      </c>
      <c r="G184" s="2" t="s">
        <v>8</v>
      </c>
      <c r="H184" s="1">
        <v>181</v>
      </c>
      <c r="I184" s="2" t="s">
        <v>412</v>
      </c>
      <c r="J184" s="15">
        <v>0</v>
      </c>
      <c r="K184" s="16">
        <v>0</v>
      </c>
      <c r="L184" s="1">
        <v>0</v>
      </c>
      <c r="M184" s="16">
        <v>0</v>
      </c>
      <c r="N184" s="1">
        <v>0</v>
      </c>
      <c r="O184" s="1">
        <v>0</v>
      </c>
      <c r="P184" s="1">
        <v>0</v>
      </c>
      <c r="Q184" s="1">
        <v>0</v>
      </c>
      <c r="R184" s="16">
        <v>0</v>
      </c>
      <c r="S184" s="15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6">
        <v>0</v>
      </c>
    </row>
    <row r="185" spans="1:25">
      <c r="A185" s="2" t="s">
        <v>14</v>
      </c>
      <c r="B185" s="2" t="s">
        <v>192</v>
      </c>
      <c r="C185" s="2" t="s">
        <v>399</v>
      </c>
      <c r="D185" s="2" t="s">
        <v>400</v>
      </c>
      <c r="E185" s="2" t="s">
        <v>14</v>
      </c>
      <c r="F185" s="2" t="s">
        <v>192</v>
      </c>
      <c r="G185" s="2" t="s">
        <v>9</v>
      </c>
      <c r="H185" s="1">
        <v>182</v>
      </c>
      <c r="I185" s="2" t="s">
        <v>413</v>
      </c>
      <c r="J185" s="15">
        <v>3</v>
      </c>
      <c r="K185" s="16">
        <v>1</v>
      </c>
      <c r="L185" s="1">
        <v>4</v>
      </c>
      <c r="M185" s="16">
        <v>0</v>
      </c>
      <c r="N185" s="1">
        <v>0</v>
      </c>
      <c r="O185" s="1">
        <v>4</v>
      </c>
      <c r="P185" s="1">
        <v>0</v>
      </c>
      <c r="Q185" s="1">
        <v>0</v>
      </c>
      <c r="R185" s="16">
        <v>0</v>
      </c>
      <c r="S185" s="15">
        <v>0</v>
      </c>
      <c r="T185" s="1">
        <v>1</v>
      </c>
      <c r="U185" s="1">
        <v>1</v>
      </c>
      <c r="V185" s="1">
        <v>0</v>
      </c>
      <c r="W185" s="1">
        <v>2</v>
      </c>
      <c r="X185" s="1">
        <v>1</v>
      </c>
      <c r="Y185" s="16">
        <v>0</v>
      </c>
    </row>
    <row r="186" spans="1:25">
      <c r="A186" s="2" t="s">
        <v>14</v>
      </c>
      <c r="B186" s="2" t="s">
        <v>192</v>
      </c>
      <c r="C186" s="2" t="s">
        <v>399</v>
      </c>
      <c r="D186" s="2" t="s">
        <v>400</v>
      </c>
      <c r="E186" s="2" t="s">
        <v>14</v>
      </c>
      <c r="F186" s="2" t="s">
        <v>192</v>
      </c>
      <c r="G186" s="2" t="s">
        <v>8</v>
      </c>
      <c r="H186" s="1">
        <v>183</v>
      </c>
      <c r="I186" s="2" t="s">
        <v>414</v>
      </c>
      <c r="J186" s="15">
        <v>0</v>
      </c>
      <c r="K186" s="16">
        <v>0</v>
      </c>
      <c r="L186" s="1">
        <v>0</v>
      </c>
      <c r="M186" s="16">
        <v>0</v>
      </c>
      <c r="N186" s="1">
        <v>0</v>
      </c>
      <c r="O186" s="1">
        <v>0</v>
      </c>
      <c r="P186" s="1">
        <v>0</v>
      </c>
      <c r="Q186" s="1">
        <v>0</v>
      </c>
      <c r="R186" s="16">
        <v>0</v>
      </c>
      <c r="S186" s="15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6">
        <v>0</v>
      </c>
    </row>
    <row r="187" spans="1:25">
      <c r="A187" s="2" t="s">
        <v>14</v>
      </c>
      <c r="B187" s="2" t="s">
        <v>192</v>
      </c>
      <c r="C187" s="2" t="s">
        <v>399</v>
      </c>
      <c r="D187" s="2" t="s">
        <v>400</v>
      </c>
      <c r="E187" s="2" t="s">
        <v>14</v>
      </c>
      <c r="F187" s="2" t="s">
        <v>192</v>
      </c>
      <c r="G187" s="2" t="s">
        <v>8</v>
      </c>
      <c r="H187" s="1">
        <v>184</v>
      </c>
      <c r="I187" s="2" t="s">
        <v>415</v>
      </c>
      <c r="J187" s="15">
        <v>0</v>
      </c>
      <c r="K187" s="16">
        <v>0</v>
      </c>
      <c r="L187" s="1">
        <v>0</v>
      </c>
      <c r="M187" s="16">
        <v>0</v>
      </c>
      <c r="N187" s="1">
        <v>0</v>
      </c>
      <c r="O187" s="1">
        <v>0</v>
      </c>
      <c r="P187" s="1">
        <v>0</v>
      </c>
      <c r="Q187" s="1">
        <v>0</v>
      </c>
      <c r="R187" s="16">
        <v>0</v>
      </c>
      <c r="S187" s="15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6">
        <v>0</v>
      </c>
    </row>
    <row r="188" spans="1:25">
      <c r="A188" s="2" t="s">
        <v>14</v>
      </c>
      <c r="B188" s="2" t="s">
        <v>32</v>
      </c>
      <c r="C188" s="2" t="s">
        <v>399</v>
      </c>
      <c r="D188" s="2" t="s">
        <v>400</v>
      </c>
      <c r="E188" s="2" t="s">
        <v>14</v>
      </c>
      <c r="F188" s="2" t="s">
        <v>15</v>
      </c>
      <c r="G188" s="2" t="s">
        <v>28</v>
      </c>
      <c r="H188" s="1">
        <v>185</v>
      </c>
      <c r="I188" s="2" t="s">
        <v>416</v>
      </c>
      <c r="J188" s="15">
        <v>3</v>
      </c>
      <c r="K188" s="16">
        <v>2</v>
      </c>
      <c r="L188" s="1">
        <v>5</v>
      </c>
      <c r="M188" s="16">
        <v>0</v>
      </c>
      <c r="N188" s="1">
        <v>0</v>
      </c>
      <c r="O188" s="1">
        <v>5</v>
      </c>
      <c r="P188" s="1">
        <v>0</v>
      </c>
      <c r="Q188" s="1">
        <v>0</v>
      </c>
      <c r="R188" s="16">
        <v>0</v>
      </c>
      <c r="S188" s="15">
        <v>0</v>
      </c>
      <c r="T188" s="1">
        <v>0</v>
      </c>
      <c r="U188" s="1">
        <v>1</v>
      </c>
      <c r="V188" s="1">
        <v>0</v>
      </c>
      <c r="W188" s="1">
        <v>3</v>
      </c>
      <c r="X188" s="1">
        <v>1</v>
      </c>
      <c r="Y188" s="16">
        <v>0</v>
      </c>
    </row>
    <row r="189" spans="1:25">
      <c r="A189" s="2" t="s">
        <v>18</v>
      </c>
      <c r="B189" s="2" t="s">
        <v>203</v>
      </c>
      <c r="C189" s="2" t="s">
        <v>417</v>
      </c>
      <c r="D189" s="2" t="s">
        <v>418</v>
      </c>
      <c r="E189" s="2" t="s">
        <v>18</v>
      </c>
      <c r="F189" s="2" t="s">
        <v>203</v>
      </c>
      <c r="G189" s="2" t="s">
        <v>9</v>
      </c>
      <c r="H189" s="1">
        <v>186</v>
      </c>
      <c r="I189" s="2" t="s">
        <v>419</v>
      </c>
      <c r="J189" s="15">
        <v>7</v>
      </c>
      <c r="K189" s="16">
        <v>4</v>
      </c>
      <c r="L189" s="1">
        <v>11</v>
      </c>
      <c r="M189" s="16">
        <v>0</v>
      </c>
      <c r="N189" s="1">
        <v>1</v>
      </c>
      <c r="O189" s="1">
        <v>10</v>
      </c>
      <c r="P189" s="1">
        <v>0</v>
      </c>
      <c r="Q189" s="1">
        <v>0</v>
      </c>
      <c r="R189" s="16">
        <v>0</v>
      </c>
      <c r="S189" s="15">
        <v>0</v>
      </c>
      <c r="T189" s="1">
        <v>0</v>
      </c>
      <c r="U189" s="1">
        <v>0</v>
      </c>
      <c r="V189" s="1">
        <v>1</v>
      </c>
      <c r="W189" s="1">
        <v>6</v>
      </c>
      <c r="X189" s="1">
        <v>4</v>
      </c>
      <c r="Y189" s="16">
        <v>0</v>
      </c>
    </row>
    <row r="190" spans="1:25">
      <c r="A190" s="2" t="s">
        <v>18</v>
      </c>
      <c r="B190" s="2" t="s">
        <v>203</v>
      </c>
      <c r="C190" s="2" t="s">
        <v>417</v>
      </c>
      <c r="D190" s="2" t="s">
        <v>418</v>
      </c>
      <c r="E190" s="2" t="s">
        <v>18</v>
      </c>
      <c r="F190" s="2" t="s">
        <v>203</v>
      </c>
      <c r="G190" s="2" t="s">
        <v>28</v>
      </c>
      <c r="H190" s="1">
        <v>187</v>
      </c>
      <c r="I190" s="2" t="s">
        <v>420</v>
      </c>
      <c r="J190" s="15">
        <v>5</v>
      </c>
      <c r="K190" s="16">
        <v>9</v>
      </c>
      <c r="L190" s="1">
        <v>13</v>
      </c>
      <c r="M190" s="16">
        <v>1</v>
      </c>
      <c r="N190" s="1">
        <v>0</v>
      </c>
      <c r="O190" s="1">
        <v>13</v>
      </c>
      <c r="P190" s="1">
        <v>1</v>
      </c>
      <c r="Q190" s="1">
        <v>0</v>
      </c>
      <c r="R190" s="16">
        <v>0</v>
      </c>
      <c r="S190" s="15">
        <v>0</v>
      </c>
      <c r="T190" s="1">
        <v>0</v>
      </c>
      <c r="U190" s="1">
        <v>0</v>
      </c>
      <c r="V190" s="1">
        <v>0</v>
      </c>
      <c r="W190" s="1">
        <v>10</v>
      </c>
      <c r="X190" s="1">
        <v>4</v>
      </c>
      <c r="Y190" s="16">
        <v>0</v>
      </c>
    </row>
    <row r="191" spans="1:25">
      <c r="A191" s="2" t="s">
        <v>18</v>
      </c>
      <c r="B191" s="2" t="s">
        <v>203</v>
      </c>
      <c r="C191" s="2" t="s">
        <v>417</v>
      </c>
      <c r="D191" s="2" t="s">
        <v>418</v>
      </c>
      <c r="E191" s="2" t="s">
        <v>18</v>
      </c>
      <c r="F191" s="2" t="s">
        <v>203</v>
      </c>
      <c r="G191" s="2" t="s">
        <v>8</v>
      </c>
      <c r="H191" s="1">
        <v>188</v>
      </c>
      <c r="I191" s="2" t="s">
        <v>204</v>
      </c>
      <c r="J191" s="15">
        <v>0</v>
      </c>
      <c r="K191" s="16">
        <v>0</v>
      </c>
      <c r="L191" s="1">
        <v>0</v>
      </c>
      <c r="M191" s="16">
        <v>0</v>
      </c>
      <c r="N191" s="1">
        <v>0</v>
      </c>
      <c r="O191" s="1">
        <v>0</v>
      </c>
      <c r="P191" s="1">
        <v>0</v>
      </c>
      <c r="Q191" s="1">
        <v>0</v>
      </c>
      <c r="R191" s="16">
        <v>0</v>
      </c>
      <c r="S191" s="15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6">
        <v>0</v>
      </c>
    </row>
    <row r="192" spans="1:25">
      <c r="A192" s="2" t="s">
        <v>18</v>
      </c>
      <c r="B192" s="2" t="s">
        <v>203</v>
      </c>
      <c r="C192" s="2" t="s">
        <v>417</v>
      </c>
      <c r="D192" s="2" t="s">
        <v>418</v>
      </c>
      <c r="E192" s="2" t="s">
        <v>18</v>
      </c>
      <c r="F192" s="2" t="s">
        <v>203</v>
      </c>
      <c r="G192" s="2" t="s">
        <v>8</v>
      </c>
      <c r="H192" s="1">
        <v>189</v>
      </c>
      <c r="I192" s="2" t="s">
        <v>421</v>
      </c>
      <c r="J192" s="15">
        <v>0</v>
      </c>
      <c r="K192" s="16">
        <v>0</v>
      </c>
      <c r="L192" s="1">
        <v>0</v>
      </c>
      <c r="M192" s="16">
        <v>0</v>
      </c>
      <c r="N192" s="1">
        <v>0</v>
      </c>
      <c r="O192" s="1">
        <v>0</v>
      </c>
      <c r="P192" s="1">
        <v>0</v>
      </c>
      <c r="Q192" s="1">
        <v>0</v>
      </c>
      <c r="R192" s="16">
        <v>0</v>
      </c>
      <c r="S192" s="15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6">
        <v>0</v>
      </c>
    </row>
    <row r="193" spans="1:25">
      <c r="A193" s="2" t="s">
        <v>18</v>
      </c>
      <c r="B193" s="2" t="s">
        <v>203</v>
      </c>
      <c r="C193" s="2" t="s">
        <v>417</v>
      </c>
      <c r="D193" s="2" t="s">
        <v>418</v>
      </c>
      <c r="E193" s="2" t="s">
        <v>18</v>
      </c>
      <c r="F193" s="2" t="s">
        <v>203</v>
      </c>
      <c r="G193" s="2" t="s">
        <v>8</v>
      </c>
      <c r="H193" s="1">
        <v>190</v>
      </c>
      <c r="I193" s="2" t="s">
        <v>422</v>
      </c>
      <c r="J193" s="15">
        <v>0</v>
      </c>
      <c r="K193" s="16">
        <v>0</v>
      </c>
      <c r="L193" s="1">
        <v>0</v>
      </c>
      <c r="M193" s="16">
        <v>0</v>
      </c>
      <c r="N193" s="1">
        <v>0</v>
      </c>
      <c r="O193" s="1">
        <v>0</v>
      </c>
      <c r="P193" s="1">
        <v>0</v>
      </c>
      <c r="Q193" s="1">
        <v>0</v>
      </c>
      <c r="R193" s="16">
        <v>0</v>
      </c>
      <c r="S193" s="15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6">
        <v>0</v>
      </c>
    </row>
    <row r="194" spans="1:25">
      <c r="A194" s="2" t="s">
        <v>18</v>
      </c>
      <c r="B194" s="2" t="s">
        <v>205</v>
      </c>
      <c r="C194" s="2" t="s">
        <v>417</v>
      </c>
      <c r="D194" s="2" t="s">
        <v>418</v>
      </c>
      <c r="E194" s="2" t="s">
        <v>18</v>
      </c>
      <c r="F194" s="2" t="s">
        <v>205</v>
      </c>
      <c r="G194" s="2" t="s">
        <v>9</v>
      </c>
      <c r="H194" s="1">
        <v>191</v>
      </c>
      <c r="I194" s="2" t="s">
        <v>423</v>
      </c>
      <c r="J194" s="15">
        <v>2</v>
      </c>
      <c r="K194" s="16">
        <v>0</v>
      </c>
      <c r="L194" s="1">
        <v>1</v>
      </c>
      <c r="M194" s="16">
        <v>1</v>
      </c>
      <c r="N194" s="1">
        <v>0</v>
      </c>
      <c r="O194" s="1">
        <v>2</v>
      </c>
      <c r="P194" s="1">
        <v>0</v>
      </c>
      <c r="Q194" s="1">
        <v>0</v>
      </c>
      <c r="R194" s="16">
        <v>0</v>
      </c>
      <c r="S194" s="15">
        <v>0</v>
      </c>
      <c r="T194" s="1">
        <v>0</v>
      </c>
      <c r="U194" s="1">
        <v>0</v>
      </c>
      <c r="V194" s="1">
        <v>0</v>
      </c>
      <c r="W194" s="1">
        <v>1</v>
      </c>
      <c r="X194" s="1">
        <v>1</v>
      </c>
      <c r="Y194" s="16">
        <v>0</v>
      </c>
    </row>
    <row r="195" spans="1:25">
      <c r="A195" s="2" t="s">
        <v>18</v>
      </c>
      <c r="B195" s="2" t="s">
        <v>205</v>
      </c>
      <c r="C195" s="2" t="s">
        <v>417</v>
      </c>
      <c r="D195" s="2" t="s">
        <v>418</v>
      </c>
      <c r="E195" s="2" t="s">
        <v>18</v>
      </c>
      <c r="F195" s="2" t="s">
        <v>205</v>
      </c>
      <c r="G195" s="2" t="s">
        <v>8</v>
      </c>
      <c r="H195" s="1">
        <v>192</v>
      </c>
      <c r="I195" s="2" t="s">
        <v>424</v>
      </c>
      <c r="J195" s="15">
        <v>4</v>
      </c>
      <c r="K195" s="16">
        <v>1</v>
      </c>
      <c r="L195" s="1">
        <v>5</v>
      </c>
      <c r="M195" s="16">
        <v>0</v>
      </c>
      <c r="N195" s="1">
        <v>0</v>
      </c>
      <c r="O195" s="1">
        <v>5</v>
      </c>
      <c r="P195" s="1">
        <v>0</v>
      </c>
      <c r="Q195" s="1">
        <v>0</v>
      </c>
      <c r="R195" s="16">
        <v>0</v>
      </c>
      <c r="S195" s="15">
        <v>0</v>
      </c>
      <c r="T195" s="1">
        <v>0</v>
      </c>
      <c r="U195" s="1">
        <v>1</v>
      </c>
      <c r="V195" s="1">
        <v>1</v>
      </c>
      <c r="W195" s="1">
        <v>2</v>
      </c>
      <c r="X195" s="1">
        <v>1</v>
      </c>
      <c r="Y195" s="16">
        <v>0</v>
      </c>
    </row>
    <row r="196" spans="1:25">
      <c r="A196" s="2" t="s">
        <v>18</v>
      </c>
      <c r="B196" s="2" t="s">
        <v>206</v>
      </c>
      <c r="C196" s="2" t="s">
        <v>417</v>
      </c>
      <c r="D196" s="2" t="s">
        <v>418</v>
      </c>
      <c r="E196" s="2" t="s">
        <v>18</v>
      </c>
      <c r="F196" s="2" t="s">
        <v>206</v>
      </c>
      <c r="G196" s="2" t="s">
        <v>28</v>
      </c>
      <c r="H196" s="1">
        <v>193</v>
      </c>
      <c r="I196" s="2" t="s">
        <v>425</v>
      </c>
      <c r="J196" s="15">
        <v>10</v>
      </c>
      <c r="K196" s="16">
        <v>9</v>
      </c>
      <c r="L196" s="1">
        <v>18</v>
      </c>
      <c r="M196" s="16">
        <v>1</v>
      </c>
      <c r="N196" s="1">
        <v>0</v>
      </c>
      <c r="O196" s="1">
        <v>18</v>
      </c>
      <c r="P196" s="1">
        <v>1</v>
      </c>
      <c r="Q196" s="1">
        <v>0</v>
      </c>
      <c r="R196" s="16">
        <v>0</v>
      </c>
      <c r="S196" s="15">
        <v>0</v>
      </c>
      <c r="T196" s="1">
        <v>0</v>
      </c>
      <c r="U196" s="1">
        <v>2</v>
      </c>
      <c r="V196" s="1">
        <v>2</v>
      </c>
      <c r="W196" s="1">
        <v>11</v>
      </c>
      <c r="X196" s="1">
        <v>4</v>
      </c>
      <c r="Y196" s="16">
        <v>0</v>
      </c>
    </row>
    <row r="197" spans="1:25">
      <c r="A197" s="2" t="s">
        <v>18</v>
      </c>
      <c r="B197" s="2" t="s">
        <v>206</v>
      </c>
      <c r="C197" s="2" t="s">
        <v>417</v>
      </c>
      <c r="D197" s="2" t="s">
        <v>418</v>
      </c>
      <c r="E197" s="2" t="s">
        <v>18</v>
      </c>
      <c r="F197" s="2" t="s">
        <v>206</v>
      </c>
      <c r="G197" s="2" t="s">
        <v>8</v>
      </c>
      <c r="H197" s="1">
        <v>194</v>
      </c>
      <c r="I197" s="2" t="s">
        <v>426</v>
      </c>
      <c r="J197" s="15">
        <v>0</v>
      </c>
      <c r="K197" s="16">
        <v>0</v>
      </c>
      <c r="L197" s="1">
        <v>0</v>
      </c>
      <c r="M197" s="16">
        <v>0</v>
      </c>
      <c r="N197" s="1">
        <v>0</v>
      </c>
      <c r="O197" s="1">
        <v>0</v>
      </c>
      <c r="P197" s="1">
        <v>0</v>
      </c>
      <c r="Q197" s="1">
        <v>0</v>
      </c>
      <c r="R197" s="16">
        <v>0</v>
      </c>
      <c r="S197" s="15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6">
        <v>0</v>
      </c>
    </row>
    <row r="198" spans="1:25">
      <c r="A198" s="2" t="s">
        <v>18</v>
      </c>
      <c r="B198" s="2" t="s">
        <v>206</v>
      </c>
      <c r="C198" s="2" t="s">
        <v>417</v>
      </c>
      <c r="D198" s="2" t="s">
        <v>418</v>
      </c>
      <c r="E198" s="2" t="s">
        <v>18</v>
      </c>
      <c r="F198" s="2" t="s">
        <v>206</v>
      </c>
      <c r="G198" s="2" t="s">
        <v>8</v>
      </c>
      <c r="H198" s="1">
        <v>195</v>
      </c>
      <c r="I198" s="2" t="s">
        <v>427</v>
      </c>
      <c r="J198" s="15">
        <v>0</v>
      </c>
      <c r="K198" s="16">
        <v>0</v>
      </c>
      <c r="L198" s="1">
        <v>0</v>
      </c>
      <c r="M198" s="16">
        <v>0</v>
      </c>
      <c r="N198" s="1">
        <v>0</v>
      </c>
      <c r="O198" s="1">
        <v>0</v>
      </c>
      <c r="P198" s="1">
        <v>0</v>
      </c>
      <c r="Q198" s="1">
        <v>0</v>
      </c>
      <c r="R198" s="16">
        <v>0</v>
      </c>
      <c r="S198" s="15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6">
        <v>0</v>
      </c>
    </row>
    <row r="199" spans="1:25">
      <c r="A199" s="2" t="s">
        <v>18</v>
      </c>
      <c r="B199" s="2" t="s">
        <v>206</v>
      </c>
      <c r="C199" s="2" t="s">
        <v>417</v>
      </c>
      <c r="D199" s="2" t="s">
        <v>418</v>
      </c>
      <c r="E199" s="2" t="s">
        <v>18</v>
      </c>
      <c r="F199" s="2" t="s">
        <v>206</v>
      </c>
      <c r="G199" s="2" t="s">
        <v>8</v>
      </c>
      <c r="H199" s="1">
        <v>196</v>
      </c>
      <c r="I199" s="2" t="s">
        <v>428</v>
      </c>
      <c r="J199" s="15">
        <v>0</v>
      </c>
      <c r="K199" s="16">
        <v>0</v>
      </c>
      <c r="L199" s="1">
        <v>0</v>
      </c>
      <c r="M199" s="16">
        <v>0</v>
      </c>
      <c r="N199" s="1">
        <v>0</v>
      </c>
      <c r="O199" s="1">
        <v>0</v>
      </c>
      <c r="P199" s="1">
        <v>0</v>
      </c>
      <c r="Q199" s="1">
        <v>0</v>
      </c>
      <c r="R199" s="16">
        <v>0</v>
      </c>
      <c r="S199" s="15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6">
        <v>0</v>
      </c>
    </row>
    <row r="200" spans="1:25">
      <c r="A200" s="2" t="s">
        <v>18</v>
      </c>
      <c r="B200" s="2" t="s">
        <v>206</v>
      </c>
      <c r="C200" s="2" t="s">
        <v>417</v>
      </c>
      <c r="D200" s="2" t="s">
        <v>418</v>
      </c>
      <c r="E200" s="2" t="s">
        <v>18</v>
      </c>
      <c r="F200" s="2" t="s">
        <v>206</v>
      </c>
      <c r="G200" s="2" t="s">
        <v>8</v>
      </c>
      <c r="H200" s="1">
        <v>197</v>
      </c>
      <c r="I200" s="2" t="s">
        <v>429</v>
      </c>
      <c r="J200" s="15">
        <v>0</v>
      </c>
      <c r="K200" s="16">
        <v>0</v>
      </c>
      <c r="L200" s="1">
        <v>0</v>
      </c>
      <c r="M200" s="16">
        <v>0</v>
      </c>
      <c r="N200" s="1">
        <v>0</v>
      </c>
      <c r="O200" s="1">
        <v>0</v>
      </c>
      <c r="P200" s="1">
        <v>0</v>
      </c>
      <c r="Q200" s="1">
        <v>0</v>
      </c>
      <c r="R200" s="16">
        <v>0</v>
      </c>
      <c r="S200" s="15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6">
        <v>0</v>
      </c>
    </row>
    <row r="201" spans="1:25">
      <c r="A201" s="2" t="s">
        <v>18</v>
      </c>
      <c r="B201" s="2" t="s">
        <v>206</v>
      </c>
      <c r="C201" s="2" t="s">
        <v>430</v>
      </c>
      <c r="D201" s="2" t="s">
        <v>431</v>
      </c>
      <c r="E201" s="2" t="s">
        <v>331</v>
      </c>
      <c r="F201" s="2" t="s">
        <v>207</v>
      </c>
      <c r="G201" s="2" t="s">
        <v>8</v>
      </c>
      <c r="H201" s="1">
        <v>198</v>
      </c>
      <c r="I201" s="2" t="s">
        <v>432</v>
      </c>
      <c r="J201" s="15">
        <v>0</v>
      </c>
      <c r="K201" s="16">
        <v>0</v>
      </c>
      <c r="L201" s="1">
        <v>0</v>
      </c>
      <c r="M201" s="16">
        <v>0</v>
      </c>
      <c r="N201" s="1">
        <v>0</v>
      </c>
      <c r="O201" s="1">
        <v>0</v>
      </c>
      <c r="P201" s="1">
        <v>0</v>
      </c>
      <c r="Q201" s="1">
        <v>0</v>
      </c>
      <c r="R201" s="16">
        <v>0</v>
      </c>
      <c r="S201" s="15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6">
        <v>0</v>
      </c>
    </row>
    <row r="202" spans="1:25">
      <c r="A202" s="2" t="s">
        <v>18</v>
      </c>
      <c r="B202" s="2" t="s">
        <v>206</v>
      </c>
      <c r="C202" s="2" t="s">
        <v>417</v>
      </c>
      <c r="D202" s="2" t="s">
        <v>418</v>
      </c>
      <c r="E202" s="2" t="s">
        <v>18</v>
      </c>
      <c r="F202" s="2" t="s">
        <v>206</v>
      </c>
      <c r="G202" s="2" t="s">
        <v>8</v>
      </c>
      <c r="H202" s="1">
        <v>199</v>
      </c>
      <c r="I202" s="2" t="s">
        <v>433</v>
      </c>
      <c r="J202" s="15">
        <v>0</v>
      </c>
      <c r="K202" s="16">
        <v>0</v>
      </c>
      <c r="L202" s="1">
        <v>0</v>
      </c>
      <c r="M202" s="16">
        <v>0</v>
      </c>
      <c r="N202" s="1">
        <v>0</v>
      </c>
      <c r="O202" s="1">
        <v>0</v>
      </c>
      <c r="P202" s="1">
        <v>0</v>
      </c>
      <c r="Q202" s="1">
        <v>0</v>
      </c>
      <c r="R202" s="16">
        <v>0</v>
      </c>
      <c r="S202" s="15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6">
        <v>0</v>
      </c>
    </row>
    <row r="203" spans="1:25">
      <c r="A203" s="2" t="s">
        <v>18</v>
      </c>
      <c r="B203" s="2" t="s">
        <v>206</v>
      </c>
      <c r="C203" s="2" t="s">
        <v>417</v>
      </c>
      <c r="D203" s="2" t="s">
        <v>418</v>
      </c>
      <c r="E203" s="2" t="s">
        <v>18</v>
      </c>
      <c r="F203" s="2" t="s">
        <v>206</v>
      </c>
      <c r="G203" s="2" t="s">
        <v>8</v>
      </c>
      <c r="H203" s="1">
        <v>200</v>
      </c>
      <c r="I203" s="2" t="s">
        <v>434</v>
      </c>
      <c r="J203" s="15">
        <v>0</v>
      </c>
      <c r="K203" s="16">
        <v>0</v>
      </c>
      <c r="L203" s="1">
        <v>0</v>
      </c>
      <c r="M203" s="16">
        <v>0</v>
      </c>
      <c r="N203" s="1">
        <v>0</v>
      </c>
      <c r="O203" s="1">
        <v>0</v>
      </c>
      <c r="P203" s="1">
        <v>0</v>
      </c>
      <c r="Q203" s="1">
        <v>0</v>
      </c>
      <c r="R203" s="16">
        <v>0</v>
      </c>
      <c r="S203" s="15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6">
        <v>0</v>
      </c>
    </row>
    <row r="204" spans="1:25">
      <c r="A204" s="2" t="s">
        <v>18</v>
      </c>
      <c r="B204" s="2" t="s">
        <v>206</v>
      </c>
      <c r="C204" s="2" t="s">
        <v>417</v>
      </c>
      <c r="D204" s="2" t="s">
        <v>418</v>
      </c>
      <c r="E204" s="2" t="s">
        <v>18</v>
      </c>
      <c r="F204" s="2" t="s">
        <v>206</v>
      </c>
      <c r="G204" s="2" t="s">
        <v>8</v>
      </c>
      <c r="H204" s="1">
        <v>201</v>
      </c>
      <c r="I204" s="2" t="s">
        <v>435</v>
      </c>
      <c r="J204" s="15">
        <v>0</v>
      </c>
      <c r="K204" s="16">
        <v>0</v>
      </c>
      <c r="L204" s="1">
        <v>0</v>
      </c>
      <c r="M204" s="16">
        <v>0</v>
      </c>
      <c r="N204" s="1">
        <v>0</v>
      </c>
      <c r="O204" s="1">
        <v>0</v>
      </c>
      <c r="P204" s="1">
        <v>0</v>
      </c>
      <c r="Q204" s="1">
        <v>0</v>
      </c>
      <c r="R204" s="16">
        <v>0</v>
      </c>
      <c r="S204" s="15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6">
        <v>0</v>
      </c>
    </row>
    <row r="205" spans="1:25">
      <c r="A205" s="2" t="s">
        <v>18</v>
      </c>
      <c r="B205" s="2" t="s">
        <v>208</v>
      </c>
      <c r="C205" s="2" t="s">
        <v>417</v>
      </c>
      <c r="D205" s="2" t="s">
        <v>418</v>
      </c>
      <c r="E205" s="2" t="s">
        <v>18</v>
      </c>
      <c r="F205" s="2" t="s">
        <v>208</v>
      </c>
      <c r="G205" s="2" t="s">
        <v>9</v>
      </c>
      <c r="H205" s="1">
        <v>202</v>
      </c>
      <c r="I205" s="2" t="s">
        <v>436</v>
      </c>
      <c r="J205" s="15">
        <v>2</v>
      </c>
      <c r="K205" s="16">
        <v>0</v>
      </c>
      <c r="L205" s="1">
        <v>2</v>
      </c>
      <c r="M205" s="16">
        <v>0</v>
      </c>
      <c r="N205" s="1">
        <v>0</v>
      </c>
      <c r="O205" s="1">
        <v>2</v>
      </c>
      <c r="P205" s="1">
        <v>0</v>
      </c>
      <c r="Q205" s="1">
        <v>0</v>
      </c>
      <c r="R205" s="16">
        <v>0</v>
      </c>
      <c r="S205" s="15">
        <v>0</v>
      </c>
      <c r="T205" s="1">
        <v>0</v>
      </c>
      <c r="U205" s="1">
        <v>1</v>
      </c>
      <c r="V205" s="1">
        <v>0</v>
      </c>
      <c r="W205" s="1">
        <v>0</v>
      </c>
      <c r="X205" s="1">
        <v>1</v>
      </c>
      <c r="Y205" s="16">
        <v>0</v>
      </c>
    </row>
    <row r="206" spans="1:25">
      <c r="A206" s="2" t="s">
        <v>18</v>
      </c>
      <c r="B206" s="2" t="s">
        <v>208</v>
      </c>
      <c r="C206" s="2" t="s">
        <v>417</v>
      </c>
      <c r="D206" s="2" t="s">
        <v>418</v>
      </c>
      <c r="E206" s="2" t="s">
        <v>18</v>
      </c>
      <c r="F206" s="2" t="s">
        <v>208</v>
      </c>
      <c r="G206" s="2" t="s">
        <v>8</v>
      </c>
      <c r="H206" s="1">
        <v>204</v>
      </c>
      <c r="I206" s="2" t="s">
        <v>437</v>
      </c>
      <c r="J206" s="15">
        <v>0</v>
      </c>
      <c r="K206" s="16">
        <v>0</v>
      </c>
      <c r="L206" s="1">
        <v>0</v>
      </c>
      <c r="M206" s="16">
        <v>0</v>
      </c>
      <c r="N206" s="1">
        <v>0</v>
      </c>
      <c r="O206" s="1">
        <v>0</v>
      </c>
      <c r="P206" s="1">
        <v>0</v>
      </c>
      <c r="Q206" s="1">
        <v>0</v>
      </c>
      <c r="R206" s="16">
        <v>0</v>
      </c>
      <c r="S206" s="15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6">
        <v>0</v>
      </c>
    </row>
    <row r="207" spans="1:25">
      <c r="A207" s="2" t="s">
        <v>18</v>
      </c>
      <c r="B207" s="2" t="s">
        <v>208</v>
      </c>
      <c r="C207" s="2" t="s">
        <v>417</v>
      </c>
      <c r="D207" s="2" t="s">
        <v>418</v>
      </c>
      <c r="E207" s="2" t="s">
        <v>18</v>
      </c>
      <c r="F207" s="2" t="s">
        <v>208</v>
      </c>
      <c r="G207" s="2" t="s">
        <v>8</v>
      </c>
      <c r="H207" s="1">
        <v>205</v>
      </c>
      <c r="I207" s="2" t="s">
        <v>438</v>
      </c>
      <c r="J207" s="15">
        <v>0</v>
      </c>
      <c r="K207" s="16">
        <v>0</v>
      </c>
      <c r="L207" s="1">
        <v>0</v>
      </c>
      <c r="M207" s="16">
        <v>0</v>
      </c>
      <c r="N207" s="1">
        <v>0</v>
      </c>
      <c r="O207" s="1">
        <v>0</v>
      </c>
      <c r="P207" s="1">
        <v>0</v>
      </c>
      <c r="Q207" s="1">
        <v>0</v>
      </c>
      <c r="R207" s="16">
        <v>0</v>
      </c>
      <c r="S207" s="15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6">
        <v>0</v>
      </c>
    </row>
    <row r="208" spans="1:25">
      <c r="A208" s="2" t="s">
        <v>18</v>
      </c>
      <c r="B208" s="2" t="s">
        <v>209</v>
      </c>
      <c r="C208" s="2" t="s">
        <v>417</v>
      </c>
      <c r="D208" s="2" t="s">
        <v>418</v>
      </c>
      <c r="E208" s="2" t="s">
        <v>18</v>
      </c>
      <c r="F208" s="2" t="s">
        <v>209</v>
      </c>
      <c r="G208" s="2" t="s">
        <v>8</v>
      </c>
      <c r="H208" s="1">
        <v>206</v>
      </c>
      <c r="I208" s="2" t="s">
        <v>439</v>
      </c>
      <c r="J208" s="15">
        <v>0</v>
      </c>
      <c r="K208" s="16">
        <v>0</v>
      </c>
      <c r="L208" s="1">
        <v>0</v>
      </c>
      <c r="M208" s="16">
        <v>0</v>
      </c>
      <c r="N208" s="1">
        <v>0</v>
      </c>
      <c r="O208" s="1">
        <v>0</v>
      </c>
      <c r="P208" s="1">
        <v>0</v>
      </c>
      <c r="Q208" s="1">
        <v>0</v>
      </c>
      <c r="R208" s="16">
        <v>0</v>
      </c>
      <c r="S208" s="15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6">
        <v>0</v>
      </c>
    </row>
    <row r="209" spans="1:25">
      <c r="A209" s="2" t="s">
        <v>18</v>
      </c>
      <c r="B209" s="2" t="s">
        <v>209</v>
      </c>
      <c r="C209" s="2" t="s">
        <v>417</v>
      </c>
      <c r="D209" s="2" t="s">
        <v>418</v>
      </c>
      <c r="E209" s="2" t="s">
        <v>18</v>
      </c>
      <c r="F209" s="2" t="s">
        <v>209</v>
      </c>
      <c r="G209" s="2" t="s">
        <v>8</v>
      </c>
      <c r="H209" s="1">
        <v>207</v>
      </c>
      <c r="I209" s="2" t="s">
        <v>440</v>
      </c>
      <c r="J209" s="15">
        <v>0</v>
      </c>
      <c r="K209" s="16">
        <v>0</v>
      </c>
      <c r="L209" s="1">
        <v>0</v>
      </c>
      <c r="M209" s="16">
        <v>0</v>
      </c>
      <c r="N209" s="1">
        <v>0</v>
      </c>
      <c r="O209" s="1">
        <v>0</v>
      </c>
      <c r="P209" s="1">
        <v>0</v>
      </c>
      <c r="Q209" s="1">
        <v>0</v>
      </c>
      <c r="R209" s="16">
        <v>0</v>
      </c>
      <c r="S209" s="15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6">
        <v>0</v>
      </c>
    </row>
    <row r="210" spans="1:25">
      <c r="A210" s="2" t="s">
        <v>18</v>
      </c>
      <c r="B210" s="2" t="s">
        <v>209</v>
      </c>
      <c r="C210" s="2" t="s">
        <v>417</v>
      </c>
      <c r="D210" s="2" t="s">
        <v>418</v>
      </c>
      <c r="E210" s="2" t="s">
        <v>18</v>
      </c>
      <c r="F210" s="2" t="s">
        <v>209</v>
      </c>
      <c r="G210" s="2" t="s">
        <v>8</v>
      </c>
      <c r="H210" s="1">
        <v>208</v>
      </c>
      <c r="I210" s="2" t="s">
        <v>441</v>
      </c>
      <c r="J210" s="15">
        <v>0</v>
      </c>
      <c r="K210" s="16">
        <v>0</v>
      </c>
      <c r="L210" s="1">
        <v>0</v>
      </c>
      <c r="M210" s="16">
        <v>0</v>
      </c>
      <c r="N210" s="1">
        <v>0</v>
      </c>
      <c r="O210" s="1">
        <v>0</v>
      </c>
      <c r="P210" s="1">
        <v>0</v>
      </c>
      <c r="Q210" s="1">
        <v>0</v>
      </c>
      <c r="R210" s="16">
        <v>0</v>
      </c>
      <c r="S210" s="15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6">
        <v>0</v>
      </c>
    </row>
    <row r="211" spans="1:25">
      <c r="A211" s="2" t="s">
        <v>18</v>
      </c>
      <c r="B211" s="2" t="s">
        <v>209</v>
      </c>
      <c r="C211" s="2" t="s">
        <v>417</v>
      </c>
      <c r="D211" s="2" t="s">
        <v>418</v>
      </c>
      <c r="E211" s="2" t="s">
        <v>18</v>
      </c>
      <c r="F211" s="2" t="s">
        <v>209</v>
      </c>
      <c r="G211" s="2" t="s">
        <v>9</v>
      </c>
      <c r="H211" s="1">
        <v>209</v>
      </c>
      <c r="I211" s="2" t="s">
        <v>442</v>
      </c>
      <c r="J211" s="15">
        <v>2</v>
      </c>
      <c r="K211" s="16">
        <v>5</v>
      </c>
      <c r="L211" s="1">
        <v>7</v>
      </c>
      <c r="M211" s="16">
        <v>0</v>
      </c>
      <c r="N211" s="1">
        <v>0</v>
      </c>
      <c r="O211" s="1">
        <v>7</v>
      </c>
      <c r="P211" s="1">
        <v>0</v>
      </c>
      <c r="Q211" s="1">
        <v>0</v>
      </c>
      <c r="R211" s="16">
        <v>0</v>
      </c>
      <c r="S211" s="15">
        <v>0</v>
      </c>
      <c r="T211" s="1">
        <v>0</v>
      </c>
      <c r="U211" s="1">
        <v>2</v>
      </c>
      <c r="V211" s="1">
        <v>1</v>
      </c>
      <c r="W211" s="1">
        <v>2</v>
      </c>
      <c r="X211" s="1">
        <v>2</v>
      </c>
      <c r="Y211" s="16">
        <v>0</v>
      </c>
    </row>
    <row r="212" spans="1:25">
      <c r="A212" s="2" t="s">
        <v>18</v>
      </c>
      <c r="B212" s="2" t="s">
        <v>19</v>
      </c>
      <c r="C212" s="2" t="s">
        <v>443</v>
      </c>
      <c r="D212" s="2" t="s">
        <v>339</v>
      </c>
      <c r="E212" s="2" t="s">
        <v>369</v>
      </c>
      <c r="F212" s="2" t="s">
        <v>370</v>
      </c>
      <c r="G212" s="2" t="s">
        <v>88</v>
      </c>
      <c r="H212" s="1">
        <v>210</v>
      </c>
      <c r="I212" s="2" t="s">
        <v>210</v>
      </c>
      <c r="J212" s="15">
        <v>83</v>
      </c>
      <c r="K212" s="16">
        <v>67</v>
      </c>
      <c r="L212" s="1">
        <v>142</v>
      </c>
      <c r="M212" s="16">
        <v>8</v>
      </c>
      <c r="N212" s="1">
        <v>5</v>
      </c>
      <c r="O212" s="1">
        <v>125</v>
      </c>
      <c r="P212" s="1">
        <v>18</v>
      </c>
      <c r="Q212" s="1">
        <v>0</v>
      </c>
      <c r="R212" s="16">
        <v>2</v>
      </c>
      <c r="S212" s="15">
        <v>0</v>
      </c>
      <c r="T212" s="1">
        <v>0</v>
      </c>
      <c r="U212" s="1">
        <v>22</v>
      </c>
      <c r="V212" s="1">
        <v>12</v>
      </c>
      <c r="W212" s="1">
        <v>64</v>
      </c>
      <c r="X212" s="1">
        <v>52</v>
      </c>
      <c r="Y212" s="16">
        <v>0</v>
      </c>
    </row>
    <row r="213" spans="1:25">
      <c r="A213" s="2" t="s">
        <v>18</v>
      </c>
      <c r="B213" s="2" t="s">
        <v>19</v>
      </c>
      <c r="C213" s="2" t="s">
        <v>417</v>
      </c>
      <c r="D213" s="2" t="s">
        <v>418</v>
      </c>
      <c r="E213" s="2" t="s">
        <v>18</v>
      </c>
      <c r="F213" s="2" t="s">
        <v>19</v>
      </c>
      <c r="G213" s="2" t="s">
        <v>9</v>
      </c>
      <c r="H213" s="1">
        <v>211</v>
      </c>
      <c r="I213" s="2" t="s">
        <v>444</v>
      </c>
      <c r="J213" s="15">
        <v>0</v>
      </c>
      <c r="K213" s="16">
        <v>0</v>
      </c>
      <c r="L213" s="1">
        <v>0</v>
      </c>
      <c r="M213" s="16">
        <v>0</v>
      </c>
      <c r="N213" s="1">
        <v>0</v>
      </c>
      <c r="O213" s="1">
        <v>0</v>
      </c>
      <c r="P213" s="1">
        <v>0</v>
      </c>
      <c r="Q213" s="1">
        <v>0</v>
      </c>
      <c r="R213" s="16">
        <v>0</v>
      </c>
      <c r="S213" s="15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6">
        <v>0</v>
      </c>
    </row>
    <row r="214" spans="1:25">
      <c r="A214" s="2" t="s">
        <v>18</v>
      </c>
      <c r="B214" s="2" t="s">
        <v>19</v>
      </c>
      <c r="C214" s="2" t="s">
        <v>417</v>
      </c>
      <c r="D214" s="2" t="s">
        <v>418</v>
      </c>
      <c r="E214" s="2" t="s">
        <v>18</v>
      </c>
      <c r="F214" s="2" t="s">
        <v>19</v>
      </c>
      <c r="G214" s="2" t="s">
        <v>28</v>
      </c>
      <c r="H214" s="1">
        <v>212</v>
      </c>
      <c r="I214" s="2" t="s">
        <v>445</v>
      </c>
      <c r="J214" s="15">
        <v>1</v>
      </c>
      <c r="K214" s="16">
        <v>7</v>
      </c>
      <c r="L214" s="1">
        <v>8</v>
      </c>
      <c r="M214" s="16">
        <v>0</v>
      </c>
      <c r="N214" s="1">
        <v>0</v>
      </c>
      <c r="O214" s="1">
        <v>7</v>
      </c>
      <c r="P214" s="1">
        <v>1</v>
      </c>
      <c r="Q214" s="1">
        <v>0</v>
      </c>
      <c r="R214" s="16">
        <v>0</v>
      </c>
      <c r="S214" s="15">
        <v>0</v>
      </c>
      <c r="T214" s="1">
        <v>0</v>
      </c>
      <c r="U214" s="1">
        <v>2</v>
      </c>
      <c r="V214" s="1">
        <v>0</v>
      </c>
      <c r="W214" s="1">
        <v>5</v>
      </c>
      <c r="X214" s="1">
        <v>1</v>
      </c>
      <c r="Y214" s="16">
        <v>0</v>
      </c>
    </row>
    <row r="215" spans="1:25">
      <c r="A215" s="2" t="s">
        <v>18</v>
      </c>
      <c r="B215" s="2" t="s">
        <v>19</v>
      </c>
      <c r="C215" s="2" t="s">
        <v>417</v>
      </c>
      <c r="D215" s="2" t="s">
        <v>418</v>
      </c>
      <c r="E215" s="2" t="s">
        <v>18</v>
      </c>
      <c r="F215" s="2" t="s">
        <v>19</v>
      </c>
      <c r="G215" s="2" t="s">
        <v>8</v>
      </c>
      <c r="H215" s="1">
        <v>213</v>
      </c>
      <c r="I215" s="2" t="s">
        <v>446</v>
      </c>
      <c r="J215" s="15">
        <v>0</v>
      </c>
      <c r="K215" s="16">
        <v>0</v>
      </c>
      <c r="L215" s="1">
        <v>0</v>
      </c>
      <c r="M215" s="16">
        <v>0</v>
      </c>
      <c r="N215" s="1">
        <v>0</v>
      </c>
      <c r="O215" s="1">
        <v>0</v>
      </c>
      <c r="P215" s="1">
        <v>0</v>
      </c>
      <c r="Q215" s="1">
        <v>0</v>
      </c>
      <c r="R215" s="16">
        <v>0</v>
      </c>
      <c r="S215" s="15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6">
        <v>0</v>
      </c>
    </row>
    <row r="216" spans="1:25">
      <c r="A216" s="2" t="s">
        <v>18</v>
      </c>
      <c r="B216" s="2" t="s">
        <v>19</v>
      </c>
      <c r="C216" s="2" t="s">
        <v>417</v>
      </c>
      <c r="D216" s="2" t="s">
        <v>418</v>
      </c>
      <c r="E216" s="2" t="s">
        <v>18</v>
      </c>
      <c r="F216" s="2" t="s">
        <v>19</v>
      </c>
      <c r="G216" s="2" t="s">
        <v>9</v>
      </c>
      <c r="H216" s="1">
        <v>214</v>
      </c>
      <c r="I216" s="2" t="s">
        <v>447</v>
      </c>
      <c r="J216" s="15">
        <v>0</v>
      </c>
      <c r="K216" s="16">
        <v>0</v>
      </c>
      <c r="L216" s="1">
        <v>0</v>
      </c>
      <c r="M216" s="16">
        <v>0</v>
      </c>
      <c r="N216" s="1">
        <v>0</v>
      </c>
      <c r="O216" s="1">
        <v>0</v>
      </c>
      <c r="P216" s="1">
        <v>0</v>
      </c>
      <c r="Q216" s="1">
        <v>0</v>
      </c>
      <c r="R216" s="16">
        <v>0</v>
      </c>
      <c r="S216" s="15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6">
        <v>0</v>
      </c>
    </row>
    <row r="217" spans="1:25">
      <c r="A217" s="2" t="s">
        <v>18</v>
      </c>
      <c r="B217" s="2" t="s">
        <v>19</v>
      </c>
      <c r="C217" s="2" t="s">
        <v>417</v>
      </c>
      <c r="D217" s="2" t="s">
        <v>418</v>
      </c>
      <c r="E217" s="2" t="s">
        <v>18</v>
      </c>
      <c r="F217" s="2" t="s">
        <v>19</v>
      </c>
      <c r="G217" s="2" t="s">
        <v>8</v>
      </c>
      <c r="H217" s="1">
        <v>215</v>
      </c>
      <c r="I217" s="2" t="s">
        <v>448</v>
      </c>
      <c r="J217" s="15">
        <v>0</v>
      </c>
      <c r="K217" s="16">
        <v>0</v>
      </c>
      <c r="L217" s="1">
        <v>0</v>
      </c>
      <c r="M217" s="16">
        <v>0</v>
      </c>
      <c r="N217" s="1">
        <v>0</v>
      </c>
      <c r="O217" s="1">
        <v>0</v>
      </c>
      <c r="P217" s="1">
        <v>0</v>
      </c>
      <c r="Q217" s="1">
        <v>0</v>
      </c>
      <c r="R217" s="16">
        <v>0</v>
      </c>
      <c r="S217" s="15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6">
        <v>0</v>
      </c>
    </row>
    <row r="218" spans="1:25">
      <c r="A218" s="2" t="s">
        <v>18</v>
      </c>
      <c r="B218" s="2" t="s">
        <v>19</v>
      </c>
      <c r="C218" s="2" t="s">
        <v>417</v>
      </c>
      <c r="D218" s="2" t="s">
        <v>418</v>
      </c>
      <c r="E218" s="2" t="s">
        <v>18</v>
      </c>
      <c r="F218" s="2" t="s">
        <v>19</v>
      </c>
      <c r="G218" s="2" t="s">
        <v>8</v>
      </c>
      <c r="H218" s="1">
        <v>216</v>
      </c>
      <c r="I218" s="2" t="s">
        <v>449</v>
      </c>
      <c r="J218" s="15">
        <v>0</v>
      </c>
      <c r="K218" s="16">
        <v>0</v>
      </c>
      <c r="L218" s="1">
        <v>0</v>
      </c>
      <c r="M218" s="16">
        <v>0</v>
      </c>
      <c r="N218" s="1">
        <v>0</v>
      </c>
      <c r="O218" s="1">
        <v>0</v>
      </c>
      <c r="P218" s="1">
        <v>0</v>
      </c>
      <c r="Q218" s="1">
        <v>0</v>
      </c>
      <c r="R218" s="16">
        <v>0</v>
      </c>
      <c r="S218" s="15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6">
        <v>0</v>
      </c>
    </row>
    <row r="219" spans="1:25">
      <c r="A219" s="2" t="s">
        <v>18</v>
      </c>
      <c r="B219" s="2" t="s">
        <v>19</v>
      </c>
      <c r="C219" s="2" t="s">
        <v>417</v>
      </c>
      <c r="D219" s="2" t="s">
        <v>418</v>
      </c>
      <c r="E219" s="2" t="s">
        <v>18</v>
      </c>
      <c r="F219" s="2" t="s">
        <v>19</v>
      </c>
      <c r="G219" s="2" t="s">
        <v>8</v>
      </c>
      <c r="H219" s="1">
        <v>217</v>
      </c>
      <c r="I219" s="2" t="s">
        <v>450</v>
      </c>
      <c r="J219" s="15">
        <v>0</v>
      </c>
      <c r="K219" s="16">
        <v>0</v>
      </c>
      <c r="L219" s="1">
        <v>0</v>
      </c>
      <c r="M219" s="16">
        <v>0</v>
      </c>
      <c r="N219" s="1">
        <v>0</v>
      </c>
      <c r="O219" s="1">
        <v>0</v>
      </c>
      <c r="P219" s="1">
        <v>0</v>
      </c>
      <c r="Q219" s="1">
        <v>0</v>
      </c>
      <c r="R219" s="16">
        <v>0</v>
      </c>
      <c r="S219" s="15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6">
        <v>0</v>
      </c>
    </row>
    <row r="220" spans="1:25">
      <c r="A220" s="2" t="s">
        <v>18</v>
      </c>
      <c r="B220" s="2" t="s">
        <v>19</v>
      </c>
      <c r="C220" s="2" t="s">
        <v>417</v>
      </c>
      <c r="D220" s="2" t="s">
        <v>418</v>
      </c>
      <c r="E220" s="2" t="s">
        <v>18</v>
      </c>
      <c r="F220" s="2" t="s">
        <v>19</v>
      </c>
      <c r="G220" s="2" t="s">
        <v>8</v>
      </c>
      <c r="H220" s="1">
        <v>218</v>
      </c>
      <c r="I220" s="2" t="s">
        <v>451</v>
      </c>
      <c r="J220" s="15">
        <v>0</v>
      </c>
      <c r="K220" s="16">
        <v>0</v>
      </c>
      <c r="L220" s="1">
        <v>0</v>
      </c>
      <c r="M220" s="16">
        <v>0</v>
      </c>
      <c r="N220" s="1">
        <v>0</v>
      </c>
      <c r="O220" s="1">
        <v>0</v>
      </c>
      <c r="P220" s="1">
        <v>0</v>
      </c>
      <c r="Q220" s="1">
        <v>0</v>
      </c>
      <c r="R220" s="16">
        <v>0</v>
      </c>
      <c r="S220" s="15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6">
        <v>0</v>
      </c>
    </row>
    <row r="221" spans="1:25">
      <c r="A221" s="2" t="s">
        <v>18</v>
      </c>
      <c r="B221" s="2" t="s">
        <v>19</v>
      </c>
      <c r="C221" s="2" t="s">
        <v>417</v>
      </c>
      <c r="D221" s="2" t="s">
        <v>418</v>
      </c>
      <c r="E221" s="2" t="s">
        <v>18</v>
      </c>
      <c r="F221" s="2" t="s">
        <v>19</v>
      </c>
      <c r="G221" s="2" t="s">
        <v>8</v>
      </c>
      <c r="H221" s="1">
        <v>219</v>
      </c>
      <c r="I221" s="2" t="s">
        <v>452</v>
      </c>
      <c r="J221" s="15">
        <v>0</v>
      </c>
      <c r="K221" s="16">
        <v>0</v>
      </c>
      <c r="L221" s="1">
        <v>0</v>
      </c>
      <c r="M221" s="16">
        <v>0</v>
      </c>
      <c r="N221" s="1">
        <v>0</v>
      </c>
      <c r="O221" s="1">
        <v>0</v>
      </c>
      <c r="P221" s="1">
        <v>0</v>
      </c>
      <c r="Q221" s="1">
        <v>0</v>
      </c>
      <c r="R221" s="16">
        <v>0</v>
      </c>
      <c r="S221" s="15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6">
        <v>0</v>
      </c>
    </row>
    <row r="222" spans="1:25">
      <c r="A222" s="2" t="s">
        <v>18</v>
      </c>
      <c r="B222" s="2" t="s">
        <v>19</v>
      </c>
      <c r="C222" s="2" t="s">
        <v>417</v>
      </c>
      <c r="D222" s="2" t="s">
        <v>418</v>
      </c>
      <c r="E222" s="2" t="s">
        <v>18</v>
      </c>
      <c r="F222" s="2" t="s">
        <v>19</v>
      </c>
      <c r="G222" s="2" t="s">
        <v>8</v>
      </c>
      <c r="H222" s="1">
        <v>220</v>
      </c>
      <c r="I222" s="2" t="s">
        <v>453</v>
      </c>
      <c r="J222" s="15">
        <v>0</v>
      </c>
      <c r="K222" s="16">
        <v>0</v>
      </c>
      <c r="L222" s="1">
        <v>0</v>
      </c>
      <c r="M222" s="16">
        <v>0</v>
      </c>
      <c r="N222" s="1">
        <v>0</v>
      </c>
      <c r="O222" s="1">
        <v>0</v>
      </c>
      <c r="P222" s="1">
        <v>0</v>
      </c>
      <c r="Q222" s="1">
        <v>0</v>
      </c>
      <c r="R222" s="16">
        <v>0</v>
      </c>
      <c r="S222" s="15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6">
        <v>0</v>
      </c>
    </row>
    <row r="223" spans="1:25">
      <c r="A223" s="2" t="s">
        <v>18</v>
      </c>
      <c r="B223" s="2" t="s">
        <v>19</v>
      </c>
      <c r="C223" s="2" t="s">
        <v>417</v>
      </c>
      <c r="D223" s="2" t="s">
        <v>418</v>
      </c>
      <c r="E223" s="2" t="s">
        <v>18</v>
      </c>
      <c r="F223" s="2" t="s">
        <v>19</v>
      </c>
      <c r="G223" s="2" t="s">
        <v>8</v>
      </c>
      <c r="H223" s="1">
        <v>221</v>
      </c>
      <c r="I223" s="2" t="s">
        <v>454</v>
      </c>
      <c r="J223" s="15">
        <v>0</v>
      </c>
      <c r="K223" s="16">
        <v>0</v>
      </c>
      <c r="L223" s="1">
        <v>0</v>
      </c>
      <c r="M223" s="16">
        <v>0</v>
      </c>
      <c r="N223" s="1">
        <v>0</v>
      </c>
      <c r="O223" s="1">
        <v>0</v>
      </c>
      <c r="P223" s="1">
        <v>0</v>
      </c>
      <c r="Q223" s="1">
        <v>0</v>
      </c>
      <c r="R223" s="16">
        <v>0</v>
      </c>
      <c r="S223" s="15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6">
        <v>0</v>
      </c>
    </row>
    <row r="224" spans="1:25">
      <c r="A224" s="2" t="s">
        <v>18</v>
      </c>
      <c r="B224" s="2" t="s">
        <v>19</v>
      </c>
      <c r="C224" s="2" t="s">
        <v>417</v>
      </c>
      <c r="D224" s="2" t="s">
        <v>418</v>
      </c>
      <c r="E224" s="2" t="s">
        <v>18</v>
      </c>
      <c r="F224" s="2" t="s">
        <v>19</v>
      </c>
      <c r="G224" s="2" t="s">
        <v>9</v>
      </c>
      <c r="H224" s="1">
        <v>222</v>
      </c>
      <c r="I224" s="2" t="s">
        <v>455</v>
      </c>
      <c r="J224" s="15">
        <v>1</v>
      </c>
      <c r="K224" s="16">
        <v>2</v>
      </c>
      <c r="L224" s="1">
        <v>3</v>
      </c>
      <c r="M224" s="16">
        <v>0</v>
      </c>
      <c r="N224" s="1">
        <v>0</v>
      </c>
      <c r="O224" s="1">
        <v>3</v>
      </c>
      <c r="P224" s="1">
        <v>0</v>
      </c>
      <c r="Q224" s="1">
        <v>0</v>
      </c>
      <c r="R224" s="16">
        <v>0</v>
      </c>
      <c r="S224" s="15">
        <v>0</v>
      </c>
      <c r="T224" s="1">
        <v>0</v>
      </c>
      <c r="U224" s="1">
        <v>1</v>
      </c>
      <c r="V224" s="1">
        <v>0</v>
      </c>
      <c r="W224" s="1">
        <v>1</v>
      </c>
      <c r="X224" s="1">
        <v>1</v>
      </c>
      <c r="Y224" s="16">
        <v>0</v>
      </c>
    </row>
    <row r="225" spans="1:25">
      <c r="A225" s="2" t="s">
        <v>18</v>
      </c>
      <c r="B225" s="2" t="s">
        <v>19</v>
      </c>
      <c r="C225" s="2" t="s">
        <v>417</v>
      </c>
      <c r="D225" s="2" t="s">
        <v>418</v>
      </c>
      <c r="E225" s="2" t="s">
        <v>18</v>
      </c>
      <c r="F225" s="2" t="s">
        <v>19</v>
      </c>
      <c r="G225" s="2" t="s">
        <v>8</v>
      </c>
      <c r="H225" s="1">
        <v>223</v>
      </c>
      <c r="I225" s="2" t="s">
        <v>456</v>
      </c>
      <c r="J225" s="15">
        <v>0</v>
      </c>
      <c r="K225" s="16">
        <v>0</v>
      </c>
      <c r="L225" s="1">
        <v>0</v>
      </c>
      <c r="M225" s="16">
        <v>0</v>
      </c>
      <c r="N225" s="1">
        <v>0</v>
      </c>
      <c r="O225" s="1">
        <v>0</v>
      </c>
      <c r="P225" s="1">
        <v>0</v>
      </c>
      <c r="Q225" s="1">
        <v>0</v>
      </c>
      <c r="R225" s="16">
        <v>0</v>
      </c>
      <c r="S225" s="15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6">
        <v>0</v>
      </c>
    </row>
    <row r="226" spans="1:25">
      <c r="A226" s="2" t="s">
        <v>18</v>
      </c>
      <c r="B226" s="2" t="s">
        <v>19</v>
      </c>
      <c r="C226" s="2" t="s">
        <v>417</v>
      </c>
      <c r="D226" s="2" t="s">
        <v>418</v>
      </c>
      <c r="E226" s="2" t="s">
        <v>18</v>
      </c>
      <c r="F226" s="2" t="s">
        <v>19</v>
      </c>
      <c r="G226" s="2" t="s">
        <v>9</v>
      </c>
      <c r="H226" s="1">
        <v>224</v>
      </c>
      <c r="I226" s="2" t="s">
        <v>457</v>
      </c>
      <c r="J226" s="15">
        <v>0</v>
      </c>
      <c r="K226" s="16">
        <v>0</v>
      </c>
      <c r="L226" s="1">
        <v>0</v>
      </c>
      <c r="M226" s="16">
        <v>0</v>
      </c>
      <c r="N226" s="1">
        <v>0</v>
      </c>
      <c r="O226" s="1">
        <v>0</v>
      </c>
      <c r="P226" s="1">
        <v>0</v>
      </c>
      <c r="Q226" s="1">
        <v>0</v>
      </c>
      <c r="R226" s="16">
        <v>0</v>
      </c>
      <c r="S226" s="15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6">
        <v>0</v>
      </c>
    </row>
    <row r="227" spans="1:25">
      <c r="A227" s="2" t="s">
        <v>18</v>
      </c>
      <c r="B227" s="2" t="s">
        <v>19</v>
      </c>
      <c r="C227" s="2" t="s">
        <v>417</v>
      </c>
      <c r="D227" s="2" t="s">
        <v>418</v>
      </c>
      <c r="E227" s="2" t="s">
        <v>18</v>
      </c>
      <c r="F227" s="2" t="s">
        <v>19</v>
      </c>
      <c r="G227" s="2" t="s">
        <v>8</v>
      </c>
      <c r="H227" s="1">
        <v>225</v>
      </c>
      <c r="I227" s="2" t="s">
        <v>458</v>
      </c>
      <c r="J227" s="15">
        <v>0</v>
      </c>
      <c r="K227" s="16">
        <v>0</v>
      </c>
      <c r="L227" s="1">
        <v>0</v>
      </c>
      <c r="M227" s="16">
        <v>0</v>
      </c>
      <c r="N227" s="1">
        <v>0</v>
      </c>
      <c r="O227" s="1">
        <v>0</v>
      </c>
      <c r="P227" s="1">
        <v>0</v>
      </c>
      <c r="Q227" s="1">
        <v>0</v>
      </c>
      <c r="R227" s="16">
        <v>0</v>
      </c>
      <c r="S227" s="15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6">
        <v>0</v>
      </c>
    </row>
    <row r="228" spans="1:25">
      <c r="A228" s="2" t="s">
        <v>18</v>
      </c>
      <c r="B228" s="2" t="s">
        <v>19</v>
      </c>
      <c r="C228" s="2" t="s">
        <v>417</v>
      </c>
      <c r="D228" s="2" t="s">
        <v>418</v>
      </c>
      <c r="E228" s="2" t="s">
        <v>18</v>
      </c>
      <c r="F228" s="2" t="s">
        <v>19</v>
      </c>
      <c r="G228" s="2" t="s">
        <v>8</v>
      </c>
      <c r="H228" s="1">
        <v>226</v>
      </c>
      <c r="I228" s="2" t="s">
        <v>459</v>
      </c>
      <c r="J228" s="15">
        <v>0</v>
      </c>
      <c r="K228" s="16">
        <v>0</v>
      </c>
      <c r="L228" s="1">
        <v>0</v>
      </c>
      <c r="M228" s="16">
        <v>0</v>
      </c>
      <c r="N228" s="1">
        <v>0</v>
      </c>
      <c r="O228" s="1">
        <v>0</v>
      </c>
      <c r="P228" s="1">
        <v>0</v>
      </c>
      <c r="Q228" s="1">
        <v>0</v>
      </c>
      <c r="R228" s="16">
        <v>0</v>
      </c>
      <c r="S228" s="15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6">
        <v>0</v>
      </c>
    </row>
    <row r="229" spans="1:25">
      <c r="A229" s="2" t="s">
        <v>18</v>
      </c>
      <c r="B229" s="2" t="s">
        <v>19</v>
      </c>
      <c r="C229" s="2" t="s">
        <v>417</v>
      </c>
      <c r="D229" s="2" t="s">
        <v>418</v>
      </c>
      <c r="E229" s="2" t="s">
        <v>18</v>
      </c>
      <c r="F229" s="2" t="s">
        <v>19</v>
      </c>
      <c r="G229" s="2" t="s">
        <v>8</v>
      </c>
      <c r="H229" s="1">
        <v>227</v>
      </c>
      <c r="I229" s="2" t="s">
        <v>211</v>
      </c>
      <c r="J229" s="15">
        <v>0</v>
      </c>
      <c r="K229" s="16">
        <v>0</v>
      </c>
      <c r="L229" s="1">
        <v>0</v>
      </c>
      <c r="M229" s="16">
        <v>0</v>
      </c>
      <c r="N229" s="1">
        <v>0</v>
      </c>
      <c r="O229" s="1">
        <v>0</v>
      </c>
      <c r="P229" s="1">
        <v>0</v>
      </c>
      <c r="Q229" s="1">
        <v>0</v>
      </c>
      <c r="R229" s="16">
        <v>0</v>
      </c>
      <c r="S229" s="15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6">
        <v>0</v>
      </c>
    </row>
    <row r="230" spans="1:25">
      <c r="A230" s="2" t="s">
        <v>18</v>
      </c>
      <c r="B230" s="2" t="s">
        <v>19</v>
      </c>
      <c r="C230" s="2" t="s">
        <v>417</v>
      </c>
      <c r="D230" s="2" t="s">
        <v>418</v>
      </c>
      <c r="E230" s="2" t="s">
        <v>18</v>
      </c>
      <c r="F230" s="2" t="s">
        <v>19</v>
      </c>
      <c r="G230" s="2" t="s">
        <v>9</v>
      </c>
      <c r="H230" s="1">
        <v>228</v>
      </c>
      <c r="I230" s="2" t="s">
        <v>460</v>
      </c>
      <c r="J230" s="15">
        <v>0</v>
      </c>
      <c r="K230" s="16">
        <v>0</v>
      </c>
      <c r="L230" s="1">
        <v>0</v>
      </c>
      <c r="M230" s="16">
        <v>0</v>
      </c>
      <c r="N230" s="1">
        <v>0</v>
      </c>
      <c r="O230" s="1">
        <v>0</v>
      </c>
      <c r="P230" s="1">
        <v>0</v>
      </c>
      <c r="Q230" s="1">
        <v>0</v>
      </c>
      <c r="R230" s="16">
        <v>0</v>
      </c>
      <c r="S230" s="15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6">
        <v>0</v>
      </c>
    </row>
    <row r="231" spans="1:25">
      <c r="A231" s="2" t="s">
        <v>18</v>
      </c>
      <c r="B231" s="2" t="s">
        <v>19</v>
      </c>
      <c r="C231" s="2" t="s">
        <v>417</v>
      </c>
      <c r="D231" s="2" t="s">
        <v>418</v>
      </c>
      <c r="E231" s="2" t="s">
        <v>18</v>
      </c>
      <c r="F231" s="2" t="s">
        <v>19</v>
      </c>
      <c r="G231" s="2" t="s">
        <v>8</v>
      </c>
      <c r="H231" s="1">
        <v>229</v>
      </c>
      <c r="I231" s="2" t="s">
        <v>461</v>
      </c>
      <c r="J231" s="15">
        <v>0</v>
      </c>
      <c r="K231" s="16">
        <v>0</v>
      </c>
      <c r="L231" s="1">
        <v>0</v>
      </c>
      <c r="M231" s="16">
        <v>0</v>
      </c>
      <c r="N231" s="1">
        <v>0</v>
      </c>
      <c r="O231" s="1">
        <v>0</v>
      </c>
      <c r="P231" s="1">
        <v>0</v>
      </c>
      <c r="Q231" s="1">
        <v>0</v>
      </c>
      <c r="R231" s="16">
        <v>0</v>
      </c>
      <c r="S231" s="15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6">
        <v>0</v>
      </c>
    </row>
    <row r="232" spans="1:25">
      <c r="A232" s="2" t="s">
        <v>18</v>
      </c>
      <c r="B232" s="2" t="s">
        <v>19</v>
      </c>
      <c r="C232" s="2" t="s">
        <v>417</v>
      </c>
      <c r="D232" s="2" t="s">
        <v>418</v>
      </c>
      <c r="E232" s="2" t="s">
        <v>18</v>
      </c>
      <c r="F232" s="2" t="s">
        <v>19</v>
      </c>
      <c r="G232" s="2" t="s">
        <v>8</v>
      </c>
      <c r="H232" s="1">
        <v>230</v>
      </c>
      <c r="I232" s="2" t="s">
        <v>462</v>
      </c>
      <c r="J232" s="15">
        <v>0</v>
      </c>
      <c r="K232" s="16">
        <v>0</v>
      </c>
      <c r="L232" s="1">
        <v>0</v>
      </c>
      <c r="M232" s="16">
        <v>0</v>
      </c>
      <c r="N232" s="1">
        <v>0</v>
      </c>
      <c r="O232" s="1">
        <v>0</v>
      </c>
      <c r="P232" s="1">
        <v>0</v>
      </c>
      <c r="Q232" s="1">
        <v>0</v>
      </c>
      <c r="R232" s="16">
        <v>0</v>
      </c>
      <c r="S232" s="15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6">
        <v>0</v>
      </c>
    </row>
    <row r="233" spans="1:25">
      <c r="A233" s="2" t="s">
        <v>18</v>
      </c>
      <c r="B233" s="2" t="s">
        <v>19</v>
      </c>
      <c r="C233" s="2" t="s">
        <v>417</v>
      </c>
      <c r="D233" s="2" t="s">
        <v>418</v>
      </c>
      <c r="E233" s="2" t="s">
        <v>18</v>
      </c>
      <c r="F233" s="2" t="s">
        <v>19</v>
      </c>
      <c r="G233" s="2" t="s">
        <v>8</v>
      </c>
      <c r="H233" s="1">
        <v>231</v>
      </c>
      <c r="I233" s="2" t="s">
        <v>463</v>
      </c>
      <c r="J233" s="15">
        <v>0</v>
      </c>
      <c r="K233" s="16">
        <v>0</v>
      </c>
      <c r="L233" s="1">
        <v>0</v>
      </c>
      <c r="M233" s="16">
        <v>0</v>
      </c>
      <c r="N233" s="1">
        <v>0</v>
      </c>
      <c r="O233" s="1">
        <v>0</v>
      </c>
      <c r="P233" s="1">
        <v>0</v>
      </c>
      <c r="Q233" s="1">
        <v>0</v>
      </c>
      <c r="R233" s="16">
        <v>0</v>
      </c>
      <c r="S233" s="15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6">
        <v>0</v>
      </c>
    </row>
    <row r="234" spans="1:25">
      <c r="A234" s="2" t="s">
        <v>18</v>
      </c>
      <c r="B234" s="2" t="s">
        <v>19</v>
      </c>
      <c r="C234" s="2" t="s">
        <v>417</v>
      </c>
      <c r="D234" s="2" t="s">
        <v>418</v>
      </c>
      <c r="E234" s="2" t="s">
        <v>18</v>
      </c>
      <c r="F234" s="2" t="s">
        <v>19</v>
      </c>
      <c r="G234" s="2" t="s">
        <v>9</v>
      </c>
      <c r="H234" s="1">
        <v>232</v>
      </c>
      <c r="I234" s="2" t="s">
        <v>464</v>
      </c>
      <c r="J234" s="15">
        <v>0</v>
      </c>
      <c r="K234" s="16">
        <v>0</v>
      </c>
      <c r="L234" s="1">
        <v>0</v>
      </c>
      <c r="M234" s="16">
        <v>0</v>
      </c>
      <c r="N234" s="1">
        <v>0</v>
      </c>
      <c r="O234" s="1">
        <v>0</v>
      </c>
      <c r="P234" s="1">
        <v>0</v>
      </c>
      <c r="Q234" s="1">
        <v>0</v>
      </c>
      <c r="R234" s="16">
        <v>0</v>
      </c>
      <c r="S234" s="15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6">
        <v>0</v>
      </c>
    </row>
    <row r="235" spans="1:25">
      <c r="A235" s="2" t="s">
        <v>18</v>
      </c>
      <c r="B235" s="2" t="s">
        <v>19</v>
      </c>
      <c r="C235" s="2" t="s">
        <v>417</v>
      </c>
      <c r="D235" s="2" t="s">
        <v>418</v>
      </c>
      <c r="E235" s="2" t="s">
        <v>18</v>
      </c>
      <c r="F235" s="2" t="s">
        <v>19</v>
      </c>
      <c r="G235" s="2" t="s">
        <v>8</v>
      </c>
      <c r="H235" s="1">
        <v>234</v>
      </c>
      <c r="I235" s="2" t="s">
        <v>465</v>
      </c>
      <c r="J235" s="15">
        <v>0</v>
      </c>
      <c r="K235" s="16">
        <v>0</v>
      </c>
      <c r="L235" s="1">
        <v>0</v>
      </c>
      <c r="M235" s="16">
        <v>0</v>
      </c>
      <c r="N235" s="1">
        <v>0</v>
      </c>
      <c r="O235" s="1">
        <v>0</v>
      </c>
      <c r="P235" s="1">
        <v>0</v>
      </c>
      <c r="Q235" s="1">
        <v>0</v>
      </c>
      <c r="R235" s="16">
        <v>0</v>
      </c>
      <c r="S235" s="15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6">
        <v>0</v>
      </c>
    </row>
    <row r="236" spans="1:25">
      <c r="A236" s="2" t="s">
        <v>331</v>
      </c>
      <c r="B236" s="2" t="s">
        <v>207</v>
      </c>
      <c r="C236" s="2" t="s">
        <v>430</v>
      </c>
      <c r="D236" s="2" t="s">
        <v>431</v>
      </c>
      <c r="E236" s="2" t="s">
        <v>331</v>
      </c>
      <c r="F236" s="2" t="s">
        <v>207</v>
      </c>
      <c r="G236" s="2" t="s">
        <v>28</v>
      </c>
      <c r="H236" s="1">
        <v>235</v>
      </c>
      <c r="I236" s="2" t="s">
        <v>466</v>
      </c>
      <c r="J236" s="15">
        <v>28</v>
      </c>
      <c r="K236" s="16">
        <v>20</v>
      </c>
      <c r="L236" s="1">
        <v>46</v>
      </c>
      <c r="M236" s="16">
        <v>2</v>
      </c>
      <c r="N236" s="1">
        <v>2</v>
      </c>
      <c r="O236" s="1">
        <v>44</v>
      </c>
      <c r="P236" s="1">
        <v>1</v>
      </c>
      <c r="Q236" s="1">
        <v>1</v>
      </c>
      <c r="R236" s="16">
        <v>0</v>
      </c>
      <c r="S236" s="15">
        <v>0</v>
      </c>
      <c r="T236" s="1">
        <v>0</v>
      </c>
      <c r="U236" s="1">
        <v>6</v>
      </c>
      <c r="V236" s="1">
        <v>7</v>
      </c>
      <c r="W236" s="1">
        <v>23</v>
      </c>
      <c r="X236" s="1">
        <v>12</v>
      </c>
      <c r="Y236" s="16">
        <v>0</v>
      </c>
    </row>
    <row r="237" spans="1:25">
      <c r="A237" s="2" t="s">
        <v>331</v>
      </c>
      <c r="B237" s="2" t="s">
        <v>207</v>
      </c>
      <c r="C237" s="2" t="s">
        <v>430</v>
      </c>
      <c r="D237" s="2" t="s">
        <v>431</v>
      </c>
      <c r="E237" s="2" t="s">
        <v>331</v>
      </c>
      <c r="F237" s="2" t="s">
        <v>207</v>
      </c>
      <c r="G237" s="2" t="s">
        <v>8</v>
      </c>
      <c r="H237" s="1">
        <v>236</v>
      </c>
      <c r="I237" s="2" t="s">
        <v>467</v>
      </c>
      <c r="J237" s="15">
        <v>0</v>
      </c>
      <c r="K237" s="16">
        <v>0</v>
      </c>
      <c r="L237" s="1">
        <v>0</v>
      </c>
      <c r="M237" s="16">
        <v>0</v>
      </c>
      <c r="N237" s="1">
        <v>0</v>
      </c>
      <c r="O237" s="1">
        <v>0</v>
      </c>
      <c r="P237" s="1">
        <v>0</v>
      </c>
      <c r="Q237" s="1">
        <v>0</v>
      </c>
      <c r="R237" s="16">
        <v>0</v>
      </c>
      <c r="S237" s="15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6">
        <v>0</v>
      </c>
    </row>
    <row r="238" spans="1:25">
      <c r="A238" s="2" t="s">
        <v>331</v>
      </c>
      <c r="B238" s="2" t="s">
        <v>207</v>
      </c>
      <c r="C238" s="2" t="s">
        <v>430</v>
      </c>
      <c r="D238" s="2" t="s">
        <v>431</v>
      </c>
      <c r="E238" s="2" t="s">
        <v>331</v>
      </c>
      <c r="F238" s="2" t="s">
        <v>207</v>
      </c>
      <c r="G238" s="2" t="s">
        <v>8</v>
      </c>
      <c r="H238" s="1">
        <v>237</v>
      </c>
      <c r="I238" s="2" t="s">
        <v>468</v>
      </c>
      <c r="J238" s="15">
        <v>0</v>
      </c>
      <c r="K238" s="16">
        <v>0</v>
      </c>
      <c r="L238" s="1">
        <v>0</v>
      </c>
      <c r="M238" s="16">
        <v>0</v>
      </c>
      <c r="N238" s="1">
        <v>0</v>
      </c>
      <c r="O238" s="1">
        <v>0</v>
      </c>
      <c r="P238" s="1">
        <v>0</v>
      </c>
      <c r="Q238" s="1">
        <v>0</v>
      </c>
      <c r="R238" s="16">
        <v>0</v>
      </c>
      <c r="S238" s="15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6">
        <v>0</v>
      </c>
    </row>
    <row r="239" spans="1:25">
      <c r="A239" s="2" t="s">
        <v>331</v>
      </c>
      <c r="B239" s="2" t="s">
        <v>207</v>
      </c>
      <c r="C239" s="2" t="s">
        <v>430</v>
      </c>
      <c r="D239" s="2" t="s">
        <v>431</v>
      </c>
      <c r="E239" s="2" t="s">
        <v>331</v>
      </c>
      <c r="F239" s="2" t="s">
        <v>207</v>
      </c>
      <c r="G239" s="2" t="s">
        <v>8</v>
      </c>
      <c r="H239" s="1">
        <v>238</v>
      </c>
      <c r="I239" s="2" t="s">
        <v>469</v>
      </c>
      <c r="J239" s="15">
        <v>0</v>
      </c>
      <c r="K239" s="16">
        <v>0</v>
      </c>
      <c r="L239" s="1">
        <v>0</v>
      </c>
      <c r="M239" s="16">
        <v>0</v>
      </c>
      <c r="N239" s="1">
        <v>0</v>
      </c>
      <c r="O239" s="1">
        <v>0</v>
      </c>
      <c r="P239" s="1">
        <v>0</v>
      </c>
      <c r="Q239" s="1">
        <v>0</v>
      </c>
      <c r="R239" s="16">
        <v>0</v>
      </c>
      <c r="S239" s="15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6">
        <v>0</v>
      </c>
    </row>
    <row r="240" spans="1:25">
      <c r="A240" s="2" t="s">
        <v>331</v>
      </c>
      <c r="B240" s="2" t="s">
        <v>207</v>
      </c>
      <c r="C240" s="2" t="s">
        <v>430</v>
      </c>
      <c r="D240" s="2" t="s">
        <v>431</v>
      </c>
      <c r="E240" s="2" t="s">
        <v>331</v>
      </c>
      <c r="F240" s="2" t="s">
        <v>207</v>
      </c>
      <c r="G240" s="2" t="s">
        <v>8</v>
      </c>
      <c r="H240" s="1">
        <v>239</v>
      </c>
      <c r="I240" s="2" t="s">
        <v>470</v>
      </c>
      <c r="J240" s="15">
        <v>0</v>
      </c>
      <c r="K240" s="16">
        <v>0</v>
      </c>
      <c r="L240" s="1">
        <v>0</v>
      </c>
      <c r="M240" s="16">
        <v>0</v>
      </c>
      <c r="N240" s="1">
        <v>0</v>
      </c>
      <c r="O240" s="1">
        <v>0</v>
      </c>
      <c r="P240" s="1">
        <v>0</v>
      </c>
      <c r="Q240" s="1">
        <v>0</v>
      </c>
      <c r="R240" s="16">
        <v>0</v>
      </c>
      <c r="S240" s="15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6">
        <v>0</v>
      </c>
    </row>
    <row r="241" spans="1:25">
      <c r="A241" s="2" t="s">
        <v>331</v>
      </c>
      <c r="B241" s="2" t="s">
        <v>212</v>
      </c>
      <c r="C241" s="2" t="s">
        <v>430</v>
      </c>
      <c r="D241" s="2" t="s">
        <v>431</v>
      </c>
      <c r="E241" s="2" t="s">
        <v>331</v>
      </c>
      <c r="F241" s="2" t="s">
        <v>212</v>
      </c>
      <c r="G241" s="2" t="s">
        <v>13</v>
      </c>
      <c r="H241" s="1">
        <v>240</v>
      </c>
      <c r="I241" s="2" t="s">
        <v>471</v>
      </c>
      <c r="J241" s="15">
        <v>0</v>
      </c>
      <c r="K241" s="16">
        <v>0</v>
      </c>
      <c r="L241" s="1">
        <v>0</v>
      </c>
      <c r="M241" s="16">
        <v>0</v>
      </c>
      <c r="N241" s="1">
        <v>0</v>
      </c>
      <c r="O241" s="1">
        <v>0</v>
      </c>
      <c r="P241" s="1">
        <v>0</v>
      </c>
      <c r="Q241" s="1">
        <v>0</v>
      </c>
      <c r="R241" s="16">
        <v>0</v>
      </c>
      <c r="S241" s="15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6">
        <v>0</v>
      </c>
    </row>
    <row r="242" spans="1:25">
      <c r="A242" s="2" t="s">
        <v>331</v>
      </c>
      <c r="B242" s="2" t="s">
        <v>212</v>
      </c>
      <c r="C242" s="2" t="s">
        <v>430</v>
      </c>
      <c r="D242" s="2" t="s">
        <v>431</v>
      </c>
      <c r="E242" s="2" t="s">
        <v>331</v>
      </c>
      <c r="F242" s="2" t="s">
        <v>212</v>
      </c>
      <c r="G242" s="2" t="s">
        <v>8</v>
      </c>
      <c r="H242" s="1">
        <v>241</v>
      </c>
      <c r="I242" s="2" t="s">
        <v>213</v>
      </c>
      <c r="J242" s="15">
        <v>0</v>
      </c>
      <c r="K242" s="16">
        <v>0</v>
      </c>
      <c r="L242" s="1">
        <v>0</v>
      </c>
      <c r="M242" s="16">
        <v>0</v>
      </c>
      <c r="N242" s="1">
        <v>0</v>
      </c>
      <c r="O242" s="1">
        <v>0</v>
      </c>
      <c r="P242" s="1">
        <v>0</v>
      </c>
      <c r="Q242" s="1">
        <v>0</v>
      </c>
      <c r="R242" s="16">
        <v>0</v>
      </c>
      <c r="S242" s="15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6">
        <v>0</v>
      </c>
    </row>
    <row r="243" spans="1:25">
      <c r="A243" s="2" t="s">
        <v>331</v>
      </c>
      <c r="B243" s="2" t="s">
        <v>212</v>
      </c>
      <c r="C243" s="2" t="s">
        <v>430</v>
      </c>
      <c r="D243" s="2" t="s">
        <v>431</v>
      </c>
      <c r="E243" s="2" t="s">
        <v>331</v>
      </c>
      <c r="F243" s="2" t="s">
        <v>212</v>
      </c>
      <c r="G243" s="2" t="s">
        <v>8</v>
      </c>
      <c r="H243" s="1">
        <v>242</v>
      </c>
      <c r="I243" s="2" t="s">
        <v>214</v>
      </c>
      <c r="J243" s="15">
        <v>0</v>
      </c>
      <c r="K243" s="16">
        <v>0</v>
      </c>
      <c r="L243" s="1">
        <v>0</v>
      </c>
      <c r="M243" s="16">
        <v>0</v>
      </c>
      <c r="N243" s="1">
        <v>0</v>
      </c>
      <c r="O243" s="1">
        <v>0</v>
      </c>
      <c r="P243" s="1">
        <v>0</v>
      </c>
      <c r="Q243" s="1">
        <v>0</v>
      </c>
      <c r="R243" s="16">
        <v>0</v>
      </c>
      <c r="S243" s="15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6">
        <v>0</v>
      </c>
    </row>
    <row r="244" spans="1:25">
      <c r="A244" s="2" t="s">
        <v>331</v>
      </c>
      <c r="B244" s="2" t="s">
        <v>212</v>
      </c>
      <c r="C244" s="2" t="s">
        <v>430</v>
      </c>
      <c r="D244" s="2" t="s">
        <v>431</v>
      </c>
      <c r="E244" s="2" t="s">
        <v>331</v>
      </c>
      <c r="F244" s="2" t="s">
        <v>212</v>
      </c>
      <c r="G244" s="2" t="s">
        <v>8</v>
      </c>
      <c r="H244" s="1">
        <v>243</v>
      </c>
      <c r="I244" s="2" t="s">
        <v>215</v>
      </c>
      <c r="J244" s="15">
        <v>0</v>
      </c>
      <c r="K244" s="16">
        <v>0</v>
      </c>
      <c r="L244" s="1">
        <v>0</v>
      </c>
      <c r="M244" s="16">
        <v>0</v>
      </c>
      <c r="N244" s="1">
        <v>0</v>
      </c>
      <c r="O244" s="1">
        <v>0</v>
      </c>
      <c r="P244" s="1">
        <v>0</v>
      </c>
      <c r="Q244" s="1">
        <v>0</v>
      </c>
      <c r="R244" s="16">
        <v>0</v>
      </c>
      <c r="S244" s="15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6">
        <v>0</v>
      </c>
    </row>
    <row r="245" spans="1:25">
      <c r="A245" s="2" t="s">
        <v>331</v>
      </c>
      <c r="B245" s="2" t="s">
        <v>212</v>
      </c>
      <c r="C245" s="2" t="s">
        <v>430</v>
      </c>
      <c r="D245" s="2" t="s">
        <v>431</v>
      </c>
      <c r="E245" s="2" t="s">
        <v>331</v>
      </c>
      <c r="F245" s="2" t="s">
        <v>212</v>
      </c>
      <c r="G245" s="2" t="s">
        <v>8</v>
      </c>
      <c r="H245" s="1">
        <v>244</v>
      </c>
      <c r="I245" s="2" t="s">
        <v>216</v>
      </c>
      <c r="J245" s="15">
        <v>0</v>
      </c>
      <c r="K245" s="16">
        <v>0</v>
      </c>
      <c r="L245" s="1">
        <v>0</v>
      </c>
      <c r="M245" s="16">
        <v>0</v>
      </c>
      <c r="N245" s="1">
        <v>0</v>
      </c>
      <c r="O245" s="1">
        <v>0</v>
      </c>
      <c r="P245" s="1">
        <v>0</v>
      </c>
      <c r="Q245" s="1">
        <v>0</v>
      </c>
      <c r="R245" s="16">
        <v>0</v>
      </c>
      <c r="S245" s="15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6">
        <v>0</v>
      </c>
    </row>
    <row r="246" spans="1:25">
      <c r="A246" s="2" t="s">
        <v>331</v>
      </c>
      <c r="B246" s="2" t="s">
        <v>212</v>
      </c>
      <c r="C246" s="2" t="s">
        <v>430</v>
      </c>
      <c r="D246" s="2" t="s">
        <v>431</v>
      </c>
      <c r="E246" s="2" t="s">
        <v>331</v>
      </c>
      <c r="F246" s="2" t="s">
        <v>212</v>
      </c>
      <c r="G246" s="2" t="s">
        <v>8</v>
      </c>
      <c r="H246" s="1">
        <v>245</v>
      </c>
      <c r="I246" s="2" t="s">
        <v>472</v>
      </c>
      <c r="J246" s="15">
        <v>0</v>
      </c>
      <c r="K246" s="16">
        <v>0</v>
      </c>
      <c r="L246" s="1">
        <v>0</v>
      </c>
      <c r="M246" s="16">
        <v>0</v>
      </c>
      <c r="N246" s="1">
        <v>0</v>
      </c>
      <c r="O246" s="1">
        <v>0</v>
      </c>
      <c r="P246" s="1">
        <v>0</v>
      </c>
      <c r="Q246" s="1">
        <v>0</v>
      </c>
      <c r="R246" s="16">
        <v>0</v>
      </c>
      <c r="S246" s="15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6">
        <v>0</v>
      </c>
    </row>
    <row r="247" spans="1:25">
      <c r="A247" s="2" t="s">
        <v>331</v>
      </c>
      <c r="B247" s="2" t="s">
        <v>217</v>
      </c>
      <c r="C247" s="2" t="s">
        <v>430</v>
      </c>
      <c r="D247" s="2" t="s">
        <v>431</v>
      </c>
      <c r="E247" s="2" t="s">
        <v>331</v>
      </c>
      <c r="F247" s="2" t="s">
        <v>217</v>
      </c>
      <c r="G247" s="2" t="s">
        <v>9</v>
      </c>
      <c r="H247" s="1">
        <v>246</v>
      </c>
      <c r="I247" s="2" t="s">
        <v>473</v>
      </c>
      <c r="J247" s="15">
        <v>2</v>
      </c>
      <c r="K247" s="16">
        <v>7</v>
      </c>
      <c r="L247" s="1">
        <v>9</v>
      </c>
      <c r="M247" s="16">
        <v>0</v>
      </c>
      <c r="N247" s="1">
        <v>1</v>
      </c>
      <c r="O247" s="1">
        <v>8</v>
      </c>
      <c r="P247" s="1">
        <v>0</v>
      </c>
      <c r="Q247" s="1">
        <v>0</v>
      </c>
      <c r="R247" s="16">
        <v>0</v>
      </c>
      <c r="S247" s="15">
        <v>0</v>
      </c>
      <c r="T247" s="1">
        <v>0</v>
      </c>
      <c r="U247" s="1">
        <v>3</v>
      </c>
      <c r="V247" s="1">
        <v>0</v>
      </c>
      <c r="W247" s="1">
        <v>1</v>
      </c>
      <c r="X247" s="1">
        <v>5</v>
      </c>
      <c r="Y247" s="16">
        <v>0</v>
      </c>
    </row>
    <row r="248" spans="1:25">
      <c r="A248" s="2" t="s">
        <v>331</v>
      </c>
      <c r="B248" s="2" t="s">
        <v>217</v>
      </c>
      <c r="C248" s="2" t="s">
        <v>430</v>
      </c>
      <c r="D248" s="2" t="s">
        <v>431</v>
      </c>
      <c r="E248" s="2" t="s">
        <v>331</v>
      </c>
      <c r="F248" s="2" t="s">
        <v>217</v>
      </c>
      <c r="G248" s="2" t="s">
        <v>8</v>
      </c>
      <c r="H248" s="1">
        <v>247</v>
      </c>
      <c r="I248" s="2" t="s">
        <v>218</v>
      </c>
      <c r="J248" s="15">
        <v>0</v>
      </c>
      <c r="K248" s="16">
        <v>0</v>
      </c>
      <c r="L248" s="1">
        <v>0</v>
      </c>
      <c r="M248" s="16">
        <v>0</v>
      </c>
      <c r="N248" s="1">
        <v>0</v>
      </c>
      <c r="O248" s="1">
        <v>0</v>
      </c>
      <c r="P248" s="1">
        <v>0</v>
      </c>
      <c r="Q248" s="1">
        <v>0</v>
      </c>
      <c r="R248" s="16">
        <v>0</v>
      </c>
      <c r="S248" s="15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6">
        <v>0</v>
      </c>
    </row>
    <row r="249" spans="1:25">
      <c r="A249" s="2" t="s">
        <v>331</v>
      </c>
      <c r="B249" s="2" t="s">
        <v>217</v>
      </c>
      <c r="C249" s="2" t="s">
        <v>430</v>
      </c>
      <c r="D249" s="2" t="s">
        <v>431</v>
      </c>
      <c r="E249" s="2" t="s">
        <v>331</v>
      </c>
      <c r="F249" s="2" t="s">
        <v>217</v>
      </c>
      <c r="G249" s="2" t="s">
        <v>8</v>
      </c>
      <c r="H249" s="1">
        <v>248</v>
      </c>
      <c r="I249" s="2" t="s">
        <v>219</v>
      </c>
      <c r="J249" s="15">
        <v>0</v>
      </c>
      <c r="K249" s="16">
        <v>0</v>
      </c>
      <c r="L249" s="1">
        <v>0</v>
      </c>
      <c r="M249" s="16">
        <v>0</v>
      </c>
      <c r="N249" s="1">
        <v>0</v>
      </c>
      <c r="O249" s="1">
        <v>0</v>
      </c>
      <c r="P249" s="1">
        <v>0</v>
      </c>
      <c r="Q249" s="1">
        <v>0</v>
      </c>
      <c r="R249" s="16">
        <v>0</v>
      </c>
      <c r="S249" s="15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6">
        <v>0</v>
      </c>
    </row>
    <row r="250" spans="1:25">
      <c r="A250" s="2" t="s">
        <v>331</v>
      </c>
      <c r="B250" s="2" t="s">
        <v>217</v>
      </c>
      <c r="C250" s="2" t="s">
        <v>430</v>
      </c>
      <c r="D250" s="2" t="s">
        <v>431</v>
      </c>
      <c r="E250" s="2" t="s">
        <v>331</v>
      </c>
      <c r="F250" s="2" t="s">
        <v>217</v>
      </c>
      <c r="G250" s="2" t="s">
        <v>13</v>
      </c>
      <c r="H250" s="1">
        <v>249</v>
      </c>
      <c r="I250" s="2" t="s">
        <v>220</v>
      </c>
      <c r="J250" s="15">
        <v>0</v>
      </c>
      <c r="K250" s="16">
        <v>2</v>
      </c>
      <c r="L250" s="1">
        <v>2</v>
      </c>
      <c r="M250" s="16">
        <v>0</v>
      </c>
      <c r="N250" s="1">
        <v>0</v>
      </c>
      <c r="O250" s="1">
        <v>2</v>
      </c>
      <c r="P250" s="1">
        <v>0</v>
      </c>
      <c r="Q250" s="1">
        <v>0</v>
      </c>
      <c r="R250" s="16">
        <v>0</v>
      </c>
      <c r="S250" s="15">
        <v>0</v>
      </c>
      <c r="T250" s="1">
        <v>0</v>
      </c>
      <c r="U250" s="1">
        <v>0</v>
      </c>
      <c r="V250" s="1">
        <v>0</v>
      </c>
      <c r="W250" s="1">
        <v>2</v>
      </c>
      <c r="X250" s="1">
        <v>0</v>
      </c>
      <c r="Y250" s="16">
        <v>0</v>
      </c>
    </row>
    <row r="251" spans="1:25">
      <c r="A251" s="2" t="s">
        <v>331</v>
      </c>
      <c r="B251" s="2" t="s">
        <v>217</v>
      </c>
      <c r="C251" s="2" t="s">
        <v>430</v>
      </c>
      <c r="D251" s="2" t="s">
        <v>431</v>
      </c>
      <c r="E251" s="2" t="s">
        <v>331</v>
      </c>
      <c r="F251" s="2" t="s">
        <v>217</v>
      </c>
      <c r="G251" s="2" t="s">
        <v>13</v>
      </c>
      <c r="H251" s="1">
        <v>250</v>
      </c>
      <c r="I251" s="2" t="s">
        <v>221</v>
      </c>
      <c r="J251" s="15">
        <v>0</v>
      </c>
      <c r="K251" s="16">
        <v>0</v>
      </c>
      <c r="L251" s="1">
        <v>0</v>
      </c>
      <c r="M251" s="16">
        <v>0</v>
      </c>
      <c r="N251" s="1">
        <v>0</v>
      </c>
      <c r="O251" s="1">
        <v>0</v>
      </c>
      <c r="P251" s="1">
        <v>0</v>
      </c>
      <c r="Q251" s="1">
        <v>0</v>
      </c>
      <c r="R251" s="16">
        <v>0</v>
      </c>
      <c r="S251" s="15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6">
        <v>0</v>
      </c>
    </row>
    <row r="252" spans="1:25">
      <c r="A252" s="2" t="s">
        <v>331</v>
      </c>
      <c r="B252" s="2" t="s">
        <v>222</v>
      </c>
      <c r="C252" s="2" t="s">
        <v>430</v>
      </c>
      <c r="D252" s="2" t="s">
        <v>431</v>
      </c>
      <c r="E252" s="2" t="s">
        <v>331</v>
      </c>
      <c r="F252" s="2" t="s">
        <v>222</v>
      </c>
      <c r="G252" s="2" t="s">
        <v>13</v>
      </c>
      <c r="H252" s="1">
        <v>251</v>
      </c>
      <c r="I252" s="2" t="s">
        <v>474</v>
      </c>
      <c r="J252" s="15">
        <v>0</v>
      </c>
      <c r="K252" s="16">
        <v>0</v>
      </c>
      <c r="L252" s="1">
        <v>0</v>
      </c>
      <c r="M252" s="16">
        <v>0</v>
      </c>
      <c r="N252" s="1">
        <v>0</v>
      </c>
      <c r="O252" s="1">
        <v>0</v>
      </c>
      <c r="P252" s="1">
        <v>0</v>
      </c>
      <c r="Q252" s="1">
        <v>0</v>
      </c>
      <c r="R252" s="16">
        <v>0</v>
      </c>
      <c r="S252" s="15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6">
        <v>0</v>
      </c>
    </row>
    <row r="253" spans="1:25">
      <c r="A253" s="2" t="s">
        <v>331</v>
      </c>
      <c r="B253" s="2" t="s">
        <v>222</v>
      </c>
      <c r="C253" s="2" t="s">
        <v>430</v>
      </c>
      <c r="D253" s="2" t="s">
        <v>431</v>
      </c>
      <c r="E253" s="2" t="s">
        <v>331</v>
      </c>
      <c r="F253" s="2" t="s">
        <v>222</v>
      </c>
      <c r="G253" s="2" t="s">
        <v>8</v>
      </c>
      <c r="H253" s="1">
        <v>252</v>
      </c>
      <c r="I253" s="2" t="s">
        <v>223</v>
      </c>
      <c r="J253" s="15">
        <v>0</v>
      </c>
      <c r="K253" s="16">
        <v>0</v>
      </c>
      <c r="L253" s="1">
        <v>0</v>
      </c>
      <c r="M253" s="16">
        <v>0</v>
      </c>
      <c r="N253" s="1">
        <v>0</v>
      </c>
      <c r="O253" s="1">
        <v>0</v>
      </c>
      <c r="P253" s="1">
        <v>0</v>
      </c>
      <c r="Q253" s="1">
        <v>0</v>
      </c>
      <c r="R253" s="16">
        <v>0</v>
      </c>
      <c r="S253" s="15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6">
        <v>0</v>
      </c>
    </row>
    <row r="254" spans="1:25">
      <c r="A254" s="2" t="s">
        <v>331</v>
      </c>
      <c r="B254" s="2" t="s">
        <v>222</v>
      </c>
      <c r="C254" s="2" t="s">
        <v>430</v>
      </c>
      <c r="D254" s="2" t="s">
        <v>431</v>
      </c>
      <c r="E254" s="2" t="s">
        <v>331</v>
      </c>
      <c r="F254" s="2" t="s">
        <v>222</v>
      </c>
      <c r="G254" s="2" t="s">
        <v>8</v>
      </c>
      <c r="H254" s="1">
        <v>253</v>
      </c>
      <c r="I254" s="2" t="s">
        <v>224</v>
      </c>
      <c r="J254" s="15">
        <v>0</v>
      </c>
      <c r="K254" s="16">
        <v>0</v>
      </c>
      <c r="L254" s="1">
        <v>0</v>
      </c>
      <c r="M254" s="16">
        <v>0</v>
      </c>
      <c r="N254" s="1">
        <v>0</v>
      </c>
      <c r="O254" s="1">
        <v>0</v>
      </c>
      <c r="P254" s="1">
        <v>0</v>
      </c>
      <c r="Q254" s="1">
        <v>0</v>
      </c>
      <c r="R254" s="16">
        <v>0</v>
      </c>
      <c r="S254" s="15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6">
        <v>0</v>
      </c>
    </row>
    <row r="255" spans="1:25">
      <c r="A255" s="2" t="s">
        <v>331</v>
      </c>
      <c r="B255" s="2" t="s">
        <v>222</v>
      </c>
      <c r="C255" s="2" t="s">
        <v>430</v>
      </c>
      <c r="D255" s="2" t="s">
        <v>431</v>
      </c>
      <c r="E255" s="2" t="s">
        <v>331</v>
      </c>
      <c r="F255" s="2" t="s">
        <v>222</v>
      </c>
      <c r="G255" s="2" t="s">
        <v>8</v>
      </c>
      <c r="H255" s="1">
        <v>254</v>
      </c>
      <c r="I255" s="2" t="s">
        <v>225</v>
      </c>
      <c r="J255" s="15">
        <v>0</v>
      </c>
      <c r="K255" s="16">
        <v>0</v>
      </c>
      <c r="L255" s="1">
        <v>0</v>
      </c>
      <c r="M255" s="16">
        <v>0</v>
      </c>
      <c r="N255" s="1">
        <v>0</v>
      </c>
      <c r="O255" s="1">
        <v>0</v>
      </c>
      <c r="P255" s="1">
        <v>0</v>
      </c>
      <c r="Q255" s="1">
        <v>0</v>
      </c>
      <c r="R255" s="16">
        <v>0</v>
      </c>
      <c r="S255" s="15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6">
        <v>0</v>
      </c>
    </row>
    <row r="256" spans="1:25">
      <c r="A256" s="2" t="s">
        <v>331</v>
      </c>
      <c r="B256" s="2" t="s">
        <v>222</v>
      </c>
      <c r="C256" s="2" t="s">
        <v>430</v>
      </c>
      <c r="D256" s="2" t="s">
        <v>431</v>
      </c>
      <c r="E256" s="2" t="s">
        <v>331</v>
      </c>
      <c r="F256" s="2" t="s">
        <v>222</v>
      </c>
      <c r="G256" s="2" t="s">
        <v>8</v>
      </c>
      <c r="H256" s="1">
        <v>255</v>
      </c>
      <c r="I256" s="2" t="s">
        <v>226</v>
      </c>
      <c r="J256" s="15">
        <v>0</v>
      </c>
      <c r="K256" s="16">
        <v>0</v>
      </c>
      <c r="L256" s="1">
        <v>0</v>
      </c>
      <c r="M256" s="16">
        <v>0</v>
      </c>
      <c r="N256" s="1">
        <v>0</v>
      </c>
      <c r="O256" s="1">
        <v>0</v>
      </c>
      <c r="P256" s="1">
        <v>0</v>
      </c>
      <c r="Q256" s="1">
        <v>0</v>
      </c>
      <c r="R256" s="16">
        <v>0</v>
      </c>
      <c r="S256" s="15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6">
        <v>0</v>
      </c>
    </row>
    <row r="257" spans="1:25">
      <c r="A257" s="2" t="s">
        <v>331</v>
      </c>
      <c r="B257" s="2" t="s">
        <v>222</v>
      </c>
      <c r="C257" s="2" t="s">
        <v>430</v>
      </c>
      <c r="D257" s="2" t="s">
        <v>431</v>
      </c>
      <c r="E257" s="2" t="s">
        <v>331</v>
      </c>
      <c r="F257" s="2" t="s">
        <v>222</v>
      </c>
      <c r="G257" s="2" t="s">
        <v>8</v>
      </c>
      <c r="H257" s="1">
        <v>256</v>
      </c>
      <c r="I257" s="2" t="s">
        <v>227</v>
      </c>
      <c r="J257" s="15">
        <v>0</v>
      </c>
      <c r="K257" s="16">
        <v>0</v>
      </c>
      <c r="L257" s="1">
        <v>0</v>
      </c>
      <c r="M257" s="16">
        <v>0</v>
      </c>
      <c r="N257" s="1">
        <v>0</v>
      </c>
      <c r="O257" s="1">
        <v>0</v>
      </c>
      <c r="P257" s="1">
        <v>0</v>
      </c>
      <c r="Q257" s="1">
        <v>0</v>
      </c>
      <c r="R257" s="16">
        <v>0</v>
      </c>
      <c r="S257" s="15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6">
        <v>0</v>
      </c>
    </row>
    <row r="258" spans="1:25">
      <c r="A258" s="2" t="s">
        <v>331</v>
      </c>
      <c r="B258" s="2" t="s">
        <v>222</v>
      </c>
      <c r="C258" s="2" t="s">
        <v>430</v>
      </c>
      <c r="D258" s="2" t="s">
        <v>431</v>
      </c>
      <c r="E258" s="2" t="s">
        <v>331</v>
      </c>
      <c r="F258" s="2" t="s">
        <v>222</v>
      </c>
      <c r="G258" s="2" t="s">
        <v>8</v>
      </c>
      <c r="H258" s="1">
        <v>257</v>
      </c>
      <c r="I258" s="2" t="s">
        <v>228</v>
      </c>
      <c r="J258" s="15">
        <v>0</v>
      </c>
      <c r="K258" s="16">
        <v>0</v>
      </c>
      <c r="L258" s="1">
        <v>0</v>
      </c>
      <c r="M258" s="16">
        <v>0</v>
      </c>
      <c r="N258" s="1">
        <v>0</v>
      </c>
      <c r="O258" s="1">
        <v>0</v>
      </c>
      <c r="P258" s="1">
        <v>0</v>
      </c>
      <c r="Q258" s="1">
        <v>0</v>
      </c>
      <c r="R258" s="16">
        <v>0</v>
      </c>
      <c r="S258" s="15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6">
        <v>0</v>
      </c>
    </row>
    <row r="259" spans="1:25">
      <c r="A259" s="2" t="s">
        <v>331</v>
      </c>
      <c r="B259" s="2" t="s">
        <v>230</v>
      </c>
      <c r="C259" s="2" t="s">
        <v>430</v>
      </c>
      <c r="D259" s="2" t="s">
        <v>431</v>
      </c>
      <c r="E259" s="2" t="s">
        <v>331</v>
      </c>
      <c r="F259" s="2" t="s">
        <v>230</v>
      </c>
      <c r="G259" s="2" t="s">
        <v>28</v>
      </c>
      <c r="H259" s="1">
        <v>258</v>
      </c>
      <c r="I259" s="2" t="s">
        <v>229</v>
      </c>
      <c r="J259" s="15">
        <v>0</v>
      </c>
      <c r="K259" s="16">
        <v>0</v>
      </c>
      <c r="L259" s="1">
        <v>0</v>
      </c>
      <c r="M259" s="16">
        <v>0</v>
      </c>
      <c r="N259" s="1">
        <v>0</v>
      </c>
      <c r="O259" s="1">
        <v>0</v>
      </c>
      <c r="P259" s="1">
        <v>0</v>
      </c>
      <c r="Q259" s="1">
        <v>0</v>
      </c>
      <c r="R259" s="16">
        <v>0</v>
      </c>
      <c r="S259" s="15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6">
        <v>0</v>
      </c>
    </row>
    <row r="260" spans="1:25">
      <c r="A260" s="2" t="s">
        <v>331</v>
      </c>
      <c r="B260" s="2" t="s">
        <v>230</v>
      </c>
      <c r="C260" s="2" t="s">
        <v>430</v>
      </c>
      <c r="D260" s="2" t="s">
        <v>431</v>
      </c>
      <c r="E260" s="2" t="s">
        <v>331</v>
      </c>
      <c r="F260" s="2" t="s">
        <v>230</v>
      </c>
      <c r="G260" s="2" t="s">
        <v>8</v>
      </c>
      <c r="H260" s="1">
        <v>259</v>
      </c>
      <c r="I260" s="2" t="s">
        <v>231</v>
      </c>
      <c r="J260" s="15">
        <v>0</v>
      </c>
      <c r="K260" s="16">
        <v>0</v>
      </c>
      <c r="L260" s="1">
        <v>0</v>
      </c>
      <c r="M260" s="16">
        <v>0</v>
      </c>
      <c r="N260" s="1">
        <v>0</v>
      </c>
      <c r="O260" s="1">
        <v>0</v>
      </c>
      <c r="P260" s="1">
        <v>0</v>
      </c>
      <c r="Q260" s="1">
        <v>0</v>
      </c>
      <c r="R260" s="16">
        <v>0</v>
      </c>
      <c r="S260" s="15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6">
        <v>0</v>
      </c>
    </row>
    <row r="261" spans="1:25">
      <c r="A261" s="2" t="s">
        <v>331</v>
      </c>
      <c r="B261" s="2" t="s">
        <v>230</v>
      </c>
      <c r="C261" s="2" t="s">
        <v>430</v>
      </c>
      <c r="D261" s="2" t="s">
        <v>431</v>
      </c>
      <c r="E261" s="2" t="s">
        <v>331</v>
      </c>
      <c r="F261" s="2" t="s">
        <v>230</v>
      </c>
      <c r="G261" s="2" t="s">
        <v>13</v>
      </c>
      <c r="H261" s="1">
        <v>260</v>
      </c>
      <c r="I261" s="2" t="s">
        <v>475</v>
      </c>
      <c r="J261" s="15">
        <v>0</v>
      </c>
      <c r="K261" s="16">
        <v>0</v>
      </c>
      <c r="L261" s="1">
        <v>0</v>
      </c>
      <c r="M261" s="16">
        <v>0</v>
      </c>
      <c r="N261" s="1">
        <v>0</v>
      </c>
      <c r="O261" s="1">
        <v>0</v>
      </c>
      <c r="P261" s="1">
        <v>0</v>
      </c>
      <c r="Q261" s="1">
        <v>0</v>
      </c>
      <c r="R261" s="16">
        <v>0</v>
      </c>
      <c r="S261" s="15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6">
        <v>0</v>
      </c>
    </row>
    <row r="262" spans="1:25">
      <c r="A262" s="2" t="s">
        <v>331</v>
      </c>
      <c r="B262" s="2" t="s">
        <v>232</v>
      </c>
      <c r="C262" s="2" t="s">
        <v>430</v>
      </c>
      <c r="D262" s="2" t="s">
        <v>431</v>
      </c>
      <c r="E262" s="2" t="s">
        <v>331</v>
      </c>
      <c r="F262" s="2" t="s">
        <v>232</v>
      </c>
      <c r="G262" s="2" t="s">
        <v>13</v>
      </c>
      <c r="H262" s="1">
        <v>261</v>
      </c>
      <c r="I262" s="2" t="s">
        <v>476</v>
      </c>
      <c r="J262" s="15">
        <v>0</v>
      </c>
      <c r="K262" s="16">
        <v>0</v>
      </c>
      <c r="L262" s="1">
        <v>0</v>
      </c>
      <c r="M262" s="16">
        <v>0</v>
      </c>
      <c r="N262" s="1">
        <v>0</v>
      </c>
      <c r="O262" s="1">
        <v>0</v>
      </c>
      <c r="P262" s="1">
        <v>0</v>
      </c>
      <c r="Q262" s="1">
        <v>0</v>
      </c>
      <c r="R262" s="16">
        <v>0</v>
      </c>
      <c r="S262" s="15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6">
        <v>0</v>
      </c>
    </row>
    <row r="263" spans="1:25">
      <c r="A263" s="2" t="s">
        <v>331</v>
      </c>
      <c r="B263" s="2" t="s">
        <v>232</v>
      </c>
      <c r="C263" s="2" t="s">
        <v>430</v>
      </c>
      <c r="D263" s="2" t="s">
        <v>431</v>
      </c>
      <c r="E263" s="2" t="s">
        <v>331</v>
      </c>
      <c r="F263" s="2" t="s">
        <v>232</v>
      </c>
      <c r="G263" s="2" t="s">
        <v>13</v>
      </c>
      <c r="H263" s="1">
        <v>262</v>
      </c>
      <c r="I263" s="2" t="s">
        <v>477</v>
      </c>
      <c r="J263" s="15">
        <v>0</v>
      </c>
      <c r="K263" s="16">
        <v>0</v>
      </c>
      <c r="L263" s="1">
        <v>0</v>
      </c>
      <c r="M263" s="16">
        <v>0</v>
      </c>
      <c r="N263" s="1">
        <v>0</v>
      </c>
      <c r="O263" s="1">
        <v>0</v>
      </c>
      <c r="P263" s="1">
        <v>0</v>
      </c>
      <c r="Q263" s="1">
        <v>0</v>
      </c>
      <c r="R263" s="16">
        <v>0</v>
      </c>
      <c r="S263" s="15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6">
        <v>0</v>
      </c>
    </row>
    <row r="264" spans="1:25">
      <c r="A264" s="2" t="s">
        <v>331</v>
      </c>
      <c r="B264" s="2" t="s">
        <v>230</v>
      </c>
      <c r="C264" s="2" t="s">
        <v>430</v>
      </c>
      <c r="D264" s="2" t="s">
        <v>431</v>
      </c>
      <c r="E264" s="2" t="s">
        <v>331</v>
      </c>
      <c r="F264" s="2" t="s">
        <v>230</v>
      </c>
      <c r="G264" s="2" t="s">
        <v>8</v>
      </c>
      <c r="H264" s="1">
        <v>263</v>
      </c>
      <c r="I264" s="2" t="s">
        <v>233</v>
      </c>
      <c r="J264" s="15">
        <v>0</v>
      </c>
      <c r="K264" s="16">
        <v>0</v>
      </c>
      <c r="L264" s="1">
        <v>0</v>
      </c>
      <c r="M264" s="16">
        <v>0</v>
      </c>
      <c r="N264" s="1">
        <v>0</v>
      </c>
      <c r="O264" s="1">
        <v>0</v>
      </c>
      <c r="P264" s="1">
        <v>0</v>
      </c>
      <c r="Q264" s="1">
        <v>0</v>
      </c>
      <c r="R264" s="16">
        <v>0</v>
      </c>
      <c r="S264" s="15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6">
        <v>0</v>
      </c>
    </row>
    <row r="265" spans="1:25">
      <c r="A265" s="2" t="s">
        <v>331</v>
      </c>
      <c r="B265" s="2" t="s">
        <v>230</v>
      </c>
      <c r="C265" s="2" t="s">
        <v>430</v>
      </c>
      <c r="D265" s="2" t="s">
        <v>431</v>
      </c>
      <c r="E265" s="2" t="s">
        <v>331</v>
      </c>
      <c r="F265" s="2" t="s">
        <v>230</v>
      </c>
      <c r="G265" s="2" t="s">
        <v>13</v>
      </c>
      <c r="H265" s="1">
        <v>264</v>
      </c>
      <c r="I265" s="2" t="s">
        <v>478</v>
      </c>
      <c r="J265" s="15">
        <v>0</v>
      </c>
      <c r="K265" s="16">
        <v>0</v>
      </c>
      <c r="L265" s="1">
        <v>0</v>
      </c>
      <c r="M265" s="16">
        <v>0</v>
      </c>
      <c r="N265" s="1">
        <v>0</v>
      </c>
      <c r="O265" s="1">
        <v>0</v>
      </c>
      <c r="P265" s="1">
        <v>0</v>
      </c>
      <c r="Q265" s="1">
        <v>0</v>
      </c>
      <c r="R265" s="16">
        <v>0</v>
      </c>
      <c r="S265" s="15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6">
        <v>0</v>
      </c>
    </row>
    <row r="266" spans="1:25">
      <c r="A266" s="2" t="s">
        <v>331</v>
      </c>
      <c r="B266" s="2" t="s">
        <v>230</v>
      </c>
      <c r="C266" s="2" t="s">
        <v>430</v>
      </c>
      <c r="D266" s="2" t="s">
        <v>431</v>
      </c>
      <c r="E266" s="2" t="s">
        <v>331</v>
      </c>
      <c r="F266" s="2" t="s">
        <v>230</v>
      </c>
      <c r="G266" s="2" t="s">
        <v>8</v>
      </c>
      <c r="H266" s="1">
        <v>265</v>
      </c>
      <c r="I266" s="2" t="s">
        <v>234</v>
      </c>
      <c r="J266" s="15">
        <v>0</v>
      </c>
      <c r="K266" s="16">
        <v>0</v>
      </c>
      <c r="L266" s="1">
        <v>0</v>
      </c>
      <c r="M266" s="16">
        <v>0</v>
      </c>
      <c r="N266" s="1">
        <v>0</v>
      </c>
      <c r="O266" s="1">
        <v>0</v>
      </c>
      <c r="P266" s="1">
        <v>0</v>
      </c>
      <c r="Q266" s="1">
        <v>0</v>
      </c>
      <c r="R266" s="16">
        <v>0</v>
      </c>
      <c r="S266" s="15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6">
        <v>0</v>
      </c>
    </row>
    <row r="267" spans="1:25">
      <c r="A267" s="2" t="s">
        <v>331</v>
      </c>
      <c r="B267" s="2" t="s">
        <v>232</v>
      </c>
      <c r="C267" s="2" t="s">
        <v>430</v>
      </c>
      <c r="D267" s="2" t="s">
        <v>431</v>
      </c>
      <c r="E267" s="2" t="s">
        <v>331</v>
      </c>
      <c r="F267" s="2" t="s">
        <v>232</v>
      </c>
      <c r="G267" s="2" t="s">
        <v>8</v>
      </c>
      <c r="H267" s="1">
        <v>266</v>
      </c>
      <c r="I267" s="2" t="s">
        <v>235</v>
      </c>
      <c r="J267" s="15">
        <v>0</v>
      </c>
      <c r="K267" s="16">
        <v>0</v>
      </c>
      <c r="L267" s="1">
        <v>0</v>
      </c>
      <c r="M267" s="16">
        <v>0</v>
      </c>
      <c r="N267" s="1">
        <v>0</v>
      </c>
      <c r="O267" s="1">
        <v>0</v>
      </c>
      <c r="P267" s="1">
        <v>0</v>
      </c>
      <c r="Q267" s="1">
        <v>0</v>
      </c>
      <c r="R267" s="16">
        <v>0</v>
      </c>
      <c r="S267" s="15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6">
        <v>0</v>
      </c>
    </row>
    <row r="268" spans="1:25">
      <c r="A268" s="2" t="s">
        <v>331</v>
      </c>
      <c r="B268" s="2" t="s">
        <v>232</v>
      </c>
      <c r="C268" s="2" t="s">
        <v>430</v>
      </c>
      <c r="D268" s="2" t="s">
        <v>431</v>
      </c>
      <c r="E268" s="2" t="s">
        <v>331</v>
      </c>
      <c r="F268" s="2" t="s">
        <v>232</v>
      </c>
      <c r="G268" s="2" t="s">
        <v>13</v>
      </c>
      <c r="H268" s="1">
        <v>267</v>
      </c>
      <c r="I268" s="2" t="s">
        <v>236</v>
      </c>
      <c r="J268" s="15">
        <v>0</v>
      </c>
      <c r="K268" s="16">
        <v>0</v>
      </c>
      <c r="L268" s="1">
        <v>0</v>
      </c>
      <c r="M268" s="16">
        <v>0</v>
      </c>
      <c r="N268" s="1">
        <v>0</v>
      </c>
      <c r="O268" s="1">
        <v>0</v>
      </c>
      <c r="P268" s="1">
        <v>0</v>
      </c>
      <c r="Q268" s="1">
        <v>0</v>
      </c>
      <c r="R268" s="16">
        <v>0</v>
      </c>
      <c r="S268" s="15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6">
        <v>0</v>
      </c>
    </row>
    <row r="269" spans="1:25">
      <c r="A269" s="2" t="s">
        <v>331</v>
      </c>
      <c r="B269" s="2" t="s">
        <v>232</v>
      </c>
      <c r="C269" s="2" t="s">
        <v>430</v>
      </c>
      <c r="D269" s="2" t="s">
        <v>431</v>
      </c>
      <c r="E269" s="2" t="s">
        <v>331</v>
      </c>
      <c r="F269" s="2" t="s">
        <v>232</v>
      </c>
      <c r="G269" s="2" t="s">
        <v>9</v>
      </c>
      <c r="H269" s="1">
        <v>268</v>
      </c>
      <c r="I269" s="2" t="s">
        <v>479</v>
      </c>
      <c r="J269" s="15">
        <v>0</v>
      </c>
      <c r="K269" s="16">
        <v>0</v>
      </c>
      <c r="L269" s="1">
        <v>0</v>
      </c>
      <c r="M269" s="16">
        <v>0</v>
      </c>
      <c r="N269" s="1">
        <v>0</v>
      </c>
      <c r="O269" s="1">
        <v>0</v>
      </c>
      <c r="P269" s="1">
        <v>0</v>
      </c>
      <c r="Q269" s="1">
        <v>0</v>
      </c>
      <c r="R269" s="16">
        <v>0</v>
      </c>
      <c r="S269" s="15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6">
        <v>0</v>
      </c>
    </row>
    <row r="270" spans="1:25">
      <c r="A270" s="2" t="s">
        <v>331</v>
      </c>
      <c r="B270" s="2" t="s">
        <v>232</v>
      </c>
      <c r="C270" s="2" t="s">
        <v>430</v>
      </c>
      <c r="D270" s="2" t="s">
        <v>431</v>
      </c>
      <c r="E270" s="2" t="s">
        <v>331</v>
      </c>
      <c r="F270" s="2" t="s">
        <v>232</v>
      </c>
      <c r="G270" s="2" t="s">
        <v>8</v>
      </c>
      <c r="H270" s="1">
        <v>269</v>
      </c>
      <c r="I270" s="2" t="s">
        <v>237</v>
      </c>
      <c r="J270" s="15">
        <v>0</v>
      </c>
      <c r="K270" s="16">
        <v>0</v>
      </c>
      <c r="L270" s="1">
        <v>0</v>
      </c>
      <c r="M270" s="16">
        <v>0</v>
      </c>
      <c r="N270" s="1">
        <v>0</v>
      </c>
      <c r="O270" s="1">
        <v>0</v>
      </c>
      <c r="P270" s="1">
        <v>0</v>
      </c>
      <c r="Q270" s="1">
        <v>0</v>
      </c>
      <c r="R270" s="16">
        <v>0</v>
      </c>
      <c r="S270" s="15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6">
        <v>0</v>
      </c>
    </row>
    <row r="271" spans="1:25">
      <c r="A271" s="2" t="s">
        <v>6</v>
      </c>
      <c r="B271" s="2" t="s">
        <v>7</v>
      </c>
      <c r="C271" s="2" t="s">
        <v>374</v>
      </c>
      <c r="D271" s="2" t="s">
        <v>375</v>
      </c>
      <c r="E271" s="2" t="s">
        <v>24</v>
      </c>
      <c r="F271" s="2" t="s">
        <v>25</v>
      </c>
      <c r="G271" s="2" t="s">
        <v>8</v>
      </c>
      <c r="H271" s="1">
        <v>270</v>
      </c>
      <c r="I271" s="2" t="s">
        <v>238</v>
      </c>
      <c r="J271" s="15">
        <v>0</v>
      </c>
      <c r="K271" s="16">
        <v>0</v>
      </c>
      <c r="L271" s="1">
        <v>0</v>
      </c>
      <c r="M271" s="16">
        <v>0</v>
      </c>
      <c r="N271" s="1">
        <v>0</v>
      </c>
      <c r="O271" s="1">
        <v>0</v>
      </c>
      <c r="P271" s="1">
        <v>0</v>
      </c>
      <c r="Q271" s="1">
        <v>0</v>
      </c>
      <c r="R271" s="16">
        <v>0</v>
      </c>
      <c r="S271" s="15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6">
        <v>0</v>
      </c>
    </row>
    <row r="272" spans="1:25">
      <c r="A272" s="2" t="s">
        <v>6</v>
      </c>
      <c r="B272" s="2" t="s">
        <v>22</v>
      </c>
      <c r="C272" s="2" t="s">
        <v>374</v>
      </c>
      <c r="D272" s="2" t="s">
        <v>375</v>
      </c>
      <c r="E272" s="2" t="s">
        <v>24</v>
      </c>
      <c r="F272" s="2" t="s">
        <v>22</v>
      </c>
      <c r="G272" s="2" t="s">
        <v>13</v>
      </c>
      <c r="H272" s="1">
        <v>271</v>
      </c>
      <c r="I272" s="2" t="s">
        <v>480</v>
      </c>
      <c r="J272" s="15">
        <v>0</v>
      </c>
      <c r="K272" s="16">
        <v>0</v>
      </c>
      <c r="L272" s="1">
        <v>0</v>
      </c>
      <c r="M272" s="16">
        <v>0</v>
      </c>
      <c r="N272" s="1">
        <v>0</v>
      </c>
      <c r="O272" s="1">
        <v>0</v>
      </c>
      <c r="P272" s="1">
        <v>0</v>
      </c>
      <c r="Q272" s="1">
        <v>0</v>
      </c>
      <c r="R272" s="16">
        <v>0</v>
      </c>
      <c r="S272" s="15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6">
        <v>0</v>
      </c>
    </row>
    <row r="273" spans="1:25">
      <c r="A273" s="2" t="s">
        <v>6</v>
      </c>
      <c r="B273" s="2" t="s">
        <v>22</v>
      </c>
      <c r="C273" s="2" t="s">
        <v>374</v>
      </c>
      <c r="D273" s="2" t="s">
        <v>375</v>
      </c>
      <c r="E273" s="2" t="s">
        <v>24</v>
      </c>
      <c r="F273" s="2" t="s">
        <v>22</v>
      </c>
      <c r="G273" s="2" t="s">
        <v>8</v>
      </c>
      <c r="H273" s="1">
        <v>272</v>
      </c>
      <c r="I273" s="2" t="s">
        <v>239</v>
      </c>
      <c r="J273" s="15">
        <v>0</v>
      </c>
      <c r="K273" s="16">
        <v>0</v>
      </c>
      <c r="L273" s="1">
        <v>0</v>
      </c>
      <c r="M273" s="16">
        <v>0</v>
      </c>
      <c r="N273" s="1">
        <v>0</v>
      </c>
      <c r="O273" s="1">
        <v>0</v>
      </c>
      <c r="P273" s="1">
        <v>0</v>
      </c>
      <c r="Q273" s="1">
        <v>0</v>
      </c>
      <c r="R273" s="16">
        <v>0</v>
      </c>
      <c r="S273" s="15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6">
        <v>0</v>
      </c>
    </row>
    <row r="274" spans="1:25">
      <c r="A274" s="2" t="s">
        <v>6</v>
      </c>
      <c r="B274" s="2" t="s">
        <v>26</v>
      </c>
      <c r="C274" s="2" t="s">
        <v>374</v>
      </c>
      <c r="D274" s="2" t="s">
        <v>375</v>
      </c>
      <c r="E274" s="2" t="s">
        <v>24</v>
      </c>
      <c r="F274" s="2" t="s">
        <v>25</v>
      </c>
      <c r="G274" s="2" t="s">
        <v>8</v>
      </c>
      <c r="H274" s="1">
        <v>273</v>
      </c>
      <c r="I274" s="2" t="s">
        <v>240</v>
      </c>
      <c r="J274" s="15">
        <v>0</v>
      </c>
      <c r="K274" s="16">
        <v>0</v>
      </c>
      <c r="L274" s="1">
        <v>0</v>
      </c>
      <c r="M274" s="16">
        <v>0</v>
      </c>
      <c r="N274" s="1">
        <v>0</v>
      </c>
      <c r="O274" s="1">
        <v>0</v>
      </c>
      <c r="P274" s="1">
        <v>0</v>
      </c>
      <c r="Q274" s="1">
        <v>0</v>
      </c>
      <c r="R274" s="16">
        <v>0</v>
      </c>
      <c r="S274" s="15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6">
        <v>0</v>
      </c>
    </row>
    <row r="275" spans="1:25">
      <c r="A275" s="2" t="s">
        <v>6</v>
      </c>
      <c r="B275" s="2" t="s">
        <v>41</v>
      </c>
      <c r="C275" s="2" t="s">
        <v>374</v>
      </c>
      <c r="D275" s="2" t="s">
        <v>375</v>
      </c>
      <c r="E275" s="2" t="s">
        <v>24</v>
      </c>
      <c r="F275" s="2" t="s">
        <v>41</v>
      </c>
      <c r="G275" s="2" t="s">
        <v>9</v>
      </c>
      <c r="H275" s="1">
        <v>275</v>
      </c>
      <c r="I275" s="2" t="s">
        <v>481</v>
      </c>
      <c r="J275" s="15">
        <v>0</v>
      </c>
      <c r="K275" s="16">
        <v>0</v>
      </c>
      <c r="L275" s="1">
        <v>0</v>
      </c>
      <c r="M275" s="16">
        <v>0</v>
      </c>
      <c r="N275" s="1">
        <v>0</v>
      </c>
      <c r="O275" s="1">
        <v>0</v>
      </c>
      <c r="P275" s="1">
        <v>0</v>
      </c>
      <c r="Q275" s="1">
        <v>0</v>
      </c>
      <c r="R275" s="16">
        <v>0</v>
      </c>
      <c r="S275" s="15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6">
        <v>0</v>
      </c>
    </row>
    <row r="276" spans="1:25">
      <c r="A276" s="2" t="s">
        <v>6</v>
      </c>
      <c r="B276" s="2" t="s">
        <v>7</v>
      </c>
      <c r="C276" s="2" t="s">
        <v>374</v>
      </c>
      <c r="D276" s="2" t="s">
        <v>375</v>
      </c>
      <c r="E276" s="2" t="s">
        <v>24</v>
      </c>
      <c r="F276" s="2" t="s">
        <v>41</v>
      </c>
      <c r="G276" s="2" t="s">
        <v>8</v>
      </c>
      <c r="H276" s="1">
        <v>276</v>
      </c>
      <c r="I276" s="2" t="s">
        <v>482</v>
      </c>
      <c r="J276" s="15">
        <v>0</v>
      </c>
      <c r="K276" s="16">
        <v>0</v>
      </c>
      <c r="L276" s="1">
        <v>0</v>
      </c>
      <c r="M276" s="16">
        <v>0</v>
      </c>
      <c r="N276" s="1">
        <v>0</v>
      </c>
      <c r="O276" s="1">
        <v>0</v>
      </c>
      <c r="P276" s="1">
        <v>0</v>
      </c>
      <c r="Q276" s="1">
        <v>0</v>
      </c>
      <c r="R276" s="16">
        <v>0</v>
      </c>
      <c r="S276" s="15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6">
        <v>0</v>
      </c>
    </row>
    <row r="277" spans="1:25">
      <c r="A277" s="2" t="s">
        <v>6</v>
      </c>
      <c r="B277" s="2" t="s">
        <v>34</v>
      </c>
      <c r="C277" s="2" t="s">
        <v>374</v>
      </c>
      <c r="D277" s="2" t="s">
        <v>375</v>
      </c>
      <c r="E277" s="2" t="s">
        <v>55</v>
      </c>
      <c r="F277" s="2" t="s">
        <v>54</v>
      </c>
      <c r="G277" s="2" t="s">
        <v>8</v>
      </c>
      <c r="H277" s="1">
        <v>277</v>
      </c>
      <c r="I277" s="2" t="s">
        <v>241</v>
      </c>
      <c r="J277" s="15">
        <v>0</v>
      </c>
      <c r="K277" s="16">
        <v>0</v>
      </c>
      <c r="L277" s="1">
        <v>0</v>
      </c>
      <c r="M277" s="16">
        <v>0</v>
      </c>
      <c r="N277" s="1">
        <v>0</v>
      </c>
      <c r="O277" s="1">
        <v>0</v>
      </c>
      <c r="P277" s="1">
        <v>0</v>
      </c>
      <c r="Q277" s="1">
        <v>0</v>
      </c>
      <c r="R277" s="16">
        <v>0</v>
      </c>
      <c r="S277" s="15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6">
        <v>0</v>
      </c>
    </row>
    <row r="278" spans="1:25">
      <c r="A278" s="2" t="s">
        <v>70</v>
      </c>
      <c r="B278" s="2" t="s">
        <v>71</v>
      </c>
      <c r="C278" s="2" t="s">
        <v>374</v>
      </c>
      <c r="D278" s="2" t="s">
        <v>375</v>
      </c>
      <c r="E278" s="2" t="s">
        <v>55</v>
      </c>
      <c r="F278" s="2" t="s">
        <v>69</v>
      </c>
      <c r="G278" s="2" t="s">
        <v>8</v>
      </c>
      <c r="H278" s="1">
        <v>278</v>
      </c>
      <c r="I278" s="2" t="s">
        <v>242</v>
      </c>
      <c r="J278" s="15">
        <v>0</v>
      </c>
      <c r="K278" s="16">
        <v>0</v>
      </c>
      <c r="L278" s="1">
        <v>0</v>
      </c>
      <c r="M278" s="16">
        <v>0</v>
      </c>
      <c r="N278" s="1">
        <v>0</v>
      </c>
      <c r="O278" s="1">
        <v>0</v>
      </c>
      <c r="P278" s="1">
        <v>0</v>
      </c>
      <c r="Q278" s="1">
        <v>0</v>
      </c>
      <c r="R278" s="16">
        <v>0</v>
      </c>
      <c r="S278" s="15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6">
        <v>0</v>
      </c>
    </row>
    <row r="279" spans="1:25">
      <c r="A279" s="2" t="s">
        <v>6</v>
      </c>
      <c r="B279" s="2" t="s">
        <v>73</v>
      </c>
      <c r="C279" s="2" t="s">
        <v>374</v>
      </c>
      <c r="D279" s="2" t="s">
        <v>375</v>
      </c>
      <c r="E279" s="2" t="s">
        <v>55</v>
      </c>
      <c r="F279" s="2" t="s">
        <v>73</v>
      </c>
      <c r="G279" s="2" t="s">
        <v>8</v>
      </c>
      <c r="H279" s="1">
        <v>279</v>
      </c>
      <c r="I279" s="2" t="s">
        <v>243</v>
      </c>
      <c r="J279" s="15">
        <v>0</v>
      </c>
      <c r="K279" s="16">
        <v>0</v>
      </c>
      <c r="L279" s="1">
        <v>0</v>
      </c>
      <c r="M279" s="16">
        <v>0</v>
      </c>
      <c r="N279" s="1">
        <v>0</v>
      </c>
      <c r="O279" s="1">
        <v>0</v>
      </c>
      <c r="P279" s="1">
        <v>0</v>
      </c>
      <c r="Q279" s="1">
        <v>0</v>
      </c>
      <c r="R279" s="16">
        <v>0</v>
      </c>
      <c r="S279" s="15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6">
        <v>0</v>
      </c>
    </row>
    <row r="280" spans="1:25" ht="10.050000000000001" customHeight="1">
      <c r="A280" s="2" t="s">
        <v>6</v>
      </c>
      <c r="B280" s="2" t="s">
        <v>73</v>
      </c>
      <c r="C280" s="2" t="s">
        <v>374</v>
      </c>
      <c r="D280" s="2" t="s">
        <v>375</v>
      </c>
      <c r="E280" s="2" t="s">
        <v>55</v>
      </c>
      <c r="F280" s="2" t="s">
        <v>73</v>
      </c>
      <c r="G280" s="2" t="s">
        <v>8</v>
      </c>
      <c r="H280" s="1">
        <v>280</v>
      </c>
      <c r="I280" s="2" t="s">
        <v>244</v>
      </c>
      <c r="J280" s="15">
        <v>0</v>
      </c>
      <c r="K280" s="16">
        <v>0</v>
      </c>
      <c r="L280" s="1">
        <v>0</v>
      </c>
      <c r="M280" s="16">
        <v>0</v>
      </c>
      <c r="N280" s="1">
        <v>0</v>
      </c>
      <c r="O280" s="1">
        <v>0</v>
      </c>
      <c r="P280" s="1">
        <v>0</v>
      </c>
      <c r="Q280" s="1">
        <v>0</v>
      </c>
      <c r="R280" s="16">
        <v>0</v>
      </c>
      <c r="S280" s="15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6">
        <v>0</v>
      </c>
    </row>
    <row r="281" spans="1:25">
      <c r="A281" s="2" t="s">
        <v>6</v>
      </c>
      <c r="B281" s="2" t="s">
        <v>73</v>
      </c>
      <c r="C281" s="2" t="s">
        <v>374</v>
      </c>
      <c r="D281" s="2" t="s">
        <v>375</v>
      </c>
      <c r="E281" s="2" t="s">
        <v>55</v>
      </c>
      <c r="F281" s="2" t="s">
        <v>73</v>
      </c>
      <c r="G281" s="2" t="s">
        <v>8</v>
      </c>
      <c r="H281" s="1">
        <v>281</v>
      </c>
      <c r="I281" s="2" t="s">
        <v>245</v>
      </c>
      <c r="J281" s="15">
        <v>0</v>
      </c>
      <c r="K281" s="16">
        <v>0</v>
      </c>
      <c r="L281" s="1">
        <v>0</v>
      </c>
      <c r="M281" s="16">
        <v>0</v>
      </c>
      <c r="N281" s="1">
        <v>0</v>
      </c>
      <c r="O281" s="1">
        <v>0</v>
      </c>
      <c r="P281" s="1">
        <v>0</v>
      </c>
      <c r="Q281" s="1">
        <v>0</v>
      </c>
      <c r="R281" s="16">
        <v>0</v>
      </c>
      <c r="S281" s="15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6">
        <v>0</v>
      </c>
    </row>
    <row r="282" spans="1:25">
      <c r="A282" s="2" t="s">
        <v>6</v>
      </c>
      <c r="B282" s="2" t="s">
        <v>73</v>
      </c>
      <c r="C282" s="2" t="s">
        <v>374</v>
      </c>
      <c r="D282" s="2" t="s">
        <v>375</v>
      </c>
      <c r="E282" s="2" t="s">
        <v>55</v>
      </c>
      <c r="F282" s="2" t="s">
        <v>73</v>
      </c>
      <c r="G282" s="2" t="s">
        <v>8</v>
      </c>
      <c r="H282" s="1">
        <v>282</v>
      </c>
      <c r="I282" s="2" t="s">
        <v>246</v>
      </c>
      <c r="J282" s="15">
        <v>0</v>
      </c>
      <c r="K282" s="16">
        <v>0</v>
      </c>
      <c r="L282" s="1">
        <v>0</v>
      </c>
      <c r="M282" s="16">
        <v>0</v>
      </c>
      <c r="N282" s="1">
        <v>0</v>
      </c>
      <c r="O282" s="1">
        <v>0</v>
      </c>
      <c r="P282" s="1">
        <v>0</v>
      </c>
      <c r="Q282" s="1">
        <v>0</v>
      </c>
      <c r="R282" s="16">
        <v>0</v>
      </c>
      <c r="S282" s="15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6">
        <v>0</v>
      </c>
    </row>
    <row r="283" spans="1:25">
      <c r="A283" s="2" t="s">
        <v>6</v>
      </c>
      <c r="B283" s="2" t="s">
        <v>87</v>
      </c>
      <c r="C283" s="2" t="s">
        <v>374</v>
      </c>
      <c r="D283" s="2" t="s">
        <v>375</v>
      </c>
      <c r="E283" s="2" t="s">
        <v>55</v>
      </c>
      <c r="F283" s="2" t="s">
        <v>86</v>
      </c>
      <c r="G283" s="2" t="s">
        <v>8</v>
      </c>
      <c r="H283" s="1">
        <v>283</v>
      </c>
      <c r="I283" s="2" t="s">
        <v>247</v>
      </c>
      <c r="J283" s="15">
        <v>0</v>
      </c>
      <c r="K283" s="16">
        <v>0</v>
      </c>
      <c r="L283" s="1">
        <v>0</v>
      </c>
      <c r="M283" s="16">
        <v>0</v>
      </c>
      <c r="N283" s="1">
        <v>0</v>
      </c>
      <c r="O283" s="1">
        <v>0</v>
      </c>
      <c r="P283" s="1">
        <v>0</v>
      </c>
      <c r="Q283" s="1">
        <v>0</v>
      </c>
      <c r="R283" s="16">
        <v>0</v>
      </c>
      <c r="S283" s="15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6">
        <v>0</v>
      </c>
    </row>
    <row r="284" spans="1:25">
      <c r="A284" s="2" t="s">
        <v>6</v>
      </c>
      <c r="B284" s="2" t="s">
        <v>87</v>
      </c>
      <c r="C284" s="2" t="s">
        <v>374</v>
      </c>
      <c r="D284" s="2" t="s">
        <v>375</v>
      </c>
      <c r="E284" s="2" t="s">
        <v>55</v>
      </c>
      <c r="F284" s="2" t="s">
        <v>86</v>
      </c>
      <c r="G284" s="2" t="s">
        <v>8</v>
      </c>
      <c r="H284" s="1">
        <v>284</v>
      </c>
      <c r="I284" s="2" t="s">
        <v>248</v>
      </c>
      <c r="J284" s="15">
        <v>0</v>
      </c>
      <c r="K284" s="16">
        <v>0</v>
      </c>
      <c r="L284" s="1">
        <v>0</v>
      </c>
      <c r="M284" s="16">
        <v>0</v>
      </c>
      <c r="N284" s="1">
        <v>0</v>
      </c>
      <c r="O284" s="1">
        <v>0</v>
      </c>
      <c r="P284" s="1">
        <v>0</v>
      </c>
      <c r="Q284" s="1">
        <v>0</v>
      </c>
      <c r="R284" s="16">
        <v>0</v>
      </c>
      <c r="S284" s="15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6">
        <v>0</v>
      </c>
    </row>
    <row r="285" spans="1:25">
      <c r="A285" s="2" t="s">
        <v>6</v>
      </c>
      <c r="B285" s="2" t="s">
        <v>87</v>
      </c>
      <c r="C285" s="2" t="s">
        <v>374</v>
      </c>
      <c r="D285" s="2" t="s">
        <v>375</v>
      </c>
      <c r="E285" s="2" t="s">
        <v>55</v>
      </c>
      <c r="F285" s="2" t="s">
        <v>86</v>
      </c>
      <c r="G285" s="2" t="s">
        <v>8</v>
      </c>
      <c r="H285" s="1">
        <v>285</v>
      </c>
      <c r="I285" s="2" t="s">
        <v>483</v>
      </c>
      <c r="J285" s="15">
        <v>2</v>
      </c>
      <c r="K285" s="16">
        <v>2</v>
      </c>
      <c r="L285" s="1">
        <v>4</v>
      </c>
      <c r="M285" s="16">
        <v>0</v>
      </c>
      <c r="N285" s="1">
        <v>0</v>
      </c>
      <c r="O285" s="1">
        <v>4</v>
      </c>
      <c r="P285" s="1">
        <v>0</v>
      </c>
      <c r="Q285" s="1">
        <v>0</v>
      </c>
      <c r="R285" s="16">
        <v>0</v>
      </c>
      <c r="S285" s="15">
        <v>0</v>
      </c>
      <c r="T285" s="1">
        <v>0</v>
      </c>
      <c r="U285" s="1">
        <v>0</v>
      </c>
      <c r="V285" s="1">
        <v>1</v>
      </c>
      <c r="W285" s="1">
        <v>2</v>
      </c>
      <c r="X285" s="1">
        <v>1</v>
      </c>
      <c r="Y285" s="16">
        <v>0</v>
      </c>
    </row>
    <row r="286" spans="1:25">
      <c r="A286" s="2" t="s">
        <v>6</v>
      </c>
      <c r="B286" s="2" t="s">
        <v>87</v>
      </c>
      <c r="C286" s="2" t="s">
        <v>374</v>
      </c>
      <c r="D286" s="2" t="s">
        <v>375</v>
      </c>
      <c r="E286" s="2" t="s">
        <v>55</v>
      </c>
      <c r="F286" s="2" t="s">
        <v>86</v>
      </c>
      <c r="G286" s="2" t="s">
        <v>8</v>
      </c>
      <c r="H286" s="1">
        <v>286</v>
      </c>
      <c r="I286" s="2" t="s">
        <v>484</v>
      </c>
      <c r="J286" s="15">
        <v>0</v>
      </c>
      <c r="K286" s="16">
        <v>0</v>
      </c>
      <c r="L286" s="1">
        <v>0</v>
      </c>
      <c r="M286" s="16">
        <v>0</v>
      </c>
      <c r="N286" s="1">
        <v>0</v>
      </c>
      <c r="O286" s="1">
        <v>0</v>
      </c>
      <c r="P286" s="1">
        <v>0</v>
      </c>
      <c r="Q286" s="1">
        <v>0</v>
      </c>
      <c r="R286" s="16">
        <v>0</v>
      </c>
      <c r="S286" s="15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6">
        <v>0</v>
      </c>
    </row>
    <row r="287" spans="1:25">
      <c r="A287" s="2" t="s">
        <v>99</v>
      </c>
      <c r="B287" s="2" t="s">
        <v>110</v>
      </c>
      <c r="C287" s="2" t="s">
        <v>374</v>
      </c>
      <c r="D287" s="2" t="s">
        <v>375</v>
      </c>
      <c r="E287" s="2" t="s">
        <v>55</v>
      </c>
      <c r="F287" s="2" t="s">
        <v>99</v>
      </c>
      <c r="G287" s="2" t="s">
        <v>8</v>
      </c>
      <c r="H287" s="1">
        <v>287</v>
      </c>
      <c r="I287" s="2" t="s">
        <v>249</v>
      </c>
      <c r="J287" s="15">
        <v>0</v>
      </c>
      <c r="K287" s="16">
        <v>0</v>
      </c>
      <c r="L287" s="1">
        <v>0</v>
      </c>
      <c r="M287" s="16">
        <v>0</v>
      </c>
      <c r="N287" s="1">
        <v>0</v>
      </c>
      <c r="O287" s="1">
        <v>0</v>
      </c>
      <c r="P287" s="1">
        <v>0</v>
      </c>
      <c r="Q287" s="1">
        <v>0</v>
      </c>
      <c r="R287" s="16">
        <v>0</v>
      </c>
      <c r="S287" s="15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6">
        <v>0</v>
      </c>
    </row>
    <row r="288" spans="1:25">
      <c r="A288" s="2" t="s">
        <v>5</v>
      </c>
      <c r="B288" s="2" t="s">
        <v>132</v>
      </c>
      <c r="C288" s="2" t="s">
        <v>392</v>
      </c>
      <c r="D288" s="2" t="s">
        <v>393</v>
      </c>
      <c r="E288" s="2" t="s">
        <v>5</v>
      </c>
      <c r="F288" s="2" t="s">
        <v>131</v>
      </c>
      <c r="G288" s="2" t="s">
        <v>13</v>
      </c>
      <c r="H288" s="1">
        <v>288</v>
      </c>
      <c r="I288" s="2" t="s">
        <v>250</v>
      </c>
      <c r="J288" s="15">
        <v>0</v>
      </c>
      <c r="K288" s="16">
        <v>0</v>
      </c>
      <c r="L288" s="1">
        <v>0</v>
      </c>
      <c r="M288" s="16">
        <v>0</v>
      </c>
      <c r="N288" s="1">
        <v>0</v>
      </c>
      <c r="O288" s="1">
        <v>0</v>
      </c>
      <c r="P288" s="1">
        <v>0</v>
      </c>
      <c r="Q288" s="1">
        <v>0</v>
      </c>
      <c r="R288" s="16">
        <v>0</v>
      </c>
      <c r="S288" s="15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6">
        <v>0</v>
      </c>
    </row>
    <row r="289" spans="1:25">
      <c r="A289" s="2" t="s">
        <v>5</v>
      </c>
      <c r="B289" s="2" t="s">
        <v>17</v>
      </c>
      <c r="C289" s="2" t="s">
        <v>392</v>
      </c>
      <c r="D289" s="2" t="s">
        <v>393</v>
      </c>
      <c r="E289" s="2" t="s">
        <v>5</v>
      </c>
      <c r="F289" s="2" t="s">
        <v>16</v>
      </c>
      <c r="G289" s="2" t="s">
        <v>8</v>
      </c>
      <c r="H289" s="1">
        <v>289</v>
      </c>
      <c r="I289" s="2" t="s">
        <v>10</v>
      </c>
      <c r="J289" s="15">
        <v>0</v>
      </c>
      <c r="K289" s="16">
        <v>0</v>
      </c>
      <c r="L289" s="1">
        <v>0</v>
      </c>
      <c r="M289" s="16">
        <v>0</v>
      </c>
      <c r="N289" s="1">
        <v>0</v>
      </c>
      <c r="O289" s="1">
        <v>0</v>
      </c>
      <c r="P289" s="1">
        <v>0</v>
      </c>
      <c r="Q289" s="1">
        <v>0</v>
      </c>
      <c r="R289" s="16">
        <v>0</v>
      </c>
      <c r="S289" s="15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6">
        <v>0</v>
      </c>
    </row>
    <row r="290" spans="1:25">
      <c r="A290" s="2" t="s">
        <v>98</v>
      </c>
      <c r="B290" s="2" t="s">
        <v>147</v>
      </c>
      <c r="C290" s="2" t="s">
        <v>374</v>
      </c>
      <c r="D290" s="2" t="s">
        <v>375</v>
      </c>
      <c r="E290" s="2" t="s">
        <v>96</v>
      </c>
      <c r="F290" s="2" t="s">
        <v>147</v>
      </c>
      <c r="G290" s="2" t="s">
        <v>8</v>
      </c>
      <c r="H290" s="1">
        <v>290</v>
      </c>
      <c r="I290" s="2" t="s">
        <v>251</v>
      </c>
      <c r="J290" s="15">
        <v>0</v>
      </c>
      <c r="K290" s="16">
        <v>0</v>
      </c>
      <c r="L290" s="1">
        <v>0</v>
      </c>
      <c r="M290" s="16">
        <v>0</v>
      </c>
      <c r="N290" s="1">
        <v>0</v>
      </c>
      <c r="O290" s="1">
        <v>0</v>
      </c>
      <c r="P290" s="1">
        <v>0</v>
      </c>
      <c r="Q290" s="1">
        <v>0</v>
      </c>
      <c r="R290" s="16">
        <v>0</v>
      </c>
      <c r="S290" s="15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6">
        <v>0</v>
      </c>
    </row>
    <row r="291" spans="1:25">
      <c r="A291" s="2" t="s">
        <v>98</v>
      </c>
      <c r="B291" s="2" t="s">
        <v>150</v>
      </c>
      <c r="C291" s="2" t="s">
        <v>374</v>
      </c>
      <c r="D291" s="2" t="s">
        <v>375</v>
      </c>
      <c r="E291" s="2" t="s">
        <v>96</v>
      </c>
      <c r="F291" s="2" t="s">
        <v>146</v>
      </c>
      <c r="G291" s="2" t="s">
        <v>9</v>
      </c>
      <c r="H291" s="1">
        <v>291</v>
      </c>
      <c r="I291" s="2" t="s">
        <v>252</v>
      </c>
      <c r="J291" s="15">
        <v>5</v>
      </c>
      <c r="K291" s="16">
        <v>5</v>
      </c>
      <c r="L291" s="1">
        <v>10</v>
      </c>
      <c r="M291" s="16">
        <v>0</v>
      </c>
      <c r="N291" s="1">
        <v>1</v>
      </c>
      <c r="O291" s="1">
        <v>9</v>
      </c>
      <c r="P291" s="1">
        <v>0</v>
      </c>
      <c r="Q291" s="1">
        <v>0</v>
      </c>
      <c r="R291" s="16">
        <v>0</v>
      </c>
      <c r="S291" s="15">
        <v>0</v>
      </c>
      <c r="T291" s="1">
        <v>0</v>
      </c>
      <c r="U291" s="1">
        <v>3</v>
      </c>
      <c r="V291" s="1">
        <v>0</v>
      </c>
      <c r="W291" s="1">
        <v>5</v>
      </c>
      <c r="X291" s="1">
        <v>2</v>
      </c>
      <c r="Y291" s="16">
        <v>0</v>
      </c>
    </row>
    <row r="292" spans="1:25">
      <c r="A292" s="2" t="s">
        <v>98</v>
      </c>
      <c r="B292" s="2" t="s">
        <v>96</v>
      </c>
      <c r="C292" s="2" t="s">
        <v>374</v>
      </c>
      <c r="D292" s="2" t="s">
        <v>375</v>
      </c>
      <c r="E292" s="2" t="s">
        <v>96</v>
      </c>
      <c r="F292" s="2" t="s">
        <v>146</v>
      </c>
      <c r="G292" s="2" t="s">
        <v>8</v>
      </c>
      <c r="H292" s="1">
        <v>292</v>
      </c>
      <c r="I292" s="2" t="s">
        <v>253</v>
      </c>
      <c r="J292" s="15">
        <v>0</v>
      </c>
      <c r="K292" s="16">
        <v>0</v>
      </c>
      <c r="L292" s="1">
        <v>0</v>
      </c>
      <c r="M292" s="16">
        <v>0</v>
      </c>
      <c r="N292" s="1">
        <v>0</v>
      </c>
      <c r="O292" s="1">
        <v>0</v>
      </c>
      <c r="P292" s="1">
        <v>0</v>
      </c>
      <c r="Q292" s="1">
        <v>0</v>
      </c>
      <c r="R292" s="16">
        <v>0</v>
      </c>
      <c r="S292" s="15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6">
        <v>0</v>
      </c>
    </row>
    <row r="293" spans="1:25">
      <c r="A293" s="2" t="s">
        <v>70</v>
      </c>
      <c r="B293" s="2" t="s">
        <v>70</v>
      </c>
      <c r="C293" s="2" t="s">
        <v>374</v>
      </c>
      <c r="D293" s="2" t="s">
        <v>375</v>
      </c>
      <c r="E293" s="2" t="s">
        <v>70</v>
      </c>
      <c r="F293" s="2" t="s">
        <v>70</v>
      </c>
      <c r="G293" s="2" t="s">
        <v>8</v>
      </c>
      <c r="H293" s="1">
        <v>293</v>
      </c>
      <c r="I293" s="2" t="s">
        <v>254</v>
      </c>
      <c r="J293" s="15">
        <v>0</v>
      </c>
      <c r="K293" s="16">
        <v>0</v>
      </c>
      <c r="L293" s="1">
        <v>0</v>
      </c>
      <c r="M293" s="16">
        <v>0</v>
      </c>
      <c r="N293" s="1">
        <v>0</v>
      </c>
      <c r="O293" s="1">
        <v>0</v>
      </c>
      <c r="P293" s="1">
        <v>0</v>
      </c>
      <c r="Q293" s="1">
        <v>0</v>
      </c>
      <c r="R293" s="16">
        <v>0</v>
      </c>
      <c r="S293" s="15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6">
        <v>0</v>
      </c>
    </row>
    <row r="294" spans="1:25">
      <c r="A294" s="2" t="s">
        <v>14</v>
      </c>
      <c r="B294" s="2" t="s">
        <v>15</v>
      </c>
      <c r="C294" s="2" t="s">
        <v>399</v>
      </c>
      <c r="D294" s="2" t="s">
        <v>400</v>
      </c>
      <c r="E294" s="2" t="s">
        <v>14</v>
      </c>
      <c r="F294" s="2" t="s">
        <v>15</v>
      </c>
      <c r="G294" s="2" t="s">
        <v>8</v>
      </c>
      <c r="H294" s="1">
        <v>294</v>
      </c>
      <c r="I294" s="2" t="s">
        <v>485</v>
      </c>
      <c r="J294" s="15">
        <v>0</v>
      </c>
      <c r="K294" s="16">
        <v>0</v>
      </c>
      <c r="L294" s="1">
        <v>0</v>
      </c>
      <c r="M294" s="16">
        <v>0</v>
      </c>
      <c r="N294" s="1">
        <v>0</v>
      </c>
      <c r="O294" s="1">
        <v>0</v>
      </c>
      <c r="P294" s="1">
        <v>0</v>
      </c>
      <c r="Q294" s="1">
        <v>0</v>
      </c>
      <c r="R294" s="16">
        <v>0</v>
      </c>
      <c r="S294" s="15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6">
        <v>0</v>
      </c>
    </row>
    <row r="295" spans="1:25">
      <c r="A295" s="2" t="s">
        <v>14</v>
      </c>
      <c r="B295" s="2" t="s">
        <v>15</v>
      </c>
      <c r="C295" s="2" t="s">
        <v>399</v>
      </c>
      <c r="D295" s="2" t="s">
        <v>400</v>
      </c>
      <c r="E295" s="2" t="s">
        <v>14</v>
      </c>
      <c r="F295" s="2" t="s">
        <v>15</v>
      </c>
      <c r="G295" s="2" t="s">
        <v>8</v>
      </c>
      <c r="H295" s="1">
        <v>295</v>
      </c>
      <c r="I295" s="2" t="s">
        <v>486</v>
      </c>
      <c r="J295" s="15">
        <v>0</v>
      </c>
      <c r="K295" s="16">
        <v>0</v>
      </c>
      <c r="L295" s="1">
        <v>0</v>
      </c>
      <c r="M295" s="16">
        <v>0</v>
      </c>
      <c r="N295" s="1">
        <v>0</v>
      </c>
      <c r="O295" s="1">
        <v>0</v>
      </c>
      <c r="P295" s="1">
        <v>0</v>
      </c>
      <c r="Q295" s="1">
        <v>0</v>
      </c>
      <c r="R295" s="16">
        <v>0</v>
      </c>
      <c r="S295" s="15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6">
        <v>0</v>
      </c>
    </row>
    <row r="296" spans="1:25">
      <c r="A296" s="2" t="s">
        <v>14</v>
      </c>
      <c r="B296" s="2" t="s">
        <v>192</v>
      </c>
      <c r="C296" s="2" t="s">
        <v>399</v>
      </c>
      <c r="D296" s="2" t="s">
        <v>400</v>
      </c>
      <c r="E296" s="2" t="s">
        <v>14</v>
      </c>
      <c r="F296" s="2" t="s">
        <v>192</v>
      </c>
      <c r="G296" s="2" t="s">
        <v>8</v>
      </c>
      <c r="H296" s="1">
        <v>296</v>
      </c>
      <c r="I296" s="2" t="s">
        <v>255</v>
      </c>
      <c r="J296" s="15">
        <v>0</v>
      </c>
      <c r="K296" s="16">
        <v>0</v>
      </c>
      <c r="L296" s="1">
        <v>0</v>
      </c>
      <c r="M296" s="16">
        <v>0</v>
      </c>
      <c r="N296" s="1">
        <v>0</v>
      </c>
      <c r="O296" s="1">
        <v>0</v>
      </c>
      <c r="P296" s="1">
        <v>0</v>
      </c>
      <c r="Q296" s="1">
        <v>0</v>
      </c>
      <c r="R296" s="16">
        <v>0</v>
      </c>
      <c r="S296" s="15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6">
        <v>0</v>
      </c>
    </row>
    <row r="297" spans="1:25">
      <c r="A297" s="2" t="s">
        <v>14</v>
      </c>
      <c r="B297" s="2" t="s">
        <v>192</v>
      </c>
      <c r="C297" s="2" t="s">
        <v>399</v>
      </c>
      <c r="D297" s="2" t="s">
        <v>400</v>
      </c>
      <c r="E297" s="2" t="s">
        <v>14</v>
      </c>
      <c r="F297" s="2" t="s">
        <v>192</v>
      </c>
      <c r="G297" s="2" t="s">
        <v>8</v>
      </c>
      <c r="H297" s="1">
        <v>297</v>
      </c>
      <c r="I297" s="2" t="s">
        <v>487</v>
      </c>
      <c r="J297" s="15">
        <v>0</v>
      </c>
      <c r="K297" s="16">
        <v>0</v>
      </c>
      <c r="L297" s="1">
        <v>0</v>
      </c>
      <c r="M297" s="16">
        <v>0</v>
      </c>
      <c r="N297" s="1">
        <v>0</v>
      </c>
      <c r="O297" s="1">
        <v>0</v>
      </c>
      <c r="P297" s="1">
        <v>0</v>
      </c>
      <c r="Q297" s="1">
        <v>0</v>
      </c>
      <c r="R297" s="16">
        <v>0</v>
      </c>
      <c r="S297" s="15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6">
        <v>0</v>
      </c>
    </row>
    <row r="298" spans="1:25">
      <c r="A298" s="2" t="s">
        <v>14</v>
      </c>
      <c r="B298" s="2" t="s">
        <v>199</v>
      </c>
      <c r="C298" s="2" t="s">
        <v>399</v>
      </c>
      <c r="D298" s="2" t="s">
        <v>400</v>
      </c>
      <c r="E298" s="2" t="s">
        <v>14</v>
      </c>
      <c r="F298" s="2" t="s">
        <v>15</v>
      </c>
      <c r="G298" s="2" t="s">
        <v>8</v>
      </c>
      <c r="H298" s="1">
        <v>298</v>
      </c>
      <c r="I298" s="2" t="s">
        <v>488</v>
      </c>
      <c r="J298" s="15">
        <v>0</v>
      </c>
      <c r="K298" s="16">
        <v>0</v>
      </c>
      <c r="L298" s="1">
        <v>0</v>
      </c>
      <c r="M298" s="16">
        <v>0</v>
      </c>
      <c r="N298" s="1">
        <v>0</v>
      </c>
      <c r="O298" s="1">
        <v>0</v>
      </c>
      <c r="P298" s="1">
        <v>0</v>
      </c>
      <c r="Q298" s="1">
        <v>0</v>
      </c>
      <c r="R298" s="16">
        <v>0</v>
      </c>
      <c r="S298" s="15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6">
        <v>0</v>
      </c>
    </row>
    <row r="299" spans="1:25">
      <c r="A299" s="2" t="s">
        <v>18</v>
      </c>
      <c r="B299" s="2" t="s">
        <v>209</v>
      </c>
      <c r="C299" s="2" t="s">
        <v>417</v>
      </c>
      <c r="D299" s="2" t="s">
        <v>418</v>
      </c>
      <c r="E299" s="2" t="s">
        <v>18</v>
      </c>
      <c r="F299" s="2" t="s">
        <v>209</v>
      </c>
      <c r="G299" s="2" t="s">
        <v>8</v>
      </c>
      <c r="H299" s="1">
        <v>299</v>
      </c>
      <c r="I299" s="2" t="s">
        <v>489</v>
      </c>
      <c r="J299" s="15">
        <v>0</v>
      </c>
      <c r="K299" s="16">
        <v>0</v>
      </c>
      <c r="L299" s="1">
        <v>0</v>
      </c>
      <c r="M299" s="16">
        <v>0</v>
      </c>
      <c r="N299" s="1">
        <v>0</v>
      </c>
      <c r="O299" s="1">
        <v>0</v>
      </c>
      <c r="P299" s="1">
        <v>0</v>
      </c>
      <c r="Q299" s="1">
        <v>0</v>
      </c>
      <c r="R299" s="16">
        <v>0</v>
      </c>
      <c r="S299" s="15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6">
        <v>0</v>
      </c>
    </row>
    <row r="300" spans="1:25">
      <c r="A300" s="2" t="s">
        <v>18</v>
      </c>
      <c r="B300" s="2" t="s">
        <v>209</v>
      </c>
      <c r="C300" s="2" t="s">
        <v>417</v>
      </c>
      <c r="D300" s="2" t="s">
        <v>418</v>
      </c>
      <c r="E300" s="2" t="s">
        <v>18</v>
      </c>
      <c r="F300" s="2" t="s">
        <v>209</v>
      </c>
      <c r="G300" s="2" t="s">
        <v>8</v>
      </c>
      <c r="H300" s="1">
        <v>300</v>
      </c>
      <c r="I300" s="2" t="s">
        <v>490</v>
      </c>
      <c r="J300" s="15">
        <v>0</v>
      </c>
      <c r="K300" s="16">
        <v>0</v>
      </c>
      <c r="L300" s="1">
        <v>0</v>
      </c>
      <c r="M300" s="16">
        <v>0</v>
      </c>
      <c r="N300" s="1">
        <v>0</v>
      </c>
      <c r="O300" s="1">
        <v>0</v>
      </c>
      <c r="P300" s="1">
        <v>0</v>
      </c>
      <c r="Q300" s="1">
        <v>0</v>
      </c>
      <c r="R300" s="16">
        <v>0</v>
      </c>
      <c r="S300" s="15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6">
        <v>0</v>
      </c>
    </row>
    <row r="301" spans="1:25">
      <c r="A301" s="2" t="s">
        <v>18</v>
      </c>
      <c r="B301" s="2" t="s">
        <v>209</v>
      </c>
      <c r="C301" s="2" t="s">
        <v>417</v>
      </c>
      <c r="D301" s="2" t="s">
        <v>418</v>
      </c>
      <c r="E301" s="2" t="s">
        <v>18</v>
      </c>
      <c r="F301" s="2" t="s">
        <v>209</v>
      </c>
      <c r="G301" s="2" t="s">
        <v>8</v>
      </c>
      <c r="H301" s="1">
        <v>301</v>
      </c>
      <c r="I301" s="2" t="s">
        <v>491</v>
      </c>
      <c r="J301" s="15">
        <v>0</v>
      </c>
      <c r="K301" s="16">
        <v>0</v>
      </c>
      <c r="L301" s="1">
        <v>0</v>
      </c>
      <c r="M301" s="16">
        <v>0</v>
      </c>
      <c r="N301" s="1">
        <v>0</v>
      </c>
      <c r="O301" s="1">
        <v>0</v>
      </c>
      <c r="P301" s="1">
        <v>0</v>
      </c>
      <c r="Q301" s="1">
        <v>0</v>
      </c>
      <c r="R301" s="16">
        <v>0</v>
      </c>
      <c r="S301" s="15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6">
        <v>0</v>
      </c>
    </row>
    <row r="302" spans="1:25">
      <c r="A302" s="2" t="s">
        <v>18</v>
      </c>
      <c r="B302" s="2" t="s">
        <v>203</v>
      </c>
      <c r="C302" s="2" t="s">
        <v>417</v>
      </c>
      <c r="D302" s="2" t="s">
        <v>418</v>
      </c>
      <c r="E302" s="2" t="s">
        <v>18</v>
      </c>
      <c r="F302" s="2" t="s">
        <v>203</v>
      </c>
      <c r="G302" s="2" t="s">
        <v>8</v>
      </c>
      <c r="H302" s="1">
        <v>302</v>
      </c>
      <c r="I302" s="2" t="s">
        <v>492</v>
      </c>
      <c r="J302" s="15">
        <v>3</v>
      </c>
      <c r="K302" s="16">
        <v>10</v>
      </c>
      <c r="L302" s="1">
        <v>13</v>
      </c>
      <c r="M302" s="16">
        <v>0</v>
      </c>
      <c r="N302" s="1">
        <v>0</v>
      </c>
      <c r="O302" s="1">
        <v>13</v>
      </c>
      <c r="P302" s="1">
        <v>0</v>
      </c>
      <c r="Q302" s="1">
        <v>0</v>
      </c>
      <c r="R302" s="16">
        <v>0</v>
      </c>
      <c r="S302" s="15">
        <v>0</v>
      </c>
      <c r="T302" s="1">
        <v>0</v>
      </c>
      <c r="U302" s="1">
        <v>1</v>
      </c>
      <c r="V302" s="1">
        <v>0</v>
      </c>
      <c r="W302" s="1">
        <v>11</v>
      </c>
      <c r="X302" s="1">
        <v>1</v>
      </c>
      <c r="Y302" s="16">
        <v>0</v>
      </c>
    </row>
    <row r="303" spans="1:25">
      <c r="A303" s="2" t="s">
        <v>18</v>
      </c>
      <c r="B303" s="2" t="s">
        <v>203</v>
      </c>
      <c r="C303" s="2" t="s">
        <v>417</v>
      </c>
      <c r="D303" s="2" t="s">
        <v>418</v>
      </c>
      <c r="E303" s="2" t="s">
        <v>18</v>
      </c>
      <c r="F303" s="2" t="s">
        <v>19</v>
      </c>
      <c r="G303" s="2" t="s">
        <v>8</v>
      </c>
      <c r="H303" s="1">
        <v>303</v>
      </c>
      <c r="I303" s="2" t="s">
        <v>493</v>
      </c>
      <c r="J303" s="15">
        <v>2</v>
      </c>
      <c r="K303" s="16">
        <v>4</v>
      </c>
      <c r="L303" s="1">
        <v>6</v>
      </c>
      <c r="M303" s="16">
        <v>0</v>
      </c>
      <c r="N303" s="1">
        <v>0</v>
      </c>
      <c r="O303" s="1">
        <v>6</v>
      </c>
      <c r="P303" s="1">
        <v>0</v>
      </c>
      <c r="Q303" s="1">
        <v>0</v>
      </c>
      <c r="R303" s="16">
        <v>0</v>
      </c>
      <c r="S303" s="15">
        <v>0</v>
      </c>
      <c r="T303" s="1">
        <v>0</v>
      </c>
      <c r="U303" s="1">
        <v>0</v>
      </c>
      <c r="V303" s="1">
        <v>1</v>
      </c>
      <c r="W303" s="1">
        <v>3</v>
      </c>
      <c r="X303" s="1">
        <v>2</v>
      </c>
      <c r="Y303" s="16">
        <v>0</v>
      </c>
    </row>
    <row r="304" spans="1:25">
      <c r="A304" s="2" t="s">
        <v>18</v>
      </c>
      <c r="B304" s="2" t="s">
        <v>203</v>
      </c>
      <c r="C304" s="2" t="s">
        <v>417</v>
      </c>
      <c r="D304" s="2" t="s">
        <v>418</v>
      </c>
      <c r="E304" s="2" t="s">
        <v>18</v>
      </c>
      <c r="F304" s="2" t="s">
        <v>203</v>
      </c>
      <c r="G304" s="2" t="s">
        <v>8</v>
      </c>
      <c r="H304" s="1">
        <v>304</v>
      </c>
      <c r="I304" s="2" t="s">
        <v>494</v>
      </c>
      <c r="J304" s="15">
        <v>0</v>
      </c>
      <c r="K304" s="16">
        <v>0</v>
      </c>
      <c r="L304" s="1">
        <v>0</v>
      </c>
      <c r="M304" s="16">
        <v>0</v>
      </c>
      <c r="N304" s="1">
        <v>0</v>
      </c>
      <c r="O304" s="1">
        <v>0</v>
      </c>
      <c r="P304" s="1">
        <v>0</v>
      </c>
      <c r="Q304" s="1">
        <v>0</v>
      </c>
      <c r="R304" s="16">
        <v>0</v>
      </c>
      <c r="S304" s="15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6">
        <v>0</v>
      </c>
    </row>
    <row r="305" spans="1:25">
      <c r="A305" s="2" t="s">
        <v>331</v>
      </c>
      <c r="B305" s="2" t="s">
        <v>217</v>
      </c>
      <c r="C305" s="2" t="s">
        <v>430</v>
      </c>
      <c r="D305" s="2" t="s">
        <v>431</v>
      </c>
      <c r="E305" s="2" t="s">
        <v>331</v>
      </c>
      <c r="F305" s="2" t="s">
        <v>217</v>
      </c>
      <c r="G305" s="2" t="s">
        <v>8</v>
      </c>
      <c r="H305" s="1">
        <v>305</v>
      </c>
      <c r="I305" s="2" t="s">
        <v>332</v>
      </c>
      <c r="J305" s="15">
        <v>0</v>
      </c>
      <c r="K305" s="16">
        <v>0</v>
      </c>
      <c r="L305" s="1">
        <v>0</v>
      </c>
      <c r="M305" s="16">
        <v>0</v>
      </c>
      <c r="N305" s="1">
        <v>0</v>
      </c>
      <c r="O305" s="1">
        <v>0</v>
      </c>
      <c r="P305" s="1">
        <v>0</v>
      </c>
      <c r="Q305" s="1">
        <v>0</v>
      </c>
      <c r="R305" s="16">
        <v>0</v>
      </c>
      <c r="S305" s="15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6">
        <v>0</v>
      </c>
    </row>
    <row r="306" spans="1:25">
      <c r="A306" s="2" t="s">
        <v>331</v>
      </c>
      <c r="B306" s="2" t="s">
        <v>230</v>
      </c>
      <c r="C306" s="2" t="s">
        <v>430</v>
      </c>
      <c r="D306" s="2" t="s">
        <v>431</v>
      </c>
      <c r="E306" s="2" t="s">
        <v>331</v>
      </c>
      <c r="F306" s="2" t="s">
        <v>230</v>
      </c>
      <c r="G306" s="2" t="s">
        <v>8</v>
      </c>
      <c r="H306" s="1">
        <v>307</v>
      </c>
      <c r="I306" s="2" t="s">
        <v>256</v>
      </c>
      <c r="J306" s="15">
        <v>0</v>
      </c>
      <c r="K306" s="16">
        <v>0</v>
      </c>
      <c r="L306" s="1">
        <v>0</v>
      </c>
      <c r="M306" s="16">
        <v>0</v>
      </c>
      <c r="N306" s="1">
        <v>0</v>
      </c>
      <c r="O306" s="1">
        <v>0</v>
      </c>
      <c r="P306" s="1">
        <v>0</v>
      </c>
      <c r="Q306" s="1">
        <v>0</v>
      </c>
      <c r="R306" s="16">
        <v>0</v>
      </c>
      <c r="S306" s="15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6">
        <v>0</v>
      </c>
    </row>
    <row r="307" spans="1:25">
      <c r="A307" s="2" t="s">
        <v>331</v>
      </c>
      <c r="B307" s="2" t="s">
        <v>207</v>
      </c>
      <c r="C307" s="2" t="s">
        <v>430</v>
      </c>
      <c r="D307" s="2" t="s">
        <v>431</v>
      </c>
      <c r="E307" s="2" t="s">
        <v>331</v>
      </c>
      <c r="F307" s="2" t="s">
        <v>207</v>
      </c>
      <c r="G307" s="2" t="s">
        <v>8</v>
      </c>
      <c r="H307" s="1">
        <v>6687</v>
      </c>
      <c r="I307" s="2" t="s">
        <v>495</v>
      </c>
      <c r="J307" s="15">
        <v>0</v>
      </c>
      <c r="K307" s="16">
        <v>0</v>
      </c>
      <c r="L307" s="1">
        <v>0</v>
      </c>
      <c r="M307" s="16">
        <v>0</v>
      </c>
      <c r="N307" s="1">
        <v>0</v>
      </c>
      <c r="O307" s="1">
        <v>0</v>
      </c>
      <c r="P307" s="1">
        <v>0</v>
      </c>
      <c r="Q307" s="1">
        <v>0</v>
      </c>
      <c r="R307" s="16">
        <v>0</v>
      </c>
      <c r="S307" s="15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6">
        <v>0</v>
      </c>
    </row>
    <row r="308" spans="1:25">
      <c r="A308" s="2" t="s">
        <v>331</v>
      </c>
      <c r="B308" s="2" t="s">
        <v>217</v>
      </c>
      <c r="C308" s="2" t="s">
        <v>430</v>
      </c>
      <c r="D308" s="2" t="s">
        <v>431</v>
      </c>
      <c r="E308" s="2" t="s">
        <v>331</v>
      </c>
      <c r="F308" s="2" t="s">
        <v>217</v>
      </c>
      <c r="G308" s="2" t="s">
        <v>8</v>
      </c>
      <c r="H308" s="1">
        <v>6688</v>
      </c>
      <c r="I308" s="2" t="s">
        <v>259</v>
      </c>
      <c r="J308" s="15">
        <v>0</v>
      </c>
      <c r="K308" s="16">
        <v>0</v>
      </c>
      <c r="L308" s="1">
        <v>0</v>
      </c>
      <c r="M308" s="16">
        <v>0</v>
      </c>
      <c r="N308" s="1">
        <v>0</v>
      </c>
      <c r="O308" s="1">
        <v>0</v>
      </c>
      <c r="P308" s="1">
        <v>0</v>
      </c>
      <c r="Q308" s="1">
        <v>0</v>
      </c>
      <c r="R308" s="16">
        <v>0</v>
      </c>
      <c r="S308" s="15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6">
        <v>0</v>
      </c>
    </row>
    <row r="309" spans="1:25">
      <c r="A309" s="2" t="s">
        <v>98</v>
      </c>
      <c r="B309" s="2" t="s">
        <v>137</v>
      </c>
      <c r="C309" s="2" t="s">
        <v>374</v>
      </c>
      <c r="D309" s="2" t="s">
        <v>375</v>
      </c>
      <c r="E309" s="2" t="s">
        <v>96</v>
      </c>
      <c r="F309" s="2" t="s">
        <v>136</v>
      </c>
      <c r="G309" s="2" t="s">
        <v>8</v>
      </c>
      <c r="H309" s="1">
        <v>6689</v>
      </c>
      <c r="I309" s="2" t="s">
        <v>262</v>
      </c>
      <c r="J309" s="15">
        <v>0</v>
      </c>
      <c r="K309" s="16">
        <v>0</v>
      </c>
      <c r="L309" s="1">
        <v>0</v>
      </c>
      <c r="M309" s="16">
        <v>0</v>
      </c>
      <c r="N309" s="1">
        <v>0</v>
      </c>
      <c r="O309" s="1">
        <v>0</v>
      </c>
      <c r="P309" s="1">
        <v>0</v>
      </c>
      <c r="Q309" s="1">
        <v>0</v>
      </c>
      <c r="R309" s="16">
        <v>0</v>
      </c>
      <c r="S309" s="15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6">
        <v>0</v>
      </c>
    </row>
    <row r="310" spans="1:25">
      <c r="A310" s="2" t="s">
        <v>70</v>
      </c>
      <c r="B310" s="2" t="s">
        <v>168</v>
      </c>
      <c r="C310" s="2" t="s">
        <v>374</v>
      </c>
      <c r="D310" s="2" t="s">
        <v>375</v>
      </c>
      <c r="E310" s="2" t="s">
        <v>70</v>
      </c>
      <c r="F310" s="2" t="s">
        <v>70</v>
      </c>
      <c r="G310" s="2" t="s">
        <v>8</v>
      </c>
      <c r="H310" s="1">
        <v>6690</v>
      </c>
      <c r="I310" s="2" t="s">
        <v>263</v>
      </c>
      <c r="J310" s="15">
        <v>0</v>
      </c>
      <c r="K310" s="16">
        <v>0</v>
      </c>
      <c r="L310" s="1">
        <v>0</v>
      </c>
      <c r="M310" s="16">
        <v>0</v>
      </c>
      <c r="N310" s="1">
        <v>0</v>
      </c>
      <c r="O310" s="1">
        <v>0</v>
      </c>
      <c r="P310" s="1">
        <v>0</v>
      </c>
      <c r="Q310" s="1">
        <v>0</v>
      </c>
      <c r="R310" s="16">
        <v>0</v>
      </c>
      <c r="S310" s="15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6">
        <v>0</v>
      </c>
    </row>
    <row r="311" spans="1:25">
      <c r="A311" s="2" t="s">
        <v>18</v>
      </c>
      <c r="B311" s="2" t="s">
        <v>19</v>
      </c>
      <c r="C311" s="2" t="s">
        <v>417</v>
      </c>
      <c r="D311" s="2" t="s">
        <v>418</v>
      </c>
      <c r="E311" s="2" t="s">
        <v>18</v>
      </c>
      <c r="F311" s="2" t="s">
        <v>19</v>
      </c>
      <c r="G311" s="2" t="s">
        <v>8</v>
      </c>
      <c r="H311" s="1">
        <v>6691</v>
      </c>
      <c r="I311" s="2" t="s">
        <v>496</v>
      </c>
      <c r="J311" s="15">
        <v>0</v>
      </c>
      <c r="K311" s="16">
        <v>0</v>
      </c>
      <c r="L311" s="1">
        <v>0</v>
      </c>
      <c r="M311" s="16">
        <v>0</v>
      </c>
      <c r="N311" s="1">
        <v>0</v>
      </c>
      <c r="O311" s="1">
        <v>0</v>
      </c>
      <c r="P311" s="1">
        <v>0</v>
      </c>
      <c r="Q311" s="1">
        <v>0</v>
      </c>
      <c r="R311" s="16">
        <v>0</v>
      </c>
      <c r="S311" s="15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6">
        <v>0</v>
      </c>
    </row>
    <row r="312" spans="1:25">
      <c r="A312" s="2" t="s">
        <v>6</v>
      </c>
      <c r="B312" s="2" t="s">
        <v>20</v>
      </c>
      <c r="C312" s="2" t="s">
        <v>374</v>
      </c>
      <c r="D312" s="2" t="s">
        <v>375</v>
      </c>
      <c r="E312" s="2" t="s">
        <v>24</v>
      </c>
      <c r="F312" s="2" t="s">
        <v>44</v>
      </c>
      <c r="G312" s="2" t="s">
        <v>13</v>
      </c>
      <c r="H312" s="1">
        <v>6693</v>
      </c>
      <c r="I312" s="2" t="s">
        <v>264</v>
      </c>
      <c r="J312" s="15">
        <v>0</v>
      </c>
      <c r="K312" s="16">
        <v>0</v>
      </c>
      <c r="L312" s="1">
        <v>0</v>
      </c>
      <c r="M312" s="16">
        <v>0</v>
      </c>
      <c r="N312" s="1">
        <v>0</v>
      </c>
      <c r="O312" s="1">
        <v>0</v>
      </c>
      <c r="P312" s="1">
        <v>0</v>
      </c>
      <c r="Q312" s="1">
        <v>0</v>
      </c>
      <c r="R312" s="16">
        <v>0</v>
      </c>
      <c r="S312" s="15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6">
        <v>0</v>
      </c>
    </row>
    <row r="313" spans="1:25">
      <c r="A313" s="2" t="s">
        <v>6</v>
      </c>
      <c r="B313" s="2" t="s">
        <v>20</v>
      </c>
      <c r="C313" s="2" t="s">
        <v>374</v>
      </c>
      <c r="D313" s="2" t="s">
        <v>375</v>
      </c>
      <c r="E313" s="2" t="s">
        <v>24</v>
      </c>
      <c r="F313" s="2" t="s">
        <v>44</v>
      </c>
      <c r="G313" s="2" t="s">
        <v>8</v>
      </c>
      <c r="H313" s="1">
        <v>6694</v>
      </c>
      <c r="I313" s="2" t="s">
        <v>497</v>
      </c>
      <c r="J313" s="15">
        <v>1</v>
      </c>
      <c r="K313" s="16">
        <v>1</v>
      </c>
      <c r="L313" s="1">
        <v>2</v>
      </c>
      <c r="M313" s="16">
        <v>0</v>
      </c>
      <c r="N313" s="1">
        <v>0</v>
      </c>
      <c r="O313" s="1">
        <v>2</v>
      </c>
      <c r="P313" s="1">
        <v>0</v>
      </c>
      <c r="Q313" s="1">
        <v>0</v>
      </c>
      <c r="R313" s="16">
        <v>0</v>
      </c>
      <c r="S313" s="15">
        <v>0</v>
      </c>
      <c r="T313" s="1">
        <v>0</v>
      </c>
      <c r="U313" s="1">
        <v>1</v>
      </c>
      <c r="V313" s="1">
        <v>1</v>
      </c>
      <c r="W313" s="1">
        <v>0</v>
      </c>
      <c r="X313" s="1">
        <v>0</v>
      </c>
      <c r="Y313" s="16">
        <v>0</v>
      </c>
    </row>
    <row r="314" spans="1:25">
      <c r="A314" s="2" t="s">
        <v>18</v>
      </c>
      <c r="B314" s="2" t="s">
        <v>208</v>
      </c>
      <c r="C314" s="2" t="s">
        <v>417</v>
      </c>
      <c r="D314" s="2" t="s">
        <v>418</v>
      </c>
      <c r="E314" s="2" t="s">
        <v>18</v>
      </c>
      <c r="F314" s="2" t="s">
        <v>208</v>
      </c>
      <c r="G314" s="2" t="s">
        <v>8</v>
      </c>
      <c r="H314" s="1">
        <v>6695</v>
      </c>
      <c r="I314" s="2" t="s">
        <v>498</v>
      </c>
      <c r="J314" s="15">
        <v>2</v>
      </c>
      <c r="K314" s="16">
        <v>0</v>
      </c>
      <c r="L314" s="1">
        <v>2</v>
      </c>
      <c r="M314" s="16">
        <v>0</v>
      </c>
      <c r="N314" s="1">
        <v>0</v>
      </c>
      <c r="O314" s="1">
        <v>2</v>
      </c>
      <c r="P314" s="1">
        <v>0</v>
      </c>
      <c r="Q314" s="1">
        <v>0</v>
      </c>
      <c r="R314" s="16">
        <v>0</v>
      </c>
      <c r="S314" s="15">
        <v>0</v>
      </c>
      <c r="T314" s="1">
        <v>0</v>
      </c>
      <c r="U314" s="1">
        <v>0</v>
      </c>
      <c r="V314" s="1">
        <v>0</v>
      </c>
      <c r="W314" s="1">
        <v>1</v>
      </c>
      <c r="X314" s="1">
        <v>1</v>
      </c>
      <c r="Y314" s="16">
        <v>0</v>
      </c>
    </row>
    <row r="315" spans="1:25">
      <c r="A315" s="2" t="s">
        <v>6</v>
      </c>
      <c r="B315" s="2" t="s">
        <v>34</v>
      </c>
      <c r="C315" s="2" t="s">
        <v>374</v>
      </c>
      <c r="D315" s="2" t="s">
        <v>375</v>
      </c>
      <c r="E315" s="2" t="s">
        <v>55</v>
      </c>
      <c r="F315" s="2" t="s">
        <v>54</v>
      </c>
      <c r="G315" s="2" t="s">
        <v>8</v>
      </c>
      <c r="H315" s="1">
        <v>6727</v>
      </c>
      <c r="I315" s="2" t="s">
        <v>265</v>
      </c>
      <c r="J315" s="15">
        <v>0</v>
      </c>
      <c r="K315" s="16">
        <v>0</v>
      </c>
      <c r="L315" s="1">
        <v>0</v>
      </c>
      <c r="M315" s="16">
        <v>0</v>
      </c>
      <c r="N315" s="1">
        <v>0</v>
      </c>
      <c r="O315" s="1">
        <v>0</v>
      </c>
      <c r="P315" s="1">
        <v>0</v>
      </c>
      <c r="Q315" s="1">
        <v>0</v>
      </c>
      <c r="R315" s="16">
        <v>0</v>
      </c>
      <c r="S315" s="15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6">
        <v>0</v>
      </c>
    </row>
    <row r="316" spans="1:25">
      <c r="A316" s="2" t="s">
        <v>5</v>
      </c>
      <c r="B316" s="2" t="s">
        <v>120</v>
      </c>
      <c r="C316" s="2" t="s">
        <v>392</v>
      </c>
      <c r="D316" s="2" t="s">
        <v>393</v>
      </c>
      <c r="E316" s="2" t="s">
        <v>5</v>
      </c>
      <c r="F316" s="2" t="s">
        <v>113</v>
      </c>
      <c r="G316" s="2" t="s">
        <v>8</v>
      </c>
      <c r="H316" s="1">
        <v>6728</v>
      </c>
      <c r="I316" s="2" t="s">
        <v>12</v>
      </c>
      <c r="J316" s="15">
        <v>0</v>
      </c>
      <c r="K316" s="16">
        <v>0</v>
      </c>
      <c r="L316" s="1">
        <v>0</v>
      </c>
      <c r="M316" s="16">
        <v>0</v>
      </c>
      <c r="N316" s="1">
        <v>0</v>
      </c>
      <c r="O316" s="1">
        <v>0</v>
      </c>
      <c r="P316" s="1">
        <v>0</v>
      </c>
      <c r="Q316" s="1">
        <v>0</v>
      </c>
      <c r="R316" s="16">
        <v>0</v>
      </c>
      <c r="S316" s="15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6">
        <v>0</v>
      </c>
    </row>
    <row r="317" spans="1:25">
      <c r="A317" s="2" t="s">
        <v>18</v>
      </c>
      <c r="B317" s="2" t="s">
        <v>205</v>
      </c>
      <c r="C317" s="2" t="s">
        <v>430</v>
      </c>
      <c r="D317" s="2" t="s">
        <v>431</v>
      </c>
      <c r="E317" s="2" t="s">
        <v>331</v>
      </c>
      <c r="F317" s="2" t="s">
        <v>207</v>
      </c>
      <c r="G317" s="2" t="s">
        <v>8</v>
      </c>
      <c r="H317" s="1">
        <v>6729</v>
      </c>
      <c r="I317" s="2" t="s">
        <v>499</v>
      </c>
      <c r="J317" s="15">
        <v>0</v>
      </c>
      <c r="K317" s="16">
        <v>0</v>
      </c>
      <c r="L317" s="1">
        <v>0</v>
      </c>
      <c r="M317" s="16">
        <v>0</v>
      </c>
      <c r="N317" s="1">
        <v>0</v>
      </c>
      <c r="O317" s="1">
        <v>0</v>
      </c>
      <c r="P317" s="1">
        <v>0</v>
      </c>
      <c r="Q317" s="1">
        <v>0</v>
      </c>
      <c r="R317" s="16">
        <v>0</v>
      </c>
      <c r="S317" s="15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6">
        <v>0</v>
      </c>
    </row>
    <row r="318" spans="1:25">
      <c r="A318" s="2" t="s">
        <v>331</v>
      </c>
      <c r="B318" s="2" t="s">
        <v>217</v>
      </c>
      <c r="C318" s="2" t="s">
        <v>430</v>
      </c>
      <c r="D318" s="2" t="s">
        <v>431</v>
      </c>
      <c r="E318" s="2" t="s">
        <v>331</v>
      </c>
      <c r="F318" s="2" t="s">
        <v>217</v>
      </c>
      <c r="G318" s="2" t="s">
        <v>8</v>
      </c>
      <c r="H318" s="1">
        <v>6730</v>
      </c>
      <c r="I318" s="2" t="s">
        <v>266</v>
      </c>
      <c r="J318" s="15">
        <v>0</v>
      </c>
      <c r="K318" s="16">
        <v>0</v>
      </c>
      <c r="L318" s="1">
        <v>0</v>
      </c>
      <c r="M318" s="16">
        <v>0</v>
      </c>
      <c r="N318" s="1">
        <v>0</v>
      </c>
      <c r="O318" s="1">
        <v>0</v>
      </c>
      <c r="P318" s="1">
        <v>0</v>
      </c>
      <c r="Q318" s="1">
        <v>0</v>
      </c>
      <c r="R318" s="16">
        <v>0</v>
      </c>
      <c r="S318" s="15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6">
        <v>0</v>
      </c>
    </row>
    <row r="319" spans="1:25">
      <c r="A319" s="2" t="s">
        <v>331</v>
      </c>
      <c r="B319" s="2" t="s">
        <v>217</v>
      </c>
      <c r="C319" s="2" t="s">
        <v>430</v>
      </c>
      <c r="D319" s="2" t="s">
        <v>431</v>
      </c>
      <c r="E319" s="2" t="s">
        <v>331</v>
      </c>
      <c r="F319" s="2" t="s">
        <v>217</v>
      </c>
      <c r="G319" s="2" t="s">
        <v>9</v>
      </c>
      <c r="H319" s="1">
        <v>6731</v>
      </c>
      <c r="I319" s="2" t="s">
        <v>267</v>
      </c>
      <c r="J319" s="15">
        <v>4</v>
      </c>
      <c r="K319" s="16">
        <v>5</v>
      </c>
      <c r="L319" s="1">
        <v>9</v>
      </c>
      <c r="M319" s="16">
        <v>0</v>
      </c>
      <c r="N319" s="1">
        <v>1</v>
      </c>
      <c r="O319" s="1">
        <v>8</v>
      </c>
      <c r="P319" s="1">
        <v>0</v>
      </c>
      <c r="Q319" s="1">
        <v>0</v>
      </c>
      <c r="R319" s="16">
        <v>0</v>
      </c>
      <c r="S319" s="15">
        <v>0</v>
      </c>
      <c r="T319" s="1">
        <v>0</v>
      </c>
      <c r="U319" s="1">
        <v>1</v>
      </c>
      <c r="V319" s="1">
        <v>3</v>
      </c>
      <c r="W319" s="1">
        <v>2</v>
      </c>
      <c r="X319" s="1">
        <v>3</v>
      </c>
      <c r="Y319" s="16">
        <v>0</v>
      </c>
    </row>
    <row r="320" spans="1:25">
      <c r="A320" s="2" t="s">
        <v>331</v>
      </c>
      <c r="B320" s="2" t="s">
        <v>232</v>
      </c>
      <c r="C320" s="2" t="s">
        <v>430</v>
      </c>
      <c r="D320" s="2" t="s">
        <v>431</v>
      </c>
      <c r="E320" s="2" t="s">
        <v>331</v>
      </c>
      <c r="F320" s="2" t="s">
        <v>232</v>
      </c>
      <c r="G320" s="2" t="s">
        <v>8</v>
      </c>
      <c r="H320" s="1">
        <v>6740</v>
      </c>
      <c r="I320" s="2" t="s">
        <v>268</v>
      </c>
      <c r="J320" s="15">
        <v>0</v>
      </c>
      <c r="K320" s="16">
        <v>0</v>
      </c>
      <c r="L320" s="1">
        <v>0</v>
      </c>
      <c r="M320" s="16">
        <v>0</v>
      </c>
      <c r="N320" s="1">
        <v>0</v>
      </c>
      <c r="O320" s="1">
        <v>0</v>
      </c>
      <c r="P320" s="1">
        <v>0</v>
      </c>
      <c r="Q320" s="1">
        <v>0</v>
      </c>
      <c r="R320" s="16">
        <v>0</v>
      </c>
      <c r="S320" s="15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6">
        <v>0</v>
      </c>
    </row>
    <row r="321" spans="1:25">
      <c r="A321" s="2" t="s">
        <v>14</v>
      </c>
      <c r="B321" s="2" t="s">
        <v>15</v>
      </c>
      <c r="C321" s="2" t="s">
        <v>399</v>
      </c>
      <c r="D321" s="2" t="s">
        <v>400</v>
      </c>
      <c r="E321" s="2" t="s">
        <v>14</v>
      </c>
      <c r="F321" s="2" t="s">
        <v>15</v>
      </c>
      <c r="G321" s="2" t="s">
        <v>8</v>
      </c>
      <c r="H321" s="1">
        <v>6763</v>
      </c>
      <c r="I321" s="2" t="s">
        <v>500</v>
      </c>
      <c r="J321" s="15">
        <v>0</v>
      </c>
      <c r="K321" s="16">
        <v>0</v>
      </c>
      <c r="L321" s="1">
        <v>0</v>
      </c>
      <c r="M321" s="16">
        <v>0</v>
      </c>
      <c r="N321" s="1">
        <v>0</v>
      </c>
      <c r="O321" s="1">
        <v>0</v>
      </c>
      <c r="P321" s="1">
        <v>0</v>
      </c>
      <c r="Q321" s="1">
        <v>0</v>
      </c>
      <c r="R321" s="16">
        <v>0</v>
      </c>
      <c r="S321" s="15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6">
        <v>0</v>
      </c>
    </row>
    <row r="322" spans="1:25">
      <c r="A322" s="2" t="s">
        <v>14</v>
      </c>
      <c r="B322" s="2" t="s">
        <v>192</v>
      </c>
      <c r="C322" s="2" t="s">
        <v>399</v>
      </c>
      <c r="D322" s="2" t="s">
        <v>400</v>
      </c>
      <c r="E322" s="2" t="s">
        <v>14</v>
      </c>
      <c r="F322" s="2" t="s">
        <v>192</v>
      </c>
      <c r="G322" s="2" t="s">
        <v>8</v>
      </c>
      <c r="H322" s="1">
        <v>6764</v>
      </c>
      <c r="I322" s="2" t="s">
        <v>501</v>
      </c>
      <c r="J322" s="15">
        <v>0</v>
      </c>
      <c r="K322" s="16">
        <v>0</v>
      </c>
      <c r="L322" s="1">
        <v>0</v>
      </c>
      <c r="M322" s="16">
        <v>0</v>
      </c>
      <c r="N322" s="1">
        <v>0</v>
      </c>
      <c r="O322" s="1">
        <v>0</v>
      </c>
      <c r="P322" s="1">
        <v>0</v>
      </c>
      <c r="Q322" s="1">
        <v>0</v>
      </c>
      <c r="R322" s="16">
        <v>0</v>
      </c>
      <c r="S322" s="15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6">
        <v>0</v>
      </c>
    </row>
    <row r="323" spans="1:25">
      <c r="A323" s="2" t="s">
        <v>331</v>
      </c>
      <c r="B323" s="2" t="s">
        <v>207</v>
      </c>
      <c r="C323" s="2" t="s">
        <v>430</v>
      </c>
      <c r="D323" s="2" t="s">
        <v>431</v>
      </c>
      <c r="E323" s="2" t="s">
        <v>331</v>
      </c>
      <c r="F323" s="2" t="s">
        <v>207</v>
      </c>
      <c r="G323" s="2" t="s">
        <v>8</v>
      </c>
      <c r="H323" s="1">
        <v>6765</v>
      </c>
      <c r="I323" s="2" t="s">
        <v>502</v>
      </c>
      <c r="J323" s="15">
        <v>0</v>
      </c>
      <c r="K323" s="16">
        <v>0</v>
      </c>
      <c r="L323" s="1">
        <v>0</v>
      </c>
      <c r="M323" s="16">
        <v>0</v>
      </c>
      <c r="N323" s="1">
        <v>0</v>
      </c>
      <c r="O323" s="1">
        <v>0</v>
      </c>
      <c r="P323" s="1">
        <v>0</v>
      </c>
      <c r="Q323" s="1">
        <v>0</v>
      </c>
      <c r="R323" s="16">
        <v>0</v>
      </c>
      <c r="S323" s="15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6">
        <v>0</v>
      </c>
    </row>
    <row r="324" spans="1:25">
      <c r="A324" s="2" t="s">
        <v>6</v>
      </c>
      <c r="B324" s="2" t="s">
        <v>20</v>
      </c>
      <c r="C324" s="2" t="s">
        <v>374</v>
      </c>
      <c r="D324" s="2" t="s">
        <v>375</v>
      </c>
      <c r="E324" s="2" t="s">
        <v>24</v>
      </c>
      <c r="F324" s="2" t="s">
        <v>44</v>
      </c>
      <c r="G324" s="2" t="s">
        <v>13</v>
      </c>
      <c r="H324" s="1">
        <v>6794</v>
      </c>
      <c r="I324" s="2" t="s">
        <v>269</v>
      </c>
      <c r="J324" s="15">
        <v>0</v>
      </c>
      <c r="K324" s="16">
        <v>0</v>
      </c>
      <c r="L324" s="1">
        <v>0</v>
      </c>
      <c r="M324" s="16">
        <v>0</v>
      </c>
      <c r="N324" s="1">
        <v>0</v>
      </c>
      <c r="O324" s="1">
        <v>0</v>
      </c>
      <c r="P324" s="1">
        <v>0</v>
      </c>
      <c r="Q324" s="1">
        <v>0</v>
      </c>
      <c r="R324" s="16">
        <v>0</v>
      </c>
      <c r="S324" s="15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6">
        <v>0</v>
      </c>
    </row>
    <row r="325" spans="1:25">
      <c r="A325" s="2" t="s">
        <v>331</v>
      </c>
      <c r="B325" s="2" t="s">
        <v>222</v>
      </c>
      <c r="C325" s="2" t="s">
        <v>430</v>
      </c>
      <c r="D325" s="2" t="s">
        <v>431</v>
      </c>
      <c r="E325" s="2" t="s">
        <v>331</v>
      </c>
      <c r="F325" s="2" t="s">
        <v>222</v>
      </c>
      <c r="G325" s="2" t="s">
        <v>8</v>
      </c>
      <c r="H325" s="1">
        <v>6826</v>
      </c>
      <c r="I325" s="2" t="s">
        <v>270</v>
      </c>
      <c r="J325" s="15">
        <v>0</v>
      </c>
      <c r="K325" s="16">
        <v>0</v>
      </c>
      <c r="L325" s="1">
        <v>0</v>
      </c>
      <c r="M325" s="16">
        <v>0</v>
      </c>
      <c r="N325" s="1">
        <v>0</v>
      </c>
      <c r="O325" s="1">
        <v>0</v>
      </c>
      <c r="P325" s="1">
        <v>0</v>
      </c>
      <c r="Q325" s="1">
        <v>0</v>
      </c>
      <c r="R325" s="16">
        <v>0</v>
      </c>
      <c r="S325" s="15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6">
        <v>0</v>
      </c>
    </row>
    <row r="326" spans="1:25">
      <c r="A326" s="2" t="s">
        <v>6</v>
      </c>
      <c r="B326" s="2" t="s">
        <v>20</v>
      </c>
      <c r="C326" s="2" t="s">
        <v>374</v>
      </c>
      <c r="D326" s="2" t="s">
        <v>375</v>
      </c>
      <c r="E326" s="2" t="s">
        <v>24</v>
      </c>
      <c r="F326" s="2" t="s">
        <v>44</v>
      </c>
      <c r="G326" s="2" t="s">
        <v>8</v>
      </c>
      <c r="H326" s="1">
        <v>6846</v>
      </c>
      <c r="I326" s="2" t="s">
        <v>271</v>
      </c>
      <c r="J326" s="15">
        <v>0</v>
      </c>
      <c r="K326" s="16">
        <v>0</v>
      </c>
      <c r="L326" s="1">
        <v>0</v>
      </c>
      <c r="M326" s="16">
        <v>0</v>
      </c>
      <c r="N326" s="1">
        <v>0</v>
      </c>
      <c r="O326" s="1">
        <v>0</v>
      </c>
      <c r="P326" s="1">
        <v>0</v>
      </c>
      <c r="Q326" s="1">
        <v>0</v>
      </c>
      <c r="R326" s="16">
        <v>0</v>
      </c>
      <c r="S326" s="15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6">
        <v>0</v>
      </c>
    </row>
    <row r="327" spans="1:25">
      <c r="A327" s="2" t="s">
        <v>331</v>
      </c>
      <c r="B327" s="2" t="s">
        <v>212</v>
      </c>
      <c r="C327" s="2" t="s">
        <v>430</v>
      </c>
      <c r="D327" s="2" t="s">
        <v>431</v>
      </c>
      <c r="E327" s="2" t="s">
        <v>331</v>
      </c>
      <c r="F327" s="2" t="s">
        <v>212</v>
      </c>
      <c r="G327" s="2" t="s">
        <v>8</v>
      </c>
      <c r="H327" s="1">
        <v>6847</v>
      </c>
      <c r="I327" s="2" t="s">
        <v>272</v>
      </c>
      <c r="J327" s="15">
        <v>0</v>
      </c>
      <c r="K327" s="16">
        <v>0</v>
      </c>
      <c r="L327" s="1">
        <v>0</v>
      </c>
      <c r="M327" s="16">
        <v>0</v>
      </c>
      <c r="N327" s="1">
        <v>0</v>
      </c>
      <c r="O327" s="1">
        <v>0</v>
      </c>
      <c r="P327" s="1">
        <v>0</v>
      </c>
      <c r="Q327" s="1">
        <v>0</v>
      </c>
      <c r="R327" s="16">
        <v>0</v>
      </c>
      <c r="S327" s="15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6">
        <v>0</v>
      </c>
    </row>
    <row r="328" spans="1:25">
      <c r="A328" s="2" t="s">
        <v>6</v>
      </c>
      <c r="B328" s="2" t="s">
        <v>41</v>
      </c>
      <c r="C328" s="2" t="s">
        <v>374</v>
      </c>
      <c r="D328" s="2" t="s">
        <v>375</v>
      </c>
      <c r="E328" s="2" t="s">
        <v>24</v>
      </c>
      <c r="F328" s="2" t="s">
        <v>41</v>
      </c>
      <c r="G328" s="2" t="s">
        <v>8</v>
      </c>
      <c r="H328" s="1">
        <v>6848</v>
      </c>
      <c r="I328" s="2" t="s">
        <v>273</v>
      </c>
      <c r="J328" s="15">
        <v>0</v>
      </c>
      <c r="K328" s="16">
        <v>0</v>
      </c>
      <c r="L328" s="1">
        <v>0</v>
      </c>
      <c r="M328" s="16">
        <v>0</v>
      </c>
      <c r="N328" s="1">
        <v>0</v>
      </c>
      <c r="O328" s="1">
        <v>0</v>
      </c>
      <c r="P328" s="1">
        <v>0</v>
      </c>
      <c r="Q328" s="1">
        <v>0</v>
      </c>
      <c r="R328" s="16">
        <v>0</v>
      </c>
      <c r="S328" s="15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6">
        <v>0</v>
      </c>
    </row>
    <row r="329" spans="1:25">
      <c r="A329" s="2" t="s">
        <v>5</v>
      </c>
      <c r="B329" s="2" t="s">
        <v>132</v>
      </c>
      <c r="C329" s="2" t="s">
        <v>392</v>
      </c>
      <c r="D329" s="2" t="s">
        <v>393</v>
      </c>
      <c r="E329" s="2" t="s">
        <v>5</v>
      </c>
      <c r="F329" s="2" t="s">
        <v>131</v>
      </c>
      <c r="G329" s="2" t="s">
        <v>8</v>
      </c>
      <c r="H329" s="1">
        <v>6924</v>
      </c>
      <c r="I329" s="2" t="s">
        <v>274</v>
      </c>
      <c r="J329" s="15">
        <v>0</v>
      </c>
      <c r="K329" s="16">
        <v>0</v>
      </c>
      <c r="L329" s="1">
        <v>0</v>
      </c>
      <c r="M329" s="16">
        <v>0</v>
      </c>
      <c r="N329" s="1">
        <v>0</v>
      </c>
      <c r="O329" s="1">
        <v>0</v>
      </c>
      <c r="P329" s="1">
        <v>0</v>
      </c>
      <c r="Q329" s="1">
        <v>0</v>
      </c>
      <c r="R329" s="16">
        <v>0</v>
      </c>
      <c r="S329" s="15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6">
        <v>0</v>
      </c>
    </row>
    <row r="330" spans="1:25">
      <c r="A330" s="2" t="s">
        <v>6</v>
      </c>
      <c r="B330" s="2" t="s">
        <v>7</v>
      </c>
      <c r="C330" s="2" t="s">
        <v>374</v>
      </c>
      <c r="D330" s="2" t="s">
        <v>375</v>
      </c>
      <c r="E330" s="2" t="s">
        <v>24</v>
      </c>
      <c r="F330" s="2" t="s">
        <v>25</v>
      </c>
      <c r="G330" s="2" t="s">
        <v>8</v>
      </c>
      <c r="H330" s="1">
        <v>6945</v>
      </c>
      <c r="I330" s="2" t="s">
        <v>275</v>
      </c>
      <c r="J330" s="15">
        <v>0</v>
      </c>
      <c r="K330" s="16">
        <v>0</v>
      </c>
      <c r="L330" s="1">
        <v>0</v>
      </c>
      <c r="M330" s="16">
        <v>0</v>
      </c>
      <c r="N330" s="1">
        <v>0</v>
      </c>
      <c r="O330" s="1">
        <v>0</v>
      </c>
      <c r="P330" s="1">
        <v>0</v>
      </c>
      <c r="Q330" s="1">
        <v>0</v>
      </c>
      <c r="R330" s="16">
        <v>0</v>
      </c>
      <c r="S330" s="15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6">
        <v>0</v>
      </c>
    </row>
    <row r="331" spans="1:25">
      <c r="A331" s="2" t="s">
        <v>6</v>
      </c>
      <c r="B331" s="2" t="s">
        <v>72</v>
      </c>
      <c r="C331" s="2" t="s">
        <v>374</v>
      </c>
      <c r="D331" s="2" t="s">
        <v>375</v>
      </c>
      <c r="E331" s="2" t="s">
        <v>55</v>
      </c>
      <c r="F331" s="2" t="s">
        <v>73</v>
      </c>
      <c r="G331" s="2" t="s">
        <v>8</v>
      </c>
      <c r="H331" s="1">
        <v>6946</v>
      </c>
      <c r="I331" s="2" t="s">
        <v>276</v>
      </c>
      <c r="J331" s="15">
        <v>0</v>
      </c>
      <c r="K331" s="16">
        <v>0</v>
      </c>
      <c r="L331" s="1">
        <v>0</v>
      </c>
      <c r="M331" s="16">
        <v>0</v>
      </c>
      <c r="N331" s="1">
        <v>0</v>
      </c>
      <c r="O331" s="1">
        <v>0</v>
      </c>
      <c r="P331" s="1">
        <v>0</v>
      </c>
      <c r="Q331" s="1">
        <v>0</v>
      </c>
      <c r="R331" s="16">
        <v>0</v>
      </c>
      <c r="S331" s="15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6">
        <v>0</v>
      </c>
    </row>
    <row r="332" spans="1:25">
      <c r="A332" s="2" t="s">
        <v>14</v>
      </c>
      <c r="B332" s="2" t="s">
        <v>192</v>
      </c>
      <c r="C332" s="2" t="s">
        <v>399</v>
      </c>
      <c r="D332" s="2" t="s">
        <v>400</v>
      </c>
      <c r="E332" s="2" t="s">
        <v>14</v>
      </c>
      <c r="F332" s="2" t="s">
        <v>192</v>
      </c>
      <c r="G332" s="2" t="s">
        <v>8</v>
      </c>
      <c r="H332" s="1">
        <v>6964</v>
      </c>
      <c r="I332" s="2" t="s">
        <v>503</v>
      </c>
      <c r="J332" s="15">
        <v>0</v>
      </c>
      <c r="K332" s="16">
        <v>0</v>
      </c>
      <c r="L332" s="1">
        <v>0</v>
      </c>
      <c r="M332" s="16">
        <v>0</v>
      </c>
      <c r="N332" s="1">
        <v>0</v>
      </c>
      <c r="O332" s="1">
        <v>0</v>
      </c>
      <c r="P332" s="1">
        <v>0</v>
      </c>
      <c r="Q332" s="1">
        <v>0</v>
      </c>
      <c r="R332" s="16">
        <v>0</v>
      </c>
      <c r="S332" s="15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6">
        <v>0</v>
      </c>
    </row>
    <row r="333" spans="1:25">
      <c r="A333" s="2" t="s">
        <v>18</v>
      </c>
      <c r="B333" s="2" t="s">
        <v>209</v>
      </c>
      <c r="C333" s="2" t="s">
        <v>417</v>
      </c>
      <c r="D333" s="2" t="s">
        <v>418</v>
      </c>
      <c r="E333" s="2" t="s">
        <v>18</v>
      </c>
      <c r="F333" s="2" t="s">
        <v>209</v>
      </c>
      <c r="G333" s="2" t="s">
        <v>8</v>
      </c>
      <c r="H333" s="1">
        <v>6992</v>
      </c>
      <c r="I333" s="2" t="s">
        <v>504</v>
      </c>
      <c r="J333" s="15">
        <v>0</v>
      </c>
      <c r="K333" s="16">
        <v>0</v>
      </c>
      <c r="L333" s="1">
        <v>0</v>
      </c>
      <c r="M333" s="16">
        <v>0</v>
      </c>
      <c r="N333" s="1">
        <v>0</v>
      </c>
      <c r="O333" s="1">
        <v>0</v>
      </c>
      <c r="P333" s="1">
        <v>0</v>
      </c>
      <c r="Q333" s="1">
        <v>0</v>
      </c>
      <c r="R333" s="16">
        <v>0</v>
      </c>
      <c r="S333" s="15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6">
        <v>0</v>
      </c>
    </row>
    <row r="334" spans="1:25">
      <c r="A334" s="2" t="s">
        <v>331</v>
      </c>
      <c r="B334" s="2" t="s">
        <v>222</v>
      </c>
      <c r="C334" s="2" t="s">
        <v>430</v>
      </c>
      <c r="D334" s="2" t="s">
        <v>431</v>
      </c>
      <c r="E334" s="2" t="s">
        <v>331</v>
      </c>
      <c r="F334" s="2" t="s">
        <v>222</v>
      </c>
      <c r="G334" s="2" t="s">
        <v>8</v>
      </c>
      <c r="H334" s="1">
        <v>7014</v>
      </c>
      <c r="I334" s="2" t="s">
        <v>277</v>
      </c>
      <c r="J334" s="15">
        <v>0</v>
      </c>
      <c r="K334" s="16">
        <v>0</v>
      </c>
      <c r="L334" s="1">
        <v>0</v>
      </c>
      <c r="M334" s="16">
        <v>0</v>
      </c>
      <c r="N334" s="1">
        <v>0</v>
      </c>
      <c r="O334" s="1">
        <v>0</v>
      </c>
      <c r="P334" s="1">
        <v>0</v>
      </c>
      <c r="Q334" s="1">
        <v>0</v>
      </c>
      <c r="R334" s="16">
        <v>0</v>
      </c>
      <c r="S334" s="15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6">
        <v>0</v>
      </c>
    </row>
    <row r="335" spans="1:25">
      <c r="A335" s="2" t="s">
        <v>14</v>
      </c>
      <c r="B335" s="2" t="s">
        <v>196</v>
      </c>
      <c r="C335" s="2" t="s">
        <v>399</v>
      </c>
      <c r="D335" s="2" t="s">
        <v>400</v>
      </c>
      <c r="E335" s="2" t="s">
        <v>14</v>
      </c>
      <c r="F335" s="2" t="s">
        <v>196</v>
      </c>
      <c r="G335" s="2" t="s">
        <v>8</v>
      </c>
      <c r="H335" s="1">
        <v>7035</v>
      </c>
      <c r="I335" s="2" t="s">
        <v>505</v>
      </c>
      <c r="J335" s="15">
        <v>0</v>
      </c>
      <c r="K335" s="16">
        <v>0</v>
      </c>
      <c r="L335" s="1">
        <v>0</v>
      </c>
      <c r="M335" s="16">
        <v>0</v>
      </c>
      <c r="N335" s="1">
        <v>0</v>
      </c>
      <c r="O335" s="1">
        <v>0</v>
      </c>
      <c r="P335" s="1">
        <v>0</v>
      </c>
      <c r="Q335" s="1">
        <v>0</v>
      </c>
      <c r="R335" s="16">
        <v>0</v>
      </c>
      <c r="S335" s="15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6">
        <v>0</v>
      </c>
    </row>
    <row r="336" spans="1:25">
      <c r="A336" s="2" t="s">
        <v>5</v>
      </c>
      <c r="B336" s="2" t="s">
        <v>113</v>
      </c>
      <c r="C336" s="2" t="s">
        <v>392</v>
      </c>
      <c r="D336" s="2" t="s">
        <v>393</v>
      </c>
      <c r="E336" s="2" t="s">
        <v>5</v>
      </c>
      <c r="F336" s="2" t="s">
        <v>113</v>
      </c>
      <c r="G336" s="2" t="s">
        <v>8</v>
      </c>
      <c r="H336" s="1">
        <v>7041</v>
      </c>
      <c r="I336" s="2" t="s">
        <v>278</v>
      </c>
      <c r="J336" s="15">
        <v>0</v>
      </c>
      <c r="K336" s="16">
        <v>0</v>
      </c>
      <c r="L336" s="1">
        <v>0</v>
      </c>
      <c r="M336" s="16">
        <v>0</v>
      </c>
      <c r="N336" s="1">
        <v>0</v>
      </c>
      <c r="O336" s="1">
        <v>0</v>
      </c>
      <c r="P336" s="1">
        <v>0</v>
      </c>
      <c r="Q336" s="1">
        <v>0</v>
      </c>
      <c r="R336" s="16">
        <v>0</v>
      </c>
      <c r="S336" s="15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6">
        <v>0</v>
      </c>
    </row>
    <row r="337" spans="1:25">
      <c r="A337" s="2" t="s">
        <v>18</v>
      </c>
      <c r="B337" s="2" t="s">
        <v>19</v>
      </c>
      <c r="C337" s="2" t="s">
        <v>417</v>
      </c>
      <c r="D337" s="2" t="s">
        <v>418</v>
      </c>
      <c r="E337" s="2" t="s">
        <v>18</v>
      </c>
      <c r="F337" s="2" t="s">
        <v>19</v>
      </c>
      <c r="G337" s="2" t="s">
        <v>8</v>
      </c>
      <c r="H337" s="1">
        <v>7131</v>
      </c>
      <c r="I337" s="2" t="s">
        <v>506</v>
      </c>
      <c r="J337" s="15">
        <v>0</v>
      </c>
      <c r="K337" s="16">
        <v>0</v>
      </c>
      <c r="L337" s="1">
        <v>0</v>
      </c>
      <c r="M337" s="16">
        <v>0</v>
      </c>
      <c r="N337" s="1">
        <v>0</v>
      </c>
      <c r="O337" s="1">
        <v>0</v>
      </c>
      <c r="P337" s="1">
        <v>0</v>
      </c>
      <c r="Q337" s="1">
        <v>0</v>
      </c>
      <c r="R337" s="16">
        <v>0</v>
      </c>
      <c r="S337" s="15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6">
        <v>0</v>
      </c>
    </row>
    <row r="338" spans="1:25">
      <c r="A338" s="2" t="s">
        <v>18</v>
      </c>
      <c r="B338" s="2" t="s">
        <v>19</v>
      </c>
      <c r="C338" s="2" t="s">
        <v>417</v>
      </c>
      <c r="D338" s="2" t="s">
        <v>418</v>
      </c>
      <c r="E338" s="2" t="s">
        <v>18</v>
      </c>
      <c r="F338" s="2" t="s">
        <v>19</v>
      </c>
      <c r="G338" s="2" t="s">
        <v>8</v>
      </c>
      <c r="H338" s="1">
        <v>7132</v>
      </c>
      <c r="I338" s="2" t="s">
        <v>507</v>
      </c>
      <c r="J338" s="15">
        <v>0</v>
      </c>
      <c r="K338" s="16">
        <v>0</v>
      </c>
      <c r="L338" s="1">
        <v>0</v>
      </c>
      <c r="M338" s="16">
        <v>0</v>
      </c>
      <c r="N338" s="1">
        <v>0</v>
      </c>
      <c r="O338" s="1">
        <v>0</v>
      </c>
      <c r="P338" s="1">
        <v>0</v>
      </c>
      <c r="Q338" s="1">
        <v>0</v>
      </c>
      <c r="R338" s="16">
        <v>0</v>
      </c>
      <c r="S338" s="15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6">
        <v>0</v>
      </c>
    </row>
    <row r="339" spans="1:25">
      <c r="A339" s="2" t="s">
        <v>6</v>
      </c>
      <c r="B339" s="2" t="s">
        <v>22</v>
      </c>
      <c r="C339" s="2" t="s">
        <v>374</v>
      </c>
      <c r="D339" s="2" t="s">
        <v>375</v>
      </c>
      <c r="E339" s="2" t="s">
        <v>24</v>
      </c>
      <c r="F339" s="2" t="s">
        <v>22</v>
      </c>
      <c r="G339" s="2" t="s">
        <v>8</v>
      </c>
      <c r="H339" s="1">
        <v>7220</v>
      </c>
      <c r="I339" s="2" t="s">
        <v>279</v>
      </c>
      <c r="J339" s="15">
        <v>0</v>
      </c>
      <c r="K339" s="16">
        <v>0</v>
      </c>
      <c r="L339" s="1">
        <v>0</v>
      </c>
      <c r="M339" s="16">
        <v>0</v>
      </c>
      <c r="N339" s="1">
        <v>0</v>
      </c>
      <c r="O339" s="1">
        <v>0</v>
      </c>
      <c r="P339" s="1">
        <v>0</v>
      </c>
      <c r="Q339" s="1">
        <v>0</v>
      </c>
      <c r="R339" s="16">
        <v>0</v>
      </c>
      <c r="S339" s="15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6">
        <v>0</v>
      </c>
    </row>
    <row r="340" spans="1:25">
      <c r="A340" s="2" t="s">
        <v>6</v>
      </c>
      <c r="B340" s="2" t="s">
        <v>41</v>
      </c>
      <c r="C340" s="2" t="s">
        <v>374</v>
      </c>
      <c r="D340" s="2" t="s">
        <v>375</v>
      </c>
      <c r="E340" s="2" t="s">
        <v>24</v>
      </c>
      <c r="F340" s="2" t="s">
        <v>41</v>
      </c>
      <c r="G340" s="2" t="s">
        <v>8</v>
      </c>
      <c r="H340" s="1">
        <v>7221</v>
      </c>
      <c r="I340" s="2" t="s">
        <v>280</v>
      </c>
      <c r="J340" s="15">
        <v>0</v>
      </c>
      <c r="K340" s="16">
        <v>0</v>
      </c>
      <c r="L340" s="1">
        <v>0</v>
      </c>
      <c r="M340" s="16">
        <v>0</v>
      </c>
      <c r="N340" s="1">
        <v>0</v>
      </c>
      <c r="O340" s="1">
        <v>0</v>
      </c>
      <c r="P340" s="1">
        <v>0</v>
      </c>
      <c r="Q340" s="1">
        <v>0</v>
      </c>
      <c r="R340" s="16">
        <v>0</v>
      </c>
      <c r="S340" s="15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6">
        <v>0</v>
      </c>
    </row>
    <row r="341" spans="1:25">
      <c r="A341" s="2" t="s">
        <v>18</v>
      </c>
      <c r="B341" s="2" t="s">
        <v>19</v>
      </c>
      <c r="C341" s="2" t="s">
        <v>417</v>
      </c>
      <c r="D341" s="2" t="s">
        <v>418</v>
      </c>
      <c r="E341" s="2" t="s">
        <v>18</v>
      </c>
      <c r="F341" s="2" t="s">
        <v>19</v>
      </c>
      <c r="G341" s="2" t="s">
        <v>9</v>
      </c>
      <c r="H341" s="1">
        <v>7325</v>
      </c>
      <c r="I341" s="2" t="s">
        <v>508</v>
      </c>
      <c r="J341" s="15">
        <v>0</v>
      </c>
      <c r="K341" s="16">
        <v>0</v>
      </c>
      <c r="L341" s="1">
        <v>0</v>
      </c>
      <c r="M341" s="16">
        <v>0</v>
      </c>
      <c r="N341" s="1">
        <v>0</v>
      </c>
      <c r="O341" s="1">
        <v>0</v>
      </c>
      <c r="P341" s="1">
        <v>0</v>
      </c>
      <c r="Q341" s="1">
        <v>0</v>
      </c>
      <c r="R341" s="16">
        <v>0</v>
      </c>
      <c r="S341" s="15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6">
        <v>0</v>
      </c>
    </row>
    <row r="342" spans="1:25">
      <c r="A342" s="2" t="s">
        <v>18</v>
      </c>
      <c r="B342" s="2" t="s">
        <v>19</v>
      </c>
      <c r="C342" s="2" t="s">
        <v>417</v>
      </c>
      <c r="D342" s="2" t="s">
        <v>418</v>
      </c>
      <c r="E342" s="2" t="s">
        <v>18</v>
      </c>
      <c r="F342" s="2" t="s">
        <v>19</v>
      </c>
      <c r="G342" s="2" t="s">
        <v>13</v>
      </c>
      <c r="H342" s="1">
        <v>7326</v>
      </c>
      <c r="I342" s="2" t="s">
        <v>509</v>
      </c>
      <c r="J342" s="15">
        <v>0</v>
      </c>
      <c r="K342" s="16">
        <v>0</v>
      </c>
      <c r="L342" s="1">
        <v>0</v>
      </c>
      <c r="M342" s="16">
        <v>0</v>
      </c>
      <c r="N342" s="1">
        <v>0</v>
      </c>
      <c r="O342" s="1">
        <v>0</v>
      </c>
      <c r="P342" s="1">
        <v>0</v>
      </c>
      <c r="Q342" s="1">
        <v>0</v>
      </c>
      <c r="R342" s="16">
        <v>0</v>
      </c>
      <c r="S342" s="15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6">
        <v>0</v>
      </c>
    </row>
    <row r="343" spans="1:25">
      <c r="A343" s="2" t="s">
        <v>18</v>
      </c>
      <c r="B343" s="2" t="s">
        <v>19</v>
      </c>
      <c r="C343" s="2" t="s">
        <v>417</v>
      </c>
      <c r="D343" s="2" t="s">
        <v>418</v>
      </c>
      <c r="E343" s="2" t="s">
        <v>18</v>
      </c>
      <c r="F343" s="2" t="s">
        <v>19</v>
      </c>
      <c r="G343" s="2" t="s">
        <v>8</v>
      </c>
      <c r="H343" s="1">
        <v>7412</v>
      </c>
      <c r="I343" s="2" t="s">
        <v>510</v>
      </c>
      <c r="J343" s="15">
        <v>0</v>
      </c>
      <c r="K343" s="16">
        <v>0</v>
      </c>
      <c r="L343" s="1">
        <v>0</v>
      </c>
      <c r="M343" s="16">
        <v>0</v>
      </c>
      <c r="N343" s="1">
        <v>0</v>
      </c>
      <c r="O343" s="1">
        <v>0</v>
      </c>
      <c r="P343" s="1">
        <v>0</v>
      </c>
      <c r="Q343" s="1">
        <v>0</v>
      </c>
      <c r="R343" s="16">
        <v>0</v>
      </c>
      <c r="S343" s="15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6">
        <v>0</v>
      </c>
    </row>
    <row r="344" spans="1:25">
      <c r="A344" s="2" t="s">
        <v>18</v>
      </c>
      <c r="B344" s="2" t="s">
        <v>203</v>
      </c>
      <c r="C344" s="2" t="s">
        <v>417</v>
      </c>
      <c r="D344" s="2" t="s">
        <v>418</v>
      </c>
      <c r="E344" s="2" t="s">
        <v>18</v>
      </c>
      <c r="F344" s="2" t="s">
        <v>203</v>
      </c>
      <c r="G344" s="2" t="s">
        <v>8</v>
      </c>
      <c r="H344" s="1">
        <v>7413</v>
      </c>
      <c r="I344" s="2" t="s">
        <v>511</v>
      </c>
      <c r="J344" s="15">
        <v>4</v>
      </c>
      <c r="K344" s="16">
        <v>3</v>
      </c>
      <c r="L344" s="1">
        <v>7</v>
      </c>
      <c r="M344" s="16">
        <v>0</v>
      </c>
      <c r="N344" s="1">
        <v>0</v>
      </c>
      <c r="O344" s="1">
        <v>7</v>
      </c>
      <c r="P344" s="1">
        <v>0</v>
      </c>
      <c r="Q344" s="1">
        <v>0</v>
      </c>
      <c r="R344" s="16">
        <v>0</v>
      </c>
      <c r="S344" s="15">
        <v>0</v>
      </c>
      <c r="T344" s="1">
        <v>0</v>
      </c>
      <c r="U344" s="1">
        <v>1</v>
      </c>
      <c r="V344" s="1">
        <v>1</v>
      </c>
      <c r="W344" s="1">
        <v>4</v>
      </c>
      <c r="X344" s="1">
        <v>1</v>
      </c>
      <c r="Y344" s="16">
        <v>0</v>
      </c>
    </row>
    <row r="345" spans="1:25">
      <c r="A345" s="2" t="s">
        <v>5</v>
      </c>
      <c r="B345" s="2" t="s">
        <v>128</v>
      </c>
      <c r="C345" s="2" t="s">
        <v>392</v>
      </c>
      <c r="D345" s="2" t="s">
        <v>393</v>
      </c>
      <c r="E345" s="2" t="s">
        <v>5</v>
      </c>
      <c r="F345" s="2" t="s">
        <v>127</v>
      </c>
      <c r="G345" s="2" t="s">
        <v>13</v>
      </c>
      <c r="H345" s="1">
        <v>7448</v>
      </c>
      <c r="I345" s="2" t="s">
        <v>281</v>
      </c>
      <c r="J345" s="15">
        <v>0</v>
      </c>
      <c r="K345" s="16">
        <v>0</v>
      </c>
      <c r="L345" s="1">
        <v>0</v>
      </c>
      <c r="M345" s="16">
        <v>0</v>
      </c>
      <c r="N345" s="1">
        <v>0</v>
      </c>
      <c r="O345" s="1">
        <v>0</v>
      </c>
      <c r="P345" s="1">
        <v>0</v>
      </c>
      <c r="Q345" s="1">
        <v>0</v>
      </c>
      <c r="R345" s="16">
        <v>0</v>
      </c>
      <c r="S345" s="15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6">
        <v>0</v>
      </c>
    </row>
    <row r="346" spans="1:25">
      <c r="A346" s="2" t="s">
        <v>18</v>
      </c>
      <c r="B346" s="2" t="s">
        <v>19</v>
      </c>
      <c r="C346" s="2" t="s">
        <v>417</v>
      </c>
      <c r="D346" s="2" t="s">
        <v>418</v>
      </c>
      <c r="E346" s="2" t="s">
        <v>18</v>
      </c>
      <c r="F346" s="2" t="s">
        <v>19</v>
      </c>
      <c r="G346" s="2" t="s">
        <v>8</v>
      </c>
      <c r="H346" s="1">
        <v>7458</v>
      </c>
      <c r="I346" s="2" t="s">
        <v>512</v>
      </c>
      <c r="J346" s="15">
        <v>0</v>
      </c>
      <c r="K346" s="16">
        <v>0</v>
      </c>
      <c r="L346" s="1">
        <v>0</v>
      </c>
      <c r="M346" s="16">
        <v>0</v>
      </c>
      <c r="N346" s="1">
        <v>0</v>
      </c>
      <c r="O346" s="1">
        <v>0</v>
      </c>
      <c r="P346" s="1">
        <v>0</v>
      </c>
      <c r="Q346" s="1">
        <v>0</v>
      </c>
      <c r="R346" s="16">
        <v>0</v>
      </c>
      <c r="S346" s="15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6">
        <v>0</v>
      </c>
    </row>
    <row r="347" spans="1:25">
      <c r="A347" s="2" t="s">
        <v>5</v>
      </c>
      <c r="B347" s="2" t="s">
        <v>128</v>
      </c>
      <c r="C347" s="2" t="s">
        <v>392</v>
      </c>
      <c r="D347" s="2" t="s">
        <v>393</v>
      </c>
      <c r="E347" s="2" t="s">
        <v>5</v>
      </c>
      <c r="F347" s="2" t="s">
        <v>127</v>
      </c>
      <c r="G347" s="2" t="s">
        <v>13</v>
      </c>
      <c r="H347" s="1">
        <v>7459</v>
      </c>
      <c r="I347" s="2" t="s">
        <v>513</v>
      </c>
      <c r="J347" s="15">
        <v>0</v>
      </c>
      <c r="K347" s="16">
        <v>1</v>
      </c>
      <c r="L347" s="1">
        <v>1</v>
      </c>
      <c r="M347" s="16">
        <v>0</v>
      </c>
      <c r="N347" s="1">
        <v>0</v>
      </c>
      <c r="O347" s="1">
        <v>1</v>
      </c>
      <c r="P347" s="1">
        <v>0</v>
      </c>
      <c r="Q347" s="1">
        <v>0</v>
      </c>
      <c r="R347" s="16">
        <v>0</v>
      </c>
      <c r="S347" s="15">
        <v>0</v>
      </c>
      <c r="T347" s="1">
        <v>0</v>
      </c>
      <c r="U347" s="1">
        <v>1</v>
      </c>
      <c r="V347" s="1">
        <v>0</v>
      </c>
      <c r="W347" s="1">
        <v>0</v>
      </c>
      <c r="X347" s="1">
        <v>0</v>
      </c>
      <c r="Y347" s="16">
        <v>0</v>
      </c>
    </row>
    <row r="348" spans="1:25">
      <c r="A348" s="2" t="s">
        <v>18</v>
      </c>
      <c r="B348" s="2" t="s">
        <v>203</v>
      </c>
      <c r="C348" s="2" t="s">
        <v>417</v>
      </c>
      <c r="D348" s="2" t="s">
        <v>418</v>
      </c>
      <c r="E348" s="2" t="s">
        <v>18</v>
      </c>
      <c r="F348" s="2" t="s">
        <v>203</v>
      </c>
      <c r="G348" s="2" t="s">
        <v>8</v>
      </c>
      <c r="H348" s="1">
        <v>7462</v>
      </c>
      <c r="I348" s="2" t="s">
        <v>514</v>
      </c>
      <c r="J348" s="15">
        <v>0</v>
      </c>
      <c r="K348" s="16">
        <v>0</v>
      </c>
      <c r="L348" s="1">
        <v>0</v>
      </c>
      <c r="M348" s="16">
        <v>0</v>
      </c>
      <c r="N348" s="1">
        <v>0</v>
      </c>
      <c r="O348" s="1">
        <v>0</v>
      </c>
      <c r="P348" s="1">
        <v>0</v>
      </c>
      <c r="Q348" s="1">
        <v>0</v>
      </c>
      <c r="R348" s="16">
        <v>0</v>
      </c>
      <c r="S348" s="15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6">
        <v>0</v>
      </c>
    </row>
    <row r="349" spans="1:25">
      <c r="A349" s="2" t="s">
        <v>18</v>
      </c>
      <c r="B349" s="2" t="s">
        <v>19</v>
      </c>
      <c r="C349" s="2" t="s">
        <v>417</v>
      </c>
      <c r="D349" s="2" t="s">
        <v>418</v>
      </c>
      <c r="E349" s="2" t="s">
        <v>18</v>
      </c>
      <c r="F349" s="2" t="s">
        <v>19</v>
      </c>
      <c r="G349" s="2" t="s">
        <v>8</v>
      </c>
      <c r="H349" s="1">
        <v>9720</v>
      </c>
      <c r="I349" s="2" t="s">
        <v>515</v>
      </c>
      <c r="J349" s="15">
        <v>0</v>
      </c>
      <c r="K349" s="16">
        <v>0</v>
      </c>
      <c r="L349" s="1">
        <v>0</v>
      </c>
      <c r="M349" s="16">
        <v>0</v>
      </c>
      <c r="N349" s="1">
        <v>0</v>
      </c>
      <c r="O349" s="1">
        <v>0</v>
      </c>
      <c r="P349" s="1">
        <v>0</v>
      </c>
      <c r="Q349" s="1">
        <v>0</v>
      </c>
      <c r="R349" s="16">
        <v>0</v>
      </c>
      <c r="S349" s="15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6">
        <v>0</v>
      </c>
    </row>
    <row r="350" spans="1:25">
      <c r="A350" s="2" t="s">
        <v>18</v>
      </c>
      <c r="B350" s="2" t="s">
        <v>19</v>
      </c>
      <c r="C350" s="2" t="s">
        <v>417</v>
      </c>
      <c r="D350" s="2" t="s">
        <v>418</v>
      </c>
      <c r="E350" s="2" t="s">
        <v>18</v>
      </c>
      <c r="F350" s="2" t="s">
        <v>19</v>
      </c>
      <c r="G350" s="2" t="s">
        <v>8</v>
      </c>
      <c r="H350" s="1">
        <v>9721</v>
      </c>
      <c r="I350" s="2" t="s">
        <v>516</v>
      </c>
      <c r="J350" s="15">
        <v>0</v>
      </c>
      <c r="K350" s="16">
        <v>0</v>
      </c>
      <c r="L350" s="1">
        <v>0</v>
      </c>
      <c r="M350" s="16">
        <v>0</v>
      </c>
      <c r="N350" s="1">
        <v>0</v>
      </c>
      <c r="O350" s="1">
        <v>0</v>
      </c>
      <c r="P350" s="1">
        <v>0</v>
      </c>
      <c r="Q350" s="1">
        <v>0</v>
      </c>
      <c r="R350" s="16">
        <v>0</v>
      </c>
      <c r="S350" s="15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6">
        <v>0</v>
      </c>
    </row>
    <row r="351" spans="1:25">
      <c r="A351" s="2" t="s">
        <v>18</v>
      </c>
      <c r="B351" s="2" t="s">
        <v>203</v>
      </c>
      <c r="C351" s="2" t="s">
        <v>417</v>
      </c>
      <c r="D351" s="2" t="s">
        <v>418</v>
      </c>
      <c r="E351" s="2" t="s">
        <v>18</v>
      </c>
      <c r="F351" s="2" t="s">
        <v>203</v>
      </c>
      <c r="G351" s="2" t="s">
        <v>8</v>
      </c>
      <c r="H351" s="1">
        <v>9723</v>
      </c>
      <c r="I351" s="2" t="s">
        <v>517</v>
      </c>
      <c r="J351" s="15">
        <v>0</v>
      </c>
      <c r="K351" s="16">
        <v>0</v>
      </c>
      <c r="L351" s="1">
        <v>0</v>
      </c>
      <c r="M351" s="16">
        <v>0</v>
      </c>
      <c r="N351" s="1">
        <v>0</v>
      </c>
      <c r="O351" s="1">
        <v>0</v>
      </c>
      <c r="P351" s="1">
        <v>0</v>
      </c>
      <c r="Q351" s="1">
        <v>0</v>
      </c>
      <c r="R351" s="16">
        <v>0</v>
      </c>
      <c r="S351" s="15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6">
        <v>0</v>
      </c>
    </row>
    <row r="352" spans="1:25">
      <c r="A352" s="2" t="s">
        <v>18</v>
      </c>
      <c r="B352" s="2" t="s">
        <v>203</v>
      </c>
      <c r="C352" s="2" t="s">
        <v>417</v>
      </c>
      <c r="D352" s="2" t="s">
        <v>418</v>
      </c>
      <c r="E352" s="2" t="s">
        <v>18</v>
      </c>
      <c r="F352" s="2" t="s">
        <v>203</v>
      </c>
      <c r="G352" s="2" t="s">
        <v>8</v>
      </c>
      <c r="H352" s="1">
        <v>9729</v>
      </c>
      <c r="I352" s="2" t="s">
        <v>518</v>
      </c>
      <c r="J352" s="15">
        <v>0</v>
      </c>
      <c r="K352" s="16">
        <v>0</v>
      </c>
      <c r="L352" s="1">
        <v>0</v>
      </c>
      <c r="M352" s="16">
        <v>0</v>
      </c>
      <c r="N352" s="1">
        <v>0</v>
      </c>
      <c r="O352" s="1">
        <v>0</v>
      </c>
      <c r="P352" s="1">
        <v>0</v>
      </c>
      <c r="Q352" s="1">
        <v>0</v>
      </c>
      <c r="R352" s="16">
        <v>0</v>
      </c>
      <c r="S352" s="15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6">
        <v>0</v>
      </c>
    </row>
    <row r="353" spans="1:25">
      <c r="A353" s="2" t="s">
        <v>18</v>
      </c>
      <c r="B353" s="2" t="s">
        <v>203</v>
      </c>
      <c r="C353" s="2" t="s">
        <v>417</v>
      </c>
      <c r="D353" s="2" t="s">
        <v>418</v>
      </c>
      <c r="E353" s="2" t="s">
        <v>18</v>
      </c>
      <c r="F353" s="2" t="s">
        <v>19</v>
      </c>
      <c r="G353" s="2" t="s">
        <v>8</v>
      </c>
      <c r="H353" s="1">
        <v>10259</v>
      </c>
      <c r="I353" s="2" t="s">
        <v>519</v>
      </c>
      <c r="J353" s="15">
        <v>0</v>
      </c>
      <c r="K353" s="16">
        <v>0</v>
      </c>
      <c r="L353" s="1">
        <v>0</v>
      </c>
      <c r="M353" s="16">
        <v>0</v>
      </c>
      <c r="N353" s="1">
        <v>0</v>
      </c>
      <c r="O353" s="1">
        <v>0</v>
      </c>
      <c r="P353" s="1">
        <v>0</v>
      </c>
      <c r="Q353" s="1">
        <v>0</v>
      </c>
      <c r="R353" s="16">
        <v>0</v>
      </c>
      <c r="S353" s="15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6">
        <v>0</v>
      </c>
    </row>
    <row r="354" spans="1:25">
      <c r="A354" s="2" t="s">
        <v>98</v>
      </c>
      <c r="B354" s="2" t="s">
        <v>137</v>
      </c>
      <c r="C354" s="2" t="s">
        <v>374</v>
      </c>
      <c r="D354" s="2" t="s">
        <v>375</v>
      </c>
      <c r="E354" s="2" t="s">
        <v>96</v>
      </c>
      <c r="F354" s="2" t="s">
        <v>136</v>
      </c>
      <c r="G354" s="2" t="s">
        <v>8</v>
      </c>
      <c r="H354" s="1">
        <v>10488</v>
      </c>
      <c r="I354" s="2" t="s">
        <v>283</v>
      </c>
      <c r="J354" s="15">
        <v>0</v>
      </c>
      <c r="K354" s="16">
        <v>0</v>
      </c>
      <c r="L354" s="1">
        <v>0</v>
      </c>
      <c r="M354" s="16">
        <v>0</v>
      </c>
      <c r="N354" s="1">
        <v>0</v>
      </c>
      <c r="O354" s="1">
        <v>0</v>
      </c>
      <c r="P354" s="1">
        <v>0</v>
      </c>
      <c r="Q354" s="1">
        <v>0</v>
      </c>
      <c r="R354" s="16">
        <v>0</v>
      </c>
      <c r="S354" s="15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6">
        <v>0</v>
      </c>
    </row>
    <row r="355" spans="1:25">
      <c r="A355" s="2" t="s">
        <v>6</v>
      </c>
      <c r="B355" s="2" t="s">
        <v>7</v>
      </c>
      <c r="C355" s="2" t="s">
        <v>520</v>
      </c>
      <c r="D355" s="2" t="s">
        <v>340</v>
      </c>
      <c r="E355" s="2" t="s">
        <v>369</v>
      </c>
      <c r="F355" s="2" t="s">
        <v>370</v>
      </c>
      <c r="G355" s="2" t="s">
        <v>28</v>
      </c>
      <c r="H355" s="1">
        <v>10605</v>
      </c>
      <c r="I355" s="2" t="s">
        <v>284</v>
      </c>
      <c r="J355" s="15">
        <v>0</v>
      </c>
      <c r="K355" s="16">
        <v>0</v>
      </c>
      <c r="L355" s="1">
        <v>0</v>
      </c>
      <c r="M355" s="16">
        <v>0</v>
      </c>
      <c r="N355" s="1">
        <v>0</v>
      </c>
      <c r="O355" s="1">
        <v>0</v>
      </c>
      <c r="P355" s="1">
        <v>0</v>
      </c>
      <c r="Q355" s="1">
        <v>0</v>
      </c>
      <c r="R355" s="16">
        <v>0</v>
      </c>
      <c r="S355" s="15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6">
        <v>0</v>
      </c>
    </row>
    <row r="356" spans="1:25">
      <c r="A356" s="2" t="s">
        <v>6</v>
      </c>
      <c r="B356" s="2" t="s">
        <v>7</v>
      </c>
      <c r="C356" s="2" t="s">
        <v>520</v>
      </c>
      <c r="D356" s="2" t="s">
        <v>340</v>
      </c>
      <c r="E356" s="2" t="s">
        <v>369</v>
      </c>
      <c r="F356" s="2" t="s">
        <v>370</v>
      </c>
      <c r="G356" s="2" t="s">
        <v>8</v>
      </c>
      <c r="H356" s="1">
        <v>10719</v>
      </c>
      <c r="I356" s="2" t="s">
        <v>521</v>
      </c>
      <c r="J356" s="15">
        <v>0</v>
      </c>
      <c r="K356" s="16">
        <v>0</v>
      </c>
      <c r="L356" s="1">
        <v>0</v>
      </c>
      <c r="M356" s="16">
        <v>0</v>
      </c>
      <c r="N356" s="1">
        <v>0</v>
      </c>
      <c r="O356" s="1">
        <v>0</v>
      </c>
      <c r="P356" s="1">
        <v>0</v>
      </c>
      <c r="Q356" s="1">
        <v>0</v>
      </c>
      <c r="R356" s="16">
        <v>0</v>
      </c>
      <c r="S356" s="15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6">
        <v>0</v>
      </c>
    </row>
    <row r="357" spans="1:25">
      <c r="A357" s="2" t="s">
        <v>99</v>
      </c>
      <c r="B357" s="2" t="s">
        <v>99</v>
      </c>
      <c r="C357" s="2" t="s">
        <v>520</v>
      </c>
      <c r="D357" s="2" t="s">
        <v>340</v>
      </c>
      <c r="E357" s="2" t="s">
        <v>369</v>
      </c>
      <c r="F357" s="2" t="s">
        <v>370</v>
      </c>
      <c r="G357" s="2" t="s">
        <v>522</v>
      </c>
      <c r="H357" s="1">
        <v>10720</v>
      </c>
      <c r="I357" s="2" t="s">
        <v>523</v>
      </c>
      <c r="J357" s="15">
        <v>0</v>
      </c>
      <c r="K357" s="16">
        <v>0</v>
      </c>
      <c r="L357" s="1">
        <v>0</v>
      </c>
      <c r="M357" s="16">
        <v>0</v>
      </c>
      <c r="N357" s="1">
        <v>0</v>
      </c>
      <c r="O357" s="1">
        <v>0</v>
      </c>
      <c r="P357" s="1">
        <v>0</v>
      </c>
      <c r="Q357" s="1">
        <v>0</v>
      </c>
      <c r="R357" s="16">
        <v>0</v>
      </c>
      <c r="S357" s="15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6">
        <v>0</v>
      </c>
    </row>
    <row r="358" spans="1:25">
      <c r="A358" s="2" t="s">
        <v>98</v>
      </c>
      <c r="B358" s="2" t="s">
        <v>96</v>
      </c>
      <c r="C358" s="2" t="s">
        <v>520</v>
      </c>
      <c r="D358" s="2" t="s">
        <v>340</v>
      </c>
      <c r="E358" s="2" t="s">
        <v>369</v>
      </c>
      <c r="F358" s="2" t="s">
        <v>370</v>
      </c>
      <c r="G358" s="2" t="s">
        <v>522</v>
      </c>
      <c r="H358" s="1">
        <v>10721</v>
      </c>
      <c r="I358" s="2" t="s">
        <v>524</v>
      </c>
      <c r="J358" s="15">
        <v>0</v>
      </c>
      <c r="K358" s="16">
        <v>0</v>
      </c>
      <c r="L358" s="1">
        <v>0</v>
      </c>
      <c r="M358" s="16">
        <v>0</v>
      </c>
      <c r="N358" s="1">
        <v>0</v>
      </c>
      <c r="O358" s="1">
        <v>0</v>
      </c>
      <c r="P358" s="1">
        <v>0</v>
      </c>
      <c r="Q358" s="1">
        <v>0</v>
      </c>
      <c r="R358" s="16">
        <v>0</v>
      </c>
      <c r="S358" s="15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6">
        <v>0</v>
      </c>
    </row>
    <row r="359" spans="1:25">
      <c r="A359" s="2" t="s">
        <v>99</v>
      </c>
      <c r="B359" s="2" t="s">
        <v>110</v>
      </c>
      <c r="C359" s="2" t="s">
        <v>520</v>
      </c>
      <c r="D359" s="2" t="s">
        <v>340</v>
      </c>
      <c r="E359" s="2" t="s">
        <v>369</v>
      </c>
      <c r="F359" s="2" t="s">
        <v>370</v>
      </c>
      <c r="G359" s="2" t="s">
        <v>522</v>
      </c>
      <c r="H359" s="1">
        <v>10722</v>
      </c>
      <c r="I359" s="2" t="s">
        <v>525</v>
      </c>
      <c r="J359" s="15">
        <v>0</v>
      </c>
      <c r="K359" s="16">
        <v>0</v>
      </c>
      <c r="L359" s="1">
        <v>0</v>
      </c>
      <c r="M359" s="16">
        <v>0</v>
      </c>
      <c r="N359" s="1">
        <v>0</v>
      </c>
      <c r="O359" s="1">
        <v>0</v>
      </c>
      <c r="P359" s="1">
        <v>0</v>
      </c>
      <c r="Q359" s="1">
        <v>0</v>
      </c>
      <c r="R359" s="16">
        <v>0</v>
      </c>
      <c r="S359" s="15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6">
        <v>0</v>
      </c>
    </row>
    <row r="360" spans="1:25">
      <c r="A360" s="2" t="s">
        <v>99</v>
      </c>
      <c r="B360" s="2" t="s">
        <v>99</v>
      </c>
      <c r="C360" s="2" t="s">
        <v>520</v>
      </c>
      <c r="D360" s="2" t="s">
        <v>340</v>
      </c>
      <c r="E360" s="2" t="s">
        <v>369</v>
      </c>
      <c r="F360" s="2" t="s">
        <v>370</v>
      </c>
      <c r="G360" s="2" t="s">
        <v>522</v>
      </c>
      <c r="H360" s="1">
        <v>10725</v>
      </c>
      <c r="I360" s="2" t="s">
        <v>526</v>
      </c>
      <c r="J360" s="15">
        <v>0</v>
      </c>
      <c r="K360" s="16">
        <v>0</v>
      </c>
      <c r="L360" s="1">
        <v>0</v>
      </c>
      <c r="M360" s="16">
        <v>0</v>
      </c>
      <c r="N360" s="1">
        <v>0</v>
      </c>
      <c r="O360" s="1">
        <v>0</v>
      </c>
      <c r="P360" s="1">
        <v>0</v>
      </c>
      <c r="Q360" s="1">
        <v>0</v>
      </c>
      <c r="R360" s="16">
        <v>0</v>
      </c>
      <c r="S360" s="15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6">
        <v>0</v>
      </c>
    </row>
    <row r="361" spans="1:25">
      <c r="A361" s="2" t="s">
        <v>6</v>
      </c>
      <c r="B361" s="2" t="s">
        <v>22</v>
      </c>
      <c r="C361" s="2" t="s">
        <v>520</v>
      </c>
      <c r="D361" s="2" t="s">
        <v>340</v>
      </c>
      <c r="E361" s="2" t="s">
        <v>369</v>
      </c>
      <c r="F361" s="2" t="s">
        <v>370</v>
      </c>
      <c r="G361" s="2" t="s">
        <v>28</v>
      </c>
      <c r="H361" s="1">
        <v>10736</v>
      </c>
      <c r="I361" s="2" t="s">
        <v>527</v>
      </c>
      <c r="J361" s="15">
        <v>0</v>
      </c>
      <c r="K361" s="16">
        <v>0</v>
      </c>
      <c r="L361" s="1">
        <v>0</v>
      </c>
      <c r="M361" s="16">
        <v>0</v>
      </c>
      <c r="N361" s="1">
        <v>0</v>
      </c>
      <c r="O361" s="1">
        <v>0</v>
      </c>
      <c r="P361" s="1">
        <v>0</v>
      </c>
      <c r="Q361" s="1">
        <v>0</v>
      </c>
      <c r="R361" s="16">
        <v>0</v>
      </c>
      <c r="S361" s="15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6">
        <v>0</v>
      </c>
    </row>
    <row r="362" spans="1:25">
      <c r="A362" s="2" t="s">
        <v>6</v>
      </c>
      <c r="B362" s="2" t="s">
        <v>22</v>
      </c>
      <c r="C362" s="2" t="s">
        <v>520</v>
      </c>
      <c r="D362" s="2" t="s">
        <v>340</v>
      </c>
      <c r="E362" s="2" t="s">
        <v>369</v>
      </c>
      <c r="F362" s="2" t="s">
        <v>370</v>
      </c>
      <c r="G362" s="2" t="s">
        <v>8</v>
      </c>
      <c r="H362" s="1">
        <v>10801</v>
      </c>
      <c r="I362" s="2" t="s">
        <v>528</v>
      </c>
      <c r="J362" s="15">
        <v>0</v>
      </c>
      <c r="K362" s="16">
        <v>0</v>
      </c>
      <c r="L362" s="1">
        <v>0</v>
      </c>
      <c r="M362" s="16">
        <v>0</v>
      </c>
      <c r="N362" s="1">
        <v>0</v>
      </c>
      <c r="O362" s="1">
        <v>0</v>
      </c>
      <c r="P362" s="1">
        <v>0</v>
      </c>
      <c r="Q362" s="1">
        <v>0</v>
      </c>
      <c r="R362" s="16">
        <v>0</v>
      </c>
      <c r="S362" s="15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6">
        <v>0</v>
      </c>
    </row>
    <row r="363" spans="1:25">
      <c r="A363" s="2" t="s">
        <v>6</v>
      </c>
      <c r="B363" s="2" t="s">
        <v>22</v>
      </c>
      <c r="C363" s="2" t="s">
        <v>520</v>
      </c>
      <c r="D363" s="2" t="s">
        <v>340</v>
      </c>
      <c r="E363" s="2" t="s">
        <v>369</v>
      </c>
      <c r="F363" s="2" t="s">
        <v>370</v>
      </c>
      <c r="G363" s="2" t="s">
        <v>13</v>
      </c>
      <c r="H363" s="1">
        <v>10816</v>
      </c>
      <c r="I363" s="2" t="s">
        <v>529</v>
      </c>
      <c r="J363" s="15">
        <v>0</v>
      </c>
      <c r="K363" s="16">
        <v>0</v>
      </c>
      <c r="L363" s="1">
        <v>0</v>
      </c>
      <c r="M363" s="16">
        <v>0</v>
      </c>
      <c r="N363" s="1">
        <v>0</v>
      </c>
      <c r="O363" s="1">
        <v>0</v>
      </c>
      <c r="P363" s="1">
        <v>0</v>
      </c>
      <c r="Q363" s="1">
        <v>0</v>
      </c>
      <c r="R363" s="16">
        <v>0</v>
      </c>
      <c r="S363" s="15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6">
        <v>0</v>
      </c>
    </row>
    <row r="364" spans="1:25">
      <c r="A364" s="2" t="s">
        <v>14</v>
      </c>
      <c r="B364" s="2" t="s">
        <v>15</v>
      </c>
      <c r="C364" s="2" t="s">
        <v>520</v>
      </c>
      <c r="D364" s="2" t="s">
        <v>340</v>
      </c>
      <c r="E364" s="2" t="s">
        <v>369</v>
      </c>
      <c r="F364" s="2" t="s">
        <v>370</v>
      </c>
      <c r="G364" s="2" t="s">
        <v>9</v>
      </c>
      <c r="H364" s="1">
        <v>10843</v>
      </c>
      <c r="I364" s="2" t="s">
        <v>282</v>
      </c>
      <c r="J364" s="15">
        <v>0</v>
      </c>
      <c r="K364" s="16">
        <v>0</v>
      </c>
      <c r="L364" s="1">
        <v>0</v>
      </c>
      <c r="M364" s="16">
        <v>0</v>
      </c>
      <c r="N364" s="1">
        <v>0</v>
      </c>
      <c r="O364" s="1">
        <v>0</v>
      </c>
      <c r="P364" s="1">
        <v>0</v>
      </c>
      <c r="Q364" s="1">
        <v>0</v>
      </c>
      <c r="R364" s="16">
        <v>0</v>
      </c>
      <c r="S364" s="15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6">
        <v>0</v>
      </c>
    </row>
    <row r="365" spans="1:25">
      <c r="A365" s="2" t="s">
        <v>6</v>
      </c>
      <c r="B365" s="2" t="s">
        <v>7</v>
      </c>
      <c r="C365" s="2" t="s">
        <v>520</v>
      </c>
      <c r="D365" s="2" t="s">
        <v>340</v>
      </c>
      <c r="E365" s="2" t="s">
        <v>369</v>
      </c>
      <c r="F365" s="2" t="s">
        <v>370</v>
      </c>
      <c r="G365" s="2" t="s">
        <v>9</v>
      </c>
      <c r="H365" s="1">
        <v>11292</v>
      </c>
      <c r="I365" s="2" t="s">
        <v>530</v>
      </c>
      <c r="J365" s="15">
        <v>0</v>
      </c>
      <c r="K365" s="16">
        <v>0</v>
      </c>
      <c r="L365" s="1">
        <v>0</v>
      </c>
      <c r="M365" s="16">
        <v>0</v>
      </c>
      <c r="N365" s="1">
        <v>0</v>
      </c>
      <c r="O365" s="1">
        <v>0</v>
      </c>
      <c r="P365" s="1">
        <v>0</v>
      </c>
      <c r="Q365" s="1">
        <v>0</v>
      </c>
      <c r="R365" s="16">
        <v>0</v>
      </c>
      <c r="S365" s="15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6">
        <v>0</v>
      </c>
    </row>
    <row r="366" spans="1:25">
      <c r="A366" s="2" t="s">
        <v>6</v>
      </c>
      <c r="B366" s="2" t="s">
        <v>20</v>
      </c>
      <c r="C366" s="2" t="s">
        <v>520</v>
      </c>
      <c r="D366" s="2" t="s">
        <v>340</v>
      </c>
      <c r="E366" s="2" t="s">
        <v>369</v>
      </c>
      <c r="F366" s="2" t="s">
        <v>370</v>
      </c>
      <c r="G366" s="2" t="s">
        <v>9</v>
      </c>
      <c r="H366" s="1">
        <v>11369</v>
      </c>
      <c r="I366" s="2" t="s">
        <v>285</v>
      </c>
      <c r="J366" s="15">
        <v>0</v>
      </c>
      <c r="K366" s="16">
        <v>0</v>
      </c>
      <c r="L366" s="1">
        <v>0</v>
      </c>
      <c r="M366" s="16">
        <v>0</v>
      </c>
      <c r="N366" s="1">
        <v>0</v>
      </c>
      <c r="O366" s="1">
        <v>0</v>
      </c>
      <c r="P366" s="1">
        <v>0</v>
      </c>
      <c r="Q366" s="1">
        <v>0</v>
      </c>
      <c r="R366" s="16">
        <v>0</v>
      </c>
      <c r="S366" s="15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6">
        <v>0</v>
      </c>
    </row>
    <row r="367" spans="1:25">
      <c r="A367" s="2" t="s">
        <v>6</v>
      </c>
      <c r="B367" s="2" t="s">
        <v>7</v>
      </c>
      <c r="C367" s="2" t="s">
        <v>520</v>
      </c>
      <c r="D367" s="2" t="s">
        <v>340</v>
      </c>
      <c r="E367" s="2" t="s">
        <v>369</v>
      </c>
      <c r="F367" s="2" t="s">
        <v>370</v>
      </c>
      <c r="G367" s="2" t="s">
        <v>9</v>
      </c>
      <c r="H367" s="1">
        <v>11379</v>
      </c>
      <c r="I367" s="2" t="s">
        <v>531</v>
      </c>
      <c r="J367" s="15">
        <v>0</v>
      </c>
      <c r="K367" s="16">
        <v>0</v>
      </c>
      <c r="L367" s="1">
        <v>0</v>
      </c>
      <c r="M367" s="16">
        <v>0</v>
      </c>
      <c r="N367" s="1">
        <v>0</v>
      </c>
      <c r="O367" s="1">
        <v>0</v>
      </c>
      <c r="P367" s="1">
        <v>0</v>
      </c>
      <c r="Q367" s="1">
        <v>0</v>
      </c>
      <c r="R367" s="16">
        <v>0</v>
      </c>
      <c r="S367" s="15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6">
        <v>0</v>
      </c>
    </row>
    <row r="368" spans="1:25">
      <c r="A368" s="2" t="s">
        <v>6</v>
      </c>
      <c r="B368" s="2" t="s">
        <v>20</v>
      </c>
      <c r="C368" s="2" t="s">
        <v>520</v>
      </c>
      <c r="D368" s="2" t="s">
        <v>340</v>
      </c>
      <c r="E368" s="2" t="s">
        <v>369</v>
      </c>
      <c r="F368" s="2" t="s">
        <v>370</v>
      </c>
      <c r="G368" s="2" t="s">
        <v>9</v>
      </c>
      <c r="H368" s="1">
        <v>11386</v>
      </c>
      <c r="I368" s="2" t="s">
        <v>286</v>
      </c>
      <c r="J368" s="15">
        <v>0</v>
      </c>
      <c r="K368" s="16">
        <v>0</v>
      </c>
      <c r="L368" s="1">
        <v>0</v>
      </c>
      <c r="M368" s="16">
        <v>0</v>
      </c>
      <c r="N368" s="1">
        <v>0</v>
      </c>
      <c r="O368" s="1">
        <v>0</v>
      </c>
      <c r="P368" s="1">
        <v>0</v>
      </c>
      <c r="Q368" s="1">
        <v>0</v>
      </c>
      <c r="R368" s="16">
        <v>0</v>
      </c>
      <c r="S368" s="15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6">
        <v>0</v>
      </c>
    </row>
    <row r="369" spans="1:25">
      <c r="A369" s="2" t="s">
        <v>6</v>
      </c>
      <c r="B369" s="2" t="s">
        <v>22</v>
      </c>
      <c r="C369" s="2" t="s">
        <v>520</v>
      </c>
      <c r="D369" s="2" t="s">
        <v>340</v>
      </c>
      <c r="E369" s="2" t="s">
        <v>5</v>
      </c>
      <c r="F369" s="2" t="s">
        <v>340</v>
      </c>
      <c r="G369" s="2" t="s">
        <v>9</v>
      </c>
      <c r="H369" s="1">
        <v>11397</v>
      </c>
      <c r="I369" s="2" t="s">
        <v>287</v>
      </c>
      <c r="J369" s="15">
        <v>0</v>
      </c>
      <c r="K369" s="16">
        <v>0</v>
      </c>
      <c r="L369" s="1">
        <v>0</v>
      </c>
      <c r="M369" s="16">
        <v>0</v>
      </c>
      <c r="N369" s="1">
        <v>0</v>
      </c>
      <c r="O369" s="1">
        <v>0</v>
      </c>
      <c r="P369" s="1">
        <v>0</v>
      </c>
      <c r="Q369" s="1">
        <v>0</v>
      </c>
      <c r="R369" s="16">
        <v>0</v>
      </c>
      <c r="S369" s="15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6">
        <v>0</v>
      </c>
    </row>
    <row r="370" spans="1:25">
      <c r="A370" s="2" t="s">
        <v>5</v>
      </c>
      <c r="B370" s="2" t="s">
        <v>113</v>
      </c>
      <c r="C370" s="2" t="s">
        <v>520</v>
      </c>
      <c r="D370" s="2" t="s">
        <v>340</v>
      </c>
      <c r="E370" s="2" t="s">
        <v>369</v>
      </c>
      <c r="F370" s="2" t="s">
        <v>370</v>
      </c>
      <c r="G370" s="2" t="s">
        <v>9</v>
      </c>
      <c r="H370" s="1">
        <v>11403</v>
      </c>
      <c r="I370" s="2" t="s">
        <v>288</v>
      </c>
      <c r="J370" s="15">
        <v>0</v>
      </c>
      <c r="K370" s="16">
        <v>0</v>
      </c>
      <c r="L370" s="1">
        <v>0</v>
      </c>
      <c r="M370" s="16">
        <v>0</v>
      </c>
      <c r="N370" s="1">
        <v>0</v>
      </c>
      <c r="O370" s="1">
        <v>0</v>
      </c>
      <c r="P370" s="1">
        <v>0</v>
      </c>
      <c r="Q370" s="1">
        <v>0</v>
      </c>
      <c r="R370" s="16">
        <v>0</v>
      </c>
      <c r="S370" s="15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6">
        <v>0</v>
      </c>
    </row>
    <row r="371" spans="1:25">
      <c r="A371" s="2" t="s">
        <v>70</v>
      </c>
      <c r="B371" s="2" t="s">
        <v>70</v>
      </c>
      <c r="C371" s="2" t="s">
        <v>520</v>
      </c>
      <c r="D371" s="2" t="s">
        <v>340</v>
      </c>
      <c r="E371" s="2" t="s">
        <v>369</v>
      </c>
      <c r="F371" s="2" t="s">
        <v>370</v>
      </c>
      <c r="G371" s="2" t="s">
        <v>9</v>
      </c>
      <c r="H371" s="1">
        <v>11405</v>
      </c>
      <c r="I371" s="2" t="s">
        <v>289</v>
      </c>
      <c r="J371" s="15">
        <v>0</v>
      </c>
      <c r="K371" s="16">
        <v>0</v>
      </c>
      <c r="L371" s="1">
        <v>0</v>
      </c>
      <c r="M371" s="16">
        <v>0</v>
      </c>
      <c r="N371" s="1">
        <v>0</v>
      </c>
      <c r="O371" s="1">
        <v>0</v>
      </c>
      <c r="P371" s="1">
        <v>0</v>
      </c>
      <c r="Q371" s="1">
        <v>0</v>
      </c>
      <c r="R371" s="16">
        <v>0</v>
      </c>
      <c r="S371" s="15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6">
        <v>0</v>
      </c>
    </row>
    <row r="372" spans="1:25">
      <c r="A372" s="2" t="s">
        <v>6</v>
      </c>
      <c r="B372" s="2" t="s">
        <v>7</v>
      </c>
      <c r="C372" s="2" t="s">
        <v>520</v>
      </c>
      <c r="D372" s="2" t="s">
        <v>340</v>
      </c>
      <c r="E372" s="2" t="s">
        <v>24</v>
      </c>
      <c r="F372" s="2" t="s">
        <v>340</v>
      </c>
      <c r="G372" s="2" t="s">
        <v>9</v>
      </c>
      <c r="H372" s="1">
        <v>11408</v>
      </c>
      <c r="I372" s="2" t="s">
        <v>290</v>
      </c>
      <c r="J372" s="15">
        <v>0</v>
      </c>
      <c r="K372" s="16">
        <v>0</v>
      </c>
      <c r="L372" s="1">
        <v>0</v>
      </c>
      <c r="M372" s="16">
        <v>0</v>
      </c>
      <c r="N372" s="1">
        <v>0</v>
      </c>
      <c r="O372" s="1">
        <v>0</v>
      </c>
      <c r="P372" s="1">
        <v>0</v>
      </c>
      <c r="Q372" s="1">
        <v>0</v>
      </c>
      <c r="R372" s="16">
        <v>0</v>
      </c>
      <c r="S372" s="15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6">
        <v>0</v>
      </c>
    </row>
    <row r="373" spans="1:25">
      <c r="A373" s="2" t="s">
        <v>6</v>
      </c>
      <c r="B373" s="2" t="s">
        <v>22</v>
      </c>
      <c r="C373" s="2" t="s">
        <v>520</v>
      </c>
      <c r="D373" s="2" t="s">
        <v>340</v>
      </c>
      <c r="E373" s="2" t="s">
        <v>369</v>
      </c>
      <c r="F373" s="2" t="s">
        <v>370</v>
      </c>
      <c r="G373" s="2" t="s">
        <v>23</v>
      </c>
      <c r="H373" s="1">
        <v>11409</v>
      </c>
      <c r="I373" s="2" t="s">
        <v>291</v>
      </c>
      <c r="J373" s="15">
        <v>39</v>
      </c>
      <c r="K373" s="16">
        <v>45</v>
      </c>
      <c r="L373" s="1">
        <v>71</v>
      </c>
      <c r="M373" s="16">
        <v>13</v>
      </c>
      <c r="N373" s="1">
        <v>1</v>
      </c>
      <c r="O373" s="1">
        <v>71</v>
      </c>
      <c r="P373" s="1">
        <v>11</v>
      </c>
      <c r="Q373" s="1">
        <v>0</v>
      </c>
      <c r="R373" s="16">
        <v>1</v>
      </c>
      <c r="S373" s="15">
        <v>0</v>
      </c>
      <c r="T373" s="1">
        <v>1</v>
      </c>
      <c r="U373" s="1">
        <v>4</v>
      </c>
      <c r="V373" s="1">
        <v>2</v>
      </c>
      <c r="W373" s="1">
        <v>33</v>
      </c>
      <c r="X373" s="1">
        <v>45</v>
      </c>
      <c r="Y373" s="16">
        <v>0</v>
      </c>
    </row>
    <row r="374" spans="1:25">
      <c r="A374" s="2" t="s">
        <v>6</v>
      </c>
      <c r="B374" s="2" t="s">
        <v>7</v>
      </c>
      <c r="C374" s="2" t="s">
        <v>520</v>
      </c>
      <c r="D374" s="2" t="s">
        <v>340</v>
      </c>
      <c r="E374" s="2" t="s">
        <v>369</v>
      </c>
      <c r="F374" s="2" t="s">
        <v>370</v>
      </c>
      <c r="G374" s="2" t="s">
        <v>13</v>
      </c>
      <c r="H374" s="1">
        <v>11423</v>
      </c>
      <c r="I374" s="2" t="s">
        <v>532</v>
      </c>
      <c r="J374" s="15">
        <v>0</v>
      </c>
      <c r="K374" s="16">
        <v>0</v>
      </c>
      <c r="L374" s="1">
        <v>0</v>
      </c>
      <c r="M374" s="16">
        <v>0</v>
      </c>
      <c r="N374" s="1">
        <v>0</v>
      </c>
      <c r="O374" s="1">
        <v>0</v>
      </c>
      <c r="P374" s="1">
        <v>0</v>
      </c>
      <c r="Q374" s="1">
        <v>0</v>
      </c>
      <c r="R374" s="16">
        <v>0</v>
      </c>
      <c r="S374" s="15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6">
        <v>0</v>
      </c>
    </row>
    <row r="375" spans="1:25">
      <c r="A375" s="2" t="s">
        <v>6</v>
      </c>
      <c r="B375" s="2" t="s">
        <v>7</v>
      </c>
      <c r="C375" s="2" t="s">
        <v>520</v>
      </c>
      <c r="D375" s="2" t="s">
        <v>340</v>
      </c>
      <c r="E375" s="2" t="s">
        <v>369</v>
      </c>
      <c r="F375" s="2" t="s">
        <v>370</v>
      </c>
      <c r="G375" s="2" t="s">
        <v>28</v>
      </c>
      <c r="H375" s="1">
        <v>11424</v>
      </c>
      <c r="I375" s="2" t="s">
        <v>533</v>
      </c>
      <c r="J375" s="15">
        <v>0</v>
      </c>
      <c r="K375" s="16">
        <v>0</v>
      </c>
      <c r="L375" s="1">
        <v>0</v>
      </c>
      <c r="M375" s="16">
        <v>0</v>
      </c>
      <c r="N375" s="1">
        <v>0</v>
      </c>
      <c r="O375" s="1">
        <v>0</v>
      </c>
      <c r="P375" s="1">
        <v>0</v>
      </c>
      <c r="Q375" s="1">
        <v>0</v>
      </c>
      <c r="R375" s="16">
        <v>0</v>
      </c>
      <c r="S375" s="15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6">
        <v>0</v>
      </c>
    </row>
    <row r="376" spans="1:25">
      <c r="A376" s="2" t="s">
        <v>98</v>
      </c>
      <c r="B376" s="2" t="s">
        <v>96</v>
      </c>
      <c r="C376" s="2" t="s">
        <v>520</v>
      </c>
      <c r="D376" s="2" t="s">
        <v>340</v>
      </c>
      <c r="E376" s="2" t="s">
        <v>5</v>
      </c>
      <c r="F376" s="2" t="s">
        <v>340</v>
      </c>
      <c r="G376" s="2" t="s">
        <v>9</v>
      </c>
      <c r="H376" s="1">
        <v>11556</v>
      </c>
      <c r="I376" s="2" t="s">
        <v>292</v>
      </c>
      <c r="J376" s="15">
        <v>0</v>
      </c>
      <c r="K376" s="16">
        <v>0</v>
      </c>
      <c r="L376" s="1">
        <v>0</v>
      </c>
      <c r="M376" s="16">
        <v>0</v>
      </c>
      <c r="N376" s="1">
        <v>0</v>
      </c>
      <c r="O376" s="1">
        <v>0</v>
      </c>
      <c r="P376" s="1">
        <v>0</v>
      </c>
      <c r="Q376" s="1">
        <v>0</v>
      </c>
      <c r="R376" s="16">
        <v>0</v>
      </c>
      <c r="S376" s="15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6">
        <v>0</v>
      </c>
    </row>
    <row r="377" spans="1:25">
      <c r="A377" s="2" t="s">
        <v>18</v>
      </c>
      <c r="B377" s="2" t="s">
        <v>19</v>
      </c>
      <c r="C377" s="2" t="s">
        <v>417</v>
      </c>
      <c r="D377" s="2" t="s">
        <v>418</v>
      </c>
      <c r="E377" s="2" t="s">
        <v>18</v>
      </c>
      <c r="F377" s="2" t="s">
        <v>19</v>
      </c>
      <c r="G377" s="2" t="s">
        <v>8</v>
      </c>
      <c r="H377" s="1">
        <v>11579</v>
      </c>
      <c r="I377" s="2" t="s">
        <v>534</v>
      </c>
      <c r="J377" s="15">
        <v>0</v>
      </c>
      <c r="K377" s="16">
        <v>0</v>
      </c>
      <c r="L377" s="1">
        <v>0</v>
      </c>
      <c r="M377" s="16">
        <v>0</v>
      </c>
      <c r="N377" s="1">
        <v>0</v>
      </c>
      <c r="O377" s="1">
        <v>0</v>
      </c>
      <c r="P377" s="1">
        <v>0</v>
      </c>
      <c r="Q377" s="1">
        <v>0</v>
      </c>
      <c r="R377" s="16">
        <v>0</v>
      </c>
      <c r="S377" s="15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6">
        <v>0</v>
      </c>
    </row>
    <row r="378" spans="1:25">
      <c r="A378" s="2" t="s">
        <v>6</v>
      </c>
      <c r="B378" s="2" t="s">
        <v>7</v>
      </c>
      <c r="C378" s="2" t="s">
        <v>520</v>
      </c>
      <c r="D378" s="2" t="s">
        <v>340</v>
      </c>
      <c r="E378" s="2" t="s">
        <v>369</v>
      </c>
      <c r="F378" s="2" t="s">
        <v>370</v>
      </c>
      <c r="G378" s="2" t="s">
        <v>13</v>
      </c>
      <c r="H378" s="1">
        <v>11583</v>
      </c>
      <c r="I378" s="2" t="s">
        <v>535</v>
      </c>
      <c r="J378" s="15">
        <v>0</v>
      </c>
      <c r="K378" s="16">
        <v>0</v>
      </c>
      <c r="L378" s="1">
        <v>0</v>
      </c>
      <c r="M378" s="16">
        <v>0</v>
      </c>
      <c r="N378" s="1">
        <v>0</v>
      </c>
      <c r="O378" s="1">
        <v>0</v>
      </c>
      <c r="P378" s="1">
        <v>0</v>
      </c>
      <c r="Q378" s="1">
        <v>0</v>
      </c>
      <c r="R378" s="16">
        <v>0</v>
      </c>
      <c r="S378" s="15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6">
        <v>0</v>
      </c>
    </row>
    <row r="379" spans="1:25">
      <c r="A379" s="2" t="s">
        <v>6</v>
      </c>
      <c r="B379" s="2" t="s">
        <v>7</v>
      </c>
      <c r="C379" s="2" t="s">
        <v>520</v>
      </c>
      <c r="D379" s="2" t="s">
        <v>340</v>
      </c>
      <c r="E379" s="2" t="s">
        <v>369</v>
      </c>
      <c r="F379" s="2" t="s">
        <v>370</v>
      </c>
      <c r="G379" s="2" t="s">
        <v>522</v>
      </c>
      <c r="H379" s="1">
        <v>11595</v>
      </c>
      <c r="I379" s="2" t="s">
        <v>536</v>
      </c>
      <c r="J379" s="15">
        <v>0</v>
      </c>
      <c r="K379" s="16">
        <v>0</v>
      </c>
      <c r="L379" s="1">
        <v>0</v>
      </c>
      <c r="M379" s="16">
        <v>0</v>
      </c>
      <c r="N379" s="1">
        <v>0</v>
      </c>
      <c r="O379" s="1">
        <v>0</v>
      </c>
      <c r="P379" s="1">
        <v>0</v>
      </c>
      <c r="Q379" s="1">
        <v>0</v>
      </c>
      <c r="R379" s="16">
        <v>0</v>
      </c>
      <c r="S379" s="15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6">
        <v>0</v>
      </c>
    </row>
    <row r="380" spans="1:25">
      <c r="A380" s="2" t="s">
        <v>6</v>
      </c>
      <c r="B380" s="2" t="s">
        <v>7</v>
      </c>
      <c r="C380" s="2" t="s">
        <v>520</v>
      </c>
      <c r="D380" s="2" t="s">
        <v>340</v>
      </c>
      <c r="E380" s="2" t="s">
        <v>369</v>
      </c>
      <c r="F380" s="2" t="s">
        <v>370</v>
      </c>
      <c r="G380" s="2" t="s">
        <v>13</v>
      </c>
      <c r="H380" s="1">
        <v>11601</v>
      </c>
      <c r="I380" s="2" t="s">
        <v>537</v>
      </c>
      <c r="J380" s="15">
        <v>0</v>
      </c>
      <c r="K380" s="16">
        <v>0</v>
      </c>
      <c r="L380" s="1">
        <v>0</v>
      </c>
      <c r="M380" s="16">
        <v>0</v>
      </c>
      <c r="N380" s="1">
        <v>0</v>
      </c>
      <c r="O380" s="1">
        <v>0</v>
      </c>
      <c r="P380" s="1">
        <v>0</v>
      </c>
      <c r="Q380" s="1">
        <v>0</v>
      </c>
      <c r="R380" s="16">
        <v>0</v>
      </c>
      <c r="S380" s="15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6">
        <v>0</v>
      </c>
    </row>
    <row r="381" spans="1:25">
      <c r="A381" s="2" t="s">
        <v>6</v>
      </c>
      <c r="B381" s="2" t="s">
        <v>7</v>
      </c>
      <c r="C381" s="2" t="s">
        <v>520</v>
      </c>
      <c r="D381" s="2" t="s">
        <v>340</v>
      </c>
      <c r="E381" s="2" t="s">
        <v>369</v>
      </c>
      <c r="F381" s="2" t="s">
        <v>370</v>
      </c>
      <c r="G381" s="2" t="s">
        <v>522</v>
      </c>
      <c r="H381" s="1">
        <v>11602</v>
      </c>
      <c r="I381" s="2" t="s">
        <v>538</v>
      </c>
      <c r="J381" s="15">
        <v>0</v>
      </c>
      <c r="K381" s="16">
        <v>0</v>
      </c>
      <c r="L381" s="1">
        <v>0</v>
      </c>
      <c r="M381" s="16">
        <v>0</v>
      </c>
      <c r="N381" s="1">
        <v>0</v>
      </c>
      <c r="O381" s="1">
        <v>0</v>
      </c>
      <c r="P381" s="1">
        <v>0</v>
      </c>
      <c r="Q381" s="1">
        <v>0</v>
      </c>
      <c r="R381" s="16">
        <v>0</v>
      </c>
      <c r="S381" s="15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6">
        <v>0</v>
      </c>
    </row>
    <row r="382" spans="1:25">
      <c r="A382" s="2" t="s">
        <v>6</v>
      </c>
      <c r="B382" s="2" t="s">
        <v>7</v>
      </c>
      <c r="C382" s="2" t="s">
        <v>520</v>
      </c>
      <c r="D382" s="2" t="s">
        <v>340</v>
      </c>
      <c r="E382" s="2" t="s">
        <v>369</v>
      </c>
      <c r="F382" s="2" t="s">
        <v>370</v>
      </c>
      <c r="G382" s="2" t="s">
        <v>522</v>
      </c>
      <c r="H382" s="1">
        <v>11623</v>
      </c>
      <c r="I382" s="2" t="s">
        <v>539</v>
      </c>
      <c r="J382" s="15">
        <v>0</v>
      </c>
      <c r="K382" s="16">
        <v>0</v>
      </c>
      <c r="L382" s="1">
        <v>0</v>
      </c>
      <c r="M382" s="16">
        <v>0</v>
      </c>
      <c r="N382" s="1">
        <v>0</v>
      </c>
      <c r="O382" s="1">
        <v>0</v>
      </c>
      <c r="P382" s="1">
        <v>0</v>
      </c>
      <c r="Q382" s="1">
        <v>0</v>
      </c>
      <c r="R382" s="16">
        <v>0</v>
      </c>
      <c r="S382" s="15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6">
        <v>0</v>
      </c>
    </row>
    <row r="383" spans="1:25">
      <c r="A383" s="2" t="s">
        <v>18</v>
      </c>
      <c r="B383" s="2" t="s">
        <v>203</v>
      </c>
      <c r="C383" s="2" t="s">
        <v>417</v>
      </c>
      <c r="D383" s="2" t="s">
        <v>418</v>
      </c>
      <c r="E383" s="2" t="s">
        <v>18</v>
      </c>
      <c r="F383" s="2" t="s">
        <v>203</v>
      </c>
      <c r="G383" s="2" t="s">
        <v>8</v>
      </c>
      <c r="H383" s="1">
        <v>11687</v>
      </c>
      <c r="I383" s="2" t="s">
        <v>540</v>
      </c>
      <c r="J383" s="15">
        <v>0</v>
      </c>
      <c r="K383" s="16">
        <v>0</v>
      </c>
      <c r="L383" s="1">
        <v>0</v>
      </c>
      <c r="M383" s="16">
        <v>0</v>
      </c>
      <c r="N383" s="1">
        <v>0</v>
      </c>
      <c r="O383" s="1">
        <v>0</v>
      </c>
      <c r="P383" s="1">
        <v>0</v>
      </c>
      <c r="Q383" s="1">
        <v>0</v>
      </c>
      <c r="R383" s="16">
        <v>0</v>
      </c>
      <c r="S383" s="15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6">
        <v>0</v>
      </c>
    </row>
    <row r="384" spans="1:25">
      <c r="A384" s="2" t="s">
        <v>18</v>
      </c>
      <c r="B384" s="2" t="s">
        <v>203</v>
      </c>
      <c r="C384" s="2" t="s">
        <v>417</v>
      </c>
      <c r="D384" s="2" t="s">
        <v>418</v>
      </c>
      <c r="E384" s="2" t="s">
        <v>18</v>
      </c>
      <c r="F384" s="2" t="s">
        <v>19</v>
      </c>
      <c r="G384" s="2" t="s">
        <v>8</v>
      </c>
      <c r="H384" s="1">
        <v>11689</v>
      </c>
      <c r="I384" s="2" t="s">
        <v>541</v>
      </c>
      <c r="J384" s="15">
        <v>0</v>
      </c>
      <c r="K384" s="16">
        <v>0</v>
      </c>
      <c r="L384" s="1">
        <v>0</v>
      </c>
      <c r="M384" s="16">
        <v>0</v>
      </c>
      <c r="N384" s="1">
        <v>0</v>
      </c>
      <c r="O384" s="1">
        <v>0</v>
      </c>
      <c r="P384" s="1">
        <v>0</v>
      </c>
      <c r="Q384" s="1">
        <v>0</v>
      </c>
      <c r="R384" s="16">
        <v>0</v>
      </c>
      <c r="S384" s="15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6">
        <v>0</v>
      </c>
    </row>
    <row r="385" spans="1:25">
      <c r="A385" s="2" t="s">
        <v>331</v>
      </c>
      <c r="B385" s="2" t="s">
        <v>232</v>
      </c>
      <c r="C385" s="2" t="s">
        <v>430</v>
      </c>
      <c r="D385" s="2" t="s">
        <v>431</v>
      </c>
      <c r="E385" s="2" t="s">
        <v>331</v>
      </c>
      <c r="F385" s="2" t="s">
        <v>232</v>
      </c>
      <c r="G385" s="2" t="s">
        <v>8</v>
      </c>
      <c r="H385" s="1">
        <v>11690</v>
      </c>
      <c r="I385" s="2" t="s">
        <v>293</v>
      </c>
      <c r="J385" s="15">
        <v>0</v>
      </c>
      <c r="K385" s="16">
        <v>0</v>
      </c>
      <c r="L385" s="1">
        <v>0</v>
      </c>
      <c r="M385" s="16">
        <v>0</v>
      </c>
      <c r="N385" s="1">
        <v>0</v>
      </c>
      <c r="O385" s="1">
        <v>0</v>
      </c>
      <c r="P385" s="1">
        <v>0</v>
      </c>
      <c r="Q385" s="1">
        <v>0</v>
      </c>
      <c r="R385" s="16">
        <v>0</v>
      </c>
      <c r="S385" s="15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6">
        <v>0</v>
      </c>
    </row>
    <row r="386" spans="1:25">
      <c r="A386" s="2" t="s">
        <v>331</v>
      </c>
      <c r="B386" s="2" t="s">
        <v>222</v>
      </c>
      <c r="C386" s="2" t="s">
        <v>430</v>
      </c>
      <c r="D386" s="2" t="s">
        <v>431</v>
      </c>
      <c r="E386" s="2" t="s">
        <v>331</v>
      </c>
      <c r="F386" s="2" t="s">
        <v>222</v>
      </c>
      <c r="G386" s="2" t="s">
        <v>8</v>
      </c>
      <c r="H386" s="1">
        <v>11691</v>
      </c>
      <c r="I386" s="2" t="s">
        <v>294</v>
      </c>
      <c r="J386" s="15">
        <v>0</v>
      </c>
      <c r="K386" s="16">
        <v>0</v>
      </c>
      <c r="L386" s="1">
        <v>0</v>
      </c>
      <c r="M386" s="16">
        <v>0</v>
      </c>
      <c r="N386" s="1">
        <v>0</v>
      </c>
      <c r="O386" s="1">
        <v>0</v>
      </c>
      <c r="P386" s="1">
        <v>0</v>
      </c>
      <c r="Q386" s="1">
        <v>0</v>
      </c>
      <c r="R386" s="16">
        <v>0</v>
      </c>
      <c r="S386" s="15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6">
        <v>0</v>
      </c>
    </row>
    <row r="387" spans="1:25">
      <c r="A387" s="2" t="s">
        <v>6</v>
      </c>
      <c r="B387" s="2" t="s">
        <v>7</v>
      </c>
      <c r="C387" s="2" t="s">
        <v>520</v>
      </c>
      <c r="D387" s="2" t="s">
        <v>340</v>
      </c>
      <c r="E387" s="2" t="s">
        <v>369</v>
      </c>
      <c r="F387" s="2" t="s">
        <v>370</v>
      </c>
      <c r="G387" s="2" t="s">
        <v>88</v>
      </c>
      <c r="H387" s="1">
        <v>11737</v>
      </c>
      <c r="I387" s="2" t="s">
        <v>542</v>
      </c>
      <c r="J387" s="15">
        <v>2</v>
      </c>
      <c r="K387" s="16">
        <v>5</v>
      </c>
      <c r="L387" s="1">
        <v>6</v>
      </c>
      <c r="M387" s="16">
        <v>1</v>
      </c>
      <c r="N387" s="1">
        <v>0</v>
      </c>
      <c r="O387" s="1">
        <v>7</v>
      </c>
      <c r="P387" s="1">
        <v>0</v>
      </c>
      <c r="Q387" s="1">
        <v>0</v>
      </c>
      <c r="R387" s="16">
        <v>0</v>
      </c>
      <c r="S387" s="15">
        <v>0</v>
      </c>
      <c r="T387" s="1">
        <v>0</v>
      </c>
      <c r="U387" s="1">
        <v>0</v>
      </c>
      <c r="V387" s="1">
        <v>0</v>
      </c>
      <c r="W387" s="1">
        <v>2</v>
      </c>
      <c r="X387" s="1">
        <v>5</v>
      </c>
      <c r="Y387" s="16">
        <v>0</v>
      </c>
    </row>
    <row r="388" spans="1:25">
      <c r="A388" s="2" t="s">
        <v>6</v>
      </c>
      <c r="B388" s="2" t="s">
        <v>20</v>
      </c>
      <c r="C388" s="2" t="s">
        <v>520</v>
      </c>
      <c r="D388" s="2" t="s">
        <v>340</v>
      </c>
      <c r="E388" s="2" t="s">
        <v>369</v>
      </c>
      <c r="F388" s="2" t="s">
        <v>370</v>
      </c>
      <c r="G388" s="2" t="s">
        <v>13</v>
      </c>
      <c r="H388" s="1">
        <v>11742</v>
      </c>
      <c r="I388" s="2" t="s">
        <v>543</v>
      </c>
      <c r="J388" s="15">
        <v>0</v>
      </c>
      <c r="K388" s="16">
        <v>0</v>
      </c>
      <c r="L388" s="1">
        <v>0</v>
      </c>
      <c r="M388" s="16">
        <v>0</v>
      </c>
      <c r="N388" s="1">
        <v>0</v>
      </c>
      <c r="O388" s="1">
        <v>0</v>
      </c>
      <c r="P388" s="1">
        <v>0</v>
      </c>
      <c r="Q388" s="1">
        <v>0</v>
      </c>
      <c r="R388" s="16">
        <v>0</v>
      </c>
      <c r="S388" s="15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6">
        <v>0</v>
      </c>
    </row>
    <row r="389" spans="1:25">
      <c r="A389" s="2" t="s">
        <v>6</v>
      </c>
      <c r="B389" s="2" t="s">
        <v>20</v>
      </c>
      <c r="C389" s="2" t="s">
        <v>520</v>
      </c>
      <c r="D389" s="2" t="s">
        <v>340</v>
      </c>
      <c r="E389" s="2" t="s">
        <v>369</v>
      </c>
      <c r="F389" s="2" t="s">
        <v>370</v>
      </c>
      <c r="G389" s="2" t="s">
        <v>9</v>
      </c>
      <c r="H389" s="1">
        <v>11777</v>
      </c>
      <c r="I389" s="2" t="s">
        <v>544</v>
      </c>
      <c r="J389" s="15">
        <v>0</v>
      </c>
      <c r="K389" s="16">
        <v>0</v>
      </c>
      <c r="L389" s="1">
        <v>0</v>
      </c>
      <c r="M389" s="16">
        <v>0</v>
      </c>
      <c r="N389" s="1">
        <v>0</v>
      </c>
      <c r="O389" s="1">
        <v>0</v>
      </c>
      <c r="P389" s="1">
        <v>0</v>
      </c>
      <c r="Q389" s="1">
        <v>0</v>
      </c>
      <c r="R389" s="16">
        <v>0</v>
      </c>
      <c r="S389" s="15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6">
        <v>0</v>
      </c>
    </row>
    <row r="390" spans="1:25">
      <c r="A390" s="2" t="s">
        <v>6</v>
      </c>
      <c r="B390" s="2" t="s">
        <v>7</v>
      </c>
      <c r="C390" s="2" t="s">
        <v>520</v>
      </c>
      <c r="D390" s="2" t="s">
        <v>340</v>
      </c>
      <c r="E390" s="2" t="s">
        <v>369</v>
      </c>
      <c r="F390" s="2" t="s">
        <v>370</v>
      </c>
      <c r="G390" s="2" t="s">
        <v>9</v>
      </c>
      <c r="H390" s="1">
        <v>12075</v>
      </c>
      <c r="I390" s="2" t="s">
        <v>545</v>
      </c>
      <c r="J390" s="15">
        <v>0</v>
      </c>
      <c r="K390" s="16">
        <v>0</v>
      </c>
      <c r="L390" s="1">
        <v>0</v>
      </c>
      <c r="M390" s="16">
        <v>0</v>
      </c>
      <c r="N390" s="1">
        <v>0</v>
      </c>
      <c r="O390" s="1">
        <v>0</v>
      </c>
      <c r="P390" s="1">
        <v>0</v>
      </c>
      <c r="Q390" s="1">
        <v>0</v>
      </c>
      <c r="R390" s="16">
        <v>0</v>
      </c>
      <c r="S390" s="15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6">
        <v>0</v>
      </c>
    </row>
    <row r="391" spans="1:25">
      <c r="A391" s="2" t="s">
        <v>6</v>
      </c>
      <c r="B391" s="2" t="s">
        <v>7</v>
      </c>
      <c r="C391" s="2" t="s">
        <v>520</v>
      </c>
      <c r="D391" s="2" t="s">
        <v>340</v>
      </c>
      <c r="E391" s="2" t="s">
        <v>369</v>
      </c>
      <c r="F391" s="2" t="s">
        <v>370</v>
      </c>
      <c r="G391" s="2" t="s">
        <v>13</v>
      </c>
      <c r="H391" s="1">
        <v>12169</v>
      </c>
      <c r="I391" s="2" t="s">
        <v>546</v>
      </c>
      <c r="J391" s="15">
        <v>0</v>
      </c>
      <c r="K391" s="16">
        <v>0</v>
      </c>
      <c r="L391" s="1">
        <v>0</v>
      </c>
      <c r="M391" s="16">
        <v>0</v>
      </c>
      <c r="N391" s="1">
        <v>0</v>
      </c>
      <c r="O391" s="1">
        <v>0</v>
      </c>
      <c r="P391" s="1">
        <v>0</v>
      </c>
      <c r="Q391" s="1">
        <v>0</v>
      </c>
      <c r="R391" s="16">
        <v>0</v>
      </c>
      <c r="S391" s="15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6">
        <v>0</v>
      </c>
    </row>
    <row r="392" spans="1:25">
      <c r="A392" s="2" t="s">
        <v>6</v>
      </c>
      <c r="B392" s="2" t="s">
        <v>7</v>
      </c>
      <c r="C392" s="2" t="s">
        <v>520</v>
      </c>
      <c r="D392" s="2" t="s">
        <v>340</v>
      </c>
      <c r="E392" s="2" t="s">
        <v>369</v>
      </c>
      <c r="F392" s="2" t="s">
        <v>370</v>
      </c>
      <c r="G392" s="2" t="s">
        <v>88</v>
      </c>
      <c r="H392" s="1">
        <v>12170</v>
      </c>
      <c r="I392" s="2" t="s">
        <v>547</v>
      </c>
      <c r="J392" s="15">
        <v>0</v>
      </c>
      <c r="K392" s="16">
        <v>1</v>
      </c>
      <c r="L392" s="1">
        <v>1</v>
      </c>
      <c r="M392" s="16">
        <v>0</v>
      </c>
      <c r="N392" s="1">
        <v>0</v>
      </c>
      <c r="O392" s="1">
        <v>1</v>
      </c>
      <c r="P392" s="1">
        <v>0</v>
      </c>
      <c r="Q392" s="1">
        <v>0</v>
      </c>
      <c r="R392" s="16">
        <v>0</v>
      </c>
      <c r="S392" s="15">
        <v>0</v>
      </c>
      <c r="T392" s="1">
        <v>0</v>
      </c>
      <c r="U392" s="1">
        <v>0</v>
      </c>
      <c r="V392" s="1">
        <v>0</v>
      </c>
      <c r="W392" s="1">
        <v>1</v>
      </c>
      <c r="X392" s="1">
        <v>0</v>
      </c>
      <c r="Y392" s="16">
        <v>0</v>
      </c>
    </row>
    <row r="393" spans="1:25">
      <c r="A393" s="2" t="s">
        <v>6</v>
      </c>
      <c r="B393" s="2" t="s">
        <v>7</v>
      </c>
      <c r="C393" s="2" t="s">
        <v>520</v>
      </c>
      <c r="D393" s="2" t="s">
        <v>340</v>
      </c>
      <c r="E393" s="2" t="s">
        <v>369</v>
      </c>
      <c r="F393" s="2" t="s">
        <v>370</v>
      </c>
      <c r="G393" s="2" t="s">
        <v>522</v>
      </c>
      <c r="H393" s="1">
        <v>12680</v>
      </c>
      <c r="I393" s="2" t="s">
        <v>548</v>
      </c>
      <c r="J393" s="15">
        <v>0</v>
      </c>
      <c r="K393" s="16">
        <v>0</v>
      </c>
      <c r="L393" s="1">
        <v>0</v>
      </c>
      <c r="M393" s="16">
        <v>0</v>
      </c>
      <c r="N393" s="1">
        <v>0</v>
      </c>
      <c r="O393" s="1">
        <v>0</v>
      </c>
      <c r="P393" s="1">
        <v>0</v>
      </c>
      <c r="Q393" s="1">
        <v>0</v>
      </c>
      <c r="R393" s="16">
        <v>0</v>
      </c>
      <c r="S393" s="15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6">
        <v>0</v>
      </c>
    </row>
    <row r="394" spans="1:25">
      <c r="A394" s="2" t="s">
        <v>6</v>
      </c>
      <c r="B394" s="2" t="s">
        <v>7</v>
      </c>
      <c r="C394" s="2" t="s">
        <v>520</v>
      </c>
      <c r="D394" s="2" t="s">
        <v>340</v>
      </c>
      <c r="E394" s="2" t="s">
        <v>369</v>
      </c>
      <c r="F394" s="2" t="s">
        <v>370</v>
      </c>
      <c r="G394" s="2" t="s">
        <v>9</v>
      </c>
      <c r="H394" s="1">
        <v>12686</v>
      </c>
      <c r="I394" s="2" t="s">
        <v>549</v>
      </c>
      <c r="J394" s="15">
        <v>0</v>
      </c>
      <c r="K394" s="16">
        <v>0</v>
      </c>
      <c r="L394" s="1">
        <v>0</v>
      </c>
      <c r="M394" s="16">
        <v>0</v>
      </c>
      <c r="N394" s="1">
        <v>0</v>
      </c>
      <c r="O394" s="1">
        <v>0</v>
      </c>
      <c r="P394" s="1">
        <v>0</v>
      </c>
      <c r="Q394" s="1">
        <v>0</v>
      </c>
      <c r="R394" s="16">
        <v>0</v>
      </c>
      <c r="S394" s="15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6">
        <v>0</v>
      </c>
    </row>
    <row r="395" spans="1:25">
      <c r="A395" s="2" t="s">
        <v>6</v>
      </c>
      <c r="B395" s="2" t="s">
        <v>7</v>
      </c>
      <c r="C395" s="2" t="s">
        <v>520</v>
      </c>
      <c r="D395" s="2" t="s">
        <v>340</v>
      </c>
      <c r="E395" s="2" t="s">
        <v>369</v>
      </c>
      <c r="F395" s="2" t="s">
        <v>370</v>
      </c>
      <c r="G395" s="2" t="s">
        <v>13</v>
      </c>
      <c r="H395" s="1">
        <v>12757</v>
      </c>
      <c r="I395" s="2" t="s">
        <v>550</v>
      </c>
      <c r="J395" s="15">
        <v>0</v>
      </c>
      <c r="K395" s="16">
        <v>0</v>
      </c>
      <c r="L395" s="1">
        <v>0</v>
      </c>
      <c r="M395" s="16">
        <v>0</v>
      </c>
      <c r="N395" s="1">
        <v>0</v>
      </c>
      <c r="O395" s="1">
        <v>0</v>
      </c>
      <c r="P395" s="1">
        <v>0</v>
      </c>
      <c r="Q395" s="1">
        <v>0</v>
      </c>
      <c r="R395" s="16">
        <v>0</v>
      </c>
      <c r="S395" s="15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6">
        <v>0</v>
      </c>
    </row>
    <row r="396" spans="1:25">
      <c r="A396" s="2" t="s">
        <v>6</v>
      </c>
      <c r="B396" s="2" t="s">
        <v>41</v>
      </c>
      <c r="C396" s="2" t="s">
        <v>520</v>
      </c>
      <c r="D396" s="2" t="s">
        <v>340</v>
      </c>
      <c r="E396" s="2" t="s">
        <v>369</v>
      </c>
      <c r="F396" s="2" t="s">
        <v>370</v>
      </c>
      <c r="G396" s="2" t="s">
        <v>13</v>
      </c>
      <c r="H396" s="1">
        <v>12759</v>
      </c>
      <c r="I396" s="2" t="s">
        <v>551</v>
      </c>
      <c r="J396" s="15">
        <v>0</v>
      </c>
      <c r="K396" s="16">
        <v>0</v>
      </c>
      <c r="L396" s="1">
        <v>0</v>
      </c>
      <c r="M396" s="16">
        <v>0</v>
      </c>
      <c r="N396" s="1">
        <v>0</v>
      </c>
      <c r="O396" s="1">
        <v>0</v>
      </c>
      <c r="P396" s="1">
        <v>0</v>
      </c>
      <c r="Q396" s="1">
        <v>0</v>
      </c>
      <c r="R396" s="16">
        <v>0</v>
      </c>
      <c r="S396" s="15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6">
        <v>0</v>
      </c>
    </row>
    <row r="397" spans="1:25">
      <c r="A397" s="2" t="s">
        <v>6</v>
      </c>
      <c r="B397" s="2" t="s">
        <v>41</v>
      </c>
      <c r="C397" s="2" t="s">
        <v>520</v>
      </c>
      <c r="D397" s="2" t="s">
        <v>340</v>
      </c>
      <c r="E397" s="2" t="s">
        <v>369</v>
      </c>
      <c r="F397" s="2" t="s">
        <v>370</v>
      </c>
      <c r="G397" s="2" t="s">
        <v>13</v>
      </c>
      <c r="H397" s="1">
        <v>12775</v>
      </c>
      <c r="I397" s="2" t="s">
        <v>552</v>
      </c>
      <c r="J397" s="15">
        <v>0</v>
      </c>
      <c r="K397" s="16">
        <v>0</v>
      </c>
      <c r="L397" s="1">
        <v>0</v>
      </c>
      <c r="M397" s="16">
        <v>0</v>
      </c>
      <c r="N397" s="1">
        <v>0</v>
      </c>
      <c r="O397" s="1">
        <v>0</v>
      </c>
      <c r="P397" s="1">
        <v>0</v>
      </c>
      <c r="Q397" s="1">
        <v>0</v>
      </c>
      <c r="R397" s="16">
        <v>0</v>
      </c>
      <c r="S397" s="15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6">
        <v>0</v>
      </c>
    </row>
    <row r="398" spans="1:25">
      <c r="A398" s="2" t="s">
        <v>6</v>
      </c>
      <c r="B398" s="2" t="s">
        <v>7</v>
      </c>
      <c r="C398" s="2" t="s">
        <v>520</v>
      </c>
      <c r="D398" s="2" t="s">
        <v>340</v>
      </c>
      <c r="E398" s="2" t="s">
        <v>369</v>
      </c>
      <c r="F398" s="2" t="s">
        <v>370</v>
      </c>
      <c r="G398" s="2" t="s">
        <v>21</v>
      </c>
      <c r="H398" s="1">
        <v>12854</v>
      </c>
      <c r="I398" s="2" t="s">
        <v>295</v>
      </c>
      <c r="J398" s="15">
        <v>4</v>
      </c>
      <c r="K398" s="16">
        <v>7</v>
      </c>
      <c r="L398" s="1">
        <v>9</v>
      </c>
      <c r="M398" s="16">
        <v>2</v>
      </c>
      <c r="N398" s="1">
        <v>0</v>
      </c>
      <c r="O398" s="1">
        <v>11</v>
      </c>
      <c r="P398" s="1">
        <v>0</v>
      </c>
      <c r="Q398" s="1">
        <v>0</v>
      </c>
      <c r="R398" s="16">
        <v>0</v>
      </c>
      <c r="S398" s="15">
        <v>0</v>
      </c>
      <c r="T398" s="1">
        <v>0</v>
      </c>
      <c r="U398" s="1">
        <v>0</v>
      </c>
      <c r="V398" s="1">
        <v>1</v>
      </c>
      <c r="W398" s="1">
        <v>4</v>
      </c>
      <c r="X398" s="1">
        <v>6</v>
      </c>
      <c r="Y398" s="16">
        <v>0</v>
      </c>
    </row>
    <row r="399" spans="1:25">
      <c r="A399" s="2" t="s">
        <v>6</v>
      </c>
      <c r="B399" s="2" t="s">
        <v>22</v>
      </c>
      <c r="C399" s="2" t="s">
        <v>520</v>
      </c>
      <c r="D399" s="2" t="s">
        <v>340</v>
      </c>
      <c r="E399" s="2" t="s">
        <v>369</v>
      </c>
      <c r="F399" s="2" t="s">
        <v>370</v>
      </c>
      <c r="G399" s="2" t="s">
        <v>13</v>
      </c>
      <c r="H399" s="1">
        <v>12856</v>
      </c>
      <c r="I399" s="2" t="s">
        <v>553</v>
      </c>
      <c r="J399" s="15">
        <v>0</v>
      </c>
      <c r="K399" s="16">
        <v>0</v>
      </c>
      <c r="L399" s="1">
        <v>0</v>
      </c>
      <c r="M399" s="16">
        <v>0</v>
      </c>
      <c r="N399" s="1">
        <v>0</v>
      </c>
      <c r="O399" s="1">
        <v>0</v>
      </c>
      <c r="P399" s="1">
        <v>0</v>
      </c>
      <c r="Q399" s="1">
        <v>0</v>
      </c>
      <c r="R399" s="16">
        <v>0</v>
      </c>
      <c r="S399" s="15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6">
        <v>0</v>
      </c>
    </row>
    <row r="400" spans="1:25">
      <c r="A400" s="2" t="s">
        <v>6</v>
      </c>
      <c r="B400" s="2" t="s">
        <v>7</v>
      </c>
      <c r="C400" s="2" t="s">
        <v>520</v>
      </c>
      <c r="D400" s="2" t="s">
        <v>340</v>
      </c>
      <c r="E400" s="2" t="s">
        <v>369</v>
      </c>
      <c r="F400" s="2" t="s">
        <v>370</v>
      </c>
      <c r="G400" s="2" t="s">
        <v>8</v>
      </c>
      <c r="H400" s="1">
        <v>12859</v>
      </c>
      <c r="I400" s="2" t="s">
        <v>554</v>
      </c>
      <c r="J400" s="15">
        <v>0</v>
      </c>
      <c r="K400" s="16">
        <v>0</v>
      </c>
      <c r="L400" s="1">
        <v>0</v>
      </c>
      <c r="M400" s="16">
        <v>0</v>
      </c>
      <c r="N400" s="1">
        <v>0</v>
      </c>
      <c r="O400" s="1">
        <v>0</v>
      </c>
      <c r="P400" s="1">
        <v>0</v>
      </c>
      <c r="Q400" s="1">
        <v>0</v>
      </c>
      <c r="R400" s="16">
        <v>0</v>
      </c>
      <c r="S400" s="15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6">
        <v>0</v>
      </c>
    </row>
    <row r="401" spans="1:25">
      <c r="A401" s="2" t="s">
        <v>6</v>
      </c>
      <c r="B401" s="2" t="s">
        <v>73</v>
      </c>
      <c r="C401" s="2" t="s">
        <v>374</v>
      </c>
      <c r="D401" s="2" t="s">
        <v>375</v>
      </c>
      <c r="E401" s="2" t="s">
        <v>55</v>
      </c>
      <c r="F401" s="2" t="s">
        <v>73</v>
      </c>
      <c r="G401" s="2" t="s">
        <v>8</v>
      </c>
      <c r="H401" s="1">
        <v>13005</v>
      </c>
      <c r="I401" s="2" t="s">
        <v>296</v>
      </c>
      <c r="J401" s="15">
        <v>0</v>
      </c>
      <c r="K401" s="16">
        <v>0</v>
      </c>
      <c r="L401" s="1">
        <v>0</v>
      </c>
      <c r="M401" s="16">
        <v>0</v>
      </c>
      <c r="N401" s="1">
        <v>0</v>
      </c>
      <c r="O401" s="1">
        <v>0</v>
      </c>
      <c r="P401" s="1">
        <v>0</v>
      </c>
      <c r="Q401" s="1">
        <v>0</v>
      </c>
      <c r="R401" s="16">
        <v>0</v>
      </c>
      <c r="S401" s="15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6">
        <v>0</v>
      </c>
    </row>
    <row r="402" spans="1:25">
      <c r="A402" s="2" t="s">
        <v>6</v>
      </c>
      <c r="B402" s="2" t="s">
        <v>7</v>
      </c>
      <c r="C402" s="2" t="s">
        <v>520</v>
      </c>
      <c r="D402" s="2" t="s">
        <v>340</v>
      </c>
      <c r="E402" s="2" t="s">
        <v>369</v>
      </c>
      <c r="F402" s="2" t="s">
        <v>370</v>
      </c>
      <c r="G402" s="2" t="s">
        <v>13</v>
      </c>
      <c r="H402" s="1">
        <v>13517</v>
      </c>
      <c r="I402" s="2" t="s">
        <v>555</v>
      </c>
      <c r="J402" s="15">
        <v>0</v>
      </c>
      <c r="K402" s="16">
        <v>0</v>
      </c>
      <c r="L402" s="1">
        <v>0</v>
      </c>
      <c r="M402" s="16">
        <v>0</v>
      </c>
      <c r="N402" s="1">
        <v>0</v>
      </c>
      <c r="O402" s="1">
        <v>0</v>
      </c>
      <c r="P402" s="1">
        <v>0</v>
      </c>
      <c r="Q402" s="1">
        <v>0</v>
      </c>
      <c r="R402" s="16">
        <v>0</v>
      </c>
      <c r="S402" s="15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6">
        <v>0</v>
      </c>
    </row>
    <row r="403" spans="1:25">
      <c r="A403" s="2" t="s">
        <v>6</v>
      </c>
      <c r="B403" s="2" t="s">
        <v>7</v>
      </c>
      <c r="C403" s="2" t="s">
        <v>520</v>
      </c>
      <c r="D403" s="2" t="s">
        <v>340</v>
      </c>
      <c r="E403" s="2" t="s">
        <v>369</v>
      </c>
      <c r="F403" s="2" t="s">
        <v>370</v>
      </c>
      <c r="G403" s="2" t="s">
        <v>13</v>
      </c>
      <c r="H403" s="1">
        <v>13523</v>
      </c>
      <c r="I403" s="2" t="s">
        <v>556</v>
      </c>
      <c r="J403" s="15">
        <v>0</v>
      </c>
      <c r="K403" s="16">
        <v>0</v>
      </c>
      <c r="L403" s="1">
        <v>0</v>
      </c>
      <c r="M403" s="16">
        <v>0</v>
      </c>
      <c r="N403" s="1">
        <v>0</v>
      </c>
      <c r="O403" s="1">
        <v>0</v>
      </c>
      <c r="P403" s="1">
        <v>0</v>
      </c>
      <c r="Q403" s="1">
        <v>0</v>
      </c>
      <c r="R403" s="16">
        <v>0</v>
      </c>
      <c r="S403" s="15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6">
        <v>0</v>
      </c>
    </row>
    <row r="404" spans="1:25">
      <c r="A404" s="2" t="s">
        <v>6</v>
      </c>
      <c r="B404" s="2" t="s">
        <v>7</v>
      </c>
      <c r="C404" s="2" t="s">
        <v>520</v>
      </c>
      <c r="D404" s="2" t="s">
        <v>340</v>
      </c>
      <c r="E404" s="2" t="s">
        <v>369</v>
      </c>
      <c r="F404" s="2" t="s">
        <v>370</v>
      </c>
      <c r="G404" s="2" t="s">
        <v>522</v>
      </c>
      <c r="H404" s="1">
        <v>13536</v>
      </c>
      <c r="I404" s="2" t="s">
        <v>557</v>
      </c>
      <c r="J404" s="15">
        <v>0</v>
      </c>
      <c r="K404" s="16">
        <v>0</v>
      </c>
      <c r="L404" s="1">
        <v>0</v>
      </c>
      <c r="M404" s="16">
        <v>0</v>
      </c>
      <c r="N404" s="1">
        <v>0</v>
      </c>
      <c r="O404" s="1">
        <v>0</v>
      </c>
      <c r="P404" s="1">
        <v>0</v>
      </c>
      <c r="Q404" s="1">
        <v>0</v>
      </c>
      <c r="R404" s="16">
        <v>0</v>
      </c>
      <c r="S404" s="15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6">
        <v>0</v>
      </c>
    </row>
    <row r="405" spans="1:25">
      <c r="A405" s="2" t="s">
        <v>6</v>
      </c>
      <c r="B405" s="2" t="s">
        <v>7</v>
      </c>
      <c r="C405" s="2" t="s">
        <v>520</v>
      </c>
      <c r="D405" s="2" t="s">
        <v>340</v>
      </c>
      <c r="E405" s="2" t="s">
        <v>369</v>
      </c>
      <c r="F405" s="2" t="s">
        <v>370</v>
      </c>
      <c r="G405" s="2" t="s">
        <v>13</v>
      </c>
      <c r="H405" s="1">
        <v>13538</v>
      </c>
      <c r="I405" s="2" t="s">
        <v>558</v>
      </c>
      <c r="J405" s="15">
        <v>0</v>
      </c>
      <c r="K405" s="16">
        <v>0</v>
      </c>
      <c r="L405" s="1">
        <v>0</v>
      </c>
      <c r="M405" s="16">
        <v>0</v>
      </c>
      <c r="N405" s="1">
        <v>0</v>
      </c>
      <c r="O405" s="1">
        <v>0</v>
      </c>
      <c r="P405" s="1">
        <v>0</v>
      </c>
      <c r="Q405" s="1">
        <v>0</v>
      </c>
      <c r="R405" s="16">
        <v>0</v>
      </c>
      <c r="S405" s="15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6">
        <v>0</v>
      </c>
    </row>
    <row r="406" spans="1:25">
      <c r="A406" s="2" t="s">
        <v>6</v>
      </c>
      <c r="B406" s="2" t="s">
        <v>20</v>
      </c>
      <c r="C406" s="2" t="s">
        <v>520</v>
      </c>
      <c r="D406" s="2" t="s">
        <v>340</v>
      </c>
      <c r="E406" s="2" t="s">
        <v>369</v>
      </c>
      <c r="F406" s="2" t="s">
        <v>370</v>
      </c>
      <c r="G406" s="2" t="s">
        <v>13</v>
      </c>
      <c r="H406" s="1">
        <v>13539</v>
      </c>
      <c r="I406" s="2" t="s">
        <v>559</v>
      </c>
      <c r="J406" s="15">
        <v>0</v>
      </c>
      <c r="K406" s="16">
        <v>0</v>
      </c>
      <c r="L406" s="1">
        <v>0</v>
      </c>
      <c r="M406" s="16">
        <v>0</v>
      </c>
      <c r="N406" s="1">
        <v>0</v>
      </c>
      <c r="O406" s="1">
        <v>0</v>
      </c>
      <c r="P406" s="1">
        <v>0</v>
      </c>
      <c r="Q406" s="1">
        <v>0</v>
      </c>
      <c r="R406" s="16">
        <v>0</v>
      </c>
      <c r="S406" s="15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6">
        <v>0</v>
      </c>
    </row>
    <row r="407" spans="1:25">
      <c r="A407" s="2" t="s">
        <v>6</v>
      </c>
      <c r="B407" s="2" t="s">
        <v>7</v>
      </c>
      <c r="C407" s="2" t="s">
        <v>520</v>
      </c>
      <c r="D407" s="2" t="s">
        <v>340</v>
      </c>
      <c r="E407" s="2" t="s">
        <v>369</v>
      </c>
      <c r="F407" s="2" t="s">
        <v>370</v>
      </c>
      <c r="G407" s="2" t="s">
        <v>522</v>
      </c>
      <c r="H407" s="1">
        <v>13672</v>
      </c>
      <c r="I407" s="2" t="s">
        <v>560</v>
      </c>
      <c r="J407" s="15">
        <v>0</v>
      </c>
      <c r="K407" s="16">
        <v>0</v>
      </c>
      <c r="L407" s="1">
        <v>0</v>
      </c>
      <c r="M407" s="16">
        <v>0</v>
      </c>
      <c r="N407" s="1">
        <v>0</v>
      </c>
      <c r="O407" s="1">
        <v>0</v>
      </c>
      <c r="P407" s="1">
        <v>0</v>
      </c>
      <c r="Q407" s="1">
        <v>0</v>
      </c>
      <c r="R407" s="16">
        <v>0</v>
      </c>
      <c r="S407" s="15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6">
        <v>0</v>
      </c>
    </row>
    <row r="408" spans="1:25">
      <c r="A408" s="2" t="s">
        <v>6</v>
      </c>
      <c r="B408" s="2" t="s">
        <v>22</v>
      </c>
      <c r="C408" s="2" t="s">
        <v>520</v>
      </c>
      <c r="D408" s="2" t="s">
        <v>340</v>
      </c>
      <c r="E408" s="2" t="s">
        <v>369</v>
      </c>
      <c r="F408" s="2" t="s">
        <v>370</v>
      </c>
      <c r="G408" s="2" t="s">
        <v>522</v>
      </c>
      <c r="H408" s="1">
        <v>13858</v>
      </c>
      <c r="I408" s="2" t="s">
        <v>561</v>
      </c>
      <c r="J408" s="15">
        <v>0</v>
      </c>
      <c r="K408" s="16">
        <v>0</v>
      </c>
      <c r="L408" s="1">
        <v>0</v>
      </c>
      <c r="M408" s="16">
        <v>0</v>
      </c>
      <c r="N408" s="1">
        <v>0</v>
      </c>
      <c r="O408" s="1">
        <v>0</v>
      </c>
      <c r="P408" s="1">
        <v>0</v>
      </c>
      <c r="Q408" s="1">
        <v>0</v>
      </c>
      <c r="R408" s="16">
        <v>0</v>
      </c>
      <c r="S408" s="15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6">
        <v>0</v>
      </c>
    </row>
    <row r="409" spans="1:25">
      <c r="A409" s="2" t="s">
        <v>6</v>
      </c>
      <c r="B409" s="2" t="s">
        <v>22</v>
      </c>
      <c r="C409" s="2" t="s">
        <v>520</v>
      </c>
      <c r="D409" s="2" t="s">
        <v>340</v>
      </c>
      <c r="E409" s="2" t="s">
        <v>369</v>
      </c>
      <c r="F409" s="2" t="s">
        <v>370</v>
      </c>
      <c r="G409" s="2" t="s">
        <v>522</v>
      </c>
      <c r="H409" s="1">
        <v>13859</v>
      </c>
      <c r="I409" s="2" t="s">
        <v>562</v>
      </c>
      <c r="J409" s="15">
        <v>0</v>
      </c>
      <c r="K409" s="16">
        <v>0</v>
      </c>
      <c r="L409" s="1">
        <v>0</v>
      </c>
      <c r="M409" s="16">
        <v>0</v>
      </c>
      <c r="N409" s="1">
        <v>0</v>
      </c>
      <c r="O409" s="1">
        <v>0</v>
      </c>
      <c r="P409" s="1">
        <v>0</v>
      </c>
      <c r="Q409" s="1">
        <v>0</v>
      </c>
      <c r="R409" s="16">
        <v>0</v>
      </c>
      <c r="S409" s="15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6">
        <v>0</v>
      </c>
    </row>
    <row r="410" spans="1:25">
      <c r="A410" s="2" t="s">
        <v>6</v>
      </c>
      <c r="B410" s="2" t="s">
        <v>22</v>
      </c>
      <c r="C410" s="2" t="s">
        <v>520</v>
      </c>
      <c r="D410" s="2" t="s">
        <v>340</v>
      </c>
      <c r="E410" s="2" t="s">
        <v>369</v>
      </c>
      <c r="F410" s="2" t="s">
        <v>370</v>
      </c>
      <c r="G410" s="2" t="s">
        <v>522</v>
      </c>
      <c r="H410" s="1">
        <v>13866</v>
      </c>
      <c r="I410" s="2" t="s">
        <v>563</v>
      </c>
      <c r="J410" s="15">
        <v>0</v>
      </c>
      <c r="K410" s="16">
        <v>0</v>
      </c>
      <c r="L410" s="1">
        <v>0</v>
      </c>
      <c r="M410" s="16">
        <v>0</v>
      </c>
      <c r="N410" s="1">
        <v>0</v>
      </c>
      <c r="O410" s="1">
        <v>0</v>
      </c>
      <c r="P410" s="1">
        <v>0</v>
      </c>
      <c r="Q410" s="1">
        <v>0</v>
      </c>
      <c r="R410" s="16">
        <v>0</v>
      </c>
      <c r="S410" s="15">
        <v>0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6">
        <v>0</v>
      </c>
    </row>
    <row r="411" spans="1:25">
      <c r="A411" s="2" t="s">
        <v>6</v>
      </c>
      <c r="B411" s="2" t="s">
        <v>22</v>
      </c>
      <c r="C411" s="2" t="s">
        <v>520</v>
      </c>
      <c r="D411" s="2" t="s">
        <v>340</v>
      </c>
      <c r="E411" s="2" t="s">
        <v>369</v>
      </c>
      <c r="F411" s="2" t="s">
        <v>370</v>
      </c>
      <c r="G411" s="2" t="s">
        <v>8</v>
      </c>
      <c r="H411" s="1">
        <v>13868</v>
      </c>
      <c r="I411" s="2" t="s">
        <v>564</v>
      </c>
      <c r="J411" s="15">
        <v>0</v>
      </c>
      <c r="K411" s="16">
        <v>0</v>
      </c>
      <c r="L411" s="1">
        <v>0</v>
      </c>
      <c r="M411" s="16">
        <v>0</v>
      </c>
      <c r="N411" s="1">
        <v>0</v>
      </c>
      <c r="O411" s="1">
        <v>0</v>
      </c>
      <c r="P411" s="1">
        <v>0</v>
      </c>
      <c r="Q411" s="1">
        <v>0</v>
      </c>
      <c r="R411" s="16">
        <v>0</v>
      </c>
      <c r="S411" s="15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6">
        <v>0</v>
      </c>
    </row>
    <row r="412" spans="1:25">
      <c r="A412" s="2" t="s">
        <v>5</v>
      </c>
      <c r="B412" s="2" t="s">
        <v>113</v>
      </c>
      <c r="C412" s="2" t="s">
        <v>520</v>
      </c>
      <c r="D412" s="2" t="s">
        <v>340</v>
      </c>
      <c r="E412" s="2" t="s">
        <v>369</v>
      </c>
      <c r="F412" s="2" t="s">
        <v>370</v>
      </c>
      <c r="G412" s="2" t="s">
        <v>522</v>
      </c>
      <c r="H412" s="1">
        <v>13869</v>
      </c>
      <c r="I412" s="2" t="s">
        <v>565</v>
      </c>
      <c r="J412" s="15">
        <v>0</v>
      </c>
      <c r="K412" s="16">
        <v>0</v>
      </c>
      <c r="L412" s="1">
        <v>0</v>
      </c>
      <c r="M412" s="16">
        <v>0</v>
      </c>
      <c r="N412" s="1">
        <v>0</v>
      </c>
      <c r="O412" s="1">
        <v>0</v>
      </c>
      <c r="P412" s="1">
        <v>0</v>
      </c>
      <c r="Q412" s="1">
        <v>0</v>
      </c>
      <c r="R412" s="16">
        <v>0</v>
      </c>
      <c r="S412" s="15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6">
        <v>0</v>
      </c>
    </row>
    <row r="413" spans="1:25">
      <c r="A413" s="2" t="s">
        <v>99</v>
      </c>
      <c r="B413" s="2" t="s">
        <v>99</v>
      </c>
      <c r="C413" s="2" t="s">
        <v>520</v>
      </c>
      <c r="D413" s="2" t="s">
        <v>340</v>
      </c>
      <c r="E413" s="2" t="s">
        <v>369</v>
      </c>
      <c r="F413" s="2" t="s">
        <v>370</v>
      </c>
      <c r="G413" s="2" t="s">
        <v>13</v>
      </c>
      <c r="H413" s="1">
        <v>13881</v>
      </c>
      <c r="I413" s="2" t="s">
        <v>566</v>
      </c>
      <c r="J413" s="15">
        <v>0</v>
      </c>
      <c r="K413" s="16">
        <v>0</v>
      </c>
      <c r="L413" s="1">
        <v>0</v>
      </c>
      <c r="M413" s="16">
        <v>0</v>
      </c>
      <c r="N413" s="1">
        <v>0</v>
      </c>
      <c r="O413" s="1">
        <v>0</v>
      </c>
      <c r="P413" s="1">
        <v>0</v>
      </c>
      <c r="Q413" s="1">
        <v>0</v>
      </c>
      <c r="R413" s="16">
        <v>0</v>
      </c>
      <c r="S413" s="15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6">
        <v>0</v>
      </c>
    </row>
    <row r="414" spans="1:25">
      <c r="A414" s="2" t="s">
        <v>6</v>
      </c>
      <c r="B414" s="2" t="s">
        <v>22</v>
      </c>
      <c r="C414" s="2" t="s">
        <v>520</v>
      </c>
      <c r="D414" s="2" t="s">
        <v>340</v>
      </c>
      <c r="E414" s="2" t="s">
        <v>369</v>
      </c>
      <c r="F414" s="2" t="s">
        <v>370</v>
      </c>
      <c r="G414" s="2" t="s">
        <v>522</v>
      </c>
      <c r="H414" s="1">
        <v>14006</v>
      </c>
      <c r="I414" s="2" t="s">
        <v>297</v>
      </c>
      <c r="J414" s="15">
        <v>0</v>
      </c>
      <c r="K414" s="16">
        <v>0</v>
      </c>
      <c r="L414" s="1">
        <v>0</v>
      </c>
      <c r="M414" s="16">
        <v>0</v>
      </c>
      <c r="N414" s="1">
        <v>0</v>
      </c>
      <c r="O414" s="1">
        <v>0</v>
      </c>
      <c r="P414" s="1">
        <v>0</v>
      </c>
      <c r="Q414" s="1">
        <v>0</v>
      </c>
      <c r="R414" s="16">
        <v>0</v>
      </c>
      <c r="S414" s="15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6">
        <v>0</v>
      </c>
    </row>
    <row r="415" spans="1:25">
      <c r="A415" s="2" t="s">
        <v>6</v>
      </c>
      <c r="B415" s="2" t="s">
        <v>22</v>
      </c>
      <c r="C415" s="2" t="s">
        <v>520</v>
      </c>
      <c r="D415" s="2" t="s">
        <v>340</v>
      </c>
      <c r="E415" s="2" t="s">
        <v>369</v>
      </c>
      <c r="F415" s="2" t="s">
        <v>370</v>
      </c>
      <c r="G415" s="2" t="s">
        <v>522</v>
      </c>
      <c r="H415" s="1">
        <v>14007</v>
      </c>
      <c r="I415" s="2" t="s">
        <v>298</v>
      </c>
      <c r="J415" s="15">
        <v>0</v>
      </c>
      <c r="K415" s="16">
        <v>0</v>
      </c>
      <c r="L415" s="1">
        <v>0</v>
      </c>
      <c r="M415" s="16">
        <v>0</v>
      </c>
      <c r="N415" s="1">
        <v>0</v>
      </c>
      <c r="O415" s="1">
        <v>0</v>
      </c>
      <c r="P415" s="1">
        <v>0</v>
      </c>
      <c r="Q415" s="1">
        <v>0</v>
      </c>
      <c r="R415" s="16">
        <v>0</v>
      </c>
      <c r="S415" s="15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6">
        <v>0</v>
      </c>
    </row>
    <row r="416" spans="1:25">
      <c r="A416" s="2" t="s">
        <v>6</v>
      </c>
      <c r="B416" s="2" t="s">
        <v>22</v>
      </c>
      <c r="C416" s="2" t="s">
        <v>520</v>
      </c>
      <c r="D416" s="2" t="s">
        <v>340</v>
      </c>
      <c r="E416" s="2" t="s">
        <v>369</v>
      </c>
      <c r="F416" s="2" t="s">
        <v>370</v>
      </c>
      <c r="G416" s="2" t="s">
        <v>522</v>
      </c>
      <c r="H416" s="1">
        <v>14008</v>
      </c>
      <c r="I416" s="2" t="s">
        <v>299</v>
      </c>
      <c r="J416" s="15">
        <v>0</v>
      </c>
      <c r="K416" s="16">
        <v>0</v>
      </c>
      <c r="L416" s="1">
        <v>0</v>
      </c>
      <c r="M416" s="16">
        <v>0</v>
      </c>
      <c r="N416" s="1">
        <v>0</v>
      </c>
      <c r="O416" s="1">
        <v>0</v>
      </c>
      <c r="P416" s="1">
        <v>0</v>
      </c>
      <c r="Q416" s="1">
        <v>0</v>
      </c>
      <c r="R416" s="16">
        <v>0</v>
      </c>
      <c r="S416" s="15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6">
        <v>0</v>
      </c>
    </row>
    <row r="417" spans="1:25">
      <c r="A417" s="2" t="s">
        <v>6</v>
      </c>
      <c r="B417" s="2" t="s">
        <v>22</v>
      </c>
      <c r="C417" s="2" t="s">
        <v>520</v>
      </c>
      <c r="D417" s="2" t="s">
        <v>340</v>
      </c>
      <c r="E417" s="2" t="s">
        <v>369</v>
      </c>
      <c r="F417" s="2" t="s">
        <v>370</v>
      </c>
      <c r="G417" s="2" t="s">
        <v>522</v>
      </c>
      <c r="H417" s="1">
        <v>14019</v>
      </c>
      <c r="I417" s="2" t="s">
        <v>300</v>
      </c>
      <c r="J417" s="15">
        <v>0</v>
      </c>
      <c r="K417" s="16">
        <v>0</v>
      </c>
      <c r="L417" s="1">
        <v>0</v>
      </c>
      <c r="M417" s="16">
        <v>0</v>
      </c>
      <c r="N417" s="1">
        <v>0</v>
      </c>
      <c r="O417" s="1">
        <v>0</v>
      </c>
      <c r="P417" s="1">
        <v>0</v>
      </c>
      <c r="Q417" s="1">
        <v>0</v>
      </c>
      <c r="R417" s="16">
        <v>0</v>
      </c>
      <c r="S417" s="15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6">
        <v>0</v>
      </c>
    </row>
    <row r="418" spans="1:25">
      <c r="A418" s="2" t="s">
        <v>6</v>
      </c>
      <c r="B418" s="2" t="s">
        <v>22</v>
      </c>
      <c r="C418" s="2" t="s">
        <v>520</v>
      </c>
      <c r="D418" s="2" t="s">
        <v>340</v>
      </c>
      <c r="E418" s="2" t="s">
        <v>369</v>
      </c>
      <c r="F418" s="2" t="s">
        <v>370</v>
      </c>
      <c r="G418" s="2" t="s">
        <v>522</v>
      </c>
      <c r="H418" s="1">
        <v>14020</v>
      </c>
      <c r="I418" s="2" t="s">
        <v>567</v>
      </c>
      <c r="J418" s="15">
        <v>0</v>
      </c>
      <c r="K418" s="16">
        <v>0</v>
      </c>
      <c r="L418" s="1">
        <v>0</v>
      </c>
      <c r="M418" s="16">
        <v>0</v>
      </c>
      <c r="N418" s="1">
        <v>0</v>
      </c>
      <c r="O418" s="1">
        <v>0</v>
      </c>
      <c r="P418" s="1">
        <v>0</v>
      </c>
      <c r="Q418" s="1">
        <v>0</v>
      </c>
      <c r="R418" s="16">
        <v>0</v>
      </c>
      <c r="S418" s="15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6">
        <v>0</v>
      </c>
    </row>
    <row r="419" spans="1:25">
      <c r="A419" s="2" t="s">
        <v>98</v>
      </c>
      <c r="B419" s="2" t="s">
        <v>96</v>
      </c>
      <c r="C419" s="2" t="s">
        <v>520</v>
      </c>
      <c r="D419" s="2" t="s">
        <v>340</v>
      </c>
      <c r="E419" s="2" t="s">
        <v>369</v>
      </c>
      <c r="F419" s="2" t="s">
        <v>370</v>
      </c>
      <c r="G419" s="2" t="s">
        <v>522</v>
      </c>
      <c r="H419" s="1">
        <v>14033</v>
      </c>
      <c r="I419" s="2" t="s">
        <v>568</v>
      </c>
      <c r="J419" s="15">
        <v>0</v>
      </c>
      <c r="K419" s="16">
        <v>0</v>
      </c>
      <c r="L419" s="1">
        <v>0</v>
      </c>
      <c r="M419" s="16">
        <v>0</v>
      </c>
      <c r="N419" s="1">
        <v>0</v>
      </c>
      <c r="O419" s="1">
        <v>0</v>
      </c>
      <c r="P419" s="1">
        <v>0</v>
      </c>
      <c r="Q419" s="1">
        <v>0</v>
      </c>
      <c r="R419" s="16">
        <v>0</v>
      </c>
      <c r="S419" s="15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6">
        <v>0</v>
      </c>
    </row>
    <row r="420" spans="1:25">
      <c r="A420" s="2" t="s">
        <v>99</v>
      </c>
      <c r="B420" s="2" t="s">
        <v>99</v>
      </c>
      <c r="C420" s="2" t="s">
        <v>520</v>
      </c>
      <c r="D420" s="2" t="s">
        <v>340</v>
      </c>
      <c r="E420" s="2" t="s">
        <v>369</v>
      </c>
      <c r="F420" s="2" t="s">
        <v>370</v>
      </c>
      <c r="G420" s="2" t="s">
        <v>522</v>
      </c>
      <c r="H420" s="1">
        <v>14034</v>
      </c>
      <c r="I420" s="2" t="s">
        <v>569</v>
      </c>
      <c r="J420" s="15">
        <v>0</v>
      </c>
      <c r="K420" s="16">
        <v>0</v>
      </c>
      <c r="L420" s="1">
        <v>0</v>
      </c>
      <c r="M420" s="16">
        <v>0</v>
      </c>
      <c r="N420" s="1">
        <v>0</v>
      </c>
      <c r="O420" s="1">
        <v>0</v>
      </c>
      <c r="P420" s="1">
        <v>0</v>
      </c>
      <c r="Q420" s="1">
        <v>0</v>
      </c>
      <c r="R420" s="16">
        <v>0</v>
      </c>
      <c r="S420" s="15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6">
        <v>0</v>
      </c>
    </row>
    <row r="421" spans="1:25">
      <c r="A421" s="2" t="s">
        <v>6</v>
      </c>
      <c r="B421" s="2" t="s">
        <v>7</v>
      </c>
      <c r="C421" s="2" t="s">
        <v>520</v>
      </c>
      <c r="D421" s="2" t="s">
        <v>340</v>
      </c>
      <c r="E421" s="2" t="s">
        <v>369</v>
      </c>
      <c r="F421" s="2" t="s">
        <v>370</v>
      </c>
      <c r="G421" s="2" t="s">
        <v>522</v>
      </c>
      <c r="H421" s="1">
        <v>14073</v>
      </c>
      <c r="I421" s="2" t="s">
        <v>570</v>
      </c>
      <c r="J421" s="15">
        <v>0</v>
      </c>
      <c r="K421" s="16">
        <v>0</v>
      </c>
      <c r="L421" s="1">
        <v>0</v>
      </c>
      <c r="M421" s="16">
        <v>0</v>
      </c>
      <c r="N421" s="1">
        <v>0</v>
      </c>
      <c r="O421" s="1">
        <v>0</v>
      </c>
      <c r="P421" s="1">
        <v>0</v>
      </c>
      <c r="Q421" s="1">
        <v>0</v>
      </c>
      <c r="R421" s="16">
        <v>0</v>
      </c>
      <c r="S421" s="15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6">
        <v>0</v>
      </c>
    </row>
    <row r="422" spans="1:25">
      <c r="A422" s="2" t="s">
        <v>6</v>
      </c>
      <c r="B422" s="2" t="s">
        <v>7</v>
      </c>
      <c r="C422" s="2" t="s">
        <v>374</v>
      </c>
      <c r="D422" s="2" t="s">
        <v>375</v>
      </c>
      <c r="E422" s="2" t="s">
        <v>369</v>
      </c>
      <c r="F422" s="2" t="s">
        <v>370</v>
      </c>
      <c r="G422" s="2" t="s">
        <v>522</v>
      </c>
      <c r="H422" s="1">
        <v>14090</v>
      </c>
      <c r="I422" s="2" t="s">
        <v>571</v>
      </c>
      <c r="J422" s="15">
        <v>0</v>
      </c>
      <c r="K422" s="16">
        <v>0</v>
      </c>
      <c r="L422" s="1">
        <v>0</v>
      </c>
      <c r="M422" s="16">
        <v>0</v>
      </c>
      <c r="N422" s="1">
        <v>0</v>
      </c>
      <c r="O422" s="1">
        <v>0</v>
      </c>
      <c r="P422" s="1">
        <v>0</v>
      </c>
      <c r="Q422" s="1">
        <v>0</v>
      </c>
      <c r="R422" s="16">
        <v>0</v>
      </c>
      <c r="S422" s="15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6">
        <v>0</v>
      </c>
    </row>
    <row r="423" spans="1:25">
      <c r="A423" s="2" t="s">
        <v>5</v>
      </c>
      <c r="B423" s="2" t="s">
        <v>128</v>
      </c>
      <c r="C423" s="2" t="s">
        <v>520</v>
      </c>
      <c r="D423" s="2" t="s">
        <v>340</v>
      </c>
      <c r="E423" s="2" t="s">
        <v>369</v>
      </c>
      <c r="F423" s="2" t="s">
        <v>370</v>
      </c>
      <c r="G423" s="2" t="s">
        <v>9</v>
      </c>
      <c r="H423" s="1">
        <v>14219</v>
      </c>
      <c r="I423" s="2" t="s">
        <v>572</v>
      </c>
      <c r="J423" s="15">
        <v>0</v>
      </c>
      <c r="K423" s="16">
        <v>0</v>
      </c>
      <c r="L423" s="1">
        <v>0</v>
      </c>
      <c r="M423" s="16">
        <v>0</v>
      </c>
      <c r="N423" s="1">
        <v>0</v>
      </c>
      <c r="O423" s="1">
        <v>0</v>
      </c>
      <c r="P423" s="1">
        <v>0</v>
      </c>
      <c r="Q423" s="1">
        <v>0</v>
      </c>
      <c r="R423" s="16">
        <v>0</v>
      </c>
      <c r="S423" s="15">
        <v>0</v>
      </c>
      <c r="T423" s="1">
        <v>0</v>
      </c>
      <c r="U423" s="1">
        <v>0</v>
      </c>
      <c r="V423" s="1">
        <v>0</v>
      </c>
      <c r="W423" s="1">
        <v>0</v>
      </c>
      <c r="X423" s="1">
        <v>0</v>
      </c>
      <c r="Y423" s="16">
        <v>0</v>
      </c>
    </row>
    <row r="424" spans="1:25">
      <c r="A424" s="2" t="s">
        <v>5</v>
      </c>
      <c r="B424" s="2" t="s">
        <v>128</v>
      </c>
      <c r="C424" s="2" t="s">
        <v>520</v>
      </c>
      <c r="D424" s="2" t="s">
        <v>340</v>
      </c>
      <c r="E424" s="2" t="s">
        <v>369</v>
      </c>
      <c r="F424" s="2" t="s">
        <v>370</v>
      </c>
      <c r="G424" s="2" t="s">
        <v>13</v>
      </c>
      <c r="H424" s="1">
        <v>14220</v>
      </c>
      <c r="I424" s="2" t="s">
        <v>573</v>
      </c>
      <c r="J424" s="15">
        <v>0</v>
      </c>
      <c r="K424" s="16">
        <v>0</v>
      </c>
      <c r="L424" s="1">
        <v>0</v>
      </c>
      <c r="M424" s="16">
        <v>0</v>
      </c>
      <c r="N424" s="1">
        <v>0</v>
      </c>
      <c r="O424" s="1">
        <v>0</v>
      </c>
      <c r="P424" s="1">
        <v>0</v>
      </c>
      <c r="Q424" s="1">
        <v>0</v>
      </c>
      <c r="R424" s="16">
        <v>0</v>
      </c>
      <c r="S424" s="15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6">
        <v>0</v>
      </c>
    </row>
    <row r="425" spans="1:25">
      <c r="A425" s="2" t="s">
        <v>5</v>
      </c>
      <c r="B425" s="2" t="s">
        <v>132</v>
      </c>
      <c r="C425" s="2" t="s">
        <v>520</v>
      </c>
      <c r="D425" s="2" t="s">
        <v>340</v>
      </c>
      <c r="E425" s="2" t="s">
        <v>369</v>
      </c>
      <c r="F425" s="2" t="s">
        <v>370</v>
      </c>
      <c r="G425" s="2" t="s">
        <v>8</v>
      </c>
      <c r="H425" s="1">
        <v>14221</v>
      </c>
      <c r="I425" s="2" t="s">
        <v>574</v>
      </c>
      <c r="J425" s="15">
        <v>0</v>
      </c>
      <c r="K425" s="16">
        <v>0</v>
      </c>
      <c r="L425" s="1">
        <v>0</v>
      </c>
      <c r="M425" s="16">
        <v>0</v>
      </c>
      <c r="N425" s="1">
        <v>0</v>
      </c>
      <c r="O425" s="1">
        <v>0</v>
      </c>
      <c r="P425" s="1">
        <v>0</v>
      </c>
      <c r="Q425" s="1">
        <v>0</v>
      </c>
      <c r="R425" s="16">
        <v>0</v>
      </c>
      <c r="S425" s="15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6">
        <v>0</v>
      </c>
    </row>
    <row r="426" spans="1:25">
      <c r="A426" s="2" t="s">
        <v>5</v>
      </c>
      <c r="B426" s="2" t="s">
        <v>132</v>
      </c>
      <c r="C426" s="2" t="s">
        <v>520</v>
      </c>
      <c r="D426" s="2" t="s">
        <v>340</v>
      </c>
      <c r="E426" s="2" t="s">
        <v>369</v>
      </c>
      <c r="F426" s="2" t="s">
        <v>370</v>
      </c>
      <c r="G426" s="2" t="s">
        <v>8</v>
      </c>
      <c r="H426" s="1">
        <v>14223</v>
      </c>
      <c r="I426" s="2" t="s">
        <v>575</v>
      </c>
      <c r="J426" s="15">
        <v>0</v>
      </c>
      <c r="K426" s="16">
        <v>0</v>
      </c>
      <c r="L426" s="1">
        <v>0</v>
      </c>
      <c r="M426" s="16">
        <v>0</v>
      </c>
      <c r="N426" s="1">
        <v>0</v>
      </c>
      <c r="O426" s="1">
        <v>0</v>
      </c>
      <c r="P426" s="1">
        <v>0</v>
      </c>
      <c r="Q426" s="1">
        <v>0</v>
      </c>
      <c r="R426" s="16">
        <v>0</v>
      </c>
      <c r="S426" s="15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6">
        <v>0</v>
      </c>
    </row>
    <row r="427" spans="1:25">
      <c r="A427" s="2" t="s">
        <v>331</v>
      </c>
      <c r="B427" s="2" t="s">
        <v>230</v>
      </c>
      <c r="C427" s="2" t="s">
        <v>520</v>
      </c>
      <c r="D427" s="2" t="s">
        <v>340</v>
      </c>
      <c r="E427" s="2" t="s">
        <v>369</v>
      </c>
      <c r="F427" s="2" t="s">
        <v>370</v>
      </c>
      <c r="G427" s="2" t="s">
        <v>9</v>
      </c>
      <c r="H427" s="1">
        <v>14225</v>
      </c>
      <c r="I427" s="2" t="s">
        <v>576</v>
      </c>
      <c r="J427" s="15">
        <v>0</v>
      </c>
      <c r="K427" s="16">
        <v>0</v>
      </c>
      <c r="L427" s="1">
        <v>0</v>
      </c>
      <c r="M427" s="16">
        <v>0</v>
      </c>
      <c r="N427" s="1">
        <v>0</v>
      </c>
      <c r="O427" s="1">
        <v>0</v>
      </c>
      <c r="P427" s="1">
        <v>0</v>
      </c>
      <c r="Q427" s="1">
        <v>0</v>
      </c>
      <c r="R427" s="16">
        <v>0</v>
      </c>
      <c r="S427" s="15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6">
        <v>0</v>
      </c>
    </row>
    <row r="428" spans="1:25">
      <c r="A428" s="2" t="s">
        <v>5</v>
      </c>
      <c r="B428" s="2" t="s">
        <v>128</v>
      </c>
      <c r="C428" s="2" t="s">
        <v>520</v>
      </c>
      <c r="D428" s="2" t="s">
        <v>340</v>
      </c>
      <c r="E428" s="2" t="s">
        <v>369</v>
      </c>
      <c r="F428" s="2" t="s">
        <v>370</v>
      </c>
      <c r="G428" s="2" t="s">
        <v>13</v>
      </c>
      <c r="H428" s="1">
        <v>14226</v>
      </c>
      <c r="I428" s="2" t="s">
        <v>577</v>
      </c>
      <c r="J428" s="15">
        <v>0</v>
      </c>
      <c r="K428" s="16">
        <v>0</v>
      </c>
      <c r="L428" s="1">
        <v>0</v>
      </c>
      <c r="M428" s="16">
        <v>0</v>
      </c>
      <c r="N428" s="1">
        <v>0</v>
      </c>
      <c r="O428" s="1">
        <v>0</v>
      </c>
      <c r="P428" s="1">
        <v>0</v>
      </c>
      <c r="Q428" s="1">
        <v>0</v>
      </c>
      <c r="R428" s="16">
        <v>0</v>
      </c>
      <c r="S428" s="15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6">
        <v>0</v>
      </c>
    </row>
    <row r="429" spans="1:25">
      <c r="A429" s="2" t="s">
        <v>5</v>
      </c>
      <c r="B429" s="2" t="s">
        <v>128</v>
      </c>
      <c r="C429" s="2" t="s">
        <v>520</v>
      </c>
      <c r="D429" s="2" t="s">
        <v>340</v>
      </c>
      <c r="E429" s="2" t="s">
        <v>369</v>
      </c>
      <c r="F429" s="2" t="s">
        <v>370</v>
      </c>
      <c r="G429" s="2" t="s">
        <v>13</v>
      </c>
      <c r="H429" s="1">
        <v>14227</v>
      </c>
      <c r="I429" s="2" t="s">
        <v>578</v>
      </c>
      <c r="J429" s="15">
        <v>0</v>
      </c>
      <c r="K429" s="16">
        <v>0</v>
      </c>
      <c r="L429" s="1">
        <v>0</v>
      </c>
      <c r="M429" s="16">
        <v>0</v>
      </c>
      <c r="N429" s="1">
        <v>0</v>
      </c>
      <c r="O429" s="1">
        <v>0</v>
      </c>
      <c r="P429" s="1">
        <v>0</v>
      </c>
      <c r="Q429" s="1">
        <v>0</v>
      </c>
      <c r="R429" s="16">
        <v>0</v>
      </c>
      <c r="S429" s="15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6">
        <v>0</v>
      </c>
    </row>
    <row r="430" spans="1:25">
      <c r="A430" s="2" t="s">
        <v>5</v>
      </c>
      <c r="B430" s="2" t="s">
        <v>128</v>
      </c>
      <c r="C430" s="2" t="s">
        <v>520</v>
      </c>
      <c r="D430" s="2" t="s">
        <v>340</v>
      </c>
      <c r="E430" s="2" t="s">
        <v>369</v>
      </c>
      <c r="F430" s="2" t="s">
        <v>370</v>
      </c>
      <c r="G430" s="2" t="s">
        <v>13</v>
      </c>
      <c r="H430" s="1">
        <v>14228</v>
      </c>
      <c r="I430" s="2" t="s">
        <v>579</v>
      </c>
      <c r="J430" s="15">
        <v>0</v>
      </c>
      <c r="K430" s="16">
        <v>0</v>
      </c>
      <c r="L430" s="1">
        <v>0</v>
      </c>
      <c r="M430" s="16">
        <v>0</v>
      </c>
      <c r="N430" s="1">
        <v>0</v>
      </c>
      <c r="O430" s="1">
        <v>0</v>
      </c>
      <c r="P430" s="1">
        <v>0</v>
      </c>
      <c r="Q430" s="1">
        <v>0</v>
      </c>
      <c r="R430" s="16">
        <v>0</v>
      </c>
      <c r="S430" s="15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6">
        <v>0</v>
      </c>
    </row>
    <row r="431" spans="1:25">
      <c r="A431" s="2" t="s">
        <v>5</v>
      </c>
      <c r="B431" s="2" t="s">
        <v>128</v>
      </c>
      <c r="C431" s="2" t="s">
        <v>520</v>
      </c>
      <c r="D431" s="2" t="s">
        <v>340</v>
      </c>
      <c r="E431" s="2" t="s">
        <v>369</v>
      </c>
      <c r="F431" s="2" t="s">
        <v>370</v>
      </c>
      <c r="G431" s="2" t="s">
        <v>13</v>
      </c>
      <c r="H431" s="1">
        <v>14229</v>
      </c>
      <c r="I431" s="2" t="s">
        <v>580</v>
      </c>
      <c r="J431" s="15">
        <v>0</v>
      </c>
      <c r="K431" s="16">
        <v>0</v>
      </c>
      <c r="L431" s="1">
        <v>0</v>
      </c>
      <c r="M431" s="16">
        <v>0</v>
      </c>
      <c r="N431" s="1">
        <v>0</v>
      </c>
      <c r="O431" s="1">
        <v>0</v>
      </c>
      <c r="P431" s="1">
        <v>0</v>
      </c>
      <c r="Q431" s="1">
        <v>0</v>
      </c>
      <c r="R431" s="16">
        <v>0</v>
      </c>
      <c r="S431" s="15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6">
        <v>0</v>
      </c>
    </row>
    <row r="432" spans="1:25">
      <c r="A432" s="2" t="s">
        <v>5</v>
      </c>
      <c r="B432" s="2" t="s">
        <v>128</v>
      </c>
      <c r="C432" s="2" t="s">
        <v>520</v>
      </c>
      <c r="D432" s="2" t="s">
        <v>340</v>
      </c>
      <c r="E432" s="2" t="s">
        <v>369</v>
      </c>
      <c r="F432" s="2" t="s">
        <v>370</v>
      </c>
      <c r="G432" s="2" t="s">
        <v>8</v>
      </c>
      <c r="H432" s="1">
        <v>14230</v>
      </c>
      <c r="I432" s="2" t="s">
        <v>581</v>
      </c>
      <c r="J432" s="15">
        <v>0</v>
      </c>
      <c r="K432" s="16">
        <v>0</v>
      </c>
      <c r="L432" s="1">
        <v>0</v>
      </c>
      <c r="M432" s="16">
        <v>0</v>
      </c>
      <c r="N432" s="1">
        <v>0</v>
      </c>
      <c r="O432" s="1">
        <v>0</v>
      </c>
      <c r="P432" s="1">
        <v>0</v>
      </c>
      <c r="Q432" s="1">
        <v>0</v>
      </c>
      <c r="R432" s="16">
        <v>0</v>
      </c>
      <c r="S432" s="15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6">
        <v>0</v>
      </c>
    </row>
    <row r="433" spans="1:25">
      <c r="A433" s="2" t="s">
        <v>5</v>
      </c>
      <c r="B433" s="2" t="s">
        <v>17</v>
      </c>
      <c r="C433" s="2" t="s">
        <v>520</v>
      </c>
      <c r="D433" s="2" t="s">
        <v>340</v>
      </c>
      <c r="E433" s="2" t="s">
        <v>369</v>
      </c>
      <c r="F433" s="2" t="s">
        <v>370</v>
      </c>
      <c r="G433" s="2" t="s">
        <v>8</v>
      </c>
      <c r="H433" s="1">
        <v>14231</v>
      </c>
      <c r="I433" s="2" t="s">
        <v>582</v>
      </c>
      <c r="J433" s="15">
        <v>0</v>
      </c>
      <c r="K433" s="16">
        <v>0</v>
      </c>
      <c r="L433" s="1">
        <v>0</v>
      </c>
      <c r="M433" s="16">
        <v>0</v>
      </c>
      <c r="N433" s="1">
        <v>0</v>
      </c>
      <c r="O433" s="1">
        <v>0</v>
      </c>
      <c r="P433" s="1">
        <v>0</v>
      </c>
      <c r="Q433" s="1">
        <v>0</v>
      </c>
      <c r="R433" s="16">
        <v>0</v>
      </c>
      <c r="S433" s="15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6">
        <v>0</v>
      </c>
    </row>
    <row r="434" spans="1:25">
      <c r="A434" s="2" t="s">
        <v>5</v>
      </c>
      <c r="B434" s="2" t="s">
        <v>17</v>
      </c>
      <c r="C434" s="2" t="s">
        <v>520</v>
      </c>
      <c r="D434" s="2" t="s">
        <v>340</v>
      </c>
      <c r="E434" s="2" t="s">
        <v>369</v>
      </c>
      <c r="F434" s="2" t="s">
        <v>370</v>
      </c>
      <c r="G434" s="2" t="s">
        <v>13</v>
      </c>
      <c r="H434" s="1">
        <v>14232</v>
      </c>
      <c r="I434" s="2" t="s">
        <v>583</v>
      </c>
      <c r="J434" s="15">
        <v>0</v>
      </c>
      <c r="K434" s="16">
        <v>0</v>
      </c>
      <c r="L434" s="1">
        <v>0</v>
      </c>
      <c r="M434" s="16">
        <v>0</v>
      </c>
      <c r="N434" s="1">
        <v>0</v>
      </c>
      <c r="O434" s="1">
        <v>0</v>
      </c>
      <c r="P434" s="1">
        <v>0</v>
      </c>
      <c r="Q434" s="1">
        <v>0</v>
      </c>
      <c r="R434" s="16">
        <v>0</v>
      </c>
      <c r="S434" s="15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6">
        <v>0</v>
      </c>
    </row>
    <row r="435" spans="1:25">
      <c r="A435" s="2" t="s">
        <v>14</v>
      </c>
      <c r="B435" s="2" t="s">
        <v>199</v>
      </c>
      <c r="C435" s="2" t="s">
        <v>399</v>
      </c>
      <c r="D435" s="2" t="s">
        <v>400</v>
      </c>
      <c r="E435" s="2" t="s">
        <v>14</v>
      </c>
      <c r="F435" s="2" t="s">
        <v>15</v>
      </c>
      <c r="G435" s="2" t="s">
        <v>8</v>
      </c>
      <c r="H435" s="1">
        <v>14253</v>
      </c>
      <c r="I435" s="2" t="s">
        <v>344</v>
      </c>
      <c r="J435" s="15">
        <v>0</v>
      </c>
      <c r="K435" s="16">
        <v>1</v>
      </c>
      <c r="L435" s="1">
        <v>1</v>
      </c>
      <c r="M435" s="16">
        <v>0</v>
      </c>
      <c r="N435" s="1">
        <v>0</v>
      </c>
      <c r="O435" s="1">
        <v>1</v>
      </c>
      <c r="P435" s="1">
        <v>0</v>
      </c>
      <c r="Q435" s="1">
        <v>0</v>
      </c>
      <c r="R435" s="16">
        <v>0</v>
      </c>
      <c r="S435" s="15">
        <v>0</v>
      </c>
      <c r="T435" s="1">
        <v>0</v>
      </c>
      <c r="U435" s="1">
        <v>0</v>
      </c>
      <c r="V435" s="1">
        <v>0</v>
      </c>
      <c r="W435" s="1">
        <v>1</v>
      </c>
      <c r="X435" s="1">
        <v>0</v>
      </c>
      <c r="Y435" s="16">
        <v>0</v>
      </c>
    </row>
    <row r="436" spans="1:25">
      <c r="A436" s="2" t="s">
        <v>6</v>
      </c>
      <c r="B436" s="2" t="s">
        <v>7</v>
      </c>
      <c r="C436" s="2" t="s">
        <v>520</v>
      </c>
      <c r="D436" s="2" t="s">
        <v>340</v>
      </c>
      <c r="E436" s="2" t="s">
        <v>369</v>
      </c>
      <c r="F436" s="2" t="s">
        <v>370</v>
      </c>
      <c r="G436" s="2" t="s">
        <v>522</v>
      </c>
      <c r="H436" s="1">
        <v>14272</v>
      </c>
      <c r="I436" s="2" t="s">
        <v>584</v>
      </c>
      <c r="J436" s="15">
        <v>0</v>
      </c>
      <c r="K436" s="16">
        <v>0</v>
      </c>
      <c r="L436" s="1">
        <v>0</v>
      </c>
      <c r="M436" s="16">
        <v>0</v>
      </c>
      <c r="N436" s="1">
        <v>0</v>
      </c>
      <c r="O436" s="1">
        <v>0</v>
      </c>
      <c r="P436" s="1">
        <v>0</v>
      </c>
      <c r="Q436" s="1">
        <v>0</v>
      </c>
      <c r="R436" s="16">
        <v>0</v>
      </c>
      <c r="S436" s="15">
        <v>0</v>
      </c>
      <c r="T436" s="1">
        <v>0</v>
      </c>
      <c r="U436" s="1">
        <v>0</v>
      </c>
      <c r="V436" s="1">
        <v>0</v>
      </c>
      <c r="W436" s="1">
        <v>0</v>
      </c>
      <c r="X436" s="1">
        <v>0</v>
      </c>
      <c r="Y436" s="16">
        <v>0</v>
      </c>
    </row>
    <row r="437" spans="1:25">
      <c r="A437" s="2" t="s">
        <v>6</v>
      </c>
      <c r="B437" s="2" t="s">
        <v>7</v>
      </c>
      <c r="C437" s="2" t="s">
        <v>520</v>
      </c>
      <c r="D437" s="2" t="s">
        <v>340</v>
      </c>
      <c r="E437" s="2" t="s">
        <v>369</v>
      </c>
      <c r="F437" s="2" t="s">
        <v>370</v>
      </c>
      <c r="G437" s="2" t="s">
        <v>13</v>
      </c>
      <c r="H437" s="1">
        <v>14315</v>
      </c>
      <c r="I437" s="2" t="s">
        <v>585</v>
      </c>
      <c r="J437" s="15">
        <v>0</v>
      </c>
      <c r="K437" s="16">
        <v>0</v>
      </c>
      <c r="L437" s="1">
        <v>0</v>
      </c>
      <c r="M437" s="16">
        <v>0</v>
      </c>
      <c r="N437" s="1">
        <v>0</v>
      </c>
      <c r="O437" s="1">
        <v>0</v>
      </c>
      <c r="P437" s="1">
        <v>0</v>
      </c>
      <c r="Q437" s="1">
        <v>0</v>
      </c>
      <c r="R437" s="16">
        <v>0</v>
      </c>
      <c r="S437" s="15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6">
        <v>0</v>
      </c>
    </row>
    <row r="438" spans="1:25">
      <c r="A438" s="2" t="s">
        <v>6</v>
      </c>
      <c r="B438" s="2" t="s">
        <v>22</v>
      </c>
      <c r="C438" s="2" t="s">
        <v>520</v>
      </c>
      <c r="D438" s="2" t="s">
        <v>340</v>
      </c>
      <c r="E438" s="2" t="s">
        <v>369</v>
      </c>
      <c r="F438" s="2" t="s">
        <v>370</v>
      </c>
      <c r="G438" s="2" t="s">
        <v>13</v>
      </c>
      <c r="H438" s="1">
        <v>14320</v>
      </c>
      <c r="I438" s="2" t="s">
        <v>301</v>
      </c>
      <c r="J438" s="15">
        <v>0</v>
      </c>
      <c r="K438" s="16">
        <v>0</v>
      </c>
      <c r="L438" s="1">
        <v>0</v>
      </c>
      <c r="M438" s="16">
        <v>0</v>
      </c>
      <c r="N438" s="1">
        <v>0</v>
      </c>
      <c r="O438" s="1">
        <v>0</v>
      </c>
      <c r="P438" s="1">
        <v>0</v>
      </c>
      <c r="Q438" s="1">
        <v>0</v>
      </c>
      <c r="R438" s="16">
        <v>0</v>
      </c>
      <c r="S438" s="15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6">
        <v>0</v>
      </c>
    </row>
    <row r="439" spans="1:25">
      <c r="A439" s="2" t="s">
        <v>6</v>
      </c>
      <c r="B439" s="2" t="s">
        <v>87</v>
      </c>
      <c r="C439" s="2" t="s">
        <v>374</v>
      </c>
      <c r="D439" s="2" t="s">
        <v>375</v>
      </c>
      <c r="E439" s="2" t="s">
        <v>55</v>
      </c>
      <c r="F439" s="2" t="s">
        <v>86</v>
      </c>
      <c r="G439" s="2" t="s">
        <v>8</v>
      </c>
      <c r="H439" s="1">
        <v>14370</v>
      </c>
      <c r="I439" s="2" t="s">
        <v>586</v>
      </c>
      <c r="J439" s="15">
        <v>0</v>
      </c>
      <c r="K439" s="16">
        <v>0</v>
      </c>
      <c r="L439" s="1">
        <v>0</v>
      </c>
      <c r="M439" s="16">
        <v>0</v>
      </c>
      <c r="N439" s="1">
        <v>0</v>
      </c>
      <c r="O439" s="1">
        <v>0</v>
      </c>
      <c r="P439" s="1">
        <v>0</v>
      </c>
      <c r="Q439" s="1">
        <v>0</v>
      </c>
      <c r="R439" s="16">
        <v>0</v>
      </c>
      <c r="S439" s="15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6">
        <v>0</v>
      </c>
    </row>
    <row r="440" spans="1:25">
      <c r="A440" s="2" t="s">
        <v>6</v>
      </c>
      <c r="B440" s="2" t="s">
        <v>7</v>
      </c>
      <c r="C440" s="2" t="s">
        <v>520</v>
      </c>
      <c r="D440" s="2" t="s">
        <v>340</v>
      </c>
      <c r="E440" s="2" t="s">
        <v>369</v>
      </c>
      <c r="F440" s="2" t="s">
        <v>370</v>
      </c>
      <c r="G440" s="2" t="s">
        <v>9</v>
      </c>
      <c r="H440" s="1">
        <v>14374</v>
      </c>
      <c r="I440" s="2" t="s">
        <v>587</v>
      </c>
      <c r="J440" s="15">
        <v>0</v>
      </c>
      <c r="K440" s="16">
        <v>0</v>
      </c>
      <c r="L440" s="1">
        <v>0</v>
      </c>
      <c r="M440" s="16">
        <v>0</v>
      </c>
      <c r="N440" s="1">
        <v>0</v>
      </c>
      <c r="O440" s="1">
        <v>0</v>
      </c>
      <c r="P440" s="1">
        <v>0</v>
      </c>
      <c r="Q440" s="1">
        <v>0</v>
      </c>
      <c r="R440" s="16">
        <v>0</v>
      </c>
      <c r="S440" s="15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6">
        <v>0</v>
      </c>
    </row>
    <row r="441" spans="1:25">
      <c r="A441" s="2" t="s">
        <v>70</v>
      </c>
      <c r="B441" s="2" t="s">
        <v>70</v>
      </c>
      <c r="C441" s="2" t="s">
        <v>520</v>
      </c>
      <c r="D441" s="2" t="s">
        <v>340</v>
      </c>
      <c r="E441" s="2" t="s">
        <v>369</v>
      </c>
      <c r="F441" s="2" t="s">
        <v>370</v>
      </c>
      <c r="G441" s="2" t="s">
        <v>13</v>
      </c>
      <c r="H441" s="1">
        <v>14386</v>
      </c>
      <c r="I441" s="2" t="s">
        <v>588</v>
      </c>
      <c r="J441" s="15">
        <v>0</v>
      </c>
      <c r="K441" s="16">
        <v>0</v>
      </c>
      <c r="L441" s="1">
        <v>0</v>
      </c>
      <c r="M441" s="16">
        <v>0</v>
      </c>
      <c r="N441" s="1">
        <v>0</v>
      </c>
      <c r="O441" s="1">
        <v>0</v>
      </c>
      <c r="P441" s="1">
        <v>0</v>
      </c>
      <c r="Q441" s="1">
        <v>0</v>
      </c>
      <c r="R441" s="16">
        <v>0</v>
      </c>
      <c r="S441" s="15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6">
        <v>0</v>
      </c>
    </row>
    <row r="442" spans="1:25">
      <c r="A442" s="2" t="s">
        <v>6</v>
      </c>
      <c r="B442" s="2" t="s">
        <v>7</v>
      </c>
      <c r="C442" s="2" t="s">
        <v>520</v>
      </c>
      <c r="D442" s="2" t="s">
        <v>340</v>
      </c>
      <c r="E442" s="2" t="s">
        <v>369</v>
      </c>
      <c r="F442" s="2" t="s">
        <v>370</v>
      </c>
      <c r="G442" s="2" t="s">
        <v>522</v>
      </c>
      <c r="H442" s="1">
        <v>14532</v>
      </c>
      <c r="I442" s="2" t="s">
        <v>589</v>
      </c>
      <c r="J442" s="15">
        <v>0</v>
      </c>
      <c r="K442" s="16">
        <v>0</v>
      </c>
      <c r="L442" s="1">
        <v>0</v>
      </c>
      <c r="M442" s="16">
        <v>0</v>
      </c>
      <c r="N442" s="1">
        <v>0</v>
      </c>
      <c r="O442" s="1">
        <v>0</v>
      </c>
      <c r="P442" s="1">
        <v>0</v>
      </c>
      <c r="Q442" s="1">
        <v>0</v>
      </c>
      <c r="R442" s="16">
        <v>0</v>
      </c>
      <c r="S442" s="15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6">
        <v>0</v>
      </c>
    </row>
    <row r="443" spans="1:25">
      <c r="A443" s="2" t="s">
        <v>5</v>
      </c>
      <c r="B443" s="2" t="s">
        <v>132</v>
      </c>
      <c r="C443" s="2" t="s">
        <v>520</v>
      </c>
      <c r="D443" s="2" t="s">
        <v>340</v>
      </c>
      <c r="E443" s="2" t="s">
        <v>369</v>
      </c>
      <c r="F443" s="2" t="s">
        <v>370</v>
      </c>
      <c r="G443" s="2" t="s">
        <v>13</v>
      </c>
      <c r="H443" s="1">
        <v>14557</v>
      </c>
      <c r="I443" s="2" t="s">
        <v>590</v>
      </c>
      <c r="J443" s="15">
        <v>0</v>
      </c>
      <c r="K443" s="16">
        <v>0</v>
      </c>
      <c r="L443" s="1">
        <v>0</v>
      </c>
      <c r="M443" s="16">
        <v>0</v>
      </c>
      <c r="N443" s="1">
        <v>0</v>
      </c>
      <c r="O443" s="1">
        <v>0</v>
      </c>
      <c r="P443" s="1">
        <v>0</v>
      </c>
      <c r="Q443" s="1">
        <v>0</v>
      </c>
      <c r="R443" s="16">
        <v>0</v>
      </c>
      <c r="S443" s="15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6">
        <v>0</v>
      </c>
    </row>
    <row r="444" spans="1:25">
      <c r="A444" s="2" t="s">
        <v>5</v>
      </c>
      <c r="B444" s="2" t="s">
        <v>17</v>
      </c>
      <c r="C444" s="2" t="s">
        <v>392</v>
      </c>
      <c r="D444" s="2" t="s">
        <v>393</v>
      </c>
      <c r="E444" s="2" t="s">
        <v>5</v>
      </c>
      <c r="F444" s="2" t="s">
        <v>16</v>
      </c>
      <c r="G444" s="2" t="s">
        <v>8</v>
      </c>
      <c r="H444" s="1">
        <v>14717</v>
      </c>
      <c r="I444" s="2" t="s">
        <v>302</v>
      </c>
      <c r="J444" s="15">
        <v>0</v>
      </c>
      <c r="K444" s="16">
        <v>0</v>
      </c>
      <c r="L444" s="1">
        <v>0</v>
      </c>
      <c r="M444" s="16">
        <v>0</v>
      </c>
      <c r="N444" s="1">
        <v>0</v>
      </c>
      <c r="O444" s="1">
        <v>0</v>
      </c>
      <c r="P444" s="1">
        <v>0</v>
      </c>
      <c r="Q444" s="1">
        <v>0</v>
      </c>
      <c r="R444" s="16">
        <v>0</v>
      </c>
      <c r="S444" s="15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6">
        <v>0</v>
      </c>
    </row>
    <row r="445" spans="1:25">
      <c r="A445" s="2" t="s">
        <v>18</v>
      </c>
      <c r="B445" s="2" t="s">
        <v>19</v>
      </c>
      <c r="C445" s="2" t="s">
        <v>520</v>
      </c>
      <c r="D445" s="2" t="s">
        <v>340</v>
      </c>
      <c r="E445" s="2" t="s">
        <v>369</v>
      </c>
      <c r="F445" s="2" t="s">
        <v>370</v>
      </c>
      <c r="G445" s="2" t="s">
        <v>522</v>
      </c>
      <c r="H445" s="1">
        <v>14927</v>
      </c>
      <c r="I445" s="2" t="s">
        <v>591</v>
      </c>
      <c r="J445" s="15">
        <v>0</v>
      </c>
      <c r="K445" s="16">
        <v>0</v>
      </c>
      <c r="L445" s="1">
        <v>0</v>
      </c>
      <c r="M445" s="16">
        <v>0</v>
      </c>
      <c r="N445" s="1">
        <v>0</v>
      </c>
      <c r="O445" s="1">
        <v>0</v>
      </c>
      <c r="P445" s="1">
        <v>0</v>
      </c>
      <c r="Q445" s="1">
        <v>0</v>
      </c>
      <c r="R445" s="16">
        <v>0</v>
      </c>
      <c r="S445" s="15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6">
        <v>0</v>
      </c>
    </row>
    <row r="446" spans="1:25">
      <c r="A446" s="2" t="s">
        <v>6</v>
      </c>
      <c r="B446" s="2" t="s">
        <v>22</v>
      </c>
      <c r="C446" s="2" t="s">
        <v>520</v>
      </c>
      <c r="D446" s="2" t="s">
        <v>340</v>
      </c>
      <c r="E446" s="2" t="s">
        <v>369</v>
      </c>
      <c r="F446" s="2" t="s">
        <v>370</v>
      </c>
      <c r="G446" s="2" t="s">
        <v>9</v>
      </c>
      <c r="H446" s="1">
        <v>15091</v>
      </c>
      <c r="I446" s="2" t="s">
        <v>592</v>
      </c>
      <c r="J446" s="15">
        <v>0</v>
      </c>
      <c r="K446" s="16">
        <v>0</v>
      </c>
      <c r="L446" s="1">
        <v>0</v>
      </c>
      <c r="M446" s="16">
        <v>0</v>
      </c>
      <c r="N446" s="1">
        <v>0</v>
      </c>
      <c r="O446" s="1">
        <v>0</v>
      </c>
      <c r="P446" s="1">
        <v>0</v>
      </c>
      <c r="Q446" s="1">
        <v>0</v>
      </c>
      <c r="R446" s="16">
        <v>0</v>
      </c>
      <c r="S446" s="15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6">
        <v>0</v>
      </c>
    </row>
    <row r="447" spans="1:25">
      <c r="A447" s="2" t="s">
        <v>6</v>
      </c>
      <c r="B447" s="2" t="s">
        <v>7</v>
      </c>
      <c r="C447" s="2" t="s">
        <v>520</v>
      </c>
      <c r="D447" s="2" t="s">
        <v>340</v>
      </c>
      <c r="E447" s="2" t="s">
        <v>369</v>
      </c>
      <c r="F447" s="2" t="s">
        <v>370</v>
      </c>
      <c r="G447" s="2" t="s">
        <v>13</v>
      </c>
      <c r="H447" s="1">
        <v>15103</v>
      </c>
      <c r="I447" s="2" t="s">
        <v>593</v>
      </c>
      <c r="J447" s="15">
        <v>0</v>
      </c>
      <c r="K447" s="16">
        <v>0</v>
      </c>
      <c r="L447" s="1">
        <v>0</v>
      </c>
      <c r="M447" s="16">
        <v>0</v>
      </c>
      <c r="N447" s="1">
        <v>0</v>
      </c>
      <c r="O447" s="1">
        <v>0</v>
      </c>
      <c r="P447" s="1">
        <v>0</v>
      </c>
      <c r="Q447" s="1">
        <v>0</v>
      </c>
      <c r="R447" s="16">
        <v>0</v>
      </c>
      <c r="S447" s="15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6">
        <v>0</v>
      </c>
    </row>
    <row r="448" spans="1:25">
      <c r="A448" s="2" t="s">
        <v>331</v>
      </c>
      <c r="B448" s="2" t="s">
        <v>232</v>
      </c>
      <c r="C448" s="2" t="s">
        <v>430</v>
      </c>
      <c r="D448" s="2" t="s">
        <v>431</v>
      </c>
      <c r="E448" s="2" t="s">
        <v>331</v>
      </c>
      <c r="F448" s="2" t="s">
        <v>232</v>
      </c>
      <c r="G448" s="2" t="s">
        <v>8</v>
      </c>
      <c r="H448" s="1">
        <v>15140</v>
      </c>
      <c r="I448" s="2" t="s">
        <v>303</v>
      </c>
      <c r="J448" s="15">
        <v>0</v>
      </c>
      <c r="K448" s="16">
        <v>0</v>
      </c>
      <c r="L448" s="1">
        <v>0</v>
      </c>
      <c r="M448" s="16">
        <v>0</v>
      </c>
      <c r="N448" s="1">
        <v>0</v>
      </c>
      <c r="O448" s="1">
        <v>0</v>
      </c>
      <c r="P448" s="1">
        <v>0</v>
      </c>
      <c r="Q448" s="1">
        <v>0</v>
      </c>
      <c r="R448" s="16">
        <v>0</v>
      </c>
      <c r="S448" s="15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6">
        <v>0</v>
      </c>
    </row>
    <row r="449" spans="1:25">
      <c r="A449" s="2" t="s">
        <v>5</v>
      </c>
      <c r="B449" s="2" t="s">
        <v>128</v>
      </c>
      <c r="C449" s="2" t="s">
        <v>392</v>
      </c>
      <c r="D449" s="2" t="s">
        <v>393</v>
      </c>
      <c r="E449" s="2" t="s">
        <v>5</v>
      </c>
      <c r="F449" s="2" t="s">
        <v>127</v>
      </c>
      <c r="G449" s="2" t="s">
        <v>8</v>
      </c>
      <c r="H449" s="1">
        <v>15291</v>
      </c>
      <c r="I449" s="2" t="s">
        <v>257</v>
      </c>
      <c r="J449" s="15">
        <v>0</v>
      </c>
      <c r="K449" s="16">
        <v>0</v>
      </c>
      <c r="L449" s="1">
        <v>0</v>
      </c>
      <c r="M449" s="16">
        <v>0</v>
      </c>
      <c r="N449" s="1">
        <v>0</v>
      </c>
      <c r="O449" s="1">
        <v>0</v>
      </c>
      <c r="P449" s="1">
        <v>0</v>
      </c>
      <c r="Q449" s="1">
        <v>0</v>
      </c>
      <c r="R449" s="16">
        <v>0</v>
      </c>
      <c r="S449" s="15">
        <v>0</v>
      </c>
      <c r="T449" s="1">
        <v>0</v>
      </c>
      <c r="U449" s="1">
        <v>0</v>
      </c>
      <c r="V449" s="1">
        <v>0</v>
      </c>
      <c r="W449" s="1">
        <v>0</v>
      </c>
      <c r="X449" s="1">
        <v>0</v>
      </c>
      <c r="Y449" s="16">
        <v>0</v>
      </c>
    </row>
    <row r="450" spans="1:25">
      <c r="A450" s="2" t="s">
        <v>5</v>
      </c>
      <c r="B450" s="2" t="s">
        <v>113</v>
      </c>
      <c r="C450" s="2" t="s">
        <v>392</v>
      </c>
      <c r="D450" s="2" t="s">
        <v>393</v>
      </c>
      <c r="E450" s="2" t="s">
        <v>5</v>
      </c>
      <c r="F450" s="2" t="s">
        <v>113</v>
      </c>
      <c r="G450" s="2" t="s">
        <v>8</v>
      </c>
      <c r="H450" s="1">
        <v>15306</v>
      </c>
      <c r="I450" s="2" t="s">
        <v>304</v>
      </c>
      <c r="J450" s="15">
        <v>0</v>
      </c>
      <c r="K450" s="16">
        <v>0</v>
      </c>
      <c r="L450" s="1">
        <v>0</v>
      </c>
      <c r="M450" s="16">
        <v>0</v>
      </c>
      <c r="N450" s="1">
        <v>0</v>
      </c>
      <c r="O450" s="1">
        <v>0</v>
      </c>
      <c r="P450" s="1">
        <v>0</v>
      </c>
      <c r="Q450" s="1">
        <v>0</v>
      </c>
      <c r="R450" s="16">
        <v>0</v>
      </c>
      <c r="S450" s="15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6">
        <v>0</v>
      </c>
    </row>
    <row r="451" spans="1:25">
      <c r="A451" s="2" t="s">
        <v>18</v>
      </c>
      <c r="B451" s="2" t="s">
        <v>19</v>
      </c>
      <c r="C451" s="2" t="s">
        <v>417</v>
      </c>
      <c r="D451" s="2" t="s">
        <v>418</v>
      </c>
      <c r="E451" s="2" t="s">
        <v>18</v>
      </c>
      <c r="F451" s="2" t="s">
        <v>19</v>
      </c>
      <c r="G451" s="2" t="s">
        <v>8</v>
      </c>
      <c r="H451" s="1">
        <v>15311</v>
      </c>
      <c r="I451" s="2" t="s">
        <v>594</v>
      </c>
      <c r="J451" s="15">
        <v>0</v>
      </c>
      <c r="K451" s="16">
        <v>0</v>
      </c>
      <c r="L451" s="1">
        <v>0</v>
      </c>
      <c r="M451" s="16">
        <v>0</v>
      </c>
      <c r="N451" s="1">
        <v>0</v>
      </c>
      <c r="O451" s="1">
        <v>0</v>
      </c>
      <c r="P451" s="1">
        <v>0</v>
      </c>
      <c r="Q451" s="1">
        <v>0</v>
      </c>
      <c r="R451" s="16">
        <v>0</v>
      </c>
      <c r="S451" s="15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6">
        <v>0</v>
      </c>
    </row>
    <row r="452" spans="1:25">
      <c r="A452" s="2" t="s">
        <v>6</v>
      </c>
      <c r="B452" s="2" t="s">
        <v>41</v>
      </c>
      <c r="C452" s="2" t="s">
        <v>520</v>
      </c>
      <c r="D452" s="2" t="s">
        <v>340</v>
      </c>
      <c r="E452" s="2" t="s">
        <v>369</v>
      </c>
      <c r="F452" s="2" t="s">
        <v>370</v>
      </c>
      <c r="G452" s="2" t="s">
        <v>522</v>
      </c>
      <c r="H452" s="1">
        <v>15315</v>
      </c>
      <c r="I452" s="2" t="s">
        <v>595</v>
      </c>
      <c r="J452" s="15">
        <v>0</v>
      </c>
      <c r="K452" s="16">
        <v>0</v>
      </c>
      <c r="L452" s="1">
        <v>0</v>
      </c>
      <c r="M452" s="16">
        <v>0</v>
      </c>
      <c r="N452" s="1">
        <v>0</v>
      </c>
      <c r="O452" s="1">
        <v>0</v>
      </c>
      <c r="P452" s="1">
        <v>0</v>
      </c>
      <c r="Q452" s="1">
        <v>0</v>
      </c>
      <c r="R452" s="16">
        <v>0</v>
      </c>
      <c r="S452" s="15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6">
        <v>0</v>
      </c>
    </row>
    <row r="453" spans="1:25">
      <c r="A453" s="2" t="s">
        <v>6</v>
      </c>
      <c r="B453" s="2" t="s">
        <v>22</v>
      </c>
      <c r="C453" s="2" t="s">
        <v>520</v>
      </c>
      <c r="D453" s="2" t="s">
        <v>340</v>
      </c>
      <c r="E453" s="2" t="s">
        <v>369</v>
      </c>
      <c r="F453" s="2" t="s">
        <v>370</v>
      </c>
      <c r="G453" s="2" t="s">
        <v>13</v>
      </c>
      <c r="H453" s="1">
        <v>15329</v>
      </c>
      <c r="I453" s="2" t="s">
        <v>596</v>
      </c>
      <c r="J453" s="15">
        <v>0</v>
      </c>
      <c r="K453" s="16">
        <v>0</v>
      </c>
      <c r="L453" s="1">
        <v>0</v>
      </c>
      <c r="M453" s="16">
        <v>0</v>
      </c>
      <c r="N453" s="1">
        <v>0</v>
      </c>
      <c r="O453" s="1">
        <v>0</v>
      </c>
      <c r="P453" s="1">
        <v>0</v>
      </c>
      <c r="Q453" s="1">
        <v>0</v>
      </c>
      <c r="R453" s="16">
        <v>0</v>
      </c>
      <c r="S453" s="15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6">
        <v>0</v>
      </c>
    </row>
    <row r="454" spans="1:25">
      <c r="A454" s="2" t="s">
        <v>6</v>
      </c>
      <c r="B454" s="2" t="s">
        <v>7</v>
      </c>
      <c r="C454" s="2" t="s">
        <v>520</v>
      </c>
      <c r="D454" s="2" t="s">
        <v>340</v>
      </c>
      <c r="E454" s="2" t="s">
        <v>369</v>
      </c>
      <c r="F454" s="2" t="s">
        <v>370</v>
      </c>
      <c r="G454" s="2" t="s">
        <v>522</v>
      </c>
      <c r="H454" s="1">
        <v>15623</v>
      </c>
      <c r="I454" s="2" t="s">
        <v>597</v>
      </c>
      <c r="J454" s="15">
        <v>0</v>
      </c>
      <c r="K454" s="16">
        <v>0</v>
      </c>
      <c r="L454" s="1">
        <v>0</v>
      </c>
      <c r="M454" s="16">
        <v>0</v>
      </c>
      <c r="N454" s="1">
        <v>0</v>
      </c>
      <c r="O454" s="1">
        <v>0</v>
      </c>
      <c r="P454" s="1">
        <v>0</v>
      </c>
      <c r="Q454" s="1">
        <v>0</v>
      </c>
      <c r="R454" s="16">
        <v>0</v>
      </c>
      <c r="S454" s="15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6">
        <v>0</v>
      </c>
    </row>
    <row r="455" spans="1:25">
      <c r="A455" s="2" t="s">
        <v>18</v>
      </c>
      <c r="B455" s="2" t="s">
        <v>208</v>
      </c>
      <c r="C455" s="2" t="s">
        <v>417</v>
      </c>
      <c r="D455" s="2" t="s">
        <v>418</v>
      </c>
      <c r="E455" s="2" t="s">
        <v>18</v>
      </c>
      <c r="F455" s="2" t="s">
        <v>208</v>
      </c>
      <c r="G455" s="2" t="s">
        <v>13</v>
      </c>
      <c r="H455" s="1">
        <v>15657</v>
      </c>
      <c r="I455" s="2" t="s">
        <v>598</v>
      </c>
      <c r="J455" s="15">
        <v>1</v>
      </c>
      <c r="K455" s="16">
        <v>2</v>
      </c>
      <c r="L455" s="1">
        <v>3</v>
      </c>
      <c r="M455" s="16">
        <v>0</v>
      </c>
      <c r="N455" s="1">
        <v>0</v>
      </c>
      <c r="O455" s="1">
        <v>3</v>
      </c>
      <c r="P455" s="1">
        <v>0</v>
      </c>
      <c r="Q455" s="1">
        <v>0</v>
      </c>
      <c r="R455" s="16">
        <v>0</v>
      </c>
      <c r="S455" s="15">
        <v>0</v>
      </c>
      <c r="T455" s="1">
        <v>0</v>
      </c>
      <c r="U455" s="1">
        <v>0</v>
      </c>
      <c r="V455" s="1">
        <v>0</v>
      </c>
      <c r="W455" s="1">
        <v>3</v>
      </c>
      <c r="X455" s="1">
        <v>0</v>
      </c>
      <c r="Y455" s="16">
        <v>0</v>
      </c>
    </row>
    <row r="456" spans="1:25">
      <c r="A456" s="2" t="s">
        <v>6</v>
      </c>
      <c r="B456" s="2" t="s">
        <v>22</v>
      </c>
      <c r="C456" s="2" t="s">
        <v>520</v>
      </c>
      <c r="D456" s="2" t="s">
        <v>340</v>
      </c>
      <c r="E456" s="2" t="s">
        <v>369</v>
      </c>
      <c r="F456" s="2" t="s">
        <v>370</v>
      </c>
      <c r="G456" s="2" t="s">
        <v>522</v>
      </c>
      <c r="H456" s="1">
        <v>15727</v>
      </c>
      <c r="I456" s="2" t="s">
        <v>599</v>
      </c>
      <c r="J456" s="15">
        <v>0</v>
      </c>
      <c r="K456" s="16">
        <v>0</v>
      </c>
      <c r="L456" s="1">
        <v>0</v>
      </c>
      <c r="M456" s="16">
        <v>0</v>
      </c>
      <c r="N456" s="1">
        <v>0</v>
      </c>
      <c r="O456" s="1">
        <v>0</v>
      </c>
      <c r="P456" s="1">
        <v>0</v>
      </c>
      <c r="Q456" s="1">
        <v>0</v>
      </c>
      <c r="R456" s="16">
        <v>0</v>
      </c>
      <c r="S456" s="15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6">
        <v>0</v>
      </c>
    </row>
    <row r="457" spans="1:25">
      <c r="A457" s="2" t="s">
        <v>6</v>
      </c>
      <c r="B457" s="2" t="s">
        <v>22</v>
      </c>
      <c r="C457" s="2" t="s">
        <v>520</v>
      </c>
      <c r="D457" s="2" t="s">
        <v>340</v>
      </c>
      <c r="E457" s="2" t="s">
        <v>369</v>
      </c>
      <c r="F457" s="2" t="s">
        <v>370</v>
      </c>
      <c r="G457" s="2" t="s">
        <v>522</v>
      </c>
      <c r="H457" s="1">
        <v>15729</v>
      </c>
      <c r="I457" s="2" t="s">
        <v>599</v>
      </c>
      <c r="J457" s="15">
        <v>0</v>
      </c>
      <c r="K457" s="16">
        <v>0</v>
      </c>
      <c r="L457" s="1">
        <v>0</v>
      </c>
      <c r="M457" s="16">
        <v>0</v>
      </c>
      <c r="N457" s="1">
        <v>0</v>
      </c>
      <c r="O457" s="1">
        <v>0</v>
      </c>
      <c r="P457" s="1">
        <v>0</v>
      </c>
      <c r="Q457" s="1">
        <v>0</v>
      </c>
      <c r="R457" s="16">
        <v>0</v>
      </c>
      <c r="S457" s="15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6">
        <v>0</v>
      </c>
    </row>
    <row r="458" spans="1:25">
      <c r="A458" s="2" t="s">
        <v>6</v>
      </c>
      <c r="B458" s="2" t="s">
        <v>7</v>
      </c>
      <c r="C458" s="2" t="s">
        <v>520</v>
      </c>
      <c r="D458" s="2" t="s">
        <v>340</v>
      </c>
      <c r="E458" s="2" t="s">
        <v>369</v>
      </c>
      <c r="F458" s="2" t="s">
        <v>370</v>
      </c>
      <c r="G458" s="2" t="s">
        <v>522</v>
      </c>
      <c r="H458" s="1">
        <v>15809</v>
      </c>
      <c r="I458" s="2" t="s">
        <v>600</v>
      </c>
      <c r="J458" s="15">
        <v>0</v>
      </c>
      <c r="K458" s="16">
        <v>0</v>
      </c>
      <c r="L458" s="1">
        <v>0</v>
      </c>
      <c r="M458" s="16">
        <v>0</v>
      </c>
      <c r="N458" s="1">
        <v>0</v>
      </c>
      <c r="O458" s="1">
        <v>0</v>
      </c>
      <c r="P458" s="1">
        <v>0</v>
      </c>
      <c r="Q458" s="1">
        <v>0</v>
      </c>
      <c r="R458" s="16">
        <v>0</v>
      </c>
      <c r="S458" s="15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6">
        <v>0</v>
      </c>
    </row>
    <row r="459" spans="1:25">
      <c r="A459" s="2" t="s">
        <v>6</v>
      </c>
      <c r="B459" s="2" t="s">
        <v>7</v>
      </c>
      <c r="C459" s="2" t="s">
        <v>520</v>
      </c>
      <c r="D459" s="2" t="s">
        <v>340</v>
      </c>
      <c r="E459" s="2" t="s">
        <v>369</v>
      </c>
      <c r="F459" s="2" t="s">
        <v>370</v>
      </c>
      <c r="G459" s="2" t="s">
        <v>522</v>
      </c>
      <c r="H459" s="1">
        <v>15852</v>
      </c>
      <c r="I459" s="2" t="s">
        <v>601</v>
      </c>
      <c r="J459" s="15">
        <v>0</v>
      </c>
      <c r="K459" s="16">
        <v>0</v>
      </c>
      <c r="L459" s="1">
        <v>0</v>
      </c>
      <c r="M459" s="16">
        <v>0</v>
      </c>
      <c r="N459" s="1">
        <v>0</v>
      </c>
      <c r="O459" s="1">
        <v>0</v>
      </c>
      <c r="P459" s="1">
        <v>0</v>
      </c>
      <c r="Q459" s="1">
        <v>0</v>
      </c>
      <c r="R459" s="16">
        <v>0</v>
      </c>
      <c r="S459" s="15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6">
        <v>0</v>
      </c>
    </row>
    <row r="460" spans="1:25">
      <c r="A460" s="2" t="s">
        <v>18</v>
      </c>
      <c r="B460" s="2" t="s">
        <v>208</v>
      </c>
      <c r="C460" s="2" t="s">
        <v>417</v>
      </c>
      <c r="D460" s="2" t="s">
        <v>418</v>
      </c>
      <c r="E460" s="2" t="s">
        <v>18</v>
      </c>
      <c r="F460" s="2" t="s">
        <v>208</v>
      </c>
      <c r="G460" s="2" t="s">
        <v>8</v>
      </c>
      <c r="H460" s="1">
        <v>15854</v>
      </c>
      <c r="I460" s="2" t="s">
        <v>602</v>
      </c>
      <c r="J460" s="15">
        <v>0</v>
      </c>
      <c r="K460" s="16">
        <v>0</v>
      </c>
      <c r="L460" s="1">
        <v>0</v>
      </c>
      <c r="M460" s="16">
        <v>0</v>
      </c>
      <c r="N460" s="1">
        <v>0</v>
      </c>
      <c r="O460" s="1">
        <v>0</v>
      </c>
      <c r="P460" s="1">
        <v>0</v>
      </c>
      <c r="Q460" s="1">
        <v>0</v>
      </c>
      <c r="R460" s="16">
        <v>0</v>
      </c>
      <c r="S460" s="15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6">
        <v>0</v>
      </c>
    </row>
    <row r="461" spans="1:25">
      <c r="A461" s="2" t="s">
        <v>6</v>
      </c>
      <c r="B461" s="2" t="s">
        <v>22</v>
      </c>
      <c r="C461" s="2" t="s">
        <v>520</v>
      </c>
      <c r="D461" s="2" t="s">
        <v>340</v>
      </c>
      <c r="E461" s="2" t="s">
        <v>369</v>
      </c>
      <c r="F461" s="2" t="s">
        <v>370</v>
      </c>
      <c r="G461" s="2" t="s">
        <v>9</v>
      </c>
      <c r="H461" s="1">
        <v>15880</v>
      </c>
      <c r="I461" s="2" t="s">
        <v>603</v>
      </c>
      <c r="J461" s="15">
        <v>0</v>
      </c>
      <c r="K461" s="16">
        <v>0</v>
      </c>
      <c r="L461" s="1">
        <v>0</v>
      </c>
      <c r="M461" s="16">
        <v>0</v>
      </c>
      <c r="N461" s="1">
        <v>0</v>
      </c>
      <c r="O461" s="1">
        <v>0</v>
      </c>
      <c r="P461" s="1">
        <v>0</v>
      </c>
      <c r="Q461" s="1">
        <v>0</v>
      </c>
      <c r="R461" s="16">
        <v>0</v>
      </c>
      <c r="S461" s="15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6">
        <v>0</v>
      </c>
    </row>
    <row r="462" spans="1:25">
      <c r="A462" s="2" t="s">
        <v>6</v>
      </c>
      <c r="B462" s="2" t="s">
        <v>22</v>
      </c>
      <c r="C462" s="2" t="s">
        <v>520</v>
      </c>
      <c r="D462" s="2" t="s">
        <v>340</v>
      </c>
      <c r="E462" s="2" t="s">
        <v>369</v>
      </c>
      <c r="F462" s="2" t="s">
        <v>370</v>
      </c>
      <c r="G462" s="2" t="s">
        <v>522</v>
      </c>
      <c r="H462" s="1">
        <v>15990</v>
      </c>
      <c r="I462" s="2" t="s">
        <v>604</v>
      </c>
      <c r="J462" s="15">
        <v>0</v>
      </c>
      <c r="K462" s="16">
        <v>0</v>
      </c>
      <c r="L462" s="1">
        <v>0</v>
      </c>
      <c r="M462" s="16">
        <v>0</v>
      </c>
      <c r="N462" s="1">
        <v>0</v>
      </c>
      <c r="O462" s="1">
        <v>0</v>
      </c>
      <c r="P462" s="1">
        <v>0</v>
      </c>
      <c r="Q462" s="1">
        <v>0</v>
      </c>
      <c r="R462" s="16">
        <v>0</v>
      </c>
      <c r="S462" s="15">
        <v>0</v>
      </c>
      <c r="T462" s="1">
        <v>0</v>
      </c>
      <c r="U462" s="1">
        <v>0</v>
      </c>
      <c r="V462" s="1">
        <v>0</v>
      </c>
      <c r="W462" s="1">
        <v>0</v>
      </c>
      <c r="X462" s="1">
        <v>0</v>
      </c>
      <c r="Y462" s="16">
        <v>0</v>
      </c>
    </row>
    <row r="463" spans="1:25">
      <c r="A463" s="2" t="s">
        <v>18</v>
      </c>
      <c r="B463" s="2" t="s">
        <v>206</v>
      </c>
      <c r="C463" s="2" t="s">
        <v>417</v>
      </c>
      <c r="D463" s="2" t="s">
        <v>418</v>
      </c>
      <c r="E463" s="2" t="s">
        <v>18</v>
      </c>
      <c r="F463" s="2" t="s">
        <v>206</v>
      </c>
      <c r="G463" s="2" t="s">
        <v>8</v>
      </c>
      <c r="H463" s="1">
        <v>16641</v>
      </c>
      <c r="I463" s="2" t="s">
        <v>605</v>
      </c>
      <c r="J463" s="15">
        <v>0</v>
      </c>
      <c r="K463" s="16">
        <v>0</v>
      </c>
      <c r="L463" s="1">
        <v>0</v>
      </c>
      <c r="M463" s="16">
        <v>0</v>
      </c>
      <c r="N463" s="1">
        <v>0</v>
      </c>
      <c r="O463" s="1">
        <v>0</v>
      </c>
      <c r="P463" s="1">
        <v>0</v>
      </c>
      <c r="Q463" s="1">
        <v>0</v>
      </c>
      <c r="R463" s="16">
        <v>0</v>
      </c>
      <c r="S463" s="15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6">
        <v>0</v>
      </c>
    </row>
    <row r="464" spans="1:25">
      <c r="A464" s="2" t="s">
        <v>18</v>
      </c>
      <c r="B464" s="2" t="s">
        <v>206</v>
      </c>
      <c r="C464" s="2" t="s">
        <v>417</v>
      </c>
      <c r="D464" s="2" t="s">
        <v>418</v>
      </c>
      <c r="E464" s="2" t="s">
        <v>18</v>
      </c>
      <c r="F464" s="2" t="s">
        <v>206</v>
      </c>
      <c r="G464" s="2" t="s">
        <v>8</v>
      </c>
      <c r="H464" s="1">
        <v>16651</v>
      </c>
      <c r="I464" s="2" t="s">
        <v>606</v>
      </c>
      <c r="J464" s="15">
        <v>0</v>
      </c>
      <c r="K464" s="16">
        <v>0</v>
      </c>
      <c r="L464" s="1">
        <v>0</v>
      </c>
      <c r="M464" s="16">
        <v>0</v>
      </c>
      <c r="N464" s="1">
        <v>0</v>
      </c>
      <c r="O464" s="1">
        <v>0</v>
      </c>
      <c r="P464" s="1">
        <v>0</v>
      </c>
      <c r="Q464" s="1">
        <v>0</v>
      </c>
      <c r="R464" s="16">
        <v>0</v>
      </c>
      <c r="S464" s="15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6">
        <v>0</v>
      </c>
    </row>
    <row r="465" spans="1:25">
      <c r="A465" s="2" t="s">
        <v>18</v>
      </c>
      <c r="B465" s="2" t="s">
        <v>205</v>
      </c>
      <c r="C465" s="2" t="s">
        <v>417</v>
      </c>
      <c r="D465" s="2" t="s">
        <v>418</v>
      </c>
      <c r="E465" s="2" t="s">
        <v>18</v>
      </c>
      <c r="F465" s="2" t="s">
        <v>205</v>
      </c>
      <c r="G465" s="2" t="s">
        <v>8</v>
      </c>
      <c r="H465" s="1">
        <v>16653</v>
      </c>
      <c r="I465" s="2" t="s">
        <v>607</v>
      </c>
      <c r="J465" s="15">
        <v>0</v>
      </c>
      <c r="K465" s="16">
        <v>0</v>
      </c>
      <c r="L465" s="1">
        <v>0</v>
      </c>
      <c r="M465" s="16">
        <v>0</v>
      </c>
      <c r="N465" s="1">
        <v>0</v>
      </c>
      <c r="O465" s="1">
        <v>0</v>
      </c>
      <c r="P465" s="1">
        <v>0</v>
      </c>
      <c r="Q465" s="1">
        <v>0</v>
      </c>
      <c r="R465" s="16">
        <v>0</v>
      </c>
      <c r="S465" s="15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6">
        <v>0</v>
      </c>
    </row>
    <row r="466" spans="1:25">
      <c r="A466" s="2" t="s">
        <v>6</v>
      </c>
      <c r="B466" s="2" t="s">
        <v>7</v>
      </c>
      <c r="C466" s="2" t="s">
        <v>520</v>
      </c>
      <c r="D466" s="2" t="s">
        <v>340</v>
      </c>
      <c r="E466" s="2" t="s">
        <v>369</v>
      </c>
      <c r="F466" s="2" t="s">
        <v>370</v>
      </c>
      <c r="G466" s="2" t="s">
        <v>522</v>
      </c>
      <c r="H466" s="1">
        <v>16800</v>
      </c>
      <c r="I466" s="2" t="s">
        <v>608</v>
      </c>
      <c r="J466" s="15">
        <v>0</v>
      </c>
      <c r="K466" s="16">
        <v>0</v>
      </c>
      <c r="L466" s="1">
        <v>0</v>
      </c>
      <c r="M466" s="16">
        <v>0</v>
      </c>
      <c r="N466" s="1">
        <v>0</v>
      </c>
      <c r="O466" s="1">
        <v>0</v>
      </c>
      <c r="P466" s="1">
        <v>0</v>
      </c>
      <c r="Q466" s="1">
        <v>0</v>
      </c>
      <c r="R466" s="16">
        <v>0</v>
      </c>
      <c r="S466" s="15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6">
        <v>0</v>
      </c>
    </row>
    <row r="467" spans="1:25">
      <c r="A467" s="2" t="s">
        <v>18</v>
      </c>
      <c r="B467" s="2" t="s">
        <v>19</v>
      </c>
      <c r="C467" s="2" t="s">
        <v>417</v>
      </c>
      <c r="D467" s="2" t="s">
        <v>418</v>
      </c>
      <c r="E467" s="2" t="s">
        <v>18</v>
      </c>
      <c r="F467" s="2" t="s">
        <v>19</v>
      </c>
      <c r="G467" s="2" t="s">
        <v>8</v>
      </c>
      <c r="H467" s="1">
        <v>16827</v>
      </c>
      <c r="I467" s="2" t="s">
        <v>609</v>
      </c>
      <c r="J467" s="15">
        <v>0</v>
      </c>
      <c r="K467" s="16">
        <v>0</v>
      </c>
      <c r="L467" s="1">
        <v>0</v>
      </c>
      <c r="M467" s="16">
        <v>0</v>
      </c>
      <c r="N467" s="1">
        <v>0</v>
      </c>
      <c r="O467" s="1">
        <v>0</v>
      </c>
      <c r="P467" s="1">
        <v>0</v>
      </c>
      <c r="Q467" s="1">
        <v>0</v>
      </c>
      <c r="R467" s="16">
        <v>0</v>
      </c>
      <c r="S467" s="15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6">
        <v>0</v>
      </c>
    </row>
    <row r="468" spans="1:25">
      <c r="A468" s="2" t="s">
        <v>6</v>
      </c>
      <c r="B468" s="2" t="s">
        <v>20</v>
      </c>
      <c r="C468" s="2" t="s">
        <v>374</v>
      </c>
      <c r="D468" s="2" t="s">
        <v>375</v>
      </c>
      <c r="E468" s="2" t="s">
        <v>24</v>
      </c>
      <c r="F468" s="2" t="s">
        <v>44</v>
      </c>
      <c r="G468" s="2" t="s">
        <v>8</v>
      </c>
      <c r="H468" s="1">
        <v>17213</v>
      </c>
      <c r="I468" s="2" t="s">
        <v>333</v>
      </c>
      <c r="J468" s="15">
        <v>0</v>
      </c>
      <c r="K468" s="16">
        <v>0</v>
      </c>
      <c r="L468" s="1">
        <v>0</v>
      </c>
      <c r="M468" s="16">
        <v>0</v>
      </c>
      <c r="N468" s="1">
        <v>0</v>
      </c>
      <c r="O468" s="1">
        <v>0</v>
      </c>
      <c r="P468" s="1">
        <v>0</v>
      </c>
      <c r="Q468" s="1">
        <v>0</v>
      </c>
      <c r="R468" s="16">
        <v>0</v>
      </c>
      <c r="S468" s="15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6">
        <v>0</v>
      </c>
    </row>
    <row r="469" spans="1:25">
      <c r="A469" s="2" t="s">
        <v>6</v>
      </c>
      <c r="B469" s="2" t="s">
        <v>7</v>
      </c>
      <c r="C469" s="2" t="s">
        <v>520</v>
      </c>
      <c r="D469" s="2" t="s">
        <v>340</v>
      </c>
      <c r="E469" s="2" t="s">
        <v>369</v>
      </c>
      <c r="F469" s="2" t="s">
        <v>370</v>
      </c>
      <c r="G469" s="2" t="s">
        <v>522</v>
      </c>
      <c r="H469" s="1">
        <v>17316</v>
      </c>
      <c r="I469" s="2" t="s">
        <v>610</v>
      </c>
      <c r="J469" s="15">
        <v>0</v>
      </c>
      <c r="K469" s="16">
        <v>0</v>
      </c>
      <c r="L469" s="1">
        <v>0</v>
      </c>
      <c r="M469" s="16">
        <v>0</v>
      </c>
      <c r="N469" s="1">
        <v>0</v>
      </c>
      <c r="O469" s="1">
        <v>0</v>
      </c>
      <c r="P469" s="1">
        <v>0</v>
      </c>
      <c r="Q469" s="1">
        <v>0</v>
      </c>
      <c r="R469" s="16">
        <v>0</v>
      </c>
      <c r="S469" s="15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6">
        <v>0</v>
      </c>
    </row>
    <row r="470" spans="1:25">
      <c r="A470" s="2" t="s">
        <v>6</v>
      </c>
      <c r="B470" s="2" t="s">
        <v>20</v>
      </c>
      <c r="C470" s="2" t="s">
        <v>520</v>
      </c>
      <c r="D470" s="2" t="s">
        <v>340</v>
      </c>
      <c r="E470" s="2" t="s">
        <v>369</v>
      </c>
      <c r="F470" s="2" t="s">
        <v>370</v>
      </c>
      <c r="G470" s="2" t="s">
        <v>9</v>
      </c>
      <c r="H470" s="1">
        <v>17317</v>
      </c>
      <c r="I470" s="2" t="s">
        <v>611</v>
      </c>
      <c r="J470" s="15">
        <v>0</v>
      </c>
      <c r="K470" s="16">
        <v>0</v>
      </c>
      <c r="L470" s="1">
        <v>0</v>
      </c>
      <c r="M470" s="16">
        <v>0</v>
      </c>
      <c r="N470" s="1">
        <v>0</v>
      </c>
      <c r="O470" s="1">
        <v>0</v>
      </c>
      <c r="P470" s="1">
        <v>0</v>
      </c>
      <c r="Q470" s="1">
        <v>0</v>
      </c>
      <c r="R470" s="16">
        <v>0</v>
      </c>
      <c r="S470" s="15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6">
        <v>0</v>
      </c>
    </row>
    <row r="471" spans="1:25">
      <c r="A471" s="2" t="s">
        <v>14</v>
      </c>
      <c r="B471" s="2" t="s">
        <v>195</v>
      </c>
      <c r="C471" s="2" t="s">
        <v>399</v>
      </c>
      <c r="D471" s="2" t="s">
        <v>400</v>
      </c>
      <c r="E471" s="2" t="s">
        <v>14</v>
      </c>
      <c r="F471" s="2" t="s">
        <v>15</v>
      </c>
      <c r="G471" s="2" t="s">
        <v>8</v>
      </c>
      <c r="H471" s="1">
        <v>17455</v>
      </c>
      <c r="I471" s="2" t="s">
        <v>612</v>
      </c>
      <c r="J471" s="15">
        <v>0</v>
      </c>
      <c r="K471" s="16">
        <v>0</v>
      </c>
      <c r="L471" s="1">
        <v>0</v>
      </c>
      <c r="M471" s="16">
        <v>0</v>
      </c>
      <c r="N471" s="1">
        <v>0</v>
      </c>
      <c r="O471" s="1">
        <v>0</v>
      </c>
      <c r="P471" s="1">
        <v>0</v>
      </c>
      <c r="Q471" s="1">
        <v>0</v>
      </c>
      <c r="R471" s="16">
        <v>0</v>
      </c>
      <c r="S471" s="15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6">
        <v>0</v>
      </c>
    </row>
    <row r="472" spans="1:25">
      <c r="A472" s="2" t="s">
        <v>6</v>
      </c>
      <c r="B472" s="2" t="s">
        <v>7</v>
      </c>
      <c r="C472" s="2" t="s">
        <v>520</v>
      </c>
      <c r="D472" s="2" t="s">
        <v>340</v>
      </c>
      <c r="E472" s="2" t="s">
        <v>369</v>
      </c>
      <c r="F472" s="2" t="s">
        <v>370</v>
      </c>
      <c r="G472" s="2" t="s">
        <v>522</v>
      </c>
      <c r="H472" s="1">
        <v>17558</v>
      </c>
      <c r="I472" s="2" t="s">
        <v>613</v>
      </c>
      <c r="J472" s="15">
        <v>0</v>
      </c>
      <c r="K472" s="16">
        <v>0</v>
      </c>
      <c r="L472" s="1">
        <v>0</v>
      </c>
      <c r="M472" s="16">
        <v>0</v>
      </c>
      <c r="N472" s="1">
        <v>0</v>
      </c>
      <c r="O472" s="1">
        <v>0</v>
      </c>
      <c r="P472" s="1">
        <v>0</v>
      </c>
      <c r="Q472" s="1">
        <v>0</v>
      </c>
      <c r="R472" s="16">
        <v>0</v>
      </c>
      <c r="S472" s="15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6">
        <v>0</v>
      </c>
    </row>
    <row r="473" spans="1:25">
      <c r="A473" s="2" t="s">
        <v>18</v>
      </c>
      <c r="B473" s="2" t="s">
        <v>203</v>
      </c>
      <c r="C473" s="2" t="s">
        <v>417</v>
      </c>
      <c r="D473" s="2" t="s">
        <v>418</v>
      </c>
      <c r="E473" s="2" t="s">
        <v>18</v>
      </c>
      <c r="F473" s="2" t="s">
        <v>203</v>
      </c>
      <c r="G473" s="2" t="s">
        <v>8</v>
      </c>
      <c r="H473" s="1">
        <v>17569</v>
      </c>
      <c r="I473" s="2" t="s">
        <v>614</v>
      </c>
      <c r="J473" s="15">
        <v>0</v>
      </c>
      <c r="K473" s="16">
        <v>0</v>
      </c>
      <c r="L473" s="1">
        <v>0</v>
      </c>
      <c r="M473" s="16">
        <v>0</v>
      </c>
      <c r="N473" s="1">
        <v>0</v>
      </c>
      <c r="O473" s="1">
        <v>0</v>
      </c>
      <c r="P473" s="1">
        <v>0</v>
      </c>
      <c r="Q473" s="1">
        <v>0</v>
      </c>
      <c r="R473" s="16">
        <v>0</v>
      </c>
      <c r="S473" s="15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6">
        <v>0</v>
      </c>
    </row>
    <row r="474" spans="1:25">
      <c r="A474" s="2" t="s">
        <v>18</v>
      </c>
      <c r="B474" s="2" t="s">
        <v>19</v>
      </c>
      <c r="C474" s="2" t="s">
        <v>417</v>
      </c>
      <c r="D474" s="2" t="s">
        <v>418</v>
      </c>
      <c r="E474" s="2" t="s">
        <v>18</v>
      </c>
      <c r="F474" s="2" t="s">
        <v>19</v>
      </c>
      <c r="G474" s="2" t="s">
        <v>8</v>
      </c>
      <c r="H474" s="1">
        <v>17570</v>
      </c>
      <c r="I474" s="2" t="s">
        <v>615</v>
      </c>
      <c r="J474" s="15">
        <v>0</v>
      </c>
      <c r="K474" s="16">
        <v>0</v>
      </c>
      <c r="L474" s="1">
        <v>0</v>
      </c>
      <c r="M474" s="16">
        <v>0</v>
      </c>
      <c r="N474" s="1">
        <v>0</v>
      </c>
      <c r="O474" s="1">
        <v>0</v>
      </c>
      <c r="P474" s="1">
        <v>0</v>
      </c>
      <c r="Q474" s="1">
        <v>0</v>
      </c>
      <c r="R474" s="16">
        <v>0</v>
      </c>
      <c r="S474" s="15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6">
        <v>0</v>
      </c>
    </row>
    <row r="475" spans="1:25">
      <c r="A475" s="2" t="s">
        <v>18</v>
      </c>
      <c r="B475" s="2" t="s">
        <v>203</v>
      </c>
      <c r="C475" s="2" t="s">
        <v>417</v>
      </c>
      <c r="D475" s="2" t="s">
        <v>418</v>
      </c>
      <c r="E475" s="2" t="s">
        <v>18</v>
      </c>
      <c r="F475" s="2" t="s">
        <v>203</v>
      </c>
      <c r="G475" s="2" t="s">
        <v>8</v>
      </c>
      <c r="H475" s="1">
        <v>17571</v>
      </c>
      <c r="I475" s="2" t="s">
        <v>616</v>
      </c>
      <c r="J475" s="15">
        <v>0</v>
      </c>
      <c r="K475" s="16">
        <v>0</v>
      </c>
      <c r="L475" s="1">
        <v>0</v>
      </c>
      <c r="M475" s="16">
        <v>0</v>
      </c>
      <c r="N475" s="1">
        <v>0</v>
      </c>
      <c r="O475" s="1">
        <v>0</v>
      </c>
      <c r="P475" s="1">
        <v>0</v>
      </c>
      <c r="Q475" s="1">
        <v>0</v>
      </c>
      <c r="R475" s="16">
        <v>0</v>
      </c>
      <c r="S475" s="15">
        <v>0</v>
      </c>
      <c r="T475" s="1">
        <v>0</v>
      </c>
      <c r="U475" s="1">
        <v>0</v>
      </c>
      <c r="V475" s="1">
        <v>0</v>
      </c>
      <c r="W475" s="1">
        <v>0</v>
      </c>
      <c r="X475" s="1">
        <v>0</v>
      </c>
      <c r="Y475" s="16">
        <v>0</v>
      </c>
    </row>
    <row r="476" spans="1:25">
      <c r="A476" s="2" t="s">
        <v>18</v>
      </c>
      <c r="B476" s="2" t="s">
        <v>203</v>
      </c>
      <c r="C476" s="2" t="s">
        <v>417</v>
      </c>
      <c r="D476" s="2" t="s">
        <v>418</v>
      </c>
      <c r="E476" s="2" t="s">
        <v>18</v>
      </c>
      <c r="F476" s="2" t="s">
        <v>203</v>
      </c>
      <c r="G476" s="2" t="s">
        <v>8</v>
      </c>
      <c r="H476" s="1">
        <v>17572</v>
      </c>
      <c r="I476" s="2" t="s">
        <v>617</v>
      </c>
      <c r="J476" s="15">
        <v>0</v>
      </c>
      <c r="K476" s="16">
        <v>0</v>
      </c>
      <c r="L476" s="1">
        <v>0</v>
      </c>
      <c r="M476" s="16">
        <v>0</v>
      </c>
      <c r="N476" s="1">
        <v>0</v>
      </c>
      <c r="O476" s="1">
        <v>0</v>
      </c>
      <c r="P476" s="1">
        <v>0</v>
      </c>
      <c r="Q476" s="1">
        <v>0</v>
      </c>
      <c r="R476" s="16">
        <v>0</v>
      </c>
      <c r="S476" s="15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6">
        <v>0</v>
      </c>
    </row>
    <row r="477" spans="1:25">
      <c r="A477" s="2" t="s">
        <v>18</v>
      </c>
      <c r="B477" s="2" t="s">
        <v>208</v>
      </c>
      <c r="C477" s="2" t="s">
        <v>417</v>
      </c>
      <c r="D477" s="2" t="s">
        <v>418</v>
      </c>
      <c r="E477" s="2" t="s">
        <v>18</v>
      </c>
      <c r="F477" s="2" t="s">
        <v>208</v>
      </c>
      <c r="G477" s="2" t="s">
        <v>8</v>
      </c>
      <c r="H477" s="1">
        <v>17685</v>
      </c>
      <c r="I477" s="2" t="s">
        <v>618</v>
      </c>
      <c r="J477" s="15">
        <v>0</v>
      </c>
      <c r="K477" s="16">
        <v>0</v>
      </c>
      <c r="L477" s="1">
        <v>0</v>
      </c>
      <c r="M477" s="16">
        <v>0</v>
      </c>
      <c r="N477" s="1">
        <v>0</v>
      </c>
      <c r="O477" s="1">
        <v>0</v>
      </c>
      <c r="P477" s="1">
        <v>0</v>
      </c>
      <c r="Q477" s="1">
        <v>0</v>
      </c>
      <c r="R477" s="16">
        <v>0</v>
      </c>
      <c r="S477" s="15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6">
        <v>0</v>
      </c>
    </row>
    <row r="478" spans="1:25">
      <c r="A478" s="2" t="s">
        <v>6</v>
      </c>
      <c r="B478" s="2" t="s">
        <v>41</v>
      </c>
      <c r="C478" s="2" t="s">
        <v>520</v>
      </c>
      <c r="D478" s="2" t="s">
        <v>340</v>
      </c>
      <c r="E478" s="2" t="s">
        <v>369</v>
      </c>
      <c r="F478" s="2" t="s">
        <v>370</v>
      </c>
      <c r="G478" s="2" t="s">
        <v>522</v>
      </c>
      <c r="H478" s="1">
        <v>17979</v>
      </c>
      <c r="I478" s="2" t="s">
        <v>619</v>
      </c>
      <c r="J478" s="15">
        <v>0</v>
      </c>
      <c r="K478" s="16">
        <v>0</v>
      </c>
      <c r="L478" s="1">
        <v>0</v>
      </c>
      <c r="M478" s="16">
        <v>0</v>
      </c>
      <c r="N478" s="1">
        <v>0</v>
      </c>
      <c r="O478" s="1">
        <v>0</v>
      </c>
      <c r="P478" s="1">
        <v>0</v>
      </c>
      <c r="Q478" s="1">
        <v>0</v>
      </c>
      <c r="R478" s="16">
        <v>0</v>
      </c>
      <c r="S478" s="15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6">
        <v>0</v>
      </c>
    </row>
    <row r="479" spans="1:25">
      <c r="A479" s="2" t="s">
        <v>6</v>
      </c>
      <c r="B479" s="2" t="s">
        <v>7</v>
      </c>
      <c r="C479" s="2" t="s">
        <v>520</v>
      </c>
      <c r="D479" s="2" t="s">
        <v>340</v>
      </c>
      <c r="E479" s="2" t="s">
        <v>369</v>
      </c>
      <c r="F479" s="2" t="s">
        <v>370</v>
      </c>
      <c r="G479" s="2" t="s">
        <v>522</v>
      </c>
      <c r="H479" s="1">
        <v>18051</v>
      </c>
      <c r="I479" s="2" t="s">
        <v>620</v>
      </c>
      <c r="J479" s="15">
        <v>0</v>
      </c>
      <c r="K479" s="16">
        <v>0</v>
      </c>
      <c r="L479" s="1">
        <v>0</v>
      </c>
      <c r="M479" s="16">
        <v>0</v>
      </c>
      <c r="N479" s="1">
        <v>0</v>
      </c>
      <c r="O479" s="1">
        <v>0</v>
      </c>
      <c r="P479" s="1">
        <v>0</v>
      </c>
      <c r="Q479" s="1">
        <v>0</v>
      </c>
      <c r="R479" s="16">
        <v>0</v>
      </c>
      <c r="S479" s="15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6">
        <v>0</v>
      </c>
    </row>
    <row r="480" spans="1:25">
      <c r="A480" s="2" t="s">
        <v>6</v>
      </c>
      <c r="B480" s="2" t="s">
        <v>7</v>
      </c>
      <c r="C480" s="2" t="s">
        <v>520</v>
      </c>
      <c r="D480" s="2" t="s">
        <v>340</v>
      </c>
      <c r="E480" s="2" t="s">
        <v>369</v>
      </c>
      <c r="F480" s="2" t="s">
        <v>370</v>
      </c>
      <c r="G480" s="2" t="s">
        <v>522</v>
      </c>
      <c r="H480" s="1">
        <v>18054</v>
      </c>
      <c r="I480" s="2" t="s">
        <v>620</v>
      </c>
      <c r="J480" s="15">
        <v>0</v>
      </c>
      <c r="K480" s="16">
        <v>0</v>
      </c>
      <c r="L480" s="1">
        <v>0</v>
      </c>
      <c r="M480" s="16">
        <v>0</v>
      </c>
      <c r="N480" s="1">
        <v>0</v>
      </c>
      <c r="O480" s="1">
        <v>0</v>
      </c>
      <c r="P480" s="1">
        <v>0</v>
      </c>
      <c r="Q480" s="1">
        <v>0</v>
      </c>
      <c r="R480" s="16">
        <v>0</v>
      </c>
      <c r="S480" s="15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6">
        <v>0</v>
      </c>
    </row>
    <row r="481" spans="1:25">
      <c r="A481" s="2" t="s">
        <v>6</v>
      </c>
      <c r="B481" s="2" t="s">
        <v>7</v>
      </c>
      <c r="C481" s="2" t="s">
        <v>520</v>
      </c>
      <c r="D481" s="2" t="s">
        <v>340</v>
      </c>
      <c r="E481" s="2" t="s">
        <v>369</v>
      </c>
      <c r="F481" s="2" t="s">
        <v>370</v>
      </c>
      <c r="G481" s="2" t="s">
        <v>522</v>
      </c>
      <c r="H481" s="1">
        <v>18117</v>
      </c>
      <c r="I481" s="2" t="s">
        <v>621</v>
      </c>
      <c r="J481" s="15">
        <v>0</v>
      </c>
      <c r="K481" s="16">
        <v>0</v>
      </c>
      <c r="L481" s="1">
        <v>0</v>
      </c>
      <c r="M481" s="16">
        <v>0</v>
      </c>
      <c r="N481" s="1">
        <v>0</v>
      </c>
      <c r="O481" s="1">
        <v>0</v>
      </c>
      <c r="P481" s="1">
        <v>0</v>
      </c>
      <c r="Q481" s="1">
        <v>0</v>
      </c>
      <c r="R481" s="16">
        <v>0</v>
      </c>
      <c r="S481" s="15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6">
        <v>0</v>
      </c>
    </row>
    <row r="482" spans="1:25">
      <c r="A482" s="2" t="s">
        <v>5</v>
      </c>
      <c r="B482" s="2" t="s">
        <v>128</v>
      </c>
      <c r="C482" s="2" t="s">
        <v>392</v>
      </c>
      <c r="D482" s="2" t="s">
        <v>393</v>
      </c>
      <c r="E482" s="2" t="s">
        <v>5</v>
      </c>
      <c r="F482" s="2" t="s">
        <v>127</v>
      </c>
      <c r="G482" s="2" t="s">
        <v>8</v>
      </c>
      <c r="H482" s="1">
        <v>18148</v>
      </c>
      <c r="I482" s="2" t="s">
        <v>305</v>
      </c>
      <c r="J482" s="15">
        <v>0</v>
      </c>
      <c r="K482" s="16">
        <v>0</v>
      </c>
      <c r="L482" s="1">
        <v>0</v>
      </c>
      <c r="M482" s="16">
        <v>0</v>
      </c>
      <c r="N482" s="1">
        <v>0</v>
      </c>
      <c r="O482" s="1">
        <v>0</v>
      </c>
      <c r="P482" s="1">
        <v>0</v>
      </c>
      <c r="Q482" s="1">
        <v>0</v>
      </c>
      <c r="R482" s="16">
        <v>0</v>
      </c>
      <c r="S482" s="15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6">
        <v>0</v>
      </c>
    </row>
    <row r="483" spans="1:25">
      <c r="A483" s="2" t="s">
        <v>6</v>
      </c>
      <c r="B483" s="2" t="s">
        <v>7</v>
      </c>
      <c r="C483" s="2" t="s">
        <v>520</v>
      </c>
      <c r="D483" s="2" t="s">
        <v>340</v>
      </c>
      <c r="E483" s="2" t="s">
        <v>369</v>
      </c>
      <c r="F483" s="2" t="s">
        <v>370</v>
      </c>
      <c r="G483" s="2" t="s">
        <v>9</v>
      </c>
      <c r="H483" s="1">
        <v>18246</v>
      </c>
      <c r="I483" s="2" t="s">
        <v>622</v>
      </c>
      <c r="J483" s="15">
        <v>0</v>
      </c>
      <c r="K483" s="16">
        <v>0</v>
      </c>
      <c r="L483" s="1">
        <v>0</v>
      </c>
      <c r="M483" s="16">
        <v>0</v>
      </c>
      <c r="N483" s="1">
        <v>0</v>
      </c>
      <c r="O483" s="1">
        <v>0</v>
      </c>
      <c r="P483" s="1">
        <v>0</v>
      </c>
      <c r="Q483" s="1">
        <v>0</v>
      </c>
      <c r="R483" s="16">
        <v>0</v>
      </c>
      <c r="S483" s="15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6">
        <v>0</v>
      </c>
    </row>
    <row r="484" spans="1:25">
      <c r="A484" s="2" t="s">
        <v>6</v>
      </c>
      <c r="B484" s="2" t="s">
        <v>7</v>
      </c>
      <c r="C484" s="2" t="s">
        <v>520</v>
      </c>
      <c r="D484" s="2" t="s">
        <v>340</v>
      </c>
      <c r="E484" s="2" t="s">
        <v>369</v>
      </c>
      <c r="F484" s="2" t="s">
        <v>370</v>
      </c>
      <c r="G484" s="2" t="s">
        <v>9</v>
      </c>
      <c r="H484" s="1">
        <v>18344</v>
      </c>
      <c r="I484" s="2" t="s">
        <v>623</v>
      </c>
      <c r="J484" s="15">
        <v>0</v>
      </c>
      <c r="K484" s="16">
        <v>0</v>
      </c>
      <c r="L484" s="1">
        <v>0</v>
      </c>
      <c r="M484" s="16">
        <v>0</v>
      </c>
      <c r="N484" s="1">
        <v>0</v>
      </c>
      <c r="O484" s="1">
        <v>0</v>
      </c>
      <c r="P484" s="1">
        <v>0</v>
      </c>
      <c r="Q484" s="1">
        <v>0</v>
      </c>
      <c r="R484" s="16">
        <v>0</v>
      </c>
      <c r="S484" s="15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6">
        <v>0</v>
      </c>
    </row>
    <row r="485" spans="1:25">
      <c r="A485" s="2" t="s">
        <v>5</v>
      </c>
      <c r="B485" s="2" t="s">
        <v>17</v>
      </c>
      <c r="C485" s="2" t="s">
        <v>392</v>
      </c>
      <c r="D485" s="2" t="s">
        <v>393</v>
      </c>
      <c r="E485" s="2" t="s">
        <v>5</v>
      </c>
      <c r="F485" s="2" t="s">
        <v>16</v>
      </c>
      <c r="G485" s="2" t="s">
        <v>8</v>
      </c>
      <c r="H485" s="1">
        <v>18573</v>
      </c>
      <c r="I485" s="2" t="s">
        <v>306</v>
      </c>
      <c r="J485" s="15">
        <v>0</v>
      </c>
      <c r="K485" s="16">
        <v>0</v>
      </c>
      <c r="L485" s="1">
        <v>0</v>
      </c>
      <c r="M485" s="16">
        <v>0</v>
      </c>
      <c r="N485" s="1">
        <v>0</v>
      </c>
      <c r="O485" s="1">
        <v>0</v>
      </c>
      <c r="P485" s="1">
        <v>0</v>
      </c>
      <c r="Q485" s="1">
        <v>0</v>
      </c>
      <c r="R485" s="16">
        <v>0</v>
      </c>
      <c r="S485" s="15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6">
        <v>0</v>
      </c>
    </row>
    <row r="486" spans="1:25">
      <c r="A486" s="2" t="s">
        <v>6</v>
      </c>
      <c r="B486" s="2" t="s">
        <v>7</v>
      </c>
      <c r="C486" s="2" t="s">
        <v>520</v>
      </c>
      <c r="D486" s="2" t="s">
        <v>340</v>
      </c>
      <c r="E486" s="2" t="s">
        <v>369</v>
      </c>
      <c r="F486" s="2" t="s">
        <v>370</v>
      </c>
      <c r="G486" s="2" t="s">
        <v>522</v>
      </c>
      <c r="H486" s="1">
        <v>18577</v>
      </c>
      <c r="I486" s="2" t="s">
        <v>624</v>
      </c>
      <c r="J486" s="15">
        <v>0</v>
      </c>
      <c r="K486" s="16">
        <v>0</v>
      </c>
      <c r="L486" s="1">
        <v>0</v>
      </c>
      <c r="M486" s="16">
        <v>0</v>
      </c>
      <c r="N486" s="1">
        <v>0</v>
      </c>
      <c r="O486" s="1">
        <v>0</v>
      </c>
      <c r="P486" s="1">
        <v>0</v>
      </c>
      <c r="Q486" s="1">
        <v>0</v>
      </c>
      <c r="R486" s="16">
        <v>0</v>
      </c>
      <c r="S486" s="15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6">
        <v>0</v>
      </c>
    </row>
    <row r="487" spans="1:25">
      <c r="A487" s="2" t="s">
        <v>5</v>
      </c>
      <c r="B487" s="2" t="s">
        <v>128</v>
      </c>
      <c r="C487" s="2" t="s">
        <v>392</v>
      </c>
      <c r="D487" s="2" t="s">
        <v>393</v>
      </c>
      <c r="E487" s="2" t="s">
        <v>5</v>
      </c>
      <c r="F487" s="2" t="s">
        <v>127</v>
      </c>
      <c r="G487" s="2" t="s">
        <v>8</v>
      </c>
      <c r="H487" s="1">
        <v>18666</v>
      </c>
      <c r="I487" s="2" t="s">
        <v>307</v>
      </c>
      <c r="J487" s="15">
        <v>0</v>
      </c>
      <c r="K487" s="16">
        <v>0</v>
      </c>
      <c r="L487" s="1">
        <v>0</v>
      </c>
      <c r="M487" s="16">
        <v>0</v>
      </c>
      <c r="N487" s="1">
        <v>0</v>
      </c>
      <c r="O487" s="1">
        <v>0</v>
      </c>
      <c r="P487" s="1">
        <v>0</v>
      </c>
      <c r="Q487" s="1">
        <v>0</v>
      </c>
      <c r="R487" s="16">
        <v>0</v>
      </c>
      <c r="S487" s="15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6">
        <v>0</v>
      </c>
    </row>
    <row r="488" spans="1:25">
      <c r="A488" s="2" t="s">
        <v>6</v>
      </c>
      <c r="B488" s="2" t="s">
        <v>7</v>
      </c>
      <c r="C488" s="2" t="s">
        <v>520</v>
      </c>
      <c r="D488" s="2" t="s">
        <v>340</v>
      </c>
      <c r="E488" s="2" t="s">
        <v>369</v>
      </c>
      <c r="F488" s="2" t="s">
        <v>370</v>
      </c>
      <c r="G488" s="2" t="s">
        <v>522</v>
      </c>
      <c r="H488" s="1">
        <v>18713</v>
      </c>
      <c r="I488" s="2" t="s">
        <v>625</v>
      </c>
      <c r="J488" s="15">
        <v>0</v>
      </c>
      <c r="K488" s="16">
        <v>0</v>
      </c>
      <c r="L488" s="1">
        <v>0</v>
      </c>
      <c r="M488" s="16">
        <v>0</v>
      </c>
      <c r="N488" s="1">
        <v>0</v>
      </c>
      <c r="O488" s="1">
        <v>0</v>
      </c>
      <c r="P488" s="1">
        <v>0</v>
      </c>
      <c r="Q488" s="1">
        <v>0</v>
      </c>
      <c r="R488" s="16">
        <v>0</v>
      </c>
      <c r="S488" s="15">
        <v>0</v>
      </c>
      <c r="T488" s="1">
        <v>0</v>
      </c>
      <c r="U488" s="1">
        <v>0</v>
      </c>
      <c r="V488" s="1">
        <v>0</v>
      </c>
      <c r="W488" s="1">
        <v>0</v>
      </c>
      <c r="X488" s="1">
        <v>0</v>
      </c>
      <c r="Y488" s="16">
        <v>0</v>
      </c>
    </row>
    <row r="489" spans="1:25">
      <c r="A489" s="2" t="s">
        <v>6</v>
      </c>
      <c r="B489" s="2" t="s">
        <v>7</v>
      </c>
      <c r="C489" s="2" t="s">
        <v>520</v>
      </c>
      <c r="D489" s="2" t="s">
        <v>340</v>
      </c>
      <c r="E489" s="2" t="s">
        <v>369</v>
      </c>
      <c r="F489" s="2" t="s">
        <v>370</v>
      </c>
      <c r="G489" s="2" t="s">
        <v>522</v>
      </c>
      <c r="H489" s="1">
        <v>18732</v>
      </c>
      <c r="I489" s="2" t="s">
        <v>626</v>
      </c>
      <c r="J489" s="15">
        <v>0</v>
      </c>
      <c r="K489" s="16">
        <v>0</v>
      </c>
      <c r="L489" s="1">
        <v>0</v>
      </c>
      <c r="M489" s="16">
        <v>0</v>
      </c>
      <c r="N489" s="1">
        <v>0</v>
      </c>
      <c r="O489" s="1">
        <v>0</v>
      </c>
      <c r="P489" s="1">
        <v>0</v>
      </c>
      <c r="Q489" s="1">
        <v>0</v>
      </c>
      <c r="R489" s="16">
        <v>0</v>
      </c>
      <c r="S489" s="15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6">
        <v>0</v>
      </c>
    </row>
    <row r="490" spans="1:25">
      <c r="A490" s="2" t="s">
        <v>5</v>
      </c>
      <c r="B490" s="2" t="s">
        <v>128</v>
      </c>
      <c r="C490" s="2" t="s">
        <v>392</v>
      </c>
      <c r="D490" s="2" t="s">
        <v>393</v>
      </c>
      <c r="E490" s="2" t="s">
        <v>5</v>
      </c>
      <c r="F490" s="2" t="s">
        <v>127</v>
      </c>
      <c r="G490" s="2" t="s">
        <v>8</v>
      </c>
      <c r="H490" s="1">
        <v>18739</v>
      </c>
      <c r="I490" s="2" t="s">
        <v>261</v>
      </c>
      <c r="J490" s="15">
        <v>0</v>
      </c>
      <c r="K490" s="16">
        <v>0</v>
      </c>
      <c r="L490" s="1">
        <v>0</v>
      </c>
      <c r="M490" s="16">
        <v>0</v>
      </c>
      <c r="N490" s="1">
        <v>0</v>
      </c>
      <c r="O490" s="1">
        <v>0</v>
      </c>
      <c r="P490" s="1">
        <v>0</v>
      </c>
      <c r="Q490" s="1">
        <v>0</v>
      </c>
      <c r="R490" s="16">
        <v>0</v>
      </c>
      <c r="S490" s="15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6">
        <v>0</v>
      </c>
    </row>
    <row r="491" spans="1:25">
      <c r="A491" s="2" t="s">
        <v>5</v>
      </c>
      <c r="B491" s="2" t="s">
        <v>128</v>
      </c>
      <c r="C491" s="2" t="s">
        <v>392</v>
      </c>
      <c r="D491" s="2" t="s">
        <v>393</v>
      </c>
      <c r="E491" s="2" t="s">
        <v>5</v>
      </c>
      <c r="F491" s="2" t="s">
        <v>127</v>
      </c>
      <c r="G491" s="2" t="s">
        <v>8</v>
      </c>
      <c r="H491" s="1">
        <v>18740</v>
      </c>
      <c r="I491" s="2" t="s">
        <v>308</v>
      </c>
      <c r="J491" s="15">
        <v>0</v>
      </c>
      <c r="K491" s="16">
        <v>0</v>
      </c>
      <c r="L491" s="1">
        <v>0</v>
      </c>
      <c r="M491" s="16">
        <v>0</v>
      </c>
      <c r="N491" s="1">
        <v>0</v>
      </c>
      <c r="O491" s="1">
        <v>0</v>
      </c>
      <c r="P491" s="1">
        <v>0</v>
      </c>
      <c r="Q491" s="1">
        <v>0</v>
      </c>
      <c r="R491" s="16">
        <v>0</v>
      </c>
      <c r="S491" s="15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6">
        <v>0</v>
      </c>
    </row>
    <row r="492" spans="1:25">
      <c r="A492" s="2" t="s">
        <v>5</v>
      </c>
      <c r="B492" s="2" t="s">
        <v>128</v>
      </c>
      <c r="C492" s="2" t="s">
        <v>392</v>
      </c>
      <c r="D492" s="2" t="s">
        <v>393</v>
      </c>
      <c r="E492" s="2" t="s">
        <v>5</v>
      </c>
      <c r="F492" s="2" t="s">
        <v>127</v>
      </c>
      <c r="G492" s="2" t="s">
        <v>8</v>
      </c>
      <c r="H492" s="1">
        <v>18741</v>
      </c>
      <c r="I492" s="2" t="s">
        <v>309</v>
      </c>
      <c r="J492" s="15">
        <v>0</v>
      </c>
      <c r="K492" s="16">
        <v>0</v>
      </c>
      <c r="L492" s="1">
        <v>0</v>
      </c>
      <c r="M492" s="16">
        <v>0</v>
      </c>
      <c r="N492" s="1">
        <v>0</v>
      </c>
      <c r="O492" s="1">
        <v>0</v>
      </c>
      <c r="P492" s="1">
        <v>0</v>
      </c>
      <c r="Q492" s="1">
        <v>0</v>
      </c>
      <c r="R492" s="16">
        <v>0</v>
      </c>
      <c r="S492" s="15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6">
        <v>0</v>
      </c>
    </row>
    <row r="493" spans="1:25">
      <c r="A493" s="2" t="s">
        <v>6</v>
      </c>
      <c r="B493" s="2" t="s">
        <v>41</v>
      </c>
      <c r="C493" s="2" t="s">
        <v>520</v>
      </c>
      <c r="D493" s="2" t="s">
        <v>340</v>
      </c>
      <c r="E493" s="2" t="s">
        <v>369</v>
      </c>
      <c r="F493" s="2" t="s">
        <v>370</v>
      </c>
      <c r="G493" s="2" t="s">
        <v>13</v>
      </c>
      <c r="H493" s="1">
        <v>18832</v>
      </c>
      <c r="I493" s="2" t="s">
        <v>627</v>
      </c>
      <c r="J493" s="15">
        <v>0</v>
      </c>
      <c r="K493" s="16">
        <v>0</v>
      </c>
      <c r="L493" s="1">
        <v>0</v>
      </c>
      <c r="M493" s="16">
        <v>0</v>
      </c>
      <c r="N493" s="1">
        <v>0</v>
      </c>
      <c r="O493" s="1">
        <v>0</v>
      </c>
      <c r="P493" s="1">
        <v>0</v>
      </c>
      <c r="Q493" s="1">
        <v>0</v>
      </c>
      <c r="R493" s="16">
        <v>0</v>
      </c>
      <c r="S493" s="15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6">
        <v>0</v>
      </c>
    </row>
    <row r="494" spans="1:25">
      <c r="A494" s="2" t="s">
        <v>6</v>
      </c>
      <c r="B494" s="2" t="s">
        <v>7</v>
      </c>
      <c r="C494" s="2" t="s">
        <v>520</v>
      </c>
      <c r="D494" s="2" t="s">
        <v>340</v>
      </c>
      <c r="E494" s="2" t="s">
        <v>369</v>
      </c>
      <c r="F494" s="2" t="s">
        <v>370</v>
      </c>
      <c r="G494" s="2" t="s">
        <v>522</v>
      </c>
      <c r="H494" s="1">
        <v>19042</v>
      </c>
      <c r="I494" s="2" t="s">
        <v>628</v>
      </c>
      <c r="J494" s="15">
        <v>0</v>
      </c>
      <c r="K494" s="16">
        <v>0</v>
      </c>
      <c r="L494" s="1">
        <v>0</v>
      </c>
      <c r="M494" s="16">
        <v>0</v>
      </c>
      <c r="N494" s="1">
        <v>0</v>
      </c>
      <c r="O494" s="1">
        <v>0</v>
      </c>
      <c r="P494" s="1">
        <v>0</v>
      </c>
      <c r="Q494" s="1">
        <v>0</v>
      </c>
      <c r="R494" s="16">
        <v>0</v>
      </c>
      <c r="S494" s="15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6">
        <v>0</v>
      </c>
    </row>
    <row r="495" spans="1:25">
      <c r="A495" s="2" t="s">
        <v>6</v>
      </c>
      <c r="B495" s="2" t="s">
        <v>7</v>
      </c>
      <c r="C495" s="2" t="s">
        <v>520</v>
      </c>
      <c r="D495" s="2" t="s">
        <v>340</v>
      </c>
      <c r="E495" s="2" t="s">
        <v>369</v>
      </c>
      <c r="F495" s="2" t="s">
        <v>370</v>
      </c>
      <c r="G495" s="2" t="s">
        <v>13</v>
      </c>
      <c r="H495" s="1">
        <v>19076</v>
      </c>
      <c r="I495" s="2" t="s">
        <v>629</v>
      </c>
      <c r="J495" s="15">
        <v>0</v>
      </c>
      <c r="K495" s="16">
        <v>0</v>
      </c>
      <c r="L495" s="1">
        <v>0</v>
      </c>
      <c r="M495" s="16">
        <v>0</v>
      </c>
      <c r="N495" s="1">
        <v>0</v>
      </c>
      <c r="O495" s="1">
        <v>0</v>
      </c>
      <c r="P495" s="1">
        <v>0</v>
      </c>
      <c r="Q495" s="1">
        <v>0</v>
      </c>
      <c r="R495" s="16">
        <v>0</v>
      </c>
      <c r="S495" s="15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6">
        <v>0</v>
      </c>
    </row>
    <row r="496" spans="1:25">
      <c r="A496" s="2" t="s">
        <v>6</v>
      </c>
      <c r="B496" s="2" t="s">
        <v>7</v>
      </c>
      <c r="C496" s="2" t="s">
        <v>520</v>
      </c>
      <c r="D496" s="2" t="s">
        <v>340</v>
      </c>
      <c r="E496" s="2" t="s">
        <v>369</v>
      </c>
      <c r="F496" s="2" t="s">
        <v>370</v>
      </c>
      <c r="G496" s="2" t="s">
        <v>13</v>
      </c>
      <c r="H496" s="1">
        <v>19210</v>
      </c>
      <c r="I496" s="2" t="s">
        <v>630</v>
      </c>
      <c r="J496" s="15">
        <v>0</v>
      </c>
      <c r="K496" s="16">
        <v>0</v>
      </c>
      <c r="L496" s="1">
        <v>0</v>
      </c>
      <c r="M496" s="16">
        <v>0</v>
      </c>
      <c r="N496" s="1">
        <v>0</v>
      </c>
      <c r="O496" s="1">
        <v>0</v>
      </c>
      <c r="P496" s="1">
        <v>0</v>
      </c>
      <c r="Q496" s="1">
        <v>0</v>
      </c>
      <c r="R496" s="16">
        <v>0</v>
      </c>
      <c r="S496" s="15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6">
        <v>0</v>
      </c>
    </row>
    <row r="497" spans="1:25">
      <c r="A497" s="2" t="s">
        <v>6</v>
      </c>
      <c r="B497" s="2" t="s">
        <v>7</v>
      </c>
      <c r="C497" s="2" t="s">
        <v>520</v>
      </c>
      <c r="D497" s="2" t="s">
        <v>340</v>
      </c>
      <c r="E497" s="2" t="s">
        <v>369</v>
      </c>
      <c r="F497" s="2" t="s">
        <v>370</v>
      </c>
      <c r="G497" s="2" t="s">
        <v>9</v>
      </c>
      <c r="H497" s="1">
        <v>19316</v>
      </c>
      <c r="I497" s="2" t="s">
        <v>631</v>
      </c>
      <c r="J497" s="15">
        <v>0</v>
      </c>
      <c r="K497" s="16">
        <v>0</v>
      </c>
      <c r="L497" s="1">
        <v>0</v>
      </c>
      <c r="M497" s="16">
        <v>0</v>
      </c>
      <c r="N497" s="1">
        <v>0</v>
      </c>
      <c r="O497" s="1">
        <v>0</v>
      </c>
      <c r="P497" s="1">
        <v>0</v>
      </c>
      <c r="Q497" s="1">
        <v>0</v>
      </c>
      <c r="R497" s="16">
        <v>0</v>
      </c>
      <c r="S497" s="15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6">
        <v>0</v>
      </c>
    </row>
    <row r="498" spans="1:25">
      <c r="A498" s="2" t="s">
        <v>6</v>
      </c>
      <c r="B498" s="2" t="s">
        <v>7</v>
      </c>
      <c r="C498" s="2" t="s">
        <v>520</v>
      </c>
      <c r="D498" s="2" t="s">
        <v>340</v>
      </c>
      <c r="E498" s="2" t="s">
        <v>369</v>
      </c>
      <c r="F498" s="2" t="s">
        <v>370</v>
      </c>
      <c r="G498" s="2" t="s">
        <v>522</v>
      </c>
      <c r="H498" s="1">
        <v>19433</v>
      </c>
      <c r="I498" s="2" t="s">
        <v>632</v>
      </c>
      <c r="J498" s="15">
        <v>0</v>
      </c>
      <c r="K498" s="16">
        <v>0</v>
      </c>
      <c r="L498" s="1">
        <v>0</v>
      </c>
      <c r="M498" s="16">
        <v>0</v>
      </c>
      <c r="N498" s="1">
        <v>0</v>
      </c>
      <c r="O498" s="1">
        <v>0</v>
      </c>
      <c r="P498" s="1">
        <v>0</v>
      </c>
      <c r="Q498" s="1">
        <v>0</v>
      </c>
      <c r="R498" s="16">
        <v>0</v>
      </c>
      <c r="S498" s="15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6">
        <v>0</v>
      </c>
    </row>
    <row r="499" spans="1:25">
      <c r="A499" s="2" t="s">
        <v>6</v>
      </c>
      <c r="B499" s="2" t="s">
        <v>7</v>
      </c>
      <c r="C499" s="2" t="s">
        <v>520</v>
      </c>
      <c r="D499" s="2" t="s">
        <v>340</v>
      </c>
      <c r="E499" s="2" t="s">
        <v>369</v>
      </c>
      <c r="F499" s="2" t="s">
        <v>370</v>
      </c>
      <c r="G499" s="2" t="s">
        <v>522</v>
      </c>
      <c r="H499" s="1">
        <v>19494</v>
      </c>
      <c r="I499" s="2" t="s">
        <v>633</v>
      </c>
      <c r="J499" s="15">
        <v>0</v>
      </c>
      <c r="K499" s="16">
        <v>0</v>
      </c>
      <c r="L499" s="1">
        <v>0</v>
      </c>
      <c r="M499" s="16">
        <v>0</v>
      </c>
      <c r="N499" s="1">
        <v>0</v>
      </c>
      <c r="O499" s="1">
        <v>0</v>
      </c>
      <c r="P499" s="1">
        <v>0</v>
      </c>
      <c r="Q499" s="1">
        <v>0</v>
      </c>
      <c r="R499" s="16">
        <v>0</v>
      </c>
      <c r="S499" s="15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6">
        <v>0</v>
      </c>
    </row>
    <row r="500" spans="1:25">
      <c r="A500" s="2" t="s">
        <v>6</v>
      </c>
      <c r="B500" s="2" t="s">
        <v>7</v>
      </c>
      <c r="C500" s="2" t="s">
        <v>520</v>
      </c>
      <c r="D500" s="2" t="s">
        <v>340</v>
      </c>
      <c r="E500" s="2" t="s">
        <v>369</v>
      </c>
      <c r="F500" s="2" t="s">
        <v>370</v>
      </c>
      <c r="G500" s="2" t="s">
        <v>522</v>
      </c>
      <c r="H500" s="1">
        <v>19513</v>
      </c>
      <c r="I500" s="2" t="s">
        <v>634</v>
      </c>
      <c r="J500" s="15">
        <v>0</v>
      </c>
      <c r="K500" s="16">
        <v>0</v>
      </c>
      <c r="L500" s="1">
        <v>0</v>
      </c>
      <c r="M500" s="16">
        <v>0</v>
      </c>
      <c r="N500" s="1">
        <v>0</v>
      </c>
      <c r="O500" s="1">
        <v>0</v>
      </c>
      <c r="P500" s="1">
        <v>0</v>
      </c>
      <c r="Q500" s="1">
        <v>0</v>
      </c>
      <c r="R500" s="16">
        <v>0</v>
      </c>
      <c r="S500" s="15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6">
        <v>0</v>
      </c>
    </row>
    <row r="501" spans="1:25">
      <c r="A501" s="2" t="s">
        <v>6</v>
      </c>
      <c r="B501" s="2" t="s">
        <v>7</v>
      </c>
      <c r="C501" s="2" t="s">
        <v>520</v>
      </c>
      <c r="D501" s="2" t="s">
        <v>340</v>
      </c>
      <c r="E501" s="2" t="s">
        <v>369</v>
      </c>
      <c r="F501" s="2" t="s">
        <v>370</v>
      </c>
      <c r="G501" s="2" t="s">
        <v>522</v>
      </c>
      <c r="H501" s="1">
        <v>19654</v>
      </c>
      <c r="I501" s="2" t="s">
        <v>635</v>
      </c>
      <c r="J501" s="15">
        <v>0</v>
      </c>
      <c r="K501" s="16">
        <v>0</v>
      </c>
      <c r="L501" s="1">
        <v>0</v>
      </c>
      <c r="M501" s="16">
        <v>0</v>
      </c>
      <c r="N501" s="1">
        <v>0</v>
      </c>
      <c r="O501" s="1">
        <v>0</v>
      </c>
      <c r="P501" s="1">
        <v>0</v>
      </c>
      <c r="Q501" s="1">
        <v>0</v>
      </c>
      <c r="R501" s="16">
        <v>0</v>
      </c>
      <c r="S501" s="15">
        <v>0</v>
      </c>
      <c r="T501" s="1">
        <v>0</v>
      </c>
      <c r="U501" s="1">
        <v>0</v>
      </c>
      <c r="V501" s="1">
        <v>0</v>
      </c>
      <c r="W501" s="1">
        <v>0</v>
      </c>
      <c r="X501" s="1">
        <v>0</v>
      </c>
      <c r="Y501" s="16">
        <v>0</v>
      </c>
    </row>
    <row r="502" spans="1:25">
      <c r="A502" s="2" t="s">
        <v>6</v>
      </c>
      <c r="B502" s="2" t="s">
        <v>7</v>
      </c>
      <c r="C502" s="2" t="s">
        <v>520</v>
      </c>
      <c r="D502" s="2" t="s">
        <v>340</v>
      </c>
      <c r="E502" s="2" t="s">
        <v>369</v>
      </c>
      <c r="F502" s="2" t="s">
        <v>370</v>
      </c>
      <c r="G502" s="2" t="s">
        <v>522</v>
      </c>
      <c r="H502" s="1">
        <v>19655</v>
      </c>
      <c r="I502" s="2" t="s">
        <v>636</v>
      </c>
      <c r="J502" s="15">
        <v>0</v>
      </c>
      <c r="K502" s="16">
        <v>0</v>
      </c>
      <c r="L502" s="1">
        <v>0</v>
      </c>
      <c r="M502" s="16">
        <v>0</v>
      </c>
      <c r="N502" s="1">
        <v>0</v>
      </c>
      <c r="O502" s="1">
        <v>0</v>
      </c>
      <c r="P502" s="1">
        <v>0</v>
      </c>
      <c r="Q502" s="1">
        <v>0</v>
      </c>
      <c r="R502" s="16">
        <v>0</v>
      </c>
      <c r="S502" s="15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6">
        <v>0</v>
      </c>
    </row>
    <row r="503" spans="1:25">
      <c r="A503" s="2" t="s">
        <v>6</v>
      </c>
      <c r="B503" s="2" t="s">
        <v>7</v>
      </c>
      <c r="C503" s="2" t="s">
        <v>520</v>
      </c>
      <c r="D503" s="2" t="s">
        <v>340</v>
      </c>
      <c r="E503" s="2" t="s">
        <v>369</v>
      </c>
      <c r="F503" s="2" t="s">
        <v>370</v>
      </c>
      <c r="G503" s="2" t="s">
        <v>522</v>
      </c>
      <c r="H503" s="1">
        <v>19692</v>
      </c>
      <c r="I503" s="2" t="s">
        <v>637</v>
      </c>
      <c r="J503" s="15">
        <v>0</v>
      </c>
      <c r="K503" s="16">
        <v>0</v>
      </c>
      <c r="L503" s="1">
        <v>0</v>
      </c>
      <c r="M503" s="16">
        <v>0</v>
      </c>
      <c r="N503" s="1">
        <v>0</v>
      </c>
      <c r="O503" s="1">
        <v>0</v>
      </c>
      <c r="P503" s="1">
        <v>0</v>
      </c>
      <c r="Q503" s="1">
        <v>0</v>
      </c>
      <c r="R503" s="16">
        <v>0</v>
      </c>
      <c r="S503" s="15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6">
        <v>0</v>
      </c>
    </row>
    <row r="504" spans="1:25">
      <c r="A504" s="2" t="s">
        <v>6</v>
      </c>
      <c r="B504" s="2" t="s">
        <v>7</v>
      </c>
      <c r="C504" s="2" t="s">
        <v>520</v>
      </c>
      <c r="D504" s="2" t="s">
        <v>340</v>
      </c>
      <c r="E504" s="2" t="s">
        <v>369</v>
      </c>
      <c r="F504" s="2" t="s">
        <v>370</v>
      </c>
      <c r="G504" s="2" t="s">
        <v>522</v>
      </c>
      <c r="H504" s="1">
        <v>19809</v>
      </c>
      <c r="I504" s="2" t="s">
        <v>638</v>
      </c>
      <c r="J504" s="15">
        <v>0</v>
      </c>
      <c r="K504" s="16">
        <v>0</v>
      </c>
      <c r="L504" s="1">
        <v>0</v>
      </c>
      <c r="M504" s="16">
        <v>0</v>
      </c>
      <c r="N504" s="1">
        <v>0</v>
      </c>
      <c r="O504" s="1">
        <v>0</v>
      </c>
      <c r="P504" s="1">
        <v>0</v>
      </c>
      <c r="Q504" s="1">
        <v>0</v>
      </c>
      <c r="R504" s="16">
        <v>0</v>
      </c>
      <c r="S504" s="15">
        <v>0</v>
      </c>
      <c r="T504" s="1">
        <v>0</v>
      </c>
      <c r="U504" s="1">
        <v>0</v>
      </c>
      <c r="V504" s="1">
        <v>0</v>
      </c>
      <c r="W504" s="1">
        <v>0</v>
      </c>
      <c r="X504" s="1">
        <v>0</v>
      </c>
      <c r="Y504" s="16">
        <v>0</v>
      </c>
    </row>
    <row r="505" spans="1:25">
      <c r="A505" s="2" t="s">
        <v>6</v>
      </c>
      <c r="B505" s="2" t="s">
        <v>7</v>
      </c>
      <c r="C505" s="2" t="s">
        <v>520</v>
      </c>
      <c r="D505" s="2" t="s">
        <v>340</v>
      </c>
      <c r="E505" s="2" t="s">
        <v>369</v>
      </c>
      <c r="F505" s="2" t="s">
        <v>370</v>
      </c>
      <c r="G505" s="2" t="s">
        <v>522</v>
      </c>
      <c r="H505" s="1">
        <v>19810</v>
      </c>
      <c r="I505" s="2" t="s">
        <v>638</v>
      </c>
      <c r="J505" s="15">
        <v>0</v>
      </c>
      <c r="K505" s="16">
        <v>0</v>
      </c>
      <c r="L505" s="1">
        <v>0</v>
      </c>
      <c r="M505" s="16">
        <v>0</v>
      </c>
      <c r="N505" s="1">
        <v>0</v>
      </c>
      <c r="O505" s="1">
        <v>0</v>
      </c>
      <c r="P505" s="1">
        <v>0</v>
      </c>
      <c r="Q505" s="1">
        <v>0</v>
      </c>
      <c r="R505" s="16">
        <v>0</v>
      </c>
      <c r="S505" s="15">
        <v>0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6">
        <v>0</v>
      </c>
    </row>
    <row r="506" spans="1:25">
      <c r="A506" s="2" t="s">
        <v>6</v>
      </c>
      <c r="B506" s="2" t="s">
        <v>20</v>
      </c>
      <c r="C506" s="2" t="s">
        <v>520</v>
      </c>
      <c r="D506" s="2" t="s">
        <v>340</v>
      </c>
      <c r="E506" s="2" t="s">
        <v>369</v>
      </c>
      <c r="F506" s="2" t="s">
        <v>370</v>
      </c>
      <c r="G506" s="2" t="s">
        <v>522</v>
      </c>
      <c r="H506" s="1">
        <v>19874</v>
      </c>
      <c r="I506" s="2" t="s">
        <v>639</v>
      </c>
      <c r="J506" s="15">
        <v>0</v>
      </c>
      <c r="K506" s="16">
        <v>0</v>
      </c>
      <c r="L506" s="1">
        <v>0</v>
      </c>
      <c r="M506" s="16">
        <v>0</v>
      </c>
      <c r="N506" s="1">
        <v>0</v>
      </c>
      <c r="O506" s="1">
        <v>0</v>
      </c>
      <c r="P506" s="1">
        <v>0</v>
      </c>
      <c r="Q506" s="1">
        <v>0</v>
      </c>
      <c r="R506" s="16">
        <v>0</v>
      </c>
      <c r="S506" s="15">
        <v>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6">
        <v>0</v>
      </c>
    </row>
    <row r="507" spans="1:25">
      <c r="A507" s="2" t="s">
        <v>6</v>
      </c>
      <c r="B507" s="2" t="s">
        <v>41</v>
      </c>
      <c r="C507" s="2" t="s">
        <v>520</v>
      </c>
      <c r="D507" s="2" t="s">
        <v>340</v>
      </c>
      <c r="E507" s="2" t="s">
        <v>369</v>
      </c>
      <c r="F507" s="2" t="s">
        <v>370</v>
      </c>
      <c r="G507" s="2" t="s">
        <v>522</v>
      </c>
      <c r="H507" s="1">
        <v>20114</v>
      </c>
      <c r="I507" s="2" t="s">
        <v>640</v>
      </c>
      <c r="J507" s="15">
        <v>0</v>
      </c>
      <c r="K507" s="16">
        <v>0</v>
      </c>
      <c r="L507" s="1">
        <v>0</v>
      </c>
      <c r="M507" s="16">
        <v>0</v>
      </c>
      <c r="N507" s="1">
        <v>0</v>
      </c>
      <c r="O507" s="1">
        <v>0</v>
      </c>
      <c r="P507" s="1">
        <v>0</v>
      </c>
      <c r="Q507" s="1">
        <v>0</v>
      </c>
      <c r="R507" s="16">
        <v>0</v>
      </c>
      <c r="S507" s="15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6">
        <v>0</v>
      </c>
    </row>
    <row r="508" spans="1:25">
      <c r="A508" s="2" t="s">
        <v>18</v>
      </c>
      <c r="B508" s="2" t="s">
        <v>19</v>
      </c>
      <c r="C508" s="2" t="s">
        <v>520</v>
      </c>
      <c r="D508" s="2" t="s">
        <v>340</v>
      </c>
      <c r="E508" s="2" t="s">
        <v>5</v>
      </c>
      <c r="F508" s="2" t="s">
        <v>340</v>
      </c>
      <c r="G508" s="2" t="s">
        <v>88</v>
      </c>
      <c r="H508" s="1">
        <v>20274</v>
      </c>
      <c r="I508" s="2" t="s">
        <v>310</v>
      </c>
      <c r="J508" s="15">
        <v>5</v>
      </c>
      <c r="K508" s="16">
        <v>4</v>
      </c>
      <c r="L508" s="1">
        <v>8</v>
      </c>
      <c r="M508" s="16">
        <v>1</v>
      </c>
      <c r="N508" s="1">
        <v>0</v>
      </c>
      <c r="O508" s="1">
        <v>9</v>
      </c>
      <c r="P508" s="1">
        <v>0</v>
      </c>
      <c r="Q508" s="1">
        <v>0</v>
      </c>
      <c r="R508" s="16">
        <v>0</v>
      </c>
      <c r="S508" s="15">
        <v>0</v>
      </c>
      <c r="T508" s="1">
        <v>0</v>
      </c>
      <c r="U508" s="1">
        <v>0</v>
      </c>
      <c r="V508" s="1">
        <v>0</v>
      </c>
      <c r="W508" s="1">
        <v>5</v>
      </c>
      <c r="X508" s="1">
        <v>4</v>
      </c>
      <c r="Y508" s="16">
        <v>0</v>
      </c>
    </row>
    <row r="509" spans="1:25">
      <c r="A509" s="2" t="s">
        <v>18</v>
      </c>
      <c r="B509" s="2" t="s">
        <v>19</v>
      </c>
      <c r="C509" s="2" t="s">
        <v>520</v>
      </c>
      <c r="D509" s="2" t="s">
        <v>340</v>
      </c>
      <c r="E509" s="2" t="s">
        <v>369</v>
      </c>
      <c r="F509" s="2" t="s">
        <v>370</v>
      </c>
      <c r="G509" s="2" t="s">
        <v>522</v>
      </c>
      <c r="H509" s="1">
        <v>20369</v>
      </c>
      <c r="I509" s="2" t="s">
        <v>641</v>
      </c>
      <c r="J509" s="15">
        <v>0</v>
      </c>
      <c r="K509" s="16">
        <v>0</v>
      </c>
      <c r="L509" s="1">
        <v>0</v>
      </c>
      <c r="M509" s="16">
        <v>0</v>
      </c>
      <c r="N509" s="1">
        <v>0</v>
      </c>
      <c r="O509" s="1">
        <v>0</v>
      </c>
      <c r="P509" s="1">
        <v>0</v>
      </c>
      <c r="Q509" s="1">
        <v>0</v>
      </c>
      <c r="R509" s="16">
        <v>0</v>
      </c>
      <c r="S509" s="15">
        <v>0</v>
      </c>
      <c r="T509" s="1">
        <v>0</v>
      </c>
      <c r="U509" s="1">
        <v>0</v>
      </c>
      <c r="V509" s="1">
        <v>0</v>
      </c>
      <c r="W509" s="1">
        <v>0</v>
      </c>
      <c r="X509" s="1">
        <v>0</v>
      </c>
      <c r="Y509" s="16">
        <v>0</v>
      </c>
    </row>
    <row r="510" spans="1:25">
      <c r="A510" s="2" t="s">
        <v>6</v>
      </c>
      <c r="B510" s="2" t="s">
        <v>7</v>
      </c>
      <c r="C510" s="2" t="s">
        <v>520</v>
      </c>
      <c r="D510" s="2" t="s">
        <v>340</v>
      </c>
      <c r="E510" s="2" t="s">
        <v>369</v>
      </c>
      <c r="F510" s="2" t="s">
        <v>370</v>
      </c>
      <c r="G510" s="2" t="s">
        <v>522</v>
      </c>
      <c r="H510" s="1">
        <v>20475</v>
      </c>
      <c r="I510" s="2" t="s">
        <v>642</v>
      </c>
      <c r="J510" s="15">
        <v>0</v>
      </c>
      <c r="K510" s="16">
        <v>0</v>
      </c>
      <c r="L510" s="1">
        <v>0</v>
      </c>
      <c r="M510" s="16">
        <v>0</v>
      </c>
      <c r="N510" s="1">
        <v>0</v>
      </c>
      <c r="O510" s="1">
        <v>0</v>
      </c>
      <c r="P510" s="1">
        <v>0</v>
      </c>
      <c r="Q510" s="1">
        <v>0</v>
      </c>
      <c r="R510" s="16">
        <v>0</v>
      </c>
      <c r="S510" s="15">
        <v>0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6">
        <v>0</v>
      </c>
    </row>
    <row r="511" spans="1:25">
      <c r="A511" s="2" t="s">
        <v>6</v>
      </c>
      <c r="B511" s="2" t="s">
        <v>7</v>
      </c>
      <c r="C511" s="2" t="s">
        <v>520</v>
      </c>
      <c r="D511" s="2" t="s">
        <v>340</v>
      </c>
      <c r="E511" s="2" t="s">
        <v>369</v>
      </c>
      <c r="F511" s="2" t="s">
        <v>370</v>
      </c>
      <c r="G511" s="2" t="s">
        <v>28</v>
      </c>
      <c r="H511" s="1">
        <v>20543</v>
      </c>
      <c r="I511" s="2" t="s">
        <v>643</v>
      </c>
      <c r="J511" s="15">
        <v>0</v>
      </c>
      <c r="K511" s="16">
        <v>0</v>
      </c>
      <c r="L511" s="1">
        <v>0</v>
      </c>
      <c r="M511" s="16">
        <v>0</v>
      </c>
      <c r="N511" s="1">
        <v>0</v>
      </c>
      <c r="O511" s="1">
        <v>0</v>
      </c>
      <c r="P511" s="1">
        <v>0</v>
      </c>
      <c r="Q511" s="1">
        <v>0</v>
      </c>
      <c r="R511" s="16">
        <v>0</v>
      </c>
      <c r="S511" s="15">
        <v>0</v>
      </c>
      <c r="T511" s="1">
        <v>0</v>
      </c>
      <c r="U511" s="1">
        <v>0</v>
      </c>
      <c r="V511" s="1">
        <v>0</v>
      </c>
      <c r="W511" s="1">
        <v>0</v>
      </c>
      <c r="X511" s="1">
        <v>0</v>
      </c>
      <c r="Y511" s="16">
        <v>0</v>
      </c>
    </row>
    <row r="512" spans="1:25">
      <c r="A512" s="2" t="s">
        <v>6</v>
      </c>
      <c r="B512" s="2" t="s">
        <v>22</v>
      </c>
      <c r="C512" s="2" t="s">
        <v>520</v>
      </c>
      <c r="D512" s="2" t="s">
        <v>340</v>
      </c>
      <c r="E512" s="2" t="s">
        <v>340</v>
      </c>
      <c r="F512" s="2" t="s">
        <v>370</v>
      </c>
      <c r="G512" s="2" t="s">
        <v>522</v>
      </c>
      <c r="H512" s="1">
        <v>20633</v>
      </c>
      <c r="I512" s="2" t="s">
        <v>644</v>
      </c>
      <c r="J512" s="15">
        <v>0</v>
      </c>
      <c r="K512" s="16">
        <v>0</v>
      </c>
      <c r="L512" s="1">
        <v>0</v>
      </c>
      <c r="M512" s="16">
        <v>0</v>
      </c>
      <c r="N512" s="1">
        <v>0</v>
      </c>
      <c r="O512" s="1">
        <v>0</v>
      </c>
      <c r="P512" s="1">
        <v>0</v>
      </c>
      <c r="Q512" s="1">
        <v>0</v>
      </c>
      <c r="R512" s="16">
        <v>0</v>
      </c>
      <c r="S512" s="15">
        <v>0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Y512" s="16">
        <v>0</v>
      </c>
    </row>
    <row r="513" spans="1:25">
      <c r="A513" s="2" t="s">
        <v>6</v>
      </c>
      <c r="B513" s="2" t="s">
        <v>7</v>
      </c>
      <c r="C513" s="2" t="s">
        <v>520</v>
      </c>
      <c r="D513" s="2" t="s">
        <v>340</v>
      </c>
      <c r="E513" s="2" t="s">
        <v>369</v>
      </c>
      <c r="F513" s="2" t="s">
        <v>370</v>
      </c>
      <c r="G513" s="2" t="s">
        <v>522</v>
      </c>
      <c r="H513" s="1">
        <v>20716</v>
      </c>
      <c r="I513" s="2" t="s">
        <v>645</v>
      </c>
      <c r="J513" s="15">
        <v>0</v>
      </c>
      <c r="K513" s="16">
        <v>0</v>
      </c>
      <c r="L513" s="1">
        <v>0</v>
      </c>
      <c r="M513" s="16">
        <v>0</v>
      </c>
      <c r="N513" s="1">
        <v>0</v>
      </c>
      <c r="O513" s="1">
        <v>0</v>
      </c>
      <c r="P513" s="1">
        <v>0</v>
      </c>
      <c r="Q513" s="1">
        <v>0</v>
      </c>
      <c r="R513" s="16">
        <v>0</v>
      </c>
      <c r="S513" s="15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6">
        <v>0</v>
      </c>
    </row>
    <row r="514" spans="1:25">
      <c r="A514" s="2" t="s">
        <v>6</v>
      </c>
      <c r="B514" s="2" t="s">
        <v>7</v>
      </c>
      <c r="C514" s="2" t="s">
        <v>520</v>
      </c>
      <c r="D514" s="2" t="s">
        <v>340</v>
      </c>
      <c r="E514" s="2" t="s">
        <v>369</v>
      </c>
      <c r="F514" s="2" t="s">
        <v>370</v>
      </c>
      <c r="G514" s="2" t="s">
        <v>522</v>
      </c>
      <c r="H514" s="1">
        <v>20717</v>
      </c>
      <c r="I514" s="2" t="s">
        <v>646</v>
      </c>
      <c r="J514" s="15">
        <v>0</v>
      </c>
      <c r="K514" s="16">
        <v>0</v>
      </c>
      <c r="L514" s="1">
        <v>0</v>
      </c>
      <c r="M514" s="16">
        <v>0</v>
      </c>
      <c r="N514" s="1">
        <v>0</v>
      </c>
      <c r="O514" s="1">
        <v>0</v>
      </c>
      <c r="P514" s="1">
        <v>0</v>
      </c>
      <c r="Q514" s="1">
        <v>0</v>
      </c>
      <c r="R514" s="16">
        <v>0</v>
      </c>
      <c r="S514" s="15">
        <v>0</v>
      </c>
      <c r="T514" s="1">
        <v>0</v>
      </c>
      <c r="U514" s="1">
        <v>0</v>
      </c>
      <c r="V514" s="1">
        <v>0</v>
      </c>
      <c r="W514" s="1">
        <v>0</v>
      </c>
      <c r="X514" s="1">
        <v>0</v>
      </c>
      <c r="Y514" s="16">
        <v>0</v>
      </c>
    </row>
    <row r="515" spans="1:25">
      <c r="A515" s="2" t="s">
        <v>6</v>
      </c>
      <c r="B515" s="2" t="s">
        <v>41</v>
      </c>
      <c r="C515" s="2" t="s">
        <v>520</v>
      </c>
      <c r="D515" s="2" t="s">
        <v>340</v>
      </c>
      <c r="E515" s="2" t="s">
        <v>369</v>
      </c>
      <c r="F515" s="2" t="s">
        <v>370</v>
      </c>
      <c r="G515" s="2" t="s">
        <v>522</v>
      </c>
      <c r="H515" s="1">
        <v>20821</v>
      </c>
      <c r="I515" s="2" t="s">
        <v>647</v>
      </c>
      <c r="J515" s="15">
        <v>0</v>
      </c>
      <c r="K515" s="16">
        <v>0</v>
      </c>
      <c r="L515" s="1">
        <v>0</v>
      </c>
      <c r="M515" s="16">
        <v>0</v>
      </c>
      <c r="N515" s="1">
        <v>0</v>
      </c>
      <c r="O515" s="1">
        <v>0</v>
      </c>
      <c r="P515" s="1">
        <v>0</v>
      </c>
      <c r="Q515" s="1">
        <v>0</v>
      </c>
      <c r="R515" s="16">
        <v>0</v>
      </c>
      <c r="S515" s="15">
        <v>0</v>
      </c>
      <c r="T515" s="1">
        <v>0</v>
      </c>
      <c r="U515" s="1">
        <v>0</v>
      </c>
      <c r="V515" s="1">
        <v>0</v>
      </c>
      <c r="W515" s="1">
        <v>0</v>
      </c>
      <c r="X515" s="1">
        <v>0</v>
      </c>
      <c r="Y515" s="16">
        <v>0</v>
      </c>
    </row>
    <row r="516" spans="1:25">
      <c r="A516" s="2" t="s">
        <v>5</v>
      </c>
      <c r="B516" s="2" t="s">
        <v>113</v>
      </c>
      <c r="C516" s="2" t="s">
        <v>520</v>
      </c>
      <c r="D516" s="2" t="s">
        <v>340</v>
      </c>
      <c r="E516" s="2" t="s">
        <v>369</v>
      </c>
      <c r="F516" s="2" t="s">
        <v>370</v>
      </c>
      <c r="G516" s="2" t="s">
        <v>522</v>
      </c>
      <c r="H516" s="1">
        <v>20830</v>
      </c>
      <c r="I516" s="2" t="s">
        <v>648</v>
      </c>
      <c r="J516" s="15">
        <v>0</v>
      </c>
      <c r="K516" s="16">
        <v>0</v>
      </c>
      <c r="L516" s="1">
        <v>0</v>
      </c>
      <c r="M516" s="16">
        <v>0</v>
      </c>
      <c r="N516" s="1">
        <v>0</v>
      </c>
      <c r="O516" s="1">
        <v>0</v>
      </c>
      <c r="P516" s="1">
        <v>0</v>
      </c>
      <c r="Q516" s="1">
        <v>0</v>
      </c>
      <c r="R516" s="16">
        <v>0</v>
      </c>
      <c r="S516" s="15">
        <v>0</v>
      </c>
      <c r="T516" s="1">
        <v>0</v>
      </c>
      <c r="U516" s="1">
        <v>0</v>
      </c>
      <c r="V516" s="1">
        <v>0</v>
      </c>
      <c r="W516" s="1">
        <v>0</v>
      </c>
      <c r="X516" s="1">
        <v>0</v>
      </c>
      <c r="Y516" s="16">
        <v>0</v>
      </c>
    </row>
    <row r="517" spans="1:25">
      <c r="A517" s="2" t="s">
        <v>6</v>
      </c>
      <c r="B517" s="2" t="s">
        <v>7</v>
      </c>
      <c r="C517" s="2" t="s">
        <v>520</v>
      </c>
      <c r="D517" s="2" t="s">
        <v>340</v>
      </c>
      <c r="E517" s="2" t="s">
        <v>369</v>
      </c>
      <c r="F517" s="2" t="s">
        <v>370</v>
      </c>
      <c r="G517" s="2" t="s">
        <v>522</v>
      </c>
      <c r="H517" s="1">
        <v>20912</v>
      </c>
      <c r="I517" s="2" t="s">
        <v>649</v>
      </c>
      <c r="J517" s="15">
        <v>0</v>
      </c>
      <c r="K517" s="16">
        <v>0</v>
      </c>
      <c r="L517" s="1">
        <v>0</v>
      </c>
      <c r="M517" s="16">
        <v>0</v>
      </c>
      <c r="N517" s="1">
        <v>0</v>
      </c>
      <c r="O517" s="1">
        <v>0</v>
      </c>
      <c r="P517" s="1">
        <v>0</v>
      </c>
      <c r="Q517" s="1">
        <v>0</v>
      </c>
      <c r="R517" s="16">
        <v>0</v>
      </c>
      <c r="S517" s="15">
        <v>0</v>
      </c>
      <c r="T517" s="1">
        <v>0</v>
      </c>
      <c r="U517" s="1">
        <v>0</v>
      </c>
      <c r="V517" s="1">
        <v>0</v>
      </c>
      <c r="W517" s="1">
        <v>0</v>
      </c>
      <c r="X517" s="1">
        <v>0</v>
      </c>
      <c r="Y517" s="16">
        <v>0</v>
      </c>
    </row>
    <row r="518" spans="1:25">
      <c r="A518" s="2" t="s">
        <v>99</v>
      </c>
      <c r="B518" s="2" t="s">
        <v>99</v>
      </c>
      <c r="C518" s="2" t="s">
        <v>520</v>
      </c>
      <c r="D518" s="2" t="s">
        <v>340</v>
      </c>
      <c r="E518" s="2" t="s">
        <v>5</v>
      </c>
      <c r="F518" s="2" t="s">
        <v>340</v>
      </c>
      <c r="G518" s="2" t="s">
        <v>13</v>
      </c>
      <c r="H518" s="1">
        <v>21032</v>
      </c>
      <c r="I518" s="2" t="s">
        <v>313</v>
      </c>
      <c r="J518" s="15">
        <v>0</v>
      </c>
      <c r="K518" s="16">
        <v>0</v>
      </c>
      <c r="L518" s="1">
        <v>0</v>
      </c>
      <c r="M518" s="16">
        <v>0</v>
      </c>
      <c r="N518" s="1">
        <v>0</v>
      </c>
      <c r="O518" s="1">
        <v>0</v>
      </c>
      <c r="P518" s="1">
        <v>0</v>
      </c>
      <c r="Q518" s="1">
        <v>0</v>
      </c>
      <c r="R518" s="16">
        <v>0</v>
      </c>
      <c r="S518" s="15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6">
        <v>0</v>
      </c>
    </row>
    <row r="519" spans="1:25">
      <c r="A519" s="2" t="s">
        <v>6</v>
      </c>
      <c r="B519" s="2" t="s">
        <v>7</v>
      </c>
      <c r="C519" s="2" t="s">
        <v>520</v>
      </c>
      <c r="D519" s="2" t="s">
        <v>340</v>
      </c>
      <c r="E519" s="2" t="s">
        <v>369</v>
      </c>
      <c r="F519" s="2" t="s">
        <v>370</v>
      </c>
      <c r="G519" s="2" t="s">
        <v>9</v>
      </c>
      <c r="H519" s="1">
        <v>21081</v>
      </c>
      <c r="I519" s="2" t="s">
        <v>650</v>
      </c>
      <c r="J519" s="15">
        <v>0</v>
      </c>
      <c r="K519" s="16">
        <v>0</v>
      </c>
      <c r="L519" s="1">
        <v>0</v>
      </c>
      <c r="M519" s="16">
        <v>0</v>
      </c>
      <c r="N519" s="1">
        <v>0</v>
      </c>
      <c r="O519" s="1">
        <v>0</v>
      </c>
      <c r="P519" s="1">
        <v>0</v>
      </c>
      <c r="Q519" s="1">
        <v>0</v>
      </c>
      <c r="R519" s="16">
        <v>0</v>
      </c>
      <c r="S519" s="15">
        <v>0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6">
        <v>0</v>
      </c>
    </row>
    <row r="520" spans="1:25">
      <c r="A520" s="2" t="s">
        <v>6</v>
      </c>
      <c r="B520" s="2" t="s">
        <v>7</v>
      </c>
      <c r="C520" s="2" t="s">
        <v>520</v>
      </c>
      <c r="D520" s="2" t="s">
        <v>340</v>
      </c>
      <c r="E520" s="2" t="s">
        <v>369</v>
      </c>
      <c r="F520" s="2" t="s">
        <v>370</v>
      </c>
      <c r="G520" s="2" t="s">
        <v>522</v>
      </c>
      <c r="H520" s="1">
        <v>21142</v>
      </c>
      <c r="I520" s="2" t="s">
        <v>651</v>
      </c>
      <c r="J520" s="15">
        <v>0</v>
      </c>
      <c r="K520" s="16">
        <v>0</v>
      </c>
      <c r="L520" s="1">
        <v>0</v>
      </c>
      <c r="M520" s="16">
        <v>0</v>
      </c>
      <c r="N520" s="1">
        <v>0</v>
      </c>
      <c r="O520" s="1">
        <v>0</v>
      </c>
      <c r="P520" s="1">
        <v>0</v>
      </c>
      <c r="Q520" s="1">
        <v>0</v>
      </c>
      <c r="R520" s="16">
        <v>0</v>
      </c>
      <c r="S520" s="15">
        <v>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6">
        <v>0</v>
      </c>
    </row>
    <row r="521" spans="1:25">
      <c r="A521" s="2" t="s">
        <v>6</v>
      </c>
      <c r="B521" s="2" t="s">
        <v>22</v>
      </c>
      <c r="C521" s="2" t="s">
        <v>374</v>
      </c>
      <c r="D521" s="2" t="s">
        <v>375</v>
      </c>
      <c r="E521" s="2" t="s">
        <v>369</v>
      </c>
      <c r="F521" s="2" t="s">
        <v>370</v>
      </c>
      <c r="G521" s="2" t="s">
        <v>522</v>
      </c>
      <c r="H521" s="1">
        <v>21146</v>
      </c>
      <c r="I521" s="2" t="s">
        <v>652</v>
      </c>
      <c r="J521" s="15">
        <v>0</v>
      </c>
      <c r="K521" s="16">
        <v>0</v>
      </c>
      <c r="L521" s="1">
        <v>0</v>
      </c>
      <c r="M521" s="16">
        <v>0</v>
      </c>
      <c r="N521" s="1">
        <v>0</v>
      </c>
      <c r="O521" s="1">
        <v>0</v>
      </c>
      <c r="P521" s="1">
        <v>0</v>
      </c>
      <c r="Q521" s="1">
        <v>0</v>
      </c>
      <c r="R521" s="16">
        <v>0</v>
      </c>
      <c r="S521" s="15">
        <v>0</v>
      </c>
      <c r="T521" s="1">
        <v>0</v>
      </c>
      <c r="U521" s="1">
        <v>0</v>
      </c>
      <c r="V521" s="1">
        <v>0</v>
      </c>
      <c r="W521" s="1">
        <v>0</v>
      </c>
      <c r="X521" s="1">
        <v>0</v>
      </c>
      <c r="Y521" s="16">
        <v>0</v>
      </c>
    </row>
    <row r="522" spans="1:25">
      <c r="A522" s="2" t="s">
        <v>99</v>
      </c>
      <c r="B522" s="2" t="s">
        <v>99</v>
      </c>
      <c r="C522" s="2" t="s">
        <v>520</v>
      </c>
      <c r="D522" s="2" t="s">
        <v>340</v>
      </c>
      <c r="E522" s="2" t="s">
        <v>369</v>
      </c>
      <c r="F522" s="2" t="s">
        <v>370</v>
      </c>
      <c r="G522" s="2" t="s">
        <v>522</v>
      </c>
      <c r="H522" s="1">
        <v>21196</v>
      </c>
      <c r="I522" s="2" t="s">
        <v>653</v>
      </c>
      <c r="J522" s="15">
        <v>0</v>
      </c>
      <c r="K522" s="16">
        <v>0</v>
      </c>
      <c r="L522" s="1">
        <v>0</v>
      </c>
      <c r="M522" s="16">
        <v>0</v>
      </c>
      <c r="N522" s="1">
        <v>0</v>
      </c>
      <c r="O522" s="1">
        <v>0</v>
      </c>
      <c r="P522" s="1">
        <v>0</v>
      </c>
      <c r="Q522" s="1">
        <v>0</v>
      </c>
      <c r="R522" s="16">
        <v>0</v>
      </c>
      <c r="S522" s="15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6">
        <v>0</v>
      </c>
    </row>
    <row r="523" spans="1:25">
      <c r="A523" s="2" t="s">
        <v>6</v>
      </c>
      <c r="B523" s="2" t="s">
        <v>20</v>
      </c>
      <c r="C523" s="2" t="s">
        <v>520</v>
      </c>
      <c r="D523" s="2" t="s">
        <v>340</v>
      </c>
      <c r="E523" s="2" t="s">
        <v>369</v>
      </c>
      <c r="F523" s="2" t="s">
        <v>370</v>
      </c>
      <c r="G523" s="2" t="s">
        <v>13</v>
      </c>
      <c r="H523" s="1">
        <v>21198</v>
      </c>
      <c r="I523" s="2" t="s">
        <v>654</v>
      </c>
      <c r="J523" s="15">
        <v>0</v>
      </c>
      <c r="K523" s="16">
        <v>0</v>
      </c>
      <c r="L523" s="1">
        <v>0</v>
      </c>
      <c r="M523" s="16">
        <v>0</v>
      </c>
      <c r="N523" s="1">
        <v>0</v>
      </c>
      <c r="O523" s="1">
        <v>0</v>
      </c>
      <c r="P523" s="1">
        <v>0</v>
      </c>
      <c r="Q523" s="1">
        <v>0</v>
      </c>
      <c r="R523" s="16">
        <v>0</v>
      </c>
      <c r="S523" s="15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6">
        <v>0</v>
      </c>
    </row>
    <row r="524" spans="1:25">
      <c r="A524" s="2" t="s">
        <v>18</v>
      </c>
      <c r="B524" s="2" t="s">
        <v>19</v>
      </c>
      <c r="C524" s="2" t="s">
        <v>520</v>
      </c>
      <c r="D524" s="2" t="s">
        <v>340</v>
      </c>
      <c r="E524" s="2" t="s">
        <v>369</v>
      </c>
      <c r="F524" s="2" t="s">
        <v>370</v>
      </c>
      <c r="G524" s="2" t="s">
        <v>522</v>
      </c>
      <c r="H524" s="1">
        <v>21238</v>
      </c>
      <c r="I524" s="2" t="s">
        <v>655</v>
      </c>
      <c r="J524" s="15">
        <v>0</v>
      </c>
      <c r="K524" s="16">
        <v>0</v>
      </c>
      <c r="L524" s="1">
        <v>0</v>
      </c>
      <c r="M524" s="16">
        <v>0</v>
      </c>
      <c r="N524" s="1">
        <v>0</v>
      </c>
      <c r="O524" s="1">
        <v>0</v>
      </c>
      <c r="P524" s="1">
        <v>0</v>
      </c>
      <c r="Q524" s="1">
        <v>0</v>
      </c>
      <c r="R524" s="16">
        <v>0</v>
      </c>
      <c r="S524" s="15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6">
        <v>0</v>
      </c>
    </row>
    <row r="525" spans="1:25">
      <c r="A525" s="2" t="s">
        <v>18</v>
      </c>
      <c r="B525" s="2" t="s">
        <v>19</v>
      </c>
      <c r="C525" s="2" t="s">
        <v>520</v>
      </c>
      <c r="D525" s="2" t="s">
        <v>340</v>
      </c>
      <c r="E525" s="2" t="s">
        <v>369</v>
      </c>
      <c r="F525" s="2" t="s">
        <v>370</v>
      </c>
      <c r="G525" s="2" t="s">
        <v>522</v>
      </c>
      <c r="H525" s="1">
        <v>21244</v>
      </c>
      <c r="I525" s="2" t="s">
        <v>656</v>
      </c>
      <c r="J525" s="15">
        <v>0</v>
      </c>
      <c r="K525" s="16">
        <v>0</v>
      </c>
      <c r="L525" s="1">
        <v>0</v>
      </c>
      <c r="M525" s="16">
        <v>0</v>
      </c>
      <c r="N525" s="1">
        <v>0</v>
      </c>
      <c r="O525" s="1">
        <v>0</v>
      </c>
      <c r="P525" s="1">
        <v>0</v>
      </c>
      <c r="Q525" s="1">
        <v>0</v>
      </c>
      <c r="R525" s="16">
        <v>0</v>
      </c>
      <c r="S525" s="15">
        <v>0</v>
      </c>
      <c r="T525" s="1">
        <v>0</v>
      </c>
      <c r="U525" s="1">
        <v>0</v>
      </c>
      <c r="V525" s="1">
        <v>0</v>
      </c>
      <c r="W525" s="1">
        <v>0</v>
      </c>
      <c r="X525" s="1">
        <v>0</v>
      </c>
      <c r="Y525" s="16">
        <v>0</v>
      </c>
    </row>
    <row r="526" spans="1:25">
      <c r="A526" s="2" t="s">
        <v>99</v>
      </c>
      <c r="B526" s="2" t="s">
        <v>99</v>
      </c>
      <c r="C526" s="2" t="s">
        <v>520</v>
      </c>
      <c r="D526" s="2" t="s">
        <v>340</v>
      </c>
      <c r="E526" s="2" t="s">
        <v>369</v>
      </c>
      <c r="F526" s="2" t="s">
        <v>370</v>
      </c>
      <c r="G526" s="2" t="s">
        <v>522</v>
      </c>
      <c r="H526" s="1">
        <v>21266</v>
      </c>
      <c r="I526" s="2" t="s">
        <v>657</v>
      </c>
      <c r="J526" s="15">
        <v>0</v>
      </c>
      <c r="K526" s="16">
        <v>0</v>
      </c>
      <c r="L526" s="1">
        <v>0</v>
      </c>
      <c r="M526" s="16">
        <v>0</v>
      </c>
      <c r="N526" s="1">
        <v>0</v>
      </c>
      <c r="O526" s="1">
        <v>0</v>
      </c>
      <c r="P526" s="1">
        <v>0</v>
      </c>
      <c r="Q526" s="1">
        <v>0</v>
      </c>
      <c r="R526" s="16">
        <v>0</v>
      </c>
      <c r="S526" s="15">
        <v>0</v>
      </c>
      <c r="T526" s="1">
        <v>0</v>
      </c>
      <c r="U526" s="1">
        <v>0</v>
      </c>
      <c r="V526" s="1">
        <v>0</v>
      </c>
      <c r="W526" s="1">
        <v>0</v>
      </c>
      <c r="X526" s="1">
        <v>0</v>
      </c>
      <c r="Y526" s="16">
        <v>0</v>
      </c>
    </row>
    <row r="527" spans="1:25">
      <c r="A527" s="2" t="s">
        <v>6</v>
      </c>
      <c r="B527" s="2" t="s">
        <v>7</v>
      </c>
      <c r="C527" s="2" t="s">
        <v>374</v>
      </c>
      <c r="D527" s="2" t="s">
        <v>375</v>
      </c>
      <c r="E527" s="2" t="s">
        <v>24</v>
      </c>
      <c r="F527" s="2" t="s">
        <v>25</v>
      </c>
      <c r="G527" s="2" t="s">
        <v>8</v>
      </c>
      <c r="H527" s="1">
        <v>21334</v>
      </c>
      <c r="I527" s="2" t="s">
        <v>311</v>
      </c>
      <c r="J527" s="15">
        <v>0</v>
      </c>
      <c r="K527" s="16">
        <v>0</v>
      </c>
      <c r="L527" s="1">
        <v>0</v>
      </c>
      <c r="M527" s="16">
        <v>0</v>
      </c>
      <c r="N527" s="1">
        <v>0</v>
      </c>
      <c r="O527" s="1">
        <v>0</v>
      </c>
      <c r="P527" s="1">
        <v>0</v>
      </c>
      <c r="Q527" s="1">
        <v>0</v>
      </c>
      <c r="R527" s="16">
        <v>0</v>
      </c>
      <c r="S527" s="15">
        <v>0</v>
      </c>
      <c r="T527" s="1">
        <v>0</v>
      </c>
      <c r="U527" s="1">
        <v>0</v>
      </c>
      <c r="V527" s="1">
        <v>0</v>
      </c>
      <c r="W527" s="1">
        <v>0</v>
      </c>
      <c r="X527" s="1">
        <v>0</v>
      </c>
      <c r="Y527" s="16">
        <v>0</v>
      </c>
    </row>
    <row r="528" spans="1:25">
      <c r="A528" s="2" t="s">
        <v>98</v>
      </c>
      <c r="B528" s="2" t="s">
        <v>147</v>
      </c>
      <c r="C528" s="2" t="s">
        <v>374</v>
      </c>
      <c r="D528" s="2" t="s">
        <v>375</v>
      </c>
      <c r="E528" s="2" t="s">
        <v>96</v>
      </c>
      <c r="F528" s="2" t="s">
        <v>147</v>
      </c>
      <c r="G528" s="2" t="s">
        <v>8</v>
      </c>
      <c r="H528" s="1">
        <v>21348</v>
      </c>
      <c r="I528" s="2" t="s">
        <v>260</v>
      </c>
      <c r="J528" s="15">
        <v>0</v>
      </c>
      <c r="K528" s="16">
        <v>0</v>
      </c>
      <c r="L528" s="1">
        <v>0</v>
      </c>
      <c r="M528" s="16">
        <v>0</v>
      </c>
      <c r="N528" s="1">
        <v>0</v>
      </c>
      <c r="O528" s="1">
        <v>0</v>
      </c>
      <c r="P528" s="1">
        <v>0</v>
      </c>
      <c r="Q528" s="1">
        <v>0</v>
      </c>
      <c r="R528" s="16">
        <v>0</v>
      </c>
      <c r="S528" s="15">
        <v>0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6">
        <v>0</v>
      </c>
    </row>
    <row r="529" spans="1:25">
      <c r="A529" s="2" t="s">
        <v>98</v>
      </c>
      <c r="B529" s="2" t="s">
        <v>147</v>
      </c>
      <c r="C529" s="2" t="s">
        <v>374</v>
      </c>
      <c r="D529" s="2" t="s">
        <v>375</v>
      </c>
      <c r="E529" s="2" t="s">
        <v>96</v>
      </c>
      <c r="F529" s="2" t="s">
        <v>147</v>
      </c>
      <c r="G529" s="2" t="s">
        <v>8</v>
      </c>
      <c r="H529" s="1">
        <v>21349</v>
      </c>
      <c r="I529" s="2" t="s">
        <v>258</v>
      </c>
      <c r="J529" s="15">
        <v>0</v>
      </c>
      <c r="K529" s="16">
        <v>0</v>
      </c>
      <c r="L529" s="1">
        <v>0</v>
      </c>
      <c r="M529" s="16">
        <v>0</v>
      </c>
      <c r="N529" s="1">
        <v>0</v>
      </c>
      <c r="O529" s="1">
        <v>0</v>
      </c>
      <c r="P529" s="1">
        <v>0</v>
      </c>
      <c r="Q529" s="1">
        <v>0</v>
      </c>
      <c r="R529" s="16">
        <v>0</v>
      </c>
      <c r="S529" s="15">
        <v>0</v>
      </c>
      <c r="T529" s="1">
        <v>0</v>
      </c>
      <c r="U529" s="1">
        <v>0</v>
      </c>
      <c r="V529" s="1">
        <v>0</v>
      </c>
      <c r="W529" s="1">
        <v>0</v>
      </c>
      <c r="X529" s="1">
        <v>0</v>
      </c>
      <c r="Y529" s="16">
        <v>0</v>
      </c>
    </row>
    <row r="530" spans="1:25">
      <c r="A530" s="2" t="s">
        <v>18</v>
      </c>
      <c r="B530" s="2" t="s">
        <v>19</v>
      </c>
      <c r="C530" s="2" t="s">
        <v>520</v>
      </c>
      <c r="D530" s="2" t="s">
        <v>340</v>
      </c>
      <c r="E530" s="2" t="s">
        <v>369</v>
      </c>
      <c r="F530" s="2" t="s">
        <v>370</v>
      </c>
      <c r="G530" s="2" t="s">
        <v>522</v>
      </c>
      <c r="H530" s="1">
        <v>21408</v>
      </c>
      <c r="I530" s="2" t="s">
        <v>591</v>
      </c>
      <c r="J530" s="15">
        <v>0</v>
      </c>
      <c r="K530" s="16">
        <v>0</v>
      </c>
      <c r="L530" s="1">
        <v>0</v>
      </c>
      <c r="M530" s="16">
        <v>0</v>
      </c>
      <c r="N530" s="1">
        <v>0</v>
      </c>
      <c r="O530" s="1">
        <v>0</v>
      </c>
      <c r="P530" s="1">
        <v>0</v>
      </c>
      <c r="Q530" s="1">
        <v>0</v>
      </c>
      <c r="R530" s="16">
        <v>0</v>
      </c>
      <c r="S530" s="15">
        <v>0</v>
      </c>
      <c r="T530" s="1">
        <v>0</v>
      </c>
      <c r="U530" s="1">
        <v>0</v>
      </c>
      <c r="V530" s="1">
        <v>0</v>
      </c>
      <c r="W530" s="1">
        <v>0</v>
      </c>
      <c r="X530" s="1">
        <v>0</v>
      </c>
      <c r="Y530" s="16">
        <v>0</v>
      </c>
    </row>
    <row r="531" spans="1:25">
      <c r="A531" s="2" t="s">
        <v>5</v>
      </c>
      <c r="B531" s="2" t="s">
        <v>132</v>
      </c>
      <c r="C531" s="2" t="s">
        <v>392</v>
      </c>
      <c r="D531" s="2" t="s">
        <v>393</v>
      </c>
      <c r="E531" s="2" t="s">
        <v>5</v>
      </c>
      <c r="F531" s="2" t="s">
        <v>131</v>
      </c>
      <c r="G531" s="2" t="s">
        <v>13</v>
      </c>
      <c r="H531" s="1">
        <v>21486</v>
      </c>
      <c r="I531" s="2" t="s">
        <v>312</v>
      </c>
      <c r="J531" s="15">
        <v>0</v>
      </c>
      <c r="K531" s="16">
        <v>0</v>
      </c>
      <c r="L531" s="1">
        <v>0</v>
      </c>
      <c r="M531" s="16">
        <v>0</v>
      </c>
      <c r="N531" s="1">
        <v>0</v>
      </c>
      <c r="O531" s="1">
        <v>0</v>
      </c>
      <c r="P531" s="1">
        <v>0</v>
      </c>
      <c r="Q531" s="1">
        <v>0</v>
      </c>
      <c r="R531" s="16">
        <v>0</v>
      </c>
      <c r="S531" s="15">
        <v>0</v>
      </c>
      <c r="T531" s="1">
        <v>0</v>
      </c>
      <c r="U531" s="1">
        <v>0</v>
      </c>
      <c r="V531" s="1">
        <v>0</v>
      </c>
      <c r="W531" s="1">
        <v>0</v>
      </c>
      <c r="X531" s="1">
        <v>0</v>
      </c>
      <c r="Y531" s="16">
        <v>0</v>
      </c>
    </row>
    <row r="532" spans="1:25">
      <c r="A532" s="2" t="s">
        <v>6</v>
      </c>
      <c r="B532" s="2" t="s">
        <v>41</v>
      </c>
      <c r="C532" s="2" t="s">
        <v>520</v>
      </c>
      <c r="D532" s="2" t="s">
        <v>340</v>
      </c>
      <c r="E532" s="2" t="s">
        <v>369</v>
      </c>
      <c r="F532" s="2" t="s">
        <v>370</v>
      </c>
      <c r="G532" s="2" t="s">
        <v>522</v>
      </c>
      <c r="H532" s="1">
        <v>21640</v>
      </c>
      <c r="I532" s="2" t="s">
        <v>658</v>
      </c>
      <c r="J532" s="15">
        <v>0</v>
      </c>
      <c r="K532" s="16">
        <v>0</v>
      </c>
      <c r="L532" s="1">
        <v>0</v>
      </c>
      <c r="M532" s="16">
        <v>0</v>
      </c>
      <c r="N532" s="1">
        <v>0</v>
      </c>
      <c r="O532" s="1">
        <v>0</v>
      </c>
      <c r="P532" s="1">
        <v>0</v>
      </c>
      <c r="Q532" s="1">
        <v>0</v>
      </c>
      <c r="R532" s="16">
        <v>0</v>
      </c>
      <c r="S532" s="15">
        <v>0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16">
        <v>0</v>
      </c>
    </row>
    <row r="533" spans="1:25">
      <c r="A533" s="2" t="s">
        <v>6</v>
      </c>
      <c r="B533" s="2" t="s">
        <v>41</v>
      </c>
      <c r="C533" s="2" t="s">
        <v>520</v>
      </c>
      <c r="D533" s="2" t="s">
        <v>340</v>
      </c>
      <c r="E533" s="2" t="s">
        <v>369</v>
      </c>
      <c r="F533" s="2" t="s">
        <v>370</v>
      </c>
      <c r="G533" s="2" t="s">
        <v>522</v>
      </c>
      <c r="H533" s="1">
        <v>21641</v>
      </c>
      <c r="I533" s="2" t="s">
        <v>659</v>
      </c>
      <c r="J533" s="15">
        <v>0</v>
      </c>
      <c r="K533" s="16">
        <v>0</v>
      </c>
      <c r="L533" s="1">
        <v>0</v>
      </c>
      <c r="M533" s="16">
        <v>0</v>
      </c>
      <c r="N533" s="1">
        <v>0</v>
      </c>
      <c r="O533" s="1">
        <v>0</v>
      </c>
      <c r="P533" s="1">
        <v>0</v>
      </c>
      <c r="Q533" s="1">
        <v>0</v>
      </c>
      <c r="R533" s="16">
        <v>0</v>
      </c>
      <c r="S533" s="15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6">
        <v>0</v>
      </c>
    </row>
    <row r="534" spans="1:25">
      <c r="A534" s="2" t="s">
        <v>18</v>
      </c>
      <c r="B534" s="2" t="s">
        <v>19</v>
      </c>
      <c r="C534" s="2" t="s">
        <v>520</v>
      </c>
      <c r="D534" s="2" t="s">
        <v>340</v>
      </c>
      <c r="E534" s="2" t="s">
        <v>369</v>
      </c>
      <c r="F534" s="2" t="s">
        <v>370</v>
      </c>
      <c r="G534" s="2" t="s">
        <v>13</v>
      </c>
      <c r="H534" s="1">
        <v>21827</v>
      </c>
      <c r="I534" s="2" t="s">
        <v>660</v>
      </c>
      <c r="J534" s="15">
        <v>0</v>
      </c>
      <c r="K534" s="16">
        <v>0</v>
      </c>
      <c r="L534" s="1">
        <v>0</v>
      </c>
      <c r="M534" s="16">
        <v>0</v>
      </c>
      <c r="N534" s="1">
        <v>0</v>
      </c>
      <c r="O534" s="1">
        <v>0</v>
      </c>
      <c r="P534" s="1">
        <v>0</v>
      </c>
      <c r="Q534" s="1">
        <v>0</v>
      </c>
      <c r="R534" s="16">
        <v>0</v>
      </c>
      <c r="S534" s="15">
        <v>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6">
        <v>0</v>
      </c>
    </row>
    <row r="535" spans="1:25">
      <c r="A535" s="2" t="s">
        <v>6</v>
      </c>
      <c r="B535" s="2" t="s">
        <v>7</v>
      </c>
      <c r="C535" s="2" t="s">
        <v>520</v>
      </c>
      <c r="D535" s="2" t="s">
        <v>340</v>
      </c>
      <c r="E535" s="2" t="s">
        <v>369</v>
      </c>
      <c r="F535" s="2" t="s">
        <v>370</v>
      </c>
      <c r="G535" s="2" t="s">
        <v>28</v>
      </c>
      <c r="H535" s="1">
        <v>23301</v>
      </c>
      <c r="I535" s="2" t="s">
        <v>661</v>
      </c>
      <c r="J535" s="15">
        <v>0</v>
      </c>
      <c r="K535" s="16">
        <v>0</v>
      </c>
      <c r="L535" s="1">
        <v>0</v>
      </c>
      <c r="M535" s="16">
        <v>0</v>
      </c>
      <c r="N535" s="1">
        <v>0</v>
      </c>
      <c r="O535" s="1">
        <v>0</v>
      </c>
      <c r="P535" s="1">
        <v>0</v>
      </c>
      <c r="Q535" s="1">
        <v>0</v>
      </c>
      <c r="R535" s="16">
        <v>0</v>
      </c>
      <c r="S535" s="15">
        <v>0</v>
      </c>
      <c r="T535" s="1">
        <v>0</v>
      </c>
      <c r="U535" s="1">
        <v>0</v>
      </c>
      <c r="V535" s="1">
        <v>0</v>
      </c>
      <c r="W535" s="1">
        <v>0</v>
      </c>
      <c r="X535" s="1">
        <v>0</v>
      </c>
      <c r="Y535" s="16">
        <v>0</v>
      </c>
    </row>
    <row r="536" spans="1:25">
      <c r="A536" s="2" t="s">
        <v>6</v>
      </c>
      <c r="B536" s="2" t="s">
        <v>7</v>
      </c>
      <c r="C536" s="2" t="s">
        <v>520</v>
      </c>
      <c r="D536" s="2" t="s">
        <v>340</v>
      </c>
      <c r="E536" s="2" t="s">
        <v>369</v>
      </c>
      <c r="F536" s="2" t="s">
        <v>370</v>
      </c>
      <c r="G536" s="2" t="s">
        <v>9</v>
      </c>
      <c r="H536" s="1">
        <v>23326</v>
      </c>
      <c r="I536" s="2" t="s">
        <v>662</v>
      </c>
      <c r="J536" s="15">
        <v>0</v>
      </c>
      <c r="K536" s="16">
        <v>0</v>
      </c>
      <c r="L536" s="1">
        <v>0</v>
      </c>
      <c r="M536" s="16">
        <v>0</v>
      </c>
      <c r="N536" s="1">
        <v>0</v>
      </c>
      <c r="O536" s="1">
        <v>0</v>
      </c>
      <c r="P536" s="1">
        <v>0</v>
      </c>
      <c r="Q536" s="1">
        <v>0</v>
      </c>
      <c r="R536" s="16">
        <v>0</v>
      </c>
      <c r="S536" s="15">
        <v>0</v>
      </c>
      <c r="T536" s="1">
        <v>0</v>
      </c>
      <c r="U536" s="1">
        <v>0</v>
      </c>
      <c r="V536" s="1">
        <v>0</v>
      </c>
      <c r="W536" s="1">
        <v>0</v>
      </c>
      <c r="X536" s="1">
        <v>0</v>
      </c>
      <c r="Y536" s="16">
        <v>0</v>
      </c>
    </row>
    <row r="537" spans="1:25">
      <c r="A537" s="2" t="s">
        <v>6</v>
      </c>
      <c r="B537" s="2" t="s">
        <v>7</v>
      </c>
      <c r="C537" s="2" t="s">
        <v>520</v>
      </c>
      <c r="D537" s="2" t="s">
        <v>340</v>
      </c>
      <c r="E537" s="2" t="s">
        <v>369</v>
      </c>
      <c r="F537" s="2" t="s">
        <v>370</v>
      </c>
      <c r="G537" s="2" t="s">
        <v>8</v>
      </c>
      <c r="H537" s="1">
        <v>23349</v>
      </c>
      <c r="I537" s="2" t="s">
        <v>663</v>
      </c>
      <c r="J537" s="15">
        <v>0</v>
      </c>
      <c r="K537" s="16">
        <v>0</v>
      </c>
      <c r="L537" s="1">
        <v>0</v>
      </c>
      <c r="M537" s="16">
        <v>0</v>
      </c>
      <c r="N537" s="1">
        <v>0</v>
      </c>
      <c r="O537" s="1">
        <v>0</v>
      </c>
      <c r="P537" s="1">
        <v>0</v>
      </c>
      <c r="Q537" s="1">
        <v>0</v>
      </c>
      <c r="R537" s="16">
        <v>0</v>
      </c>
      <c r="S537" s="15">
        <v>0</v>
      </c>
      <c r="T537" s="1">
        <v>0</v>
      </c>
      <c r="U537" s="1">
        <v>0</v>
      </c>
      <c r="V537" s="1">
        <v>0</v>
      </c>
      <c r="W537" s="1">
        <v>0</v>
      </c>
      <c r="X537" s="1">
        <v>0</v>
      </c>
      <c r="Y537" s="16">
        <v>0</v>
      </c>
    </row>
    <row r="538" spans="1:25">
      <c r="A538" s="2" t="s">
        <v>6</v>
      </c>
      <c r="B538" s="2" t="s">
        <v>7</v>
      </c>
      <c r="C538" s="2" t="s">
        <v>520</v>
      </c>
      <c r="D538" s="2" t="s">
        <v>340</v>
      </c>
      <c r="E538" s="2" t="s">
        <v>369</v>
      </c>
      <c r="F538" s="2" t="s">
        <v>370</v>
      </c>
      <c r="G538" s="2" t="s">
        <v>9</v>
      </c>
      <c r="H538" s="1">
        <v>23356</v>
      </c>
      <c r="I538" s="2" t="s">
        <v>664</v>
      </c>
      <c r="J538" s="15">
        <v>0</v>
      </c>
      <c r="K538" s="16">
        <v>0</v>
      </c>
      <c r="L538" s="1">
        <v>0</v>
      </c>
      <c r="M538" s="16">
        <v>0</v>
      </c>
      <c r="N538" s="1">
        <v>0</v>
      </c>
      <c r="O538" s="1">
        <v>0</v>
      </c>
      <c r="P538" s="1">
        <v>0</v>
      </c>
      <c r="Q538" s="1">
        <v>0</v>
      </c>
      <c r="R538" s="16">
        <v>0</v>
      </c>
      <c r="S538" s="15">
        <v>0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6">
        <v>0</v>
      </c>
    </row>
    <row r="539" spans="1:25">
      <c r="A539" s="2" t="s">
        <v>6</v>
      </c>
      <c r="B539" s="2" t="s">
        <v>22</v>
      </c>
      <c r="C539" s="2" t="s">
        <v>520</v>
      </c>
      <c r="D539" s="2" t="s">
        <v>340</v>
      </c>
      <c r="E539" s="2" t="s">
        <v>369</v>
      </c>
      <c r="F539" s="2" t="s">
        <v>370</v>
      </c>
      <c r="G539" s="2" t="s">
        <v>522</v>
      </c>
      <c r="H539" s="1">
        <v>23601</v>
      </c>
      <c r="I539" s="2" t="s">
        <v>665</v>
      </c>
      <c r="J539" s="15">
        <v>0</v>
      </c>
      <c r="K539" s="16">
        <v>0</v>
      </c>
      <c r="L539" s="1">
        <v>0</v>
      </c>
      <c r="M539" s="16">
        <v>0</v>
      </c>
      <c r="N539" s="1">
        <v>0</v>
      </c>
      <c r="O539" s="1">
        <v>0</v>
      </c>
      <c r="P539" s="1">
        <v>0</v>
      </c>
      <c r="Q539" s="1">
        <v>0</v>
      </c>
      <c r="R539" s="16">
        <v>0</v>
      </c>
      <c r="S539" s="15">
        <v>0</v>
      </c>
      <c r="T539" s="1">
        <v>0</v>
      </c>
      <c r="U539" s="1">
        <v>0</v>
      </c>
      <c r="V539" s="1">
        <v>0</v>
      </c>
      <c r="W539" s="1">
        <v>0</v>
      </c>
      <c r="X539" s="1">
        <v>0</v>
      </c>
      <c r="Y539" s="16">
        <v>0</v>
      </c>
    </row>
    <row r="540" spans="1:25">
      <c r="A540" s="2" t="s">
        <v>6</v>
      </c>
      <c r="B540" s="2" t="s">
        <v>7</v>
      </c>
      <c r="C540" s="2" t="s">
        <v>520</v>
      </c>
      <c r="D540" s="2" t="s">
        <v>340</v>
      </c>
      <c r="E540" s="2" t="s">
        <v>369</v>
      </c>
      <c r="F540" s="2" t="s">
        <v>370</v>
      </c>
      <c r="G540" s="2" t="s">
        <v>9</v>
      </c>
      <c r="H540" s="1">
        <v>23792</v>
      </c>
      <c r="I540" s="2" t="s">
        <v>666</v>
      </c>
      <c r="J540" s="15">
        <v>0</v>
      </c>
      <c r="K540" s="16">
        <v>0</v>
      </c>
      <c r="L540" s="1">
        <v>0</v>
      </c>
      <c r="M540" s="16">
        <v>0</v>
      </c>
      <c r="N540" s="1">
        <v>0</v>
      </c>
      <c r="O540" s="1">
        <v>0</v>
      </c>
      <c r="P540" s="1">
        <v>0</v>
      </c>
      <c r="Q540" s="1">
        <v>0</v>
      </c>
      <c r="R540" s="16">
        <v>0</v>
      </c>
      <c r="S540" s="15">
        <v>0</v>
      </c>
      <c r="T540" s="1">
        <v>0</v>
      </c>
      <c r="U540" s="1">
        <v>0</v>
      </c>
      <c r="V540" s="1">
        <v>0</v>
      </c>
      <c r="W540" s="1">
        <v>0</v>
      </c>
      <c r="X540" s="1">
        <v>0</v>
      </c>
      <c r="Y540" s="16">
        <v>0</v>
      </c>
    </row>
    <row r="541" spans="1:25">
      <c r="A541" s="2" t="s">
        <v>6</v>
      </c>
      <c r="B541" s="2" t="s">
        <v>7</v>
      </c>
      <c r="C541" s="2" t="s">
        <v>520</v>
      </c>
      <c r="D541" s="2" t="s">
        <v>340</v>
      </c>
      <c r="E541" s="2" t="s">
        <v>369</v>
      </c>
      <c r="F541" s="2" t="s">
        <v>370</v>
      </c>
      <c r="G541" s="2" t="s">
        <v>8</v>
      </c>
      <c r="H541" s="1">
        <v>23934</v>
      </c>
      <c r="I541" s="2" t="s">
        <v>667</v>
      </c>
      <c r="J541" s="15">
        <v>0</v>
      </c>
      <c r="K541" s="16">
        <v>0</v>
      </c>
      <c r="L541" s="1">
        <v>0</v>
      </c>
      <c r="M541" s="16">
        <v>0</v>
      </c>
      <c r="N541" s="1">
        <v>0</v>
      </c>
      <c r="O541" s="1">
        <v>0</v>
      </c>
      <c r="P541" s="1">
        <v>0</v>
      </c>
      <c r="Q541" s="1">
        <v>0</v>
      </c>
      <c r="R541" s="16">
        <v>0</v>
      </c>
      <c r="S541" s="15">
        <v>0</v>
      </c>
      <c r="T541" s="1">
        <v>0</v>
      </c>
      <c r="U541" s="1">
        <v>0</v>
      </c>
      <c r="V541" s="1">
        <v>0</v>
      </c>
      <c r="W541" s="1">
        <v>0</v>
      </c>
      <c r="X541" s="1">
        <v>0</v>
      </c>
      <c r="Y541" s="16">
        <v>0</v>
      </c>
    </row>
    <row r="542" spans="1:25">
      <c r="A542" s="2" t="s">
        <v>6</v>
      </c>
      <c r="B542" s="2" t="s">
        <v>7</v>
      </c>
      <c r="C542" s="2" t="s">
        <v>520</v>
      </c>
      <c r="D542" s="2" t="s">
        <v>340</v>
      </c>
      <c r="E542" s="2" t="s">
        <v>369</v>
      </c>
      <c r="F542" s="2" t="s">
        <v>370</v>
      </c>
      <c r="G542" s="2" t="s">
        <v>13</v>
      </c>
      <c r="H542" s="1">
        <v>23938</v>
      </c>
      <c r="I542" s="2" t="s">
        <v>668</v>
      </c>
      <c r="J542" s="15">
        <v>0</v>
      </c>
      <c r="K542" s="16">
        <v>0</v>
      </c>
      <c r="L542" s="1">
        <v>0</v>
      </c>
      <c r="M542" s="16">
        <v>0</v>
      </c>
      <c r="N542" s="1">
        <v>0</v>
      </c>
      <c r="O542" s="1">
        <v>0</v>
      </c>
      <c r="P542" s="1">
        <v>0</v>
      </c>
      <c r="Q542" s="1">
        <v>0</v>
      </c>
      <c r="R542" s="16">
        <v>0</v>
      </c>
      <c r="S542" s="15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6">
        <v>0</v>
      </c>
    </row>
    <row r="543" spans="1:25">
      <c r="A543" s="2" t="s">
        <v>6</v>
      </c>
      <c r="B543" s="2" t="s">
        <v>7</v>
      </c>
      <c r="C543" s="2" t="s">
        <v>520</v>
      </c>
      <c r="D543" s="2" t="s">
        <v>340</v>
      </c>
      <c r="E543" s="2" t="s">
        <v>369</v>
      </c>
      <c r="F543" s="2" t="s">
        <v>370</v>
      </c>
      <c r="G543" s="2" t="s">
        <v>9</v>
      </c>
      <c r="H543" s="1">
        <v>23973</v>
      </c>
      <c r="I543" s="2" t="s">
        <v>669</v>
      </c>
      <c r="J543" s="15">
        <v>0</v>
      </c>
      <c r="K543" s="16">
        <v>0</v>
      </c>
      <c r="L543" s="1">
        <v>0</v>
      </c>
      <c r="M543" s="16">
        <v>0</v>
      </c>
      <c r="N543" s="1">
        <v>0</v>
      </c>
      <c r="O543" s="1">
        <v>0</v>
      </c>
      <c r="P543" s="1">
        <v>0</v>
      </c>
      <c r="Q543" s="1">
        <v>0</v>
      </c>
      <c r="R543" s="16">
        <v>0</v>
      </c>
      <c r="S543" s="15">
        <v>0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6">
        <v>0</v>
      </c>
    </row>
    <row r="544" spans="1:25">
      <c r="A544" s="2" t="s">
        <v>6</v>
      </c>
      <c r="B544" s="2" t="s">
        <v>22</v>
      </c>
      <c r="C544" s="2" t="s">
        <v>520</v>
      </c>
      <c r="D544" s="2" t="s">
        <v>340</v>
      </c>
      <c r="E544" s="2" t="s">
        <v>369</v>
      </c>
      <c r="F544" s="2" t="s">
        <v>370</v>
      </c>
      <c r="G544" s="2" t="s">
        <v>13</v>
      </c>
      <c r="H544" s="1">
        <v>23984</v>
      </c>
      <c r="I544" s="2" t="s">
        <v>670</v>
      </c>
      <c r="J544" s="15">
        <v>0</v>
      </c>
      <c r="K544" s="16">
        <v>0</v>
      </c>
      <c r="L544" s="1">
        <v>0</v>
      </c>
      <c r="M544" s="16">
        <v>0</v>
      </c>
      <c r="N544" s="1">
        <v>0</v>
      </c>
      <c r="O544" s="1">
        <v>0</v>
      </c>
      <c r="P544" s="1">
        <v>0</v>
      </c>
      <c r="Q544" s="1">
        <v>0</v>
      </c>
      <c r="R544" s="16">
        <v>0</v>
      </c>
      <c r="S544" s="15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6">
        <v>0</v>
      </c>
    </row>
    <row r="545" spans="1:25">
      <c r="A545" s="2" t="s">
        <v>6</v>
      </c>
      <c r="B545" s="2" t="s">
        <v>20</v>
      </c>
      <c r="C545" s="2" t="s">
        <v>520</v>
      </c>
      <c r="D545" s="2" t="s">
        <v>340</v>
      </c>
      <c r="E545" s="2" t="s">
        <v>369</v>
      </c>
      <c r="F545" s="2" t="s">
        <v>370</v>
      </c>
      <c r="G545" s="2" t="s">
        <v>671</v>
      </c>
      <c r="H545" s="1">
        <v>24041</v>
      </c>
      <c r="I545" s="2" t="s">
        <v>672</v>
      </c>
      <c r="J545" s="15">
        <v>0</v>
      </c>
      <c r="K545" s="16">
        <v>0</v>
      </c>
      <c r="L545" s="1">
        <v>0</v>
      </c>
      <c r="M545" s="16">
        <v>0</v>
      </c>
      <c r="N545" s="1">
        <v>0</v>
      </c>
      <c r="O545" s="1">
        <v>0</v>
      </c>
      <c r="P545" s="1">
        <v>0</v>
      </c>
      <c r="Q545" s="1">
        <v>0</v>
      </c>
      <c r="R545" s="16">
        <v>0</v>
      </c>
      <c r="S545" s="15">
        <v>0</v>
      </c>
      <c r="T545" s="1">
        <v>0</v>
      </c>
      <c r="U545" s="1">
        <v>0</v>
      </c>
      <c r="V545" s="1">
        <v>0</v>
      </c>
      <c r="W545" s="1">
        <v>0</v>
      </c>
      <c r="X545" s="1">
        <v>0</v>
      </c>
      <c r="Y545" s="16">
        <v>0</v>
      </c>
    </row>
    <row r="546" spans="1:25">
      <c r="A546" s="2" t="s">
        <v>98</v>
      </c>
      <c r="B546" s="2" t="s">
        <v>137</v>
      </c>
      <c r="C546" s="2" t="s">
        <v>374</v>
      </c>
      <c r="D546" s="2" t="s">
        <v>375</v>
      </c>
      <c r="E546" s="2" t="s">
        <v>96</v>
      </c>
      <c r="F546" s="2" t="s">
        <v>136</v>
      </c>
      <c r="G546" s="2" t="s">
        <v>8</v>
      </c>
      <c r="H546" s="1">
        <v>24047</v>
      </c>
      <c r="I546" s="2" t="s">
        <v>351</v>
      </c>
      <c r="J546" s="15">
        <v>0</v>
      </c>
      <c r="K546" s="16">
        <v>0</v>
      </c>
      <c r="L546" s="1">
        <v>0</v>
      </c>
      <c r="M546" s="16">
        <v>0</v>
      </c>
      <c r="N546" s="1">
        <v>0</v>
      </c>
      <c r="O546" s="1">
        <v>0</v>
      </c>
      <c r="P546" s="1">
        <v>0</v>
      </c>
      <c r="Q546" s="1">
        <v>0</v>
      </c>
      <c r="R546" s="16">
        <v>0</v>
      </c>
      <c r="S546" s="15">
        <v>0</v>
      </c>
      <c r="T546" s="1">
        <v>0</v>
      </c>
      <c r="U546" s="1">
        <v>0</v>
      </c>
      <c r="V546" s="1">
        <v>0</v>
      </c>
      <c r="W546" s="1">
        <v>0</v>
      </c>
      <c r="X546" s="1">
        <v>0</v>
      </c>
      <c r="Y546" s="16">
        <v>0</v>
      </c>
    </row>
    <row r="547" spans="1:25">
      <c r="A547" s="2" t="s">
        <v>6</v>
      </c>
      <c r="B547" s="2" t="s">
        <v>7</v>
      </c>
      <c r="C547" s="2" t="s">
        <v>520</v>
      </c>
      <c r="D547" s="2" t="s">
        <v>340</v>
      </c>
      <c r="E547" s="2" t="s">
        <v>369</v>
      </c>
      <c r="F547" s="2" t="s">
        <v>370</v>
      </c>
      <c r="G547" s="2" t="s">
        <v>522</v>
      </c>
      <c r="H547" s="1">
        <v>24105</v>
      </c>
      <c r="I547" s="2" t="s">
        <v>673</v>
      </c>
      <c r="J547" s="15">
        <v>0</v>
      </c>
      <c r="K547" s="16">
        <v>0</v>
      </c>
      <c r="L547" s="1">
        <v>0</v>
      </c>
      <c r="M547" s="16">
        <v>0</v>
      </c>
      <c r="N547" s="1">
        <v>0</v>
      </c>
      <c r="O547" s="1">
        <v>0</v>
      </c>
      <c r="P547" s="1">
        <v>0</v>
      </c>
      <c r="Q547" s="1">
        <v>0</v>
      </c>
      <c r="R547" s="16">
        <v>0</v>
      </c>
      <c r="S547" s="15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6">
        <v>0</v>
      </c>
    </row>
    <row r="548" spans="1:25">
      <c r="A548" s="2" t="s">
        <v>6</v>
      </c>
      <c r="B548" s="2" t="s">
        <v>34</v>
      </c>
      <c r="C548" s="2" t="s">
        <v>374</v>
      </c>
      <c r="D548" s="2" t="s">
        <v>375</v>
      </c>
      <c r="E548" s="2" t="s">
        <v>55</v>
      </c>
      <c r="F548" s="2" t="s">
        <v>54</v>
      </c>
      <c r="G548" s="2" t="s">
        <v>8</v>
      </c>
      <c r="H548" s="1">
        <v>24407</v>
      </c>
      <c r="I548" s="2" t="s">
        <v>350</v>
      </c>
      <c r="J548" s="15">
        <v>0</v>
      </c>
      <c r="K548" s="16">
        <v>0</v>
      </c>
      <c r="L548" s="1">
        <v>0</v>
      </c>
      <c r="M548" s="16">
        <v>0</v>
      </c>
      <c r="N548" s="1">
        <v>0</v>
      </c>
      <c r="O548" s="1">
        <v>0</v>
      </c>
      <c r="P548" s="1">
        <v>0</v>
      </c>
      <c r="Q548" s="1">
        <v>0</v>
      </c>
      <c r="R548" s="16">
        <v>0</v>
      </c>
      <c r="S548" s="15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6">
        <v>0</v>
      </c>
    </row>
    <row r="549" spans="1:25">
      <c r="A549" s="2" t="s">
        <v>331</v>
      </c>
      <c r="B549" s="2" t="s">
        <v>222</v>
      </c>
      <c r="C549" s="2" t="s">
        <v>430</v>
      </c>
      <c r="D549" s="2" t="s">
        <v>431</v>
      </c>
      <c r="E549" s="2" t="s">
        <v>331</v>
      </c>
      <c r="F549" s="2" t="s">
        <v>222</v>
      </c>
      <c r="G549" s="2" t="s">
        <v>8</v>
      </c>
      <c r="H549" s="1">
        <v>24414</v>
      </c>
      <c r="I549" s="2" t="s">
        <v>674</v>
      </c>
      <c r="J549" s="15">
        <v>0</v>
      </c>
      <c r="K549" s="16">
        <v>0</v>
      </c>
      <c r="L549" s="1">
        <v>0</v>
      </c>
      <c r="M549" s="16">
        <v>0</v>
      </c>
      <c r="N549" s="1">
        <v>0</v>
      </c>
      <c r="O549" s="1">
        <v>0</v>
      </c>
      <c r="P549" s="1">
        <v>0</v>
      </c>
      <c r="Q549" s="1">
        <v>0</v>
      </c>
      <c r="R549" s="16">
        <v>0</v>
      </c>
      <c r="S549" s="15">
        <v>0</v>
      </c>
      <c r="T549" s="1">
        <v>0</v>
      </c>
      <c r="U549" s="1">
        <v>0</v>
      </c>
      <c r="V549" s="1">
        <v>0</v>
      </c>
      <c r="W549" s="1">
        <v>0</v>
      </c>
      <c r="X549" s="1">
        <v>0</v>
      </c>
      <c r="Y549" s="16">
        <v>0</v>
      </c>
    </row>
    <row r="550" spans="1:25">
      <c r="A550" s="2" t="s">
        <v>6</v>
      </c>
      <c r="B550" s="2" t="s">
        <v>7</v>
      </c>
      <c r="C550" s="2" t="s">
        <v>520</v>
      </c>
      <c r="D550" s="2" t="s">
        <v>340</v>
      </c>
      <c r="E550" s="2" t="s">
        <v>369</v>
      </c>
      <c r="F550" s="2" t="s">
        <v>370</v>
      </c>
      <c r="G550" s="2" t="s">
        <v>9</v>
      </c>
      <c r="H550" s="1">
        <v>24415</v>
      </c>
      <c r="I550" s="2" t="s">
        <v>675</v>
      </c>
      <c r="J550" s="15">
        <v>0</v>
      </c>
      <c r="K550" s="16">
        <v>0</v>
      </c>
      <c r="L550" s="1">
        <v>0</v>
      </c>
      <c r="M550" s="16">
        <v>0</v>
      </c>
      <c r="N550" s="1">
        <v>0</v>
      </c>
      <c r="O550" s="1">
        <v>0</v>
      </c>
      <c r="P550" s="1">
        <v>0</v>
      </c>
      <c r="Q550" s="1">
        <v>0</v>
      </c>
      <c r="R550" s="16">
        <v>0</v>
      </c>
      <c r="S550" s="15">
        <v>0</v>
      </c>
      <c r="T550" s="1">
        <v>0</v>
      </c>
      <c r="U550" s="1">
        <v>0</v>
      </c>
      <c r="V550" s="1">
        <v>0</v>
      </c>
      <c r="W550" s="1">
        <v>0</v>
      </c>
      <c r="X550" s="1">
        <v>0</v>
      </c>
      <c r="Y550" s="16">
        <v>0</v>
      </c>
    </row>
    <row r="551" spans="1:25">
      <c r="A551" s="2" t="s">
        <v>6</v>
      </c>
      <c r="B551" s="2" t="s">
        <v>22</v>
      </c>
      <c r="C551" s="2" t="s">
        <v>520</v>
      </c>
      <c r="D551" s="2" t="s">
        <v>340</v>
      </c>
      <c r="E551" s="2" t="s">
        <v>369</v>
      </c>
      <c r="F551" s="2" t="s">
        <v>370</v>
      </c>
      <c r="G551" s="2" t="s">
        <v>522</v>
      </c>
      <c r="H551" s="1">
        <v>24421</v>
      </c>
      <c r="I551" s="2" t="s">
        <v>676</v>
      </c>
      <c r="J551" s="15">
        <v>0</v>
      </c>
      <c r="K551" s="16">
        <v>0</v>
      </c>
      <c r="L551" s="1">
        <v>0</v>
      </c>
      <c r="M551" s="16">
        <v>0</v>
      </c>
      <c r="N551" s="1">
        <v>0</v>
      </c>
      <c r="O551" s="1">
        <v>0</v>
      </c>
      <c r="P551" s="1">
        <v>0</v>
      </c>
      <c r="Q551" s="1">
        <v>0</v>
      </c>
      <c r="R551" s="16">
        <v>0</v>
      </c>
      <c r="S551" s="15">
        <v>0</v>
      </c>
      <c r="T551" s="1">
        <v>0</v>
      </c>
      <c r="U551" s="1">
        <v>0</v>
      </c>
      <c r="V551" s="1">
        <v>0</v>
      </c>
      <c r="W551" s="1">
        <v>0</v>
      </c>
      <c r="X551" s="1">
        <v>0</v>
      </c>
      <c r="Y551" s="16">
        <v>0</v>
      </c>
    </row>
    <row r="552" spans="1:25">
      <c r="A552" s="2" t="s">
        <v>6</v>
      </c>
      <c r="B552" s="2" t="s">
        <v>7</v>
      </c>
      <c r="C552" s="2" t="s">
        <v>520</v>
      </c>
      <c r="D552" s="2" t="s">
        <v>340</v>
      </c>
      <c r="E552" s="2" t="s">
        <v>369</v>
      </c>
      <c r="F552" s="2" t="s">
        <v>370</v>
      </c>
      <c r="G552" s="2" t="s">
        <v>9</v>
      </c>
      <c r="H552" s="1">
        <v>24599</v>
      </c>
      <c r="I552" s="2" t="s">
        <v>677</v>
      </c>
      <c r="J552" s="15">
        <v>0</v>
      </c>
      <c r="K552" s="16">
        <v>0</v>
      </c>
      <c r="L552" s="1">
        <v>0</v>
      </c>
      <c r="M552" s="16">
        <v>0</v>
      </c>
      <c r="N552" s="1">
        <v>0</v>
      </c>
      <c r="O552" s="1">
        <v>0</v>
      </c>
      <c r="P552" s="1">
        <v>0</v>
      </c>
      <c r="Q552" s="1">
        <v>0</v>
      </c>
      <c r="R552" s="16">
        <v>0</v>
      </c>
      <c r="S552" s="15">
        <v>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6">
        <v>0</v>
      </c>
    </row>
    <row r="553" spans="1:25">
      <c r="A553" s="2" t="s">
        <v>6</v>
      </c>
      <c r="B553" s="2" t="s">
        <v>7</v>
      </c>
      <c r="C553" s="2" t="s">
        <v>520</v>
      </c>
      <c r="D553" s="2" t="s">
        <v>340</v>
      </c>
      <c r="E553" s="2" t="s">
        <v>369</v>
      </c>
      <c r="F553" s="2" t="s">
        <v>370</v>
      </c>
      <c r="G553" s="2" t="s">
        <v>522</v>
      </c>
      <c r="H553" s="1">
        <v>24648</v>
      </c>
      <c r="I553" s="2" t="s">
        <v>678</v>
      </c>
      <c r="J553" s="15">
        <v>0</v>
      </c>
      <c r="K553" s="16">
        <v>0</v>
      </c>
      <c r="L553" s="1">
        <v>0</v>
      </c>
      <c r="M553" s="16">
        <v>0</v>
      </c>
      <c r="N553" s="1">
        <v>0</v>
      </c>
      <c r="O553" s="1">
        <v>0</v>
      </c>
      <c r="P553" s="1">
        <v>0</v>
      </c>
      <c r="Q553" s="1">
        <v>0</v>
      </c>
      <c r="R553" s="16">
        <v>0</v>
      </c>
      <c r="S553" s="15">
        <v>0</v>
      </c>
      <c r="T553" s="1">
        <v>0</v>
      </c>
      <c r="U553" s="1">
        <v>0</v>
      </c>
      <c r="V553" s="1">
        <v>0</v>
      </c>
      <c r="W553" s="1">
        <v>0</v>
      </c>
      <c r="X553" s="1">
        <v>0</v>
      </c>
      <c r="Y553" s="16">
        <v>0</v>
      </c>
    </row>
    <row r="554" spans="1:25">
      <c r="A554" s="2" t="s">
        <v>6</v>
      </c>
      <c r="B554" s="2" t="s">
        <v>7</v>
      </c>
      <c r="C554" s="2" t="s">
        <v>520</v>
      </c>
      <c r="D554" s="2" t="s">
        <v>340</v>
      </c>
      <c r="E554" s="2" t="s">
        <v>369</v>
      </c>
      <c r="F554" s="2" t="s">
        <v>370</v>
      </c>
      <c r="G554" s="2" t="s">
        <v>8</v>
      </c>
      <c r="H554" s="1">
        <v>24690</v>
      </c>
      <c r="I554" s="2" t="s">
        <v>679</v>
      </c>
      <c r="J554" s="15">
        <v>0</v>
      </c>
      <c r="K554" s="16">
        <v>0</v>
      </c>
      <c r="L554" s="1">
        <v>0</v>
      </c>
      <c r="M554" s="16">
        <v>0</v>
      </c>
      <c r="N554" s="1">
        <v>0</v>
      </c>
      <c r="O554" s="1">
        <v>0</v>
      </c>
      <c r="P554" s="1">
        <v>0</v>
      </c>
      <c r="Q554" s="1">
        <v>0</v>
      </c>
      <c r="R554" s="16">
        <v>0</v>
      </c>
      <c r="S554" s="15">
        <v>0</v>
      </c>
      <c r="T554" s="1">
        <v>0</v>
      </c>
      <c r="U554" s="1">
        <v>0</v>
      </c>
      <c r="V554" s="1">
        <v>0</v>
      </c>
      <c r="W554" s="1">
        <v>0</v>
      </c>
      <c r="X554" s="1">
        <v>0</v>
      </c>
      <c r="Y554" s="16">
        <v>0</v>
      </c>
    </row>
    <row r="555" spans="1:25">
      <c r="A555" s="2" t="s">
        <v>6</v>
      </c>
      <c r="B555" s="2" t="s">
        <v>7</v>
      </c>
      <c r="C555" s="2" t="s">
        <v>520</v>
      </c>
      <c r="D555" s="2" t="s">
        <v>340</v>
      </c>
      <c r="E555" s="2" t="s">
        <v>369</v>
      </c>
      <c r="F555" s="2" t="s">
        <v>370</v>
      </c>
      <c r="G555" s="2" t="s">
        <v>522</v>
      </c>
      <c r="H555" s="1">
        <v>24737</v>
      </c>
      <c r="I555" s="2" t="s">
        <v>680</v>
      </c>
      <c r="J555" s="15">
        <v>0</v>
      </c>
      <c r="K555" s="16">
        <v>0</v>
      </c>
      <c r="L555" s="1">
        <v>0</v>
      </c>
      <c r="M555" s="16">
        <v>0</v>
      </c>
      <c r="N555" s="1">
        <v>0</v>
      </c>
      <c r="O555" s="1">
        <v>0</v>
      </c>
      <c r="P555" s="1">
        <v>0</v>
      </c>
      <c r="Q555" s="1">
        <v>0</v>
      </c>
      <c r="R555" s="16">
        <v>0</v>
      </c>
      <c r="S555" s="15">
        <v>0</v>
      </c>
      <c r="T555" s="1">
        <v>0</v>
      </c>
      <c r="U555" s="1">
        <v>0</v>
      </c>
      <c r="V555" s="1">
        <v>0</v>
      </c>
      <c r="W555" s="1">
        <v>0</v>
      </c>
      <c r="X555" s="1">
        <v>0</v>
      </c>
      <c r="Y555" s="16">
        <v>0</v>
      </c>
    </row>
    <row r="556" spans="1:25">
      <c r="A556" s="2" t="s">
        <v>6</v>
      </c>
      <c r="B556" s="2" t="s">
        <v>7</v>
      </c>
      <c r="C556" s="2" t="s">
        <v>520</v>
      </c>
      <c r="D556" s="2" t="s">
        <v>340</v>
      </c>
      <c r="E556" s="2" t="s">
        <v>369</v>
      </c>
      <c r="F556" s="2" t="s">
        <v>370</v>
      </c>
      <c r="G556" s="2" t="s">
        <v>9</v>
      </c>
      <c r="H556" s="1">
        <v>25003</v>
      </c>
      <c r="I556" s="2" t="s">
        <v>681</v>
      </c>
      <c r="J556" s="15">
        <v>0</v>
      </c>
      <c r="K556" s="16">
        <v>0</v>
      </c>
      <c r="L556" s="1">
        <v>0</v>
      </c>
      <c r="M556" s="16">
        <v>0</v>
      </c>
      <c r="N556" s="1">
        <v>0</v>
      </c>
      <c r="O556" s="1">
        <v>0</v>
      </c>
      <c r="P556" s="1">
        <v>0</v>
      </c>
      <c r="Q556" s="1">
        <v>0</v>
      </c>
      <c r="R556" s="16">
        <v>0</v>
      </c>
      <c r="S556" s="15">
        <v>0</v>
      </c>
      <c r="T556" s="1">
        <v>0</v>
      </c>
      <c r="U556" s="1">
        <v>0</v>
      </c>
      <c r="V556" s="1">
        <v>0</v>
      </c>
      <c r="W556" s="1">
        <v>0</v>
      </c>
      <c r="X556" s="1">
        <v>0</v>
      </c>
      <c r="Y556" s="16">
        <v>0</v>
      </c>
    </row>
    <row r="557" spans="1:25">
      <c r="A557" s="2" t="s">
        <v>5</v>
      </c>
      <c r="B557" s="2" t="s">
        <v>120</v>
      </c>
      <c r="C557" s="2" t="s">
        <v>392</v>
      </c>
      <c r="D557" s="2" t="s">
        <v>393</v>
      </c>
      <c r="E557" s="2" t="s">
        <v>5</v>
      </c>
      <c r="F557" s="2" t="s">
        <v>113</v>
      </c>
      <c r="G557" s="2" t="s">
        <v>8</v>
      </c>
      <c r="H557" s="1">
        <v>25007</v>
      </c>
      <c r="I557" s="2" t="s">
        <v>349</v>
      </c>
      <c r="J557" s="15">
        <v>0</v>
      </c>
      <c r="K557" s="16">
        <v>0</v>
      </c>
      <c r="L557" s="1">
        <v>0</v>
      </c>
      <c r="M557" s="16">
        <v>0</v>
      </c>
      <c r="N557" s="1">
        <v>0</v>
      </c>
      <c r="O557" s="1">
        <v>0</v>
      </c>
      <c r="P557" s="1">
        <v>0</v>
      </c>
      <c r="Q557" s="1">
        <v>0</v>
      </c>
      <c r="R557" s="16">
        <v>0</v>
      </c>
      <c r="S557" s="15">
        <v>0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Y557" s="16">
        <v>0</v>
      </c>
    </row>
    <row r="558" spans="1:25">
      <c r="A558" s="2" t="s">
        <v>6</v>
      </c>
      <c r="B558" s="2" t="s">
        <v>7</v>
      </c>
      <c r="C558" s="2" t="s">
        <v>520</v>
      </c>
      <c r="D558" s="2" t="s">
        <v>340</v>
      </c>
      <c r="E558" s="2" t="s">
        <v>369</v>
      </c>
      <c r="F558" s="2" t="s">
        <v>370</v>
      </c>
      <c r="G558" s="2" t="s">
        <v>8</v>
      </c>
      <c r="H558" s="1">
        <v>25064</v>
      </c>
      <c r="I558" s="2" t="s">
        <v>682</v>
      </c>
      <c r="J558" s="15">
        <v>0</v>
      </c>
      <c r="K558" s="16">
        <v>0</v>
      </c>
      <c r="L558" s="1">
        <v>0</v>
      </c>
      <c r="M558" s="16">
        <v>0</v>
      </c>
      <c r="N558" s="1">
        <v>0</v>
      </c>
      <c r="O558" s="1">
        <v>0</v>
      </c>
      <c r="P558" s="1">
        <v>0</v>
      </c>
      <c r="Q558" s="1">
        <v>0</v>
      </c>
      <c r="R558" s="16">
        <v>0</v>
      </c>
      <c r="S558" s="15">
        <v>0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6">
        <v>0</v>
      </c>
    </row>
    <row r="559" spans="1:25">
      <c r="A559" s="2" t="s">
        <v>6</v>
      </c>
      <c r="B559" s="2" t="s">
        <v>7</v>
      </c>
      <c r="C559" s="2" t="s">
        <v>520</v>
      </c>
      <c r="D559" s="2" t="s">
        <v>340</v>
      </c>
      <c r="E559" s="2" t="s">
        <v>369</v>
      </c>
      <c r="F559" s="2" t="s">
        <v>370</v>
      </c>
      <c r="G559" s="2" t="s">
        <v>13</v>
      </c>
      <c r="H559" s="1">
        <v>25074</v>
      </c>
      <c r="I559" s="2" t="s">
        <v>683</v>
      </c>
      <c r="J559" s="15">
        <v>0</v>
      </c>
      <c r="K559" s="16">
        <v>0</v>
      </c>
      <c r="L559" s="1">
        <v>0</v>
      </c>
      <c r="M559" s="16">
        <v>0</v>
      </c>
      <c r="N559" s="1">
        <v>0</v>
      </c>
      <c r="O559" s="1">
        <v>0</v>
      </c>
      <c r="P559" s="1">
        <v>0</v>
      </c>
      <c r="Q559" s="1">
        <v>0</v>
      </c>
      <c r="R559" s="16">
        <v>0</v>
      </c>
      <c r="S559" s="15">
        <v>0</v>
      </c>
      <c r="T559" s="1">
        <v>0</v>
      </c>
      <c r="U559" s="1">
        <v>0</v>
      </c>
      <c r="V559" s="1">
        <v>0</v>
      </c>
      <c r="W559" s="1">
        <v>0</v>
      </c>
      <c r="X559" s="1">
        <v>0</v>
      </c>
      <c r="Y559" s="16">
        <v>0</v>
      </c>
    </row>
    <row r="560" spans="1:25">
      <c r="A560" s="2" t="s">
        <v>331</v>
      </c>
      <c r="B560" s="2" t="s">
        <v>217</v>
      </c>
      <c r="C560" s="2" t="s">
        <v>430</v>
      </c>
      <c r="D560" s="2" t="s">
        <v>431</v>
      </c>
      <c r="E560" s="2" t="s">
        <v>331</v>
      </c>
      <c r="F560" s="2" t="s">
        <v>217</v>
      </c>
      <c r="G560" s="2" t="s">
        <v>13</v>
      </c>
      <c r="H560" s="1">
        <v>25127</v>
      </c>
      <c r="I560" s="2" t="s">
        <v>684</v>
      </c>
      <c r="J560" s="15">
        <v>0</v>
      </c>
      <c r="K560" s="16">
        <v>0</v>
      </c>
      <c r="L560" s="1">
        <v>0</v>
      </c>
      <c r="M560" s="16">
        <v>0</v>
      </c>
      <c r="N560" s="1">
        <v>0</v>
      </c>
      <c r="O560" s="1">
        <v>0</v>
      </c>
      <c r="P560" s="1">
        <v>0</v>
      </c>
      <c r="Q560" s="1">
        <v>0</v>
      </c>
      <c r="R560" s="16">
        <v>0</v>
      </c>
      <c r="S560" s="15">
        <v>0</v>
      </c>
      <c r="T560" s="1">
        <v>0</v>
      </c>
      <c r="U560" s="1">
        <v>0</v>
      </c>
      <c r="V560" s="1">
        <v>0</v>
      </c>
      <c r="W560" s="1">
        <v>0</v>
      </c>
      <c r="X560" s="1">
        <v>0</v>
      </c>
      <c r="Y560" s="16">
        <v>0</v>
      </c>
    </row>
    <row r="561" spans="1:25">
      <c r="A561" s="2" t="s">
        <v>6</v>
      </c>
      <c r="B561" s="2" t="s">
        <v>7</v>
      </c>
      <c r="C561" s="2" t="s">
        <v>520</v>
      </c>
      <c r="D561" s="2" t="s">
        <v>340</v>
      </c>
      <c r="E561" s="2" t="s">
        <v>369</v>
      </c>
      <c r="F561" s="2" t="s">
        <v>370</v>
      </c>
      <c r="G561" s="2" t="s">
        <v>8</v>
      </c>
      <c r="H561" s="1">
        <v>25189</v>
      </c>
      <c r="I561" s="2" t="s">
        <v>685</v>
      </c>
      <c r="J561" s="15">
        <v>0</v>
      </c>
      <c r="K561" s="16">
        <v>0</v>
      </c>
      <c r="L561" s="1">
        <v>0</v>
      </c>
      <c r="M561" s="16">
        <v>0</v>
      </c>
      <c r="N561" s="1">
        <v>0</v>
      </c>
      <c r="O561" s="1">
        <v>0</v>
      </c>
      <c r="P561" s="1">
        <v>0</v>
      </c>
      <c r="Q561" s="1">
        <v>0</v>
      </c>
      <c r="R561" s="16">
        <v>0</v>
      </c>
      <c r="S561" s="15">
        <v>0</v>
      </c>
      <c r="T561" s="1">
        <v>0</v>
      </c>
      <c r="U561" s="1">
        <v>0</v>
      </c>
      <c r="V561" s="1">
        <v>0</v>
      </c>
      <c r="W561" s="1">
        <v>0</v>
      </c>
      <c r="X561" s="1">
        <v>0</v>
      </c>
      <c r="Y561" s="16">
        <v>0</v>
      </c>
    </row>
    <row r="562" spans="1:25">
      <c r="A562" s="2" t="s">
        <v>5</v>
      </c>
      <c r="B562" s="2" t="s">
        <v>128</v>
      </c>
      <c r="C562" s="2" t="s">
        <v>520</v>
      </c>
      <c r="D562" s="2" t="s">
        <v>340</v>
      </c>
      <c r="E562" s="2" t="s">
        <v>369</v>
      </c>
      <c r="F562" s="2" t="s">
        <v>370</v>
      </c>
      <c r="G562" s="2" t="s">
        <v>8</v>
      </c>
      <c r="H562" s="1">
        <v>25222</v>
      </c>
      <c r="I562" s="2" t="s">
        <v>686</v>
      </c>
      <c r="J562" s="15">
        <v>0</v>
      </c>
      <c r="K562" s="16">
        <v>0</v>
      </c>
      <c r="L562" s="1">
        <v>0</v>
      </c>
      <c r="M562" s="16">
        <v>0</v>
      </c>
      <c r="N562" s="1">
        <v>0</v>
      </c>
      <c r="O562" s="1">
        <v>0</v>
      </c>
      <c r="P562" s="1">
        <v>0</v>
      </c>
      <c r="Q562" s="1">
        <v>0</v>
      </c>
      <c r="R562" s="16">
        <v>0</v>
      </c>
      <c r="S562" s="15"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6">
        <v>0</v>
      </c>
    </row>
    <row r="563" spans="1:25">
      <c r="A563" s="2" t="s">
        <v>99</v>
      </c>
      <c r="B563" s="2" t="s">
        <v>110</v>
      </c>
      <c r="C563" s="2" t="s">
        <v>520</v>
      </c>
      <c r="D563" s="2" t="s">
        <v>340</v>
      </c>
      <c r="E563" s="2" t="s">
        <v>369</v>
      </c>
      <c r="F563" s="2" t="s">
        <v>370</v>
      </c>
      <c r="G563" s="2" t="s">
        <v>13</v>
      </c>
      <c r="H563" s="1">
        <v>25227</v>
      </c>
      <c r="I563" s="2" t="s">
        <v>687</v>
      </c>
      <c r="J563" s="15">
        <v>0</v>
      </c>
      <c r="K563" s="16">
        <v>0</v>
      </c>
      <c r="L563" s="1">
        <v>0</v>
      </c>
      <c r="M563" s="16">
        <v>0</v>
      </c>
      <c r="N563" s="1">
        <v>0</v>
      </c>
      <c r="O563" s="1">
        <v>0</v>
      </c>
      <c r="P563" s="1">
        <v>0</v>
      </c>
      <c r="Q563" s="1">
        <v>0</v>
      </c>
      <c r="R563" s="16">
        <v>0</v>
      </c>
      <c r="S563" s="15">
        <v>0</v>
      </c>
      <c r="T563" s="1">
        <v>0</v>
      </c>
      <c r="U563" s="1">
        <v>0</v>
      </c>
      <c r="V563" s="1">
        <v>0</v>
      </c>
      <c r="W563" s="1">
        <v>0</v>
      </c>
      <c r="X563" s="1">
        <v>0</v>
      </c>
      <c r="Y563" s="16">
        <v>0</v>
      </c>
    </row>
    <row r="564" spans="1:25">
      <c r="A564" s="2" t="s">
        <v>6</v>
      </c>
      <c r="B564" s="2" t="s">
        <v>7</v>
      </c>
      <c r="C564" s="2" t="s">
        <v>520</v>
      </c>
      <c r="D564" s="2" t="s">
        <v>340</v>
      </c>
      <c r="E564" s="2" t="s">
        <v>369</v>
      </c>
      <c r="F564" s="2" t="s">
        <v>370</v>
      </c>
      <c r="G564" s="2" t="s">
        <v>13</v>
      </c>
      <c r="H564" s="1">
        <v>25228</v>
      </c>
      <c r="I564" s="2" t="s">
        <v>688</v>
      </c>
      <c r="J564" s="15">
        <v>0</v>
      </c>
      <c r="K564" s="16">
        <v>0</v>
      </c>
      <c r="L564" s="1">
        <v>0</v>
      </c>
      <c r="M564" s="16">
        <v>0</v>
      </c>
      <c r="N564" s="1">
        <v>0</v>
      </c>
      <c r="O564" s="1">
        <v>0</v>
      </c>
      <c r="P564" s="1">
        <v>0</v>
      </c>
      <c r="Q564" s="1">
        <v>0</v>
      </c>
      <c r="R564" s="16">
        <v>0</v>
      </c>
      <c r="S564" s="15">
        <v>0</v>
      </c>
      <c r="T564" s="1">
        <v>0</v>
      </c>
      <c r="U564" s="1">
        <v>0</v>
      </c>
      <c r="V564" s="1">
        <v>0</v>
      </c>
      <c r="W564" s="1">
        <v>0</v>
      </c>
      <c r="X564" s="1">
        <v>0</v>
      </c>
      <c r="Y564" s="16">
        <v>0</v>
      </c>
    </row>
    <row r="565" spans="1:25">
      <c r="A565" s="2" t="s">
        <v>6</v>
      </c>
      <c r="B565" s="2" t="s">
        <v>87</v>
      </c>
      <c r="C565" s="2" t="s">
        <v>520</v>
      </c>
      <c r="D565" s="2" t="s">
        <v>340</v>
      </c>
      <c r="E565" s="2" t="s">
        <v>369</v>
      </c>
      <c r="F565" s="2" t="s">
        <v>370</v>
      </c>
      <c r="G565" s="2" t="s">
        <v>13</v>
      </c>
      <c r="H565" s="1">
        <v>25235</v>
      </c>
      <c r="I565" s="2" t="s">
        <v>689</v>
      </c>
      <c r="J565" s="15">
        <v>0</v>
      </c>
      <c r="K565" s="16">
        <v>0</v>
      </c>
      <c r="L565" s="1">
        <v>0</v>
      </c>
      <c r="M565" s="16">
        <v>0</v>
      </c>
      <c r="N565" s="1">
        <v>0</v>
      </c>
      <c r="O565" s="1">
        <v>0</v>
      </c>
      <c r="P565" s="1">
        <v>0</v>
      </c>
      <c r="Q565" s="1">
        <v>0</v>
      </c>
      <c r="R565" s="16">
        <v>0</v>
      </c>
      <c r="S565" s="15">
        <v>0</v>
      </c>
      <c r="T565" s="1">
        <v>0</v>
      </c>
      <c r="U565" s="1">
        <v>0</v>
      </c>
      <c r="V565" s="1">
        <v>0</v>
      </c>
      <c r="W565" s="1">
        <v>0</v>
      </c>
      <c r="X565" s="1">
        <v>0</v>
      </c>
      <c r="Y565" s="16">
        <v>0</v>
      </c>
    </row>
    <row r="566" spans="1:25">
      <c r="A566" s="2" t="s">
        <v>98</v>
      </c>
      <c r="B566" s="2" t="s">
        <v>150</v>
      </c>
      <c r="C566" s="2" t="s">
        <v>520</v>
      </c>
      <c r="D566" s="2" t="s">
        <v>340</v>
      </c>
      <c r="E566" s="2" t="s">
        <v>369</v>
      </c>
      <c r="F566" s="2" t="s">
        <v>370</v>
      </c>
      <c r="G566" s="2" t="s">
        <v>8</v>
      </c>
      <c r="H566" s="1">
        <v>25239</v>
      </c>
      <c r="I566" s="2" t="s">
        <v>690</v>
      </c>
      <c r="J566" s="15">
        <v>0</v>
      </c>
      <c r="K566" s="16">
        <v>0</v>
      </c>
      <c r="L566" s="1">
        <v>0</v>
      </c>
      <c r="M566" s="16">
        <v>0</v>
      </c>
      <c r="N566" s="1">
        <v>0</v>
      </c>
      <c r="O566" s="1">
        <v>0</v>
      </c>
      <c r="P566" s="1">
        <v>0</v>
      </c>
      <c r="Q566" s="1">
        <v>0</v>
      </c>
      <c r="R566" s="16">
        <v>0</v>
      </c>
      <c r="S566" s="15">
        <v>0</v>
      </c>
      <c r="T566" s="1">
        <v>0</v>
      </c>
      <c r="U566" s="1">
        <v>0</v>
      </c>
      <c r="V566" s="1">
        <v>0</v>
      </c>
      <c r="W566" s="1">
        <v>0</v>
      </c>
      <c r="X566" s="1">
        <v>0</v>
      </c>
      <c r="Y566" s="16">
        <v>0</v>
      </c>
    </row>
    <row r="567" spans="1:25">
      <c r="A567" s="2" t="s">
        <v>331</v>
      </c>
      <c r="B567" s="2" t="s">
        <v>207</v>
      </c>
      <c r="C567" s="2" t="s">
        <v>520</v>
      </c>
      <c r="D567" s="2" t="s">
        <v>340</v>
      </c>
      <c r="E567" s="2" t="s">
        <v>369</v>
      </c>
      <c r="F567" s="2" t="s">
        <v>370</v>
      </c>
      <c r="G567" s="2" t="s">
        <v>8</v>
      </c>
      <c r="H567" s="1">
        <v>25243</v>
      </c>
      <c r="I567" s="2" t="s">
        <v>691</v>
      </c>
      <c r="J567" s="15">
        <v>0</v>
      </c>
      <c r="K567" s="16">
        <v>0</v>
      </c>
      <c r="L567" s="1">
        <v>0</v>
      </c>
      <c r="M567" s="16">
        <v>0</v>
      </c>
      <c r="N567" s="1">
        <v>0</v>
      </c>
      <c r="O567" s="1">
        <v>0</v>
      </c>
      <c r="P567" s="1">
        <v>0</v>
      </c>
      <c r="Q567" s="1">
        <v>0</v>
      </c>
      <c r="R567" s="16">
        <v>0</v>
      </c>
      <c r="S567" s="15">
        <v>0</v>
      </c>
      <c r="T567" s="1">
        <v>0</v>
      </c>
      <c r="U567" s="1">
        <v>0</v>
      </c>
      <c r="V567" s="1">
        <v>0</v>
      </c>
      <c r="W567" s="1">
        <v>0</v>
      </c>
      <c r="X567" s="1">
        <v>0</v>
      </c>
      <c r="Y567" s="16">
        <v>0</v>
      </c>
    </row>
    <row r="568" spans="1:25">
      <c r="A568" s="2" t="s">
        <v>99</v>
      </c>
      <c r="B568" s="2" t="s">
        <v>110</v>
      </c>
      <c r="C568" s="2" t="s">
        <v>520</v>
      </c>
      <c r="D568" s="2" t="s">
        <v>340</v>
      </c>
      <c r="E568" s="2" t="s">
        <v>369</v>
      </c>
      <c r="F568" s="2" t="s">
        <v>370</v>
      </c>
      <c r="G568" s="2" t="s">
        <v>13</v>
      </c>
      <c r="H568" s="1">
        <v>25256</v>
      </c>
      <c r="I568" s="2" t="s">
        <v>692</v>
      </c>
      <c r="J568" s="15">
        <v>0</v>
      </c>
      <c r="K568" s="16">
        <v>0</v>
      </c>
      <c r="L568" s="1">
        <v>0</v>
      </c>
      <c r="M568" s="16">
        <v>0</v>
      </c>
      <c r="N568" s="1">
        <v>0</v>
      </c>
      <c r="O568" s="1">
        <v>0</v>
      </c>
      <c r="P568" s="1">
        <v>0</v>
      </c>
      <c r="Q568" s="1">
        <v>0</v>
      </c>
      <c r="R568" s="16">
        <v>0</v>
      </c>
      <c r="S568" s="15">
        <v>0</v>
      </c>
      <c r="T568" s="1">
        <v>0</v>
      </c>
      <c r="U568" s="1">
        <v>0</v>
      </c>
      <c r="V568" s="1">
        <v>0</v>
      </c>
      <c r="W568" s="1">
        <v>0</v>
      </c>
      <c r="X568" s="1">
        <v>0</v>
      </c>
      <c r="Y568" s="16">
        <v>0</v>
      </c>
    </row>
    <row r="569" spans="1:25">
      <c r="A569" s="2" t="s">
        <v>6</v>
      </c>
      <c r="B569" s="2" t="s">
        <v>20</v>
      </c>
      <c r="C569" s="2" t="s">
        <v>520</v>
      </c>
      <c r="D569" s="2" t="s">
        <v>340</v>
      </c>
      <c r="E569" s="2" t="s">
        <v>369</v>
      </c>
      <c r="F569" s="2" t="s">
        <v>370</v>
      </c>
      <c r="G569" s="2" t="s">
        <v>13</v>
      </c>
      <c r="H569" s="1">
        <v>25268</v>
      </c>
      <c r="I569" s="2" t="s">
        <v>693</v>
      </c>
      <c r="J569" s="15">
        <v>0</v>
      </c>
      <c r="K569" s="16">
        <v>0</v>
      </c>
      <c r="L569" s="1">
        <v>0</v>
      </c>
      <c r="M569" s="16">
        <v>0</v>
      </c>
      <c r="N569" s="1">
        <v>0</v>
      </c>
      <c r="O569" s="1">
        <v>0</v>
      </c>
      <c r="P569" s="1">
        <v>0</v>
      </c>
      <c r="Q569" s="1">
        <v>0</v>
      </c>
      <c r="R569" s="16">
        <v>0</v>
      </c>
      <c r="S569" s="15">
        <v>0</v>
      </c>
      <c r="T569" s="1">
        <v>0</v>
      </c>
      <c r="U569" s="1">
        <v>0</v>
      </c>
      <c r="V569" s="1">
        <v>0</v>
      </c>
      <c r="W569" s="1">
        <v>0</v>
      </c>
      <c r="X569" s="1">
        <v>0</v>
      </c>
      <c r="Y569" s="16">
        <v>0</v>
      </c>
    </row>
    <row r="570" spans="1:25">
      <c r="A570" s="2" t="s">
        <v>98</v>
      </c>
      <c r="B570" s="2" t="s">
        <v>96</v>
      </c>
      <c r="C570" s="2" t="s">
        <v>520</v>
      </c>
      <c r="D570" s="2" t="s">
        <v>340</v>
      </c>
      <c r="E570" s="2" t="s">
        <v>369</v>
      </c>
      <c r="F570" s="2" t="s">
        <v>370</v>
      </c>
      <c r="G570" s="2" t="s">
        <v>13</v>
      </c>
      <c r="H570" s="1">
        <v>25271</v>
      </c>
      <c r="I570" s="2" t="s">
        <v>694</v>
      </c>
      <c r="J570" s="15">
        <v>0</v>
      </c>
      <c r="K570" s="16">
        <v>0</v>
      </c>
      <c r="L570" s="1">
        <v>0</v>
      </c>
      <c r="M570" s="16">
        <v>0</v>
      </c>
      <c r="N570" s="1">
        <v>0</v>
      </c>
      <c r="O570" s="1">
        <v>0</v>
      </c>
      <c r="P570" s="1">
        <v>0</v>
      </c>
      <c r="Q570" s="1">
        <v>0</v>
      </c>
      <c r="R570" s="16">
        <v>0</v>
      </c>
      <c r="S570" s="15">
        <v>0</v>
      </c>
      <c r="T570" s="1">
        <v>0</v>
      </c>
      <c r="U570" s="1">
        <v>0</v>
      </c>
      <c r="V570" s="1">
        <v>0</v>
      </c>
      <c r="W570" s="1">
        <v>0</v>
      </c>
      <c r="X570" s="1">
        <v>0</v>
      </c>
      <c r="Y570" s="16">
        <v>0</v>
      </c>
    </row>
    <row r="571" spans="1:25">
      <c r="A571" s="2" t="s">
        <v>98</v>
      </c>
      <c r="B571" s="2" t="s">
        <v>150</v>
      </c>
      <c r="C571" s="2" t="s">
        <v>520</v>
      </c>
      <c r="D571" s="2" t="s">
        <v>340</v>
      </c>
      <c r="E571" s="2" t="s">
        <v>369</v>
      </c>
      <c r="F571" s="2" t="s">
        <v>370</v>
      </c>
      <c r="G571" s="2" t="s">
        <v>8</v>
      </c>
      <c r="H571" s="1">
        <v>25276</v>
      </c>
      <c r="I571" s="2" t="s">
        <v>695</v>
      </c>
      <c r="J571" s="15">
        <v>0</v>
      </c>
      <c r="K571" s="16">
        <v>0</v>
      </c>
      <c r="L571" s="1">
        <v>0</v>
      </c>
      <c r="M571" s="16">
        <v>0</v>
      </c>
      <c r="N571" s="1">
        <v>0</v>
      </c>
      <c r="O571" s="1">
        <v>0</v>
      </c>
      <c r="P571" s="1">
        <v>0</v>
      </c>
      <c r="Q571" s="1">
        <v>0</v>
      </c>
      <c r="R571" s="16">
        <v>0</v>
      </c>
      <c r="S571" s="15">
        <v>0</v>
      </c>
      <c r="T571" s="1">
        <v>0</v>
      </c>
      <c r="U571" s="1">
        <v>0</v>
      </c>
      <c r="V571" s="1">
        <v>0</v>
      </c>
      <c r="W571" s="1">
        <v>0</v>
      </c>
      <c r="X571" s="1">
        <v>0</v>
      </c>
      <c r="Y571" s="16">
        <v>0</v>
      </c>
    </row>
    <row r="572" spans="1:25">
      <c r="A572" s="2" t="s">
        <v>6</v>
      </c>
      <c r="B572" s="2" t="s">
        <v>22</v>
      </c>
      <c r="C572" s="2" t="s">
        <v>520</v>
      </c>
      <c r="D572" s="2" t="s">
        <v>340</v>
      </c>
      <c r="E572" s="2" t="s">
        <v>369</v>
      </c>
      <c r="F572" s="2" t="s">
        <v>370</v>
      </c>
      <c r="G572" s="2" t="s">
        <v>8</v>
      </c>
      <c r="H572" s="1">
        <v>25278</v>
      </c>
      <c r="I572" s="2" t="s">
        <v>696</v>
      </c>
      <c r="J572" s="15">
        <v>0</v>
      </c>
      <c r="K572" s="16">
        <v>0</v>
      </c>
      <c r="L572" s="1">
        <v>0</v>
      </c>
      <c r="M572" s="16">
        <v>0</v>
      </c>
      <c r="N572" s="1">
        <v>0</v>
      </c>
      <c r="O572" s="1">
        <v>0</v>
      </c>
      <c r="P572" s="1">
        <v>0</v>
      </c>
      <c r="Q572" s="1">
        <v>0</v>
      </c>
      <c r="R572" s="16">
        <v>0</v>
      </c>
      <c r="S572" s="15">
        <v>0</v>
      </c>
      <c r="T572" s="1">
        <v>0</v>
      </c>
      <c r="U572" s="1">
        <v>0</v>
      </c>
      <c r="V572" s="1">
        <v>0</v>
      </c>
      <c r="W572" s="1">
        <v>0</v>
      </c>
      <c r="X572" s="1">
        <v>0</v>
      </c>
      <c r="Y572" s="16">
        <v>0</v>
      </c>
    </row>
    <row r="573" spans="1:25">
      <c r="A573" s="2" t="s">
        <v>6</v>
      </c>
      <c r="B573" s="2" t="s">
        <v>7</v>
      </c>
      <c r="C573" s="2" t="s">
        <v>520</v>
      </c>
      <c r="D573" s="2" t="s">
        <v>340</v>
      </c>
      <c r="E573" s="2" t="s">
        <v>369</v>
      </c>
      <c r="F573" s="2" t="s">
        <v>370</v>
      </c>
      <c r="G573" s="2" t="s">
        <v>8</v>
      </c>
      <c r="H573" s="1">
        <v>25295</v>
      </c>
      <c r="I573" s="2" t="s">
        <v>697</v>
      </c>
      <c r="J573" s="15">
        <v>0</v>
      </c>
      <c r="K573" s="16">
        <v>0</v>
      </c>
      <c r="L573" s="1">
        <v>0</v>
      </c>
      <c r="M573" s="16">
        <v>0</v>
      </c>
      <c r="N573" s="1">
        <v>0</v>
      </c>
      <c r="O573" s="1">
        <v>0</v>
      </c>
      <c r="P573" s="1">
        <v>0</v>
      </c>
      <c r="Q573" s="1">
        <v>0</v>
      </c>
      <c r="R573" s="16">
        <v>0</v>
      </c>
      <c r="S573" s="15">
        <v>0</v>
      </c>
      <c r="T573" s="1">
        <v>0</v>
      </c>
      <c r="U573" s="1">
        <v>0</v>
      </c>
      <c r="V573" s="1">
        <v>0</v>
      </c>
      <c r="W573" s="1">
        <v>0</v>
      </c>
      <c r="X573" s="1">
        <v>0</v>
      </c>
      <c r="Y573" s="16">
        <v>0</v>
      </c>
    </row>
    <row r="574" spans="1:25">
      <c r="A574" s="2" t="s">
        <v>6</v>
      </c>
      <c r="B574" s="2" t="s">
        <v>7</v>
      </c>
      <c r="C574" s="2" t="s">
        <v>520</v>
      </c>
      <c r="D574" s="2" t="s">
        <v>340</v>
      </c>
      <c r="E574" s="2" t="s">
        <v>369</v>
      </c>
      <c r="F574" s="2" t="s">
        <v>370</v>
      </c>
      <c r="G574" s="2" t="s">
        <v>9</v>
      </c>
      <c r="H574" s="1">
        <v>25306</v>
      </c>
      <c r="I574" s="2" t="s">
        <v>698</v>
      </c>
      <c r="J574" s="15">
        <v>0</v>
      </c>
      <c r="K574" s="16">
        <v>0</v>
      </c>
      <c r="L574" s="1">
        <v>0</v>
      </c>
      <c r="M574" s="16">
        <v>0</v>
      </c>
      <c r="N574" s="1">
        <v>0</v>
      </c>
      <c r="O574" s="1">
        <v>0</v>
      </c>
      <c r="P574" s="1">
        <v>0</v>
      </c>
      <c r="Q574" s="1">
        <v>0</v>
      </c>
      <c r="R574" s="16">
        <v>0</v>
      </c>
      <c r="S574" s="15">
        <v>0</v>
      </c>
      <c r="T574" s="1">
        <v>0</v>
      </c>
      <c r="U574" s="1">
        <v>0</v>
      </c>
      <c r="V574" s="1">
        <v>0</v>
      </c>
      <c r="W574" s="1">
        <v>0</v>
      </c>
      <c r="X574" s="1">
        <v>0</v>
      </c>
      <c r="Y574" s="16">
        <v>0</v>
      </c>
    </row>
    <row r="575" spans="1:25">
      <c r="A575" s="2" t="s">
        <v>98</v>
      </c>
      <c r="B575" s="2" t="s">
        <v>137</v>
      </c>
      <c r="C575" s="2" t="s">
        <v>520</v>
      </c>
      <c r="D575" s="2" t="s">
        <v>340</v>
      </c>
      <c r="E575" s="2" t="s">
        <v>369</v>
      </c>
      <c r="F575" s="2" t="s">
        <v>370</v>
      </c>
      <c r="G575" s="2" t="s">
        <v>13</v>
      </c>
      <c r="H575" s="1">
        <v>25332</v>
      </c>
      <c r="I575" s="2" t="s">
        <v>699</v>
      </c>
      <c r="J575" s="15">
        <v>0</v>
      </c>
      <c r="K575" s="16">
        <v>0</v>
      </c>
      <c r="L575" s="1">
        <v>0</v>
      </c>
      <c r="M575" s="16">
        <v>0</v>
      </c>
      <c r="N575" s="1">
        <v>0</v>
      </c>
      <c r="O575" s="1">
        <v>0</v>
      </c>
      <c r="P575" s="1">
        <v>0</v>
      </c>
      <c r="Q575" s="1">
        <v>0</v>
      </c>
      <c r="R575" s="16">
        <v>0</v>
      </c>
      <c r="S575" s="15">
        <v>0</v>
      </c>
      <c r="T575" s="1">
        <v>0</v>
      </c>
      <c r="U575" s="1">
        <v>0</v>
      </c>
      <c r="V575" s="1">
        <v>0</v>
      </c>
      <c r="W575" s="1">
        <v>0</v>
      </c>
      <c r="X575" s="1">
        <v>0</v>
      </c>
      <c r="Y575" s="16">
        <v>0</v>
      </c>
    </row>
    <row r="576" spans="1:25">
      <c r="A576" s="2" t="s">
        <v>18</v>
      </c>
      <c r="B576" s="2" t="s">
        <v>205</v>
      </c>
      <c r="C576" s="2" t="s">
        <v>417</v>
      </c>
      <c r="D576" s="2" t="s">
        <v>418</v>
      </c>
      <c r="E576" s="2" t="s">
        <v>18</v>
      </c>
      <c r="F576" s="2" t="s">
        <v>205</v>
      </c>
      <c r="G576" s="2" t="s">
        <v>8</v>
      </c>
      <c r="H576" s="1">
        <v>25338</v>
      </c>
      <c r="I576" s="2" t="s">
        <v>700</v>
      </c>
      <c r="J576" s="15">
        <v>0</v>
      </c>
      <c r="K576" s="16">
        <v>0</v>
      </c>
      <c r="L576" s="1">
        <v>0</v>
      </c>
      <c r="M576" s="16">
        <v>0</v>
      </c>
      <c r="N576" s="1">
        <v>0</v>
      </c>
      <c r="O576" s="1">
        <v>0</v>
      </c>
      <c r="P576" s="1">
        <v>0</v>
      </c>
      <c r="Q576" s="1">
        <v>0</v>
      </c>
      <c r="R576" s="16">
        <v>0</v>
      </c>
      <c r="S576" s="15">
        <v>0</v>
      </c>
      <c r="T576" s="1">
        <v>0</v>
      </c>
      <c r="U576" s="1">
        <v>0</v>
      </c>
      <c r="V576" s="1">
        <v>0</v>
      </c>
      <c r="W576" s="1">
        <v>0</v>
      </c>
      <c r="X576" s="1">
        <v>0</v>
      </c>
      <c r="Y576" s="16">
        <v>0</v>
      </c>
    </row>
    <row r="577" spans="1:25">
      <c r="A577" s="2" t="s">
        <v>18</v>
      </c>
      <c r="B577" s="2" t="s">
        <v>209</v>
      </c>
      <c r="C577" s="2" t="s">
        <v>417</v>
      </c>
      <c r="D577" s="2" t="s">
        <v>418</v>
      </c>
      <c r="E577" s="2" t="s">
        <v>18</v>
      </c>
      <c r="F577" s="2" t="s">
        <v>209</v>
      </c>
      <c r="G577" s="2" t="s">
        <v>8</v>
      </c>
      <c r="H577" s="1">
        <v>25340</v>
      </c>
      <c r="I577" s="2" t="s">
        <v>701</v>
      </c>
      <c r="J577" s="15">
        <v>0</v>
      </c>
      <c r="K577" s="16">
        <v>0</v>
      </c>
      <c r="L577" s="1">
        <v>0</v>
      </c>
      <c r="M577" s="16">
        <v>0</v>
      </c>
      <c r="N577" s="1">
        <v>0</v>
      </c>
      <c r="O577" s="1">
        <v>0</v>
      </c>
      <c r="P577" s="1">
        <v>0</v>
      </c>
      <c r="Q577" s="1">
        <v>0</v>
      </c>
      <c r="R577" s="16">
        <v>0</v>
      </c>
      <c r="S577" s="15">
        <v>0</v>
      </c>
      <c r="T577" s="1">
        <v>0</v>
      </c>
      <c r="U577" s="1">
        <v>0</v>
      </c>
      <c r="V577" s="1">
        <v>0</v>
      </c>
      <c r="W577" s="1">
        <v>0</v>
      </c>
      <c r="X577" s="1">
        <v>0</v>
      </c>
      <c r="Y577" s="16">
        <v>0</v>
      </c>
    </row>
    <row r="578" spans="1:25">
      <c r="A578" s="2" t="s">
        <v>18</v>
      </c>
      <c r="B578" s="2" t="s">
        <v>205</v>
      </c>
      <c r="C578" s="2" t="s">
        <v>417</v>
      </c>
      <c r="D578" s="2" t="s">
        <v>418</v>
      </c>
      <c r="E578" s="2" t="s">
        <v>18</v>
      </c>
      <c r="F578" s="2" t="s">
        <v>205</v>
      </c>
      <c r="G578" s="2" t="s">
        <v>8</v>
      </c>
      <c r="H578" s="1">
        <v>25343</v>
      </c>
      <c r="I578" s="2" t="s">
        <v>702</v>
      </c>
      <c r="J578" s="15">
        <v>0</v>
      </c>
      <c r="K578" s="16">
        <v>0</v>
      </c>
      <c r="L578" s="1">
        <v>0</v>
      </c>
      <c r="M578" s="16">
        <v>0</v>
      </c>
      <c r="N578" s="1">
        <v>0</v>
      </c>
      <c r="O578" s="1">
        <v>0</v>
      </c>
      <c r="P578" s="1">
        <v>0</v>
      </c>
      <c r="Q578" s="1">
        <v>0</v>
      </c>
      <c r="R578" s="16">
        <v>0</v>
      </c>
      <c r="S578" s="15">
        <v>0</v>
      </c>
      <c r="T578" s="1">
        <v>0</v>
      </c>
      <c r="U578" s="1">
        <v>0</v>
      </c>
      <c r="V578" s="1">
        <v>0</v>
      </c>
      <c r="W578" s="1">
        <v>0</v>
      </c>
      <c r="X578" s="1">
        <v>0</v>
      </c>
      <c r="Y578" s="16">
        <v>0</v>
      </c>
    </row>
    <row r="579" spans="1:25">
      <c r="A579" s="2" t="s">
        <v>18</v>
      </c>
      <c r="B579" s="2" t="s">
        <v>206</v>
      </c>
      <c r="C579" s="2" t="s">
        <v>417</v>
      </c>
      <c r="D579" s="2" t="s">
        <v>418</v>
      </c>
      <c r="E579" s="2" t="s">
        <v>18</v>
      </c>
      <c r="F579" s="2" t="s">
        <v>206</v>
      </c>
      <c r="G579" s="2" t="s">
        <v>8</v>
      </c>
      <c r="H579" s="1">
        <v>25346</v>
      </c>
      <c r="I579" s="2" t="s">
        <v>703</v>
      </c>
      <c r="J579" s="15">
        <v>0</v>
      </c>
      <c r="K579" s="16">
        <v>0</v>
      </c>
      <c r="L579" s="1">
        <v>0</v>
      </c>
      <c r="M579" s="16">
        <v>0</v>
      </c>
      <c r="N579" s="1">
        <v>0</v>
      </c>
      <c r="O579" s="1">
        <v>0</v>
      </c>
      <c r="P579" s="1">
        <v>0</v>
      </c>
      <c r="Q579" s="1">
        <v>0</v>
      </c>
      <c r="R579" s="16">
        <v>0</v>
      </c>
      <c r="S579" s="15">
        <v>0</v>
      </c>
      <c r="T579" s="1">
        <v>0</v>
      </c>
      <c r="U579" s="1">
        <v>0</v>
      </c>
      <c r="V579" s="1">
        <v>0</v>
      </c>
      <c r="W579" s="1">
        <v>0</v>
      </c>
      <c r="X579" s="1">
        <v>0</v>
      </c>
      <c r="Y579" s="16">
        <v>0</v>
      </c>
    </row>
    <row r="580" spans="1:25">
      <c r="A580" s="2" t="s">
        <v>6</v>
      </c>
      <c r="B580" s="2" t="s">
        <v>22</v>
      </c>
      <c r="C580" s="2" t="s">
        <v>520</v>
      </c>
      <c r="D580" s="2" t="s">
        <v>340</v>
      </c>
      <c r="E580" s="2" t="s">
        <v>369</v>
      </c>
      <c r="F580" s="2" t="s">
        <v>370</v>
      </c>
      <c r="G580" s="2" t="s">
        <v>13</v>
      </c>
      <c r="H580" s="1">
        <v>25370</v>
      </c>
      <c r="I580" s="2" t="s">
        <v>704</v>
      </c>
      <c r="J580" s="15">
        <v>0</v>
      </c>
      <c r="K580" s="16">
        <v>0</v>
      </c>
      <c r="L580" s="1">
        <v>0</v>
      </c>
      <c r="M580" s="16">
        <v>0</v>
      </c>
      <c r="N580" s="1">
        <v>0</v>
      </c>
      <c r="O580" s="1">
        <v>0</v>
      </c>
      <c r="P580" s="1">
        <v>0</v>
      </c>
      <c r="Q580" s="1">
        <v>0</v>
      </c>
      <c r="R580" s="16">
        <v>0</v>
      </c>
      <c r="S580" s="15">
        <v>0</v>
      </c>
      <c r="T580" s="1">
        <v>0</v>
      </c>
      <c r="U580" s="1">
        <v>0</v>
      </c>
      <c r="V580" s="1">
        <v>0</v>
      </c>
      <c r="W580" s="1">
        <v>0</v>
      </c>
      <c r="X580" s="1">
        <v>0</v>
      </c>
      <c r="Y580" s="16">
        <v>0</v>
      </c>
    </row>
    <row r="581" spans="1:25">
      <c r="A581" s="2" t="s">
        <v>18</v>
      </c>
      <c r="B581" s="2" t="s">
        <v>19</v>
      </c>
      <c r="C581" s="2" t="s">
        <v>417</v>
      </c>
      <c r="D581" s="2" t="s">
        <v>418</v>
      </c>
      <c r="E581" s="2" t="s">
        <v>18</v>
      </c>
      <c r="F581" s="2" t="s">
        <v>19</v>
      </c>
      <c r="G581" s="2" t="s">
        <v>8</v>
      </c>
      <c r="H581" s="1">
        <v>25393</v>
      </c>
      <c r="I581" s="2" t="s">
        <v>705</v>
      </c>
      <c r="J581" s="15">
        <v>0</v>
      </c>
      <c r="K581" s="16">
        <v>0</v>
      </c>
      <c r="L581" s="1">
        <v>0</v>
      </c>
      <c r="M581" s="16">
        <v>0</v>
      </c>
      <c r="N581" s="1">
        <v>0</v>
      </c>
      <c r="O581" s="1">
        <v>0</v>
      </c>
      <c r="P581" s="1">
        <v>0</v>
      </c>
      <c r="Q581" s="1">
        <v>0</v>
      </c>
      <c r="R581" s="16">
        <v>0</v>
      </c>
      <c r="S581" s="15">
        <v>0</v>
      </c>
      <c r="T581" s="1">
        <v>0</v>
      </c>
      <c r="U581" s="1">
        <v>0</v>
      </c>
      <c r="V581" s="1">
        <v>0</v>
      </c>
      <c r="W581" s="1">
        <v>0</v>
      </c>
      <c r="X581" s="1">
        <v>0</v>
      </c>
      <c r="Y581" s="16">
        <v>0</v>
      </c>
    </row>
    <row r="582" spans="1:25">
      <c r="A582" s="2" t="s">
        <v>6</v>
      </c>
      <c r="B582" s="2" t="s">
        <v>22</v>
      </c>
      <c r="C582" s="2" t="s">
        <v>520</v>
      </c>
      <c r="D582" s="2" t="s">
        <v>340</v>
      </c>
      <c r="E582" s="2" t="s">
        <v>369</v>
      </c>
      <c r="F582" s="2" t="s">
        <v>370</v>
      </c>
      <c r="G582" s="2" t="s">
        <v>13</v>
      </c>
      <c r="H582" s="1">
        <v>25395</v>
      </c>
      <c r="I582" s="2" t="s">
        <v>706</v>
      </c>
      <c r="J582" s="15">
        <v>0</v>
      </c>
      <c r="K582" s="16">
        <v>0</v>
      </c>
      <c r="L582" s="1">
        <v>0</v>
      </c>
      <c r="M582" s="16">
        <v>0</v>
      </c>
      <c r="N582" s="1">
        <v>0</v>
      </c>
      <c r="O582" s="1">
        <v>0</v>
      </c>
      <c r="P582" s="1">
        <v>0</v>
      </c>
      <c r="Q582" s="1">
        <v>0</v>
      </c>
      <c r="R582" s="16">
        <v>0</v>
      </c>
      <c r="S582" s="15">
        <v>0</v>
      </c>
      <c r="T582" s="1">
        <v>0</v>
      </c>
      <c r="U582" s="1">
        <v>0</v>
      </c>
      <c r="V582" s="1">
        <v>0</v>
      </c>
      <c r="W582" s="1">
        <v>0</v>
      </c>
      <c r="X582" s="1">
        <v>0</v>
      </c>
      <c r="Y582" s="16">
        <v>0</v>
      </c>
    </row>
    <row r="583" spans="1:25">
      <c r="A583" s="2" t="s">
        <v>6</v>
      </c>
      <c r="B583" s="2" t="s">
        <v>92</v>
      </c>
      <c r="C583" s="2" t="s">
        <v>520</v>
      </c>
      <c r="D583" s="2" t="s">
        <v>340</v>
      </c>
      <c r="E583" s="2" t="s">
        <v>369</v>
      </c>
      <c r="F583" s="2" t="s">
        <v>370</v>
      </c>
      <c r="G583" s="2" t="s">
        <v>13</v>
      </c>
      <c r="H583" s="1">
        <v>25397</v>
      </c>
      <c r="I583" s="2" t="s">
        <v>707</v>
      </c>
      <c r="J583" s="15">
        <v>0</v>
      </c>
      <c r="K583" s="16">
        <v>0</v>
      </c>
      <c r="L583" s="1">
        <v>0</v>
      </c>
      <c r="M583" s="16">
        <v>0</v>
      </c>
      <c r="N583" s="1">
        <v>0</v>
      </c>
      <c r="O583" s="1">
        <v>0</v>
      </c>
      <c r="P583" s="1">
        <v>0</v>
      </c>
      <c r="Q583" s="1">
        <v>0</v>
      </c>
      <c r="R583" s="16">
        <v>0</v>
      </c>
      <c r="S583" s="15">
        <v>0</v>
      </c>
      <c r="T583" s="1">
        <v>0</v>
      </c>
      <c r="U583" s="1">
        <v>0</v>
      </c>
      <c r="V583" s="1">
        <v>0</v>
      </c>
      <c r="W583" s="1">
        <v>0</v>
      </c>
      <c r="X583" s="1">
        <v>0</v>
      </c>
      <c r="Y583" s="16">
        <v>0</v>
      </c>
    </row>
    <row r="584" spans="1:25">
      <c r="A584" s="2" t="s">
        <v>99</v>
      </c>
      <c r="B584" s="2" t="s">
        <v>99</v>
      </c>
      <c r="C584" s="2" t="s">
        <v>520</v>
      </c>
      <c r="D584" s="2" t="s">
        <v>340</v>
      </c>
      <c r="E584" s="2" t="s">
        <v>369</v>
      </c>
      <c r="F584" s="2" t="s">
        <v>370</v>
      </c>
      <c r="G584" s="2" t="s">
        <v>13</v>
      </c>
      <c r="H584" s="1">
        <v>25398</v>
      </c>
      <c r="I584" s="2" t="s">
        <v>708</v>
      </c>
      <c r="J584" s="15">
        <v>0</v>
      </c>
      <c r="K584" s="16">
        <v>0</v>
      </c>
      <c r="L584" s="1">
        <v>0</v>
      </c>
      <c r="M584" s="16">
        <v>0</v>
      </c>
      <c r="N584" s="1">
        <v>0</v>
      </c>
      <c r="O584" s="1">
        <v>0</v>
      </c>
      <c r="P584" s="1">
        <v>0</v>
      </c>
      <c r="Q584" s="1">
        <v>0</v>
      </c>
      <c r="R584" s="16">
        <v>0</v>
      </c>
      <c r="S584" s="15">
        <v>0</v>
      </c>
      <c r="T584" s="1">
        <v>0</v>
      </c>
      <c r="U584" s="1">
        <v>0</v>
      </c>
      <c r="V584" s="1">
        <v>0</v>
      </c>
      <c r="W584" s="1">
        <v>0</v>
      </c>
      <c r="X584" s="1">
        <v>0</v>
      </c>
      <c r="Y584" s="16">
        <v>0</v>
      </c>
    </row>
    <row r="585" spans="1:25">
      <c r="A585" s="2" t="s">
        <v>98</v>
      </c>
      <c r="B585" s="2" t="s">
        <v>150</v>
      </c>
      <c r="C585" s="2" t="s">
        <v>520</v>
      </c>
      <c r="D585" s="2" t="s">
        <v>340</v>
      </c>
      <c r="E585" s="2" t="s">
        <v>369</v>
      </c>
      <c r="F585" s="2" t="s">
        <v>370</v>
      </c>
      <c r="G585" s="2" t="s">
        <v>13</v>
      </c>
      <c r="H585" s="1">
        <v>25399</v>
      </c>
      <c r="I585" s="2" t="s">
        <v>709</v>
      </c>
      <c r="J585" s="15">
        <v>0</v>
      </c>
      <c r="K585" s="16">
        <v>0</v>
      </c>
      <c r="L585" s="1">
        <v>0</v>
      </c>
      <c r="M585" s="16">
        <v>0</v>
      </c>
      <c r="N585" s="1">
        <v>0</v>
      </c>
      <c r="O585" s="1">
        <v>0</v>
      </c>
      <c r="P585" s="1">
        <v>0</v>
      </c>
      <c r="Q585" s="1">
        <v>0</v>
      </c>
      <c r="R585" s="16">
        <v>0</v>
      </c>
      <c r="S585" s="15">
        <v>0</v>
      </c>
      <c r="T585" s="1">
        <v>0</v>
      </c>
      <c r="U585" s="1">
        <v>0</v>
      </c>
      <c r="V585" s="1">
        <v>0</v>
      </c>
      <c r="W585" s="1">
        <v>0</v>
      </c>
      <c r="X585" s="1">
        <v>0</v>
      </c>
      <c r="Y585" s="16">
        <v>0</v>
      </c>
    </row>
    <row r="586" spans="1:25">
      <c r="A586" s="2" t="s">
        <v>6</v>
      </c>
      <c r="B586" s="2" t="s">
        <v>41</v>
      </c>
      <c r="C586" s="2" t="s">
        <v>520</v>
      </c>
      <c r="D586" s="2" t="s">
        <v>340</v>
      </c>
      <c r="E586" s="2" t="s">
        <v>369</v>
      </c>
      <c r="F586" s="2" t="s">
        <v>370</v>
      </c>
      <c r="G586" s="2" t="s">
        <v>522</v>
      </c>
      <c r="H586" s="1">
        <v>25403</v>
      </c>
      <c r="I586" s="2" t="s">
        <v>314</v>
      </c>
      <c r="J586" s="15">
        <v>0</v>
      </c>
      <c r="K586" s="16">
        <v>0</v>
      </c>
      <c r="L586" s="1">
        <v>0</v>
      </c>
      <c r="M586" s="16">
        <v>0</v>
      </c>
      <c r="N586" s="1">
        <v>0</v>
      </c>
      <c r="O586" s="1">
        <v>0</v>
      </c>
      <c r="P586" s="1">
        <v>0</v>
      </c>
      <c r="Q586" s="1">
        <v>0</v>
      </c>
      <c r="R586" s="16">
        <v>0</v>
      </c>
      <c r="S586" s="15">
        <v>0</v>
      </c>
      <c r="T586" s="1">
        <v>0</v>
      </c>
      <c r="U586" s="1">
        <v>0</v>
      </c>
      <c r="V586" s="1">
        <v>0</v>
      </c>
      <c r="W586" s="1">
        <v>0</v>
      </c>
      <c r="X586" s="1">
        <v>0</v>
      </c>
      <c r="Y586" s="16">
        <v>0</v>
      </c>
    </row>
    <row r="587" spans="1:25">
      <c r="A587" s="2" t="s">
        <v>6</v>
      </c>
      <c r="B587" s="2" t="s">
        <v>41</v>
      </c>
      <c r="C587" s="2" t="s">
        <v>520</v>
      </c>
      <c r="D587" s="2" t="s">
        <v>340</v>
      </c>
      <c r="E587" s="2" t="s">
        <v>369</v>
      </c>
      <c r="F587" s="2" t="s">
        <v>370</v>
      </c>
      <c r="G587" s="2" t="s">
        <v>522</v>
      </c>
      <c r="H587" s="1">
        <v>25404</v>
      </c>
      <c r="I587" s="2" t="s">
        <v>320</v>
      </c>
      <c r="J587" s="15">
        <v>0</v>
      </c>
      <c r="K587" s="16">
        <v>0</v>
      </c>
      <c r="L587" s="1">
        <v>0</v>
      </c>
      <c r="M587" s="16">
        <v>0</v>
      </c>
      <c r="N587" s="1">
        <v>0</v>
      </c>
      <c r="O587" s="1">
        <v>0</v>
      </c>
      <c r="P587" s="1">
        <v>0</v>
      </c>
      <c r="Q587" s="1">
        <v>0</v>
      </c>
      <c r="R587" s="16">
        <v>0</v>
      </c>
      <c r="S587" s="15">
        <v>0</v>
      </c>
      <c r="T587" s="1">
        <v>0</v>
      </c>
      <c r="U587" s="1">
        <v>0</v>
      </c>
      <c r="V587" s="1">
        <v>0</v>
      </c>
      <c r="W587" s="1">
        <v>0</v>
      </c>
      <c r="X587" s="1">
        <v>0</v>
      </c>
      <c r="Y587" s="16">
        <v>0</v>
      </c>
    </row>
    <row r="588" spans="1:25">
      <c r="A588" s="2" t="s">
        <v>6</v>
      </c>
      <c r="B588" s="2" t="s">
        <v>41</v>
      </c>
      <c r="C588" s="2" t="s">
        <v>520</v>
      </c>
      <c r="D588" s="2" t="s">
        <v>340</v>
      </c>
      <c r="E588" s="2" t="s">
        <v>369</v>
      </c>
      <c r="F588" s="2" t="s">
        <v>370</v>
      </c>
      <c r="G588" s="2" t="s">
        <v>522</v>
      </c>
      <c r="H588" s="1">
        <v>25405</v>
      </c>
      <c r="I588" s="2" t="s">
        <v>315</v>
      </c>
      <c r="J588" s="15">
        <v>0</v>
      </c>
      <c r="K588" s="16">
        <v>0</v>
      </c>
      <c r="L588" s="1">
        <v>0</v>
      </c>
      <c r="M588" s="16">
        <v>0</v>
      </c>
      <c r="N588" s="1">
        <v>0</v>
      </c>
      <c r="O588" s="1">
        <v>0</v>
      </c>
      <c r="P588" s="1">
        <v>0</v>
      </c>
      <c r="Q588" s="1">
        <v>0</v>
      </c>
      <c r="R588" s="16">
        <v>0</v>
      </c>
      <c r="S588" s="15">
        <v>0</v>
      </c>
      <c r="T588" s="1">
        <v>0</v>
      </c>
      <c r="U588" s="1">
        <v>0</v>
      </c>
      <c r="V588" s="1">
        <v>0</v>
      </c>
      <c r="W588" s="1">
        <v>0</v>
      </c>
      <c r="X588" s="1">
        <v>0</v>
      </c>
      <c r="Y588" s="16">
        <v>0</v>
      </c>
    </row>
    <row r="589" spans="1:25">
      <c r="A589" s="2" t="s">
        <v>6</v>
      </c>
      <c r="B589" s="2" t="s">
        <v>41</v>
      </c>
      <c r="C589" s="2" t="s">
        <v>520</v>
      </c>
      <c r="D589" s="2" t="s">
        <v>340</v>
      </c>
      <c r="E589" s="2" t="s">
        <v>369</v>
      </c>
      <c r="F589" s="2" t="s">
        <v>370</v>
      </c>
      <c r="G589" s="2" t="s">
        <v>522</v>
      </c>
      <c r="H589" s="1">
        <v>25406</v>
      </c>
      <c r="I589" s="2" t="s">
        <v>318</v>
      </c>
      <c r="J589" s="15">
        <v>0</v>
      </c>
      <c r="K589" s="16">
        <v>0</v>
      </c>
      <c r="L589" s="1">
        <v>0</v>
      </c>
      <c r="M589" s="16">
        <v>0</v>
      </c>
      <c r="N589" s="1">
        <v>0</v>
      </c>
      <c r="O589" s="1">
        <v>0</v>
      </c>
      <c r="P589" s="1">
        <v>0</v>
      </c>
      <c r="Q589" s="1">
        <v>0</v>
      </c>
      <c r="R589" s="16">
        <v>0</v>
      </c>
      <c r="S589" s="15">
        <v>0</v>
      </c>
      <c r="T589" s="1">
        <v>0</v>
      </c>
      <c r="U589" s="1">
        <v>0</v>
      </c>
      <c r="V589" s="1">
        <v>0</v>
      </c>
      <c r="W589" s="1">
        <v>0</v>
      </c>
      <c r="X589" s="1">
        <v>0</v>
      </c>
      <c r="Y589" s="16">
        <v>0</v>
      </c>
    </row>
    <row r="590" spans="1:25">
      <c r="A590" s="2" t="s">
        <v>6</v>
      </c>
      <c r="B590" s="2" t="s">
        <v>41</v>
      </c>
      <c r="C590" s="2" t="s">
        <v>374</v>
      </c>
      <c r="D590" s="2" t="s">
        <v>375</v>
      </c>
      <c r="E590" s="2" t="s">
        <v>5</v>
      </c>
      <c r="F590" s="2" t="s">
        <v>16</v>
      </c>
      <c r="G590" s="2" t="s">
        <v>522</v>
      </c>
      <c r="H590" s="1">
        <v>25407</v>
      </c>
      <c r="I590" s="2" t="s">
        <v>316</v>
      </c>
      <c r="J590" s="15">
        <v>0</v>
      </c>
      <c r="K590" s="16">
        <v>0</v>
      </c>
      <c r="L590" s="1">
        <v>0</v>
      </c>
      <c r="M590" s="16">
        <v>0</v>
      </c>
      <c r="N590" s="1">
        <v>0</v>
      </c>
      <c r="O590" s="1">
        <v>0</v>
      </c>
      <c r="P590" s="1">
        <v>0</v>
      </c>
      <c r="Q590" s="1">
        <v>0</v>
      </c>
      <c r="R590" s="16">
        <v>0</v>
      </c>
      <c r="S590" s="15">
        <v>0</v>
      </c>
      <c r="T590" s="1">
        <v>0</v>
      </c>
      <c r="U590" s="1">
        <v>0</v>
      </c>
      <c r="V590" s="1">
        <v>0</v>
      </c>
      <c r="W590" s="1">
        <v>0</v>
      </c>
      <c r="X590" s="1">
        <v>0</v>
      </c>
      <c r="Y590" s="16">
        <v>0</v>
      </c>
    </row>
    <row r="591" spans="1:25">
      <c r="A591" s="2" t="s">
        <v>6</v>
      </c>
      <c r="B591" s="2" t="s">
        <v>41</v>
      </c>
      <c r="C591" s="2" t="s">
        <v>374</v>
      </c>
      <c r="D591" s="2" t="s">
        <v>375</v>
      </c>
      <c r="E591" s="2" t="s">
        <v>14</v>
      </c>
      <c r="F591" s="2" t="s">
        <v>15</v>
      </c>
      <c r="G591" s="2" t="s">
        <v>522</v>
      </c>
      <c r="H591" s="1">
        <v>25408</v>
      </c>
      <c r="I591" s="2" t="s">
        <v>322</v>
      </c>
      <c r="J591" s="15">
        <v>0</v>
      </c>
      <c r="K591" s="16">
        <v>0</v>
      </c>
      <c r="L591" s="1">
        <v>0</v>
      </c>
      <c r="M591" s="16">
        <v>0</v>
      </c>
      <c r="N591" s="1">
        <v>0</v>
      </c>
      <c r="O591" s="1">
        <v>0</v>
      </c>
      <c r="P591" s="1">
        <v>0</v>
      </c>
      <c r="Q591" s="1">
        <v>0</v>
      </c>
      <c r="R591" s="16">
        <v>0</v>
      </c>
      <c r="S591" s="15">
        <v>0</v>
      </c>
      <c r="T591" s="1">
        <v>0</v>
      </c>
      <c r="U591" s="1">
        <v>0</v>
      </c>
      <c r="V591" s="1">
        <v>0</v>
      </c>
      <c r="W591" s="1">
        <v>0</v>
      </c>
      <c r="X591" s="1">
        <v>0</v>
      </c>
      <c r="Y591" s="16">
        <v>0</v>
      </c>
    </row>
    <row r="592" spans="1:25">
      <c r="A592" s="2" t="s">
        <v>6</v>
      </c>
      <c r="B592" s="2" t="s">
        <v>41</v>
      </c>
      <c r="C592" s="2" t="s">
        <v>374</v>
      </c>
      <c r="D592" s="2" t="s">
        <v>375</v>
      </c>
      <c r="E592" s="2" t="s">
        <v>70</v>
      </c>
      <c r="F592" s="2" t="s">
        <v>70</v>
      </c>
      <c r="G592" s="2" t="s">
        <v>522</v>
      </c>
      <c r="H592" s="1">
        <v>25409</v>
      </c>
      <c r="I592" s="2" t="s">
        <v>317</v>
      </c>
      <c r="J592" s="15">
        <v>0</v>
      </c>
      <c r="K592" s="16">
        <v>0</v>
      </c>
      <c r="L592" s="1">
        <v>0</v>
      </c>
      <c r="M592" s="16">
        <v>0</v>
      </c>
      <c r="N592" s="1">
        <v>0</v>
      </c>
      <c r="O592" s="1">
        <v>0</v>
      </c>
      <c r="P592" s="1">
        <v>0</v>
      </c>
      <c r="Q592" s="1">
        <v>0</v>
      </c>
      <c r="R592" s="16">
        <v>0</v>
      </c>
      <c r="S592" s="15">
        <v>0</v>
      </c>
      <c r="T592" s="1">
        <v>0</v>
      </c>
      <c r="U592" s="1">
        <v>0</v>
      </c>
      <c r="V592" s="1">
        <v>0</v>
      </c>
      <c r="W592" s="1">
        <v>0</v>
      </c>
      <c r="X592" s="1">
        <v>0</v>
      </c>
      <c r="Y592" s="16">
        <v>0</v>
      </c>
    </row>
    <row r="593" spans="1:25">
      <c r="A593" s="2" t="s">
        <v>6</v>
      </c>
      <c r="B593" s="2" t="s">
        <v>41</v>
      </c>
      <c r="C593" s="2" t="s">
        <v>374</v>
      </c>
      <c r="D593" s="2" t="s">
        <v>375</v>
      </c>
      <c r="E593" s="2" t="s">
        <v>55</v>
      </c>
      <c r="F593" s="2" t="s">
        <v>69</v>
      </c>
      <c r="G593" s="2" t="s">
        <v>522</v>
      </c>
      <c r="H593" s="1">
        <v>25410</v>
      </c>
      <c r="I593" s="2" t="s">
        <v>319</v>
      </c>
      <c r="J593" s="15">
        <v>0</v>
      </c>
      <c r="K593" s="16">
        <v>0</v>
      </c>
      <c r="L593" s="1">
        <v>0</v>
      </c>
      <c r="M593" s="16">
        <v>0</v>
      </c>
      <c r="N593" s="1">
        <v>0</v>
      </c>
      <c r="O593" s="1">
        <v>0</v>
      </c>
      <c r="P593" s="1">
        <v>0</v>
      </c>
      <c r="Q593" s="1">
        <v>0</v>
      </c>
      <c r="R593" s="16">
        <v>0</v>
      </c>
      <c r="S593" s="15">
        <v>0</v>
      </c>
      <c r="T593" s="1">
        <v>0</v>
      </c>
      <c r="U593" s="1">
        <v>0</v>
      </c>
      <c r="V593" s="1">
        <v>0</v>
      </c>
      <c r="W593" s="1">
        <v>0</v>
      </c>
      <c r="X593" s="1">
        <v>0</v>
      </c>
      <c r="Y593" s="16">
        <v>0</v>
      </c>
    </row>
    <row r="594" spans="1:25">
      <c r="A594" s="2" t="s">
        <v>6</v>
      </c>
      <c r="B594" s="2" t="s">
        <v>41</v>
      </c>
      <c r="C594" s="2" t="s">
        <v>374</v>
      </c>
      <c r="D594" s="2" t="s">
        <v>375</v>
      </c>
      <c r="E594" s="2" t="s">
        <v>96</v>
      </c>
      <c r="F594" s="2" t="s">
        <v>146</v>
      </c>
      <c r="G594" s="2" t="s">
        <v>522</v>
      </c>
      <c r="H594" s="1">
        <v>25411</v>
      </c>
      <c r="I594" s="2" t="s">
        <v>710</v>
      </c>
      <c r="J594" s="15">
        <v>0</v>
      </c>
      <c r="K594" s="16">
        <v>0</v>
      </c>
      <c r="L594" s="1">
        <v>0</v>
      </c>
      <c r="M594" s="16">
        <v>0</v>
      </c>
      <c r="N594" s="1">
        <v>0</v>
      </c>
      <c r="O594" s="1">
        <v>0</v>
      </c>
      <c r="P594" s="1">
        <v>0</v>
      </c>
      <c r="Q594" s="1">
        <v>0</v>
      </c>
      <c r="R594" s="16">
        <v>0</v>
      </c>
      <c r="S594" s="15">
        <v>0</v>
      </c>
      <c r="T594" s="1">
        <v>0</v>
      </c>
      <c r="U594" s="1">
        <v>0</v>
      </c>
      <c r="V594" s="1">
        <v>0</v>
      </c>
      <c r="W594" s="1">
        <v>0</v>
      </c>
      <c r="X594" s="1">
        <v>0</v>
      </c>
      <c r="Y594" s="16">
        <v>0</v>
      </c>
    </row>
    <row r="595" spans="1:25">
      <c r="A595" s="2" t="s">
        <v>6</v>
      </c>
      <c r="B595" s="2" t="s">
        <v>41</v>
      </c>
      <c r="C595" s="2" t="s">
        <v>374</v>
      </c>
      <c r="D595" s="2" t="s">
        <v>375</v>
      </c>
      <c r="E595" s="2" t="s">
        <v>5</v>
      </c>
      <c r="F595" s="2" t="s">
        <v>113</v>
      </c>
      <c r="G595" s="2" t="s">
        <v>522</v>
      </c>
      <c r="H595" s="1">
        <v>25412</v>
      </c>
      <c r="I595" s="2" t="s">
        <v>321</v>
      </c>
      <c r="J595" s="15">
        <v>0</v>
      </c>
      <c r="K595" s="16">
        <v>0</v>
      </c>
      <c r="L595" s="1">
        <v>0</v>
      </c>
      <c r="M595" s="16">
        <v>0</v>
      </c>
      <c r="N595" s="1">
        <v>0</v>
      </c>
      <c r="O595" s="1">
        <v>0</v>
      </c>
      <c r="P595" s="1">
        <v>0</v>
      </c>
      <c r="Q595" s="1">
        <v>0</v>
      </c>
      <c r="R595" s="16">
        <v>0</v>
      </c>
      <c r="S595" s="15">
        <v>0</v>
      </c>
      <c r="T595" s="1">
        <v>0</v>
      </c>
      <c r="U595" s="1">
        <v>0</v>
      </c>
      <c r="V595" s="1">
        <v>0</v>
      </c>
      <c r="W595" s="1">
        <v>0</v>
      </c>
      <c r="X595" s="1">
        <v>0</v>
      </c>
      <c r="Y595" s="16">
        <v>0</v>
      </c>
    </row>
    <row r="596" spans="1:25">
      <c r="A596" s="2" t="s">
        <v>6</v>
      </c>
      <c r="B596" s="2" t="s">
        <v>22</v>
      </c>
      <c r="C596" s="2" t="s">
        <v>520</v>
      </c>
      <c r="D596" s="2" t="s">
        <v>340</v>
      </c>
      <c r="E596" s="2" t="s">
        <v>369</v>
      </c>
      <c r="F596" s="2" t="s">
        <v>370</v>
      </c>
      <c r="G596" s="2" t="s">
        <v>13</v>
      </c>
      <c r="H596" s="1">
        <v>25416</v>
      </c>
      <c r="I596" s="2" t="s">
        <v>711</v>
      </c>
      <c r="J596" s="15">
        <v>0</v>
      </c>
      <c r="K596" s="16">
        <v>0</v>
      </c>
      <c r="L596" s="1">
        <v>0</v>
      </c>
      <c r="M596" s="16">
        <v>0</v>
      </c>
      <c r="N596" s="1">
        <v>0</v>
      </c>
      <c r="O596" s="1">
        <v>0</v>
      </c>
      <c r="P596" s="1">
        <v>0</v>
      </c>
      <c r="Q596" s="1">
        <v>0</v>
      </c>
      <c r="R596" s="16">
        <v>0</v>
      </c>
      <c r="S596" s="15">
        <v>0</v>
      </c>
      <c r="T596" s="1">
        <v>0</v>
      </c>
      <c r="U596" s="1">
        <v>0</v>
      </c>
      <c r="V596" s="1">
        <v>0</v>
      </c>
      <c r="W596" s="1">
        <v>0</v>
      </c>
      <c r="X596" s="1">
        <v>0</v>
      </c>
      <c r="Y596" s="16">
        <v>0</v>
      </c>
    </row>
    <row r="597" spans="1:25">
      <c r="A597" s="2" t="s">
        <v>6</v>
      </c>
      <c r="B597" s="2" t="s">
        <v>22</v>
      </c>
      <c r="C597" s="2" t="s">
        <v>520</v>
      </c>
      <c r="D597" s="2" t="s">
        <v>340</v>
      </c>
      <c r="E597" s="2" t="s">
        <v>369</v>
      </c>
      <c r="F597" s="2" t="s">
        <v>370</v>
      </c>
      <c r="G597" s="2" t="s">
        <v>13</v>
      </c>
      <c r="H597" s="1">
        <v>25417</v>
      </c>
      <c r="I597" s="2" t="s">
        <v>712</v>
      </c>
      <c r="J597" s="15">
        <v>0</v>
      </c>
      <c r="K597" s="16">
        <v>0</v>
      </c>
      <c r="L597" s="1">
        <v>0</v>
      </c>
      <c r="M597" s="16">
        <v>0</v>
      </c>
      <c r="N597" s="1">
        <v>0</v>
      </c>
      <c r="O597" s="1">
        <v>0</v>
      </c>
      <c r="P597" s="1">
        <v>0</v>
      </c>
      <c r="Q597" s="1">
        <v>0</v>
      </c>
      <c r="R597" s="16">
        <v>0</v>
      </c>
      <c r="S597" s="15">
        <v>0</v>
      </c>
      <c r="T597" s="1">
        <v>0</v>
      </c>
      <c r="U597" s="1">
        <v>0</v>
      </c>
      <c r="V597" s="1">
        <v>0</v>
      </c>
      <c r="W597" s="1">
        <v>0</v>
      </c>
      <c r="X597" s="1">
        <v>0</v>
      </c>
      <c r="Y597" s="16">
        <v>0</v>
      </c>
    </row>
    <row r="598" spans="1:25">
      <c r="A598" s="2" t="s">
        <v>18</v>
      </c>
      <c r="B598" s="2" t="s">
        <v>19</v>
      </c>
      <c r="C598" s="2" t="s">
        <v>520</v>
      </c>
      <c r="D598" s="2" t="s">
        <v>340</v>
      </c>
      <c r="E598" s="2" t="s">
        <v>369</v>
      </c>
      <c r="F598" s="2" t="s">
        <v>370</v>
      </c>
      <c r="G598" s="2" t="s">
        <v>13</v>
      </c>
      <c r="H598" s="1">
        <v>25429</v>
      </c>
      <c r="I598" s="2" t="s">
        <v>713</v>
      </c>
      <c r="J598" s="15">
        <v>0</v>
      </c>
      <c r="K598" s="16">
        <v>0</v>
      </c>
      <c r="L598" s="1">
        <v>0</v>
      </c>
      <c r="M598" s="16">
        <v>0</v>
      </c>
      <c r="N598" s="1">
        <v>0</v>
      </c>
      <c r="O598" s="1">
        <v>0</v>
      </c>
      <c r="P598" s="1">
        <v>0</v>
      </c>
      <c r="Q598" s="1">
        <v>0</v>
      </c>
      <c r="R598" s="16">
        <v>0</v>
      </c>
      <c r="S598" s="15">
        <v>0</v>
      </c>
      <c r="T598" s="1">
        <v>0</v>
      </c>
      <c r="U598" s="1">
        <v>0</v>
      </c>
      <c r="V598" s="1">
        <v>0</v>
      </c>
      <c r="W598" s="1">
        <v>0</v>
      </c>
      <c r="X598" s="1">
        <v>0</v>
      </c>
      <c r="Y598" s="16">
        <v>0</v>
      </c>
    </row>
    <row r="599" spans="1:25">
      <c r="A599" s="2" t="s">
        <v>6</v>
      </c>
      <c r="B599" s="2" t="s">
        <v>7</v>
      </c>
      <c r="C599" s="2" t="s">
        <v>520</v>
      </c>
      <c r="D599" s="2" t="s">
        <v>340</v>
      </c>
      <c r="E599" s="2" t="s">
        <v>369</v>
      </c>
      <c r="F599" s="2" t="s">
        <v>370</v>
      </c>
      <c r="G599" s="2" t="s">
        <v>9</v>
      </c>
      <c r="H599" s="1">
        <v>25437</v>
      </c>
      <c r="I599" s="2" t="s">
        <v>714</v>
      </c>
      <c r="J599" s="15">
        <v>0</v>
      </c>
      <c r="K599" s="16">
        <v>0</v>
      </c>
      <c r="L599" s="1">
        <v>0</v>
      </c>
      <c r="M599" s="16">
        <v>0</v>
      </c>
      <c r="N599" s="1">
        <v>0</v>
      </c>
      <c r="O599" s="1">
        <v>0</v>
      </c>
      <c r="P599" s="1">
        <v>0</v>
      </c>
      <c r="Q599" s="1">
        <v>0</v>
      </c>
      <c r="R599" s="16">
        <v>0</v>
      </c>
      <c r="S599" s="15">
        <v>0</v>
      </c>
      <c r="T599" s="1">
        <v>0</v>
      </c>
      <c r="U599" s="1">
        <v>0</v>
      </c>
      <c r="V599" s="1">
        <v>0</v>
      </c>
      <c r="W599" s="1">
        <v>0</v>
      </c>
      <c r="X599" s="1">
        <v>0</v>
      </c>
      <c r="Y599" s="16">
        <v>0</v>
      </c>
    </row>
    <row r="600" spans="1:25">
      <c r="A600" s="2" t="s">
        <v>6</v>
      </c>
      <c r="B600" s="2" t="s">
        <v>20</v>
      </c>
      <c r="C600" s="2" t="s">
        <v>520</v>
      </c>
      <c r="D600" s="2" t="s">
        <v>340</v>
      </c>
      <c r="E600" s="2" t="s">
        <v>369</v>
      </c>
      <c r="F600" s="2" t="s">
        <v>370</v>
      </c>
      <c r="G600" s="2" t="s">
        <v>13</v>
      </c>
      <c r="H600" s="1">
        <v>25446</v>
      </c>
      <c r="I600" s="2" t="s">
        <v>715</v>
      </c>
      <c r="J600" s="15">
        <v>0</v>
      </c>
      <c r="K600" s="16">
        <v>0</v>
      </c>
      <c r="L600" s="1">
        <v>0</v>
      </c>
      <c r="M600" s="16">
        <v>0</v>
      </c>
      <c r="N600" s="1">
        <v>0</v>
      </c>
      <c r="O600" s="1">
        <v>0</v>
      </c>
      <c r="P600" s="1">
        <v>0</v>
      </c>
      <c r="Q600" s="1">
        <v>0</v>
      </c>
      <c r="R600" s="16">
        <v>0</v>
      </c>
      <c r="S600" s="15">
        <v>0</v>
      </c>
      <c r="T600" s="1">
        <v>0</v>
      </c>
      <c r="U600" s="1">
        <v>0</v>
      </c>
      <c r="V600" s="1">
        <v>0</v>
      </c>
      <c r="W600" s="1">
        <v>0</v>
      </c>
      <c r="X600" s="1">
        <v>0</v>
      </c>
      <c r="Y600" s="16">
        <v>0</v>
      </c>
    </row>
    <row r="601" spans="1:25">
      <c r="A601" s="2" t="s">
        <v>6</v>
      </c>
      <c r="B601" s="2" t="s">
        <v>7</v>
      </c>
      <c r="C601" s="2" t="s">
        <v>374</v>
      </c>
      <c r="D601" s="2" t="s">
        <v>375</v>
      </c>
      <c r="E601" s="2" t="s">
        <v>369</v>
      </c>
      <c r="F601" s="2" t="s">
        <v>370</v>
      </c>
      <c r="G601" s="2" t="s">
        <v>522</v>
      </c>
      <c r="H601" s="1">
        <v>25449</v>
      </c>
      <c r="I601" s="2" t="s">
        <v>716</v>
      </c>
      <c r="J601" s="15">
        <v>0</v>
      </c>
      <c r="K601" s="16">
        <v>0</v>
      </c>
      <c r="L601" s="1">
        <v>0</v>
      </c>
      <c r="M601" s="16">
        <v>0</v>
      </c>
      <c r="N601" s="1">
        <v>0</v>
      </c>
      <c r="O601" s="1">
        <v>0</v>
      </c>
      <c r="P601" s="1">
        <v>0</v>
      </c>
      <c r="Q601" s="1">
        <v>0</v>
      </c>
      <c r="R601" s="16">
        <v>0</v>
      </c>
      <c r="S601" s="15">
        <v>0</v>
      </c>
      <c r="T601" s="1">
        <v>0</v>
      </c>
      <c r="U601" s="1">
        <v>0</v>
      </c>
      <c r="V601" s="1">
        <v>0</v>
      </c>
      <c r="W601" s="1">
        <v>0</v>
      </c>
      <c r="X601" s="1">
        <v>0</v>
      </c>
      <c r="Y601" s="16">
        <v>0</v>
      </c>
    </row>
    <row r="602" spans="1:25">
      <c r="A602" s="2" t="s">
        <v>18</v>
      </c>
      <c r="B602" s="2" t="s">
        <v>19</v>
      </c>
      <c r="C602" s="2" t="s">
        <v>520</v>
      </c>
      <c r="D602" s="2" t="s">
        <v>340</v>
      </c>
      <c r="E602" s="2" t="s">
        <v>369</v>
      </c>
      <c r="F602" s="2" t="s">
        <v>370</v>
      </c>
      <c r="G602" s="2" t="s">
        <v>522</v>
      </c>
      <c r="H602" s="1">
        <v>25451</v>
      </c>
      <c r="I602" s="2" t="s">
        <v>717</v>
      </c>
      <c r="J602" s="15">
        <v>0</v>
      </c>
      <c r="K602" s="16">
        <v>0</v>
      </c>
      <c r="L602" s="1">
        <v>0</v>
      </c>
      <c r="M602" s="16">
        <v>0</v>
      </c>
      <c r="N602" s="1">
        <v>0</v>
      </c>
      <c r="O602" s="1">
        <v>0</v>
      </c>
      <c r="P602" s="1">
        <v>0</v>
      </c>
      <c r="Q602" s="1">
        <v>0</v>
      </c>
      <c r="R602" s="16">
        <v>0</v>
      </c>
      <c r="S602" s="15">
        <v>0</v>
      </c>
      <c r="T602" s="1">
        <v>0</v>
      </c>
      <c r="U602" s="1">
        <v>0</v>
      </c>
      <c r="V602" s="1">
        <v>0</v>
      </c>
      <c r="W602" s="1">
        <v>0</v>
      </c>
      <c r="X602" s="1">
        <v>0</v>
      </c>
      <c r="Y602" s="16">
        <v>0</v>
      </c>
    </row>
    <row r="603" spans="1:25">
      <c r="A603" s="2" t="s">
        <v>18</v>
      </c>
      <c r="B603" s="2" t="s">
        <v>19</v>
      </c>
      <c r="C603" s="2" t="s">
        <v>520</v>
      </c>
      <c r="D603" s="2" t="s">
        <v>340</v>
      </c>
      <c r="E603" s="2" t="s">
        <v>369</v>
      </c>
      <c r="F603" s="2" t="s">
        <v>370</v>
      </c>
      <c r="G603" s="2" t="s">
        <v>13</v>
      </c>
      <c r="H603" s="1">
        <v>25457</v>
      </c>
      <c r="I603" s="2" t="s">
        <v>718</v>
      </c>
      <c r="J603" s="15">
        <v>0</v>
      </c>
      <c r="K603" s="16">
        <v>0</v>
      </c>
      <c r="L603" s="1">
        <v>0</v>
      </c>
      <c r="M603" s="16">
        <v>0</v>
      </c>
      <c r="N603" s="1">
        <v>0</v>
      </c>
      <c r="O603" s="1">
        <v>0</v>
      </c>
      <c r="P603" s="1">
        <v>0</v>
      </c>
      <c r="Q603" s="1">
        <v>0</v>
      </c>
      <c r="R603" s="16">
        <v>0</v>
      </c>
      <c r="S603" s="15">
        <v>0</v>
      </c>
      <c r="T603" s="1">
        <v>0</v>
      </c>
      <c r="U603" s="1">
        <v>0</v>
      </c>
      <c r="V603" s="1">
        <v>0</v>
      </c>
      <c r="W603" s="1">
        <v>0</v>
      </c>
      <c r="X603" s="1">
        <v>0</v>
      </c>
      <c r="Y603" s="16">
        <v>0</v>
      </c>
    </row>
    <row r="604" spans="1:25">
      <c r="A604" s="2" t="s">
        <v>18</v>
      </c>
      <c r="B604" s="2" t="s">
        <v>19</v>
      </c>
      <c r="C604" s="2" t="s">
        <v>520</v>
      </c>
      <c r="D604" s="2" t="s">
        <v>340</v>
      </c>
      <c r="E604" s="2" t="s">
        <v>369</v>
      </c>
      <c r="F604" s="2" t="s">
        <v>370</v>
      </c>
      <c r="G604" s="2" t="s">
        <v>13</v>
      </c>
      <c r="H604" s="1">
        <v>25464</v>
      </c>
      <c r="I604" s="2" t="s">
        <v>719</v>
      </c>
      <c r="J604" s="15">
        <v>0</v>
      </c>
      <c r="K604" s="16">
        <v>0</v>
      </c>
      <c r="L604" s="1">
        <v>0</v>
      </c>
      <c r="M604" s="16">
        <v>0</v>
      </c>
      <c r="N604" s="1">
        <v>0</v>
      </c>
      <c r="O604" s="1">
        <v>0</v>
      </c>
      <c r="P604" s="1">
        <v>0</v>
      </c>
      <c r="Q604" s="1">
        <v>0</v>
      </c>
      <c r="R604" s="16">
        <v>0</v>
      </c>
      <c r="S604" s="15">
        <v>0</v>
      </c>
      <c r="T604" s="1">
        <v>0</v>
      </c>
      <c r="U604" s="1">
        <v>0</v>
      </c>
      <c r="V604" s="1">
        <v>0</v>
      </c>
      <c r="W604" s="1">
        <v>0</v>
      </c>
      <c r="X604" s="1">
        <v>0</v>
      </c>
      <c r="Y604" s="16">
        <v>0</v>
      </c>
    </row>
    <row r="605" spans="1:25">
      <c r="A605" s="2" t="s">
        <v>6</v>
      </c>
      <c r="B605" s="2" t="s">
        <v>7</v>
      </c>
      <c r="C605" s="2" t="s">
        <v>520</v>
      </c>
      <c r="D605" s="2" t="s">
        <v>340</v>
      </c>
      <c r="E605" s="2" t="s">
        <v>369</v>
      </c>
      <c r="F605" s="2" t="s">
        <v>370</v>
      </c>
      <c r="G605" s="2" t="s">
        <v>522</v>
      </c>
      <c r="H605" s="1">
        <v>25504</v>
      </c>
      <c r="I605" s="2" t="s">
        <v>720</v>
      </c>
      <c r="J605" s="15">
        <v>0</v>
      </c>
      <c r="K605" s="16">
        <v>0</v>
      </c>
      <c r="L605" s="1">
        <v>0</v>
      </c>
      <c r="M605" s="16">
        <v>0</v>
      </c>
      <c r="N605" s="1">
        <v>0</v>
      </c>
      <c r="O605" s="1">
        <v>0</v>
      </c>
      <c r="P605" s="1">
        <v>0</v>
      </c>
      <c r="Q605" s="1">
        <v>0</v>
      </c>
      <c r="R605" s="16">
        <v>0</v>
      </c>
      <c r="S605" s="15">
        <v>0</v>
      </c>
      <c r="T605" s="1">
        <v>0</v>
      </c>
      <c r="U605" s="1">
        <v>0</v>
      </c>
      <c r="V605" s="1">
        <v>0</v>
      </c>
      <c r="W605" s="1">
        <v>0</v>
      </c>
      <c r="X605" s="1">
        <v>0</v>
      </c>
      <c r="Y605" s="16">
        <v>0</v>
      </c>
    </row>
    <row r="606" spans="1:25">
      <c r="A606" s="2" t="s">
        <v>5</v>
      </c>
      <c r="B606" s="2" t="s">
        <v>132</v>
      </c>
      <c r="C606" s="2" t="s">
        <v>392</v>
      </c>
      <c r="D606" s="2" t="s">
        <v>393</v>
      </c>
      <c r="E606" s="2" t="s">
        <v>5</v>
      </c>
      <c r="F606" s="2" t="s">
        <v>131</v>
      </c>
      <c r="G606" s="2" t="s">
        <v>13</v>
      </c>
      <c r="H606" s="1">
        <v>25574</v>
      </c>
      <c r="I606" s="2" t="s">
        <v>354</v>
      </c>
      <c r="J606" s="15">
        <v>0</v>
      </c>
      <c r="K606" s="16">
        <v>0</v>
      </c>
      <c r="L606" s="1">
        <v>0</v>
      </c>
      <c r="M606" s="16">
        <v>0</v>
      </c>
      <c r="N606" s="1">
        <v>0</v>
      </c>
      <c r="O606" s="1">
        <v>0</v>
      </c>
      <c r="P606" s="1">
        <v>0</v>
      </c>
      <c r="Q606" s="1">
        <v>0</v>
      </c>
      <c r="R606" s="16">
        <v>0</v>
      </c>
      <c r="S606" s="15">
        <v>0</v>
      </c>
      <c r="T606" s="1">
        <v>0</v>
      </c>
      <c r="U606" s="1">
        <v>0</v>
      </c>
      <c r="V606" s="1">
        <v>0</v>
      </c>
      <c r="W606" s="1">
        <v>0</v>
      </c>
      <c r="X606" s="1">
        <v>0</v>
      </c>
      <c r="Y606" s="16">
        <v>0</v>
      </c>
    </row>
    <row r="607" spans="1:25">
      <c r="A607" s="2" t="s">
        <v>5</v>
      </c>
      <c r="B607" s="2" t="s">
        <v>113</v>
      </c>
      <c r="C607" s="2" t="s">
        <v>392</v>
      </c>
      <c r="D607" s="2" t="s">
        <v>393</v>
      </c>
      <c r="E607" s="2" t="s">
        <v>5</v>
      </c>
      <c r="F607" s="2" t="s">
        <v>113</v>
      </c>
      <c r="G607" s="2" t="s">
        <v>8</v>
      </c>
      <c r="H607" s="1">
        <v>25590</v>
      </c>
      <c r="I607" s="2" t="s">
        <v>355</v>
      </c>
      <c r="J607" s="15">
        <v>0</v>
      </c>
      <c r="K607" s="16">
        <v>0</v>
      </c>
      <c r="L607" s="1">
        <v>0</v>
      </c>
      <c r="M607" s="16">
        <v>0</v>
      </c>
      <c r="N607" s="1">
        <v>0</v>
      </c>
      <c r="O607" s="1">
        <v>0</v>
      </c>
      <c r="P607" s="1">
        <v>0</v>
      </c>
      <c r="Q607" s="1">
        <v>0</v>
      </c>
      <c r="R607" s="16">
        <v>0</v>
      </c>
      <c r="S607" s="15">
        <v>0</v>
      </c>
      <c r="T607" s="1">
        <v>0</v>
      </c>
      <c r="U607" s="1">
        <v>0</v>
      </c>
      <c r="V607" s="1">
        <v>0</v>
      </c>
      <c r="W607" s="1">
        <v>0</v>
      </c>
      <c r="X607" s="1">
        <v>0</v>
      </c>
      <c r="Y607" s="16">
        <v>0</v>
      </c>
    </row>
    <row r="608" spans="1:25">
      <c r="A608" s="2" t="s">
        <v>6</v>
      </c>
      <c r="B608" s="2" t="s">
        <v>7</v>
      </c>
      <c r="C608" s="2" t="s">
        <v>520</v>
      </c>
      <c r="D608" s="2" t="s">
        <v>340</v>
      </c>
      <c r="E608" s="2" t="s">
        <v>369</v>
      </c>
      <c r="F608" s="2" t="s">
        <v>370</v>
      </c>
      <c r="G608" s="2" t="s">
        <v>13</v>
      </c>
      <c r="H608" s="1">
        <v>25600</v>
      </c>
      <c r="I608" s="2" t="s">
        <v>721</v>
      </c>
      <c r="J608" s="15">
        <v>0</v>
      </c>
      <c r="K608" s="16">
        <v>0</v>
      </c>
      <c r="L608" s="1">
        <v>0</v>
      </c>
      <c r="M608" s="16">
        <v>0</v>
      </c>
      <c r="N608" s="1">
        <v>0</v>
      </c>
      <c r="O608" s="1">
        <v>0</v>
      </c>
      <c r="P608" s="1">
        <v>0</v>
      </c>
      <c r="Q608" s="1">
        <v>0</v>
      </c>
      <c r="R608" s="16">
        <v>0</v>
      </c>
      <c r="S608" s="15">
        <v>0</v>
      </c>
      <c r="T608" s="1">
        <v>0</v>
      </c>
      <c r="U608" s="1">
        <v>0</v>
      </c>
      <c r="V608" s="1">
        <v>0</v>
      </c>
      <c r="W608" s="1">
        <v>0</v>
      </c>
      <c r="X608" s="1">
        <v>0</v>
      </c>
      <c r="Y608" s="16">
        <v>0</v>
      </c>
    </row>
    <row r="609" spans="1:25">
      <c r="A609" s="2" t="s">
        <v>5</v>
      </c>
      <c r="B609" s="2" t="s">
        <v>128</v>
      </c>
      <c r="C609" s="2" t="s">
        <v>392</v>
      </c>
      <c r="D609" s="2" t="s">
        <v>393</v>
      </c>
      <c r="E609" s="2" t="s">
        <v>5</v>
      </c>
      <c r="F609" s="2" t="s">
        <v>127</v>
      </c>
      <c r="G609" s="2" t="s">
        <v>8</v>
      </c>
      <c r="H609" s="1">
        <v>25605</v>
      </c>
      <c r="I609" s="2" t="s">
        <v>722</v>
      </c>
      <c r="J609" s="15">
        <v>0</v>
      </c>
      <c r="K609" s="16">
        <v>0</v>
      </c>
      <c r="L609" s="1">
        <v>0</v>
      </c>
      <c r="M609" s="16">
        <v>0</v>
      </c>
      <c r="N609" s="1">
        <v>0</v>
      </c>
      <c r="O609" s="1">
        <v>0</v>
      </c>
      <c r="P609" s="1">
        <v>0</v>
      </c>
      <c r="Q609" s="1">
        <v>0</v>
      </c>
      <c r="R609" s="16">
        <v>0</v>
      </c>
      <c r="S609" s="15">
        <v>0</v>
      </c>
      <c r="T609" s="1">
        <v>0</v>
      </c>
      <c r="U609" s="1">
        <v>0</v>
      </c>
      <c r="V609" s="1">
        <v>0</v>
      </c>
      <c r="W609" s="1">
        <v>0</v>
      </c>
      <c r="X609" s="1">
        <v>0</v>
      </c>
      <c r="Y609" s="16">
        <v>0</v>
      </c>
    </row>
    <row r="610" spans="1:25">
      <c r="A610" s="2" t="s">
        <v>6</v>
      </c>
      <c r="B610" s="2" t="s">
        <v>7</v>
      </c>
      <c r="C610" s="2" t="s">
        <v>520</v>
      </c>
      <c r="D610" s="2" t="s">
        <v>340</v>
      </c>
      <c r="E610" s="2" t="s">
        <v>369</v>
      </c>
      <c r="F610" s="2" t="s">
        <v>370</v>
      </c>
      <c r="G610" s="2" t="s">
        <v>13</v>
      </c>
      <c r="H610" s="1">
        <v>25622</v>
      </c>
      <c r="I610" s="2" t="s">
        <v>723</v>
      </c>
      <c r="J610" s="15">
        <v>0</v>
      </c>
      <c r="K610" s="16">
        <v>0</v>
      </c>
      <c r="L610" s="1">
        <v>0</v>
      </c>
      <c r="M610" s="16">
        <v>0</v>
      </c>
      <c r="N610" s="1">
        <v>0</v>
      </c>
      <c r="O610" s="1">
        <v>0</v>
      </c>
      <c r="P610" s="1">
        <v>0</v>
      </c>
      <c r="Q610" s="1">
        <v>0</v>
      </c>
      <c r="R610" s="16">
        <v>0</v>
      </c>
      <c r="S610" s="15">
        <v>0</v>
      </c>
      <c r="T610" s="1">
        <v>0</v>
      </c>
      <c r="U610" s="1">
        <v>0</v>
      </c>
      <c r="V610" s="1">
        <v>0</v>
      </c>
      <c r="W610" s="1">
        <v>0</v>
      </c>
      <c r="X610" s="1">
        <v>0</v>
      </c>
      <c r="Y610" s="16">
        <v>0</v>
      </c>
    </row>
    <row r="611" spans="1:25">
      <c r="A611" s="2" t="s">
        <v>6</v>
      </c>
      <c r="B611" s="2" t="s">
        <v>20</v>
      </c>
      <c r="C611" s="2" t="s">
        <v>520</v>
      </c>
      <c r="D611" s="2" t="s">
        <v>340</v>
      </c>
      <c r="E611" s="2" t="s">
        <v>369</v>
      </c>
      <c r="F611" s="2" t="s">
        <v>370</v>
      </c>
      <c r="G611" s="2" t="s">
        <v>13</v>
      </c>
      <c r="H611" s="1">
        <v>25700</v>
      </c>
      <c r="I611" s="2" t="s">
        <v>724</v>
      </c>
      <c r="J611" s="15">
        <v>0</v>
      </c>
      <c r="K611" s="16">
        <v>0</v>
      </c>
      <c r="L611" s="1">
        <v>0</v>
      </c>
      <c r="M611" s="16">
        <v>0</v>
      </c>
      <c r="N611" s="1">
        <v>0</v>
      </c>
      <c r="O611" s="1">
        <v>0</v>
      </c>
      <c r="P611" s="1">
        <v>0</v>
      </c>
      <c r="Q611" s="1">
        <v>0</v>
      </c>
      <c r="R611" s="16">
        <v>0</v>
      </c>
      <c r="S611" s="15">
        <v>0</v>
      </c>
      <c r="T611" s="1">
        <v>0</v>
      </c>
      <c r="U611" s="1">
        <v>0</v>
      </c>
      <c r="V611" s="1">
        <v>0</v>
      </c>
      <c r="W611" s="1">
        <v>0</v>
      </c>
      <c r="X611" s="1">
        <v>0</v>
      </c>
      <c r="Y611" s="16">
        <v>0</v>
      </c>
    </row>
    <row r="612" spans="1:25">
      <c r="A612" s="2" t="s">
        <v>6</v>
      </c>
      <c r="B612" s="2" t="s">
        <v>20</v>
      </c>
      <c r="C612" s="2" t="s">
        <v>520</v>
      </c>
      <c r="D612" s="2" t="s">
        <v>340</v>
      </c>
      <c r="E612" s="2" t="s">
        <v>369</v>
      </c>
      <c r="F612" s="2" t="s">
        <v>340</v>
      </c>
      <c r="G612" s="2" t="s">
        <v>522</v>
      </c>
      <c r="H612" s="1">
        <v>25708</v>
      </c>
      <c r="I612" s="2" t="s">
        <v>725</v>
      </c>
      <c r="J612" s="15">
        <v>0</v>
      </c>
      <c r="K612" s="16">
        <v>0</v>
      </c>
      <c r="L612" s="1">
        <v>0</v>
      </c>
      <c r="M612" s="16">
        <v>0</v>
      </c>
      <c r="N612" s="1">
        <v>0</v>
      </c>
      <c r="O612" s="1">
        <v>0</v>
      </c>
      <c r="P612" s="1">
        <v>0</v>
      </c>
      <c r="Q612" s="1">
        <v>0</v>
      </c>
      <c r="R612" s="16">
        <v>0</v>
      </c>
      <c r="S612" s="15">
        <v>0</v>
      </c>
      <c r="T612" s="1">
        <v>0</v>
      </c>
      <c r="U612" s="1">
        <v>0</v>
      </c>
      <c r="V612" s="1">
        <v>0</v>
      </c>
      <c r="W612" s="1">
        <v>0</v>
      </c>
      <c r="X612" s="1">
        <v>0</v>
      </c>
      <c r="Y612" s="16">
        <v>0</v>
      </c>
    </row>
    <row r="613" spans="1:25">
      <c r="A613" s="2" t="s">
        <v>6</v>
      </c>
      <c r="B613" s="2" t="s">
        <v>7</v>
      </c>
      <c r="C613" s="2" t="s">
        <v>520</v>
      </c>
      <c r="D613" s="2" t="s">
        <v>340</v>
      </c>
      <c r="E613" s="2" t="s">
        <v>369</v>
      </c>
      <c r="F613" s="2" t="s">
        <v>370</v>
      </c>
      <c r="G613" s="2" t="s">
        <v>8</v>
      </c>
      <c r="H613" s="1">
        <v>25711</v>
      </c>
      <c r="I613" s="2" t="s">
        <v>726</v>
      </c>
      <c r="J613" s="15">
        <v>0</v>
      </c>
      <c r="K613" s="16">
        <v>0</v>
      </c>
      <c r="L613" s="1">
        <v>0</v>
      </c>
      <c r="M613" s="16">
        <v>0</v>
      </c>
      <c r="N613" s="1">
        <v>0</v>
      </c>
      <c r="O613" s="1">
        <v>0</v>
      </c>
      <c r="P613" s="1">
        <v>0</v>
      </c>
      <c r="Q613" s="1">
        <v>0</v>
      </c>
      <c r="R613" s="16">
        <v>0</v>
      </c>
      <c r="S613" s="15">
        <v>0</v>
      </c>
      <c r="T613" s="1">
        <v>0</v>
      </c>
      <c r="U613" s="1">
        <v>0</v>
      </c>
      <c r="V613" s="1">
        <v>0</v>
      </c>
      <c r="W613" s="1">
        <v>0</v>
      </c>
      <c r="X613" s="1">
        <v>0</v>
      </c>
      <c r="Y613" s="16">
        <v>0</v>
      </c>
    </row>
    <row r="614" spans="1:25">
      <c r="A614" s="2" t="s">
        <v>6</v>
      </c>
      <c r="B614" s="2" t="s">
        <v>7</v>
      </c>
      <c r="C614" s="2" t="s">
        <v>520</v>
      </c>
      <c r="D614" s="2" t="s">
        <v>340</v>
      </c>
      <c r="E614" s="2" t="s">
        <v>369</v>
      </c>
      <c r="F614" s="2" t="s">
        <v>370</v>
      </c>
      <c r="G614" s="2" t="s">
        <v>13</v>
      </c>
      <c r="H614" s="1">
        <v>25748</v>
      </c>
      <c r="I614" s="2" t="s">
        <v>727</v>
      </c>
      <c r="J614" s="15">
        <v>0</v>
      </c>
      <c r="K614" s="16">
        <v>0</v>
      </c>
      <c r="L614" s="1">
        <v>0</v>
      </c>
      <c r="M614" s="16">
        <v>0</v>
      </c>
      <c r="N614" s="1">
        <v>0</v>
      </c>
      <c r="O614" s="1">
        <v>0</v>
      </c>
      <c r="P614" s="1">
        <v>0</v>
      </c>
      <c r="Q614" s="1">
        <v>0</v>
      </c>
      <c r="R614" s="16">
        <v>0</v>
      </c>
      <c r="S614" s="15">
        <v>0</v>
      </c>
      <c r="T614" s="1">
        <v>0</v>
      </c>
      <c r="U614" s="1">
        <v>0</v>
      </c>
      <c r="V614" s="1">
        <v>0</v>
      </c>
      <c r="W614" s="1">
        <v>0</v>
      </c>
      <c r="X614" s="1">
        <v>0</v>
      </c>
      <c r="Y614" s="16">
        <v>0</v>
      </c>
    </row>
    <row r="615" spans="1:25">
      <c r="A615" s="2" t="s">
        <v>6</v>
      </c>
      <c r="B615" s="2" t="s">
        <v>7</v>
      </c>
      <c r="C615" s="2" t="s">
        <v>520</v>
      </c>
      <c r="D615" s="2" t="s">
        <v>340</v>
      </c>
      <c r="E615" s="2" t="s">
        <v>369</v>
      </c>
      <c r="F615" s="2" t="s">
        <v>370</v>
      </c>
      <c r="G615" s="2" t="s">
        <v>8</v>
      </c>
      <c r="H615" s="1">
        <v>25786</v>
      </c>
      <c r="I615" s="2" t="s">
        <v>728</v>
      </c>
      <c r="J615" s="15">
        <v>0</v>
      </c>
      <c r="K615" s="16">
        <v>0</v>
      </c>
      <c r="L615" s="1">
        <v>0</v>
      </c>
      <c r="M615" s="16">
        <v>0</v>
      </c>
      <c r="N615" s="1">
        <v>0</v>
      </c>
      <c r="O615" s="1">
        <v>0</v>
      </c>
      <c r="P615" s="1">
        <v>0</v>
      </c>
      <c r="Q615" s="1">
        <v>0</v>
      </c>
      <c r="R615" s="16">
        <v>0</v>
      </c>
      <c r="S615" s="15">
        <v>0</v>
      </c>
      <c r="T615" s="1">
        <v>0</v>
      </c>
      <c r="U615" s="1">
        <v>0</v>
      </c>
      <c r="V615" s="1">
        <v>0</v>
      </c>
      <c r="W615" s="1">
        <v>0</v>
      </c>
      <c r="X615" s="1">
        <v>0</v>
      </c>
      <c r="Y615" s="16">
        <v>0</v>
      </c>
    </row>
    <row r="616" spans="1:25">
      <c r="A616" s="2" t="s">
        <v>6</v>
      </c>
      <c r="B616" s="2" t="s">
        <v>7</v>
      </c>
      <c r="C616" s="2" t="s">
        <v>520</v>
      </c>
      <c r="D616" s="2" t="s">
        <v>340</v>
      </c>
      <c r="E616" s="2" t="s">
        <v>369</v>
      </c>
      <c r="F616" s="2" t="s">
        <v>370</v>
      </c>
      <c r="G616" s="2" t="s">
        <v>9</v>
      </c>
      <c r="H616" s="1">
        <v>25807</v>
      </c>
      <c r="I616" s="2" t="s">
        <v>729</v>
      </c>
      <c r="J616" s="15">
        <v>0</v>
      </c>
      <c r="K616" s="16">
        <v>0</v>
      </c>
      <c r="L616" s="1">
        <v>0</v>
      </c>
      <c r="M616" s="16">
        <v>0</v>
      </c>
      <c r="N616" s="1">
        <v>0</v>
      </c>
      <c r="O616" s="1">
        <v>0</v>
      </c>
      <c r="P616" s="1">
        <v>0</v>
      </c>
      <c r="Q616" s="1">
        <v>0</v>
      </c>
      <c r="R616" s="16">
        <v>0</v>
      </c>
      <c r="S616" s="15">
        <v>0</v>
      </c>
      <c r="T616" s="1">
        <v>0</v>
      </c>
      <c r="U616" s="1">
        <v>0</v>
      </c>
      <c r="V616" s="1">
        <v>0</v>
      </c>
      <c r="W616" s="1">
        <v>0</v>
      </c>
      <c r="X616" s="1">
        <v>0</v>
      </c>
      <c r="Y616" s="16">
        <v>0</v>
      </c>
    </row>
    <row r="617" spans="1:25">
      <c r="A617" s="2" t="s">
        <v>6</v>
      </c>
      <c r="B617" s="2" t="s">
        <v>7</v>
      </c>
      <c r="C617" s="2" t="s">
        <v>520</v>
      </c>
      <c r="D617" s="2" t="s">
        <v>340</v>
      </c>
      <c r="E617" s="2" t="s">
        <v>369</v>
      </c>
      <c r="F617" s="2" t="s">
        <v>370</v>
      </c>
      <c r="G617" s="2" t="s">
        <v>13</v>
      </c>
      <c r="H617" s="1">
        <v>25814</v>
      </c>
      <c r="I617" s="2" t="s">
        <v>730</v>
      </c>
      <c r="J617" s="15">
        <v>0</v>
      </c>
      <c r="K617" s="16">
        <v>0</v>
      </c>
      <c r="L617" s="1">
        <v>0</v>
      </c>
      <c r="M617" s="16">
        <v>0</v>
      </c>
      <c r="N617" s="1">
        <v>0</v>
      </c>
      <c r="O617" s="1">
        <v>0</v>
      </c>
      <c r="P617" s="1">
        <v>0</v>
      </c>
      <c r="Q617" s="1">
        <v>0</v>
      </c>
      <c r="R617" s="16">
        <v>0</v>
      </c>
      <c r="S617" s="15">
        <v>0</v>
      </c>
      <c r="T617" s="1">
        <v>0</v>
      </c>
      <c r="U617" s="1">
        <v>0</v>
      </c>
      <c r="V617" s="1">
        <v>0</v>
      </c>
      <c r="W617" s="1">
        <v>0</v>
      </c>
      <c r="X617" s="1">
        <v>0</v>
      </c>
      <c r="Y617" s="16">
        <v>0</v>
      </c>
    </row>
    <row r="618" spans="1:25">
      <c r="A618" s="2" t="s">
        <v>18</v>
      </c>
      <c r="B618" s="2" t="s">
        <v>19</v>
      </c>
      <c r="C618" s="2" t="s">
        <v>520</v>
      </c>
      <c r="D618" s="2" t="s">
        <v>340</v>
      </c>
      <c r="E618" s="2" t="s">
        <v>369</v>
      </c>
      <c r="F618" s="2" t="s">
        <v>370</v>
      </c>
      <c r="G618" s="2" t="s">
        <v>522</v>
      </c>
      <c r="H618" s="1">
        <v>25857</v>
      </c>
      <c r="I618" s="2" t="s">
        <v>731</v>
      </c>
      <c r="J618" s="15">
        <v>0</v>
      </c>
      <c r="K618" s="16">
        <v>0</v>
      </c>
      <c r="L618" s="1">
        <v>0</v>
      </c>
      <c r="M618" s="16">
        <v>0</v>
      </c>
      <c r="N618" s="1">
        <v>0</v>
      </c>
      <c r="O618" s="1">
        <v>0</v>
      </c>
      <c r="P618" s="1">
        <v>0</v>
      </c>
      <c r="Q618" s="1">
        <v>0</v>
      </c>
      <c r="R618" s="16">
        <v>0</v>
      </c>
      <c r="S618" s="15">
        <v>0</v>
      </c>
      <c r="T618" s="1">
        <v>0</v>
      </c>
      <c r="U618" s="1">
        <v>0</v>
      </c>
      <c r="V618" s="1">
        <v>0</v>
      </c>
      <c r="W618" s="1">
        <v>0</v>
      </c>
      <c r="X618" s="1">
        <v>0</v>
      </c>
      <c r="Y618" s="16">
        <v>0</v>
      </c>
    </row>
    <row r="619" spans="1:25">
      <c r="A619" s="2" t="s">
        <v>6</v>
      </c>
      <c r="B619" s="2" t="s">
        <v>22</v>
      </c>
      <c r="C619" s="2" t="s">
        <v>520</v>
      </c>
      <c r="D619" s="2" t="s">
        <v>340</v>
      </c>
      <c r="E619" s="2" t="s">
        <v>369</v>
      </c>
      <c r="F619" s="2" t="s">
        <v>370</v>
      </c>
      <c r="G619" s="2" t="s">
        <v>9</v>
      </c>
      <c r="H619" s="1">
        <v>25883</v>
      </c>
      <c r="I619" s="2" t="s">
        <v>732</v>
      </c>
      <c r="J619" s="15">
        <v>0</v>
      </c>
      <c r="K619" s="16">
        <v>0</v>
      </c>
      <c r="L619" s="1">
        <v>0</v>
      </c>
      <c r="M619" s="16">
        <v>0</v>
      </c>
      <c r="N619" s="1">
        <v>0</v>
      </c>
      <c r="O619" s="1">
        <v>0</v>
      </c>
      <c r="P619" s="1">
        <v>0</v>
      </c>
      <c r="Q619" s="1">
        <v>0</v>
      </c>
      <c r="R619" s="16">
        <v>0</v>
      </c>
      <c r="S619" s="15">
        <v>0</v>
      </c>
      <c r="T619" s="1">
        <v>0</v>
      </c>
      <c r="U619" s="1">
        <v>0</v>
      </c>
      <c r="V619" s="1">
        <v>0</v>
      </c>
      <c r="W619" s="1">
        <v>0</v>
      </c>
      <c r="X619" s="1">
        <v>0</v>
      </c>
      <c r="Y619" s="16">
        <v>0</v>
      </c>
    </row>
    <row r="620" spans="1:25">
      <c r="A620" s="2" t="s">
        <v>18</v>
      </c>
      <c r="B620" s="2" t="s">
        <v>19</v>
      </c>
      <c r="C620" s="2" t="s">
        <v>520</v>
      </c>
      <c r="D620" s="2" t="s">
        <v>340</v>
      </c>
      <c r="E620" s="2" t="s">
        <v>369</v>
      </c>
      <c r="F620" s="2" t="s">
        <v>370</v>
      </c>
      <c r="G620" s="2" t="s">
        <v>9</v>
      </c>
      <c r="H620" s="1">
        <v>25889</v>
      </c>
      <c r="I620" s="2" t="s">
        <v>733</v>
      </c>
      <c r="J620" s="15">
        <v>0</v>
      </c>
      <c r="K620" s="16">
        <v>0</v>
      </c>
      <c r="L620" s="1">
        <v>0</v>
      </c>
      <c r="M620" s="16">
        <v>0</v>
      </c>
      <c r="N620" s="1">
        <v>0</v>
      </c>
      <c r="O620" s="1">
        <v>0</v>
      </c>
      <c r="P620" s="1">
        <v>0</v>
      </c>
      <c r="Q620" s="1">
        <v>0</v>
      </c>
      <c r="R620" s="16">
        <v>0</v>
      </c>
      <c r="S620" s="15">
        <v>0</v>
      </c>
      <c r="T620" s="1">
        <v>0</v>
      </c>
      <c r="U620" s="1">
        <v>0</v>
      </c>
      <c r="V620" s="1">
        <v>0</v>
      </c>
      <c r="W620" s="1">
        <v>0</v>
      </c>
      <c r="X620" s="1">
        <v>0</v>
      </c>
      <c r="Y620" s="16">
        <v>0</v>
      </c>
    </row>
    <row r="621" spans="1:25">
      <c r="A621" s="2" t="s">
        <v>6</v>
      </c>
      <c r="B621" s="2" t="s">
        <v>7</v>
      </c>
      <c r="C621" s="2" t="s">
        <v>520</v>
      </c>
      <c r="D621" s="2" t="s">
        <v>340</v>
      </c>
      <c r="E621" s="2" t="s">
        <v>369</v>
      </c>
      <c r="F621" s="2" t="s">
        <v>370</v>
      </c>
      <c r="G621" s="2" t="s">
        <v>13</v>
      </c>
      <c r="H621" s="1">
        <v>26023</v>
      </c>
      <c r="I621" s="2" t="s">
        <v>734</v>
      </c>
      <c r="J621" s="15">
        <v>0</v>
      </c>
      <c r="K621" s="16">
        <v>0</v>
      </c>
      <c r="L621" s="1">
        <v>0</v>
      </c>
      <c r="M621" s="16">
        <v>0</v>
      </c>
      <c r="N621" s="1">
        <v>0</v>
      </c>
      <c r="O621" s="1">
        <v>0</v>
      </c>
      <c r="P621" s="1">
        <v>0</v>
      </c>
      <c r="Q621" s="1">
        <v>0</v>
      </c>
      <c r="R621" s="16">
        <v>0</v>
      </c>
      <c r="S621" s="15">
        <v>0</v>
      </c>
      <c r="T621" s="1">
        <v>0</v>
      </c>
      <c r="U621" s="1">
        <v>0</v>
      </c>
      <c r="V621" s="1">
        <v>0</v>
      </c>
      <c r="W621" s="1">
        <v>0</v>
      </c>
      <c r="X621" s="1">
        <v>0</v>
      </c>
      <c r="Y621" s="16">
        <v>0</v>
      </c>
    </row>
    <row r="622" spans="1:25">
      <c r="A622" s="2" t="s">
        <v>6</v>
      </c>
      <c r="B622" s="2" t="s">
        <v>22</v>
      </c>
      <c r="C622" s="2" t="s">
        <v>520</v>
      </c>
      <c r="D622" s="2" t="s">
        <v>340</v>
      </c>
      <c r="E622" s="2" t="s">
        <v>369</v>
      </c>
      <c r="F622" s="2" t="s">
        <v>370</v>
      </c>
      <c r="G622" s="2" t="s">
        <v>13</v>
      </c>
      <c r="H622" s="1">
        <v>26024</v>
      </c>
      <c r="I622" s="2" t="s">
        <v>735</v>
      </c>
      <c r="J622" s="15">
        <v>0</v>
      </c>
      <c r="K622" s="16">
        <v>0</v>
      </c>
      <c r="L622" s="1">
        <v>0</v>
      </c>
      <c r="M622" s="16">
        <v>0</v>
      </c>
      <c r="N622" s="1">
        <v>0</v>
      </c>
      <c r="O622" s="1">
        <v>0</v>
      </c>
      <c r="P622" s="1">
        <v>0</v>
      </c>
      <c r="Q622" s="1">
        <v>0</v>
      </c>
      <c r="R622" s="16">
        <v>0</v>
      </c>
      <c r="S622" s="15">
        <v>0</v>
      </c>
      <c r="T622" s="1">
        <v>0</v>
      </c>
      <c r="U622" s="1">
        <v>0</v>
      </c>
      <c r="V622" s="1">
        <v>0</v>
      </c>
      <c r="W622" s="1">
        <v>0</v>
      </c>
      <c r="X622" s="1">
        <v>0</v>
      </c>
      <c r="Y622" s="16">
        <v>0</v>
      </c>
    </row>
    <row r="623" spans="1:25">
      <c r="A623" s="2" t="s">
        <v>6</v>
      </c>
      <c r="B623" s="2" t="s">
        <v>7</v>
      </c>
      <c r="C623" s="2" t="s">
        <v>520</v>
      </c>
      <c r="D623" s="2" t="s">
        <v>340</v>
      </c>
      <c r="E623" s="2" t="s">
        <v>369</v>
      </c>
      <c r="F623" s="2" t="s">
        <v>370</v>
      </c>
      <c r="G623" s="2" t="s">
        <v>13</v>
      </c>
      <c r="H623" s="1">
        <v>26042</v>
      </c>
      <c r="I623" s="2" t="s">
        <v>736</v>
      </c>
      <c r="J623" s="15">
        <v>0</v>
      </c>
      <c r="K623" s="16">
        <v>0</v>
      </c>
      <c r="L623" s="1">
        <v>0</v>
      </c>
      <c r="M623" s="16">
        <v>0</v>
      </c>
      <c r="N623" s="1">
        <v>0</v>
      </c>
      <c r="O623" s="1">
        <v>0</v>
      </c>
      <c r="P623" s="1">
        <v>0</v>
      </c>
      <c r="Q623" s="1">
        <v>0</v>
      </c>
      <c r="R623" s="16">
        <v>0</v>
      </c>
      <c r="S623" s="15">
        <v>0</v>
      </c>
      <c r="T623" s="1">
        <v>0</v>
      </c>
      <c r="U623" s="1">
        <v>0</v>
      </c>
      <c r="V623" s="1">
        <v>0</v>
      </c>
      <c r="W623" s="1">
        <v>0</v>
      </c>
      <c r="X623" s="1">
        <v>0</v>
      </c>
      <c r="Y623" s="16">
        <v>0</v>
      </c>
    </row>
    <row r="624" spans="1:25">
      <c r="A624" s="2" t="s">
        <v>6</v>
      </c>
      <c r="B624" s="2" t="s">
        <v>7</v>
      </c>
      <c r="C624" s="2" t="s">
        <v>520</v>
      </c>
      <c r="D624" s="2" t="s">
        <v>340</v>
      </c>
      <c r="E624" s="2" t="s">
        <v>369</v>
      </c>
      <c r="F624" s="2" t="s">
        <v>370</v>
      </c>
      <c r="G624" s="2" t="s">
        <v>13</v>
      </c>
      <c r="H624" s="1">
        <v>26043</v>
      </c>
      <c r="I624" s="2" t="s">
        <v>737</v>
      </c>
      <c r="J624" s="15">
        <v>0</v>
      </c>
      <c r="K624" s="16">
        <v>0</v>
      </c>
      <c r="L624" s="1">
        <v>0</v>
      </c>
      <c r="M624" s="16">
        <v>0</v>
      </c>
      <c r="N624" s="1">
        <v>0</v>
      </c>
      <c r="O624" s="1">
        <v>0</v>
      </c>
      <c r="P624" s="1">
        <v>0</v>
      </c>
      <c r="Q624" s="1">
        <v>0</v>
      </c>
      <c r="R624" s="16">
        <v>0</v>
      </c>
      <c r="S624" s="15">
        <v>0</v>
      </c>
      <c r="T624" s="1">
        <v>0</v>
      </c>
      <c r="U624" s="1">
        <v>0</v>
      </c>
      <c r="V624" s="1">
        <v>0</v>
      </c>
      <c r="W624" s="1">
        <v>0</v>
      </c>
      <c r="X624" s="1">
        <v>0</v>
      </c>
      <c r="Y624" s="16">
        <v>0</v>
      </c>
    </row>
    <row r="625" spans="1:25">
      <c r="A625" s="2" t="s">
        <v>6</v>
      </c>
      <c r="B625" s="2" t="s">
        <v>41</v>
      </c>
      <c r="C625" s="2" t="s">
        <v>374</v>
      </c>
      <c r="D625" s="2" t="s">
        <v>375</v>
      </c>
      <c r="E625" s="2" t="s">
        <v>24</v>
      </c>
      <c r="F625" s="2" t="s">
        <v>41</v>
      </c>
      <c r="G625" s="2" t="s">
        <v>9</v>
      </c>
      <c r="H625" s="1">
        <v>26050</v>
      </c>
      <c r="I625" s="2" t="s">
        <v>324</v>
      </c>
      <c r="J625" s="15">
        <v>0</v>
      </c>
      <c r="K625" s="16">
        <v>0</v>
      </c>
      <c r="L625" s="1">
        <v>0</v>
      </c>
      <c r="M625" s="16">
        <v>0</v>
      </c>
      <c r="N625" s="1">
        <v>0</v>
      </c>
      <c r="O625" s="1">
        <v>0</v>
      </c>
      <c r="P625" s="1">
        <v>0</v>
      </c>
      <c r="Q625" s="1">
        <v>0</v>
      </c>
      <c r="R625" s="16">
        <v>0</v>
      </c>
      <c r="S625" s="15">
        <v>0</v>
      </c>
      <c r="T625" s="1">
        <v>0</v>
      </c>
      <c r="U625" s="1">
        <v>0</v>
      </c>
      <c r="V625" s="1">
        <v>0</v>
      </c>
      <c r="W625" s="1">
        <v>0</v>
      </c>
      <c r="X625" s="1">
        <v>0</v>
      </c>
      <c r="Y625" s="16">
        <v>0</v>
      </c>
    </row>
    <row r="626" spans="1:25">
      <c r="A626" s="2" t="s">
        <v>6</v>
      </c>
      <c r="B626" s="2" t="s">
        <v>20</v>
      </c>
      <c r="C626" s="2" t="s">
        <v>374</v>
      </c>
      <c r="D626" s="2" t="s">
        <v>375</v>
      </c>
      <c r="E626" s="2" t="s">
        <v>24</v>
      </c>
      <c r="F626" s="2" t="s">
        <v>44</v>
      </c>
      <c r="G626" s="2" t="s">
        <v>9</v>
      </c>
      <c r="H626" s="1">
        <v>26052</v>
      </c>
      <c r="I626" s="2" t="s">
        <v>323</v>
      </c>
      <c r="J626" s="15">
        <v>0</v>
      </c>
      <c r="K626" s="16">
        <v>0</v>
      </c>
      <c r="L626" s="1">
        <v>0</v>
      </c>
      <c r="M626" s="16">
        <v>0</v>
      </c>
      <c r="N626" s="1">
        <v>0</v>
      </c>
      <c r="O626" s="1">
        <v>0</v>
      </c>
      <c r="P626" s="1">
        <v>0</v>
      </c>
      <c r="Q626" s="1">
        <v>0</v>
      </c>
      <c r="R626" s="16">
        <v>0</v>
      </c>
      <c r="S626" s="15">
        <v>0</v>
      </c>
      <c r="T626" s="1">
        <v>0</v>
      </c>
      <c r="U626" s="1">
        <v>0</v>
      </c>
      <c r="V626" s="1">
        <v>0</v>
      </c>
      <c r="W626" s="1">
        <v>0</v>
      </c>
      <c r="X626" s="1">
        <v>0</v>
      </c>
      <c r="Y626" s="16">
        <v>0</v>
      </c>
    </row>
    <row r="627" spans="1:25">
      <c r="A627" s="2" t="s">
        <v>6</v>
      </c>
      <c r="B627" s="2" t="s">
        <v>22</v>
      </c>
      <c r="C627" s="2" t="s">
        <v>520</v>
      </c>
      <c r="D627" s="2" t="s">
        <v>340</v>
      </c>
      <c r="E627" s="2" t="s">
        <v>369</v>
      </c>
      <c r="F627" s="2" t="s">
        <v>370</v>
      </c>
      <c r="G627" s="2" t="s">
        <v>522</v>
      </c>
      <c r="H627" s="1">
        <v>26054</v>
      </c>
      <c r="I627" s="2" t="s">
        <v>738</v>
      </c>
      <c r="J627" s="15">
        <v>0</v>
      </c>
      <c r="K627" s="16">
        <v>0</v>
      </c>
      <c r="L627" s="1">
        <v>0</v>
      </c>
      <c r="M627" s="16">
        <v>0</v>
      </c>
      <c r="N627" s="1">
        <v>0</v>
      </c>
      <c r="O627" s="1">
        <v>0</v>
      </c>
      <c r="P627" s="1">
        <v>0</v>
      </c>
      <c r="Q627" s="1">
        <v>0</v>
      </c>
      <c r="R627" s="16">
        <v>0</v>
      </c>
      <c r="S627" s="15">
        <v>0</v>
      </c>
      <c r="T627" s="1">
        <v>0</v>
      </c>
      <c r="U627" s="1">
        <v>0</v>
      </c>
      <c r="V627" s="1">
        <v>0</v>
      </c>
      <c r="W627" s="1">
        <v>0</v>
      </c>
      <c r="X627" s="1">
        <v>0</v>
      </c>
      <c r="Y627" s="16">
        <v>0</v>
      </c>
    </row>
    <row r="628" spans="1:25">
      <c r="A628" s="2" t="s">
        <v>14</v>
      </c>
      <c r="B628" s="2" t="s">
        <v>15</v>
      </c>
      <c r="C628" s="2" t="s">
        <v>399</v>
      </c>
      <c r="D628" s="2" t="s">
        <v>400</v>
      </c>
      <c r="E628" s="2" t="s">
        <v>14</v>
      </c>
      <c r="F628" s="2" t="s">
        <v>15</v>
      </c>
      <c r="G628" s="2" t="s">
        <v>13</v>
      </c>
      <c r="H628" s="1">
        <v>26060</v>
      </c>
      <c r="I628" s="2" t="s">
        <v>345</v>
      </c>
      <c r="J628" s="15">
        <v>1</v>
      </c>
      <c r="K628" s="16">
        <v>2</v>
      </c>
      <c r="L628" s="1">
        <v>2</v>
      </c>
      <c r="M628" s="16">
        <v>1</v>
      </c>
      <c r="N628" s="1">
        <v>0</v>
      </c>
      <c r="O628" s="1">
        <v>1</v>
      </c>
      <c r="P628" s="1">
        <v>2</v>
      </c>
      <c r="Q628" s="1">
        <v>0</v>
      </c>
      <c r="R628" s="16">
        <v>0</v>
      </c>
      <c r="S628" s="15">
        <v>0</v>
      </c>
      <c r="T628" s="1">
        <v>0</v>
      </c>
      <c r="U628" s="1">
        <v>0</v>
      </c>
      <c r="V628" s="1">
        <v>1</v>
      </c>
      <c r="W628" s="1">
        <v>1</v>
      </c>
      <c r="X628" s="1">
        <v>1</v>
      </c>
      <c r="Y628" s="16">
        <v>0</v>
      </c>
    </row>
    <row r="629" spans="1:25">
      <c r="A629" s="2" t="s">
        <v>18</v>
      </c>
      <c r="B629" s="2" t="s">
        <v>19</v>
      </c>
      <c r="C629" s="2" t="s">
        <v>520</v>
      </c>
      <c r="D629" s="2" t="s">
        <v>340</v>
      </c>
      <c r="E629" s="2" t="s">
        <v>369</v>
      </c>
      <c r="F629" s="2" t="s">
        <v>370</v>
      </c>
      <c r="G629" s="2" t="s">
        <v>13</v>
      </c>
      <c r="H629" s="1">
        <v>26101</v>
      </c>
      <c r="I629" s="2" t="s">
        <v>739</v>
      </c>
      <c r="J629" s="15">
        <v>0</v>
      </c>
      <c r="K629" s="16">
        <v>0</v>
      </c>
      <c r="L629" s="1">
        <v>0</v>
      </c>
      <c r="M629" s="16">
        <v>0</v>
      </c>
      <c r="N629" s="1">
        <v>0</v>
      </c>
      <c r="O629" s="1">
        <v>0</v>
      </c>
      <c r="P629" s="1">
        <v>0</v>
      </c>
      <c r="Q629" s="1">
        <v>0</v>
      </c>
      <c r="R629" s="16">
        <v>0</v>
      </c>
      <c r="S629" s="15">
        <v>0</v>
      </c>
      <c r="T629" s="1">
        <v>0</v>
      </c>
      <c r="U629" s="1">
        <v>0</v>
      </c>
      <c r="V629" s="1">
        <v>0</v>
      </c>
      <c r="W629" s="1">
        <v>0</v>
      </c>
      <c r="X629" s="1">
        <v>0</v>
      </c>
      <c r="Y629" s="16">
        <v>0</v>
      </c>
    </row>
    <row r="630" spans="1:25">
      <c r="A630" s="2" t="s">
        <v>5</v>
      </c>
      <c r="B630" s="2" t="s">
        <v>17</v>
      </c>
      <c r="C630" s="2" t="s">
        <v>392</v>
      </c>
      <c r="D630" s="2" t="s">
        <v>393</v>
      </c>
      <c r="E630" s="2" t="s">
        <v>5</v>
      </c>
      <c r="F630" s="2" t="s">
        <v>16</v>
      </c>
      <c r="G630" s="2" t="s">
        <v>8</v>
      </c>
      <c r="H630" s="1">
        <v>26116</v>
      </c>
      <c r="I630" s="2" t="s">
        <v>352</v>
      </c>
      <c r="J630" s="15">
        <v>0</v>
      </c>
      <c r="K630" s="16">
        <v>0</v>
      </c>
      <c r="L630" s="1">
        <v>0</v>
      </c>
      <c r="M630" s="16">
        <v>0</v>
      </c>
      <c r="N630" s="1">
        <v>0</v>
      </c>
      <c r="O630" s="1">
        <v>0</v>
      </c>
      <c r="P630" s="1">
        <v>0</v>
      </c>
      <c r="Q630" s="1">
        <v>0</v>
      </c>
      <c r="R630" s="16">
        <v>0</v>
      </c>
      <c r="S630" s="15">
        <v>0</v>
      </c>
      <c r="T630" s="1">
        <v>0</v>
      </c>
      <c r="U630" s="1">
        <v>0</v>
      </c>
      <c r="V630" s="1">
        <v>0</v>
      </c>
      <c r="W630" s="1">
        <v>0</v>
      </c>
      <c r="X630" s="1">
        <v>0</v>
      </c>
      <c r="Y630" s="16">
        <v>0</v>
      </c>
    </row>
    <row r="631" spans="1:25">
      <c r="A631" s="2" t="s">
        <v>6</v>
      </c>
      <c r="B631" s="2" t="s">
        <v>7</v>
      </c>
      <c r="C631" s="2" t="s">
        <v>520</v>
      </c>
      <c r="D631" s="2" t="s">
        <v>340</v>
      </c>
      <c r="E631" s="2" t="s">
        <v>369</v>
      </c>
      <c r="F631" s="2" t="s">
        <v>370</v>
      </c>
      <c r="G631" s="2" t="s">
        <v>522</v>
      </c>
      <c r="H631" s="1">
        <v>26118</v>
      </c>
      <c r="I631" s="2" t="s">
        <v>740</v>
      </c>
      <c r="J631" s="15">
        <v>0</v>
      </c>
      <c r="K631" s="16">
        <v>0</v>
      </c>
      <c r="L631" s="1">
        <v>0</v>
      </c>
      <c r="M631" s="16">
        <v>0</v>
      </c>
      <c r="N631" s="1">
        <v>0</v>
      </c>
      <c r="O631" s="1">
        <v>0</v>
      </c>
      <c r="P631" s="1">
        <v>0</v>
      </c>
      <c r="Q631" s="1">
        <v>0</v>
      </c>
      <c r="R631" s="16">
        <v>0</v>
      </c>
      <c r="S631" s="15">
        <v>0</v>
      </c>
      <c r="T631" s="1">
        <v>0</v>
      </c>
      <c r="U631" s="1">
        <v>0</v>
      </c>
      <c r="V631" s="1">
        <v>0</v>
      </c>
      <c r="W631" s="1">
        <v>0</v>
      </c>
      <c r="X631" s="1">
        <v>0</v>
      </c>
      <c r="Y631" s="16">
        <v>0</v>
      </c>
    </row>
    <row r="632" spans="1:25">
      <c r="A632" s="2" t="s">
        <v>6</v>
      </c>
      <c r="B632" s="2" t="s">
        <v>7</v>
      </c>
      <c r="C632" s="2" t="s">
        <v>520</v>
      </c>
      <c r="D632" s="2" t="s">
        <v>340</v>
      </c>
      <c r="E632" s="2" t="s">
        <v>369</v>
      </c>
      <c r="F632" s="2" t="s">
        <v>370</v>
      </c>
      <c r="G632" s="2" t="s">
        <v>522</v>
      </c>
      <c r="H632" s="1">
        <v>26119</v>
      </c>
      <c r="I632" s="2" t="s">
        <v>741</v>
      </c>
      <c r="J632" s="15">
        <v>0</v>
      </c>
      <c r="K632" s="16">
        <v>0</v>
      </c>
      <c r="L632" s="1">
        <v>0</v>
      </c>
      <c r="M632" s="16">
        <v>0</v>
      </c>
      <c r="N632" s="1">
        <v>0</v>
      </c>
      <c r="O632" s="1">
        <v>0</v>
      </c>
      <c r="P632" s="1">
        <v>0</v>
      </c>
      <c r="Q632" s="1">
        <v>0</v>
      </c>
      <c r="R632" s="16">
        <v>0</v>
      </c>
      <c r="S632" s="15">
        <v>0</v>
      </c>
      <c r="T632" s="1">
        <v>0</v>
      </c>
      <c r="U632" s="1">
        <v>0</v>
      </c>
      <c r="V632" s="1">
        <v>0</v>
      </c>
      <c r="W632" s="1">
        <v>0</v>
      </c>
      <c r="X632" s="1">
        <v>0</v>
      </c>
      <c r="Y632" s="16">
        <v>0</v>
      </c>
    </row>
    <row r="633" spans="1:25">
      <c r="A633" s="2" t="s">
        <v>6</v>
      </c>
      <c r="B633" s="2" t="s">
        <v>22</v>
      </c>
      <c r="C633" s="2" t="s">
        <v>520</v>
      </c>
      <c r="D633" s="2" t="s">
        <v>340</v>
      </c>
      <c r="E633" s="2" t="s">
        <v>369</v>
      </c>
      <c r="F633" s="2" t="s">
        <v>370</v>
      </c>
      <c r="G633" s="2" t="s">
        <v>13</v>
      </c>
      <c r="H633" s="1">
        <v>26164</v>
      </c>
      <c r="I633" s="2" t="s">
        <v>742</v>
      </c>
      <c r="J633" s="15">
        <v>0</v>
      </c>
      <c r="K633" s="16">
        <v>0</v>
      </c>
      <c r="L633" s="1">
        <v>0</v>
      </c>
      <c r="M633" s="16">
        <v>0</v>
      </c>
      <c r="N633" s="1">
        <v>0</v>
      </c>
      <c r="O633" s="1">
        <v>0</v>
      </c>
      <c r="P633" s="1">
        <v>0</v>
      </c>
      <c r="Q633" s="1">
        <v>0</v>
      </c>
      <c r="R633" s="16">
        <v>0</v>
      </c>
      <c r="S633" s="15">
        <v>0</v>
      </c>
      <c r="T633" s="1">
        <v>0</v>
      </c>
      <c r="U633" s="1">
        <v>0</v>
      </c>
      <c r="V633" s="1">
        <v>0</v>
      </c>
      <c r="W633" s="1">
        <v>0</v>
      </c>
      <c r="X633" s="1">
        <v>0</v>
      </c>
      <c r="Y633" s="16">
        <v>0</v>
      </c>
    </row>
    <row r="634" spans="1:25">
      <c r="A634" s="2" t="s">
        <v>18</v>
      </c>
      <c r="B634" s="2" t="s">
        <v>19</v>
      </c>
      <c r="C634" s="2" t="s">
        <v>417</v>
      </c>
      <c r="D634" s="2" t="s">
        <v>418</v>
      </c>
      <c r="E634" s="2" t="s">
        <v>18</v>
      </c>
      <c r="F634" s="2" t="s">
        <v>19</v>
      </c>
      <c r="G634" s="2" t="s">
        <v>8</v>
      </c>
      <c r="H634" s="1">
        <v>26167</v>
      </c>
      <c r="I634" s="2" t="s">
        <v>743</v>
      </c>
      <c r="J634" s="15">
        <v>0</v>
      </c>
      <c r="K634" s="16">
        <v>0</v>
      </c>
      <c r="L634" s="1">
        <v>0</v>
      </c>
      <c r="M634" s="16">
        <v>0</v>
      </c>
      <c r="N634" s="1">
        <v>0</v>
      </c>
      <c r="O634" s="1">
        <v>0</v>
      </c>
      <c r="P634" s="1">
        <v>0</v>
      </c>
      <c r="Q634" s="1">
        <v>0</v>
      </c>
      <c r="R634" s="16">
        <v>0</v>
      </c>
      <c r="S634" s="15">
        <v>0</v>
      </c>
      <c r="T634" s="1">
        <v>0</v>
      </c>
      <c r="U634" s="1">
        <v>0</v>
      </c>
      <c r="V634" s="1">
        <v>0</v>
      </c>
      <c r="W634" s="1">
        <v>0</v>
      </c>
      <c r="X634" s="1">
        <v>0</v>
      </c>
      <c r="Y634" s="16">
        <v>0</v>
      </c>
    </row>
    <row r="635" spans="1:25">
      <c r="A635" s="2" t="s">
        <v>18</v>
      </c>
      <c r="B635" s="2" t="s">
        <v>19</v>
      </c>
      <c r="C635" s="2" t="s">
        <v>417</v>
      </c>
      <c r="D635" s="2" t="s">
        <v>418</v>
      </c>
      <c r="E635" s="2" t="s">
        <v>18</v>
      </c>
      <c r="F635" s="2" t="s">
        <v>19</v>
      </c>
      <c r="G635" s="2" t="s">
        <v>8</v>
      </c>
      <c r="H635" s="1">
        <v>26168</v>
      </c>
      <c r="I635" s="2" t="s">
        <v>744</v>
      </c>
      <c r="J635" s="15">
        <v>0</v>
      </c>
      <c r="K635" s="16">
        <v>0</v>
      </c>
      <c r="L635" s="1">
        <v>0</v>
      </c>
      <c r="M635" s="16">
        <v>0</v>
      </c>
      <c r="N635" s="1">
        <v>0</v>
      </c>
      <c r="O635" s="1">
        <v>0</v>
      </c>
      <c r="P635" s="1">
        <v>0</v>
      </c>
      <c r="Q635" s="1">
        <v>0</v>
      </c>
      <c r="R635" s="16">
        <v>0</v>
      </c>
      <c r="S635" s="15">
        <v>0</v>
      </c>
      <c r="T635" s="1">
        <v>0</v>
      </c>
      <c r="U635" s="1">
        <v>0</v>
      </c>
      <c r="V635" s="1">
        <v>0</v>
      </c>
      <c r="W635" s="1">
        <v>0</v>
      </c>
      <c r="X635" s="1">
        <v>0</v>
      </c>
      <c r="Y635" s="16">
        <v>0</v>
      </c>
    </row>
    <row r="636" spans="1:25">
      <c r="A636" s="2" t="s">
        <v>6</v>
      </c>
      <c r="B636" s="2" t="s">
        <v>22</v>
      </c>
      <c r="C636" s="2" t="s">
        <v>520</v>
      </c>
      <c r="D636" s="2" t="s">
        <v>340</v>
      </c>
      <c r="E636" s="2" t="s">
        <v>369</v>
      </c>
      <c r="F636" s="2" t="s">
        <v>370</v>
      </c>
      <c r="G636" s="2" t="s">
        <v>9</v>
      </c>
      <c r="H636" s="1">
        <v>26281</v>
      </c>
      <c r="I636" s="2" t="s">
        <v>745</v>
      </c>
      <c r="J636" s="15">
        <v>0</v>
      </c>
      <c r="K636" s="16">
        <v>0</v>
      </c>
      <c r="L636" s="1">
        <v>0</v>
      </c>
      <c r="M636" s="16">
        <v>0</v>
      </c>
      <c r="N636" s="1">
        <v>0</v>
      </c>
      <c r="O636" s="1">
        <v>0</v>
      </c>
      <c r="P636" s="1">
        <v>0</v>
      </c>
      <c r="Q636" s="1">
        <v>0</v>
      </c>
      <c r="R636" s="16">
        <v>0</v>
      </c>
      <c r="S636" s="15">
        <v>0</v>
      </c>
      <c r="T636" s="1">
        <v>0</v>
      </c>
      <c r="U636" s="1">
        <v>0</v>
      </c>
      <c r="V636" s="1">
        <v>0</v>
      </c>
      <c r="W636" s="1">
        <v>0</v>
      </c>
      <c r="X636" s="1">
        <v>0</v>
      </c>
      <c r="Y636" s="16">
        <v>0</v>
      </c>
    </row>
    <row r="637" spans="1:25">
      <c r="A637" s="2" t="s">
        <v>331</v>
      </c>
      <c r="B637" s="2" t="s">
        <v>217</v>
      </c>
      <c r="C637" s="2" t="s">
        <v>430</v>
      </c>
      <c r="D637" s="2" t="s">
        <v>431</v>
      </c>
      <c r="E637" s="2" t="s">
        <v>331</v>
      </c>
      <c r="F637" s="2" t="s">
        <v>217</v>
      </c>
      <c r="G637" s="2" t="s">
        <v>8</v>
      </c>
      <c r="H637" s="1">
        <v>26287</v>
      </c>
      <c r="I637" s="2" t="s">
        <v>746</v>
      </c>
      <c r="J637" s="15">
        <v>0</v>
      </c>
      <c r="K637" s="16">
        <v>0</v>
      </c>
      <c r="L637" s="1">
        <v>0</v>
      </c>
      <c r="M637" s="16">
        <v>0</v>
      </c>
      <c r="N637" s="1">
        <v>0</v>
      </c>
      <c r="O637" s="1">
        <v>0</v>
      </c>
      <c r="P637" s="1">
        <v>0</v>
      </c>
      <c r="Q637" s="1">
        <v>0</v>
      </c>
      <c r="R637" s="16">
        <v>0</v>
      </c>
      <c r="S637" s="15">
        <v>0</v>
      </c>
      <c r="T637" s="1">
        <v>0</v>
      </c>
      <c r="U637" s="1">
        <v>0</v>
      </c>
      <c r="V637" s="1">
        <v>0</v>
      </c>
      <c r="W637" s="1">
        <v>0</v>
      </c>
      <c r="X637" s="1">
        <v>0</v>
      </c>
      <c r="Y637" s="16">
        <v>0</v>
      </c>
    </row>
    <row r="638" spans="1:25">
      <c r="A638" s="2" t="s">
        <v>6</v>
      </c>
      <c r="B638" s="2" t="s">
        <v>41</v>
      </c>
      <c r="C638" s="2" t="s">
        <v>520</v>
      </c>
      <c r="D638" s="2" t="s">
        <v>340</v>
      </c>
      <c r="E638" s="2" t="s">
        <v>369</v>
      </c>
      <c r="F638" s="2" t="s">
        <v>370</v>
      </c>
      <c r="G638" s="2" t="s">
        <v>13</v>
      </c>
      <c r="H638" s="1">
        <v>26289</v>
      </c>
      <c r="I638" s="2" t="s">
        <v>747</v>
      </c>
      <c r="J638" s="15">
        <v>0</v>
      </c>
      <c r="K638" s="16">
        <v>0</v>
      </c>
      <c r="L638" s="1">
        <v>0</v>
      </c>
      <c r="M638" s="16">
        <v>0</v>
      </c>
      <c r="N638" s="1">
        <v>0</v>
      </c>
      <c r="O638" s="1">
        <v>0</v>
      </c>
      <c r="P638" s="1">
        <v>0</v>
      </c>
      <c r="Q638" s="1">
        <v>0</v>
      </c>
      <c r="R638" s="16">
        <v>0</v>
      </c>
      <c r="S638" s="15">
        <v>0</v>
      </c>
      <c r="T638" s="1">
        <v>0</v>
      </c>
      <c r="U638" s="1">
        <v>0</v>
      </c>
      <c r="V638" s="1">
        <v>0</v>
      </c>
      <c r="W638" s="1">
        <v>0</v>
      </c>
      <c r="X638" s="1">
        <v>0</v>
      </c>
      <c r="Y638" s="16">
        <v>0</v>
      </c>
    </row>
    <row r="639" spans="1:25">
      <c r="A639" s="2" t="s">
        <v>6</v>
      </c>
      <c r="B639" s="2" t="s">
        <v>22</v>
      </c>
      <c r="C639" s="2" t="s">
        <v>520</v>
      </c>
      <c r="D639" s="2" t="s">
        <v>340</v>
      </c>
      <c r="E639" s="2" t="s">
        <v>369</v>
      </c>
      <c r="F639" s="2" t="s">
        <v>370</v>
      </c>
      <c r="G639" s="2" t="s">
        <v>9</v>
      </c>
      <c r="H639" s="1">
        <v>26291</v>
      </c>
      <c r="I639" s="2" t="s">
        <v>748</v>
      </c>
      <c r="J639" s="15">
        <v>0</v>
      </c>
      <c r="K639" s="16">
        <v>0</v>
      </c>
      <c r="L639" s="1">
        <v>0</v>
      </c>
      <c r="M639" s="16">
        <v>0</v>
      </c>
      <c r="N639" s="1">
        <v>0</v>
      </c>
      <c r="O639" s="1">
        <v>0</v>
      </c>
      <c r="P639" s="1">
        <v>0</v>
      </c>
      <c r="Q639" s="1">
        <v>0</v>
      </c>
      <c r="R639" s="16">
        <v>0</v>
      </c>
      <c r="S639" s="15">
        <v>0</v>
      </c>
      <c r="T639" s="1">
        <v>0</v>
      </c>
      <c r="U639" s="1">
        <v>0</v>
      </c>
      <c r="V639" s="1">
        <v>0</v>
      </c>
      <c r="W639" s="1">
        <v>0</v>
      </c>
      <c r="X639" s="1">
        <v>0</v>
      </c>
      <c r="Y639" s="16">
        <v>0</v>
      </c>
    </row>
    <row r="640" spans="1:25">
      <c r="A640" s="2" t="s">
        <v>6</v>
      </c>
      <c r="B640" s="2" t="s">
        <v>7</v>
      </c>
      <c r="C640" s="2" t="s">
        <v>520</v>
      </c>
      <c r="D640" s="2" t="s">
        <v>340</v>
      </c>
      <c r="E640" s="2" t="s">
        <v>369</v>
      </c>
      <c r="F640" s="2" t="s">
        <v>370</v>
      </c>
      <c r="G640" s="2" t="s">
        <v>13</v>
      </c>
      <c r="H640" s="1">
        <v>26292</v>
      </c>
      <c r="I640" s="2" t="s">
        <v>749</v>
      </c>
      <c r="J640" s="15">
        <v>0</v>
      </c>
      <c r="K640" s="16">
        <v>0</v>
      </c>
      <c r="L640" s="1">
        <v>0</v>
      </c>
      <c r="M640" s="16">
        <v>0</v>
      </c>
      <c r="N640" s="1">
        <v>0</v>
      </c>
      <c r="O640" s="1">
        <v>0</v>
      </c>
      <c r="P640" s="1">
        <v>0</v>
      </c>
      <c r="Q640" s="1">
        <v>0</v>
      </c>
      <c r="R640" s="16">
        <v>0</v>
      </c>
      <c r="S640" s="15">
        <v>0</v>
      </c>
      <c r="T640" s="1">
        <v>0</v>
      </c>
      <c r="U640" s="1">
        <v>0</v>
      </c>
      <c r="V640" s="1">
        <v>0</v>
      </c>
      <c r="W640" s="1">
        <v>0</v>
      </c>
      <c r="X640" s="1">
        <v>0</v>
      </c>
      <c r="Y640" s="16">
        <v>0</v>
      </c>
    </row>
    <row r="641" spans="1:25">
      <c r="A641" s="2" t="s">
        <v>14</v>
      </c>
      <c r="B641" s="2" t="s">
        <v>199</v>
      </c>
      <c r="C641" s="2" t="s">
        <v>399</v>
      </c>
      <c r="D641" s="2" t="s">
        <v>400</v>
      </c>
      <c r="E641" s="2" t="s">
        <v>14</v>
      </c>
      <c r="F641" s="2" t="s">
        <v>15</v>
      </c>
      <c r="G641" s="2" t="s">
        <v>8</v>
      </c>
      <c r="H641" s="1">
        <v>26297</v>
      </c>
      <c r="I641" s="2" t="s">
        <v>346</v>
      </c>
      <c r="J641" s="15">
        <v>0</v>
      </c>
      <c r="K641" s="16">
        <v>0</v>
      </c>
      <c r="L641" s="1">
        <v>0</v>
      </c>
      <c r="M641" s="16">
        <v>0</v>
      </c>
      <c r="N641" s="1">
        <v>0</v>
      </c>
      <c r="O641" s="1">
        <v>0</v>
      </c>
      <c r="P641" s="1">
        <v>0</v>
      </c>
      <c r="Q641" s="1">
        <v>0</v>
      </c>
      <c r="R641" s="16">
        <v>0</v>
      </c>
      <c r="S641" s="15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6">
        <v>0</v>
      </c>
    </row>
    <row r="642" spans="1:25">
      <c r="A642" s="2" t="s">
        <v>14</v>
      </c>
      <c r="B642" s="2" t="s">
        <v>196</v>
      </c>
      <c r="C642" s="2" t="s">
        <v>399</v>
      </c>
      <c r="D642" s="2" t="s">
        <v>400</v>
      </c>
      <c r="E642" s="2" t="s">
        <v>14</v>
      </c>
      <c r="F642" s="2" t="s">
        <v>196</v>
      </c>
      <c r="G642" s="2" t="s">
        <v>8</v>
      </c>
      <c r="H642" s="1">
        <v>26298</v>
      </c>
      <c r="I642" s="2" t="s">
        <v>750</v>
      </c>
      <c r="J642" s="15">
        <v>0</v>
      </c>
      <c r="K642" s="16">
        <v>0</v>
      </c>
      <c r="L642" s="1">
        <v>0</v>
      </c>
      <c r="M642" s="16">
        <v>0</v>
      </c>
      <c r="N642" s="1">
        <v>0</v>
      </c>
      <c r="O642" s="1">
        <v>0</v>
      </c>
      <c r="P642" s="1">
        <v>0</v>
      </c>
      <c r="Q642" s="1">
        <v>0</v>
      </c>
      <c r="R642" s="16">
        <v>0</v>
      </c>
      <c r="S642" s="15">
        <v>0</v>
      </c>
      <c r="T642" s="1">
        <v>0</v>
      </c>
      <c r="U642" s="1">
        <v>0</v>
      </c>
      <c r="V642" s="1">
        <v>0</v>
      </c>
      <c r="W642" s="1">
        <v>0</v>
      </c>
      <c r="X642" s="1">
        <v>0</v>
      </c>
      <c r="Y642" s="16">
        <v>0</v>
      </c>
    </row>
    <row r="643" spans="1:25">
      <c r="A643" s="2" t="s">
        <v>6</v>
      </c>
      <c r="B643" s="2" t="s">
        <v>7</v>
      </c>
      <c r="C643" s="2" t="s">
        <v>520</v>
      </c>
      <c r="D643" s="2" t="s">
        <v>340</v>
      </c>
      <c r="E643" s="2" t="s">
        <v>369</v>
      </c>
      <c r="F643" s="2" t="s">
        <v>370</v>
      </c>
      <c r="G643" s="2" t="s">
        <v>9</v>
      </c>
      <c r="H643" s="1">
        <v>26302</v>
      </c>
      <c r="I643" s="2" t="s">
        <v>751</v>
      </c>
      <c r="J643" s="15">
        <v>0</v>
      </c>
      <c r="K643" s="16">
        <v>0</v>
      </c>
      <c r="L643" s="1">
        <v>0</v>
      </c>
      <c r="M643" s="16">
        <v>0</v>
      </c>
      <c r="N643" s="1">
        <v>0</v>
      </c>
      <c r="O643" s="1">
        <v>0</v>
      </c>
      <c r="P643" s="1">
        <v>0</v>
      </c>
      <c r="Q643" s="1">
        <v>0</v>
      </c>
      <c r="R643" s="16">
        <v>0</v>
      </c>
      <c r="S643" s="15">
        <v>0</v>
      </c>
      <c r="T643" s="1">
        <v>0</v>
      </c>
      <c r="U643" s="1">
        <v>0</v>
      </c>
      <c r="V643" s="1">
        <v>0</v>
      </c>
      <c r="W643" s="1">
        <v>0</v>
      </c>
      <c r="X643" s="1">
        <v>0</v>
      </c>
      <c r="Y643" s="16">
        <v>0</v>
      </c>
    </row>
    <row r="644" spans="1:25">
      <c r="A644" s="2" t="s">
        <v>6</v>
      </c>
      <c r="B644" s="2" t="s">
        <v>7</v>
      </c>
      <c r="C644" s="2" t="s">
        <v>520</v>
      </c>
      <c r="D644" s="2" t="s">
        <v>340</v>
      </c>
      <c r="E644" s="2" t="s">
        <v>369</v>
      </c>
      <c r="F644" s="2" t="s">
        <v>370</v>
      </c>
      <c r="G644" s="2" t="s">
        <v>13</v>
      </c>
      <c r="H644" s="1">
        <v>26309</v>
      </c>
      <c r="I644" s="2" t="s">
        <v>752</v>
      </c>
      <c r="J644" s="15">
        <v>0</v>
      </c>
      <c r="K644" s="16">
        <v>0</v>
      </c>
      <c r="L644" s="1">
        <v>0</v>
      </c>
      <c r="M644" s="16">
        <v>0</v>
      </c>
      <c r="N644" s="1">
        <v>0</v>
      </c>
      <c r="O644" s="1">
        <v>0</v>
      </c>
      <c r="P644" s="1">
        <v>0</v>
      </c>
      <c r="Q644" s="1">
        <v>0</v>
      </c>
      <c r="R644" s="16">
        <v>0</v>
      </c>
      <c r="S644" s="15">
        <v>0</v>
      </c>
      <c r="T644" s="1">
        <v>0</v>
      </c>
      <c r="U644" s="1">
        <v>0</v>
      </c>
      <c r="V644" s="1">
        <v>0</v>
      </c>
      <c r="W644" s="1">
        <v>0</v>
      </c>
      <c r="X644" s="1">
        <v>0</v>
      </c>
      <c r="Y644" s="16">
        <v>0</v>
      </c>
    </row>
    <row r="645" spans="1:25">
      <c r="A645" s="2" t="s">
        <v>5</v>
      </c>
      <c r="B645" s="2" t="s">
        <v>113</v>
      </c>
      <c r="C645" s="2" t="s">
        <v>392</v>
      </c>
      <c r="D645" s="2" t="s">
        <v>393</v>
      </c>
      <c r="E645" s="2" t="s">
        <v>5</v>
      </c>
      <c r="F645" s="2" t="s">
        <v>113</v>
      </c>
      <c r="G645" s="2" t="s">
        <v>8</v>
      </c>
      <c r="H645" s="1">
        <v>26374</v>
      </c>
      <c r="I645" s="2" t="s">
        <v>753</v>
      </c>
      <c r="J645" s="15">
        <v>0</v>
      </c>
      <c r="K645" s="16">
        <v>0</v>
      </c>
      <c r="L645" s="1">
        <v>0</v>
      </c>
      <c r="M645" s="16">
        <v>0</v>
      </c>
      <c r="N645" s="1">
        <v>0</v>
      </c>
      <c r="O645" s="1">
        <v>0</v>
      </c>
      <c r="P645" s="1">
        <v>0</v>
      </c>
      <c r="Q645" s="1">
        <v>0</v>
      </c>
      <c r="R645" s="16">
        <v>0</v>
      </c>
      <c r="S645" s="15">
        <v>0</v>
      </c>
      <c r="T645" s="1">
        <v>0</v>
      </c>
      <c r="U645" s="1">
        <v>0</v>
      </c>
      <c r="V645" s="1">
        <v>0</v>
      </c>
      <c r="W645" s="1">
        <v>0</v>
      </c>
      <c r="X645" s="1">
        <v>0</v>
      </c>
      <c r="Y645" s="16">
        <v>0</v>
      </c>
    </row>
    <row r="646" spans="1:25">
      <c r="A646" s="2" t="s">
        <v>6</v>
      </c>
      <c r="B646" s="2" t="s">
        <v>7</v>
      </c>
      <c r="C646" s="2" t="s">
        <v>520</v>
      </c>
      <c r="D646" s="2" t="s">
        <v>340</v>
      </c>
      <c r="E646" s="2" t="s">
        <v>369</v>
      </c>
      <c r="F646" s="2" t="s">
        <v>370</v>
      </c>
      <c r="G646" s="2" t="s">
        <v>13</v>
      </c>
      <c r="H646" s="1">
        <v>26390</v>
      </c>
      <c r="I646" s="2" t="s">
        <v>754</v>
      </c>
      <c r="J646" s="15">
        <v>0</v>
      </c>
      <c r="K646" s="16">
        <v>0</v>
      </c>
      <c r="L646" s="1">
        <v>0</v>
      </c>
      <c r="M646" s="16">
        <v>0</v>
      </c>
      <c r="N646" s="1">
        <v>0</v>
      </c>
      <c r="O646" s="1">
        <v>0</v>
      </c>
      <c r="P646" s="1">
        <v>0</v>
      </c>
      <c r="Q646" s="1">
        <v>0</v>
      </c>
      <c r="R646" s="16">
        <v>0</v>
      </c>
      <c r="S646" s="15">
        <v>0</v>
      </c>
      <c r="T646" s="1">
        <v>0</v>
      </c>
      <c r="U646" s="1">
        <v>0</v>
      </c>
      <c r="V646" s="1">
        <v>0</v>
      </c>
      <c r="W646" s="1">
        <v>0</v>
      </c>
      <c r="X646" s="1">
        <v>0</v>
      </c>
      <c r="Y646" s="16">
        <v>0</v>
      </c>
    </row>
    <row r="647" spans="1:25">
      <c r="A647" s="2" t="s">
        <v>14</v>
      </c>
      <c r="B647" s="2" t="s">
        <v>15</v>
      </c>
      <c r="C647" s="2" t="s">
        <v>399</v>
      </c>
      <c r="D647" s="2" t="s">
        <v>400</v>
      </c>
      <c r="E647" s="2" t="s">
        <v>14</v>
      </c>
      <c r="F647" s="2" t="s">
        <v>15</v>
      </c>
      <c r="G647" s="2" t="s">
        <v>8</v>
      </c>
      <c r="H647" s="1">
        <v>26486</v>
      </c>
      <c r="I647" s="2" t="s">
        <v>347</v>
      </c>
      <c r="J647" s="15">
        <v>0</v>
      </c>
      <c r="K647" s="16">
        <v>0</v>
      </c>
      <c r="L647" s="1">
        <v>0</v>
      </c>
      <c r="M647" s="16">
        <v>0</v>
      </c>
      <c r="N647" s="1">
        <v>0</v>
      </c>
      <c r="O647" s="1">
        <v>0</v>
      </c>
      <c r="P647" s="1">
        <v>0</v>
      </c>
      <c r="Q647" s="1">
        <v>0</v>
      </c>
      <c r="R647" s="16">
        <v>0</v>
      </c>
      <c r="S647" s="15">
        <v>0</v>
      </c>
      <c r="T647" s="1">
        <v>0</v>
      </c>
      <c r="U647" s="1">
        <v>0</v>
      </c>
      <c r="V647" s="1">
        <v>0</v>
      </c>
      <c r="W647" s="1">
        <v>0</v>
      </c>
      <c r="X647" s="1">
        <v>0</v>
      </c>
      <c r="Y647" s="16">
        <v>0</v>
      </c>
    </row>
    <row r="648" spans="1:25">
      <c r="A648" s="2" t="s">
        <v>14</v>
      </c>
      <c r="B648" s="2" t="s">
        <v>15</v>
      </c>
      <c r="C648" s="2" t="s">
        <v>399</v>
      </c>
      <c r="D648" s="2" t="s">
        <v>400</v>
      </c>
      <c r="E648" s="2" t="s">
        <v>14</v>
      </c>
      <c r="F648" s="2" t="s">
        <v>15</v>
      </c>
      <c r="G648" s="2" t="s">
        <v>8</v>
      </c>
      <c r="H648" s="1">
        <v>26487</v>
      </c>
      <c r="I648" s="2" t="s">
        <v>755</v>
      </c>
      <c r="J648" s="15">
        <v>0</v>
      </c>
      <c r="K648" s="16">
        <v>0</v>
      </c>
      <c r="L648" s="1">
        <v>0</v>
      </c>
      <c r="M648" s="16">
        <v>0</v>
      </c>
      <c r="N648" s="1">
        <v>0</v>
      </c>
      <c r="O648" s="1">
        <v>0</v>
      </c>
      <c r="P648" s="1">
        <v>0</v>
      </c>
      <c r="Q648" s="1">
        <v>0</v>
      </c>
      <c r="R648" s="16">
        <v>0</v>
      </c>
      <c r="S648" s="15">
        <v>0</v>
      </c>
      <c r="T648" s="1">
        <v>0</v>
      </c>
      <c r="U648" s="1">
        <v>0</v>
      </c>
      <c r="V648" s="1">
        <v>0</v>
      </c>
      <c r="W648" s="1">
        <v>0</v>
      </c>
      <c r="X648" s="1">
        <v>0</v>
      </c>
      <c r="Y648" s="16">
        <v>0</v>
      </c>
    </row>
    <row r="649" spans="1:25">
      <c r="A649" s="2" t="s">
        <v>14</v>
      </c>
      <c r="B649" s="2" t="s">
        <v>192</v>
      </c>
      <c r="C649" s="2" t="s">
        <v>399</v>
      </c>
      <c r="D649" s="2" t="s">
        <v>400</v>
      </c>
      <c r="E649" s="2" t="s">
        <v>14</v>
      </c>
      <c r="F649" s="2" t="s">
        <v>192</v>
      </c>
      <c r="G649" s="2" t="s">
        <v>8</v>
      </c>
      <c r="H649" s="1">
        <v>26488</v>
      </c>
      <c r="I649" s="2" t="s">
        <v>756</v>
      </c>
      <c r="J649" s="15">
        <v>0</v>
      </c>
      <c r="K649" s="16">
        <v>0</v>
      </c>
      <c r="L649" s="1">
        <v>0</v>
      </c>
      <c r="M649" s="16">
        <v>0</v>
      </c>
      <c r="N649" s="1">
        <v>0</v>
      </c>
      <c r="O649" s="1">
        <v>0</v>
      </c>
      <c r="P649" s="1">
        <v>0</v>
      </c>
      <c r="Q649" s="1">
        <v>0</v>
      </c>
      <c r="R649" s="16">
        <v>0</v>
      </c>
      <c r="S649" s="15">
        <v>0</v>
      </c>
      <c r="T649" s="1">
        <v>0</v>
      </c>
      <c r="U649" s="1">
        <v>0</v>
      </c>
      <c r="V649" s="1">
        <v>0</v>
      </c>
      <c r="W649" s="1">
        <v>0</v>
      </c>
      <c r="X649" s="1">
        <v>0</v>
      </c>
      <c r="Y649" s="16">
        <v>0</v>
      </c>
    </row>
    <row r="650" spans="1:25">
      <c r="A650" s="2" t="s">
        <v>14</v>
      </c>
      <c r="B650" s="2" t="s">
        <v>15</v>
      </c>
      <c r="C650" s="2" t="s">
        <v>399</v>
      </c>
      <c r="D650" s="2" t="s">
        <v>400</v>
      </c>
      <c r="E650" s="2" t="s">
        <v>14</v>
      </c>
      <c r="F650" s="2" t="s">
        <v>15</v>
      </c>
      <c r="G650" s="2" t="s">
        <v>8</v>
      </c>
      <c r="H650" s="1">
        <v>26489</v>
      </c>
      <c r="I650" s="2" t="s">
        <v>757</v>
      </c>
      <c r="J650" s="15">
        <v>0</v>
      </c>
      <c r="K650" s="16">
        <v>0</v>
      </c>
      <c r="L650" s="1">
        <v>0</v>
      </c>
      <c r="M650" s="16">
        <v>0</v>
      </c>
      <c r="N650" s="1">
        <v>0</v>
      </c>
      <c r="O650" s="1">
        <v>0</v>
      </c>
      <c r="P650" s="1">
        <v>0</v>
      </c>
      <c r="Q650" s="1">
        <v>0</v>
      </c>
      <c r="R650" s="16">
        <v>0</v>
      </c>
      <c r="S650" s="15">
        <v>0</v>
      </c>
      <c r="T650" s="1">
        <v>0</v>
      </c>
      <c r="U650" s="1">
        <v>0</v>
      </c>
      <c r="V650" s="1">
        <v>0</v>
      </c>
      <c r="W650" s="1">
        <v>0</v>
      </c>
      <c r="X650" s="1">
        <v>0</v>
      </c>
      <c r="Y650" s="16">
        <v>0</v>
      </c>
    </row>
    <row r="651" spans="1:25">
      <c r="A651" s="2" t="s">
        <v>14</v>
      </c>
      <c r="B651" s="2" t="s">
        <v>32</v>
      </c>
      <c r="C651" s="2" t="s">
        <v>399</v>
      </c>
      <c r="D651" s="2" t="s">
        <v>400</v>
      </c>
      <c r="E651" s="2" t="s">
        <v>14</v>
      </c>
      <c r="F651" s="2" t="s">
        <v>15</v>
      </c>
      <c r="G651" s="2" t="s">
        <v>8</v>
      </c>
      <c r="H651" s="1">
        <v>26490</v>
      </c>
      <c r="I651" s="2" t="s">
        <v>758</v>
      </c>
      <c r="J651" s="15">
        <v>0</v>
      </c>
      <c r="K651" s="16">
        <v>0</v>
      </c>
      <c r="L651" s="1">
        <v>0</v>
      </c>
      <c r="M651" s="16">
        <v>0</v>
      </c>
      <c r="N651" s="1">
        <v>0</v>
      </c>
      <c r="O651" s="1">
        <v>0</v>
      </c>
      <c r="P651" s="1">
        <v>0</v>
      </c>
      <c r="Q651" s="1">
        <v>0</v>
      </c>
      <c r="R651" s="16">
        <v>0</v>
      </c>
      <c r="S651" s="15">
        <v>0</v>
      </c>
      <c r="T651" s="1">
        <v>0</v>
      </c>
      <c r="U651" s="1">
        <v>0</v>
      </c>
      <c r="V651" s="1">
        <v>0</v>
      </c>
      <c r="W651" s="1">
        <v>0</v>
      </c>
      <c r="X651" s="1">
        <v>0</v>
      </c>
      <c r="Y651" s="16">
        <v>0</v>
      </c>
    </row>
    <row r="652" spans="1:25">
      <c r="A652" s="2" t="s">
        <v>14</v>
      </c>
      <c r="B652" s="2" t="s">
        <v>15</v>
      </c>
      <c r="C652" s="2" t="s">
        <v>399</v>
      </c>
      <c r="D652" s="2" t="s">
        <v>400</v>
      </c>
      <c r="E652" s="2" t="s">
        <v>14</v>
      </c>
      <c r="F652" s="2" t="s">
        <v>15</v>
      </c>
      <c r="G652" s="2" t="s">
        <v>8</v>
      </c>
      <c r="H652" s="1">
        <v>26496</v>
      </c>
      <c r="I652" s="2" t="s">
        <v>759</v>
      </c>
      <c r="J652" s="15">
        <v>0</v>
      </c>
      <c r="K652" s="16">
        <v>0</v>
      </c>
      <c r="L652" s="1">
        <v>0</v>
      </c>
      <c r="M652" s="16">
        <v>0</v>
      </c>
      <c r="N652" s="1">
        <v>0</v>
      </c>
      <c r="O652" s="1">
        <v>0</v>
      </c>
      <c r="P652" s="1">
        <v>0</v>
      </c>
      <c r="Q652" s="1">
        <v>0</v>
      </c>
      <c r="R652" s="16">
        <v>0</v>
      </c>
      <c r="S652" s="15">
        <v>0</v>
      </c>
      <c r="T652" s="1">
        <v>0</v>
      </c>
      <c r="U652" s="1">
        <v>0</v>
      </c>
      <c r="V652" s="1">
        <v>0</v>
      </c>
      <c r="W652" s="1">
        <v>0</v>
      </c>
      <c r="X652" s="1">
        <v>0</v>
      </c>
      <c r="Y652" s="16">
        <v>0</v>
      </c>
    </row>
    <row r="653" spans="1:25">
      <c r="A653" s="2" t="s">
        <v>18</v>
      </c>
      <c r="B653" s="2" t="s">
        <v>19</v>
      </c>
      <c r="C653" s="2" t="s">
        <v>520</v>
      </c>
      <c r="D653" s="2" t="s">
        <v>340</v>
      </c>
      <c r="E653" s="2" t="s">
        <v>369</v>
      </c>
      <c r="F653" s="2" t="s">
        <v>370</v>
      </c>
      <c r="G653" s="2" t="s">
        <v>522</v>
      </c>
      <c r="H653" s="1">
        <v>26505</v>
      </c>
      <c r="I653" s="2" t="s">
        <v>760</v>
      </c>
      <c r="J653" s="15">
        <v>0</v>
      </c>
      <c r="K653" s="16">
        <v>0</v>
      </c>
      <c r="L653" s="1">
        <v>0</v>
      </c>
      <c r="M653" s="16">
        <v>0</v>
      </c>
      <c r="N653" s="1">
        <v>0</v>
      </c>
      <c r="O653" s="1">
        <v>0</v>
      </c>
      <c r="P653" s="1">
        <v>0</v>
      </c>
      <c r="Q653" s="1">
        <v>0</v>
      </c>
      <c r="R653" s="16">
        <v>0</v>
      </c>
      <c r="S653" s="15">
        <v>0</v>
      </c>
      <c r="T653" s="1">
        <v>0</v>
      </c>
      <c r="U653" s="1">
        <v>0</v>
      </c>
      <c r="V653" s="1">
        <v>0</v>
      </c>
      <c r="W653" s="1">
        <v>0</v>
      </c>
      <c r="X653" s="1">
        <v>0</v>
      </c>
      <c r="Y653" s="16">
        <v>0</v>
      </c>
    </row>
    <row r="654" spans="1:25">
      <c r="A654" s="2" t="s">
        <v>6</v>
      </c>
      <c r="B654" s="2" t="s">
        <v>41</v>
      </c>
      <c r="C654" s="2" t="s">
        <v>520</v>
      </c>
      <c r="D654" s="2" t="s">
        <v>340</v>
      </c>
      <c r="E654" s="2" t="s">
        <v>369</v>
      </c>
      <c r="F654" s="2" t="s">
        <v>370</v>
      </c>
      <c r="G654" s="2" t="s">
        <v>522</v>
      </c>
      <c r="H654" s="1">
        <v>26602</v>
      </c>
      <c r="I654" s="2" t="s">
        <v>761</v>
      </c>
      <c r="J654" s="15">
        <v>0</v>
      </c>
      <c r="K654" s="16">
        <v>0</v>
      </c>
      <c r="L654" s="1">
        <v>0</v>
      </c>
      <c r="M654" s="16">
        <v>0</v>
      </c>
      <c r="N654" s="1">
        <v>0</v>
      </c>
      <c r="O654" s="1">
        <v>0</v>
      </c>
      <c r="P654" s="1">
        <v>0</v>
      </c>
      <c r="Q654" s="1">
        <v>0</v>
      </c>
      <c r="R654" s="16">
        <v>0</v>
      </c>
      <c r="S654" s="15">
        <v>0</v>
      </c>
      <c r="T654" s="1">
        <v>0</v>
      </c>
      <c r="U654" s="1">
        <v>0</v>
      </c>
      <c r="V654" s="1">
        <v>0</v>
      </c>
      <c r="W654" s="1">
        <v>0</v>
      </c>
      <c r="X654" s="1">
        <v>0</v>
      </c>
      <c r="Y654" s="16">
        <v>0</v>
      </c>
    </row>
    <row r="655" spans="1:25">
      <c r="A655" s="2" t="s">
        <v>5</v>
      </c>
      <c r="B655" s="2" t="s">
        <v>113</v>
      </c>
      <c r="C655" s="2" t="s">
        <v>392</v>
      </c>
      <c r="D655" s="2" t="s">
        <v>393</v>
      </c>
      <c r="E655" s="2" t="s">
        <v>5</v>
      </c>
      <c r="F655" s="2" t="s">
        <v>113</v>
      </c>
      <c r="G655" s="2" t="s">
        <v>8</v>
      </c>
      <c r="H655" s="1">
        <v>26611</v>
      </c>
      <c r="I655" s="2" t="s">
        <v>762</v>
      </c>
      <c r="J655" s="15">
        <v>0</v>
      </c>
      <c r="K655" s="16">
        <v>0</v>
      </c>
      <c r="L655" s="1">
        <v>0</v>
      </c>
      <c r="M655" s="16">
        <v>0</v>
      </c>
      <c r="N655" s="1">
        <v>0</v>
      </c>
      <c r="O655" s="1">
        <v>0</v>
      </c>
      <c r="P655" s="1">
        <v>0</v>
      </c>
      <c r="Q655" s="1">
        <v>0</v>
      </c>
      <c r="R655" s="16">
        <v>0</v>
      </c>
      <c r="S655" s="15">
        <v>0</v>
      </c>
      <c r="T655" s="1">
        <v>0</v>
      </c>
      <c r="U655" s="1">
        <v>0</v>
      </c>
      <c r="V655" s="1">
        <v>0</v>
      </c>
      <c r="W655" s="1">
        <v>0</v>
      </c>
      <c r="X655" s="1">
        <v>0</v>
      </c>
      <c r="Y655" s="16">
        <v>0</v>
      </c>
    </row>
    <row r="656" spans="1:25">
      <c r="A656" s="2" t="s">
        <v>6</v>
      </c>
      <c r="B656" s="2" t="s">
        <v>7</v>
      </c>
      <c r="C656" s="2" t="s">
        <v>520</v>
      </c>
      <c r="D656" s="2" t="s">
        <v>340</v>
      </c>
      <c r="E656" s="2" t="s">
        <v>369</v>
      </c>
      <c r="F656" s="2" t="s">
        <v>370</v>
      </c>
      <c r="G656" s="2" t="s">
        <v>13</v>
      </c>
      <c r="H656" s="1">
        <v>26626</v>
      </c>
      <c r="I656" s="2" t="s">
        <v>763</v>
      </c>
      <c r="J656" s="15">
        <v>0</v>
      </c>
      <c r="K656" s="16">
        <v>0</v>
      </c>
      <c r="L656" s="1">
        <v>0</v>
      </c>
      <c r="M656" s="16">
        <v>0</v>
      </c>
      <c r="N656" s="1">
        <v>0</v>
      </c>
      <c r="O656" s="1">
        <v>0</v>
      </c>
      <c r="P656" s="1">
        <v>0</v>
      </c>
      <c r="Q656" s="1">
        <v>0</v>
      </c>
      <c r="R656" s="16">
        <v>0</v>
      </c>
      <c r="S656" s="15">
        <v>0</v>
      </c>
      <c r="T656" s="1">
        <v>0</v>
      </c>
      <c r="U656" s="1">
        <v>0</v>
      </c>
      <c r="V656" s="1">
        <v>0</v>
      </c>
      <c r="W656" s="1">
        <v>0</v>
      </c>
      <c r="X656" s="1">
        <v>0</v>
      </c>
      <c r="Y656" s="16">
        <v>0</v>
      </c>
    </row>
    <row r="657" spans="1:25">
      <c r="A657" s="2" t="s">
        <v>5</v>
      </c>
      <c r="B657" s="2" t="s">
        <v>17</v>
      </c>
      <c r="C657" s="2" t="s">
        <v>392</v>
      </c>
      <c r="D657" s="2" t="s">
        <v>393</v>
      </c>
      <c r="E657" s="2" t="s">
        <v>5</v>
      </c>
      <c r="F657" s="2" t="s">
        <v>16</v>
      </c>
      <c r="G657" s="2" t="s">
        <v>8</v>
      </c>
      <c r="H657" s="1">
        <v>26631</v>
      </c>
      <c r="I657" s="2" t="s">
        <v>325</v>
      </c>
      <c r="J657" s="15">
        <v>0</v>
      </c>
      <c r="K657" s="16">
        <v>0</v>
      </c>
      <c r="L657" s="1">
        <v>0</v>
      </c>
      <c r="M657" s="16">
        <v>0</v>
      </c>
      <c r="N657" s="1">
        <v>0</v>
      </c>
      <c r="O657" s="1">
        <v>0</v>
      </c>
      <c r="P657" s="1">
        <v>0</v>
      </c>
      <c r="Q657" s="1">
        <v>0</v>
      </c>
      <c r="R657" s="16">
        <v>0</v>
      </c>
      <c r="S657" s="15">
        <v>0</v>
      </c>
      <c r="T657" s="1">
        <v>0</v>
      </c>
      <c r="U657" s="1">
        <v>0</v>
      </c>
      <c r="V657" s="1">
        <v>0</v>
      </c>
      <c r="W657" s="1">
        <v>0</v>
      </c>
      <c r="X657" s="1">
        <v>0</v>
      </c>
      <c r="Y657" s="16">
        <v>0</v>
      </c>
    </row>
    <row r="658" spans="1:25">
      <c r="A658" s="2" t="s">
        <v>18</v>
      </c>
      <c r="B658" s="2" t="s">
        <v>19</v>
      </c>
      <c r="C658" s="2" t="s">
        <v>417</v>
      </c>
      <c r="D658" s="2" t="s">
        <v>418</v>
      </c>
      <c r="E658" s="2" t="s">
        <v>18</v>
      </c>
      <c r="F658" s="2" t="s">
        <v>19</v>
      </c>
      <c r="G658" s="2" t="s">
        <v>8</v>
      </c>
      <c r="H658" s="1">
        <v>26697</v>
      </c>
      <c r="I658" s="2" t="s">
        <v>764</v>
      </c>
      <c r="J658" s="15">
        <v>0</v>
      </c>
      <c r="K658" s="16">
        <v>0</v>
      </c>
      <c r="L658" s="1">
        <v>0</v>
      </c>
      <c r="M658" s="16">
        <v>0</v>
      </c>
      <c r="N658" s="1">
        <v>0</v>
      </c>
      <c r="O658" s="1">
        <v>0</v>
      </c>
      <c r="P658" s="1">
        <v>0</v>
      </c>
      <c r="Q658" s="1">
        <v>0</v>
      </c>
      <c r="R658" s="16">
        <v>0</v>
      </c>
      <c r="S658" s="15">
        <v>0</v>
      </c>
      <c r="T658" s="1">
        <v>0</v>
      </c>
      <c r="U658" s="1">
        <v>0</v>
      </c>
      <c r="V658" s="1">
        <v>0</v>
      </c>
      <c r="W658" s="1">
        <v>0</v>
      </c>
      <c r="X658" s="1">
        <v>0</v>
      </c>
      <c r="Y658" s="16">
        <v>0</v>
      </c>
    </row>
    <row r="659" spans="1:25">
      <c r="A659" s="2" t="s">
        <v>331</v>
      </c>
      <c r="B659" s="2" t="s">
        <v>217</v>
      </c>
      <c r="C659" s="2" t="s">
        <v>430</v>
      </c>
      <c r="D659" s="2" t="s">
        <v>431</v>
      </c>
      <c r="E659" s="2" t="s">
        <v>331</v>
      </c>
      <c r="F659" s="2" t="s">
        <v>217</v>
      </c>
      <c r="G659" s="2" t="s">
        <v>8</v>
      </c>
      <c r="H659" s="1">
        <v>26740</v>
      </c>
      <c r="I659" s="2" t="s">
        <v>765</v>
      </c>
      <c r="J659" s="15">
        <v>0</v>
      </c>
      <c r="K659" s="16">
        <v>0</v>
      </c>
      <c r="L659" s="1">
        <v>0</v>
      </c>
      <c r="M659" s="16">
        <v>0</v>
      </c>
      <c r="N659" s="1">
        <v>0</v>
      </c>
      <c r="O659" s="1">
        <v>0</v>
      </c>
      <c r="P659" s="1">
        <v>0</v>
      </c>
      <c r="Q659" s="1">
        <v>0</v>
      </c>
      <c r="R659" s="16">
        <v>0</v>
      </c>
      <c r="S659" s="15">
        <v>0</v>
      </c>
      <c r="T659" s="1">
        <v>0</v>
      </c>
      <c r="U659" s="1">
        <v>0</v>
      </c>
      <c r="V659" s="1">
        <v>0</v>
      </c>
      <c r="W659" s="1">
        <v>0</v>
      </c>
      <c r="X659" s="1">
        <v>0</v>
      </c>
      <c r="Y659" s="16">
        <v>0</v>
      </c>
    </row>
    <row r="660" spans="1:25">
      <c r="A660" s="2" t="s">
        <v>331</v>
      </c>
      <c r="B660" s="2" t="s">
        <v>217</v>
      </c>
      <c r="C660" s="2" t="s">
        <v>430</v>
      </c>
      <c r="D660" s="2" t="s">
        <v>431</v>
      </c>
      <c r="E660" s="2" t="s">
        <v>331</v>
      </c>
      <c r="F660" s="2" t="s">
        <v>217</v>
      </c>
      <c r="G660" s="2" t="s">
        <v>8</v>
      </c>
      <c r="H660" s="1">
        <v>26741</v>
      </c>
      <c r="I660" s="2" t="s">
        <v>766</v>
      </c>
      <c r="J660" s="15">
        <v>0</v>
      </c>
      <c r="K660" s="16">
        <v>0</v>
      </c>
      <c r="L660" s="1">
        <v>0</v>
      </c>
      <c r="M660" s="16">
        <v>0</v>
      </c>
      <c r="N660" s="1">
        <v>0</v>
      </c>
      <c r="O660" s="1">
        <v>0</v>
      </c>
      <c r="P660" s="1">
        <v>0</v>
      </c>
      <c r="Q660" s="1">
        <v>0</v>
      </c>
      <c r="R660" s="16">
        <v>0</v>
      </c>
      <c r="S660" s="15">
        <v>0</v>
      </c>
      <c r="T660" s="1">
        <v>0</v>
      </c>
      <c r="U660" s="1">
        <v>0</v>
      </c>
      <c r="V660" s="1">
        <v>0</v>
      </c>
      <c r="W660" s="1">
        <v>0</v>
      </c>
      <c r="X660" s="1">
        <v>0</v>
      </c>
      <c r="Y660" s="16">
        <v>0</v>
      </c>
    </row>
    <row r="661" spans="1:25">
      <c r="A661" s="2" t="s">
        <v>18</v>
      </c>
      <c r="B661" s="2" t="s">
        <v>205</v>
      </c>
      <c r="C661" s="2" t="s">
        <v>417</v>
      </c>
      <c r="D661" s="2" t="s">
        <v>418</v>
      </c>
      <c r="E661" s="2" t="s">
        <v>18</v>
      </c>
      <c r="F661" s="2" t="s">
        <v>205</v>
      </c>
      <c r="G661" s="2" t="s">
        <v>8</v>
      </c>
      <c r="H661" s="1">
        <v>26774</v>
      </c>
      <c r="I661" s="2" t="s">
        <v>767</v>
      </c>
      <c r="J661" s="15">
        <v>0</v>
      </c>
      <c r="K661" s="16">
        <v>0</v>
      </c>
      <c r="L661" s="1">
        <v>0</v>
      </c>
      <c r="M661" s="16">
        <v>0</v>
      </c>
      <c r="N661" s="1">
        <v>0</v>
      </c>
      <c r="O661" s="1">
        <v>0</v>
      </c>
      <c r="P661" s="1">
        <v>0</v>
      </c>
      <c r="Q661" s="1">
        <v>0</v>
      </c>
      <c r="R661" s="16">
        <v>0</v>
      </c>
      <c r="S661" s="15">
        <v>0</v>
      </c>
      <c r="T661" s="1">
        <v>0</v>
      </c>
      <c r="U661" s="1">
        <v>0</v>
      </c>
      <c r="V661" s="1">
        <v>0</v>
      </c>
      <c r="W661" s="1">
        <v>0</v>
      </c>
      <c r="X661" s="1">
        <v>0</v>
      </c>
      <c r="Y661" s="16">
        <v>0</v>
      </c>
    </row>
    <row r="662" spans="1:25">
      <c r="A662" s="2" t="s">
        <v>5</v>
      </c>
      <c r="B662" s="2" t="s">
        <v>17</v>
      </c>
      <c r="C662" s="2" t="s">
        <v>392</v>
      </c>
      <c r="D662" s="2" t="s">
        <v>393</v>
      </c>
      <c r="E662" s="2" t="s">
        <v>5</v>
      </c>
      <c r="F662" s="2" t="s">
        <v>16</v>
      </c>
      <c r="G662" s="2" t="s">
        <v>8</v>
      </c>
      <c r="H662" s="1">
        <v>26839</v>
      </c>
      <c r="I662" s="2" t="s">
        <v>353</v>
      </c>
      <c r="J662" s="15">
        <v>0</v>
      </c>
      <c r="K662" s="16">
        <v>0</v>
      </c>
      <c r="L662" s="1">
        <v>0</v>
      </c>
      <c r="M662" s="16">
        <v>0</v>
      </c>
      <c r="N662" s="1">
        <v>0</v>
      </c>
      <c r="O662" s="1">
        <v>0</v>
      </c>
      <c r="P662" s="1">
        <v>0</v>
      </c>
      <c r="Q662" s="1">
        <v>0</v>
      </c>
      <c r="R662" s="16">
        <v>0</v>
      </c>
      <c r="S662" s="15">
        <v>0</v>
      </c>
      <c r="T662" s="1">
        <v>0</v>
      </c>
      <c r="U662" s="1">
        <v>0</v>
      </c>
      <c r="V662" s="1">
        <v>0</v>
      </c>
      <c r="W662" s="1">
        <v>0</v>
      </c>
      <c r="X662" s="1">
        <v>0</v>
      </c>
      <c r="Y662" s="16">
        <v>0</v>
      </c>
    </row>
    <row r="663" spans="1:25">
      <c r="A663" s="2" t="s">
        <v>6</v>
      </c>
      <c r="B663" s="2" t="s">
        <v>20</v>
      </c>
      <c r="C663" s="2" t="s">
        <v>520</v>
      </c>
      <c r="D663" s="2" t="s">
        <v>340</v>
      </c>
      <c r="E663" s="2" t="s">
        <v>369</v>
      </c>
      <c r="F663" s="2" t="s">
        <v>370</v>
      </c>
      <c r="G663" s="2" t="s">
        <v>9</v>
      </c>
      <c r="H663" s="1">
        <v>26966</v>
      </c>
      <c r="I663" s="2" t="s">
        <v>768</v>
      </c>
      <c r="J663" s="15">
        <v>0</v>
      </c>
      <c r="K663" s="16">
        <v>0</v>
      </c>
      <c r="L663" s="1">
        <v>0</v>
      </c>
      <c r="M663" s="16">
        <v>0</v>
      </c>
      <c r="N663" s="1">
        <v>0</v>
      </c>
      <c r="O663" s="1">
        <v>0</v>
      </c>
      <c r="P663" s="1">
        <v>0</v>
      </c>
      <c r="Q663" s="1">
        <v>0</v>
      </c>
      <c r="R663" s="16">
        <v>0</v>
      </c>
      <c r="S663" s="15">
        <v>0</v>
      </c>
      <c r="T663" s="1">
        <v>0</v>
      </c>
      <c r="U663" s="1">
        <v>0</v>
      </c>
      <c r="V663" s="1">
        <v>0</v>
      </c>
      <c r="W663" s="1">
        <v>0</v>
      </c>
      <c r="X663" s="1">
        <v>0</v>
      </c>
      <c r="Y663" s="16">
        <v>0</v>
      </c>
    </row>
    <row r="664" spans="1:25">
      <c r="A664" s="2" t="s">
        <v>6</v>
      </c>
      <c r="B664" s="2" t="s">
        <v>22</v>
      </c>
      <c r="C664" s="2" t="s">
        <v>520</v>
      </c>
      <c r="D664" s="2" t="s">
        <v>340</v>
      </c>
      <c r="E664" s="2" t="s">
        <v>369</v>
      </c>
      <c r="F664" s="2" t="s">
        <v>370</v>
      </c>
      <c r="G664" s="2" t="s">
        <v>13</v>
      </c>
      <c r="H664" s="1">
        <v>27056</v>
      </c>
      <c r="I664" s="2" t="s">
        <v>769</v>
      </c>
      <c r="J664" s="15">
        <v>0</v>
      </c>
      <c r="K664" s="16">
        <v>0</v>
      </c>
      <c r="L664" s="1">
        <v>0</v>
      </c>
      <c r="M664" s="16">
        <v>0</v>
      </c>
      <c r="N664" s="1">
        <v>0</v>
      </c>
      <c r="O664" s="1">
        <v>0</v>
      </c>
      <c r="P664" s="1">
        <v>0</v>
      </c>
      <c r="Q664" s="1">
        <v>0</v>
      </c>
      <c r="R664" s="16">
        <v>0</v>
      </c>
      <c r="S664" s="15">
        <v>0</v>
      </c>
      <c r="T664" s="1">
        <v>0</v>
      </c>
      <c r="U664" s="1">
        <v>0</v>
      </c>
      <c r="V664" s="1">
        <v>0</v>
      </c>
      <c r="W664" s="1">
        <v>0</v>
      </c>
      <c r="X664" s="1">
        <v>0</v>
      </c>
      <c r="Y664" s="16">
        <v>0</v>
      </c>
    </row>
    <row r="665" spans="1:25">
      <c r="A665" s="2" t="s">
        <v>331</v>
      </c>
      <c r="B665" s="2" t="s">
        <v>207</v>
      </c>
      <c r="C665" s="2" t="s">
        <v>430</v>
      </c>
      <c r="D665" s="2" t="s">
        <v>431</v>
      </c>
      <c r="E665" s="2" t="s">
        <v>331</v>
      </c>
      <c r="F665" s="2" t="s">
        <v>207</v>
      </c>
      <c r="G665" s="2" t="s">
        <v>9</v>
      </c>
      <c r="H665" s="1">
        <v>27082</v>
      </c>
      <c r="I665" s="2" t="s">
        <v>770</v>
      </c>
      <c r="J665" s="15">
        <v>0</v>
      </c>
      <c r="K665" s="16">
        <v>0</v>
      </c>
      <c r="L665" s="1">
        <v>0</v>
      </c>
      <c r="M665" s="16">
        <v>0</v>
      </c>
      <c r="N665" s="1">
        <v>0</v>
      </c>
      <c r="O665" s="1">
        <v>0</v>
      </c>
      <c r="P665" s="1">
        <v>0</v>
      </c>
      <c r="Q665" s="1">
        <v>0</v>
      </c>
      <c r="R665" s="16">
        <v>0</v>
      </c>
      <c r="S665" s="15">
        <v>0</v>
      </c>
      <c r="T665" s="1">
        <v>0</v>
      </c>
      <c r="U665" s="1">
        <v>0</v>
      </c>
      <c r="V665" s="1">
        <v>0</v>
      </c>
      <c r="W665" s="1">
        <v>0</v>
      </c>
      <c r="X665" s="1">
        <v>0</v>
      </c>
      <c r="Y665" s="16">
        <v>0</v>
      </c>
    </row>
    <row r="666" spans="1:25">
      <c r="A666" s="2" t="s">
        <v>70</v>
      </c>
      <c r="B666" s="2" t="s">
        <v>71</v>
      </c>
      <c r="C666" s="2" t="s">
        <v>520</v>
      </c>
      <c r="D666" s="2" t="s">
        <v>340</v>
      </c>
      <c r="E666" s="2" t="s">
        <v>369</v>
      </c>
      <c r="F666" s="2" t="s">
        <v>370</v>
      </c>
      <c r="G666" s="2" t="s">
        <v>13</v>
      </c>
      <c r="H666" s="1">
        <v>27183</v>
      </c>
      <c r="I666" s="2" t="s">
        <v>771</v>
      </c>
      <c r="J666" s="15">
        <v>0</v>
      </c>
      <c r="K666" s="16">
        <v>0</v>
      </c>
      <c r="L666" s="1">
        <v>0</v>
      </c>
      <c r="M666" s="16">
        <v>0</v>
      </c>
      <c r="N666" s="1">
        <v>0</v>
      </c>
      <c r="O666" s="1">
        <v>0</v>
      </c>
      <c r="P666" s="1">
        <v>0</v>
      </c>
      <c r="Q666" s="1">
        <v>0</v>
      </c>
      <c r="R666" s="16">
        <v>0</v>
      </c>
      <c r="S666" s="15">
        <v>0</v>
      </c>
      <c r="T666" s="1">
        <v>0</v>
      </c>
      <c r="U666" s="1">
        <v>0</v>
      </c>
      <c r="V666" s="1">
        <v>0</v>
      </c>
      <c r="W666" s="1">
        <v>0</v>
      </c>
      <c r="X666" s="1">
        <v>0</v>
      </c>
      <c r="Y666" s="16">
        <v>0</v>
      </c>
    </row>
    <row r="667" spans="1:25">
      <c r="A667" s="2" t="s">
        <v>6</v>
      </c>
      <c r="B667" s="2" t="s">
        <v>20</v>
      </c>
      <c r="C667" s="2" t="s">
        <v>374</v>
      </c>
      <c r="D667" s="2" t="s">
        <v>375</v>
      </c>
      <c r="E667" s="2" t="s">
        <v>24</v>
      </c>
      <c r="F667" s="2" t="s">
        <v>44</v>
      </c>
      <c r="G667" s="2" t="s">
        <v>13</v>
      </c>
      <c r="H667" s="1">
        <v>27259</v>
      </c>
      <c r="I667" s="2" t="s">
        <v>326</v>
      </c>
      <c r="J667" s="15">
        <v>0</v>
      </c>
      <c r="K667" s="16">
        <v>0</v>
      </c>
      <c r="L667" s="1">
        <v>0</v>
      </c>
      <c r="M667" s="16">
        <v>0</v>
      </c>
      <c r="N667" s="1">
        <v>0</v>
      </c>
      <c r="O667" s="1">
        <v>0</v>
      </c>
      <c r="P667" s="1">
        <v>0</v>
      </c>
      <c r="Q667" s="1">
        <v>0</v>
      </c>
      <c r="R667" s="16">
        <v>0</v>
      </c>
      <c r="S667" s="15">
        <v>0</v>
      </c>
      <c r="T667" s="1">
        <v>0</v>
      </c>
      <c r="U667" s="1">
        <v>0</v>
      </c>
      <c r="V667" s="1">
        <v>0</v>
      </c>
      <c r="W667" s="1">
        <v>0</v>
      </c>
      <c r="X667" s="1">
        <v>0</v>
      </c>
      <c r="Y667" s="16">
        <v>0</v>
      </c>
    </row>
    <row r="668" spans="1:25">
      <c r="A668" s="2" t="s">
        <v>6</v>
      </c>
      <c r="B668" s="2" t="s">
        <v>22</v>
      </c>
      <c r="C668" s="2" t="s">
        <v>520</v>
      </c>
      <c r="D668" s="2" t="s">
        <v>340</v>
      </c>
      <c r="E668" s="2" t="s">
        <v>369</v>
      </c>
      <c r="F668" s="2" t="s">
        <v>370</v>
      </c>
      <c r="G668" s="2" t="s">
        <v>13</v>
      </c>
      <c r="H668" s="1">
        <v>27281</v>
      </c>
      <c r="I668" s="2" t="s">
        <v>772</v>
      </c>
      <c r="J668" s="15">
        <v>0</v>
      </c>
      <c r="K668" s="16">
        <v>0</v>
      </c>
      <c r="L668" s="1">
        <v>0</v>
      </c>
      <c r="M668" s="16">
        <v>0</v>
      </c>
      <c r="N668" s="1">
        <v>0</v>
      </c>
      <c r="O668" s="1">
        <v>0</v>
      </c>
      <c r="P668" s="1">
        <v>0</v>
      </c>
      <c r="Q668" s="1">
        <v>0</v>
      </c>
      <c r="R668" s="16">
        <v>0</v>
      </c>
      <c r="S668" s="15">
        <v>0</v>
      </c>
      <c r="T668" s="1">
        <v>0</v>
      </c>
      <c r="U668" s="1">
        <v>0</v>
      </c>
      <c r="V668" s="1">
        <v>0</v>
      </c>
      <c r="W668" s="1">
        <v>0</v>
      </c>
      <c r="X668" s="1">
        <v>0</v>
      </c>
      <c r="Y668" s="16">
        <v>0</v>
      </c>
    </row>
    <row r="669" spans="1:25">
      <c r="A669" s="2" t="s">
        <v>18</v>
      </c>
      <c r="B669" s="2" t="s">
        <v>19</v>
      </c>
      <c r="C669" s="2" t="s">
        <v>417</v>
      </c>
      <c r="D669" s="2" t="s">
        <v>418</v>
      </c>
      <c r="E669" s="2" t="s">
        <v>18</v>
      </c>
      <c r="F669" s="2" t="s">
        <v>370</v>
      </c>
      <c r="G669" s="2" t="s">
        <v>522</v>
      </c>
      <c r="H669" s="1">
        <v>27342</v>
      </c>
      <c r="I669" s="2" t="s">
        <v>773</v>
      </c>
      <c r="J669" s="15">
        <v>0</v>
      </c>
      <c r="K669" s="16">
        <v>0</v>
      </c>
      <c r="L669" s="1">
        <v>0</v>
      </c>
      <c r="M669" s="16">
        <v>0</v>
      </c>
      <c r="N669" s="1">
        <v>0</v>
      </c>
      <c r="O669" s="1">
        <v>0</v>
      </c>
      <c r="P669" s="1">
        <v>0</v>
      </c>
      <c r="Q669" s="1">
        <v>0</v>
      </c>
      <c r="R669" s="16">
        <v>0</v>
      </c>
      <c r="S669" s="15">
        <v>0</v>
      </c>
      <c r="T669" s="1">
        <v>0</v>
      </c>
      <c r="U669" s="1">
        <v>0</v>
      </c>
      <c r="V669" s="1">
        <v>0</v>
      </c>
      <c r="W669" s="1">
        <v>0</v>
      </c>
      <c r="X669" s="1">
        <v>0</v>
      </c>
      <c r="Y669" s="16">
        <v>0</v>
      </c>
    </row>
    <row r="670" spans="1:25">
      <c r="A670" s="2" t="s">
        <v>6</v>
      </c>
      <c r="B670" s="2" t="s">
        <v>7</v>
      </c>
      <c r="C670" s="2" t="s">
        <v>520</v>
      </c>
      <c r="D670" s="2" t="s">
        <v>340</v>
      </c>
      <c r="E670" s="2" t="s">
        <v>369</v>
      </c>
      <c r="F670" s="2" t="s">
        <v>370</v>
      </c>
      <c r="G670" s="2" t="s">
        <v>13</v>
      </c>
      <c r="H670" s="1">
        <v>27420</v>
      </c>
      <c r="I670" s="2" t="s">
        <v>774</v>
      </c>
      <c r="J670" s="15">
        <v>0</v>
      </c>
      <c r="K670" s="16">
        <v>0</v>
      </c>
      <c r="L670" s="1">
        <v>0</v>
      </c>
      <c r="M670" s="16">
        <v>0</v>
      </c>
      <c r="N670" s="1">
        <v>0</v>
      </c>
      <c r="O670" s="1">
        <v>0</v>
      </c>
      <c r="P670" s="1">
        <v>0</v>
      </c>
      <c r="Q670" s="1">
        <v>0</v>
      </c>
      <c r="R670" s="16">
        <v>0</v>
      </c>
      <c r="S670" s="15">
        <v>0</v>
      </c>
      <c r="T670" s="1">
        <v>0</v>
      </c>
      <c r="U670" s="1">
        <v>0</v>
      </c>
      <c r="V670" s="1">
        <v>0</v>
      </c>
      <c r="W670" s="1">
        <v>0</v>
      </c>
      <c r="X670" s="1">
        <v>0</v>
      </c>
      <c r="Y670" s="16">
        <v>0</v>
      </c>
    </row>
    <row r="671" spans="1:25">
      <c r="A671" s="2" t="s">
        <v>6</v>
      </c>
      <c r="B671" s="2" t="s">
        <v>7</v>
      </c>
      <c r="C671" s="2" t="s">
        <v>520</v>
      </c>
      <c r="D671" s="2" t="s">
        <v>340</v>
      </c>
      <c r="E671" s="2" t="s">
        <v>369</v>
      </c>
      <c r="F671" s="2" t="s">
        <v>370</v>
      </c>
      <c r="G671" s="2" t="s">
        <v>13</v>
      </c>
      <c r="H671" s="1">
        <v>27433</v>
      </c>
      <c r="I671" s="2" t="s">
        <v>775</v>
      </c>
      <c r="J671" s="15">
        <v>0</v>
      </c>
      <c r="K671" s="16">
        <v>0</v>
      </c>
      <c r="L671" s="1">
        <v>0</v>
      </c>
      <c r="M671" s="16">
        <v>0</v>
      </c>
      <c r="N671" s="1">
        <v>0</v>
      </c>
      <c r="O671" s="1">
        <v>0</v>
      </c>
      <c r="P671" s="1">
        <v>0</v>
      </c>
      <c r="Q671" s="1">
        <v>0</v>
      </c>
      <c r="R671" s="16">
        <v>0</v>
      </c>
      <c r="S671" s="15">
        <v>0</v>
      </c>
      <c r="T671" s="1">
        <v>0</v>
      </c>
      <c r="U671" s="1">
        <v>0</v>
      </c>
      <c r="V671" s="1">
        <v>0</v>
      </c>
      <c r="W671" s="1">
        <v>0</v>
      </c>
      <c r="X671" s="1">
        <v>0</v>
      </c>
      <c r="Y671" s="16">
        <v>0</v>
      </c>
    </row>
    <row r="672" spans="1:25">
      <c r="A672" s="2" t="s">
        <v>18</v>
      </c>
      <c r="B672" s="2" t="s">
        <v>19</v>
      </c>
      <c r="C672" s="2" t="s">
        <v>417</v>
      </c>
      <c r="D672" s="2" t="s">
        <v>418</v>
      </c>
      <c r="E672" s="2" t="s">
        <v>18</v>
      </c>
      <c r="F672" s="2" t="s">
        <v>19</v>
      </c>
      <c r="G672" s="2" t="s">
        <v>8</v>
      </c>
      <c r="H672" s="1">
        <v>27447</v>
      </c>
      <c r="I672" s="2" t="s">
        <v>776</v>
      </c>
      <c r="J672" s="15">
        <v>0</v>
      </c>
      <c r="K672" s="16">
        <v>0</v>
      </c>
      <c r="L672" s="1">
        <v>0</v>
      </c>
      <c r="M672" s="16">
        <v>0</v>
      </c>
      <c r="N672" s="1">
        <v>0</v>
      </c>
      <c r="O672" s="1">
        <v>0</v>
      </c>
      <c r="P672" s="1">
        <v>0</v>
      </c>
      <c r="Q672" s="1">
        <v>0</v>
      </c>
      <c r="R672" s="16">
        <v>0</v>
      </c>
      <c r="S672" s="15">
        <v>0</v>
      </c>
      <c r="T672" s="1">
        <v>0</v>
      </c>
      <c r="U672" s="1">
        <v>0</v>
      </c>
      <c r="V672" s="1">
        <v>0</v>
      </c>
      <c r="W672" s="1">
        <v>0</v>
      </c>
      <c r="X672" s="1">
        <v>0</v>
      </c>
      <c r="Y672" s="16">
        <v>0</v>
      </c>
    </row>
    <row r="673" spans="1:25">
      <c r="A673" s="2" t="s">
        <v>18</v>
      </c>
      <c r="B673" s="2" t="s">
        <v>208</v>
      </c>
      <c r="C673" s="2" t="s">
        <v>417</v>
      </c>
      <c r="D673" s="2" t="s">
        <v>418</v>
      </c>
      <c r="E673" s="2" t="s">
        <v>18</v>
      </c>
      <c r="F673" s="2" t="s">
        <v>208</v>
      </c>
      <c r="G673" s="2" t="s">
        <v>8</v>
      </c>
      <c r="H673" s="1">
        <v>27451</v>
      </c>
      <c r="I673" s="2" t="s">
        <v>777</v>
      </c>
      <c r="J673" s="15">
        <v>0</v>
      </c>
      <c r="K673" s="16">
        <v>0</v>
      </c>
      <c r="L673" s="1">
        <v>0</v>
      </c>
      <c r="M673" s="16">
        <v>0</v>
      </c>
      <c r="N673" s="1">
        <v>0</v>
      </c>
      <c r="O673" s="1">
        <v>0</v>
      </c>
      <c r="P673" s="1">
        <v>0</v>
      </c>
      <c r="Q673" s="1">
        <v>0</v>
      </c>
      <c r="R673" s="16">
        <v>0</v>
      </c>
      <c r="S673" s="15">
        <v>0</v>
      </c>
      <c r="T673" s="1">
        <v>0</v>
      </c>
      <c r="U673" s="1">
        <v>0</v>
      </c>
      <c r="V673" s="1">
        <v>0</v>
      </c>
      <c r="W673" s="1">
        <v>0</v>
      </c>
      <c r="X673" s="1">
        <v>0</v>
      </c>
      <c r="Y673" s="16">
        <v>0</v>
      </c>
    </row>
    <row r="674" spans="1:25">
      <c r="A674" s="2" t="s">
        <v>18</v>
      </c>
      <c r="B674" s="2" t="s">
        <v>19</v>
      </c>
      <c r="C674" s="2" t="s">
        <v>417</v>
      </c>
      <c r="D674" s="2" t="s">
        <v>418</v>
      </c>
      <c r="E674" s="2" t="s">
        <v>18</v>
      </c>
      <c r="F674" s="2" t="s">
        <v>19</v>
      </c>
      <c r="G674" s="2" t="s">
        <v>9</v>
      </c>
      <c r="H674" s="1">
        <v>27540</v>
      </c>
      <c r="I674" s="2" t="s">
        <v>329</v>
      </c>
      <c r="J674" s="15">
        <v>0</v>
      </c>
      <c r="K674" s="16">
        <v>0</v>
      </c>
      <c r="L674" s="1">
        <v>0</v>
      </c>
      <c r="M674" s="16">
        <v>0</v>
      </c>
      <c r="N674" s="1">
        <v>0</v>
      </c>
      <c r="O674" s="1">
        <v>0</v>
      </c>
      <c r="P674" s="1">
        <v>0</v>
      </c>
      <c r="Q674" s="1">
        <v>0</v>
      </c>
      <c r="R674" s="16">
        <v>0</v>
      </c>
      <c r="S674" s="15">
        <v>0</v>
      </c>
      <c r="T674" s="1">
        <v>0</v>
      </c>
      <c r="U674" s="1">
        <v>0</v>
      </c>
      <c r="V674" s="1">
        <v>0</v>
      </c>
      <c r="W674" s="1">
        <v>0</v>
      </c>
      <c r="X674" s="1">
        <v>0</v>
      </c>
      <c r="Y674" s="16">
        <v>0</v>
      </c>
    </row>
    <row r="675" spans="1:25">
      <c r="A675" s="2" t="s">
        <v>6</v>
      </c>
      <c r="B675" s="2" t="s">
        <v>22</v>
      </c>
      <c r="C675" s="2" t="s">
        <v>520</v>
      </c>
      <c r="D675" s="2" t="s">
        <v>340</v>
      </c>
      <c r="E675" s="2" t="s">
        <v>369</v>
      </c>
      <c r="F675" s="2" t="s">
        <v>370</v>
      </c>
      <c r="G675" s="2" t="s">
        <v>13</v>
      </c>
      <c r="H675" s="1">
        <v>27566</v>
      </c>
      <c r="I675" s="2" t="s">
        <v>778</v>
      </c>
      <c r="J675" s="15">
        <v>0</v>
      </c>
      <c r="K675" s="16">
        <v>0</v>
      </c>
      <c r="L675" s="1">
        <v>0</v>
      </c>
      <c r="M675" s="16">
        <v>0</v>
      </c>
      <c r="N675" s="1">
        <v>0</v>
      </c>
      <c r="O675" s="1">
        <v>0</v>
      </c>
      <c r="P675" s="1">
        <v>0</v>
      </c>
      <c r="Q675" s="1">
        <v>0</v>
      </c>
      <c r="R675" s="16">
        <v>0</v>
      </c>
      <c r="S675" s="15">
        <v>0</v>
      </c>
      <c r="T675" s="1">
        <v>0</v>
      </c>
      <c r="U675" s="1">
        <v>0</v>
      </c>
      <c r="V675" s="1">
        <v>0</v>
      </c>
      <c r="W675" s="1">
        <v>0</v>
      </c>
      <c r="X675" s="1">
        <v>0</v>
      </c>
      <c r="Y675" s="16">
        <v>0</v>
      </c>
    </row>
    <row r="676" spans="1:25">
      <c r="A676" s="2" t="s">
        <v>6</v>
      </c>
      <c r="B676" s="2" t="s">
        <v>22</v>
      </c>
      <c r="C676" s="2" t="s">
        <v>374</v>
      </c>
      <c r="D676" s="2" t="s">
        <v>375</v>
      </c>
      <c r="E676" s="2" t="s">
        <v>24</v>
      </c>
      <c r="F676" s="2" t="s">
        <v>22</v>
      </c>
      <c r="G676" s="2" t="s">
        <v>9</v>
      </c>
      <c r="H676" s="1">
        <v>27572</v>
      </c>
      <c r="I676" s="2" t="s">
        <v>328</v>
      </c>
      <c r="J676" s="15">
        <v>0</v>
      </c>
      <c r="K676" s="16">
        <v>0</v>
      </c>
      <c r="L676" s="1">
        <v>0</v>
      </c>
      <c r="M676" s="16">
        <v>0</v>
      </c>
      <c r="N676" s="1">
        <v>0</v>
      </c>
      <c r="O676" s="1">
        <v>0</v>
      </c>
      <c r="P676" s="1">
        <v>0</v>
      </c>
      <c r="Q676" s="1">
        <v>0</v>
      </c>
      <c r="R676" s="16">
        <v>0</v>
      </c>
      <c r="S676" s="15">
        <v>0</v>
      </c>
      <c r="T676" s="1">
        <v>0</v>
      </c>
      <c r="U676" s="1">
        <v>0</v>
      </c>
      <c r="V676" s="1">
        <v>0</v>
      </c>
      <c r="W676" s="1">
        <v>0</v>
      </c>
      <c r="X676" s="1">
        <v>0</v>
      </c>
      <c r="Y676" s="16">
        <v>0</v>
      </c>
    </row>
    <row r="677" spans="1:25">
      <c r="A677" s="2" t="s">
        <v>6</v>
      </c>
      <c r="B677" s="2" t="s">
        <v>7</v>
      </c>
      <c r="C677" s="2" t="s">
        <v>374</v>
      </c>
      <c r="D677" s="2" t="s">
        <v>375</v>
      </c>
      <c r="E677" s="2" t="s">
        <v>24</v>
      </c>
      <c r="F677" s="2" t="s">
        <v>25</v>
      </c>
      <c r="G677" s="2" t="s">
        <v>9</v>
      </c>
      <c r="H677" s="1">
        <v>27598</v>
      </c>
      <c r="I677" s="2" t="s">
        <v>327</v>
      </c>
      <c r="J677" s="15">
        <v>0</v>
      </c>
      <c r="K677" s="16">
        <v>0</v>
      </c>
      <c r="L677" s="1">
        <v>0</v>
      </c>
      <c r="M677" s="16">
        <v>0</v>
      </c>
      <c r="N677" s="1">
        <v>0</v>
      </c>
      <c r="O677" s="1">
        <v>0</v>
      </c>
      <c r="P677" s="1">
        <v>0</v>
      </c>
      <c r="Q677" s="1">
        <v>0</v>
      </c>
      <c r="R677" s="16">
        <v>0</v>
      </c>
      <c r="S677" s="15">
        <v>0</v>
      </c>
      <c r="T677" s="1">
        <v>0</v>
      </c>
      <c r="U677" s="1">
        <v>0</v>
      </c>
      <c r="V677" s="1">
        <v>0</v>
      </c>
      <c r="W677" s="1">
        <v>0</v>
      </c>
      <c r="X677" s="1">
        <v>0</v>
      </c>
      <c r="Y677" s="16">
        <v>0</v>
      </c>
    </row>
    <row r="678" spans="1:25">
      <c r="A678" s="2" t="s">
        <v>6</v>
      </c>
      <c r="B678" s="2" t="s">
        <v>7</v>
      </c>
      <c r="C678" s="2" t="s">
        <v>520</v>
      </c>
      <c r="D678" s="2" t="s">
        <v>340</v>
      </c>
      <c r="E678" s="2" t="s">
        <v>369</v>
      </c>
      <c r="F678" s="2" t="s">
        <v>370</v>
      </c>
      <c r="G678" s="2" t="s">
        <v>13</v>
      </c>
      <c r="H678" s="1">
        <v>27678</v>
      </c>
      <c r="I678" s="2" t="s">
        <v>779</v>
      </c>
      <c r="J678" s="15">
        <v>0</v>
      </c>
      <c r="K678" s="16">
        <v>0</v>
      </c>
      <c r="L678" s="1">
        <v>0</v>
      </c>
      <c r="M678" s="16">
        <v>0</v>
      </c>
      <c r="N678" s="1">
        <v>0</v>
      </c>
      <c r="O678" s="1">
        <v>0</v>
      </c>
      <c r="P678" s="1">
        <v>0</v>
      </c>
      <c r="Q678" s="1">
        <v>0</v>
      </c>
      <c r="R678" s="16">
        <v>0</v>
      </c>
      <c r="S678" s="15">
        <v>0</v>
      </c>
      <c r="T678" s="1">
        <v>0</v>
      </c>
      <c r="U678" s="1">
        <v>0</v>
      </c>
      <c r="V678" s="1">
        <v>0</v>
      </c>
      <c r="W678" s="1">
        <v>0</v>
      </c>
      <c r="X678" s="1">
        <v>0</v>
      </c>
      <c r="Y678" s="16">
        <v>0</v>
      </c>
    </row>
    <row r="679" spans="1:25">
      <c r="A679" s="2" t="s">
        <v>6</v>
      </c>
      <c r="B679" s="2" t="s">
        <v>41</v>
      </c>
      <c r="C679" s="2" t="s">
        <v>520</v>
      </c>
      <c r="D679" s="2" t="s">
        <v>340</v>
      </c>
      <c r="E679" s="2" t="s">
        <v>369</v>
      </c>
      <c r="F679" s="2" t="s">
        <v>370</v>
      </c>
      <c r="G679" s="2" t="s">
        <v>522</v>
      </c>
      <c r="H679" s="1">
        <v>27696</v>
      </c>
      <c r="I679" s="2" t="s">
        <v>780</v>
      </c>
      <c r="J679" s="15">
        <v>0</v>
      </c>
      <c r="K679" s="16">
        <v>0</v>
      </c>
      <c r="L679" s="1">
        <v>0</v>
      </c>
      <c r="M679" s="16">
        <v>0</v>
      </c>
      <c r="N679" s="1">
        <v>0</v>
      </c>
      <c r="O679" s="1">
        <v>0</v>
      </c>
      <c r="P679" s="1">
        <v>0</v>
      </c>
      <c r="Q679" s="1">
        <v>0</v>
      </c>
      <c r="R679" s="16">
        <v>0</v>
      </c>
      <c r="S679" s="15">
        <v>0</v>
      </c>
      <c r="T679" s="1">
        <v>0</v>
      </c>
      <c r="U679" s="1">
        <v>0</v>
      </c>
      <c r="V679" s="1">
        <v>0</v>
      </c>
      <c r="W679" s="1">
        <v>0</v>
      </c>
      <c r="X679" s="1">
        <v>0</v>
      </c>
      <c r="Y679" s="16">
        <v>0</v>
      </c>
    </row>
    <row r="680" spans="1:25">
      <c r="A680" s="2" t="s">
        <v>6</v>
      </c>
      <c r="B680" s="2" t="s">
        <v>22</v>
      </c>
      <c r="C680" s="2" t="s">
        <v>520</v>
      </c>
      <c r="D680" s="2" t="s">
        <v>340</v>
      </c>
      <c r="E680" s="2" t="s">
        <v>369</v>
      </c>
      <c r="F680" s="2" t="s">
        <v>370</v>
      </c>
      <c r="G680" s="2" t="s">
        <v>13</v>
      </c>
      <c r="H680" s="1">
        <v>27721</v>
      </c>
      <c r="I680" s="2" t="s">
        <v>781</v>
      </c>
      <c r="J680" s="15">
        <v>0</v>
      </c>
      <c r="K680" s="16">
        <v>0</v>
      </c>
      <c r="L680" s="1">
        <v>0</v>
      </c>
      <c r="M680" s="16">
        <v>0</v>
      </c>
      <c r="N680" s="1">
        <v>0</v>
      </c>
      <c r="O680" s="1">
        <v>0</v>
      </c>
      <c r="P680" s="1">
        <v>0</v>
      </c>
      <c r="Q680" s="1">
        <v>0</v>
      </c>
      <c r="R680" s="16">
        <v>0</v>
      </c>
      <c r="S680" s="15">
        <v>0</v>
      </c>
      <c r="T680" s="1">
        <v>0</v>
      </c>
      <c r="U680" s="1">
        <v>0</v>
      </c>
      <c r="V680" s="1">
        <v>0</v>
      </c>
      <c r="W680" s="1">
        <v>0</v>
      </c>
      <c r="X680" s="1">
        <v>0</v>
      </c>
      <c r="Y680" s="16">
        <v>0</v>
      </c>
    </row>
    <row r="681" spans="1:25">
      <c r="A681" s="2" t="s">
        <v>6</v>
      </c>
      <c r="B681" s="2" t="s">
        <v>7</v>
      </c>
      <c r="C681" s="2" t="s">
        <v>520</v>
      </c>
      <c r="D681" s="2" t="s">
        <v>340</v>
      </c>
      <c r="E681" s="2" t="s">
        <v>369</v>
      </c>
      <c r="F681" s="2" t="s">
        <v>370</v>
      </c>
      <c r="G681" s="2" t="s">
        <v>13</v>
      </c>
      <c r="H681" s="1">
        <v>27746</v>
      </c>
      <c r="I681" s="2" t="s">
        <v>782</v>
      </c>
      <c r="J681" s="15">
        <v>0</v>
      </c>
      <c r="K681" s="16">
        <v>0</v>
      </c>
      <c r="L681" s="1">
        <v>0</v>
      </c>
      <c r="M681" s="16">
        <v>0</v>
      </c>
      <c r="N681" s="1">
        <v>0</v>
      </c>
      <c r="O681" s="1">
        <v>0</v>
      </c>
      <c r="P681" s="1">
        <v>0</v>
      </c>
      <c r="Q681" s="1">
        <v>0</v>
      </c>
      <c r="R681" s="16">
        <v>0</v>
      </c>
      <c r="S681" s="15">
        <v>0</v>
      </c>
      <c r="T681" s="1">
        <v>0</v>
      </c>
      <c r="U681" s="1">
        <v>0</v>
      </c>
      <c r="V681" s="1">
        <v>0</v>
      </c>
      <c r="W681" s="1">
        <v>0</v>
      </c>
      <c r="X681" s="1">
        <v>0</v>
      </c>
      <c r="Y681" s="16">
        <v>0</v>
      </c>
    </row>
    <row r="682" spans="1:25">
      <c r="A682" s="2" t="s">
        <v>6</v>
      </c>
      <c r="B682" s="2" t="s">
        <v>41</v>
      </c>
      <c r="C682" s="2" t="s">
        <v>520</v>
      </c>
      <c r="D682" s="2" t="s">
        <v>340</v>
      </c>
      <c r="E682" s="2" t="s">
        <v>369</v>
      </c>
      <c r="F682" s="2" t="s">
        <v>370</v>
      </c>
      <c r="G682" s="2" t="s">
        <v>13</v>
      </c>
      <c r="H682" s="1">
        <v>27822</v>
      </c>
      <c r="I682" s="2" t="s">
        <v>783</v>
      </c>
      <c r="J682" s="15">
        <v>0</v>
      </c>
      <c r="K682" s="16">
        <v>0</v>
      </c>
      <c r="L682" s="1">
        <v>0</v>
      </c>
      <c r="M682" s="16">
        <v>0</v>
      </c>
      <c r="N682" s="1">
        <v>0</v>
      </c>
      <c r="O682" s="1">
        <v>0</v>
      </c>
      <c r="P682" s="1">
        <v>0</v>
      </c>
      <c r="Q682" s="1">
        <v>0</v>
      </c>
      <c r="R682" s="16">
        <v>0</v>
      </c>
      <c r="S682" s="15">
        <v>0</v>
      </c>
      <c r="T682" s="1">
        <v>0</v>
      </c>
      <c r="U682" s="1">
        <v>0</v>
      </c>
      <c r="V682" s="1">
        <v>0</v>
      </c>
      <c r="W682" s="1">
        <v>0</v>
      </c>
      <c r="X682" s="1">
        <v>0</v>
      </c>
      <c r="Y682" s="16">
        <v>0</v>
      </c>
    </row>
    <row r="683" spans="1:25">
      <c r="A683" s="2" t="s">
        <v>6</v>
      </c>
      <c r="B683" s="2" t="s">
        <v>41</v>
      </c>
      <c r="C683" s="2" t="s">
        <v>520</v>
      </c>
      <c r="D683" s="2" t="s">
        <v>340</v>
      </c>
      <c r="E683" s="2" t="s">
        <v>369</v>
      </c>
      <c r="F683" s="2" t="s">
        <v>370</v>
      </c>
      <c r="G683" s="2" t="s">
        <v>522</v>
      </c>
      <c r="H683" s="1">
        <v>27980</v>
      </c>
      <c r="I683" s="2" t="s">
        <v>784</v>
      </c>
      <c r="J683" s="15">
        <v>0</v>
      </c>
      <c r="K683" s="16">
        <v>0</v>
      </c>
      <c r="L683" s="1">
        <v>0</v>
      </c>
      <c r="M683" s="16">
        <v>0</v>
      </c>
      <c r="N683" s="1">
        <v>0</v>
      </c>
      <c r="O683" s="1">
        <v>0</v>
      </c>
      <c r="P683" s="1">
        <v>0</v>
      </c>
      <c r="Q683" s="1">
        <v>0</v>
      </c>
      <c r="R683" s="16">
        <v>0</v>
      </c>
      <c r="S683" s="15">
        <v>0</v>
      </c>
      <c r="T683" s="1">
        <v>0</v>
      </c>
      <c r="U683" s="1">
        <v>0</v>
      </c>
      <c r="V683" s="1">
        <v>0</v>
      </c>
      <c r="W683" s="1">
        <v>0</v>
      </c>
      <c r="X683" s="1">
        <v>0</v>
      </c>
      <c r="Y683" s="16">
        <v>0</v>
      </c>
    </row>
    <row r="684" spans="1:25">
      <c r="A684" s="2" t="s">
        <v>6</v>
      </c>
      <c r="B684" s="2" t="s">
        <v>20</v>
      </c>
      <c r="C684" s="2" t="s">
        <v>520</v>
      </c>
      <c r="D684" s="2" t="s">
        <v>340</v>
      </c>
      <c r="E684" s="2" t="s">
        <v>369</v>
      </c>
      <c r="F684" s="2" t="s">
        <v>370</v>
      </c>
      <c r="G684" s="2" t="s">
        <v>13</v>
      </c>
      <c r="H684" s="1">
        <v>28011</v>
      </c>
      <c r="I684" s="2" t="s">
        <v>785</v>
      </c>
      <c r="J684" s="15">
        <v>0</v>
      </c>
      <c r="K684" s="16">
        <v>0</v>
      </c>
      <c r="L684" s="1">
        <v>0</v>
      </c>
      <c r="M684" s="16">
        <v>0</v>
      </c>
      <c r="N684" s="1">
        <v>0</v>
      </c>
      <c r="O684" s="1">
        <v>0</v>
      </c>
      <c r="P684" s="1">
        <v>0</v>
      </c>
      <c r="Q684" s="1">
        <v>0</v>
      </c>
      <c r="R684" s="16">
        <v>0</v>
      </c>
      <c r="S684" s="15">
        <v>0</v>
      </c>
      <c r="T684" s="1">
        <v>0</v>
      </c>
      <c r="U684" s="1">
        <v>0</v>
      </c>
      <c r="V684" s="1">
        <v>0</v>
      </c>
      <c r="W684" s="1">
        <v>0</v>
      </c>
      <c r="X684" s="1">
        <v>0</v>
      </c>
      <c r="Y684" s="16">
        <v>0</v>
      </c>
    </row>
    <row r="685" spans="1:25">
      <c r="A685" s="2" t="s">
        <v>6</v>
      </c>
      <c r="B685" s="2" t="s">
        <v>20</v>
      </c>
      <c r="C685" s="2" t="s">
        <v>520</v>
      </c>
      <c r="D685" s="2" t="s">
        <v>340</v>
      </c>
      <c r="E685" s="2" t="s">
        <v>369</v>
      </c>
      <c r="F685" s="2" t="s">
        <v>370</v>
      </c>
      <c r="G685" s="2" t="s">
        <v>522</v>
      </c>
      <c r="H685" s="1">
        <v>28034</v>
      </c>
      <c r="I685" s="2" t="s">
        <v>786</v>
      </c>
      <c r="J685" s="15">
        <v>0</v>
      </c>
      <c r="K685" s="16">
        <v>0</v>
      </c>
      <c r="L685" s="1">
        <v>0</v>
      </c>
      <c r="M685" s="16">
        <v>0</v>
      </c>
      <c r="N685" s="1">
        <v>0</v>
      </c>
      <c r="O685" s="1">
        <v>0</v>
      </c>
      <c r="P685" s="1">
        <v>0</v>
      </c>
      <c r="Q685" s="1">
        <v>0</v>
      </c>
      <c r="R685" s="16">
        <v>0</v>
      </c>
      <c r="S685" s="15">
        <v>0</v>
      </c>
      <c r="T685" s="1">
        <v>0</v>
      </c>
      <c r="U685" s="1">
        <v>0</v>
      </c>
      <c r="V685" s="1">
        <v>0</v>
      </c>
      <c r="W685" s="1">
        <v>0</v>
      </c>
      <c r="X685" s="1">
        <v>0</v>
      </c>
      <c r="Y685" s="16">
        <v>0</v>
      </c>
    </row>
    <row r="686" spans="1:25">
      <c r="A686" s="2" t="s">
        <v>6</v>
      </c>
      <c r="B686" s="2" t="s">
        <v>7</v>
      </c>
      <c r="C686" s="2" t="s">
        <v>520</v>
      </c>
      <c r="D686" s="2" t="s">
        <v>340</v>
      </c>
      <c r="E686" s="2" t="s">
        <v>369</v>
      </c>
      <c r="F686" s="2" t="s">
        <v>370</v>
      </c>
      <c r="G686" s="2" t="s">
        <v>522</v>
      </c>
      <c r="H686" s="1">
        <v>28061</v>
      </c>
      <c r="I686" s="2" t="s">
        <v>787</v>
      </c>
      <c r="J686" s="15">
        <v>0</v>
      </c>
      <c r="K686" s="16">
        <v>0</v>
      </c>
      <c r="L686" s="1">
        <v>0</v>
      </c>
      <c r="M686" s="16">
        <v>0</v>
      </c>
      <c r="N686" s="1">
        <v>0</v>
      </c>
      <c r="O686" s="1">
        <v>0</v>
      </c>
      <c r="P686" s="1">
        <v>0</v>
      </c>
      <c r="Q686" s="1">
        <v>0</v>
      </c>
      <c r="R686" s="16">
        <v>0</v>
      </c>
      <c r="S686" s="15">
        <v>0</v>
      </c>
      <c r="T686" s="1">
        <v>0</v>
      </c>
      <c r="U686" s="1">
        <v>0</v>
      </c>
      <c r="V686" s="1">
        <v>0</v>
      </c>
      <c r="W686" s="1">
        <v>0</v>
      </c>
      <c r="X686" s="1">
        <v>0</v>
      </c>
      <c r="Y686" s="16">
        <v>0</v>
      </c>
    </row>
    <row r="687" spans="1:25">
      <c r="A687" s="2" t="s">
        <v>6</v>
      </c>
      <c r="B687" s="2" t="s">
        <v>41</v>
      </c>
      <c r="C687" s="2" t="s">
        <v>520</v>
      </c>
      <c r="D687" s="2" t="s">
        <v>340</v>
      </c>
      <c r="E687" s="2" t="s">
        <v>369</v>
      </c>
      <c r="F687" s="2" t="s">
        <v>370</v>
      </c>
      <c r="G687" s="2" t="s">
        <v>13</v>
      </c>
      <c r="H687" s="1">
        <v>28086</v>
      </c>
      <c r="I687" s="2" t="s">
        <v>788</v>
      </c>
      <c r="J687" s="15">
        <v>0</v>
      </c>
      <c r="K687" s="16">
        <v>0</v>
      </c>
      <c r="L687" s="1">
        <v>0</v>
      </c>
      <c r="M687" s="16">
        <v>0</v>
      </c>
      <c r="N687" s="1">
        <v>0</v>
      </c>
      <c r="O687" s="1">
        <v>0</v>
      </c>
      <c r="P687" s="1">
        <v>0</v>
      </c>
      <c r="Q687" s="1">
        <v>0</v>
      </c>
      <c r="R687" s="16">
        <v>0</v>
      </c>
      <c r="S687" s="15">
        <v>0</v>
      </c>
      <c r="T687" s="1">
        <v>0</v>
      </c>
      <c r="U687" s="1">
        <v>0</v>
      </c>
      <c r="V687" s="1">
        <v>0</v>
      </c>
      <c r="W687" s="1">
        <v>0</v>
      </c>
      <c r="X687" s="1">
        <v>0</v>
      </c>
      <c r="Y687" s="16">
        <v>0</v>
      </c>
    </row>
    <row r="688" spans="1:25">
      <c r="A688" s="2" t="s">
        <v>6</v>
      </c>
      <c r="B688" s="2" t="s">
        <v>7</v>
      </c>
      <c r="C688" s="2" t="s">
        <v>520</v>
      </c>
      <c r="D688" s="2" t="s">
        <v>340</v>
      </c>
      <c r="E688" s="2" t="s">
        <v>369</v>
      </c>
      <c r="F688" s="2" t="s">
        <v>370</v>
      </c>
      <c r="G688" s="2" t="s">
        <v>13</v>
      </c>
      <c r="H688" s="1">
        <v>28122</v>
      </c>
      <c r="I688" s="2" t="s">
        <v>789</v>
      </c>
      <c r="J688" s="15">
        <v>0</v>
      </c>
      <c r="K688" s="16">
        <v>0</v>
      </c>
      <c r="L688" s="1">
        <v>0</v>
      </c>
      <c r="M688" s="16">
        <v>0</v>
      </c>
      <c r="N688" s="1">
        <v>0</v>
      </c>
      <c r="O688" s="1">
        <v>0</v>
      </c>
      <c r="P688" s="1">
        <v>0</v>
      </c>
      <c r="Q688" s="1">
        <v>0</v>
      </c>
      <c r="R688" s="16">
        <v>0</v>
      </c>
      <c r="S688" s="15">
        <v>0</v>
      </c>
      <c r="T688" s="1">
        <v>0</v>
      </c>
      <c r="U688" s="1">
        <v>0</v>
      </c>
      <c r="V688" s="1">
        <v>0</v>
      </c>
      <c r="W688" s="1">
        <v>0</v>
      </c>
      <c r="X688" s="1">
        <v>0</v>
      </c>
      <c r="Y688" s="16">
        <v>0</v>
      </c>
    </row>
    <row r="689" spans="1:25">
      <c r="A689" s="2" t="s">
        <v>6</v>
      </c>
      <c r="B689" s="2" t="s">
        <v>7</v>
      </c>
      <c r="C689" s="2" t="s">
        <v>520</v>
      </c>
      <c r="D689" s="2" t="s">
        <v>340</v>
      </c>
      <c r="E689" s="2" t="s">
        <v>369</v>
      </c>
      <c r="F689" s="2" t="s">
        <v>370</v>
      </c>
      <c r="G689" s="2" t="s">
        <v>8</v>
      </c>
      <c r="H689" s="1">
        <v>28124</v>
      </c>
      <c r="I689" s="2" t="s">
        <v>790</v>
      </c>
      <c r="J689" s="15">
        <v>0</v>
      </c>
      <c r="K689" s="16">
        <v>0</v>
      </c>
      <c r="L689" s="1">
        <v>0</v>
      </c>
      <c r="M689" s="16">
        <v>0</v>
      </c>
      <c r="N689" s="1">
        <v>0</v>
      </c>
      <c r="O689" s="1">
        <v>0</v>
      </c>
      <c r="P689" s="1">
        <v>0</v>
      </c>
      <c r="Q689" s="1">
        <v>0</v>
      </c>
      <c r="R689" s="16">
        <v>0</v>
      </c>
      <c r="S689" s="15">
        <v>0</v>
      </c>
      <c r="T689" s="1">
        <v>0</v>
      </c>
      <c r="U689" s="1">
        <v>0</v>
      </c>
      <c r="V689" s="1">
        <v>0</v>
      </c>
      <c r="W689" s="1">
        <v>0</v>
      </c>
      <c r="X689" s="1">
        <v>0</v>
      </c>
      <c r="Y689" s="16">
        <v>0</v>
      </c>
    </row>
    <row r="690" spans="1:25">
      <c r="A690" s="2" t="s">
        <v>6</v>
      </c>
      <c r="B690" s="2" t="s">
        <v>7</v>
      </c>
      <c r="C690" s="2" t="s">
        <v>520</v>
      </c>
      <c r="D690" s="2" t="s">
        <v>340</v>
      </c>
      <c r="E690" s="2" t="s">
        <v>369</v>
      </c>
      <c r="F690" s="2" t="s">
        <v>370</v>
      </c>
      <c r="G690" s="2" t="s">
        <v>13</v>
      </c>
      <c r="H690" s="1">
        <v>28201</v>
      </c>
      <c r="I690" s="2" t="s">
        <v>791</v>
      </c>
      <c r="J690" s="15">
        <v>0</v>
      </c>
      <c r="K690" s="16">
        <v>0</v>
      </c>
      <c r="L690" s="1">
        <v>0</v>
      </c>
      <c r="M690" s="16">
        <v>0</v>
      </c>
      <c r="N690" s="1">
        <v>0</v>
      </c>
      <c r="O690" s="1">
        <v>0</v>
      </c>
      <c r="P690" s="1">
        <v>0</v>
      </c>
      <c r="Q690" s="1">
        <v>0</v>
      </c>
      <c r="R690" s="16">
        <v>0</v>
      </c>
      <c r="S690" s="15">
        <v>0</v>
      </c>
      <c r="T690" s="1">
        <v>0</v>
      </c>
      <c r="U690" s="1">
        <v>0</v>
      </c>
      <c r="V690" s="1">
        <v>0</v>
      </c>
      <c r="W690" s="1">
        <v>0</v>
      </c>
      <c r="X690" s="1">
        <v>0</v>
      </c>
      <c r="Y690" s="16">
        <v>0</v>
      </c>
    </row>
    <row r="691" spans="1:25">
      <c r="A691" s="2" t="s">
        <v>6</v>
      </c>
      <c r="B691" s="2" t="s">
        <v>7</v>
      </c>
      <c r="C691" s="2" t="s">
        <v>520</v>
      </c>
      <c r="D691" s="2" t="s">
        <v>340</v>
      </c>
      <c r="E691" s="2" t="s">
        <v>369</v>
      </c>
      <c r="F691" s="2" t="s">
        <v>370</v>
      </c>
      <c r="G691" s="2" t="s">
        <v>8</v>
      </c>
      <c r="H691" s="1">
        <v>28303</v>
      </c>
      <c r="I691" s="2" t="s">
        <v>792</v>
      </c>
      <c r="J691" s="15">
        <v>0</v>
      </c>
      <c r="K691" s="16">
        <v>0</v>
      </c>
      <c r="L691" s="1">
        <v>0</v>
      </c>
      <c r="M691" s="16">
        <v>0</v>
      </c>
      <c r="N691" s="1">
        <v>0</v>
      </c>
      <c r="O691" s="1">
        <v>0</v>
      </c>
      <c r="P691" s="1">
        <v>0</v>
      </c>
      <c r="Q691" s="1">
        <v>0</v>
      </c>
      <c r="R691" s="16">
        <v>0</v>
      </c>
      <c r="S691" s="15">
        <v>0</v>
      </c>
      <c r="T691" s="1">
        <v>0</v>
      </c>
      <c r="U691" s="1">
        <v>0</v>
      </c>
      <c r="V691" s="1">
        <v>0</v>
      </c>
      <c r="W691" s="1">
        <v>0</v>
      </c>
      <c r="X691" s="1">
        <v>0</v>
      </c>
      <c r="Y691" s="16">
        <v>0</v>
      </c>
    </row>
    <row r="692" spans="1:25">
      <c r="A692" s="2" t="s">
        <v>14</v>
      </c>
      <c r="B692" s="2" t="s">
        <v>15</v>
      </c>
      <c r="C692" s="2" t="s">
        <v>520</v>
      </c>
      <c r="D692" s="2" t="s">
        <v>340</v>
      </c>
      <c r="E692" s="2" t="s">
        <v>369</v>
      </c>
      <c r="F692" s="2" t="s">
        <v>370</v>
      </c>
      <c r="G692" s="2" t="s">
        <v>522</v>
      </c>
      <c r="H692" s="1">
        <v>28363</v>
      </c>
      <c r="I692" s="2" t="s">
        <v>793</v>
      </c>
      <c r="J692" s="15">
        <v>0</v>
      </c>
      <c r="K692" s="16">
        <v>0</v>
      </c>
      <c r="L692" s="1">
        <v>0</v>
      </c>
      <c r="M692" s="16">
        <v>0</v>
      </c>
      <c r="N692" s="1">
        <v>0</v>
      </c>
      <c r="O692" s="1">
        <v>0</v>
      </c>
      <c r="P692" s="1">
        <v>0</v>
      </c>
      <c r="Q692" s="1">
        <v>0</v>
      </c>
      <c r="R692" s="16">
        <v>0</v>
      </c>
      <c r="S692" s="15">
        <v>0</v>
      </c>
      <c r="T692" s="1">
        <v>0</v>
      </c>
      <c r="U692" s="1">
        <v>0</v>
      </c>
      <c r="V692" s="1">
        <v>0</v>
      </c>
      <c r="W692" s="1">
        <v>0</v>
      </c>
      <c r="X692" s="1">
        <v>0</v>
      </c>
      <c r="Y692" s="16">
        <v>0</v>
      </c>
    </row>
    <row r="693" spans="1:25">
      <c r="A693" s="2" t="s">
        <v>6</v>
      </c>
      <c r="B693" s="2" t="s">
        <v>7</v>
      </c>
      <c r="C693" s="2" t="s">
        <v>520</v>
      </c>
      <c r="D693" s="2" t="s">
        <v>340</v>
      </c>
      <c r="E693" s="2" t="s">
        <v>369</v>
      </c>
      <c r="F693" s="2" t="s">
        <v>370</v>
      </c>
      <c r="G693" s="2" t="s">
        <v>13</v>
      </c>
      <c r="H693" s="1">
        <v>28368</v>
      </c>
      <c r="I693" s="2" t="s">
        <v>794</v>
      </c>
      <c r="J693" s="15">
        <v>0</v>
      </c>
      <c r="K693" s="16">
        <v>0</v>
      </c>
      <c r="L693" s="1">
        <v>0</v>
      </c>
      <c r="M693" s="16">
        <v>0</v>
      </c>
      <c r="N693" s="1">
        <v>0</v>
      </c>
      <c r="O693" s="1">
        <v>0</v>
      </c>
      <c r="P693" s="1">
        <v>0</v>
      </c>
      <c r="Q693" s="1">
        <v>0</v>
      </c>
      <c r="R693" s="16">
        <v>0</v>
      </c>
      <c r="S693" s="15">
        <v>0</v>
      </c>
      <c r="T693" s="1">
        <v>0</v>
      </c>
      <c r="U693" s="1">
        <v>0</v>
      </c>
      <c r="V693" s="1">
        <v>0</v>
      </c>
      <c r="W693" s="1">
        <v>0</v>
      </c>
      <c r="X693" s="1">
        <v>0</v>
      </c>
      <c r="Y693" s="16">
        <v>0</v>
      </c>
    </row>
    <row r="694" spans="1:25">
      <c r="A694" s="2" t="s">
        <v>18</v>
      </c>
      <c r="B694" s="2" t="s">
        <v>19</v>
      </c>
      <c r="C694" s="2" t="s">
        <v>417</v>
      </c>
      <c r="D694" s="2" t="s">
        <v>418</v>
      </c>
      <c r="E694" s="2" t="s">
        <v>18</v>
      </c>
      <c r="F694" s="2" t="s">
        <v>19</v>
      </c>
      <c r="G694" s="2" t="s">
        <v>13</v>
      </c>
      <c r="H694" s="1">
        <v>28374</v>
      </c>
      <c r="I694" s="2" t="s">
        <v>795</v>
      </c>
      <c r="J694" s="15">
        <v>0</v>
      </c>
      <c r="K694" s="16">
        <v>0</v>
      </c>
      <c r="L694" s="1">
        <v>0</v>
      </c>
      <c r="M694" s="16">
        <v>0</v>
      </c>
      <c r="N694" s="1">
        <v>0</v>
      </c>
      <c r="O694" s="1">
        <v>0</v>
      </c>
      <c r="P694" s="1">
        <v>0</v>
      </c>
      <c r="Q694" s="1">
        <v>0</v>
      </c>
      <c r="R694" s="16">
        <v>0</v>
      </c>
      <c r="S694" s="15">
        <v>0</v>
      </c>
      <c r="T694" s="1">
        <v>0</v>
      </c>
      <c r="U694" s="1">
        <v>0</v>
      </c>
      <c r="V694" s="1">
        <v>0</v>
      </c>
      <c r="W694" s="1">
        <v>0</v>
      </c>
      <c r="X694" s="1">
        <v>0</v>
      </c>
      <c r="Y694" s="16">
        <v>0</v>
      </c>
    </row>
    <row r="695" spans="1:25">
      <c r="A695" s="2" t="s">
        <v>6</v>
      </c>
      <c r="B695" s="2" t="s">
        <v>7</v>
      </c>
      <c r="C695" s="2" t="s">
        <v>520</v>
      </c>
      <c r="D695" s="2" t="s">
        <v>340</v>
      </c>
      <c r="E695" s="2" t="s">
        <v>369</v>
      </c>
      <c r="F695" s="2" t="s">
        <v>370</v>
      </c>
      <c r="G695" s="2" t="s">
        <v>13</v>
      </c>
      <c r="H695" s="1">
        <v>28378</v>
      </c>
      <c r="I695" s="2" t="s">
        <v>796</v>
      </c>
      <c r="J695" s="15">
        <v>0</v>
      </c>
      <c r="K695" s="16">
        <v>0</v>
      </c>
      <c r="L695" s="1">
        <v>0</v>
      </c>
      <c r="M695" s="16">
        <v>0</v>
      </c>
      <c r="N695" s="1">
        <v>0</v>
      </c>
      <c r="O695" s="1">
        <v>0</v>
      </c>
      <c r="P695" s="1">
        <v>0</v>
      </c>
      <c r="Q695" s="1">
        <v>0</v>
      </c>
      <c r="R695" s="16">
        <v>0</v>
      </c>
      <c r="S695" s="15">
        <v>0</v>
      </c>
      <c r="T695" s="1">
        <v>0</v>
      </c>
      <c r="U695" s="1">
        <v>0</v>
      </c>
      <c r="V695" s="1">
        <v>0</v>
      </c>
      <c r="W695" s="1">
        <v>0</v>
      </c>
      <c r="X695" s="1">
        <v>0</v>
      </c>
      <c r="Y695" s="16">
        <v>0</v>
      </c>
    </row>
    <row r="696" spans="1:25">
      <c r="A696" s="2" t="s">
        <v>6</v>
      </c>
      <c r="B696" s="2" t="s">
        <v>7</v>
      </c>
      <c r="C696" s="2" t="s">
        <v>520</v>
      </c>
      <c r="D696" s="2" t="s">
        <v>340</v>
      </c>
      <c r="E696" s="2" t="s">
        <v>369</v>
      </c>
      <c r="F696" s="2" t="s">
        <v>370</v>
      </c>
      <c r="G696" s="2" t="s">
        <v>522</v>
      </c>
      <c r="H696" s="1">
        <v>28463</v>
      </c>
      <c r="I696" s="2" t="s">
        <v>797</v>
      </c>
      <c r="J696" s="15">
        <v>0</v>
      </c>
      <c r="K696" s="16">
        <v>0</v>
      </c>
      <c r="L696" s="1">
        <v>0</v>
      </c>
      <c r="M696" s="16">
        <v>0</v>
      </c>
      <c r="N696" s="1">
        <v>0</v>
      </c>
      <c r="O696" s="1">
        <v>0</v>
      </c>
      <c r="P696" s="1">
        <v>0</v>
      </c>
      <c r="Q696" s="1">
        <v>0</v>
      </c>
      <c r="R696" s="16">
        <v>0</v>
      </c>
      <c r="S696" s="15">
        <v>0</v>
      </c>
      <c r="T696" s="1">
        <v>0</v>
      </c>
      <c r="U696" s="1">
        <v>0</v>
      </c>
      <c r="V696" s="1">
        <v>0</v>
      </c>
      <c r="W696" s="1">
        <v>0</v>
      </c>
      <c r="X696" s="1">
        <v>0</v>
      </c>
      <c r="Y696" s="16">
        <v>0</v>
      </c>
    </row>
    <row r="697" spans="1:25">
      <c r="A697" s="2" t="s">
        <v>6</v>
      </c>
      <c r="B697" s="2" t="s">
        <v>20</v>
      </c>
      <c r="C697" s="2" t="s">
        <v>520</v>
      </c>
      <c r="D697" s="2" t="s">
        <v>340</v>
      </c>
      <c r="E697" s="2" t="s">
        <v>369</v>
      </c>
      <c r="F697" s="2" t="s">
        <v>370</v>
      </c>
      <c r="G697" s="2" t="s">
        <v>9</v>
      </c>
      <c r="H697" s="1">
        <v>28471</v>
      </c>
      <c r="I697" s="2" t="s">
        <v>798</v>
      </c>
      <c r="J697" s="15">
        <v>0</v>
      </c>
      <c r="K697" s="16">
        <v>0</v>
      </c>
      <c r="L697" s="1">
        <v>0</v>
      </c>
      <c r="M697" s="16">
        <v>0</v>
      </c>
      <c r="N697" s="1">
        <v>0</v>
      </c>
      <c r="O697" s="1">
        <v>0</v>
      </c>
      <c r="P697" s="1">
        <v>0</v>
      </c>
      <c r="Q697" s="1">
        <v>0</v>
      </c>
      <c r="R697" s="16">
        <v>0</v>
      </c>
      <c r="S697" s="15">
        <v>0</v>
      </c>
      <c r="T697" s="1">
        <v>0</v>
      </c>
      <c r="U697" s="1">
        <v>0</v>
      </c>
      <c r="V697" s="1">
        <v>0</v>
      </c>
      <c r="W697" s="1">
        <v>0</v>
      </c>
      <c r="X697" s="1">
        <v>0</v>
      </c>
      <c r="Y697" s="16">
        <v>0</v>
      </c>
    </row>
    <row r="698" spans="1:25">
      <c r="A698" s="2" t="s">
        <v>6</v>
      </c>
      <c r="B698" s="2" t="s">
        <v>20</v>
      </c>
      <c r="C698" s="2" t="s">
        <v>520</v>
      </c>
      <c r="D698" s="2" t="s">
        <v>340</v>
      </c>
      <c r="E698" s="2" t="s">
        <v>369</v>
      </c>
      <c r="F698" s="2" t="s">
        <v>370</v>
      </c>
      <c r="G698" s="2" t="s">
        <v>9</v>
      </c>
      <c r="H698" s="1">
        <v>28514</v>
      </c>
      <c r="I698" s="2" t="s">
        <v>799</v>
      </c>
      <c r="J698" s="15">
        <v>0</v>
      </c>
      <c r="K698" s="16">
        <v>0</v>
      </c>
      <c r="L698" s="1">
        <v>0</v>
      </c>
      <c r="M698" s="16">
        <v>0</v>
      </c>
      <c r="N698" s="1">
        <v>0</v>
      </c>
      <c r="O698" s="1">
        <v>0</v>
      </c>
      <c r="P698" s="1">
        <v>0</v>
      </c>
      <c r="Q698" s="1">
        <v>0</v>
      </c>
      <c r="R698" s="16">
        <v>0</v>
      </c>
      <c r="S698" s="15">
        <v>0</v>
      </c>
      <c r="T698" s="1">
        <v>0</v>
      </c>
      <c r="U698" s="1">
        <v>0</v>
      </c>
      <c r="V698" s="1">
        <v>0</v>
      </c>
      <c r="W698" s="1">
        <v>0</v>
      </c>
      <c r="X698" s="1">
        <v>0</v>
      </c>
      <c r="Y698" s="16">
        <v>0</v>
      </c>
    </row>
    <row r="699" spans="1:25">
      <c r="A699" s="2" t="s">
        <v>6</v>
      </c>
      <c r="B699" s="2" t="s">
        <v>22</v>
      </c>
      <c r="C699" s="2" t="s">
        <v>520</v>
      </c>
      <c r="D699" s="2" t="s">
        <v>340</v>
      </c>
      <c r="E699" s="2" t="s">
        <v>369</v>
      </c>
      <c r="F699" s="2" t="s">
        <v>370</v>
      </c>
      <c r="G699" s="2" t="s">
        <v>13</v>
      </c>
      <c r="H699" s="1">
        <v>28515</v>
      </c>
      <c r="I699" s="2" t="s">
        <v>800</v>
      </c>
      <c r="J699" s="15">
        <v>0</v>
      </c>
      <c r="K699" s="16">
        <v>0</v>
      </c>
      <c r="L699" s="1">
        <v>0</v>
      </c>
      <c r="M699" s="16">
        <v>0</v>
      </c>
      <c r="N699" s="1">
        <v>0</v>
      </c>
      <c r="O699" s="1">
        <v>0</v>
      </c>
      <c r="P699" s="1">
        <v>0</v>
      </c>
      <c r="Q699" s="1">
        <v>0</v>
      </c>
      <c r="R699" s="16">
        <v>0</v>
      </c>
      <c r="S699" s="15">
        <v>0</v>
      </c>
      <c r="T699" s="1">
        <v>0</v>
      </c>
      <c r="U699" s="1">
        <v>0</v>
      </c>
      <c r="V699" s="1">
        <v>0</v>
      </c>
      <c r="W699" s="1">
        <v>0</v>
      </c>
      <c r="X699" s="1">
        <v>0</v>
      </c>
      <c r="Y699" s="16">
        <v>0</v>
      </c>
    </row>
    <row r="700" spans="1:25">
      <c r="A700" s="2" t="s">
        <v>18</v>
      </c>
      <c r="B700" s="2" t="s">
        <v>19</v>
      </c>
      <c r="C700" s="2" t="s">
        <v>520</v>
      </c>
      <c r="D700" s="2" t="s">
        <v>340</v>
      </c>
      <c r="E700" s="2" t="s">
        <v>369</v>
      </c>
      <c r="F700" s="2" t="s">
        <v>370</v>
      </c>
      <c r="G700" s="2" t="s">
        <v>9</v>
      </c>
      <c r="H700" s="1">
        <v>28559</v>
      </c>
      <c r="I700" s="2" t="s">
        <v>801</v>
      </c>
      <c r="J700" s="15">
        <v>0</v>
      </c>
      <c r="K700" s="16">
        <v>0</v>
      </c>
      <c r="L700" s="1">
        <v>0</v>
      </c>
      <c r="M700" s="16">
        <v>0</v>
      </c>
      <c r="N700" s="1">
        <v>0</v>
      </c>
      <c r="O700" s="1">
        <v>0</v>
      </c>
      <c r="P700" s="1">
        <v>0</v>
      </c>
      <c r="Q700" s="1">
        <v>0</v>
      </c>
      <c r="R700" s="16">
        <v>0</v>
      </c>
      <c r="S700" s="15">
        <v>0</v>
      </c>
      <c r="T700" s="1">
        <v>0</v>
      </c>
      <c r="U700" s="1">
        <v>0</v>
      </c>
      <c r="V700" s="1">
        <v>0</v>
      </c>
      <c r="W700" s="1">
        <v>0</v>
      </c>
      <c r="X700" s="1">
        <v>0</v>
      </c>
      <c r="Y700" s="16">
        <v>0</v>
      </c>
    </row>
    <row r="701" spans="1:25">
      <c r="A701" s="2" t="s">
        <v>18</v>
      </c>
      <c r="B701" s="2" t="s">
        <v>19</v>
      </c>
      <c r="C701" s="2" t="s">
        <v>520</v>
      </c>
      <c r="D701" s="2" t="s">
        <v>340</v>
      </c>
      <c r="E701" s="2" t="s">
        <v>369</v>
      </c>
      <c r="F701" s="2" t="s">
        <v>370</v>
      </c>
      <c r="G701" s="2" t="s">
        <v>522</v>
      </c>
      <c r="H701" s="1">
        <v>28585</v>
      </c>
      <c r="I701" s="2" t="s">
        <v>802</v>
      </c>
      <c r="J701" s="15">
        <v>0</v>
      </c>
      <c r="K701" s="16">
        <v>0</v>
      </c>
      <c r="L701" s="1">
        <v>0</v>
      </c>
      <c r="M701" s="16">
        <v>0</v>
      </c>
      <c r="N701" s="1">
        <v>0</v>
      </c>
      <c r="O701" s="1">
        <v>0</v>
      </c>
      <c r="P701" s="1">
        <v>0</v>
      </c>
      <c r="Q701" s="1">
        <v>0</v>
      </c>
      <c r="R701" s="16">
        <v>0</v>
      </c>
      <c r="S701" s="15">
        <v>0</v>
      </c>
      <c r="T701" s="1">
        <v>0</v>
      </c>
      <c r="U701" s="1">
        <v>0</v>
      </c>
      <c r="V701" s="1">
        <v>0</v>
      </c>
      <c r="W701" s="1">
        <v>0</v>
      </c>
      <c r="X701" s="1">
        <v>0</v>
      </c>
      <c r="Y701" s="16">
        <v>0</v>
      </c>
    </row>
    <row r="702" spans="1:25">
      <c r="A702" s="2" t="s">
        <v>6</v>
      </c>
      <c r="B702" s="2" t="s">
        <v>7</v>
      </c>
      <c r="C702" s="2" t="s">
        <v>520</v>
      </c>
      <c r="D702" s="2" t="s">
        <v>340</v>
      </c>
      <c r="E702" s="2" t="s">
        <v>369</v>
      </c>
      <c r="F702" s="2" t="s">
        <v>370</v>
      </c>
      <c r="G702" s="2" t="s">
        <v>9</v>
      </c>
      <c r="H702" s="1">
        <v>28588</v>
      </c>
      <c r="I702" s="2" t="s">
        <v>803</v>
      </c>
      <c r="J702" s="15">
        <v>0</v>
      </c>
      <c r="K702" s="16">
        <v>0</v>
      </c>
      <c r="L702" s="1">
        <v>0</v>
      </c>
      <c r="M702" s="16">
        <v>0</v>
      </c>
      <c r="N702" s="1">
        <v>0</v>
      </c>
      <c r="O702" s="1">
        <v>0</v>
      </c>
      <c r="P702" s="1">
        <v>0</v>
      </c>
      <c r="Q702" s="1">
        <v>0</v>
      </c>
      <c r="R702" s="16">
        <v>0</v>
      </c>
      <c r="S702" s="15">
        <v>0</v>
      </c>
      <c r="T702" s="1">
        <v>0</v>
      </c>
      <c r="U702" s="1">
        <v>0</v>
      </c>
      <c r="V702" s="1">
        <v>0</v>
      </c>
      <c r="W702" s="1">
        <v>0</v>
      </c>
      <c r="X702" s="1">
        <v>0</v>
      </c>
      <c r="Y702" s="16">
        <v>0</v>
      </c>
    </row>
    <row r="703" spans="1:25">
      <c r="A703" s="2" t="s">
        <v>70</v>
      </c>
      <c r="B703" s="2" t="s">
        <v>163</v>
      </c>
      <c r="C703" s="2" t="s">
        <v>374</v>
      </c>
      <c r="D703" s="2" t="s">
        <v>375</v>
      </c>
      <c r="E703" s="2" t="s">
        <v>70</v>
      </c>
      <c r="F703" s="2" t="s">
        <v>159</v>
      </c>
      <c r="G703" s="2" t="s">
        <v>8</v>
      </c>
      <c r="H703" s="1">
        <v>28768</v>
      </c>
      <c r="I703" s="2" t="s">
        <v>804</v>
      </c>
      <c r="J703" s="15">
        <v>0</v>
      </c>
      <c r="K703" s="16">
        <v>0</v>
      </c>
      <c r="L703" s="1">
        <v>0</v>
      </c>
      <c r="M703" s="16">
        <v>0</v>
      </c>
      <c r="N703" s="1">
        <v>0</v>
      </c>
      <c r="O703" s="1">
        <v>0</v>
      </c>
      <c r="P703" s="1">
        <v>0</v>
      </c>
      <c r="Q703" s="1">
        <v>0</v>
      </c>
      <c r="R703" s="16">
        <v>0</v>
      </c>
      <c r="S703" s="15">
        <v>0</v>
      </c>
      <c r="T703" s="1">
        <v>0</v>
      </c>
      <c r="U703" s="1">
        <v>0</v>
      </c>
      <c r="V703" s="1">
        <v>0</v>
      </c>
      <c r="W703" s="1">
        <v>0</v>
      </c>
      <c r="X703" s="1">
        <v>0</v>
      </c>
      <c r="Y703" s="16">
        <v>0</v>
      </c>
    </row>
    <row r="704" spans="1:25">
      <c r="A704" s="2" t="s">
        <v>6</v>
      </c>
      <c r="B704" s="2" t="s">
        <v>22</v>
      </c>
      <c r="C704" s="2" t="s">
        <v>520</v>
      </c>
      <c r="D704" s="2" t="s">
        <v>340</v>
      </c>
      <c r="E704" s="2" t="s">
        <v>369</v>
      </c>
      <c r="F704" s="2" t="s">
        <v>370</v>
      </c>
      <c r="G704" s="2" t="s">
        <v>13</v>
      </c>
      <c r="H704" s="1">
        <v>28882</v>
      </c>
      <c r="I704" s="2" t="s">
        <v>805</v>
      </c>
      <c r="J704" s="15">
        <v>0</v>
      </c>
      <c r="K704" s="16">
        <v>0</v>
      </c>
      <c r="L704" s="1">
        <v>0</v>
      </c>
      <c r="M704" s="16">
        <v>0</v>
      </c>
      <c r="N704" s="1">
        <v>0</v>
      </c>
      <c r="O704" s="1">
        <v>0</v>
      </c>
      <c r="P704" s="1">
        <v>0</v>
      </c>
      <c r="Q704" s="1">
        <v>0</v>
      </c>
      <c r="R704" s="16">
        <v>0</v>
      </c>
      <c r="S704" s="15">
        <v>0</v>
      </c>
      <c r="T704" s="1">
        <v>0</v>
      </c>
      <c r="U704" s="1">
        <v>0</v>
      </c>
      <c r="V704" s="1">
        <v>0</v>
      </c>
      <c r="W704" s="1">
        <v>0</v>
      </c>
      <c r="X704" s="1">
        <v>0</v>
      </c>
      <c r="Y704" s="16">
        <v>0</v>
      </c>
    </row>
    <row r="705" spans="1:25">
      <c r="A705" s="2" t="s">
        <v>6</v>
      </c>
      <c r="B705" s="2" t="s">
        <v>73</v>
      </c>
      <c r="C705" s="2" t="s">
        <v>374</v>
      </c>
      <c r="D705" s="2" t="s">
        <v>375</v>
      </c>
      <c r="E705" s="2" t="s">
        <v>55</v>
      </c>
      <c r="F705" s="2" t="s">
        <v>73</v>
      </c>
      <c r="G705" s="2" t="s">
        <v>8</v>
      </c>
      <c r="H705" s="1">
        <v>28965</v>
      </c>
      <c r="I705" s="2" t="s">
        <v>806</v>
      </c>
      <c r="J705" s="15">
        <v>0</v>
      </c>
      <c r="K705" s="16">
        <v>0</v>
      </c>
      <c r="L705" s="1">
        <v>0</v>
      </c>
      <c r="M705" s="16">
        <v>0</v>
      </c>
      <c r="N705" s="1">
        <v>0</v>
      </c>
      <c r="O705" s="1">
        <v>0</v>
      </c>
      <c r="P705" s="1">
        <v>0</v>
      </c>
      <c r="Q705" s="1">
        <v>0</v>
      </c>
      <c r="R705" s="16">
        <v>0</v>
      </c>
      <c r="S705" s="15">
        <v>0</v>
      </c>
      <c r="T705" s="1">
        <v>0</v>
      </c>
      <c r="U705" s="1">
        <v>0</v>
      </c>
      <c r="V705" s="1">
        <v>0</v>
      </c>
      <c r="W705" s="1">
        <v>0</v>
      </c>
      <c r="X705" s="1">
        <v>0</v>
      </c>
      <c r="Y705" s="16">
        <v>0</v>
      </c>
    </row>
    <row r="706" spans="1:25">
      <c r="A706" s="2" t="s">
        <v>331</v>
      </c>
      <c r="B706" s="2" t="s">
        <v>232</v>
      </c>
      <c r="C706" s="2" t="s">
        <v>430</v>
      </c>
      <c r="D706" s="2" t="s">
        <v>431</v>
      </c>
      <c r="E706" s="2" t="s">
        <v>331</v>
      </c>
      <c r="F706" s="2" t="s">
        <v>232</v>
      </c>
      <c r="G706" s="2" t="s">
        <v>8</v>
      </c>
      <c r="H706" s="1">
        <v>29012</v>
      </c>
      <c r="I706" s="2" t="s">
        <v>807</v>
      </c>
      <c r="J706" s="15">
        <v>0</v>
      </c>
      <c r="K706" s="16">
        <v>0</v>
      </c>
      <c r="L706" s="1">
        <v>0</v>
      </c>
      <c r="M706" s="16">
        <v>0</v>
      </c>
      <c r="N706" s="1">
        <v>0</v>
      </c>
      <c r="O706" s="1">
        <v>0</v>
      </c>
      <c r="P706" s="1">
        <v>0</v>
      </c>
      <c r="Q706" s="1">
        <v>0</v>
      </c>
      <c r="R706" s="16">
        <v>0</v>
      </c>
      <c r="S706" s="15">
        <v>0</v>
      </c>
      <c r="T706" s="1">
        <v>0</v>
      </c>
      <c r="U706" s="1">
        <v>0</v>
      </c>
      <c r="V706" s="1">
        <v>0</v>
      </c>
      <c r="W706" s="1">
        <v>0</v>
      </c>
      <c r="X706" s="1">
        <v>0</v>
      </c>
      <c r="Y706" s="16">
        <v>0</v>
      </c>
    </row>
    <row r="707" spans="1:25">
      <c r="A707" s="2" t="s">
        <v>331</v>
      </c>
      <c r="B707" s="2" t="s">
        <v>232</v>
      </c>
      <c r="C707" s="2" t="s">
        <v>430</v>
      </c>
      <c r="D707" s="2" t="s">
        <v>431</v>
      </c>
      <c r="E707" s="2" t="s">
        <v>331</v>
      </c>
      <c r="F707" s="2" t="s">
        <v>232</v>
      </c>
      <c r="G707" s="2" t="s">
        <v>8</v>
      </c>
      <c r="H707" s="1">
        <v>29013</v>
      </c>
      <c r="I707" s="2" t="s">
        <v>808</v>
      </c>
      <c r="J707" s="15">
        <v>0</v>
      </c>
      <c r="K707" s="16">
        <v>0</v>
      </c>
      <c r="L707" s="1">
        <v>0</v>
      </c>
      <c r="M707" s="16">
        <v>0</v>
      </c>
      <c r="N707" s="1">
        <v>0</v>
      </c>
      <c r="O707" s="1">
        <v>0</v>
      </c>
      <c r="P707" s="1">
        <v>0</v>
      </c>
      <c r="Q707" s="1">
        <v>0</v>
      </c>
      <c r="R707" s="16">
        <v>0</v>
      </c>
      <c r="S707" s="15">
        <v>0</v>
      </c>
      <c r="T707" s="1">
        <v>0</v>
      </c>
      <c r="U707" s="1">
        <v>0</v>
      </c>
      <c r="V707" s="1">
        <v>0</v>
      </c>
      <c r="W707" s="1">
        <v>0</v>
      </c>
      <c r="X707" s="1">
        <v>0</v>
      </c>
      <c r="Y707" s="16">
        <v>0</v>
      </c>
    </row>
    <row r="708" spans="1:25">
      <c r="A708" s="2" t="s">
        <v>331</v>
      </c>
      <c r="B708" s="2" t="s">
        <v>232</v>
      </c>
      <c r="C708" s="2" t="s">
        <v>430</v>
      </c>
      <c r="D708" s="2" t="s">
        <v>431</v>
      </c>
      <c r="E708" s="2" t="s">
        <v>331</v>
      </c>
      <c r="F708" s="2" t="s">
        <v>232</v>
      </c>
      <c r="G708" s="2" t="s">
        <v>8</v>
      </c>
      <c r="H708" s="1">
        <v>29014</v>
      </c>
      <c r="I708" s="2" t="s">
        <v>809</v>
      </c>
      <c r="J708" s="15">
        <v>0</v>
      </c>
      <c r="K708" s="16">
        <v>0</v>
      </c>
      <c r="L708" s="1">
        <v>0</v>
      </c>
      <c r="M708" s="16">
        <v>0</v>
      </c>
      <c r="N708" s="1">
        <v>0</v>
      </c>
      <c r="O708" s="1">
        <v>0</v>
      </c>
      <c r="P708" s="1">
        <v>0</v>
      </c>
      <c r="Q708" s="1">
        <v>0</v>
      </c>
      <c r="R708" s="16">
        <v>0</v>
      </c>
      <c r="S708" s="15">
        <v>0</v>
      </c>
      <c r="T708" s="1">
        <v>0</v>
      </c>
      <c r="U708" s="1">
        <v>0</v>
      </c>
      <c r="V708" s="1">
        <v>0</v>
      </c>
      <c r="W708" s="1">
        <v>0</v>
      </c>
      <c r="X708" s="1">
        <v>0</v>
      </c>
      <c r="Y708" s="16">
        <v>0</v>
      </c>
    </row>
    <row r="709" spans="1:25">
      <c r="A709" s="2" t="s">
        <v>6</v>
      </c>
      <c r="B709" s="2" t="s">
        <v>22</v>
      </c>
      <c r="C709" s="2" t="s">
        <v>520</v>
      </c>
      <c r="D709" s="2" t="s">
        <v>340</v>
      </c>
      <c r="E709" s="2" t="s">
        <v>369</v>
      </c>
      <c r="F709" s="2" t="s">
        <v>370</v>
      </c>
      <c r="G709" s="2" t="s">
        <v>522</v>
      </c>
      <c r="H709" s="1">
        <v>29976</v>
      </c>
      <c r="I709" s="2" t="s">
        <v>315</v>
      </c>
      <c r="J709" s="15">
        <v>0</v>
      </c>
      <c r="K709" s="16">
        <v>0</v>
      </c>
      <c r="L709" s="1">
        <v>0</v>
      </c>
      <c r="M709" s="16">
        <v>0</v>
      </c>
      <c r="N709" s="1">
        <v>0</v>
      </c>
      <c r="O709" s="1">
        <v>0</v>
      </c>
      <c r="P709" s="1">
        <v>0</v>
      </c>
      <c r="Q709" s="1">
        <v>0</v>
      </c>
      <c r="R709" s="16">
        <v>0</v>
      </c>
      <c r="S709" s="15">
        <v>0</v>
      </c>
      <c r="T709" s="1">
        <v>0</v>
      </c>
      <c r="U709" s="1">
        <v>0</v>
      </c>
      <c r="V709" s="1">
        <v>0</v>
      </c>
      <c r="W709" s="1">
        <v>0</v>
      </c>
      <c r="X709" s="1">
        <v>0</v>
      </c>
      <c r="Y709" s="16">
        <v>0</v>
      </c>
    </row>
    <row r="710" spans="1:25">
      <c r="A710" s="2" t="s">
        <v>6</v>
      </c>
      <c r="B710" s="2" t="s">
        <v>22</v>
      </c>
      <c r="C710" s="2" t="s">
        <v>520</v>
      </c>
      <c r="D710" s="2" t="s">
        <v>340</v>
      </c>
      <c r="E710" s="2" t="s">
        <v>369</v>
      </c>
      <c r="F710" s="2" t="s">
        <v>370</v>
      </c>
      <c r="G710" s="2" t="s">
        <v>522</v>
      </c>
      <c r="H710" s="1">
        <v>29977</v>
      </c>
      <c r="I710" s="2" t="s">
        <v>851</v>
      </c>
      <c r="J710" s="15">
        <v>0</v>
      </c>
      <c r="K710" s="16">
        <v>0</v>
      </c>
      <c r="L710" s="1">
        <v>0</v>
      </c>
      <c r="M710" s="16">
        <v>0</v>
      </c>
      <c r="N710" s="1">
        <v>0</v>
      </c>
      <c r="O710" s="1">
        <v>0</v>
      </c>
      <c r="P710" s="1">
        <v>0</v>
      </c>
      <c r="Q710" s="1">
        <v>0</v>
      </c>
      <c r="R710" s="16">
        <v>0</v>
      </c>
      <c r="S710" s="15">
        <v>0</v>
      </c>
      <c r="T710" s="1">
        <v>0</v>
      </c>
      <c r="U710" s="1">
        <v>0</v>
      </c>
      <c r="V710" s="1">
        <v>0</v>
      </c>
      <c r="W710" s="1">
        <v>0</v>
      </c>
      <c r="X710" s="1">
        <v>0</v>
      </c>
      <c r="Y710" s="16">
        <v>0</v>
      </c>
    </row>
    <row r="711" spans="1:25">
      <c r="A711" s="2" t="s">
        <v>6</v>
      </c>
      <c r="B711" s="2" t="s">
        <v>22</v>
      </c>
      <c r="C711" s="2" t="s">
        <v>520</v>
      </c>
      <c r="D711" s="2" t="s">
        <v>340</v>
      </c>
      <c r="E711" s="2" t="s">
        <v>369</v>
      </c>
      <c r="F711" s="2" t="s">
        <v>370</v>
      </c>
      <c r="G711" s="2" t="s">
        <v>13</v>
      </c>
      <c r="H711" s="1">
        <v>30010</v>
      </c>
      <c r="I711" s="2" t="s">
        <v>852</v>
      </c>
      <c r="J711" s="15">
        <v>0</v>
      </c>
      <c r="K711" s="16">
        <v>0</v>
      </c>
      <c r="L711" s="1">
        <v>0</v>
      </c>
      <c r="M711" s="16">
        <v>0</v>
      </c>
      <c r="N711" s="1">
        <v>0</v>
      </c>
      <c r="O711" s="1">
        <v>0</v>
      </c>
      <c r="P711" s="1">
        <v>0</v>
      </c>
      <c r="Q711" s="1">
        <v>0</v>
      </c>
      <c r="R711" s="16">
        <v>0</v>
      </c>
      <c r="S711" s="15">
        <v>0</v>
      </c>
      <c r="T711" s="1">
        <v>0</v>
      </c>
      <c r="U711" s="1">
        <v>0</v>
      </c>
      <c r="V711" s="1">
        <v>0</v>
      </c>
      <c r="W711" s="1">
        <v>0</v>
      </c>
      <c r="X711" s="1">
        <v>0</v>
      </c>
      <c r="Y711" s="16">
        <v>0</v>
      </c>
    </row>
    <row r="712" spans="1:25">
      <c r="A712" s="2" t="s">
        <v>6</v>
      </c>
      <c r="B712" s="2" t="s">
        <v>22</v>
      </c>
      <c r="C712" s="2" t="s">
        <v>520</v>
      </c>
      <c r="D712" s="2" t="s">
        <v>340</v>
      </c>
      <c r="E712" s="2" t="s">
        <v>369</v>
      </c>
      <c r="F712" s="2" t="s">
        <v>370</v>
      </c>
      <c r="G712" s="2" t="s">
        <v>13</v>
      </c>
      <c r="H712" s="1">
        <v>31220</v>
      </c>
      <c r="I712" s="2" t="s">
        <v>320</v>
      </c>
      <c r="J712" s="15">
        <v>0</v>
      </c>
      <c r="K712" s="16">
        <v>0</v>
      </c>
      <c r="L712" s="1">
        <v>0</v>
      </c>
      <c r="M712" s="16">
        <v>0</v>
      </c>
      <c r="N712" s="1">
        <v>0</v>
      </c>
      <c r="O712" s="1">
        <v>0</v>
      </c>
      <c r="P712" s="1">
        <v>0</v>
      </c>
      <c r="Q712" s="1">
        <v>0</v>
      </c>
      <c r="R712" s="16">
        <v>0</v>
      </c>
      <c r="S712" s="15">
        <v>0</v>
      </c>
      <c r="T712" s="1">
        <v>0</v>
      </c>
      <c r="U712" s="1">
        <v>0</v>
      </c>
      <c r="V712" s="1">
        <v>0</v>
      </c>
      <c r="W712" s="1">
        <v>0</v>
      </c>
      <c r="X712" s="1">
        <v>0</v>
      </c>
      <c r="Y712" s="16">
        <v>0</v>
      </c>
    </row>
    <row r="713" spans="1:25">
      <c r="A713" s="2" t="s">
        <v>6</v>
      </c>
      <c r="B713" s="2" t="s">
        <v>22</v>
      </c>
      <c r="C713" s="2" t="s">
        <v>520</v>
      </c>
      <c r="D713" s="2" t="s">
        <v>340</v>
      </c>
      <c r="E713" s="2" t="s">
        <v>369</v>
      </c>
      <c r="F713" s="2" t="s">
        <v>370</v>
      </c>
      <c r="G713" s="2" t="s">
        <v>522</v>
      </c>
      <c r="H713" s="1">
        <v>29309</v>
      </c>
      <c r="I713" s="2" t="s">
        <v>810</v>
      </c>
      <c r="J713" s="15">
        <v>0</v>
      </c>
      <c r="K713" s="16">
        <v>0</v>
      </c>
      <c r="L713" s="1">
        <v>0</v>
      </c>
      <c r="M713" s="16">
        <v>0</v>
      </c>
      <c r="N713" s="1">
        <v>0</v>
      </c>
      <c r="O713" s="1">
        <v>0</v>
      </c>
      <c r="P713" s="1">
        <v>0</v>
      </c>
      <c r="Q713" s="1">
        <v>0</v>
      </c>
      <c r="R713" s="16">
        <v>0</v>
      </c>
      <c r="S713" s="15">
        <v>0</v>
      </c>
      <c r="T713" s="1">
        <v>0</v>
      </c>
      <c r="U713" s="1">
        <v>0</v>
      </c>
      <c r="V713" s="1">
        <v>0</v>
      </c>
      <c r="W713" s="1">
        <v>0</v>
      </c>
      <c r="X713" s="1">
        <v>0</v>
      </c>
      <c r="Y713" s="16">
        <v>0</v>
      </c>
    </row>
    <row r="714" spans="1:25">
      <c r="A714" s="2" t="s">
        <v>6</v>
      </c>
      <c r="B714" s="2" t="s">
        <v>22</v>
      </c>
      <c r="C714" s="2" t="s">
        <v>520</v>
      </c>
      <c r="D714" s="2" t="s">
        <v>340</v>
      </c>
      <c r="E714" s="2" t="s">
        <v>369</v>
      </c>
      <c r="F714" s="2" t="s">
        <v>370</v>
      </c>
      <c r="G714" s="2" t="s">
        <v>522</v>
      </c>
      <c r="H714" s="1">
        <v>29311</v>
      </c>
      <c r="I714" s="2" t="s">
        <v>811</v>
      </c>
      <c r="J714" s="15">
        <v>0</v>
      </c>
      <c r="K714" s="16">
        <v>0</v>
      </c>
      <c r="L714" s="1">
        <v>0</v>
      </c>
      <c r="M714" s="16">
        <v>0</v>
      </c>
      <c r="N714" s="1">
        <v>0</v>
      </c>
      <c r="O714" s="1">
        <v>0</v>
      </c>
      <c r="P714" s="1">
        <v>0</v>
      </c>
      <c r="Q714" s="1">
        <v>0</v>
      </c>
      <c r="R714" s="16">
        <v>0</v>
      </c>
      <c r="S714" s="15">
        <v>0</v>
      </c>
      <c r="T714" s="1">
        <v>0</v>
      </c>
      <c r="U714" s="1">
        <v>0</v>
      </c>
      <c r="V714" s="1">
        <v>0</v>
      </c>
      <c r="W714" s="1">
        <v>0</v>
      </c>
      <c r="X714" s="1">
        <v>0</v>
      </c>
      <c r="Y714" s="16">
        <v>0</v>
      </c>
    </row>
    <row r="715" spans="1:25">
      <c r="A715" s="2" t="s">
        <v>6</v>
      </c>
      <c r="B715" s="2" t="s">
        <v>22</v>
      </c>
      <c r="E715" s="2" t="s">
        <v>857</v>
      </c>
      <c r="F715" s="2" t="s">
        <v>857</v>
      </c>
      <c r="G715" s="2" t="s">
        <v>88</v>
      </c>
      <c r="H715" s="1">
        <v>30934</v>
      </c>
      <c r="I715" s="2" t="s">
        <v>858</v>
      </c>
      <c r="J715" s="15">
        <v>2</v>
      </c>
      <c r="K715" s="16">
        <v>2</v>
      </c>
      <c r="L715" s="1">
        <v>4</v>
      </c>
      <c r="M715" s="16">
        <v>0</v>
      </c>
      <c r="N715" s="1">
        <v>0</v>
      </c>
      <c r="O715" s="1">
        <v>4</v>
      </c>
      <c r="P715" s="1">
        <v>0</v>
      </c>
      <c r="Q715" s="1">
        <v>0</v>
      </c>
      <c r="R715" s="16">
        <v>0</v>
      </c>
      <c r="S715" s="15">
        <v>0</v>
      </c>
      <c r="T715" s="1">
        <v>0</v>
      </c>
      <c r="U715" s="1">
        <v>0</v>
      </c>
      <c r="V715" s="1">
        <v>0</v>
      </c>
      <c r="W715" s="1">
        <v>2</v>
      </c>
      <c r="X715" s="1">
        <v>2</v>
      </c>
      <c r="Y715" s="16">
        <v>0</v>
      </c>
    </row>
    <row r="716" spans="1:25" ht="10.199999999999999" thickBot="1">
      <c r="A716" s="2" t="s">
        <v>5</v>
      </c>
      <c r="B716" s="2" t="s">
        <v>113</v>
      </c>
      <c r="C716" s="2">
        <v>407</v>
      </c>
      <c r="D716" s="2" t="s">
        <v>855</v>
      </c>
      <c r="E716" s="2" t="s">
        <v>5</v>
      </c>
      <c r="F716" s="2" t="s">
        <v>131</v>
      </c>
      <c r="G716" s="2" t="s">
        <v>13</v>
      </c>
      <c r="H716" s="1">
        <v>32710</v>
      </c>
      <c r="I716" s="2" t="s">
        <v>856</v>
      </c>
      <c r="J716" s="3">
        <v>0</v>
      </c>
      <c r="K716" s="4">
        <v>0</v>
      </c>
      <c r="L716" s="17">
        <v>0</v>
      </c>
      <c r="M716" s="4">
        <v>0</v>
      </c>
      <c r="N716" s="17">
        <v>0</v>
      </c>
      <c r="O716" s="17">
        <v>0</v>
      </c>
      <c r="P716" s="17">
        <v>0</v>
      </c>
      <c r="Q716" s="17">
        <v>0</v>
      </c>
      <c r="R716" s="4">
        <v>0</v>
      </c>
      <c r="S716" s="3">
        <v>0</v>
      </c>
      <c r="T716" s="17">
        <v>0</v>
      </c>
      <c r="U716" s="17">
        <v>0</v>
      </c>
      <c r="V716" s="17">
        <v>0</v>
      </c>
      <c r="W716" s="17">
        <v>0</v>
      </c>
      <c r="X716" s="17">
        <v>0</v>
      </c>
      <c r="Y716" s="4">
        <v>0</v>
      </c>
    </row>
    <row r="717" spans="1:25">
      <c r="A717" s="2" t="s">
        <v>342</v>
      </c>
      <c r="B717" s="2" t="s">
        <v>342</v>
      </c>
      <c r="C717" s="2" t="s">
        <v>342</v>
      </c>
      <c r="D717" s="2" t="s">
        <v>342</v>
      </c>
      <c r="E717" s="2" t="s">
        <v>342</v>
      </c>
      <c r="F717" s="2" t="s">
        <v>342</v>
      </c>
      <c r="G717" s="2" t="s">
        <v>342</v>
      </c>
      <c r="H717" s="1" t="s">
        <v>342</v>
      </c>
      <c r="I717" s="2" t="s">
        <v>342</v>
      </c>
      <c r="J717" s="1" t="s">
        <v>342</v>
      </c>
      <c r="K717" s="1" t="s">
        <v>342</v>
      </c>
      <c r="L717" s="1" t="s">
        <v>342</v>
      </c>
      <c r="M717" s="1" t="s">
        <v>342</v>
      </c>
      <c r="N717" s="1" t="s">
        <v>342</v>
      </c>
      <c r="O717" s="1" t="s">
        <v>342</v>
      </c>
      <c r="P717" s="1" t="s">
        <v>342</v>
      </c>
      <c r="Q717" s="1" t="s">
        <v>342</v>
      </c>
      <c r="R717" s="1" t="s">
        <v>342</v>
      </c>
      <c r="S717" s="1" t="s">
        <v>342</v>
      </c>
      <c r="T717" s="1" t="s">
        <v>342</v>
      </c>
      <c r="U717" s="1" t="s">
        <v>342</v>
      </c>
      <c r="W717" s="1" t="s">
        <v>342</v>
      </c>
      <c r="X717" s="1" t="s">
        <v>342</v>
      </c>
      <c r="Y717" s="1" t="s">
        <v>342</v>
      </c>
    </row>
  </sheetData>
  <autoFilter ref="A6:I472" xr:uid="{00000000-0009-0000-0000-000002000000}"/>
  <mergeCells count="5">
    <mergeCell ref="F3:I3"/>
    <mergeCell ref="J5:K5"/>
    <mergeCell ref="L5:M5"/>
    <mergeCell ref="N5:R5"/>
    <mergeCell ref="S5:Y5"/>
  </mergeCells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717"/>
  <sheetViews>
    <sheetView showGridLines="0" workbookViewId="0">
      <pane xSplit="9" ySplit="6" topLeftCell="J688" activePane="bottomRight" state="frozen"/>
      <selection pane="topRight" activeCell="K1" sqref="K1"/>
      <selection pane="bottomLeft" activeCell="A2" sqref="A2"/>
      <selection pane="bottomRight" activeCell="J7" sqref="J7:Y716"/>
    </sheetView>
  </sheetViews>
  <sheetFormatPr baseColWidth="10" defaultColWidth="15.5546875" defaultRowHeight="9.6" outlineLevelCol="1"/>
  <cols>
    <col min="1" max="1" width="9.88671875" style="2" hidden="1" customWidth="1" outlineLevel="1"/>
    <col min="2" max="2" width="9.5546875" style="2" hidden="1" customWidth="1" outlineLevel="1"/>
    <col min="3" max="3" width="6.6640625" style="2" hidden="1" customWidth="1" outlineLevel="1"/>
    <col min="4" max="4" width="13" style="2" hidden="1" customWidth="1" outlineLevel="1"/>
    <col min="5" max="5" width="11.77734375" style="2" customWidth="1" collapsed="1"/>
    <col min="6" max="6" width="11.44140625" style="2" customWidth="1"/>
    <col min="7" max="7" width="4.44140625" style="2" customWidth="1"/>
    <col min="8" max="8" width="4.21875" style="1" customWidth="1"/>
    <col min="9" max="9" width="25.21875" style="2" customWidth="1"/>
    <col min="10" max="13" width="7.6640625" style="1" customWidth="1"/>
    <col min="14" max="14" width="9.109375" style="1" customWidth="1"/>
    <col min="15" max="15" width="6.5546875" style="1" bestFit="1" customWidth="1"/>
    <col min="16" max="16" width="5.5546875" style="1" bestFit="1" customWidth="1"/>
    <col min="17" max="17" width="8.109375" style="1" bestFit="1" customWidth="1"/>
    <col min="18" max="18" width="11.77734375" style="1" customWidth="1"/>
    <col min="19" max="19" width="6.5546875" style="1" customWidth="1"/>
    <col min="20" max="20" width="7.6640625" style="1" customWidth="1"/>
    <col min="21" max="21" width="13.21875" style="1" bestFit="1" customWidth="1"/>
    <col min="22" max="22" width="6.77734375" style="1" bestFit="1" customWidth="1"/>
    <col min="23" max="23" width="10.109375" style="1" bestFit="1" customWidth="1"/>
    <col min="24" max="24" width="10.44140625" style="1" bestFit="1" customWidth="1"/>
    <col min="25" max="25" width="6.6640625" style="1" customWidth="1"/>
    <col min="26" max="16384" width="15.5546875" style="2"/>
  </cols>
  <sheetData>
    <row r="1" spans="1:25">
      <c r="J1" s="50">
        <v>2</v>
      </c>
      <c r="K1" s="50">
        <v>3</v>
      </c>
      <c r="L1" s="50">
        <v>4</v>
      </c>
      <c r="M1" s="50">
        <v>5</v>
      </c>
      <c r="N1" s="50">
        <v>6</v>
      </c>
      <c r="O1" s="50">
        <v>7</v>
      </c>
      <c r="P1" s="50">
        <v>8</v>
      </c>
      <c r="Q1" s="50">
        <v>9</v>
      </c>
      <c r="R1" s="50">
        <v>10</v>
      </c>
      <c r="S1" s="50">
        <v>11</v>
      </c>
      <c r="T1" s="50">
        <v>12</v>
      </c>
      <c r="U1" s="50">
        <v>13</v>
      </c>
      <c r="V1" s="50">
        <v>14</v>
      </c>
      <c r="W1" s="50">
        <v>15</v>
      </c>
      <c r="X1" s="50">
        <v>16</v>
      </c>
      <c r="Y1" s="50">
        <v>17</v>
      </c>
    </row>
    <row r="3" spans="1:25" ht="15" thickBot="1">
      <c r="F3" s="147" t="s">
        <v>868</v>
      </c>
      <c r="G3" s="147"/>
      <c r="H3" s="147"/>
      <c r="I3" s="147"/>
    </row>
    <row r="4" spans="1:25" ht="10.199999999999999" thickBot="1">
      <c r="J4" s="6">
        <f>SUBTOTAL(9,J7:J722)</f>
        <v>860</v>
      </c>
      <c r="K4" s="6">
        <f t="shared" ref="K4:Y4" si="0">SUBTOTAL(9,K7:K722)</f>
        <v>712</v>
      </c>
      <c r="L4" s="6">
        <f t="shared" si="0"/>
        <v>1471</v>
      </c>
      <c r="M4" s="6">
        <f t="shared" si="0"/>
        <v>101</v>
      </c>
      <c r="N4" s="6">
        <f t="shared" si="0"/>
        <v>36</v>
      </c>
      <c r="O4" s="6">
        <f t="shared" si="0"/>
        <v>1408</v>
      </c>
      <c r="P4" s="6">
        <f t="shared" si="0"/>
        <v>116</v>
      </c>
      <c r="Q4" s="6">
        <f t="shared" si="0"/>
        <v>7</v>
      </c>
      <c r="R4" s="6">
        <f t="shared" si="0"/>
        <v>5</v>
      </c>
      <c r="S4" s="6">
        <f t="shared" si="0"/>
        <v>0</v>
      </c>
      <c r="T4" s="6">
        <f t="shared" si="0"/>
        <v>27</v>
      </c>
      <c r="U4" s="6">
        <f t="shared" si="0"/>
        <v>220</v>
      </c>
      <c r="V4" s="6">
        <f t="shared" si="0"/>
        <v>160</v>
      </c>
      <c r="W4" s="6">
        <f t="shared" si="0"/>
        <v>684</v>
      </c>
      <c r="X4" s="6">
        <f t="shared" si="0"/>
        <v>508</v>
      </c>
      <c r="Y4" s="7">
        <f t="shared" si="0"/>
        <v>0</v>
      </c>
    </row>
    <row r="5" spans="1:25" ht="15" customHeight="1" thickBot="1">
      <c r="J5" s="148" t="s">
        <v>357</v>
      </c>
      <c r="K5" s="149"/>
      <c r="L5" s="150" t="s">
        <v>815</v>
      </c>
      <c r="M5" s="151"/>
      <c r="N5" s="150" t="s">
        <v>367</v>
      </c>
      <c r="O5" s="152"/>
      <c r="P5" s="152"/>
      <c r="Q5" s="152"/>
      <c r="R5" s="151"/>
      <c r="S5" s="150" t="s">
        <v>812</v>
      </c>
      <c r="T5" s="152"/>
      <c r="U5" s="152"/>
      <c r="V5" s="152"/>
      <c r="W5" s="152"/>
      <c r="X5" s="152"/>
      <c r="Y5" s="151"/>
    </row>
    <row r="6" spans="1:25" s="1" customFormat="1" ht="19.95" customHeight="1" thickBot="1">
      <c r="A6" s="91" t="s">
        <v>3</v>
      </c>
      <c r="B6" s="90" t="s">
        <v>4</v>
      </c>
      <c r="C6" s="90" t="s">
        <v>335</v>
      </c>
      <c r="D6" s="90" t="s">
        <v>336</v>
      </c>
      <c r="E6" s="26" t="s">
        <v>1</v>
      </c>
      <c r="F6" s="26" t="s">
        <v>2</v>
      </c>
      <c r="G6" s="90" t="s">
        <v>341</v>
      </c>
      <c r="H6" s="26" t="s">
        <v>334</v>
      </c>
      <c r="I6" s="26" t="s">
        <v>0</v>
      </c>
      <c r="J6" s="11" t="s">
        <v>358</v>
      </c>
      <c r="K6" s="8" t="s">
        <v>359</v>
      </c>
      <c r="L6" s="8" t="s">
        <v>360</v>
      </c>
      <c r="M6" s="9" t="s">
        <v>361</v>
      </c>
      <c r="N6" s="8" t="s">
        <v>362</v>
      </c>
      <c r="O6" s="10" t="s">
        <v>366</v>
      </c>
      <c r="P6" s="10" t="s">
        <v>365</v>
      </c>
      <c r="Q6" s="10" t="s">
        <v>364</v>
      </c>
      <c r="R6" s="10" t="s">
        <v>363</v>
      </c>
      <c r="S6" s="10" t="s">
        <v>843</v>
      </c>
      <c r="T6" s="9" t="s">
        <v>850</v>
      </c>
      <c r="U6" s="64" t="s">
        <v>860</v>
      </c>
      <c r="V6" s="64" t="s">
        <v>863</v>
      </c>
      <c r="W6" s="64" t="s">
        <v>861</v>
      </c>
      <c r="X6" s="64" t="s">
        <v>862</v>
      </c>
      <c r="Y6" s="19" t="s">
        <v>814</v>
      </c>
    </row>
    <row r="7" spans="1:25">
      <c r="A7" s="2" t="s">
        <v>6</v>
      </c>
      <c r="B7" s="2" t="s">
        <v>7</v>
      </c>
      <c r="C7" s="2" t="s">
        <v>368</v>
      </c>
      <c r="D7" s="2" t="s">
        <v>337</v>
      </c>
      <c r="E7" s="2" t="s">
        <v>369</v>
      </c>
      <c r="F7" s="2" t="s">
        <v>370</v>
      </c>
      <c r="G7" s="2" t="s">
        <v>21</v>
      </c>
      <c r="H7" s="1">
        <v>1</v>
      </c>
      <c r="I7" s="2" t="s">
        <v>371</v>
      </c>
      <c r="J7" s="12">
        <v>137</v>
      </c>
      <c r="K7" s="14">
        <v>83</v>
      </c>
      <c r="L7" s="13">
        <v>201</v>
      </c>
      <c r="M7" s="14">
        <v>19</v>
      </c>
      <c r="N7" s="13">
        <v>4</v>
      </c>
      <c r="O7" s="13">
        <v>188</v>
      </c>
      <c r="P7" s="13">
        <v>27</v>
      </c>
      <c r="Q7" s="13">
        <v>1</v>
      </c>
      <c r="R7" s="14">
        <v>0</v>
      </c>
      <c r="S7" s="12">
        <v>0</v>
      </c>
      <c r="T7" s="13">
        <v>4</v>
      </c>
      <c r="U7" s="13">
        <v>28</v>
      </c>
      <c r="V7" s="13">
        <v>18</v>
      </c>
      <c r="W7" s="13">
        <v>101</v>
      </c>
      <c r="X7" s="13">
        <v>73</v>
      </c>
      <c r="Y7" s="14">
        <v>0</v>
      </c>
    </row>
    <row r="8" spans="1:25">
      <c r="A8" s="2" t="s">
        <v>6</v>
      </c>
      <c r="B8" s="2" t="s">
        <v>22</v>
      </c>
      <c r="C8" s="2" t="s">
        <v>372</v>
      </c>
      <c r="D8" s="2" t="s">
        <v>338</v>
      </c>
      <c r="E8" s="2" t="s">
        <v>369</v>
      </c>
      <c r="F8" s="2" t="s">
        <v>370</v>
      </c>
      <c r="G8" s="2" t="s">
        <v>23</v>
      </c>
      <c r="H8" s="1">
        <v>3</v>
      </c>
      <c r="I8" s="2" t="s">
        <v>373</v>
      </c>
      <c r="J8" s="15">
        <v>140</v>
      </c>
      <c r="K8" s="16">
        <v>122</v>
      </c>
      <c r="L8" s="1">
        <v>219</v>
      </c>
      <c r="M8" s="16">
        <v>43</v>
      </c>
      <c r="N8" s="1">
        <v>4</v>
      </c>
      <c r="O8" s="1">
        <v>206</v>
      </c>
      <c r="P8" s="1">
        <v>48</v>
      </c>
      <c r="Q8" s="1">
        <v>4</v>
      </c>
      <c r="R8" s="16">
        <v>0</v>
      </c>
      <c r="S8" s="15">
        <v>0</v>
      </c>
      <c r="T8" s="1">
        <v>8</v>
      </c>
      <c r="U8" s="1">
        <v>46</v>
      </c>
      <c r="V8" s="1">
        <v>29</v>
      </c>
      <c r="W8" s="1">
        <v>112</v>
      </c>
      <c r="X8" s="1">
        <v>75</v>
      </c>
      <c r="Y8" s="16">
        <v>0</v>
      </c>
    </row>
    <row r="9" spans="1:25">
      <c r="A9" s="2" t="s">
        <v>6</v>
      </c>
      <c r="B9" s="2" t="s">
        <v>26</v>
      </c>
      <c r="C9" s="2" t="s">
        <v>374</v>
      </c>
      <c r="D9" s="2" t="s">
        <v>375</v>
      </c>
      <c r="E9" s="2" t="s">
        <v>24</v>
      </c>
      <c r="F9" s="2" t="s">
        <v>25</v>
      </c>
      <c r="G9" s="2" t="s">
        <v>9</v>
      </c>
      <c r="H9" s="1">
        <v>4</v>
      </c>
      <c r="I9" s="2" t="s">
        <v>376</v>
      </c>
      <c r="J9" s="15">
        <v>2</v>
      </c>
      <c r="K9" s="16">
        <v>3</v>
      </c>
      <c r="L9" s="1">
        <v>5</v>
      </c>
      <c r="M9" s="16">
        <v>0</v>
      </c>
      <c r="N9" s="1">
        <v>0</v>
      </c>
      <c r="O9" s="1">
        <v>5</v>
      </c>
      <c r="P9" s="1">
        <v>0</v>
      </c>
      <c r="Q9" s="1">
        <v>0</v>
      </c>
      <c r="R9" s="16">
        <v>0</v>
      </c>
      <c r="S9" s="15">
        <v>0</v>
      </c>
      <c r="T9" s="1">
        <v>0</v>
      </c>
      <c r="U9" s="1">
        <v>0</v>
      </c>
      <c r="V9" s="1">
        <v>2</v>
      </c>
      <c r="W9" s="1">
        <v>2</v>
      </c>
      <c r="X9" s="1">
        <v>1</v>
      </c>
      <c r="Y9" s="16">
        <v>0</v>
      </c>
    </row>
    <row r="10" spans="1:25">
      <c r="A10" s="2" t="s">
        <v>6</v>
      </c>
      <c r="B10" s="2" t="s">
        <v>26</v>
      </c>
      <c r="C10" s="2" t="s">
        <v>374</v>
      </c>
      <c r="D10" s="2" t="s">
        <v>375</v>
      </c>
      <c r="E10" s="2" t="s">
        <v>24</v>
      </c>
      <c r="F10" s="2" t="s">
        <v>25</v>
      </c>
      <c r="G10" s="2" t="s">
        <v>8</v>
      </c>
      <c r="H10" s="1">
        <v>5</v>
      </c>
      <c r="I10" s="2" t="s">
        <v>377</v>
      </c>
      <c r="J10" s="15">
        <v>0</v>
      </c>
      <c r="K10" s="16">
        <v>0</v>
      </c>
      <c r="L10" s="1">
        <v>0</v>
      </c>
      <c r="M10" s="16">
        <v>0</v>
      </c>
      <c r="N10" s="1">
        <v>0</v>
      </c>
      <c r="O10" s="1">
        <v>0</v>
      </c>
      <c r="P10" s="1">
        <v>0</v>
      </c>
      <c r="Q10" s="1">
        <v>0</v>
      </c>
      <c r="R10" s="16">
        <v>0</v>
      </c>
      <c r="S10" s="15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6">
        <v>0</v>
      </c>
    </row>
    <row r="11" spans="1:25">
      <c r="A11" s="2" t="s">
        <v>6</v>
      </c>
      <c r="B11" s="2" t="s">
        <v>26</v>
      </c>
      <c r="C11" s="2" t="s">
        <v>374</v>
      </c>
      <c r="D11" s="2" t="s">
        <v>375</v>
      </c>
      <c r="E11" s="2" t="s">
        <v>24</v>
      </c>
      <c r="F11" s="2" t="s">
        <v>25</v>
      </c>
      <c r="G11" s="2" t="s">
        <v>8</v>
      </c>
      <c r="H11" s="1">
        <v>6</v>
      </c>
      <c r="I11" s="2" t="s">
        <v>27</v>
      </c>
      <c r="J11" s="15">
        <v>0</v>
      </c>
      <c r="K11" s="16">
        <v>0</v>
      </c>
      <c r="L11" s="1">
        <v>0</v>
      </c>
      <c r="M11" s="16">
        <v>0</v>
      </c>
      <c r="N11" s="1">
        <v>0</v>
      </c>
      <c r="O11" s="1">
        <v>0</v>
      </c>
      <c r="P11" s="1">
        <v>0</v>
      </c>
      <c r="Q11" s="1">
        <v>0</v>
      </c>
      <c r="R11" s="16">
        <v>0</v>
      </c>
      <c r="S11" s="15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6">
        <v>0</v>
      </c>
    </row>
    <row r="12" spans="1:25">
      <c r="A12" s="2" t="s">
        <v>6</v>
      </c>
      <c r="B12" s="2" t="s">
        <v>7</v>
      </c>
      <c r="C12" s="2" t="s">
        <v>374</v>
      </c>
      <c r="D12" s="2" t="s">
        <v>375</v>
      </c>
      <c r="E12" s="2" t="s">
        <v>24</v>
      </c>
      <c r="F12" s="2" t="s">
        <v>25</v>
      </c>
      <c r="G12" s="2" t="s">
        <v>28</v>
      </c>
      <c r="H12" s="1">
        <v>7</v>
      </c>
      <c r="I12" s="2" t="s">
        <v>378</v>
      </c>
      <c r="J12" s="15">
        <v>4</v>
      </c>
      <c r="K12" s="16">
        <v>7</v>
      </c>
      <c r="L12" s="1">
        <v>11</v>
      </c>
      <c r="M12" s="16">
        <v>0</v>
      </c>
      <c r="N12" s="1">
        <v>1</v>
      </c>
      <c r="O12" s="1">
        <v>9</v>
      </c>
      <c r="P12" s="1">
        <v>1</v>
      </c>
      <c r="Q12" s="1">
        <v>0</v>
      </c>
      <c r="R12" s="16">
        <v>0</v>
      </c>
      <c r="S12" s="15">
        <v>0</v>
      </c>
      <c r="T12" s="1">
        <v>0</v>
      </c>
      <c r="U12" s="1">
        <v>1</v>
      </c>
      <c r="V12" s="1">
        <v>0</v>
      </c>
      <c r="W12" s="1">
        <v>7</v>
      </c>
      <c r="X12" s="1">
        <v>3</v>
      </c>
      <c r="Y12" s="16">
        <v>0</v>
      </c>
    </row>
    <row r="13" spans="1:25">
      <c r="A13" s="2" t="s">
        <v>6</v>
      </c>
      <c r="B13" s="2" t="s">
        <v>7</v>
      </c>
      <c r="C13" s="2" t="s">
        <v>374</v>
      </c>
      <c r="D13" s="2" t="s">
        <v>375</v>
      </c>
      <c r="E13" s="2" t="s">
        <v>24</v>
      </c>
      <c r="F13" s="2" t="s">
        <v>25</v>
      </c>
      <c r="G13" s="2" t="s">
        <v>9</v>
      </c>
      <c r="H13" s="1">
        <v>8</v>
      </c>
      <c r="I13" s="2" t="s">
        <v>29</v>
      </c>
      <c r="J13" s="15">
        <v>0</v>
      </c>
      <c r="K13" s="16">
        <v>0</v>
      </c>
      <c r="L13" s="1">
        <v>0</v>
      </c>
      <c r="M13" s="16">
        <v>0</v>
      </c>
      <c r="N13" s="1">
        <v>0</v>
      </c>
      <c r="O13" s="1">
        <v>0</v>
      </c>
      <c r="P13" s="1">
        <v>0</v>
      </c>
      <c r="Q13" s="1">
        <v>0</v>
      </c>
      <c r="R13" s="16">
        <v>0</v>
      </c>
      <c r="S13" s="15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6">
        <v>0</v>
      </c>
    </row>
    <row r="14" spans="1:25">
      <c r="A14" s="2" t="s">
        <v>6</v>
      </c>
      <c r="B14" s="2" t="s">
        <v>7</v>
      </c>
      <c r="C14" s="2" t="s">
        <v>374</v>
      </c>
      <c r="D14" s="2" t="s">
        <v>375</v>
      </c>
      <c r="E14" s="2" t="s">
        <v>24</v>
      </c>
      <c r="F14" s="2" t="s">
        <v>22</v>
      </c>
      <c r="G14" s="2" t="s">
        <v>9</v>
      </c>
      <c r="H14" s="1">
        <v>9</v>
      </c>
      <c r="I14" s="2" t="s">
        <v>30</v>
      </c>
      <c r="J14" s="15">
        <v>0</v>
      </c>
      <c r="K14" s="16">
        <v>0</v>
      </c>
      <c r="L14" s="1">
        <v>0</v>
      </c>
      <c r="M14" s="16">
        <v>0</v>
      </c>
      <c r="N14" s="1">
        <v>0</v>
      </c>
      <c r="O14" s="1">
        <v>0</v>
      </c>
      <c r="P14" s="1">
        <v>0</v>
      </c>
      <c r="Q14" s="1">
        <v>0</v>
      </c>
      <c r="R14" s="16">
        <v>0</v>
      </c>
      <c r="S14" s="15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6">
        <v>0</v>
      </c>
    </row>
    <row r="15" spans="1:25">
      <c r="A15" s="2" t="s">
        <v>6</v>
      </c>
      <c r="B15" s="2" t="s">
        <v>7</v>
      </c>
      <c r="C15" s="2" t="s">
        <v>374</v>
      </c>
      <c r="D15" s="2" t="s">
        <v>375</v>
      </c>
      <c r="E15" s="2" t="s">
        <v>24</v>
      </c>
      <c r="F15" s="2" t="s">
        <v>22</v>
      </c>
      <c r="G15" s="2" t="s">
        <v>13</v>
      </c>
      <c r="H15" s="1">
        <v>10</v>
      </c>
      <c r="I15" s="2" t="s">
        <v>31</v>
      </c>
      <c r="J15" s="15">
        <v>0</v>
      </c>
      <c r="K15" s="16">
        <v>0</v>
      </c>
      <c r="L15" s="1">
        <v>0</v>
      </c>
      <c r="M15" s="16">
        <v>0</v>
      </c>
      <c r="N15" s="1">
        <v>0</v>
      </c>
      <c r="O15" s="1">
        <v>0</v>
      </c>
      <c r="P15" s="1">
        <v>0</v>
      </c>
      <c r="Q15" s="1">
        <v>0</v>
      </c>
      <c r="R15" s="16">
        <v>0</v>
      </c>
      <c r="S15" s="15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6">
        <v>0</v>
      </c>
    </row>
    <row r="16" spans="1:25">
      <c r="A16" s="2" t="s">
        <v>6</v>
      </c>
      <c r="B16" s="2" t="s">
        <v>7</v>
      </c>
      <c r="C16" s="2" t="s">
        <v>374</v>
      </c>
      <c r="D16" s="2" t="s">
        <v>375</v>
      </c>
      <c r="E16" s="2" t="s">
        <v>24</v>
      </c>
      <c r="F16" s="2" t="s">
        <v>25</v>
      </c>
      <c r="G16" s="2" t="s">
        <v>8</v>
      </c>
      <c r="H16" s="1">
        <v>11</v>
      </c>
      <c r="I16" s="2" t="s">
        <v>32</v>
      </c>
      <c r="J16" s="15">
        <v>0</v>
      </c>
      <c r="K16" s="16">
        <v>0</v>
      </c>
      <c r="L16" s="1">
        <v>0</v>
      </c>
      <c r="M16" s="16">
        <v>0</v>
      </c>
      <c r="N16" s="1">
        <v>0</v>
      </c>
      <c r="O16" s="1">
        <v>0</v>
      </c>
      <c r="P16" s="1">
        <v>0</v>
      </c>
      <c r="Q16" s="1">
        <v>0</v>
      </c>
      <c r="R16" s="16">
        <v>0</v>
      </c>
      <c r="S16" s="15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6">
        <v>0</v>
      </c>
    </row>
    <row r="17" spans="1:25">
      <c r="A17" s="2" t="s">
        <v>6</v>
      </c>
      <c r="B17" s="2" t="s">
        <v>7</v>
      </c>
      <c r="C17" s="2" t="s">
        <v>374</v>
      </c>
      <c r="D17" s="2" t="s">
        <v>375</v>
      </c>
      <c r="E17" s="2" t="s">
        <v>24</v>
      </c>
      <c r="F17" s="2" t="s">
        <v>25</v>
      </c>
      <c r="G17" s="2" t="s">
        <v>8</v>
      </c>
      <c r="H17" s="1">
        <v>12</v>
      </c>
      <c r="I17" s="2" t="s">
        <v>33</v>
      </c>
      <c r="J17" s="15">
        <v>0</v>
      </c>
      <c r="K17" s="16">
        <v>0</v>
      </c>
      <c r="L17" s="1">
        <v>0</v>
      </c>
      <c r="M17" s="16">
        <v>0</v>
      </c>
      <c r="N17" s="1">
        <v>0</v>
      </c>
      <c r="O17" s="1">
        <v>0</v>
      </c>
      <c r="P17" s="1">
        <v>0</v>
      </c>
      <c r="Q17" s="1">
        <v>0</v>
      </c>
      <c r="R17" s="16">
        <v>0</v>
      </c>
      <c r="S17" s="15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6">
        <v>0</v>
      </c>
    </row>
    <row r="18" spans="1:25">
      <c r="A18" s="2" t="s">
        <v>6</v>
      </c>
      <c r="B18" s="2" t="s">
        <v>7</v>
      </c>
      <c r="C18" s="2" t="s">
        <v>374</v>
      </c>
      <c r="D18" s="2" t="s">
        <v>375</v>
      </c>
      <c r="E18" s="2" t="s">
        <v>24</v>
      </c>
      <c r="F18" s="2" t="s">
        <v>22</v>
      </c>
      <c r="G18" s="2" t="s">
        <v>13</v>
      </c>
      <c r="H18" s="1">
        <v>13</v>
      </c>
      <c r="I18" s="2" t="s">
        <v>379</v>
      </c>
      <c r="J18" s="15">
        <v>0</v>
      </c>
      <c r="K18" s="16">
        <v>0</v>
      </c>
      <c r="L18" s="1">
        <v>0</v>
      </c>
      <c r="M18" s="16">
        <v>0</v>
      </c>
      <c r="N18" s="1">
        <v>0</v>
      </c>
      <c r="O18" s="1">
        <v>0</v>
      </c>
      <c r="P18" s="1">
        <v>0</v>
      </c>
      <c r="Q18" s="1">
        <v>0</v>
      </c>
      <c r="R18" s="16">
        <v>0</v>
      </c>
      <c r="S18" s="15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6">
        <v>0</v>
      </c>
    </row>
    <row r="19" spans="1:25">
      <c r="A19" s="2" t="s">
        <v>6</v>
      </c>
      <c r="B19" s="2" t="s">
        <v>7</v>
      </c>
      <c r="C19" s="2" t="s">
        <v>374</v>
      </c>
      <c r="D19" s="2" t="s">
        <v>375</v>
      </c>
      <c r="E19" s="2" t="s">
        <v>24</v>
      </c>
      <c r="F19" s="2" t="s">
        <v>22</v>
      </c>
      <c r="G19" s="2" t="s">
        <v>13</v>
      </c>
      <c r="H19" s="1">
        <v>14</v>
      </c>
      <c r="I19" s="2" t="s">
        <v>34</v>
      </c>
      <c r="J19" s="15">
        <v>0</v>
      </c>
      <c r="K19" s="16">
        <v>0</v>
      </c>
      <c r="L19" s="1">
        <v>0</v>
      </c>
      <c r="M19" s="16">
        <v>0</v>
      </c>
      <c r="N19" s="1">
        <v>0</v>
      </c>
      <c r="O19" s="1">
        <v>0</v>
      </c>
      <c r="P19" s="1">
        <v>0</v>
      </c>
      <c r="Q19" s="1">
        <v>0</v>
      </c>
      <c r="R19" s="16">
        <v>0</v>
      </c>
      <c r="S19" s="15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6">
        <v>0</v>
      </c>
    </row>
    <row r="20" spans="1:25">
      <c r="A20" s="2" t="s">
        <v>6</v>
      </c>
      <c r="B20" s="2" t="s">
        <v>7</v>
      </c>
      <c r="C20" s="2" t="s">
        <v>374</v>
      </c>
      <c r="D20" s="2" t="s">
        <v>375</v>
      </c>
      <c r="E20" s="2" t="s">
        <v>24</v>
      </c>
      <c r="F20" s="2" t="s">
        <v>25</v>
      </c>
      <c r="G20" s="2" t="s">
        <v>13</v>
      </c>
      <c r="H20" s="1">
        <v>15</v>
      </c>
      <c r="I20" s="2" t="s">
        <v>380</v>
      </c>
      <c r="J20" s="15">
        <v>0</v>
      </c>
      <c r="K20" s="16">
        <v>0</v>
      </c>
      <c r="L20" s="1">
        <v>0</v>
      </c>
      <c r="M20" s="16">
        <v>0</v>
      </c>
      <c r="N20" s="1">
        <v>0</v>
      </c>
      <c r="O20" s="1">
        <v>0</v>
      </c>
      <c r="P20" s="1">
        <v>0</v>
      </c>
      <c r="Q20" s="1">
        <v>0</v>
      </c>
      <c r="R20" s="16">
        <v>0</v>
      </c>
      <c r="S20" s="15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6">
        <v>0</v>
      </c>
    </row>
    <row r="21" spans="1:25">
      <c r="A21" s="2" t="s">
        <v>6</v>
      </c>
      <c r="B21" s="2" t="s">
        <v>22</v>
      </c>
      <c r="C21" s="2" t="s">
        <v>374</v>
      </c>
      <c r="D21" s="2" t="s">
        <v>375</v>
      </c>
      <c r="E21" s="2" t="s">
        <v>24</v>
      </c>
      <c r="F21" s="2" t="s">
        <v>22</v>
      </c>
      <c r="G21" s="2" t="s">
        <v>28</v>
      </c>
      <c r="H21" s="1">
        <v>16</v>
      </c>
      <c r="I21" s="2" t="s">
        <v>35</v>
      </c>
      <c r="J21" s="15">
        <v>14</v>
      </c>
      <c r="K21" s="16">
        <v>14</v>
      </c>
      <c r="L21" s="1">
        <v>28</v>
      </c>
      <c r="M21" s="16">
        <v>0</v>
      </c>
      <c r="N21" s="1">
        <v>0</v>
      </c>
      <c r="O21" s="1">
        <v>26</v>
      </c>
      <c r="P21" s="1">
        <v>2</v>
      </c>
      <c r="Q21" s="1">
        <v>0</v>
      </c>
      <c r="R21" s="16">
        <v>0</v>
      </c>
      <c r="S21" s="15">
        <v>0</v>
      </c>
      <c r="T21" s="1">
        <v>0</v>
      </c>
      <c r="U21" s="1">
        <v>3</v>
      </c>
      <c r="V21" s="1">
        <v>4</v>
      </c>
      <c r="W21" s="1">
        <v>13</v>
      </c>
      <c r="X21" s="1">
        <v>8</v>
      </c>
      <c r="Y21" s="16">
        <v>0</v>
      </c>
    </row>
    <row r="22" spans="1:25">
      <c r="A22" s="2" t="s">
        <v>6</v>
      </c>
      <c r="B22" s="2" t="s">
        <v>22</v>
      </c>
      <c r="C22" s="2" t="s">
        <v>374</v>
      </c>
      <c r="D22" s="2" t="s">
        <v>375</v>
      </c>
      <c r="E22" s="2" t="s">
        <v>24</v>
      </c>
      <c r="F22" s="2" t="s">
        <v>22</v>
      </c>
      <c r="G22" s="2" t="s">
        <v>13</v>
      </c>
      <c r="H22" s="1">
        <v>17</v>
      </c>
      <c r="I22" s="2" t="s">
        <v>381</v>
      </c>
      <c r="J22" s="15">
        <v>0</v>
      </c>
      <c r="K22" s="16">
        <v>0</v>
      </c>
      <c r="L22" s="1">
        <v>0</v>
      </c>
      <c r="M22" s="16">
        <v>0</v>
      </c>
      <c r="N22" s="1">
        <v>0</v>
      </c>
      <c r="O22" s="1">
        <v>0</v>
      </c>
      <c r="P22" s="1">
        <v>0</v>
      </c>
      <c r="Q22" s="1">
        <v>0</v>
      </c>
      <c r="R22" s="16">
        <v>0</v>
      </c>
      <c r="S22" s="15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6">
        <v>0</v>
      </c>
    </row>
    <row r="23" spans="1:25">
      <c r="A23" s="2" t="s">
        <v>6</v>
      </c>
      <c r="B23" s="2" t="s">
        <v>22</v>
      </c>
      <c r="C23" s="2" t="s">
        <v>374</v>
      </c>
      <c r="D23" s="2" t="s">
        <v>375</v>
      </c>
      <c r="E23" s="2" t="s">
        <v>24</v>
      </c>
      <c r="F23" s="2" t="s">
        <v>22</v>
      </c>
      <c r="G23" s="2" t="s">
        <v>8</v>
      </c>
      <c r="H23" s="1">
        <v>18</v>
      </c>
      <c r="I23" s="2" t="s">
        <v>36</v>
      </c>
      <c r="J23" s="15">
        <v>0</v>
      </c>
      <c r="K23" s="16">
        <v>0</v>
      </c>
      <c r="L23" s="1">
        <v>0</v>
      </c>
      <c r="M23" s="16">
        <v>0</v>
      </c>
      <c r="N23" s="1">
        <v>0</v>
      </c>
      <c r="O23" s="1">
        <v>0</v>
      </c>
      <c r="P23" s="1">
        <v>0</v>
      </c>
      <c r="Q23" s="1">
        <v>0</v>
      </c>
      <c r="R23" s="16">
        <v>0</v>
      </c>
      <c r="S23" s="15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6">
        <v>0</v>
      </c>
    </row>
    <row r="24" spans="1:25">
      <c r="A24" s="2" t="s">
        <v>6</v>
      </c>
      <c r="B24" s="2" t="s">
        <v>22</v>
      </c>
      <c r="C24" s="2" t="s">
        <v>374</v>
      </c>
      <c r="D24" s="2" t="s">
        <v>375</v>
      </c>
      <c r="E24" s="2" t="s">
        <v>24</v>
      </c>
      <c r="F24" s="2" t="s">
        <v>22</v>
      </c>
      <c r="G24" s="2" t="s">
        <v>8</v>
      </c>
      <c r="H24" s="1">
        <v>19</v>
      </c>
      <c r="I24" s="2" t="s">
        <v>37</v>
      </c>
      <c r="J24" s="15">
        <v>0</v>
      </c>
      <c r="K24" s="16">
        <v>0</v>
      </c>
      <c r="L24" s="1">
        <v>0</v>
      </c>
      <c r="M24" s="16">
        <v>0</v>
      </c>
      <c r="N24" s="1">
        <v>0</v>
      </c>
      <c r="O24" s="1">
        <v>0</v>
      </c>
      <c r="P24" s="1">
        <v>0</v>
      </c>
      <c r="Q24" s="1">
        <v>0</v>
      </c>
      <c r="R24" s="16">
        <v>0</v>
      </c>
      <c r="S24" s="15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6">
        <v>0</v>
      </c>
    </row>
    <row r="25" spans="1:25">
      <c r="A25" s="2" t="s">
        <v>6</v>
      </c>
      <c r="B25" s="2" t="s">
        <v>22</v>
      </c>
      <c r="C25" s="2" t="s">
        <v>374</v>
      </c>
      <c r="D25" s="2" t="s">
        <v>375</v>
      </c>
      <c r="E25" s="2" t="s">
        <v>24</v>
      </c>
      <c r="F25" s="2" t="s">
        <v>22</v>
      </c>
      <c r="G25" s="2" t="s">
        <v>8</v>
      </c>
      <c r="H25" s="1">
        <v>20</v>
      </c>
      <c r="I25" s="2" t="s">
        <v>38</v>
      </c>
      <c r="J25" s="15">
        <v>0</v>
      </c>
      <c r="K25" s="16">
        <v>0</v>
      </c>
      <c r="L25" s="1">
        <v>0</v>
      </c>
      <c r="M25" s="16">
        <v>0</v>
      </c>
      <c r="N25" s="1">
        <v>0</v>
      </c>
      <c r="O25" s="1">
        <v>0</v>
      </c>
      <c r="P25" s="1">
        <v>0</v>
      </c>
      <c r="Q25" s="1">
        <v>0</v>
      </c>
      <c r="R25" s="16">
        <v>0</v>
      </c>
      <c r="S25" s="15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6">
        <v>0</v>
      </c>
    </row>
    <row r="26" spans="1:25">
      <c r="A26" s="2" t="s">
        <v>6</v>
      </c>
      <c r="B26" s="2" t="s">
        <v>22</v>
      </c>
      <c r="C26" s="2" t="s">
        <v>374</v>
      </c>
      <c r="D26" s="2" t="s">
        <v>375</v>
      </c>
      <c r="E26" s="2" t="s">
        <v>24</v>
      </c>
      <c r="F26" s="2" t="s">
        <v>22</v>
      </c>
      <c r="G26" s="2" t="s">
        <v>8</v>
      </c>
      <c r="H26" s="1">
        <v>21</v>
      </c>
      <c r="I26" s="2" t="s">
        <v>39</v>
      </c>
      <c r="J26" s="15">
        <v>0</v>
      </c>
      <c r="K26" s="16">
        <v>0</v>
      </c>
      <c r="L26" s="1">
        <v>0</v>
      </c>
      <c r="M26" s="16">
        <v>0</v>
      </c>
      <c r="N26" s="1">
        <v>0</v>
      </c>
      <c r="O26" s="1">
        <v>0</v>
      </c>
      <c r="P26" s="1">
        <v>0</v>
      </c>
      <c r="Q26" s="1">
        <v>0</v>
      </c>
      <c r="R26" s="16">
        <v>0</v>
      </c>
      <c r="S26" s="15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6">
        <v>0</v>
      </c>
    </row>
    <row r="27" spans="1:25">
      <c r="A27" s="2" t="s">
        <v>6</v>
      </c>
      <c r="B27" s="2" t="s">
        <v>22</v>
      </c>
      <c r="C27" s="2" t="s">
        <v>374</v>
      </c>
      <c r="D27" s="2" t="s">
        <v>375</v>
      </c>
      <c r="E27" s="2" t="s">
        <v>24</v>
      </c>
      <c r="F27" s="2" t="s">
        <v>22</v>
      </c>
      <c r="G27" s="2" t="s">
        <v>8</v>
      </c>
      <c r="H27" s="1">
        <v>22</v>
      </c>
      <c r="I27" s="2" t="s">
        <v>40</v>
      </c>
      <c r="J27" s="15">
        <v>0</v>
      </c>
      <c r="K27" s="16">
        <v>0</v>
      </c>
      <c r="L27" s="1">
        <v>0</v>
      </c>
      <c r="M27" s="16">
        <v>0</v>
      </c>
      <c r="N27" s="1">
        <v>0</v>
      </c>
      <c r="O27" s="1">
        <v>0</v>
      </c>
      <c r="P27" s="1">
        <v>0</v>
      </c>
      <c r="Q27" s="1">
        <v>0</v>
      </c>
      <c r="R27" s="16">
        <v>0</v>
      </c>
      <c r="S27" s="15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6">
        <v>0</v>
      </c>
    </row>
    <row r="28" spans="1:25">
      <c r="A28" s="2" t="s">
        <v>6</v>
      </c>
      <c r="B28" s="2" t="s">
        <v>41</v>
      </c>
      <c r="C28" s="2" t="s">
        <v>374</v>
      </c>
      <c r="D28" s="2" t="s">
        <v>375</v>
      </c>
      <c r="E28" s="2" t="s">
        <v>24</v>
      </c>
      <c r="F28" s="2" t="s">
        <v>41</v>
      </c>
      <c r="G28" s="2" t="s">
        <v>9</v>
      </c>
      <c r="H28" s="1">
        <v>23</v>
      </c>
      <c r="I28" s="2" t="s">
        <v>382</v>
      </c>
      <c r="J28" s="15">
        <v>0</v>
      </c>
      <c r="K28" s="16">
        <v>0</v>
      </c>
      <c r="L28" s="1">
        <v>0</v>
      </c>
      <c r="M28" s="16">
        <v>0</v>
      </c>
      <c r="N28" s="1">
        <v>0</v>
      </c>
      <c r="O28" s="1">
        <v>0</v>
      </c>
      <c r="P28" s="1">
        <v>0</v>
      </c>
      <c r="Q28" s="1">
        <v>0</v>
      </c>
      <c r="R28" s="16">
        <v>0</v>
      </c>
      <c r="S28" s="15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6">
        <v>0</v>
      </c>
    </row>
    <row r="29" spans="1:25">
      <c r="A29" s="2" t="s">
        <v>6</v>
      </c>
      <c r="B29" s="2" t="s">
        <v>41</v>
      </c>
      <c r="C29" s="2" t="s">
        <v>374</v>
      </c>
      <c r="D29" s="2" t="s">
        <v>375</v>
      </c>
      <c r="E29" s="2" t="s">
        <v>24</v>
      </c>
      <c r="F29" s="2" t="s">
        <v>41</v>
      </c>
      <c r="G29" s="2" t="s">
        <v>9</v>
      </c>
      <c r="H29" s="1">
        <v>24</v>
      </c>
      <c r="I29" s="2" t="s">
        <v>42</v>
      </c>
      <c r="J29" s="15">
        <v>0</v>
      </c>
      <c r="K29" s="16">
        <v>0</v>
      </c>
      <c r="L29" s="1">
        <v>0</v>
      </c>
      <c r="M29" s="16">
        <v>0</v>
      </c>
      <c r="N29" s="1">
        <v>0</v>
      </c>
      <c r="O29" s="1">
        <v>0</v>
      </c>
      <c r="P29" s="1">
        <v>0</v>
      </c>
      <c r="Q29" s="1">
        <v>0</v>
      </c>
      <c r="R29" s="16">
        <v>0</v>
      </c>
      <c r="S29" s="15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6">
        <v>0</v>
      </c>
    </row>
    <row r="30" spans="1:25">
      <c r="A30" s="2" t="s">
        <v>6</v>
      </c>
      <c r="B30" s="2" t="s">
        <v>20</v>
      </c>
      <c r="C30" s="2" t="s">
        <v>374</v>
      </c>
      <c r="D30" s="2" t="s">
        <v>375</v>
      </c>
      <c r="E30" s="2" t="s">
        <v>24</v>
      </c>
      <c r="F30" s="2" t="s">
        <v>44</v>
      </c>
      <c r="G30" s="2" t="s">
        <v>28</v>
      </c>
      <c r="H30" s="1">
        <v>25</v>
      </c>
      <c r="I30" s="2" t="s">
        <v>43</v>
      </c>
      <c r="J30" s="15">
        <v>21</v>
      </c>
      <c r="K30" s="16">
        <v>25</v>
      </c>
      <c r="L30" s="1">
        <v>46</v>
      </c>
      <c r="M30" s="16">
        <v>0</v>
      </c>
      <c r="N30" s="1">
        <v>0</v>
      </c>
      <c r="O30" s="1">
        <v>45</v>
      </c>
      <c r="P30" s="1">
        <v>1</v>
      </c>
      <c r="Q30" s="1">
        <v>0</v>
      </c>
      <c r="R30" s="16">
        <v>0</v>
      </c>
      <c r="S30" s="15">
        <v>0</v>
      </c>
      <c r="T30" s="1">
        <v>1</v>
      </c>
      <c r="U30" s="1">
        <v>3</v>
      </c>
      <c r="V30" s="1">
        <v>2</v>
      </c>
      <c r="W30" s="1">
        <v>26</v>
      </c>
      <c r="X30" s="1">
        <v>15</v>
      </c>
      <c r="Y30" s="16">
        <v>0</v>
      </c>
    </row>
    <row r="31" spans="1:25">
      <c r="A31" s="2" t="s">
        <v>6</v>
      </c>
      <c r="B31" s="2" t="s">
        <v>20</v>
      </c>
      <c r="C31" s="2" t="s">
        <v>374</v>
      </c>
      <c r="D31" s="2" t="s">
        <v>375</v>
      </c>
      <c r="E31" s="2" t="s">
        <v>24</v>
      </c>
      <c r="F31" s="2" t="s">
        <v>44</v>
      </c>
      <c r="G31" s="2" t="s">
        <v>13</v>
      </c>
      <c r="H31" s="1">
        <v>26</v>
      </c>
      <c r="I31" s="2" t="s">
        <v>45</v>
      </c>
      <c r="J31" s="15">
        <v>0</v>
      </c>
      <c r="K31" s="16">
        <v>0</v>
      </c>
      <c r="L31" s="1">
        <v>0</v>
      </c>
      <c r="M31" s="16">
        <v>0</v>
      </c>
      <c r="N31" s="1">
        <v>0</v>
      </c>
      <c r="O31" s="1">
        <v>0</v>
      </c>
      <c r="P31" s="1">
        <v>0</v>
      </c>
      <c r="Q31" s="1">
        <v>0</v>
      </c>
      <c r="R31" s="16">
        <v>0</v>
      </c>
      <c r="S31" s="15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6">
        <v>0</v>
      </c>
    </row>
    <row r="32" spans="1:25">
      <c r="A32" s="2" t="s">
        <v>6</v>
      </c>
      <c r="B32" s="2" t="s">
        <v>20</v>
      </c>
      <c r="C32" s="2" t="s">
        <v>374</v>
      </c>
      <c r="D32" s="2" t="s">
        <v>375</v>
      </c>
      <c r="E32" s="2" t="s">
        <v>24</v>
      </c>
      <c r="F32" s="2" t="s">
        <v>44</v>
      </c>
      <c r="G32" s="2" t="s">
        <v>9</v>
      </c>
      <c r="H32" s="1">
        <v>27</v>
      </c>
      <c r="I32" s="2" t="s">
        <v>46</v>
      </c>
      <c r="J32" s="15">
        <v>0</v>
      </c>
      <c r="K32" s="16">
        <v>0</v>
      </c>
      <c r="L32" s="1">
        <v>0</v>
      </c>
      <c r="M32" s="16">
        <v>0</v>
      </c>
      <c r="N32" s="1">
        <v>0</v>
      </c>
      <c r="O32" s="1">
        <v>0</v>
      </c>
      <c r="P32" s="1">
        <v>0</v>
      </c>
      <c r="Q32" s="1">
        <v>0</v>
      </c>
      <c r="R32" s="16">
        <v>0</v>
      </c>
      <c r="S32" s="15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6">
        <v>0</v>
      </c>
    </row>
    <row r="33" spans="1:25">
      <c r="A33" s="2" t="s">
        <v>6</v>
      </c>
      <c r="B33" s="2" t="s">
        <v>20</v>
      </c>
      <c r="C33" s="2" t="s">
        <v>374</v>
      </c>
      <c r="D33" s="2" t="s">
        <v>375</v>
      </c>
      <c r="E33" s="2" t="s">
        <v>24</v>
      </c>
      <c r="F33" s="2" t="s">
        <v>44</v>
      </c>
      <c r="G33" s="2" t="s">
        <v>8</v>
      </c>
      <c r="H33" s="1">
        <v>28</v>
      </c>
      <c r="I33" s="2" t="s">
        <v>47</v>
      </c>
      <c r="J33" s="15">
        <v>0</v>
      </c>
      <c r="K33" s="16">
        <v>0</v>
      </c>
      <c r="L33" s="1">
        <v>0</v>
      </c>
      <c r="M33" s="16">
        <v>0</v>
      </c>
      <c r="N33" s="1">
        <v>0</v>
      </c>
      <c r="O33" s="1">
        <v>0</v>
      </c>
      <c r="P33" s="1">
        <v>0</v>
      </c>
      <c r="Q33" s="1">
        <v>0</v>
      </c>
      <c r="R33" s="16">
        <v>0</v>
      </c>
      <c r="S33" s="15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6">
        <v>0</v>
      </c>
    </row>
    <row r="34" spans="1:25">
      <c r="A34" s="2" t="s">
        <v>6</v>
      </c>
      <c r="B34" s="2" t="s">
        <v>20</v>
      </c>
      <c r="C34" s="2" t="s">
        <v>374</v>
      </c>
      <c r="D34" s="2" t="s">
        <v>375</v>
      </c>
      <c r="E34" s="2" t="s">
        <v>24</v>
      </c>
      <c r="F34" s="2" t="s">
        <v>44</v>
      </c>
      <c r="G34" s="2" t="s">
        <v>9</v>
      </c>
      <c r="H34" s="1">
        <v>29</v>
      </c>
      <c r="I34" s="2" t="s">
        <v>48</v>
      </c>
      <c r="J34" s="15">
        <v>0</v>
      </c>
      <c r="K34" s="16">
        <v>0</v>
      </c>
      <c r="L34" s="1">
        <v>0</v>
      </c>
      <c r="M34" s="16">
        <v>0</v>
      </c>
      <c r="N34" s="1">
        <v>0</v>
      </c>
      <c r="O34" s="1">
        <v>0</v>
      </c>
      <c r="P34" s="1">
        <v>0</v>
      </c>
      <c r="Q34" s="1">
        <v>0</v>
      </c>
      <c r="R34" s="16">
        <v>0</v>
      </c>
      <c r="S34" s="15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6">
        <v>0</v>
      </c>
    </row>
    <row r="35" spans="1:25">
      <c r="A35" s="2" t="s">
        <v>6</v>
      </c>
      <c r="B35" s="2" t="s">
        <v>20</v>
      </c>
      <c r="C35" s="2" t="s">
        <v>374</v>
      </c>
      <c r="D35" s="2" t="s">
        <v>375</v>
      </c>
      <c r="E35" s="2" t="s">
        <v>24</v>
      </c>
      <c r="F35" s="2" t="s">
        <v>44</v>
      </c>
      <c r="G35" s="2" t="s">
        <v>13</v>
      </c>
      <c r="H35" s="1">
        <v>30</v>
      </c>
      <c r="I35" s="2" t="s">
        <v>49</v>
      </c>
      <c r="J35" s="15">
        <v>0</v>
      </c>
      <c r="K35" s="16">
        <v>0</v>
      </c>
      <c r="L35" s="1">
        <v>0</v>
      </c>
      <c r="M35" s="16">
        <v>0</v>
      </c>
      <c r="N35" s="1">
        <v>0</v>
      </c>
      <c r="O35" s="1">
        <v>0</v>
      </c>
      <c r="P35" s="1">
        <v>0</v>
      </c>
      <c r="Q35" s="1">
        <v>0</v>
      </c>
      <c r="R35" s="16">
        <v>0</v>
      </c>
      <c r="S35" s="15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6">
        <v>0</v>
      </c>
    </row>
    <row r="36" spans="1:25">
      <c r="A36" s="2" t="s">
        <v>6</v>
      </c>
      <c r="B36" s="2" t="s">
        <v>20</v>
      </c>
      <c r="C36" s="2" t="s">
        <v>374</v>
      </c>
      <c r="D36" s="2" t="s">
        <v>375</v>
      </c>
      <c r="E36" s="2" t="s">
        <v>24</v>
      </c>
      <c r="F36" s="2" t="s">
        <v>44</v>
      </c>
      <c r="G36" s="2" t="s">
        <v>13</v>
      </c>
      <c r="H36" s="1">
        <v>31</v>
      </c>
      <c r="I36" s="2" t="s">
        <v>50</v>
      </c>
      <c r="J36" s="15">
        <v>0</v>
      </c>
      <c r="K36" s="16">
        <v>0</v>
      </c>
      <c r="L36" s="1">
        <v>0</v>
      </c>
      <c r="M36" s="16">
        <v>0</v>
      </c>
      <c r="N36" s="1">
        <v>0</v>
      </c>
      <c r="O36" s="1">
        <v>0</v>
      </c>
      <c r="P36" s="1">
        <v>0</v>
      </c>
      <c r="Q36" s="1">
        <v>0</v>
      </c>
      <c r="R36" s="16">
        <v>0</v>
      </c>
      <c r="S36" s="15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6">
        <v>0</v>
      </c>
    </row>
    <row r="37" spans="1:25">
      <c r="A37" s="2" t="s">
        <v>6</v>
      </c>
      <c r="B37" s="2" t="s">
        <v>20</v>
      </c>
      <c r="C37" s="2" t="s">
        <v>374</v>
      </c>
      <c r="D37" s="2" t="s">
        <v>375</v>
      </c>
      <c r="E37" s="2" t="s">
        <v>24</v>
      </c>
      <c r="F37" s="2" t="s">
        <v>44</v>
      </c>
      <c r="G37" s="2" t="s">
        <v>13</v>
      </c>
      <c r="H37" s="1">
        <v>32</v>
      </c>
      <c r="I37" s="2" t="s">
        <v>51</v>
      </c>
      <c r="J37" s="15">
        <v>0</v>
      </c>
      <c r="K37" s="16">
        <v>0</v>
      </c>
      <c r="L37" s="1">
        <v>0</v>
      </c>
      <c r="M37" s="16">
        <v>0</v>
      </c>
      <c r="N37" s="1">
        <v>0</v>
      </c>
      <c r="O37" s="1">
        <v>0</v>
      </c>
      <c r="P37" s="1">
        <v>0</v>
      </c>
      <c r="Q37" s="1">
        <v>0</v>
      </c>
      <c r="R37" s="16">
        <v>0</v>
      </c>
      <c r="S37" s="15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6">
        <v>0</v>
      </c>
    </row>
    <row r="38" spans="1:25">
      <c r="A38" s="2" t="s">
        <v>6</v>
      </c>
      <c r="B38" s="2" t="s">
        <v>20</v>
      </c>
      <c r="C38" s="2" t="s">
        <v>374</v>
      </c>
      <c r="D38" s="2" t="s">
        <v>375</v>
      </c>
      <c r="E38" s="2" t="s">
        <v>24</v>
      </c>
      <c r="F38" s="2" t="s">
        <v>44</v>
      </c>
      <c r="G38" s="2" t="s">
        <v>13</v>
      </c>
      <c r="H38" s="1">
        <v>33</v>
      </c>
      <c r="I38" s="2" t="s">
        <v>383</v>
      </c>
      <c r="J38" s="15">
        <v>0</v>
      </c>
      <c r="K38" s="16">
        <v>0</v>
      </c>
      <c r="L38" s="1">
        <v>0</v>
      </c>
      <c r="M38" s="16">
        <v>0</v>
      </c>
      <c r="N38" s="1">
        <v>0</v>
      </c>
      <c r="O38" s="1">
        <v>0</v>
      </c>
      <c r="P38" s="1">
        <v>0</v>
      </c>
      <c r="Q38" s="1">
        <v>0</v>
      </c>
      <c r="R38" s="16">
        <v>0</v>
      </c>
      <c r="S38" s="15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6">
        <v>0</v>
      </c>
    </row>
    <row r="39" spans="1:25">
      <c r="A39" s="2" t="s">
        <v>6</v>
      </c>
      <c r="B39" s="2" t="s">
        <v>20</v>
      </c>
      <c r="C39" s="2" t="s">
        <v>374</v>
      </c>
      <c r="D39" s="2" t="s">
        <v>375</v>
      </c>
      <c r="E39" s="2" t="s">
        <v>24</v>
      </c>
      <c r="F39" s="2" t="s">
        <v>44</v>
      </c>
      <c r="G39" s="2" t="s">
        <v>8</v>
      </c>
      <c r="H39" s="1">
        <v>34</v>
      </c>
      <c r="I39" s="2" t="s">
        <v>52</v>
      </c>
      <c r="J39" s="15">
        <v>0</v>
      </c>
      <c r="K39" s="16">
        <v>0</v>
      </c>
      <c r="L39" s="1">
        <v>0</v>
      </c>
      <c r="M39" s="16">
        <v>0</v>
      </c>
      <c r="N39" s="1">
        <v>0</v>
      </c>
      <c r="O39" s="1">
        <v>0</v>
      </c>
      <c r="P39" s="1">
        <v>0</v>
      </c>
      <c r="Q39" s="1">
        <v>0</v>
      </c>
      <c r="R39" s="16">
        <v>0</v>
      </c>
      <c r="S39" s="15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6">
        <v>0</v>
      </c>
    </row>
    <row r="40" spans="1:25">
      <c r="A40" s="2" t="s">
        <v>6</v>
      </c>
      <c r="B40" s="2" t="s">
        <v>20</v>
      </c>
      <c r="C40" s="2" t="s">
        <v>374</v>
      </c>
      <c r="D40" s="2" t="s">
        <v>375</v>
      </c>
      <c r="E40" s="2" t="s">
        <v>24</v>
      </c>
      <c r="F40" s="2" t="s">
        <v>44</v>
      </c>
      <c r="G40" s="2" t="s">
        <v>8</v>
      </c>
      <c r="H40" s="1">
        <v>35</v>
      </c>
      <c r="I40" s="2" t="s">
        <v>384</v>
      </c>
      <c r="J40" s="15">
        <v>0</v>
      </c>
      <c r="K40" s="16">
        <v>0</v>
      </c>
      <c r="L40" s="1">
        <v>0</v>
      </c>
      <c r="M40" s="16">
        <v>0</v>
      </c>
      <c r="N40" s="1">
        <v>0</v>
      </c>
      <c r="O40" s="1">
        <v>0</v>
      </c>
      <c r="P40" s="1">
        <v>0</v>
      </c>
      <c r="Q40" s="1">
        <v>0</v>
      </c>
      <c r="R40" s="16">
        <v>0</v>
      </c>
      <c r="S40" s="15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6">
        <v>0</v>
      </c>
    </row>
    <row r="41" spans="1:25">
      <c r="A41" s="2" t="s">
        <v>6</v>
      </c>
      <c r="B41" s="2" t="s">
        <v>20</v>
      </c>
      <c r="C41" s="2" t="s">
        <v>374</v>
      </c>
      <c r="D41" s="2" t="s">
        <v>375</v>
      </c>
      <c r="E41" s="2" t="s">
        <v>24</v>
      </c>
      <c r="F41" s="2" t="s">
        <v>44</v>
      </c>
      <c r="G41" s="2" t="s">
        <v>8</v>
      </c>
      <c r="H41" s="1">
        <v>36</v>
      </c>
      <c r="I41" s="2" t="s">
        <v>53</v>
      </c>
      <c r="J41" s="15">
        <v>0</v>
      </c>
      <c r="K41" s="16">
        <v>0</v>
      </c>
      <c r="L41" s="1">
        <v>0</v>
      </c>
      <c r="M41" s="16">
        <v>0</v>
      </c>
      <c r="N41" s="1">
        <v>0</v>
      </c>
      <c r="O41" s="1">
        <v>0</v>
      </c>
      <c r="P41" s="1">
        <v>0</v>
      </c>
      <c r="Q41" s="1">
        <v>0</v>
      </c>
      <c r="R41" s="16">
        <v>0</v>
      </c>
      <c r="S41" s="15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6">
        <v>0</v>
      </c>
    </row>
    <row r="42" spans="1:25">
      <c r="A42" s="2" t="s">
        <v>6</v>
      </c>
      <c r="B42" s="2" t="s">
        <v>34</v>
      </c>
      <c r="C42" s="2" t="s">
        <v>374</v>
      </c>
      <c r="D42" s="2" t="s">
        <v>375</v>
      </c>
      <c r="E42" s="2" t="s">
        <v>55</v>
      </c>
      <c r="F42" s="2" t="s">
        <v>54</v>
      </c>
      <c r="G42" s="2" t="s">
        <v>9</v>
      </c>
      <c r="H42" s="1">
        <v>37</v>
      </c>
      <c r="I42" s="2" t="s">
        <v>54</v>
      </c>
      <c r="J42" s="15">
        <v>1</v>
      </c>
      <c r="K42" s="16">
        <v>7</v>
      </c>
      <c r="L42" s="1">
        <v>7</v>
      </c>
      <c r="M42" s="16">
        <v>1</v>
      </c>
      <c r="N42" s="1">
        <v>0</v>
      </c>
      <c r="O42" s="1">
        <v>8</v>
      </c>
      <c r="P42" s="1">
        <v>0</v>
      </c>
      <c r="Q42" s="1">
        <v>0</v>
      </c>
      <c r="R42" s="16">
        <v>0</v>
      </c>
      <c r="S42" s="15">
        <v>0</v>
      </c>
      <c r="T42" s="1">
        <v>0</v>
      </c>
      <c r="U42" s="1">
        <v>0</v>
      </c>
      <c r="V42" s="1">
        <v>1</v>
      </c>
      <c r="W42" s="1">
        <v>4</v>
      </c>
      <c r="X42" s="1">
        <v>3</v>
      </c>
      <c r="Y42" s="16">
        <v>0</v>
      </c>
    </row>
    <row r="43" spans="1:25">
      <c r="A43" s="2" t="s">
        <v>6</v>
      </c>
      <c r="B43" s="2" t="s">
        <v>34</v>
      </c>
      <c r="C43" s="2" t="s">
        <v>374</v>
      </c>
      <c r="D43" s="2" t="s">
        <v>375</v>
      </c>
      <c r="E43" s="2" t="s">
        <v>55</v>
      </c>
      <c r="F43" s="2" t="s">
        <v>54</v>
      </c>
      <c r="G43" s="2" t="s">
        <v>8</v>
      </c>
      <c r="H43" s="1">
        <v>38</v>
      </c>
      <c r="I43" s="2" t="s">
        <v>56</v>
      </c>
      <c r="J43" s="15">
        <v>0</v>
      </c>
      <c r="K43" s="16">
        <v>0</v>
      </c>
      <c r="L43" s="1">
        <v>0</v>
      </c>
      <c r="M43" s="16">
        <v>0</v>
      </c>
      <c r="N43" s="1">
        <v>0</v>
      </c>
      <c r="O43" s="1">
        <v>0</v>
      </c>
      <c r="P43" s="1">
        <v>0</v>
      </c>
      <c r="Q43" s="1">
        <v>0</v>
      </c>
      <c r="R43" s="16">
        <v>0</v>
      </c>
      <c r="S43" s="15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6">
        <v>0</v>
      </c>
    </row>
    <row r="44" spans="1:25">
      <c r="A44" s="2" t="s">
        <v>6</v>
      </c>
      <c r="B44" s="2" t="s">
        <v>34</v>
      </c>
      <c r="C44" s="2" t="s">
        <v>374</v>
      </c>
      <c r="D44" s="2" t="s">
        <v>375</v>
      </c>
      <c r="E44" s="2" t="s">
        <v>55</v>
      </c>
      <c r="F44" s="2" t="s">
        <v>54</v>
      </c>
      <c r="G44" s="2" t="s">
        <v>8</v>
      </c>
      <c r="H44" s="1">
        <v>39</v>
      </c>
      <c r="I44" s="2" t="s">
        <v>57</v>
      </c>
      <c r="J44" s="15">
        <v>0</v>
      </c>
      <c r="K44" s="16">
        <v>0</v>
      </c>
      <c r="L44" s="1">
        <v>0</v>
      </c>
      <c r="M44" s="16">
        <v>0</v>
      </c>
      <c r="N44" s="1">
        <v>0</v>
      </c>
      <c r="O44" s="1">
        <v>0</v>
      </c>
      <c r="P44" s="1">
        <v>0</v>
      </c>
      <c r="Q44" s="1">
        <v>0</v>
      </c>
      <c r="R44" s="16">
        <v>0</v>
      </c>
      <c r="S44" s="15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6">
        <v>0</v>
      </c>
    </row>
    <row r="45" spans="1:25">
      <c r="A45" s="2" t="s">
        <v>6</v>
      </c>
      <c r="B45" s="2" t="s">
        <v>34</v>
      </c>
      <c r="C45" s="2" t="s">
        <v>374</v>
      </c>
      <c r="D45" s="2" t="s">
        <v>375</v>
      </c>
      <c r="E45" s="2" t="s">
        <v>55</v>
      </c>
      <c r="F45" s="2" t="s">
        <v>54</v>
      </c>
      <c r="G45" s="2" t="s">
        <v>13</v>
      </c>
      <c r="H45" s="1">
        <v>40</v>
      </c>
      <c r="I45" s="2" t="s">
        <v>58</v>
      </c>
      <c r="J45" s="15">
        <v>0</v>
      </c>
      <c r="K45" s="16">
        <v>0</v>
      </c>
      <c r="L45" s="1">
        <v>0</v>
      </c>
      <c r="M45" s="16">
        <v>0</v>
      </c>
      <c r="N45" s="1">
        <v>0</v>
      </c>
      <c r="O45" s="1">
        <v>0</v>
      </c>
      <c r="P45" s="1">
        <v>0</v>
      </c>
      <c r="Q45" s="1">
        <v>0</v>
      </c>
      <c r="R45" s="16">
        <v>0</v>
      </c>
      <c r="S45" s="15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6">
        <v>0</v>
      </c>
    </row>
    <row r="46" spans="1:25">
      <c r="A46" s="2" t="s">
        <v>6</v>
      </c>
      <c r="B46" s="2" t="s">
        <v>34</v>
      </c>
      <c r="C46" s="2" t="s">
        <v>374</v>
      </c>
      <c r="D46" s="2" t="s">
        <v>375</v>
      </c>
      <c r="E46" s="2" t="s">
        <v>55</v>
      </c>
      <c r="F46" s="2" t="s">
        <v>54</v>
      </c>
      <c r="G46" s="2" t="s">
        <v>8</v>
      </c>
      <c r="H46" s="1">
        <v>41</v>
      </c>
      <c r="I46" s="2" t="s">
        <v>59</v>
      </c>
      <c r="J46" s="15">
        <v>0</v>
      </c>
      <c r="K46" s="16">
        <v>0</v>
      </c>
      <c r="L46" s="1">
        <v>0</v>
      </c>
      <c r="M46" s="16">
        <v>0</v>
      </c>
      <c r="N46" s="1">
        <v>0</v>
      </c>
      <c r="O46" s="1">
        <v>0</v>
      </c>
      <c r="P46" s="1">
        <v>0</v>
      </c>
      <c r="Q46" s="1">
        <v>0</v>
      </c>
      <c r="R46" s="16">
        <v>0</v>
      </c>
      <c r="S46" s="15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6">
        <v>0</v>
      </c>
    </row>
    <row r="47" spans="1:25">
      <c r="A47" s="2" t="s">
        <v>6</v>
      </c>
      <c r="B47" s="2" t="s">
        <v>34</v>
      </c>
      <c r="C47" s="2" t="s">
        <v>374</v>
      </c>
      <c r="D47" s="2" t="s">
        <v>375</v>
      </c>
      <c r="E47" s="2" t="s">
        <v>55</v>
      </c>
      <c r="F47" s="2" t="s">
        <v>54</v>
      </c>
      <c r="G47" s="2" t="s">
        <v>8</v>
      </c>
      <c r="H47" s="1">
        <v>42</v>
      </c>
      <c r="I47" s="2" t="s">
        <v>60</v>
      </c>
      <c r="J47" s="15">
        <v>0</v>
      </c>
      <c r="K47" s="16">
        <v>0</v>
      </c>
      <c r="L47" s="1">
        <v>0</v>
      </c>
      <c r="M47" s="16">
        <v>0</v>
      </c>
      <c r="N47" s="1">
        <v>0</v>
      </c>
      <c r="O47" s="1">
        <v>0</v>
      </c>
      <c r="P47" s="1">
        <v>0</v>
      </c>
      <c r="Q47" s="1">
        <v>0</v>
      </c>
      <c r="R47" s="16">
        <v>0</v>
      </c>
      <c r="S47" s="15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6">
        <v>0</v>
      </c>
    </row>
    <row r="48" spans="1:25">
      <c r="A48" s="2" t="s">
        <v>6</v>
      </c>
      <c r="B48" s="2" t="s">
        <v>34</v>
      </c>
      <c r="C48" s="2" t="s">
        <v>374</v>
      </c>
      <c r="D48" s="2" t="s">
        <v>375</v>
      </c>
      <c r="E48" s="2" t="s">
        <v>55</v>
      </c>
      <c r="F48" s="2" t="s">
        <v>54</v>
      </c>
      <c r="G48" s="2" t="s">
        <v>8</v>
      </c>
      <c r="H48" s="1">
        <v>43</v>
      </c>
      <c r="I48" s="2" t="s">
        <v>61</v>
      </c>
      <c r="J48" s="15">
        <v>0</v>
      </c>
      <c r="K48" s="16">
        <v>0</v>
      </c>
      <c r="L48" s="1">
        <v>0</v>
      </c>
      <c r="M48" s="16">
        <v>0</v>
      </c>
      <c r="N48" s="1">
        <v>0</v>
      </c>
      <c r="O48" s="1">
        <v>0</v>
      </c>
      <c r="P48" s="1">
        <v>0</v>
      </c>
      <c r="Q48" s="1">
        <v>0</v>
      </c>
      <c r="R48" s="16">
        <v>0</v>
      </c>
      <c r="S48" s="15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6">
        <v>0</v>
      </c>
    </row>
    <row r="49" spans="1:25">
      <c r="A49" s="2" t="s">
        <v>6</v>
      </c>
      <c r="B49" s="2" t="s">
        <v>34</v>
      </c>
      <c r="C49" s="2" t="s">
        <v>374</v>
      </c>
      <c r="D49" s="2" t="s">
        <v>375</v>
      </c>
      <c r="E49" s="2" t="s">
        <v>55</v>
      </c>
      <c r="F49" s="2" t="s">
        <v>54</v>
      </c>
      <c r="G49" s="2" t="s">
        <v>8</v>
      </c>
      <c r="H49" s="1">
        <v>45</v>
      </c>
      <c r="I49" s="2" t="s">
        <v>62</v>
      </c>
      <c r="J49" s="15">
        <v>0</v>
      </c>
      <c r="K49" s="16">
        <v>0</v>
      </c>
      <c r="L49" s="1">
        <v>0</v>
      </c>
      <c r="M49" s="16">
        <v>0</v>
      </c>
      <c r="N49" s="1">
        <v>0</v>
      </c>
      <c r="O49" s="1">
        <v>0</v>
      </c>
      <c r="P49" s="1">
        <v>0</v>
      </c>
      <c r="Q49" s="1">
        <v>0</v>
      </c>
      <c r="R49" s="16">
        <v>0</v>
      </c>
      <c r="S49" s="15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6">
        <v>0</v>
      </c>
    </row>
    <row r="50" spans="1:25">
      <c r="A50" s="2" t="s">
        <v>6</v>
      </c>
      <c r="B50" s="2" t="s">
        <v>34</v>
      </c>
      <c r="C50" s="2" t="s">
        <v>374</v>
      </c>
      <c r="D50" s="2" t="s">
        <v>375</v>
      </c>
      <c r="E50" s="2" t="s">
        <v>55</v>
      </c>
      <c r="F50" s="2" t="s">
        <v>54</v>
      </c>
      <c r="G50" s="2" t="s">
        <v>8</v>
      </c>
      <c r="H50" s="1">
        <v>46</v>
      </c>
      <c r="I50" s="2" t="s">
        <v>63</v>
      </c>
      <c r="J50" s="15">
        <v>0</v>
      </c>
      <c r="K50" s="16">
        <v>0</v>
      </c>
      <c r="L50" s="1">
        <v>0</v>
      </c>
      <c r="M50" s="16">
        <v>0</v>
      </c>
      <c r="N50" s="1">
        <v>0</v>
      </c>
      <c r="O50" s="1">
        <v>0</v>
      </c>
      <c r="P50" s="1">
        <v>0</v>
      </c>
      <c r="Q50" s="1">
        <v>0</v>
      </c>
      <c r="R50" s="16">
        <v>0</v>
      </c>
      <c r="S50" s="15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6">
        <v>0</v>
      </c>
    </row>
    <row r="51" spans="1:25">
      <c r="A51" s="2" t="s">
        <v>6</v>
      </c>
      <c r="B51" s="2" t="s">
        <v>34</v>
      </c>
      <c r="C51" s="2" t="s">
        <v>374</v>
      </c>
      <c r="D51" s="2" t="s">
        <v>375</v>
      </c>
      <c r="E51" s="2" t="s">
        <v>55</v>
      </c>
      <c r="F51" s="2" t="s">
        <v>54</v>
      </c>
      <c r="G51" s="2" t="s">
        <v>8</v>
      </c>
      <c r="H51" s="1">
        <v>47</v>
      </c>
      <c r="I51" s="2" t="s">
        <v>64</v>
      </c>
      <c r="J51" s="15">
        <v>0</v>
      </c>
      <c r="K51" s="16">
        <v>0</v>
      </c>
      <c r="L51" s="1">
        <v>0</v>
      </c>
      <c r="M51" s="16">
        <v>0</v>
      </c>
      <c r="N51" s="1">
        <v>0</v>
      </c>
      <c r="O51" s="1">
        <v>0</v>
      </c>
      <c r="P51" s="1">
        <v>0</v>
      </c>
      <c r="Q51" s="1">
        <v>0</v>
      </c>
      <c r="R51" s="16">
        <v>0</v>
      </c>
      <c r="S51" s="15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6">
        <v>0</v>
      </c>
    </row>
    <row r="52" spans="1:25">
      <c r="A52" s="2" t="s">
        <v>6</v>
      </c>
      <c r="B52" s="2" t="s">
        <v>41</v>
      </c>
      <c r="C52" s="2" t="s">
        <v>374</v>
      </c>
      <c r="D52" s="2" t="s">
        <v>375</v>
      </c>
      <c r="E52" s="2" t="s">
        <v>24</v>
      </c>
      <c r="F52" s="2" t="s">
        <v>41</v>
      </c>
      <c r="G52" s="2" t="s">
        <v>8</v>
      </c>
      <c r="H52" s="1">
        <v>48</v>
      </c>
      <c r="I52" s="2" t="s">
        <v>65</v>
      </c>
      <c r="J52" s="15">
        <v>0</v>
      </c>
      <c r="K52" s="16">
        <v>0</v>
      </c>
      <c r="L52" s="1">
        <v>0</v>
      </c>
      <c r="M52" s="16">
        <v>0</v>
      </c>
      <c r="N52" s="1">
        <v>0</v>
      </c>
      <c r="O52" s="1">
        <v>0</v>
      </c>
      <c r="P52" s="1">
        <v>0</v>
      </c>
      <c r="Q52" s="1">
        <v>0</v>
      </c>
      <c r="R52" s="16">
        <v>0</v>
      </c>
      <c r="S52" s="15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6">
        <v>0</v>
      </c>
    </row>
    <row r="53" spans="1:25">
      <c r="A53" s="2" t="s">
        <v>6</v>
      </c>
      <c r="B53" s="2" t="s">
        <v>41</v>
      </c>
      <c r="C53" s="2" t="s">
        <v>374</v>
      </c>
      <c r="D53" s="2" t="s">
        <v>375</v>
      </c>
      <c r="E53" s="2" t="s">
        <v>24</v>
      </c>
      <c r="F53" s="2" t="s">
        <v>41</v>
      </c>
      <c r="G53" s="2" t="s">
        <v>8</v>
      </c>
      <c r="H53" s="1">
        <v>49</v>
      </c>
      <c r="I53" s="2" t="s">
        <v>66</v>
      </c>
      <c r="J53" s="15">
        <v>0</v>
      </c>
      <c r="K53" s="16">
        <v>0</v>
      </c>
      <c r="L53" s="1">
        <v>0</v>
      </c>
      <c r="M53" s="16">
        <v>0</v>
      </c>
      <c r="N53" s="1">
        <v>0</v>
      </c>
      <c r="O53" s="1">
        <v>0</v>
      </c>
      <c r="P53" s="1">
        <v>0</v>
      </c>
      <c r="Q53" s="1">
        <v>0</v>
      </c>
      <c r="R53" s="16">
        <v>0</v>
      </c>
      <c r="S53" s="15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6">
        <v>0</v>
      </c>
    </row>
    <row r="54" spans="1:25">
      <c r="A54" s="2" t="s">
        <v>6</v>
      </c>
      <c r="B54" s="2" t="s">
        <v>7</v>
      </c>
      <c r="C54" s="2" t="s">
        <v>374</v>
      </c>
      <c r="D54" s="2" t="s">
        <v>375</v>
      </c>
      <c r="E54" s="2" t="s">
        <v>24</v>
      </c>
      <c r="F54" s="2" t="s">
        <v>41</v>
      </c>
      <c r="G54" s="2" t="s">
        <v>8</v>
      </c>
      <c r="H54" s="1">
        <v>50</v>
      </c>
      <c r="I54" s="2" t="s">
        <v>385</v>
      </c>
      <c r="J54" s="15">
        <v>0</v>
      </c>
      <c r="K54" s="16">
        <v>0</v>
      </c>
      <c r="L54" s="1">
        <v>0</v>
      </c>
      <c r="M54" s="16">
        <v>0</v>
      </c>
      <c r="N54" s="1">
        <v>0</v>
      </c>
      <c r="O54" s="1">
        <v>0</v>
      </c>
      <c r="P54" s="1">
        <v>0</v>
      </c>
      <c r="Q54" s="1">
        <v>0</v>
      </c>
      <c r="R54" s="16">
        <v>0</v>
      </c>
      <c r="S54" s="15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6">
        <v>0</v>
      </c>
    </row>
    <row r="55" spans="1:25">
      <c r="A55" s="2" t="s">
        <v>6</v>
      </c>
      <c r="B55" s="2" t="s">
        <v>41</v>
      </c>
      <c r="C55" s="2" t="s">
        <v>374</v>
      </c>
      <c r="D55" s="2" t="s">
        <v>375</v>
      </c>
      <c r="E55" s="2" t="s">
        <v>24</v>
      </c>
      <c r="F55" s="2" t="s">
        <v>41</v>
      </c>
      <c r="G55" s="2" t="s">
        <v>9</v>
      </c>
      <c r="H55" s="1">
        <v>51</v>
      </c>
      <c r="I55" s="2" t="s">
        <v>67</v>
      </c>
      <c r="J55" s="15">
        <v>0</v>
      </c>
      <c r="K55" s="16">
        <v>0</v>
      </c>
      <c r="L55" s="1">
        <v>0</v>
      </c>
      <c r="M55" s="16">
        <v>0</v>
      </c>
      <c r="N55" s="1">
        <v>0</v>
      </c>
      <c r="O55" s="1">
        <v>0</v>
      </c>
      <c r="P55" s="1">
        <v>0</v>
      </c>
      <c r="Q55" s="1">
        <v>0</v>
      </c>
      <c r="R55" s="16">
        <v>0</v>
      </c>
      <c r="S55" s="15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6">
        <v>0</v>
      </c>
    </row>
    <row r="56" spans="1:25">
      <c r="A56" s="2" t="s">
        <v>6</v>
      </c>
      <c r="B56" s="2" t="s">
        <v>41</v>
      </c>
      <c r="C56" s="2" t="s">
        <v>374</v>
      </c>
      <c r="D56" s="2" t="s">
        <v>375</v>
      </c>
      <c r="E56" s="2" t="s">
        <v>24</v>
      </c>
      <c r="F56" s="2" t="s">
        <v>41</v>
      </c>
      <c r="G56" s="2" t="s">
        <v>8</v>
      </c>
      <c r="H56" s="1">
        <v>52</v>
      </c>
      <c r="I56" s="2" t="s">
        <v>68</v>
      </c>
      <c r="J56" s="15">
        <v>0</v>
      </c>
      <c r="K56" s="16">
        <v>0</v>
      </c>
      <c r="L56" s="1">
        <v>0</v>
      </c>
      <c r="M56" s="16">
        <v>0</v>
      </c>
      <c r="N56" s="1">
        <v>0</v>
      </c>
      <c r="O56" s="1">
        <v>0</v>
      </c>
      <c r="P56" s="1">
        <v>0</v>
      </c>
      <c r="Q56" s="1">
        <v>0</v>
      </c>
      <c r="R56" s="16">
        <v>0</v>
      </c>
      <c r="S56" s="15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6">
        <v>0</v>
      </c>
    </row>
    <row r="57" spans="1:25">
      <c r="A57" s="2" t="s">
        <v>70</v>
      </c>
      <c r="B57" s="2" t="s">
        <v>71</v>
      </c>
      <c r="C57" s="2" t="s">
        <v>374</v>
      </c>
      <c r="D57" s="2" t="s">
        <v>375</v>
      </c>
      <c r="E57" s="2" t="s">
        <v>55</v>
      </c>
      <c r="F57" s="2" t="s">
        <v>69</v>
      </c>
      <c r="G57" s="2" t="s">
        <v>9</v>
      </c>
      <c r="H57" s="1">
        <v>53</v>
      </c>
      <c r="I57" s="2" t="s">
        <v>69</v>
      </c>
      <c r="J57" s="15">
        <v>2</v>
      </c>
      <c r="K57" s="16">
        <v>2</v>
      </c>
      <c r="L57" s="1">
        <v>4</v>
      </c>
      <c r="M57" s="16">
        <v>0</v>
      </c>
      <c r="N57" s="1">
        <v>0</v>
      </c>
      <c r="O57" s="1">
        <v>4</v>
      </c>
      <c r="P57" s="1">
        <v>0</v>
      </c>
      <c r="Q57" s="1">
        <v>0</v>
      </c>
      <c r="R57" s="16">
        <v>0</v>
      </c>
      <c r="S57" s="15">
        <v>0</v>
      </c>
      <c r="T57" s="1">
        <v>0</v>
      </c>
      <c r="U57" s="1">
        <v>0</v>
      </c>
      <c r="V57" s="1">
        <v>2</v>
      </c>
      <c r="W57" s="1">
        <v>1</v>
      </c>
      <c r="X57" s="1">
        <v>1</v>
      </c>
      <c r="Y57" s="16">
        <v>0</v>
      </c>
    </row>
    <row r="58" spans="1:25">
      <c r="A58" s="2" t="s">
        <v>6</v>
      </c>
      <c r="B58" s="2" t="s">
        <v>72</v>
      </c>
      <c r="C58" s="2" t="s">
        <v>374</v>
      </c>
      <c r="D58" s="2" t="s">
        <v>375</v>
      </c>
      <c r="E58" s="2" t="s">
        <v>55</v>
      </c>
      <c r="F58" s="2" t="s">
        <v>73</v>
      </c>
      <c r="G58" s="2" t="s">
        <v>9</v>
      </c>
      <c r="H58" s="1">
        <v>54</v>
      </c>
      <c r="I58" s="2" t="s">
        <v>72</v>
      </c>
      <c r="J58" s="15">
        <v>9</v>
      </c>
      <c r="K58" s="16">
        <v>2</v>
      </c>
      <c r="L58" s="1">
        <v>11</v>
      </c>
      <c r="M58" s="16">
        <v>0</v>
      </c>
      <c r="N58" s="1">
        <v>0</v>
      </c>
      <c r="O58" s="1">
        <v>11</v>
      </c>
      <c r="P58" s="1">
        <v>0</v>
      </c>
      <c r="Q58" s="1">
        <v>0</v>
      </c>
      <c r="R58" s="16">
        <v>0</v>
      </c>
      <c r="S58" s="15">
        <v>0</v>
      </c>
      <c r="T58" s="1">
        <v>0</v>
      </c>
      <c r="U58" s="1">
        <v>2</v>
      </c>
      <c r="V58" s="1">
        <v>1</v>
      </c>
      <c r="W58" s="1">
        <v>6</v>
      </c>
      <c r="X58" s="1">
        <v>2</v>
      </c>
      <c r="Y58" s="16">
        <v>0</v>
      </c>
    </row>
    <row r="59" spans="1:25">
      <c r="A59" s="2" t="s">
        <v>6</v>
      </c>
      <c r="B59" s="2" t="s">
        <v>72</v>
      </c>
      <c r="C59" s="2" t="s">
        <v>374</v>
      </c>
      <c r="D59" s="2" t="s">
        <v>375</v>
      </c>
      <c r="E59" s="2" t="s">
        <v>55</v>
      </c>
      <c r="F59" s="2" t="s">
        <v>73</v>
      </c>
      <c r="G59" s="2" t="s">
        <v>8</v>
      </c>
      <c r="H59" s="1">
        <v>55</v>
      </c>
      <c r="I59" s="2" t="s">
        <v>74</v>
      </c>
      <c r="J59" s="15">
        <v>0</v>
      </c>
      <c r="K59" s="16">
        <v>0</v>
      </c>
      <c r="L59" s="1">
        <v>0</v>
      </c>
      <c r="M59" s="16">
        <v>0</v>
      </c>
      <c r="N59" s="1">
        <v>0</v>
      </c>
      <c r="O59" s="1">
        <v>0</v>
      </c>
      <c r="P59" s="1">
        <v>0</v>
      </c>
      <c r="Q59" s="1">
        <v>0</v>
      </c>
      <c r="R59" s="16">
        <v>0</v>
      </c>
      <c r="S59" s="15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6">
        <v>0</v>
      </c>
    </row>
    <row r="60" spans="1:25">
      <c r="A60" s="2" t="s">
        <v>6</v>
      </c>
      <c r="B60" s="2" t="s">
        <v>72</v>
      </c>
      <c r="C60" s="2" t="s">
        <v>374</v>
      </c>
      <c r="D60" s="2" t="s">
        <v>375</v>
      </c>
      <c r="E60" s="2" t="s">
        <v>55</v>
      </c>
      <c r="F60" s="2" t="s">
        <v>73</v>
      </c>
      <c r="G60" s="2" t="s">
        <v>8</v>
      </c>
      <c r="H60" s="1">
        <v>56</v>
      </c>
      <c r="I60" s="2" t="s">
        <v>75</v>
      </c>
      <c r="J60" s="15">
        <v>0</v>
      </c>
      <c r="K60" s="16">
        <v>0</v>
      </c>
      <c r="L60" s="1">
        <v>0</v>
      </c>
      <c r="M60" s="16">
        <v>0</v>
      </c>
      <c r="N60" s="1">
        <v>0</v>
      </c>
      <c r="O60" s="1">
        <v>0</v>
      </c>
      <c r="P60" s="1">
        <v>0</v>
      </c>
      <c r="Q60" s="1">
        <v>0</v>
      </c>
      <c r="R60" s="16">
        <v>0</v>
      </c>
      <c r="S60" s="15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6">
        <v>0</v>
      </c>
    </row>
    <row r="61" spans="1:25">
      <c r="A61" s="2" t="s">
        <v>6</v>
      </c>
      <c r="B61" s="2" t="s">
        <v>72</v>
      </c>
      <c r="C61" s="2" t="s">
        <v>374</v>
      </c>
      <c r="D61" s="2" t="s">
        <v>375</v>
      </c>
      <c r="E61" s="2" t="s">
        <v>55</v>
      </c>
      <c r="F61" s="2" t="s">
        <v>73</v>
      </c>
      <c r="G61" s="2" t="s">
        <v>8</v>
      </c>
      <c r="H61" s="1">
        <v>57</v>
      </c>
      <c r="I61" s="2" t="s">
        <v>76</v>
      </c>
      <c r="J61" s="15">
        <v>0</v>
      </c>
      <c r="K61" s="16">
        <v>0</v>
      </c>
      <c r="L61" s="1">
        <v>0</v>
      </c>
      <c r="M61" s="16">
        <v>0</v>
      </c>
      <c r="N61" s="1">
        <v>0</v>
      </c>
      <c r="O61" s="1">
        <v>0</v>
      </c>
      <c r="P61" s="1">
        <v>0</v>
      </c>
      <c r="Q61" s="1">
        <v>0</v>
      </c>
      <c r="R61" s="16">
        <v>0</v>
      </c>
      <c r="S61" s="15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6">
        <v>0</v>
      </c>
    </row>
    <row r="62" spans="1:25">
      <c r="A62" s="2" t="s">
        <v>6</v>
      </c>
      <c r="B62" s="2" t="s">
        <v>72</v>
      </c>
      <c r="C62" s="2" t="s">
        <v>374</v>
      </c>
      <c r="D62" s="2" t="s">
        <v>375</v>
      </c>
      <c r="E62" s="2" t="s">
        <v>55</v>
      </c>
      <c r="F62" s="2" t="s">
        <v>73</v>
      </c>
      <c r="G62" s="2" t="s">
        <v>8</v>
      </c>
      <c r="H62" s="1">
        <v>58</v>
      </c>
      <c r="I62" s="2" t="s">
        <v>77</v>
      </c>
      <c r="J62" s="15">
        <v>0</v>
      </c>
      <c r="K62" s="16">
        <v>0</v>
      </c>
      <c r="L62" s="1">
        <v>0</v>
      </c>
      <c r="M62" s="16">
        <v>0</v>
      </c>
      <c r="N62" s="1">
        <v>0</v>
      </c>
      <c r="O62" s="1">
        <v>0</v>
      </c>
      <c r="P62" s="1">
        <v>0</v>
      </c>
      <c r="Q62" s="1">
        <v>0</v>
      </c>
      <c r="R62" s="16">
        <v>0</v>
      </c>
      <c r="S62" s="15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6">
        <v>0</v>
      </c>
    </row>
    <row r="63" spans="1:25">
      <c r="A63" s="2" t="s">
        <v>6</v>
      </c>
      <c r="B63" s="2" t="s">
        <v>72</v>
      </c>
      <c r="C63" s="2" t="s">
        <v>374</v>
      </c>
      <c r="D63" s="2" t="s">
        <v>375</v>
      </c>
      <c r="E63" s="2" t="s">
        <v>55</v>
      </c>
      <c r="F63" s="2" t="s">
        <v>73</v>
      </c>
      <c r="G63" s="2" t="s">
        <v>8</v>
      </c>
      <c r="H63" s="1">
        <v>59</v>
      </c>
      <c r="I63" s="2" t="s">
        <v>78</v>
      </c>
      <c r="J63" s="15">
        <v>0</v>
      </c>
      <c r="K63" s="16">
        <v>0</v>
      </c>
      <c r="L63" s="1">
        <v>0</v>
      </c>
      <c r="M63" s="16">
        <v>0</v>
      </c>
      <c r="N63" s="1">
        <v>0</v>
      </c>
      <c r="O63" s="1">
        <v>0</v>
      </c>
      <c r="P63" s="1">
        <v>0</v>
      </c>
      <c r="Q63" s="1">
        <v>0</v>
      </c>
      <c r="R63" s="16">
        <v>0</v>
      </c>
      <c r="S63" s="15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6">
        <v>0</v>
      </c>
    </row>
    <row r="64" spans="1:25">
      <c r="A64" s="2" t="s">
        <v>6</v>
      </c>
      <c r="B64" s="2" t="s">
        <v>80</v>
      </c>
      <c r="C64" s="2" t="s">
        <v>374</v>
      </c>
      <c r="D64" s="2" t="s">
        <v>375</v>
      </c>
      <c r="E64" s="2" t="s">
        <v>55</v>
      </c>
      <c r="F64" s="2" t="s">
        <v>73</v>
      </c>
      <c r="G64" s="2" t="s">
        <v>9</v>
      </c>
      <c r="H64" s="1">
        <v>60</v>
      </c>
      <c r="I64" s="2" t="s">
        <v>79</v>
      </c>
      <c r="J64" s="15">
        <v>2</v>
      </c>
      <c r="K64" s="16">
        <v>0</v>
      </c>
      <c r="L64" s="1">
        <v>2</v>
      </c>
      <c r="M64" s="16">
        <v>0</v>
      </c>
      <c r="N64" s="1">
        <v>0</v>
      </c>
      <c r="O64" s="1">
        <v>2</v>
      </c>
      <c r="P64" s="1">
        <v>0</v>
      </c>
      <c r="Q64" s="1">
        <v>0</v>
      </c>
      <c r="R64" s="16">
        <v>0</v>
      </c>
      <c r="S64" s="15">
        <v>0</v>
      </c>
      <c r="T64" s="1">
        <v>0</v>
      </c>
      <c r="U64" s="1">
        <v>0</v>
      </c>
      <c r="V64" s="1">
        <v>0</v>
      </c>
      <c r="W64" s="1">
        <v>1</v>
      </c>
      <c r="X64" s="1">
        <v>1</v>
      </c>
      <c r="Y64" s="16">
        <v>0</v>
      </c>
    </row>
    <row r="65" spans="1:25">
      <c r="A65" s="2" t="s">
        <v>6</v>
      </c>
      <c r="B65" s="2" t="s">
        <v>80</v>
      </c>
      <c r="C65" s="2" t="s">
        <v>374</v>
      </c>
      <c r="D65" s="2" t="s">
        <v>375</v>
      </c>
      <c r="E65" s="2" t="s">
        <v>55</v>
      </c>
      <c r="F65" s="2" t="s">
        <v>73</v>
      </c>
      <c r="G65" s="2" t="s">
        <v>8</v>
      </c>
      <c r="H65" s="1">
        <v>61</v>
      </c>
      <c r="I65" s="2" t="s">
        <v>81</v>
      </c>
      <c r="J65" s="15">
        <v>0</v>
      </c>
      <c r="K65" s="16">
        <v>0</v>
      </c>
      <c r="L65" s="1">
        <v>0</v>
      </c>
      <c r="M65" s="16">
        <v>0</v>
      </c>
      <c r="N65" s="1">
        <v>0</v>
      </c>
      <c r="O65" s="1">
        <v>0</v>
      </c>
      <c r="P65" s="1">
        <v>0</v>
      </c>
      <c r="Q65" s="1">
        <v>0</v>
      </c>
      <c r="R65" s="16">
        <v>0</v>
      </c>
      <c r="S65" s="15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6">
        <v>0</v>
      </c>
    </row>
    <row r="66" spans="1:25">
      <c r="A66" s="2" t="s">
        <v>6</v>
      </c>
      <c r="B66" s="2" t="s">
        <v>80</v>
      </c>
      <c r="C66" s="2" t="s">
        <v>374</v>
      </c>
      <c r="D66" s="2" t="s">
        <v>375</v>
      </c>
      <c r="E66" s="2" t="s">
        <v>55</v>
      </c>
      <c r="F66" s="2" t="s">
        <v>73</v>
      </c>
      <c r="G66" s="2" t="s">
        <v>8</v>
      </c>
      <c r="H66" s="1">
        <v>62</v>
      </c>
      <c r="I66" s="2" t="s">
        <v>82</v>
      </c>
      <c r="J66" s="15">
        <v>0</v>
      </c>
      <c r="K66" s="16">
        <v>0</v>
      </c>
      <c r="L66" s="1">
        <v>0</v>
      </c>
      <c r="M66" s="16">
        <v>0</v>
      </c>
      <c r="N66" s="1">
        <v>0</v>
      </c>
      <c r="O66" s="1">
        <v>0</v>
      </c>
      <c r="P66" s="1">
        <v>0</v>
      </c>
      <c r="Q66" s="1">
        <v>0</v>
      </c>
      <c r="R66" s="16">
        <v>0</v>
      </c>
      <c r="S66" s="15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6">
        <v>0</v>
      </c>
    </row>
    <row r="67" spans="1:25">
      <c r="A67" s="2" t="s">
        <v>6</v>
      </c>
      <c r="B67" s="2" t="s">
        <v>80</v>
      </c>
      <c r="C67" s="2" t="s">
        <v>374</v>
      </c>
      <c r="D67" s="2" t="s">
        <v>375</v>
      </c>
      <c r="E67" s="2" t="s">
        <v>55</v>
      </c>
      <c r="F67" s="2" t="s">
        <v>73</v>
      </c>
      <c r="G67" s="2" t="s">
        <v>9</v>
      </c>
      <c r="H67" s="1">
        <v>63</v>
      </c>
      <c r="I67" s="2" t="s">
        <v>83</v>
      </c>
      <c r="J67" s="15">
        <v>4</v>
      </c>
      <c r="K67" s="16">
        <v>3</v>
      </c>
      <c r="L67" s="1">
        <v>7</v>
      </c>
      <c r="M67" s="16">
        <v>0</v>
      </c>
      <c r="N67" s="1">
        <v>0</v>
      </c>
      <c r="O67" s="1">
        <v>7</v>
      </c>
      <c r="P67" s="1">
        <v>0</v>
      </c>
      <c r="Q67" s="1">
        <v>0</v>
      </c>
      <c r="R67" s="16">
        <v>0</v>
      </c>
      <c r="S67" s="15">
        <v>0</v>
      </c>
      <c r="T67" s="1">
        <v>0</v>
      </c>
      <c r="U67" s="1">
        <v>0</v>
      </c>
      <c r="V67" s="1">
        <v>1</v>
      </c>
      <c r="W67" s="1">
        <v>6</v>
      </c>
      <c r="X67" s="1">
        <v>0</v>
      </c>
      <c r="Y67" s="16">
        <v>0</v>
      </c>
    </row>
    <row r="68" spans="1:25">
      <c r="A68" s="2" t="s">
        <v>6</v>
      </c>
      <c r="B68" s="2" t="s">
        <v>73</v>
      </c>
      <c r="C68" s="2" t="s">
        <v>374</v>
      </c>
      <c r="D68" s="2" t="s">
        <v>375</v>
      </c>
      <c r="E68" s="2" t="s">
        <v>55</v>
      </c>
      <c r="F68" s="2" t="s">
        <v>73</v>
      </c>
      <c r="G68" s="2" t="s">
        <v>9</v>
      </c>
      <c r="H68" s="1">
        <v>64</v>
      </c>
      <c r="I68" s="2" t="s">
        <v>73</v>
      </c>
      <c r="J68" s="15">
        <v>12</v>
      </c>
      <c r="K68" s="16">
        <v>9</v>
      </c>
      <c r="L68" s="1">
        <v>21</v>
      </c>
      <c r="M68" s="16">
        <v>0</v>
      </c>
      <c r="N68" s="1">
        <v>0</v>
      </c>
      <c r="O68" s="1">
        <v>20</v>
      </c>
      <c r="P68" s="1">
        <v>1</v>
      </c>
      <c r="Q68" s="1">
        <v>0</v>
      </c>
      <c r="R68" s="16">
        <v>0</v>
      </c>
      <c r="S68" s="15">
        <v>0</v>
      </c>
      <c r="T68" s="1">
        <v>1</v>
      </c>
      <c r="U68" s="1">
        <v>3</v>
      </c>
      <c r="V68" s="1">
        <v>1</v>
      </c>
      <c r="W68" s="1">
        <v>11</v>
      </c>
      <c r="X68" s="1">
        <v>6</v>
      </c>
      <c r="Y68" s="16">
        <v>0</v>
      </c>
    </row>
    <row r="69" spans="1:25">
      <c r="A69" s="2" t="s">
        <v>6</v>
      </c>
      <c r="B69" s="2" t="s">
        <v>73</v>
      </c>
      <c r="C69" s="2" t="s">
        <v>374</v>
      </c>
      <c r="D69" s="2" t="s">
        <v>375</v>
      </c>
      <c r="E69" s="2" t="s">
        <v>55</v>
      </c>
      <c r="F69" s="2" t="s">
        <v>73</v>
      </c>
      <c r="G69" s="2" t="s">
        <v>8</v>
      </c>
      <c r="H69" s="1">
        <v>65</v>
      </c>
      <c r="I69" s="2" t="s">
        <v>84</v>
      </c>
      <c r="J69" s="15">
        <v>0</v>
      </c>
      <c r="K69" s="16">
        <v>0</v>
      </c>
      <c r="L69" s="1">
        <v>0</v>
      </c>
      <c r="M69" s="16">
        <v>0</v>
      </c>
      <c r="N69" s="1">
        <v>0</v>
      </c>
      <c r="O69" s="1">
        <v>0</v>
      </c>
      <c r="P69" s="1">
        <v>0</v>
      </c>
      <c r="Q69" s="1">
        <v>0</v>
      </c>
      <c r="R69" s="16">
        <v>0</v>
      </c>
      <c r="S69" s="15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6">
        <v>0</v>
      </c>
    </row>
    <row r="70" spans="1:25">
      <c r="A70" s="2" t="s">
        <v>6</v>
      </c>
      <c r="B70" s="2" t="s">
        <v>87</v>
      </c>
      <c r="C70" s="2" t="s">
        <v>374</v>
      </c>
      <c r="D70" s="2" t="s">
        <v>375</v>
      </c>
      <c r="E70" s="2" t="s">
        <v>55</v>
      </c>
      <c r="F70" s="2" t="s">
        <v>86</v>
      </c>
      <c r="G70" s="2" t="s">
        <v>88</v>
      </c>
      <c r="H70" s="1">
        <v>66</v>
      </c>
      <c r="I70" s="2" t="s">
        <v>85</v>
      </c>
      <c r="J70" s="15">
        <v>18</v>
      </c>
      <c r="K70" s="16">
        <v>10</v>
      </c>
      <c r="L70" s="1">
        <v>28</v>
      </c>
      <c r="M70" s="16">
        <v>0</v>
      </c>
      <c r="N70" s="1">
        <v>0</v>
      </c>
      <c r="O70" s="1">
        <v>28</v>
      </c>
      <c r="P70" s="1">
        <v>0</v>
      </c>
      <c r="Q70" s="1">
        <v>0</v>
      </c>
      <c r="R70" s="16">
        <v>0</v>
      </c>
      <c r="S70" s="15">
        <v>0</v>
      </c>
      <c r="T70" s="1">
        <v>0</v>
      </c>
      <c r="U70" s="1">
        <v>4</v>
      </c>
      <c r="V70" s="1">
        <v>4</v>
      </c>
      <c r="W70" s="1">
        <v>12</v>
      </c>
      <c r="X70" s="1">
        <v>8</v>
      </c>
      <c r="Y70" s="16">
        <v>0</v>
      </c>
    </row>
    <row r="71" spans="1:25">
      <c r="A71" s="2" t="s">
        <v>6</v>
      </c>
      <c r="B71" s="2" t="s">
        <v>87</v>
      </c>
      <c r="C71" s="2" t="s">
        <v>374</v>
      </c>
      <c r="D71" s="2" t="s">
        <v>375</v>
      </c>
      <c r="E71" s="2" t="s">
        <v>55</v>
      </c>
      <c r="F71" s="2" t="s">
        <v>86</v>
      </c>
      <c r="G71" s="2" t="s">
        <v>8</v>
      </c>
      <c r="H71" s="1">
        <v>67</v>
      </c>
      <c r="I71" s="2" t="s">
        <v>386</v>
      </c>
      <c r="J71" s="15">
        <v>0</v>
      </c>
      <c r="K71" s="16">
        <v>0</v>
      </c>
      <c r="L71" s="1">
        <v>0</v>
      </c>
      <c r="M71" s="16">
        <v>0</v>
      </c>
      <c r="N71" s="1">
        <v>0</v>
      </c>
      <c r="O71" s="1">
        <v>0</v>
      </c>
      <c r="P71" s="1">
        <v>0</v>
      </c>
      <c r="Q71" s="1">
        <v>0</v>
      </c>
      <c r="R71" s="16">
        <v>0</v>
      </c>
      <c r="S71" s="15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6">
        <v>0</v>
      </c>
    </row>
    <row r="72" spans="1:25">
      <c r="A72" s="2" t="s">
        <v>6</v>
      </c>
      <c r="B72" s="2" t="s">
        <v>87</v>
      </c>
      <c r="C72" s="2" t="s">
        <v>374</v>
      </c>
      <c r="D72" s="2" t="s">
        <v>375</v>
      </c>
      <c r="E72" s="2" t="s">
        <v>55</v>
      </c>
      <c r="F72" s="2" t="s">
        <v>86</v>
      </c>
      <c r="G72" s="2" t="s">
        <v>8</v>
      </c>
      <c r="H72" s="1">
        <v>68</v>
      </c>
      <c r="I72" s="2" t="s">
        <v>89</v>
      </c>
      <c r="J72" s="15">
        <v>0</v>
      </c>
      <c r="K72" s="16">
        <v>0</v>
      </c>
      <c r="L72" s="1">
        <v>0</v>
      </c>
      <c r="M72" s="16">
        <v>0</v>
      </c>
      <c r="N72" s="1">
        <v>0</v>
      </c>
      <c r="O72" s="1">
        <v>0</v>
      </c>
      <c r="P72" s="1">
        <v>0</v>
      </c>
      <c r="Q72" s="1">
        <v>0</v>
      </c>
      <c r="R72" s="16">
        <v>0</v>
      </c>
      <c r="S72" s="15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6">
        <v>0</v>
      </c>
    </row>
    <row r="73" spans="1:25">
      <c r="A73" s="2" t="s">
        <v>6</v>
      </c>
      <c r="B73" s="2" t="s">
        <v>87</v>
      </c>
      <c r="C73" s="2" t="s">
        <v>374</v>
      </c>
      <c r="D73" s="2" t="s">
        <v>375</v>
      </c>
      <c r="E73" s="2" t="s">
        <v>55</v>
      </c>
      <c r="F73" s="2" t="s">
        <v>86</v>
      </c>
      <c r="G73" s="2" t="s">
        <v>8</v>
      </c>
      <c r="H73" s="1">
        <v>69</v>
      </c>
      <c r="I73" s="2" t="s">
        <v>90</v>
      </c>
      <c r="J73" s="15">
        <v>0</v>
      </c>
      <c r="K73" s="16">
        <v>1</v>
      </c>
      <c r="L73" s="1">
        <v>1</v>
      </c>
      <c r="M73" s="16">
        <v>0</v>
      </c>
      <c r="N73" s="1">
        <v>0</v>
      </c>
      <c r="O73" s="1">
        <v>1</v>
      </c>
      <c r="P73" s="1">
        <v>0</v>
      </c>
      <c r="Q73" s="1">
        <v>0</v>
      </c>
      <c r="R73" s="16">
        <v>0</v>
      </c>
      <c r="S73" s="15">
        <v>0</v>
      </c>
      <c r="T73" s="1">
        <v>0</v>
      </c>
      <c r="U73" s="1">
        <v>0</v>
      </c>
      <c r="V73" s="1">
        <v>0</v>
      </c>
      <c r="W73" s="1">
        <v>1</v>
      </c>
      <c r="X73" s="1">
        <v>0</v>
      </c>
      <c r="Y73" s="16">
        <v>0</v>
      </c>
    </row>
    <row r="74" spans="1:25">
      <c r="A74" s="2" t="s">
        <v>6</v>
      </c>
      <c r="B74" s="2" t="s">
        <v>92</v>
      </c>
      <c r="C74" s="2" t="s">
        <v>374</v>
      </c>
      <c r="D74" s="2" t="s">
        <v>375</v>
      </c>
      <c r="E74" s="2" t="s">
        <v>55</v>
      </c>
      <c r="F74" s="2" t="s">
        <v>86</v>
      </c>
      <c r="G74" s="2" t="s">
        <v>8</v>
      </c>
      <c r="H74" s="1">
        <v>70</v>
      </c>
      <c r="I74" s="2" t="s">
        <v>91</v>
      </c>
      <c r="J74" s="15">
        <v>0</v>
      </c>
      <c r="K74" s="16">
        <v>0</v>
      </c>
      <c r="L74" s="1">
        <v>0</v>
      </c>
      <c r="M74" s="16">
        <v>0</v>
      </c>
      <c r="N74" s="1">
        <v>0</v>
      </c>
      <c r="O74" s="1">
        <v>0</v>
      </c>
      <c r="P74" s="1">
        <v>0</v>
      </c>
      <c r="Q74" s="1">
        <v>0</v>
      </c>
      <c r="R74" s="16">
        <v>0</v>
      </c>
      <c r="S74" s="15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6">
        <v>0</v>
      </c>
    </row>
    <row r="75" spans="1:25">
      <c r="A75" s="2" t="s">
        <v>6</v>
      </c>
      <c r="B75" s="2" t="s">
        <v>92</v>
      </c>
      <c r="C75" s="2" t="s">
        <v>374</v>
      </c>
      <c r="D75" s="2" t="s">
        <v>375</v>
      </c>
      <c r="E75" s="2" t="s">
        <v>55</v>
      </c>
      <c r="F75" s="2" t="s">
        <v>86</v>
      </c>
      <c r="G75" s="2" t="s">
        <v>13</v>
      </c>
      <c r="H75" s="1">
        <v>71</v>
      </c>
      <c r="I75" s="2" t="s">
        <v>93</v>
      </c>
      <c r="J75" s="15">
        <v>4</v>
      </c>
      <c r="K75" s="16">
        <v>0</v>
      </c>
      <c r="L75" s="1">
        <v>4</v>
      </c>
      <c r="M75" s="16">
        <v>0</v>
      </c>
      <c r="N75" s="1">
        <v>0</v>
      </c>
      <c r="O75" s="1">
        <v>4</v>
      </c>
      <c r="P75" s="1">
        <v>0</v>
      </c>
      <c r="Q75" s="1">
        <v>0</v>
      </c>
      <c r="R75" s="16">
        <v>0</v>
      </c>
      <c r="S75" s="15">
        <v>0</v>
      </c>
      <c r="T75" s="1">
        <v>0</v>
      </c>
      <c r="U75" s="1">
        <v>0</v>
      </c>
      <c r="V75" s="1">
        <v>0</v>
      </c>
      <c r="W75" s="1">
        <v>2</v>
      </c>
      <c r="X75" s="1">
        <v>2</v>
      </c>
      <c r="Y75" s="16">
        <v>0</v>
      </c>
    </row>
    <row r="76" spans="1:25">
      <c r="A76" s="2" t="s">
        <v>6</v>
      </c>
      <c r="B76" s="2" t="s">
        <v>92</v>
      </c>
      <c r="C76" s="2" t="s">
        <v>374</v>
      </c>
      <c r="D76" s="2" t="s">
        <v>375</v>
      </c>
      <c r="E76" s="2" t="s">
        <v>55</v>
      </c>
      <c r="F76" s="2" t="s">
        <v>86</v>
      </c>
      <c r="G76" s="2" t="s">
        <v>8</v>
      </c>
      <c r="H76" s="1">
        <v>72</v>
      </c>
      <c r="I76" s="2" t="s">
        <v>94</v>
      </c>
      <c r="J76" s="15">
        <v>0</v>
      </c>
      <c r="K76" s="16">
        <v>0</v>
      </c>
      <c r="L76" s="1">
        <v>0</v>
      </c>
      <c r="M76" s="16">
        <v>0</v>
      </c>
      <c r="N76" s="1">
        <v>0</v>
      </c>
      <c r="O76" s="1">
        <v>0</v>
      </c>
      <c r="P76" s="1">
        <v>0</v>
      </c>
      <c r="Q76" s="1">
        <v>0</v>
      </c>
      <c r="R76" s="16">
        <v>0</v>
      </c>
      <c r="S76" s="15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6">
        <v>0</v>
      </c>
    </row>
    <row r="77" spans="1:25">
      <c r="A77" s="2" t="s">
        <v>6</v>
      </c>
      <c r="B77" s="2" t="s">
        <v>92</v>
      </c>
      <c r="C77" s="2" t="s">
        <v>374</v>
      </c>
      <c r="D77" s="2" t="s">
        <v>375</v>
      </c>
      <c r="E77" s="2" t="s">
        <v>55</v>
      </c>
      <c r="F77" s="2" t="s">
        <v>86</v>
      </c>
      <c r="G77" s="2" t="s">
        <v>13</v>
      </c>
      <c r="H77" s="1">
        <v>74</v>
      </c>
      <c r="I77" s="2" t="s">
        <v>387</v>
      </c>
      <c r="J77" s="15">
        <v>0</v>
      </c>
      <c r="K77" s="16">
        <v>0</v>
      </c>
      <c r="L77" s="1">
        <v>0</v>
      </c>
      <c r="M77" s="16">
        <v>0</v>
      </c>
      <c r="N77" s="1">
        <v>0</v>
      </c>
      <c r="O77" s="1">
        <v>0</v>
      </c>
      <c r="P77" s="1">
        <v>0</v>
      </c>
      <c r="Q77" s="1">
        <v>0</v>
      </c>
      <c r="R77" s="16">
        <v>0</v>
      </c>
      <c r="S77" s="15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6">
        <v>0</v>
      </c>
    </row>
    <row r="78" spans="1:25">
      <c r="A78" s="2" t="s">
        <v>6</v>
      </c>
      <c r="B78" s="2" t="s">
        <v>92</v>
      </c>
      <c r="C78" s="2" t="s">
        <v>374</v>
      </c>
      <c r="D78" s="2" t="s">
        <v>375</v>
      </c>
      <c r="E78" s="2" t="s">
        <v>55</v>
      </c>
      <c r="F78" s="2" t="s">
        <v>86</v>
      </c>
      <c r="G78" s="2" t="s">
        <v>8</v>
      </c>
      <c r="H78" s="1">
        <v>75</v>
      </c>
      <c r="I78" s="2" t="s">
        <v>92</v>
      </c>
      <c r="J78" s="15">
        <v>0</v>
      </c>
      <c r="K78" s="16">
        <v>0</v>
      </c>
      <c r="L78" s="1">
        <v>0</v>
      </c>
      <c r="M78" s="16">
        <v>0</v>
      </c>
      <c r="N78" s="1">
        <v>0</v>
      </c>
      <c r="O78" s="1">
        <v>0</v>
      </c>
      <c r="P78" s="1">
        <v>0</v>
      </c>
      <c r="Q78" s="1">
        <v>0</v>
      </c>
      <c r="R78" s="16">
        <v>0</v>
      </c>
      <c r="S78" s="15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6">
        <v>0</v>
      </c>
    </row>
    <row r="79" spans="1:25">
      <c r="A79" s="2" t="s">
        <v>98</v>
      </c>
      <c r="B79" s="2" t="s">
        <v>96</v>
      </c>
      <c r="C79" s="2" t="s">
        <v>374</v>
      </c>
      <c r="D79" s="2" t="s">
        <v>375</v>
      </c>
      <c r="E79" s="2" t="s">
        <v>96</v>
      </c>
      <c r="F79" s="2" t="s">
        <v>97</v>
      </c>
      <c r="G79" s="2" t="s">
        <v>8</v>
      </c>
      <c r="H79" s="1">
        <v>76</v>
      </c>
      <c r="I79" s="2" t="s">
        <v>95</v>
      </c>
      <c r="J79" s="15">
        <v>0</v>
      </c>
      <c r="K79" s="16">
        <v>0</v>
      </c>
      <c r="L79" s="1">
        <v>0</v>
      </c>
      <c r="M79" s="16">
        <v>0</v>
      </c>
      <c r="N79" s="1">
        <v>0</v>
      </c>
      <c r="O79" s="1">
        <v>0</v>
      </c>
      <c r="P79" s="1">
        <v>0</v>
      </c>
      <c r="Q79" s="1">
        <v>0</v>
      </c>
      <c r="R79" s="16">
        <v>0</v>
      </c>
      <c r="S79" s="15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6">
        <v>0</v>
      </c>
    </row>
    <row r="80" spans="1:25">
      <c r="A80" s="2" t="s">
        <v>99</v>
      </c>
      <c r="B80" s="2" t="s">
        <v>99</v>
      </c>
      <c r="C80" s="2" t="s">
        <v>374</v>
      </c>
      <c r="D80" s="2" t="s">
        <v>375</v>
      </c>
      <c r="E80" s="2" t="s">
        <v>55</v>
      </c>
      <c r="F80" s="2" t="s">
        <v>99</v>
      </c>
      <c r="G80" s="2" t="s">
        <v>9</v>
      </c>
      <c r="H80" s="1">
        <v>77</v>
      </c>
      <c r="I80" s="2" t="s">
        <v>388</v>
      </c>
      <c r="J80" s="15">
        <v>0</v>
      </c>
      <c r="K80" s="16">
        <v>0</v>
      </c>
      <c r="L80" s="1">
        <v>0</v>
      </c>
      <c r="M80" s="16">
        <v>0</v>
      </c>
      <c r="N80" s="1">
        <v>0</v>
      </c>
      <c r="O80" s="1">
        <v>0</v>
      </c>
      <c r="P80" s="1">
        <v>0</v>
      </c>
      <c r="Q80" s="1">
        <v>0</v>
      </c>
      <c r="R80" s="16">
        <v>0</v>
      </c>
      <c r="S80" s="15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6">
        <v>0</v>
      </c>
    </row>
    <row r="81" spans="1:25">
      <c r="A81" s="2" t="s">
        <v>99</v>
      </c>
      <c r="B81" s="2" t="s">
        <v>101</v>
      </c>
      <c r="C81" s="2" t="s">
        <v>374</v>
      </c>
      <c r="D81" s="2" t="s">
        <v>375</v>
      </c>
      <c r="E81" s="2" t="s">
        <v>55</v>
      </c>
      <c r="F81" s="2" t="s">
        <v>99</v>
      </c>
      <c r="G81" s="2" t="s">
        <v>8</v>
      </c>
      <c r="H81" s="1">
        <v>78</v>
      </c>
      <c r="I81" s="2" t="s">
        <v>100</v>
      </c>
      <c r="J81" s="15">
        <v>0</v>
      </c>
      <c r="K81" s="16">
        <v>0</v>
      </c>
      <c r="L81" s="1">
        <v>0</v>
      </c>
      <c r="M81" s="16">
        <v>0</v>
      </c>
      <c r="N81" s="1">
        <v>0</v>
      </c>
      <c r="O81" s="1">
        <v>0</v>
      </c>
      <c r="P81" s="1">
        <v>0</v>
      </c>
      <c r="Q81" s="1">
        <v>0</v>
      </c>
      <c r="R81" s="16">
        <v>0</v>
      </c>
      <c r="S81" s="15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6">
        <v>0</v>
      </c>
    </row>
    <row r="82" spans="1:25">
      <c r="A82" s="2" t="s">
        <v>99</v>
      </c>
      <c r="B82" s="2" t="s">
        <v>101</v>
      </c>
      <c r="C82" s="2" t="s">
        <v>374</v>
      </c>
      <c r="D82" s="2" t="s">
        <v>375</v>
      </c>
      <c r="E82" s="2" t="s">
        <v>55</v>
      </c>
      <c r="F82" s="2" t="s">
        <v>99</v>
      </c>
      <c r="G82" s="2" t="s">
        <v>8</v>
      </c>
      <c r="H82" s="1">
        <v>79</v>
      </c>
      <c r="I82" s="2" t="s">
        <v>389</v>
      </c>
      <c r="J82" s="15">
        <v>0</v>
      </c>
      <c r="K82" s="16">
        <v>0</v>
      </c>
      <c r="L82" s="1">
        <v>0</v>
      </c>
      <c r="M82" s="16">
        <v>0</v>
      </c>
      <c r="N82" s="1">
        <v>0</v>
      </c>
      <c r="O82" s="1">
        <v>0</v>
      </c>
      <c r="P82" s="1">
        <v>0</v>
      </c>
      <c r="Q82" s="1">
        <v>0</v>
      </c>
      <c r="R82" s="16">
        <v>0</v>
      </c>
      <c r="S82" s="15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6">
        <v>0</v>
      </c>
    </row>
    <row r="83" spans="1:25">
      <c r="A83" s="2" t="s">
        <v>99</v>
      </c>
      <c r="B83" s="2" t="s">
        <v>101</v>
      </c>
      <c r="C83" s="2" t="s">
        <v>374</v>
      </c>
      <c r="D83" s="2" t="s">
        <v>375</v>
      </c>
      <c r="E83" s="2" t="s">
        <v>55</v>
      </c>
      <c r="F83" s="2" t="s">
        <v>99</v>
      </c>
      <c r="G83" s="2" t="s">
        <v>13</v>
      </c>
      <c r="H83" s="1">
        <v>80</v>
      </c>
      <c r="I83" s="2" t="s">
        <v>102</v>
      </c>
      <c r="J83" s="15">
        <v>0</v>
      </c>
      <c r="K83" s="16">
        <v>0</v>
      </c>
      <c r="L83" s="1">
        <v>0</v>
      </c>
      <c r="M83" s="16">
        <v>0</v>
      </c>
      <c r="N83" s="1">
        <v>0</v>
      </c>
      <c r="O83" s="1">
        <v>0</v>
      </c>
      <c r="P83" s="1">
        <v>0</v>
      </c>
      <c r="Q83" s="1">
        <v>0</v>
      </c>
      <c r="R83" s="16">
        <v>0</v>
      </c>
      <c r="S83" s="15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6">
        <v>0</v>
      </c>
    </row>
    <row r="84" spans="1:25">
      <c r="A84" s="2" t="s">
        <v>99</v>
      </c>
      <c r="B84" s="2" t="s">
        <v>101</v>
      </c>
      <c r="C84" s="2" t="s">
        <v>374</v>
      </c>
      <c r="D84" s="2" t="s">
        <v>375</v>
      </c>
      <c r="E84" s="2" t="s">
        <v>55</v>
      </c>
      <c r="F84" s="2" t="s">
        <v>99</v>
      </c>
      <c r="G84" s="2" t="s">
        <v>8</v>
      </c>
      <c r="H84" s="1">
        <v>81</v>
      </c>
      <c r="I84" s="2" t="s">
        <v>103</v>
      </c>
      <c r="J84" s="15">
        <v>0</v>
      </c>
      <c r="K84" s="16">
        <v>0</v>
      </c>
      <c r="L84" s="1">
        <v>0</v>
      </c>
      <c r="M84" s="16">
        <v>0</v>
      </c>
      <c r="N84" s="1">
        <v>0</v>
      </c>
      <c r="O84" s="1">
        <v>0</v>
      </c>
      <c r="P84" s="1">
        <v>0</v>
      </c>
      <c r="Q84" s="1">
        <v>0</v>
      </c>
      <c r="R84" s="16">
        <v>0</v>
      </c>
      <c r="S84" s="15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6">
        <v>0</v>
      </c>
    </row>
    <row r="85" spans="1:25">
      <c r="A85" s="2" t="s">
        <v>99</v>
      </c>
      <c r="B85" s="2" t="s">
        <v>99</v>
      </c>
      <c r="C85" s="2" t="s">
        <v>374</v>
      </c>
      <c r="D85" s="2" t="s">
        <v>375</v>
      </c>
      <c r="E85" s="2" t="s">
        <v>55</v>
      </c>
      <c r="F85" s="2" t="s">
        <v>99</v>
      </c>
      <c r="G85" s="2" t="s">
        <v>8</v>
      </c>
      <c r="H85" s="1">
        <v>82</v>
      </c>
      <c r="I85" s="2" t="s">
        <v>104</v>
      </c>
      <c r="J85" s="15">
        <v>0</v>
      </c>
      <c r="K85" s="16">
        <v>0</v>
      </c>
      <c r="L85" s="1">
        <v>0</v>
      </c>
      <c r="M85" s="16">
        <v>0</v>
      </c>
      <c r="N85" s="1">
        <v>0</v>
      </c>
      <c r="O85" s="1">
        <v>0</v>
      </c>
      <c r="P85" s="1">
        <v>0</v>
      </c>
      <c r="Q85" s="1">
        <v>0</v>
      </c>
      <c r="R85" s="16">
        <v>0</v>
      </c>
      <c r="S85" s="15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6">
        <v>0</v>
      </c>
    </row>
    <row r="86" spans="1:25">
      <c r="A86" s="2" t="s">
        <v>99</v>
      </c>
      <c r="B86" s="2" t="s">
        <v>99</v>
      </c>
      <c r="C86" s="2" t="s">
        <v>374</v>
      </c>
      <c r="D86" s="2" t="s">
        <v>375</v>
      </c>
      <c r="E86" s="2" t="s">
        <v>55</v>
      </c>
      <c r="F86" s="2" t="s">
        <v>99</v>
      </c>
      <c r="G86" s="2" t="s">
        <v>8</v>
      </c>
      <c r="H86" s="1">
        <v>83</v>
      </c>
      <c r="I86" s="2" t="s">
        <v>105</v>
      </c>
      <c r="J86" s="15">
        <v>0</v>
      </c>
      <c r="K86" s="16">
        <v>0</v>
      </c>
      <c r="L86" s="1">
        <v>0</v>
      </c>
      <c r="M86" s="16">
        <v>0</v>
      </c>
      <c r="N86" s="1">
        <v>0</v>
      </c>
      <c r="O86" s="1">
        <v>0</v>
      </c>
      <c r="P86" s="1">
        <v>0</v>
      </c>
      <c r="Q86" s="1">
        <v>0</v>
      </c>
      <c r="R86" s="16">
        <v>0</v>
      </c>
      <c r="S86" s="15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6">
        <v>0</v>
      </c>
    </row>
    <row r="87" spans="1:25">
      <c r="A87" s="2" t="s">
        <v>99</v>
      </c>
      <c r="B87" s="2" t="s">
        <v>99</v>
      </c>
      <c r="C87" s="2" t="s">
        <v>374</v>
      </c>
      <c r="D87" s="2" t="s">
        <v>375</v>
      </c>
      <c r="E87" s="2" t="s">
        <v>55</v>
      </c>
      <c r="F87" s="2" t="s">
        <v>99</v>
      </c>
      <c r="G87" s="2" t="s">
        <v>8</v>
      </c>
      <c r="H87" s="1">
        <v>84</v>
      </c>
      <c r="I87" s="2" t="s">
        <v>106</v>
      </c>
      <c r="J87" s="15">
        <v>0</v>
      </c>
      <c r="K87" s="16">
        <v>0</v>
      </c>
      <c r="L87" s="1">
        <v>0</v>
      </c>
      <c r="M87" s="16">
        <v>0</v>
      </c>
      <c r="N87" s="1">
        <v>0</v>
      </c>
      <c r="O87" s="1">
        <v>0</v>
      </c>
      <c r="P87" s="1">
        <v>0</v>
      </c>
      <c r="Q87" s="1">
        <v>0</v>
      </c>
      <c r="R87" s="16">
        <v>0</v>
      </c>
      <c r="S87" s="15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6">
        <v>0</v>
      </c>
    </row>
    <row r="88" spans="1:25">
      <c r="A88" s="2" t="s">
        <v>99</v>
      </c>
      <c r="B88" s="2" t="s">
        <v>107</v>
      </c>
      <c r="C88" s="2" t="s">
        <v>374</v>
      </c>
      <c r="D88" s="2" t="s">
        <v>375</v>
      </c>
      <c r="E88" s="2" t="s">
        <v>55</v>
      </c>
      <c r="F88" s="2" t="s">
        <v>99</v>
      </c>
      <c r="G88" s="2" t="s">
        <v>8</v>
      </c>
      <c r="H88" s="1">
        <v>85</v>
      </c>
      <c r="I88" s="2" t="s">
        <v>390</v>
      </c>
      <c r="J88" s="15">
        <v>0</v>
      </c>
      <c r="K88" s="16">
        <v>0</v>
      </c>
      <c r="L88" s="1">
        <v>0</v>
      </c>
      <c r="M88" s="16">
        <v>0</v>
      </c>
      <c r="N88" s="1">
        <v>0</v>
      </c>
      <c r="O88" s="1">
        <v>0</v>
      </c>
      <c r="P88" s="1">
        <v>0</v>
      </c>
      <c r="Q88" s="1">
        <v>0</v>
      </c>
      <c r="R88" s="16">
        <v>0</v>
      </c>
      <c r="S88" s="15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6">
        <v>0</v>
      </c>
    </row>
    <row r="89" spans="1:25">
      <c r="A89" s="2" t="s">
        <v>99</v>
      </c>
      <c r="B89" s="2" t="s">
        <v>107</v>
      </c>
      <c r="C89" s="2" t="s">
        <v>374</v>
      </c>
      <c r="D89" s="2" t="s">
        <v>375</v>
      </c>
      <c r="E89" s="2" t="s">
        <v>55</v>
      </c>
      <c r="F89" s="2" t="s">
        <v>99</v>
      </c>
      <c r="G89" s="2" t="s">
        <v>8</v>
      </c>
      <c r="H89" s="1">
        <v>86</v>
      </c>
      <c r="I89" s="2" t="s">
        <v>108</v>
      </c>
      <c r="J89" s="15">
        <v>0</v>
      </c>
      <c r="K89" s="16">
        <v>0</v>
      </c>
      <c r="L89" s="1">
        <v>0</v>
      </c>
      <c r="M89" s="16">
        <v>0</v>
      </c>
      <c r="N89" s="1">
        <v>0</v>
      </c>
      <c r="O89" s="1">
        <v>0</v>
      </c>
      <c r="P89" s="1">
        <v>0</v>
      </c>
      <c r="Q89" s="1">
        <v>0</v>
      </c>
      <c r="R89" s="16">
        <v>0</v>
      </c>
      <c r="S89" s="15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6">
        <v>0</v>
      </c>
    </row>
    <row r="90" spans="1:25">
      <c r="A90" s="2" t="s">
        <v>99</v>
      </c>
      <c r="B90" s="2" t="s">
        <v>110</v>
      </c>
      <c r="C90" s="2" t="s">
        <v>374</v>
      </c>
      <c r="D90" s="2" t="s">
        <v>375</v>
      </c>
      <c r="E90" s="2" t="s">
        <v>55</v>
      </c>
      <c r="F90" s="2" t="s">
        <v>99</v>
      </c>
      <c r="G90" s="2" t="s">
        <v>8</v>
      </c>
      <c r="H90" s="1">
        <v>87</v>
      </c>
      <c r="I90" s="2" t="s">
        <v>109</v>
      </c>
      <c r="J90" s="15">
        <v>0</v>
      </c>
      <c r="K90" s="16">
        <v>0</v>
      </c>
      <c r="L90" s="1">
        <v>0</v>
      </c>
      <c r="M90" s="16">
        <v>0</v>
      </c>
      <c r="N90" s="1">
        <v>0</v>
      </c>
      <c r="O90" s="1">
        <v>0</v>
      </c>
      <c r="P90" s="1">
        <v>0</v>
      </c>
      <c r="Q90" s="1">
        <v>0</v>
      </c>
      <c r="R90" s="16">
        <v>0</v>
      </c>
      <c r="S90" s="15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6">
        <v>0</v>
      </c>
    </row>
    <row r="91" spans="1:25">
      <c r="A91" s="2" t="s">
        <v>99</v>
      </c>
      <c r="B91" s="2" t="s">
        <v>110</v>
      </c>
      <c r="C91" s="2" t="s">
        <v>374</v>
      </c>
      <c r="D91" s="2" t="s">
        <v>375</v>
      </c>
      <c r="E91" s="2" t="s">
        <v>55</v>
      </c>
      <c r="F91" s="2" t="s">
        <v>99</v>
      </c>
      <c r="G91" s="2" t="s">
        <v>13</v>
      </c>
      <c r="H91" s="1">
        <v>88</v>
      </c>
      <c r="I91" s="2" t="s">
        <v>391</v>
      </c>
      <c r="J91" s="15">
        <v>1</v>
      </c>
      <c r="K91" s="16">
        <v>1</v>
      </c>
      <c r="L91" s="1">
        <v>2</v>
      </c>
      <c r="M91" s="16">
        <v>0</v>
      </c>
      <c r="N91" s="1">
        <v>0</v>
      </c>
      <c r="O91" s="1">
        <v>2</v>
      </c>
      <c r="P91" s="1">
        <v>0</v>
      </c>
      <c r="Q91" s="1">
        <v>0</v>
      </c>
      <c r="R91" s="16">
        <v>0</v>
      </c>
      <c r="S91" s="15">
        <v>0</v>
      </c>
      <c r="T91" s="1">
        <v>0</v>
      </c>
      <c r="U91" s="1">
        <v>0</v>
      </c>
      <c r="V91" s="1">
        <v>0</v>
      </c>
      <c r="W91" s="1">
        <v>1</v>
      </c>
      <c r="X91" s="1">
        <v>1</v>
      </c>
      <c r="Y91" s="16">
        <v>0</v>
      </c>
    </row>
    <row r="92" spans="1:25">
      <c r="A92" s="2" t="s">
        <v>99</v>
      </c>
      <c r="B92" s="2" t="s">
        <v>110</v>
      </c>
      <c r="C92" s="2" t="s">
        <v>374</v>
      </c>
      <c r="D92" s="2" t="s">
        <v>375</v>
      </c>
      <c r="E92" s="2" t="s">
        <v>55</v>
      </c>
      <c r="F92" s="2" t="s">
        <v>99</v>
      </c>
      <c r="G92" s="2" t="s">
        <v>8</v>
      </c>
      <c r="H92" s="1">
        <v>89</v>
      </c>
      <c r="I92" s="2" t="s">
        <v>111</v>
      </c>
      <c r="J92" s="15">
        <v>0</v>
      </c>
      <c r="K92" s="16">
        <v>0</v>
      </c>
      <c r="L92" s="1">
        <v>0</v>
      </c>
      <c r="M92" s="16">
        <v>0</v>
      </c>
      <c r="N92" s="1">
        <v>0</v>
      </c>
      <c r="O92" s="1">
        <v>0</v>
      </c>
      <c r="P92" s="1">
        <v>0</v>
      </c>
      <c r="Q92" s="1">
        <v>0</v>
      </c>
      <c r="R92" s="16">
        <v>0</v>
      </c>
      <c r="S92" s="15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6">
        <v>0</v>
      </c>
    </row>
    <row r="93" spans="1:25">
      <c r="A93" s="2" t="s">
        <v>99</v>
      </c>
      <c r="B93" s="2" t="s">
        <v>110</v>
      </c>
      <c r="C93" s="2" t="s">
        <v>374</v>
      </c>
      <c r="D93" s="2" t="s">
        <v>375</v>
      </c>
      <c r="E93" s="2" t="s">
        <v>55</v>
      </c>
      <c r="F93" s="2" t="s">
        <v>99</v>
      </c>
      <c r="G93" s="2" t="s">
        <v>8</v>
      </c>
      <c r="H93" s="1">
        <v>90</v>
      </c>
      <c r="I93" s="2" t="s">
        <v>112</v>
      </c>
      <c r="J93" s="15">
        <v>0</v>
      </c>
      <c r="K93" s="16">
        <v>0</v>
      </c>
      <c r="L93" s="1">
        <v>0</v>
      </c>
      <c r="M93" s="16">
        <v>0</v>
      </c>
      <c r="N93" s="1">
        <v>0</v>
      </c>
      <c r="O93" s="1">
        <v>0</v>
      </c>
      <c r="P93" s="1">
        <v>0</v>
      </c>
      <c r="Q93" s="1">
        <v>0</v>
      </c>
      <c r="R93" s="16">
        <v>0</v>
      </c>
      <c r="S93" s="15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6">
        <v>0</v>
      </c>
    </row>
    <row r="94" spans="1:25">
      <c r="A94" s="2" t="s">
        <v>5</v>
      </c>
      <c r="B94" s="2" t="s">
        <v>113</v>
      </c>
      <c r="C94" s="2" t="s">
        <v>392</v>
      </c>
      <c r="D94" s="2" t="s">
        <v>393</v>
      </c>
      <c r="E94" s="2" t="s">
        <v>5</v>
      </c>
      <c r="F94" s="2" t="s">
        <v>113</v>
      </c>
      <c r="G94" s="2" t="s">
        <v>28</v>
      </c>
      <c r="H94" s="1">
        <v>91</v>
      </c>
      <c r="I94" s="2" t="s">
        <v>113</v>
      </c>
      <c r="J94" s="15">
        <v>18</v>
      </c>
      <c r="K94" s="16">
        <v>23</v>
      </c>
      <c r="L94" s="1">
        <v>39</v>
      </c>
      <c r="M94" s="16">
        <v>2</v>
      </c>
      <c r="N94" s="1">
        <v>0</v>
      </c>
      <c r="O94" s="1">
        <v>39</v>
      </c>
      <c r="P94" s="1">
        <v>2</v>
      </c>
      <c r="Q94" s="1">
        <v>0</v>
      </c>
      <c r="R94" s="16">
        <v>0</v>
      </c>
      <c r="S94" s="15">
        <v>0</v>
      </c>
      <c r="T94" s="1">
        <v>2</v>
      </c>
      <c r="U94" s="1">
        <v>3</v>
      </c>
      <c r="V94" s="1">
        <v>5</v>
      </c>
      <c r="W94" s="1">
        <v>20</v>
      </c>
      <c r="X94" s="1">
        <v>13</v>
      </c>
      <c r="Y94" s="16">
        <v>0</v>
      </c>
    </row>
    <row r="95" spans="1:25">
      <c r="A95" s="2" t="s">
        <v>5</v>
      </c>
      <c r="B95" s="2" t="s">
        <v>113</v>
      </c>
      <c r="C95" s="2" t="s">
        <v>392</v>
      </c>
      <c r="D95" s="2" t="s">
        <v>393</v>
      </c>
      <c r="E95" s="2" t="s">
        <v>5</v>
      </c>
      <c r="F95" s="2" t="s">
        <v>113</v>
      </c>
      <c r="G95" s="2" t="s">
        <v>8</v>
      </c>
      <c r="H95" s="1">
        <v>92</v>
      </c>
      <c r="I95" s="2" t="s">
        <v>114</v>
      </c>
      <c r="J95" s="15">
        <v>0</v>
      </c>
      <c r="K95" s="16">
        <v>0</v>
      </c>
      <c r="L95" s="1">
        <v>0</v>
      </c>
      <c r="M95" s="16">
        <v>0</v>
      </c>
      <c r="N95" s="1">
        <v>0</v>
      </c>
      <c r="O95" s="1">
        <v>0</v>
      </c>
      <c r="P95" s="1">
        <v>0</v>
      </c>
      <c r="Q95" s="1">
        <v>0</v>
      </c>
      <c r="R95" s="16">
        <v>0</v>
      </c>
      <c r="S95" s="15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6">
        <v>0</v>
      </c>
    </row>
    <row r="96" spans="1:25">
      <c r="A96" s="2" t="s">
        <v>5</v>
      </c>
      <c r="B96" s="2" t="s">
        <v>113</v>
      </c>
      <c r="C96" s="2" t="s">
        <v>392</v>
      </c>
      <c r="D96" s="2" t="s">
        <v>393</v>
      </c>
      <c r="E96" s="2" t="s">
        <v>5</v>
      </c>
      <c r="F96" s="2" t="s">
        <v>113</v>
      </c>
      <c r="G96" s="2" t="s">
        <v>13</v>
      </c>
      <c r="H96" s="1">
        <v>93</v>
      </c>
      <c r="I96" s="2" t="s">
        <v>394</v>
      </c>
      <c r="J96" s="15">
        <v>0</v>
      </c>
      <c r="K96" s="16">
        <v>0</v>
      </c>
      <c r="L96" s="1">
        <v>0</v>
      </c>
      <c r="M96" s="16">
        <v>0</v>
      </c>
      <c r="N96" s="1">
        <v>0</v>
      </c>
      <c r="O96" s="1">
        <v>0</v>
      </c>
      <c r="P96" s="1">
        <v>0</v>
      </c>
      <c r="Q96" s="1">
        <v>0</v>
      </c>
      <c r="R96" s="16">
        <v>0</v>
      </c>
      <c r="S96" s="15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6">
        <v>0</v>
      </c>
    </row>
    <row r="97" spans="1:25">
      <c r="A97" s="2" t="s">
        <v>5</v>
      </c>
      <c r="B97" s="2" t="s">
        <v>113</v>
      </c>
      <c r="C97" s="2" t="s">
        <v>392</v>
      </c>
      <c r="D97" s="2" t="s">
        <v>393</v>
      </c>
      <c r="E97" s="2" t="s">
        <v>5</v>
      </c>
      <c r="F97" s="2" t="s">
        <v>113</v>
      </c>
      <c r="G97" s="2" t="s">
        <v>8</v>
      </c>
      <c r="H97" s="1">
        <v>94</v>
      </c>
      <c r="I97" s="2" t="s">
        <v>115</v>
      </c>
      <c r="J97" s="15">
        <v>0</v>
      </c>
      <c r="K97" s="16">
        <v>0</v>
      </c>
      <c r="L97" s="1">
        <v>0</v>
      </c>
      <c r="M97" s="16">
        <v>0</v>
      </c>
      <c r="N97" s="1">
        <v>0</v>
      </c>
      <c r="O97" s="1">
        <v>0</v>
      </c>
      <c r="P97" s="1">
        <v>0</v>
      </c>
      <c r="Q97" s="1">
        <v>0</v>
      </c>
      <c r="R97" s="16">
        <v>0</v>
      </c>
      <c r="S97" s="15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6">
        <v>0</v>
      </c>
    </row>
    <row r="98" spans="1:25">
      <c r="A98" s="2" t="s">
        <v>5</v>
      </c>
      <c r="B98" s="2" t="s">
        <v>113</v>
      </c>
      <c r="C98" s="2" t="s">
        <v>392</v>
      </c>
      <c r="D98" s="2" t="s">
        <v>393</v>
      </c>
      <c r="E98" s="2" t="s">
        <v>5</v>
      </c>
      <c r="F98" s="2" t="s">
        <v>113</v>
      </c>
      <c r="G98" s="2" t="s">
        <v>8</v>
      </c>
      <c r="H98" s="1">
        <v>95</v>
      </c>
      <c r="I98" s="2" t="s">
        <v>116</v>
      </c>
      <c r="J98" s="15">
        <v>0</v>
      </c>
      <c r="K98" s="16">
        <v>0</v>
      </c>
      <c r="L98" s="1">
        <v>0</v>
      </c>
      <c r="M98" s="16">
        <v>0</v>
      </c>
      <c r="N98" s="1">
        <v>0</v>
      </c>
      <c r="O98" s="1">
        <v>0</v>
      </c>
      <c r="P98" s="1">
        <v>0</v>
      </c>
      <c r="Q98" s="1">
        <v>0</v>
      </c>
      <c r="R98" s="16">
        <v>0</v>
      </c>
      <c r="S98" s="15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6">
        <v>0</v>
      </c>
    </row>
    <row r="99" spans="1:25">
      <c r="A99" s="2" t="s">
        <v>5</v>
      </c>
      <c r="B99" s="2" t="s">
        <v>113</v>
      </c>
      <c r="C99" s="2" t="s">
        <v>392</v>
      </c>
      <c r="D99" s="2" t="s">
        <v>393</v>
      </c>
      <c r="E99" s="2" t="s">
        <v>5</v>
      </c>
      <c r="F99" s="2" t="s">
        <v>113</v>
      </c>
      <c r="G99" s="2" t="s">
        <v>8</v>
      </c>
      <c r="H99" s="1">
        <v>96</v>
      </c>
      <c r="I99" s="2" t="s">
        <v>117</v>
      </c>
      <c r="J99" s="15">
        <v>0</v>
      </c>
      <c r="K99" s="16">
        <v>0</v>
      </c>
      <c r="L99" s="1">
        <v>0</v>
      </c>
      <c r="M99" s="16">
        <v>0</v>
      </c>
      <c r="N99" s="1">
        <v>0</v>
      </c>
      <c r="O99" s="1">
        <v>0</v>
      </c>
      <c r="P99" s="1">
        <v>0</v>
      </c>
      <c r="Q99" s="1">
        <v>0</v>
      </c>
      <c r="R99" s="16">
        <v>0</v>
      </c>
      <c r="S99" s="15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6">
        <v>0</v>
      </c>
    </row>
    <row r="100" spans="1:25">
      <c r="A100" s="2" t="s">
        <v>5</v>
      </c>
      <c r="B100" s="2" t="s">
        <v>113</v>
      </c>
      <c r="C100" s="2" t="s">
        <v>392</v>
      </c>
      <c r="D100" s="2" t="s">
        <v>393</v>
      </c>
      <c r="E100" s="2" t="s">
        <v>5</v>
      </c>
      <c r="F100" s="2" t="s">
        <v>113</v>
      </c>
      <c r="G100" s="2" t="s">
        <v>8</v>
      </c>
      <c r="H100" s="1">
        <v>97</v>
      </c>
      <c r="I100" s="2" t="s">
        <v>118</v>
      </c>
      <c r="J100" s="15">
        <v>0</v>
      </c>
      <c r="K100" s="16">
        <v>0</v>
      </c>
      <c r="L100" s="1">
        <v>0</v>
      </c>
      <c r="M100" s="16">
        <v>0</v>
      </c>
      <c r="N100" s="1">
        <v>0</v>
      </c>
      <c r="O100" s="1">
        <v>0</v>
      </c>
      <c r="P100" s="1">
        <v>0</v>
      </c>
      <c r="Q100" s="1">
        <v>0</v>
      </c>
      <c r="R100" s="16">
        <v>0</v>
      </c>
      <c r="S100" s="15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6">
        <v>0</v>
      </c>
    </row>
    <row r="101" spans="1:25">
      <c r="A101" s="2" t="s">
        <v>5</v>
      </c>
      <c r="B101" s="2" t="s">
        <v>120</v>
      </c>
      <c r="C101" s="2" t="s">
        <v>392</v>
      </c>
      <c r="D101" s="2" t="s">
        <v>393</v>
      </c>
      <c r="E101" s="2" t="s">
        <v>5</v>
      </c>
      <c r="F101" s="2" t="s">
        <v>113</v>
      </c>
      <c r="G101" s="2" t="s">
        <v>9</v>
      </c>
      <c r="H101" s="1">
        <v>98</v>
      </c>
      <c r="I101" s="2" t="s">
        <v>119</v>
      </c>
      <c r="J101" s="15">
        <v>2</v>
      </c>
      <c r="K101" s="16">
        <v>3</v>
      </c>
      <c r="L101" s="1">
        <v>5</v>
      </c>
      <c r="M101" s="16">
        <v>0</v>
      </c>
      <c r="N101" s="1">
        <v>0</v>
      </c>
      <c r="O101" s="1">
        <v>5</v>
      </c>
      <c r="P101" s="1">
        <v>0</v>
      </c>
      <c r="Q101" s="1">
        <v>0</v>
      </c>
      <c r="R101" s="16">
        <v>0</v>
      </c>
      <c r="S101" s="15">
        <v>0</v>
      </c>
      <c r="T101" s="1">
        <v>0</v>
      </c>
      <c r="U101" s="1">
        <v>1</v>
      </c>
      <c r="V101" s="1">
        <v>0</v>
      </c>
      <c r="W101" s="1">
        <v>3</v>
      </c>
      <c r="X101" s="1">
        <v>1</v>
      </c>
      <c r="Y101" s="16">
        <v>0</v>
      </c>
    </row>
    <row r="102" spans="1:25">
      <c r="A102" s="2" t="s">
        <v>5</v>
      </c>
      <c r="B102" s="2" t="s">
        <v>120</v>
      </c>
      <c r="C102" s="2" t="s">
        <v>392</v>
      </c>
      <c r="D102" s="2" t="s">
        <v>393</v>
      </c>
      <c r="E102" s="2" t="s">
        <v>5</v>
      </c>
      <c r="F102" s="2" t="s">
        <v>113</v>
      </c>
      <c r="G102" s="2" t="s">
        <v>8</v>
      </c>
      <c r="H102" s="1">
        <v>99</v>
      </c>
      <c r="I102" s="2" t="s">
        <v>121</v>
      </c>
      <c r="J102" s="15">
        <v>0</v>
      </c>
      <c r="K102" s="16">
        <v>0</v>
      </c>
      <c r="L102" s="1">
        <v>0</v>
      </c>
      <c r="M102" s="16">
        <v>0</v>
      </c>
      <c r="N102" s="1">
        <v>0</v>
      </c>
      <c r="O102" s="1">
        <v>0</v>
      </c>
      <c r="P102" s="1">
        <v>0</v>
      </c>
      <c r="Q102" s="1">
        <v>0</v>
      </c>
      <c r="R102" s="16">
        <v>0</v>
      </c>
      <c r="S102" s="15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6">
        <v>0</v>
      </c>
    </row>
    <row r="103" spans="1:25">
      <c r="A103" s="2" t="s">
        <v>5</v>
      </c>
      <c r="B103" s="2" t="s">
        <v>120</v>
      </c>
      <c r="C103" s="2" t="s">
        <v>392</v>
      </c>
      <c r="D103" s="2" t="s">
        <v>393</v>
      </c>
      <c r="E103" s="2" t="s">
        <v>5</v>
      </c>
      <c r="F103" s="2" t="s">
        <v>113</v>
      </c>
      <c r="G103" s="2" t="s">
        <v>8</v>
      </c>
      <c r="H103" s="1">
        <v>100</v>
      </c>
      <c r="I103" s="2" t="s">
        <v>122</v>
      </c>
      <c r="J103" s="15">
        <v>0</v>
      </c>
      <c r="K103" s="16">
        <v>0</v>
      </c>
      <c r="L103" s="1">
        <v>0</v>
      </c>
      <c r="M103" s="16">
        <v>0</v>
      </c>
      <c r="N103" s="1">
        <v>0</v>
      </c>
      <c r="O103" s="1">
        <v>0</v>
      </c>
      <c r="P103" s="1">
        <v>0</v>
      </c>
      <c r="Q103" s="1">
        <v>0</v>
      </c>
      <c r="R103" s="16">
        <v>0</v>
      </c>
      <c r="S103" s="15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6">
        <v>0</v>
      </c>
    </row>
    <row r="104" spans="1:25">
      <c r="A104" s="2" t="s">
        <v>5</v>
      </c>
      <c r="B104" s="2" t="s">
        <v>17</v>
      </c>
      <c r="C104" s="2" t="s">
        <v>392</v>
      </c>
      <c r="D104" s="2" t="s">
        <v>393</v>
      </c>
      <c r="E104" s="2" t="s">
        <v>5</v>
      </c>
      <c r="F104" s="2" t="s">
        <v>16</v>
      </c>
      <c r="G104" s="2" t="s">
        <v>9</v>
      </c>
      <c r="H104" s="1">
        <v>101</v>
      </c>
      <c r="I104" s="2" t="s">
        <v>16</v>
      </c>
      <c r="J104" s="15">
        <v>7</v>
      </c>
      <c r="K104" s="16">
        <v>11</v>
      </c>
      <c r="L104" s="1">
        <v>18</v>
      </c>
      <c r="M104" s="16">
        <v>0</v>
      </c>
      <c r="N104" s="1">
        <v>3</v>
      </c>
      <c r="O104" s="1">
        <v>14</v>
      </c>
      <c r="P104" s="1">
        <v>1</v>
      </c>
      <c r="Q104" s="1">
        <v>0</v>
      </c>
      <c r="R104" s="16">
        <v>0</v>
      </c>
      <c r="S104" s="15">
        <v>0</v>
      </c>
      <c r="T104" s="1">
        <v>0</v>
      </c>
      <c r="U104" s="1">
        <v>3</v>
      </c>
      <c r="V104" s="1">
        <v>3</v>
      </c>
      <c r="W104" s="1">
        <v>5</v>
      </c>
      <c r="X104" s="1">
        <v>7</v>
      </c>
      <c r="Y104" s="16">
        <v>0</v>
      </c>
    </row>
    <row r="105" spans="1:25">
      <c r="A105" s="2" t="s">
        <v>5</v>
      </c>
      <c r="B105" s="2" t="s">
        <v>17</v>
      </c>
      <c r="C105" s="2" t="s">
        <v>392</v>
      </c>
      <c r="D105" s="2" t="s">
        <v>393</v>
      </c>
      <c r="E105" s="2" t="s">
        <v>5</v>
      </c>
      <c r="F105" s="2" t="s">
        <v>16</v>
      </c>
      <c r="G105" s="2" t="s">
        <v>8</v>
      </c>
      <c r="H105" s="1">
        <v>102</v>
      </c>
      <c r="I105" s="2" t="s">
        <v>123</v>
      </c>
      <c r="J105" s="15">
        <v>0</v>
      </c>
      <c r="K105" s="16">
        <v>0</v>
      </c>
      <c r="L105" s="1">
        <v>0</v>
      </c>
      <c r="M105" s="16">
        <v>0</v>
      </c>
      <c r="N105" s="1">
        <v>0</v>
      </c>
      <c r="O105" s="1">
        <v>0</v>
      </c>
      <c r="P105" s="1">
        <v>0</v>
      </c>
      <c r="Q105" s="1">
        <v>0</v>
      </c>
      <c r="R105" s="16">
        <v>0</v>
      </c>
      <c r="S105" s="15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6">
        <v>0</v>
      </c>
    </row>
    <row r="106" spans="1:25">
      <c r="A106" s="2" t="s">
        <v>5</v>
      </c>
      <c r="B106" s="2" t="s">
        <v>17</v>
      </c>
      <c r="C106" s="2" t="s">
        <v>392</v>
      </c>
      <c r="D106" s="2" t="s">
        <v>393</v>
      </c>
      <c r="E106" s="2" t="s">
        <v>5</v>
      </c>
      <c r="F106" s="2" t="s">
        <v>16</v>
      </c>
      <c r="G106" s="2" t="s">
        <v>8</v>
      </c>
      <c r="H106" s="1">
        <v>103</v>
      </c>
      <c r="I106" s="2" t="s">
        <v>124</v>
      </c>
      <c r="J106" s="15">
        <v>0</v>
      </c>
      <c r="K106" s="16">
        <v>0</v>
      </c>
      <c r="L106" s="1">
        <v>0</v>
      </c>
      <c r="M106" s="16">
        <v>0</v>
      </c>
      <c r="N106" s="1">
        <v>0</v>
      </c>
      <c r="O106" s="1">
        <v>0</v>
      </c>
      <c r="P106" s="1">
        <v>0</v>
      </c>
      <c r="Q106" s="1">
        <v>0</v>
      </c>
      <c r="R106" s="16">
        <v>0</v>
      </c>
      <c r="S106" s="15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6">
        <v>0</v>
      </c>
    </row>
    <row r="107" spans="1:25">
      <c r="A107" s="2" t="s">
        <v>5</v>
      </c>
      <c r="B107" s="2" t="s">
        <v>17</v>
      </c>
      <c r="C107" s="2" t="s">
        <v>392</v>
      </c>
      <c r="D107" s="2" t="s">
        <v>393</v>
      </c>
      <c r="E107" s="2" t="s">
        <v>5</v>
      </c>
      <c r="F107" s="2" t="s">
        <v>16</v>
      </c>
      <c r="G107" s="2" t="s">
        <v>9</v>
      </c>
      <c r="H107" s="1">
        <v>104</v>
      </c>
      <c r="I107" s="2" t="s">
        <v>125</v>
      </c>
      <c r="J107" s="15">
        <v>0</v>
      </c>
      <c r="K107" s="16">
        <v>0</v>
      </c>
      <c r="L107" s="1">
        <v>0</v>
      </c>
      <c r="M107" s="16">
        <v>0</v>
      </c>
      <c r="N107" s="1">
        <v>0</v>
      </c>
      <c r="O107" s="1">
        <v>0</v>
      </c>
      <c r="P107" s="1">
        <v>0</v>
      </c>
      <c r="Q107" s="1">
        <v>0</v>
      </c>
      <c r="R107" s="16">
        <v>0</v>
      </c>
      <c r="S107" s="15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6">
        <v>0</v>
      </c>
    </row>
    <row r="108" spans="1:25">
      <c r="A108" s="2" t="s">
        <v>5</v>
      </c>
      <c r="B108" s="2" t="s">
        <v>128</v>
      </c>
      <c r="C108" s="2" t="s">
        <v>392</v>
      </c>
      <c r="D108" s="2" t="s">
        <v>393</v>
      </c>
      <c r="E108" s="2" t="s">
        <v>5</v>
      </c>
      <c r="F108" s="2" t="s">
        <v>127</v>
      </c>
      <c r="G108" s="2" t="s">
        <v>28</v>
      </c>
      <c r="H108" s="1">
        <v>105</v>
      </c>
      <c r="I108" s="2" t="s">
        <v>126</v>
      </c>
      <c r="J108" s="15">
        <v>15</v>
      </c>
      <c r="K108" s="16">
        <v>5</v>
      </c>
      <c r="L108" s="1">
        <v>20</v>
      </c>
      <c r="M108" s="16">
        <v>0</v>
      </c>
      <c r="N108" s="1">
        <v>0</v>
      </c>
      <c r="O108" s="1">
        <v>19</v>
      </c>
      <c r="P108" s="1">
        <v>1</v>
      </c>
      <c r="Q108" s="1">
        <v>0</v>
      </c>
      <c r="R108" s="16">
        <v>0</v>
      </c>
      <c r="S108" s="15">
        <v>0</v>
      </c>
      <c r="T108" s="1">
        <v>0</v>
      </c>
      <c r="U108" s="1">
        <v>2</v>
      </c>
      <c r="V108" s="1">
        <v>2</v>
      </c>
      <c r="W108" s="1">
        <v>12</v>
      </c>
      <c r="X108" s="1">
        <v>4</v>
      </c>
      <c r="Y108" s="16">
        <v>0</v>
      </c>
    </row>
    <row r="109" spans="1:25">
      <c r="A109" s="2" t="s">
        <v>5</v>
      </c>
      <c r="B109" s="2" t="s">
        <v>128</v>
      </c>
      <c r="C109" s="2" t="s">
        <v>392</v>
      </c>
      <c r="D109" s="2" t="s">
        <v>393</v>
      </c>
      <c r="E109" s="2" t="s">
        <v>5</v>
      </c>
      <c r="F109" s="2" t="s">
        <v>127</v>
      </c>
      <c r="G109" s="2" t="s">
        <v>13</v>
      </c>
      <c r="H109" s="1">
        <v>106</v>
      </c>
      <c r="I109" s="2" t="s">
        <v>129</v>
      </c>
      <c r="J109" s="15">
        <v>3</v>
      </c>
      <c r="K109" s="16">
        <v>1</v>
      </c>
      <c r="L109" s="1">
        <v>4</v>
      </c>
      <c r="M109" s="16">
        <v>0</v>
      </c>
      <c r="N109" s="1">
        <v>0</v>
      </c>
      <c r="O109" s="1">
        <v>4</v>
      </c>
      <c r="P109" s="1">
        <v>0</v>
      </c>
      <c r="Q109" s="1">
        <v>0</v>
      </c>
      <c r="R109" s="16">
        <v>0</v>
      </c>
      <c r="S109" s="15">
        <v>0</v>
      </c>
      <c r="T109" s="1">
        <v>0</v>
      </c>
      <c r="U109" s="1">
        <v>0</v>
      </c>
      <c r="V109" s="1">
        <v>0</v>
      </c>
      <c r="W109" s="1">
        <v>4</v>
      </c>
      <c r="X109" s="1">
        <v>0</v>
      </c>
      <c r="Y109" s="16">
        <v>0</v>
      </c>
    </row>
    <row r="110" spans="1:25">
      <c r="A110" s="2" t="s">
        <v>5</v>
      </c>
      <c r="B110" s="2" t="s">
        <v>128</v>
      </c>
      <c r="C110" s="2" t="s">
        <v>392</v>
      </c>
      <c r="D110" s="2" t="s">
        <v>393</v>
      </c>
      <c r="E110" s="2" t="s">
        <v>5</v>
      </c>
      <c r="F110" s="2" t="s">
        <v>127</v>
      </c>
      <c r="G110" s="2" t="s">
        <v>8</v>
      </c>
      <c r="H110" s="1">
        <v>107</v>
      </c>
      <c r="I110" s="2" t="s">
        <v>356</v>
      </c>
      <c r="J110" s="15">
        <v>0</v>
      </c>
      <c r="K110" s="16">
        <v>0</v>
      </c>
      <c r="L110" s="1">
        <v>0</v>
      </c>
      <c r="M110" s="16">
        <v>0</v>
      </c>
      <c r="N110" s="1">
        <v>0</v>
      </c>
      <c r="O110" s="1">
        <v>0</v>
      </c>
      <c r="P110" s="1">
        <v>0</v>
      </c>
      <c r="Q110" s="1">
        <v>0</v>
      </c>
      <c r="R110" s="16">
        <v>0</v>
      </c>
      <c r="S110" s="15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6">
        <v>0</v>
      </c>
    </row>
    <row r="111" spans="1:25">
      <c r="A111" s="2" t="s">
        <v>5</v>
      </c>
      <c r="B111" s="2" t="s">
        <v>128</v>
      </c>
      <c r="C111" s="2" t="s">
        <v>392</v>
      </c>
      <c r="D111" s="2" t="s">
        <v>393</v>
      </c>
      <c r="E111" s="2" t="s">
        <v>5</v>
      </c>
      <c r="F111" s="2" t="s">
        <v>127</v>
      </c>
      <c r="G111" s="2" t="s">
        <v>8</v>
      </c>
      <c r="H111" s="1">
        <v>108</v>
      </c>
      <c r="I111" s="2" t="s">
        <v>130</v>
      </c>
      <c r="J111" s="15">
        <v>0</v>
      </c>
      <c r="K111" s="16">
        <v>0</v>
      </c>
      <c r="L111" s="1">
        <v>0</v>
      </c>
      <c r="M111" s="16">
        <v>0</v>
      </c>
      <c r="N111" s="1">
        <v>0</v>
      </c>
      <c r="O111" s="1">
        <v>0</v>
      </c>
      <c r="P111" s="1">
        <v>0</v>
      </c>
      <c r="Q111" s="1">
        <v>0</v>
      </c>
      <c r="R111" s="16">
        <v>0</v>
      </c>
      <c r="S111" s="15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6">
        <v>0</v>
      </c>
    </row>
    <row r="112" spans="1:25">
      <c r="A112" s="2" t="s">
        <v>5</v>
      </c>
      <c r="B112" s="2" t="s">
        <v>132</v>
      </c>
      <c r="C112" s="2" t="s">
        <v>392</v>
      </c>
      <c r="D112" s="2" t="s">
        <v>393</v>
      </c>
      <c r="E112" s="2" t="s">
        <v>5</v>
      </c>
      <c r="F112" s="2" t="s">
        <v>131</v>
      </c>
      <c r="G112" s="2" t="s">
        <v>9</v>
      </c>
      <c r="H112" s="1">
        <v>109</v>
      </c>
      <c r="I112" s="2" t="s">
        <v>131</v>
      </c>
      <c r="J112" s="92">
        <v>8</v>
      </c>
      <c r="K112" s="93">
        <v>8</v>
      </c>
      <c r="L112" s="94">
        <v>16</v>
      </c>
      <c r="M112" s="93">
        <v>0</v>
      </c>
      <c r="N112" s="1">
        <v>0</v>
      </c>
      <c r="O112" s="1">
        <v>13</v>
      </c>
      <c r="P112" s="1">
        <v>3</v>
      </c>
      <c r="Q112" s="1">
        <v>0</v>
      </c>
      <c r="R112" s="16">
        <v>0</v>
      </c>
      <c r="S112" s="15">
        <v>0</v>
      </c>
      <c r="T112" s="1">
        <v>0</v>
      </c>
      <c r="U112" s="1">
        <v>8</v>
      </c>
      <c r="V112" s="1">
        <v>1</v>
      </c>
      <c r="W112" s="1">
        <v>2</v>
      </c>
      <c r="X112" s="1">
        <v>5</v>
      </c>
      <c r="Y112" s="16">
        <v>0</v>
      </c>
    </row>
    <row r="113" spans="1:25">
      <c r="A113" s="2" t="s">
        <v>5</v>
      </c>
      <c r="B113" s="2" t="s">
        <v>132</v>
      </c>
      <c r="C113" s="2" t="s">
        <v>392</v>
      </c>
      <c r="D113" s="2" t="s">
        <v>393</v>
      </c>
      <c r="E113" s="2" t="s">
        <v>5</v>
      </c>
      <c r="F113" s="2" t="s">
        <v>131</v>
      </c>
      <c r="G113" s="2" t="s">
        <v>8</v>
      </c>
      <c r="H113" s="1">
        <v>110</v>
      </c>
      <c r="I113" s="2" t="s">
        <v>133</v>
      </c>
      <c r="J113" s="15">
        <v>0</v>
      </c>
      <c r="K113" s="16">
        <v>0</v>
      </c>
      <c r="L113" s="1">
        <v>0</v>
      </c>
      <c r="M113" s="16">
        <v>0</v>
      </c>
      <c r="N113" s="1">
        <v>0</v>
      </c>
      <c r="O113" s="1">
        <v>0</v>
      </c>
      <c r="P113" s="1">
        <v>0</v>
      </c>
      <c r="Q113" s="1">
        <v>0</v>
      </c>
      <c r="R113" s="16">
        <v>0</v>
      </c>
      <c r="S113" s="15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6">
        <v>0</v>
      </c>
    </row>
    <row r="114" spans="1:25">
      <c r="A114" s="2" t="s">
        <v>5</v>
      </c>
      <c r="B114" s="2" t="s">
        <v>132</v>
      </c>
      <c r="C114" s="2" t="s">
        <v>392</v>
      </c>
      <c r="D114" s="2" t="s">
        <v>393</v>
      </c>
      <c r="E114" s="2" t="s">
        <v>5</v>
      </c>
      <c r="F114" s="2" t="s">
        <v>131</v>
      </c>
      <c r="G114" s="2" t="s">
        <v>8</v>
      </c>
      <c r="H114" s="1">
        <v>111</v>
      </c>
      <c r="I114" s="2" t="s">
        <v>134</v>
      </c>
      <c r="J114" s="15">
        <v>0</v>
      </c>
      <c r="K114" s="16">
        <v>3</v>
      </c>
      <c r="L114" s="1">
        <v>3</v>
      </c>
      <c r="M114" s="16">
        <v>0</v>
      </c>
      <c r="N114" s="1">
        <v>1</v>
      </c>
      <c r="O114" s="1">
        <v>2</v>
      </c>
      <c r="P114" s="1">
        <v>0</v>
      </c>
      <c r="Q114" s="1">
        <v>0</v>
      </c>
      <c r="R114" s="16">
        <v>0</v>
      </c>
      <c r="S114" s="15">
        <v>0</v>
      </c>
      <c r="T114" s="1">
        <v>0</v>
      </c>
      <c r="U114" s="1">
        <v>0</v>
      </c>
      <c r="V114" s="1">
        <v>0</v>
      </c>
      <c r="W114" s="1">
        <v>3</v>
      </c>
      <c r="X114" s="1">
        <v>0</v>
      </c>
      <c r="Y114" s="16">
        <v>0</v>
      </c>
    </row>
    <row r="115" spans="1:25">
      <c r="A115" s="2" t="s">
        <v>5</v>
      </c>
      <c r="B115" s="2" t="s">
        <v>132</v>
      </c>
      <c r="C115" s="2" t="s">
        <v>392</v>
      </c>
      <c r="D115" s="2" t="s">
        <v>393</v>
      </c>
      <c r="E115" s="2" t="s">
        <v>5</v>
      </c>
      <c r="F115" s="2" t="s">
        <v>131</v>
      </c>
      <c r="G115" s="2" t="s">
        <v>8</v>
      </c>
      <c r="H115" s="1">
        <v>112</v>
      </c>
      <c r="I115" s="2" t="s">
        <v>135</v>
      </c>
      <c r="J115" s="15">
        <v>0</v>
      </c>
      <c r="K115" s="16">
        <v>0</v>
      </c>
      <c r="L115" s="1">
        <v>0</v>
      </c>
      <c r="M115" s="16">
        <v>0</v>
      </c>
      <c r="N115" s="1">
        <v>0</v>
      </c>
      <c r="O115" s="1">
        <v>0</v>
      </c>
      <c r="P115" s="1">
        <v>0</v>
      </c>
      <c r="Q115" s="1">
        <v>0</v>
      </c>
      <c r="R115" s="16">
        <v>0</v>
      </c>
      <c r="S115" s="15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6">
        <v>0</v>
      </c>
    </row>
    <row r="116" spans="1:25">
      <c r="A116" s="2" t="s">
        <v>98</v>
      </c>
      <c r="B116" s="2" t="s">
        <v>137</v>
      </c>
      <c r="C116" s="2" t="s">
        <v>374</v>
      </c>
      <c r="D116" s="2" t="s">
        <v>375</v>
      </c>
      <c r="E116" s="2" t="s">
        <v>96</v>
      </c>
      <c r="F116" s="2" t="s">
        <v>136</v>
      </c>
      <c r="G116" s="2" t="s">
        <v>9</v>
      </c>
      <c r="H116" s="1">
        <v>113</v>
      </c>
      <c r="I116" s="2" t="s">
        <v>136</v>
      </c>
      <c r="J116" s="15">
        <v>8</v>
      </c>
      <c r="K116" s="16">
        <v>10</v>
      </c>
      <c r="L116" s="1">
        <v>18</v>
      </c>
      <c r="M116" s="16">
        <v>0</v>
      </c>
      <c r="N116" s="1">
        <v>1</v>
      </c>
      <c r="O116" s="1">
        <v>17</v>
      </c>
      <c r="P116" s="1">
        <v>0</v>
      </c>
      <c r="Q116" s="1">
        <v>0</v>
      </c>
      <c r="R116" s="16">
        <v>0</v>
      </c>
      <c r="S116" s="15">
        <v>0</v>
      </c>
      <c r="T116" s="1">
        <v>0</v>
      </c>
      <c r="U116" s="1">
        <v>2</v>
      </c>
      <c r="V116" s="1">
        <v>3</v>
      </c>
      <c r="W116" s="1">
        <v>8</v>
      </c>
      <c r="X116" s="1">
        <v>5</v>
      </c>
      <c r="Y116" s="16">
        <v>0</v>
      </c>
    </row>
    <row r="117" spans="1:25">
      <c r="A117" s="2" t="s">
        <v>98</v>
      </c>
      <c r="B117" s="2" t="s">
        <v>137</v>
      </c>
      <c r="C117" s="2" t="s">
        <v>374</v>
      </c>
      <c r="D117" s="2" t="s">
        <v>375</v>
      </c>
      <c r="E117" s="2" t="s">
        <v>96</v>
      </c>
      <c r="F117" s="2" t="s">
        <v>136</v>
      </c>
      <c r="G117" s="2" t="s">
        <v>8</v>
      </c>
      <c r="H117" s="1">
        <v>114</v>
      </c>
      <c r="I117" s="2" t="s">
        <v>138</v>
      </c>
      <c r="J117" s="15">
        <v>0</v>
      </c>
      <c r="K117" s="16">
        <v>0</v>
      </c>
      <c r="L117" s="1">
        <v>0</v>
      </c>
      <c r="M117" s="16">
        <v>0</v>
      </c>
      <c r="N117" s="1">
        <v>0</v>
      </c>
      <c r="O117" s="1">
        <v>0</v>
      </c>
      <c r="P117" s="1">
        <v>0</v>
      </c>
      <c r="Q117" s="1">
        <v>0</v>
      </c>
      <c r="R117" s="16">
        <v>0</v>
      </c>
      <c r="S117" s="15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6">
        <v>0</v>
      </c>
    </row>
    <row r="118" spans="1:25">
      <c r="A118" s="2" t="s">
        <v>98</v>
      </c>
      <c r="B118" s="2" t="s">
        <v>137</v>
      </c>
      <c r="C118" s="2" t="s">
        <v>374</v>
      </c>
      <c r="D118" s="2" t="s">
        <v>375</v>
      </c>
      <c r="E118" s="2" t="s">
        <v>96</v>
      </c>
      <c r="F118" s="2" t="s">
        <v>136</v>
      </c>
      <c r="G118" s="2" t="s">
        <v>8</v>
      </c>
      <c r="H118" s="1">
        <v>115</v>
      </c>
      <c r="I118" s="2" t="s">
        <v>139</v>
      </c>
      <c r="J118" s="15">
        <v>0</v>
      </c>
      <c r="K118" s="16">
        <v>0</v>
      </c>
      <c r="L118" s="1">
        <v>0</v>
      </c>
      <c r="M118" s="16">
        <v>0</v>
      </c>
      <c r="N118" s="1">
        <v>0</v>
      </c>
      <c r="O118" s="1">
        <v>0</v>
      </c>
      <c r="P118" s="1">
        <v>0</v>
      </c>
      <c r="Q118" s="1">
        <v>0</v>
      </c>
      <c r="R118" s="16">
        <v>0</v>
      </c>
      <c r="S118" s="15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6">
        <v>0</v>
      </c>
    </row>
    <row r="119" spans="1:25">
      <c r="A119" s="2" t="s">
        <v>98</v>
      </c>
      <c r="B119" s="2" t="s">
        <v>137</v>
      </c>
      <c r="C119" s="2" t="s">
        <v>374</v>
      </c>
      <c r="D119" s="2" t="s">
        <v>375</v>
      </c>
      <c r="E119" s="2" t="s">
        <v>96</v>
      </c>
      <c r="F119" s="2" t="s">
        <v>136</v>
      </c>
      <c r="G119" s="2" t="s">
        <v>8</v>
      </c>
      <c r="H119" s="1">
        <v>116</v>
      </c>
      <c r="I119" s="2" t="s">
        <v>140</v>
      </c>
      <c r="J119" s="15">
        <v>0</v>
      </c>
      <c r="K119" s="16">
        <v>0</v>
      </c>
      <c r="L119" s="1">
        <v>0</v>
      </c>
      <c r="M119" s="16">
        <v>0</v>
      </c>
      <c r="N119" s="1">
        <v>0</v>
      </c>
      <c r="O119" s="1">
        <v>0</v>
      </c>
      <c r="P119" s="1">
        <v>0</v>
      </c>
      <c r="Q119" s="1">
        <v>0</v>
      </c>
      <c r="R119" s="16">
        <v>0</v>
      </c>
      <c r="S119" s="15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6">
        <v>0</v>
      </c>
    </row>
    <row r="120" spans="1:25">
      <c r="A120" s="2" t="s">
        <v>98</v>
      </c>
      <c r="B120" s="2" t="s">
        <v>137</v>
      </c>
      <c r="C120" s="2" t="s">
        <v>374</v>
      </c>
      <c r="D120" s="2" t="s">
        <v>375</v>
      </c>
      <c r="E120" s="2" t="s">
        <v>96</v>
      </c>
      <c r="F120" s="2" t="s">
        <v>136</v>
      </c>
      <c r="G120" s="2" t="s">
        <v>8</v>
      </c>
      <c r="H120" s="1">
        <v>117</v>
      </c>
      <c r="I120" s="2" t="s">
        <v>141</v>
      </c>
      <c r="J120" s="15">
        <v>0</v>
      </c>
      <c r="K120" s="16">
        <v>0</v>
      </c>
      <c r="L120" s="1">
        <v>0</v>
      </c>
      <c r="M120" s="16">
        <v>0</v>
      </c>
      <c r="N120" s="1">
        <v>0</v>
      </c>
      <c r="O120" s="1">
        <v>0</v>
      </c>
      <c r="P120" s="1">
        <v>0</v>
      </c>
      <c r="Q120" s="1">
        <v>0</v>
      </c>
      <c r="R120" s="16">
        <v>0</v>
      </c>
      <c r="S120" s="15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6">
        <v>0</v>
      </c>
    </row>
    <row r="121" spans="1:25">
      <c r="A121" s="2" t="s">
        <v>98</v>
      </c>
      <c r="B121" s="2" t="s">
        <v>96</v>
      </c>
      <c r="C121" s="2" t="s">
        <v>374</v>
      </c>
      <c r="D121" s="2" t="s">
        <v>375</v>
      </c>
      <c r="E121" s="2" t="s">
        <v>96</v>
      </c>
      <c r="F121" s="2" t="s">
        <v>97</v>
      </c>
      <c r="G121" s="2" t="s">
        <v>28</v>
      </c>
      <c r="H121" s="1">
        <v>118</v>
      </c>
      <c r="I121" s="2" t="s">
        <v>142</v>
      </c>
      <c r="J121" s="15">
        <v>17</v>
      </c>
      <c r="K121" s="16">
        <v>11</v>
      </c>
      <c r="L121" s="1">
        <v>28</v>
      </c>
      <c r="M121" s="16">
        <v>0</v>
      </c>
      <c r="N121" s="1">
        <v>1</v>
      </c>
      <c r="O121" s="1">
        <v>26</v>
      </c>
      <c r="P121" s="1">
        <v>1</v>
      </c>
      <c r="Q121" s="1">
        <v>0</v>
      </c>
      <c r="R121" s="16">
        <v>0</v>
      </c>
      <c r="S121" s="15">
        <v>0</v>
      </c>
      <c r="T121" s="1">
        <v>1</v>
      </c>
      <c r="U121" s="1">
        <v>8</v>
      </c>
      <c r="V121" s="1">
        <v>5</v>
      </c>
      <c r="W121" s="1">
        <v>8</v>
      </c>
      <c r="X121" s="1">
        <v>7</v>
      </c>
      <c r="Y121" s="16">
        <v>0</v>
      </c>
    </row>
    <row r="122" spans="1:25">
      <c r="A122" s="2" t="s">
        <v>98</v>
      </c>
      <c r="B122" s="2" t="s">
        <v>96</v>
      </c>
      <c r="C122" s="2" t="s">
        <v>374</v>
      </c>
      <c r="D122" s="2" t="s">
        <v>375</v>
      </c>
      <c r="E122" s="2" t="s">
        <v>96</v>
      </c>
      <c r="F122" s="2" t="s">
        <v>97</v>
      </c>
      <c r="G122" s="2" t="s">
        <v>8</v>
      </c>
      <c r="H122" s="1">
        <v>119</v>
      </c>
      <c r="I122" s="2" t="s">
        <v>11</v>
      </c>
      <c r="J122" s="15">
        <v>3</v>
      </c>
      <c r="K122" s="16">
        <v>0</v>
      </c>
      <c r="L122" s="1">
        <v>0</v>
      </c>
      <c r="M122" s="16">
        <v>3</v>
      </c>
      <c r="N122" s="1">
        <v>0</v>
      </c>
      <c r="O122" s="1">
        <v>3</v>
      </c>
      <c r="P122" s="1">
        <v>0</v>
      </c>
      <c r="Q122" s="1">
        <v>0</v>
      </c>
      <c r="R122" s="16">
        <v>0</v>
      </c>
      <c r="S122" s="15">
        <v>0</v>
      </c>
      <c r="T122" s="1">
        <v>0</v>
      </c>
      <c r="U122" s="1">
        <v>1</v>
      </c>
      <c r="V122" s="1">
        <v>0</v>
      </c>
      <c r="W122" s="1">
        <v>2</v>
      </c>
      <c r="X122" s="1">
        <v>0</v>
      </c>
      <c r="Y122" s="16">
        <v>0</v>
      </c>
    </row>
    <row r="123" spans="1:25">
      <c r="A123" s="2" t="s">
        <v>98</v>
      </c>
      <c r="B123" s="2" t="s">
        <v>96</v>
      </c>
      <c r="C123" s="2" t="s">
        <v>374</v>
      </c>
      <c r="D123" s="2" t="s">
        <v>375</v>
      </c>
      <c r="E123" s="2" t="s">
        <v>96</v>
      </c>
      <c r="F123" s="2" t="s">
        <v>97</v>
      </c>
      <c r="G123" s="2" t="s">
        <v>8</v>
      </c>
      <c r="H123" s="1">
        <v>120</v>
      </c>
      <c r="I123" s="2" t="s">
        <v>143</v>
      </c>
      <c r="J123" s="15">
        <v>0</v>
      </c>
      <c r="K123" s="16">
        <v>0</v>
      </c>
      <c r="L123" s="1">
        <v>0</v>
      </c>
      <c r="M123" s="16">
        <v>0</v>
      </c>
      <c r="N123" s="1">
        <v>0</v>
      </c>
      <c r="O123" s="1">
        <v>0</v>
      </c>
      <c r="P123" s="1">
        <v>0</v>
      </c>
      <c r="Q123" s="1">
        <v>0</v>
      </c>
      <c r="R123" s="16">
        <v>0</v>
      </c>
      <c r="S123" s="15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6">
        <v>0</v>
      </c>
    </row>
    <row r="124" spans="1:25">
      <c r="A124" s="2" t="s">
        <v>98</v>
      </c>
      <c r="B124" s="2" t="s">
        <v>96</v>
      </c>
      <c r="C124" s="2" t="s">
        <v>374</v>
      </c>
      <c r="D124" s="2" t="s">
        <v>375</v>
      </c>
      <c r="E124" s="2" t="s">
        <v>96</v>
      </c>
      <c r="F124" s="2" t="s">
        <v>97</v>
      </c>
      <c r="G124" s="2" t="s">
        <v>8</v>
      </c>
      <c r="H124" s="1">
        <v>121</v>
      </c>
      <c r="I124" s="2" t="s">
        <v>144</v>
      </c>
      <c r="J124" s="15">
        <v>0</v>
      </c>
      <c r="K124" s="16">
        <v>0</v>
      </c>
      <c r="L124" s="1">
        <v>0</v>
      </c>
      <c r="M124" s="16">
        <v>0</v>
      </c>
      <c r="N124" s="1">
        <v>0</v>
      </c>
      <c r="O124" s="1">
        <v>0</v>
      </c>
      <c r="P124" s="1">
        <v>0</v>
      </c>
      <c r="Q124" s="1">
        <v>0</v>
      </c>
      <c r="R124" s="16">
        <v>0</v>
      </c>
      <c r="S124" s="15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6">
        <v>0</v>
      </c>
    </row>
    <row r="125" spans="1:25">
      <c r="A125" s="2" t="s">
        <v>98</v>
      </c>
      <c r="B125" s="2" t="s">
        <v>96</v>
      </c>
      <c r="C125" s="2" t="s">
        <v>374</v>
      </c>
      <c r="D125" s="2" t="s">
        <v>375</v>
      </c>
      <c r="E125" s="2" t="s">
        <v>96</v>
      </c>
      <c r="F125" s="2" t="s">
        <v>146</v>
      </c>
      <c r="G125" s="2" t="s">
        <v>8</v>
      </c>
      <c r="H125" s="1">
        <v>122</v>
      </c>
      <c r="I125" s="2" t="s">
        <v>145</v>
      </c>
      <c r="J125" s="15">
        <v>0</v>
      </c>
      <c r="K125" s="16">
        <v>0</v>
      </c>
      <c r="L125" s="1">
        <v>0</v>
      </c>
      <c r="M125" s="16">
        <v>0</v>
      </c>
      <c r="N125" s="1">
        <v>0</v>
      </c>
      <c r="O125" s="1">
        <v>0</v>
      </c>
      <c r="P125" s="1">
        <v>0</v>
      </c>
      <c r="Q125" s="1">
        <v>0</v>
      </c>
      <c r="R125" s="16">
        <v>0</v>
      </c>
      <c r="S125" s="15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6">
        <v>0</v>
      </c>
    </row>
    <row r="126" spans="1:25">
      <c r="A126" s="2" t="s">
        <v>98</v>
      </c>
      <c r="B126" s="2" t="s">
        <v>147</v>
      </c>
      <c r="C126" s="2" t="s">
        <v>374</v>
      </c>
      <c r="D126" s="2" t="s">
        <v>375</v>
      </c>
      <c r="E126" s="2" t="s">
        <v>96</v>
      </c>
      <c r="F126" s="2" t="s">
        <v>147</v>
      </c>
      <c r="G126" s="2" t="s">
        <v>9</v>
      </c>
      <c r="H126" s="1">
        <v>123</v>
      </c>
      <c r="I126" s="2" t="s">
        <v>147</v>
      </c>
      <c r="J126" s="15">
        <v>13</v>
      </c>
      <c r="K126" s="16">
        <v>10</v>
      </c>
      <c r="L126" s="1">
        <v>18</v>
      </c>
      <c r="M126" s="16">
        <v>5</v>
      </c>
      <c r="N126" s="1">
        <v>1</v>
      </c>
      <c r="O126" s="1">
        <v>21</v>
      </c>
      <c r="P126" s="1">
        <v>1</v>
      </c>
      <c r="Q126" s="1">
        <v>0</v>
      </c>
      <c r="R126" s="16">
        <v>0</v>
      </c>
      <c r="S126" s="15">
        <v>0</v>
      </c>
      <c r="T126" s="1">
        <v>0</v>
      </c>
      <c r="U126" s="1">
        <v>1</v>
      </c>
      <c r="V126" s="1">
        <v>3</v>
      </c>
      <c r="W126" s="1">
        <v>12</v>
      </c>
      <c r="X126" s="1">
        <v>7</v>
      </c>
      <c r="Y126" s="16">
        <v>0</v>
      </c>
    </row>
    <row r="127" spans="1:25">
      <c r="A127" s="2" t="s">
        <v>98</v>
      </c>
      <c r="B127" s="2" t="s">
        <v>147</v>
      </c>
      <c r="C127" s="2" t="s">
        <v>374</v>
      </c>
      <c r="D127" s="2" t="s">
        <v>375</v>
      </c>
      <c r="E127" s="2" t="s">
        <v>96</v>
      </c>
      <c r="F127" s="2" t="s">
        <v>147</v>
      </c>
      <c r="G127" s="2" t="s">
        <v>8</v>
      </c>
      <c r="H127" s="1">
        <v>124</v>
      </c>
      <c r="I127" s="2" t="s">
        <v>148</v>
      </c>
      <c r="J127" s="15">
        <v>0</v>
      </c>
      <c r="K127" s="16">
        <v>0</v>
      </c>
      <c r="L127" s="1">
        <v>0</v>
      </c>
      <c r="M127" s="16">
        <v>0</v>
      </c>
      <c r="N127" s="1">
        <v>0</v>
      </c>
      <c r="O127" s="1">
        <v>0</v>
      </c>
      <c r="P127" s="1">
        <v>0</v>
      </c>
      <c r="Q127" s="1">
        <v>0</v>
      </c>
      <c r="R127" s="16">
        <v>0</v>
      </c>
      <c r="S127" s="15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6">
        <v>0</v>
      </c>
    </row>
    <row r="128" spans="1:25">
      <c r="A128" s="2" t="s">
        <v>98</v>
      </c>
      <c r="B128" s="2" t="s">
        <v>150</v>
      </c>
      <c r="C128" s="2" t="s">
        <v>374</v>
      </c>
      <c r="D128" s="2" t="s">
        <v>375</v>
      </c>
      <c r="E128" s="2" t="s">
        <v>96</v>
      </c>
      <c r="F128" s="2" t="s">
        <v>146</v>
      </c>
      <c r="G128" s="2" t="s">
        <v>9</v>
      </c>
      <c r="H128" s="1">
        <v>125</v>
      </c>
      <c r="I128" s="2" t="s">
        <v>149</v>
      </c>
      <c r="J128" s="15">
        <v>6</v>
      </c>
      <c r="K128" s="16">
        <v>3</v>
      </c>
      <c r="L128" s="1">
        <v>9</v>
      </c>
      <c r="M128" s="16">
        <v>0</v>
      </c>
      <c r="N128" s="1">
        <v>0</v>
      </c>
      <c r="O128" s="1">
        <v>9</v>
      </c>
      <c r="P128" s="1">
        <v>0</v>
      </c>
      <c r="Q128" s="1">
        <v>0</v>
      </c>
      <c r="R128" s="16">
        <v>0</v>
      </c>
      <c r="S128" s="15">
        <v>0</v>
      </c>
      <c r="T128" s="1">
        <v>1</v>
      </c>
      <c r="U128" s="1">
        <v>2</v>
      </c>
      <c r="V128" s="1">
        <v>0</v>
      </c>
      <c r="W128" s="1">
        <v>3</v>
      </c>
      <c r="X128" s="1">
        <v>4</v>
      </c>
      <c r="Y128" s="16">
        <v>0</v>
      </c>
    </row>
    <row r="129" spans="1:25">
      <c r="A129" s="2" t="s">
        <v>98</v>
      </c>
      <c r="B129" s="2" t="s">
        <v>150</v>
      </c>
      <c r="C129" s="2" t="s">
        <v>374</v>
      </c>
      <c r="D129" s="2" t="s">
        <v>375</v>
      </c>
      <c r="E129" s="2" t="s">
        <v>96</v>
      </c>
      <c r="F129" s="2" t="s">
        <v>146</v>
      </c>
      <c r="G129" s="2" t="s">
        <v>8</v>
      </c>
      <c r="H129" s="1">
        <v>126</v>
      </c>
      <c r="I129" s="2" t="s">
        <v>151</v>
      </c>
      <c r="J129" s="15">
        <v>0</v>
      </c>
      <c r="K129" s="16">
        <v>0</v>
      </c>
      <c r="L129" s="1">
        <v>0</v>
      </c>
      <c r="M129" s="16">
        <v>0</v>
      </c>
      <c r="N129" s="1">
        <v>0</v>
      </c>
      <c r="O129" s="1">
        <v>0</v>
      </c>
      <c r="P129" s="1">
        <v>0</v>
      </c>
      <c r="Q129" s="1">
        <v>0</v>
      </c>
      <c r="R129" s="16">
        <v>0</v>
      </c>
      <c r="S129" s="15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6">
        <v>0</v>
      </c>
    </row>
    <row r="130" spans="1:25">
      <c r="A130" s="2" t="s">
        <v>98</v>
      </c>
      <c r="B130" s="2" t="s">
        <v>150</v>
      </c>
      <c r="C130" s="2" t="s">
        <v>374</v>
      </c>
      <c r="D130" s="2" t="s">
        <v>375</v>
      </c>
      <c r="E130" s="2" t="s">
        <v>96</v>
      </c>
      <c r="F130" s="2" t="s">
        <v>146</v>
      </c>
      <c r="G130" s="2" t="s">
        <v>8</v>
      </c>
      <c r="H130" s="1">
        <v>127</v>
      </c>
      <c r="I130" s="2" t="s">
        <v>152</v>
      </c>
      <c r="J130" s="15">
        <v>0</v>
      </c>
      <c r="K130" s="16">
        <v>0</v>
      </c>
      <c r="L130" s="1">
        <v>0</v>
      </c>
      <c r="M130" s="16">
        <v>0</v>
      </c>
      <c r="N130" s="1">
        <v>0</v>
      </c>
      <c r="O130" s="1">
        <v>0</v>
      </c>
      <c r="P130" s="1">
        <v>0</v>
      </c>
      <c r="Q130" s="1">
        <v>0</v>
      </c>
      <c r="R130" s="16">
        <v>0</v>
      </c>
      <c r="S130" s="15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6">
        <v>0</v>
      </c>
    </row>
    <row r="131" spans="1:25">
      <c r="A131" s="2" t="s">
        <v>98</v>
      </c>
      <c r="B131" s="2" t="s">
        <v>150</v>
      </c>
      <c r="C131" s="2" t="s">
        <v>374</v>
      </c>
      <c r="D131" s="2" t="s">
        <v>375</v>
      </c>
      <c r="E131" s="2" t="s">
        <v>96</v>
      </c>
      <c r="F131" s="2" t="s">
        <v>146</v>
      </c>
      <c r="G131" s="2" t="s">
        <v>8</v>
      </c>
      <c r="H131" s="1">
        <v>128</v>
      </c>
      <c r="I131" s="2" t="s">
        <v>153</v>
      </c>
      <c r="J131" s="15">
        <v>0</v>
      </c>
      <c r="K131" s="16">
        <v>0</v>
      </c>
      <c r="L131" s="1">
        <v>0</v>
      </c>
      <c r="M131" s="16">
        <v>0</v>
      </c>
      <c r="N131" s="1">
        <v>0</v>
      </c>
      <c r="O131" s="1">
        <v>0</v>
      </c>
      <c r="P131" s="1">
        <v>0</v>
      </c>
      <c r="Q131" s="1">
        <v>0</v>
      </c>
      <c r="R131" s="16">
        <v>0</v>
      </c>
      <c r="S131" s="15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6">
        <v>0</v>
      </c>
    </row>
    <row r="132" spans="1:25">
      <c r="A132" s="2" t="s">
        <v>70</v>
      </c>
      <c r="B132" s="2" t="s">
        <v>155</v>
      </c>
      <c r="C132" s="2" t="s">
        <v>374</v>
      </c>
      <c r="D132" s="2" t="s">
        <v>375</v>
      </c>
      <c r="E132" s="2" t="s">
        <v>70</v>
      </c>
      <c r="F132" s="2" t="s">
        <v>70</v>
      </c>
      <c r="G132" s="2" t="s">
        <v>13</v>
      </c>
      <c r="H132" s="1">
        <v>129</v>
      </c>
      <c r="I132" s="2" t="s">
        <v>154</v>
      </c>
      <c r="J132" s="15">
        <v>0</v>
      </c>
      <c r="K132" s="16">
        <v>0</v>
      </c>
      <c r="L132" s="1">
        <v>0</v>
      </c>
      <c r="M132" s="16">
        <v>0</v>
      </c>
      <c r="N132" s="1">
        <v>0</v>
      </c>
      <c r="O132" s="1">
        <v>0</v>
      </c>
      <c r="P132" s="1">
        <v>0</v>
      </c>
      <c r="Q132" s="1">
        <v>0</v>
      </c>
      <c r="R132" s="16">
        <v>0</v>
      </c>
      <c r="S132" s="15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6">
        <v>0</v>
      </c>
    </row>
    <row r="133" spans="1:25">
      <c r="A133" s="2" t="s">
        <v>70</v>
      </c>
      <c r="B133" s="2" t="s">
        <v>155</v>
      </c>
      <c r="C133" s="2" t="s">
        <v>374</v>
      </c>
      <c r="D133" s="2" t="s">
        <v>375</v>
      </c>
      <c r="E133" s="2" t="s">
        <v>70</v>
      </c>
      <c r="F133" s="2" t="s">
        <v>70</v>
      </c>
      <c r="G133" s="2" t="s">
        <v>8</v>
      </c>
      <c r="H133" s="1">
        <v>130</v>
      </c>
      <c r="I133" s="2" t="s">
        <v>156</v>
      </c>
      <c r="J133" s="15">
        <v>0</v>
      </c>
      <c r="K133" s="16">
        <v>0</v>
      </c>
      <c r="L133" s="1">
        <v>0</v>
      </c>
      <c r="M133" s="16">
        <v>0</v>
      </c>
      <c r="N133" s="1">
        <v>0</v>
      </c>
      <c r="O133" s="1">
        <v>0</v>
      </c>
      <c r="P133" s="1">
        <v>0</v>
      </c>
      <c r="Q133" s="1">
        <v>0</v>
      </c>
      <c r="R133" s="16">
        <v>0</v>
      </c>
      <c r="S133" s="15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6">
        <v>0</v>
      </c>
    </row>
    <row r="134" spans="1:25">
      <c r="A134" s="2" t="s">
        <v>70</v>
      </c>
      <c r="B134" s="2" t="s">
        <v>155</v>
      </c>
      <c r="C134" s="2" t="s">
        <v>374</v>
      </c>
      <c r="D134" s="2" t="s">
        <v>375</v>
      </c>
      <c r="E134" s="2" t="s">
        <v>70</v>
      </c>
      <c r="F134" s="2" t="s">
        <v>70</v>
      </c>
      <c r="G134" s="2" t="s">
        <v>8</v>
      </c>
      <c r="H134" s="1">
        <v>131</v>
      </c>
      <c r="I134" s="2" t="s">
        <v>157</v>
      </c>
      <c r="J134" s="15">
        <v>0</v>
      </c>
      <c r="K134" s="16">
        <v>0</v>
      </c>
      <c r="L134" s="1">
        <v>0</v>
      </c>
      <c r="M134" s="16">
        <v>0</v>
      </c>
      <c r="N134" s="1">
        <v>0</v>
      </c>
      <c r="O134" s="1">
        <v>0</v>
      </c>
      <c r="P134" s="1">
        <v>0</v>
      </c>
      <c r="Q134" s="1">
        <v>0</v>
      </c>
      <c r="R134" s="16">
        <v>0</v>
      </c>
      <c r="S134" s="15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6">
        <v>0</v>
      </c>
    </row>
    <row r="135" spans="1:25">
      <c r="A135" s="2" t="s">
        <v>70</v>
      </c>
      <c r="B135" s="2" t="s">
        <v>160</v>
      </c>
      <c r="C135" s="2" t="s">
        <v>374</v>
      </c>
      <c r="D135" s="2" t="s">
        <v>375</v>
      </c>
      <c r="E135" s="2" t="s">
        <v>70</v>
      </c>
      <c r="F135" s="2" t="s">
        <v>159</v>
      </c>
      <c r="G135" s="2" t="s">
        <v>9</v>
      </c>
      <c r="H135" s="1">
        <v>132</v>
      </c>
      <c r="I135" s="2" t="s">
        <v>158</v>
      </c>
      <c r="J135" s="15">
        <v>1</v>
      </c>
      <c r="K135" s="16">
        <v>2</v>
      </c>
      <c r="L135" s="1">
        <v>3</v>
      </c>
      <c r="M135" s="16">
        <v>0</v>
      </c>
      <c r="N135" s="1">
        <v>0</v>
      </c>
      <c r="O135" s="1">
        <v>3</v>
      </c>
      <c r="P135" s="1">
        <v>0</v>
      </c>
      <c r="Q135" s="1">
        <v>0</v>
      </c>
      <c r="R135" s="16">
        <v>0</v>
      </c>
      <c r="S135" s="15">
        <v>0</v>
      </c>
      <c r="T135" s="1">
        <v>0</v>
      </c>
      <c r="U135" s="1">
        <v>0</v>
      </c>
      <c r="V135" s="1">
        <v>0</v>
      </c>
      <c r="W135" s="1">
        <v>1</v>
      </c>
      <c r="X135" s="1">
        <v>2</v>
      </c>
      <c r="Y135" s="16">
        <v>0</v>
      </c>
    </row>
    <row r="136" spans="1:25">
      <c r="A136" s="2" t="s">
        <v>70</v>
      </c>
      <c r="B136" s="2" t="s">
        <v>160</v>
      </c>
      <c r="C136" s="2" t="s">
        <v>374</v>
      </c>
      <c r="D136" s="2" t="s">
        <v>375</v>
      </c>
      <c r="E136" s="2" t="s">
        <v>70</v>
      </c>
      <c r="F136" s="2" t="s">
        <v>159</v>
      </c>
      <c r="G136" s="2" t="s">
        <v>8</v>
      </c>
      <c r="H136" s="1">
        <v>133</v>
      </c>
      <c r="I136" s="2" t="s">
        <v>161</v>
      </c>
      <c r="J136" s="15">
        <v>0</v>
      </c>
      <c r="K136" s="16">
        <v>0</v>
      </c>
      <c r="L136" s="1">
        <v>0</v>
      </c>
      <c r="M136" s="16">
        <v>0</v>
      </c>
      <c r="N136" s="1">
        <v>0</v>
      </c>
      <c r="O136" s="1">
        <v>0</v>
      </c>
      <c r="P136" s="1">
        <v>0</v>
      </c>
      <c r="Q136" s="1">
        <v>0</v>
      </c>
      <c r="R136" s="16">
        <v>0</v>
      </c>
      <c r="S136" s="15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6">
        <v>0</v>
      </c>
    </row>
    <row r="137" spans="1:25">
      <c r="A137" s="2" t="s">
        <v>70</v>
      </c>
      <c r="B137" s="2" t="s">
        <v>163</v>
      </c>
      <c r="C137" s="2" t="s">
        <v>374</v>
      </c>
      <c r="D137" s="2" t="s">
        <v>375</v>
      </c>
      <c r="E137" s="2" t="s">
        <v>70</v>
      </c>
      <c r="F137" s="2" t="s">
        <v>159</v>
      </c>
      <c r="G137" s="2" t="s">
        <v>8</v>
      </c>
      <c r="H137" s="1">
        <v>134</v>
      </c>
      <c r="I137" s="2" t="s">
        <v>162</v>
      </c>
      <c r="J137" s="15">
        <v>0</v>
      </c>
      <c r="K137" s="16">
        <v>0</v>
      </c>
      <c r="L137" s="1">
        <v>0</v>
      </c>
      <c r="M137" s="16">
        <v>0</v>
      </c>
      <c r="N137" s="1">
        <v>0</v>
      </c>
      <c r="O137" s="1">
        <v>0</v>
      </c>
      <c r="P137" s="1">
        <v>0</v>
      </c>
      <c r="Q137" s="1">
        <v>0</v>
      </c>
      <c r="R137" s="16">
        <v>0</v>
      </c>
      <c r="S137" s="15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6">
        <v>0</v>
      </c>
    </row>
    <row r="138" spans="1:25">
      <c r="A138" s="2" t="s">
        <v>70</v>
      </c>
      <c r="B138" s="2" t="s">
        <v>163</v>
      </c>
      <c r="C138" s="2" t="s">
        <v>374</v>
      </c>
      <c r="D138" s="2" t="s">
        <v>375</v>
      </c>
      <c r="E138" s="2" t="s">
        <v>70</v>
      </c>
      <c r="F138" s="2" t="s">
        <v>159</v>
      </c>
      <c r="G138" s="2" t="s">
        <v>9</v>
      </c>
      <c r="H138" s="1">
        <v>135</v>
      </c>
      <c r="I138" s="2" t="s">
        <v>164</v>
      </c>
      <c r="J138" s="15">
        <v>2</v>
      </c>
      <c r="K138" s="16">
        <v>5</v>
      </c>
      <c r="L138" s="1">
        <v>7</v>
      </c>
      <c r="M138" s="16">
        <v>0</v>
      </c>
      <c r="N138" s="1">
        <v>0</v>
      </c>
      <c r="O138" s="1">
        <v>7</v>
      </c>
      <c r="P138" s="1">
        <v>0</v>
      </c>
      <c r="Q138" s="1">
        <v>0</v>
      </c>
      <c r="R138" s="16">
        <v>0</v>
      </c>
      <c r="S138" s="15">
        <v>0</v>
      </c>
      <c r="T138" s="1">
        <v>0</v>
      </c>
      <c r="U138" s="1">
        <v>1</v>
      </c>
      <c r="V138" s="1">
        <v>0</v>
      </c>
      <c r="W138" s="1">
        <v>2</v>
      </c>
      <c r="X138" s="1">
        <v>4</v>
      </c>
      <c r="Y138" s="16">
        <v>0</v>
      </c>
    </row>
    <row r="139" spans="1:25">
      <c r="A139" s="2" t="s">
        <v>70</v>
      </c>
      <c r="B139" s="2" t="s">
        <v>166</v>
      </c>
      <c r="C139" s="2" t="s">
        <v>374</v>
      </c>
      <c r="D139" s="2" t="s">
        <v>375</v>
      </c>
      <c r="E139" s="2" t="s">
        <v>70</v>
      </c>
      <c r="F139" s="2" t="s">
        <v>70</v>
      </c>
      <c r="G139" s="2" t="s">
        <v>9</v>
      </c>
      <c r="H139" s="1">
        <v>136</v>
      </c>
      <c r="I139" s="2" t="s">
        <v>165</v>
      </c>
      <c r="J139" s="15">
        <v>2</v>
      </c>
      <c r="K139" s="16">
        <v>4</v>
      </c>
      <c r="L139" s="1">
        <v>6</v>
      </c>
      <c r="M139" s="16">
        <v>0</v>
      </c>
      <c r="N139" s="1">
        <v>0</v>
      </c>
      <c r="O139" s="1">
        <v>5</v>
      </c>
      <c r="P139" s="1">
        <v>1</v>
      </c>
      <c r="Q139" s="1">
        <v>0</v>
      </c>
      <c r="R139" s="16">
        <v>0</v>
      </c>
      <c r="S139" s="15">
        <v>0</v>
      </c>
      <c r="T139" s="1">
        <v>0</v>
      </c>
      <c r="U139" s="1">
        <v>1</v>
      </c>
      <c r="V139" s="1">
        <v>3</v>
      </c>
      <c r="W139" s="1">
        <v>0</v>
      </c>
      <c r="X139" s="1">
        <v>2</v>
      </c>
      <c r="Y139" s="16">
        <v>0</v>
      </c>
    </row>
    <row r="140" spans="1:25">
      <c r="A140" s="2" t="s">
        <v>70</v>
      </c>
      <c r="B140" s="2" t="s">
        <v>168</v>
      </c>
      <c r="C140" s="2" t="s">
        <v>374</v>
      </c>
      <c r="D140" s="2" t="s">
        <v>375</v>
      </c>
      <c r="E140" s="2" t="s">
        <v>70</v>
      </c>
      <c r="F140" s="2" t="s">
        <v>70</v>
      </c>
      <c r="G140" s="2" t="s">
        <v>9</v>
      </c>
      <c r="H140" s="1">
        <v>137</v>
      </c>
      <c r="I140" s="2" t="s">
        <v>167</v>
      </c>
      <c r="J140" s="15">
        <v>7</v>
      </c>
      <c r="K140" s="16">
        <v>3</v>
      </c>
      <c r="L140" s="1">
        <v>10</v>
      </c>
      <c r="M140" s="16">
        <v>0</v>
      </c>
      <c r="N140" s="1">
        <v>1</v>
      </c>
      <c r="O140" s="1">
        <v>9</v>
      </c>
      <c r="P140" s="1">
        <v>0</v>
      </c>
      <c r="Q140" s="1">
        <v>0</v>
      </c>
      <c r="R140" s="16">
        <v>0</v>
      </c>
      <c r="S140" s="15">
        <v>0</v>
      </c>
      <c r="T140" s="1">
        <v>0</v>
      </c>
      <c r="U140" s="1">
        <v>2</v>
      </c>
      <c r="V140" s="1">
        <v>0</v>
      </c>
      <c r="W140" s="1">
        <v>1</v>
      </c>
      <c r="X140" s="1">
        <v>7</v>
      </c>
      <c r="Y140" s="16">
        <v>0</v>
      </c>
    </row>
    <row r="141" spans="1:25">
      <c r="A141" s="2" t="s">
        <v>70</v>
      </c>
      <c r="B141" s="2" t="s">
        <v>168</v>
      </c>
      <c r="C141" s="2" t="s">
        <v>374</v>
      </c>
      <c r="D141" s="2" t="s">
        <v>375</v>
      </c>
      <c r="E141" s="2" t="s">
        <v>70</v>
      </c>
      <c r="F141" s="2" t="s">
        <v>70</v>
      </c>
      <c r="G141" s="2" t="s">
        <v>8</v>
      </c>
      <c r="H141" s="1">
        <v>138</v>
      </c>
      <c r="I141" s="2" t="s">
        <v>169</v>
      </c>
      <c r="J141" s="15">
        <v>0</v>
      </c>
      <c r="K141" s="16">
        <v>0</v>
      </c>
      <c r="L141" s="1">
        <v>0</v>
      </c>
      <c r="M141" s="16">
        <v>0</v>
      </c>
      <c r="N141" s="1">
        <v>0</v>
      </c>
      <c r="O141" s="1">
        <v>0</v>
      </c>
      <c r="P141" s="1">
        <v>0</v>
      </c>
      <c r="Q141" s="1">
        <v>0</v>
      </c>
      <c r="R141" s="16">
        <v>0</v>
      </c>
      <c r="S141" s="15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6">
        <v>0</v>
      </c>
    </row>
    <row r="142" spans="1:25">
      <c r="A142" s="2" t="s">
        <v>70</v>
      </c>
      <c r="B142" s="2" t="s">
        <v>168</v>
      </c>
      <c r="C142" s="2" t="s">
        <v>374</v>
      </c>
      <c r="D142" s="2" t="s">
        <v>375</v>
      </c>
      <c r="E142" s="2" t="s">
        <v>70</v>
      </c>
      <c r="F142" s="2" t="s">
        <v>70</v>
      </c>
      <c r="G142" s="2" t="s">
        <v>8</v>
      </c>
      <c r="H142" s="1">
        <v>139</v>
      </c>
      <c r="I142" s="2" t="s">
        <v>170</v>
      </c>
      <c r="J142" s="15">
        <v>0</v>
      </c>
      <c r="K142" s="16">
        <v>0</v>
      </c>
      <c r="L142" s="1">
        <v>0</v>
      </c>
      <c r="M142" s="16">
        <v>0</v>
      </c>
      <c r="N142" s="1">
        <v>0</v>
      </c>
      <c r="O142" s="1">
        <v>0</v>
      </c>
      <c r="P142" s="1">
        <v>0</v>
      </c>
      <c r="Q142" s="1">
        <v>0</v>
      </c>
      <c r="R142" s="16">
        <v>0</v>
      </c>
      <c r="S142" s="15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6">
        <v>0</v>
      </c>
    </row>
    <row r="143" spans="1:25">
      <c r="A143" s="2" t="s">
        <v>70</v>
      </c>
      <c r="B143" s="2" t="s">
        <v>168</v>
      </c>
      <c r="C143" s="2" t="s">
        <v>374</v>
      </c>
      <c r="D143" s="2" t="s">
        <v>375</v>
      </c>
      <c r="E143" s="2" t="s">
        <v>70</v>
      </c>
      <c r="F143" s="2" t="s">
        <v>70</v>
      </c>
      <c r="G143" s="2" t="s">
        <v>8</v>
      </c>
      <c r="H143" s="1">
        <v>140</v>
      </c>
      <c r="I143" s="2" t="s">
        <v>171</v>
      </c>
      <c r="J143" s="15">
        <v>0</v>
      </c>
      <c r="K143" s="16">
        <v>0</v>
      </c>
      <c r="L143" s="1">
        <v>0</v>
      </c>
      <c r="M143" s="16">
        <v>0</v>
      </c>
      <c r="N143" s="1">
        <v>0</v>
      </c>
      <c r="O143" s="1">
        <v>0</v>
      </c>
      <c r="P143" s="1">
        <v>0</v>
      </c>
      <c r="Q143" s="1">
        <v>0</v>
      </c>
      <c r="R143" s="16">
        <v>0</v>
      </c>
      <c r="S143" s="15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6">
        <v>0</v>
      </c>
    </row>
    <row r="144" spans="1:25">
      <c r="A144" s="2" t="s">
        <v>70</v>
      </c>
      <c r="B144" s="2" t="s">
        <v>168</v>
      </c>
      <c r="C144" s="2" t="s">
        <v>374</v>
      </c>
      <c r="D144" s="2" t="s">
        <v>375</v>
      </c>
      <c r="E144" s="2" t="s">
        <v>70</v>
      </c>
      <c r="F144" s="2" t="s">
        <v>70</v>
      </c>
      <c r="G144" s="2" t="s">
        <v>8</v>
      </c>
      <c r="H144" s="1">
        <v>141</v>
      </c>
      <c r="I144" s="2" t="s">
        <v>172</v>
      </c>
      <c r="J144" s="15">
        <v>0</v>
      </c>
      <c r="K144" s="16">
        <v>0</v>
      </c>
      <c r="L144" s="1">
        <v>0</v>
      </c>
      <c r="M144" s="16">
        <v>0</v>
      </c>
      <c r="N144" s="1">
        <v>0</v>
      </c>
      <c r="O144" s="1">
        <v>0</v>
      </c>
      <c r="P144" s="1">
        <v>0</v>
      </c>
      <c r="Q144" s="1">
        <v>0</v>
      </c>
      <c r="R144" s="16">
        <v>0</v>
      </c>
      <c r="S144" s="15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6">
        <v>0</v>
      </c>
    </row>
    <row r="145" spans="1:25">
      <c r="A145" s="2" t="s">
        <v>70</v>
      </c>
      <c r="B145" s="2" t="s">
        <v>168</v>
      </c>
      <c r="C145" s="2" t="s">
        <v>374</v>
      </c>
      <c r="D145" s="2" t="s">
        <v>375</v>
      </c>
      <c r="E145" s="2" t="s">
        <v>70</v>
      </c>
      <c r="F145" s="2" t="s">
        <v>330</v>
      </c>
      <c r="G145" s="2" t="s">
        <v>8</v>
      </c>
      <c r="H145" s="1">
        <v>142</v>
      </c>
      <c r="I145" s="2" t="s">
        <v>173</v>
      </c>
      <c r="J145" s="15">
        <v>0</v>
      </c>
      <c r="K145" s="16">
        <v>0</v>
      </c>
      <c r="L145" s="1">
        <v>0</v>
      </c>
      <c r="M145" s="16">
        <v>0</v>
      </c>
      <c r="N145" s="1">
        <v>0</v>
      </c>
      <c r="O145" s="1">
        <v>0</v>
      </c>
      <c r="P145" s="1">
        <v>0</v>
      </c>
      <c r="Q145" s="1">
        <v>0</v>
      </c>
      <c r="R145" s="16">
        <v>0</v>
      </c>
      <c r="S145" s="15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6">
        <v>0</v>
      </c>
    </row>
    <row r="146" spans="1:25">
      <c r="A146" s="2" t="s">
        <v>70</v>
      </c>
      <c r="B146" s="2" t="s">
        <v>168</v>
      </c>
      <c r="C146" s="2" t="s">
        <v>374</v>
      </c>
      <c r="D146" s="2" t="s">
        <v>375</v>
      </c>
      <c r="E146" s="2" t="s">
        <v>70</v>
      </c>
      <c r="F146" s="2" t="s">
        <v>330</v>
      </c>
      <c r="G146" s="2" t="s">
        <v>8</v>
      </c>
      <c r="H146" s="1">
        <v>143</v>
      </c>
      <c r="I146" s="2" t="s">
        <v>174</v>
      </c>
      <c r="J146" s="15">
        <v>0</v>
      </c>
      <c r="K146" s="16">
        <v>0</v>
      </c>
      <c r="L146" s="1">
        <v>0</v>
      </c>
      <c r="M146" s="16">
        <v>0</v>
      </c>
      <c r="N146" s="1">
        <v>0</v>
      </c>
      <c r="O146" s="1">
        <v>0</v>
      </c>
      <c r="P146" s="1">
        <v>0</v>
      </c>
      <c r="Q146" s="1">
        <v>0</v>
      </c>
      <c r="R146" s="16">
        <v>0</v>
      </c>
      <c r="S146" s="15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6">
        <v>0</v>
      </c>
    </row>
    <row r="147" spans="1:25">
      <c r="A147" s="2" t="s">
        <v>70</v>
      </c>
      <c r="B147" s="2" t="s">
        <v>168</v>
      </c>
      <c r="C147" s="2" t="s">
        <v>374</v>
      </c>
      <c r="D147" s="2" t="s">
        <v>375</v>
      </c>
      <c r="E147" s="2" t="s">
        <v>70</v>
      </c>
      <c r="F147" s="2" t="s">
        <v>330</v>
      </c>
      <c r="G147" s="2" t="s">
        <v>8</v>
      </c>
      <c r="H147" s="1">
        <v>144</v>
      </c>
      <c r="I147" s="2" t="s">
        <v>395</v>
      </c>
      <c r="J147" s="15">
        <v>0</v>
      </c>
      <c r="K147" s="16">
        <v>0</v>
      </c>
      <c r="L147" s="1">
        <v>0</v>
      </c>
      <c r="M147" s="16">
        <v>0</v>
      </c>
      <c r="N147" s="1">
        <v>0</v>
      </c>
      <c r="O147" s="1">
        <v>0</v>
      </c>
      <c r="P147" s="1">
        <v>0</v>
      </c>
      <c r="Q147" s="1">
        <v>0</v>
      </c>
      <c r="R147" s="16">
        <v>0</v>
      </c>
      <c r="S147" s="15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6">
        <v>0</v>
      </c>
    </row>
    <row r="148" spans="1:25">
      <c r="A148" s="2" t="s">
        <v>70</v>
      </c>
      <c r="B148" s="2" t="s">
        <v>168</v>
      </c>
      <c r="C148" s="2" t="s">
        <v>374</v>
      </c>
      <c r="D148" s="2" t="s">
        <v>375</v>
      </c>
      <c r="E148" s="2" t="s">
        <v>70</v>
      </c>
      <c r="F148" s="2" t="s">
        <v>330</v>
      </c>
      <c r="G148" s="2" t="s">
        <v>8</v>
      </c>
      <c r="H148" s="1">
        <v>145</v>
      </c>
      <c r="I148" s="2" t="s">
        <v>175</v>
      </c>
      <c r="J148" s="15">
        <v>0</v>
      </c>
      <c r="K148" s="16">
        <v>0</v>
      </c>
      <c r="L148" s="1">
        <v>0</v>
      </c>
      <c r="M148" s="16">
        <v>0</v>
      </c>
      <c r="N148" s="1">
        <v>0</v>
      </c>
      <c r="O148" s="1">
        <v>0</v>
      </c>
      <c r="P148" s="1">
        <v>0</v>
      </c>
      <c r="Q148" s="1">
        <v>0</v>
      </c>
      <c r="R148" s="16">
        <v>0</v>
      </c>
      <c r="S148" s="15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6">
        <v>0</v>
      </c>
    </row>
    <row r="149" spans="1:25">
      <c r="A149" s="2" t="s">
        <v>70</v>
      </c>
      <c r="B149" s="2" t="s">
        <v>176</v>
      </c>
      <c r="C149" s="2" t="s">
        <v>374</v>
      </c>
      <c r="D149" s="2" t="s">
        <v>375</v>
      </c>
      <c r="E149" s="2" t="s">
        <v>70</v>
      </c>
      <c r="F149" s="2" t="s">
        <v>330</v>
      </c>
      <c r="G149" s="2" t="s">
        <v>9</v>
      </c>
      <c r="H149" s="1">
        <v>146</v>
      </c>
      <c r="I149" s="2" t="s">
        <v>396</v>
      </c>
      <c r="J149" s="15">
        <v>5</v>
      </c>
      <c r="K149" s="16">
        <v>4</v>
      </c>
      <c r="L149" s="1">
        <v>5</v>
      </c>
      <c r="M149" s="16">
        <v>4</v>
      </c>
      <c r="N149" s="1">
        <v>0</v>
      </c>
      <c r="O149" s="1">
        <v>9</v>
      </c>
      <c r="P149" s="1">
        <v>0</v>
      </c>
      <c r="Q149" s="1">
        <v>0</v>
      </c>
      <c r="R149" s="16">
        <v>0</v>
      </c>
      <c r="S149" s="15">
        <v>0</v>
      </c>
      <c r="T149" s="1">
        <v>0</v>
      </c>
      <c r="U149" s="1">
        <v>2</v>
      </c>
      <c r="V149" s="1">
        <v>1</v>
      </c>
      <c r="W149" s="1">
        <v>1</v>
      </c>
      <c r="X149" s="1">
        <v>5</v>
      </c>
      <c r="Y149" s="16">
        <v>0</v>
      </c>
    </row>
    <row r="150" spans="1:25">
      <c r="A150" s="2" t="s">
        <v>70</v>
      </c>
      <c r="B150" s="2" t="s">
        <v>176</v>
      </c>
      <c r="C150" s="2" t="s">
        <v>374</v>
      </c>
      <c r="D150" s="2" t="s">
        <v>375</v>
      </c>
      <c r="E150" s="2" t="s">
        <v>70</v>
      </c>
      <c r="F150" s="2" t="s">
        <v>330</v>
      </c>
      <c r="G150" s="2" t="s">
        <v>8</v>
      </c>
      <c r="H150" s="1">
        <v>147</v>
      </c>
      <c r="I150" s="2" t="s">
        <v>177</v>
      </c>
      <c r="J150" s="15">
        <v>0</v>
      </c>
      <c r="K150" s="16">
        <v>0</v>
      </c>
      <c r="L150" s="1">
        <v>0</v>
      </c>
      <c r="M150" s="16">
        <v>0</v>
      </c>
      <c r="N150" s="1">
        <v>0</v>
      </c>
      <c r="O150" s="1">
        <v>0</v>
      </c>
      <c r="P150" s="1">
        <v>0</v>
      </c>
      <c r="Q150" s="1">
        <v>0</v>
      </c>
      <c r="R150" s="16">
        <v>0</v>
      </c>
      <c r="S150" s="15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6">
        <v>0</v>
      </c>
    </row>
    <row r="151" spans="1:25">
      <c r="A151" s="2" t="s">
        <v>70</v>
      </c>
      <c r="B151" s="2" t="s">
        <v>176</v>
      </c>
      <c r="C151" s="2" t="s">
        <v>374</v>
      </c>
      <c r="D151" s="2" t="s">
        <v>375</v>
      </c>
      <c r="E151" s="2" t="s">
        <v>70</v>
      </c>
      <c r="F151" s="2" t="s">
        <v>330</v>
      </c>
      <c r="G151" s="2" t="s">
        <v>8</v>
      </c>
      <c r="H151" s="1">
        <v>148</v>
      </c>
      <c r="I151" s="2" t="s">
        <v>397</v>
      </c>
      <c r="J151" s="15">
        <v>0</v>
      </c>
      <c r="K151" s="16">
        <v>0</v>
      </c>
      <c r="L151" s="1">
        <v>0</v>
      </c>
      <c r="M151" s="16">
        <v>0</v>
      </c>
      <c r="N151" s="1">
        <v>0</v>
      </c>
      <c r="O151" s="1">
        <v>0</v>
      </c>
      <c r="P151" s="1">
        <v>0</v>
      </c>
      <c r="Q151" s="1">
        <v>0</v>
      </c>
      <c r="R151" s="16">
        <v>0</v>
      </c>
      <c r="S151" s="15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6">
        <v>0</v>
      </c>
    </row>
    <row r="152" spans="1:25">
      <c r="A152" s="2" t="s">
        <v>70</v>
      </c>
      <c r="B152" s="2" t="s">
        <v>176</v>
      </c>
      <c r="C152" s="2" t="s">
        <v>374</v>
      </c>
      <c r="D152" s="2" t="s">
        <v>375</v>
      </c>
      <c r="E152" s="2" t="s">
        <v>70</v>
      </c>
      <c r="F152" s="2" t="s">
        <v>330</v>
      </c>
      <c r="G152" s="2" t="s">
        <v>8</v>
      </c>
      <c r="H152" s="1">
        <v>149</v>
      </c>
      <c r="I152" s="2" t="s">
        <v>178</v>
      </c>
      <c r="J152" s="15">
        <v>0</v>
      </c>
      <c r="K152" s="16">
        <v>0</v>
      </c>
      <c r="L152" s="1">
        <v>0</v>
      </c>
      <c r="M152" s="16">
        <v>0</v>
      </c>
      <c r="N152" s="1">
        <v>0</v>
      </c>
      <c r="O152" s="1">
        <v>0</v>
      </c>
      <c r="P152" s="1">
        <v>0</v>
      </c>
      <c r="Q152" s="1">
        <v>0</v>
      </c>
      <c r="R152" s="16">
        <v>0</v>
      </c>
      <c r="S152" s="15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6">
        <v>0</v>
      </c>
    </row>
    <row r="153" spans="1:25">
      <c r="A153" s="2" t="s">
        <v>70</v>
      </c>
      <c r="B153" s="2" t="s">
        <v>70</v>
      </c>
      <c r="C153" s="2" t="s">
        <v>374</v>
      </c>
      <c r="D153" s="2" t="s">
        <v>375</v>
      </c>
      <c r="E153" s="2" t="s">
        <v>70</v>
      </c>
      <c r="F153" s="2" t="s">
        <v>70</v>
      </c>
      <c r="G153" s="2" t="s">
        <v>28</v>
      </c>
      <c r="H153" s="1">
        <v>150</v>
      </c>
      <c r="I153" s="2" t="s">
        <v>398</v>
      </c>
      <c r="J153" s="15">
        <v>30</v>
      </c>
      <c r="K153" s="16">
        <v>16</v>
      </c>
      <c r="L153" s="1">
        <v>46</v>
      </c>
      <c r="M153" s="16">
        <v>0</v>
      </c>
      <c r="N153" s="1">
        <v>1</v>
      </c>
      <c r="O153" s="1">
        <v>45</v>
      </c>
      <c r="P153" s="1">
        <v>0</v>
      </c>
      <c r="Q153" s="1">
        <v>0</v>
      </c>
      <c r="R153" s="16">
        <v>0</v>
      </c>
      <c r="S153" s="15">
        <v>0</v>
      </c>
      <c r="T153" s="1">
        <v>1</v>
      </c>
      <c r="U153" s="1">
        <v>6</v>
      </c>
      <c r="V153" s="1">
        <v>6</v>
      </c>
      <c r="W153" s="1">
        <v>24</v>
      </c>
      <c r="X153" s="1">
        <v>10</v>
      </c>
      <c r="Y153" s="16">
        <v>0</v>
      </c>
    </row>
    <row r="154" spans="1:25">
      <c r="A154" s="2" t="s">
        <v>70</v>
      </c>
      <c r="B154" s="2" t="s">
        <v>70</v>
      </c>
      <c r="C154" s="2" t="s">
        <v>374</v>
      </c>
      <c r="D154" s="2" t="s">
        <v>375</v>
      </c>
      <c r="E154" s="2" t="s">
        <v>70</v>
      </c>
      <c r="F154" s="2" t="s">
        <v>70</v>
      </c>
      <c r="G154" s="2" t="s">
        <v>8</v>
      </c>
      <c r="H154" s="1">
        <v>151</v>
      </c>
      <c r="I154" s="2" t="s">
        <v>179</v>
      </c>
      <c r="J154" s="15">
        <v>0</v>
      </c>
      <c r="K154" s="16">
        <v>0</v>
      </c>
      <c r="L154" s="1">
        <v>0</v>
      </c>
      <c r="M154" s="16">
        <v>0</v>
      </c>
      <c r="N154" s="1">
        <v>0</v>
      </c>
      <c r="O154" s="1">
        <v>0</v>
      </c>
      <c r="P154" s="1">
        <v>0</v>
      </c>
      <c r="Q154" s="1">
        <v>0</v>
      </c>
      <c r="R154" s="16">
        <v>0</v>
      </c>
      <c r="S154" s="15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6">
        <v>0</v>
      </c>
    </row>
    <row r="155" spans="1:25">
      <c r="A155" s="2" t="s">
        <v>70</v>
      </c>
      <c r="B155" s="2" t="s">
        <v>70</v>
      </c>
      <c r="C155" s="2" t="s">
        <v>374</v>
      </c>
      <c r="D155" s="2" t="s">
        <v>375</v>
      </c>
      <c r="E155" s="2" t="s">
        <v>70</v>
      </c>
      <c r="F155" s="2" t="s">
        <v>70</v>
      </c>
      <c r="G155" s="2" t="s">
        <v>8</v>
      </c>
      <c r="H155" s="1">
        <v>152</v>
      </c>
      <c r="I155" s="2" t="s">
        <v>180</v>
      </c>
      <c r="J155" s="15">
        <v>0</v>
      </c>
      <c r="K155" s="16">
        <v>0</v>
      </c>
      <c r="L155" s="1">
        <v>0</v>
      </c>
      <c r="M155" s="16">
        <v>0</v>
      </c>
      <c r="N155" s="1">
        <v>0</v>
      </c>
      <c r="O155" s="1">
        <v>0</v>
      </c>
      <c r="P155" s="1">
        <v>0</v>
      </c>
      <c r="Q155" s="1">
        <v>0</v>
      </c>
      <c r="R155" s="16">
        <v>0</v>
      </c>
      <c r="S155" s="15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6">
        <v>0</v>
      </c>
    </row>
    <row r="156" spans="1:25">
      <c r="A156" s="2" t="s">
        <v>70</v>
      </c>
      <c r="B156" s="2" t="s">
        <v>182</v>
      </c>
      <c r="C156" s="2" t="s">
        <v>374</v>
      </c>
      <c r="D156" s="2" t="s">
        <v>375</v>
      </c>
      <c r="E156" s="2" t="s">
        <v>70</v>
      </c>
      <c r="F156" s="2" t="s">
        <v>70</v>
      </c>
      <c r="G156" s="2" t="s">
        <v>8</v>
      </c>
      <c r="H156" s="1">
        <v>153</v>
      </c>
      <c r="I156" s="2" t="s">
        <v>181</v>
      </c>
      <c r="J156" s="15">
        <v>0</v>
      </c>
      <c r="K156" s="16">
        <v>0</v>
      </c>
      <c r="L156" s="1">
        <v>0</v>
      </c>
      <c r="M156" s="16">
        <v>0</v>
      </c>
      <c r="N156" s="1">
        <v>0</v>
      </c>
      <c r="O156" s="1">
        <v>0</v>
      </c>
      <c r="P156" s="1">
        <v>0</v>
      </c>
      <c r="Q156" s="1">
        <v>0</v>
      </c>
      <c r="R156" s="16">
        <v>0</v>
      </c>
      <c r="S156" s="15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6">
        <v>0</v>
      </c>
    </row>
    <row r="157" spans="1:25">
      <c r="A157" s="2" t="s">
        <v>70</v>
      </c>
      <c r="B157" s="2" t="s">
        <v>182</v>
      </c>
      <c r="C157" s="2" t="s">
        <v>374</v>
      </c>
      <c r="D157" s="2" t="s">
        <v>375</v>
      </c>
      <c r="E157" s="2" t="s">
        <v>70</v>
      </c>
      <c r="F157" s="2" t="s">
        <v>70</v>
      </c>
      <c r="G157" s="2" t="s">
        <v>8</v>
      </c>
      <c r="H157" s="1">
        <v>154</v>
      </c>
      <c r="I157" s="2" t="s">
        <v>183</v>
      </c>
      <c r="J157" s="15">
        <v>0</v>
      </c>
      <c r="K157" s="16">
        <v>0</v>
      </c>
      <c r="L157" s="1">
        <v>0</v>
      </c>
      <c r="M157" s="16">
        <v>0</v>
      </c>
      <c r="N157" s="1">
        <v>0</v>
      </c>
      <c r="O157" s="1">
        <v>0</v>
      </c>
      <c r="P157" s="1">
        <v>0</v>
      </c>
      <c r="Q157" s="1">
        <v>0</v>
      </c>
      <c r="R157" s="16">
        <v>0</v>
      </c>
      <c r="S157" s="15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6">
        <v>0</v>
      </c>
    </row>
    <row r="158" spans="1:25">
      <c r="A158" s="2" t="s">
        <v>70</v>
      </c>
      <c r="B158" s="2" t="s">
        <v>182</v>
      </c>
      <c r="C158" s="2" t="s">
        <v>374</v>
      </c>
      <c r="D158" s="2" t="s">
        <v>375</v>
      </c>
      <c r="E158" s="2" t="s">
        <v>70</v>
      </c>
      <c r="F158" s="2" t="s">
        <v>70</v>
      </c>
      <c r="G158" s="2" t="s">
        <v>13</v>
      </c>
      <c r="H158" s="1">
        <v>155</v>
      </c>
      <c r="I158" s="2" t="s">
        <v>184</v>
      </c>
      <c r="J158" s="15">
        <v>1</v>
      </c>
      <c r="K158" s="16">
        <v>0</v>
      </c>
      <c r="L158" s="1">
        <v>1</v>
      </c>
      <c r="M158" s="16">
        <v>0</v>
      </c>
      <c r="N158" s="1">
        <v>0</v>
      </c>
      <c r="O158" s="1">
        <v>1</v>
      </c>
      <c r="P158" s="1">
        <v>0</v>
      </c>
      <c r="Q158" s="1">
        <v>0</v>
      </c>
      <c r="R158" s="16">
        <v>0</v>
      </c>
      <c r="S158" s="15">
        <v>0</v>
      </c>
      <c r="T158" s="1">
        <v>0</v>
      </c>
      <c r="U158" s="1">
        <v>0</v>
      </c>
      <c r="V158" s="1">
        <v>0</v>
      </c>
      <c r="W158" s="1">
        <v>0</v>
      </c>
      <c r="X158" s="1">
        <v>1</v>
      </c>
      <c r="Y158" s="16">
        <v>0</v>
      </c>
    </row>
    <row r="159" spans="1:25">
      <c r="A159" s="2" t="s">
        <v>70</v>
      </c>
      <c r="B159" s="2" t="s">
        <v>182</v>
      </c>
      <c r="C159" s="2" t="s">
        <v>374</v>
      </c>
      <c r="D159" s="2" t="s">
        <v>375</v>
      </c>
      <c r="E159" s="2" t="s">
        <v>70</v>
      </c>
      <c r="F159" s="2" t="s">
        <v>70</v>
      </c>
      <c r="G159" s="2" t="s">
        <v>8</v>
      </c>
      <c r="H159" s="1">
        <v>156</v>
      </c>
      <c r="I159" s="2" t="s">
        <v>185</v>
      </c>
      <c r="J159" s="15">
        <v>0</v>
      </c>
      <c r="K159" s="16">
        <v>0</v>
      </c>
      <c r="L159" s="1">
        <v>0</v>
      </c>
      <c r="M159" s="16">
        <v>0</v>
      </c>
      <c r="N159" s="1">
        <v>0</v>
      </c>
      <c r="O159" s="1">
        <v>0</v>
      </c>
      <c r="P159" s="1">
        <v>0</v>
      </c>
      <c r="Q159" s="1">
        <v>0</v>
      </c>
      <c r="R159" s="16">
        <v>0</v>
      </c>
      <c r="S159" s="15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6">
        <v>0</v>
      </c>
    </row>
    <row r="160" spans="1:25">
      <c r="A160" s="2" t="s">
        <v>70</v>
      </c>
      <c r="B160" s="2" t="s">
        <v>187</v>
      </c>
      <c r="C160" s="2" t="s">
        <v>374</v>
      </c>
      <c r="D160" s="2" t="s">
        <v>375</v>
      </c>
      <c r="E160" s="2" t="s">
        <v>70</v>
      </c>
      <c r="F160" s="2" t="s">
        <v>70</v>
      </c>
      <c r="G160" s="2" t="s">
        <v>8</v>
      </c>
      <c r="H160" s="1">
        <v>157</v>
      </c>
      <c r="I160" s="2" t="s">
        <v>186</v>
      </c>
      <c r="J160" s="15">
        <v>0</v>
      </c>
      <c r="K160" s="16">
        <v>0</v>
      </c>
      <c r="L160" s="1">
        <v>0</v>
      </c>
      <c r="M160" s="16">
        <v>0</v>
      </c>
      <c r="N160" s="1">
        <v>0</v>
      </c>
      <c r="O160" s="1">
        <v>0</v>
      </c>
      <c r="P160" s="1">
        <v>0</v>
      </c>
      <c r="Q160" s="1">
        <v>0</v>
      </c>
      <c r="R160" s="16">
        <v>0</v>
      </c>
      <c r="S160" s="15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6">
        <v>0</v>
      </c>
    </row>
    <row r="161" spans="1:25">
      <c r="A161" s="2" t="s">
        <v>70</v>
      </c>
      <c r="B161" s="2" t="s">
        <v>187</v>
      </c>
      <c r="C161" s="2" t="s">
        <v>374</v>
      </c>
      <c r="D161" s="2" t="s">
        <v>375</v>
      </c>
      <c r="E161" s="2" t="s">
        <v>70</v>
      </c>
      <c r="F161" s="2" t="s">
        <v>70</v>
      </c>
      <c r="G161" s="2" t="s">
        <v>8</v>
      </c>
      <c r="H161" s="1">
        <v>158</v>
      </c>
      <c r="I161" s="2" t="s">
        <v>188</v>
      </c>
      <c r="J161" s="15">
        <v>0</v>
      </c>
      <c r="K161" s="16">
        <v>0</v>
      </c>
      <c r="L161" s="1">
        <v>0</v>
      </c>
      <c r="M161" s="16">
        <v>0</v>
      </c>
      <c r="N161" s="1">
        <v>0</v>
      </c>
      <c r="O161" s="1">
        <v>0</v>
      </c>
      <c r="P161" s="1">
        <v>0</v>
      </c>
      <c r="Q161" s="1">
        <v>0</v>
      </c>
      <c r="R161" s="16">
        <v>0</v>
      </c>
      <c r="S161" s="15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6">
        <v>0</v>
      </c>
    </row>
    <row r="162" spans="1:25">
      <c r="A162" s="2" t="s">
        <v>70</v>
      </c>
      <c r="B162" s="2" t="s">
        <v>190</v>
      </c>
      <c r="C162" s="2" t="s">
        <v>374</v>
      </c>
      <c r="D162" s="2" t="s">
        <v>375</v>
      </c>
      <c r="E162" s="2" t="s">
        <v>70</v>
      </c>
      <c r="F162" s="2" t="s">
        <v>70</v>
      </c>
      <c r="G162" s="2" t="s">
        <v>8</v>
      </c>
      <c r="H162" s="1">
        <v>159</v>
      </c>
      <c r="I162" s="2" t="s">
        <v>189</v>
      </c>
      <c r="J162" s="15">
        <v>0</v>
      </c>
      <c r="K162" s="16">
        <v>0</v>
      </c>
      <c r="L162" s="1">
        <v>0</v>
      </c>
      <c r="M162" s="16">
        <v>0</v>
      </c>
      <c r="N162" s="1">
        <v>0</v>
      </c>
      <c r="O162" s="1">
        <v>0</v>
      </c>
      <c r="P162" s="1">
        <v>0</v>
      </c>
      <c r="Q162" s="1">
        <v>0</v>
      </c>
      <c r="R162" s="16">
        <v>0</v>
      </c>
      <c r="S162" s="15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6">
        <v>0</v>
      </c>
    </row>
    <row r="163" spans="1:25">
      <c r="A163" s="2" t="s">
        <v>70</v>
      </c>
      <c r="B163" s="2" t="s">
        <v>190</v>
      </c>
      <c r="C163" s="2" t="s">
        <v>374</v>
      </c>
      <c r="D163" s="2" t="s">
        <v>375</v>
      </c>
      <c r="E163" s="2" t="s">
        <v>70</v>
      </c>
      <c r="F163" s="2" t="s">
        <v>159</v>
      </c>
      <c r="G163" s="2" t="s">
        <v>8</v>
      </c>
      <c r="H163" s="1">
        <v>160</v>
      </c>
      <c r="I163" s="2" t="s">
        <v>191</v>
      </c>
      <c r="J163" s="15">
        <v>0</v>
      </c>
      <c r="K163" s="16">
        <v>0</v>
      </c>
      <c r="L163" s="1">
        <v>0</v>
      </c>
      <c r="M163" s="16">
        <v>0</v>
      </c>
      <c r="N163" s="1">
        <v>0</v>
      </c>
      <c r="O163" s="1">
        <v>0</v>
      </c>
      <c r="P163" s="1">
        <v>0</v>
      </c>
      <c r="Q163" s="1">
        <v>0</v>
      </c>
      <c r="R163" s="16">
        <v>0</v>
      </c>
      <c r="S163" s="15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6">
        <v>0</v>
      </c>
    </row>
    <row r="164" spans="1:25">
      <c r="A164" s="2" t="s">
        <v>14</v>
      </c>
      <c r="B164" s="2" t="s">
        <v>192</v>
      </c>
      <c r="C164" s="2" t="s">
        <v>399</v>
      </c>
      <c r="D164" s="2" t="s">
        <v>400</v>
      </c>
      <c r="E164" s="2" t="s">
        <v>14</v>
      </c>
      <c r="F164" s="2" t="s">
        <v>192</v>
      </c>
      <c r="G164" s="2" t="s">
        <v>28</v>
      </c>
      <c r="H164" s="1">
        <v>161</v>
      </c>
      <c r="I164" s="2" t="s">
        <v>401</v>
      </c>
      <c r="J164" s="15">
        <v>9</v>
      </c>
      <c r="K164" s="16">
        <v>5</v>
      </c>
      <c r="L164" s="1">
        <v>14</v>
      </c>
      <c r="M164" s="16">
        <v>0</v>
      </c>
      <c r="N164" s="1">
        <v>0</v>
      </c>
      <c r="O164" s="1">
        <v>13</v>
      </c>
      <c r="P164" s="1">
        <v>0</v>
      </c>
      <c r="Q164" s="1">
        <v>0</v>
      </c>
      <c r="R164" s="16">
        <v>1</v>
      </c>
      <c r="S164" s="15">
        <v>0</v>
      </c>
      <c r="T164" s="1">
        <v>0</v>
      </c>
      <c r="U164" s="1">
        <v>3</v>
      </c>
      <c r="V164" s="1">
        <v>2</v>
      </c>
      <c r="W164" s="1">
        <v>4</v>
      </c>
      <c r="X164" s="1">
        <v>5</v>
      </c>
      <c r="Y164" s="16">
        <v>0</v>
      </c>
    </row>
    <row r="165" spans="1:25">
      <c r="A165" s="2" t="s">
        <v>14</v>
      </c>
      <c r="B165" s="2" t="s">
        <v>15</v>
      </c>
      <c r="C165" s="2" t="s">
        <v>399</v>
      </c>
      <c r="D165" s="2" t="s">
        <v>400</v>
      </c>
      <c r="E165" s="2" t="s">
        <v>369</v>
      </c>
      <c r="F165" s="2" t="s">
        <v>370</v>
      </c>
      <c r="G165" s="2" t="s">
        <v>88</v>
      </c>
      <c r="H165" s="1">
        <v>162</v>
      </c>
      <c r="I165" s="2" t="s">
        <v>193</v>
      </c>
      <c r="J165" s="15">
        <v>21</v>
      </c>
      <c r="K165" s="16">
        <v>19</v>
      </c>
      <c r="L165" s="1">
        <v>40</v>
      </c>
      <c r="M165" s="16">
        <v>0</v>
      </c>
      <c r="N165" s="1">
        <v>2</v>
      </c>
      <c r="O165" s="1">
        <v>36</v>
      </c>
      <c r="P165" s="1">
        <v>2</v>
      </c>
      <c r="Q165" s="1">
        <v>0</v>
      </c>
      <c r="R165" s="16">
        <v>0</v>
      </c>
      <c r="S165" s="15">
        <v>0</v>
      </c>
      <c r="T165" s="1">
        <v>2</v>
      </c>
      <c r="U165" s="1">
        <v>6</v>
      </c>
      <c r="V165" s="1">
        <v>6</v>
      </c>
      <c r="W165" s="1">
        <v>17</v>
      </c>
      <c r="X165" s="1">
        <v>11</v>
      </c>
      <c r="Y165" s="16">
        <v>0</v>
      </c>
    </row>
    <row r="166" spans="1:25">
      <c r="A166" s="2" t="s">
        <v>14</v>
      </c>
      <c r="B166" s="2" t="s">
        <v>15</v>
      </c>
      <c r="C166" s="2" t="s">
        <v>399</v>
      </c>
      <c r="D166" s="2" t="s">
        <v>400</v>
      </c>
      <c r="E166" s="2" t="s">
        <v>14</v>
      </c>
      <c r="F166" s="2" t="s">
        <v>15</v>
      </c>
      <c r="G166" s="2" t="s">
        <v>8</v>
      </c>
      <c r="H166" s="1">
        <v>163</v>
      </c>
      <c r="I166" s="2" t="s">
        <v>343</v>
      </c>
      <c r="J166" s="15">
        <v>0</v>
      </c>
      <c r="K166" s="16">
        <v>0</v>
      </c>
      <c r="L166" s="1">
        <v>0</v>
      </c>
      <c r="M166" s="16">
        <v>0</v>
      </c>
      <c r="N166" s="1">
        <v>0</v>
      </c>
      <c r="O166" s="1">
        <v>0</v>
      </c>
      <c r="P166" s="1">
        <v>0</v>
      </c>
      <c r="Q166" s="1">
        <v>0</v>
      </c>
      <c r="R166" s="16">
        <v>0</v>
      </c>
      <c r="S166" s="15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6">
        <v>0</v>
      </c>
    </row>
    <row r="167" spans="1:25">
      <c r="A167" s="2" t="s">
        <v>14</v>
      </c>
      <c r="B167" s="2" t="s">
        <v>15</v>
      </c>
      <c r="C167" s="2" t="s">
        <v>399</v>
      </c>
      <c r="D167" s="2" t="s">
        <v>400</v>
      </c>
      <c r="E167" s="2" t="s">
        <v>14</v>
      </c>
      <c r="F167" s="2" t="s">
        <v>15</v>
      </c>
      <c r="G167" s="2" t="s">
        <v>8</v>
      </c>
      <c r="H167" s="1">
        <v>164</v>
      </c>
      <c r="I167" s="2" t="s">
        <v>402</v>
      </c>
      <c r="J167" s="15">
        <v>0</v>
      </c>
      <c r="K167" s="16">
        <v>0</v>
      </c>
      <c r="L167" s="1">
        <v>0</v>
      </c>
      <c r="M167" s="16">
        <v>0</v>
      </c>
      <c r="N167" s="1">
        <v>0</v>
      </c>
      <c r="O167" s="1">
        <v>0</v>
      </c>
      <c r="P167" s="1">
        <v>0</v>
      </c>
      <c r="Q167" s="1">
        <v>0</v>
      </c>
      <c r="R167" s="16">
        <v>0</v>
      </c>
      <c r="S167" s="15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6">
        <v>0</v>
      </c>
    </row>
    <row r="168" spans="1:25">
      <c r="A168" s="2" t="s">
        <v>14</v>
      </c>
      <c r="B168" s="2" t="s">
        <v>15</v>
      </c>
      <c r="C168" s="2" t="s">
        <v>399</v>
      </c>
      <c r="D168" s="2" t="s">
        <v>400</v>
      </c>
      <c r="E168" s="2" t="s">
        <v>14</v>
      </c>
      <c r="F168" s="2" t="s">
        <v>15</v>
      </c>
      <c r="G168" s="2" t="s">
        <v>8</v>
      </c>
      <c r="H168" s="1">
        <v>165</v>
      </c>
      <c r="I168" s="2" t="s">
        <v>403</v>
      </c>
      <c r="J168" s="15">
        <v>0</v>
      </c>
      <c r="K168" s="16">
        <v>0</v>
      </c>
      <c r="L168" s="1">
        <v>0</v>
      </c>
      <c r="M168" s="16">
        <v>0</v>
      </c>
      <c r="N168" s="1">
        <v>0</v>
      </c>
      <c r="O168" s="1">
        <v>0</v>
      </c>
      <c r="P168" s="1">
        <v>0</v>
      </c>
      <c r="Q168" s="1">
        <v>0</v>
      </c>
      <c r="R168" s="16">
        <v>0</v>
      </c>
      <c r="S168" s="15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6">
        <v>0</v>
      </c>
    </row>
    <row r="169" spans="1:25">
      <c r="A169" s="2" t="s">
        <v>14</v>
      </c>
      <c r="B169" s="2" t="s">
        <v>15</v>
      </c>
      <c r="C169" s="2" t="s">
        <v>399</v>
      </c>
      <c r="D169" s="2" t="s">
        <v>400</v>
      </c>
      <c r="E169" s="2" t="s">
        <v>14</v>
      </c>
      <c r="F169" s="2" t="s">
        <v>15</v>
      </c>
      <c r="G169" s="2" t="s">
        <v>8</v>
      </c>
      <c r="H169" s="1">
        <v>166</v>
      </c>
      <c r="I169" s="2" t="s">
        <v>194</v>
      </c>
      <c r="J169" s="15">
        <v>0</v>
      </c>
      <c r="K169" s="16">
        <v>0</v>
      </c>
      <c r="L169" s="1">
        <v>0</v>
      </c>
      <c r="M169" s="16">
        <v>0</v>
      </c>
      <c r="N169" s="1">
        <v>0</v>
      </c>
      <c r="O169" s="1">
        <v>0</v>
      </c>
      <c r="P169" s="1">
        <v>0</v>
      </c>
      <c r="Q169" s="1">
        <v>0</v>
      </c>
      <c r="R169" s="16">
        <v>0</v>
      </c>
      <c r="S169" s="15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6">
        <v>0</v>
      </c>
    </row>
    <row r="170" spans="1:25">
      <c r="A170" s="2" t="s">
        <v>14</v>
      </c>
      <c r="B170" s="2" t="s">
        <v>15</v>
      </c>
      <c r="C170" s="2" t="s">
        <v>399</v>
      </c>
      <c r="D170" s="2" t="s">
        <v>400</v>
      </c>
      <c r="E170" s="2" t="s">
        <v>14</v>
      </c>
      <c r="F170" s="2" t="s">
        <v>15</v>
      </c>
      <c r="G170" s="2" t="s">
        <v>8</v>
      </c>
      <c r="H170" s="1">
        <v>167</v>
      </c>
      <c r="I170" s="2" t="s">
        <v>404</v>
      </c>
      <c r="J170" s="15">
        <v>0</v>
      </c>
      <c r="K170" s="16">
        <v>0</v>
      </c>
      <c r="L170" s="1">
        <v>0</v>
      </c>
      <c r="M170" s="16">
        <v>0</v>
      </c>
      <c r="N170" s="1">
        <v>0</v>
      </c>
      <c r="O170" s="1">
        <v>0</v>
      </c>
      <c r="P170" s="1">
        <v>0</v>
      </c>
      <c r="Q170" s="1">
        <v>0</v>
      </c>
      <c r="R170" s="16">
        <v>0</v>
      </c>
      <c r="S170" s="15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6">
        <v>0</v>
      </c>
    </row>
    <row r="171" spans="1:25">
      <c r="A171" s="2" t="s">
        <v>14</v>
      </c>
      <c r="B171" s="2" t="s">
        <v>15</v>
      </c>
      <c r="C171" s="2" t="s">
        <v>399</v>
      </c>
      <c r="D171" s="2" t="s">
        <v>400</v>
      </c>
      <c r="E171" s="2" t="s">
        <v>14</v>
      </c>
      <c r="F171" s="2" t="s">
        <v>15</v>
      </c>
      <c r="G171" s="2" t="s">
        <v>8</v>
      </c>
      <c r="H171" s="1">
        <v>168</v>
      </c>
      <c r="I171" s="2" t="s">
        <v>405</v>
      </c>
      <c r="J171" s="15">
        <v>0</v>
      </c>
      <c r="K171" s="16">
        <v>0</v>
      </c>
      <c r="L171" s="1">
        <v>0</v>
      </c>
      <c r="M171" s="16">
        <v>0</v>
      </c>
      <c r="N171" s="1">
        <v>0</v>
      </c>
      <c r="O171" s="1">
        <v>0</v>
      </c>
      <c r="P171" s="1">
        <v>0</v>
      </c>
      <c r="Q171" s="1">
        <v>0</v>
      </c>
      <c r="R171" s="16">
        <v>0</v>
      </c>
      <c r="S171" s="15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6">
        <v>0</v>
      </c>
    </row>
    <row r="172" spans="1:25">
      <c r="A172" s="2" t="s">
        <v>14</v>
      </c>
      <c r="B172" s="2" t="s">
        <v>15</v>
      </c>
      <c r="C172" s="2" t="s">
        <v>399</v>
      </c>
      <c r="D172" s="2" t="s">
        <v>400</v>
      </c>
      <c r="E172" s="2" t="s">
        <v>14</v>
      </c>
      <c r="F172" s="2" t="s">
        <v>15</v>
      </c>
      <c r="G172" s="2" t="s">
        <v>8</v>
      </c>
      <c r="H172" s="1">
        <v>169</v>
      </c>
      <c r="I172" s="2" t="s">
        <v>406</v>
      </c>
      <c r="J172" s="15">
        <v>0</v>
      </c>
      <c r="K172" s="16">
        <v>0</v>
      </c>
      <c r="L172" s="1">
        <v>0</v>
      </c>
      <c r="M172" s="16">
        <v>0</v>
      </c>
      <c r="N172" s="1">
        <v>0</v>
      </c>
      <c r="O172" s="1">
        <v>0</v>
      </c>
      <c r="P172" s="1">
        <v>0</v>
      </c>
      <c r="Q172" s="1">
        <v>0</v>
      </c>
      <c r="R172" s="16">
        <v>0</v>
      </c>
      <c r="S172" s="15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6">
        <v>0</v>
      </c>
    </row>
    <row r="173" spans="1:25">
      <c r="A173" s="2" t="s">
        <v>14</v>
      </c>
      <c r="B173" s="2" t="s">
        <v>195</v>
      </c>
      <c r="C173" s="2" t="s">
        <v>399</v>
      </c>
      <c r="D173" s="2" t="s">
        <v>400</v>
      </c>
      <c r="E173" s="2" t="s">
        <v>14</v>
      </c>
      <c r="F173" s="2" t="s">
        <v>15</v>
      </c>
      <c r="G173" s="2" t="s">
        <v>13</v>
      </c>
      <c r="H173" s="1">
        <v>170</v>
      </c>
      <c r="I173" s="2" t="s">
        <v>407</v>
      </c>
      <c r="J173" s="15">
        <v>0</v>
      </c>
      <c r="K173" s="16">
        <v>0</v>
      </c>
      <c r="L173" s="1">
        <v>0</v>
      </c>
      <c r="M173" s="16">
        <v>0</v>
      </c>
      <c r="N173" s="1">
        <v>0</v>
      </c>
      <c r="O173" s="1">
        <v>0</v>
      </c>
      <c r="P173" s="1">
        <v>0</v>
      </c>
      <c r="Q173" s="1">
        <v>0</v>
      </c>
      <c r="R173" s="16">
        <v>0</v>
      </c>
      <c r="S173" s="15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6">
        <v>0</v>
      </c>
    </row>
    <row r="174" spans="1:25">
      <c r="A174" s="2" t="s">
        <v>14</v>
      </c>
      <c r="B174" s="2" t="s">
        <v>196</v>
      </c>
      <c r="C174" s="2" t="s">
        <v>399</v>
      </c>
      <c r="D174" s="2" t="s">
        <v>400</v>
      </c>
      <c r="E174" s="2" t="s">
        <v>14</v>
      </c>
      <c r="F174" s="2" t="s">
        <v>196</v>
      </c>
      <c r="G174" s="2" t="s">
        <v>9</v>
      </c>
      <c r="H174" s="1">
        <v>171</v>
      </c>
      <c r="I174" s="2" t="s">
        <v>348</v>
      </c>
      <c r="J174" s="15">
        <v>2</v>
      </c>
      <c r="K174" s="16">
        <v>4</v>
      </c>
      <c r="L174" s="1">
        <v>6</v>
      </c>
      <c r="M174" s="16">
        <v>0</v>
      </c>
      <c r="N174" s="1">
        <v>0</v>
      </c>
      <c r="O174" s="1">
        <v>6</v>
      </c>
      <c r="P174" s="1">
        <v>0</v>
      </c>
      <c r="Q174" s="1">
        <v>0</v>
      </c>
      <c r="R174" s="16">
        <v>0</v>
      </c>
      <c r="S174" s="15">
        <v>0</v>
      </c>
      <c r="T174" s="1">
        <v>0</v>
      </c>
      <c r="U174" s="1">
        <v>1</v>
      </c>
      <c r="V174" s="1">
        <v>0</v>
      </c>
      <c r="W174" s="1">
        <v>4</v>
      </c>
      <c r="X174" s="1">
        <v>1</v>
      </c>
      <c r="Y174" s="16">
        <v>0</v>
      </c>
    </row>
    <row r="175" spans="1:25">
      <c r="A175" s="2" t="s">
        <v>14</v>
      </c>
      <c r="B175" s="2" t="s">
        <v>196</v>
      </c>
      <c r="C175" s="2" t="s">
        <v>399</v>
      </c>
      <c r="D175" s="2" t="s">
        <v>400</v>
      </c>
      <c r="E175" s="2" t="s">
        <v>14</v>
      </c>
      <c r="F175" s="2" t="s">
        <v>196</v>
      </c>
      <c r="G175" s="2" t="s">
        <v>8</v>
      </c>
      <c r="H175" s="1">
        <v>172</v>
      </c>
      <c r="I175" s="2" t="s">
        <v>197</v>
      </c>
      <c r="J175" s="15">
        <v>0</v>
      </c>
      <c r="K175" s="16">
        <v>0</v>
      </c>
      <c r="L175" s="1">
        <v>0</v>
      </c>
      <c r="M175" s="16">
        <v>0</v>
      </c>
      <c r="N175" s="1">
        <v>0</v>
      </c>
      <c r="O175" s="1">
        <v>0</v>
      </c>
      <c r="P175" s="1">
        <v>0</v>
      </c>
      <c r="Q175" s="1">
        <v>0</v>
      </c>
      <c r="R175" s="16">
        <v>0</v>
      </c>
      <c r="S175" s="15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6">
        <v>0</v>
      </c>
    </row>
    <row r="176" spans="1:25">
      <c r="A176" s="2" t="s">
        <v>14</v>
      </c>
      <c r="B176" s="2" t="s">
        <v>196</v>
      </c>
      <c r="C176" s="2" t="s">
        <v>399</v>
      </c>
      <c r="D176" s="2" t="s">
        <v>400</v>
      </c>
      <c r="E176" s="2" t="s">
        <v>14</v>
      </c>
      <c r="F176" s="2" t="s">
        <v>196</v>
      </c>
      <c r="G176" s="2" t="s">
        <v>8</v>
      </c>
      <c r="H176" s="1">
        <v>173</v>
      </c>
      <c r="I176" s="2" t="s">
        <v>198</v>
      </c>
      <c r="J176" s="15">
        <v>0</v>
      </c>
      <c r="K176" s="16">
        <v>0</v>
      </c>
      <c r="L176" s="1">
        <v>0</v>
      </c>
      <c r="M176" s="16">
        <v>0</v>
      </c>
      <c r="N176" s="1">
        <v>0</v>
      </c>
      <c r="O176" s="1">
        <v>0</v>
      </c>
      <c r="P176" s="1">
        <v>0</v>
      </c>
      <c r="Q176" s="1">
        <v>0</v>
      </c>
      <c r="R176" s="16">
        <v>0</v>
      </c>
      <c r="S176" s="15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6">
        <v>0</v>
      </c>
    </row>
    <row r="177" spans="1:25">
      <c r="A177" s="2" t="s">
        <v>14</v>
      </c>
      <c r="B177" s="2" t="s">
        <v>196</v>
      </c>
      <c r="C177" s="2" t="s">
        <v>399</v>
      </c>
      <c r="D177" s="2" t="s">
        <v>400</v>
      </c>
      <c r="E177" s="2" t="s">
        <v>14</v>
      </c>
      <c r="F177" s="2" t="s">
        <v>196</v>
      </c>
      <c r="G177" s="2" t="s">
        <v>8</v>
      </c>
      <c r="H177" s="1">
        <v>174</v>
      </c>
      <c r="I177" s="2" t="s">
        <v>408</v>
      </c>
      <c r="J177" s="15">
        <v>0</v>
      </c>
      <c r="K177" s="16">
        <v>0</v>
      </c>
      <c r="L177" s="1">
        <v>0</v>
      </c>
      <c r="M177" s="16">
        <v>0</v>
      </c>
      <c r="N177" s="1">
        <v>0</v>
      </c>
      <c r="O177" s="1">
        <v>0</v>
      </c>
      <c r="P177" s="1">
        <v>0</v>
      </c>
      <c r="Q177" s="1">
        <v>0</v>
      </c>
      <c r="R177" s="16">
        <v>0</v>
      </c>
      <c r="S177" s="15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6">
        <v>0</v>
      </c>
    </row>
    <row r="178" spans="1:25">
      <c r="A178" s="2" t="s">
        <v>14</v>
      </c>
      <c r="B178" s="2" t="s">
        <v>196</v>
      </c>
      <c r="C178" s="2" t="s">
        <v>399</v>
      </c>
      <c r="D178" s="2" t="s">
        <v>400</v>
      </c>
      <c r="E178" s="2" t="s">
        <v>14</v>
      </c>
      <c r="F178" s="2" t="s">
        <v>196</v>
      </c>
      <c r="G178" s="2" t="s">
        <v>8</v>
      </c>
      <c r="H178" s="1">
        <v>175</v>
      </c>
      <c r="I178" s="2" t="s">
        <v>409</v>
      </c>
      <c r="J178" s="15">
        <v>0</v>
      </c>
      <c r="K178" s="16">
        <v>0</v>
      </c>
      <c r="L178" s="1">
        <v>0</v>
      </c>
      <c r="M178" s="16">
        <v>0</v>
      </c>
      <c r="N178" s="1">
        <v>0</v>
      </c>
      <c r="O178" s="1">
        <v>0</v>
      </c>
      <c r="P178" s="1">
        <v>0</v>
      </c>
      <c r="Q178" s="1">
        <v>0</v>
      </c>
      <c r="R178" s="16">
        <v>0</v>
      </c>
      <c r="S178" s="15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6">
        <v>0</v>
      </c>
    </row>
    <row r="179" spans="1:25">
      <c r="A179" s="2" t="s">
        <v>14</v>
      </c>
      <c r="B179" s="2" t="s">
        <v>199</v>
      </c>
      <c r="C179" s="2" t="s">
        <v>399</v>
      </c>
      <c r="D179" s="2" t="s">
        <v>400</v>
      </c>
      <c r="E179" s="2" t="s">
        <v>14</v>
      </c>
      <c r="F179" s="2" t="s">
        <v>15</v>
      </c>
      <c r="G179" s="2" t="s">
        <v>9</v>
      </c>
      <c r="H179" s="1">
        <v>176</v>
      </c>
      <c r="I179" s="2" t="s">
        <v>410</v>
      </c>
      <c r="J179" s="15">
        <v>0</v>
      </c>
      <c r="K179" s="16">
        <v>0</v>
      </c>
      <c r="L179" s="1">
        <v>0</v>
      </c>
      <c r="M179" s="16">
        <v>0</v>
      </c>
      <c r="N179" s="1">
        <v>0</v>
      </c>
      <c r="O179" s="1">
        <v>0</v>
      </c>
      <c r="P179" s="1">
        <v>0</v>
      </c>
      <c r="Q179" s="1">
        <v>0</v>
      </c>
      <c r="R179" s="16">
        <v>0</v>
      </c>
      <c r="S179" s="15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6">
        <v>0</v>
      </c>
    </row>
    <row r="180" spans="1:25">
      <c r="A180" s="2" t="s">
        <v>14</v>
      </c>
      <c r="B180" s="2" t="s">
        <v>192</v>
      </c>
      <c r="C180" s="2" t="s">
        <v>399</v>
      </c>
      <c r="D180" s="2" t="s">
        <v>400</v>
      </c>
      <c r="E180" s="2" t="s">
        <v>14</v>
      </c>
      <c r="F180" s="2" t="s">
        <v>192</v>
      </c>
      <c r="G180" s="2" t="s">
        <v>8</v>
      </c>
      <c r="H180" s="1">
        <v>177</v>
      </c>
      <c r="I180" s="2" t="s">
        <v>200</v>
      </c>
      <c r="J180" s="15">
        <v>0</v>
      </c>
      <c r="K180" s="16">
        <v>0</v>
      </c>
      <c r="L180" s="1">
        <v>0</v>
      </c>
      <c r="M180" s="16">
        <v>0</v>
      </c>
      <c r="N180" s="1">
        <v>0</v>
      </c>
      <c r="O180" s="1">
        <v>0</v>
      </c>
      <c r="P180" s="1">
        <v>0</v>
      </c>
      <c r="Q180" s="1">
        <v>0</v>
      </c>
      <c r="R180" s="16">
        <v>0</v>
      </c>
      <c r="S180" s="15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6">
        <v>0</v>
      </c>
    </row>
    <row r="181" spans="1:25">
      <c r="A181" s="2" t="s">
        <v>14</v>
      </c>
      <c r="B181" s="2" t="s">
        <v>192</v>
      </c>
      <c r="C181" s="2" t="s">
        <v>399</v>
      </c>
      <c r="D181" s="2" t="s">
        <v>400</v>
      </c>
      <c r="E181" s="2" t="s">
        <v>14</v>
      </c>
      <c r="F181" s="2" t="s">
        <v>192</v>
      </c>
      <c r="G181" s="2" t="s">
        <v>8</v>
      </c>
      <c r="H181" s="1">
        <v>178</v>
      </c>
      <c r="I181" s="2" t="s">
        <v>201</v>
      </c>
      <c r="J181" s="15">
        <v>0</v>
      </c>
      <c r="K181" s="16">
        <v>0</v>
      </c>
      <c r="L181" s="1">
        <v>0</v>
      </c>
      <c r="M181" s="16">
        <v>0</v>
      </c>
      <c r="N181" s="1">
        <v>0</v>
      </c>
      <c r="O181" s="1">
        <v>0</v>
      </c>
      <c r="P181" s="1">
        <v>0</v>
      </c>
      <c r="Q181" s="1">
        <v>0</v>
      </c>
      <c r="R181" s="16">
        <v>0</v>
      </c>
      <c r="S181" s="15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6">
        <v>0</v>
      </c>
    </row>
    <row r="182" spans="1:25">
      <c r="A182" s="2" t="s">
        <v>14</v>
      </c>
      <c r="B182" s="2" t="s">
        <v>192</v>
      </c>
      <c r="C182" s="2" t="s">
        <v>399</v>
      </c>
      <c r="D182" s="2" t="s">
        <v>400</v>
      </c>
      <c r="E182" s="2" t="s">
        <v>14</v>
      </c>
      <c r="F182" s="2" t="s">
        <v>192</v>
      </c>
      <c r="G182" s="2" t="s">
        <v>8</v>
      </c>
      <c r="H182" s="1">
        <v>179</v>
      </c>
      <c r="I182" s="2" t="s">
        <v>411</v>
      </c>
      <c r="J182" s="15">
        <v>0</v>
      </c>
      <c r="K182" s="16">
        <v>0</v>
      </c>
      <c r="L182" s="1">
        <v>0</v>
      </c>
      <c r="M182" s="16">
        <v>0</v>
      </c>
      <c r="N182" s="1">
        <v>0</v>
      </c>
      <c r="O182" s="1">
        <v>0</v>
      </c>
      <c r="P182" s="1">
        <v>0</v>
      </c>
      <c r="Q182" s="1">
        <v>0</v>
      </c>
      <c r="R182" s="16">
        <v>0</v>
      </c>
      <c r="S182" s="15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6">
        <v>0</v>
      </c>
    </row>
    <row r="183" spans="1:25">
      <c r="A183" s="2" t="s">
        <v>14</v>
      </c>
      <c r="B183" s="2" t="s">
        <v>192</v>
      </c>
      <c r="C183" s="2" t="s">
        <v>399</v>
      </c>
      <c r="D183" s="2" t="s">
        <v>400</v>
      </c>
      <c r="E183" s="2" t="s">
        <v>14</v>
      </c>
      <c r="F183" s="2" t="s">
        <v>192</v>
      </c>
      <c r="G183" s="2" t="s">
        <v>8</v>
      </c>
      <c r="H183" s="1">
        <v>180</v>
      </c>
      <c r="I183" s="2" t="s">
        <v>202</v>
      </c>
      <c r="J183" s="15">
        <v>0</v>
      </c>
      <c r="K183" s="16">
        <v>0</v>
      </c>
      <c r="L183" s="1">
        <v>0</v>
      </c>
      <c r="M183" s="16">
        <v>0</v>
      </c>
      <c r="N183" s="1">
        <v>0</v>
      </c>
      <c r="O183" s="1">
        <v>0</v>
      </c>
      <c r="P183" s="1">
        <v>0</v>
      </c>
      <c r="Q183" s="1">
        <v>0</v>
      </c>
      <c r="R183" s="16">
        <v>0</v>
      </c>
      <c r="S183" s="15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6">
        <v>0</v>
      </c>
    </row>
    <row r="184" spans="1:25">
      <c r="A184" s="2" t="s">
        <v>14</v>
      </c>
      <c r="B184" s="2" t="s">
        <v>192</v>
      </c>
      <c r="C184" s="2" t="s">
        <v>399</v>
      </c>
      <c r="D184" s="2" t="s">
        <v>400</v>
      </c>
      <c r="E184" s="2" t="s">
        <v>14</v>
      </c>
      <c r="F184" s="2" t="s">
        <v>192</v>
      </c>
      <c r="G184" s="2" t="s">
        <v>8</v>
      </c>
      <c r="H184" s="1">
        <v>181</v>
      </c>
      <c r="I184" s="2" t="s">
        <v>412</v>
      </c>
      <c r="J184" s="15">
        <v>0</v>
      </c>
      <c r="K184" s="16">
        <v>0</v>
      </c>
      <c r="L184" s="1">
        <v>0</v>
      </c>
      <c r="M184" s="16">
        <v>0</v>
      </c>
      <c r="N184" s="1">
        <v>0</v>
      </c>
      <c r="O184" s="1">
        <v>0</v>
      </c>
      <c r="P184" s="1">
        <v>0</v>
      </c>
      <c r="Q184" s="1">
        <v>0</v>
      </c>
      <c r="R184" s="16">
        <v>0</v>
      </c>
      <c r="S184" s="15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6">
        <v>0</v>
      </c>
    </row>
    <row r="185" spans="1:25">
      <c r="A185" s="2" t="s">
        <v>14</v>
      </c>
      <c r="B185" s="2" t="s">
        <v>192</v>
      </c>
      <c r="C185" s="2" t="s">
        <v>399</v>
      </c>
      <c r="D185" s="2" t="s">
        <v>400</v>
      </c>
      <c r="E185" s="2" t="s">
        <v>14</v>
      </c>
      <c r="F185" s="2" t="s">
        <v>192</v>
      </c>
      <c r="G185" s="2" t="s">
        <v>9</v>
      </c>
      <c r="H185" s="1">
        <v>182</v>
      </c>
      <c r="I185" s="2" t="s">
        <v>413</v>
      </c>
      <c r="J185" s="15">
        <v>4</v>
      </c>
      <c r="K185" s="16">
        <v>2</v>
      </c>
      <c r="L185" s="1">
        <v>5</v>
      </c>
      <c r="M185" s="16">
        <v>1</v>
      </c>
      <c r="N185" s="1">
        <v>1</v>
      </c>
      <c r="O185" s="1">
        <v>5</v>
      </c>
      <c r="P185" s="1">
        <v>0</v>
      </c>
      <c r="Q185" s="1">
        <v>0</v>
      </c>
      <c r="R185" s="16">
        <v>0</v>
      </c>
      <c r="S185" s="15">
        <v>0</v>
      </c>
      <c r="T185" s="1">
        <v>1</v>
      </c>
      <c r="U185" s="1">
        <v>1</v>
      </c>
      <c r="V185" s="1">
        <v>2</v>
      </c>
      <c r="W185" s="1">
        <v>1</v>
      </c>
      <c r="X185" s="1">
        <v>2</v>
      </c>
      <c r="Y185" s="16">
        <v>0</v>
      </c>
    </row>
    <row r="186" spans="1:25">
      <c r="A186" s="2" t="s">
        <v>14</v>
      </c>
      <c r="B186" s="2" t="s">
        <v>192</v>
      </c>
      <c r="C186" s="2" t="s">
        <v>399</v>
      </c>
      <c r="D186" s="2" t="s">
        <v>400</v>
      </c>
      <c r="E186" s="2" t="s">
        <v>14</v>
      </c>
      <c r="F186" s="2" t="s">
        <v>192</v>
      </c>
      <c r="G186" s="2" t="s">
        <v>8</v>
      </c>
      <c r="H186" s="1">
        <v>183</v>
      </c>
      <c r="I186" s="2" t="s">
        <v>414</v>
      </c>
      <c r="J186" s="15">
        <v>0</v>
      </c>
      <c r="K186" s="16">
        <v>0</v>
      </c>
      <c r="L186" s="1">
        <v>0</v>
      </c>
      <c r="M186" s="16">
        <v>0</v>
      </c>
      <c r="N186" s="1">
        <v>0</v>
      </c>
      <c r="O186" s="1">
        <v>0</v>
      </c>
      <c r="P186" s="1">
        <v>0</v>
      </c>
      <c r="Q186" s="1">
        <v>0</v>
      </c>
      <c r="R186" s="16">
        <v>0</v>
      </c>
      <c r="S186" s="15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6">
        <v>0</v>
      </c>
    </row>
    <row r="187" spans="1:25">
      <c r="A187" s="2" t="s">
        <v>14</v>
      </c>
      <c r="B187" s="2" t="s">
        <v>192</v>
      </c>
      <c r="C187" s="2" t="s">
        <v>399</v>
      </c>
      <c r="D187" s="2" t="s">
        <v>400</v>
      </c>
      <c r="E187" s="2" t="s">
        <v>14</v>
      </c>
      <c r="F187" s="2" t="s">
        <v>192</v>
      </c>
      <c r="G187" s="2" t="s">
        <v>8</v>
      </c>
      <c r="H187" s="1">
        <v>184</v>
      </c>
      <c r="I187" s="2" t="s">
        <v>415</v>
      </c>
      <c r="J187" s="15">
        <v>0</v>
      </c>
      <c r="K187" s="16">
        <v>0</v>
      </c>
      <c r="L187" s="1">
        <v>0</v>
      </c>
      <c r="M187" s="16">
        <v>0</v>
      </c>
      <c r="N187" s="1">
        <v>0</v>
      </c>
      <c r="O187" s="1">
        <v>0</v>
      </c>
      <c r="P187" s="1">
        <v>0</v>
      </c>
      <c r="Q187" s="1">
        <v>0</v>
      </c>
      <c r="R187" s="16">
        <v>0</v>
      </c>
      <c r="S187" s="15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6">
        <v>0</v>
      </c>
    </row>
    <row r="188" spans="1:25">
      <c r="A188" s="2" t="s">
        <v>14</v>
      </c>
      <c r="B188" s="2" t="s">
        <v>32</v>
      </c>
      <c r="C188" s="2" t="s">
        <v>399</v>
      </c>
      <c r="D188" s="2" t="s">
        <v>400</v>
      </c>
      <c r="E188" s="2" t="s">
        <v>14</v>
      </c>
      <c r="F188" s="2" t="s">
        <v>15</v>
      </c>
      <c r="G188" s="2" t="s">
        <v>28</v>
      </c>
      <c r="H188" s="1">
        <v>185</v>
      </c>
      <c r="I188" s="2" t="s">
        <v>416</v>
      </c>
      <c r="J188" s="15">
        <v>9</v>
      </c>
      <c r="K188" s="16">
        <v>9</v>
      </c>
      <c r="L188" s="1">
        <v>18</v>
      </c>
      <c r="M188" s="16">
        <v>0</v>
      </c>
      <c r="N188" s="1">
        <v>0</v>
      </c>
      <c r="O188" s="1">
        <v>17</v>
      </c>
      <c r="P188" s="1">
        <v>1</v>
      </c>
      <c r="Q188" s="1">
        <v>0</v>
      </c>
      <c r="R188" s="16">
        <v>0</v>
      </c>
      <c r="S188" s="15">
        <v>0</v>
      </c>
      <c r="T188" s="1">
        <v>0</v>
      </c>
      <c r="U188" s="1">
        <v>4</v>
      </c>
      <c r="V188" s="1">
        <v>2</v>
      </c>
      <c r="W188" s="1">
        <v>7</v>
      </c>
      <c r="X188" s="1">
        <v>5</v>
      </c>
      <c r="Y188" s="16">
        <v>0</v>
      </c>
    </row>
    <row r="189" spans="1:25">
      <c r="A189" s="2" t="s">
        <v>18</v>
      </c>
      <c r="B189" s="2" t="s">
        <v>203</v>
      </c>
      <c r="C189" s="2" t="s">
        <v>417</v>
      </c>
      <c r="D189" s="2" t="s">
        <v>418</v>
      </c>
      <c r="E189" s="2" t="s">
        <v>18</v>
      </c>
      <c r="F189" s="2" t="s">
        <v>203</v>
      </c>
      <c r="G189" s="2" t="s">
        <v>9</v>
      </c>
      <c r="H189" s="1">
        <v>186</v>
      </c>
      <c r="I189" s="2" t="s">
        <v>419</v>
      </c>
      <c r="J189" s="15">
        <v>11</v>
      </c>
      <c r="K189" s="16">
        <v>7</v>
      </c>
      <c r="L189" s="1">
        <v>17</v>
      </c>
      <c r="M189" s="16">
        <v>1</v>
      </c>
      <c r="N189" s="1">
        <v>0</v>
      </c>
      <c r="O189" s="1">
        <v>18</v>
      </c>
      <c r="P189" s="1">
        <v>0</v>
      </c>
      <c r="Q189" s="1">
        <v>0</v>
      </c>
      <c r="R189" s="16">
        <v>0</v>
      </c>
      <c r="S189" s="15">
        <v>0</v>
      </c>
      <c r="T189" s="1">
        <v>0</v>
      </c>
      <c r="U189" s="1">
        <v>4</v>
      </c>
      <c r="V189" s="1">
        <v>1</v>
      </c>
      <c r="W189" s="1">
        <v>11</v>
      </c>
      <c r="X189" s="1">
        <v>2</v>
      </c>
      <c r="Y189" s="16">
        <v>0</v>
      </c>
    </row>
    <row r="190" spans="1:25">
      <c r="A190" s="2" t="s">
        <v>18</v>
      </c>
      <c r="B190" s="2" t="s">
        <v>203</v>
      </c>
      <c r="C190" s="2" t="s">
        <v>417</v>
      </c>
      <c r="D190" s="2" t="s">
        <v>418</v>
      </c>
      <c r="E190" s="2" t="s">
        <v>18</v>
      </c>
      <c r="F190" s="2" t="s">
        <v>203</v>
      </c>
      <c r="G190" s="2" t="s">
        <v>28</v>
      </c>
      <c r="H190" s="1">
        <v>187</v>
      </c>
      <c r="I190" s="2" t="s">
        <v>420</v>
      </c>
      <c r="J190" s="15">
        <v>9</v>
      </c>
      <c r="K190" s="16">
        <v>6</v>
      </c>
      <c r="L190" s="1">
        <v>15</v>
      </c>
      <c r="M190" s="16">
        <v>0</v>
      </c>
      <c r="N190" s="1">
        <v>0</v>
      </c>
      <c r="O190" s="1">
        <v>15</v>
      </c>
      <c r="P190" s="1">
        <v>0</v>
      </c>
      <c r="Q190" s="1">
        <v>0</v>
      </c>
      <c r="R190" s="16">
        <v>0</v>
      </c>
      <c r="S190" s="15">
        <v>0</v>
      </c>
      <c r="T190" s="1">
        <v>0</v>
      </c>
      <c r="U190" s="1">
        <v>3</v>
      </c>
      <c r="V190" s="1">
        <v>2</v>
      </c>
      <c r="W190" s="1">
        <v>8</v>
      </c>
      <c r="X190" s="1">
        <v>2</v>
      </c>
      <c r="Y190" s="16">
        <v>0</v>
      </c>
    </row>
    <row r="191" spans="1:25">
      <c r="A191" s="2" t="s">
        <v>18</v>
      </c>
      <c r="B191" s="2" t="s">
        <v>203</v>
      </c>
      <c r="C191" s="2" t="s">
        <v>417</v>
      </c>
      <c r="D191" s="2" t="s">
        <v>418</v>
      </c>
      <c r="E191" s="2" t="s">
        <v>18</v>
      </c>
      <c r="F191" s="2" t="s">
        <v>203</v>
      </c>
      <c r="G191" s="2" t="s">
        <v>8</v>
      </c>
      <c r="H191" s="1">
        <v>188</v>
      </c>
      <c r="I191" s="2" t="s">
        <v>204</v>
      </c>
      <c r="J191" s="15">
        <v>0</v>
      </c>
      <c r="K191" s="16">
        <v>0</v>
      </c>
      <c r="L191" s="1">
        <v>0</v>
      </c>
      <c r="M191" s="16">
        <v>0</v>
      </c>
      <c r="N191" s="1">
        <v>0</v>
      </c>
      <c r="O191" s="1">
        <v>0</v>
      </c>
      <c r="P191" s="1">
        <v>0</v>
      </c>
      <c r="Q191" s="1">
        <v>0</v>
      </c>
      <c r="R191" s="16">
        <v>0</v>
      </c>
      <c r="S191" s="15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6">
        <v>0</v>
      </c>
    </row>
    <row r="192" spans="1:25">
      <c r="A192" s="2" t="s">
        <v>18</v>
      </c>
      <c r="B192" s="2" t="s">
        <v>203</v>
      </c>
      <c r="C192" s="2" t="s">
        <v>417</v>
      </c>
      <c r="D192" s="2" t="s">
        <v>418</v>
      </c>
      <c r="E192" s="2" t="s">
        <v>18</v>
      </c>
      <c r="F192" s="2" t="s">
        <v>203</v>
      </c>
      <c r="G192" s="2" t="s">
        <v>8</v>
      </c>
      <c r="H192" s="1">
        <v>189</v>
      </c>
      <c r="I192" s="2" t="s">
        <v>421</v>
      </c>
      <c r="J192" s="15">
        <v>0</v>
      </c>
      <c r="K192" s="16">
        <v>0</v>
      </c>
      <c r="L192" s="1">
        <v>0</v>
      </c>
      <c r="M192" s="16">
        <v>0</v>
      </c>
      <c r="N192" s="1">
        <v>0</v>
      </c>
      <c r="O192" s="1">
        <v>0</v>
      </c>
      <c r="P192" s="1">
        <v>0</v>
      </c>
      <c r="Q192" s="1">
        <v>0</v>
      </c>
      <c r="R192" s="16">
        <v>0</v>
      </c>
      <c r="S192" s="15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6">
        <v>0</v>
      </c>
    </row>
    <row r="193" spans="1:25">
      <c r="A193" s="2" t="s">
        <v>18</v>
      </c>
      <c r="B193" s="2" t="s">
        <v>203</v>
      </c>
      <c r="C193" s="2" t="s">
        <v>417</v>
      </c>
      <c r="D193" s="2" t="s">
        <v>418</v>
      </c>
      <c r="E193" s="2" t="s">
        <v>18</v>
      </c>
      <c r="F193" s="2" t="s">
        <v>203</v>
      </c>
      <c r="G193" s="2" t="s">
        <v>8</v>
      </c>
      <c r="H193" s="1">
        <v>190</v>
      </c>
      <c r="I193" s="2" t="s">
        <v>422</v>
      </c>
      <c r="J193" s="15">
        <v>0</v>
      </c>
      <c r="K193" s="16">
        <v>0</v>
      </c>
      <c r="L193" s="1">
        <v>0</v>
      </c>
      <c r="M193" s="16">
        <v>0</v>
      </c>
      <c r="N193" s="1">
        <v>0</v>
      </c>
      <c r="O193" s="1">
        <v>0</v>
      </c>
      <c r="P193" s="1">
        <v>0</v>
      </c>
      <c r="Q193" s="1">
        <v>0</v>
      </c>
      <c r="R193" s="16">
        <v>0</v>
      </c>
      <c r="S193" s="15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6">
        <v>0</v>
      </c>
    </row>
    <row r="194" spans="1:25">
      <c r="A194" s="2" t="s">
        <v>18</v>
      </c>
      <c r="B194" s="2" t="s">
        <v>205</v>
      </c>
      <c r="C194" s="2" t="s">
        <v>417</v>
      </c>
      <c r="D194" s="2" t="s">
        <v>418</v>
      </c>
      <c r="E194" s="2" t="s">
        <v>18</v>
      </c>
      <c r="F194" s="2" t="s">
        <v>205</v>
      </c>
      <c r="G194" s="2" t="s">
        <v>9</v>
      </c>
      <c r="H194" s="1">
        <v>191</v>
      </c>
      <c r="I194" s="2" t="s">
        <v>423</v>
      </c>
      <c r="J194" s="15">
        <v>5</v>
      </c>
      <c r="K194" s="16">
        <v>7</v>
      </c>
      <c r="L194" s="1">
        <v>12</v>
      </c>
      <c r="M194" s="16">
        <v>0</v>
      </c>
      <c r="N194" s="1">
        <v>0</v>
      </c>
      <c r="O194" s="1">
        <v>12</v>
      </c>
      <c r="P194" s="1">
        <v>0</v>
      </c>
      <c r="Q194" s="1">
        <v>0</v>
      </c>
      <c r="R194" s="16">
        <v>0</v>
      </c>
      <c r="S194" s="15">
        <v>0</v>
      </c>
      <c r="T194" s="1">
        <v>0</v>
      </c>
      <c r="U194" s="1">
        <v>4</v>
      </c>
      <c r="V194" s="1">
        <v>0</v>
      </c>
      <c r="W194" s="1">
        <v>2</v>
      </c>
      <c r="X194" s="1">
        <v>6</v>
      </c>
      <c r="Y194" s="16">
        <v>0</v>
      </c>
    </row>
    <row r="195" spans="1:25">
      <c r="A195" s="2" t="s">
        <v>18</v>
      </c>
      <c r="B195" s="2" t="s">
        <v>205</v>
      </c>
      <c r="C195" s="2" t="s">
        <v>417</v>
      </c>
      <c r="D195" s="2" t="s">
        <v>418</v>
      </c>
      <c r="E195" s="2" t="s">
        <v>18</v>
      </c>
      <c r="F195" s="2" t="s">
        <v>205</v>
      </c>
      <c r="G195" s="2" t="s">
        <v>8</v>
      </c>
      <c r="H195" s="1">
        <v>192</v>
      </c>
      <c r="I195" s="2" t="s">
        <v>424</v>
      </c>
      <c r="J195" s="15">
        <v>6</v>
      </c>
      <c r="K195" s="16">
        <v>3</v>
      </c>
      <c r="L195" s="1">
        <v>9</v>
      </c>
      <c r="M195" s="16">
        <v>0</v>
      </c>
      <c r="N195" s="1">
        <v>0</v>
      </c>
      <c r="O195" s="1">
        <v>9</v>
      </c>
      <c r="P195" s="1">
        <v>0</v>
      </c>
      <c r="Q195" s="1">
        <v>0</v>
      </c>
      <c r="R195" s="16">
        <v>0</v>
      </c>
      <c r="S195" s="15">
        <v>0</v>
      </c>
      <c r="T195" s="1">
        <v>0</v>
      </c>
      <c r="U195" s="1">
        <v>2</v>
      </c>
      <c r="V195" s="1">
        <v>2</v>
      </c>
      <c r="W195" s="1">
        <v>4</v>
      </c>
      <c r="X195" s="1">
        <v>1</v>
      </c>
      <c r="Y195" s="16">
        <v>0</v>
      </c>
    </row>
    <row r="196" spans="1:25">
      <c r="A196" s="2" t="s">
        <v>18</v>
      </c>
      <c r="B196" s="2" t="s">
        <v>206</v>
      </c>
      <c r="C196" s="2" t="s">
        <v>417</v>
      </c>
      <c r="D196" s="2" t="s">
        <v>418</v>
      </c>
      <c r="E196" s="2" t="s">
        <v>18</v>
      </c>
      <c r="F196" s="2" t="s">
        <v>206</v>
      </c>
      <c r="G196" s="2" t="s">
        <v>28</v>
      </c>
      <c r="H196" s="1">
        <v>193</v>
      </c>
      <c r="I196" s="2" t="s">
        <v>425</v>
      </c>
      <c r="J196" s="15">
        <v>2</v>
      </c>
      <c r="K196" s="16">
        <v>5</v>
      </c>
      <c r="L196" s="1">
        <v>7</v>
      </c>
      <c r="M196" s="16">
        <v>0</v>
      </c>
      <c r="N196" s="1">
        <v>0</v>
      </c>
      <c r="O196" s="1">
        <v>7</v>
      </c>
      <c r="P196" s="1">
        <v>0</v>
      </c>
      <c r="Q196" s="1">
        <v>0</v>
      </c>
      <c r="R196" s="16">
        <v>0</v>
      </c>
      <c r="S196" s="15">
        <v>0</v>
      </c>
      <c r="T196" s="1">
        <v>0</v>
      </c>
      <c r="U196" s="1">
        <v>2</v>
      </c>
      <c r="V196" s="1">
        <v>0</v>
      </c>
      <c r="W196" s="1">
        <v>3</v>
      </c>
      <c r="X196" s="1">
        <v>2</v>
      </c>
      <c r="Y196" s="16">
        <v>0</v>
      </c>
    </row>
    <row r="197" spans="1:25">
      <c r="A197" s="2" t="s">
        <v>18</v>
      </c>
      <c r="B197" s="2" t="s">
        <v>206</v>
      </c>
      <c r="C197" s="2" t="s">
        <v>417</v>
      </c>
      <c r="D197" s="2" t="s">
        <v>418</v>
      </c>
      <c r="E197" s="2" t="s">
        <v>18</v>
      </c>
      <c r="F197" s="2" t="s">
        <v>206</v>
      </c>
      <c r="G197" s="2" t="s">
        <v>8</v>
      </c>
      <c r="H197" s="1">
        <v>194</v>
      </c>
      <c r="I197" s="2" t="s">
        <v>426</v>
      </c>
      <c r="J197" s="15">
        <v>0</v>
      </c>
      <c r="K197" s="16">
        <v>0</v>
      </c>
      <c r="L197" s="1">
        <v>0</v>
      </c>
      <c r="M197" s="16">
        <v>0</v>
      </c>
      <c r="N197" s="1">
        <v>0</v>
      </c>
      <c r="O197" s="1">
        <v>0</v>
      </c>
      <c r="P197" s="1">
        <v>0</v>
      </c>
      <c r="Q197" s="1">
        <v>0</v>
      </c>
      <c r="R197" s="16">
        <v>0</v>
      </c>
      <c r="S197" s="15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6">
        <v>0</v>
      </c>
    </row>
    <row r="198" spans="1:25">
      <c r="A198" s="2" t="s">
        <v>18</v>
      </c>
      <c r="B198" s="2" t="s">
        <v>206</v>
      </c>
      <c r="C198" s="2" t="s">
        <v>417</v>
      </c>
      <c r="D198" s="2" t="s">
        <v>418</v>
      </c>
      <c r="E198" s="2" t="s">
        <v>18</v>
      </c>
      <c r="F198" s="2" t="s">
        <v>206</v>
      </c>
      <c r="G198" s="2" t="s">
        <v>8</v>
      </c>
      <c r="H198" s="1">
        <v>195</v>
      </c>
      <c r="I198" s="2" t="s">
        <v>427</v>
      </c>
      <c r="J198" s="15">
        <v>0</v>
      </c>
      <c r="K198" s="16">
        <v>0</v>
      </c>
      <c r="L198" s="1">
        <v>0</v>
      </c>
      <c r="M198" s="16">
        <v>0</v>
      </c>
      <c r="N198" s="1">
        <v>0</v>
      </c>
      <c r="O198" s="1">
        <v>0</v>
      </c>
      <c r="P198" s="1">
        <v>0</v>
      </c>
      <c r="Q198" s="1">
        <v>0</v>
      </c>
      <c r="R198" s="16">
        <v>0</v>
      </c>
      <c r="S198" s="15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6">
        <v>0</v>
      </c>
    </row>
    <row r="199" spans="1:25">
      <c r="A199" s="2" t="s">
        <v>18</v>
      </c>
      <c r="B199" s="2" t="s">
        <v>206</v>
      </c>
      <c r="C199" s="2" t="s">
        <v>417</v>
      </c>
      <c r="D199" s="2" t="s">
        <v>418</v>
      </c>
      <c r="E199" s="2" t="s">
        <v>18</v>
      </c>
      <c r="F199" s="2" t="s">
        <v>206</v>
      </c>
      <c r="G199" s="2" t="s">
        <v>8</v>
      </c>
      <c r="H199" s="1">
        <v>196</v>
      </c>
      <c r="I199" s="2" t="s">
        <v>428</v>
      </c>
      <c r="J199" s="15">
        <v>0</v>
      </c>
      <c r="K199" s="16">
        <v>0</v>
      </c>
      <c r="L199" s="1">
        <v>0</v>
      </c>
      <c r="M199" s="16">
        <v>0</v>
      </c>
      <c r="N199" s="1">
        <v>0</v>
      </c>
      <c r="O199" s="1">
        <v>0</v>
      </c>
      <c r="P199" s="1">
        <v>0</v>
      </c>
      <c r="Q199" s="1">
        <v>0</v>
      </c>
      <c r="R199" s="16">
        <v>0</v>
      </c>
      <c r="S199" s="15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6">
        <v>0</v>
      </c>
    </row>
    <row r="200" spans="1:25">
      <c r="A200" s="2" t="s">
        <v>18</v>
      </c>
      <c r="B200" s="2" t="s">
        <v>206</v>
      </c>
      <c r="C200" s="2" t="s">
        <v>417</v>
      </c>
      <c r="D200" s="2" t="s">
        <v>418</v>
      </c>
      <c r="E200" s="2" t="s">
        <v>18</v>
      </c>
      <c r="F200" s="2" t="s">
        <v>206</v>
      </c>
      <c r="G200" s="2" t="s">
        <v>8</v>
      </c>
      <c r="H200" s="1">
        <v>197</v>
      </c>
      <c r="I200" s="2" t="s">
        <v>429</v>
      </c>
      <c r="J200" s="15">
        <v>0</v>
      </c>
      <c r="K200" s="16">
        <v>0</v>
      </c>
      <c r="L200" s="1">
        <v>0</v>
      </c>
      <c r="M200" s="16">
        <v>0</v>
      </c>
      <c r="N200" s="1">
        <v>0</v>
      </c>
      <c r="O200" s="1">
        <v>0</v>
      </c>
      <c r="P200" s="1">
        <v>0</v>
      </c>
      <c r="Q200" s="1">
        <v>0</v>
      </c>
      <c r="R200" s="16">
        <v>0</v>
      </c>
      <c r="S200" s="15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6">
        <v>0</v>
      </c>
    </row>
    <row r="201" spans="1:25">
      <c r="A201" s="2" t="s">
        <v>18</v>
      </c>
      <c r="B201" s="2" t="s">
        <v>206</v>
      </c>
      <c r="C201" s="2" t="s">
        <v>430</v>
      </c>
      <c r="D201" s="2" t="s">
        <v>431</v>
      </c>
      <c r="E201" s="2" t="s">
        <v>331</v>
      </c>
      <c r="F201" s="2" t="s">
        <v>207</v>
      </c>
      <c r="G201" s="2" t="s">
        <v>8</v>
      </c>
      <c r="H201" s="1">
        <v>198</v>
      </c>
      <c r="I201" s="2" t="s">
        <v>432</v>
      </c>
      <c r="J201" s="15">
        <v>0</v>
      </c>
      <c r="K201" s="16">
        <v>0</v>
      </c>
      <c r="L201" s="1">
        <v>0</v>
      </c>
      <c r="M201" s="16">
        <v>0</v>
      </c>
      <c r="N201" s="1">
        <v>0</v>
      </c>
      <c r="O201" s="1">
        <v>0</v>
      </c>
      <c r="P201" s="1">
        <v>0</v>
      </c>
      <c r="Q201" s="1">
        <v>0</v>
      </c>
      <c r="R201" s="16">
        <v>0</v>
      </c>
      <c r="S201" s="15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6">
        <v>0</v>
      </c>
    </row>
    <row r="202" spans="1:25">
      <c r="A202" s="2" t="s">
        <v>18</v>
      </c>
      <c r="B202" s="2" t="s">
        <v>206</v>
      </c>
      <c r="C202" s="2" t="s">
        <v>417</v>
      </c>
      <c r="D202" s="2" t="s">
        <v>418</v>
      </c>
      <c r="E202" s="2" t="s">
        <v>18</v>
      </c>
      <c r="F202" s="2" t="s">
        <v>206</v>
      </c>
      <c r="G202" s="2" t="s">
        <v>8</v>
      </c>
      <c r="H202" s="1">
        <v>199</v>
      </c>
      <c r="I202" s="2" t="s">
        <v>433</v>
      </c>
      <c r="J202" s="15">
        <v>0</v>
      </c>
      <c r="K202" s="16">
        <v>0</v>
      </c>
      <c r="L202" s="1">
        <v>0</v>
      </c>
      <c r="M202" s="16">
        <v>0</v>
      </c>
      <c r="N202" s="1">
        <v>0</v>
      </c>
      <c r="O202" s="1">
        <v>0</v>
      </c>
      <c r="P202" s="1">
        <v>0</v>
      </c>
      <c r="Q202" s="1">
        <v>0</v>
      </c>
      <c r="R202" s="16">
        <v>0</v>
      </c>
      <c r="S202" s="15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6">
        <v>0</v>
      </c>
    </row>
    <row r="203" spans="1:25">
      <c r="A203" s="2" t="s">
        <v>18</v>
      </c>
      <c r="B203" s="2" t="s">
        <v>206</v>
      </c>
      <c r="C203" s="2" t="s">
        <v>417</v>
      </c>
      <c r="D203" s="2" t="s">
        <v>418</v>
      </c>
      <c r="E203" s="2" t="s">
        <v>18</v>
      </c>
      <c r="F203" s="2" t="s">
        <v>206</v>
      </c>
      <c r="G203" s="2" t="s">
        <v>8</v>
      </c>
      <c r="H203" s="1">
        <v>200</v>
      </c>
      <c r="I203" s="2" t="s">
        <v>434</v>
      </c>
      <c r="J203" s="15">
        <v>0</v>
      </c>
      <c r="K203" s="16">
        <v>0</v>
      </c>
      <c r="L203" s="1">
        <v>0</v>
      </c>
      <c r="M203" s="16">
        <v>0</v>
      </c>
      <c r="N203" s="1">
        <v>0</v>
      </c>
      <c r="O203" s="1">
        <v>0</v>
      </c>
      <c r="P203" s="1">
        <v>0</v>
      </c>
      <c r="Q203" s="1">
        <v>0</v>
      </c>
      <c r="R203" s="16">
        <v>0</v>
      </c>
      <c r="S203" s="15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6">
        <v>0</v>
      </c>
    </row>
    <row r="204" spans="1:25">
      <c r="A204" s="2" t="s">
        <v>18</v>
      </c>
      <c r="B204" s="2" t="s">
        <v>206</v>
      </c>
      <c r="C204" s="2" t="s">
        <v>417</v>
      </c>
      <c r="D204" s="2" t="s">
        <v>418</v>
      </c>
      <c r="E204" s="2" t="s">
        <v>18</v>
      </c>
      <c r="F204" s="2" t="s">
        <v>206</v>
      </c>
      <c r="G204" s="2" t="s">
        <v>8</v>
      </c>
      <c r="H204" s="1">
        <v>201</v>
      </c>
      <c r="I204" s="2" t="s">
        <v>435</v>
      </c>
      <c r="J204" s="15">
        <v>0</v>
      </c>
      <c r="K204" s="16">
        <v>0</v>
      </c>
      <c r="L204" s="1">
        <v>0</v>
      </c>
      <c r="M204" s="16">
        <v>0</v>
      </c>
      <c r="N204" s="1">
        <v>0</v>
      </c>
      <c r="O204" s="1">
        <v>0</v>
      </c>
      <c r="P204" s="1">
        <v>0</v>
      </c>
      <c r="Q204" s="1">
        <v>0</v>
      </c>
      <c r="R204" s="16">
        <v>0</v>
      </c>
      <c r="S204" s="15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6">
        <v>0</v>
      </c>
    </row>
    <row r="205" spans="1:25">
      <c r="A205" s="2" t="s">
        <v>18</v>
      </c>
      <c r="B205" s="2" t="s">
        <v>208</v>
      </c>
      <c r="C205" s="2" t="s">
        <v>417</v>
      </c>
      <c r="D205" s="2" t="s">
        <v>418</v>
      </c>
      <c r="E205" s="2" t="s">
        <v>18</v>
      </c>
      <c r="F205" s="2" t="s">
        <v>208</v>
      </c>
      <c r="G205" s="2" t="s">
        <v>9</v>
      </c>
      <c r="H205" s="1">
        <v>202</v>
      </c>
      <c r="I205" s="2" t="s">
        <v>436</v>
      </c>
      <c r="J205" s="15">
        <v>0</v>
      </c>
      <c r="K205" s="16">
        <v>1</v>
      </c>
      <c r="L205" s="1">
        <v>1</v>
      </c>
      <c r="M205" s="16">
        <v>0</v>
      </c>
      <c r="N205" s="1">
        <v>0</v>
      </c>
      <c r="O205" s="1">
        <v>1</v>
      </c>
      <c r="P205" s="1">
        <v>0</v>
      </c>
      <c r="Q205" s="1">
        <v>0</v>
      </c>
      <c r="R205" s="16">
        <v>0</v>
      </c>
      <c r="S205" s="15">
        <v>0</v>
      </c>
      <c r="T205" s="1">
        <v>0</v>
      </c>
      <c r="U205" s="1">
        <v>0</v>
      </c>
      <c r="V205" s="1">
        <v>0</v>
      </c>
      <c r="W205" s="1">
        <v>1</v>
      </c>
      <c r="X205" s="1">
        <v>0</v>
      </c>
      <c r="Y205" s="16">
        <v>0</v>
      </c>
    </row>
    <row r="206" spans="1:25">
      <c r="A206" s="2" t="s">
        <v>18</v>
      </c>
      <c r="B206" s="2" t="s">
        <v>208</v>
      </c>
      <c r="C206" s="2" t="s">
        <v>417</v>
      </c>
      <c r="D206" s="2" t="s">
        <v>418</v>
      </c>
      <c r="E206" s="2" t="s">
        <v>18</v>
      </c>
      <c r="F206" s="2" t="s">
        <v>208</v>
      </c>
      <c r="G206" s="2" t="s">
        <v>8</v>
      </c>
      <c r="H206" s="1">
        <v>204</v>
      </c>
      <c r="I206" s="2" t="s">
        <v>437</v>
      </c>
      <c r="J206" s="15">
        <v>0</v>
      </c>
      <c r="K206" s="16">
        <v>0</v>
      </c>
      <c r="L206" s="1">
        <v>0</v>
      </c>
      <c r="M206" s="16">
        <v>0</v>
      </c>
      <c r="N206" s="1">
        <v>0</v>
      </c>
      <c r="O206" s="1">
        <v>0</v>
      </c>
      <c r="P206" s="1">
        <v>0</v>
      </c>
      <c r="Q206" s="1">
        <v>0</v>
      </c>
      <c r="R206" s="16">
        <v>0</v>
      </c>
      <c r="S206" s="15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6">
        <v>0</v>
      </c>
    </row>
    <row r="207" spans="1:25">
      <c r="A207" s="2" t="s">
        <v>18</v>
      </c>
      <c r="B207" s="2" t="s">
        <v>208</v>
      </c>
      <c r="C207" s="2" t="s">
        <v>417</v>
      </c>
      <c r="D207" s="2" t="s">
        <v>418</v>
      </c>
      <c r="E207" s="2" t="s">
        <v>18</v>
      </c>
      <c r="F207" s="2" t="s">
        <v>208</v>
      </c>
      <c r="G207" s="2" t="s">
        <v>8</v>
      </c>
      <c r="H207" s="1">
        <v>205</v>
      </c>
      <c r="I207" s="2" t="s">
        <v>438</v>
      </c>
      <c r="J207" s="15">
        <v>0</v>
      </c>
      <c r="K207" s="16">
        <v>0</v>
      </c>
      <c r="L207" s="1">
        <v>0</v>
      </c>
      <c r="M207" s="16">
        <v>0</v>
      </c>
      <c r="N207" s="1">
        <v>0</v>
      </c>
      <c r="O207" s="1">
        <v>0</v>
      </c>
      <c r="P207" s="1">
        <v>0</v>
      </c>
      <c r="Q207" s="1">
        <v>0</v>
      </c>
      <c r="R207" s="16">
        <v>0</v>
      </c>
      <c r="S207" s="15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6">
        <v>0</v>
      </c>
    </row>
    <row r="208" spans="1:25">
      <c r="A208" s="2" t="s">
        <v>18</v>
      </c>
      <c r="B208" s="2" t="s">
        <v>209</v>
      </c>
      <c r="C208" s="2" t="s">
        <v>417</v>
      </c>
      <c r="D208" s="2" t="s">
        <v>418</v>
      </c>
      <c r="E208" s="2" t="s">
        <v>18</v>
      </c>
      <c r="F208" s="2" t="s">
        <v>209</v>
      </c>
      <c r="G208" s="2" t="s">
        <v>8</v>
      </c>
      <c r="H208" s="1">
        <v>206</v>
      </c>
      <c r="I208" s="2" t="s">
        <v>439</v>
      </c>
      <c r="J208" s="15">
        <v>0</v>
      </c>
      <c r="K208" s="16">
        <v>0</v>
      </c>
      <c r="L208" s="1">
        <v>0</v>
      </c>
      <c r="M208" s="16">
        <v>0</v>
      </c>
      <c r="N208" s="1">
        <v>0</v>
      </c>
      <c r="O208" s="1">
        <v>0</v>
      </c>
      <c r="P208" s="1">
        <v>0</v>
      </c>
      <c r="Q208" s="1">
        <v>0</v>
      </c>
      <c r="R208" s="16">
        <v>0</v>
      </c>
      <c r="S208" s="15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6">
        <v>0</v>
      </c>
    </row>
    <row r="209" spans="1:25">
      <c r="A209" s="2" t="s">
        <v>18</v>
      </c>
      <c r="B209" s="2" t="s">
        <v>209</v>
      </c>
      <c r="C209" s="2" t="s">
        <v>417</v>
      </c>
      <c r="D209" s="2" t="s">
        <v>418</v>
      </c>
      <c r="E209" s="2" t="s">
        <v>18</v>
      </c>
      <c r="F209" s="2" t="s">
        <v>209</v>
      </c>
      <c r="G209" s="2" t="s">
        <v>8</v>
      </c>
      <c r="H209" s="1">
        <v>207</v>
      </c>
      <c r="I209" s="2" t="s">
        <v>440</v>
      </c>
      <c r="J209" s="15">
        <v>0</v>
      </c>
      <c r="K209" s="16">
        <v>0</v>
      </c>
      <c r="L209" s="1">
        <v>0</v>
      </c>
      <c r="M209" s="16">
        <v>0</v>
      </c>
      <c r="N209" s="1">
        <v>0</v>
      </c>
      <c r="O209" s="1">
        <v>0</v>
      </c>
      <c r="P209" s="1">
        <v>0</v>
      </c>
      <c r="Q209" s="1">
        <v>0</v>
      </c>
      <c r="R209" s="16">
        <v>0</v>
      </c>
      <c r="S209" s="15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6">
        <v>0</v>
      </c>
    </row>
    <row r="210" spans="1:25">
      <c r="A210" s="2" t="s">
        <v>18</v>
      </c>
      <c r="B210" s="2" t="s">
        <v>209</v>
      </c>
      <c r="C210" s="2" t="s">
        <v>417</v>
      </c>
      <c r="D210" s="2" t="s">
        <v>418</v>
      </c>
      <c r="E210" s="2" t="s">
        <v>18</v>
      </c>
      <c r="F210" s="2" t="s">
        <v>209</v>
      </c>
      <c r="G210" s="2" t="s">
        <v>8</v>
      </c>
      <c r="H210" s="1">
        <v>208</v>
      </c>
      <c r="I210" s="2" t="s">
        <v>441</v>
      </c>
      <c r="J210" s="15">
        <v>0</v>
      </c>
      <c r="K210" s="16">
        <v>0</v>
      </c>
      <c r="L210" s="1">
        <v>0</v>
      </c>
      <c r="M210" s="16">
        <v>0</v>
      </c>
      <c r="N210" s="1">
        <v>0</v>
      </c>
      <c r="O210" s="1">
        <v>0</v>
      </c>
      <c r="P210" s="1">
        <v>0</v>
      </c>
      <c r="Q210" s="1">
        <v>0</v>
      </c>
      <c r="R210" s="16">
        <v>0</v>
      </c>
      <c r="S210" s="15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6">
        <v>0</v>
      </c>
    </row>
    <row r="211" spans="1:25">
      <c r="A211" s="2" t="s">
        <v>18</v>
      </c>
      <c r="B211" s="2" t="s">
        <v>209</v>
      </c>
      <c r="C211" s="2" t="s">
        <v>417</v>
      </c>
      <c r="D211" s="2" t="s">
        <v>418</v>
      </c>
      <c r="E211" s="2" t="s">
        <v>18</v>
      </c>
      <c r="F211" s="2" t="s">
        <v>209</v>
      </c>
      <c r="G211" s="2" t="s">
        <v>9</v>
      </c>
      <c r="H211" s="1">
        <v>209</v>
      </c>
      <c r="I211" s="2" t="s">
        <v>442</v>
      </c>
      <c r="J211" s="15">
        <v>2</v>
      </c>
      <c r="K211" s="16">
        <v>3</v>
      </c>
      <c r="L211" s="1">
        <v>4</v>
      </c>
      <c r="M211" s="16">
        <v>1</v>
      </c>
      <c r="N211" s="1">
        <v>0</v>
      </c>
      <c r="O211" s="1">
        <v>4</v>
      </c>
      <c r="P211" s="1">
        <v>1</v>
      </c>
      <c r="Q211" s="1">
        <v>0</v>
      </c>
      <c r="R211" s="16">
        <v>0</v>
      </c>
      <c r="S211" s="15">
        <v>0</v>
      </c>
      <c r="T211" s="1">
        <v>0</v>
      </c>
      <c r="U211" s="1">
        <v>0</v>
      </c>
      <c r="V211" s="1">
        <v>0</v>
      </c>
      <c r="W211" s="1">
        <v>2</v>
      </c>
      <c r="X211" s="1">
        <v>3</v>
      </c>
      <c r="Y211" s="16">
        <v>0</v>
      </c>
    </row>
    <row r="212" spans="1:25">
      <c r="A212" s="2" t="s">
        <v>18</v>
      </c>
      <c r="B212" s="2" t="s">
        <v>19</v>
      </c>
      <c r="C212" s="2" t="s">
        <v>443</v>
      </c>
      <c r="D212" s="2" t="s">
        <v>339</v>
      </c>
      <c r="E212" s="2" t="s">
        <v>369</v>
      </c>
      <c r="F212" s="2" t="s">
        <v>370</v>
      </c>
      <c r="G212" s="2" t="s">
        <v>88</v>
      </c>
      <c r="H212" s="1">
        <v>210</v>
      </c>
      <c r="I212" s="2" t="s">
        <v>210</v>
      </c>
      <c r="J212" s="15">
        <v>83</v>
      </c>
      <c r="K212" s="16">
        <v>77</v>
      </c>
      <c r="L212" s="1">
        <v>157</v>
      </c>
      <c r="M212" s="16">
        <v>3</v>
      </c>
      <c r="N212" s="1">
        <v>7</v>
      </c>
      <c r="O212" s="1">
        <v>147</v>
      </c>
      <c r="P212" s="1">
        <v>6</v>
      </c>
      <c r="Q212" s="1">
        <v>0</v>
      </c>
      <c r="R212" s="16">
        <v>0</v>
      </c>
      <c r="S212" s="15">
        <v>0</v>
      </c>
      <c r="T212" s="1">
        <v>2</v>
      </c>
      <c r="U212" s="1">
        <v>24</v>
      </c>
      <c r="V212" s="1">
        <v>17</v>
      </c>
      <c r="W212" s="1">
        <v>67</v>
      </c>
      <c r="X212" s="1">
        <v>52</v>
      </c>
      <c r="Y212" s="16">
        <v>0</v>
      </c>
    </row>
    <row r="213" spans="1:25">
      <c r="A213" s="2" t="s">
        <v>18</v>
      </c>
      <c r="B213" s="2" t="s">
        <v>19</v>
      </c>
      <c r="C213" s="2" t="s">
        <v>417</v>
      </c>
      <c r="D213" s="2" t="s">
        <v>418</v>
      </c>
      <c r="E213" s="2" t="s">
        <v>18</v>
      </c>
      <c r="F213" s="2" t="s">
        <v>19</v>
      </c>
      <c r="G213" s="2" t="s">
        <v>9</v>
      </c>
      <c r="H213" s="1">
        <v>211</v>
      </c>
      <c r="I213" s="2" t="s">
        <v>444</v>
      </c>
      <c r="J213" s="15">
        <v>0</v>
      </c>
      <c r="K213" s="16">
        <v>0</v>
      </c>
      <c r="L213" s="1">
        <v>0</v>
      </c>
      <c r="M213" s="16">
        <v>0</v>
      </c>
      <c r="N213" s="1">
        <v>0</v>
      </c>
      <c r="O213" s="1">
        <v>0</v>
      </c>
      <c r="P213" s="1">
        <v>0</v>
      </c>
      <c r="Q213" s="1">
        <v>0</v>
      </c>
      <c r="R213" s="16">
        <v>0</v>
      </c>
      <c r="S213" s="15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6">
        <v>0</v>
      </c>
    </row>
    <row r="214" spans="1:25">
      <c r="A214" s="2" t="s">
        <v>18</v>
      </c>
      <c r="B214" s="2" t="s">
        <v>19</v>
      </c>
      <c r="C214" s="2" t="s">
        <v>417</v>
      </c>
      <c r="D214" s="2" t="s">
        <v>418</v>
      </c>
      <c r="E214" s="2" t="s">
        <v>18</v>
      </c>
      <c r="F214" s="2" t="s">
        <v>19</v>
      </c>
      <c r="G214" s="2" t="s">
        <v>28</v>
      </c>
      <c r="H214" s="1">
        <v>212</v>
      </c>
      <c r="I214" s="2" t="s">
        <v>445</v>
      </c>
      <c r="J214" s="15">
        <v>6</v>
      </c>
      <c r="K214" s="16">
        <v>9</v>
      </c>
      <c r="L214" s="1">
        <v>15</v>
      </c>
      <c r="M214" s="16">
        <v>0</v>
      </c>
      <c r="N214" s="1">
        <v>0</v>
      </c>
      <c r="O214" s="1">
        <v>14</v>
      </c>
      <c r="P214" s="1">
        <v>1</v>
      </c>
      <c r="Q214" s="1">
        <v>0</v>
      </c>
      <c r="R214" s="16">
        <v>0</v>
      </c>
      <c r="S214" s="15">
        <v>0</v>
      </c>
      <c r="T214" s="1">
        <v>0</v>
      </c>
      <c r="U214" s="1">
        <v>1</v>
      </c>
      <c r="V214" s="1">
        <v>3</v>
      </c>
      <c r="W214" s="1">
        <v>5</v>
      </c>
      <c r="X214" s="1">
        <v>6</v>
      </c>
      <c r="Y214" s="16">
        <v>0</v>
      </c>
    </row>
    <row r="215" spans="1:25">
      <c r="A215" s="2" t="s">
        <v>18</v>
      </c>
      <c r="B215" s="2" t="s">
        <v>19</v>
      </c>
      <c r="C215" s="2" t="s">
        <v>417</v>
      </c>
      <c r="D215" s="2" t="s">
        <v>418</v>
      </c>
      <c r="E215" s="2" t="s">
        <v>18</v>
      </c>
      <c r="F215" s="2" t="s">
        <v>19</v>
      </c>
      <c r="G215" s="2" t="s">
        <v>8</v>
      </c>
      <c r="H215" s="1">
        <v>213</v>
      </c>
      <c r="I215" s="2" t="s">
        <v>446</v>
      </c>
      <c r="J215" s="15">
        <v>0</v>
      </c>
      <c r="K215" s="16">
        <v>0</v>
      </c>
      <c r="L215" s="1">
        <v>0</v>
      </c>
      <c r="M215" s="16">
        <v>0</v>
      </c>
      <c r="N215" s="1">
        <v>0</v>
      </c>
      <c r="O215" s="1">
        <v>0</v>
      </c>
      <c r="P215" s="1">
        <v>0</v>
      </c>
      <c r="Q215" s="1">
        <v>0</v>
      </c>
      <c r="R215" s="16">
        <v>0</v>
      </c>
      <c r="S215" s="15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6">
        <v>0</v>
      </c>
    </row>
    <row r="216" spans="1:25">
      <c r="A216" s="2" t="s">
        <v>18</v>
      </c>
      <c r="B216" s="2" t="s">
        <v>19</v>
      </c>
      <c r="C216" s="2" t="s">
        <v>417</v>
      </c>
      <c r="D216" s="2" t="s">
        <v>418</v>
      </c>
      <c r="E216" s="2" t="s">
        <v>18</v>
      </c>
      <c r="F216" s="2" t="s">
        <v>19</v>
      </c>
      <c r="G216" s="2" t="s">
        <v>9</v>
      </c>
      <c r="H216" s="1">
        <v>214</v>
      </c>
      <c r="I216" s="2" t="s">
        <v>447</v>
      </c>
      <c r="J216" s="15">
        <v>0</v>
      </c>
      <c r="K216" s="16">
        <v>0</v>
      </c>
      <c r="L216" s="1">
        <v>0</v>
      </c>
      <c r="M216" s="16">
        <v>0</v>
      </c>
      <c r="N216" s="1">
        <v>0</v>
      </c>
      <c r="O216" s="1">
        <v>0</v>
      </c>
      <c r="P216" s="1">
        <v>0</v>
      </c>
      <c r="Q216" s="1">
        <v>0</v>
      </c>
      <c r="R216" s="16">
        <v>0</v>
      </c>
      <c r="S216" s="15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6">
        <v>0</v>
      </c>
    </row>
    <row r="217" spans="1:25">
      <c r="A217" s="2" t="s">
        <v>18</v>
      </c>
      <c r="B217" s="2" t="s">
        <v>19</v>
      </c>
      <c r="C217" s="2" t="s">
        <v>417</v>
      </c>
      <c r="D217" s="2" t="s">
        <v>418</v>
      </c>
      <c r="E217" s="2" t="s">
        <v>18</v>
      </c>
      <c r="F217" s="2" t="s">
        <v>19</v>
      </c>
      <c r="G217" s="2" t="s">
        <v>8</v>
      </c>
      <c r="H217" s="1">
        <v>215</v>
      </c>
      <c r="I217" s="2" t="s">
        <v>448</v>
      </c>
      <c r="J217" s="15">
        <v>0</v>
      </c>
      <c r="K217" s="16">
        <v>0</v>
      </c>
      <c r="L217" s="1">
        <v>0</v>
      </c>
      <c r="M217" s="16">
        <v>0</v>
      </c>
      <c r="N217" s="1">
        <v>0</v>
      </c>
      <c r="O217" s="1">
        <v>0</v>
      </c>
      <c r="P217" s="1">
        <v>0</v>
      </c>
      <c r="Q217" s="1">
        <v>0</v>
      </c>
      <c r="R217" s="16">
        <v>0</v>
      </c>
      <c r="S217" s="15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6">
        <v>0</v>
      </c>
    </row>
    <row r="218" spans="1:25">
      <c r="A218" s="2" t="s">
        <v>18</v>
      </c>
      <c r="B218" s="2" t="s">
        <v>19</v>
      </c>
      <c r="C218" s="2" t="s">
        <v>417</v>
      </c>
      <c r="D218" s="2" t="s">
        <v>418</v>
      </c>
      <c r="E218" s="2" t="s">
        <v>18</v>
      </c>
      <c r="F218" s="2" t="s">
        <v>19</v>
      </c>
      <c r="G218" s="2" t="s">
        <v>8</v>
      </c>
      <c r="H218" s="1">
        <v>216</v>
      </c>
      <c r="I218" s="2" t="s">
        <v>449</v>
      </c>
      <c r="J218" s="15">
        <v>0</v>
      </c>
      <c r="K218" s="16">
        <v>0</v>
      </c>
      <c r="L218" s="1">
        <v>0</v>
      </c>
      <c r="M218" s="16">
        <v>0</v>
      </c>
      <c r="N218" s="1">
        <v>0</v>
      </c>
      <c r="O218" s="1">
        <v>0</v>
      </c>
      <c r="P218" s="1">
        <v>0</v>
      </c>
      <c r="Q218" s="1">
        <v>0</v>
      </c>
      <c r="R218" s="16">
        <v>0</v>
      </c>
      <c r="S218" s="15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6">
        <v>0</v>
      </c>
    </row>
    <row r="219" spans="1:25">
      <c r="A219" s="2" t="s">
        <v>18</v>
      </c>
      <c r="B219" s="2" t="s">
        <v>19</v>
      </c>
      <c r="C219" s="2" t="s">
        <v>417</v>
      </c>
      <c r="D219" s="2" t="s">
        <v>418</v>
      </c>
      <c r="E219" s="2" t="s">
        <v>18</v>
      </c>
      <c r="F219" s="2" t="s">
        <v>19</v>
      </c>
      <c r="G219" s="2" t="s">
        <v>8</v>
      </c>
      <c r="H219" s="1">
        <v>217</v>
      </c>
      <c r="I219" s="2" t="s">
        <v>450</v>
      </c>
      <c r="J219" s="15">
        <v>0</v>
      </c>
      <c r="K219" s="16">
        <v>0</v>
      </c>
      <c r="L219" s="1">
        <v>0</v>
      </c>
      <c r="M219" s="16">
        <v>0</v>
      </c>
      <c r="N219" s="1">
        <v>0</v>
      </c>
      <c r="O219" s="1">
        <v>0</v>
      </c>
      <c r="P219" s="1">
        <v>0</v>
      </c>
      <c r="Q219" s="1">
        <v>0</v>
      </c>
      <c r="R219" s="16">
        <v>0</v>
      </c>
      <c r="S219" s="15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6">
        <v>0</v>
      </c>
    </row>
    <row r="220" spans="1:25">
      <c r="A220" s="2" t="s">
        <v>18</v>
      </c>
      <c r="B220" s="2" t="s">
        <v>19</v>
      </c>
      <c r="C220" s="2" t="s">
        <v>417</v>
      </c>
      <c r="D220" s="2" t="s">
        <v>418</v>
      </c>
      <c r="E220" s="2" t="s">
        <v>18</v>
      </c>
      <c r="F220" s="2" t="s">
        <v>19</v>
      </c>
      <c r="G220" s="2" t="s">
        <v>8</v>
      </c>
      <c r="H220" s="1">
        <v>218</v>
      </c>
      <c r="I220" s="2" t="s">
        <v>451</v>
      </c>
      <c r="J220" s="15">
        <v>0</v>
      </c>
      <c r="K220" s="16">
        <v>0</v>
      </c>
      <c r="L220" s="1">
        <v>0</v>
      </c>
      <c r="M220" s="16">
        <v>0</v>
      </c>
      <c r="N220" s="1">
        <v>0</v>
      </c>
      <c r="O220" s="1">
        <v>0</v>
      </c>
      <c r="P220" s="1">
        <v>0</v>
      </c>
      <c r="Q220" s="1">
        <v>0</v>
      </c>
      <c r="R220" s="16">
        <v>0</v>
      </c>
      <c r="S220" s="15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6">
        <v>0</v>
      </c>
    </row>
    <row r="221" spans="1:25">
      <c r="A221" s="2" t="s">
        <v>18</v>
      </c>
      <c r="B221" s="2" t="s">
        <v>19</v>
      </c>
      <c r="C221" s="2" t="s">
        <v>417</v>
      </c>
      <c r="D221" s="2" t="s">
        <v>418</v>
      </c>
      <c r="E221" s="2" t="s">
        <v>18</v>
      </c>
      <c r="F221" s="2" t="s">
        <v>19</v>
      </c>
      <c r="G221" s="2" t="s">
        <v>8</v>
      </c>
      <c r="H221" s="1">
        <v>219</v>
      </c>
      <c r="I221" s="2" t="s">
        <v>452</v>
      </c>
      <c r="J221" s="15">
        <v>0</v>
      </c>
      <c r="K221" s="16">
        <v>0</v>
      </c>
      <c r="L221" s="1">
        <v>0</v>
      </c>
      <c r="M221" s="16">
        <v>0</v>
      </c>
      <c r="N221" s="1">
        <v>0</v>
      </c>
      <c r="O221" s="1">
        <v>0</v>
      </c>
      <c r="P221" s="1">
        <v>0</v>
      </c>
      <c r="Q221" s="1">
        <v>0</v>
      </c>
      <c r="R221" s="16">
        <v>0</v>
      </c>
      <c r="S221" s="15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6">
        <v>0</v>
      </c>
    </row>
    <row r="222" spans="1:25">
      <c r="A222" s="2" t="s">
        <v>18</v>
      </c>
      <c r="B222" s="2" t="s">
        <v>19</v>
      </c>
      <c r="C222" s="2" t="s">
        <v>417</v>
      </c>
      <c r="D222" s="2" t="s">
        <v>418</v>
      </c>
      <c r="E222" s="2" t="s">
        <v>18</v>
      </c>
      <c r="F222" s="2" t="s">
        <v>19</v>
      </c>
      <c r="G222" s="2" t="s">
        <v>8</v>
      </c>
      <c r="H222" s="1">
        <v>220</v>
      </c>
      <c r="I222" s="2" t="s">
        <v>453</v>
      </c>
      <c r="J222" s="15">
        <v>0</v>
      </c>
      <c r="K222" s="16">
        <v>0</v>
      </c>
      <c r="L222" s="1">
        <v>0</v>
      </c>
      <c r="M222" s="16">
        <v>0</v>
      </c>
      <c r="N222" s="1">
        <v>0</v>
      </c>
      <c r="O222" s="1">
        <v>0</v>
      </c>
      <c r="P222" s="1">
        <v>0</v>
      </c>
      <c r="Q222" s="1">
        <v>0</v>
      </c>
      <c r="R222" s="16">
        <v>0</v>
      </c>
      <c r="S222" s="15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6">
        <v>0</v>
      </c>
    </row>
    <row r="223" spans="1:25">
      <c r="A223" s="2" t="s">
        <v>18</v>
      </c>
      <c r="B223" s="2" t="s">
        <v>19</v>
      </c>
      <c r="C223" s="2" t="s">
        <v>417</v>
      </c>
      <c r="D223" s="2" t="s">
        <v>418</v>
      </c>
      <c r="E223" s="2" t="s">
        <v>18</v>
      </c>
      <c r="F223" s="2" t="s">
        <v>19</v>
      </c>
      <c r="G223" s="2" t="s">
        <v>8</v>
      </c>
      <c r="H223" s="1">
        <v>221</v>
      </c>
      <c r="I223" s="2" t="s">
        <v>454</v>
      </c>
      <c r="J223" s="15">
        <v>0</v>
      </c>
      <c r="K223" s="16">
        <v>0</v>
      </c>
      <c r="L223" s="1">
        <v>0</v>
      </c>
      <c r="M223" s="16">
        <v>0</v>
      </c>
      <c r="N223" s="1">
        <v>0</v>
      </c>
      <c r="O223" s="1">
        <v>0</v>
      </c>
      <c r="P223" s="1">
        <v>0</v>
      </c>
      <c r="Q223" s="1">
        <v>0</v>
      </c>
      <c r="R223" s="16">
        <v>0</v>
      </c>
      <c r="S223" s="15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6">
        <v>0</v>
      </c>
    </row>
    <row r="224" spans="1:25">
      <c r="A224" s="2" t="s">
        <v>18</v>
      </c>
      <c r="B224" s="2" t="s">
        <v>19</v>
      </c>
      <c r="C224" s="2" t="s">
        <v>417</v>
      </c>
      <c r="D224" s="2" t="s">
        <v>418</v>
      </c>
      <c r="E224" s="2" t="s">
        <v>18</v>
      </c>
      <c r="F224" s="2" t="s">
        <v>19</v>
      </c>
      <c r="G224" s="2" t="s">
        <v>9</v>
      </c>
      <c r="H224" s="1">
        <v>222</v>
      </c>
      <c r="I224" s="2" t="s">
        <v>455</v>
      </c>
      <c r="J224" s="15">
        <v>5</v>
      </c>
      <c r="K224" s="16">
        <v>5</v>
      </c>
      <c r="L224" s="1">
        <v>10</v>
      </c>
      <c r="M224" s="16">
        <v>0</v>
      </c>
      <c r="N224" s="1">
        <v>0</v>
      </c>
      <c r="O224" s="1">
        <v>10</v>
      </c>
      <c r="P224" s="1">
        <v>0</v>
      </c>
      <c r="Q224" s="1">
        <v>0</v>
      </c>
      <c r="R224" s="16">
        <v>0</v>
      </c>
      <c r="S224" s="15">
        <v>0</v>
      </c>
      <c r="T224" s="1">
        <v>0</v>
      </c>
      <c r="U224" s="1">
        <v>1</v>
      </c>
      <c r="V224" s="1">
        <v>1</v>
      </c>
      <c r="W224" s="1">
        <v>6</v>
      </c>
      <c r="X224" s="1">
        <v>2</v>
      </c>
      <c r="Y224" s="16">
        <v>0</v>
      </c>
    </row>
    <row r="225" spans="1:25">
      <c r="A225" s="2" t="s">
        <v>18</v>
      </c>
      <c r="B225" s="2" t="s">
        <v>19</v>
      </c>
      <c r="C225" s="2" t="s">
        <v>417</v>
      </c>
      <c r="D225" s="2" t="s">
        <v>418</v>
      </c>
      <c r="E225" s="2" t="s">
        <v>18</v>
      </c>
      <c r="F225" s="2" t="s">
        <v>19</v>
      </c>
      <c r="G225" s="2" t="s">
        <v>8</v>
      </c>
      <c r="H225" s="1">
        <v>223</v>
      </c>
      <c r="I225" s="2" t="s">
        <v>456</v>
      </c>
      <c r="J225" s="15">
        <v>0</v>
      </c>
      <c r="K225" s="16">
        <v>0</v>
      </c>
      <c r="L225" s="1">
        <v>0</v>
      </c>
      <c r="M225" s="16">
        <v>0</v>
      </c>
      <c r="N225" s="1">
        <v>0</v>
      </c>
      <c r="O225" s="1">
        <v>0</v>
      </c>
      <c r="P225" s="1">
        <v>0</v>
      </c>
      <c r="Q225" s="1">
        <v>0</v>
      </c>
      <c r="R225" s="16">
        <v>0</v>
      </c>
      <c r="S225" s="15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6">
        <v>0</v>
      </c>
    </row>
    <row r="226" spans="1:25">
      <c r="A226" s="2" t="s">
        <v>18</v>
      </c>
      <c r="B226" s="2" t="s">
        <v>19</v>
      </c>
      <c r="C226" s="2" t="s">
        <v>417</v>
      </c>
      <c r="D226" s="2" t="s">
        <v>418</v>
      </c>
      <c r="E226" s="2" t="s">
        <v>18</v>
      </c>
      <c r="F226" s="2" t="s">
        <v>19</v>
      </c>
      <c r="G226" s="2" t="s">
        <v>9</v>
      </c>
      <c r="H226" s="1">
        <v>224</v>
      </c>
      <c r="I226" s="2" t="s">
        <v>457</v>
      </c>
      <c r="J226" s="15">
        <v>0</v>
      </c>
      <c r="K226" s="16">
        <v>0</v>
      </c>
      <c r="L226" s="1">
        <v>0</v>
      </c>
      <c r="M226" s="16">
        <v>0</v>
      </c>
      <c r="N226" s="1">
        <v>0</v>
      </c>
      <c r="O226" s="1">
        <v>0</v>
      </c>
      <c r="P226" s="1">
        <v>0</v>
      </c>
      <c r="Q226" s="1">
        <v>0</v>
      </c>
      <c r="R226" s="16">
        <v>0</v>
      </c>
      <c r="S226" s="15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6">
        <v>0</v>
      </c>
    </row>
    <row r="227" spans="1:25">
      <c r="A227" s="2" t="s">
        <v>18</v>
      </c>
      <c r="B227" s="2" t="s">
        <v>19</v>
      </c>
      <c r="C227" s="2" t="s">
        <v>417</v>
      </c>
      <c r="D227" s="2" t="s">
        <v>418</v>
      </c>
      <c r="E227" s="2" t="s">
        <v>18</v>
      </c>
      <c r="F227" s="2" t="s">
        <v>19</v>
      </c>
      <c r="G227" s="2" t="s">
        <v>8</v>
      </c>
      <c r="H227" s="1">
        <v>225</v>
      </c>
      <c r="I227" s="2" t="s">
        <v>458</v>
      </c>
      <c r="J227" s="15">
        <v>0</v>
      </c>
      <c r="K227" s="16">
        <v>0</v>
      </c>
      <c r="L227" s="1">
        <v>0</v>
      </c>
      <c r="M227" s="16">
        <v>0</v>
      </c>
      <c r="N227" s="1">
        <v>0</v>
      </c>
      <c r="O227" s="1">
        <v>0</v>
      </c>
      <c r="P227" s="1">
        <v>0</v>
      </c>
      <c r="Q227" s="1">
        <v>0</v>
      </c>
      <c r="R227" s="16">
        <v>0</v>
      </c>
      <c r="S227" s="15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6">
        <v>0</v>
      </c>
    </row>
    <row r="228" spans="1:25">
      <c r="A228" s="2" t="s">
        <v>18</v>
      </c>
      <c r="B228" s="2" t="s">
        <v>19</v>
      </c>
      <c r="C228" s="2" t="s">
        <v>417</v>
      </c>
      <c r="D228" s="2" t="s">
        <v>418</v>
      </c>
      <c r="E228" s="2" t="s">
        <v>18</v>
      </c>
      <c r="F228" s="2" t="s">
        <v>19</v>
      </c>
      <c r="G228" s="2" t="s">
        <v>8</v>
      </c>
      <c r="H228" s="1">
        <v>226</v>
      </c>
      <c r="I228" s="2" t="s">
        <v>459</v>
      </c>
      <c r="J228" s="15">
        <v>0</v>
      </c>
      <c r="K228" s="16">
        <v>0</v>
      </c>
      <c r="L228" s="1">
        <v>0</v>
      </c>
      <c r="M228" s="16">
        <v>0</v>
      </c>
      <c r="N228" s="1">
        <v>0</v>
      </c>
      <c r="O228" s="1">
        <v>0</v>
      </c>
      <c r="P228" s="1">
        <v>0</v>
      </c>
      <c r="Q228" s="1">
        <v>0</v>
      </c>
      <c r="R228" s="16">
        <v>0</v>
      </c>
      <c r="S228" s="15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6">
        <v>0</v>
      </c>
    </row>
    <row r="229" spans="1:25">
      <c r="A229" s="2" t="s">
        <v>18</v>
      </c>
      <c r="B229" s="2" t="s">
        <v>19</v>
      </c>
      <c r="C229" s="2" t="s">
        <v>417</v>
      </c>
      <c r="D229" s="2" t="s">
        <v>418</v>
      </c>
      <c r="E229" s="2" t="s">
        <v>18</v>
      </c>
      <c r="F229" s="2" t="s">
        <v>19</v>
      </c>
      <c r="G229" s="2" t="s">
        <v>8</v>
      </c>
      <c r="H229" s="1">
        <v>227</v>
      </c>
      <c r="I229" s="2" t="s">
        <v>211</v>
      </c>
      <c r="J229" s="15">
        <v>0</v>
      </c>
      <c r="K229" s="16">
        <v>0</v>
      </c>
      <c r="L229" s="1">
        <v>0</v>
      </c>
      <c r="M229" s="16">
        <v>0</v>
      </c>
      <c r="N229" s="1">
        <v>0</v>
      </c>
      <c r="O229" s="1">
        <v>0</v>
      </c>
      <c r="P229" s="1">
        <v>0</v>
      </c>
      <c r="Q229" s="1">
        <v>0</v>
      </c>
      <c r="R229" s="16">
        <v>0</v>
      </c>
      <c r="S229" s="15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6">
        <v>0</v>
      </c>
    </row>
    <row r="230" spans="1:25">
      <c r="A230" s="2" t="s">
        <v>18</v>
      </c>
      <c r="B230" s="2" t="s">
        <v>19</v>
      </c>
      <c r="C230" s="2" t="s">
        <v>417</v>
      </c>
      <c r="D230" s="2" t="s">
        <v>418</v>
      </c>
      <c r="E230" s="2" t="s">
        <v>18</v>
      </c>
      <c r="F230" s="2" t="s">
        <v>19</v>
      </c>
      <c r="G230" s="2" t="s">
        <v>9</v>
      </c>
      <c r="H230" s="1">
        <v>228</v>
      </c>
      <c r="I230" s="2" t="s">
        <v>460</v>
      </c>
      <c r="J230" s="15">
        <v>0</v>
      </c>
      <c r="K230" s="16">
        <v>0</v>
      </c>
      <c r="L230" s="1">
        <v>0</v>
      </c>
      <c r="M230" s="16">
        <v>0</v>
      </c>
      <c r="N230" s="1">
        <v>0</v>
      </c>
      <c r="O230" s="1">
        <v>0</v>
      </c>
      <c r="P230" s="1">
        <v>0</v>
      </c>
      <c r="Q230" s="1">
        <v>0</v>
      </c>
      <c r="R230" s="16">
        <v>0</v>
      </c>
      <c r="S230" s="15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6">
        <v>0</v>
      </c>
    </row>
    <row r="231" spans="1:25">
      <c r="A231" s="2" t="s">
        <v>18</v>
      </c>
      <c r="B231" s="2" t="s">
        <v>19</v>
      </c>
      <c r="C231" s="2" t="s">
        <v>417</v>
      </c>
      <c r="D231" s="2" t="s">
        <v>418</v>
      </c>
      <c r="E231" s="2" t="s">
        <v>18</v>
      </c>
      <c r="F231" s="2" t="s">
        <v>19</v>
      </c>
      <c r="G231" s="2" t="s">
        <v>8</v>
      </c>
      <c r="H231" s="1">
        <v>229</v>
      </c>
      <c r="I231" s="2" t="s">
        <v>461</v>
      </c>
      <c r="J231" s="15">
        <v>0</v>
      </c>
      <c r="K231" s="16">
        <v>0</v>
      </c>
      <c r="L231" s="1">
        <v>0</v>
      </c>
      <c r="M231" s="16">
        <v>0</v>
      </c>
      <c r="N231" s="1">
        <v>0</v>
      </c>
      <c r="O231" s="1">
        <v>0</v>
      </c>
      <c r="P231" s="1">
        <v>0</v>
      </c>
      <c r="Q231" s="1">
        <v>0</v>
      </c>
      <c r="R231" s="16">
        <v>0</v>
      </c>
      <c r="S231" s="15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6">
        <v>0</v>
      </c>
    </row>
    <row r="232" spans="1:25">
      <c r="A232" s="2" t="s">
        <v>18</v>
      </c>
      <c r="B232" s="2" t="s">
        <v>19</v>
      </c>
      <c r="C232" s="2" t="s">
        <v>417</v>
      </c>
      <c r="D232" s="2" t="s">
        <v>418</v>
      </c>
      <c r="E232" s="2" t="s">
        <v>18</v>
      </c>
      <c r="F232" s="2" t="s">
        <v>19</v>
      </c>
      <c r="G232" s="2" t="s">
        <v>8</v>
      </c>
      <c r="H232" s="1">
        <v>230</v>
      </c>
      <c r="I232" s="2" t="s">
        <v>462</v>
      </c>
      <c r="J232" s="15">
        <v>0</v>
      </c>
      <c r="K232" s="16">
        <v>0</v>
      </c>
      <c r="L232" s="1">
        <v>0</v>
      </c>
      <c r="M232" s="16">
        <v>0</v>
      </c>
      <c r="N232" s="1">
        <v>0</v>
      </c>
      <c r="O232" s="1">
        <v>0</v>
      </c>
      <c r="P232" s="1">
        <v>0</v>
      </c>
      <c r="Q232" s="1">
        <v>0</v>
      </c>
      <c r="R232" s="16">
        <v>0</v>
      </c>
      <c r="S232" s="15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6">
        <v>0</v>
      </c>
    </row>
    <row r="233" spans="1:25">
      <c r="A233" s="2" t="s">
        <v>18</v>
      </c>
      <c r="B233" s="2" t="s">
        <v>19</v>
      </c>
      <c r="C233" s="2" t="s">
        <v>417</v>
      </c>
      <c r="D233" s="2" t="s">
        <v>418</v>
      </c>
      <c r="E233" s="2" t="s">
        <v>18</v>
      </c>
      <c r="F233" s="2" t="s">
        <v>19</v>
      </c>
      <c r="G233" s="2" t="s">
        <v>8</v>
      </c>
      <c r="H233" s="1">
        <v>231</v>
      </c>
      <c r="I233" s="2" t="s">
        <v>463</v>
      </c>
      <c r="J233" s="15">
        <v>0</v>
      </c>
      <c r="K233" s="16">
        <v>0</v>
      </c>
      <c r="L233" s="1">
        <v>0</v>
      </c>
      <c r="M233" s="16">
        <v>0</v>
      </c>
      <c r="N233" s="1">
        <v>0</v>
      </c>
      <c r="O233" s="1">
        <v>0</v>
      </c>
      <c r="P233" s="1">
        <v>0</v>
      </c>
      <c r="Q233" s="1">
        <v>0</v>
      </c>
      <c r="R233" s="16">
        <v>0</v>
      </c>
      <c r="S233" s="15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6">
        <v>0</v>
      </c>
    </row>
    <row r="234" spans="1:25">
      <c r="A234" s="2" t="s">
        <v>18</v>
      </c>
      <c r="B234" s="2" t="s">
        <v>19</v>
      </c>
      <c r="C234" s="2" t="s">
        <v>417</v>
      </c>
      <c r="D234" s="2" t="s">
        <v>418</v>
      </c>
      <c r="E234" s="2" t="s">
        <v>18</v>
      </c>
      <c r="F234" s="2" t="s">
        <v>19</v>
      </c>
      <c r="G234" s="2" t="s">
        <v>9</v>
      </c>
      <c r="H234" s="1">
        <v>232</v>
      </c>
      <c r="I234" s="2" t="s">
        <v>464</v>
      </c>
      <c r="J234" s="15">
        <v>0</v>
      </c>
      <c r="K234" s="16">
        <v>0</v>
      </c>
      <c r="L234" s="1">
        <v>0</v>
      </c>
      <c r="M234" s="16">
        <v>0</v>
      </c>
      <c r="N234" s="1">
        <v>0</v>
      </c>
      <c r="O234" s="1">
        <v>0</v>
      </c>
      <c r="P234" s="1">
        <v>0</v>
      </c>
      <c r="Q234" s="1">
        <v>0</v>
      </c>
      <c r="R234" s="16">
        <v>0</v>
      </c>
      <c r="S234" s="15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6">
        <v>0</v>
      </c>
    </row>
    <row r="235" spans="1:25">
      <c r="A235" s="2" t="s">
        <v>18</v>
      </c>
      <c r="B235" s="2" t="s">
        <v>19</v>
      </c>
      <c r="C235" s="2" t="s">
        <v>417</v>
      </c>
      <c r="D235" s="2" t="s">
        <v>418</v>
      </c>
      <c r="E235" s="2" t="s">
        <v>18</v>
      </c>
      <c r="F235" s="2" t="s">
        <v>19</v>
      </c>
      <c r="G235" s="2" t="s">
        <v>8</v>
      </c>
      <c r="H235" s="1">
        <v>234</v>
      </c>
      <c r="I235" s="2" t="s">
        <v>465</v>
      </c>
      <c r="J235" s="15">
        <v>0</v>
      </c>
      <c r="K235" s="16">
        <v>0</v>
      </c>
      <c r="L235" s="1">
        <v>0</v>
      </c>
      <c r="M235" s="16">
        <v>0</v>
      </c>
      <c r="N235" s="1">
        <v>0</v>
      </c>
      <c r="O235" s="1">
        <v>0</v>
      </c>
      <c r="P235" s="1">
        <v>0</v>
      </c>
      <c r="Q235" s="1">
        <v>0</v>
      </c>
      <c r="R235" s="16">
        <v>0</v>
      </c>
      <c r="S235" s="15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6">
        <v>0</v>
      </c>
    </row>
    <row r="236" spans="1:25">
      <c r="A236" s="2" t="s">
        <v>331</v>
      </c>
      <c r="B236" s="2" t="s">
        <v>207</v>
      </c>
      <c r="C236" s="2" t="s">
        <v>430</v>
      </c>
      <c r="D236" s="2" t="s">
        <v>431</v>
      </c>
      <c r="E236" s="2" t="s">
        <v>331</v>
      </c>
      <c r="F236" s="2" t="s">
        <v>207</v>
      </c>
      <c r="G236" s="2" t="s">
        <v>28</v>
      </c>
      <c r="H236" s="1">
        <v>235</v>
      </c>
      <c r="I236" s="2" t="s">
        <v>466</v>
      </c>
      <c r="J236" s="15">
        <v>34</v>
      </c>
      <c r="K236" s="16">
        <v>32</v>
      </c>
      <c r="L236" s="1">
        <v>63</v>
      </c>
      <c r="M236" s="16">
        <v>3</v>
      </c>
      <c r="N236" s="1">
        <v>3</v>
      </c>
      <c r="O236" s="1">
        <v>58</v>
      </c>
      <c r="P236" s="1">
        <v>3</v>
      </c>
      <c r="Q236" s="1">
        <v>0</v>
      </c>
      <c r="R236" s="16">
        <v>2</v>
      </c>
      <c r="S236" s="15">
        <v>0</v>
      </c>
      <c r="T236" s="1">
        <v>2</v>
      </c>
      <c r="U236" s="1">
        <v>13</v>
      </c>
      <c r="V236" s="1">
        <v>5</v>
      </c>
      <c r="W236" s="1">
        <v>27</v>
      </c>
      <c r="X236" s="1">
        <v>21</v>
      </c>
      <c r="Y236" s="16">
        <v>0</v>
      </c>
    </row>
    <row r="237" spans="1:25">
      <c r="A237" s="2" t="s">
        <v>331</v>
      </c>
      <c r="B237" s="2" t="s">
        <v>207</v>
      </c>
      <c r="C237" s="2" t="s">
        <v>430</v>
      </c>
      <c r="D237" s="2" t="s">
        <v>431</v>
      </c>
      <c r="E237" s="2" t="s">
        <v>331</v>
      </c>
      <c r="F237" s="2" t="s">
        <v>207</v>
      </c>
      <c r="G237" s="2" t="s">
        <v>8</v>
      </c>
      <c r="H237" s="1">
        <v>236</v>
      </c>
      <c r="I237" s="2" t="s">
        <v>467</v>
      </c>
      <c r="J237" s="15">
        <v>0</v>
      </c>
      <c r="K237" s="16">
        <v>0</v>
      </c>
      <c r="L237" s="1">
        <v>0</v>
      </c>
      <c r="M237" s="16">
        <v>0</v>
      </c>
      <c r="N237" s="1">
        <v>0</v>
      </c>
      <c r="O237" s="1">
        <v>0</v>
      </c>
      <c r="P237" s="1">
        <v>0</v>
      </c>
      <c r="Q237" s="1">
        <v>0</v>
      </c>
      <c r="R237" s="16">
        <v>0</v>
      </c>
      <c r="S237" s="15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6">
        <v>0</v>
      </c>
    </row>
    <row r="238" spans="1:25">
      <c r="A238" s="2" t="s">
        <v>331</v>
      </c>
      <c r="B238" s="2" t="s">
        <v>207</v>
      </c>
      <c r="C238" s="2" t="s">
        <v>430</v>
      </c>
      <c r="D238" s="2" t="s">
        <v>431</v>
      </c>
      <c r="E238" s="2" t="s">
        <v>331</v>
      </c>
      <c r="F238" s="2" t="s">
        <v>207</v>
      </c>
      <c r="G238" s="2" t="s">
        <v>8</v>
      </c>
      <c r="H238" s="1">
        <v>237</v>
      </c>
      <c r="I238" s="2" t="s">
        <v>468</v>
      </c>
      <c r="J238" s="15">
        <v>0</v>
      </c>
      <c r="K238" s="16">
        <v>0</v>
      </c>
      <c r="L238" s="1">
        <v>0</v>
      </c>
      <c r="M238" s="16">
        <v>0</v>
      </c>
      <c r="N238" s="1">
        <v>0</v>
      </c>
      <c r="O238" s="1">
        <v>0</v>
      </c>
      <c r="P238" s="1">
        <v>0</v>
      </c>
      <c r="Q238" s="1">
        <v>0</v>
      </c>
      <c r="R238" s="16">
        <v>0</v>
      </c>
      <c r="S238" s="15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6">
        <v>0</v>
      </c>
    </row>
    <row r="239" spans="1:25">
      <c r="A239" s="2" t="s">
        <v>331</v>
      </c>
      <c r="B239" s="2" t="s">
        <v>207</v>
      </c>
      <c r="C239" s="2" t="s">
        <v>430</v>
      </c>
      <c r="D239" s="2" t="s">
        <v>431</v>
      </c>
      <c r="E239" s="2" t="s">
        <v>331</v>
      </c>
      <c r="F239" s="2" t="s">
        <v>207</v>
      </c>
      <c r="G239" s="2" t="s">
        <v>8</v>
      </c>
      <c r="H239" s="1">
        <v>238</v>
      </c>
      <c r="I239" s="2" t="s">
        <v>469</v>
      </c>
      <c r="J239" s="15">
        <v>0</v>
      </c>
      <c r="K239" s="16">
        <v>0</v>
      </c>
      <c r="L239" s="1">
        <v>0</v>
      </c>
      <c r="M239" s="16">
        <v>0</v>
      </c>
      <c r="N239" s="1">
        <v>0</v>
      </c>
      <c r="O239" s="1">
        <v>0</v>
      </c>
      <c r="P239" s="1">
        <v>0</v>
      </c>
      <c r="Q239" s="1">
        <v>0</v>
      </c>
      <c r="R239" s="16">
        <v>0</v>
      </c>
      <c r="S239" s="15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6">
        <v>0</v>
      </c>
    </row>
    <row r="240" spans="1:25">
      <c r="A240" s="2" t="s">
        <v>331</v>
      </c>
      <c r="B240" s="2" t="s">
        <v>207</v>
      </c>
      <c r="C240" s="2" t="s">
        <v>430</v>
      </c>
      <c r="D240" s="2" t="s">
        <v>431</v>
      </c>
      <c r="E240" s="2" t="s">
        <v>331</v>
      </c>
      <c r="F240" s="2" t="s">
        <v>207</v>
      </c>
      <c r="G240" s="2" t="s">
        <v>8</v>
      </c>
      <c r="H240" s="1">
        <v>239</v>
      </c>
      <c r="I240" s="2" t="s">
        <v>470</v>
      </c>
      <c r="J240" s="15">
        <v>0</v>
      </c>
      <c r="K240" s="16">
        <v>0</v>
      </c>
      <c r="L240" s="1">
        <v>0</v>
      </c>
      <c r="M240" s="16">
        <v>0</v>
      </c>
      <c r="N240" s="1">
        <v>0</v>
      </c>
      <c r="O240" s="1">
        <v>0</v>
      </c>
      <c r="P240" s="1">
        <v>0</v>
      </c>
      <c r="Q240" s="1">
        <v>0</v>
      </c>
      <c r="R240" s="16">
        <v>0</v>
      </c>
      <c r="S240" s="15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6">
        <v>0</v>
      </c>
    </row>
    <row r="241" spans="1:25">
      <c r="A241" s="2" t="s">
        <v>331</v>
      </c>
      <c r="B241" s="2" t="s">
        <v>212</v>
      </c>
      <c r="C241" s="2" t="s">
        <v>430</v>
      </c>
      <c r="D241" s="2" t="s">
        <v>431</v>
      </c>
      <c r="E241" s="2" t="s">
        <v>331</v>
      </c>
      <c r="F241" s="2" t="s">
        <v>212</v>
      </c>
      <c r="G241" s="2" t="s">
        <v>13</v>
      </c>
      <c r="H241" s="1">
        <v>240</v>
      </c>
      <c r="I241" s="2" t="s">
        <v>471</v>
      </c>
      <c r="J241" s="15">
        <v>1</v>
      </c>
      <c r="K241" s="16">
        <v>1</v>
      </c>
      <c r="L241" s="1">
        <v>2</v>
      </c>
      <c r="M241" s="16">
        <v>0</v>
      </c>
      <c r="N241" s="1">
        <v>0</v>
      </c>
      <c r="O241" s="1">
        <v>2</v>
      </c>
      <c r="P241" s="1">
        <v>0</v>
      </c>
      <c r="Q241" s="1">
        <v>0</v>
      </c>
      <c r="R241" s="16">
        <v>0</v>
      </c>
      <c r="S241" s="15">
        <v>0</v>
      </c>
      <c r="T241" s="1">
        <v>0</v>
      </c>
      <c r="U241" s="1">
        <v>0</v>
      </c>
      <c r="V241" s="1">
        <v>0</v>
      </c>
      <c r="W241" s="1">
        <v>2</v>
      </c>
      <c r="X241" s="1">
        <v>0</v>
      </c>
      <c r="Y241" s="16">
        <v>0</v>
      </c>
    </row>
    <row r="242" spans="1:25">
      <c r="A242" s="2" t="s">
        <v>331</v>
      </c>
      <c r="B242" s="2" t="s">
        <v>212</v>
      </c>
      <c r="C242" s="2" t="s">
        <v>430</v>
      </c>
      <c r="D242" s="2" t="s">
        <v>431</v>
      </c>
      <c r="E242" s="2" t="s">
        <v>331</v>
      </c>
      <c r="F242" s="2" t="s">
        <v>212</v>
      </c>
      <c r="G242" s="2" t="s">
        <v>8</v>
      </c>
      <c r="H242" s="1">
        <v>241</v>
      </c>
      <c r="I242" s="2" t="s">
        <v>213</v>
      </c>
      <c r="J242" s="15">
        <v>0</v>
      </c>
      <c r="K242" s="16">
        <v>0</v>
      </c>
      <c r="L242" s="1">
        <v>0</v>
      </c>
      <c r="M242" s="16">
        <v>0</v>
      </c>
      <c r="N242" s="1">
        <v>0</v>
      </c>
      <c r="O242" s="1">
        <v>0</v>
      </c>
      <c r="P242" s="1">
        <v>0</v>
      </c>
      <c r="Q242" s="1">
        <v>0</v>
      </c>
      <c r="R242" s="16">
        <v>0</v>
      </c>
      <c r="S242" s="15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6">
        <v>0</v>
      </c>
    </row>
    <row r="243" spans="1:25">
      <c r="A243" s="2" t="s">
        <v>331</v>
      </c>
      <c r="B243" s="2" t="s">
        <v>212</v>
      </c>
      <c r="C243" s="2" t="s">
        <v>430</v>
      </c>
      <c r="D243" s="2" t="s">
        <v>431</v>
      </c>
      <c r="E243" s="2" t="s">
        <v>331</v>
      </c>
      <c r="F243" s="2" t="s">
        <v>212</v>
      </c>
      <c r="G243" s="2" t="s">
        <v>8</v>
      </c>
      <c r="H243" s="1">
        <v>242</v>
      </c>
      <c r="I243" s="2" t="s">
        <v>214</v>
      </c>
      <c r="J243" s="15">
        <v>0</v>
      </c>
      <c r="K243" s="16">
        <v>0</v>
      </c>
      <c r="L243" s="1">
        <v>0</v>
      </c>
      <c r="M243" s="16">
        <v>0</v>
      </c>
      <c r="N243" s="1">
        <v>0</v>
      </c>
      <c r="O243" s="1">
        <v>0</v>
      </c>
      <c r="P243" s="1">
        <v>0</v>
      </c>
      <c r="Q243" s="1">
        <v>0</v>
      </c>
      <c r="R243" s="16">
        <v>0</v>
      </c>
      <c r="S243" s="15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6">
        <v>0</v>
      </c>
    </row>
    <row r="244" spans="1:25">
      <c r="A244" s="2" t="s">
        <v>331</v>
      </c>
      <c r="B244" s="2" t="s">
        <v>212</v>
      </c>
      <c r="C244" s="2" t="s">
        <v>430</v>
      </c>
      <c r="D244" s="2" t="s">
        <v>431</v>
      </c>
      <c r="E244" s="2" t="s">
        <v>331</v>
      </c>
      <c r="F244" s="2" t="s">
        <v>212</v>
      </c>
      <c r="G244" s="2" t="s">
        <v>8</v>
      </c>
      <c r="H244" s="1">
        <v>243</v>
      </c>
      <c r="I244" s="2" t="s">
        <v>215</v>
      </c>
      <c r="J244" s="15">
        <v>0</v>
      </c>
      <c r="K244" s="16">
        <v>0</v>
      </c>
      <c r="L244" s="1">
        <v>0</v>
      </c>
      <c r="M244" s="16">
        <v>0</v>
      </c>
      <c r="N244" s="1">
        <v>0</v>
      </c>
      <c r="O244" s="1">
        <v>0</v>
      </c>
      <c r="P244" s="1">
        <v>0</v>
      </c>
      <c r="Q244" s="1">
        <v>0</v>
      </c>
      <c r="R244" s="16">
        <v>0</v>
      </c>
      <c r="S244" s="15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6">
        <v>0</v>
      </c>
    </row>
    <row r="245" spans="1:25">
      <c r="A245" s="2" t="s">
        <v>331</v>
      </c>
      <c r="B245" s="2" t="s">
        <v>212</v>
      </c>
      <c r="C245" s="2" t="s">
        <v>430</v>
      </c>
      <c r="D245" s="2" t="s">
        <v>431</v>
      </c>
      <c r="E245" s="2" t="s">
        <v>331</v>
      </c>
      <c r="F245" s="2" t="s">
        <v>212</v>
      </c>
      <c r="G245" s="2" t="s">
        <v>8</v>
      </c>
      <c r="H245" s="1">
        <v>244</v>
      </c>
      <c r="I245" s="2" t="s">
        <v>216</v>
      </c>
      <c r="J245" s="15">
        <v>0</v>
      </c>
      <c r="K245" s="16">
        <v>0</v>
      </c>
      <c r="L245" s="1">
        <v>0</v>
      </c>
      <c r="M245" s="16">
        <v>0</v>
      </c>
      <c r="N245" s="1">
        <v>0</v>
      </c>
      <c r="O245" s="1">
        <v>0</v>
      </c>
      <c r="P245" s="1">
        <v>0</v>
      </c>
      <c r="Q245" s="1">
        <v>0</v>
      </c>
      <c r="R245" s="16">
        <v>0</v>
      </c>
      <c r="S245" s="15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6">
        <v>0</v>
      </c>
    </row>
    <row r="246" spans="1:25">
      <c r="A246" s="2" t="s">
        <v>331</v>
      </c>
      <c r="B246" s="2" t="s">
        <v>212</v>
      </c>
      <c r="C246" s="2" t="s">
        <v>430</v>
      </c>
      <c r="D246" s="2" t="s">
        <v>431</v>
      </c>
      <c r="E246" s="2" t="s">
        <v>331</v>
      </c>
      <c r="F246" s="2" t="s">
        <v>212</v>
      </c>
      <c r="G246" s="2" t="s">
        <v>8</v>
      </c>
      <c r="H246" s="1">
        <v>245</v>
      </c>
      <c r="I246" s="2" t="s">
        <v>472</v>
      </c>
      <c r="J246" s="15">
        <v>0</v>
      </c>
      <c r="K246" s="16">
        <v>0</v>
      </c>
      <c r="L246" s="1">
        <v>0</v>
      </c>
      <c r="M246" s="16">
        <v>0</v>
      </c>
      <c r="N246" s="1">
        <v>0</v>
      </c>
      <c r="O246" s="1">
        <v>0</v>
      </c>
      <c r="P246" s="1">
        <v>0</v>
      </c>
      <c r="Q246" s="1">
        <v>0</v>
      </c>
      <c r="R246" s="16">
        <v>0</v>
      </c>
      <c r="S246" s="15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6">
        <v>0</v>
      </c>
    </row>
    <row r="247" spans="1:25">
      <c r="A247" s="2" t="s">
        <v>331</v>
      </c>
      <c r="B247" s="2" t="s">
        <v>217</v>
      </c>
      <c r="C247" s="2" t="s">
        <v>430</v>
      </c>
      <c r="D247" s="2" t="s">
        <v>431</v>
      </c>
      <c r="E247" s="2" t="s">
        <v>331</v>
      </c>
      <c r="F247" s="2" t="s">
        <v>217</v>
      </c>
      <c r="G247" s="2" t="s">
        <v>9</v>
      </c>
      <c r="H247" s="1">
        <v>246</v>
      </c>
      <c r="I247" s="2" t="s">
        <v>473</v>
      </c>
      <c r="J247" s="15">
        <v>6</v>
      </c>
      <c r="K247" s="16">
        <v>4</v>
      </c>
      <c r="L247" s="1">
        <v>10</v>
      </c>
      <c r="M247" s="16">
        <v>0</v>
      </c>
      <c r="N247" s="1">
        <v>0</v>
      </c>
      <c r="O247" s="1">
        <v>10</v>
      </c>
      <c r="P247" s="1">
        <v>0</v>
      </c>
      <c r="Q247" s="1">
        <v>0</v>
      </c>
      <c r="R247" s="16">
        <v>0</v>
      </c>
      <c r="S247" s="15">
        <v>0</v>
      </c>
      <c r="T247" s="1">
        <v>0</v>
      </c>
      <c r="U247" s="1">
        <v>2</v>
      </c>
      <c r="V247" s="1">
        <v>1</v>
      </c>
      <c r="W247" s="1">
        <v>4</v>
      </c>
      <c r="X247" s="1">
        <v>3</v>
      </c>
      <c r="Y247" s="16">
        <v>0</v>
      </c>
    </row>
    <row r="248" spans="1:25">
      <c r="A248" s="2" t="s">
        <v>331</v>
      </c>
      <c r="B248" s="2" t="s">
        <v>217</v>
      </c>
      <c r="C248" s="2" t="s">
        <v>430</v>
      </c>
      <c r="D248" s="2" t="s">
        <v>431</v>
      </c>
      <c r="E248" s="2" t="s">
        <v>331</v>
      </c>
      <c r="F248" s="2" t="s">
        <v>217</v>
      </c>
      <c r="G248" s="2" t="s">
        <v>8</v>
      </c>
      <c r="H248" s="1">
        <v>247</v>
      </c>
      <c r="I248" s="2" t="s">
        <v>218</v>
      </c>
      <c r="J248" s="15">
        <v>0</v>
      </c>
      <c r="K248" s="16">
        <v>0</v>
      </c>
      <c r="L248" s="1">
        <v>0</v>
      </c>
      <c r="M248" s="16">
        <v>0</v>
      </c>
      <c r="N248" s="1">
        <v>0</v>
      </c>
      <c r="O248" s="1">
        <v>0</v>
      </c>
      <c r="P248" s="1">
        <v>0</v>
      </c>
      <c r="Q248" s="1">
        <v>0</v>
      </c>
      <c r="R248" s="16">
        <v>0</v>
      </c>
      <c r="S248" s="15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6">
        <v>0</v>
      </c>
    </row>
    <row r="249" spans="1:25">
      <c r="A249" s="2" t="s">
        <v>331</v>
      </c>
      <c r="B249" s="2" t="s">
        <v>217</v>
      </c>
      <c r="C249" s="2" t="s">
        <v>430</v>
      </c>
      <c r="D249" s="2" t="s">
        <v>431</v>
      </c>
      <c r="E249" s="2" t="s">
        <v>331</v>
      </c>
      <c r="F249" s="2" t="s">
        <v>217</v>
      </c>
      <c r="G249" s="2" t="s">
        <v>8</v>
      </c>
      <c r="H249" s="1">
        <v>248</v>
      </c>
      <c r="I249" s="2" t="s">
        <v>219</v>
      </c>
      <c r="J249" s="15">
        <v>0</v>
      </c>
      <c r="K249" s="16">
        <v>0</v>
      </c>
      <c r="L249" s="1">
        <v>0</v>
      </c>
      <c r="M249" s="16">
        <v>0</v>
      </c>
      <c r="N249" s="1">
        <v>0</v>
      </c>
      <c r="O249" s="1">
        <v>0</v>
      </c>
      <c r="P249" s="1">
        <v>0</v>
      </c>
      <c r="Q249" s="1">
        <v>0</v>
      </c>
      <c r="R249" s="16">
        <v>0</v>
      </c>
      <c r="S249" s="15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6">
        <v>0</v>
      </c>
    </row>
    <row r="250" spans="1:25">
      <c r="A250" s="2" t="s">
        <v>331</v>
      </c>
      <c r="B250" s="2" t="s">
        <v>217</v>
      </c>
      <c r="C250" s="2" t="s">
        <v>430</v>
      </c>
      <c r="D250" s="2" t="s">
        <v>431</v>
      </c>
      <c r="E250" s="2" t="s">
        <v>331</v>
      </c>
      <c r="F250" s="2" t="s">
        <v>217</v>
      </c>
      <c r="G250" s="2" t="s">
        <v>13</v>
      </c>
      <c r="H250" s="1">
        <v>249</v>
      </c>
      <c r="I250" s="2" t="s">
        <v>220</v>
      </c>
      <c r="J250" s="15">
        <v>0</v>
      </c>
      <c r="K250" s="16">
        <v>0</v>
      </c>
      <c r="L250" s="1">
        <v>0</v>
      </c>
      <c r="M250" s="16">
        <v>0</v>
      </c>
      <c r="N250" s="1">
        <v>0</v>
      </c>
      <c r="O250" s="1">
        <v>0</v>
      </c>
      <c r="P250" s="1">
        <v>0</v>
      </c>
      <c r="Q250" s="1">
        <v>0</v>
      </c>
      <c r="R250" s="16">
        <v>0</v>
      </c>
      <c r="S250" s="15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6">
        <v>0</v>
      </c>
    </row>
    <row r="251" spans="1:25">
      <c r="A251" s="2" t="s">
        <v>331</v>
      </c>
      <c r="B251" s="2" t="s">
        <v>217</v>
      </c>
      <c r="C251" s="2" t="s">
        <v>430</v>
      </c>
      <c r="D251" s="2" t="s">
        <v>431</v>
      </c>
      <c r="E251" s="2" t="s">
        <v>331</v>
      </c>
      <c r="F251" s="2" t="s">
        <v>217</v>
      </c>
      <c r="G251" s="2" t="s">
        <v>13</v>
      </c>
      <c r="H251" s="1">
        <v>250</v>
      </c>
      <c r="I251" s="2" t="s">
        <v>221</v>
      </c>
      <c r="J251" s="15">
        <v>0</v>
      </c>
      <c r="K251" s="16">
        <v>0</v>
      </c>
      <c r="L251" s="1">
        <v>0</v>
      </c>
      <c r="M251" s="16">
        <v>0</v>
      </c>
      <c r="N251" s="1">
        <v>0</v>
      </c>
      <c r="O251" s="1">
        <v>0</v>
      </c>
      <c r="P251" s="1">
        <v>0</v>
      </c>
      <c r="Q251" s="1">
        <v>0</v>
      </c>
      <c r="R251" s="16">
        <v>0</v>
      </c>
      <c r="S251" s="15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6">
        <v>0</v>
      </c>
    </row>
    <row r="252" spans="1:25">
      <c r="A252" s="2" t="s">
        <v>331</v>
      </c>
      <c r="B252" s="2" t="s">
        <v>222</v>
      </c>
      <c r="C252" s="2" t="s">
        <v>430</v>
      </c>
      <c r="D252" s="2" t="s">
        <v>431</v>
      </c>
      <c r="E252" s="2" t="s">
        <v>331</v>
      </c>
      <c r="F252" s="2" t="s">
        <v>222</v>
      </c>
      <c r="G252" s="2" t="s">
        <v>13</v>
      </c>
      <c r="H252" s="1">
        <v>251</v>
      </c>
      <c r="I252" s="2" t="s">
        <v>474</v>
      </c>
      <c r="J252" s="15">
        <v>0</v>
      </c>
      <c r="K252" s="16">
        <v>0</v>
      </c>
      <c r="L252" s="1">
        <v>0</v>
      </c>
      <c r="M252" s="16">
        <v>0</v>
      </c>
      <c r="N252" s="1">
        <v>0</v>
      </c>
      <c r="O252" s="1">
        <v>0</v>
      </c>
      <c r="P252" s="1">
        <v>0</v>
      </c>
      <c r="Q252" s="1">
        <v>0</v>
      </c>
      <c r="R252" s="16">
        <v>0</v>
      </c>
      <c r="S252" s="15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6">
        <v>0</v>
      </c>
    </row>
    <row r="253" spans="1:25">
      <c r="A253" s="2" t="s">
        <v>331</v>
      </c>
      <c r="B253" s="2" t="s">
        <v>222</v>
      </c>
      <c r="C253" s="2" t="s">
        <v>430</v>
      </c>
      <c r="D253" s="2" t="s">
        <v>431</v>
      </c>
      <c r="E253" s="2" t="s">
        <v>331</v>
      </c>
      <c r="F253" s="2" t="s">
        <v>222</v>
      </c>
      <c r="G253" s="2" t="s">
        <v>8</v>
      </c>
      <c r="H253" s="1">
        <v>252</v>
      </c>
      <c r="I253" s="2" t="s">
        <v>223</v>
      </c>
      <c r="J253" s="15">
        <v>0</v>
      </c>
      <c r="K253" s="16">
        <v>0</v>
      </c>
      <c r="L253" s="1">
        <v>0</v>
      </c>
      <c r="M253" s="16">
        <v>0</v>
      </c>
      <c r="N253" s="1">
        <v>0</v>
      </c>
      <c r="O253" s="1">
        <v>0</v>
      </c>
      <c r="P253" s="1">
        <v>0</v>
      </c>
      <c r="Q253" s="1">
        <v>0</v>
      </c>
      <c r="R253" s="16">
        <v>0</v>
      </c>
      <c r="S253" s="15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6">
        <v>0</v>
      </c>
    </row>
    <row r="254" spans="1:25">
      <c r="A254" s="2" t="s">
        <v>331</v>
      </c>
      <c r="B254" s="2" t="s">
        <v>222</v>
      </c>
      <c r="C254" s="2" t="s">
        <v>430</v>
      </c>
      <c r="D254" s="2" t="s">
        <v>431</v>
      </c>
      <c r="E254" s="2" t="s">
        <v>331</v>
      </c>
      <c r="F254" s="2" t="s">
        <v>222</v>
      </c>
      <c r="G254" s="2" t="s">
        <v>8</v>
      </c>
      <c r="H254" s="1">
        <v>253</v>
      </c>
      <c r="I254" s="2" t="s">
        <v>224</v>
      </c>
      <c r="J254" s="15">
        <v>0</v>
      </c>
      <c r="K254" s="16">
        <v>0</v>
      </c>
      <c r="L254" s="1">
        <v>0</v>
      </c>
      <c r="M254" s="16">
        <v>0</v>
      </c>
      <c r="N254" s="1">
        <v>0</v>
      </c>
      <c r="O254" s="1">
        <v>0</v>
      </c>
      <c r="P254" s="1">
        <v>0</v>
      </c>
      <c r="Q254" s="1">
        <v>0</v>
      </c>
      <c r="R254" s="16">
        <v>0</v>
      </c>
      <c r="S254" s="15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6">
        <v>0</v>
      </c>
    </row>
    <row r="255" spans="1:25">
      <c r="A255" s="2" t="s">
        <v>331</v>
      </c>
      <c r="B255" s="2" t="s">
        <v>222</v>
      </c>
      <c r="C255" s="2" t="s">
        <v>430</v>
      </c>
      <c r="D255" s="2" t="s">
        <v>431</v>
      </c>
      <c r="E255" s="2" t="s">
        <v>331</v>
      </c>
      <c r="F255" s="2" t="s">
        <v>222</v>
      </c>
      <c r="G255" s="2" t="s">
        <v>8</v>
      </c>
      <c r="H255" s="1">
        <v>254</v>
      </c>
      <c r="I255" s="2" t="s">
        <v>225</v>
      </c>
      <c r="J255" s="15">
        <v>0</v>
      </c>
      <c r="K255" s="16">
        <v>0</v>
      </c>
      <c r="L255" s="1">
        <v>0</v>
      </c>
      <c r="M255" s="16">
        <v>0</v>
      </c>
      <c r="N255" s="1">
        <v>0</v>
      </c>
      <c r="O255" s="1">
        <v>0</v>
      </c>
      <c r="P255" s="1">
        <v>0</v>
      </c>
      <c r="Q255" s="1">
        <v>0</v>
      </c>
      <c r="R255" s="16">
        <v>0</v>
      </c>
      <c r="S255" s="15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6">
        <v>0</v>
      </c>
    </row>
    <row r="256" spans="1:25">
      <c r="A256" s="2" t="s">
        <v>331</v>
      </c>
      <c r="B256" s="2" t="s">
        <v>222</v>
      </c>
      <c r="C256" s="2" t="s">
        <v>430</v>
      </c>
      <c r="D256" s="2" t="s">
        <v>431</v>
      </c>
      <c r="E256" s="2" t="s">
        <v>331</v>
      </c>
      <c r="F256" s="2" t="s">
        <v>222</v>
      </c>
      <c r="G256" s="2" t="s">
        <v>8</v>
      </c>
      <c r="H256" s="1">
        <v>255</v>
      </c>
      <c r="I256" s="2" t="s">
        <v>226</v>
      </c>
      <c r="J256" s="15">
        <v>0</v>
      </c>
      <c r="K256" s="16">
        <v>0</v>
      </c>
      <c r="L256" s="1">
        <v>0</v>
      </c>
      <c r="M256" s="16">
        <v>0</v>
      </c>
      <c r="N256" s="1">
        <v>0</v>
      </c>
      <c r="O256" s="1">
        <v>0</v>
      </c>
      <c r="P256" s="1">
        <v>0</v>
      </c>
      <c r="Q256" s="1">
        <v>0</v>
      </c>
      <c r="R256" s="16">
        <v>0</v>
      </c>
      <c r="S256" s="15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6">
        <v>0</v>
      </c>
    </row>
    <row r="257" spans="1:25">
      <c r="A257" s="2" t="s">
        <v>331</v>
      </c>
      <c r="B257" s="2" t="s">
        <v>222</v>
      </c>
      <c r="C257" s="2" t="s">
        <v>430</v>
      </c>
      <c r="D257" s="2" t="s">
        <v>431</v>
      </c>
      <c r="E257" s="2" t="s">
        <v>331</v>
      </c>
      <c r="F257" s="2" t="s">
        <v>222</v>
      </c>
      <c r="G257" s="2" t="s">
        <v>8</v>
      </c>
      <c r="H257" s="1">
        <v>256</v>
      </c>
      <c r="I257" s="2" t="s">
        <v>227</v>
      </c>
      <c r="J257" s="15">
        <v>0</v>
      </c>
      <c r="K257" s="16">
        <v>0</v>
      </c>
      <c r="L257" s="1">
        <v>0</v>
      </c>
      <c r="M257" s="16">
        <v>0</v>
      </c>
      <c r="N257" s="1">
        <v>0</v>
      </c>
      <c r="O257" s="1">
        <v>0</v>
      </c>
      <c r="P257" s="1">
        <v>0</v>
      </c>
      <c r="Q257" s="1">
        <v>0</v>
      </c>
      <c r="R257" s="16">
        <v>0</v>
      </c>
      <c r="S257" s="15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6">
        <v>0</v>
      </c>
    </row>
    <row r="258" spans="1:25">
      <c r="A258" s="2" t="s">
        <v>331</v>
      </c>
      <c r="B258" s="2" t="s">
        <v>222</v>
      </c>
      <c r="C258" s="2" t="s">
        <v>430</v>
      </c>
      <c r="D258" s="2" t="s">
        <v>431</v>
      </c>
      <c r="E258" s="2" t="s">
        <v>331</v>
      </c>
      <c r="F258" s="2" t="s">
        <v>222</v>
      </c>
      <c r="G258" s="2" t="s">
        <v>8</v>
      </c>
      <c r="H258" s="1">
        <v>257</v>
      </c>
      <c r="I258" s="2" t="s">
        <v>228</v>
      </c>
      <c r="J258" s="15">
        <v>0</v>
      </c>
      <c r="K258" s="16">
        <v>0</v>
      </c>
      <c r="L258" s="1">
        <v>0</v>
      </c>
      <c r="M258" s="16">
        <v>0</v>
      </c>
      <c r="N258" s="1">
        <v>0</v>
      </c>
      <c r="O258" s="1">
        <v>0</v>
      </c>
      <c r="P258" s="1">
        <v>0</v>
      </c>
      <c r="Q258" s="1">
        <v>0</v>
      </c>
      <c r="R258" s="16">
        <v>0</v>
      </c>
      <c r="S258" s="15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6">
        <v>0</v>
      </c>
    </row>
    <row r="259" spans="1:25">
      <c r="A259" s="2" t="s">
        <v>331</v>
      </c>
      <c r="B259" s="2" t="s">
        <v>230</v>
      </c>
      <c r="C259" s="2" t="s">
        <v>430</v>
      </c>
      <c r="D259" s="2" t="s">
        <v>431</v>
      </c>
      <c r="E259" s="2" t="s">
        <v>331</v>
      </c>
      <c r="F259" s="2" t="s">
        <v>230</v>
      </c>
      <c r="G259" s="2" t="s">
        <v>28</v>
      </c>
      <c r="H259" s="1">
        <v>258</v>
      </c>
      <c r="I259" s="2" t="s">
        <v>229</v>
      </c>
      <c r="J259" s="15">
        <v>0</v>
      </c>
      <c r="K259" s="16">
        <v>0</v>
      </c>
      <c r="L259" s="1">
        <v>0</v>
      </c>
      <c r="M259" s="16">
        <v>0</v>
      </c>
      <c r="N259" s="1">
        <v>0</v>
      </c>
      <c r="O259" s="1">
        <v>0</v>
      </c>
      <c r="P259" s="1">
        <v>0</v>
      </c>
      <c r="Q259" s="1">
        <v>0</v>
      </c>
      <c r="R259" s="16">
        <v>0</v>
      </c>
      <c r="S259" s="15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6">
        <v>0</v>
      </c>
    </row>
    <row r="260" spans="1:25">
      <c r="A260" s="2" t="s">
        <v>331</v>
      </c>
      <c r="B260" s="2" t="s">
        <v>230</v>
      </c>
      <c r="C260" s="2" t="s">
        <v>430</v>
      </c>
      <c r="D260" s="2" t="s">
        <v>431</v>
      </c>
      <c r="E260" s="2" t="s">
        <v>331</v>
      </c>
      <c r="F260" s="2" t="s">
        <v>230</v>
      </c>
      <c r="G260" s="2" t="s">
        <v>8</v>
      </c>
      <c r="H260" s="1">
        <v>259</v>
      </c>
      <c r="I260" s="2" t="s">
        <v>231</v>
      </c>
      <c r="J260" s="15">
        <v>0</v>
      </c>
      <c r="K260" s="16">
        <v>0</v>
      </c>
      <c r="L260" s="1">
        <v>0</v>
      </c>
      <c r="M260" s="16">
        <v>0</v>
      </c>
      <c r="N260" s="1">
        <v>0</v>
      </c>
      <c r="O260" s="1">
        <v>0</v>
      </c>
      <c r="P260" s="1">
        <v>0</v>
      </c>
      <c r="Q260" s="1">
        <v>0</v>
      </c>
      <c r="R260" s="16">
        <v>0</v>
      </c>
      <c r="S260" s="15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6">
        <v>0</v>
      </c>
    </row>
    <row r="261" spans="1:25">
      <c r="A261" s="2" t="s">
        <v>331</v>
      </c>
      <c r="B261" s="2" t="s">
        <v>230</v>
      </c>
      <c r="C261" s="2" t="s">
        <v>430</v>
      </c>
      <c r="D261" s="2" t="s">
        <v>431</v>
      </c>
      <c r="E261" s="2" t="s">
        <v>331</v>
      </c>
      <c r="F261" s="2" t="s">
        <v>230</v>
      </c>
      <c r="G261" s="2" t="s">
        <v>13</v>
      </c>
      <c r="H261" s="1">
        <v>260</v>
      </c>
      <c r="I261" s="2" t="s">
        <v>475</v>
      </c>
      <c r="J261" s="15">
        <v>0</v>
      </c>
      <c r="K261" s="16">
        <v>0</v>
      </c>
      <c r="L261" s="1">
        <v>0</v>
      </c>
      <c r="M261" s="16">
        <v>0</v>
      </c>
      <c r="N261" s="1">
        <v>0</v>
      </c>
      <c r="O261" s="1">
        <v>0</v>
      </c>
      <c r="P261" s="1">
        <v>0</v>
      </c>
      <c r="Q261" s="1">
        <v>0</v>
      </c>
      <c r="R261" s="16">
        <v>0</v>
      </c>
      <c r="S261" s="15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6">
        <v>0</v>
      </c>
    </row>
    <row r="262" spans="1:25">
      <c r="A262" s="2" t="s">
        <v>331</v>
      </c>
      <c r="B262" s="2" t="s">
        <v>232</v>
      </c>
      <c r="C262" s="2" t="s">
        <v>430</v>
      </c>
      <c r="D262" s="2" t="s">
        <v>431</v>
      </c>
      <c r="E262" s="2" t="s">
        <v>331</v>
      </c>
      <c r="F262" s="2" t="s">
        <v>232</v>
      </c>
      <c r="G262" s="2" t="s">
        <v>13</v>
      </c>
      <c r="H262" s="1">
        <v>261</v>
      </c>
      <c r="I262" s="2" t="s">
        <v>476</v>
      </c>
      <c r="J262" s="15">
        <v>0</v>
      </c>
      <c r="K262" s="16">
        <v>0</v>
      </c>
      <c r="L262" s="1">
        <v>0</v>
      </c>
      <c r="M262" s="16">
        <v>0</v>
      </c>
      <c r="N262" s="1">
        <v>0</v>
      </c>
      <c r="O262" s="1">
        <v>0</v>
      </c>
      <c r="P262" s="1">
        <v>0</v>
      </c>
      <c r="Q262" s="1">
        <v>0</v>
      </c>
      <c r="R262" s="16">
        <v>0</v>
      </c>
      <c r="S262" s="15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6">
        <v>0</v>
      </c>
    </row>
    <row r="263" spans="1:25">
      <c r="A263" s="2" t="s">
        <v>331</v>
      </c>
      <c r="B263" s="2" t="s">
        <v>232</v>
      </c>
      <c r="C263" s="2" t="s">
        <v>430</v>
      </c>
      <c r="D263" s="2" t="s">
        <v>431</v>
      </c>
      <c r="E263" s="2" t="s">
        <v>331</v>
      </c>
      <c r="F263" s="2" t="s">
        <v>232</v>
      </c>
      <c r="G263" s="2" t="s">
        <v>13</v>
      </c>
      <c r="H263" s="1">
        <v>262</v>
      </c>
      <c r="I263" s="2" t="s">
        <v>477</v>
      </c>
      <c r="J263" s="15">
        <v>0</v>
      </c>
      <c r="K263" s="16">
        <v>0</v>
      </c>
      <c r="L263" s="1">
        <v>0</v>
      </c>
      <c r="M263" s="16">
        <v>0</v>
      </c>
      <c r="N263" s="1">
        <v>0</v>
      </c>
      <c r="O263" s="1">
        <v>0</v>
      </c>
      <c r="P263" s="1">
        <v>0</v>
      </c>
      <c r="Q263" s="1">
        <v>0</v>
      </c>
      <c r="R263" s="16">
        <v>0</v>
      </c>
      <c r="S263" s="15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6">
        <v>0</v>
      </c>
    </row>
    <row r="264" spans="1:25">
      <c r="A264" s="2" t="s">
        <v>331</v>
      </c>
      <c r="B264" s="2" t="s">
        <v>230</v>
      </c>
      <c r="C264" s="2" t="s">
        <v>430</v>
      </c>
      <c r="D264" s="2" t="s">
        <v>431</v>
      </c>
      <c r="E264" s="2" t="s">
        <v>331</v>
      </c>
      <c r="F264" s="2" t="s">
        <v>230</v>
      </c>
      <c r="G264" s="2" t="s">
        <v>8</v>
      </c>
      <c r="H264" s="1">
        <v>263</v>
      </c>
      <c r="I264" s="2" t="s">
        <v>233</v>
      </c>
      <c r="J264" s="15">
        <v>0</v>
      </c>
      <c r="K264" s="16">
        <v>0</v>
      </c>
      <c r="L264" s="1">
        <v>0</v>
      </c>
      <c r="M264" s="16">
        <v>0</v>
      </c>
      <c r="N264" s="1">
        <v>0</v>
      </c>
      <c r="O264" s="1">
        <v>0</v>
      </c>
      <c r="P264" s="1">
        <v>0</v>
      </c>
      <c r="Q264" s="1">
        <v>0</v>
      </c>
      <c r="R264" s="16">
        <v>0</v>
      </c>
      <c r="S264" s="15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6">
        <v>0</v>
      </c>
    </row>
    <row r="265" spans="1:25">
      <c r="A265" s="2" t="s">
        <v>331</v>
      </c>
      <c r="B265" s="2" t="s">
        <v>230</v>
      </c>
      <c r="C265" s="2" t="s">
        <v>430</v>
      </c>
      <c r="D265" s="2" t="s">
        <v>431</v>
      </c>
      <c r="E265" s="2" t="s">
        <v>331</v>
      </c>
      <c r="F265" s="2" t="s">
        <v>230</v>
      </c>
      <c r="G265" s="2" t="s">
        <v>13</v>
      </c>
      <c r="H265" s="1">
        <v>264</v>
      </c>
      <c r="I265" s="2" t="s">
        <v>478</v>
      </c>
      <c r="J265" s="15">
        <v>0</v>
      </c>
      <c r="K265" s="16">
        <v>0</v>
      </c>
      <c r="L265" s="1">
        <v>0</v>
      </c>
      <c r="M265" s="16">
        <v>0</v>
      </c>
      <c r="N265" s="1">
        <v>0</v>
      </c>
      <c r="O265" s="1">
        <v>0</v>
      </c>
      <c r="P265" s="1">
        <v>0</v>
      </c>
      <c r="Q265" s="1">
        <v>0</v>
      </c>
      <c r="R265" s="16">
        <v>0</v>
      </c>
      <c r="S265" s="15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6">
        <v>0</v>
      </c>
    </row>
    <row r="266" spans="1:25">
      <c r="A266" s="2" t="s">
        <v>331</v>
      </c>
      <c r="B266" s="2" t="s">
        <v>230</v>
      </c>
      <c r="C266" s="2" t="s">
        <v>430</v>
      </c>
      <c r="D266" s="2" t="s">
        <v>431</v>
      </c>
      <c r="E266" s="2" t="s">
        <v>331</v>
      </c>
      <c r="F266" s="2" t="s">
        <v>230</v>
      </c>
      <c r="G266" s="2" t="s">
        <v>8</v>
      </c>
      <c r="H266" s="1">
        <v>265</v>
      </c>
      <c r="I266" s="2" t="s">
        <v>234</v>
      </c>
      <c r="J266" s="15">
        <v>0</v>
      </c>
      <c r="K266" s="16">
        <v>0</v>
      </c>
      <c r="L266" s="1">
        <v>0</v>
      </c>
      <c r="M266" s="16">
        <v>0</v>
      </c>
      <c r="N266" s="1">
        <v>0</v>
      </c>
      <c r="O266" s="1">
        <v>0</v>
      </c>
      <c r="P266" s="1">
        <v>0</v>
      </c>
      <c r="Q266" s="1">
        <v>0</v>
      </c>
      <c r="R266" s="16">
        <v>0</v>
      </c>
      <c r="S266" s="15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6">
        <v>0</v>
      </c>
    </row>
    <row r="267" spans="1:25">
      <c r="A267" s="2" t="s">
        <v>331</v>
      </c>
      <c r="B267" s="2" t="s">
        <v>232</v>
      </c>
      <c r="C267" s="2" t="s">
        <v>430</v>
      </c>
      <c r="D267" s="2" t="s">
        <v>431</v>
      </c>
      <c r="E267" s="2" t="s">
        <v>331</v>
      </c>
      <c r="F267" s="2" t="s">
        <v>232</v>
      </c>
      <c r="G267" s="2" t="s">
        <v>8</v>
      </c>
      <c r="H267" s="1">
        <v>266</v>
      </c>
      <c r="I267" s="2" t="s">
        <v>235</v>
      </c>
      <c r="J267" s="15">
        <v>0</v>
      </c>
      <c r="K267" s="16">
        <v>0</v>
      </c>
      <c r="L267" s="1">
        <v>0</v>
      </c>
      <c r="M267" s="16">
        <v>0</v>
      </c>
      <c r="N267" s="1">
        <v>0</v>
      </c>
      <c r="O267" s="1">
        <v>0</v>
      </c>
      <c r="P267" s="1">
        <v>0</v>
      </c>
      <c r="Q267" s="1">
        <v>0</v>
      </c>
      <c r="R267" s="16">
        <v>0</v>
      </c>
      <c r="S267" s="15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6">
        <v>0</v>
      </c>
    </row>
    <row r="268" spans="1:25">
      <c r="A268" s="2" t="s">
        <v>331</v>
      </c>
      <c r="B268" s="2" t="s">
        <v>232</v>
      </c>
      <c r="C268" s="2" t="s">
        <v>430</v>
      </c>
      <c r="D268" s="2" t="s">
        <v>431</v>
      </c>
      <c r="E268" s="2" t="s">
        <v>331</v>
      </c>
      <c r="F268" s="2" t="s">
        <v>232</v>
      </c>
      <c r="G268" s="2" t="s">
        <v>13</v>
      </c>
      <c r="H268" s="1">
        <v>267</v>
      </c>
      <c r="I268" s="2" t="s">
        <v>236</v>
      </c>
      <c r="J268" s="15">
        <v>0</v>
      </c>
      <c r="K268" s="16">
        <v>0</v>
      </c>
      <c r="L268" s="1">
        <v>0</v>
      </c>
      <c r="M268" s="16">
        <v>0</v>
      </c>
      <c r="N268" s="1">
        <v>0</v>
      </c>
      <c r="O268" s="1">
        <v>0</v>
      </c>
      <c r="P268" s="1">
        <v>0</v>
      </c>
      <c r="Q268" s="1">
        <v>0</v>
      </c>
      <c r="R268" s="16">
        <v>0</v>
      </c>
      <c r="S268" s="15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6">
        <v>0</v>
      </c>
    </row>
    <row r="269" spans="1:25">
      <c r="A269" s="2" t="s">
        <v>331</v>
      </c>
      <c r="B269" s="2" t="s">
        <v>232</v>
      </c>
      <c r="C269" s="2" t="s">
        <v>430</v>
      </c>
      <c r="D269" s="2" t="s">
        <v>431</v>
      </c>
      <c r="E269" s="2" t="s">
        <v>331</v>
      </c>
      <c r="F269" s="2" t="s">
        <v>232</v>
      </c>
      <c r="G269" s="2" t="s">
        <v>9</v>
      </c>
      <c r="H269" s="1">
        <v>268</v>
      </c>
      <c r="I269" s="2" t="s">
        <v>479</v>
      </c>
      <c r="J269" s="15">
        <v>3</v>
      </c>
      <c r="K269" s="16">
        <v>1</v>
      </c>
      <c r="L269" s="1">
        <v>4</v>
      </c>
      <c r="M269" s="16">
        <v>0</v>
      </c>
      <c r="N269" s="1">
        <v>0</v>
      </c>
      <c r="O269" s="1">
        <v>4</v>
      </c>
      <c r="P269" s="1">
        <v>0</v>
      </c>
      <c r="Q269" s="1">
        <v>0</v>
      </c>
      <c r="R269" s="16">
        <v>0</v>
      </c>
      <c r="S269" s="15">
        <v>0</v>
      </c>
      <c r="T269" s="1">
        <v>0</v>
      </c>
      <c r="U269" s="1">
        <v>0</v>
      </c>
      <c r="V269" s="1">
        <v>1</v>
      </c>
      <c r="W269" s="1">
        <v>3</v>
      </c>
      <c r="X269" s="1">
        <v>0</v>
      </c>
      <c r="Y269" s="16">
        <v>0</v>
      </c>
    </row>
    <row r="270" spans="1:25">
      <c r="A270" s="2" t="s">
        <v>331</v>
      </c>
      <c r="B270" s="2" t="s">
        <v>232</v>
      </c>
      <c r="C270" s="2" t="s">
        <v>430</v>
      </c>
      <c r="D270" s="2" t="s">
        <v>431</v>
      </c>
      <c r="E270" s="2" t="s">
        <v>331</v>
      </c>
      <c r="F270" s="2" t="s">
        <v>232</v>
      </c>
      <c r="G270" s="2" t="s">
        <v>8</v>
      </c>
      <c r="H270" s="1">
        <v>269</v>
      </c>
      <c r="I270" s="2" t="s">
        <v>237</v>
      </c>
      <c r="J270" s="15">
        <v>0</v>
      </c>
      <c r="K270" s="16">
        <v>0</v>
      </c>
      <c r="L270" s="1">
        <v>0</v>
      </c>
      <c r="M270" s="16">
        <v>0</v>
      </c>
      <c r="N270" s="1">
        <v>0</v>
      </c>
      <c r="O270" s="1">
        <v>0</v>
      </c>
      <c r="P270" s="1">
        <v>0</v>
      </c>
      <c r="Q270" s="1">
        <v>0</v>
      </c>
      <c r="R270" s="16">
        <v>0</v>
      </c>
      <c r="S270" s="15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6">
        <v>0</v>
      </c>
    </row>
    <row r="271" spans="1:25">
      <c r="A271" s="2" t="s">
        <v>6</v>
      </c>
      <c r="B271" s="2" t="s">
        <v>7</v>
      </c>
      <c r="C271" s="2" t="s">
        <v>374</v>
      </c>
      <c r="D271" s="2" t="s">
        <v>375</v>
      </c>
      <c r="E271" s="2" t="s">
        <v>24</v>
      </c>
      <c r="F271" s="2" t="s">
        <v>25</v>
      </c>
      <c r="G271" s="2" t="s">
        <v>8</v>
      </c>
      <c r="H271" s="1">
        <v>270</v>
      </c>
      <c r="I271" s="2" t="s">
        <v>238</v>
      </c>
      <c r="J271" s="15">
        <v>0</v>
      </c>
      <c r="K271" s="16">
        <v>0</v>
      </c>
      <c r="L271" s="1">
        <v>0</v>
      </c>
      <c r="M271" s="16">
        <v>0</v>
      </c>
      <c r="N271" s="1">
        <v>0</v>
      </c>
      <c r="O271" s="1">
        <v>0</v>
      </c>
      <c r="P271" s="1">
        <v>0</v>
      </c>
      <c r="Q271" s="1">
        <v>0</v>
      </c>
      <c r="R271" s="16">
        <v>0</v>
      </c>
      <c r="S271" s="15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6">
        <v>0</v>
      </c>
    </row>
    <row r="272" spans="1:25">
      <c r="A272" s="2" t="s">
        <v>6</v>
      </c>
      <c r="B272" s="2" t="s">
        <v>22</v>
      </c>
      <c r="C272" s="2" t="s">
        <v>374</v>
      </c>
      <c r="D272" s="2" t="s">
        <v>375</v>
      </c>
      <c r="E272" s="2" t="s">
        <v>24</v>
      </c>
      <c r="F272" s="2" t="s">
        <v>22</v>
      </c>
      <c r="G272" s="2" t="s">
        <v>13</v>
      </c>
      <c r="H272" s="1">
        <v>271</v>
      </c>
      <c r="I272" s="2" t="s">
        <v>480</v>
      </c>
      <c r="J272" s="15">
        <v>0</v>
      </c>
      <c r="K272" s="16">
        <v>0</v>
      </c>
      <c r="L272" s="1">
        <v>0</v>
      </c>
      <c r="M272" s="16">
        <v>0</v>
      </c>
      <c r="N272" s="1">
        <v>0</v>
      </c>
      <c r="O272" s="1">
        <v>0</v>
      </c>
      <c r="P272" s="1">
        <v>0</v>
      </c>
      <c r="Q272" s="1">
        <v>0</v>
      </c>
      <c r="R272" s="16">
        <v>0</v>
      </c>
      <c r="S272" s="15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6">
        <v>0</v>
      </c>
    </row>
    <row r="273" spans="1:25">
      <c r="A273" s="2" t="s">
        <v>6</v>
      </c>
      <c r="B273" s="2" t="s">
        <v>22</v>
      </c>
      <c r="C273" s="2" t="s">
        <v>374</v>
      </c>
      <c r="D273" s="2" t="s">
        <v>375</v>
      </c>
      <c r="E273" s="2" t="s">
        <v>24</v>
      </c>
      <c r="F273" s="2" t="s">
        <v>22</v>
      </c>
      <c r="G273" s="2" t="s">
        <v>8</v>
      </c>
      <c r="H273" s="1">
        <v>272</v>
      </c>
      <c r="I273" s="2" t="s">
        <v>239</v>
      </c>
      <c r="J273" s="15">
        <v>0</v>
      </c>
      <c r="K273" s="16">
        <v>0</v>
      </c>
      <c r="L273" s="1">
        <v>0</v>
      </c>
      <c r="M273" s="16">
        <v>0</v>
      </c>
      <c r="N273" s="1">
        <v>0</v>
      </c>
      <c r="O273" s="1">
        <v>0</v>
      </c>
      <c r="P273" s="1">
        <v>0</v>
      </c>
      <c r="Q273" s="1">
        <v>0</v>
      </c>
      <c r="R273" s="16">
        <v>0</v>
      </c>
      <c r="S273" s="15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6">
        <v>0</v>
      </c>
    </row>
    <row r="274" spans="1:25">
      <c r="A274" s="2" t="s">
        <v>6</v>
      </c>
      <c r="B274" s="2" t="s">
        <v>26</v>
      </c>
      <c r="C274" s="2" t="s">
        <v>374</v>
      </c>
      <c r="D274" s="2" t="s">
        <v>375</v>
      </c>
      <c r="E274" s="2" t="s">
        <v>24</v>
      </c>
      <c r="F274" s="2" t="s">
        <v>25</v>
      </c>
      <c r="G274" s="2" t="s">
        <v>8</v>
      </c>
      <c r="H274" s="1">
        <v>273</v>
      </c>
      <c r="I274" s="2" t="s">
        <v>240</v>
      </c>
      <c r="J274" s="15">
        <v>0</v>
      </c>
      <c r="K274" s="16">
        <v>0</v>
      </c>
      <c r="L274" s="1">
        <v>0</v>
      </c>
      <c r="M274" s="16">
        <v>0</v>
      </c>
      <c r="N274" s="1">
        <v>0</v>
      </c>
      <c r="O274" s="1">
        <v>0</v>
      </c>
      <c r="P274" s="1">
        <v>0</v>
      </c>
      <c r="Q274" s="1">
        <v>0</v>
      </c>
      <c r="R274" s="16">
        <v>0</v>
      </c>
      <c r="S274" s="15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6">
        <v>0</v>
      </c>
    </row>
    <row r="275" spans="1:25">
      <c r="A275" s="2" t="s">
        <v>6</v>
      </c>
      <c r="B275" s="2" t="s">
        <v>41</v>
      </c>
      <c r="C275" s="2" t="s">
        <v>374</v>
      </c>
      <c r="D275" s="2" t="s">
        <v>375</v>
      </c>
      <c r="E275" s="2" t="s">
        <v>24</v>
      </c>
      <c r="F275" s="2" t="s">
        <v>41</v>
      </c>
      <c r="G275" s="2" t="s">
        <v>9</v>
      </c>
      <c r="H275" s="1">
        <v>275</v>
      </c>
      <c r="I275" s="2" t="s">
        <v>481</v>
      </c>
      <c r="J275" s="15">
        <v>0</v>
      </c>
      <c r="K275" s="16">
        <v>0</v>
      </c>
      <c r="L275" s="1">
        <v>0</v>
      </c>
      <c r="M275" s="16">
        <v>0</v>
      </c>
      <c r="N275" s="1">
        <v>0</v>
      </c>
      <c r="O275" s="1">
        <v>0</v>
      </c>
      <c r="P275" s="1">
        <v>0</v>
      </c>
      <c r="Q275" s="1">
        <v>0</v>
      </c>
      <c r="R275" s="16">
        <v>0</v>
      </c>
      <c r="S275" s="15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6">
        <v>0</v>
      </c>
    </row>
    <row r="276" spans="1:25">
      <c r="A276" s="2" t="s">
        <v>6</v>
      </c>
      <c r="B276" s="2" t="s">
        <v>7</v>
      </c>
      <c r="C276" s="2" t="s">
        <v>374</v>
      </c>
      <c r="D276" s="2" t="s">
        <v>375</v>
      </c>
      <c r="E276" s="2" t="s">
        <v>24</v>
      </c>
      <c r="F276" s="2" t="s">
        <v>41</v>
      </c>
      <c r="G276" s="2" t="s">
        <v>8</v>
      </c>
      <c r="H276" s="1">
        <v>276</v>
      </c>
      <c r="I276" s="2" t="s">
        <v>482</v>
      </c>
      <c r="J276" s="15">
        <v>0</v>
      </c>
      <c r="K276" s="16">
        <v>0</v>
      </c>
      <c r="L276" s="1">
        <v>0</v>
      </c>
      <c r="M276" s="16">
        <v>0</v>
      </c>
      <c r="N276" s="1">
        <v>0</v>
      </c>
      <c r="O276" s="1">
        <v>0</v>
      </c>
      <c r="P276" s="1">
        <v>0</v>
      </c>
      <c r="Q276" s="1">
        <v>0</v>
      </c>
      <c r="R276" s="16">
        <v>0</v>
      </c>
      <c r="S276" s="15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6">
        <v>0</v>
      </c>
    </row>
    <row r="277" spans="1:25">
      <c r="A277" s="2" t="s">
        <v>6</v>
      </c>
      <c r="B277" s="2" t="s">
        <v>34</v>
      </c>
      <c r="C277" s="2" t="s">
        <v>374</v>
      </c>
      <c r="D277" s="2" t="s">
        <v>375</v>
      </c>
      <c r="E277" s="2" t="s">
        <v>55</v>
      </c>
      <c r="F277" s="2" t="s">
        <v>54</v>
      </c>
      <c r="G277" s="2" t="s">
        <v>8</v>
      </c>
      <c r="H277" s="1">
        <v>277</v>
      </c>
      <c r="I277" s="2" t="s">
        <v>241</v>
      </c>
      <c r="J277" s="15">
        <v>0</v>
      </c>
      <c r="K277" s="16">
        <v>0</v>
      </c>
      <c r="L277" s="1">
        <v>0</v>
      </c>
      <c r="M277" s="16">
        <v>0</v>
      </c>
      <c r="N277" s="1">
        <v>0</v>
      </c>
      <c r="O277" s="1">
        <v>0</v>
      </c>
      <c r="P277" s="1">
        <v>0</v>
      </c>
      <c r="Q277" s="1">
        <v>0</v>
      </c>
      <c r="R277" s="16">
        <v>0</v>
      </c>
      <c r="S277" s="15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6">
        <v>0</v>
      </c>
    </row>
    <row r="278" spans="1:25">
      <c r="A278" s="2" t="s">
        <v>70</v>
      </c>
      <c r="B278" s="2" t="s">
        <v>71</v>
      </c>
      <c r="C278" s="2" t="s">
        <v>374</v>
      </c>
      <c r="D278" s="2" t="s">
        <v>375</v>
      </c>
      <c r="E278" s="2" t="s">
        <v>55</v>
      </c>
      <c r="F278" s="2" t="s">
        <v>69</v>
      </c>
      <c r="G278" s="2" t="s">
        <v>8</v>
      </c>
      <c r="H278" s="1">
        <v>278</v>
      </c>
      <c r="I278" s="2" t="s">
        <v>242</v>
      </c>
      <c r="J278" s="15">
        <v>0</v>
      </c>
      <c r="K278" s="16">
        <v>0</v>
      </c>
      <c r="L278" s="1">
        <v>0</v>
      </c>
      <c r="M278" s="16">
        <v>0</v>
      </c>
      <c r="N278" s="1">
        <v>0</v>
      </c>
      <c r="O278" s="1">
        <v>0</v>
      </c>
      <c r="P278" s="1">
        <v>0</v>
      </c>
      <c r="Q278" s="1">
        <v>0</v>
      </c>
      <c r="R278" s="16">
        <v>0</v>
      </c>
      <c r="S278" s="15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6">
        <v>0</v>
      </c>
    </row>
    <row r="279" spans="1:25">
      <c r="A279" s="2" t="s">
        <v>6</v>
      </c>
      <c r="B279" s="2" t="s">
        <v>73</v>
      </c>
      <c r="C279" s="2" t="s">
        <v>374</v>
      </c>
      <c r="D279" s="2" t="s">
        <v>375</v>
      </c>
      <c r="E279" s="2" t="s">
        <v>55</v>
      </c>
      <c r="F279" s="2" t="s">
        <v>73</v>
      </c>
      <c r="G279" s="2" t="s">
        <v>8</v>
      </c>
      <c r="H279" s="1">
        <v>279</v>
      </c>
      <c r="I279" s="2" t="s">
        <v>243</v>
      </c>
      <c r="J279" s="15">
        <v>0</v>
      </c>
      <c r="K279" s="16">
        <v>0</v>
      </c>
      <c r="L279" s="1">
        <v>0</v>
      </c>
      <c r="M279" s="16">
        <v>0</v>
      </c>
      <c r="N279" s="1">
        <v>0</v>
      </c>
      <c r="O279" s="1">
        <v>0</v>
      </c>
      <c r="P279" s="1">
        <v>0</v>
      </c>
      <c r="Q279" s="1">
        <v>0</v>
      </c>
      <c r="R279" s="16">
        <v>0</v>
      </c>
      <c r="S279" s="15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6">
        <v>0</v>
      </c>
    </row>
    <row r="280" spans="1:25" ht="10.050000000000001" customHeight="1">
      <c r="A280" s="2" t="s">
        <v>6</v>
      </c>
      <c r="B280" s="2" t="s">
        <v>73</v>
      </c>
      <c r="C280" s="2" t="s">
        <v>374</v>
      </c>
      <c r="D280" s="2" t="s">
        <v>375</v>
      </c>
      <c r="E280" s="2" t="s">
        <v>55</v>
      </c>
      <c r="F280" s="2" t="s">
        <v>73</v>
      </c>
      <c r="G280" s="2" t="s">
        <v>8</v>
      </c>
      <c r="H280" s="1">
        <v>280</v>
      </c>
      <c r="I280" s="2" t="s">
        <v>244</v>
      </c>
      <c r="J280" s="15">
        <v>0</v>
      </c>
      <c r="K280" s="16">
        <v>0</v>
      </c>
      <c r="L280" s="1">
        <v>0</v>
      </c>
      <c r="M280" s="16">
        <v>0</v>
      </c>
      <c r="N280" s="1">
        <v>0</v>
      </c>
      <c r="O280" s="1">
        <v>0</v>
      </c>
      <c r="P280" s="1">
        <v>0</v>
      </c>
      <c r="Q280" s="1">
        <v>0</v>
      </c>
      <c r="R280" s="16">
        <v>0</v>
      </c>
      <c r="S280" s="15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6">
        <v>0</v>
      </c>
    </row>
    <row r="281" spans="1:25">
      <c r="A281" s="2" t="s">
        <v>6</v>
      </c>
      <c r="B281" s="2" t="s">
        <v>73</v>
      </c>
      <c r="C281" s="2" t="s">
        <v>374</v>
      </c>
      <c r="D281" s="2" t="s">
        <v>375</v>
      </c>
      <c r="E281" s="2" t="s">
        <v>55</v>
      </c>
      <c r="F281" s="2" t="s">
        <v>73</v>
      </c>
      <c r="G281" s="2" t="s">
        <v>8</v>
      </c>
      <c r="H281" s="1">
        <v>281</v>
      </c>
      <c r="I281" s="2" t="s">
        <v>245</v>
      </c>
      <c r="J281" s="15">
        <v>0</v>
      </c>
      <c r="K281" s="16">
        <v>0</v>
      </c>
      <c r="L281" s="1">
        <v>0</v>
      </c>
      <c r="M281" s="16">
        <v>0</v>
      </c>
      <c r="N281" s="1">
        <v>0</v>
      </c>
      <c r="O281" s="1">
        <v>0</v>
      </c>
      <c r="P281" s="1">
        <v>0</v>
      </c>
      <c r="Q281" s="1">
        <v>0</v>
      </c>
      <c r="R281" s="16">
        <v>0</v>
      </c>
      <c r="S281" s="15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6">
        <v>0</v>
      </c>
    </row>
    <row r="282" spans="1:25">
      <c r="A282" s="2" t="s">
        <v>6</v>
      </c>
      <c r="B282" s="2" t="s">
        <v>73</v>
      </c>
      <c r="C282" s="2" t="s">
        <v>374</v>
      </c>
      <c r="D282" s="2" t="s">
        <v>375</v>
      </c>
      <c r="E282" s="2" t="s">
        <v>55</v>
      </c>
      <c r="F282" s="2" t="s">
        <v>73</v>
      </c>
      <c r="G282" s="2" t="s">
        <v>8</v>
      </c>
      <c r="H282" s="1">
        <v>282</v>
      </c>
      <c r="I282" s="2" t="s">
        <v>246</v>
      </c>
      <c r="J282" s="15">
        <v>0</v>
      </c>
      <c r="K282" s="16">
        <v>0</v>
      </c>
      <c r="L282" s="1">
        <v>0</v>
      </c>
      <c r="M282" s="16">
        <v>0</v>
      </c>
      <c r="N282" s="1">
        <v>0</v>
      </c>
      <c r="O282" s="1">
        <v>0</v>
      </c>
      <c r="P282" s="1">
        <v>0</v>
      </c>
      <c r="Q282" s="1">
        <v>0</v>
      </c>
      <c r="R282" s="16">
        <v>0</v>
      </c>
      <c r="S282" s="15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6">
        <v>0</v>
      </c>
    </row>
    <row r="283" spans="1:25">
      <c r="A283" s="2" t="s">
        <v>6</v>
      </c>
      <c r="B283" s="2" t="s">
        <v>87</v>
      </c>
      <c r="C283" s="2" t="s">
        <v>374</v>
      </c>
      <c r="D283" s="2" t="s">
        <v>375</v>
      </c>
      <c r="E283" s="2" t="s">
        <v>55</v>
      </c>
      <c r="F283" s="2" t="s">
        <v>86</v>
      </c>
      <c r="G283" s="2" t="s">
        <v>8</v>
      </c>
      <c r="H283" s="1">
        <v>283</v>
      </c>
      <c r="I283" s="2" t="s">
        <v>247</v>
      </c>
      <c r="J283" s="15">
        <v>0</v>
      </c>
      <c r="K283" s="16">
        <v>0</v>
      </c>
      <c r="L283" s="1">
        <v>0</v>
      </c>
      <c r="M283" s="16">
        <v>0</v>
      </c>
      <c r="N283" s="1">
        <v>0</v>
      </c>
      <c r="O283" s="1">
        <v>0</v>
      </c>
      <c r="P283" s="1">
        <v>0</v>
      </c>
      <c r="Q283" s="1">
        <v>0</v>
      </c>
      <c r="R283" s="16">
        <v>0</v>
      </c>
      <c r="S283" s="15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6">
        <v>0</v>
      </c>
    </row>
    <row r="284" spans="1:25">
      <c r="A284" s="2" t="s">
        <v>6</v>
      </c>
      <c r="B284" s="2" t="s">
        <v>87</v>
      </c>
      <c r="C284" s="2" t="s">
        <v>374</v>
      </c>
      <c r="D284" s="2" t="s">
        <v>375</v>
      </c>
      <c r="E284" s="2" t="s">
        <v>55</v>
      </c>
      <c r="F284" s="2" t="s">
        <v>86</v>
      </c>
      <c r="G284" s="2" t="s">
        <v>8</v>
      </c>
      <c r="H284" s="1">
        <v>284</v>
      </c>
      <c r="I284" s="2" t="s">
        <v>248</v>
      </c>
      <c r="J284" s="15">
        <v>0</v>
      </c>
      <c r="K284" s="16">
        <v>0</v>
      </c>
      <c r="L284" s="1">
        <v>0</v>
      </c>
      <c r="M284" s="16">
        <v>0</v>
      </c>
      <c r="N284" s="1">
        <v>0</v>
      </c>
      <c r="O284" s="1">
        <v>0</v>
      </c>
      <c r="P284" s="1">
        <v>0</v>
      </c>
      <c r="Q284" s="1">
        <v>0</v>
      </c>
      <c r="R284" s="16">
        <v>0</v>
      </c>
      <c r="S284" s="15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6">
        <v>0</v>
      </c>
    </row>
    <row r="285" spans="1:25">
      <c r="A285" s="2" t="s">
        <v>6</v>
      </c>
      <c r="B285" s="2" t="s">
        <v>87</v>
      </c>
      <c r="C285" s="2" t="s">
        <v>374</v>
      </c>
      <c r="D285" s="2" t="s">
        <v>375</v>
      </c>
      <c r="E285" s="2" t="s">
        <v>55</v>
      </c>
      <c r="F285" s="2" t="s">
        <v>86</v>
      </c>
      <c r="G285" s="2" t="s">
        <v>8</v>
      </c>
      <c r="H285" s="1">
        <v>285</v>
      </c>
      <c r="I285" s="2" t="s">
        <v>483</v>
      </c>
      <c r="J285" s="15">
        <v>1</v>
      </c>
      <c r="K285" s="16">
        <v>0</v>
      </c>
      <c r="L285" s="1">
        <v>1</v>
      </c>
      <c r="M285" s="16">
        <v>0</v>
      </c>
      <c r="N285" s="1">
        <v>0</v>
      </c>
      <c r="O285" s="1">
        <v>1</v>
      </c>
      <c r="P285" s="1">
        <v>0</v>
      </c>
      <c r="Q285" s="1">
        <v>0</v>
      </c>
      <c r="R285" s="16">
        <v>0</v>
      </c>
      <c r="S285" s="15">
        <v>0</v>
      </c>
      <c r="T285" s="1">
        <v>0</v>
      </c>
      <c r="U285" s="1">
        <v>0</v>
      </c>
      <c r="V285" s="1">
        <v>0</v>
      </c>
      <c r="W285" s="1">
        <v>1</v>
      </c>
      <c r="X285" s="1">
        <v>0</v>
      </c>
      <c r="Y285" s="16">
        <v>0</v>
      </c>
    </row>
    <row r="286" spans="1:25">
      <c r="A286" s="2" t="s">
        <v>6</v>
      </c>
      <c r="B286" s="2" t="s">
        <v>87</v>
      </c>
      <c r="C286" s="2" t="s">
        <v>374</v>
      </c>
      <c r="D286" s="2" t="s">
        <v>375</v>
      </c>
      <c r="E286" s="2" t="s">
        <v>55</v>
      </c>
      <c r="F286" s="2" t="s">
        <v>86</v>
      </c>
      <c r="G286" s="2" t="s">
        <v>8</v>
      </c>
      <c r="H286" s="1">
        <v>286</v>
      </c>
      <c r="I286" s="2" t="s">
        <v>484</v>
      </c>
      <c r="J286" s="15">
        <v>0</v>
      </c>
      <c r="K286" s="16">
        <v>0</v>
      </c>
      <c r="L286" s="1">
        <v>0</v>
      </c>
      <c r="M286" s="16">
        <v>0</v>
      </c>
      <c r="N286" s="1">
        <v>0</v>
      </c>
      <c r="O286" s="1">
        <v>0</v>
      </c>
      <c r="P286" s="1">
        <v>0</v>
      </c>
      <c r="Q286" s="1">
        <v>0</v>
      </c>
      <c r="R286" s="16">
        <v>0</v>
      </c>
      <c r="S286" s="15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6">
        <v>0</v>
      </c>
    </row>
    <row r="287" spans="1:25">
      <c r="A287" s="2" t="s">
        <v>99</v>
      </c>
      <c r="B287" s="2" t="s">
        <v>110</v>
      </c>
      <c r="C287" s="2" t="s">
        <v>374</v>
      </c>
      <c r="D287" s="2" t="s">
        <v>375</v>
      </c>
      <c r="E287" s="2" t="s">
        <v>55</v>
      </c>
      <c r="F287" s="2" t="s">
        <v>99</v>
      </c>
      <c r="G287" s="2" t="s">
        <v>8</v>
      </c>
      <c r="H287" s="1">
        <v>287</v>
      </c>
      <c r="I287" s="2" t="s">
        <v>249</v>
      </c>
      <c r="J287" s="15">
        <v>0</v>
      </c>
      <c r="K287" s="16">
        <v>0</v>
      </c>
      <c r="L287" s="1">
        <v>0</v>
      </c>
      <c r="M287" s="16">
        <v>0</v>
      </c>
      <c r="N287" s="1">
        <v>0</v>
      </c>
      <c r="O287" s="1">
        <v>0</v>
      </c>
      <c r="P287" s="1">
        <v>0</v>
      </c>
      <c r="Q287" s="1">
        <v>0</v>
      </c>
      <c r="R287" s="16">
        <v>0</v>
      </c>
      <c r="S287" s="15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6">
        <v>0</v>
      </c>
    </row>
    <row r="288" spans="1:25">
      <c r="A288" s="2" t="s">
        <v>5</v>
      </c>
      <c r="B288" s="2" t="s">
        <v>132</v>
      </c>
      <c r="C288" s="2" t="s">
        <v>392</v>
      </c>
      <c r="D288" s="2" t="s">
        <v>393</v>
      </c>
      <c r="E288" s="2" t="s">
        <v>5</v>
      </c>
      <c r="F288" s="2" t="s">
        <v>131</v>
      </c>
      <c r="G288" s="2" t="s">
        <v>13</v>
      </c>
      <c r="H288" s="1">
        <v>288</v>
      </c>
      <c r="I288" s="2" t="s">
        <v>250</v>
      </c>
      <c r="J288" s="15">
        <v>0</v>
      </c>
      <c r="K288" s="16">
        <v>0</v>
      </c>
      <c r="L288" s="1">
        <v>0</v>
      </c>
      <c r="M288" s="16">
        <v>0</v>
      </c>
      <c r="N288" s="1">
        <v>0</v>
      </c>
      <c r="O288" s="1">
        <v>0</v>
      </c>
      <c r="P288" s="1">
        <v>0</v>
      </c>
      <c r="Q288" s="1">
        <v>0</v>
      </c>
      <c r="R288" s="16">
        <v>0</v>
      </c>
      <c r="S288" s="15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6">
        <v>0</v>
      </c>
    </row>
    <row r="289" spans="1:25">
      <c r="A289" s="2" t="s">
        <v>5</v>
      </c>
      <c r="B289" s="2" t="s">
        <v>17</v>
      </c>
      <c r="C289" s="2" t="s">
        <v>392</v>
      </c>
      <c r="D289" s="2" t="s">
        <v>393</v>
      </c>
      <c r="E289" s="2" t="s">
        <v>5</v>
      </c>
      <c r="F289" s="2" t="s">
        <v>16</v>
      </c>
      <c r="G289" s="2" t="s">
        <v>8</v>
      </c>
      <c r="H289" s="1">
        <v>289</v>
      </c>
      <c r="I289" s="2" t="s">
        <v>10</v>
      </c>
      <c r="J289" s="15">
        <v>0</v>
      </c>
      <c r="K289" s="16">
        <v>0</v>
      </c>
      <c r="L289" s="1">
        <v>0</v>
      </c>
      <c r="M289" s="16">
        <v>0</v>
      </c>
      <c r="N289" s="1">
        <v>0</v>
      </c>
      <c r="O289" s="1">
        <v>0</v>
      </c>
      <c r="P289" s="1">
        <v>0</v>
      </c>
      <c r="Q289" s="1">
        <v>0</v>
      </c>
      <c r="R289" s="16">
        <v>0</v>
      </c>
      <c r="S289" s="15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6">
        <v>0</v>
      </c>
    </row>
    <row r="290" spans="1:25">
      <c r="A290" s="2" t="s">
        <v>98</v>
      </c>
      <c r="B290" s="2" t="s">
        <v>147</v>
      </c>
      <c r="C290" s="2" t="s">
        <v>374</v>
      </c>
      <c r="D290" s="2" t="s">
        <v>375</v>
      </c>
      <c r="E290" s="2" t="s">
        <v>96</v>
      </c>
      <c r="F290" s="2" t="s">
        <v>147</v>
      </c>
      <c r="G290" s="2" t="s">
        <v>8</v>
      </c>
      <c r="H290" s="1">
        <v>290</v>
      </c>
      <c r="I290" s="2" t="s">
        <v>251</v>
      </c>
      <c r="J290" s="15">
        <v>0</v>
      </c>
      <c r="K290" s="16">
        <v>0</v>
      </c>
      <c r="L290" s="1">
        <v>0</v>
      </c>
      <c r="M290" s="16">
        <v>0</v>
      </c>
      <c r="N290" s="1">
        <v>0</v>
      </c>
      <c r="O290" s="1">
        <v>0</v>
      </c>
      <c r="P290" s="1">
        <v>0</v>
      </c>
      <c r="Q290" s="1">
        <v>0</v>
      </c>
      <c r="R290" s="16">
        <v>0</v>
      </c>
      <c r="S290" s="15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6">
        <v>0</v>
      </c>
    </row>
    <row r="291" spans="1:25">
      <c r="A291" s="2" t="s">
        <v>98</v>
      </c>
      <c r="B291" s="2" t="s">
        <v>150</v>
      </c>
      <c r="C291" s="2" t="s">
        <v>374</v>
      </c>
      <c r="D291" s="2" t="s">
        <v>375</v>
      </c>
      <c r="E291" s="2" t="s">
        <v>96</v>
      </c>
      <c r="F291" s="2" t="s">
        <v>146</v>
      </c>
      <c r="G291" s="2" t="s">
        <v>9</v>
      </c>
      <c r="H291" s="1">
        <v>291</v>
      </c>
      <c r="I291" s="2" t="s">
        <v>252</v>
      </c>
      <c r="J291" s="15">
        <v>7</v>
      </c>
      <c r="K291" s="16">
        <v>6</v>
      </c>
      <c r="L291" s="1">
        <v>13</v>
      </c>
      <c r="M291" s="16">
        <v>0</v>
      </c>
      <c r="N291" s="1">
        <v>0</v>
      </c>
      <c r="O291" s="1">
        <v>12</v>
      </c>
      <c r="P291" s="1">
        <v>1</v>
      </c>
      <c r="Q291" s="1">
        <v>0</v>
      </c>
      <c r="R291" s="16">
        <v>0</v>
      </c>
      <c r="S291" s="15">
        <v>0</v>
      </c>
      <c r="T291" s="1">
        <v>1</v>
      </c>
      <c r="U291" s="1">
        <v>4</v>
      </c>
      <c r="V291" s="1">
        <v>1</v>
      </c>
      <c r="W291" s="1">
        <v>7</v>
      </c>
      <c r="X291" s="1">
        <v>1</v>
      </c>
      <c r="Y291" s="16">
        <v>0</v>
      </c>
    </row>
    <row r="292" spans="1:25">
      <c r="A292" s="2" t="s">
        <v>98</v>
      </c>
      <c r="B292" s="2" t="s">
        <v>96</v>
      </c>
      <c r="C292" s="2" t="s">
        <v>374</v>
      </c>
      <c r="D292" s="2" t="s">
        <v>375</v>
      </c>
      <c r="E292" s="2" t="s">
        <v>96</v>
      </c>
      <c r="F292" s="2" t="s">
        <v>146</v>
      </c>
      <c r="G292" s="2" t="s">
        <v>8</v>
      </c>
      <c r="H292" s="1">
        <v>292</v>
      </c>
      <c r="I292" s="2" t="s">
        <v>253</v>
      </c>
      <c r="J292" s="15">
        <v>0</v>
      </c>
      <c r="K292" s="16">
        <v>0</v>
      </c>
      <c r="L292" s="1">
        <v>0</v>
      </c>
      <c r="M292" s="16">
        <v>0</v>
      </c>
      <c r="N292" s="1">
        <v>0</v>
      </c>
      <c r="O292" s="1">
        <v>0</v>
      </c>
      <c r="P292" s="1">
        <v>0</v>
      </c>
      <c r="Q292" s="1">
        <v>0</v>
      </c>
      <c r="R292" s="16">
        <v>0</v>
      </c>
      <c r="S292" s="15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6">
        <v>0</v>
      </c>
    </row>
    <row r="293" spans="1:25">
      <c r="A293" s="2" t="s">
        <v>70</v>
      </c>
      <c r="B293" s="2" t="s">
        <v>70</v>
      </c>
      <c r="C293" s="2" t="s">
        <v>374</v>
      </c>
      <c r="D293" s="2" t="s">
        <v>375</v>
      </c>
      <c r="E293" s="2" t="s">
        <v>70</v>
      </c>
      <c r="F293" s="2" t="s">
        <v>70</v>
      </c>
      <c r="G293" s="2" t="s">
        <v>8</v>
      </c>
      <c r="H293" s="1">
        <v>293</v>
      </c>
      <c r="I293" s="2" t="s">
        <v>254</v>
      </c>
      <c r="J293" s="15">
        <v>0</v>
      </c>
      <c r="K293" s="16">
        <v>0</v>
      </c>
      <c r="L293" s="1">
        <v>0</v>
      </c>
      <c r="M293" s="16">
        <v>0</v>
      </c>
      <c r="N293" s="1">
        <v>0</v>
      </c>
      <c r="O293" s="1">
        <v>0</v>
      </c>
      <c r="P293" s="1">
        <v>0</v>
      </c>
      <c r="Q293" s="1">
        <v>0</v>
      </c>
      <c r="R293" s="16">
        <v>0</v>
      </c>
      <c r="S293" s="15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6">
        <v>0</v>
      </c>
    </row>
    <row r="294" spans="1:25">
      <c r="A294" s="2" t="s">
        <v>14</v>
      </c>
      <c r="B294" s="2" t="s">
        <v>15</v>
      </c>
      <c r="C294" s="2" t="s">
        <v>399</v>
      </c>
      <c r="D294" s="2" t="s">
        <v>400</v>
      </c>
      <c r="E294" s="2" t="s">
        <v>14</v>
      </c>
      <c r="F294" s="2" t="s">
        <v>15</v>
      </c>
      <c r="G294" s="2" t="s">
        <v>8</v>
      </c>
      <c r="H294" s="1">
        <v>294</v>
      </c>
      <c r="I294" s="2" t="s">
        <v>485</v>
      </c>
      <c r="J294" s="15">
        <v>0</v>
      </c>
      <c r="K294" s="16">
        <v>0</v>
      </c>
      <c r="L294" s="1">
        <v>0</v>
      </c>
      <c r="M294" s="16">
        <v>0</v>
      </c>
      <c r="N294" s="1">
        <v>0</v>
      </c>
      <c r="O294" s="1">
        <v>0</v>
      </c>
      <c r="P294" s="1">
        <v>0</v>
      </c>
      <c r="Q294" s="1">
        <v>0</v>
      </c>
      <c r="R294" s="16">
        <v>0</v>
      </c>
      <c r="S294" s="15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6">
        <v>0</v>
      </c>
    </row>
    <row r="295" spans="1:25">
      <c r="A295" s="2" t="s">
        <v>14</v>
      </c>
      <c r="B295" s="2" t="s">
        <v>15</v>
      </c>
      <c r="C295" s="2" t="s">
        <v>399</v>
      </c>
      <c r="D295" s="2" t="s">
        <v>400</v>
      </c>
      <c r="E295" s="2" t="s">
        <v>14</v>
      </c>
      <c r="F295" s="2" t="s">
        <v>15</v>
      </c>
      <c r="G295" s="2" t="s">
        <v>8</v>
      </c>
      <c r="H295" s="1">
        <v>295</v>
      </c>
      <c r="I295" s="2" t="s">
        <v>486</v>
      </c>
      <c r="J295" s="15">
        <v>0</v>
      </c>
      <c r="K295" s="16">
        <v>0</v>
      </c>
      <c r="L295" s="1">
        <v>0</v>
      </c>
      <c r="M295" s="16">
        <v>0</v>
      </c>
      <c r="N295" s="1">
        <v>0</v>
      </c>
      <c r="O295" s="1">
        <v>0</v>
      </c>
      <c r="P295" s="1">
        <v>0</v>
      </c>
      <c r="Q295" s="1">
        <v>0</v>
      </c>
      <c r="R295" s="16">
        <v>0</v>
      </c>
      <c r="S295" s="15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6">
        <v>0</v>
      </c>
    </row>
    <row r="296" spans="1:25">
      <c r="A296" s="2" t="s">
        <v>14</v>
      </c>
      <c r="B296" s="2" t="s">
        <v>192</v>
      </c>
      <c r="C296" s="2" t="s">
        <v>399</v>
      </c>
      <c r="D296" s="2" t="s">
        <v>400</v>
      </c>
      <c r="E296" s="2" t="s">
        <v>14</v>
      </c>
      <c r="F296" s="2" t="s">
        <v>192</v>
      </c>
      <c r="G296" s="2" t="s">
        <v>8</v>
      </c>
      <c r="H296" s="1">
        <v>296</v>
      </c>
      <c r="I296" s="2" t="s">
        <v>255</v>
      </c>
      <c r="J296" s="15">
        <v>0</v>
      </c>
      <c r="K296" s="16">
        <v>0</v>
      </c>
      <c r="L296" s="1">
        <v>0</v>
      </c>
      <c r="M296" s="16">
        <v>0</v>
      </c>
      <c r="N296" s="1">
        <v>0</v>
      </c>
      <c r="O296" s="1">
        <v>0</v>
      </c>
      <c r="P296" s="1">
        <v>0</v>
      </c>
      <c r="Q296" s="1">
        <v>0</v>
      </c>
      <c r="R296" s="16">
        <v>0</v>
      </c>
      <c r="S296" s="15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6">
        <v>0</v>
      </c>
    </row>
    <row r="297" spans="1:25">
      <c r="A297" s="2" t="s">
        <v>14</v>
      </c>
      <c r="B297" s="2" t="s">
        <v>192</v>
      </c>
      <c r="C297" s="2" t="s">
        <v>399</v>
      </c>
      <c r="D297" s="2" t="s">
        <v>400</v>
      </c>
      <c r="E297" s="2" t="s">
        <v>14</v>
      </c>
      <c r="F297" s="2" t="s">
        <v>192</v>
      </c>
      <c r="G297" s="2" t="s">
        <v>8</v>
      </c>
      <c r="H297" s="1">
        <v>297</v>
      </c>
      <c r="I297" s="2" t="s">
        <v>487</v>
      </c>
      <c r="J297" s="15">
        <v>0</v>
      </c>
      <c r="K297" s="16">
        <v>0</v>
      </c>
      <c r="L297" s="1">
        <v>0</v>
      </c>
      <c r="M297" s="16">
        <v>0</v>
      </c>
      <c r="N297" s="1">
        <v>0</v>
      </c>
      <c r="O297" s="1">
        <v>0</v>
      </c>
      <c r="P297" s="1">
        <v>0</v>
      </c>
      <c r="Q297" s="1">
        <v>0</v>
      </c>
      <c r="R297" s="16">
        <v>0</v>
      </c>
      <c r="S297" s="15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6">
        <v>0</v>
      </c>
    </row>
    <row r="298" spans="1:25">
      <c r="A298" s="2" t="s">
        <v>14</v>
      </c>
      <c r="B298" s="2" t="s">
        <v>199</v>
      </c>
      <c r="C298" s="2" t="s">
        <v>399</v>
      </c>
      <c r="D298" s="2" t="s">
        <v>400</v>
      </c>
      <c r="E298" s="2" t="s">
        <v>14</v>
      </c>
      <c r="F298" s="2" t="s">
        <v>15</v>
      </c>
      <c r="G298" s="2" t="s">
        <v>8</v>
      </c>
      <c r="H298" s="1">
        <v>298</v>
      </c>
      <c r="I298" s="2" t="s">
        <v>488</v>
      </c>
      <c r="J298" s="15">
        <v>0</v>
      </c>
      <c r="K298" s="16">
        <v>0</v>
      </c>
      <c r="L298" s="1">
        <v>0</v>
      </c>
      <c r="M298" s="16">
        <v>0</v>
      </c>
      <c r="N298" s="1">
        <v>0</v>
      </c>
      <c r="O298" s="1">
        <v>0</v>
      </c>
      <c r="P298" s="1">
        <v>0</v>
      </c>
      <c r="Q298" s="1">
        <v>0</v>
      </c>
      <c r="R298" s="16">
        <v>0</v>
      </c>
      <c r="S298" s="15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6">
        <v>0</v>
      </c>
    </row>
    <row r="299" spans="1:25">
      <c r="A299" s="2" t="s">
        <v>18</v>
      </c>
      <c r="B299" s="2" t="s">
        <v>209</v>
      </c>
      <c r="C299" s="2" t="s">
        <v>417</v>
      </c>
      <c r="D299" s="2" t="s">
        <v>418</v>
      </c>
      <c r="E299" s="2" t="s">
        <v>18</v>
      </c>
      <c r="F299" s="2" t="s">
        <v>209</v>
      </c>
      <c r="G299" s="2" t="s">
        <v>8</v>
      </c>
      <c r="H299" s="1">
        <v>299</v>
      </c>
      <c r="I299" s="2" t="s">
        <v>489</v>
      </c>
      <c r="J299" s="15">
        <v>0</v>
      </c>
      <c r="K299" s="16">
        <v>0</v>
      </c>
      <c r="L299" s="1">
        <v>0</v>
      </c>
      <c r="M299" s="16">
        <v>0</v>
      </c>
      <c r="N299" s="1">
        <v>0</v>
      </c>
      <c r="O299" s="1">
        <v>0</v>
      </c>
      <c r="P299" s="1">
        <v>0</v>
      </c>
      <c r="Q299" s="1">
        <v>0</v>
      </c>
      <c r="R299" s="16">
        <v>0</v>
      </c>
      <c r="S299" s="15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6">
        <v>0</v>
      </c>
    </row>
    <row r="300" spans="1:25">
      <c r="A300" s="2" t="s">
        <v>18</v>
      </c>
      <c r="B300" s="2" t="s">
        <v>209</v>
      </c>
      <c r="C300" s="2" t="s">
        <v>417</v>
      </c>
      <c r="D300" s="2" t="s">
        <v>418</v>
      </c>
      <c r="E300" s="2" t="s">
        <v>18</v>
      </c>
      <c r="F300" s="2" t="s">
        <v>209</v>
      </c>
      <c r="G300" s="2" t="s">
        <v>8</v>
      </c>
      <c r="H300" s="1">
        <v>300</v>
      </c>
      <c r="I300" s="2" t="s">
        <v>490</v>
      </c>
      <c r="J300" s="15">
        <v>0</v>
      </c>
      <c r="K300" s="16">
        <v>0</v>
      </c>
      <c r="L300" s="1">
        <v>0</v>
      </c>
      <c r="M300" s="16">
        <v>0</v>
      </c>
      <c r="N300" s="1">
        <v>0</v>
      </c>
      <c r="O300" s="1">
        <v>0</v>
      </c>
      <c r="P300" s="1">
        <v>0</v>
      </c>
      <c r="Q300" s="1">
        <v>0</v>
      </c>
      <c r="R300" s="16">
        <v>0</v>
      </c>
      <c r="S300" s="15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6">
        <v>0</v>
      </c>
    </row>
    <row r="301" spans="1:25">
      <c r="A301" s="2" t="s">
        <v>18</v>
      </c>
      <c r="B301" s="2" t="s">
        <v>209</v>
      </c>
      <c r="C301" s="2" t="s">
        <v>417</v>
      </c>
      <c r="D301" s="2" t="s">
        <v>418</v>
      </c>
      <c r="E301" s="2" t="s">
        <v>18</v>
      </c>
      <c r="F301" s="2" t="s">
        <v>209</v>
      </c>
      <c r="G301" s="2" t="s">
        <v>8</v>
      </c>
      <c r="H301" s="1">
        <v>301</v>
      </c>
      <c r="I301" s="2" t="s">
        <v>491</v>
      </c>
      <c r="J301" s="15">
        <v>0</v>
      </c>
      <c r="K301" s="16">
        <v>0</v>
      </c>
      <c r="L301" s="1">
        <v>0</v>
      </c>
      <c r="M301" s="16">
        <v>0</v>
      </c>
      <c r="N301" s="1">
        <v>0</v>
      </c>
      <c r="O301" s="1">
        <v>0</v>
      </c>
      <c r="P301" s="1">
        <v>0</v>
      </c>
      <c r="Q301" s="1">
        <v>0</v>
      </c>
      <c r="R301" s="16">
        <v>0</v>
      </c>
      <c r="S301" s="15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6">
        <v>0</v>
      </c>
    </row>
    <row r="302" spans="1:25">
      <c r="A302" s="2" t="s">
        <v>18</v>
      </c>
      <c r="B302" s="2" t="s">
        <v>203</v>
      </c>
      <c r="C302" s="2" t="s">
        <v>417</v>
      </c>
      <c r="D302" s="2" t="s">
        <v>418</v>
      </c>
      <c r="E302" s="2" t="s">
        <v>18</v>
      </c>
      <c r="F302" s="2" t="s">
        <v>203</v>
      </c>
      <c r="G302" s="2" t="s">
        <v>8</v>
      </c>
      <c r="H302" s="1">
        <v>302</v>
      </c>
      <c r="I302" s="2" t="s">
        <v>492</v>
      </c>
      <c r="J302" s="15">
        <v>17</v>
      </c>
      <c r="K302" s="16">
        <v>16</v>
      </c>
      <c r="L302" s="1">
        <v>33</v>
      </c>
      <c r="M302" s="16">
        <v>0</v>
      </c>
      <c r="N302" s="1">
        <v>0</v>
      </c>
      <c r="O302" s="1">
        <v>33</v>
      </c>
      <c r="P302" s="1">
        <v>0</v>
      </c>
      <c r="Q302" s="1">
        <v>0</v>
      </c>
      <c r="R302" s="16">
        <v>0</v>
      </c>
      <c r="S302" s="15">
        <v>0</v>
      </c>
      <c r="T302" s="1">
        <v>0</v>
      </c>
      <c r="U302" s="1">
        <v>3</v>
      </c>
      <c r="V302" s="1">
        <v>5</v>
      </c>
      <c r="W302" s="1">
        <v>21</v>
      </c>
      <c r="X302" s="1">
        <v>4</v>
      </c>
      <c r="Y302" s="16">
        <v>0</v>
      </c>
    </row>
    <row r="303" spans="1:25">
      <c r="A303" s="2" t="s">
        <v>18</v>
      </c>
      <c r="B303" s="2" t="s">
        <v>203</v>
      </c>
      <c r="C303" s="2" t="s">
        <v>417</v>
      </c>
      <c r="D303" s="2" t="s">
        <v>418</v>
      </c>
      <c r="E303" s="2" t="s">
        <v>18</v>
      </c>
      <c r="F303" s="2" t="s">
        <v>19</v>
      </c>
      <c r="G303" s="2" t="s">
        <v>8</v>
      </c>
      <c r="H303" s="1">
        <v>303</v>
      </c>
      <c r="I303" s="2" t="s">
        <v>493</v>
      </c>
      <c r="J303" s="15">
        <v>3</v>
      </c>
      <c r="K303" s="16">
        <v>2</v>
      </c>
      <c r="L303" s="1">
        <v>5</v>
      </c>
      <c r="M303" s="16">
        <v>0</v>
      </c>
      <c r="N303" s="1">
        <v>0</v>
      </c>
      <c r="O303" s="1">
        <v>5</v>
      </c>
      <c r="P303" s="1">
        <v>0</v>
      </c>
      <c r="Q303" s="1">
        <v>0</v>
      </c>
      <c r="R303" s="16">
        <v>0</v>
      </c>
      <c r="S303" s="15">
        <v>0</v>
      </c>
      <c r="T303" s="1">
        <v>0</v>
      </c>
      <c r="U303" s="1">
        <v>0</v>
      </c>
      <c r="V303" s="1">
        <v>2</v>
      </c>
      <c r="W303" s="1">
        <v>2</v>
      </c>
      <c r="X303" s="1">
        <v>1</v>
      </c>
      <c r="Y303" s="16">
        <v>0</v>
      </c>
    </row>
    <row r="304" spans="1:25">
      <c r="A304" s="2" t="s">
        <v>18</v>
      </c>
      <c r="B304" s="2" t="s">
        <v>203</v>
      </c>
      <c r="C304" s="2" t="s">
        <v>417</v>
      </c>
      <c r="D304" s="2" t="s">
        <v>418</v>
      </c>
      <c r="E304" s="2" t="s">
        <v>18</v>
      </c>
      <c r="F304" s="2" t="s">
        <v>203</v>
      </c>
      <c r="G304" s="2" t="s">
        <v>8</v>
      </c>
      <c r="H304" s="1">
        <v>304</v>
      </c>
      <c r="I304" s="2" t="s">
        <v>494</v>
      </c>
      <c r="J304" s="15">
        <v>0</v>
      </c>
      <c r="K304" s="16">
        <v>0</v>
      </c>
      <c r="L304" s="1">
        <v>0</v>
      </c>
      <c r="M304" s="16">
        <v>0</v>
      </c>
      <c r="N304" s="1">
        <v>0</v>
      </c>
      <c r="O304" s="1">
        <v>0</v>
      </c>
      <c r="P304" s="1">
        <v>0</v>
      </c>
      <c r="Q304" s="1">
        <v>0</v>
      </c>
      <c r="R304" s="16">
        <v>0</v>
      </c>
      <c r="S304" s="15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6">
        <v>0</v>
      </c>
    </row>
    <row r="305" spans="1:25">
      <c r="A305" s="2" t="s">
        <v>331</v>
      </c>
      <c r="B305" s="2" t="s">
        <v>217</v>
      </c>
      <c r="C305" s="2" t="s">
        <v>430</v>
      </c>
      <c r="D305" s="2" t="s">
        <v>431</v>
      </c>
      <c r="E305" s="2" t="s">
        <v>331</v>
      </c>
      <c r="F305" s="2" t="s">
        <v>217</v>
      </c>
      <c r="G305" s="2" t="s">
        <v>8</v>
      </c>
      <c r="H305" s="1">
        <v>305</v>
      </c>
      <c r="I305" s="2" t="s">
        <v>332</v>
      </c>
      <c r="J305" s="15">
        <v>0</v>
      </c>
      <c r="K305" s="16">
        <v>0</v>
      </c>
      <c r="L305" s="1">
        <v>0</v>
      </c>
      <c r="M305" s="16">
        <v>0</v>
      </c>
      <c r="N305" s="1">
        <v>0</v>
      </c>
      <c r="O305" s="1">
        <v>0</v>
      </c>
      <c r="P305" s="1">
        <v>0</v>
      </c>
      <c r="Q305" s="1">
        <v>0</v>
      </c>
      <c r="R305" s="16">
        <v>0</v>
      </c>
      <c r="S305" s="15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6">
        <v>0</v>
      </c>
    </row>
    <row r="306" spans="1:25">
      <c r="A306" s="2" t="s">
        <v>331</v>
      </c>
      <c r="B306" s="2" t="s">
        <v>230</v>
      </c>
      <c r="C306" s="2" t="s">
        <v>430</v>
      </c>
      <c r="D306" s="2" t="s">
        <v>431</v>
      </c>
      <c r="E306" s="2" t="s">
        <v>331</v>
      </c>
      <c r="F306" s="2" t="s">
        <v>230</v>
      </c>
      <c r="G306" s="2" t="s">
        <v>8</v>
      </c>
      <c r="H306" s="1">
        <v>307</v>
      </c>
      <c r="I306" s="2" t="s">
        <v>256</v>
      </c>
      <c r="J306" s="15">
        <v>0</v>
      </c>
      <c r="K306" s="16">
        <v>0</v>
      </c>
      <c r="L306" s="1">
        <v>0</v>
      </c>
      <c r="M306" s="16">
        <v>0</v>
      </c>
      <c r="N306" s="1">
        <v>0</v>
      </c>
      <c r="O306" s="1">
        <v>0</v>
      </c>
      <c r="P306" s="1">
        <v>0</v>
      </c>
      <c r="Q306" s="1">
        <v>0</v>
      </c>
      <c r="R306" s="16">
        <v>0</v>
      </c>
      <c r="S306" s="15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6">
        <v>0</v>
      </c>
    </row>
    <row r="307" spans="1:25">
      <c r="A307" s="2" t="s">
        <v>331</v>
      </c>
      <c r="B307" s="2" t="s">
        <v>207</v>
      </c>
      <c r="C307" s="2" t="s">
        <v>430</v>
      </c>
      <c r="D307" s="2" t="s">
        <v>431</v>
      </c>
      <c r="E307" s="2" t="s">
        <v>331</v>
      </c>
      <c r="F307" s="2" t="s">
        <v>207</v>
      </c>
      <c r="G307" s="2" t="s">
        <v>8</v>
      </c>
      <c r="H307" s="1">
        <v>6687</v>
      </c>
      <c r="I307" s="2" t="s">
        <v>495</v>
      </c>
      <c r="J307" s="15">
        <v>0</v>
      </c>
      <c r="K307" s="16">
        <v>0</v>
      </c>
      <c r="L307" s="1">
        <v>0</v>
      </c>
      <c r="M307" s="16">
        <v>0</v>
      </c>
      <c r="N307" s="1">
        <v>0</v>
      </c>
      <c r="O307" s="1">
        <v>0</v>
      </c>
      <c r="P307" s="1">
        <v>0</v>
      </c>
      <c r="Q307" s="1">
        <v>0</v>
      </c>
      <c r="R307" s="16">
        <v>0</v>
      </c>
      <c r="S307" s="15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6">
        <v>0</v>
      </c>
    </row>
    <row r="308" spans="1:25">
      <c r="A308" s="2" t="s">
        <v>331</v>
      </c>
      <c r="B308" s="2" t="s">
        <v>217</v>
      </c>
      <c r="C308" s="2" t="s">
        <v>430</v>
      </c>
      <c r="D308" s="2" t="s">
        <v>431</v>
      </c>
      <c r="E308" s="2" t="s">
        <v>331</v>
      </c>
      <c r="F308" s="2" t="s">
        <v>217</v>
      </c>
      <c r="G308" s="2" t="s">
        <v>8</v>
      </c>
      <c r="H308" s="1">
        <v>6688</v>
      </c>
      <c r="I308" s="2" t="s">
        <v>259</v>
      </c>
      <c r="J308" s="15">
        <v>0</v>
      </c>
      <c r="K308" s="16">
        <v>0</v>
      </c>
      <c r="L308" s="1">
        <v>0</v>
      </c>
      <c r="M308" s="16">
        <v>0</v>
      </c>
      <c r="N308" s="1">
        <v>0</v>
      </c>
      <c r="O308" s="1">
        <v>0</v>
      </c>
      <c r="P308" s="1">
        <v>0</v>
      </c>
      <c r="Q308" s="1">
        <v>0</v>
      </c>
      <c r="R308" s="16">
        <v>0</v>
      </c>
      <c r="S308" s="15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6">
        <v>0</v>
      </c>
    </row>
    <row r="309" spans="1:25">
      <c r="A309" s="2" t="s">
        <v>98</v>
      </c>
      <c r="B309" s="2" t="s">
        <v>137</v>
      </c>
      <c r="C309" s="2" t="s">
        <v>374</v>
      </c>
      <c r="D309" s="2" t="s">
        <v>375</v>
      </c>
      <c r="E309" s="2" t="s">
        <v>96</v>
      </c>
      <c r="F309" s="2" t="s">
        <v>136</v>
      </c>
      <c r="G309" s="2" t="s">
        <v>8</v>
      </c>
      <c r="H309" s="1">
        <v>6689</v>
      </c>
      <c r="I309" s="2" t="s">
        <v>262</v>
      </c>
      <c r="J309" s="15">
        <v>0</v>
      </c>
      <c r="K309" s="16">
        <v>0</v>
      </c>
      <c r="L309" s="1">
        <v>0</v>
      </c>
      <c r="M309" s="16">
        <v>0</v>
      </c>
      <c r="N309" s="1">
        <v>0</v>
      </c>
      <c r="O309" s="1">
        <v>0</v>
      </c>
      <c r="P309" s="1">
        <v>0</v>
      </c>
      <c r="Q309" s="1">
        <v>0</v>
      </c>
      <c r="R309" s="16">
        <v>0</v>
      </c>
      <c r="S309" s="15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6">
        <v>0</v>
      </c>
    </row>
    <row r="310" spans="1:25">
      <c r="A310" s="2" t="s">
        <v>70</v>
      </c>
      <c r="B310" s="2" t="s">
        <v>168</v>
      </c>
      <c r="C310" s="2" t="s">
        <v>374</v>
      </c>
      <c r="D310" s="2" t="s">
        <v>375</v>
      </c>
      <c r="E310" s="2" t="s">
        <v>70</v>
      </c>
      <c r="F310" s="2" t="s">
        <v>70</v>
      </c>
      <c r="G310" s="2" t="s">
        <v>8</v>
      </c>
      <c r="H310" s="1">
        <v>6690</v>
      </c>
      <c r="I310" s="2" t="s">
        <v>263</v>
      </c>
      <c r="J310" s="15">
        <v>0</v>
      </c>
      <c r="K310" s="16">
        <v>0</v>
      </c>
      <c r="L310" s="1">
        <v>0</v>
      </c>
      <c r="M310" s="16">
        <v>0</v>
      </c>
      <c r="N310" s="1">
        <v>0</v>
      </c>
      <c r="O310" s="1">
        <v>0</v>
      </c>
      <c r="P310" s="1">
        <v>0</v>
      </c>
      <c r="Q310" s="1">
        <v>0</v>
      </c>
      <c r="R310" s="16">
        <v>0</v>
      </c>
      <c r="S310" s="15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6">
        <v>0</v>
      </c>
    </row>
    <row r="311" spans="1:25">
      <c r="A311" s="2" t="s">
        <v>18</v>
      </c>
      <c r="B311" s="2" t="s">
        <v>19</v>
      </c>
      <c r="C311" s="2" t="s">
        <v>417</v>
      </c>
      <c r="D311" s="2" t="s">
        <v>418</v>
      </c>
      <c r="E311" s="2" t="s">
        <v>18</v>
      </c>
      <c r="F311" s="2" t="s">
        <v>19</v>
      </c>
      <c r="G311" s="2" t="s">
        <v>8</v>
      </c>
      <c r="H311" s="1">
        <v>6691</v>
      </c>
      <c r="I311" s="2" t="s">
        <v>496</v>
      </c>
      <c r="J311" s="15">
        <v>0</v>
      </c>
      <c r="K311" s="16">
        <v>0</v>
      </c>
      <c r="L311" s="1">
        <v>0</v>
      </c>
      <c r="M311" s="16">
        <v>0</v>
      </c>
      <c r="N311" s="1">
        <v>0</v>
      </c>
      <c r="O311" s="1">
        <v>0</v>
      </c>
      <c r="P311" s="1">
        <v>0</v>
      </c>
      <c r="Q311" s="1">
        <v>0</v>
      </c>
      <c r="R311" s="16">
        <v>0</v>
      </c>
      <c r="S311" s="15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6">
        <v>0</v>
      </c>
    </row>
    <row r="312" spans="1:25">
      <c r="A312" s="2" t="s">
        <v>6</v>
      </c>
      <c r="B312" s="2" t="s">
        <v>20</v>
      </c>
      <c r="C312" s="2" t="s">
        <v>374</v>
      </c>
      <c r="D312" s="2" t="s">
        <v>375</v>
      </c>
      <c r="E312" s="2" t="s">
        <v>24</v>
      </c>
      <c r="F312" s="2" t="s">
        <v>44</v>
      </c>
      <c r="G312" s="2" t="s">
        <v>13</v>
      </c>
      <c r="H312" s="1">
        <v>6693</v>
      </c>
      <c r="I312" s="2" t="s">
        <v>264</v>
      </c>
      <c r="J312" s="15">
        <v>0</v>
      </c>
      <c r="K312" s="16">
        <v>0</v>
      </c>
      <c r="L312" s="1">
        <v>0</v>
      </c>
      <c r="M312" s="16">
        <v>0</v>
      </c>
      <c r="N312" s="1">
        <v>0</v>
      </c>
      <c r="O312" s="1">
        <v>0</v>
      </c>
      <c r="P312" s="1">
        <v>0</v>
      </c>
      <c r="Q312" s="1">
        <v>0</v>
      </c>
      <c r="R312" s="16">
        <v>0</v>
      </c>
      <c r="S312" s="15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6">
        <v>0</v>
      </c>
    </row>
    <row r="313" spans="1:25">
      <c r="A313" s="2" t="s">
        <v>6</v>
      </c>
      <c r="B313" s="2" t="s">
        <v>20</v>
      </c>
      <c r="C313" s="2" t="s">
        <v>374</v>
      </c>
      <c r="D313" s="2" t="s">
        <v>375</v>
      </c>
      <c r="E313" s="2" t="s">
        <v>24</v>
      </c>
      <c r="F313" s="2" t="s">
        <v>44</v>
      </c>
      <c r="G313" s="2" t="s">
        <v>8</v>
      </c>
      <c r="H313" s="1">
        <v>6694</v>
      </c>
      <c r="I313" s="2" t="s">
        <v>497</v>
      </c>
      <c r="J313" s="15">
        <v>0</v>
      </c>
      <c r="K313" s="16">
        <v>0</v>
      </c>
      <c r="L313" s="1">
        <v>0</v>
      </c>
      <c r="M313" s="16">
        <v>0</v>
      </c>
      <c r="N313" s="1">
        <v>0</v>
      </c>
      <c r="O313" s="1">
        <v>0</v>
      </c>
      <c r="P313" s="1">
        <v>0</v>
      </c>
      <c r="Q313" s="1">
        <v>0</v>
      </c>
      <c r="R313" s="16">
        <v>0</v>
      </c>
      <c r="S313" s="15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6">
        <v>0</v>
      </c>
    </row>
    <row r="314" spans="1:25">
      <c r="A314" s="2" t="s">
        <v>18</v>
      </c>
      <c r="B314" s="2" t="s">
        <v>208</v>
      </c>
      <c r="C314" s="2" t="s">
        <v>417</v>
      </c>
      <c r="D314" s="2" t="s">
        <v>418</v>
      </c>
      <c r="E314" s="2" t="s">
        <v>18</v>
      </c>
      <c r="F314" s="2" t="s">
        <v>208</v>
      </c>
      <c r="G314" s="2" t="s">
        <v>8</v>
      </c>
      <c r="H314" s="1">
        <v>6695</v>
      </c>
      <c r="I314" s="2" t="s">
        <v>498</v>
      </c>
      <c r="J314" s="15">
        <v>0</v>
      </c>
      <c r="K314" s="16">
        <v>2</v>
      </c>
      <c r="L314" s="1">
        <v>1</v>
      </c>
      <c r="M314" s="16">
        <v>1</v>
      </c>
      <c r="N314" s="1">
        <v>0</v>
      </c>
      <c r="O314" s="1">
        <v>1</v>
      </c>
      <c r="P314" s="1">
        <v>0</v>
      </c>
      <c r="Q314" s="1">
        <v>1</v>
      </c>
      <c r="R314" s="16">
        <v>0</v>
      </c>
      <c r="S314" s="15">
        <v>0</v>
      </c>
      <c r="T314" s="1">
        <v>0</v>
      </c>
      <c r="U314" s="1">
        <v>0</v>
      </c>
      <c r="V314" s="1">
        <v>1</v>
      </c>
      <c r="W314" s="1">
        <v>0</v>
      </c>
      <c r="X314" s="1">
        <v>1</v>
      </c>
      <c r="Y314" s="16">
        <v>0</v>
      </c>
    </row>
    <row r="315" spans="1:25">
      <c r="A315" s="2" t="s">
        <v>6</v>
      </c>
      <c r="B315" s="2" t="s">
        <v>34</v>
      </c>
      <c r="C315" s="2" t="s">
        <v>374</v>
      </c>
      <c r="D315" s="2" t="s">
        <v>375</v>
      </c>
      <c r="E315" s="2" t="s">
        <v>55</v>
      </c>
      <c r="F315" s="2" t="s">
        <v>54</v>
      </c>
      <c r="G315" s="2" t="s">
        <v>8</v>
      </c>
      <c r="H315" s="1">
        <v>6727</v>
      </c>
      <c r="I315" s="2" t="s">
        <v>265</v>
      </c>
      <c r="J315" s="15">
        <v>0</v>
      </c>
      <c r="K315" s="16">
        <v>0</v>
      </c>
      <c r="L315" s="1">
        <v>0</v>
      </c>
      <c r="M315" s="16">
        <v>0</v>
      </c>
      <c r="N315" s="1">
        <v>0</v>
      </c>
      <c r="O315" s="1">
        <v>0</v>
      </c>
      <c r="P315" s="1">
        <v>0</v>
      </c>
      <c r="Q315" s="1">
        <v>0</v>
      </c>
      <c r="R315" s="16">
        <v>0</v>
      </c>
      <c r="S315" s="15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6">
        <v>0</v>
      </c>
    </row>
    <row r="316" spans="1:25">
      <c r="A316" s="2" t="s">
        <v>5</v>
      </c>
      <c r="B316" s="2" t="s">
        <v>120</v>
      </c>
      <c r="C316" s="2" t="s">
        <v>392</v>
      </c>
      <c r="D316" s="2" t="s">
        <v>393</v>
      </c>
      <c r="E316" s="2" t="s">
        <v>5</v>
      </c>
      <c r="F316" s="2" t="s">
        <v>113</v>
      </c>
      <c r="G316" s="2" t="s">
        <v>8</v>
      </c>
      <c r="H316" s="1">
        <v>6728</v>
      </c>
      <c r="I316" s="2" t="s">
        <v>12</v>
      </c>
      <c r="J316" s="15">
        <v>0</v>
      </c>
      <c r="K316" s="16">
        <v>0</v>
      </c>
      <c r="L316" s="1">
        <v>0</v>
      </c>
      <c r="M316" s="16">
        <v>0</v>
      </c>
      <c r="N316" s="1">
        <v>0</v>
      </c>
      <c r="O316" s="1">
        <v>0</v>
      </c>
      <c r="P316" s="1">
        <v>0</v>
      </c>
      <c r="Q316" s="1">
        <v>0</v>
      </c>
      <c r="R316" s="16">
        <v>0</v>
      </c>
      <c r="S316" s="15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6">
        <v>0</v>
      </c>
    </row>
    <row r="317" spans="1:25">
      <c r="A317" s="2" t="s">
        <v>18</v>
      </c>
      <c r="B317" s="2" t="s">
        <v>205</v>
      </c>
      <c r="C317" s="2" t="s">
        <v>430</v>
      </c>
      <c r="D317" s="2" t="s">
        <v>431</v>
      </c>
      <c r="E317" s="2" t="s">
        <v>331</v>
      </c>
      <c r="F317" s="2" t="s">
        <v>207</v>
      </c>
      <c r="G317" s="2" t="s">
        <v>8</v>
      </c>
      <c r="H317" s="1">
        <v>6729</v>
      </c>
      <c r="I317" s="2" t="s">
        <v>499</v>
      </c>
      <c r="J317" s="15">
        <v>0</v>
      </c>
      <c r="K317" s="16">
        <v>0</v>
      </c>
      <c r="L317" s="1">
        <v>0</v>
      </c>
      <c r="M317" s="16">
        <v>0</v>
      </c>
      <c r="N317" s="1">
        <v>0</v>
      </c>
      <c r="O317" s="1">
        <v>0</v>
      </c>
      <c r="P317" s="1">
        <v>0</v>
      </c>
      <c r="Q317" s="1">
        <v>0</v>
      </c>
      <c r="R317" s="16">
        <v>0</v>
      </c>
      <c r="S317" s="15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6">
        <v>0</v>
      </c>
    </row>
    <row r="318" spans="1:25">
      <c r="A318" s="2" t="s">
        <v>331</v>
      </c>
      <c r="B318" s="2" t="s">
        <v>217</v>
      </c>
      <c r="C318" s="2" t="s">
        <v>430</v>
      </c>
      <c r="D318" s="2" t="s">
        <v>431</v>
      </c>
      <c r="E318" s="2" t="s">
        <v>331</v>
      </c>
      <c r="F318" s="2" t="s">
        <v>217</v>
      </c>
      <c r="G318" s="2" t="s">
        <v>8</v>
      </c>
      <c r="H318" s="1">
        <v>6730</v>
      </c>
      <c r="I318" s="2" t="s">
        <v>266</v>
      </c>
      <c r="J318" s="15">
        <v>0</v>
      </c>
      <c r="K318" s="16">
        <v>0</v>
      </c>
      <c r="L318" s="1">
        <v>0</v>
      </c>
      <c r="M318" s="16">
        <v>0</v>
      </c>
      <c r="N318" s="1">
        <v>0</v>
      </c>
      <c r="O318" s="1">
        <v>0</v>
      </c>
      <c r="P318" s="1">
        <v>0</v>
      </c>
      <c r="Q318" s="1">
        <v>0</v>
      </c>
      <c r="R318" s="16">
        <v>0</v>
      </c>
      <c r="S318" s="15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6">
        <v>0</v>
      </c>
    </row>
    <row r="319" spans="1:25">
      <c r="A319" s="2" t="s">
        <v>331</v>
      </c>
      <c r="B319" s="2" t="s">
        <v>217</v>
      </c>
      <c r="C319" s="2" t="s">
        <v>430</v>
      </c>
      <c r="D319" s="2" t="s">
        <v>431</v>
      </c>
      <c r="E319" s="2" t="s">
        <v>331</v>
      </c>
      <c r="F319" s="2" t="s">
        <v>217</v>
      </c>
      <c r="G319" s="2" t="s">
        <v>9</v>
      </c>
      <c r="H319" s="1">
        <v>6731</v>
      </c>
      <c r="I319" s="2" t="s">
        <v>267</v>
      </c>
      <c r="J319" s="15">
        <v>4</v>
      </c>
      <c r="K319" s="16">
        <v>3</v>
      </c>
      <c r="L319" s="1">
        <v>7</v>
      </c>
      <c r="M319" s="16">
        <v>0</v>
      </c>
      <c r="N319" s="1">
        <v>0</v>
      </c>
      <c r="O319" s="1">
        <v>6</v>
      </c>
      <c r="P319" s="1">
        <v>1</v>
      </c>
      <c r="Q319" s="1">
        <v>0</v>
      </c>
      <c r="R319" s="16">
        <v>0</v>
      </c>
      <c r="S319" s="15">
        <v>0</v>
      </c>
      <c r="T319" s="1">
        <v>0</v>
      </c>
      <c r="U319" s="1">
        <v>1</v>
      </c>
      <c r="V319" s="1">
        <v>0</v>
      </c>
      <c r="W319" s="1">
        <v>4</v>
      </c>
      <c r="X319" s="1">
        <v>2</v>
      </c>
      <c r="Y319" s="16">
        <v>0</v>
      </c>
    </row>
    <row r="320" spans="1:25">
      <c r="A320" s="2" t="s">
        <v>331</v>
      </c>
      <c r="B320" s="2" t="s">
        <v>232</v>
      </c>
      <c r="C320" s="2" t="s">
        <v>430</v>
      </c>
      <c r="D320" s="2" t="s">
        <v>431</v>
      </c>
      <c r="E320" s="2" t="s">
        <v>331</v>
      </c>
      <c r="F320" s="2" t="s">
        <v>232</v>
      </c>
      <c r="G320" s="2" t="s">
        <v>8</v>
      </c>
      <c r="H320" s="1">
        <v>6740</v>
      </c>
      <c r="I320" s="2" t="s">
        <v>268</v>
      </c>
      <c r="J320" s="15">
        <v>0</v>
      </c>
      <c r="K320" s="16">
        <v>0</v>
      </c>
      <c r="L320" s="1">
        <v>0</v>
      </c>
      <c r="M320" s="16">
        <v>0</v>
      </c>
      <c r="N320" s="1">
        <v>0</v>
      </c>
      <c r="O320" s="1">
        <v>0</v>
      </c>
      <c r="P320" s="1">
        <v>0</v>
      </c>
      <c r="Q320" s="1">
        <v>0</v>
      </c>
      <c r="R320" s="16">
        <v>0</v>
      </c>
      <c r="S320" s="15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6">
        <v>0</v>
      </c>
    </row>
    <row r="321" spans="1:25">
      <c r="A321" s="2" t="s">
        <v>14</v>
      </c>
      <c r="B321" s="2" t="s">
        <v>15</v>
      </c>
      <c r="C321" s="2" t="s">
        <v>399</v>
      </c>
      <c r="D321" s="2" t="s">
        <v>400</v>
      </c>
      <c r="E321" s="2" t="s">
        <v>14</v>
      </c>
      <c r="F321" s="2" t="s">
        <v>15</v>
      </c>
      <c r="G321" s="2" t="s">
        <v>8</v>
      </c>
      <c r="H321" s="1">
        <v>6763</v>
      </c>
      <c r="I321" s="2" t="s">
        <v>500</v>
      </c>
      <c r="J321" s="15">
        <v>0</v>
      </c>
      <c r="K321" s="16">
        <v>0</v>
      </c>
      <c r="L321" s="1">
        <v>0</v>
      </c>
      <c r="M321" s="16">
        <v>0</v>
      </c>
      <c r="N321" s="1">
        <v>0</v>
      </c>
      <c r="O321" s="1">
        <v>0</v>
      </c>
      <c r="P321" s="1">
        <v>0</v>
      </c>
      <c r="Q321" s="1">
        <v>0</v>
      </c>
      <c r="R321" s="16">
        <v>0</v>
      </c>
      <c r="S321" s="15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6">
        <v>0</v>
      </c>
    </row>
    <row r="322" spans="1:25">
      <c r="A322" s="2" t="s">
        <v>14</v>
      </c>
      <c r="B322" s="2" t="s">
        <v>192</v>
      </c>
      <c r="C322" s="2" t="s">
        <v>399</v>
      </c>
      <c r="D322" s="2" t="s">
        <v>400</v>
      </c>
      <c r="E322" s="2" t="s">
        <v>14</v>
      </c>
      <c r="F322" s="2" t="s">
        <v>192</v>
      </c>
      <c r="G322" s="2" t="s">
        <v>8</v>
      </c>
      <c r="H322" s="1">
        <v>6764</v>
      </c>
      <c r="I322" s="2" t="s">
        <v>501</v>
      </c>
      <c r="J322" s="15">
        <v>0</v>
      </c>
      <c r="K322" s="16">
        <v>0</v>
      </c>
      <c r="L322" s="1">
        <v>0</v>
      </c>
      <c r="M322" s="16">
        <v>0</v>
      </c>
      <c r="N322" s="1">
        <v>0</v>
      </c>
      <c r="O322" s="1">
        <v>0</v>
      </c>
      <c r="P322" s="1">
        <v>0</v>
      </c>
      <c r="Q322" s="1">
        <v>0</v>
      </c>
      <c r="R322" s="16">
        <v>0</v>
      </c>
      <c r="S322" s="15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6">
        <v>0</v>
      </c>
    </row>
    <row r="323" spans="1:25">
      <c r="A323" s="2" t="s">
        <v>331</v>
      </c>
      <c r="B323" s="2" t="s">
        <v>207</v>
      </c>
      <c r="C323" s="2" t="s">
        <v>430</v>
      </c>
      <c r="D323" s="2" t="s">
        <v>431</v>
      </c>
      <c r="E323" s="2" t="s">
        <v>331</v>
      </c>
      <c r="F323" s="2" t="s">
        <v>207</v>
      </c>
      <c r="G323" s="2" t="s">
        <v>8</v>
      </c>
      <c r="H323" s="1">
        <v>6765</v>
      </c>
      <c r="I323" s="2" t="s">
        <v>502</v>
      </c>
      <c r="J323" s="15">
        <v>0</v>
      </c>
      <c r="K323" s="16">
        <v>0</v>
      </c>
      <c r="L323" s="1">
        <v>0</v>
      </c>
      <c r="M323" s="16">
        <v>0</v>
      </c>
      <c r="N323" s="1">
        <v>0</v>
      </c>
      <c r="O323" s="1">
        <v>0</v>
      </c>
      <c r="P323" s="1">
        <v>0</v>
      </c>
      <c r="Q323" s="1">
        <v>0</v>
      </c>
      <c r="R323" s="16">
        <v>0</v>
      </c>
      <c r="S323" s="15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6">
        <v>0</v>
      </c>
    </row>
    <row r="324" spans="1:25">
      <c r="A324" s="2" t="s">
        <v>6</v>
      </c>
      <c r="B324" s="2" t="s">
        <v>20</v>
      </c>
      <c r="C324" s="2" t="s">
        <v>374</v>
      </c>
      <c r="D324" s="2" t="s">
        <v>375</v>
      </c>
      <c r="E324" s="2" t="s">
        <v>24</v>
      </c>
      <c r="F324" s="2" t="s">
        <v>44</v>
      </c>
      <c r="G324" s="2" t="s">
        <v>13</v>
      </c>
      <c r="H324" s="1">
        <v>6794</v>
      </c>
      <c r="I324" s="2" t="s">
        <v>269</v>
      </c>
      <c r="J324" s="15">
        <v>0</v>
      </c>
      <c r="K324" s="16">
        <v>0</v>
      </c>
      <c r="L324" s="1">
        <v>0</v>
      </c>
      <c r="M324" s="16">
        <v>0</v>
      </c>
      <c r="N324" s="1">
        <v>0</v>
      </c>
      <c r="O324" s="1">
        <v>0</v>
      </c>
      <c r="P324" s="1">
        <v>0</v>
      </c>
      <c r="Q324" s="1">
        <v>0</v>
      </c>
      <c r="R324" s="16">
        <v>0</v>
      </c>
      <c r="S324" s="15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6">
        <v>0</v>
      </c>
    </row>
    <row r="325" spans="1:25">
      <c r="A325" s="2" t="s">
        <v>331</v>
      </c>
      <c r="B325" s="2" t="s">
        <v>222</v>
      </c>
      <c r="C325" s="2" t="s">
        <v>430</v>
      </c>
      <c r="D325" s="2" t="s">
        <v>431</v>
      </c>
      <c r="E325" s="2" t="s">
        <v>331</v>
      </c>
      <c r="F325" s="2" t="s">
        <v>222</v>
      </c>
      <c r="G325" s="2" t="s">
        <v>8</v>
      </c>
      <c r="H325" s="1">
        <v>6826</v>
      </c>
      <c r="I325" s="2" t="s">
        <v>270</v>
      </c>
      <c r="J325" s="15">
        <v>0</v>
      </c>
      <c r="K325" s="16">
        <v>0</v>
      </c>
      <c r="L325" s="1">
        <v>0</v>
      </c>
      <c r="M325" s="16">
        <v>0</v>
      </c>
      <c r="N325" s="1">
        <v>0</v>
      </c>
      <c r="O325" s="1">
        <v>0</v>
      </c>
      <c r="P325" s="1">
        <v>0</v>
      </c>
      <c r="Q325" s="1">
        <v>0</v>
      </c>
      <c r="R325" s="16">
        <v>0</v>
      </c>
      <c r="S325" s="15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6">
        <v>0</v>
      </c>
    </row>
    <row r="326" spans="1:25">
      <c r="A326" s="2" t="s">
        <v>6</v>
      </c>
      <c r="B326" s="2" t="s">
        <v>20</v>
      </c>
      <c r="C326" s="2" t="s">
        <v>374</v>
      </c>
      <c r="D326" s="2" t="s">
        <v>375</v>
      </c>
      <c r="E326" s="2" t="s">
        <v>24</v>
      </c>
      <c r="F326" s="2" t="s">
        <v>44</v>
      </c>
      <c r="G326" s="2" t="s">
        <v>8</v>
      </c>
      <c r="H326" s="1">
        <v>6846</v>
      </c>
      <c r="I326" s="2" t="s">
        <v>271</v>
      </c>
      <c r="J326" s="15">
        <v>0</v>
      </c>
      <c r="K326" s="16">
        <v>0</v>
      </c>
      <c r="L326" s="1">
        <v>0</v>
      </c>
      <c r="M326" s="16">
        <v>0</v>
      </c>
      <c r="N326" s="1">
        <v>0</v>
      </c>
      <c r="O326" s="1">
        <v>0</v>
      </c>
      <c r="P326" s="1">
        <v>0</v>
      </c>
      <c r="Q326" s="1">
        <v>0</v>
      </c>
      <c r="R326" s="16">
        <v>0</v>
      </c>
      <c r="S326" s="15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6">
        <v>0</v>
      </c>
    </row>
    <row r="327" spans="1:25">
      <c r="A327" s="2" t="s">
        <v>331</v>
      </c>
      <c r="B327" s="2" t="s">
        <v>212</v>
      </c>
      <c r="C327" s="2" t="s">
        <v>430</v>
      </c>
      <c r="D327" s="2" t="s">
        <v>431</v>
      </c>
      <c r="E327" s="2" t="s">
        <v>331</v>
      </c>
      <c r="F327" s="2" t="s">
        <v>212</v>
      </c>
      <c r="G327" s="2" t="s">
        <v>8</v>
      </c>
      <c r="H327" s="1">
        <v>6847</v>
      </c>
      <c r="I327" s="2" t="s">
        <v>272</v>
      </c>
      <c r="J327" s="15">
        <v>0</v>
      </c>
      <c r="K327" s="16">
        <v>0</v>
      </c>
      <c r="L327" s="1">
        <v>0</v>
      </c>
      <c r="M327" s="16">
        <v>0</v>
      </c>
      <c r="N327" s="1">
        <v>0</v>
      </c>
      <c r="O327" s="1">
        <v>0</v>
      </c>
      <c r="P327" s="1">
        <v>0</v>
      </c>
      <c r="Q327" s="1">
        <v>0</v>
      </c>
      <c r="R327" s="16">
        <v>0</v>
      </c>
      <c r="S327" s="15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6">
        <v>0</v>
      </c>
    </row>
    <row r="328" spans="1:25">
      <c r="A328" s="2" t="s">
        <v>6</v>
      </c>
      <c r="B328" s="2" t="s">
        <v>41</v>
      </c>
      <c r="C328" s="2" t="s">
        <v>374</v>
      </c>
      <c r="D328" s="2" t="s">
        <v>375</v>
      </c>
      <c r="E328" s="2" t="s">
        <v>24</v>
      </c>
      <c r="F328" s="2" t="s">
        <v>41</v>
      </c>
      <c r="G328" s="2" t="s">
        <v>8</v>
      </c>
      <c r="H328" s="1">
        <v>6848</v>
      </c>
      <c r="I328" s="2" t="s">
        <v>273</v>
      </c>
      <c r="J328" s="15">
        <v>0</v>
      </c>
      <c r="K328" s="16">
        <v>0</v>
      </c>
      <c r="L328" s="1">
        <v>0</v>
      </c>
      <c r="M328" s="16">
        <v>0</v>
      </c>
      <c r="N328" s="1">
        <v>0</v>
      </c>
      <c r="O328" s="1">
        <v>0</v>
      </c>
      <c r="P328" s="1">
        <v>0</v>
      </c>
      <c r="Q328" s="1">
        <v>0</v>
      </c>
      <c r="R328" s="16">
        <v>0</v>
      </c>
      <c r="S328" s="15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6">
        <v>0</v>
      </c>
    </row>
    <row r="329" spans="1:25">
      <c r="A329" s="2" t="s">
        <v>5</v>
      </c>
      <c r="B329" s="2" t="s">
        <v>132</v>
      </c>
      <c r="C329" s="2" t="s">
        <v>392</v>
      </c>
      <c r="D329" s="2" t="s">
        <v>393</v>
      </c>
      <c r="E329" s="2" t="s">
        <v>5</v>
      </c>
      <c r="F329" s="2" t="s">
        <v>131</v>
      </c>
      <c r="G329" s="2" t="s">
        <v>8</v>
      </c>
      <c r="H329" s="1">
        <v>6924</v>
      </c>
      <c r="I329" s="2" t="s">
        <v>274</v>
      </c>
      <c r="J329" s="15">
        <v>0</v>
      </c>
      <c r="K329" s="16">
        <v>0</v>
      </c>
      <c r="L329" s="1">
        <v>0</v>
      </c>
      <c r="M329" s="16">
        <v>0</v>
      </c>
      <c r="N329" s="1">
        <v>0</v>
      </c>
      <c r="O329" s="1">
        <v>0</v>
      </c>
      <c r="P329" s="1">
        <v>0</v>
      </c>
      <c r="Q329" s="1">
        <v>0</v>
      </c>
      <c r="R329" s="16">
        <v>0</v>
      </c>
      <c r="S329" s="15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6">
        <v>0</v>
      </c>
    </row>
    <row r="330" spans="1:25">
      <c r="A330" s="2" t="s">
        <v>6</v>
      </c>
      <c r="B330" s="2" t="s">
        <v>7</v>
      </c>
      <c r="C330" s="2" t="s">
        <v>374</v>
      </c>
      <c r="D330" s="2" t="s">
        <v>375</v>
      </c>
      <c r="E330" s="2" t="s">
        <v>24</v>
      </c>
      <c r="F330" s="2" t="s">
        <v>25</v>
      </c>
      <c r="G330" s="2" t="s">
        <v>8</v>
      </c>
      <c r="H330" s="1">
        <v>6945</v>
      </c>
      <c r="I330" s="2" t="s">
        <v>275</v>
      </c>
      <c r="J330" s="15">
        <v>0</v>
      </c>
      <c r="K330" s="16">
        <v>0</v>
      </c>
      <c r="L330" s="1">
        <v>0</v>
      </c>
      <c r="M330" s="16">
        <v>0</v>
      </c>
      <c r="N330" s="1">
        <v>0</v>
      </c>
      <c r="O330" s="1">
        <v>0</v>
      </c>
      <c r="P330" s="1">
        <v>0</v>
      </c>
      <c r="Q330" s="1">
        <v>0</v>
      </c>
      <c r="R330" s="16">
        <v>0</v>
      </c>
      <c r="S330" s="15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6">
        <v>0</v>
      </c>
    </row>
    <row r="331" spans="1:25">
      <c r="A331" s="2" t="s">
        <v>6</v>
      </c>
      <c r="B331" s="2" t="s">
        <v>72</v>
      </c>
      <c r="C331" s="2" t="s">
        <v>374</v>
      </c>
      <c r="D331" s="2" t="s">
        <v>375</v>
      </c>
      <c r="E331" s="2" t="s">
        <v>55</v>
      </c>
      <c r="F331" s="2" t="s">
        <v>73</v>
      </c>
      <c r="G331" s="2" t="s">
        <v>8</v>
      </c>
      <c r="H331" s="1">
        <v>6946</v>
      </c>
      <c r="I331" s="2" t="s">
        <v>276</v>
      </c>
      <c r="J331" s="15">
        <v>0</v>
      </c>
      <c r="K331" s="16">
        <v>0</v>
      </c>
      <c r="L331" s="1">
        <v>0</v>
      </c>
      <c r="M331" s="16">
        <v>0</v>
      </c>
      <c r="N331" s="1">
        <v>0</v>
      </c>
      <c r="O331" s="1">
        <v>0</v>
      </c>
      <c r="P331" s="1">
        <v>0</v>
      </c>
      <c r="Q331" s="1">
        <v>0</v>
      </c>
      <c r="R331" s="16">
        <v>0</v>
      </c>
      <c r="S331" s="15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6">
        <v>0</v>
      </c>
    </row>
    <row r="332" spans="1:25">
      <c r="A332" s="2" t="s">
        <v>14</v>
      </c>
      <c r="B332" s="2" t="s">
        <v>192</v>
      </c>
      <c r="C332" s="2" t="s">
        <v>399</v>
      </c>
      <c r="D332" s="2" t="s">
        <v>400</v>
      </c>
      <c r="E332" s="2" t="s">
        <v>14</v>
      </c>
      <c r="F332" s="2" t="s">
        <v>192</v>
      </c>
      <c r="G332" s="2" t="s">
        <v>8</v>
      </c>
      <c r="H332" s="1">
        <v>6964</v>
      </c>
      <c r="I332" s="2" t="s">
        <v>503</v>
      </c>
      <c r="J332" s="15">
        <v>0</v>
      </c>
      <c r="K332" s="16">
        <v>0</v>
      </c>
      <c r="L332" s="1">
        <v>0</v>
      </c>
      <c r="M332" s="16">
        <v>0</v>
      </c>
      <c r="N332" s="1">
        <v>0</v>
      </c>
      <c r="O332" s="1">
        <v>0</v>
      </c>
      <c r="P332" s="1">
        <v>0</v>
      </c>
      <c r="Q332" s="1">
        <v>0</v>
      </c>
      <c r="R332" s="16">
        <v>0</v>
      </c>
      <c r="S332" s="15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6">
        <v>0</v>
      </c>
    </row>
    <row r="333" spans="1:25">
      <c r="A333" s="2" t="s">
        <v>18</v>
      </c>
      <c r="B333" s="2" t="s">
        <v>209</v>
      </c>
      <c r="C333" s="2" t="s">
        <v>417</v>
      </c>
      <c r="D333" s="2" t="s">
        <v>418</v>
      </c>
      <c r="E333" s="2" t="s">
        <v>18</v>
      </c>
      <c r="F333" s="2" t="s">
        <v>209</v>
      </c>
      <c r="G333" s="2" t="s">
        <v>8</v>
      </c>
      <c r="H333" s="1">
        <v>6992</v>
      </c>
      <c r="I333" s="2" t="s">
        <v>504</v>
      </c>
      <c r="J333" s="15">
        <v>0</v>
      </c>
      <c r="K333" s="16">
        <v>0</v>
      </c>
      <c r="L333" s="1">
        <v>0</v>
      </c>
      <c r="M333" s="16">
        <v>0</v>
      </c>
      <c r="N333" s="1">
        <v>0</v>
      </c>
      <c r="O333" s="1">
        <v>0</v>
      </c>
      <c r="P333" s="1">
        <v>0</v>
      </c>
      <c r="Q333" s="1">
        <v>0</v>
      </c>
      <c r="R333" s="16">
        <v>0</v>
      </c>
      <c r="S333" s="15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6">
        <v>0</v>
      </c>
    </row>
    <row r="334" spans="1:25">
      <c r="A334" s="2" t="s">
        <v>331</v>
      </c>
      <c r="B334" s="2" t="s">
        <v>222</v>
      </c>
      <c r="C334" s="2" t="s">
        <v>430</v>
      </c>
      <c r="D334" s="2" t="s">
        <v>431</v>
      </c>
      <c r="E334" s="2" t="s">
        <v>331</v>
      </c>
      <c r="F334" s="2" t="s">
        <v>222</v>
      </c>
      <c r="G334" s="2" t="s">
        <v>8</v>
      </c>
      <c r="H334" s="1">
        <v>7014</v>
      </c>
      <c r="I334" s="2" t="s">
        <v>277</v>
      </c>
      <c r="J334" s="15">
        <v>0</v>
      </c>
      <c r="K334" s="16">
        <v>0</v>
      </c>
      <c r="L334" s="1">
        <v>0</v>
      </c>
      <c r="M334" s="16">
        <v>0</v>
      </c>
      <c r="N334" s="1">
        <v>0</v>
      </c>
      <c r="O334" s="1">
        <v>0</v>
      </c>
      <c r="P334" s="1">
        <v>0</v>
      </c>
      <c r="Q334" s="1">
        <v>0</v>
      </c>
      <c r="R334" s="16">
        <v>0</v>
      </c>
      <c r="S334" s="15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6">
        <v>0</v>
      </c>
    </row>
    <row r="335" spans="1:25">
      <c r="A335" s="2" t="s">
        <v>14</v>
      </c>
      <c r="B335" s="2" t="s">
        <v>196</v>
      </c>
      <c r="C335" s="2" t="s">
        <v>399</v>
      </c>
      <c r="D335" s="2" t="s">
        <v>400</v>
      </c>
      <c r="E335" s="2" t="s">
        <v>14</v>
      </c>
      <c r="F335" s="2" t="s">
        <v>196</v>
      </c>
      <c r="G335" s="2" t="s">
        <v>8</v>
      </c>
      <c r="H335" s="1">
        <v>7035</v>
      </c>
      <c r="I335" s="2" t="s">
        <v>505</v>
      </c>
      <c r="J335" s="15">
        <v>0</v>
      </c>
      <c r="K335" s="16">
        <v>0</v>
      </c>
      <c r="L335" s="1">
        <v>0</v>
      </c>
      <c r="M335" s="16">
        <v>0</v>
      </c>
      <c r="N335" s="1">
        <v>0</v>
      </c>
      <c r="O335" s="1">
        <v>0</v>
      </c>
      <c r="P335" s="1">
        <v>0</v>
      </c>
      <c r="Q335" s="1">
        <v>0</v>
      </c>
      <c r="R335" s="16">
        <v>0</v>
      </c>
      <c r="S335" s="15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6">
        <v>0</v>
      </c>
    </row>
    <row r="336" spans="1:25">
      <c r="A336" s="2" t="s">
        <v>5</v>
      </c>
      <c r="B336" s="2" t="s">
        <v>113</v>
      </c>
      <c r="C336" s="2" t="s">
        <v>392</v>
      </c>
      <c r="D336" s="2" t="s">
        <v>393</v>
      </c>
      <c r="E336" s="2" t="s">
        <v>5</v>
      </c>
      <c r="F336" s="2" t="s">
        <v>113</v>
      </c>
      <c r="G336" s="2" t="s">
        <v>8</v>
      </c>
      <c r="H336" s="1">
        <v>7041</v>
      </c>
      <c r="I336" s="2" t="s">
        <v>278</v>
      </c>
      <c r="J336" s="15">
        <v>0</v>
      </c>
      <c r="K336" s="16">
        <v>0</v>
      </c>
      <c r="L336" s="1">
        <v>0</v>
      </c>
      <c r="M336" s="16">
        <v>0</v>
      </c>
      <c r="N336" s="1">
        <v>0</v>
      </c>
      <c r="O336" s="1">
        <v>0</v>
      </c>
      <c r="P336" s="1">
        <v>0</v>
      </c>
      <c r="Q336" s="1">
        <v>0</v>
      </c>
      <c r="R336" s="16">
        <v>0</v>
      </c>
      <c r="S336" s="15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6">
        <v>0</v>
      </c>
    </row>
    <row r="337" spans="1:25">
      <c r="A337" s="2" t="s">
        <v>18</v>
      </c>
      <c r="B337" s="2" t="s">
        <v>19</v>
      </c>
      <c r="C337" s="2" t="s">
        <v>417</v>
      </c>
      <c r="D337" s="2" t="s">
        <v>418</v>
      </c>
      <c r="E337" s="2" t="s">
        <v>18</v>
      </c>
      <c r="F337" s="2" t="s">
        <v>19</v>
      </c>
      <c r="G337" s="2" t="s">
        <v>8</v>
      </c>
      <c r="H337" s="1">
        <v>7131</v>
      </c>
      <c r="I337" s="2" t="s">
        <v>506</v>
      </c>
      <c r="J337" s="15">
        <v>0</v>
      </c>
      <c r="K337" s="16">
        <v>0</v>
      </c>
      <c r="L337" s="1">
        <v>0</v>
      </c>
      <c r="M337" s="16">
        <v>0</v>
      </c>
      <c r="N337" s="1">
        <v>0</v>
      </c>
      <c r="O337" s="1">
        <v>0</v>
      </c>
      <c r="P337" s="1">
        <v>0</v>
      </c>
      <c r="Q337" s="1">
        <v>0</v>
      </c>
      <c r="R337" s="16">
        <v>0</v>
      </c>
      <c r="S337" s="15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6">
        <v>0</v>
      </c>
    </row>
    <row r="338" spans="1:25">
      <c r="A338" s="2" t="s">
        <v>18</v>
      </c>
      <c r="B338" s="2" t="s">
        <v>19</v>
      </c>
      <c r="C338" s="2" t="s">
        <v>417</v>
      </c>
      <c r="D338" s="2" t="s">
        <v>418</v>
      </c>
      <c r="E338" s="2" t="s">
        <v>18</v>
      </c>
      <c r="F338" s="2" t="s">
        <v>19</v>
      </c>
      <c r="G338" s="2" t="s">
        <v>8</v>
      </c>
      <c r="H338" s="1">
        <v>7132</v>
      </c>
      <c r="I338" s="2" t="s">
        <v>507</v>
      </c>
      <c r="J338" s="15">
        <v>0</v>
      </c>
      <c r="K338" s="16">
        <v>0</v>
      </c>
      <c r="L338" s="1">
        <v>0</v>
      </c>
      <c r="M338" s="16">
        <v>0</v>
      </c>
      <c r="N338" s="1">
        <v>0</v>
      </c>
      <c r="O338" s="1">
        <v>0</v>
      </c>
      <c r="P338" s="1">
        <v>0</v>
      </c>
      <c r="Q338" s="1">
        <v>0</v>
      </c>
      <c r="R338" s="16">
        <v>0</v>
      </c>
      <c r="S338" s="15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6">
        <v>0</v>
      </c>
    </row>
    <row r="339" spans="1:25">
      <c r="A339" s="2" t="s">
        <v>6</v>
      </c>
      <c r="B339" s="2" t="s">
        <v>22</v>
      </c>
      <c r="C339" s="2" t="s">
        <v>374</v>
      </c>
      <c r="D339" s="2" t="s">
        <v>375</v>
      </c>
      <c r="E339" s="2" t="s">
        <v>24</v>
      </c>
      <c r="F339" s="2" t="s">
        <v>22</v>
      </c>
      <c r="G339" s="2" t="s">
        <v>8</v>
      </c>
      <c r="H339" s="1">
        <v>7220</v>
      </c>
      <c r="I339" s="2" t="s">
        <v>279</v>
      </c>
      <c r="J339" s="15">
        <v>0</v>
      </c>
      <c r="K339" s="16">
        <v>0</v>
      </c>
      <c r="L339" s="1">
        <v>0</v>
      </c>
      <c r="M339" s="16">
        <v>0</v>
      </c>
      <c r="N339" s="1">
        <v>0</v>
      </c>
      <c r="O339" s="1">
        <v>0</v>
      </c>
      <c r="P339" s="1">
        <v>0</v>
      </c>
      <c r="Q339" s="1">
        <v>0</v>
      </c>
      <c r="R339" s="16">
        <v>0</v>
      </c>
      <c r="S339" s="15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6">
        <v>0</v>
      </c>
    </row>
    <row r="340" spans="1:25">
      <c r="A340" s="2" t="s">
        <v>6</v>
      </c>
      <c r="B340" s="2" t="s">
        <v>41</v>
      </c>
      <c r="C340" s="2" t="s">
        <v>374</v>
      </c>
      <c r="D340" s="2" t="s">
        <v>375</v>
      </c>
      <c r="E340" s="2" t="s">
        <v>24</v>
      </c>
      <c r="F340" s="2" t="s">
        <v>41</v>
      </c>
      <c r="G340" s="2" t="s">
        <v>8</v>
      </c>
      <c r="H340" s="1">
        <v>7221</v>
      </c>
      <c r="I340" s="2" t="s">
        <v>280</v>
      </c>
      <c r="J340" s="15">
        <v>0</v>
      </c>
      <c r="K340" s="16">
        <v>0</v>
      </c>
      <c r="L340" s="1">
        <v>0</v>
      </c>
      <c r="M340" s="16">
        <v>0</v>
      </c>
      <c r="N340" s="1">
        <v>0</v>
      </c>
      <c r="O340" s="1">
        <v>0</v>
      </c>
      <c r="P340" s="1">
        <v>0</v>
      </c>
      <c r="Q340" s="1">
        <v>0</v>
      </c>
      <c r="R340" s="16">
        <v>0</v>
      </c>
      <c r="S340" s="15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6">
        <v>0</v>
      </c>
    </row>
    <row r="341" spans="1:25">
      <c r="A341" s="2" t="s">
        <v>18</v>
      </c>
      <c r="B341" s="2" t="s">
        <v>19</v>
      </c>
      <c r="C341" s="2" t="s">
        <v>417</v>
      </c>
      <c r="D341" s="2" t="s">
        <v>418</v>
      </c>
      <c r="E341" s="2" t="s">
        <v>18</v>
      </c>
      <c r="F341" s="2" t="s">
        <v>19</v>
      </c>
      <c r="G341" s="2" t="s">
        <v>9</v>
      </c>
      <c r="H341" s="1">
        <v>7325</v>
      </c>
      <c r="I341" s="2" t="s">
        <v>508</v>
      </c>
      <c r="J341" s="15">
        <v>0</v>
      </c>
      <c r="K341" s="16">
        <v>0</v>
      </c>
      <c r="L341" s="1">
        <v>0</v>
      </c>
      <c r="M341" s="16">
        <v>0</v>
      </c>
      <c r="N341" s="1">
        <v>0</v>
      </c>
      <c r="O341" s="1">
        <v>0</v>
      </c>
      <c r="P341" s="1">
        <v>0</v>
      </c>
      <c r="Q341" s="1">
        <v>0</v>
      </c>
      <c r="R341" s="16">
        <v>0</v>
      </c>
      <c r="S341" s="15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6">
        <v>0</v>
      </c>
    </row>
    <row r="342" spans="1:25">
      <c r="A342" s="2" t="s">
        <v>18</v>
      </c>
      <c r="B342" s="2" t="s">
        <v>19</v>
      </c>
      <c r="C342" s="2" t="s">
        <v>417</v>
      </c>
      <c r="D342" s="2" t="s">
        <v>418</v>
      </c>
      <c r="E342" s="2" t="s">
        <v>18</v>
      </c>
      <c r="F342" s="2" t="s">
        <v>19</v>
      </c>
      <c r="G342" s="2" t="s">
        <v>13</v>
      </c>
      <c r="H342" s="1">
        <v>7326</v>
      </c>
      <c r="I342" s="2" t="s">
        <v>509</v>
      </c>
      <c r="J342" s="15">
        <v>0</v>
      </c>
      <c r="K342" s="16">
        <v>0</v>
      </c>
      <c r="L342" s="1">
        <v>0</v>
      </c>
      <c r="M342" s="16">
        <v>0</v>
      </c>
      <c r="N342" s="1">
        <v>0</v>
      </c>
      <c r="O342" s="1">
        <v>0</v>
      </c>
      <c r="P342" s="1">
        <v>0</v>
      </c>
      <c r="Q342" s="1">
        <v>0</v>
      </c>
      <c r="R342" s="16">
        <v>0</v>
      </c>
      <c r="S342" s="15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6">
        <v>0</v>
      </c>
    </row>
    <row r="343" spans="1:25">
      <c r="A343" s="2" t="s">
        <v>18</v>
      </c>
      <c r="B343" s="2" t="s">
        <v>19</v>
      </c>
      <c r="C343" s="2" t="s">
        <v>417</v>
      </c>
      <c r="D343" s="2" t="s">
        <v>418</v>
      </c>
      <c r="E343" s="2" t="s">
        <v>18</v>
      </c>
      <c r="F343" s="2" t="s">
        <v>19</v>
      </c>
      <c r="G343" s="2" t="s">
        <v>8</v>
      </c>
      <c r="H343" s="1">
        <v>7412</v>
      </c>
      <c r="I343" s="2" t="s">
        <v>510</v>
      </c>
      <c r="J343" s="15">
        <v>0</v>
      </c>
      <c r="K343" s="16">
        <v>0</v>
      </c>
      <c r="L343" s="1">
        <v>0</v>
      </c>
      <c r="M343" s="16">
        <v>0</v>
      </c>
      <c r="N343" s="1">
        <v>0</v>
      </c>
      <c r="O343" s="1">
        <v>0</v>
      </c>
      <c r="P343" s="1">
        <v>0</v>
      </c>
      <c r="Q343" s="1">
        <v>0</v>
      </c>
      <c r="R343" s="16">
        <v>0</v>
      </c>
      <c r="S343" s="15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6">
        <v>0</v>
      </c>
    </row>
    <row r="344" spans="1:25">
      <c r="A344" s="2" t="s">
        <v>18</v>
      </c>
      <c r="B344" s="2" t="s">
        <v>203</v>
      </c>
      <c r="C344" s="2" t="s">
        <v>417</v>
      </c>
      <c r="D344" s="2" t="s">
        <v>418</v>
      </c>
      <c r="E344" s="2" t="s">
        <v>18</v>
      </c>
      <c r="F344" s="2" t="s">
        <v>203</v>
      </c>
      <c r="G344" s="2" t="s">
        <v>8</v>
      </c>
      <c r="H344" s="1">
        <v>7413</v>
      </c>
      <c r="I344" s="2" t="s">
        <v>511</v>
      </c>
      <c r="J344" s="15">
        <v>0</v>
      </c>
      <c r="K344" s="16">
        <v>2</v>
      </c>
      <c r="L344" s="1">
        <v>2</v>
      </c>
      <c r="M344" s="16">
        <v>0</v>
      </c>
      <c r="N344" s="1">
        <v>0</v>
      </c>
      <c r="O344" s="1">
        <v>2</v>
      </c>
      <c r="P344" s="1">
        <v>0</v>
      </c>
      <c r="Q344" s="1">
        <v>0</v>
      </c>
      <c r="R344" s="16">
        <v>0</v>
      </c>
      <c r="S344" s="15">
        <v>0</v>
      </c>
      <c r="T344" s="1">
        <v>0</v>
      </c>
      <c r="U344" s="1">
        <v>0</v>
      </c>
      <c r="V344" s="1">
        <v>1</v>
      </c>
      <c r="W344" s="1">
        <v>0</v>
      </c>
      <c r="X344" s="1">
        <v>1</v>
      </c>
      <c r="Y344" s="16">
        <v>0</v>
      </c>
    </row>
    <row r="345" spans="1:25">
      <c r="A345" s="2" t="s">
        <v>5</v>
      </c>
      <c r="B345" s="2" t="s">
        <v>128</v>
      </c>
      <c r="C345" s="2" t="s">
        <v>392</v>
      </c>
      <c r="D345" s="2" t="s">
        <v>393</v>
      </c>
      <c r="E345" s="2" t="s">
        <v>5</v>
      </c>
      <c r="F345" s="2" t="s">
        <v>127</v>
      </c>
      <c r="G345" s="2" t="s">
        <v>13</v>
      </c>
      <c r="H345" s="1">
        <v>7448</v>
      </c>
      <c r="I345" s="2" t="s">
        <v>281</v>
      </c>
      <c r="J345" s="15">
        <v>0</v>
      </c>
      <c r="K345" s="16">
        <v>0</v>
      </c>
      <c r="L345" s="1">
        <v>0</v>
      </c>
      <c r="M345" s="16">
        <v>0</v>
      </c>
      <c r="N345" s="1">
        <v>0</v>
      </c>
      <c r="O345" s="1">
        <v>0</v>
      </c>
      <c r="P345" s="1">
        <v>0</v>
      </c>
      <c r="Q345" s="1">
        <v>0</v>
      </c>
      <c r="R345" s="16">
        <v>0</v>
      </c>
      <c r="S345" s="15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6">
        <v>0</v>
      </c>
    </row>
    <row r="346" spans="1:25">
      <c r="A346" s="2" t="s">
        <v>18</v>
      </c>
      <c r="B346" s="2" t="s">
        <v>19</v>
      </c>
      <c r="C346" s="2" t="s">
        <v>417</v>
      </c>
      <c r="D346" s="2" t="s">
        <v>418</v>
      </c>
      <c r="E346" s="2" t="s">
        <v>18</v>
      </c>
      <c r="F346" s="2" t="s">
        <v>19</v>
      </c>
      <c r="G346" s="2" t="s">
        <v>8</v>
      </c>
      <c r="H346" s="1">
        <v>7458</v>
      </c>
      <c r="I346" s="2" t="s">
        <v>512</v>
      </c>
      <c r="J346" s="15">
        <v>0</v>
      </c>
      <c r="K346" s="16">
        <v>0</v>
      </c>
      <c r="L346" s="1">
        <v>0</v>
      </c>
      <c r="M346" s="16">
        <v>0</v>
      </c>
      <c r="N346" s="1">
        <v>0</v>
      </c>
      <c r="O346" s="1">
        <v>0</v>
      </c>
      <c r="P346" s="1">
        <v>0</v>
      </c>
      <c r="Q346" s="1">
        <v>0</v>
      </c>
      <c r="R346" s="16">
        <v>0</v>
      </c>
      <c r="S346" s="15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6">
        <v>0</v>
      </c>
    </row>
    <row r="347" spans="1:25">
      <c r="A347" s="2" t="s">
        <v>5</v>
      </c>
      <c r="B347" s="2" t="s">
        <v>128</v>
      </c>
      <c r="C347" s="2" t="s">
        <v>392</v>
      </c>
      <c r="D347" s="2" t="s">
        <v>393</v>
      </c>
      <c r="E347" s="2" t="s">
        <v>5</v>
      </c>
      <c r="F347" s="2" t="s">
        <v>127</v>
      </c>
      <c r="G347" s="2" t="s">
        <v>13</v>
      </c>
      <c r="H347" s="1">
        <v>7459</v>
      </c>
      <c r="I347" s="2" t="s">
        <v>513</v>
      </c>
      <c r="J347" s="15">
        <v>5</v>
      </c>
      <c r="K347" s="16">
        <v>1</v>
      </c>
      <c r="L347" s="1">
        <v>6</v>
      </c>
      <c r="M347" s="16">
        <v>0</v>
      </c>
      <c r="N347" s="1">
        <v>0</v>
      </c>
      <c r="O347" s="1">
        <v>5</v>
      </c>
      <c r="P347" s="1">
        <v>1</v>
      </c>
      <c r="Q347" s="1">
        <v>0</v>
      </c>
      <c r="R347" s="16">
        <v>0</v>
      </c>
      <c r="S347" s="15">
        <v>0</v>
      </c>
      <c r="T347" s="1">
        <v>0</v>
      </c>
      <c r="U347" s="1">
        <v>0</v>
      </c>
      <c r="V347" s="1">
        <v>1</v>
      </c>
      <c r="W347" s="1">
        <v>3</v>
      </c>
      <c r="X347" s="1">
        <v>2</v>
      </c>
      <c r="Y347" s="16">
        <v>0</v>
      </c>
    </row>
    <row r="348" spans="1:25">
      <c r="A348" s="2" t="s">
        <v>18</v>
      </c>
      <c r="B348" s="2" t="s">
        <v>203</v>
      </c>
      <c r="C348" s="2" t="s">
        <v>417</v>
      </c>
      <c r="D348" s="2" t="s">
        <v>418</v>
      </c>
      <c r="E348" s="2" t="s">
        <v>18</v>
      </c>
      <c r="F348" s="2" t="s">
        <v>203</v>
      </c>
      <c r="G348" s="2" t="s">
        <v>8</v>
      </c>
      <c r="H348" s="1">
        <v>7462</v>
      </c>
      <c r="I348" s="2" t="s">
        <v>514</v>
      </c>
      <c r="J348" s="15">
        <v>0</v>
      </c>
      <c r="K348" s="16">
        <v>0</v>
      </c>
      <c r="L348" s="1">
        <v>0</v>
      </c>
      <c r="M348" s="16">
        <v>0</v>
      </c>
      <c r="N348" s="1">
        <v>0</v>
      </c>
      <c r="O348" s="1">
        <v>0</v>
      </c>
      <c r="P348" s="1">
        <v>0</v>
      </c>
      <c r="Q348" s="1">
        <v>0</v>
      </c>
      <c r="R348" s="16">
        <v>0</v>
      </c>
      <c r="S348" s="15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6">
        <v>0</v>
      </c>
    </row>
    <row r="349" spans="1:25">
      <c r="A349" s="2" t="s">
        <v>18</v>
      </c>
      <c r="B349" s="2" t="s">
        <v>19</v>
      </c>
      <c r="C349" s="2" t="s">
        <v>417</v>
      </c>
      <c r="D349" s="2" t="s">
        <v>418</v>
      </c>
      <c r="E349" s="2" t="s">
        <v>18</v>
      </c>
      <c r="F349" s="2" t="s">
        <v>19</v>
      </c>
      <c r="G349" s="2" t="s">
        <v>8</v>
      </c>
      <c r="H349" s="1">
        <v>9720</v>
      </c>
      <c r="I349" s="2" t="s">
        <v>515</v>
      </c>
      <c r="J349" s="15">
        <v>0</v>
      </c>
      <c r="K349" s="16">
        <v>0</v>
      </c>
      <c r="L349" s="1">
        <v>0</v>
      </c>
      <c r="M349" s="16">
        <v>0</v>
      </c>
      <c r="N349" s="1">
        <v>0</v>
      </c>
      <c r="O349" s="1">
        <v>0</v>
      </c>
      <c r="P349" s="1">
        <v>0</v>
      </c>
      <c r="Q349" s="1">
        <v>0</v>
      </c>
      <c r="R349" s="16">
        <v>0</v>
      </c>
      <c r="S349" s="15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6">
        <v>0</v>
      </c>
    </row>
    <row r="350" spans="1:25">
      <c r="A350" s="2" t="s">
        <v>18</v>
      </c>
      <c r="B350" s="2" t="s">
        <v>19</v>
      </c>
      <c r="C350" s="2" t="s">
        <v>417</v>
      </c>
      <c r="D350" s="2" t="s">
        <v>418</v>
      </c>
      <c r="E350" s="2" t="s">
        <v>18</v>
      </c>
      <c r="F350" s="2" t="s">
        <v>19</v>
      </c>
      <c r="G350" s="2" t="s">
        <v>8</v>
      </c>
      <c r="H350" s="1">
        <v>9721</v>
      </c>
      <c r="I350" s="2" t="s">
        <v>516</v>
      </c>
      <c r="J350" s="15">
        <v>0</v>
      </c>
      <c r="K350" s="16">
        <v>0</v>
      </c>
      <c r="L350" s="1">
        <v>0</v>
      </c>
      <c r="M350" s="16">
        <v>0</v>
      </c>
      <c r="N350" s="1">
        <v>0</v>
      </c>
      <c r="O350" s="1">
        <v>0</v>
      </c>
      <c r="P350" s="1">
        <v>0</v>
      </c>
      <c r="Q350" s="1">
        <v>0</v>
      </c>
      <c r="R350" s="16">
        <v>0</v>
      </c>
      <c r="S350" s="15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6">
        <v>0</v>
      </c>
    </row>
    <row r="351" spans="1:25">
      <c r="A351" s="2" t="s">
        <v>18</v>
      </c>
      <c r="B351" s="2" t="s">
        <v>203</v>
      </c>
      <c r="C351" s="2" t="s">
        <v>417</v>
      </c>
      <c r="D351" s="2" t="s">
        <v>418</v>
      </c>
      <c r="E351" s="2" t="s">
        <v>18</v>
      </c>
      <c r="F351" s="2" t="s">
        <v>203</v>
      </c>
      <c r="G351" s="2" t="s">
        <v>8</v>
      </c>
      <c r="H351" s="1">
        <v>9723</v>
      </c>
      <c r="I351" s="2" t="s">
        <v>517</v>
      </c>
      <c r="J351" s="15">
        <v>0</v>
      </c>
      <c r="K351" s="16">
        <v>0</v>
      </c>
      <c r="L351" s="1">
        <v>0</v>
      </c>
      <c r="M351" s="16">
        <v>0</v>
      </c>
      <c r="N351" s="1">
        <v>0</v>
      </c>
      <c r="O351" s="1">
        <v>0</v>
      </c>
      <c r="P351" s="1">
        <v>0</v>
      </c>
      <c r="Q351" s="1">
        <v>0</v>
      </c>
      <c r="R351" s="16">
        <v>0</v>
      </c>
      <c r="S351" s="15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6">
        <v>0</v>
      </c>
    </row>
    <row r="352" spans="1:25">
      <c r="A352" s="2" t="s">
        <v>18</v>
      </c>
      <c r="B352" s="2" t="s">
        <v>203</v>
      </c>
      <c r="C352" s="2" t="s">
        <v>417</v>
      </c>
      <c r="D352" s="2" t="s">
        <v>418</v>
      </c>
      <c r="E352" s="2" t="s">
        <v>18</v>
      </c>
      <c r="F352" s="2" t="s">
        <v>203</v>
      </c>
      <c r="G352" s="2" t="s">
        <v>8</v>
      </c>
      <c r="H352" s="1">
        <v>9729</v>
      </c>
      <c r="I352" s="2" t="s">
        <v>518</v>
      </c>
      <c r="J352" s="15">
        <v>0</v>
      </c>
      <c r="K352" s="16">
        <v>0</v>
      </c>
      <c r="L352" s="1">
        <v>0</v>
      </c>
      <c r="M352" s="16">
        <v>0</v>
      </c>
      <c r="N352" s="1">
        <v>0</v>
      </c>
      <c r="O352" s="1">
        <v>0</v>
      </c>
      <c r="P352" s="1">
        <v>0</v>
      </c>
      <c r="Q352" s="1">
        <v>0</v>
      </c>
      <c r="R352" s="16">
        <v>0</v>
      </c>
      <c r="S352" s="15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6">
        <v>0</v>
      </c>
    </row>
    <row r="353" spans="1:25">
      <c r="A353" s="2" t="s">
        <v>18</v>
      </c>
      <c r="B353" s="2" t="s">
        <v>203</v>
      </c>
      <c r="C353" s="2" t="s">
        <v>417</v>
      </c>
      <c r="D353" s="2" t="s">
        <v>418</v>
      </c>
      <c r="E353" s="2" t="s">
        <v>18</v>
      </c>
      <c r="F353" s="2" t="s">
        <v>19</v>
      </c>
      <c r="G353" s="2" t="s">
        <v>8</v>
      </c>
      <c r="H353" s="1">
        <v>10259</v>
      </c>
      <c r="I353" s="2" t="s">
        <v>519</v>
      </c>
      <c r="J353" s="15">
        <v>0</v>
      </c>
      <c r="K353" s="16">
        <v>0</v>
      </c>
      <c r="L353" s="1">
        <v>0</v>
      </c>
      <c r="M353" s="16">
        <v>0</v>
      </c>
      <c r="N353" s="1">
        <v>0</v>
      </c>
      <c r="O353" s="1">
        <v>0</v>
      </c>
      <c r="P353" s="1">
        <v>0</v>
      </c>
      <c r="Q353" s="1">
        <v>0</v>
      </c>
      <c r="R353" s="16">
        <v>0</v>
      </c>
      <c r="S353" s="15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6">
        <v>0</v>
      </c>
    </row>
    <row r="354" spans="1:25">
      <c r="A354" s="2" t="s">
        <v>98</v>
      </c>
      <c r="B354" s="2" t="s">
        <v>137</v>
      </c>
      <c r="C354" s="2" t="s">
        <v>374</v>
      </c>
      <c r="D354" s="2" t="s">
        <v>375</v>
      </c>
      <c r="E354" s="2" t="s">
        <v>96</v>
      </c>
      <c r="F354" s="2" t="s">
        <v>136</v>
      </c>
      <c r="G354" s="2" t="s">
        <v>8</v>
      </c>
      <c r="H354" s="1">
        <v>10488</v>
      </c>
      <c r="I354" s="2" t="s">
        <v>283</v>
      </c>
      <c r="J354" s="15">
        <v>0</v>
      </c>
      <c r="K354" s="16">
        <v>0</v>
      </c>
      <c r="L354" s="1">
        <v>0</v>
      </c>
      <c r="M354" s="16">
        <v>0</v>
      </c>
      <c r="N354" s="1">
        <v>0</v>
      </c>
      <c r="O354" s="1">
        <v>0</v>
      </c>
      <c r="P354" s="1">
        <v>0</v>
      </c>
      <c r="Q354" s="1">
        <v>0</v>
      </c>
      <c r="R354" s="16">
        <v>0</v>
      </c>
      <c r="S354" s="15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6">
        <v>0</v>
      </c>
    </row>
    <row r="355" spans="1:25">
      <c r="A355" s="2" t="s">
        <v>6</v>
      </c>
      <c r="B355" s="2" t="s">
        <v>7</v>
      </c>
      <c r="C355" s="2" t="s">
        <v>520</v>
      </c>
      <c r="D355" s="2" t="s">
        <v>340</v>
      </c>
      <c r="E355" s="2" t="s">
        <v>369</v>
      </c>
      <c r="F355" s="2" t="s">
        <v>370</v>
      </c>
      <c r="G355" s="2" t="s">
        <v>28</v>
      </c>
      <c r="H355" s="1">
        <v>10605</v>
      </c>
      <c r="I355" s="2" t="s">
        <v>284</v>
      </c>
      <c r="J355" s="15">
        <v>0</v>
      </c>
      <c r="K355" s="16">
        <v>0</v>
      </c>
      <c r="L355" s="1">
        <v>0</v>
      </c>
      <c r="M355" s="16">
        <v>0</v>
      </c>
      <c r="N355" s="1">
        <v>0</v>
      </c>
      <c r="O355" s="1">
        <v>0</v>
      </c>
      <c r="P355" s="1">
        <v>0</v>
      </c>
      <c r="Q355" s="1">
        <v>0</v>
      </c>
      <c r="R355" s="16">
        <v>0</v>
      </c>
      <c r="S355" s="15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6">
        <v>0</v>
      </c>
    </row>
    <row r="356" spans="1:25">
      <c r="A356" s="2" t="s">
        <v>6</v>
      </c>
      <c r="B356" s="2" t="s">
        <v>7</v>
      </c>
      <c r="C356" s="2" t="s">
        <v>520</v>
      </c>
      <c r="D356" s="2" t="s">
        <v>340</v>
      </c>
      <c r="E356" s="2" t="s">
        <v>369</v>
      </c>
      <c r="F356" s="2" t="s">
        <v>370</v>
      </c>
      <c r="G356" s="2" t="s">
        <v>8</v>
      </c>
      <c r="H356" s="1">
        <v>10719</v>
      </c>
      <c r="I356" s="2" t="s">
        <v>521</v>
      </c>
      <c r="J356" s="15">
        <v>0</v>
      </c>
      <c r="K356" s="16">
        <v>0</v>
      </c>
      <c r="L356" s="1">
        <v>0</v>
      </c>
      <c r="M356" s="16">
        <v>0</v>
      </c>
      <c r="N356" s="1">
        <v>0</v>
      </c>
      <c r="O356" s="1">
        <v>0</v>
      </c>
      <c r="P356" s="1">
        <v>0</v>
      </c>
      <c r="Q356" s="1">
        <v>0</v>
      </c>
      <c r="R356" s="16">
        <v>0</v>
      </c>
      <c r="S356" s="15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6">
        <v>0</v>
      </c>
    </row>
    <row r="357" spans="1:25">
      <c r="A357" s="2" t="s">
        <v>99</v>
      </c>
      <c r="B357" s="2" t="s">
        <v>99</v>
      </c>
      <c r="C357" s="2" t="s">
        <v>520</v>
      </c>
      <c r="D357" s="2" t="s">
        <v>340</v>
      </c>
      <c r="E357" s="2" t="s">
        <v>369</v>
      </c>
      <c r="F357" s="2" t="s">
        <v>370</v>
      </c>
      <c r="G357" s="2" t="s">
        <v>522</v>
      </c>
      <c r="H357" s="1">
        <v>10720</v>
      </c>
      <c r="I357" s="2" t="s">
        <v>523</v>
      </c>
      <c r="J357" s="15">
        <v>0</v>
      </c>
      <c r="K357" s="16">
        <v>0</v>
      </c>
      <c r="L357" s="1">
        <v>0</v>
      </c>
      <c r="M357" s="16">
        <v>0</v>
      </c>
      <c r="N357" s="1">
        <v>0</v>
      </c>
      <c r="O357" s="1">
        <v>0</v>
      </c>
      <c r="P357" s="1">
        <v>0</v>
      </c>
      <c r="Q357" s="1">
        <v>0</v>
      </c>
      <c r="R357" s="16">
        <v>0</v>
      </c>
      <c r="S357" s="15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6">
        <v>0</v>
      </c>
    </row>
    <row r="358" spans="1:25">
      <c r="A358" s="2" t="s">
        <v>98</v>
      </c>
      <c r="B358" s="2" t="s">
        <v>96</v>
      </c>
      <c r="C358" s="2" t="s">
        <v>520</v>
      </c>
      <c r="D358" s="2" t="s">
        <v>340</v>
      </c>
      <c r="E358" s="2" t="s">
        <v>369</v>
      </c>
      <c r="F358" s="2" t="s">
        <v>370</v>
      </c>
      <c r="G358" s="2" t="s">
        <v>522</v>
      </c>
      <c r="H358" s="1">
        <v>10721</v>
      </c>
      <c r="I358" s="2" t="s">
        <v>524</v>
      </c>
      <c r="J358" s="15">
        <v>0</v>
      </c>
      <c r="K358" s="16">
        <v>0</v>
      </c>
      <c r="L358" s="1">
        <v>0</v>
      </c>
      <c r="M358" s="16">
        <v>0</v>
      </c>
      <c r="N358" s="1">
        <v>0</v>
      </c>
      <c r="O358" s="1">
        <v>0</v>
      </c>
      <c r="P358" s="1">
        <v>0</v>
      </c>
      <c r="Q358" s="1">
        <v>0</v>
      </c>
      <c r="R358" s="16">
        <v>0</v>
      </c>
      <c r="S358" s="15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6">
        <v>0</v>
      </c>
    </row>
    <row r="359" spans="1:25">
      <c r="A359" s="2" t="s">
        <v>99</v>
      </c>
      <c r="B359" s="2" t="s">
        <v>110</v>
      </c>
      <c r="C359" s="2" t="s">
        <v>520</v>
      </c>
      <c r="D359" s="2" t="s">
        <v>340</v>
      </c>
      <c r="E359" s="2" t="s">
        <v>369</v>
      </c>
      <c r="F359" s="2" t="s">
        <v>370</v>
      </c>
      <c r="G359" s="2" t="s">
        <v>522</v>
      </c>
      <c r="H359" s="1">
        <v>10722</v>
      </c>
      <c r="I359" s="2" t="s">
        <v>525</v>
      </c>
      <c r="J359" s="15">
        <v>0</v>
      </c>
      <c r="K359" s="16">
        <v>0</v>
      </c>
      <c r="L359" s="1">
        <v>0</v>
      </c>
      <c r="M359" s="16">
        <v>0</v>
      </c>
      <c r="N359" s="1">
        <v>0</v>
      </c>
      <c r="O359" s="1">
        <v>0</v>
      </c>
      <c r="P359" s="1">
        <v>0</v>
      </c>
      <c r="Q359" s="1">
        <v>0</v>
      </c>
      <c r="R359" s="16">
        <v>0</v>
      </c>
      <c r="S359" s="15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6">
        <v>0</v>
      </c>
    </row>
    <row r="360" spans="1:25">
      <c r="A360" s="2" t="s">
        <v>99</v>
      </c>
      <c r="B360" s="2" t="s">
        <v>99</v>
      </c>
      <c r="C360" s="2" t="s">
        <v>520</v>
      </c>
      <c r="D360" s="2" t="s">
        <v>340</v>
      </c>
      <c r="E360" s="2" t="s">
        <v>369</v>
      </c>
      <c r="F360" s="2" t="s">
        <v>370</v>
      </c>
      <c r="G360" s="2" t="s">
        <v>522</v>
      </c>
      <c r="H360" s="1">
        <v>10725</v>
      </c>
      <c r="I360" s="2" t="s">
        <v>526</v>
      </c>
      <c r="J360" s="15">
        <v>0</v>
      </c>
      <c r="K360" s="16">
        <v>0</v>
      </c>
      <c r="L360" s="1">
        <v>0</v>
      </c>
      <c r="M360" s="16">
        <v>0</v>
      </c>
      <c r="N360" s="1">
        <v>0</v>
      </c>
      <c r="O360" s="1">
        <v>0</v>
      </c>
      <c r="P360" s="1">
        <v>0</v>
      </c>
      <c r="Q360" s="1">
        <v>0</v>
      </c>
      <c r="R360" s="16">
        <v>0</v>
      </c>
      <c r="S360" s="15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6">
        <v>0</v>
      </c>
    </row>
    <row r="361" spans="1:25">
      <c r="A361" s="2" t="s">
        <v>6</v>
      </c>
      <c r="B361" s="2" t="s">
        <v>22</v>
      </c>
      <c r="C361" s="2" t="s">
        <v>520</v>
      </c>
      <c r="D361" s="2" t="s">
        <v>340</v>
      </c>
      <c r="E361" s="2" t="s">
        <v>369</v>
      </c>
      <c r="F361" s="2" t="s">
        <v>370</v>
      </c>
      <c r="G361" s="2" t="s">
        <v>28</v>
      </c>
      <c r="H361" s="1">
        <v>10736</v>
      </c>
      <c r="I361" s="2" t="s">
        <v>527</v>
      </c>
      <c r="J361" s="15">
        <v>0</v>
      </c>
      <c r="K361" s="16">
        <v>0</v>
      </c>
      <c r="L361" s="1">
        <v>0</v>
      </c>
      <c r="M361" s="16">
        <v>0</v>
      </c>
      <c r="N361" s="1">
        <v>0</v>
      </c>
      <c r="O361" s="1">
        <v>0</v>
      </c>
      <c r="P361" s="1">
        <v>0</v>
      </c>
      <c r="Q361" s="1">
        <v>0</v>
      </c>
      <c r="R361" s="16">
        <v>0</v>
      </c>
      <c r="S361" s="15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6">
        <v>0</v>
      </c>
    </row>
    <row r="362" spans="1:25">
      <c r="A362" s="2" t="s">
        <v>6</v>
      </c>
      <c r="B362" s="2" t="s">
        <v>22</v>
      </c>
      <c r="C362" s="2" t="s">
        <v>520</v>
      </c>
      <c r="D362" s="2" t="s">
        <v>340</v>
      </c>
      <c r="E362" s="2" t="s">
        <v>369</v>
      </c>
      <c r="F362" s="2" t="s">
        <v>370</v>
      </c>
      <c r="G362" s="2" t="s">
        <v>8</v>
      </c>
      <c r="H362" s="1">
        <v>10801</v>
      </c>
      <c r="I362" s="2" t="s">
        <v>528</v>
      </c>
      <c r="J362" s="15">
        <v>0</v>
      </c>
      <c r="K362" s="16">
        <v>0</v>
      </c>
      <c r="L362" s="1">
        <v>0</v>
      </c>
      <c r="M362" s="16">
        <v>0</v>
      </c>
      <c r="N362" s="1">
        <v>0</v>
      </c>
      <c r="O362" s="1">
        <v>0</v>
      </c>
      <c r="P362" s="1">
        <v>0</v>
      </c>
      <c r="Q362" s="1">
        <v>0</v>
      </c>
      <c r="R362" s="16">
        <v>0</v>
      </c>
      <c r="S362" s="15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6">
        <v>0</v>
      </c>
    </row>
    <row r="363" spans="1:25">
      <c r="A363" s="2" t="s">
        <v>6</v>
      </c>
      <c r="B363" s="2" t="s">
        <v>22</v>
      </c>
      <c r="C363" s="2" t="s">
        <v>520</v>
      </c>
      <c r="D363" s="2" t="s">
        <v>340</v>
      </c>
      <c r="E363" s="2" t="s">
        <v>369</v>
      </c>
      <c r="F363" s="2" t="s">
        <v>370</v>
      </c>
      <c r="G363" s="2" t="s">
        <v>13</v>
      </c>
      <c r="H363" s="1">
        <v>10816</v>
      </c>
      <c r="I363" s="2" t="s">
        <v>529</v>
      </c>
      <c r="J363" s="15">
        <v>0</v>
      </c>
      <c r="K363" s="16">
        <v>0</v>
      </c>
      <c r="L363" s="1">
        <v>0</v>
      </c>
      <c r="M363" s="16">
        <v>0</v>
      </c>
      <c r="N363" s="1">
        <v>0</v>
      </c>
      <c r="O363" s="1">
        <v>0</v>
      </c>
      <c r="P363" s="1">
        <v>0</v>
      </c>
      <c r="Q363" s="1">
        <v>0</v>
      </c>
      <c r="R363" s="16">
        <v>0</v>
      </c>
      <c r="S363" s="15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6">
        <v>0</v>
      </c>
    </row>
    <row r="364" spans="1:25">
      <c r="A364" s="2" t="s">
        <v>14</v>
      </c>
      <c r="B364" s="2" t="s">
        <v>15</v>
      </c>
      <c r="C364" s="2" t="s">
        <v>520</v>
      </c>
      <c r="D364" s="2" t="s">
        <v>340</v>
      </c>
      <c r="E364" s="2" t="s">
        <v>369</v>
      </c>
      <c r="F364" s="2" t="s">
        <v>370</v>
      </c>
      <c r="G364" s="2" t="s">
        <v>9</v>
      </c>
      <c r="H364" s="1">
        <v>10843</v>
      </c>
      <c r="I364" s="2" t="s">
        <v>282</v>
      </c>
      <c r="J364" s="15">
        <v>0</v>
      </c>
      <c r="K364" s="16">
        <v>0</v>
      </c>
      <c r="L364" s="1">
        <v>0</v>
      </c>
      <c r="M364" s="16">
        <v>0</v>
      </c>
      <c r="N364" s="1">
        <v>0</v>
      </c>
      <c r="O364" s="1">
        <v>0</v>
      </c>
      <c r="P364" s="1">
        <v>0</v>
      </c>
      <c r="Q364" s="1">
        <v>0</v>
      </c>
      <c r="R364" s="16">
        <v>0</v>
      </c>
      <c r="S364" s="15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6">
        <v>0</v>
      </c>
    </row>
    <row r="365" spans="1:25">
      <c r="A365" s="2" t="s">
        <v>6</v>
      </c>
      <c r="B365" s="2" t="s">
        <v>7</v>
      </c>
      <c r="C365" s="2" t="s">
        <v>520</v>
      </c>
      <c r="D365" s="2" t="s">
        <v>340</v>
      </c>
      <c r="E365" s="2" t="s">
        <v>369</v>
      </c>
      <c r="F365" s="2" t="s">
        <v>370</v>
      </c>
      <c r="G365" s="2" t="s">
        <v>9</v>
      </c>
      <c r="H365" s="1">
        <v>11292</v>
      </c>
      <c r="I365" s="2" t="s">
        <v>530</v>
      </c>
      <c r="J365" s="15">
        <v>0</v>
      </c>
      <c r="K365" s="16">
        <v>0</v>
      </c>
      <c r="L365" s="1">
        <v>0</v>
      </c>
      <c r="M365" s="16">
        <v>0</v>
      </c>
      <c r="N365" s="1">
        <v>0</v>
      </c>
      <c r="O365" s="1">
        <v>0</v>
      </c>
      <c r="P365" s="1">
        <v>0</v>
      </c>
      <c r="Q365" s="1">
        <v>0</v>
      </c>
      <c r="R365" s="16">
        <v>0</v>
      </c>
      <c r="S365" s="15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6">
        <v>0</v>
      </c>
    </row>
    <row r="366" spans="1:25">
      <c r="A366" s="2" t="s">
        <v>6</v>
      </c>
      <c r="B366" s="2" t="s">
        <v>20</v>
      </c>
      <c r="C366" s="2" t="s">
        <v>520</v>
      </c>
      <c r="D366" s="2" t="s">
        <v>340</v>
      </c>
      <c r="E366" s="2" t="s">
        <v>369</v>
      </c>
      <c r="F366" s="2" t="s">
        <v>370</v>
      </c>
      <c r="G366" s="2" t="s">
        <v>9</v>
      </c>
      <c r="H366" s="1">
        <v>11369</v>
      </c>
      <c r="I366" s="2" t="s">
        <v>285</v>
      </c>
      <c r="J366" s="15">
        <v>0</v>
      </c>
      <c r="K366" s="16">
        <v>0</v>
      </c>
      <c r="L366" s="1">
        <v>0</v>
      </c>
      <c r="M366" s="16">
        <v>0</v>
      </c>
      <c r="N366" s="1">
        <v>0</v>
      </c>
      <c r="O366" s="1">
        <v>0</v>
      </c>
      <c r="P366" s="1">
        <v>0</v>
      </c>
      <c r="Q366" s="1">
        <v>0</v>
      </c>
      <c r="R366" s="16">
        <v>0</v>
      </c>
      <c r="S366" s="15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6">
        <v>0</v>
      </c>
    </row>
    <row r="367" spans="1:25">
      <c r="A367" s="2" t="s">
        <v>6</v>
      </c>
      <c r="B367" s="2" t="s">
        <v>7</v>
      </c>
      <c r="C367" s="2" t="s">
        <v>520</v>
      </c>
      <c r="D367" s="2" t="s">
        <v>340</v>
      </c>
      <c r="E367" s="2" t="s">
        <v>369</v>
      </c>
      <c r="F367" s="2" t="s">
        <v>370</v>
      </c>
      <c r="G367" s="2" t="s">
        <v>9</v>
      </c>
      <c r="H367" s="1">
        <v>11379</v>
      </c>
      <c r="I367" s="2" t="s">
        <v>531</v>
      </c>
      <c r="J367" s="15">
        <v>0</v>
      </c>
      <c r="K367" s="16">
        <v>0</v>
      </c>
      <c r="L367" s="1">
        <v>0</v>
      </c>
      <c r="M367" s="16">
        <v>0</v>
      </c>
      <c r="N367" s="1">
        <v>0</v>
      </c>
      <c r="O367" s="1">
        <v>0</v>
      </c>
      <c r="P367" s="1">
        <v>0</v>
      </c>
      <c r="Q367" s="1">
        <v>0</v>
      </c>
      <c r="R367" s="16">
        <v>0</v>
      </c>
      <c r="S367" s="15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6">
        <v>0</v>
      </c>
    </row>
    <row r="368" spans="1:25">
      <c r="A368" s="2" t="s">
        <v>6</v>
      </c>
      <c r="B368" s="2" t="s">
        <v>20</v>
      </c>
      <c r="C368" s="2" t="s">
        <v>520</v>
      </c>
      <c r="D368" s="2" t="s">
        <v>340</v>
      </c>
      <c r="E368" s="2" t="s">
        <v>369</v>
      </c>
      <c r="F368" s="2" t="s">
        <v>370</v>
      </c>
      <c r="G368" s="2" t="s">
        <v>9</v>
      </c>
      <c r="H368" s="1">
        <v>11386</v>
      </c>
      <c r="I368" s="2" t="s">
        <v>286</v>
      </c>
      <c r="J368" s="15">
        <v>0</v>
      </c>
      <c r="K368" s="16">
        <v>0</v>
      </c>
      <c r="L368" s="1">
        <v>0</v>
      </c>
      <c r="M368" s="16">
        <v>0</v>
      </c>
      <c r="N368" s="1">
        <v>0</v>
      </c>
      <c r="O368" s="1">
        <v>0</v>
      </c>
      <c r="P368" s="1">
        <v>0</v>
      </c>
      <c r="Q368" s="1">
        <v>0</v>
      </c>
      <c r="R368" s="16">
        <v>0</v>
      </c>
      <c r="S368" s="15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6">
        <v>0</v>
      </c>
    </row>
    <row r="369" spans="1:25">
      <c r="A369" s="2" t="s">
        <v>6</v>
      </c>
      <c r="B369" s="2" t="s">
        <v>22</v>
      </c>
      <c r="C369" s="2" t="s">
        <v>520</v>
      </c>
      <c r="D369" s="2" t="s">
        <v>340</v>
      </c>
      <c r="E369" s="2" t="s">
        <v>5</v>
      </c>
      <c r="F369" s="2" t="s">
        <v>340</v>
      </c>
      <c r="G369" s="2" t="s">
        <v>9</v>
      </c>
      <c r="H369" s="1">
        <v>11397</v>
      </c>
      <c r="I369" s="2" t="s">
        <v>287</v>
      </c>
      <c r="J369" s="15">
        <v>0</v>
      </c>
      <c r="K369" s="16">
        <v>0</v>
      </c>
      <c r="L369" s="1">
        <v>0</v>
      </c>
      <c r="M369" s="16">
        <v>0</v>
      </c>
      <c r="N369" s="1">
        <v>0</v>
      </c>
      <c r="O369" s="1">
        <v>0</v>
      </c>
      <c r="P369" s="1">
        <v>0</v>
      </c>
      <c r="Q369" s="1">
        <v>0</v>
      </c>
      <c r="R369" s="16">
        <v>0</v>
      </c>
      <c r="S369" s="15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6">
        <v>0</v>
      </c>
    </row>
    <row r="370" spans="1:25">
      <c r="A370" s="2" t="s">
        <v>5</v>
      </c>
      <c r="B370" s="2" t="s">
        <v>113</v>
      </c>
      <c r="C370" s="2" t="s">
        <v>520</v>
      </c>
      <c r="D370" s="2" t="s">
        <v>340</v>
      </c>
      <c r="E370" s="2" t="s">
        <v>369</v>
      </c>
      <c r="F370" s="2" t="s">
        <v>370</v>
      </c>
      <c r="G370" s="2" t="s">
        <v>9</v>
      </c>
      <c r="H370" s="1">
        <v>11403</v>
      </c>
      <c r="I370" s="2" t="s">
        <v>288</v>
      </c>
      <c r="J370" s="15">
        <v>0</v>
      </c>
      <c r="K370" s="16">
        <v>0</v>
      </c>
      <c r="L370" s="1">
        <v>0</v>
      </c>
      <c r="M370" s="16">
        <v>0</v>
      </c>
      <c r="N370" s="1">
        <v>0</v>
      </c>
      <c r="O370" s="1">
        <v>0</v>
      </c>
      <c r="P370" s="1">
        <v>0</v>
      </c>
      <c r="Q370" s="1">
        <v>0</v>
      </c>
      <c r="R370" s="16">
        <v>0</v>
      </c>
      <c r="S370" s="15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6">
        <v>0</v>
      </c>
    </row>
    <row r="371" spans="1:25">
      <c r="A371" s="2" t="s">
        <v>70</v>
      </c>
      <c r="B371" s="2" t="s">
        <v>70</v>
      </c>
      <c r="C371" s="2" t="s">
        <v>520</v>
      </c>
      <c r="D371" s="2" t="s">
        <v>340</v>
      </c>
      <c r="E371" s="2" t="s">
        <v>369</v>
      </c>
      <c r="F371" s="2" t="s">
        <v>370</v>
      </c>
      <c r="G371" s="2" t="s">
        <v>9</v>
      </c>
      <c r="H371" s="1">
        <v>11405</v>
      </c>
      <c r="I371" s="2" t="s">
        <v>289</v>
      </c>
      <c r="J371" s="15">
        <v>0</v>
      </c>
      <c r="K371" s="16">
        <v>0</v>
      </c>
      <c r="L371" s="1">
        <v>0</v>
      </c>
      <c r="M371" s="16">
        <v>0</v>
      </c>
      <c r="N371" s="1">
        <v>0</v>
      </c>
      <c r="O371" s="1">
        <v>0</v>
      </c>
      <c r="P371" s="1">
        <v>0</v>
      </c>
      <c r="Q371" s="1">
        <v>0</v>
      </c>
      <c r="R371" s="16">
        <v>0</v>
      </c>
      <c r="S371" s="15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6">
        <v>0</v>
      </c>
    </row>
    <row r="372" spans="1:25">
      <c r="A372" s="2" t="s">
        <v>6</v>
      </c>
      <c r="B372" s="2" t="s">
        <v>7</v>
      </c>
      <c r="C372" s="2" t="s">
        <v>520</v>
      </c>
      <c r="D372" s="2" t="s">
        <v>340</v>
      </c>
      <c r="E372" s="2" t="s">
        <v>24</v>
      </c>
      <c r="F372" s="2" t="s">
        <v>340</v>
      </c>
      <c r="G372" s="2" t="s">
        <v>9</v>
      </c>
      <c r="H372" s="1">
        <v>11408</v>
      </c>
      <c r="I372" s="2" t="s">
        <v>290</v>
      </c>
      <c r="J372" s="15">
        <v>0</v>
      </c>
      <c r="K372" s="16">
        <v>0</v>
      </c>
      <c r="L372" s="1">
        <v>0</v>
      </c>
      <c r="M372" s="16">
        <v>0</v>
      </c>
      <c r="N372" s="1">
        <v>0</v>
      </c>
      <c r="O372" s="1">
        <v>0</v>
      </c>
      <c r="P372" s="1">
        <v>0</v>
      </c>
      <c r="Q372" s="1">
        <v>0</v>
      </c>
      <c r="R372" s="16">
        <v>0</v>
      </c>
      <c r="S372" s="15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6">
        <v>0</v>
      </c>
    </row>
    <row r="373" spans="1:25">
      <c r="A373" s="2" t="s">
        <v>6</v>
      </c>
      <c r="B373" s="2" t="s">
        <v>22</v>
      </c>
      <c r="C373" s="2" t="s">
        <v>520</v>
      </c>
      <c r="D373" s="2" t="s">
        <v>340</v>
      </c>
      <c r="E373" s="2" t="s">
        <v>369</v>
      </c>
      <c r="F373" s="2" t="s">
        <v>370</v>
      </c>
      <c r="G373" s="2" t="s">
        <v>23</v>
      </c>
      <c r="H373" s="1">
        <v>11409</v>
      </c>
      <c r="I373" s="2" t="s">
        <v>291</v>
      </c>
      <c r="J373" s="15">
        <v>47</v>
      </c>
      <c r="K373" s="16">
        <v>45</v>
      </c>
      <c r="L373" s="1">
        <v>81</v>
      </c>
      <c r="M373" s="16">
        <v>11</v>
      </c>
      <c r="N373" s="1">
        <v>4</v>
      </c>
      <c r="O373" s="1">
        <v>79</v>
      </c>
      <c r="P373" s="1">
        <v>7</v>
      </c>
      <c r="Q373" s="1">
        <v>1</v>
      </c>
      <c r="R373" s="16">
        <v>1</v>
      </c>
      <c r="S373" s="15">
        <v>0</v>
      </c>
      <c r="T373" s="1">
        <v>0</v>
      </c>
      <c r="U373" s="1">
        <v>6</v>
      </c>
      <c r="V373" s="1">
        <v>1</v>
      </c>
      <c r="W373" s="1">
        <v>27</v>
      </c>
      <c r="X373" s="1">
        <v>58</v>
      </c>
      <c r="Y373" s="16">
        <v>0</v>
      </c>
    </row>
    <row r="374" spans="1:25">
      <c r="A374" s="2" t="s">
        <v>6</v>
      </c>
      <c r="B374" s="2" t="s">
        <v>7</v>
      </c>
      <c r="C374" s="2" t="s">
        <v>520</v>
      </c>
      <c r="D374" s="2" t="s">
        <v>340</v>
      </c>
      <c r="E374" s="2" t="s">
        <v>369</v>
      </c>
      <c r="F374" s="2" t="s">
        <v>370</v>
      </c>
      <c r="G374" s="2" t="s">
        <v>13</v>
      </c>
      <c r="H374" s="1">
        <v>11423</v>
      </c>
      <c r="I374" s="2" t="s">
        <v>532</v>
      </c>
      <c r="J374" s="15">
        <v>0</v>
      </c>
      <c r="K374" s="16">
        <v>0</v>
      </c>
      <c r="L374" s="1">
        <v>0</v>
      </c>
      <c r="M374" s="16">
        <v>0</v>
      </c>
      <c r="N374" s="1">
        <v>0</v>
      </c>
      <c r="O374" s="1">
        <v>0</v>
      </c>
      <c r="P374" s="1">
        <v>0</v>
      </c>
      <c r="Q374" s="1">
        <v>0</v>
      </c>
      <c r="R374" s="16">
        <v>0</v>
      </c>
      <c r="S374" s="15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6">
        <v>0</v>
      </c>
    </row>
    <row r="375" spans="1:25">
      <c r="A375" s="2" t="s">
        <v>6</v>
      </c>
      <c r="B375" s="2" t="s">
        <v>7</v>
      </c>
      <c r="C375" s="2" t="s">
        <v>520</v>
      </c>
      <c r="D375" s="2" t="s">
        <v>340</v>
      </c>
      <c r="E375" s="2" t="s">
        <v>369</v>
      </c>
      <c r="F375" s="2" t="s">
        <v>370</v>
      </c>
      <c r="G375" s="2" t="s">
        <v>28</v>
      </c>
      <c r="H375" s="1">
        <v>11424</v>
      </c>
      <c r="I375" s="2" t="s">
        <v>533</v>
      </c>
      <c r="J375" s="15">
        <v>0</v>
      </c>
      <c r="K375" s="16">
        <v>0</v>
      </c>
      <c r="L375" s="1">
        <v>0</v>
      </c>
      <c r="M375" s="16">
        <v>0</v>
      </c>
      <c r="N375" s="1">
        <v>0</v>
      </c>
      <c r="O375" s="1">
        <v>0</v>
      </c>
      <c r="P375" s="1">
        <v>0</v>
      </c>
      <c r="Q375" s="1">
        <v>0</v>
      </c>
      <c r="R375" s="16">
        <v>0</v>
      </c>
      <c r="S375" s="15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6">
        <v>0</v>
      </c>
    </row>
    <row r="376" spans="1:25">
      <c r="A376" s="2" t="s">
        <v>98</v>
      </c>
      <c r="B376" s="2" t="s">
        <v>96</v>
      </c>
      <c r="C376" s="2" t="s">
        <v>520</v>
      </c>
      <c r="D376" s="2" t="s">
        <v>340</v>
      </c>
      <c r="E376" s="2" t="s">
        <v>5</v>
      </c>
      <c r="F376" s="2" t="s">
        <v>340</v>
      </c>
      <c r="G376" s="2" t="s">
        <v>9</v>
      </c>
      <c r="H376" s="1">
        <v>11556</v>
      </c>
      <c r="I376" s="2" t="s">
        <v>292</v>
      </c>
      <c r="J376" s="15">
        <v>0</v>
      </c>
      <c r="K376" s="16">
        <v>0</v>
      </c>
      <c r="L376" s="1">
        <v>0</v>
      </c>
      <c r="M376" s="16">
        <v>0</v>
      </c>
      <c r="N376" s="1">
        <v>0</v>
      </c>
      <c r="O376" s="1">
        <v>0</v>
      </c>
      <c r="P376" s="1">
        <v>0</v>
      </c>
      <c r="Q376" s="1">
        <v>0</v>
      </c>
      <c r="R376" s="16">
        <v>0</v>
      </c>
      <c r="S376" s="15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6">
        <v>0</v>
      </c>
    </row>
    <row r="377" spans="1:25">
      <c r="A377" s="2" t="s">
        <v>18</v>
      </c>
      <c r="B377" s="2" t="s">
        <v>19</v>
      </c>
      <c r="C377" s="2" t="s">
        <v>417</v>
      </c>
      <c r="D377" s="2" t="s">
        <v>418</v>
      </c>
      <c r="E377" s="2" t="s">
        <v>18</v>
      </c>
      <c r="F377" s="2" t="s">
        <v>19</v>
      </c>
      <c r="G377" s="2" t="s">
        <v>8</v>
      </c>
      <c r="H377" s="1">
        <v>11579</v>
      </c>
      <c r="I377" s="2" t="s">
        <v>534</v>
      </c>
      <c r="J377" s="15">
        <v>0</v>
      </c>
      <c r="K377" s="16">
        <v>0</v>
      </c>
      <c r="L377" s="1">
        <v>0</v>
      </c>
      <c r="M377" s="16">
        <v>0</v>
      </c>
      <c r="N377" s="1">
        <v>0</v>
      </c>
      <c r="O377" s="1">
        <v>0</v>
      </c>
      <c r="P377" s="1">
        <v>0</v>
      </c>
      <c r="Q377" s="1">
        <v>0</v>
      </c>
      <c r="R377" s="16">
        <v>0</v>
      </c>
      <c r="S377" s="15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6">
        <v>0</v>
      </c>
    </row>
    <row r="378" spans="1:25">
      <c r="A378" s="2" t="s">
        <v>6</v>
      </c>
      <c r="B378" s="2" t="s">
        <v>7</v>
      </c>
      <c r="C378" s="2" t="s">
        <v>520</v>
      </c>
      <c r="D378" s="2" t="s">
        <v>340</v>
      </c>
      <c r="E378" s="2" t="s">
        <v>369</v>
      </c>
      <c r="F378" s="2" t="s">
        <v>370</v>
      </c>
      <c r="G378" s="2" t="s">
        <v>13</v>
      </c>
      <c r="H378" s="1">
        <v>11583</v>
      </c>
      <c r="I378" s="2" t="s">
        <v>535</v>
      </c>
      <c r="J378" s="15">
        <v>0</v>
      </c>
      <c r="K378" s="16">
        <v>0</v>
      </c>
      <c r="L378" s="1">
        <v>0</v>
      </c>
      <c r="M378" s="16">
        <v>0</v>
      </c>
      <c r="N378" s="1">
        <v>0</v>
      </c>
      <c r="O378" s="1">
        <v>0</v>
      </c>
      <c r="P378" s="1">
        <v>0</v>
      </c>
      <c r="Q378" s="1">
        <v>0</v>
      </c>
      <c r="R378" s="16">
        <v>0</v>
      </c>
      <c r="S378" s="15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6">
        <v>0</v>
      </c>
    </row>
    <row r="379" spans="1:25">
      <c r="A379" s="2" t="s">
        <v>6</v>
      </c>
      <c r="B379" s="2" t="s">
        <v>7</v>
      </c>
      <c r="C379" s="2" t="s">
        <v>520</v>
      </c>
      <c r="D379" s="2" t="s">
        <v>340</v>
      </c>
      <c r="E379" s="2" t="s">
        <v>369</v>
      </c>
      <c r="F379" s="2" t="s">
        <v>370</v>
      </c>
      <c r="G379" s="2" t="s">
        <v>522</v>
      </c>
      <c r="H379" s="1">
        <v>11595</v>
      </c>
      <c r="I379" s="2" t="s">
        <v>536</v>
      </c>
      <c r="J379" s="15">
        <v>0</v>
      </c>
      <c r="K379" s="16">
        <v>0</v>
      </c>
      <c r="L379" s="1">
        <v>0</v>
      </c>
      <c r="M379" s="16">
        <v>0</v>
      </c>
      <c r="N379" s="1">
        <v>0</v>
      </c>
      <c r="O379" s="1">
        <v>0</v>
      </c>
      <c r="P379" s="1">
        <v>0</v>
      </c>
      <c r="Q379" s="1">
        <v>0</v>
      </c>
      <c r="R379" s="16">
        <v>0</v>
      </c>
      <c r="S379" s="15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6">
        <v>0</v>
      </c>
    </row>
    <row r="380" spans="1:25">
      <c r="A380" s="2" t="s">
        <v>6</v>
      </c>
      <c r="B380" s="2" t="s">
        <v>7</v>
      </c>
      <c r="C380" s="2" t="s">
        <v>520</v>
      </c>
      <c r="D380" s="2" t="s">
        <v>340</v>
      </c>
      <c r="E380" s="2" t="s">
        <v>369</v>
      </c>
      <c r="F380" s="2" t="s">
        <v>370</v>
      </c>
      <c r="G380" s="2" t="s">
        <v>13</v>
      </c>
      <c r="H380" s="1">
        <v>11601</v>
      </c>
      <c r="I380" s="2" t="s">
        <v>537</v>
      </c>
      <c r="J380" s="15">
        <v>0</v>
      </c>
      <c r="K380" s="16">
        <v>0</v>
      </c>
      <c r="L380" s="1">
        <v>0</v>
      </c>
      <c r="M380" s="16">
        <v>0</v>
      </c>
      <c r="N380" s="1">
        <v>0</v>
      </c>
      <c r="O380" s="1">
        <v>0</v>
      </c>
      <c r="P380" s="1">
        <v>0</v>
      </c>
      <c r="Q380" s="1">
        <v>0</v>
      </c>
      <c r="R380" s="16">
        <v>0</v>
      </c>
      <c r="S380" s="15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6">
        <v>0</v>
      </c>
    </row>
    <row r="381" spans="1:25">
      <c r="A381" s="2" t="s">
        <v>6</v>
      </c>
      <c r="B381" s="2" t="s">
        <v>7</v>
      </c>
      <c r="C381" s="2" t="s">
        <v>520</v>
      </c>
      <c r="D381" s="2" t="s">
        <v>340</v>
      </c>
      <c r="E381" s="2" t="s">
        <v>369</v>
      </c>
      <c r="F381" s="2" t="s">
        <v>370</v>
      </c>
      <c r="G381" s="2" t="s">
        <v>522</v>
      </c>
      <c r="H381" s="1">
        <v>11602</v>
      </c>
      <c r="I381" s="2" t="s">
        <v>538</v>
      </c>
      <c r="J381" s="15">
        <v>0</v>
      </c>
      <c r="K381" s="16">
        <v>0</v>
      </c>
      <c r="L381" s="1">
        <v>0</v>
      </c>
      <c r="M381" s="16">
        <v>0</v>
      </c>
      <c r="N381" s="1">
        <v>0</v>
      </c>
      <c r="O381" s="1">
        <v>0</v>
      </c>
      <c r="P381" s="1">
        <v>0</v>
      </c>
      <c r="Q381" s="1">
        <v>0</v>
      </c>
      <c r="R381" s="16">
        <v>0</v>
      </c>
      <c r="S381" s="15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6">
        <v>0</v>
      </c>
    </row>
    <row r="382" spans="1:25">
      <c r="A382" s="2" t="s">
        <v>6</v>
      </c>
      <c r="B382" s="2" t="s">
        <v>7</v>
      </c>
      <c r="C382" s="2" t="s">
        <v>520</v>
      </c>
      <c r="D382" s="2" t="s">
        <v>340</v>
      </c>
      <c r="E382" s="2" t="s">
        <v>369</v>
      </c>
      <c r="F382" s="2" t="s">
        <v>370</v>
      </c>
      <c r="G382" s="2" t="s">
        <v>522</v>
      </c>
      <c r="H382" s="1">
        <v>11623</v>
      </c>
      <c r="I382" s="2" t="s">
        <v>539</v>
      </c>
      <c r="J382" s="15">
        <v>0</v>
      </c>
      <c r="K382" s="16">
        <v>0</v>
      </c>
      <c r="L382" s="1">
        <v>0</v>
      </c>
      <c r="M382" s="16">
        <v>0</v>
      </c>
      <c r="N382" s="1">
        <v>0</v>
      </c>
      <c r="O382" s="1">
        <v>0</v>
      </c>
      <c r="P382" s="1">
        <v>0</v>
      </c>
      <c r="Q382" s="1">
        <v>0</v>
      </c>
      <c r="R382" s="16">
        <v>0</v>
      </c>
      <c r="S382" s="15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6">
        <v>0</v>
      </c>
    </row>
    <row r="383" spans="1:25">
      <c r="A383" s="2" t="s">
        <v>18</v>
      </c>
      <c r="B383" s="2" t="s">
        <v>203</v>
      </c>
      <c r="C383" s="2" t="s">
        <v>417</v>
      </c>
      <c r="D383" s="2" t="s">
        <v>418</v>
      </c>
      <c r="E383" s="2" t="s">
        <v>18</v>
      </c>
      <c r="F383" s="2" t="s">
        <v>203</v>
      </c>
      <c r="G383" s="2" t="s">
        <v>8</v>
      </c>
      <c r="H383" s="1">
        <v>11687</v>
      </c>
      <c r="I383" s="2" t="s">
        <v>540</v>
      </c>
      <c r="J383" s="15">
        <v>0</v>
      </c>
      <c r="K383" s="16">
        <v>0</v>
      </c>
      <c r="L383" s="1">
        <v>0</v>
      </c>
      <c r="M383" s="16">
        <v>0</v>
      </c>
      <c r="N383" s="1">
        <v>0</v>
      </c>
      <c r="O383" s="1">
        <v>0</v>
      </c>
      <c r="P383" s="1">
        <v>0</v>
      </c>
      <c r="Q383" s="1">
        <v>0</v>
      </c>
      <c r="R383" s="16">
        <v>0</v>
      </c>
      <c r="S383" s="15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6">
        <v>0</v>
      </c>
    </row>
    <row r="384" spans="1:25">
      <c r="A384" s="2" t="s">
        <v>18</v>
      </c>
      <c r="B384" s="2" t="s">
        <v>203</v>
      </c>
      <c r="C384" s="2" t="s">
        <v>417</v>
      </c>
      <c r="D384" s="2" t="s">
        <v>418</v>
      </c>
      <c r="E384" s="2" t="s">
        <v>18</v>
      </c>
      <c r="F384" s="2" t="s">
        <v>19</v>
      </c>
      <c r="G384" s="2" t="s">
        <v>8</v>
      </c>
      <c r="H384" s="1">
        <v>11689</v>
      </c>
      <c r="I384" s="2" t="s">
        <v>541</v>
      </c>
      <c r="J384" s="15">
        <v>0</v>
      </c>
      <c r="K384" s="16">
        <v>0</v>
      </c>
      <c r="L384" s="1">
        <v>0</v>
      </c>
      <c r="M384" s="16">
        <v>0</v>
      </c>
      <c r="N384" s="1">
        <v>0</v>
      </c>
      <c r="O384" s="1">
        <v>0</v>
      </c>
      <c r="P384" s="1">
        <v>0</v>
      </c>
      <c r="Q384" s="1">
        <v>0</v>
      </c>
      <c r="R384" s="16">
        <v>0</v>
      </c>
      <c r="S384" s="15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6">
        <v>0</v>
      </c>
    </row>
    <row r="385" spans="1:25">
      <c r="A385" s="2" t="s">
        <v>331</v>
      </c>
      <c r="B385" s="2" t="s">
        <v>232</v>
      </c>
      <c r="C385" s="2" t="s">
        <v>430</v>
      </c>
      <c r="D385" s="2" t="s">
        <v>431</v>
      </c>
      <c r="E385" s="2" t="s">
        <v>331</v>
      </c>
      <c r="F385" s="2" t="s">
        <v>232</v>
      </c>
      <c r="G385" s="2" t="s">
        <v>8</v>
      </c>
      <c r="H385" s="1">
        <v>11690</v>
      </c>
      <c r="I385" s="2" t="s">
        <v>293</v>
      </c>
      <c r="J385" s="15">
        <v>0</v>
      </c>
      <c r="K385" s="16">
        <v>0</v>
      </c>
      <c r="L385" s="1">
        <v>0</v>
      </c>
      <c r="M385" s="16">
        <v>0</v>
      </c>
      <c r="N385" s="1">
        <v>0</v>
      </c>
      <c r="O385" s="1">
        <v>0</v>
      </c>
      <c r="P385" s="1">
        <v>0</v>
      </c>
      <c r="Q385" s="1">
        <v>0</v>
      </c>
      <c r="R385" s="16">
        <v>0</v>
      </c>
      <c r="S385" s="15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6">
        <v>0</v>
      </c>
    </row>
    <row r="386" spans="1:25">
      <c r="A386" s="2" t="s">
        <v>331</v>
      </c>
      <c r="B386" s="2" t="s">
        <v>222</v>
      </c>
      <c r="C386" s="2" t="s">
        <v>430</v>
      </c>
      <c r="D386" s="2" t="s">
        <v>431</v>
      </c>
      <c r="E386" s="2" t="s">
        <v>331</v>
      </c>
      <c r="F386" s="2" t="s">
        <v>222</v>
      </c>
      <c r="G386" s="2" t="s">
        <v>8</v>
      </c>
      <c r="H386" s="1">
        <v>11691</v>
      </c>
      <c r="I386" s="2" t="s">
        <v>294</v>
      </c>
      <c r="J386" s="15">
        <v>0</v>
      </c>
      <c r="K386" s="16">
        <v>0</v>
      </c>
      <c r="L386" s="1">
        <v>0</v>
      </c>
      <c r="M386" s="16">
        <v>0</v>
      </c>
      <c r="N386" s="1">
        <v>0</v>
      </c>
      <c r="O386" s="1">
        <v>0</v>
      </c>
      <c r="P386" s="1">
        <v>0</v>
      </c>
      <c r="Q386" s="1">
        <v>0</v>
      </c>
      <c r="R386" s="16">
        <v>0</v>
      </c>
      <c r="S386" s="15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6">
        <v>0</v>
      </c>
    </row>
    <row r="387" spans="1:25">
      <c r="A387" s="2" t="s">
        <v>6</v>
      </c>
      <c r="B387" s="2" t="s">
        <v>7</v>
      </c>
      <c r="C387" s="2" t="s">
        <v>520</v>
      </c>
      <c r="D387" s="2" t="s">
        <v>340</v>
      </c>
      <c r="E387" s="2" t="s">
        <v>369</v>
      </c>
      <c r="F387" s="2" t="s">
        <v>370</v>
      </c>
      <c r="G387" s="2" t="s">
        <v>88</v>
      </c>
      <c r="H387" s="1">
        <v>11737</v>
      </c>
      <c r="I387" s="2" t="s">
        <v>542</v>
      </c>
      <c r="J387" s="15">
        <v>4</v>
      </c>
      <c r="K387" s="16">
        <v>5</v>
      </c>
      <c r="L387" s="1">
        <v>9</v>
      </c>
      <c r="M387" s="16">
        <v>0</v>
      </c>
      <c r="N387" s="1">
        <v>0</v>
      </c>
      <c r="O387" s="1">
        <v>8</v>
      </c>
      <c r="P387" s="1">
        <v>0</v>
      </c>
      <c r="Q387" s="1">
        <v>0</v>
      </c>
      <c r="R387" s="16">
        <v>1</v>
      </c>
      <c r="S387" s="15">
        <v>0</v>
      </c>
      <c r="T387" s="1">
        <v>0</v>
      </c>
      <c r="U387" s="1">
        <v>0</v>
      </c>
      <c r="V387" s="1">
        <v>1</v>
      </c>
      <c r="W387" s="1">
        <v>5</v>
      </c>
      <c r="X387" s="1">
        <v>3</v>
      </c>
      <c r="Y387" s="16">
        <v>0</v>
      </c>
    </row>
    <row r="388" spans="1:25">
      <c r="A388" s="2" t="s">
        <v>6</v>
      </c>
      <c r="B388" s="2" t="s">
        <v>20</v>
      </c>
      <c r="C388" s="2" t="s">
        <v>520</v>
      </c>
      <c r="D388" s="2" t="s">
        <v>340</v>
      </c>
      <c r="E388" s="2" t="s">
        <v>369</v>
      </c>
      <c r="F388" s="2" t="s">
        <v>370</v>
      </c>
      <c r="G388" s="2" t="s">
        <v>13</v>
      </c>
      <c r="H388" s="1">
        <v>11742</v>
      </c>
      <c r="I388" s="2" t="s">
        <v>543</v>
      </c>
      <c r="J388" s="15">
        <v>0</v>
      </c>
      <c r="K388" s="16">
        <v>0</v>
      </c>
      <c r="L388" s="1">
        <v>0</v>
      </c>
      <c r="M388" s="16">
        <v>0</v>
      </c>
      <c r="N388" s="1">
        <v>0</v>
      </c>
      <c r="O388" s="1">
        <v>0</v>
      </c>
      <c r="P388" s="1">
        <v>0</v>
      </c>
      <c r="Q388" s="1">
        <v>0</v>
      </c>
      <c r="R388" s="16">
        <v>0</v>
      </c>
      <c r="S388" s="15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6">
        <v>0</v>
      </c>
    </row>
    <row r="389" spans="1:25">
      <c r="A389" s="2" t="s">
        <v>6</v>
      </c>
      <c r="B389" s="2" t="s">
        <v>20</v>
      </c>
      <c r="C389" s="2" t="s">
        <v>520</v>
      </c>
      <c r="D389" s="2" t="s">
        <v>340</v>
      </c>
      <c r="E389" s="2" t="s">
        <v>369</v>
      </c>
      <c r="F389" s="2" t="s">
        <v>370</v>
      </c>
      <c r="G389" s="2" t="s">
        <v>9</v>
      </c>
      <c r="H389" s="1">
        <v>11777</v>
      </c>
      <c r="I389" s="2" t="s">
        <v>544</v>
      </c>
      <c r="J389" s="15">
        <v>0</v>
      </c>
      <c r="K389" s="16">
        <v>0</v>
      </c>
      <c r="L389" s="1">
        <v>0</v>
      </c>
      <c r="M389" s="16">
        <v>0</v>
      </c>
      <c r="N389" s="1">
        <v>0</v>
      </c>
      <c r="O389" s="1">
        <v>0</v>
      </c>
      <c r="P389" s="1">
        <v>0</v>
      </c>
      <c r="Q389" s="1">
        <v>0</v>
      </c>
      <c r="R389" s="16">
        <v>0</v>
      </c>
      <c r="S389" s="15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6">
        <v>0</v>
      </c>
    </row>
    <row r="390" spans="1:25">
      <c r="A390" s="2" t="s">
        <v>6</v>
      </c>
      <c r="B390" s="2" t="s">
        <v>7</v>
      </c>
      <c r="C390" s="2" t="s">
        <v>520</v>
      </c>
      <c r="D390" s="2" t="s">
        <v>340</v>
      </c>
      <c r="E390" s="2" t="s">
        <v>369</v>
      </c>
      <c r="F390" s="2" t="s">
        <v>370</v>
      </c>
      <c r="G390" s="2" t="s">
        <v>9</v>
      </c>
      <c r="H390" s="1">
        <v>12075</v>
      </c>
      <c r="I390" s="2" t="s">
        <v>545</v>
      </c>
      <c r="J390" s="15">
        <v>0</v>
      </c>
      <c r="K390" s="16">
        <v>0</v>
      </c>
      <c r="L390" s="1">
        <v>0</v>
      </c>
      <c r="M390" s="16">
        <v>0</v>
      </c>
      <c r="N390" s="1">
        <v>0</v>
      </c>
      <c r="O390" s="1">
        <v>0</v>
      </c>
      <c r="P390" s="1">
        <v>0</v>
      </c>
      <c r="Q390" s="1">
        <v>0</v>
      </c>
      <c r="R390" s="16">
        <v>0</v>
      </c>
      <c r="S390" s="15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6">
        <v>0</v>
      </c>
    </row>
    <row r="391" spans="1:25">
      <c r="A391" s="2" t="s">
        <v>6</v>
      </c>
      <c r="B391" s="2" t="s">
        <v>7</v>
      </c>
      <c r="C391" s="2" t="s">
        <v>520</v>
      </c>
      <c r="D391" s="2" t="s">
        <v>340</v>
      </c>
      <c r="E391" s="2" t="s">
        <v>369</v>
      </c>
      <c r="F391" s="2" t="s">
        <v>370</v>
      </c>
      <c r="G391" s="2" t="s">
        <v>13</v>
      </c>
      <c r="H391" s="1">
        <v>12169</v>
      </c>
      <c r="I391" s="2" t="s">
        <v>546</v>
      </c>
      <c r="J391" s="15">
        <v>0</v>
      </c>
      <c r="K391" s="16">
        <v>0</v>
      </c>
      <c r="L391" s="1">
        <v>0</v>
      </c>
      <c r="M391" s="16">
        <v>0</v>
      </c>
      <c r="N391" s="1">
        <v>0</v>
      </c>
      <c r="O391" s="1">
        <v>0</v>
      </c>
      <c r="P391" s="1">
        <v>0</v>
      </c>
      <c r="Q391" s="1">
        <v>0</v>
      </c>
      <c r="R391" s="16">
        <v>0</v>
      </c>
      <c r="S391" s="15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6">
        <v>0</v>
      </c>
    </row>
    <row r="392" spans="1:25">
      <c r="A392" s="2" t="s">
        <v>6</v>
      </c>
      <c r="B392" s="2" t="s">
        <v>7</v>
      </c>
      <c r="C392" s="2" t="s">
        <v>520</v>
      </c>
      <c r="D392" s="2" t="s">
        <v>340</v>
      </c>
      <c r="E392" s="2" t="s">
        <v>369</v>
      </c>
      <c r="F392" s="2" t="s">
        <v>370</v>
      </c>
      <c r="G392" s="2" t="s">
        <v>88</v>
      </c>
      <c r="H392" s="1">
        <v>12170</v>
      </c>
      <c r="I392" s="2" t="s">
        <v>547</v>
      </c>
      <c r="J392" s="15">
        <v>0</v>
      </c>
      <c r="K392" s="16">
        <v>0</v>
      </c>
      <c r="L392" s="1">
        <v>0</v>
      </c>
      <c r="M392" s="16">
        <v>0</v>
      </c>
      <c r="N392" s="1">
        <v>0</v>
      </c>
      <c r="O392" s="1">
        <v>0</v>
      </c>
      <c r="P392" s="1">
        <v>0</v>
      </c>
      <c r="Q392" s="1">
        <v>0</v>
      </c>
      <c r="R392" s="16">
        <v>0</v>
      </c>
      <c r="S392" s="15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6">
        <v>0</v>
      </c>
    </row>
    <row r="393" spans="1:25">
      <c r="A393" s="2" t="s">
        <v>6</v>
      </c>
      <c r="B393" s="2" t="s">
        <v>7</v>
      </c>
      <c r="C393" s="2" t="s">
        <v>520</v>
      </c>
      <c r="D393" s="2" t="s">
        <v>340</v>
      </c>
      <c r="E393" s="2" t="s">
        <v>369</v>
      </c>
      <c r="F393" s="2" t="s">
        <v>370</v>
      </c>
      <c r="G393" s="2" t="s">
        <v>522</v>
      </c>
      <c r="H393" s="1">
        <v>12680</v>
      </c>
      <c r="I393" s="2" t="s">
        <v>548</v>
      </c>
      <c r="J393" s="15">
        <v>0</v>
      </c>
      <c r="K393" s="16">
        <v>0</v>
      </c>
      <c r="L393" s="1">
        <v>0</v>
      </c>
      <c r="M393" s="16">
        <v>0</v>
      </c>
      <c r="N393" s="1">
        <v>0</v>
      </c>
      <c r="O393" s="1">
        <v>0</v>
      </c>
      <c r="P393" s="1">
        <v>0</v>
      </c>
      <c r="Q393" s="1">
        <v>0</v>
      </c>
      <c r="R393" s="16">
        <v>0</v>
      </c>
      <c r="S393" s="15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6">
        <v>0</v>
      </c>
    </row>
    <row r="394" spans="1:25">
      <c r="A394" s="2" t="s">
        <v>6</v>
      </c>
      <c r="B394" s="2" t="s">
        <v>7</v>
      </c>
      <c r="C394" s="2" t="s">
        <v>520</v>
      </c>
      <c r="D394" s="2" t="s">
        <v>340</v>
      </c>
      <c r="E394" s="2" t="s">
        <v>369</v>
      </c>
      <c r="F394" s="2" t="s">
        <v>370</v>
      </c>
      <c r="G394" s="2" t="s">
        <v>9</v>
      </c>
      <c r="H394" s="1">
        <v>12686</v>
      </c>
      <c r="I394" s="2" t="s">
        <v>549</v>
      </c>
      <c r="J394" s="15">
        <v>0</v>
      </c>
      <c r="K394" s="16">
        <v>0</v>
      </c>
      <c r="L394" s="1">
        <v>0</v>
      </c>
      <c r="M394" s="16">
        <v>0</v>
      </c>
      <c r="N394" s="1">
        <v>0</v>
      </c>
      <c r="O394" s="1">
        <v>0</v>
      </c>
      <c r="P394" s="1">
        <v>0</v>
      </c>
      <c r="Q394" s="1">
        <v>0</v>
      </c>
      <c r="R394" s="16">
        <v>0</v>
      </c>
      <c r="S394" s="15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6">
        <v>0</v>
      </c>
    </row>
    <row r="395" spans="1:25">
      <c r="A395" s="2" t="s">
        <v>6</v>
      </c>
      <c r="B395" s="2" t="s">
        <v>7</v>
      </c>
      <c r="C395" s="2" t="s">
        <v>520</v>
      </c>
      <c r="D395" s="2" t="s">
        <v>340</v>
      </c>
      <c r="E395" s="2" t="s">
        <v>369</v>
      </c>
      <c r="F395" s="2" t="s">
        <v>370</v>
      </c>
      <c r="G395" s="2" t="s">
        <v>13</v>
      </c>
      <c r="H395" s="1">
        <v>12757</v>
      </c>
      <c r="I395" s="2" t="s">
        <v>550</v>
      </c>
      <c r="J395" s="15">
        <v>0</v>
      </c>
      <c r="K395" s="16">
        <v>0</v>
      </c>
      <c r="L395" s="1">
        <v>0</v>
      </c>
      <c r="M395" s="16">
        <v>0</v>
      </c>
      <c r="N395" s="1">
        <v>0</v>
      </c>
      <c r="O395" s="1">
        <v>0</v>
      </c>
      <c r="P395" s="1">
        <v>0</v>
      </c>
      <c r="Q395" s="1">
        <v>0</v>
      </c>
      <c r="R395" s="16">
        <v>0</v>
      </c>
      <c r="S395" s="15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6">
        <v>0</v>
      </c>
    </row>
    <row r="396" spans="1:25">
      <c r="A396" s="2" t="s">
        <v>6</v>
      </c>
      <c r="B396" s="2" t="s">
        <v>41</v>
      </c>
      <c r="C396" s="2" t="s">
        <v>520</v>
      </c>
      <c r="D396" s="2" t="s">
        <v>340</v>
      </c>
      <c r="E396" s="2" t="s">
        <v>369</v>
      </c>
      <c r="F396" s="2" t="s">
        <v>370</v>
      </c>
      <c r="G396" s="2" t="s">
        <v>13</v>
      </c>
      <c r="H396" s="1">
        <v>12759</v>
      </c>
      <c r="I396" s="2" t="s">
        <v>551</v>
      </c>
      <c r="J396" s="15">
        <v>0</v>
      </c>
      <c r="K396" s="16">
        <v>0</v>
      </c>
      <c r="L396" s="1">
        <v>0</v>
      </c>
      <c r="M396" s="16">
        <v>0</v>
      </c>
      <c r="N396" s="1">
        <v>0</v>
      </c>
      <c r="O396" s="1">
        <v>0</v>
      </c>
      <c r="P396" s="1">
        <v>0</v>
      </c>
      <c r="Q396" s="1">
        <v>0</v>
      </c>
      <c r="R396" s="16">
        <v>0</v>
      </c>
      <c r="S396" s="15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6">
        <v>0</v>
      </c>
    </row>
    <row r="397" spans="1:25">
      <c r="A397" s="2" t="s">
        <v>6</v>
      </c>
      <c r="B397" s="2" t="s">
        <v>41</v>
      </c>
      <c r="C397" s="2" t="s">
        <v>520</v>
      </c>
      <c r="D397" s="2" t="s">
        <v>340</v>
      </c>
      <c r="E397" s="2" t="s">
        <v>369</v>
      </c>
      <c r="F397" s="2" t="s">
        <v>370</v>
      </c>
      <c r="G397" s="2" t="s">
        <v>13</v>
      </c>
      <c r="H397" s="1">
        <v>12775</v>
      </c>
      <c r="I397" s="2" t="s">
        <v>552</v>
      </c>
      <c r="J397" s="15">
        <v>0</v>
      </c>
      <c r="K397" s="16">
        <v>0</v>
      </c>
      <c r="L397" s="1">
        <v>0</v>
      </c>
      <c r="M397" s="16">
        <v>0</v>
      </c>
      <c r="N397" s="1">
        <v>0</v>
      </c>
      <c r="O397" s="1">
        <v>0</v>
      </c>
      <c r="P397" s="1">
        <v>0</v>
      </c>
      <c r="Q397" s="1">
        <v>0</v>
      </c>
      <c r="R397" s="16">
        <v>0</v>
      </c>
      <c r="S397" s="15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6">
        <v>0</v>
      </c>
    </row>
    <row r="398" spans="1:25">
      <c r="A398" s="2" t="s">
        <v>6</v>
      </c>
      <c r="B398" s="2" t="s">
        <v>7</v>
      </c>
      <c r="C398" s="2" t="s">
        <v>520</v>
      </c>
      <c r="D398" s="2" t="s">
        <v>340</v>
      </c>
      <c r="E398" s="2" t="s">
        <v>369</v>
      </c>
      <c r="F398" s="2" t="s">
        <v>370</v>
      </c>
      <c r="G398" s="2" t="s">
        <v>21</v>
      </c>
      <c r="H398" s="1">
        <v>12854</v>
      </c>
      <c r="I398" s="2" t="s">
        <v>295</v>
      </c>
      <c r="J398" s="15">
        <v>11</v>
      </c>
      <c r="K398" s="16">
        <v>10</v>
      </c>
      <c r="L398" s="1">
        <v>19</v>
      </c>
      <c r="M398" s="16">
        <v>2</v>
      </c>
      <c r="N398" s="1">
        <v>0</v>
      </c>
      <c r="O398" s="1">
        <v>21</v>
      </c>
      <c r="P398" s="1">
        <v>0</v>
      </c>
      <c r="Q398" s="1">
        <v>0</v>
      </c>
      <c r="R398" s="16">
        <v>0</v>
      </c>
      <c r="S398" s="15">
        <v>0</v>
      </c>
      <c r="T398" s="1">
        <v>0</v>
      </c>
      <c r="U398" s="1">
        <v>0</v>
      </c>
      <c r="V398" s="1">
        <v>2</v>
      </c>
      <c r="W398" s="1">
        <v>6</v>
      </c>
      <c r="X398" s="1">
        <v>13</v>
      </c>
      <c r="Y398" s="16">
        <v>0</v>
      </c>
    </row>
    <row r="399" spans="1:25">
      <c r="A399" s="2" t="s">
        <v>6</v>
      </c>
      <c r="B399" s="2" t="s">
        <v>22</v>
      </c>
      <c r="C399" s="2" t="s">
        <v>520</v>
      </c>
      <c r="D399" s="2" t="s">
        <v>340</v>
      </c>
      <c r="E399" s="2" t="s">
        <v>369</v>
      </c>
      <c r="F399" s="2" t="s">
        <v>370</v>
      </c>
      <c r="G399" s="2" t="s">
        <v>13</v>
      </c>
      <c r="H399" s="1">
        <v>12856</v>
      </c>
      <c r="I399" s="2" t="s">
        <v>553</v>
      </c>
      <c r="J399" s="15">
        <v>0</v>
      </c>
      <c r="K399" s="16">
        <v>0</v>
      </c>
      <c r="L399" s="1">
        <v>0</v>
      </c>
      <c r="M399" s="16">
        <v>0</v>
      </c>
      <c r="N399" s="1">
        <v>0</v>
      </c>
      <c r="O399" s="1">
        <v>0</v>
      </c>
      <c r="P399" s="1">
        <v>0</v>
      </c>
      <c r="Q399" s="1">
        <v>0</v>
      </c>
      <c r="R399" s="16">
        <v>0</v>
      </c>
      <c r="S399" s="15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6">
        <v>0</v>
      </c>
    </row>
    <row r="400" spans="1:25">
      <c r="A400" s="2" t="s">
        <v>6</v>
      </c>
      <c r="B400" s="2" t="s">
        <v>7</v>
      </c>
      <c r="C400" s="2" t="s">
        <v>520</v>
      </c>
      <c r="D400" s="2" t="s">
        <v>340</v>
      </c>
      <c r="E400" s="2" t="s">
        <v>369</v>
      </c>
      <c r="F400" s="2" t="s">
        <v>370</v>
      </c>
      <c r="G400" s="2" t="s">
        <v>8</v>
      </c>
      <c r="H400" s="1">
        <v>12859</v>
      </c>
      <c r="I400" s="2" t="s">
        <v>554</v>
      </c>
      <c r="J400" s="15">
        <v>0</v>
      </c>
      <c r="K400" s="16">
        <v>0</v>
      </c>
      <c r="L400" s="1">
        <v>0</v>
      </c>
      <c r="M400" s="16">
        <v>0</v>
      </c>
      <c r="N400" s="1">
        <v>0</v>
      </c>
      <c r="O400" s="1">
        <v>0</v>
      </c>
      <c r="P400" s="1">
        <v>0</v>
      </c>
      <c r="Q400" s="1">
        <v>0</v>
      </c>
      <c r="R400" s="16">
        <v>0</v>
      </c>
      <c r="S400" s="15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6">
        <v>0</v>
      </c>
    </row>
    <row r="401" spans="1:25">
      <c r="A401" s="2" t="s">
        <v>6</v>
      </c>
      <c r="B401" s="2" t="s">
        <v>73</v>
      </c>
      <c r="C401" s="2" t="s">
        <v>374</v>
      </c>
      <c r="D401" s="2" t="s">
        <v>375</v>
      </c>
      <c r="E401" s="2" t="s">
        <v>55</v>
      </c>
      <c r="F401" s="2" t="s">
        <v>73</v>
      </c>
      <c r="G401" s="2" t="s">
        <v>8</v>
      </c>
      <c r="H401" s="1">
        <v>13005</v>
      </c>
      <c r="I401" s="2" t="s">
        <v>296</v>
      </c>
      <c r="J401" s="15">
        <v>0</v>
      </c>
      <c r="K401" s="16">
        <v>0</v>
      </c>
      <c r="L401" s="1">
        <v>0</v>
      </c>
      <c r="M401" s="16">
        <v>0</v>
      </c>
      <c r="N401" s="1">
        <v>0</v>
      </c>
      <c r="O401" s="1">
        <v>0</v>
      </c>
      <c r="P401" s="1">
        <v>0</v>
      </c>
      <c r="Q401" s="1">
        <v>0</v>
      </c>
      <c r="R401" s="16">
        <v>0</v>
      </c>
      <c r="S401" s="15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6">
        <v>0</v>
      </c>
    </row>
    <row r="402" spans="1:25">
      <c r="A402" s="2" t="s">
        <v>6</v>
      </c>
      <c r="B402" s="2" t="s">
        <v>7</v>
      </c>
      <c r="C402" s="2" t="s">
        <v>520</v>
      </c>
      <c r="D402" s="2" t="s">
        <v>340</v>
      </c>
      <c r="E402" s="2" t="s">
        <v>369</v>
      </c>
      <c r="F402" s="2" t="s">
        <v>370</v>
      </c>
      <c r="G402" s="2" t="s">
        <v>13</v>
      </c>
      <c r="H402" s="1">
        <v>13517</v>
      </c>
      <c r="I402" s="2" t="s">
        <v>555</v>
      </c>
      <c r="J402" s="15">
        <v>0</v>
      </c>
      <c r="K402" s="16">
        <v>0</v>
      </c>
      <c r="L402" s="1">
        <v>0</v>
      </c>
      <c r="M402" s="16">
        <v>0</v>
      </c>
      <c r="N402" s="1">
        <v>0</v>
      </c>
      <c r="O402" s="1">
        <v>0</v>
      </c>
      <c r="P402" s="1">
        <v>0</v>
      </c>
      <c r="Q402" s="1">
        <v>0</v>
      </c>
      <c r="R402" s="16">
        <v>0</v>
      </c>
      <c r="S402" s="15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6">
        <v>0</v>
      </c>
    </row>
    <row r="403" spans="1:25">
      <c r="A403" s="2" t="s">
        <v>6</v>
      </c>
      <c r="B403" s="2" t="s">
        <v>7</v>
      </c>
      <c r="C403" s="2" t="s">
        <v>520</v>
      </c>
      <c r="D403" s="2" t="s">
        <v>340</v>
      </c>
      <c r="E403" s="2" t="s">
        <v>369</v>
      </c>
      <c r="F403" s="2" t="s">
        <v>370</v>
      </c>
      <c r="G403" s="2" t="s">
        <v>13</v>
      </c>
      <c r="H403" s="1">
        <v>13523</v>
      </c>
      <c r="I403" s="2" t="s">
        <v>556</v>
      </c>
      <c r="J403" s="15">
        <v>0</v>
      </c>
      <c r="K403" s="16">
        <v>0</v>
      </c>
      <c r="L403" s="1">
        <v>0</v>
      </c>
      <c r="M403" s="16">
        <v>0</v>
      </c>
      <c r="N403" s="1">
        <v>0</v>
      </c>
      <c r="O403" s="1">
        <v>0</v>
      </c>
      <c r="P403" s="1">
        <v>0</v>
      </c>
      <c r="Q403" s="1">
        <v>0</v>
      </c>
      <c r="R403" s="16">
        <v>0</v>
      </c>
      <c r="S403" s="15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6">
        <v>0</v>
      </c>
    </row>
    <row r="404" spans="1:25">
      <c r="A404" s="2" t="s">
        <v>6</v>
      </c>
      <c r="B404" s="2" t="s">
        <v>7</v>
      </c>
      <c r="C404" s="2" t="s">
        <v>520</v>
      </c>
      <c r="D404" s="2" t="s">
        <v>340</v>
      </c>
      <c r="E404" s="2" t="s">
        <v>369</v>
      </c>
      <c r="F404" s="2" t="s">
        <v>370</v>
      </c>
      <c r="G404" s="2" t="s">
        <v>522</v>
      </c>
      <c r="H404" s="1">
        <v>13536</v>
      </c>
      <c r="I404" s="2" t="s">
        <v>557</v>
      </c>
      <c r="J404" s="15">
        <v>0</v>
      </c>
      <c r="K404" s="16">
        <v>0</v>
      </c>
      <c r="L404" s="1">
        <v>0</v>
      </c>
      <c r="M404" s="16">
        <v>0</v>
      </c>
      <c r="N404" s="1">
        <v>0</v>
      </c>
      <c r="O404" s="1">
        <v>0</v>
      </c>
      <c r="P404" s="1">
        <v>0</v>
      </c>
      <c r="Q404" s="1">
        <v>0</v>
      </c>
      <c r="R404" s="16">
        <v>0</v>
      </c>
      <c r="S404" s="15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6">
        <v>0</v>
      </c>
    </row>
    <row r="405" spans="1:25">
      <c r="A405" s="2" t="s">
        <v>6</v>
      </c>
      <c r="B405" s="2" t="s">
        <v>7</v>
      </c>
      <c r="C405" s="2" t="s">
        <v>520</v>
      </c>
      <c r="D405" s="2" t="s">
        <v>340</v>
      </c>
      <c r="E405" s="2" t="s">
        <v>369</v>
      </c>
      <c r="F405" s="2" t="s">
        <v>370</v>
      </c>
      <c r="G405" s="2" t="s">
        <v>13</v>
      </c>
      <c r="H405" s="1">
        <v>13538</v>
      </c>
      <c r="I405" s="2" t="s">
        <v>558</v>
      </c>
      <c r="J405" s="15">
        <v>0</v>
      </c>
      <c r="K405" s="16">
        <v>0</v>
      </c>
      <c r="L405" s="1">
        <v>0</v>
      </c>
      <c r="M405" s="16">
        <v>0</v>
      </c>
      <c r="N405" s="1">
        <v>0</v>
      </c>
      <c r="O405" s="1">
        <v>0</v>
      </c>
      <c r="P405" s="1">
        <v>0</v>
      </c>
      <c r="Q405" s="1">
        <v>0</v>
      </c>
      <c r="R405" s="16">
        <v>0</v>
      </c>
      <c r="S405" s="15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6">
        <v>0</v>
      </c>
    </row>
    <row r="406" spans="1:25">
      <c r="A406" s="2" t="s">
        <v>6</v>
      </c>
      <c r="B406" s="2" t="s">
        <v>20</v>
      </c>
      <c r="C406" s="2" t="s">
        <v>520</v>
      </c>
      <c r="D406" s="2" t="s">
        <v>340</v>
      </c>
      <c r="E406" s="2" t="s">
        <v>369</v>
      </c>
      <c r="F406" s="2" t="s">
        <v>370</v>
      </c>
      <c r="G406" s="2" t="s">
        <v>13</v>
      </c>
      <c r="H406" s="1">
        <v>13539</v>
      </c>
      <c r="I406" s="2" t="s">
        <v>559</v>
      </c>
      <c r="J406" s="15">
        <v>0</v>
      </c>
      <c r="K406" s="16">
        <v>0</v>
      </c>
      <c r="L406" s="1">
        <v>0</v>
      </c>
      <c r="M406" s="16">
        <v>0</v>
      </c>
      <c r="N406" s="1">
        <v>0</v>
      </c>
      <c r="O406" s="1">
        <v>0</v>
      </c>
      <c r="P406" s="1">
        <v>0</v>
      </c>
      <c r="Q406" s="1">
        <v>0</v>
      </c>
      <c r="R406" s="16">
        <v>0</v>
      </c>
      <c r="S406" s="15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6">
        <v>0</v>
      </c>
    </row>
    <row r="407" spans="1:25">
      <c r="A407" s="2" t="s">
        <v>6</v>
      </c>
      <c r="B407" s="2" t="s">
        <v>7</v>
      </c>
      <c r="C407" s="2" t="s">
        <v>520</v>
      </c>
      <c r="D407" s="2" t="s">
        <v>340</v>
      </c>
      <c r="E407" s="2" t="s">
        <v>369</v>
      </c>
      <c r="F407" s="2" t="s">
        <v>370</v>
      </c>
      <c r="G407" s="2" t="s">
        <v>522</v>
      </c>
      <c r="H407" s="1">
        <v>13672</v>
      </c>
      <c r="I407" s="2" t="s">
        <v>560</v>
      </c>
      <c r="J407" s="15">
        <v>0</v>
      </c>
      <c r="K407" s="16">
        <v>0</v>
      </c>
      <c r="L407" s="1">
        <v>0</v>
      </c>
      <c r="M407" s="16">
        <v>0</v>
      </c>
      <c r="N407" s="1">
        <v>0</v>
      </c>
      <c r="O407" s="1">
        <v>0</v>
      </c>
      <c r="P407" s="1">
        <v>0</v>
      </c>
      <c r="Q407" s="1">
        <v>0</v>
      </c>
      <c r="R407" s="16">
        <v>0</v>
      </c>
      <c r="S407" s="15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6">
        <v>0</v>
      </c>
    </row>
    <row r="408" spans="1:25">
      <c r="A408" s="2" t="s">
        <v>6</v>
      </c>
      <c r="B408" s="2" t="s">
        <v>22</v>
      </c>
      <c r="C408" s="2" t="s">
        <v>520</v>
      </c>
      <c r="D408" s="2" t="s">
        <v>340</v>
      </c>
      <c r="E408" s="2" t="s">
        <v>369</v>
      </c>
      <c r="F408" s="2" t="s">
        <v>370</v>
      </c>
      <c r="G408" s="2" t="s">
        <v>522</v>
      </c>
      <c r="H408" s="1">
        <v>13858</v>
      </c>
      <c r="I408" s="2" t="s">
        <v>561</v>
      </c>
      <c r="J408" s="15">
        <v>0</v>
      </c>
      <c r="K408" s="16">
        <v>0</v>
      </c>
      <c r="L408" s="1">
        <v>0</v>
      </c>
      <c r="M408" s="16">
        <v>0</v>
      </c>
      <c r="N408" s="1">
        <v>0</v>
      </c>
      <c r="O408" s="1">
        <v>0</v>
      </c>
      <c r="P408" s="1">
        <v>0</v>
      </c>
      <c r="Q408" s="1">
        <v>0</v>
      </c>
      <c r="R408" s="16">
        <v>0</v>
      </c>
      <c r="S408" s="15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6">
        <v>0</v>
      </c>
    </row>
    <row r="409" spans="1:25">
      <c r="A409" s="2" t="s">
        <v>6</v>
      </c>
      <c r="B409" s="2" t="s">
        <v>22</v>
      </c>
      <c r="C409" s="2" t="s">
        <v>520</v>
      </c>
      <c r="D409" s="2" t="s">
        <v>340</v>
      </c>
      <c r="E409" s="2" t="s">
        <v>369</v>
      </c>
      <c r="F409" s="2" t="s">
        <v>370</v>
      </c>
      <c r="G409" s="2" t="s">
        <v>522</v>
      </c>
      <c r="H409" s="1">
        <v>13859</v>
      </c>
      <c r="I409" s="2" t="s">
        <v>562</v>
      </c>
      <c r="J409" s="15">
        <v>0</v>
      </c>
      <c r="K409" s="16">
        <v>0</v>
      </c>
      <c r="L409" s="1">
        <v>0</v>
      </c>
      <c r="M409" s="16">
        <v>0</v>
      </c>
      <c r="N409" s="1">
        <v>0</v>
      </c>
      <c r="O409" s="1">
        <v>0</v>
      </c>
      <c r="P409" s="1">
        <v>0</v>
      </c>
      <c r="Q409" s="1">
        <v>0</v>
      </c>
      <c r="R409" s="16">
        <v>0</v>
      </c>
      <c r="S409" s="15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6">
        <v>0</v>
      </c>
    </row>
    <row r="410" spans="1:25">
      <c r="A410" s="2" t="s">
        <v>6</v>
      </c>
      <c r="B410" s="2" t="s">
        <v>22</v>
      </c>
      <c r="C410" s="2" t="s">
        <v>520</v>
      </c>
      <c r="D410" s="2" t="s">
        <v>340</v>
      </c>
      <c r="E410" s="2" t="s">
        <v>369</v>
      </c>
      <c r="F410" s="2" t="s">
        <v>370</v>
      </c>
      <c r="G410" s="2" t="s">
        <v>522</v>
      </c>
      <c r="H410" s="1">
        <v>13866</v>
      </c>
      <c r="I410" s="2" t="s">
        <v>563</v>
      </c>
      <c r="J410" s="15">
        <v>0</v>
      </c>
      <c r="K410" s="16">
        <v>0</v>
      </c>
      <c r="L410" s="1">
        <v>0</v>
      </c>
      <c r="M410" s="16">
        <v>0</v>
      </c>
      <c r="N410" s="1">
        <v>0</v>
      </c>
      <c r="O410" s="1">
        <v>0</v>
      </c>
      <c r="P410" s="1">
        <v>0</v>
      </c>
      <c r="Q410" s="1">
        <v>0</v>
      </c>
      <c r="R410" s="16">
        <v>0</v>
      </c>
      <c r="S410" s="15">
        <v>0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6">
        <v>0</v>
      </c>
    </row>
    <row r="411" spans="1:25">
      <c r="A411" s="2" t="s">
        <v>6</v>
      </c>
      <c r="B411" s="2" t="s">
        <v>22</v>
      </c>
      <c r="C411" s="2" t="s">
        <v>520</v>
      </c>
      <c r="D411" s="2" t="s">
        <v>340</v>
      </c>
      <c r="E411" s="2" t="s">
        <v>369</v>
      </c>
      <c r="F411" s="2" t="s">
        <v>370</v>
      </c>
      <c r="G411" s="2" t="s">
        <v>8</v>
      </c>
      <c r="H411" s="1">
        <v>13868</v>
      </c>
      <c r="I411" s="2" t="s">
        <v>564</v>
      </c>
      <c r="J411" s="15">
        <v>0</v>
      </c>
      <c r="K411" s="16">
        <v>0</v>
      </c>
      <c r="L411" s="1">
        <v>0</v>
      </c>
      <c r="M411" s="16">
        <v>0</v>
      </c>
      <c r="N411" s="1">
        <v>0</v>
      </c>
      <c r="O411" s="1">
        <v>0</v>
      </c>
      <c r="P411" s="1">
        <v>0</v>
      </c>
      <c r="Q411" s="1">
        <v>0</v>
      </c>
      <c r="R411" s="16">
        <v>0</v>
      </c>
      <c r="S411" s="15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6">
        <v>0</v>
      </c>
    </row>
    <row r="412" spans="1:25">
      <c r="A412" s="2" t="s">
        <v>5</v>
      </c>
      <c r="B412" s="2" t="s">
        <v>113</v>
      </c>
      <c r="C412" s="2" t="s">
        <v>520</v>
      </c>
      <c r="D412" s="2" t="s">
        <v>340</v>
      </c>
      <c r="E412" s="2" t="s">
        <v>369</v>
      </c>
      <c r="F412" s="2" t="s">
        <v>370</v>
      </c>
      <c r="G412" s="2" t="s">
        <v>522</v>
      </c>
      <c r="H412" s="1">
        <v>13869</v>
      </c>
      <c r="I412" s="2" t="s">
        <v>565</v>
      </c>
      <c r="J412" s="15">
        <v>0</v>
      </c>
      <c r="K412" s="16">
        <v>0</v>
      </c>
      <c r="L412" s="1">
        <v>0</v>
      </c>
      <c r="M412" s="16">
        <v>0</v>
      </c>
      <c r="N412" s="1">
        <v>0</v>
      </c>
      <c r="O412" s="1">
        <v>0</v>
      </c>
      <c r="P412" s="1">
        <v>0</v>
      </c>
      <c r="Q412" s="1">
        <v>0</v>
      </c>
      <c r="R412" s="16">
        <v>0</v>
      </c>
      <c r="S412" s="15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6">
        <v>0</v>
      </c>
    </row>
    <row r="413" spans="1:25">
      <c r="A413" s="2" t="s">
        <v>99</v>
      </c>
      <c r="B413" s="2" t="s">
        <v>99</v>
      </c>
      <c r="C413" s="2" t="s">
        <v>520</v>
      </c>
      <c r="D413" s="2" t="s">
        <v>340</v>
      </c>
      <c r="E413" s="2" t="s">
        <v>369</v>
      </c>
      <c r="F413" s="2" t="s">
        <v>370</v>
      </c>
      <c r="G413" s="2" t="s">
        <v>13</v>
      </c>
      <c r="H413" s="1">
        <v>13881</v>
      </c>
      <c r="I413" s="2" t="s">
        <v>566</v>
      </c>
      <c r="J413" s="15">
        <v>0</v>
      </c>
      <c r="K413" s="16">
        <v>0</v>
      </c>
      <c r="L413" s="1">
        <v>0</v>
      </c>
      <c r="M413" s="16">
        <v>0</v>
      </c>
      <c r="N413" s="1">
        <v>0</v>
      </c>
      <c r="O413" s="1">
        <v>0</v>
      </c>
      <c r="P413" s="1">
        <v>0</v>
      </c>
      <c r="Q413" s="1">
        <v>0</v>
      </c>
      <c r="R413" s="16">
        <v>0</v>
      </c>
      <c r="S413" s="15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6">
        <v>0</v>
      </c>
    </row>
    <row r="414" spans="1:25">
      <c r="A414" s="2" t="s">
        <v>6</v>
      </c>
      <c r="B414" s="2" t="s">
        <v>22</v>
      </c>
      <c r="C414" s="2" t="s">
        <v>520</v>
      </c>
      <c r="D414" s="2" t="s">
        <v>340</v>
      </c>
      <c r="E414" s="2" t="s">
        <v>369</v>
      </c>
      <c r="F414" s="2" t="s">
        <v>370</v>
      </c>
      <c r="G414" s="2" t="s">
        <v>522</v>
      </c>
      <c r="H414" s="1">
        <v>14006</v>
      </c>
      <c r="I414" s="2" t="s">
        <v>297</v>
      </c>
      <c r="J414" s="15">
        <v>0</v>
      </c>
      <c r="K414" s="16">
        <v>0</v>
      </c>
      <c r="L414" s="1">
        <v>0</v>
      </c>
      <c r="M414" s="16">
        <v>0</v>
      </c>
      <c r="N414" s="1">
        <v>0</v>
      </c>
      <c r="O414" s="1">
        <v>0</v>
      </c>
      <c r="P414" s="1">
        <v>0</v>
      </c>
      <c r="Q414" s="1">
        <v>0</v>
      </c>
      <c r="R414" s="16">
        <v>0</v>
      </c>
      <c r="S414" s="15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6">
        <v>0</v>
      </c>
    </row>
    <row r="415" spans="1:25">
      <c r="A415" s="2" t="s">
        <v>6</v>
      </c>
      <c r="B415" s="2" t="s">
        <v>22</v>
      </c>
      <c r="C415" s="2" t="s">
        <v>520</v>
      </c>
      <c r="D415" s="2" t="s">
        <v>340</v>
      </c>
      <c r="E415" s="2" t="s">
        <v>369</v>
      </c>
      <c r="F415" s="2" t="s">
        <v>370</v>
      </c>
      <c r="G415" s="2" t="s">
        <v>522</v>
      </c>
      <c r="H415" s="1">
        <v>14007</v>
      </c>
      <c r="I415" s="2" t="s">
        <v>298</v>
      </c>
      <c r="J415" s="15">
        <v>0</v>
      </c>
      <c r="K415" s="16">
        <v>0</v>
      </c>
      <c r="L415" s="1">
        <v>0</v>
      </c>
      <c r="M415" s="16">
        <v>0</v>
      </c>
      <c r="N415" s="1">
        <v>0</v>
      </c>
      <c r="O415" s="1">
        <v>0</v>
      </c>
      <c r="P415" s="1">
        <v>0</v>
      </c>
      <c r="Q415" s="1">
        <v>0</v>
      </c>
      <c r="R415" s="16">
        <v>0</v>
      </c>
      <c r="S415" s="15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6">
        <v>0</v>
      </c>
    </row>
    <row r="416" spans="1:25">
      <c r="A416" s="2" t="s">
        <v>6</v>
      </c>
      <c r="B416" s="2" t="s">
        <v>22</v>
      </c>
      <c r="C416" s="2" t="s">
        <v>520</v>
      </c>
      <c r="D416" s="2" t="s">
        <v>340</v>
      </c>
      <c r="E416" s="2" t="s">
        <v>369</v>
      </c>
      <c r="F416" s="2" t="s">
        <v>370</v>
      </c>
      <c r="G416" s="2" t="s">
        <v>522</v>
      </c>
      <c r="H416" s="1">
        <v>14008</v>
      </c>
      <c r="I416" s="2" t="s">
        <v>299</v>
      </c>
      <c r="J416" s="15">
        <v>0</v>
      </c>
      <c r="K416" s="16">
        <v>0</v>
      </c>
      <c r="L416" s="1">
        <v>0</v>
      </c>
      <c r="M416" s="16">
        <v>0</v>
      </c>
      <c r="N416" s="1">
        <v>0</v>
      </c>
      <c r="O416" s="1">
        <v>0</v>
      </c>
      <c r="P416" s="1">
        <v>0</v>
      </c>
      <c r="Q416" s="1">
        <v>0</v>
      </c>
      <c r="R416" s="16">
        <v>0</v>
      </c>
      <c r="S416" s="15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6">
        <v>0</v>
      </c>
    </row>
    <row r="417" spans="1:25">
      <c r="A417" s="2" t="s">
        <v>6</v>
      </c>
      <c r="B417" s="2" t="s">
        <v>22</v>
      </c>
      <c r="C417" s="2" t="s">
        <v>520</v>
      </c>
      <c r="D417" s="2" t="s">
        <v>340</v>
      </c>
      <c r="E417" s="2" t="s">
        <v>369</v>
      </c>
      <c r="F417" s="2" t="s">
        <v>370</v>
      </c>
      <c r="G417" s="2" t="s">
        <v>522</v>
      </c>
      <c r="H417" s="1">
        <v>14019</v>
      </c>
      <c r="I417" s="2" t="s">
        <v>300</v>
      </c>
      <c r="J417" s="15">
        <v>0</v>
      </c>
      <c r="K417" s="16">
        <v>0</v>
      </c>
      <c r="L417" s="1">
        <v>0</v>
      </c>
      <c r="M417" s="16">
        <v>0</v>
      </c>
      <c r="N417" s="1">
        <v>0</v>
      </c>
      <c r="O417" s="1">
        <v>0</v>
      </c>
      <c r="P417" s="1">
        <v>0</v>
      </c>
      <c r="Q417" s="1">
        <v>0</v>
      </c>
      <c r="R417" s="16">
        <v>0</v>
      </c>
      <c r="S417" s="15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6">
        <v>0</v>
      </c>
    </row>
    <row r="418" spans="1:25">
      <c r="A418" s="2" t="s">
        <v>6</v>
      </c>
      <c r="B418" s="2" t="s">
        <v>22</v>
      </c>
      <c r="C418" s="2" t="s">
        <v>520</v>
      </c>
      <c r="D418" s="2" t="s">
        <v>340</v>
      </c>
      <c r="E418" s="2" t="s">
        <v>369</v>
      </c>
      <c r="F418" s="2" t="s">
        <v>370</v>
      </c>
      <c r="G418" s="2" t="s">
        <v>522</v>
      </c>
      <c r="H418" s="1">
        <v>14020</v>
      </c>
      <c r="I418" s="2" t="s">
        <v>567</v>
      </c>
      <c r="J418" s="15">
        <v>0</v>
      </c>
      <c r="K418" s="16">
        <v>0</v>
      </c>
      <c r="L418" s="1">
        <v>0</v>
      </c>
      <c r="M418" s="16">
        <v>0</v>
      </c>
      <c r="N418" s="1">
        <v>0</v>
      </c>
      <c r="O418" s="1">
        <v>0</v>
      </c>
      <c r="P418" s="1">
        <v>0</v>
      </c>
      <c r="Q418" s="1">
        <v>0</v>
      </c>
      <c r="R418" s="16">
        <v>0</v>
      </c>
      <c r="S418" s="15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6">
        <v>0</v>
      </c>
    </row>
    <row r="419" spans="1:25">
      <c r="A419" s="2" t="s">
        <v>98</v>
      </c>
      <c r="B419" s="2" t="s">
        <v>96</v>
      </c>
      <c r="C419" s="2" t="s">
        <v>520</v>
      </c>
      <c r="D419" s="2" t="s">
        <v>340</v>
      </c>
      <c r="E419" s="2" t="s">
        <v>369</v>
      </c>
      <c r="F419" s="2" t="s">
        <v>370</v>
      </c>
      <c r="G419" s="2" t="s">
        <v>522</v>
      </c>
      <c r="H419" s="1">
        <v>14033</v>
      </c>
      <c r="I419" s="2" t="s">
        <v>568</v>
      </c>
      <c r="J419" s="15">
        <v>0</v>
      </c>
      <c r="K419" s="16">
        <v>0</v>
      </c>
      <c r="L419" s="1">
        <v>0</v>
      </c>
      <c r="M419" s="16">
        <v>0</v>
      </c>
      <c r="N419" s="1">
        <v>0</v>
      </c>
      <c r="O419" s="1">
        <v>0</v>
      </c>
      <c r="P419" s="1">
        <v>0</v>
      </c>
      <c r="Q419" s="1">
        <v>0</v>
      </c>
      <c r="R419" s="16">
        <v>0</v>
      </c>
      <c r="S419" s="15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6">
        <v>0</v>
      </c>
    </row>
    <row r="420" spans="1:25">
      <c r="A420" s="2" t="s">
        <v>99</v>
      </c>
      <c r="B420" s="2" t="s">
        <v>99</v>
      </c>
      <c r="C420" s="2" t="s">
        <v>520</v>
      </c>
      <c r="D420" s="2" t="s">
        <v>340</v>
      </c>
      <c r="E420" s="2" t="s">
        <v>369</v>
      </c>
      <c r="F420" s="2" t="s">
        <v>370</v>
      </c>
      <c r="G420" s="2" t="s">
        <v>522</v>
      </c>
      <c r="H420" s="1">
        <v>14034</v>
      </c>
      <c r="I420" s="2" t="s">
        <v>569</v>
      </c>
      <c r="J420" s="15">
        <v>0</v>
      </c>
      <c r="K420" s="16">
        <v>0</v>
      </c>
      <c r="L420" s="1">
        <v>0</v>
      </c>
      <c r="M420" s="16">
        <v>0</v>
      </c>
      <c r="N420" s="1">
        <v>0</v>
      </c>
      <c r="O420" s="1">
        <v>0</v>
      </c>
      <c r="P420" s="1">
        <v>0</v>
      </c>
      <c r="Q420" s="1">
        <v>0</v>
      </c>
      <c r="R420" s="16">
        <v>0</v>
      </c>
      <c r="S420" s="15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6">
        <v>0</v>
      </c>
    </row>
    <row r="421" spans="1:25">
      <c r="A421" s="2" t="s">
        <v>6</v>
      </c>
      <c r="B421" s="2" t="s">
        <v>7</v>
      </c>
      <c r="C421" s="2" t="s">
        <v>520</v>
      </c>
      <c r="D421" s="2" t="s">
        <v>340</v>
      </c>
      <c r="E421" s="2" t="s">
        <v>369</v>
      </c>
      <c r="F421" s="2" t="s">
        <v>370</v>
      </c>
      <c r="G421" s="2" t="s">
        <v>522</v>
      </c>
      <c r="H421" s="1">
        <v>14073</v>
      </c>
      <c r="I421" s="2" t="s">
        <v>570</v>
      </c>
      <c r="J421" s="15">
        <v>0</v>
      </c>
      <c r="K421" s="16">
        <v>0</v>
      </c>
      <c r="L421" s="1">
        <v>0</v>
      </c>
      <c r="M421" s="16">
        <v>0</v>
      </c>
      <c r="N421" s="1">
        <v>0</v>
      </c>
      <c r="O421" s="1">
        <v>0</v>
      </c>
      <c r="P421" s="1">
        <v>0</v>
      </c>
      <c r="Q421" s="1">
        <v>0</v>
      </c>
      <c r="R421" s="16">
        <v>0</v>
      </c>
      <c r="S421" s="15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6">
        <v>0</v>
      </c>
    </row>
    <row r="422" spans="1:25">
      <c r="A422" s="2" t="s">
        <v>6</v>
      </c>
      <c r="B422" s="2" t="s">
        <v>7</v>
      </c>
      <c r="C422" s="2" t="s">
        <v>374</v>
      </c>
      <c r="D422" s="2" t="s">
        <v>375</v>
      </c>
      <c r="E422" s="2" t="s">
        <v>369</v>
      </c>
      <c r="F422" s="2" t="s">
        <v>370</v>
      </c>
      <c r="G422" s="2" t="s">
        <v>522</v>
      </c>
      <c r="H422" s="1">
        <v>14090</v>
      </c>
      <c r="I422" s="2" t="s">
        <v>571</v>
      </c>
      <c r="J422" s="15">
        <v>0</v>
      </c>
      <c r="K422" s="16">
        <v>0</v>
      </c>
      <c r="L422" s="1">
        <v>0</v>
      </c>
      <c r="M422" s="16">
        <v>0</v>
      </c>
      <c r="N422" s="1">
        <v>0</v>
      </c>
      <c r="O422" s="1">
        <v>0</v>
      </c>
      <c r="P422" s="1">
        <v>0</v>
      </c>
      <c r="Q422" s="1">
        <v>0</v>
      </c>
      <c r="R422" s="16">
        <v>0</v>
      </c>
      <c r="S422" s="15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6">
        <v>0</v>
      </c>
    </row>
    <row r="423" spans="1:25">
      <c r="A423" s="2" t="s">
        <v>5</v>
      </c>
      <c r="B423" s="2" t="s">
        <v>128</v>
      </c>
      <c r="C423" s="2" t="s">
        <v>520</v>
      </c>
      <c r="D423" s="2" t="s">
        <v>340</v>
      </c>
      <c r="E423" s="2" t="s">
        <v>369</v>
      </c>
      <c r="F423" s="2" t="s">
        <v>370</v>
      </c>
      <c r="G423" s="2" t="s">
        <v>9</v>
      </c>
      <c r="H423" s="1">
        <v>14219</v>
      </c>
      <c r="I423" s="2" t="s">
        <v>572</v>
      </c>
      <c r="J423" s="15">
        <v>0</v>
      </c>
      <c r="K423" s="16">
        <v>0</v>
      </c>
      <c r="L423" s="1">
        <v>0</v>
      </c>
      <c r="M423" s="16">
        <v>0</v>
      </c>
      <c r="N423" s="1">
        <v>0</v>
      </c>
      <c r="O423" s="1">
        <v>0</v>
      </c>
      <c r="P423" s="1">
        <v>0</v>
      </c>
      <c r="Q423" s="1">
        <v>0</v>
      </c>
      <c r="R423" s="16">
        <v>0</v>
      </c>
      <c r="S423" s="15">
        <v>0</v>
      </c>
      <c r="T423" s="1">
        <v>0</v>
      </c>
      <c r="U423" s="1">
        <v>0</v>
      </c>
      <c r="V423" s="1">
        <v>0</v>
      </c>
      <c r="W423" s="1">
        <v>0</v>
      </c>
      <c r="X423" s="1">
        <v>0</v>
      </c>
      <c r="Y423" s="16">
        <v>0</v>
      </c>
    </row>
    <row r="424" spans="1:25">
      <c r="A424" s="2" t="s">
        <v>5</v>
      </c>
      <c r="B424" s="2" t="s">
        <v>128</v>
      </c>
      <c r="C424" s="2" t="s">
        <v>520</v>
      </c>
      <c r="D424" s="2" t="s">
        <v>340</v>
      </c>
      <c r="E424" s="2" t="s">
        <v>369</v>
      </c>
      <c r="F424" s="2" t="s">
        <v>370</v>
      </c>
      <c r="G424" s="2" t="s">
        <v>13</v>
      </c>
      <c r="H424" s="1">
        <v>14220</v>
      </c>
      <c r="I424" s="2" t="s">
        <v>573</v>
      </c>
      <c r="J424" s="15">
        <v>0</v>
      </c>
      <c r="K424" s="16">
        <v>0</v>
      </c>
      <c r="L424" s="1">
        <v>0</v>
      </c>
      <c r="M424" s="16">
        <v>0</v>
      </c>
      <c r="N424" s="1">
        <v>0</v>
      </c>
      <c r="O424" s="1">
        <v>0</v>
      </c>
      <c r="P424" s="1">
        <v>0</v>
      </c>
      <c r="Q424" s="1">
        <v>0</v>
      </c>
      <c r="R424" s="16">
        <v>0</v>
      </c>
      <c r="S424" s="15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6">
        <v>0</v>
      </c>
    </row>
    <row r="425" spans="1:25">
      <c r="A425" s="2" t="s">
        <v>5</v>
      </c>
      <c r="B425" s="2" t="s">
        <v>132</v>
      </c>
      <c r="C425" s="2" t="s">
        <v>520</v>
      </c>
      <c r="D425" s="2" t="s">
        <v>340</v>
      </c>
      <c r="E425" s="2" t="s">
        <v>369</v>
      </c>
      <c r="F425" s="2" t="s">
        <v>370</v>
      </c>
      <c r="G425" s="2" t="s">
        <v>8</v>
      </c>
      <c r="H425" s="1">
        <v>14221</v>
      </c>
      <c r="I425" s="2" t="s">
        <v>574</v>
      </c>
      <c r="J425" s="15">
        <v>0</v>
      </c>
      <c r="K425" s="16">
        <v>0</v>
      </c>
      <c r="L425" s="1">
        <v>0</v>
      </c>
      <c r="M425" s="16">
        <v>0</v>
      </c>
      <c r="N425" s="1">
        <v>0</v>
      </c>
      <c r="O425" s="1">
        <v>0</v>
      </c>
      <c r="P425" s="1">
        <v>0</v>
      </c>
      <c r="Q425" s="1">
        <v>0</v>
      </c>
      <c r="R425" s="16">
        <v>0</v>
      </c>
      <c r="S425" s="15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6">
        <v>0</v>
      </c>
    </row>
    <row r="426" spans="1:25">
      <c r="A426" s="2" t="s">
        <v>5</v>
      </c>
      <c r="B426" s="2" t="s">
        <v>132</v>
      </c>
      <c r="C426" s="2" t="s">
        <v>520</v>
      </c>
      <c r="D426" s="2" t="s">
        <v>340</v>
      </c>
      <c r="E426" s="2" t="s">
        <v>369</v>
      </c>
      <c r="F426" s="2" t="s">
        <v>370</v>
      </c>
      <c r="G426" s="2" t="s">
        <v>8</v>
      </c>
      <c r="H426" s="1">
        <v>14223</v>
      </c>
      <c r="I426" s="2" t="s">
        <v>575</v>
      </c>
      <c r="J426" s="15">
        <v>0</v>
      </c>
      <c r="K426" s="16">
        <v>0</v>
      </c>
      <c r="L426" s="1">
        <v>0</v>
      </c>
      <c r="M426" s="16">
        <v>0</v>
      </c>
      <c r="N426" s="1">
        <v>0</v>
      </c>
      <c r="O426" s="1">
        <v>0</v>
      </c>
      <c r="P426" s="1">
        <v>0</v>
      </c>
      <c r="Q426" s="1">
        <v>0</v>
      </c>
      <c r="R426" s="16">
        <v>0</v>
      </c>
      <c r="S426" s="15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6">
        <v>0</v>
      </c>
    </row>
    <row r="427" spans="1:25">
      <c r="A427" s="2" t="s">
        <v>331</v>
      </c>
      <c r="B427" s="2" t="s">
        <v>230</v>
      </c>
      <c r="C427" s="2" t="s">
        <v>520</v>
      </c>
      <c r="D427" s="2" t="s">
        <v>340</v>
      </c>
      <c r="E427" s="2" t="s">
        <v>369</v>
      </c>
      <c r="F427" s="2" t="s">
        <v>370</v>
      </c>
      <c r="G427" s="2" t="s">
        <v>9</v>
      </c>
      <c r="H427" s="1">
        <v>14225</v>
      </c>
      <c r="I427" s="2" t="s">
        <v>576</v>
      </c>
      <c r="J427" s="15">
        <v>0</v>
      </c>
      <c r="K427" s="16">
        <v>0</v>
      </c>
      <c r="L427" s="1">
        <v>0</v>
      </c>
      <c r="M427" s="16">
        <v>0</v>
      </c>
      <c r="N427" s="1">
        <v>0</v>
      </c>
      <c r="O427" s="1">
        <v>0</v>
      </c>
      <c r="P427" s="1">
        <v>0</v>
      </c>
      <c r="Q427" s="1">
        <v>0</v>
      </c>
      <c r="R427" s="16">
        <v>0</v>
      </c>
      <c r="S427" s="15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6">
        <v>0</v>
      </c>
    </row>
    <row r="428" spans="1:25">
      <c r="A428" s="2" t="s">
        <v>5</v>
      </c>
      <c r="B428" s="2" t="s">
        <v>128</v>
      </c>
      <c r="C428" s="2" t="s">
        <v>520</v>
      </c>
      <c r="D428" s="2" t="s">
        <v>340</v>
      </c>
      <c r="E428" s="2" t="s">
        <v>369</v>
      </c>
      <c r="F428" s="2" t="s">
        <v>370</v>
      </c>
      <c r="G428" s="2" t="s">
        <v>13</v>
      </c>
      <c r="H428" s="1">
        <v>14226</v>
      </c>
      <c r="I428" s="2" t="s">
        <v>577</v>
      </c>
      <c r="J428" s="15">
        <v>0</v>
      </c>
      <c r="K428" s="16">
        <v>0</v>
      </c>
      <c r="L428" s="1">
        <v>0</v>
      </c>
      <c r="M428" s="16">
        <v>0</v>
      </c>
      <c r="N428" s="1">
        <v>0</v>
      </c>
      <c r="O428" s="1">
        <v>0</v>
      </c>
      <c r="P428" s="1">
        <v>0</v>
      </c>
      <c r="Q428" s="1">
        <v>0</v>
      </c>
      <c r="R428" s="16">
        <v>0</v>
      </c>
      <c r="S428" s="15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6">
        <v>0</v>
      </c>
    </row>
    <row r="429" spans="1:25">
      <c r="A429" s="2" t="s">
        <v>5</v>
      </c>
      <c r="B429" s="2" t="s">
        <v>128</v>
      </c>
      <c r="C429" s="2" t="s">
        <v>520</v>
      </c>
      <c r="D429" s="2" t="s">
        <v>340</v>
      </c>
      <c r="E429" s="2" t="s">
        <v>369</v>
      </c>
      <c r="F429" s="2" t="s">
        <v>370</v>
      </c>
      <c r="G429" s="2" t="s">
        <v>13</v>
      </c>
      <c r="H429" s="1">
        <v>14227</v>
      </c>
      <c r="I429" s="2" t="s">
        <v>578</v>
      </c>
      <c r="J429" s="15">
        <v>0</v>
      </c>
      <c r="K429" s="16">
        <v>0</v>
      </c>
      <c r="L429" s="1">
        <v>0</v>
      </c>
      <c r="M429" s="16">
        <v>0</v>
      </c>
      <c r="N429" s="1">
        <v>0</v>
      </c>
      <c r="O429" s="1">
        <v>0</v>
      </c>
      <c r="P429" s="1">
        <v>0</v>
      </c>
      <c r="Q429" s="1">
        <v>0</v>
      </c>
      <c r="R429" s="16">
        <v>0</v>
      </c>
      <c r="S429" s="15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6">
        <v>0</v>
      </c>
    </row>
    <row r="430" spans="1:25">
      <c r="A430" s="2" t="s">
        <v>5</v>
      </c>
      <c r="B430" s="2" t="s">
        <v>128</v>
      </c>
      <c r="C430" s="2" t="s">
        <v>520</v>
      </c>
      <c r="D430" s="2" t="s">
        <v>340</v>
      </c>
      <c r="E430" s="2" t="s">
        <v>369</v>
      </c>
      <c r="F430" s="2" t="s">
        <v>370</v>
      </c>
      <c r="G430" s="2" t="s">
        <v>13</v>
      </c>
      <c r="H430" s="1">
        <v>14228</v>
      </c>
      <c r="I430" s="2" t="s">
        <v>579</v>
      </c>
      <c r="J430" s="15">
        <v>0</v>
      </c>
      <c r="K430" s="16">
        <v>0</v>
      </c>
      <c r="L430" s="1">
        <v>0</v>
      </c>
      <c r="M430" s="16">
        <v>0</v>
      </c>
      <c r="N430" s="1">
        <v>0</v>
      </c>
      <c r="O430" s="1">
        <v>0</v>
      </c>
      <c r="P430" s="1">
        <v>0</v>
      </c>
      <c r="Q430" s="1">
        <v>0</v>
      </c>
      <c r="R430" s="16">
        <v>0</v>
      </c>
      <c r="S430" s="15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6">
        <v>0</v>
      </c>
    </row>
    <row r="431" spans="1:25">
      <c r="A431" s="2" t="s">
        <v>5</v>
      </c>
      <c r="B431" s="2" t="s">
        <v>128</v>
      </c>
      <c r="C431" s="2" t="s">
        <v>520</v>
      </c>
      <c r="D431" s="2" t="s">
        <v>340</v>
      </c>
      <c r="E431" s="2" t="s">
        <v>369</v>
      </c>
      <c r="F431" s="2" t="s">
        <v>370</v>
      </c>
      <c r="G431" s="2" t="s">
        <v>13</v>
      </c>
      <c r="H431" s="1">
        <v>14229</v>
      </c>
      <c r="I431" s="2" t="s">
        <v>580</v>
      </c>
      <c r="J431" s="15">
        <v>0</v>
      </c>
      <c r="K431" s="16">
        <v>0</v>
      </c>
      <c r="L431" s="1">
        <v>0</v>
      </c>
      <c r="M431" s="16">
        <v>0</v>
      </c>
      <c r="N431" s="1">
        <v>0</v>
      </c>
      <c r="O431" s="1">
        <v>0</v>
      </c>
      <c r="P431" s="1">
        <v>0</v>
      </c>
      <c r="Q431" s="1">
        <v>0</v>
      </c>
      <c r="R431" s="16">
        <v>0</v>
      </c>
      <c r="S431" s="15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6">
        <v>0</v>
      </c>
    </row>
    <row r="432" spans="1:25">
      <c r="A432" s="2" t="s">
        <v>5</v>
      </c>
      <c r="B432" s="2" t="s">
        <v>128</v>
      </c>
      <c r="C432" s="2" t="s">
        <v>520</v>
      </c>
      <c r="D432" s="2" t="s">
        <v>340</v>
      </c>
      <c r="E432" s="2" t="s">
        <v>369</v>
      </c>
      <c r="F432" s="2" t="s">
        <v>370</v>
      </c>
      <c r="G432" s="2" t="s">
        <v>8</v>
      </c>
      <c r="H432" s="1">
        <v>14230</v>
      </c>
      <c r="I432" s="2" t="s">
        <v>581</v>
      </c>
      <c r="J432" s="15">
        <v>0</v>
      </c>
      <c r="K432" s="16">
        <v>0</v>
      </c>
      <c r="L432" s="1">
        <v>0</v>
      </c>
      <c r="M432" s="16">
        <v>0</v>
      </c>
      <c r="N432" s="1">
        <v>0</v>
      </c>
      <c r="O432" s="1">
        <v>0</v>
      </c>
      <c r="P432" s="1">
        <v>0</v>
      </c>
      <c r="Q432" s="1">
        <v>0</v>
      </c>
      <c r="R432" s="16">
        <v>0</v>
      </c>
      <c r="S432" s="15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6">
        <v>0</v>
      </c>
    </row>
    <row r="433" spans="1:25">
      <c r="A433" s="2" t="s">
        <v>5</v>
      </c>
      <c r="B433" s="2" t="s">
        <v>17</v>
      </c>
      <c r="C433" s="2" t="s">
        <v>520</v>
      </c>
      <c r="D433" s="2" t="s">
        <v>340</v>
      </c>
      <c r="E433" s="2" t="s">
        <v>369</v>
      </c>
      <c r="F433" s="2" t="s">
        <v>370</v>
      </c>
      <c r="G433" s="2" t="s">
        <v>8</v>
      </c>
      <c r="H433" s="1">
        <v>14231</v>
      </c>
      <c r="I433" s="2" t="s">
        <v>582</v>
      </c>
      <c r="J433" s="15">
        <v>0</v>
      </c>
      <c r="K433" s="16">
        <v>0</v>
      </c>
      <c r="L433" s="1">
        <v>0</v>
      </c>
      <c r="M433" s="16">
        <v>0</v>
      </c>
      <c r="N433" s="1">
        <v>0</v>
      </c>
      <c r="O433" s="1">
        <v>0</v>
      </c>
      <c r="P433" s="1">
        <v>0</v>
      </c>
      <c r="Q433" s="1">
        <v>0</v>
      </c>
      <c r="R433" s="16">
        <v>0</v>
      </c>
      <c r="S433" s="15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6">
        <v>0</v>
      </c>
    </row>
    <row r="434" spans="1:25">
      <c r="A434" s="2" t="s">
        <v>5</v>
      </c>
      <c r="B434" s="2" t="s">
        <v>17</v>
      </c>
      <c r="C434" s="2" t="s">
        <v>520</v>
      </c>
      <c r="D434" s="2" t="s">
        <v>340</v>
      </c>
      <c r="E434" s="2" t="s">
        <v>369</v>
      </c>
      <c r="F434" s="2" t="s">
        <v>370</v>
      </c>
      <c r="G434" s="2" t="s">
        <v>13</v>
      </c>
      <c r="H434" s="1">
        <v>14232</v>
      </c>
      <c r="I434" s="2" t="s">
        <v>583</v>
      </c>
      <c r="J434" s="15">
        <v>0</v>
      </c>
      <c r="K434" s="16">
        <v>0</v>
      </c>
      <c r="L434" s="1">
        <v>0</v>
      </c>
      <c r="M434" s="16">
        <v>0</v>
      </c>
      <c r="N434" s="1">
        <v>0</v>
      </c>
      <c r="O434" s="1">
        <v>0</v>
      </c>
      <c r="P434" s="1">
        <v>0</v>
      </c>
      <c r="Q434" s="1">
        <v>0</v>
      </c>
      <c r="R434" s="16">
        <v>0</v>
      </c>
      <c r="S434" s="15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6">
        <v>0</v>
      </c>
    </row>
    <row r="435" spans="1:25">
      <c r="A435" s="2" t="s">
        <v>14</v>
      </c>
      <c r="B435" s="2" t="s">
        <v>199</v>
      </c>
      <c r="C435" s="2" t="s">
        <v>399</v>
      </c>
      <c r="D435" s="2" t="s">
        <v>400</v>
      </c>
      <c r="E435" s="2" t="s">
        <v>14</v>
      </c>
      <c r="F435" s="2" t="s">
        <v>15</v>
      </c>
      <c r="G435" s="2" t="s">
        <v>8</v>
      </c>
      <c r="H435" s="1">
        <v>14253</v>
      </c>
      <c r="I435" s="2" t="s">
        <v>344</v>
      </c>
      <c r="J435" s="15">
        <v>0</v>
      </c>
      <c r="K435" s="16">
        <v>0</v>
      </c>
      <c r="L435" s="1">
        <v>0</v>
      </c>
      <c r="M435" s="16">
        <v>0</v>
      </c>
      <c r="N435" s="1">
        <v>0</v>
      </c>
      <c r="O435" s="1">
        <v>0</v>
      </c>
      <c r="P435" s="1">
        <v>0</v>
      </c>
      <c r="Q435" s="1">
        <v>0</v>
      </c>
      <c r="R435" s="16">
        <v>0</v>
      </c>
      <c r="S435" s="15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6">
        <v>0</v>
      </c>
    </row>
    <row r="436" spans="1:25">
      <c r="A436" s="2" t="s">
        <v>6</v>
      </c>
      <c r="B436" s="2" t="s">
        <v>7</v>
      </c>
      <c r="C436" s="2" t="s">
        <v>520</v>
      </c>
      <c r="D436" s="2" t="s">
        <v>340</v>
      </c>
      <c r="E436" s="2" t="s">
        <v>369</v>
      </c>
      <c r="F436" s="2" t="s">
        <v>370</v>
      </c>
      <c r="G436" s="2" t="s">
        <v>522</v>
      </c>
      <c r="H436" s="1">
        <v>14272</v>
      </c>
      <c r="I436" s="2" t="s">
        <v>584</v>
      </c>
      <c r="J436" s="15">
        <v>0</v>
      </c>
      <c r="K436" s="16">
        <v>0</v>
      </c>
      <c r="L436" s="1">
        <v>0</v>
      </c>
      <c r="M436" s="16">
        <v>0</v>
      </c>
      <c r="N436" s="1">
        <v>0</v>
      </c>
      <c r="O436" s="1">
        <v>0</v>
      </c>
      <c r="P436" s="1">
        <v>0</v>
      </c>
      <c r="Q436" s="1">
        <v>0</v>
      </c>
      <c r="R436" s="16">
        <v>0</v>
      </c>
      <c r="S436" s="15">
        <v>0</v>
      </c>
      <c r="T436" s="1">
        <v>0</v>
      </c>
      <c r="U436" s="1">
        <v>0</v>
      </c>
      <c r="V436" s="1">
        <v>0</v>
      </c>
      <c r="W436" s="1">
        <v>0</v>
      </c>
      <c r="X436" s="1">
        <v>0</v>
      </c>
      <c r="Y436" s="16">
        <v>0</v>
      </c>
    </row>
    <row r="437" spans="1:25">
      <c r="A437" s="2" t="s">
        <v>6</v>
      </c>
      <c r="B437" s="2" t="s">
        <v>7</v>
      </c>
      <c r="C437" s="2" t="s">
        <v>520</v>
      </c>
      <c r="D437" s="2" t="s">
        <v>340</v>
      </c>
      <c r="E437" s="2" t="s">
        <v>369</v>
      </c>
      <c r="F437" s="2" t="s">
        <v>370</v>
      </c>
      <c r="G437" s="2" t="s">
        <v>13</v>
      </c>
      <c r="H437" s="1">
        <v>14315</v>
      </c>
      <c r="I437" s="2" t="s">
        <v>585</v>
      </c>
      <c r="J437" s="15">
        <v>0</v>
      </c>
      <c r="K437" s="16">
        <v>0</v>
      </c>
      <c r="L437" s="1">
        <v>0</v>
      </c>
      <c r="M437" s="16">
        <v>0</v>
      </c>
      <c r="N437" s="1">
        <v>0</v>
      </c>
      <c r="O437" s="1">
        <v>0</v>
      </c>
      <c r="P437" s="1">
        <v>0</v>
      </c>
      <c r="Q437" s="1">
        <v>0</v>
      </c>
      <c r="R437" s="16">
        <v>0</v>
      </c>
      <c r="S437" s="15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6">
        <v>0</v>
      </c>
    </row>
    <row r="438" spans="1:25">
      <c r="A438" s="2" t="s">
        <v>6</v>
      </c>
      <c r="B438" s="2" t="s">
        <v>22</v>
      </c>
      <c r="C438" s="2" t="s">
        <v>520</v>
      </c>
      <c r="D438" s="2" t="s">
        <v>340</v>
      </c>
      <c r="E438" s="2" t="s">
        <v>369</v>
      </c>
      <c r="F438" s="2" t="s">
        <v>370</v>
      </c>
      <c r="G438" s="2" t="s">
        <v>13</v>
      </c>
      <c r="H438" s="1">
        <v>14320</v>
      </c>
      <c r="I438" s="2" t="s">
        <v>301</v>
      </c>
      <c r="J438" s="15">
        <v>0</v>
      </c>
      <c r="K438" s="16">
        <v>0</v>
      </c>
      <c r="L438" s="1">
        <v>0</v>
      </c>
      <c r="M438" s="16">
        <v>0</v>
      </c>
      <c r="N438" s="1">
        <v>0</v>
      </c>
      <c r="O438" s="1">
        <v>0</v>
      </c>
      <c r="P438" s="1">
        <v>0</v>
      </c>
      <c r="Q438" s="1">
        <v>0</v>
      </c>
      <c r="R438" s="16">
        <v>0</v>
      </c>
      <c r="S438" s="15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6">
        <v>0</v>
      </c>
    </row>
    <row r="439" spans="1:25">
      <c r="A439" s="2" t="s">
        <v>6</v>
      </c>
      <c r="B439" s="2" t="s">
        <v>87</v>
      </c>
      <c r="C439" s="2" t="s">
        <v>374</v>
      </c>
      <c r="D439" s="2" t="s">
        <v>375</v>
      </c>
      <c r="E439" s="2" t="s">
        <v>55</v>
      </c>
      <c r="F439" s="2" t="s">
        <v>86</v>
      </c>
      <c r="G439" s="2" t="s">
        <v>8</v>
      </c>
      <c r="H439" s="1">
        <v>14370</v>
      </c>
      <c r="I439" s="2" t="s">
        <v>586</v>
      </c>
      <c r="J439" s="15">
        <v>0</v>
      </c>
      <c r="K439" s="16">
        <v>0</v>
      </c>
      <c r="L439" s="1">
        <v>0</v>
      </c>
      <c r="M439" s="16">
        <v>0</v>
      </c>
      <c r="N439" s="1">
        <v>0</v>
      </c>
      <c r="O439" s="1">
        <v>0</v>
      </c>
      <c r="P439" s="1">
        <v>0</v>
      </c>
      <c r="Q439" s="1">
        <v>0</v>
      </c>
      <c r="R439" s="16">
        <v>0</v>
      </c>
      <c r="S439" s="15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6">
        <v>0</v>
      </c>
    </row>
    <row r="440" spans="1:25">
      <c r="A440" s="2" t="s">
        <v>6</v>
      </c>
      <c r="B440" s="2" t="s">
        <v>7</v>
      </c>
      <c r="C440" s="2" t="s">
        <v>520</v>
      </c>
      <c r="D440" s="2" t="s">
        <v>340</v>
      </c>
      <c r="E440" s="2" t="s">
        <v>369</v>
      </c>
      <c r="F440" s="2" t="s">
        <v>370</v>
      </c>
      <c r="G440" s="2" t="s">
        <v>9</v>
      </c>
      <c r="H440" s="1">
        <v>14374</v>
      </c>
      <c r="I440" s="2" t="s">
        <v>587</v>
      </c>
      <c r="J440" s="15">
        <v>0</v>
      </c>
      <c r="K440" s="16">
        <v>0</v>
      </c>
      <c r="L440" s="1">
        <v>0</v>
      </c>
      <c r="M440" s="16">
        <v>0</v>
      </c>
      <c r="N440" s="1">
        <v>0</v>
      </c>
      <c r="O440" s="1">
        <v>0</v>
      </c>
      <c r="P440" s="1">
        <v>0</v>
      </c>
      <c r="Q440" s="1">
        <v>0</v>
      </c>
      <c r="R440" s="16">
        <v>0</v>
      </c>
      <c r="S440" s="15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6">
        <v>0</v>
      </c>
    </row>
    <row r="441" spans="1:25">
      <c r="A441" s="2" t="s">
        <v>70</v>
      </c>
      <c r="B441" s="2" t="s">
        <v>70</v>
      </c>
      <c r="C441" s="2" t="s">
        <v>520</v>
      </c>
      <c r="D441" s="2" t="s">
        <v>340</v>
      </c>
      <c r="E441" s="2" t="s">
        <v>369</v>
      </c>
      <c r="F441" s="2" t="s">
        <v>370</v>
      </c>
      <c r="G441" s="2" t="s">
        <v>13</v>
      </c>
      <c r="H441" s="1">
        <v>14386</v>
      </c>
      <c r="I441" s="2" t="s">
        <v>588</v>
      </c>
      <c r="J441" s="15">
        <v>0</v>
      </c>
      <c r="K441" s="16">
        <v>0</v>
      </c>
      <c r="L441" s="1">
        <v>0</v>
      </c>
      <c r="M441" s="16">
        <v>0</v>
      </c>
      <c r="N441" s="1">
        <v>0</v>
      </c>
      <c r="O441" s="1">
        <v>0</v>
      </c>
      <c r="P441" s="1">
        <v>0</v>
      </c>
      <c r="Q441" s="1">
        <v>0</v>
      </c>
      <c r="R441" s="16">
        <v>0</v>
      </c>
      <c r="S441" s="15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6">
        <v>0</v>
      </c>
    </row>
    <row r="442" spans="1:25">
      <c r="A442" s="2" t="s">
        <v>6</v>
      </c>
      <c r="B442" s="2" t="s">
        <v>7</v>
      </c>
      <c r="C442" s="2" t="s">
        <v>520</v>
      </c>
      <c r="D442" s="2" t="s">
        <v>340</v>
      </c>
      <c r="E442" s="2" t="s">
        <v>369</v>
      </c>
      <c r="F442" s="2" t="s">
        <v>370</v>
      </c>
      <c r="G442" s="2" t="s">
        <v>522</v>
      </c>
      <c r="H442" s="1">
        <v>14532</v>
      </c>
      <c r="I442" s="2" t="s">
        <v>589</v>
      </c>
      <c r="J442" s="15">
        <v>0</v>
      </c>
      <c r="K442" s="16">
        <v>0</v>
      </c>
      <c r="L442" s="1">
        <v>0</v>
      </c>
      <c r="M442" s="16">
        <v>0</v>
      </c>
      <c r="N442" s="1">
        <v>0</v>
      </c>
      <c r="O442" s="1">
        <v>0</v>
      </c>
      <c r="P442" s="1">
        <v>0</v>
      </c>
      <c r="Q442" s="1">
        <v>0</v>
      </c>
      <c r="R442" s="16">
        <v>0</v>
      </c>
      <c r="S442" s="15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6">
        <v>0</v>
      </c>
    </row>
    <row r="443" spans="1:25">
      <c r="A443" s="2" t="s">
        <v>5</v>
      </c>
      <c r="B443" s="2" t="s">
        <v>132</v>
      </c>
      <c r="C443" s="2" t="s">
        <v>520</v>
      </c>
      <c r="D443" s="2" t="s">
        <v>340</v>
      </c>
      <c r="E443" s="2" t="s">
        <v>369</v>
      </c>
      <c r="F443" s="2" t="s">
        <v>370</v>
      </c>
      <c r="G443" s="2" t="s">
        <v>13</v>
      </c>
      <c r="H443" s="1">
        <v>14557</v>
      </c>
      <c r="I443" s="2" t="s">
        <v>590</v>
      </c>
      <c r="J443" s="15">
        <v>0</v>
      </c>
      <c r="K443" s="16">
        <v>0</v>
      </c>
      <c r="L443" s="1">
        <v>0</v>
      </c>
      <c r="M443" s="16">
        <v>0</v>
      </c>
      <c r="N443" s="1">
        <v>0</v>
      </c>
      <c r="O443" s="1">
        <v>0</v>
      </c>
      <c r="P443" s="1">
        <v>0</v>
      </c>
      <c r="Q443" s="1">
        <v>0</v>
      </c>
      <c r="R443" s="16">
        <v>0</v>
      </c>
      <c r="S443" s="15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6">
        <v>0</v>
      </c>
    </row>
    <row r="444" spans="1:25">
      <c r="A444" s="2" t="s">
        <v>5</v>
      </c>
      <c r="B444" s="2" t="s">
        <v>17</v>
      </c>
      <c r="C444" s="2" t="s">
        <v>392</v>
      </c>
      <c r="D444" s="2" t="s">
        <v>393</v>
      </c>
      <c r="E444" s="2" t="s">
        <v>5</v>
      </c>
      <c r="F444" s="2" t="s">
        <v>16</v>
      </c>
      <c r="G444" s="2" t="s">
        <v>8</v>
      </c>
      <c r="H444" s="1">
        <v>14717</v>
      </c>
      <c r="I444" s="2" t="s">
        <v>302</v>
      </c>
      <c r="J444" s="15">
        <v>0</v>
      </c>
      <c r="K444" s="16">
        <v>0</v>
      </c>
      <c r="L444" s="1">
        <v>0</v>
      </c>
      <c r="M444" s="16">
        <v>0</v>
      </c>
      <c r="N444" s="1">
        <v>0</v>
      </c>
      <c r="O444" s="1">
        <v>0</v>
      </c>
      <c r="P444" s="1">
        <v>0</v>
      </c>
      <c r="Q444" s="1">
        <v>0</v>
      </c>
      <c r="R444" s="16">
        <v>0</v>
      </c>
      <c r="S444" s="15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6">
        <v>0</v>
      </c>
    </row>
    <row r="445" spans="1:25">
      <c r="A445" s="2" t="s">
        <v>18</v>
      </c>
      <c r="B445" s="2" t="s">
        <v>19</v>
      </c>
      <c r="C445" s="2" t="s">
        <v>520</v>
      </c>
      <c r="D445" s="2" t="s">
        <v>340</v>
      </c>
      <c r="E445" s="2" t="s">
        <v>369</v>
      </c>
      <c r="F445" s="2" t="s">
        <v>370</v>
      </c>
      <c r="G445" s="2" t="s">
        <v>522</v>
      </c>
      <c r="H445" s="1">
        <v>14927</v>
      </c>
      <c r="I445" s="2" t="s">
        <v>591</v>
      </c>
      <c r="J445" s="15">
        <v>0</v>
      </c>
      <c r="K445" s="16">
        <v>0</v>
      </c>
      <c r="L445" s="1">
        <v>0</v>
      </c>
      <c r="M445" s="16">
        <v>0</v>
      </c>
      <c r="N445" s="1">
        <v>0</v>
      </c>
      <c r="O445" s="1">
        <v>0</v>
      </c>
      <c r="P445" s="1">
        <v>0</v>
      </c>
      <c r="Q445" s="1">
        <v>0</v>
      </c>
      <c r="R445" s="16">
        <v>0</v>
      </c>
      <c r="S445" s="15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6">
        <v>0</v>
      </c>
    </row>
    <row r="446" spans="1:25">
      <c r="A446" s="2" t="s">
        <v>6</v>
      </c>
      <c r="B446" s="2" t="s">
        <v>22</v>
      </c>
      <c r="C446" s="2" t="s">
        <v>520</v>
      </c>
      <c r="D446" s="2" t="s">
        <v>340</v>
      </c>
      <c r="E446" s="2" t="s">
        <v>369</v>
      </c>
      <c r="F446" s="2" t="s">
        <v>370</v>
      </c>
      <c r="G446" s="2" t="s">
        <v>9</v>
      </c>
      <c r="H446" s="1">
        <v>15091</v>
      </c>
      <c r="I446" s="2" t="s">
        <v>592</v>
      </c>
      <c r="J446" s="15">
        <v>0</v>
      </c>
      <c r="K446" s="16">
        <v>0</v>
      </c>
      <c r="L446" s="1">
        <v>0</v>
      </c>
      <c r="M446" s="16">
        <v>0</v>
      </c>
      <c r="N446" s="1">
        <v>0</v>
      </c>
      <c r="O446" s="1">
        <v>0</v>
      </c>
      <c r="P446" s="1">
        <v>0</v>
      </c>
      <c r="Q446" s="1">
        <v>0</v>
      </c>
      <c r="R446" s="16">
        <v>0</v>
      </c>
      <c r="S446" s="15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6">
        <v>0</v>
      </c>
    </row>
    <row r="447" spans="1:25">
      <c r="A447" s="2" t="s">
        <v>6</v>
      </c>
      <c r="B447" s="2" t="s">
        <v>7</v>
      </c>
      <c r="C447" s="2" t="s">
        <v>520</v>
      </c>
      <c r="D447" s="2" t="s">
        <v>340</v>
      </c>
      <c r="E447" s="2" t="s">
        <v>369</v>
      </c>
      <c r="F447" s="2" t="s">
        <v>370</v>
      </c>
      <c r="G447" s="2" t="s">
        <v>13</v>
      </c>
      <c r="H447" s="1">
        <v>15103</v>
      </c>
      <c r="I447" s="2" t="s">
        <v>593</v>
      </c>
      <c r="J447" s="15">
        <v>0</v>
      </c>
      <c r="K447" s="16">
        <v>0</v>
      </c>
      <c r="L447" s="1">
        <v>0</v>
      </c>
      <c r="M447" s="16">
        <v>0</v>
      </c>
      <c r="N447" s="1">
        <v>0</v>
      </c>
      <c r="O447" s="1">
        <v>0</v>
      </c>
      <c r="P447" s="1">
        <v>0</v>
      </c>
      <c r="Q447" s="1">
        <v>0</v>
      </c>
      <c r="R447" s="16">
        <v>0</v>
      </c>
      <c r="S447" s="15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6">
        <v>0</v>
      </c>
    </row>
    <row r="448" spans="1:25">
      <c r="A448" s="2" t="s">
        <v>331</v>
      </c>
      <c r="B448" s="2" t="s">
        <v>232</v>
      </c>
      <c r="C448" s="2" t="s">
        <v>430</v>
      </c>
      <c r="D448" s="2" t="s">
        <v>431</v>
      </c>
      <c r="E448" s="2" t="s">
        <v>331</v>
      </c>
      <c r="F448" s="2" t="s">
        <v>232</v>
      </c>
      <c r="G448" s="2" t="s">
        <v>8</v>
      </c>
      <c r="H448" s="1">
        <v>15140</v>
      </c>
      <c r="I448" s="2" t="s">
        <v>303</v>
      </c>
      <c r="J448" s="15">
        <v>0</v>
      </c>
      <c r="K448" s="16">
        <v>0</v>
      </c>
      <c r="L448" s="1">
        <v>0</v>
      </c>
      <c r="M448" s="16">
        <v>0</v>
      </c>
      <c r="N448" s="1">
        <v>0</v>
      </c>
      <c r="O448" s="1">
        <v>0</v>
      </c>
      <c r="P448" s="1">
        <v>0</v>
      </c>
      <c r="Q448" s="1">
        <v>0</v>
      </c>
      <c r="R448" s="16">
        <v>0</v>
      </c>
      <c r="S448" s="15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6">
        <v>0</v>
      </c>
    </row>
    <row r="449" spans="1:25">
      <c r="A449" s="2" t="s">
        <v>5</v>
      </c>
      <c r="B449" s="2" t="s">
        <v>128</v>
      </c>
      <c r="C449" s="2" t="s">
        <v>392</v>
      </c>
      <c r="D449" s="2" t="s">
        <v>393</v>
      </c>
      <c r="E449" s="2" t="s">
        <v>5</v>
      </c>
      <c r="F449" s="2" t="s">
        <v>127</v>
      </c>
      <c r="G449" s="2" t="s">
        <v>8</v>
      </c>
      <c r="H449" s="1">
        <v>15291</v>
      </c>
      <c r="I449" s="2" t="s">
        <v>257</v>
      </c>
      <c r="J449" s="15">
        <v>0</v>
      </c>
      <c r="K449" s="16">
        <v>0</v>
      </c>
      <c r="L449" s="1">
        <v>0</v>
      </c>
      <c r="M449" s="16">
        <v>0</v>
      </c>
      <c r="N449" s="1">
        <v>0</v>
      </c>
      <c r="O449" s="1">
        <v>0</v>
      </c>
      <c r="P449" s="1">
        <v>0</v>
      </c>
      <c r="Q449" s="1">
        <v>0</v>
      </c>
      <c r="R449" s="16">
        <v>0</v>
      </c>
      <c r="S449" s="15">
        <v>0</v>
      </c>
      <c r="T449" s="1">
        <v>0</v>
      </c>
      <c r="U449" s="1">
        <v>0</v>
      </c>
      <c r="V449" s="1">
        <v>0</v>
      </c>
      <c r="W449" s="1">
        <v>0</v>
      </c>
      <c r="X449" s="1">
        <v>0</v>
      </c>
      <c r="Y449" s="16">
        <v>0</v>
      </c>
    </row>
    <row r="450" spans="1:25">
      <c r="A450" s="2" t="s">
        <v>5</v>
      </c>
      <c r="B450" s="2" t="s">
        <v>113</v>
      </c>
      <c r="C450" s="2" t="s">
        <v>392</v>
      </c>
      <c r="D450" s="2" t="s">
        <v>393</v>
      </c>
      <c r="E450" s="2" t="s">
        <v>5</v>
      </c>
      <c r="F450" s="2" t="s">
        <v>113</v>
      </c>
      <c r="G450" s="2" t="s">
        <v>8</v>
      </c>
      <c r="H450" s="1">
        <v>15306</v>
      </c>
      <c r="I450" s="2" t="s">
        <v>304</v>
      </c>
      <c r="J450" s="15">
        <v>0</v>
      </c>
      <c r="K450" s="16">
        <v>0</v>
      </c>
      <c r="L450" s="1">
        <v>0</v>
      </c>
      <c r="M450" s="16">
        <v>0</v>
      </c>
      <c r="N450" s="1">
        <v>0</v>
      </c>
      <c r="O450" s="1">
        <v>0</v>
      </c>
      <c r="P450" s="1">
        <v>0</v>
      </c>
      <c r="Q450" s="1">
        <v>0</v>
      </c>
      <c r="R450" s="16">
        <v>0</v>
      </c>
      <c r="S450" s="15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6">
        <v>0</v>
      </c>
    </row>
    <row r="451" spans="1:25">
      <c r="A451" s="2" t="s">
        <v>18</v>
      </c>
      <c r="B451" s="2" t="s">
        <v>19</v>
      </c>
      <c r="C451" s="2" t="s">
        <v>417</v>
      </c>
      <c r="D451" s="2" t="s">
        <v>418</v>
      </c>
      <c r="E451" s="2" t="s">
        <v>18</v>
      </c>
      <c r="F451" s="2" t="s">
        <v>19</v>
      </c>
      <c r="G451" s="2" t="s">
        <v>8</v>
      </c>
      <c r="H451" s="1">
        <v>15311</v>
      </c>
      <c r="I451" s="2" t="s">
        <v>594</v>
      </c>
      <c r="J451" s="15">
        <v>0</v>
      </c>
      <c r="K451" s="16">
        <v>0</v>
      </c>
      <c r="L451" s="1">
        <v>0</v>
      </c>
      <c r="M451" s="16">
        <v>0</v>
      </c>
      <c r="N451" s="1">
        <v>0</v>
      </c>
      <c r="O451" s="1">
        <v>0</v>
      </c>
      <c r="P451" s="1">
        <v>0</v>
      </c>
      <c r="Q451" s="1">
        <v>0</v>
      </c>
      <c r="R451" s="16">
        <v>0</v>
      </c>
      <c r="S451" s="15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6">
        <v>0</v>
      </c>
    </row>
    <row r="452" spans="1:25">
      <c r="A452" s="2" t="s">
        <v>6</v>
      </c>
      <c r="B452" s="2" t="s">
        <v>41</v>
      </c>
      <c r="C452" s="2" t="s">
        <v>520</v>
      </c>
      <c r="D452" s="2" t="s">
        <v>340</v>
      </c>
      <c r="E452" s="2" t="s">
        <v>369</v>
      </c>
      <c r="F452" s="2" t="s">
        <v>370</v>
      </c>
      <c r="G452" s="2" t="s">
        <v>522</v>
      </c>
      <c r="H452" s="1">
        <v>15315</v>
      </c>
      <c r="I452" s="2" t="s">
        <v>595</v>
      </c>
      <c r="J452" s="15">
        <v>0</v>
      </c>
      <c r="K452" s="16">
        <v>0</v>
      </c>
      <c r="L452" s="1">
        <v>0</v>
      </c>
      <c r="M452" s="16">
        <v>0</v>
      </c>
      <c r="N452" s="1">
        <v>0</v>
      </c>
      <c r="O452" s="1">
        <v>0</v>
      </c>
      <c r="P452" s="1">
        <v>0</v>
      </c>
      <c r="Q452" s="1">
        <v>0</v>
      </c>
      <c r="R452" s="16">
        <v>0</v>
      </c>
      <c r="S452" s="15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6">
        <v>0</v>
      </c>
    </row>
    <row r="453" spans="1:25">
      <c r="A453" s="2" t="s">
        <v>6</v>
      </c>
      <c r="B453" s="2" t="s">
        <v>22</v>
      </c>
      <c r="C453" s="2" t="s">
        <v>520</v>
      </c>
      <c r="D453" s="2" t="s">
        <v>340</v>
      </c>
      <c r="E453" s="2" t="s">
        <v>369</v>
      </c>
      <c r="F453" s="2" t="s">
        <v>370</v>
      </c>
      <c r="G453" s="2" t="s">
        <v>13</v>
      </c>
      <c r="H453" s="1">
        <v>15329</v>
      </c>
      <c r="I453" s="2" t="s">
        <v>596</v>
      </c>
      <c r="J453" s="15">
        <v>0</v>
      </c>
      <c r="K453" s="16">
        <v>0</v>
      </c>
      <c r="L453" s="1">
        <v>0</v>
      </c>
      <c r="M453" s="16">
        <v>0</v>
      </c>
      <c r="N453" s="1">
        <v>0</v>
      </c>
      <c r="O453" s="1">
        <v>0</v>
      </c>
      <c r="P453" s="1">
        <v>0</v>
      </c>
      <c r="Q453" s="1">
        <v>0</v>
      </c>
      <c r="R453" s="16">
        <v>0</v>
      </c>
      <c r="S453" s="15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6">
        <v>0</v>
      </c>
    </row>
    <row r="454" spans="1:25">
      <c r="A454" s="2" t="s">
        <v>6</v>
      </c>
      <c r="B454" s="2" t="s">
        <v>7</v>
      </c>
      <c r="C454" s="2" t="s">
        <v>520</v>
      </c>
      <c r="D454" s="2" t="s">
        <v>340</v>
      </c>
      <c r="E454" s="2" t="s">
        <v>369</v>
      </c>
      <c r="F454" s="2" t="s">
        <v>370</v>
      </c>
      <c r="G454" s="2" t="s">
        <v>522</v>
      </c>
      <c r="H454" s="1">
        <v>15623</v>
      </c>
      <c r="I454" s="2" t="s">
        <v>597</v>
      </c>
      <c r="J454" s="15">
        <v>0</v>
      </c>
      <c r="K454" s="16">
        <v>0</v>
      </c>
      <c r="L454" s="1">
        <v>0</v>
      </c>
      <c r="M454" s="16">
        <v>0</v>
      </c>
      <c r="N454" s="1">
        <v>0</v>
      </c>
      <c r="O454" s="1">
        <v>0</v>
      </c>
      <c r="P454" s="1">
        <v>0</v>
      </c>
      <c r="Q454" s="1">
        <v>0</v>
      </c>
      <c r="R454" s="16">
        <v>0</v>
      </c>
      <c r="S454" s="15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6">
        <v>0</v>
      </c>
    </row>
    <row r="455" spans="1:25">
      <c r="A455" s="2" t="s">
        <v>18</v>
      </c>
      <c r="B455" s="2" t="s">
        <v>208</v>
      </c>
      <c r="C455" s="2" t="s">
        <v>417</v>
      </c>
      <c r="D455" s="2" t="s">
        <v>418</v>
      </c>
      <c r="E455" s="2" t="s">
        <v>18</v>
      </c>
      <c r="F455" s="2" t="s">
        <v>208</v>
      </c>
      <c r="G455" s="2" t="s">
        <v>13</v>
      </c>
      <c r="H455" s="1">
        <v>15657</v>
      </c>
      <c r="I455" s="2" t="s">
        <v>598</v>
      </c>
      <c r="J455" s="15">
        <v>3</v>
      </c>
      <c r="K455" s="16">
        <v>2</v>
      </c>
      <c r="L455" s="1">
        <v>5</v>
      </c>
      <c r="M455" s="16">
        <v>0</v>
      </c>
      <c r="N455" s="1">
        <v>0</v>
      </c>
      <c r="O455" s="1">
        <v>5</v>
      </c>
      <c r="P455" s="1">
        <v>0</v>
      </c>
      <c r="Q455" s="1">
        <v>0</v>
      </c>
      <c r="R455" s="16">
        <v>0</v>
      </c>
      <c r="S455" s="15">
        <v>0</v>
      </c>
      <c r="T455" s="1">
        <v>0</v>
      </c>
      <c r="U455" s="1">
        <v>0</v>
      </c>
      <c r="V455" s="1">
        <v>1</v>
      </c>
      <c r="W455" s="1">
        <v>4</v>
      </c>
      <c r="X455" s="1">
        <v>0</v>
      </c>
      <c r="Y455" s="16">
        <v>0</v>
      </c>
    </row>
    <row r="456" spans="1:25">
      <c r="A456" s="2" t="s">
        <v>6</v>
      </c>
      <c r="B456" s="2" t="s">
        <v>22</v>
      </c>
      <c r="C456" s="2" t="s">
        <v>520</v>
      </c>
      <c r="D456" s="2" t="s">
        <v>340</v>
      </c>
      <c r="E456" s="2" t="s">
        <v>369</v>
      </c>
      <c r="F456" s="2" t="s">
        <v>370</v>
      </c>
      <c r="G456" s="2" t="s">
        <v>522</v>
      </c>
      <c r="H456" s="1">
        <v>15727</v>
      </c>
      <c r="I456" s="2" t="s">
        <v>599</v>
      </c>
      <c r="J456" s="15">
        <v>0</v>
      </c>
      <c r="K456" s="16">
        <v>0</v>
      </c>
      <c r="L456" s="1">
        <v>0</v>
      </c>
      <c r="M456" s="16">
        <v>0</v>
      </c>
      <c r="N456" s="1">
        <v>0</v>
      </c>
      <c r="O456" s="1">
        <v>0</v>
      </c>
      <c r="P456" s="1">
        <v>0</v>
      </c>
      <c r="Q456" s="1">
        <v>0</v>
      </c>
      <c r="R456" s="16">
        <v>0</v>
      </c>
      <c r="S456" s="15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6">
        <v>0</v>
      </c>
    </row>
    <row r="457" spans="1:25">
      <c r="A457" s="2" t="s">
        <v>6</v>
      </c>
      <c r="B457" s="2" t="s">
        <v>22</v>
      </c>
      <c r="C457" s="2" t="s">
        <v>520</v>
      </c>
      <c r="D457" s="2" t="s">
        <v>340</v>
      </c>
      <c r="E457" s="2" t="s">
        <v>369</v>
      </c>
      <c r="F457" s="2" t="s">
        <v>370</v>
      </c>
      <c r="G457" s="2" t="s">
        <v>522</v>
      </c>
      <c r="H457" s="1">
        <v>15729</v>
      </c>
      <c r="I457" s="2" t="s">
        <v>599</v>
      </c>
      <c r="J457" s="15">
        <v>0</v>
      </c>
      <c r="K457" s="16">
        <v>0</v>
      </c>
      <c r="L457" s="1">
        <v>0</v>
      </c>
      <c r="M457" s="16">
        <v>0</v>
      </c>
      <c r="N457" s="1">
        <v>0</v>
      </c>
      <c r="O457" s="1">
        <v>0</v>
      </c>
      <c r="P457" s="1">
        <v>0</v>
      </c>
      <c r="Q457" s="1">
        <v>0</v>
      </c>
      <c r="R457" s="16">
        <v>0</v>
      </c>
      <c r="S457" s="15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6">
        <v>0</v>
      </c>
    </row>
    <row r="458" spans="1:25">
      <c r="A458" s="2" t="s">
        <v>6</v>
      </c>
      <c r="B458" s="2" t="s">
        <v>7</v>
      </c>
      <c r="C458" s="2" t="s">
        <v>520</v>
      </c>
      <c r="D458" s="2" t="s">
        <v>340</v>
      </c>
      <c r="E458" s="2" t="s">
        <v>369</v>
      </c>
      <c r="F458" s="2" t="s">
        <v>370</v>
      </c>
      <c r="G458" s="2" t="s">
        <v>522</v>
      </c>
      <c r="H458" s="1">
        <v>15809</v>
      </c>
      <c r="I458" s="2" t="s">
        <v>600</v>
      </c>
      <c r="J458" s="15">
        <v>0</v>
      </c>
      <c r="K458" s="16">
        <v>0</v>
      </c>
      <c r="L458" s="1">
        <v>0</v>
      </c>
      <c r="M458" s="16">
        <v>0</v>
      </c>
      <c r="N458" s="1">
        <v>0</v>
      </c>
      <c r="O458" s="1">
        <v>0</v>
      </c>
      <c r="P458" s="1">
        <v>0</v>
      </c>
      <c r="Q458" s="1">
        <v>0</v>
      </c>
      <c r="R458" s="16">
        <v>0</v>
      </c>
      <c r="S458" s="15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6">
        <v>0</v>
      </c>
    </row>
    <row r="459" spans="1:25">
      <c r="A459" s="2" t="s">
        <v>6</v>
      </c>
      <c r="B459" s="2" t="s">
        <v>7</v>
      </c>
      <c r="C459" s="2" t="s">
        <v>520</v>
      </c>
      <c r="D459" s="2" t="s">
        <v>340</v>
      </c>
      <c r="E459" s="2" t="s">
        <v>369</v>
      </c>
      <c r="F459" s="2" t="s">
        <v>370</v>
      </c>
      <c r="G459" s="2" t="s">
        <v>522</v>
      </c>
      <c r="H459" s="1">
        <v>15852</v>
      </c>
      <c r="I459" s="2" t="s">
        <v>601</v>
      </c>
      <c r="J459" s="15">
        <v>0</v>
      </c>
      <c r="K459" s="16">
        <v>0</v>
      </c>
      <c r="L459" s="1">
        <v>0</v>
      </c>
      <c r="M459" s="16">
        <v>0</v>
      </c>
      <c r="N459" s="1">
        <v>0</v>
      </c>
      <c r="O459" s="1">
        <v>0</v>
      </c>
      <c r="P459" s="1">
        <v>0</v>
      </c>
      <c r="Q459" s="1">
        <v>0</v>
      </c>
      <c r="R459" s="16">
        <v>0</v>
      </c>
      <c r="S459" s="15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6">
        <v>0</v>
      </c>
    </row>
    <row r="460" spans="1:25">
      <c r="A460" s="2" t="s">
        <v>18</v>
      </c>
      <c r="B460" s="2" t="s">
        <v>208</v>
      </c>
      <c r="C460" s="2" t="s">
        <v>417</v>
      </c>
      <c r="D460" s="2" t="s">
        <v>418</v>
      </c>
      <c r="E460" s="2" t="s">
        <v>18</v>
      </c>
      <c r="F460" s="2" t="s">
        <v>208</v>
      </c>
      <c r="G460" s="2" t="s">
        <v>8</v>
      </c>
      <c r="H460" s="1">
        <v>15854</v>
      </c>
      <c r="I460" s="2" t="s">
        <v>602</v>
      </c>
      <c r="J460" s="15">
        <v>0</v>
      </c>
      <c r="K460" s="16">
        <v>0</v>
      </c>
      <c r="L460" s="1">
        <v>0</v>
      </c>
      <c r="M460" s="16">
        <v>0</v>
      </c>
      <c r="N460" s="1">
        <v>0</v>
      </c>
      <c r="O460" s="1">
        <v>0</v>
      </c>
      <c r="P460" s="1">
        <v>0</v>
      </c>
      <c r="Q460" s="1">
        <v>0</v>
      </c>
      <c r="R460" s="16">
        <v>0</v>
      </c>
      <c r="S460" s="15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6">
        <v>0</v>
      </c>
    </row>
    <row r="461" spans="1:25">
      <c r="A461" s="2" t="s">
        <v>6</v>
      </c>
      <c r="B461" s="2" t="s">
        <v>22</v>
      </c>
      <c r="C461" s="2" t="s">
        <v>520</v>
      </c>
      <c r="D461" s="2" t="s">
        <v>340</v>
      </c>
      <c r="E461" s="2" t="s">
        <v>369</v>
      </c>
      <c r="F461" s="2" t="s">
        <v>370</v>
      </c>
      <c r="G461" s="2" t="s">
        <v>9</v>
      </c>
      <c r="H461" s="1">
        <v>15880</v>
      </c>
      <c r="I461" s="2" t="s">
        <v>603</v>
      </c>
      <c r="J461" s="15">
        <v>0</v>
      </c>
      <c r="K461" s="16">
        <v>0</v>
      </c>
      <c r="L461" s="1">
        <v>0</v>
      </c>
      <c r="M461" s="16">
        <v>0</v>
      </c>
      <c r="N461" s="1">
        <v>0</v>
      </c>
      <c r="O461" s="1">
        <v>0</v>
      </c>
      <c r="P461" s="1">
        <v>0</v>
      </c>
      <c r="Q461" s="1">
        <v>0</v>
      </c>
      <c r="R461" s="16">
        <v>0</v>
      </c>
      <c r="S461" s="15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6">
        <v>0</v>
      </c>
    </row>
    <row r="462" spans="1:25">
      <c r="A462" s="2" t="s">
        <v>6</v>
      </c>
      <c r="B462" s="2" t="s">
        <v>22</v>
      </c>
      <c r="C462" s="2" t="s">
        <v>520</v>
      </c>
      <c r="D462" s="2" t="s">
        <v>340</v>
      </c>
      <c r="E462" s="2" t="s">
        <v>369</v>
      </c>
      <c r="F462" s="2" t="s">
        <v>370</v>
      </c>
      <c r="G462" s="2" t="s">
        <v>522</v>
      </c>
      <c r="H462" s="1">
        <v>15990</v>
      </c>
      <c r="I462" s="2" t="s">
        <v>604</v>
      </c>
      <c r="J462" s="15">
        <v>0</v>
      </c>
      <c r="K462" s="16">
        <v>0</v>
      </c>
      <c r="L462" s="1">
        <v>0</v>
      </c>
      <c r="M462" s="16">
        <v>0</v>
      </c>
      <c r="N462" s="1">
        <v>0</v>
      </c>
      <c r="O462" s="1">
        <v>0</v>
      </c>
      <c r="P462" s="1">
        <v>0</v>
      </c>
      <c r="Q462" s="1">
        <v>0</v>
      </c>
      <c r="R462" s="16">
        <v>0</v>
      </c>
      <c r="S462" s="15">
        <v>0</v>
      </c>
      <c r="T462" s="1">
        <v>0</v>
      </c>
      <c r="U462" s="1">
        <v>0</v>
      </c>
      <c r="V462" s="1">
        <v>0</v>
      </c>
      <c r="W462" s="1">
        <v>0</v>
      </c>
      <c r="X462" s="1">
        <v>0</v>
      </c>
      <c r="Y462" s="16">
        <v>0</v>
      </c>
    </row>
    <row r="463" spans="1:25">
      <c r="A463" s="2" t="s">
        <v>18</v>
      </c>
      <c r="B463" s="2" t="s">
        <v>206</v>
      </c>
      <c r="C463" s="2" t="s">
        <v>417</v>
      </c>
      <c r="D463" s="2" t="s">
        <v>418</v>
      </c>
      <c r="E463" s="2" t="s">
        <v>18</v>
      </c>
      <c r="F463" s="2" t="s">
        <v>206</v>
      </c>
      <c r="G463" s="2" t="s">
        <v>8</v>
      </c>
      <c r="H463" s="1">
        <v>16641</v>
      </c>
      <c r="I463" s="2" t="s">
        <v>605</v>
      </c>
      <c r="J463" s="15">
        <v>0</v>
      </c>
      <c r="K463" s="16">
        <v>0</v>
      </c>
      <c r="L463" s="1">
        <v>0</v>
      </c>
      <c r="M463" s="16">
        <v>0</v>
      </c>
      <c r="N463" s="1">
        <v>0</v>
      </c>
      <c r="O463" s="1">
        <v>0</v>
      </c>
      <c r="P463" s="1">
        <v>0</v>
      </c>
      <c r="Q463" s="1">
        <v>0</v>
      </c>
      <c r="R463" s="16">
        <v>0</v>
      </c>
      <c r="S463" s="15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6">
        <v>0</v>
      </c>
    </row>
    <row r="464" spans="1:25">
      <c r="A464" s="2" t="s">
        <v>18</v>
      </c>
      <c r="B464" s="2" t="s">
        <v>206</v>
      </c>
      <c r="C464" s="2" t="s">
        <v>417</v>
      </c>
      <c r="D464" s="2" t="s">
        <v>418</v>
      </c>
      <c r="E464" s="2" t="s">
        <v>18</v>
      </c>
      <c r="F464" s="2" t="s">
        <v>206</v>
      </c>
      <c r="G464" s="2" t="s">
        <v>8</v>
      </c>
      <c r="H464" s="1">
        <v>16651</v>
      </c>
      <c r="I464" s="2" t="s">
        <v>606</v>
      </c>
      <c r="J464" s="15">
        <v>0</v>
      </c>
      <c r="K464" s="16">
        <v>0</v>
      </c>
      <c r="L464" s="1">
        <v>0</v>
      </c>
      <c r="M464" s="16">
        <v>0</v>
      </c>
      <c r="N464" s="1">
        <v>0</v>
      </c>
      <c r="O464" s="1">
        <v>0</v>
      </c>
      <c r="P464" s="1">
        <v>0</v>
      </c>
      <c r="Q464" s="1">
        <v>0</v>
      </c>
      <c r="R464" s="16">
        <v>0</v>
      </c>
      <c r="S464" s="15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6">
        <v>0</v>
      </c>
    </row>
    <row r="465" spans="1:25">
      <c r="A465" s="2" t="s">
        <v>18</v>
      </c>
      <c r="B465" s="2" t="s">
        <v>205</v>
      </c>
      <c r="C465" s="2" t="s">
        <v>417</v>
      </c>
      <c r="D465" s="2" t="s">
        <v>418</v>
      </c>
      <c r="E465" s="2" t="s">
        <v>18</v>
      </c>
      <c r="F465" s="2" t="s">
        <v>205</v>
      </c>
      <c r="G465" s="2" t="s">
        <v>8</v>
      </c>
      <c r="H465" s="1">
        <v>16653</v>
      </c>
      <c r="I465" s="2" t="s">
        <v>607</v>
      </c>
      <c r="J465" s="15">
        <v>0</v>
      </c>
      <c r="K465" s="16">
        <v>0</v>
      </c>
      <c r="L465" s="1">
        <v>0</v>
      </c>
      <c r="M465" s="16">
        <v>0</v>
      </c>
      <c r="N465" s="1">
        <v>0</v>
      </c>
      <c r="O465" s="1">
        <v>0</v>
      </c>
      <c r="P465" s="1">
        <v>0</v>
      </c>
      <c r="Q465" s="1">
        <v>0</v>
      </c>
      <c r="R465" s="16">
        <v>0</v>
      </c>
      <c r="S465" s="15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6">
        <v>0</v>
      </c>
    </row>
    <row r="466" spans="1:25">
      <c r="A466" s="2" t="s">
        <v>6</v>
      </c>
      <c r="B466" s="2" t="s">
        <v>7</v>
      </c>
      <c r="C466" s="2" t="s">
        <v>520</v>
      </c>
      <c r="D466" s="2" t="s">
        <v>340</v>
      </c>
      <c r="E466" s="2" t="s">
        <v>369</v>
      </c>
      <c r="F466" s="2" t="s">
        <v>370</v>
      </c>
      <c r="G466" s="2" t="s">
        <v>522</v>
      </c>
      <c r="H466" s="1">
        <v>16800</v>
      </c>
      <c r="I466" s="2" t="s">
        <v>608</v>
      </c>
      <c r="J466" s="15">
        <v>0</v>
      </c>
      <c r="K466" s="16">
        <v>0</v>
      </c>
      <c r="L466" s="1">
        <v>0</v>
      </c>
      <c r="M466" s="16">
        <v>0</v>
      </c>
      <c r="N466" s="1">
        <v>0</v>
      </c>
      <c r="O466" s="1">
        <v>0</v>
      </c>
      <c r="P466" s="1">
        <v>0</v>
      </c>
      <c r="Q466" s="1">
        <v>0</v>
      </c>
      <c r="R466" s="16">
        <v>0</v>
      </c>
      <c r="S466" s="15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6">
        <v>0</v>
      </c>
    </row>
    <row r="467" spans="1:25">
      <c r="A467" s="2" t="s">
        <v>18</v>
      </c>
      <c r="B467" s="2" t="s">
        <v>19</v>
      </c>
      <c r="C467" s="2" t="s">
        <v>417</v>
      </c>
      <c r="D467" s="2" t="s">
        <v>418</v>
      </c>
      <c r="E467" s="2" t="s">
        <v>18</v>
      </c>
      <c r="F467" s="2" t="s">
        <v>19</v>
      </c>
      <c r="G467" s="2" t="s">
        <v>8</v>
      </c>
      <c r="H467" s="1">
        <v>16827</v>
      </c>
      <c r="I467" s="2" t="s">
        <v>609</v>
      </c>
      <c r="J467" s="15">
        <v>0</v>
      </c>
      <c r="K467" s="16">
        <v>0</v>
      </c>
      <c r="L467" s="1">
        <v>0</v>
      </c>
      <c r="M467" s="16">
        <v>0</v>
      </c>
      <c r="N467" s="1">
        <v>0</v>
      </c>
      <c r="O467" s="1">
        <v>0</v>
      </c>
      <c r="P467" s="1">
        <v>0</v>
      </c>
      <c r="Q467" s="1">
        <v>0</v>
      </c>
      <c r="R467" s="16">
        <v>0</v>
      </c>
      <c r="S467" s="15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6">
        <v>0</v>
      </c>
    </row>
    <row r="468" spans="1:25">
      <c r="A468" s="2" t="s">
        <v>6</v>
      </c>
      <c r="B468" s="2" t="s">
        <v>20</v>
      </c>
      <c r="C468" s="2" t="s">
        <v>374</v>
      </c>
      <c r="D468" s="2" t="s">
        <v>375</v>
      </c>
      <c r="E468" s="2" t="s">
        <v>24</v>
      </c>
      <c r="F468" s="2" t="s">
        <v>44</v>
      </c>
      <c r="G468" s="2" t="s">
        <v>8</v>
      </c>
      <c r="H468" s="1">
        <v>17213</v>
      </c>
      <c r="I468" s="2" t="s">
        <v>333</v>
      </c>
      <c r="J468" s="15">
        <v>0</v>
      </c>
      <c r="K468" s="16">
        <v>0</v>
      </c>
      <c r="L468" s="1">
        <v>0</v>
      </c>
      <c r="M468" s="16">
        <v>0</v>
      </c>
      <c r="N468" s="1">
        <v>0</v>
      </c>
      <c r="O468" s="1">
        <v>0</v>
      </c>
      <c r="P468" s="1">
        <v>0</v>
      </c>
      <c r="Q468" s="1">
        <v>0</v>
      </c>
      <c r="R468" s="16">
        <v>0</v>
      </c>
      <c r="S468" s="15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6">
        <v>0</v>
      </c>
    </row>
    <row r="469" spans="1:25">
      <c r="A469" s="2" t="s">
        <v>6</v>
      </c>
      <c r="B469" s="2" t="s">
        <v>7</v>
      </c>
      <c r="C469" s="2" t="s">
        <v>520</v>
      </c>
      <c r="D469" s="2" t="s">
        <v>340</v>
      </c>
      <c r="E469" s="2" t="s">
        <v>369</v>
      </c>
      <c r="F469" s="2" t="s">
        <v>370</v>
      </c>
      <c r="G469" s="2" t="s">
        <v>522</v>
      </c>
      <c r="H469" s="1">
        <v>17316</v>
      </c>
      <c r="I469" s="2" t="s">
        <v>610</v>
      </c>
      <c r="J469" s="15">
        <v>0</v>
      </c>
      <c r="K469" s="16">
        <v>0</v>
      </c>
      <c r="L469" s="1">
        <v>0</v>
      </c>
      <c r="M469" s="16">
        <v>0</v>
      </c>
      <c r="N469" s="1">
        <v>0</v>
      </c>
      <c r="O469" s="1">
        <v>0</v>
      </c>
      <c r="P469" s="1">
        <v>0</v>
      </c>
      <c r="Q469" s="1">
        <v>0</v>
      </c>
      <c r="R469" s="16">
        <v>0</v>
      </c>
      <c r="S469" s="15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6">
        <v>0</v>
      </c>
    </row>
    <row r="470" spans="1:25">
      <c r="A470" s="2" t="s">
        <v>6</v>
      </c>
      <c r="B470" s="2" t="s">
        <v>20</v>
      </c>
      <c r="C470" s="2" t="s">
        <v>520</v>
      </c>
      <c r="D470" s="2" t="s">
        <v>340</v>
      </c>
      <c r="E470" s="2" t="s">
        <v>369</v>
      </c>
      <c r="F470" s="2" t="s">
        <v>370</v>
      </c>
      <c r="G470" s="2" t="s">
        <v>9</v>
      </c>
      <c r="H470" s="1">
        <v>17317</v>
      </c>
      <c r="I470" s="2" t="s">
        <v>611</v>
      </c>
      <c r="J470" s="15">
        <v>0</v>
      </c>
      <c r="K470" s="16">
        <v>0</v>
      </c>
      <c r="L470" s="1">
        <v>0</v>
      </c>
      <c r="M470" s="16">
        <v>0</v>
      </c>
      <c r="N470" s="1">
        <v>0</v>
      </c>
      <c r="O470" s="1">
        <v>0</v>
      </c>
      <c r="P470" s="1">
        <v>0</v>
      </c>
      <c r="Q470" s="1">
        <v>0</v>
      </c>
      <c r="R470" s="16">
        <v>0</v>
      </c>
      <c r="S470" s="15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6">
        <v>0</v>
      </c>
    </row>
    <row r="471" spans="1:25">
      <c r="A471" s="2" t="s">
        <v>14</v>
      </c>
      <c r="B471" s="2" t="s">
        <v>195</v>
      </c>
      <c r="C471" s="2" t="s">
        <v>399</v>
      </c>
      <c r="D471" s="2" t="s">
        <v>400</v>
      </c>
      <c r="E471" s="2" t="s">
        <v>14</v>
      </c>
      <c r="F471" s="2" t="s">
        <v>15</v>
      </c>
      <c r="G471" s="2" t="s">
        <v>8</v>
      </c>
      <c r="H471" s="1">
        <v>17455</v>
      </c>
      <c r="I471" s="2" t="s">
        <v>612</v>
      </c>
      <c r="J471" s="15">
        <v>0</v>
      </c>
      <c r="K471" s="16">
        <v>0</v>
      </c>
      <c r="L471" s="1">
        <v>0</v>
      </c>
      <c r="M471" s="16">
        <v>0</v>
      </c>
      <c r="N471" s="1">
        <v>0</v>
      </c>
      <c r="O471" s="1">
        <v>0</v>
      </c>
      <c r="P471" s="1">
        <v>0</v>
      </c>
      <c r="Q471" s="1">
        <v>0</v>
      </c>
      <c r="R471" s="16">
        <v>0</v>
      </c>
      <c r="S471" s="15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6">
        <v>0</v>
      </c>
    </row>
    <row r="472" spans="1:25">
      <c r="A472" s="2" t="s">
        <v>6</v>
      </c>
      <c r="B472" s="2" t="s">
        <v>7</v>
      </c>
      <c r="C472" s="2" t="s">
        <v>520</v>
      </c>
      <c r="D472" s="2" t="s">
        <v>340</v>
      </c>
      <c r="E472" s="2" t="s">
        <v>369</v>
      </c>
      <c r="F472" s="2" t="s">
        <v>370</v>
      </c>
      <c r="G472" s="2" t="s">
        <v>522</v>
      </c>
      <c r="H472" s="1">
        <v>17558</v>
      </c>
      <c r="I472" s="2" t="s">
        <v>613</v>
      </c>
      <c r="J472" s="15">
        <v>0</v>
      </c>
      <c r="K472" s="16">
        <v>0</v>
      </c>
      <c r="L472" s="1">
        <v>0</v>
      </c>
      <c r="M472" s="16">
        <v>0</v>
      </c>
      <c r="N472" s="1">
        <v>0</v>
      </c>
      <c r="O472" s="1">
        <v>0</v>
      </c>
      <c r="P472" s="1">
        <v>0</v>
      </c>
      <c r="Q472" s="1">
        <v>0</v>
      </c>
      <c r="R472" s="16">
        <v>0</v>
      </c>
      <c r="S472" s="15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6">
        <v>0</v>
      </c>
    </row>
    <row r="473" spans="1:25">
      <c r="A473" s="2" t="s">
        <v>18</v>
      </c>
      <c r="B473" s="2" t="s">
        <v>203</v>
      </c>
      <c r="C473" s="2" t="s">
        <v>417</v>
      </c>
      <c r="D473" s="2" t="s">
        <v>418</v>
      </c>
      <c r="E473" s="2" t="s">
        <v>18</v>
      </c>
      <c r="F473" s="2" t="s">
        <v>203</v>
      </c>
      <c r="G473" s="2" t="s">
        <v>8</v>
      </c>
      <c r="H473" s="1">
        <v>17569</v>
      </c>
      <c r="I473" s="2" t="s">
        <v>614</v>
      </c>
      <c r="J473" s="15">
        <v>0</v>
      </c>
      <c r="K473" s="16">
        <v>0</v>
      </c>
      <c r="L473" s="1">
        <v>0</v>
      </c>
      <c r="M473" s="16">
        <v>0</v>
      </c>
      <c r="N473" s="1">
        <v>0</v>
      </c>
      <c r="O473" s="1">
        <v>0</v>
      </c>
      <c r="P473" s="1">
        <v>0</v>
      </c>
      <c r="Q473" s="1">
        <v>0</v>
      </c>
      <c r="R473" s="16">
        <v>0</v>
      </c>
      <c r="S473" s="15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6">
        <v>0</v>
      </c>
    </row>
    <row r="474" spans="1:25">
      <c r="A474" s="2" t="s">
        <v>18</v>
      </c>
      <c r="B474" s="2" t="s">
        <v>19</v>
      </c>
      <c r="C474" s="2" t="s">
        <v>417</v>
      </c>
      <c r="D474" s="2" t="s">
        <v>418</v>
      </c>
      <c r="E474" s="2" t="s">
        <v>18</v>
      </c>
      <c r="F474" s="2" t="s">
        <v>19</v>
      </c>
      <c r="G474" s="2" t="s">
        <v>8</v>
      </c>
      <c r="H474" s="1">
        <v>17570</v>
      </c>
      <c r="I474" s="2" t="s">
        <v>615</v>
      </c>
      <c r="J474" s="15">
        <v>0</v>
      </c>
      <c r="K474" s="16">
        <v>0</v>
      </c>
      <c r="L474" s="1">
        <v>0</v>
      </c>
      <c r="M474" s="16">
        <v>0</v>
      </c>
      <c r="N474" s="1">
        <v>0</v>
      </c>
      <c r="O474" s="1">
        <v>0</v>
      </c>
      <c r="P474" s="1">
        <v>0</v>
      </c>
      <c r="Q474" s="1">
        <v>0</v>
      </c>
      <c r="R474" s="16">
        <v>0</v>
      </c>
      <c r="S474" s="15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6">
        <v>0</v>
      </c>
    </row>
    <row r="475" spans="1:25">
      <c r="A475" s="2" t="s">
        <v>18</v>
      </c>
      <c r="B475" s="2" t="s">
        <v>203</v>
      </c>
      <c r="C475" s="2" t="s">
        <v>417</v>
      </c>
      <c r="D475" s="2" t="s">
        <v>418</v>
      </c>
      <c r="E475" s="2" t="s">
        <v>18</v>
      </c>
      <c r="F475" s="2" t="s">
        <v>203</v>
      </c>
      <c r="G475" s="2" t="s">
        <v>8</v>
      </c>
      <c r="H475" s="1">
        <v>17571</v>
      </c>
      <c r="I475" s="2" t="s">
        <v>616</v>
      </c>
      <c r="J475" s="15">
        <v>0</v>
      </c>
      <c r="K475" s="16">
        <v>0</v>
      </c>
      <c r="L475" s="1">
        <v>0</v>
      </c>
      <c r="M475" s="16">
        <v>0</v>
      </c>
      <c r="N475" s="1">
        <v>0</v>
      </c>
      <c r="O475" s="1">
        <v>0</v>
      </c>
      <c r="P475" s="1">
        <v>0</v>
      </c>
      <c r="Q475" s="1">
        <v>0</v>
      </c>
      <c r="R475" s="16">
        <v>0</v>
      </c>
      <c r="S475" s="15">
        <v>0</v>
      </c>
      <c r="T475" s="1">
        <v>0</v>
      </c>
      <c r="U475" s="1">
        <v>0</v>
      </c>
      <c r="V475" s="1">
        <v>0</v>
      </c>
      <c r="W475" s="1">
        <v>0</v>
      </c>
      <c r="X475" s="1">
        <v>0</v>
      </c>
      <c r="Y475" s="16">
        <v>0</v>
      </c>
    </row>
    <row r="476" spans="1:25">
      <c r="A476" s="2" t="s">
        <v>18</v>
      </c>
      <c r="B476" s="2" t="s">
        <v>203</v>
      </c>
      <c r="C476" s="2" t="s">
        <v>417</v>
      </c>
      <c r="D476" s="2" t="s">
        <v>418</v>
      </c>
      <c r="E476" s="2" t="s">
        <v>18</v>
      </c>
      <c r="F476" s="2" t="s">
        <v>203</v>
      </c>
      <c r="G476" s="2" t="s">
        <v>8</v>
      </c>
      <c r="H476" s="1">
        <v>17572</v>
      </c>
      <c r="I476" s="2" t="s">
        <v>617</v>
      </c>
      <c r="J476" s="15">
        <v>0</v>
      </c>
      <c r="K476" s="16">
        <v>0</v>
      </c>
      <c r="L476" s="1">
        <v>0</v>
      </c>
      <c r="M476" s="16">
        <v>0</v>
      </c>
      <c r="N476" s="1">
        <v>0</v>
      </c>
      <c r="O476" s="1">
        <v>0</v>
      </c>
      <c r="P476" s="1">
        <v>0</v>
      </c>
      <c r="Q476" s="1">
        <v>0</v>
      </c>
      <c r="R476" s="16">
        <v>0</v>
      </c>
      <c r="S476" s="15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6">
        <v>0</v>
      </c>
    </row>
    <row r="477" spans="1:25">
      <c r="A477" s="2" t="s">
        <v>18</v>
      </c>
      <c r="B477" s="2" t="s">
        <v>208</v>
      </c>
      <c r="C477" s="2" t="s">
        <v>417</v>
      </c>
      <c r="D477" s="2" t="s">
        <v>418</v>
      </c>
      <c r="E477" s="2" t="s">
        <v>18</v>
      </c>
      <c r="F477" s="2" t="s">
        <v>208</v>
      </c>
      <c r="G477" s="2" t="s">
        <v>8</v>
      </c>
      <c r="H477" s="1">
        <v>17685</v>
      </c>
      <c r="I477" s="2" t="s">
        <v>618</v>
      </c>
      <c r="J477" s="15">
        <v>0</v>
      </c>
      <c r="K477" s="16">
        <v>0</v>
      </c>
      <c r="L477" s="1">
        <v>0</v>
      </c>
      <c r="M477" s="16">
        <v>0</v>
      </c>
      <c r="N477" s="1">
        <v>0</v>
      </c>
      <c r="O477" s="1">
        <v>0</v>
      </c>
      <c r="P477" s="1">
        <v>0</v>
      </c>
      <c r="Q477" s="1">
        <v>0</v>
      </c>
      <c r="R477" s="16">
        <v>0</v>
      </c>
      <c r="S477" s="15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6">
        <v>0</v>
      </c>
    </row>
    <row r="478" spans="1:25">
      <c r="A478" s="2" t="s">
        <v>6</v>
      </c>
      <c r="B478" s="2" t="s">
        <v>41</v>
      </c>
      <c r="C478" s="2" t="s">
        <v>520</v>
      </c>
      <c r="D478" s="2" t="s">
        <v>340</v>
      </c>
      <c r="E478" s="2" t="s">
        <v>369</v>
      </c>
      <c r="F478" s="2" t="s">
        <v>370</v>
      </c>
      <c r="G478" s="2" t="s">
        <v>522</v>
      </c>
      <c r="H478" s="1">
        <v>17979</v>
      </c>
      <c r="I478" s="2" t="s">
        <v>619</v>
      </c>
      <c r="J478" s="15">
        <v>0</v>
      </c>
      <c r="K478" s="16">
        <v>0</v>
      </c>
      <c r="L478" s="1">
        <v>0</v>
      </c>
      <c r="M478" s="16">
        <v>0</v>
      </c>
      <c r="N478" s="1">
        <v>0</v>
      </c>
      <c r="O478" s="1">
        <v>0</v>
      </c>
      <c r="P478" s="1">
        <v>0</v>
      </c>
      <c r="Q478" s="1">
        <v>0</v>
      </c>
      <c r="R478" s="16">
        <v>0</v>
      </c>
      <c r="S478" s="15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6">
        <v>0</v>
      </c>
    </row>
    <row r="479" spans="1:25">
      <c r="A479" s="2" t="s">
        <v>6</v>
      </c>
      <c r="B479" s="2" t="s">
        <v>7</v>
      </c>
      <c r="C479" s="2" t="s">
        <v>520</v>
      </c>
      <c r="D479" s="2" t="s">
        <v>340</v>
      </c>
      <c r="E479" s="2" t="s">
        <v>369</v>
      </c>
      <c r="F479" s="2" t="s">
        <v>370</v>
      </c>
      <c r="G479" s="2" t="s">
        <v>522</v>
      </c>
      <c r="H479" s="1">
        <v>18051</v>
      </c>
      <c r="I479" s="2" t="s">
        <v>620</v>
      </c>
      <c r="J479" s="15">
        <v>0</v>
      </c>
      <c r="K479" s="16">
        <v>0</v>
      </c>
      <c r="L479" s="1">
        <v>0</v>
      </c>
      <c r="M479" s="16">
        <v>0</v>
      </c>
      <c r="N479" s="1">
        <v>0</v>
      </c>
      <c r="O479" s="1">
        <v>0</v>
      </c>
      <c r="P479" s="1">
        <v>0</v>
      </c>
      <c r="Q479" s="1">
        <v>0</v>
      </c>
      <c r="R479" s="16">
        <v>0</v>
      </c>
      <c r="S479" s="15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6">
        <v>0</v>
      </c>
    </row>
    <row r="480" spans="1:25">
      <c r="A480" s="2" t="s">
        <v>6</v>
      </c>
      <c r="B480" s="2" t="s">
        <v>7</v>
      </c>
      <c r="C480" s="2" t="s">
        <v>520</v>
      </c>
      <c r="D480" s="2" t="s">
        <v>340</v>
      </c>
      <c r="E480" s="2" t="s">
        <v>369</v>
      </c>
      <c r="F480" s="2" t="s">
        <v>370</v>
      </c>
      <c r="G480" s="2" t="s">
        <v>522</v>
      </c>
      <c r="H480" s="1">
        <v>18054</v>
      </c>
      <c r="I480" s="2" t="s">
        <v>620</v>
      </c>
      <c r="J480" s="15">
        <v>0</v>
      </c>
      <c r="K480" s="16">
        <v>0</v>
      </c>
      <c r="L480" s="1">
        <v>0</v>
      </c>
      <c r="M480" s="16">
        <v>0</v>
      </c>
      <c r="N480" s="1">
        <v>0</v>
      </c>
      <c r="O480" s="1">
        <v>0</v>
      </c>
      <c r="P480" s="1">
        <v>0</v>
      </c>
      <c r="Q480" s="1">
        <v>0</v>
      </c>
      <c r="R480" s="16">
        <v>0</v>
      </c>
      <c r="S480" s="15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6">
        <v>0</v>
      </c>
    </row>
    <row r="481" spans="1:25">
      <c r="A481" s="2" t="s">
        <v>6</v>
      </c>
      <c r="B481" s="2" t="s">
        <v>7</v>
      </c>
      <c r="C481" s="2" t="s">
        <v>520</v>
      </c>
      <c r="D481" s="2" t="s">
        <v>340</v>
      </c>
      <c r="E481" s="2" t="s">
        <v>369</v>
      </c>
      <c r="F481" s="2" t="s">
        <v>370</v>
      </c>
      <c r="G481" s="2" t="s">
        <v>522</v>
      </c>
      <c r="H481" s="1">
        <v>18117</v>
      </c>
      <c r="I481" s="2" t="s">
        <v>621</v>
      </c>
      <c r="J481" s="15">
        <v>0</v>
      </c>
      <c r="K481" s="16">
        <v>0</v>
      </c>
      <c r="L481" s="1">
        <v>0</v>
      </c>
      <c r="M481" s="16">
        <v>0</v>
      </c>
      <c r="N481" s="1">
        <v>0</v>
      </c>
      <c r="O481" s="1">
        <v>0</v>
      </c>
      <c r="P481" s="1">
        <v>0</v>
      </c>
      <c r="Q481" s="1">
        <v>0</v>
      </c>
      <c r="R481" s="16">
        <v>0</v>
      </c>
      <c r="S481" s="15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6">
        <v>0</v>
      </c>
    </row>
    <row r="482" spans="1:25">
      <c r="A482" s="2" t="s">
        <v>5</v>
      </c>
      <c r="B482" s="2" t="s">
        <v>128</v>
      </c>
      <c r="C482" s="2" t="s">
        <v>392</v>
      </c>
      <c r="D482" s="2" t="s">
        <v>393</v>
      </c>
      <c r="E482" s="2" t="s">
        <v>5</v>
      </c>
      <c r="F482" s="2" t="s">
        <v>127</v>
      </c>
      <c r="G482" s="2" t="s">
        <v>8</v>
      </c>
      <c r="H482" s="1">
        <v>18148</v>
      </c>
      <c r="I482" s="2" t="s">
        <v>305</v>
      </c>
      <c r="J482" s="15">
        <v>0</v>
      </c>
      <c r="K482" s="16">
        <v>0</v>
      </c>
      <c r="L482" s="1">
        <v>0</v>
      </c>
      <c r="M482" s="16">
        <v>0</v>
      </c>
      <c r="N482" s="1">
        <v>0</v>
      </c>
      <c r="O482" s="1">
        <v>0</v>
      </c>
      <c r="P482" s="1">
        <v>0</v>
      </c>
      <c r="Q482" s="1">
        <v>0</v>
      </c>
      <c r="R482" s="16">
        <v>0</v>
      </c>
      <c r="S482" s="15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6">
        <v>0</v>
      </c>
    </row>
    <row r="483" spans="1:25">
      <c r="A483" s="2" t="s">
        <v>6</v>
      </c>
      <c r="B483" s="2" t="s">
        <v>7</v>
      </c>
      <c r="C483" s="2" t="s">
        <v>520</v>
      </c>
      <c r="D483" s="2" t="s">
        <v>340</v>
      </c>
      <c r="E483" s="2" t="s">
        <v>369</v>
      </c>
      <c r="F483" s="2" t="s">
        <v>370</v>
      </c>
      <c r="G483" s="2" t="s">
        <v>9</v>
      </c>
      <c r="H483" s="1">
        <v>18246</v>
      </c>
      <c r="I483" s="2" t="s">
        <v>622</v>
      </c>
      <c r="J483" s="15">
        <v>0</v>
      </c>
      <c r="K483" s="16">
        <v>0</v>
      </c>
      <c r="L483" s="1">
        <v>0</v>
      </c>
      <c r="M483" s="16">
        <v>0</v>
      </c>
      <c r="N483" s="1">
        <v>0</v>
      </c>
      <c r="O483" s="1">
        <v>0</v>
      </c>
      <c r="P483" s="1">
        <v>0</v>
      </c>
      <c r="Q483" s="1">
        <v>0</v>
      </c>
      <c r="R483" s="16">
        <v>0</v>
      </c>
      <c r="S483" s="15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6">
        <v>0</v>
      </c>
    </row>
    <row r="484" spans="1:25">
      <c r="A484" s="2" t="s">
        <v>6</v>
      </c>
      <c r="B484" s="2" t="s">
        <v>7</v>
      </c>
      <c r="C484" s="2" t="s">
        <v>520</v>
      </c>
      <c r="D484" s="2" t="s">
        <v>340</v>
      </c>
      <c r="E484" s="2" t="s">
        <v>369</v>
      </c>
      <c r="F484" s="2" t="s">
        <v>370</v>
      </c>
      <c r="G484" s="2" t="s">
        <v>9</v>
      </c>
      <c r="H484" s="1">
        <v>18344</v>
      </c>
      <c r="I484" s="2" t="s">
        <v>623</v>
      </c>
      <c r="J484" s="15">
        <v>0</v>
      </c>
      <c r="K484" s="16">
        <v>0</v>
      </c>
      <c r="L484" s="1">
        <v>0</v>
      </c>
      <c r="M484" s="16">
        <v>0</v>
      </c>
      <c r="N484" s="1">
        <v>0</v>
      </c>
      <c r="O484" s="1">
        <v>0</v>
      </c>
      <c r="P484" s="1">
        <v>0</v>
      </c>
      <c r="Q484" s="1">
        <v>0</v>
      </c>
      <c r="R484" s="16">
        <v>0</v>
      </c>
      <c r="S484" s="15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6">
        <v>0</v>
      </c>
    </row>
    <row r="485" spans="1:25">
      <c r="A485" s="2" t="s">
        <v>5</v>
      </c>
      <c r="B485" s="2" t="s">
        <v>17</v>
      </c>
      <c r="C485" s="2" t="s">
        <v>392</v>
      </c>
      <c r="D485" s="2" t="s">
        <v>393</v>
      </c>
      <c r="E485" s="2" t="s">
        <v>5</v>
      </c>
      <c r="F485" s="2" t="s">
        <v>16</v>
      </c>
      <c r="G485" s="2" t="s">
        <v>8</v>
      </c>
      <c r="H485" s="1">
        <v>18573</v>
      </c>
      <c r="I485" s="2" t="s">
        <v>306</v>
      </c>
      <c r="J485" s="15">
        <v>0</v>
      </c>
      <c r="K485" s="16">
        <v>0</v>
      </c>
      <c r="L485" s="1">
        <v>0</v>
      </c>
      <c r="M485" s="16">
        <v>0</v>
      </c>
      <c r="N485" s="1">
        <v>0</v>
      </c>
      <c r="O485" s="1">
        <v>0</v>
      </c>
      <c r="P485" s="1">
        <v>0</v>
      </c>
      <c r="Q485" s="1">
        <v>0</v>
      </c>
      <c r="R485" s="16">
        <v>0</v>
      </c>
      <c r="S485" s="15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6">
        <v>0</v>
      </c>
    </row>
    <row r="486" spans="1:25">
      <c r="A486" s="2" t="s">
        <v>6</v>
      </c>
      <c r="B486" s="2" t="s">
        <v>7</v>
      </c>
      <c r="C486" s="2" t="s">
        <v>520</v>
      </c>
      <c r="D486" s="2" t="s">
        <v>340</v>
      </c>
      <c r="E486" s="2" t="s">
        <v>369</v>
      </c>
      <c r="F486" s="2" t="s">
        <v>370</v>
      </c>
      <c r="G486" s="2" t="s">
        <v>522</v>
      </c>
      <c r="H486" s="1">
        <v>18577</v>
      </c>
      <c r="I486" s="2" t="s">
        <v>624</v>
      </c>
      <c r="J486" s="15">
        <v>0</v>
      </c>
      <c r="K486" s="16">
        <v>0</v>
      </c>
      <c r="L486" s="1">
        <v>0</v>
      </c>
      <c r="M486" s="16">
        <v>0</v>
      </c>
      <c r="N486" s="1">
        <v>0</v>
      </c>
      <c r="O486" s="1">
        <v>0</v>
      </c>
      <c r="P486" s="1">
        <v>0</v>
      </c>
      <c r="Q486" s="1">
        <v>0</v>
      </c>
      <c r="R486" s="16">
        <v>0</v>
      </c>
      <c r="S486" s="15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6">
        <v>0</v>
      </c>
    </row>
    <row r="487" spans="1:25">
      <c r="A487" s="2" t="s">
        <v>5</v>
      </c>
      <c r="B487" s="2" t="s">
        <v>128</v>
      </c>
      <c r="C487" s="2" t="s">
        <v>392</v>
      </c>
      <c r="D487" s="2" t="s">
        <v>393</v>
      </c>
      <c r="E487" s="2" t="s">
        <v>5</v>
      </c>
      <c r="F487" s="2" t="s">
        <v>127</v>
      </c>
      <c r="G487" s="2" t="s">
        <v>8</v>
      </c>
      <c r="H487" s="1">
        <v>18666</v>
      </c>
      <c r="I487" s="2" t="s">
        <v>307</v>
      </c>
      <c r="J487" s="15">
        <v>0</v>
      </c>
      <c r="K487" s="16">
        <v>0</v>
      </c>
      <c r="L487" s="1">
        <v>0</v>
      </c>
      <c r="M487" s="16">
        <v>0</v>
      </c>
      <c r="N487" s="1">
        <v>0</v>
      </c>
      <c r="O487" s="1">
        <v>0</v>
      </c>
      <c r="P487" s="1">
        <v>0</v>
      </c>
      <c r="Q487" s="1">
        <v>0</v>
      </c>
      <c r="R487" s="16">
        <v>0</v>
      </c>
      <c r="S487" s="15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6">
        <v>0</v>
      </c>
    </row>
    <row r="488" spans="1:25">
      <c r="A488" s="2" t="s">
        <v>6</v>
      </c>
      <c r="B488" s="2" t="s">
        <v>7</v>
      </c>
      <c r="C488" s="2" t="s">
        <v>520</v>
      </c>
      <c r="D488" s="2" t="s">
        <v>340</v>
      </c>
      <c r="E488" s="2" t="s">
        <v>369</v>
      </c>
      <c r="F488" s="2" t="s">
        <v>370</v>
      </c>
      <c r="G488" s="2" t="s">
        <v>522</v>
      </c>
      <c r="H488" s="1">
        <v>18713</v>
      </c>
      <c r="I488" s="2" t="s">
        <v>625</v>
      </c>
      <c r="J488" s="15">
        <v>0</v>
      </c>
      <c r="K488" s="16">
        <v>0</v>
      </c>
      <c r="L488" s="1">
        <v>0</v>
      </c>
      <c r="M488" s="16">
        <v>0</v>
      </c>
      <c r="N488" s="1">
        <v>0</v>
      </c>
      <c r="O488" s="1">
        <v>0</v>
      </c>
      <c r="P488" s="1">
        <v>0</v>
      </c>
      <c r="Q488" s="1">
        <v>0</v>
      </c>
      <c r="R488" s="16">
        <v>0</v>
      </c>
      <c r="S488" s="15">
        <v>0</v>
      </c>
      <c r="T488" s="1">
        <v>0</v>
      </c>
      <c r="U488" s="1">
        <v>0</v>
      </c>
      <c r="V488" s="1">
        <v>0</v>
      </c>
      <c r="W488" s="1">
        <v>0</v>
      </c>
      <c r="X488" s="1">
        <v>0</v>
      </c>
      <c r="Y488" s="16">
        <v>0</v>
      </c>
    </row>
    <row r="489" spans="1:25">
      <c r="A489" s="2" t="s">
        <v>6</v>
      </c>
      <c r="B489" s="2" t="s">
        <v>7</v>
      </c>
      <c r="C489" s="2" t="s">
        <v>520</v>
      </c>
      <c r="D489" s="2" t="s">
        <v>340</v>
      </c>
      <c r="E489" s="2" t="s">
        <v>369</v>
      </c>
      <c r="F489" s="2" t="s">
        <v>370</v>
      </c>
      <c r="G489" s="2" t="s">
        <v>522</v>
      </c>
      <c r="H489" s="1">
        <v>18732</v>
      </c>
      <c r="I489" s="2" t="s">
        <v>626</v>
      </c>
      <c r="J489" s="15">
        <v>0</v>
      </c>
      <c r="K489" s="16">
        <v>0</v>
      </c>
      <c r="L489" s="1">
        <v>0</v>
      </c>
      <c r="M489" s="16">
        <v>0</v>
      </c>
      <c r="N489" s="1">
        <v>0</v>
      </c>
      <c r="O489" s="1">
        <v>0</v>
      </c>
      <c r="P489" s="1">
        <v>0</v>
      </c>
      <c r="Q489" s="1">
        <v>0</v>
      </c>
      <c r="R489" s="16">
        <v>0</v>
      </c>
      <c r="S489" s="15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6">
        <v>0</v>
      </c>
    </row>
    <row r="490" spans="1:25">
      <c r="A490" s="2" t="s">
        <v>5</v>
      </c>
      <c r="B490" s="2" t="s">
        <v>128</v>
      </c>
      <c r="C490" s="2" t="s">
        <v>392</v>
      </c>
      <c r="D490" s="2" t="s">
        <v>393</v>
      </c>
      <c r="E490" s="2" t="s">
        <v>5</v>
      </c>
      <c r="F490" s="2" t="s">
        <v>127</v>
      </c>
      <c r="G490" s="2" t="s">
        <v>8</v>
      </c>
      <c r="H490" s="1">
        <v>18739</v>
      </c>
      <c r="I490" s="2" t="s">
        <v>261</v>
      </c>
      <c r="J490" s="15">
        <v>0</v>
      </c>
      <c r="K490" s="16">
        <v>0</v>
      </c>
      <c r="L490" s="1">
        <v>0</v>
      </c>
      <c r="M490" s="16">
        <v>0</v>
      </c>
      <c r="N490" s="1">
        <v>0</v>
      </c>
      <c r="O490" s="1">
        <v>0</v>
      </c>
      <c r="P490" s="1">
        <v>0</v>
      </c>
      <c r="Q490" s="1">
        <v>0</v>
      </c>
      <c r="R490" s="16">
        <v>0</v>
      </c>
      <c r="S490" s="15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6">
        <v>0</v>
      </c>
    </row>
    <row r="491" spans="1:25">
      <c r="A491" s="2" t="s">
        <v>5</v>
      </c>
      <c r="B491" s="2" t="s">
        <v>128</v>
      </c>
      <c r="C491" s="2" t="s">
        <v>392</v>
      </c>
      <c r="D491" s="2" t="s">
        <v>393</v>
      </c>
      <c r="E491" s="2" t="s">
        <v>5</v>
      </c>
      <c r="F491" s="2" t="s">
        <v>127</v>
      </c>
      <c r="G491" s="2" t="s">
        <v>8</v>
      </c>
      <c r="H491" s="1">
        <v>18740</v>
      </c>
      <c r="I491" s="2" t="s">
        <v>308</v>
      </c>
      <c r="J491" s="15">
        <v>0</v>
      </c>
      <c r="K491" s="16">
        <v>0</v>
      </c>
      <c r="L491" s="1">
        <v>0</v>
      </c>
      <c r="M491" s="16">
        <v>0</v>
      </c>
      <c r="N491" s="1">
        <v>0</v>
      </c>
      <c r="O491" s="1">
        <v>0</v>
      </c>
      <c r="P491" s="1">
        <v>0</v>
      </c>
      <c r="Q491" s="1">
        <v>0</v>
      </c>
      <c r="R491" s="16">
        <v>0</v>
      </c>
      <c r="S491" s="15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6">
        <v>0</v>
      </c>
    </row>
    <row r="492" spans="1:25">
      <c r="A492" s="2" t="s">
        <v>5</v>
      </c>
      <c r="B492" s="2" t="s">
        <v>128</v>
      </c>
      <c r="C492" s="2" t="s">
        <v>392</v>
      </c>
      <c r="D492" s="2" t="s">
        <v>393</v>
      </c>
      <c r="E492" s="2" t="s">
        <v>5</v>
      </c>
      <c r="F492" s="2" t="s">
        <v>127</v>
      </c>
      <c r="G492" s="2" t="s">
        <v>8</v>
      </c>
      <c r="H492" s="1">
        <v>18741</v>
      </c>
      <c r="I492" s="2" t="s">
        <v>309</v>
      </c>
      <c r="J492" s="15">
        <v>0</v>
      </c>
      <c r="K492" s="16">
        <v>0</v>
      </c>
      <c r="L492" s="1">
        <v>0</v>
      </c>
      <c r="M492" s="16">
        <v>0</v>
      </c>
      <c r="N492" s="1">
        <v>0</v>
      </c>
      <c r="O492" s="1">
        <v>0</v>
      </c>
      <c r="P492" s="1">
        <v>0</v>
      </c>
      <c r="Q492" s="1">
        <v>0</v>
      </c>
      <c r="R492" s="16">
        <v>0</v>
      </c>
      <c r="S492" s="15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6">
        <v>0</v>
      </c>
    </row>
    <row r="493" spans="1:25">
      <c r="A493" s="2" t="s">
        <v>6</v>
      </c>
      <c r="B493" s="2" t="s">
        <v>41</v>
      </c>
      <c r="C493" s="2" t="s">
        <v>520</v>
      </c>
      <c r="D493" s="2" t="s">
        <v>340</v>
      </c>
      <c r="E493" s="2" t="s">
        <v>369</v>
      </c>
      <c r="F493" s="2" t="s">
        <v>370</v>
      </c>
      <c r="G493" s="2" t="s">
        <v>13</v>
      </c>
      <c r="H493" s="1">
        <v>18832</v>
      </c>
      <c r="I493" s="2" t="s">
        <v>627</v>
      </c>
      <c r="J493" s="15">
        <v>0</v>
      </c>
      <c r="K493" s="16">
        <v>0</v>
      </c>
      <c r="L493" s="1">
        <v>0</v>
      </c>
      <c r="M493" s="16">
        <v>0</v>
      </c>
      <c r="N493" s="1">
        <v>0</v>
      </c>
      <c r="O493" s="1">
        <v>0</v>
      </c>
      <c r="P493" s="1">
        <v>0</v>
      </c>
      <c r="Q493" s="1">
        <v>0</v>
      </c>
      <c r="R493" s="16">
        <v>0</v>
      </c>
      <c r="S493" s="15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6">
        <v>0</v>
      </c>
    </row>
    <row r="494" spans="1:25">
      <c r="A494" s="2" t="s">
        <v>6</v>
      </c>
      <c r="B494" s="2" t="s">
        <v>7</v>
      </c>
      <c r="C494" s="2" t="s">
        <v>520</v>
      </c>
      <c r="D494" s="2" t="s">
        <v>340</v>
      </c>
      <c r="E494" s="2" t="s">
        <v>369</v>
      </c>
      <c r="F494" s="2" t="s">
        <v>370</v>
      </c>
      <c r="G494" s="2" t="s">
        <v>522</v>
      </c>
      <c r="H494" s="1">
        <v>19042</v>
      </c>
      <c r="I494" s="2" t="s">
        <v>628</v>
      </c>
      <c r="J494" s="15">
        <v>0</v>
      </c>
      <c r="K494" s="16">
        <v>0</v>
      </c>
      <c r="L494" s="1">
        <v>0</v>
      </c>
      <c r="M494" s="16">
        <v>0</v>
      </c>
      <c r="N494" s="1">
        <v>0</v>
      </c>
      <c r="O494" s="1">
        <v>0</v>
      </c>
      <c r="P494" s="1">
        <v>0</v>
      </c>
      <c r="Q494" s="1">
        <v>0</v>
      </c>
      <c r="R494" s="16">
        <v>0</v>
      </c>
      <c r="S494" s="15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6">
        <v>0</v>
      </c>
    </row>
    <row r="495" spans="1:25">
      <c r="A495" s="2" t="s">
        <v>6</v>
      </c>
      <c r="B495" s="2" t="s">
        <v>7</v>
      </c>
      <c r="C495" s="2" t="s">
        <v>520</v>
      </c>
      <c r="D495" s="2" t="s">
        <v>340</v>
      </c>
      <c r="E495" s="2" t="s">
        <v>369</v>
      </c>
      <c r="F495" s="2" t="s">
        <v>370</v>
      </c>
      <c r="G495" s="2" t="s">
        <v>13</v>
      </c>
      <c r="H495" s="1">
        <v>19076</v>
      </c>
      <c r="I495" s="2" t="s">
        <v>629</v>
      </c>
      <c r="J495" s="15">
        <v>0</v>
      </c>
      <c r="K495" s="16">
        <v>0</v>
      </c>
      <c r="L495" s="1">
        <v>0</v>
      </c>
      <c r="M495" s="16">
        <v>0</v>
      </c>
      <c r="N495" s="1">
        <v>0</v>
      </c>
      <c r="O495" s="1">
        <v>0</v>
      </c>
      <c r="P495" s="1">
        <v>0</v>
      </c>
      <c r="Q495" s="1">
        <v>0</v>
      </c>
      <c r="R495" s="16">
        <v>0</v>
      </c>
      <c r="S495" s="15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6">
        <v>0</v>
      </c>
    </row>
    <row r="496" spans="1:25">
      <c r="A496" s="2" t="s">
        <v>6</v>
      </c>
      <c r="B496" s="2" t="s">
        <v>7</v>
      </c>
      <c r="C496" s="2" t="s">
        <v>520</v>
      </c>
      <c r="D496" s="2" t="s">
        <v>340</v>
      </c>
      <c r="E496" s="2" t="s">
        <v>369</v>
      </c>
      <c r="F496" s="2" t="s">
        <v>370</v>
      </c>
      <c r="G496" s="2" t="s">
        <v>13</v>
      </c>
      <c r="H496" s="1">
        <v>19210</v>
      </c>
      <c r="I496" s="2" t="s">
        <v>630</v>
      </c>
      <c r="J496" s="15">
        <v>0</v>
      </c>
      <c r="K496" s="16">
        <v>0</v>
      </c>
      <c r="L496" s="1">
        <v>0</v>
      </c>
      <c r="M496" s="16">
        <v>0</v>
      </c>
      <c r="N496" s="1">
        <v>0</v>
      </c>
      <c r="O496" s="1">
        <v>0</v>
      </c>
      <c r="P496" s="1">
        <v>0</v>
      </c>
      <c r="Q496" s="1">
        <v>0</v>
      </c>
      <c r="R496" s="16">
        <v>0</v>
      </c>
      <c r="S496" s="15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6">
        <v>0</v>
      </c>
    </row>
    <row r="497" spans="1:25">
      <c r="A497" s="2" t="s">
        <v>6</v>
      </c>
      <c r="B497" s="2" t="s">
        <v>7</v>
      </c>
      <c r="C497" s="2" t="s">
        <v>520</v>
      </c>
      <c r="D497" s="2" t="s">
        <v>340</v>
      </c>
      <c r="E497" s="2" t="s">
        <v>369</v>
      </c>
      <c r="F497" s="2" t="s">
        <v>370</v>
      </c>
      <c r="G497" s="2" t="s">
        <v>9</v>
      </c>
      <c r="H497" s="1">
        <v>19316</v>
      </c>
      <c r="I497" s="2" t="s">
        <v>631</v>
      </c>
      <c r="J497" s="15">
        <v>0</v>
      </c>
      <c r="K497" s="16">
        <v>0</v>
      </c>
      <c r="L497" s="1">
        <v>0</v>
      </c>
      <c r="M497" s="16">
        <v>0</v>
      </c>
      <c r="N497" s="1">
        <v>0</v>
      </c>
      <c r="O497" s="1">
        <v>0</v>
      </c>
      <c r="P497" s="1">
        <v>0</v>
      </c>
      <c r="Q497" s="1">
        <v>0</v>
      </c>
      <c r="R497" s="16">
        <v>0</v>
      </c>
      <c r="S497" s="15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6">
        <v>0</v>
      </c>
    </row>
    <row r="498" spans="1:25">
      <c r="A498" s="2" t="s">
        <v>6</v>
      </c>
      <c r="B498" s="2" t="s">
        <v>7</v>
      </c>
      <c r="C498" s="2" t="s">
        <v>520</v>
      </c>
      <c r="D498" s="2" t="s">
        <v>340</v>
      </c>
      <c r="E498" s="2" t="s">
        <v>369</v>
      </c>
      <c r="F498" s="2" t="s">
        <v>370</v>
      </c>
      <c r="G498" s="2" t="s">
        <v>522</v>
      </c>
      <c r="H498" s="1">
        <v>19433</v>
      </c>
      <c r="I498" s="2" t="s">
        <v>632</v>
      </c>
      <c r="J498" s="15">
        <v>0</v>
      </c>
      <c r="K498" s="16">
        <v>0</v>
      </c>
      <c r="L498" s="1">
        <v>0</v>
      </c>
      <c r="M498" s="16">
        <v>0</v>
      </c>
      <c r="N498" s="1">
        <v>0</v>
      </c>
      <c r="O498" s="1">
        <v>0</v>
      </c>
      <c r="P498" s="1">
        <v>0</v>
      </c>
      <c r="Q498" s="1">
        <v>0</v>
      </c>
      <c r="R498" s="16">
        <v>0</v>
      </c>
      <c r="S498" s="15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6">
        <v>0</v>
      </c>
    </row>
    <row r="499" spans="1:25">
      <c r="A499" s="2" t="s">
        <v>6</v>
      </c>
      <c r="B499" s="2" t="s">
        <v>7</v>
      </c>
      <c r="C499" s="2" t="s">
        <v>520</v>
      </c>
      <c r="D499" s="2" t="s">
        <v>340</v>
      </c>
      <c r="E499" s="2" t="s">
        <v>369</v>
      </c>
      <c r="F499" s="2" t="s">
        <v>370</v>
      </c>
      <c r="G499" s="2" t="s">
        <v>522</v>
      </c>
      <c r="H499" s="1">
        <v>19494</v>
      </c>
      <c r="I499" s="2" t="s">
        <v>633</v>
      </c>
      <c r="J499" s="15">
        <v>0</v>
      </c>
      <c r="K499" s="16">
        <v>0</v>
      </c>
      <c r="L499" s="1">
        <v>0</v>
      </c>
      <c r="M499" s="16">
        <v>0</v>
      </c>
      <c r="N499" s="1">
        <v>0</v>
      </c>
      <c r="O499" s="1">
        <v>0</v>
      </c>
      <c r="P499" s="1">
        <v>0</v>
      </c>
      <c r="Q499" s="1">
        <v>0</v>
      </c>
      <c r="R499" s="16">
        <v>0</v>
      </c>
      <c r="S499" s="15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6">
        <v>0</v>
      </c>
    </row>
    <row r="500" spans="1:25">
      <c r="A500" s="2" t="s">
        <v>6</v>
      </c>
      <c r="B500" s="2" t="s">
        <v>7</v>
      </c>
      <c r="C500" s="2" t="s">
        <v>520</v>
      </c>
      <c r="D500" s="2" t="s">
        <v>340</v>
      </c>
      <c r="E500" s="2" t="s">
        <v>369</v>
      </c>
      <c r="F500" s="2" t="s">
        <v>370</v>
      </c>
      <c r="G500" s="2" t="s">
        <v>522</v>
      </c>
      <c r="H500" s="1">
        <v>19513</v>
      </c>
      <c r="I500" s="2" t="s">
        <v>634</v>
      </c>
      <c r="J500" s="15">
        <v>0</v>
      </c>
      <c r="K500" s="16">
        <v>0</v>
      </c>
      <c r="L500" s="1">
        <v>0</v>
      </c>
      <c r="M500" s="16">
        <v>0</v>
      </c>
      <c r="N500" s="1">
        <v>0</v>
      </c>
      <c r="O500" s="1">
        <v>0</v>
      </c>
      <c r="P500" s="1">
        <v>0</v>
      </c>
      <c r="Q500" s="1">
        <v>0</v>
      </c>
      <c r="R500" s="16">
        <v>0</v>
      </c>
      <c r="S500" s="15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6">
        <v>0</v>
      </c>
    </row>
    <row r="501" spans="1:25">
      <c r="A501" s="2" t="s">
        <v>6</v>
      </c>
      <c r="B501" s="2" t="s">
        <v>7</v>
      </c>
      <c r="C501" s="2" t="s">
        <v>520</v>
      </c>
      <c r="D501" s="2" t="s">
        <v>340</v>
      </c>
      <c r="E501" s="2" t="s">
        <v>369</v>
      </c>
      <c r="F501" s="2" t="s">
        <v>370</v>
      </c>
      <c r="G501" s="2" t="s">
        <v>522</v>
      </c>
      <c r="H501" s="1">
        <v>19654</v>
      </c>
      <c r="I501" s="2" t="s">
        <v>635</v>
      </c>
      <c r="J501" s="15">
        <v>0</v>
      </c>
      <c r="K501" s="16">
        <v>0</v>
      </c>
      <c r="L501" s="1">
        <v>0</v>
      </c>
      <c r="M501" s="16">
        <v>0</v>
      </c>
      <c r="N501" s="1">
        <v>0</v>
      </c>
      <c r="O501" s="1">
        <v>0</v>
      </c>
      <c r="P501" s="1">
        <v>0</v>
      </c>
      <c r="Q501" s="1">
        <v>0</v>
      </c>
      <c r="R501" s="16">
        <v>0</v>
      </c>
      <c r="S501" s="15">
        <v>0</v>
      </c>
      <c r="T501" s="1">
        <v>0</v>
      </c>
      <c r="U501" s="1">
        <v>0</v>
      </c>
      <c r="V501" s="1">
        <v>0</v>
      </c>
      <c r="W501" s="1">
        <v>0</v>
      </c>
      <c r="X501" s="1">
        <v>0</v>
      </c>
      <c r="Y501" s="16">
        <v>0</v>
      </c>
    </row>
    <row r="502" spans="1:25">
      <c r="A502" s="2" t="s">
        <v>6</v>
      </c>
      <c r="B502" s="2" t="s">
        <v>7</v>
      </c>
      <c r="C502" s="2" t="s">
        <v>520</v>
      </c>
      <c r="D502" s="2" t="s">
        <v>340</v>
      </c>
      <c r="E502" s="2" t="s">
        <v>369</v>
      </c>
      <c r="F502" s="2" t="s">
        <v>370</v>
      </c>
      <c r="G502" s="2" t="s">
        <v>522</v>
      </c>
      <c r="H502" s="1">
        <v>19655</v>
      </c>
      <c r="I502" s="2" t="s">
        <v>636</v>
      </c>
      <c r="J502" s="15">
        <v>0</v>
      </c>
      <c r="K502" s="16">
        <v>0</v>
      </c>
      <c r="L502" s="1">
        <v>0</v>
      </c>
      <c r="M502" s="16">
        <v>0</v>
      </c>
      <c r="N502" s="1">
        <v>0</v>
      </c>
      <c r="O502" s="1">
        <v>0</v>
      </c>
      <c r="P502" s="1">
        <v>0</v>
      </c>
      <c r="Q502" s="1">
        <v>0</v>
      </c>
      <c r="R502" s="16">
        <v>0</v>
      </c>
      <c r="S502" s="15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6">
        <v>0</v>
      </c>
    </row>
    <row r="503" spans="1:25">
      <c r="A503" s="2" t="s">
        <v>6</v>
      </c>
      <c r="B503" s="2" t="s">
        <v>7</v>
      </c>
      <c r="C503" s="2" t="s">
        <v>520</v>
      </c>
      <c r="D503" s="2" t="s">
        <v>340</v>
      </c>
      <c r="E503" s="2" t="s">
        <v>369</v>
      </c>
      <c r="F503" s="2" t="s">
        <v>370</v>
      </c>
      <c r="G503" s="2" t="s">
        <v>522</v>
      </c>
      <c r="H503" s="1">
        <v>19692</v>
      </c>
      <c r="I503" s="2" t="s">
        <v>637</v>
      </c>
      <c r="J503" s="15">
        <v>0</v>
      </c>
      <c r="K503" s="16">
        <v>0</v>
      </c>
      <c r="L503" s="1">
        <v>0</v>
      </c>
      <c r="M503" s="16">
        <v>0</v>
      </c>
      <c r="N503" s="1">
        <v>0</v>
      </c>
      <c r="O503" s="1">
        <v>0</v>
      </c>
      <c r="P503" s="1">
        <v>0</v>
      </c>
      <c r="Q503" s="1">
        <v>0</v>
      </c>
      <c r="R503" s="16">
        <v>0</v>
      </c>
      <c r="S503" s="15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6">
        <v>0</v>
      </c>
    </row>
    <row r="504" spans="1:25">
      <c r="A504" s="2" t="s">
        <v>6</v>
      </c>
      <c r="B504" s="2" t="s">
        <v>7</v>
      </c>
      <c r="C504" s="2" t="s">
        <v>520</v>
      </c>
      <c r="D504" s="2" t="s">
        <v>340</v>
      </c>
      <c r="E504" s="2" t="s">
        <v>369</v>
      </c>
      <c r="F504" s="2" t="s">
        <v>370</v>
      </c>
      <c r="G504" s="2" t="s">
        <v>522</v>
      </c>
      <c r="H504" s="1">
        <v>19809</v>
      </c>
      <c r="I504" s="2" t="s">
        <v>638</v>
      </c>
      <c r="J504" s="15">
        <v>0</v>
      </c>
      <c r="K504" s="16">
        <v>0</v>
      </c>
      <c r="L504" s="1">
        <v>0</v>
      </c>
      <c r="M504" s="16">
        <v>0</v>
      </c>
      <c r="N504" s="1">
        <v>0</v>
      </c>
      <c r="O504" s="1">
        <v>0</v>
      </c>
      <c r="P504" s="1">
        <v>0</v>
      </c>
      <c r="Q504" s="1">
        <v>0</v>
      </c>
      <c r="R504" s="16">
        <v>0</v>
      </c>
      <c r="S504" s="15">
        <v>0</v>
      </c>
      <c r="T504" s="1">
        <v>0</v>
      </c>
      <c r="U504" s="1">
        <v>0</v>
      </c>
      <c r="V504" s="1">
        <v>0</v>
      </c>
      <c r="W504" s="1">
        <v>0</v>
      </c>
      <c r="X504" s="1">
        <v>0</v>
      </c>
      <c r="Y504" s="16">
        <v>0</v>
      </c>
    </row>
    <row r="505" spans="1:25">
      <c r="A505" s="2" t="s">
        <v>6</v>
      </c>
      <c r="B505" s="2" t="s">
        <v>7</v>
      </c>
      <c r="C505" s="2" t="s">
        <v>520</v>
      </c>
      <c r="D505" s="2" t="s">
        <v>340</v>
      </c>
      <c r="E505" s="2" t="s">
        <v>369</v>
      </c>
      <c r="F505" s="2" t="s">
        <v>370</v>
      </c>
      <c r="G505" s="2" t="s">
        <v>522</v>
      </c>
      <c r="H505" s="1">
        <v>19810</v>
      </c>
      <c r="I505" s="2" t="s">
        <v>638</v>
      </c>
      <c r="J505" s="15">
        <v>0</v>
      </c>
      <c r="K505" s="16">
        <v>0</v>
      </c>
      <c r="L505" s="1">
        <v>0</v>
      </c>
      <c r="M505" s="16">
        <v>0</v>
      </c>
      <c r="N505" s="1">
        <v>0</v>
      </c>
      <c r="O505" s="1">
        <v>0</v>
      </c>
      <c r="P505" s="1">
        <v>0</v>
      </c>
      <c r="Q505" s="1">
        <v>0</v>
      </c>
      <c r="R505" s="16">
        <v>0</v>
      </c>
      <c r="S505" s="15">
        <v>0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6">
        <v>0</v>
      </c>
    </row>
    <row r="506" spans="1:25">
      <c r="A506" s="2" t="s">
        <v>6</v>
      </c>
      <c r="B506" s="2" t="s">
        <v>20</v>
      </c>
      <c r="C506" s="2" t="s">
        <v>520</v>
      </c>
      <c r="D506" s="2" t="s">
        <v>340</v>
      </c>
      <c r="E506" s="2" t="s">
        <v>369</v>
      </c>
      <c r="F506" s="2" t="s">
        <v>370</v>
      </c>
      <c r="G506" s="2" t="s">
        <v>522</v>
      </c>
      <c r="H506" s="1">
        <v>19874</v>
      </c>
      <c r="I506" s="2" t="s">
        <v>639</v>
      </c>
      <c r="J506" s="15">
        <v>0</v>
      </c>
      <c r="K506" s="16">
        <v>0</v>
      </c>
      <c r="L506" s="1">
        <v>0</v>
      </c>
      <c r="M506" s="16">
        <v>0</v>
      </c>
      <c r="N506" s="1">
        <v>0</v>
      </c>
      <c r="O506" s="1">
        <v>0</v>
      </c>
      <c r="P506" s="1">
        <v>0</v>
      </c>
      <c r="Q506" s="1">
        <v>0</v>
      </c>
      <c r="R506" s="16">
        <v>0</v>
      </c>
      <c r="S506" s="15">
        <v>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6">
        <v>0</v>
      </c>
    </row>
    <row r="507" spans="1:25">
      <c r="A507" s="2" t="s">
        <v>6</v>
      </c>
      <c r="B507" s="2" t="s">
        <v>41</v>
      </c>
      <c r="C507" s="2" t="s">
        <v>520</v>
      </c>
      <c r="D507" s="2" t="s">
        <v>340</v>
      </c>
      <c r="E507" s="2" t="s">
        <v>369</v>
      </c>
      <c r="F507" s="2" t="s">
        <v>370</v>
      </c>
      <c r="G507" s="2" t="s">
        <v>522</v>
      </c>
      <c r="H507" s="1">
        <v>20114</v>
      </c>
      <c r="I507" s="2" t="s">
        <v>640</v>
      </c>
      <c r="J507" s="15">
        <v>0</v>
      </c>
      <c r="K507" s="16">
        <v>0</v>
      </c>
      <c r="L507" s="1">
        <v>0</v>
      </c>
      <c r="M507" s="16">
        <v>0</v>
      </c>
      <c r="N507" s="1">
        <v>0</v>
      </c>
      <c r="O507" s="1">
        <v>0</v>
      </c>
      <c r="P507" s="1">
        <v>0</v>
      </c>
      <c r="Q507" s="1">
        <v>0</v>
      </c>
      <c r="R507" s="16">
        <v>0</v>
      </c>
      <c r="S507" s="15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6">
        <v>0</v>
      </c>
    </row>
    <row r="508" spans="1:25">
      <c r="A508" s="2" t="s">
        <v>18</v>
      </c>
      <c r="B508" s="2" t="s">
        <v>19</v>
      </c>
      <c r="C508" s="2" t="s">
        <v>520</v>
      </c>
      <c r="D508" s="2" t="s">
        <v>340</v>
      </c>
      <c r="E508" s="2" t="s">
        <v>5</v>
      </c>
      <c r="F508" s="2" t="s">
        <v>340</v>
      </c>
      <c r="G508" s="2" t="s">
        <v>88</v>
      </c>
      <c r="H508" s="1">
        <v>20274</v>
      </c>
      <c r="I508" s="2" t="s">
        <v>310</v>
      </c>
      <c r="J508" s="15">
        <v>7</v>
      </c>
      <c r="K508" s="16">
        <v>2</v>
      </c>
      <c r="L508" s="1">
        <v>9</v>
      </c>
      <c r="M508" s="16">
        <v>0</v>
      </c>
      <c r="N508" s="1">
        <v>0</v>
      </c>
      <c r="O508" s="1">
        <v>9</v>
      </c>
      <c r="P508" s="1">
        <v>0</v>
      </c>
      <c r="Q508" s="1">
        <v>0</v>
      </c>
      <c r="R508" s="16">
        <v>0</v>
      </c>
      <c r="S508" s="15">
        <v>0</v>
      </c>
      <c r="T508" s="1">
        <v>0</v>
      </c>
      <c r="U508" s="1">
        <v>0</v>
      </c>
      <c r="V508" s="1">
        <v>0</v>
      </c>
      <c r="W508" s="1">
        <v>2</v>
      </c>
      <c r="X508" s="1">
        <v>7</v>
      </c>
      <c r="Y508" s="16">
        <v>0</v>
      </c>
    </row>
    <row r="509" spans="1:25">
      <c r="A509" s="2" t="s">
        <v>18</v>
      </c>
      <c r="B509" s="2" t="s">
        <v>19</v>
      </c>
      <c r="C509" s="2" t="s">
        <v>520</v>
      </c>
      <c r="D509" s="2" t="s">
        <v>340</v>
      </c>
      <c r="E509" s="2" t="s">
        <v>369</v>
      </c>
      <c r="F509" s="2" t="s">
        <v>370</v>
      </c>
      <c r="G509" s="2" t="s">
        <v>522</v>
      </c>
      <c r="H509" s="1">
        <v>20369</v>
      </c>
      <c r="I509" s="2" t="s">
        <v>641</v>
      </c>
      <c r="J509" s="15">
        <v>0</v>
      </c>
      <c r="K509" s="16">
        <v>0</v>
      </c>
      <c r="L509" s="1">
        <v>0</v>
      </c>
      <c r="M509" s="16">
        <v>0</v>
      </c>
      <c r="N509" s="1">
        <v>0</v>
      </c>
      <c r="O509" s="1">
        <v>0</v>
      </c>
      <c r="P509" s="1">
        <v>0</v>
      </c>
      <c r="Q509" s="1">
        <v>0</v>
      </c>
      <c r="R509" s="16">
        <v>0</v>
      </c>
      <c r="S509" s="15">
        <v>0</v>
      </c>
      <c r="T509" s="1">
        <v>0</v>
      </c>
      <c r="U509" s="1">
        <v>0</v>
      </c>
      <c r="V509" s="1">
        <v>0</v>
      </c>
      <c r="W509" s="1">
        <v>0</v>
      </c>
      <c r="X509" s="1">
        <v>0</v>
      </c>
      <c r="Y509" s="16">
        <v>0</v>
      </c>
    </row>
    <row r="510" spans="1:25">
      <c r="A510" s="2" t="s">
        <v>6</v>
      </c>
      <c r="B510" s="2" t="s">
        <v>7</v>
      </c>
      <c r="C510" s="2" t="s">
        <v>520</v>
      </c>
      <c r="D510" s="2" t="s">
        <v>340</v>
      </c>
      <c r="E510" s="2" t="s">
        <v>369</v>
      </c>
      <c r="F510" s="2" t="s">
        <v>370</v>
      </c>
      <c r="G510" s="2" t="s">
        <v>522</v>
      </c>
      <c r="H510" s="1">
        <v>20475</v>
      </c>
      <c r="I510" s="2" t="s">
        <v>642</v>
      </c>
      <c r="J510" s="15">
        <v>0</v>
      </c>
      <c r="K510" s="16">
        <v>0</v>
      </c>
      <c r="L510" s="1">
        <v>0</v>
      </c>
      <c r="M510" s="16">
        <v>0</v>
      </c>
      <c r="N510" s="1">
        <v>0</v>
      </c>
      <c r="O510" s="1">
        <v>0</v>
      </c>
      <c r="P510" s="1">
        <v>0</v>
      </c>
      <c r="Q510" s="1">
        <v>0</v>
      </c>
      <c r="R510" s="16">
        <v>0</v>
      </c>
      <c r="S510" s="15">
        <v>0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6">
        <v>0</v>
      </c>
    </row>
    <row r="511" spans="1:25">
      <c r="A511" s="2" t="s">
        <v>6</v>
      </c>
      <c r="B511" s="2" t="s">
        <v>7</v>
      </c>
      <c r="C511" s="2" t="s">
        <v>520</v>
      </c>
      <c r="D511" s="2" t="s">
        <v>340</v>
      </c>
      <c r="E511" s="2" t="s">
        <v>369</v>
      </c>
      <c r="F511" s="2" t="s">
        <v>370</v>
      </c>
      <c r="G511" s="2" t="s">
        <v>28</v>
      </c>
      <c r="H511" s="1">
        <v>20543</v>
      </c>
      <c r="I511" s="2" t="s">
        <v>643</v>
      </c>
      <c r="J511" s="15">
        <v>0</v>
      </c>
      <c r="K511" s="16">
        <v>0</v>
      </c>
      <c r="L511" s="1">
        <v>0</v>
      </c>
      <c r="M511" s="16">
        <v>0</v>
      </c>
      <c r="N511" s="1">
        <v>0</v>
      </c>
      <c r="O511" s="1">
        <v>0</v>
      </c>
      <c r="P511" s="1">
        <v>0</v>
      </c>
      <c r="Q511" s="1">
        <v>0</v>
      </c>
      <c r="R511" s="16">
        <v>0</v>
      </c>
      <c r="S511" s="15">
        <v>0</v>
      </c>
      <c r="T511" s="1">
        <v>0</v>
      </c>
      <c r="U511" s="1">
        <v>0</v>
      </c>
      <c r="V511" s="1">
        <v>0</v>
      </c>
      <c r="W511" s="1">
        <v>0</v>
      </c>
      <c r="X511" s="1">
        <v>0</v>
      </c>
      <c r="Y511" s="16">
        <v>0</v>
      </c>
    </row>
    <row r="512" spans="1:25">
      <c r="A512" s="2" t="s">
        <v>6</v>
      </c>
      <c r="B512" s="2" t="s">
        <v>22</v>
      </c>
      <c r="C512" s="2" t="s">
        <v>520</v>
      </c>
      <c r="D512" s="2" t="s">
        <v>340</v>
      </c>
      <c r="E512" s="2" t="s">
        <v>340</v>
      </c>
      <c r="F512" s="2" t="s">
        <v>370</v>
      </c>
      <c r="G512" s="2" t="s">
        <v>522</v>
      </c>
      <c r="H512" s="1">
        <v>20633</v>
      </c>
      <c r="I512" s="2" t="s">
        <v>644</v>
      </c>
      <c r="J512" s="15">
        <v>0</v>
      </c>
      <c r="K512" s="16">
        <v>0</v>
      </c>
      <c r="L512" s="1">
        <v>0</v>
      </c>
      <c r="M512" s="16">
        <v>0</v>
      </c>
      <c r="N512" s="1">
        <v>0</v>
      </c>
      <c r="O512" s="1">
        <v>0</v>
      </c>
      <c r="P512" s="1">
        <v>0</v>
      </c>
      <c r="Q512" s="1">
        <v>0</v>
      </c>
      <c r="R512" s="16">
        <v>0</v>
      </c>
      <c r="S512" s="15">
        <v>0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Y512" s="16">
        <v>0</v>
      </c>
    </row>
    <row r="513" spans="1:25">
      <c r="A513" s="2" t="s">
        <v>6</v>
      </c>
      <c r="B513" s="2" t="s">
        <v>7</v>
      </c>
      <c r="C513" s="2" t="s">
        <v>520</v>
      </c>
      <c r="D513" s="2" t="s">
        <v>340</v>
      </c>
      <c r="E513" s="2" t="s">
        <v>369</v>
      </c>
      <c r="F513" s="2" t="s">
        <v>370</v>
      </c>
      <c r="G513" s="2" t="s">
        <v>522</v>
      </c>
      <c r="H513" s="1">
        <v>20716</v>
      </c>
      <c r="I513" s="2" t="s">
        <v>645</v>
      </c>
      <c r="J513" s="15">
        <v>0</v>
      </c>
      <c r="K513" s="16">
        <v>0</v>
      </c>
      <c r="L513" s="1">
        <v>0</v>
      </c>
      <c r="M513" s="16">
        <v>0</v>
      </c>
      <c r="N513" s="1">
        <v>0</v>
      </c>
      <c r="O513" s="1">
        <v>0</v>
      </c>
      <c r="P513" s="1">
        <v>0</v>
      </c>
      <c r="Q513" s="1">
        <v>0</v>
      </c>
      <c r="R513" s="16">
        <v>0</v>
      </c>
      <c r="S513" s="15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6">
        <v>0</v>
      </c>
    </row>
    <row r="514" spans="1:25">
      <c r="A514" s="2" t="s">
        <v>6</v>
      </c>
      <c r="B514" s="2" t="s">
        <v>7</v>
      </c>
      <c r="C514" s="2" t="s">
        <v>520</v>
      </c>
      <c r="D514" s="2" t="s">
        <v>340</v>
      </c>
      <c r="E514" s="2" t="s">
        <v>369</v>
      </c>
      <c r="F514" s="2" t="s">
        <v>370</v>
      </c>
      <c r="G514" s="2" t="s">
        <v>522</v>
      </c>
      <c r="H514" s="1">
        <v>20717</v>
      </c>
      <c r="I514" s="2" t="s">
        <v>646</v>
      </c>
      <c r="J514" s="15">
        <v>0</v>
      </c>
      <c r="K514" s="16">
        <v>0</v>
      </c>
      <c r="L514" s="1">
        <v>0</v>
      </c>
      <c r="M514" s="16">
        <v>0</v>
      </c>
      <c r="N514" s="1">
        <v>0</v>
      </c>
      <c r="O514" s="1">
        <v>0</v>
      </c>
      <c r="P514" s="1">
        <v>0</v>
      </c>
      <c r="Q514" s="1">
        <v>0</v>
      </c>
      <c r="R514" s="16">
        <v>0</v>
      </c>
      <c r="S514" s="15">
        <v>0</v>
      </c>
      <c r="T514" s="1">
        <v>0</v>
      </c>
      <c r="U514" s="1">
        <v>0</v>
      </c>
      <c r="V514" s="1">
        <v>0</v>
      </c>
      <c r="W514" s="1">
        <v>0</v>
      </c>
      <c r="X514" s="1">
        <v>0</v>
      </c>
      <c r="Y514" s="16">
        <v>0</v>
      </c>
    </row>
    <row r="515" spans="1:25">
      <c r="A515" s="2" t="s">
        <v>6</v>
      </c>
      <c r="B515" s="2" t="s">
        <v>41</v>
      </c>
      <c r="C515" s="2" t="s">
        <v>520</v>
      </c>
      <c r="D515" s="2" t="s">
        <v>340</v>
      </c>
      <c r="E515" s="2" t="s">
        <v>369</v>
      </c>
      <c r="F515" s="2" t="s">
        <v>370</v>
      </c>
      <c r="G515" s="2" t="s">
        <v>522</v>
      </c>
      <c r="H515" s="1">
        <v>20821</v>
      </c>
      <c r="I515" s="2" t="s">
        <v>647</v>
      </c>
      <c r="J515" s="15">
        <v>0</v>
      </c>
      <c r="K515" s="16">
        <v>0</v>
      </c>
      <c r="L515" s="1">
        <v>0</v>
      </c>
      <c r="M515" s="16">
        <v>0</v>
      </c>
      <c r="N515" s="1">
        <v>0</v>
      </c>
      <c r="O515" s="1">
        <v>0</v>
      </c>
      <c r="P515" s="1">
        <v>0</v>
      </c>
      <c r="Q515" s="1">
        <v>0</v>
      </c>
      <c r="R515" s="16">
        <v>0</v>
      </c>
      <c r="S515" s="15">
        <v>0</v>
      </c>
      <c r="T515" s="1">
        <v>0</v>
      </c>
      <c r="U515" s="1">
        <v>0</v>
      </c>
      <c r="V515" s="1">
        <v>0</v>
      </c>
      <c r="W515" s="1">
        <v>0</v>
      </c>
      <c r="X515" s="1">
        <v>0</v>
      </c>
      <c r="Y515" s="16">
        <v>0</v>
      </c>
    </row>
    <row r="516" spans="1:25">
      <c r="A516" s="2" t="s">
        <v>5</v>
      </c>
      <c r="B516" s="2" t="s">
        <v>113</v>
      </c>
      <c r="C516" s="2" t="s">
        <v>520</v>
      </c>
      <c r="D516" s="2" t="s">
        <v>340</v>
      </c>
      <c r="E516" s="2" t="s">
        <v>369</v>
      </c>
      <c r="F516" s="2" t="s">
        <v>370</v>
      </c>
      <c r="G516" s="2" t="s">
        <v>522</v>
      </c>
      <c r="H516" s="1">
        <v>20830</v>
      </c>
      <c r="I516" s="2" t="s">
        <v>648</v>
      </c>
      <c r="J516" s="15">
        <v>0</v>
      </c>
      <c r="K516" s="16">
        <v>0</v>
      </c>
      <c r="L516" s="1">
        <v>0</v>
      </c>
      <c r="M516" s="16">
        <v>0</v>
      </c>
      <c r="N516" s="1">
        <v>0</v>
      </c>
      <c r="O516" s="1">
        <v>0</v>
      </c>
      <c r="P516" s="1">
        <v>0</v>
      </c>
      <c r="Q516" s="1">
        <v>0</v>
      </c>
      <c r="R516" s="16">
        <v>0</v>
      </c>
      <c r="S516" s="15">
        <v>0</v>
      </c>
      <c r="T516" s="1">
        <v>0</v>
      </c>
      <c r="U516" s="1">
        <v>0</v>
      </c>
      <c r="V516" s="1">
        <v>0</v>
      </c>
      <c r="W516" s="1">
        <v>0</v>
      </c>
      <c r="X516" s="1">
        <v>0</v>
      </c>
      <c r="Y516" s="16">
        <v>0</v>
      </c>
    </row>
    <row r="517" spans="1:25">
      <c r="A517" s="2" t="s">
        <v>6</v>
      </c>
      <c r="B517" s="2" t="s">
        <v>7</v>
      </c>
      <c r="C517" s="2" t="s">
        <v>520</v>
      </c>
      <c r="D517" s="2" t="s">
        <v>340</v>
      </c>
      <c r="E517" s="2" t="s">
        <v>369</v>
      </c>
      <c r="F517" s="2" t="s">
        <v>370</v>
      </c>
      <c r="G517" s="2" t="s">
        <v>522</v>
      </c>
      <c r="H517" s="1">
        <v>20912</v>
      </c>
      <c r="I517" s="2" t="s">
        <v>649</v>
      </c>
      <c r="J517" s="15">
        <v>0</v>
      </c>
      <c r="K517" s="16">
        <v>0</v>
      </c>
      <c r="L517" s="1">
        <v>0</v>
      </c>
      <c r="M517" s="16">
        <v>0</v>
      </c>
      <c r="N517" s="1">
        <v>0</v>
      </c>
      <c r="O517" s="1">
        <v>0</v>
      </c>
      <c r="P517" s="1">
        <v>0</v>
      </c>
      <c r="Q517" s="1">
        <v>0</v>
      </c>
      <c r="R517" s="16">
        <v>0</v>
      </c>
      <c r="S517" s="15">
        <v>0</v>
      </c>
      <c r="T517" s="1">
        <v>0</v>
      </c>
      <c r="U517" s="1">
        <v>0</v>
      </c>
      <c r="V517" s="1">
        <v>0</v>
      </c>
      <c r="W517" s="1">
        <v>0</v>
      </c>
      <c r="X517" s="1">
        <v>0</v>
      </c>
      <c r="Y517" s="16">
        <v>0</v>
      </c>
    </row>
    <row r="518" spans="1:25">
      <c r="A518" s="2" t="s">
        <v>99</v>
      </c>
      <c r="B518" s="2" t="s">
        <v>99</v>
      </c>
      <c r="C518" s="2" t="s">
        <v>520</v>
      </c>
      <c r="D518" s="2" t="s">
        <v>340</v>
      </c>
      <c r="E518" s="2" t="s">
        <v>5</v>
      </c>
      <c r="F518" s="2" t="s">
        <v>340</v>
      </c>
      <c r="G518" s="2" t="s">
        <v>13</v>
      </c>
      <c r="H518" s="1">
        <v>21032</v>
      </c>
      <c r="I518" s="2" t="s">
        <v>313</v>
      </c>
      <c r="J518" s="15">
        <v>0</v>
      </c>
      <c r="K518" s="16">
        <v>0</v>
      </c>
      <c r="L518" s="1">
        <v>0</v>
      </c>
      <c r="M518" s="16">
        <v>0</v>
      </c>
      <c r="N518" s="1">
        <v>0</v>
      </c>
      <c r="O518" s="1">
        <v>0</v>
      </c>
      <c r="P518" s="1">
        <v>0</v>
      </c>
      <c r="Q518" s="1">
        <v>0</v>
      </c>
      <c r="R518" s="16">
        <v>0</v>
      </c>
      <c r="S518" s="15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6">
        <v>0</v>
      </c>
    </row>
    <row r="519" spans="1:25">
      <c r="A519" s="2" t="s">
        <v>6</v>
      </c>
      <c r="B519" s="2" t="s">
        <v>7</v>
      </c>
      <c r="C519" s="2" t="s">
        <v>520</v>
      </c>
      <c r="D519" s="2" t="s">
        <v>340</v>
      </c>
      <c r="E519" s="2" t="s">
        <v>369</v>
      </c>
      <c r="F519" s="2" t="s">
        <v>370</v>
      </c>
      <c r="G519" s="2" t="s">
        <v>9</v>
      </c>
      <c r="H519" s="1">
        <v>21081</v>
      </c>
      <c r="I519" s="2" t="s">
        <v>650</v>
      </c>
      <c r="J519" s="15">
        <v>0</v>
      </c>
      <c r="K519" s="16">
        <v>0</v>
      </c>
      <c r="L519" s="1">
        <v>0</v>
      </c>
      <c r="M519" s="16">
        <v>0</v>
      </c>
      <c r="N519" s="1">
        <v>0</v>
      </c>
      <c r="O519" s="1">
        <v>0</v>
      </c>
      <c r="P519" s="1">
        <v>0</v>
      </c>
      <c r="Q519" s="1">
        <v>0</v>
      </c>
      <c r="R519" s="16">
        <v>0</v>
      </c>
      <c r="S519" s="15">
        <v>0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6">
        <v>0</v>
      </c>
    </row>
    <row r="520" spans="1:25">
      <c r="A520" s="2" t="s">
        <v>6</v>
      </c>
      <c r="B520" s="2" t="s">
        <v>7</v>
      </c>
      <c r="C520" s="2" t="s">
        <v>520</v>
      </c>
      <c r="D520" s="2" t="s">
        <v>340</v>
      </c>
      <c r="E520" s="2" t="s">
        <v>369</v>
      </c>
      <c r="F520" s="2" t="s">
        <v>370</v>
      </c>
      <c r="G520" s="2" t="s">
        <v>522</v>
      </c>
      <c r="H520" s="1">
        <v>21142</v>
      </c>
      <c r="I520" s="2" t="s">
        <v>651</v>
      </c>
      <c r="J520" s="15">
        <v>0</v>
      </c>
      <c r="K520" s="16">
        <v>0</v>
      </c>
      <c r="L520" s="1">
        <v>0</v>
      </c>
      <c r="M520" s="16">
        <v>0</v>
      </c>
      <c r="N520" s="1">
        <v>0</v>
      </c>
      <c r="O520" s="1">
        <v>0</v>
      </c>
      <c r="P520" s="1">
        <v>0</v>
      </c>
      <c r="Q520" s="1">
        <v>0</v>
      </c>
      <c r="R520" s="16">
        <v>0</v>
      </c>
      <c r="S520" s="15">
        <v>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6">
        <v>0</v>
      </c>
    </row>
    <row r="521" spans="1:25">
      <c r="A521" s="2" t="s">
        <v>6</v>
      </c>
      <c r="B521" s="2" t="s">
        <v>22</v>
      </c>
      <c r="C521" s="2" t="s">
        <v>374</v>
      </c>
      <c r="D521" s="2" t="s">
        <v>375</v>
      </c>
      <c r="E521" s="2" t="s">
        <v>369</v>
      </c>
      <c r="F521" s="2" t="s">
        <v>370</v>
      </c>
      <c r="G521" s="2" t="s">
        <v>522</v>
      </c>
      <c r="H521" s="1">
        <v>21146</v>
      </c>
      <c r="I521" s="2" t="s">
        <v>652</v>
      </c>
      <c r="J521" s="15">
        <v>0</v>
      </c>
      <c r="K521" s="16">
        <v>0</v>
      </c>
      <c r="L521" s="1">
        <v>0</v>
      </c>
      <c r="M521" s="16">
        <v>0</v>
      </c>
      <c r="N521" s="1">
        <v>0</v>
      </c>
      <c r="O521" s="1">
        <v>0</v>
      </c>
      <c r="P521" s="1">
        <v>0</v>
      </c>
      <c r="Q521" s="1">
        <v>0</v>
      </c>
      <c r="R521" s="16">
        <v>0</v>
      </c>
      <c r="S521" s="15">
        <v>0</v>
      </c>
      <c r="T521" s="1">
        <v>0</v>
      </c>
      <c r="U521" s="1">
        <v>0</v>
      </c>
      <c r="V521" s="1">
        <v>0</v>
      </c>
      <c r="W521" s="1">
        <v>0</v>
      </c>
      <c r="X521" s="1">
        <v>0</v>
      </c>
      <c r="Y521" s="16">
        <v>0</v>
      </c>
    </row>
    <row r="522" spans="1:25">
      <c r="A522" s="2" t="s">
        <v>99</v>
      </c>
      <c r="B522" s="2" t="s">
        <v>99</v>
      </c>
      <c r="C522" s="2" t="s">
        <v>520</v>
      </c>
      <c r="D522" s="2" t="s">
        <v>340</v>
      </c>
      <c r="E522" s="2" t="s">
        <v>369</v>
      </c>
      <c r="F522" s="2" t="s">
        <v>370</v>
      </c>
      <c r="G522" s="2" t="s">
        <v>522</v>
      </c>
      <c r="H522" s="1">
        <v>21196</v>
      </c>
      <c r="I522" s="2" t="s">
        <v>653</v>
      </c>
      <c r="J522" s="15">
        <v>0</v>
      </c>
      <c r="K522" s="16">
        <v>0</v>
      </c>
      <c r="L522" s="1">
        <v>0</v>
      </c>
      <c r="M522" s="16">
        <v>0</v>
      </c>
      <c r="N522" s="1">
        <v>0</v>
      </c>
      <c r="O522" s="1">
        <v>0</v>
      </c>
      <c r="P522" s="1">
        <v>0</v>
      </c>
      <c r="Q522" s="1">
        <v>0</v>
      </c>
      <c r="R522" s="16">
        <v>0</v>
      </c>
      <c r="S522" s="15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6">
        <v>0</v>
      </c>
    </row>
    <row r="523" spans="1:25">
      <c r="A523" s="2" t="s">
        <v>6</v>
      </c>
      <c r="B523" s="2" t="s">
        <v>20</v>
      </c>
      <c r="C523" s="2" t="s">
        <v>520</v>
      </c>
      <c r="D523" s="2" t="s">
        <v>340</v>
      </c>
      <c r="E523" s="2" t="s">
        <v>369</v>
      </c>
      <c r="F523" s="2" t="s">
        <v>370</v>
      </c>
      <c r="G523" s="2" t="s">
        <v>13</v>
      </c>
      <c r="H523" s="1">
        <v>21198</v>
      </c>
      <c r="I523" s="2" t="s">
        <v>654</v>
      </c>
      <c r="J523" s="15">
        <v>0</v>
      </c>
      <c r="K523" s="16">
        <v>0</v>
      </c>
      <c r="L523" s="1">
        <v>0</v>
      </c>
      <c r="M523" s="16">
        <v>0</v>
      </c>
      <c r="N523" s="1">
        <v>0</v>
      </c>
      <c r="O523" s="1">
        <v>0</v>
      </c>
      <c r="P523" s="1">
        <v>0</v>
      </c>
      <c r="Q523" s="1">
        <v>0</v>
      </c>
      <c r="R523" s="16">
        <v>0</v>
      </c>
      <c r="S523" s="15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6">
        <v>0</v>
      </c>
    </row>
    <row r="524" spans="1:25">
      <c r="A524" s="2" t="s">
        <v>18</v>
      </c>
      <c r="B524" s="2" t="s">
        <v>19</v>
      </c>
      <c r="C524" s="2" t="s">
        <v>520</v>
      </c>
      <c r="D524" s="2" t="s">
        <v>340</v>
      </c>
      <c r="E524" s="2" t="s">
        <v>369</v>
      </c>
      <c r="F524" s="2" t="s">
        <v>370</v>
      </c>
      <c r="G524" s="2" t="s">
        <v>522</v>
      </c>
      <c r="H524" s="1">
        <v>21238</v>
      </c>
      <c r="I524" s="2" t="s">
        <v>655</v>
      </c>
      <c r="J524" s="15">
        <v>0</v>
      </c>
      <c r="K524" s="16">
        <v>0</v>
      </c>
      <c r="L524" s="1">
        <v>0</v>
      </c>
      <c r="M524" s="16">
        <v>0</v>
      </c>
      <c r="N524" s="1">
        <v>0</v>
      </c>
      <c r="O524" s="1">
        <v>0</v>
      </c>
      <c r="P524" s="1">
        <v>0</v>
      </c>
      <c r="Q524" s="1">
        <v>0</v>
      </c>
      <c r="R524" s="16">
        <v>0</v>
      </c>
      <c r="S524" s="15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6">
        <v>0</v>
      </c>
    </row>
    <row r="525" spans="1:25">
      <c r="A525" s="2" t="s">
        <v>18</v>
      </c>
      <c r="B525" s="2" t="s">
        <v>19</v>
      </c>
      <c r="C525" s="2" t="s">
        <v>520</v>
      </c>
      <c r="D525" s="2" t="s">
        <v>340</v>
      </c>
      <c r="E525" s="2" t="s">
        <v>369</v>
      </c>
      <c r="F525" s="2" t="s">
        <v>370</v>
      </c>
      <c r="G525" s="2" t="s">
        <v>522</v>
      </c>
      <c r="H525" s="1">
        <v>21244</v>
      </c>
      <c r="I525" s="2" t="s">
        <v>656</v>
      </c>
      <c r="J525" s="15">
        <v>0</v>
      </c>
      <c r="K525" s="16">
        <v>0</v>
      </c>
      <c r="L525" s="1">
        <v>0</v>
      </c>
      <c r="M525" s="16">
        <v>0</v>
      </c>
      <c r="N525" s="1">
        <v>0</v>
      </c>
      <c r="O525" s="1">
        <v>0</v>
      </c>
      <c r="P525" s="1">
        <v>0</v>
      </c>
      <c r="Q525" s="1">
        <v>0</v>
      </c>
      <c r="R525" s="16">
        <v>0</v>
      </c>
      <c r="S525" s="15">
        <v>0</v>
      </c>
      <c r="T525" s="1">
        <v>0</v>
      </c>
      <c r="U525" s="1">
        <v>0</v>
      </c>
      <c r="V525" s="1">
        <v>0</v>
      </c>
      <c r="W525" s="1">
        <v>0</v>
      </c>
      <c r="X525" s="1">
        <v>0</v>
      </c>
      <c r="Y525" s="16">
        <v>0</v>
      </c>
    </row>
    <row r="526" spans="1:25">
      <c r="A526" s="2" t="s">
        <v>99</v>
      </c>
      <c r="B526" s="2" t="s">
        <v>99</v>
      </c>
      <c r="C526" s="2" t="s">
        <v>520</v>
      </c>
      <c r="D526" s="2" t="s">
        <v>340</v>
      </c>
      <c r="E526" s="2" t="s">
        <v>369</v>
      </c>
      <c r="F526" s="2" t="s">
        <v>370</v>
      </c>
      <c r="G526" s="2" t="s">
        <v>522</v>
      </c>
      <c r="H526" s="1">
        <v>21266</v>
      </c>
      <c r="I526" s="2" t="s">
        <v>657</v>
      </c>
      <c r="J526" s="15">
        <v>0</v>
      </c>
      <c r="K526" s="16">
        <v>0</v>
      </c>
      <c r="L526" s="1">
        <v>0</v>
      </c>
      <c r="M526" s="16">
        <v>0</v>
      </c>
      <c r="N526" s="1">
        <v>0</v>
      </c>
      <c r="O526" s="1">
        <v>0</v>
      </c>
      <c r="P526" s="1">
        <v>0</v>
      </c>
      <c r="Q526" s="1">
        <v>0</v>
      </c>
      <c r="R526" s="16">
        <v>0</v>
      </c>
      <c r="S526" s="15">
        <v>0</v>
      </c>
      <c r="T526" s="1">
        <v>0</v>
      </c>
      <c r="U526" s="1">
        <v>0</v>
      </c>
      <c r="V526" s="1">
        <v>0</v>
      </c>
      <c r="W526" s="1">
        <v>0</v>
      </c>
      <c r="X526" s="1">
        <v>0</v>
      </c>
      <c r="Y526" s="16">
        <v>0</v>
      </c>
    </row>
    <row r="527" spans="1:25">
      <c r="A527" s="2" t="s">
        <v>6</v>
      </c>
      <c r="B527" s="2" t="s">
        <v>7</v>
      </c>
      <c r="C527" s="2" t="s">
        <v>374</v>
      </c>
      <c r="D527" s="2" t="s">
        <v>375</v>
      </c>
      <c r="E527" s="2" t="s">
        <v>24</v>
      </c>
      <c r="F527" s="2" t="s">
        <v>25</v>
      </c>
      <c r="G527" s="2" t="s">
        <v>8</v>
      </c>
      <c r="H527" s="1">
        <v>21334</v>
      </c>
      <c r="I527" s="2" t="s">
        <v>311</v>
      </c>
      <c r="J527" s="15">
        <v>0</v>
      </c>
      <c r="K527" s="16">
        <v>0</v>
      </c>
      <c r="L527" s="1">
        <v>0</v>
      </c>
      <c r="M527" s="16">
        <v>0</v>
      </c>
      <c r="N527" s="1">
        <v>0</v>
      </c>
      <c r="O527" s="1">
        <v>0</v>
      </c>
      <c r="P527" s="1">
        <v>0</v>
      </c>
      <c r="Q527" s="1">
        <v>0</v>
      </c>
      <c r="R527" s="16">
        <v>0</v>
      </c>
      <c r="S527" s="15">
        <v>0</v>
      </c>
      <c r="T527" s="1">
        <v>0</v>
      </c>
      <c r="U527" s="1">
        <v>0</v>
      </c>
      <c r="V527" s="1">
        <v>0</v>
      </c>
      <c r="W527" s="1">
        <v>0</v>
      </c>
      <c r="X527" s="1">
        <v>0</v>
      </c>
      <c r="Y527" s="16">
        <v>0</v>
      </c>
    </row>
    <row r="528" spans="1:25">
      <c r="A528" s="2" t="s">
        <v>98</v>
      </c>
      <c r="B528" s="2" t="s">
        <v>147</v>
      </c>
      <c r="C528" s="2" t="s">
        <v>374</v>
      </c>
      <c r="D528" s="2" t="s">
        <v>375</v>
      </c>
      <c r="E528" s="2" t="s">
        <v>96</v>
      </c>
      <c r="F528" s="2" t="s">
        <v>147</v>
      </c>
      <c r="G528" s="2" t="s">
        <v>8</v>
      </c>
      <c r="H528" s="1">
        <v>21348</v>
      </c>
      <c r="I528" s="2" t="s">
        <v>260</v>
      </c>
      <c r="J528" s="15">
        <v>0</v>
      </c>
      <c r="K528" s="16">
        <v>0</v>
      </c>
      <c r="L528" s="1">
        <v>0</v>
      </c>
      <c r="M528" s="16">
        <v>0</v>
      </c>
      <c r="N528" s="1">
        <v>0</v>
      </c>
      <c r="O528" s="1">
        <v>0</v>
      </c>
      <c r="P528" s="1">
        <v>0</v>
      </c>
      <c r="Q528" s="1">
        <v>0</v>
      </c>
      <c r="R528" s="16">
        <v>0</v>
      </c>
      <c r="S528" s="15">
        <v>0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6">
        <v>0</v>
      </c>
    </row>
    <row r="529" spans="1:25">
      <c r="A529" s="2" t="s">
        <v>98</v>
      </c>
      <c r="B529" s="2" t="s">
        <v>147</v>
      </c>
      <c r="C529" s="2" t="s">
        <v>374</v>
      </c>
      <c r="D529" s="2" t="s">
        <v>375</v>
      </c>
      <c r="E529" s="2" t="s">
        <v>96</v>
      </c>
      <c r="F529" s="2" t="s">
        <v>147</v>
      </c>
      <c r="G529" s="2" t="s">
        <v>8</v>
      </c>
      <c r="H529" s="1">
        <v>21349</v>
      </c>
      <c r="I529" s="2" t="s">
        <v>258</v>
      </c>
      <c r="J529" s="15">
        <v>0</v>
      </c>
      <c r="K529" s="16">
        <v>0</v>
      </c>
      <c r="L529" s="1">
        <v>0</v>
      </c>
      <c r="M529" s="16">
        <v>0</v>
      </c>
      <c r="N529" s="1">
        <v>0</v>
      </c>
      <c r="O529" s="1">
        <v>0</v>
      </c>
      <c r="P529" s="1">
        <v>0</v>
      </c>
      <c r="Q529" s="1">
        <v>0</v>
      </c>
      <c r="R529" s="16">
        <v>0</v>
      </c>
      <c r="S529" s="15">
        <v>0</v>
      </c>
      <c r="T529" s="1">
        <v>0</v>
      </c>
      <c r="U529" s="1">
        <v>0</v>
      </c>
      <c r="V529" s="1">
        <v>0</v>
      </c>
      <c r="W529" s="1">
        <v>0</v>
      </c>
      <c r="X529" s="1">
        <v>0</v>
      </c>
      <c r="Y529" s="16">
        <v>0</v>
      </c>
    </row>
    <row r="530" spans="1:25">
      <c r="A530" s="2" t="s">
        <v>18</v>
      </c>
      <c r="B530" s="2" t="s">
        <v>19</v>
      </c>
      <c r="C530" s="2" t="s">
        <v>520</v>
      </c>
      <c r="D530" s="2" t="s">
        <v>340</v>
      </c>
      <c r="E530" s="2" t="s">
        <v>369</v>
      </c>
      <c r="F530" s="2" t="s">
        <v>370</v>
      </c>
      <c r="G530" s="2" t="s">
        <v>522</v>
      </c>
      <c r="H530" s="1">
        <v>21408</v>
      </c>
      <c r="I530" s="2" t="s">
        <v>591</v>
      </c>
      <c r="J530" s="15">
        <v>0</v>
      </c>
      <c r="K530" s="16">
        <v>0</v>
      </c>
      <c r="L530" s="1">
        <v>0</v>
      </c>
      <c r="M530" s="16">
        <v>0</v>
      </c>
      <c r="N530" s="1">
        <v>0</v>
      </c>
      <c r="O530" s="1">
        <v>0</v>
      </c>
      <c r="P530" s="1">
        <v>0</v>
      </c>
      <c r="Q530" s="1">
        <v>0</v>
      </c>
      <c r="R530" s="16">
        <v>0</v>
      </c>
      <c r="S530" s="15">
        <v>0</v>
      </c>
      <c r="T530" s="1">
        <v>0</v>
      </c>
      <c r="U530" s="1">
        <v>0</v>
      </c>
      <c r="V530" s="1">
        <v>0</v>
      </c>
      <c r="W530" s="1">
        <v>0</v>
      </c>
      <c r="X530" s="1">
        <v>0</v>
      </c>
      <c r="Y530" s="16">
        <v>0</v>
      </c>
    </row>
    <row r="531" spans="1:25">
      <c r="A531" s="2" t="s">
        <v>5</v>
      </c>
      <c r="B531" s="2" t="s">
        <v>132</v>
      </c>
      <c r="C531" s="2" t="s">
        <v>392</v>
      </c>
      <c r="D531" s="2" t="s">
        <v>393</v>
      </c>
      <c r="E531" s="2" t="s">
        <v>5</v>
      </c>
      <c r="F531" s="2" t="s">
        <v>131</v>
      </c>
      <c r="G531" s="2" t="s">
        <v>13</v>
      </c>
      <c r="H531" s="1">
        <v>21486</v>
      </c>
      <c r="I531" s="2" t="s">
        <v>312</v>
      </c>
      <c r="J531" s="15">
        <v>0</v>
      </c>
      <c r="K531" s="16">
        <v>0</v>
      </c>
      <c r="L531" s="1">
        <v>0</v>
      </c>
      <c r="M531" s="16">
        <v>0</v>
      </c>
      <c r="N531" s="1">
        <v>0</v>
      </c>
      <c r="O531" s="1">
        <v>0</v>
      </c>
      <c r="P531" s="1">
        <v>0</v>
      </c>
      <c r="Q531" s="1">
        <v>0</v>
      </c>
      <c r="R531" s="16">
        <v>0</v>
      </c>
      <c r="S531" s="15">
        <v>0</v>
      </c>
      <c r="T531" s="1">
        <v>0</v>
      </c>
      <c r="U531" s="1">
        <v>0</v>
      </c>
      <c r="V531" s="1">
        <v>0</v>
      </c>
      <c r="W531" s="1">
        <v>0</v>
      </c>
      <c r="X531" s="1">
        <v>0</v>
      </c>
      <c r="Y531" s="16">
        <v>0</v>
      </c>
    </row>
    <row r="532" spans="1:25">
      <c r="A532" s="2" t="s">
        <v>6</v>
      </c>
      <c r="B532" s="2" t="s">
        <v>41</v>
      </c>
      <c r="C532" s="2" t="s">
        <v>520</v>
      </c>
      <c r="D532" s="2" t="s">
        <v>340</v>
      </c>
      <c r="E532" s="2" t="s">
        <v>369</v>
      </c>
      <c r="F532" s="2" t="s">
        <v>370</v>
      </c>
      <c r="G532" s="2" t="s">
        <v>522</v>
      </c>
      <c r="H532" s="1">
        <v>21640</v>
      </c>
      <c r="I532" s="2" t="s">
        <v>658</v>
      </c>
      <c r="J532" s="15">
        <v>0</v>
      </c>
      <c r="K532" s="16">
        <v>0</v>
      </c>
      <c r="L532" s="1">
        <v>0</v>
      </c>
      <c r="M532" s="16">
        <v>0</v>
      </c>
      <c r="N532" s="1">
        <v>0</v>
      </c>
      <c r="O532" s="1">
        <v>0</v>
      </c>
      <c r="P532" s="1">
        <v>0</v>
      </c>
      <c r="Q532" s="1">
        <v>0</v>
      </c>
      <c r="R532" s="16">
        <v>0</v>
      </c>
      <c r="S532" s="15">
        <v>0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16">
        <v>0</v>
      </c>
    </row>
    <row r="533" spans="1:25">
      <c r="A533" s="2" t="s">
        <v>6</v>
      </c>
      <c r="B533" s="2" t="s">
        <v>41</v>
      </c>
      <c r="C533" s="2" t="s">
        <v>520</v>
      </c>
      <c r="D533" s="2" t="s">
        <v>340</v>
      </c>
      <c r="E533" s="2" t="s">
        <v>369</v>
      </c>
      <c r="F533" s="2" t="s">
        <v>370</v>
      </c>
      <c r="G533" s="2" t="s">
        <v>522</v>
      </c>
      <c r="H533" s="1">
        <v>21641</v>
      </c>
      <c r="I533" s="2" t="s">
        <v>659</v>
      </c>
      <c r="J533" s="15">
        <v>0</v>
      </c>
      <c r="K533" s="16">
        <v>0</v>
      </c>
      <c r="L533" s="1">
        <v>0</v>
      </c>
      <c r="M533" s="16">
        <v>0</v>
      </c>
      <c r="N533" s="1">
        <v>0</v>
      </c>
      <c r="O533" s="1">
        <v>0</v>
      </c>
      <c r="P533" s="1">
        <v>0</v>
      </c>
      <c r="Q533" s="1">
        <v>0</v>
      </c>
      <c r="R533" s="16">
        <v>0</v>
      </c>
      <c r="S533" s="15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6">
        <v>0</v>
      </c>
    </row>
    <row r="534" spans="1:25">
      <c r="A534" s="2" t="s">
        <v>18</v>
      </c>
      <c r="B534" s="2" t="s">
        <v>19</v>
      </c>
      <c r="C534" s="2" t="s">
        <v>520</v>
      </c>
      <c r="D534" s="2" t="s">
        <v>340</v>
      </c>
      <c r="E534" s="2" t="s">
        <v>369</v>
      </c>
      <c r="F534" s="2" t="s">
        <v>370</v>
      </c>
      <c r="G534" s="2" t="s">
        <v>13</v>
      </c>
      <c r="H534" s="1">
        <v>21827</v>
      </c>
      <c r="I534" s="2" t="s">
        <v>660</v>
      </c>
      <c r="J534" s="15">
        <v>0</v>
      </c>
      <c r="K534" s="16">
        <v>0</v>
      </c>
      <c r="L534" s="1">
        <v>0</v>
      </c>
      <c r="M534" s="16">
        <v>0</v>
      </c>
      <c r="N534" s="1">
        <v>0</v>
      </c>
      <c r="O534" s="1">
        <v>0</v>
      </c>
      <c r="P534" s="1">
        <v>0</v>
      </c>
      <c r="Q534" s="1">
        <v>0</v>
      </c>
      <c r="R534" s="16">
        <v>0</v>
      </c>
      <c r="S534" s="15">
        <v>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6">
        <v>0</v>
      </c>
    </row>
    <row r="535" spans="1:25">
      <c r="A535" s="2" t="s">
        <v>6</v>
      </c>
      <c r="B535" s="2" t="s">
        <v>7</v>
      </c>
      <c r="C535" s="2" t="s">
        <v>520</v>
      </c>
      <c r="D535" s="2" t="s">
        <v>340</v>
      </c>
      <c r="E535" s="2" t="s">
        <v>369</v>
      </c>
      <c r="F535" s="2" t="s">
        <v>370</v>
      </c>
      <c r="G535" s="2" t="s">
        <v>28</v>
      </c>
      <c r="H535" s="1">
        <v>23301</v>
      </c>
      <c r="I535" s="2" t="s">
        <v>661</v>
      </c>
      <c r="J535" s="15">
        <v>0</v>
      </c>
      <c r="K535" s="16">
        <v>0</v>
      </c>
      <c r="L535" s="1">
        <v>0</v>
      </c>
      <c r="M535" s="16">
        <v>0</v>
      </c>
      <c r="N535" s="1">
        <v>0</v>
      </c>
      <c r="O535" s="1">
        <v>0</v>
      </c>
      <c r="P535" s="1">
        <v>0</v>
      </c>
      <c r="Q535" s="1">
        <v>0</v>
      </c>
      <c r="R535" s="16">
        <v>0</v>
      </c>
      <c r="S535" s="15">
        <v>0</v>
      </c>
      <c r="T535" s="1">
        <v>0</v>
      </c>
      <c r="U535" s="1">
        <v>0</v>
      </c>
      <c r="V535" s="1">
        <v>0</v>
      </c>
      <c r="W535" s="1">
        <v>0</v>
      </c>
      <c r="X535" s="1">
        <v>0</v>
      </c>
      <c r="Y535" s="16">
        <v>0</v>
      </c>
    </row>
    <row r="536" spans="1:25">
      <c r="A536" s="2" t="s">
        <v>6</v>
      </c>
      <c r="B536" s="2" t="s">
        <v>7</v>
      </c>
      <c r="C536" s="2" t="s">
        <v>520</v>
      </c>
      <c r="D536" s="2" t="s">
        <v>340</v>
      </c>
      <c r="E536" s="2" t="s">
        <v>369</v>
      </c>
      <c r="F536" s="2" t="s">
        <v>370</v>
      </c>
      <c r="G536" s="2" t="s">
        <v>9</v>
      </c>
      <c r="H536" s="1">
        <v>23326</v>
      </c>
      <c r="I536" s="2" t="s">
        <v>662</v>
      </c>
      <c r="J536" s="15">
        <v>0</v>
      </c>
      <c r="K536" s="16">
        <v>0</v>
      </c>
      <c r="L536" s="1">
        <v>0</v>
      </c>
      <c r="M536" s="16">
        <v>0</v>
      </c>
      <c r="N536" s="1">
        <v>0</v>
      </c>
      <c r="O536" s="1">
        <v>0</v>
      </c>
      <c r="P536" s="1">
        <v>0</v>
      </c>
      <c r="Q536" s="1">
        <v>0</v>
      </c>
      <c r="R536" s="16">
        <v>0</v>
      </c>
      <c r="S536" s="15">
        <v>0</v>
      </c>
      <c r="T536" s="1">
        <v>0</v>
      </c>
      <c r="U536" s="1">
        <v>0</v>
      </c>
      <c r="V536" s="1">
        <v>0</v>
      </c>
      <c r="W536" s="1">
        <v>0</v>
      </c>
      <c r="X536" s="1">
        <v>0</v>
      </c>
      <c r="Y536" s="16">
        <v>0</v>
      </c>
    </row>
    <row r="537" spans="1:25">
      <c r="A537" s="2" t="s">
        <v>6</v>
      </c>
      <c r="B537" s="2" t="s">
        <v>7</v>
      </c>
      <c r="C537" s="2" t="s">
        <v>520</v>
      </c>
      <c r="D537" s="2" t="s">
        <v>340</v>
      </c>
      <c r="E537" s="2" t="s">
        <v>369</v>
      </c>
      <c r="F537" s="2" t="s">
        <v>370</v>
      </c>
      <c r="G537" s="2" t="s">
        <v>8</v>
      </c>
      <c r="H537" s="1">
        <v>23349</v>
      </c>
      <c r="I537" s="2" t="s">
        <v>663</v>
      </c>
      <c r="J537" s="15">
        <v>0</v>
      </c>
      <c r="K537" s="16">
        <v>0</v>
      </c>
      <c r="L537" s="1">
        <v>0</v>
      </c>
      <c r="M537" s="16">
        <v>0</v>
      </c>
      <c r="N537" s="1">
        <v>0</v>
      </c>
      <c r="O537" s="1">
        <v>0</v>
      </c>
      <c r="P537" s="1">
        <v>0</v>
      </c>
      <c r="Q537" s="1">
        <v>0</v>
      </c>
      <c r="R537" s="16">
        <v>0</v>
      </c>
      <c r="S537" s="15">
        <v>0</v>
      </c>
      <c r="T537" s="1">
        <v>0</v>
      </c>
      <c r="U537" s="1">
        <v>0</v>
      </c>
      <c r="V537" s="1">
        <v>0</v>
      </c>
      <c r="W537" s="1">
        <v>0</v>
      </c>
      <c r="X537" s="1">
        <v>0</v>
      </c>
      <c r="Y537" s="16">
        <v>0</v>
      </c>
    </row>
    <row r="538" spans="1:25">
      <c r="A538" s="2" t="s">
        <v>6</v>
      </c>
      <c r="B538" s="2" t="s">
        <v>7</v>
      </c>
      <c r="C538" s="2" t="s">
        <v>520</v>
      </c>
      <c r="D538" s="2" t="s">
        <v>340</v>
      </c>
      <c r="E538" s="2" t="s">
        <v>369</v>
      </c>
      <c r="F538" s="2" t="s">
        <v>370</v>
      </c>
      <c r="G538" s="2" t="s">
        <v>9</v>
      </c>
      <c r="H538" s="1">
        <v>23356</v>
      </c>
      <c r="I538" s="2" t="s">
        <v>664</v>
      </c>
      <c r="J538" s="15">
        <v>0</v>
      </c>
      <c r="K538" s="16">
        <v>0</v>
      </c>
      <c r="L538" s="1">
        <v>0</v>
      </c>
      <c r="M538" s="16">
        <v>0</v>
      </c>
      <c r="N538" s="1">
        <v>0</v>
      </c>
      <c r="O538" s="1">
        <v>0</v>
      </c>
      <c r="P538" s="1">
        <v>0</v>
      </c>
      <c r="Q538" s="1">
        <v>0</v>
      </c>
      <c r="R538" s="16">
        <v>0</v>
      </c>
      <c r="S538" s="15">
        <v>0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6">
        <v>0</v>
      </c>
    </row>
    <row r="539" spans="1:25">
      <c r="A539" s="2" t="s">
        <v>6</v>
      </c>
      <c r="B539" s="2" t="s">
        <v>22</v>
      </c>
      <c r="C539" s="2" t="s">
        <v>520</v>
      </c>
      <c r="D539" s="2" t="s">
        <v>340</v>
      </c>
      <c r="E539" s="2" t="s">
        <v>369</v>
      </c>
      <c r="F539" s="2" t="s">
        <v>370</v>
      </c>
      <c r="G539" s="2" t="s">
        <v>522</v>
      </c>
      <c r="H539" s="1">
        <v>23601</v>
      </c>
      <c r="I539" s="2" t="s">
        <v>665</v>
      </c>
      <c r="J539" s="15">
        <v>0</v>
      </c>
      <c r="K539" s="16">
        <v>0</v>
      </c>
      <c r="L539" s="1">
        <v>0</v>
      </c>
      <c r="M539" s="16">
        <v>0</v>
      </c>
      <c r="N539" s="1">
        <v>0</v>
      </c>
      <c r="O539" s="1">
        <v>0</v>
      </c>
      <c r="P539" s="1">
        <v>0</v>
      </c>
      <c r="Q539" s="1">
        <v>0</v>
      </c>
      <c r="R539" s="16">
        <v>0</v>
      </c>
      <c r="S539" s="15">
        <v>0</v>
      </c>
      <c r="T539" s="1">
        <v>0</v>
      </c>
      <c r="U539" s="1">
        <v>0</v>
      </c>
      <c r="V539" s="1">
        <v>0</v>
      </c>
      <c r="W539" s="1">
        <v>0</v>
      </c>
      <c r="X539" s="1">
        <v>0</v>
      </c>
      <c r="Y539" s="16">
        <v>0</v>
      </c>
    </row>
    <row r="540" spans="1:25">
      <c r="A540" s="2" t="s">
        <v>6</v>
      </c>
      <c r="B540" s="2" t="s">
        <v>7</v>
      </c>
      <c r="C540" s="2" t="s">
        <v>520</v>
      </c>
      <c r="D540" s="2" t="s">
        <v>340</v>
      </c>
      <c r="E540" s="2" t="s">
        <v>369</v>
      </c>
      <c r="F540" s="2" t="s">
        <v>370</v>
      </c>
      <c r="G540" s="2" t="s">
        <v>9</v>
      </c>
      <c r="H540" s="1">
        <v>23792</v>
      </c>
      <c r="I540" s="2" t="s">
        <v>666</v>
      </c>
      <c r="J540" s="15">
        <v>0</v>
      </c>
      <c r="K540" s="16">
        <v>0</v>
      </c>
      <c r="L540" s="1">
        <v>0</v>
      </c>
      <c r="M540" s="16">
        <v>0</v>
      </c>
      <c r="N540" s="1">
        <v>0</v>
      </c>
      <c r="O540" s="1">
        <v>0</v>
      </c>
      <c r="P540" s="1">
        <v>0</v>
      </c>
      <c r="Q540" s="1">
        <v>0</v>
      </c>
      <c r="R540" s="16">
        <v>0</v>
      </c>
      <c r="S540" s="15">
        <v>0</v>
      </c>
      <c r="T540" s="1">
        <v>0</v>
      </c>
      <c r="U540" s="1">
        <v>0</v>
      </c>
      <c r="V540" s="1">
        <v>0</v>
      </c>
      <c r="W540" s="1">
        <v>0</v>
      </c>
      <c r="X540" s="1">
        <v>0</v>
      </c>
      <c r="Y540" s="16">
        <v>0</v>
      </c>
    </row>
    <row r="541" spans="1:25">
      <c r="A541" s="2" t="s">
        <v>6</v>
      </c>
      <c r="B541" s="2" t="s">
        <v>7</v>
      </c>
      <c r="C541" s="2" t="s">
        <v>520</v>
      </c>
      <c r="D541" s="2" t="s">
        <v>340</v>
      </c>
      <c r="E541" s="2" t="s">
        <v>369</v>
      </c>
      <c r="F541" s="2" t="s">
        <v>370</v>
      </c>
      <c r="G541" s="2" t="s">
        <v>8</v>
      </c>
      <c r="H541" s="1">
        <v>23934</v>
      </c>
      <c r="I541" s="2" t="s">
        <v>667</v>
      </c>
      <c r="J541" s="15">
        <v>0</v>
      </c>
      <c r="K541" s="16">
        <v>0</v>
      </c>
      <c r="L541" s="1">
        <v>0</v>
      </c>
      <c r="M541" s="16">
        <v>0</v>
      </c>
      <c r="N541" s="1">
        <v>0</v>
      </c>
      <c r="O541" s="1">
        <v>0</v>
      </c>
      <c r="P541" s="1">
        <v>0</v>
      </c>
      <c r="Q541" s="1">
        <v>0</v>
      </c>
      <c r="R541" s="16">
        <v>0</v>
      </c>
      <c r="S541" s="15">
        <v>0</v>
      </c>
      <c r="T541" s="1">
        <v>0</v>
      </c>
      <c r="U541" s="1">
        <v>0</v>
      </c>
      <c r="V541" s="1">
        <v>0</v>
      </c>
      <c r="W541" s="1">
        <v>0</v>
      </c>
      <c r="X541" s="1">
        <v>0</v>
      </c>
      <c r="Y541" s="16">
        <v>0</v>
      </c>
    </row>
    <row r="542" spans="1:25">
      <c r="A542" s="2" t="s">
        <v>6</v>
      </c>
      <c r="B542" s="2" t="s">
        <v>7</v>
      </c>
      <c r="C542" s="2" t="s">
        <v>520</v>
      </c>
      <c r="D542" s="2" t="s">
        <v>340</v>
      </c>
      <c r="E542" s="2" t="s">
        <v>369</v>
      </c>
      <c r="F542" s="2" t="s">
        <v>370</v>
      </c>
      <c r="G542" s="2" t="s">
        <v>13</v>
      </c>
      <c r="H542" s="1">
        <v>23938</v>
      </c>
      <c r="I542" s="2" t="s">
        <v>668</v>
      </c>
      <c r="J542" s="15">
        <v>0</v>
      </c>
      <c r="K542" s="16">
        <v>0</v>
      </c>
      <c r="L542" s="1">
        <v>0</v>
      </c>
      <c r="M542" s="16">
        <v>0</v>
      </c>
      <c r="N542" s="1">
        <v>0</v>
      </c>
      <c r="O542" s="1">
        <v>0</v>
      </c>
      <c r="P542" s="1">
        <v>0</v>
      </c>
      <c r="Q542" s="1">
        <v>0</v>
      </c>
      <c r="R542" s="16">
        <v>0</v>
      </c>
      <c r="S542" s="15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6">
        <v>0</v>
      </c>
    </row>
    <row r="543" spans="1:25">
      <c r="A543" s="2" t="s">
        <v>6</v>
      </c>
      <c r="B543" s="2" t="s">
        <v>7</v>
      </c>
      <c r="C543" s="2" t="s">
        <v>520</v>
      </c>
      <c r="D543" s="2" t="s">
        <v>340</v>
      </c>
      <c r="E543" s="2" t="s">
        <v>369</v>
      </c>
      <c r="F543" s="2" t="s">
        <v>370</v>
      </c>
      <c r="G543" s="2" t="s">
        <v>9</v>
      </c>
      <c r="H543" s="1">
        <v>23973</v>
      </c>
      <c r="I543" s="2" t="s">
        <v>669</v>
      </c>
      <c r="J543" s="15">
        <v>0</v>
      </c>
      <c r="K543" s="16">
        <v>0</v>
      </c>
      <c r="L543" s="1">
        <v>0</v>
      </c>
      <c r="M543" s="16">
        <v>0</v>
      </c>
      <c r="N543" s="1">
        <v>0</v>
      </c>
      <c r="O543" s="1">
        <v>0</v>
      </c>
      <c r="P543" s="1">
        <v>0</v>
      </c>
      <c r="Q543" s="1">
        <v>0</v>
      </c>
      <c r="R543" s="16">
        <v>0</v>
      </c>
      <c r="S543" s="15">
        <v>0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6">
        <v>0</v>
      </c>
    </row>
    <row r="544" spans="1:25">
      <c r="A544" s="2" t="s">
        <v>6</v>
      </c>
      <c r="B544" s="2" t="s">
        <v>22</v>
      </c>
      <c r="C544" s="2" t="s">
        <v>520</v>
      </c>
      <c r="D544" s="2" t="s">
        <v>340</v>
      </c>
      <c r="E544" s="2" t="s">
        <v>369</v>
      </c>
      <c r="F544" s="2" t="s">
        <v>370</v>
      </c>
      <c r="G544" s="2" t="s">
        <v>13</v>
      </c>
      <c r="H544" s="1">
        <v>23984</v>
      </c>
      <c r="I544" s="2" t="s">
        <v>670</v>
      </c>
      <c r="J544" s="15">
        <v>0</v>
      </c>
      <c r="K544" s="16">
        <v>0</v>
      </c>
      <c r="L544" s="1">
        <v>0</v>
      </c>
      <c r="M544" s="16">
        <v>0</v>
      </c>
      <c r="N544" s="1">
        <v>0</v>
      </c>
      <c r="O544" s="1">
        <v>0</v>
      </c>
      <c r="P544" s="1">
        <v>0</v>
      </c>
      <c r="Q544" s="1">
        <v>0</v>
      </c>
      <c r="R544" s="16">
        <v>0</v>
      </c>
      <c r="S544" s="15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6">
        <v>0</v>
      </c>
    </row>
    <row r="545" spans="1:25">
      <c r="A545" s="2" t="s">
        <v>6</v>
      </c>
      <c r="B545" s="2" t="s">
        <v>20</v>
      </c>
      <c r="C545" s="2" t="s">
        <v>520</v>
      </c>
      <c r="D545" s="2" t="s">
        <v>340</v>
      </c>
      <c r="E545" s="2" t="s">
        <v>369</v>
      </c>
      <c r="F545" s="2" t="s">
        <v>370</v>
      </c>
      <c r="G545" s="2" t="s">
        <v>671</v>
      </c>
      <c r="H545" s="1">
        <v>24041</v>
      </c>
      <c r="I545" s="2" t="s">
        <v>672</v>
      </c>
      <c r="J545" s="15">
        <v>0</v>
      </c>
      <c r="K545" s="16">
        <v>0</v>
      </c>
      <c r="L545" s="1">
        <v>0</v>
      </c>
      <c r="M545" s="16">
        <v>0</v>
      </c>
      <c r="N545" s="1">
        <v>0</v>
      </c>
      <c r="O545" s="1">
        <v>0</v>
      </c>
      <c r="P545" s="1">
        <v>0</v>
      </c>
      <c r="Q545" s="1">
        <v>0</v>
      </c>
      <c r="R545" s="16">
        <v>0</v>
      </c>
      <c r="S545" s="15">
        <v>0</v>
      </c>
      <c r="T545" s="1">
        <v>0</v>
      </c>
      <c r="U545" s="1">
        <v>0</v>
      </c>
      <c r="V545" s="1">
        <v>0</v>
      </c>
      <c r="W545" s="1">
        <v>0</v>
      </c>
      <c r="X545" s="1">
        <v>0</v>
      </c>
      <c r="Y545" s="16">
        <v>0</v>
      </c>
    </row>
    <row r="546" spans="1:25">
      <c r="A546" s="2" t="s">
        <v>98</v>
      </c>
      <c r="B546" s="2" t="s">
        <v>137</v>
      </c>
      <c r="C546" s="2" t="s">
        <v>374</v>
      </c>
      <c r="D546" s="2" t="s">
        <v>375</v>
      </c>
      <c r="E546" s="2" t="s">
        <v>96</v>
      </c>
      <c r="F546" s="2" t="s">
        <v>136</v>
      </c>
      <c r="G546" s="2" t="s">
        <v>8</v>
      </c>
      <c r="H546" s="1">
        <v>24047</v>
      </c>
      <c r="I546" s="2" t="s">
        <v>351</v>
      </c>
      <c r="J546" s="15">
        <v>0</v>
      </c>
      <c r="K546" s="16">
        <v>0</v>
      </c>
      <c r="L546" s="1">
        <v>0</v>
      </c>
      <c r="M546" s="16">
        <v>0</v>
      </c>
      <c r="N546" s="1">
        <v>0</v>
      </c>
      <c r="O546" s="1">
        <v>0</v>
      </c>
      <c r="P546" s="1">
        <v>0</v>
      </c>
      <c r="Q546" s="1">
        <v>0</v>
      </c>
      <c r="R546" s="16">
        <v>0</v>
      </c>
      <c r="S546" s="15">
        <v>0</v>
      </c>
      <c r="T546" s="1">
        <v>0</v>
      </c>
      <c r="U546" s="1">
        <v>0</v>
      </c>
      <c r="V546" s="1">
        <v>0</v>
      </c>
      <c r="W546" s="1">
        <v>0</v>
      </c>
      <c r="X546" s="1">
        <v>0</v>
      </c>
      <c r="Y546" s="16">
        <v>0</v>
      </c>
    </row>
    <row r="547" spans="1:25">
      <c r="A547" s="2" t="s">
        <v>6</v>
      </c>
      <c r="B547" s="2" t="s">
        <v>7</v>
      </c>
      <c r="C547" s="2" t="s">
        <v>520</v>
      </c>
      <c r="D547" s="2" t="s">
        <v>340</v>
      </c>
      <c r="E547" s="2" t="s">
        <v>369</v>
      </c>
      <c r="F547" s="2" t="s">
        <v>370</v>
      </c>
      <c r="G547" s="2" t="s">
        <v>522</v>
      </c>
      <c r="H547" s="1">
        <v>24105</v>
      </c>
      <c r="I547" s="2" t="s">
        <v>673</v>
      </c>
      <c r="J547" s="15">
        <v>0</v>
      </c>
      <c r="K547" s="16">
        <v>0</v>
      </c>
      <c r="L547" s="1">
        <v>0</v>
      </c>
      <c r="M547" s="16">
        <v>0</v>
      </c>
      <c r="N547" s="1">
        <v>0</v>
      </c>
      <c r="O547" s="1">
        <v>0</v>
      </c>
      <c r="P547" s="1">
        <v>0</v>
      </c>
      <c r="Q547" s="1">
        <v>0</v>
      </c>
      <c r="R547" s="16">
        <v>0</v>
      </c>
      <c r="S547" s="15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6">
        <v>0</v>
      </c>
    </row>
    <row r="548" spans="1:25">
      <c r="A548" s="2" t="s">
        <v>6</v>
      </c>
      <c r="B548" s="2" t="s">
        <v>34</v>
      </c>
      <c r="C548" s="2" t="s">
        <v>374</v>
      </c>
      <c r="D548" s="2" t="s">
        <v>375</v>
      </c>
      <c r="E548" s="2" t="s">
        <v>55</v>
      </c>
      <c r="F548" s="2" t="s">
        <v>54</v>
      </c>
      <c r="G548" s="2" t="s">
        <v>8</v>
      </c>
      <c r="H548" s="1">
        <v>24407</v>
      </c>
      <c r="I548" s="2" t="s">
        <v>350</v>
      </c>
      <c r="J548" s="15">
        <v>0</v>
      </c>
      <c r="K548" s="16">
        <v>0</v>
      </c>
      <c r="L548" s="1">
        <v>0</v>
      </c>
      <c r="M548" s="16">
        <v>0</v>
      </c>
      <c r="N548" s="1">
        <v>0</v>
      </c>
      <c r="O548" s="1">
        <v>0</v>
      </c>
      <c r="P548" s="1">
        <v>0</v>
      </c>
      <c r="Q548" s="1">
        <v>0</v>
      </c>
      <c r="R548" s="16">
        <v>0</v>
      </c>
      <c r="S548" s="15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6">
        <v>0</v>
      </c>
    </row>
    <row r="549" spans="1:25">
      <c r="A549" s="2" t="s">
        <v>331</v>
      </c>
      <c r="B549" s="2" t="s">
        <v>222</v>
      </c>
      <c r="C549" s="2" t="s">
        <v>430</v>
      </c>
      <c r="D549" s="2" t="s">
        <v>431</v>
      </c>
      <c r="E549" s="2" t="s">
        <v>331</v>
      </c>
      <c r="F549" s="2" t="s">
        <v>222</v>
      </c>
      <c r="G549" s="2" t="s">
        <v>8</v>
      </c>
      <c r="H549" s="1">
        <v>24414</v>
      </c>
      <c r="I549" s="2" t="s">
        <v>674</v>
      </c>
      <c r="J549" s="15">
        <v>0</v>
      </c>
      <c r="K549" s="16">
        <v>0</v>
      </c>
      <c r="L549" s="1">
        <v>0</v>
      </c>
      <c r="M549" s="16">
        <v>0</v>
      </c>
      <c r="N549" s="1">
        <v>0</v>
      </c>
      <c r="O549" s="1">
        <v>0</v>
      </c>
      <c r="P549" s="1">
        <v>0</v>
      </c>
      <c r="Q549" s="1">
        <v>0</v>
      </c>
      <c r="R549" s="16">
        <v>0</v>
      </c>
      <c r="S549" s="15">
        <v>0</v>
      </c>
      <c r="T549" s="1">
        <v>0</v>
      </c>
      <c r="U549" s="1">
        <v>0</v>
      </c>
      <c r="V549" s="1">
        <v>0</v>
      </c>
      <c r="W549" s="1">
        <v>0</v>
      </c>
      <c r="X549" s="1">
        <v>0</v>
      </c>
      <c r="Y549" s="16">
        <v>0</v>
      </c>
    </row>
    <row r="550" spans="1:25">
      <c r="A550" s="2" t="s">
        <v>6</v>
      </c>
      <c r="B550" s="2" t="s">
        <v>7</v>
      </c>
      <c r="C550" s="2" t="s">
        <v>520</v>
      </c>
      <c r="D550" s="2" t="s">
        <v>340</v>
      </c>
      <c r="E550" s="2" t="s">
        <v>369</v>
      </c>
      <c r="F550" s="2" t="s">
        <v>370</v>
      </c>
      <c r="G550" s="2" t="s">
        <v>9</v>
      </c>
      <c r="H550" s="1">
        <v>24415</v>
      </c>
      <c r="I550" s="2" t="s">
        <v>675</v>
      </c>
      <c r="J550" s="15">
        <v>0</v>
      </c>
      <c r="K550" s="16">
        <v>0</v>
      </c>
      <c r="L550" s="1">
        <v>0</v>
      </c>
      <c r="M550" s="16">
        <v>0</v>
      </c>
      <c r="N550" s="1">
        <v>0</v>
      </c>
      <c r="O550" s="1">
        <v>0</v>
      </c>
      <c r="P550" s="1">
        <v>0</v>
      </c>
      <c r="Q550" s="1">
        <v>0</v>
      </c>
      <c r="R550" s="16">
        <v>0</v>
      </c>
      <c r="S550" s="15">
        <v>0</v>
      </c>
      <c r="T550" s="1">
        <v>0</v>
      </c>
      <c r="U550" s="1">
        <v>0</v>
      </c>
      <c r="V550" s="1">
        <v>0</v>
      </c>
      <c r="W550" s="1">
        <v>0</v>
      </c>
      <c r="X550" s="1">
        <v>0</v>
      </c>
      <c r="Y550" s="16">
        <v>0</v>
      </c>
    </row>
    <row r="551" spans="1:25">
      <c r="A551" s="2" t="s">
        <v>6</v>
      </c>
      <c r="B551" s="2" t="s">
        <v>22</v>
      </c>
      <c r="C551" s="2" t="s">
        <v>520</v>
      </c>
      <c r="D551" s="2" t="s">
        <v>340</v>
      </c>
      <c r="E551" s="2" t="s">
        <v>369</v>
      </c>
      <c r="F551" s="2" t="s">
        <v>370</v>
      </c>
      <c r="G551" s="2" t="s">
        <v>522</v>
      </c>
      <c r="H551" s="1">
        <v>24421</v>
      </c>
      <c r="I551" s="2" t="s">
        <v>676</v>
      </c>
      <c r="J551" s="15">
        <v>0</v>
      </c>
      <c r="K551" s="16">
        <v>0</v>
      </c>
      <c r="L551" s="1">
        <v>0</v>
      </c>
      <c r="M551" s="16">
        <v>0</v>
      </c>
      <c r="N551" s="1">
        <v>0</v>
      </c>
      <c r="O551" s="1">
        <v>0</v>
      </c>
      <c r="P551" s="1">
        <v>0</v>
      </c>
      <c r="Q551" s="1">
        <v>0</v>
      </c>
      <c r="R551" s="16">
        <v>0</v>
      </c>
      <c r="S551" s="15">
        <v>0</v>
      </c>
      <c r="T551" s="1">
        <v>0</v>
      </c>
      <c r="U551" s="1">
        <v>0</v>
      </c>
      <c r="V551" s="1">
        <v>0</v>
      </c>
      <c r="W551" s="1">
        <v>0</v>
      </c>
      <c r="X551" s="1">
        <v>0</v>
      </c>
      <c r="Y551" s="16">
        <v>0</v>
      </c>
    </row>
    <row r="552" spans="1:25">
      <c r="A552" s="2" t="s">
        <v>6</v>
      </c>
      <c r="B552" s="2" t="s">
        <v>7</v>
      </c>
      <c r="C552" s="2" t="s">
        <v>520</v>
      </c>
      <c r="D552" s="2" t="s">
        <v>340</v>
      </c>
      <c r="E552" s="2" t="s">
        <v>369</v>
      </c>
      <c r="F552" s="2" t="s">
        <v>370</v>
      </c>
      <c r="G552" s="2" t="s">
        <v>9</v>
      </c>
      <c r="H552" s="1">
        <v>24599</v>
      </c>
      <c r="I552" s="2" t="s">
        <v>677</v>
      </c>
      <c r="J552" s="15">
        <v>0</v>
      </c>
      <c r="K552" s="16">
        <v>0</v>
      </c>
      <c r="L552" s="1">
        <v>0</v>
      </c>
      <c r="M552" s="16">
        <v>0</v>
      </c>
      <c r="N552" s="1">
        <v>0</v>
      </c>
      <c r="O552" s="1">
        <v>0</v>
      </c>
      <c r="P552" s="1">
        <v>0</v>
      </c>
      <c r="Q552" s="1">
        <v>0</v>
      </c>
      <c r="R552" s="16">
        <v>0</v>
      </c>
      <c r="S552" s="15">
        <v>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6">
        <v>0</v>
      </c>
    </row>
    <row r="553" spans="1:25">
      <c r="A553" s="2" t="s">
        <v>6</v>
      </c>
      <c r="B553" s="2" t="s">
        <v>7</v>
      </c>
      <c r="C553" s="2" t="s">
        <v>520</v>
      </c>
      <c r="D553" s="2" t="s">
        <v>340</v>
      </c>
      <c r="E553" s="2" t="s">
        <v>369</v>
      </c>
      <c r="F553" s="2" t="s">
        <v>370</v>
      </c>
      <c r="G553" s="2" t="s">
        <v>522</v>
      </c>
      <c r="H553" s="1">
        <v>24648</v>
      </c>
      <c r="I553" s="2" t="s">
        <v>678</v>
      </c>
      <c r="J553" s="15">
        <v>0</v>
      </c>
      <c r="K553" s="16">
        <v>0</v>
      </c>
      <c r="L553" s="1">
        <v>0</v>
      </c>
      <c r="M553" s="16">
        <v>0</v>
      </c>
      <c r="N553" s="1">
        <v>0</v>
      </c>
      <c r="O553" s="1">
        <v>0</v>
      </c>
      <c r="P553" s="1">
        <v>0</v>
      </c>
      <c r="Q553" s="1">
        <v>0</v>
      </c>
      <c r="R553" s="16">
        <v>0</v>
      </c>
      <c r="S553" s="15">
        <v>0</v>
      </c>
      <c r="T553" s="1">
        <v>0</v>
      </c>
      <c r="U553" s="1">
        <v>0</v>
      </c>
      <c r="V553" s="1">
        <v>0</v>
      </c>
      <c r="W553" s="1">
        <v>0</v>
      </c>
      <c r="X553" s="1">
        <v>0</v>
      </c>
      <c r="Y553" s="16">
        <v>0</v>
      </c>
    </row>
    <row r="554" spans="1:25">
      <c r="A554" s="2" t="s">
        <v>6</v>
      </c>
      <c r="B554" s="2" t="s">
        <v>7</v>
      </c>
      <c r="C554" s="2" t="s">
        <v>520</v>
      </c>
      <c r="D554" s="2" t="s">
        <v>340</v>
      </c>
      <c r="E554" s="2" t="s">
        <v>369</v>
      </c>
      <c r="F554" s="2" t="s">
        <v>370</v>
      </c>
      <c r="G554" s="2" t="s">
        <v>8</v>
      </c>
      <c r="H554" s="1">
        <v>24690</v>
      </c>
      <c r="I554" s="2" t="s">
        <v>679</v>
      </c>
      <c r="J554" s="15">
        <v>0</v>
      </c>
      <c r="K554" s="16">
        <v>0</v>
      </c>
      <c r="L554" s="1">
        <v>0</v>
      </c>
      <c r="M554" s="16">
        <v>0</v>
      </c>
      <c r="N554" s="1">
        <v>0</v>
      </c>
      <c r="O554" s="1">
        <v>0</v>
      </c>
      <c r="P554" s="1">
        <v>0</v>
      </c>
      <c r="Q554" s="1">
        <v>0</v>
      </c>
      <c r="R554" s="16">
        <v>0</v>
      </c>
      <c r="S554" s="15">
        <v>0</v>
      </c>
      <c r="T554" s="1">
        <v>0</v>
      </c>
      <c r="U554" s="1">
        <v>0</v>
      </c>
      <c r="V554" s="1">
        <v>0</v>
      </c>
      <c r="W554" s="1">
        <v>0</v>
      </c>
      <c r="X554" s="1">
        <v>0</v>
      </c>
      <c r="Y554" s="16">
        <v>0</v>
      </c>
    </row>
    <row r="555" spans="1:25">
      <c r="A555" s="2" t="s">
        <v>6</v>
      </c>
      <c r="B555" s="2" t="s">
        <v>7</v>
      </c>
      <c r="C555" s="2" t="s">
        <v>520</v>
      </c>
      <c r="D555" s="2" t="s">
        <v>340</v>
      </c>
      <c r="E555" s="2" t="s">
        <v>369</v>
      </c>
      <c r="F555" s="2" t="s">
        <v>370</v>
      </c>
      <c r="G555" s="2" t="s">
        <v>522</v>
      </c>
      <c r="H555" s="1">
        <v>24737</v>
      </c>
      <c r="I555" s="2" t="s">
        <v>680</v>
      </c>
      <c r="J555" s="15">
        <v>0</v>
      </c>
      <c r="K555" s="16">
        <v>0</v>
      </c>
      <c r="L555" s="1">
        <v>0</v>
      </c>
      <c r="M555" s="16">
        <v>0</v>
      </c>
      <c r="N555" s="1">
        <v>0</v>
      </c>
      <c r="O555" s="1">
        <v>0</v>
      </c>
      <c r="P555" s="1">
        <v>0</v>
      </c>
      <c r="Q555" s="1">
        <v>0</v>
      </c>
      <c r="R555" s="16">
        <v>0</v>
      </c>
      <c r="S555" s="15">
        <v>0</v>
      </c>
      <c r="T555" s="1">
        <v>0</v>
      </c>
      <c r="U555" s="1">
        <v>0</v>
      </c>
      <c r="V555" s="1">
        <v>0</v>
      </c>
      <c r="W555" s="1">
        <v>0</v>
      </c>
      <c r="X555" s="1">
        <v>0</v>
      </c>
      <c r="Y555" s="16">
        <v>0</v>
      </c>
    </row>
    <row r="556" spans="1:25">
      <c r="A556" s="2" t="s">
        <v>6</v>
      </c>
      <c r="B556" s="2" t="s">
        <v>7</v>
      </c>
      <c r="C556" s="2" t="s">
        <v>520</v>
      </c>
      <c r="D556" s="2" t="s">
        <v>340</v>
      </c>
      <c r="E556" s="2" t="s">
        <v>369</v>
      </c>
      <c r="F556" s="2" t="s">
        <v>370</v>
      </c>
      <c r="G556" s="2" t="s">
        <v>9</v>
      </c>
      <c r="H556" s="1">
        <v>25003</v>
      </c>
      <c r="I556" s="2" t="s">
        <v>681</v>
      </c>
      <c r="J556" s="15">
        <v>0</v>
      </c>
      <c r="K556" s="16">
        <v>0</v>
      </c>
      <c r="L556" s="1">
        <v>0</v>
      </c>
      <c r="M556" s="16">
        <v>0</v>
      </c>
      <c r="N556" s="1">
        <v>0</v>
      </c>
      <c r="O556" s="1">
        <v>0</v>
      </c>
      <c r="P556" s="1">
        <v>0</v>
      </c>
      <c r="Q556" s="1">
        <v>0</v>
      </c>
      <c r="R556" s="16">
        <v>0</v>
      </c>
      <c r="S556" s="15">
        <v>0</v>
      </c>
      <c r="T556" s="1">
        <v>0</v>
      </c>
      <c r="U556" s="1">
        <v>0</v>
      </c>
      <c r="V556" s="1">
        <v>0</v>
      </c>
      <c r="W556" s="1">
        <v>0</v>
      </c>
      <c r="X556" s="1">
        <v>0</v>
      </c>
      <c r="Y556" s="16">
        <v>0</v>
      </c>
    </row>
    <row r="557" spans="1:25">
      <c r="A557" s="2" t="s">
        <v>5</v>
      </c>
      <c r="B557" s="2" t="s">
        <v>120</v>
      </c>
      <c r="C557" s="2" t="s">
        <v>392</v>
      </c>
      <c r="D557" s="2" t="s">
        <v>393</v>
      </c>
      <c r="E557" s="2" t="s">
        <v>5</v>
      </c>
      <c r="F557" s="2" t="s">
        <v>113</v>
      </c>
      <c r="G557" s="2" t="s">
        <v>8</v>
      </c>
      <c r="H557" s="1">
        <v>25007</v>
      </c>
      <c r="I557" s="2" t="s">
        <v>349</v>
      </c>
      <c r="J557" s="15">
        <v>0</v>
      </c>
      <c r="K557" s="16">
        <v>0</v>
      </c>
      <c r="L557" s="1">
        <v>0</v>
      </c>
      <c r="M557" s="16">
        <v>0</v>
      </c>
      <c r="N557" s="1">
        <v>0</v>
      </c>
      <c r="O557" s="1">
        <v>0</v>
      </c>
      <c r="P557" s="1">
        <v>0</v>
      </c>
      <c r="Q557" s="1">
        <v>0</v>
      </c>
      <c r="R557" s="16">
        <v>0</v>
      </c>
      <c r="S557" s="15">
        <v>0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Y557" s="16">
        <v>0</v>
      </c>
    </row>
    <row r="558" spans="1:25">
      <c r="A558" s="2" t="s">
        <v>6</v>
      </c>
      <c r="B558" s="2" t="s">
        <v>7</v>
      </c>
      <c r="C558" s="2" t="s">
        <v>520</v>
      </c>
      <c r="D558" s="2" t="s">
        <v>340</v>
      </c>
      <c r="E558" s="2" t="s">
        <v>369</v>
      </c>
      <c r="F558" s="2" t="s">
        <v>370</v>
      </c>
      <c r="G558" s="2" t="s">
        <v>8</v>
      </c>
      <c r="H558" s="1">
        <v>25064</v>
      </c>
      <c r="I558" s="2" t="s">
        <v>682</v>
      </c>
      <c r="J558" s="15">
        <v>0</v>
      </c>
      <c r="K558" s="16">
        <v>0</v>
      </c>
      <c r="L558" s="1">
        <v>0</v>
      </c>
      <c r="M558" s="16">
        <v>0</v>
      </c>
      <c r="N558" s="1">
        <v>0</v>
      </c>
      <c r="O558" s="1">
        <v>0</v>
      </c>
      <c r="P558" s="1">
        <v>0</v>
      </c>
      <c r="Q558" s="1">
        <v>0</v>
      </c>
      <c r="R558" s="16">
        <v>0</v>
      </c>
      <c r="S558" s="15">
        <v>0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6">
        <v>0</v>
      </c>
    </row>
    <row r="559" spans="1:25">
      <c r="A559" s="2" t="s">
        <v>6</v>
      </c>
      <c r="B559" s="2" t="s">
        <v>7</v>
      </c>
      <c r="C559" s="2" t="s">
        <v>520</v>
      </c>
      <c r="D559" s="2" t="s">
        <v>340</v>
      </c>
      <c r="E559" s="2" t="s">
        <v>369</v>
      </c>
      <c r="F559" s="2" t="s">
        <v>370</v>
      </c>
      <c r="G559" s="2" t="s">
        <v>13</v>
      </c>
      <c r="H559" s="1">
        <v>25074</v>
      </c>
      <c r="I559" s="2" t="s">
        <v>683</v>
      </c>
      <c r="J559" s="15">
        <v>0</v>
      </c>
      <c r="K559" s="16">
        <v>0</v>
      </c>
      <c r="L559" s="1">
        <v>0</v>
      </c>
      <c r="M559" s="16">
        <v>0</v>
      </c>
      <c r="N559" s="1">
        <v>0</v>
      </c>
      <c r="O559" s="1">
        <v>0</v>
      </c>
      <c r="P559" s="1">
        <v>0</v>
      </c>
      <c r="Q559" s="1">
        <v>0</v>
      </c>
      <c r="R559" s="16">
        <v>0</v>
      </c>
      <c r="S559" s="15">
        <v>0</v>
      </c>
      <c r="T559" s="1">
        <v>0</v>
      </c>
      <c r="U559" s="1">
        <v>0</v>
      </c>
      <c r="V559" s="1">
        <v>0</v>
      </c>
      <c r="W559" s="1">
        <v>0</v>
      </c>
      <c r="X559" s="1">
        <v>0</v>
      </c>
      <c r="Y559" s="16">
        <v>0</v>
      </c>
    </row>
    <row r="560" spans="1:25">
      <c r="A560" s="2" t="s">
        <v>331</v>
      </c>
      <c r="B560" s="2" t="s">
        <v>217</v>
      </c>
      <c r="C560" s="2" t="s">
        <v>430</v>
      </c>
      <c r="D560" s="2" t="s">
        <v>431</v>
      </c>
      <c r="E560" s="2" t="s">
        <v>331</v>
      </c>
      <c r="F560" s="2" t="s">
        <v>217</v>
      </c>
      <c r="G560" s="2" t="s">
        <v>13</v>
      </c>
      <c r="H560" s="1">
        <v>25127</v>
      </c>
      <c r="I560" s="2" t="s">
        <v>684</v>
      </c>
      <c r="J560" s="15">
        <v>0</v>
      </c>
      <c r="K560" s="16">
        <v>0</v>
      </c>
      <c r="L560" s="1">
        <v>0</v>
      </c>
      <c r="M560" s="16">
        <v>0</v>
      </c>
      <c r="N560" s="1">
        <v>0</v>
      </c>
      <c r="O560" s="1">
        <v>0</v>
      </c>
      <c r="P560" s="1">
        <v>0</v>
      </c>
      <c r="Q560" s="1">
        <v>0</v>
      </c>
      <c r="R560" s="16">
        <v>0</v>
      </c>
      <c r="S560" s="15">
        <v>0</v>
      </c>
      <c r="T560" s="1">
        <v>0</v>
      </c>
      <c r="U560" s="1">
        <v>0</v>
      </c>
      <c r="V560" s="1">
        <v>0</v>
      </c>
      <c r="W560" s="1">
        <v>0</v>
      </c>
      <c r="X560" s="1">
        <v>0</v>
      </c>
      <c r="Y560" s="16">
        <v>0</v>
      </c>
    </row>
    <row r="561" spans="1:25">
      <c r="A561" s="2" t="s">
        <v>6</v>
      </c>
      <c r="B561" s="2" t="s">
        <v>7</v>
      </c>
      <c r="C561" s="2" t="s">
        <v>520</v>
      </c>
      <c r="D561" s="2" t="s">
        <v>340</v>
      </c>
      <c r="E561" s="2" t="s">
        <v>369</v>
      </c>
      <c r="F561" s="2" t="s">
        <v>370</v>
      </c>
      <c r="G561" s="2" t="s">
        <v>8</v>
      </c>
      <c r="H561" s="1">
        <v>25189</v>
      </c>
      <c r="I561" s="2" t="s">
        <v>685</v>
      </c>
      <c r="J561" s="15">
        <v>0</v>
      </c>
      <c r="K561" s="16">
        <v>0</v>
      </c>
      <c r="L561" s="1">
        <v>0</v>
      </c>
      <c r="M561" s="16">
        <v>0</v>
      </c>
      <c r="N561" s="1">
        <v>0</v>
      </c>
      <c r="O561" s="1">
        <v>0</v>
      </c>
      <c r="P561" s="1">
        <v>0</v>
      </c>
      <c r="Q561" s="1">
        <v>0</v>
      </c>
      <c r="R561" s="16">
        <v>0</v>
      </c>
      <c r="S561" s="15">
        <v>0</v>
      </c>
      <c r="T561" s="1">
        <v>0</v>
      </c>
      <c r="U561" s="1">
        <v>0</v>
      </c>
      <c r="V561" s="1">
        <v>0</v>
      </c>
      <c r="W561" s="1">
        <v>0</v>
      </c>
      <c r="X561" s="1">
        <v>0</v>
      </c>
      <c r="Y561" s="16">
        <v>0</v>
      </c>
    </row>
    <row r="562" spans="1:25">
      <c r="A562" s="2" t="s">
        <v>5</v>
      </c>
      <c r="B562" s="2" t="s">
        <v>128</v>
      </c>
      <c r="C562" s="2" t="s">
        <v>520</v>
      </c>
      <c r="D562" s="2" t="s">
        <v>340</v>
      </c>
      <c r="E562" s="2" t="s">
        <v>369</v>
      </c>
      <c r="F562" s="2" t="s">
        <v>370</v>
      </c>
      <c r="G562" s="2" t="s">
        <v>8</v>
      </c>
      <c r="H562" s="1">
        <v>25222</v>
      </c>
      <c r="I562" s="2" t="s">
        <v>686</v>
      </c>
      <c r="J562" s="15">
        <v>0</v>
      </c>
      <c r="K562" s="16">
        <v>0</v>
      </c>
      <c r="L562" s="1">
        <v>0</v>
      </c>
      <c r="M562" s="16">
        <v>0</v>
      </c>
      <c r="N562" s="1">
        <v>0</v>
      </c>
      <c r="O562" s="1">
        <v>0</v>
      </c>
      <c r="P562" s="1">
        <v>0</v>
      </c>
      <c r="Q562" s="1">
        <v>0</v>
      </c>
      <c r="R562" s="16">
        <v>0</v>
      </c>
      <c r="S562" s="15"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6">
        <v>0</v>
      </c>
    </row>
    <row r="563" spans="1:25">
      <c r="A563" s="2" t="s">
        <v>99</v>
      </c>
      <c r="B563" s="2" t="s">
        <v>110</v>
      </c>
      <c r="C563" s="2" t="s">
        <v>520</v>
      </c>
      <c r="D563" s="2" t="s">
        <v>340</v>
      </c>
      <c r="E563" s="2" t="s">
        <v>369</v>
      </c>
      <c r="F563" s="2" t="s">
        <v>370</v>
      </c>
      <c r="G563" s="2" t="s">
        <v>13</v>
      </c>
      <c r="H563" s="1">
        <v>25227</v>
      </c>
      <c r="I563" s="2" t="s">
        <v>687</v>
      </c>
      <c r="J563" s="15">
        <v>0</v>
      </c>
      <c r="K563" s="16">
        <v>0</v>
      </c>
      <c r="L563" s="1">
        <v>0</v>
      </c>
      <c r="M563" s="16">
        <v>0</v>
      </c>
      <c r="N563" s="1">
        <v>0</v>
      </c>
      <c r="O563" s="1">
        <v>0</v>
      </c>
      <c r="P563" s="1">
        <v>0</v>
      </c>
      <c r="Q563" s="1">
        <v>0</v>
      </c>
      <c r="R563" s="16">
        <v>0</v>
      </c>
      <c r="S563" s="15">
        <v>0</v>
      </c>
      <c r="T563" s="1">
        <v>0</v>
      </c>
      <c r="U563" s="1">
        <v>0</v>
      </c>
      <c r="V563" s="1">
        <v>0</v>
      </c>
      <c r="W563" s="1">
        <v>0</v>
      </c>
      <c r="X563" s="1">
        <v>0</v>
      </c>
      <c r="Y563" s="16">
        <v>0</v>
      </c>
    </row>
    <row r="564" spans="1:25">
      <c r="A564" s="2" t="s">
        <v>6</v>
      </c>
      <c r="B564" s="2" t="s">
        <v>7</v>
      </c>
      <c r="C564" s="2" t="s">
        <v>520</v>
      </c>
      <c r="D564" s="2" t="s">
        <v>340</v>
      </c>
      <c r="E564" s="2" t="s">
        <v>369</v>
      </c>
      <c r="F564" s="2" t="s">
        <v>370</v>
      </c>
      <c r="G564" s="2" t="s">
        <v>13</v>
      </c>
      <c r="H564" s="1">
        <v>25228</v>
      </c>
      <c r="I564" s="2" t="s">
        <v>688</v>
      </c>
      <c r="J564" s="15">
        <v>0</v>
      </c>
      <c r="K564" s="16">
        <v>0</v>
      </c>
      <c r="L564" s="1">
        <v>0</v>
      </c>
      <c r="M564" s="16">
        <v>0</v>
      </c>
      <c r="N564" s="1">
        <v>0</v>
      </c>
      <c r="O564" s="1">
        <v>0</v>
      </c>
      <c r="P564" s="1">
        <v>0</v>
      </c>
      <c r="Q564" s="1">
        <v>0</v>
      </c>
      <c r="R564" s="16">
        <v>0</v>
      </c>
      <c r="S564" s="15">
        <v>0</v>
      </c>
      <c r="T564" s="1">
        <v>0</v>
      </c>
      <c r="U564" s="1">
        <v>0</v>
      </c>
      <c r="V564" s="1">
        <v>0</v>
      </c>
      <c r="W564" s="1">
        <v>0</v>
      </c>
      <c r="X564" s="1">
        <v>0</v>
      </c>
      <c r="Y564" s="16">
        <v>0</v>
      </c>
    </row>
    <row r="565" spans="1:25">
      <c r="A565" s="2" t="s">
        <v>6</v>
      </c>
      <c r="B565" s="2" t="s">
        <v>87</v>
      </c>
      <c r="C565" s="2" t="s">
        <v>520</v>
      </c>
      <c r="D565" s="2" t="s">
        <v>340</v>
      </c>
      <c r="E565" s="2" t="s">
        <v>369</v>
      </c>
      <c r="F565" s="2" t="s">
        <v>370</v>
      </c>
      <c r="G565" s="2" t="s">
        <v>13</v>
      </c>
      <c r="H565" s="1">
        <v>25235</v>
      </c>
      <c r="I565" s="2" t="s">
        <v>689</v>
      </c>
      <c r="J565" s="15">
        <v>0</v>
      </c>
      <c r="K565" s="16">
        <v>0</v>
      </c>
      <c r="L565" s="1">
        <v>0</v>
      </c>
      <c r="M565" s="16">
        <v>0</v>
      </c>
      <c r="N565" s="1">
        <v>0</v>
      </c>
      <c r="O565" s="1">
        <v>0</v>
      </c>
      <c r="P565" s="1">
        <v>0</v>
      </c>
      <c r="Q565" s="1">
        <v>0</v>
      </c>
      <c r="R565" s="16">
        <v>0</v>
      </c>
      <c r="S565" s="15">
        <v>0</v>
      </c>
      <c r="T565" s="1">
        <v>0</v>
      </c>
      <c r="U565" s="1">
        <v>0</v>
      </c>
      <c r="V565" s="1">
        <v>0</v>
      </c>
      <c r="W565" s="1">
        <v>0</v>
      </c>
      <c r="X565" s="1">
        <v>0</v>
      </c>
      <c r="Y565" s="16">
        <v>0</v>
      </c>
    </row>
    <row r="566" spans="1:25">
      <c r="A566" s="2" t="s">
        <v>98</v>
      </c>
      <c r="B566" s="2" t="s">
        <v>150</v>
      </c>
      <c r="C566" s="2" t="s">
        <v>520</v>
      </c>
      <c r="D566" s="2" t="s">
        <v>340</v>
      </c>
      <c r="E566" s="2" t="s">
        <v>369</v>
      </c>
      <c r="F566" s="2" t="s">
        <v>370</v>
      </c>
      <c r="G566" s="2" t="s">
        <v>8</v>
      </c>
      <c r="H566" s="1">
        <v>25239</v>
      </c>
      <c r="I566" s="2" t="s">
        <v>690</v>
      </c>
      <c r="J566" s="15">
        <v>0</v>
      </c>
      <c r="K566" s="16">
        <v>0</v>
      </c>
      <c r="L566" s="1">
        <v>0</v>
      </c>
      <c r="M566" s="16">
        <v>0</v>
      </c>
      <c r="N566" s="1">
        <v>0</v>
      </c>
      <c r="O566" s="1">
        <v>0</v>
      </c>
      <c r="P566" s="1">
        <v>0</v>
      </c>
      <c r="Q566" s="1">
        <v>0</v>
      </c>
      <c r="R566" s="16">
        <v>0</v>
      </c>
      <c r="S566" s="15">
        <v>0</v>
      </c>
      <c r="T566" s="1">
        <v>0</v>
      </c>
      <c r="U566" s="1">
        <v>0</v>
      </c>
      <c r="V566" s="1">
        <v>0</v>
      </c>
      <c r="W566" s="1">
        <v>0</v>
      </c>
      <c r="X566" s="1">
        <v>0</v>
      </c>
      <c r="Y566" s="16">
        <v>0</v>
      </c>
    </row>
    <row r="567" spans="1:25">
      <c r="A567" s="2" t="s">
        <v>331</v>
      </c>
      <c r="B567" s="2" t="s">
        <v>207</v>
      </c>
      <c r="C567" s="2" t="s">
        <v>520</v>
      </c>
      <c r="D567" s="2" t="s">
        <v>340</v>
      </c>
      <c r="E567" s="2" t="s">
        <v>369</v>
      </c>
      <c r="F567" s="2" t="s">
        <v>370</v>
      </c>
      <c r="G567" s="2" t="s">
        <v>8</v>
      </c>
      <c r="H567" s="1">
        <v>25243</v>
      </c>
      <c r="I567" s="2" t="s">
        <v>691</v>
      </c>
      <c r="J567" s="15">
        <v>0</v>
      </c>
      <c r="K567" s="16">
        <v>0</v>
      </c>
      <c r="L567" s="1">
        <v>0</v>
      </c>
      <c r="M567" s="16">
        <v>0</v>
      </c>
      <c r="N567" s="1">
        <v>0</v>
      </c>
      <c r="O567" s="1">
        <v>0</v>
      </c>
      <c r="P567" s="1">
        <v>0</v>
      </c>
      <c r="Q567" s="1">
        <v>0</v>
      </c>
      <c r="R567" s="16">
        <v>0</v>
      </c>
      <c r="S567" s="15">
        <v>0</v>
      </c>
      <c r="T567" s="1">
        <v>0</v>
      </c>
      <c r="U567" s="1">
        <v>0</v>
      </c>
      <c r="V567" s="1">
        <v>0</v>
      </c>
      <c r="W567" s="1">
        <v>0</v>
      </c>
      <c r="X567" s="1">
        <v>0</v>
      </c>
      <c r="Y567" s="16">
        <v>0</v>
      </c>
    </row>
    <row r="568" spans="1:25">
      <c r="A568" s="2" t="s">
        <v>99</v>
      </c>
      <c r="B568" s="2" t="s">
        <v>110</v>
      </c>
      <c r="C568" s="2" t="s">
        <v>520</v>
      </c>
      <c r="D568" s="2" t="s">
        <v>340</v>
      </c>
      <c r="E568" s="2" t="s">
        <v>369</v>
      </c>
      <c r="F568" s="2" t="s">
        <v>370</v>
      </c>
      <c r="G568" s="2" t="s">
        <v>13</v>
      </c>
      <c r="H568" s="1">
        <v>25256</v>
      </c>
      <c r="I568" s="2" t="s">
        <v>692</v>
      </c>
      <c r="J568" s="15">
        <v>0</v>
      </c>
      <c r="K568" s="16">
        <v>0</v>
      </c>
      <c r="L568" s="1">
        <v>0</v>
      </c>
      <c r="M568" s="16">
        <v>0</v>
      </c>
      <c r="N568" s="1">
        <v>0</v>
      </c>
      <c r="O568" s="1">
        <v>0</v>
      </c>
      <c r="P568" s="1">
        <v>0</v>
      </c>
      <c r="Q568" s="1">
        <v>0</v>
      </c>
      <c r="R568" s="16">
        <v>0</v>
      </c>
      <c r="S568" s="15">
        <v>0</v>
      </c>
      <c r="T568" s="1">
        <v>0</v>
      </c>
      <c r="U568" s="1">
        <v>0</v>
      </c>
      <c r="V568" s="1">
        <v>0</v>
      </c>
      <c r="W568" s="1">
        <v>0</v>
      </c>
      <c r="X568" s="1">
        <v>0</v>
      </c>
      <c r="Y568" s="16">
        <v>0</v>
      </c>
    </row>
    <row r="569" spans="1:25">
      <c r="A569" s="2" t="s">
        <v>6</v>
      </c>
      <c r="B569" s="2" t="s">
        <v>20</v>
      </c>
      <c r="C569" s="2" t="s">
        <v>520</v>
      </c>
      <c r="D569" s="2" t="s">
        <v>340</v>
      </c>
      <c r="E569" s="2" t="s">
        <v>369</v>
      </c>
      <c r="F569" s="2" t="s">
        <v>370</v>
      </c>
      <c r="G569" s="2" t="s">
        <v>13</v>
      </c>
      <c r="H569" s="1">
        <v>25268</v>
      </c>
      <c r="I569" s="2" t="s">
        <v>693</v>
      </c>
      <c r="J569" s="15">
        <v>0</v>
      </c>
      <c r="K569" s="16">
        <v>0</v>
      </c>
      <c r="L569" s="1">
        <v>0</v>
      </c>
      <c r="M569" s="16">
        <v>0</v>
      </c>
      <c r="N569" s="1">
        <v>0</v>
      </c>
      <c r="O569" s="1">
        <v>0</v>
      </c>
      <c r="P569" s="1">
        <v>0</v>
      </c>
      <c r="Q569" s="1">
        <v>0</v>
      </c>
      <c r="R569" s="16">
        <v>0</v>
      </c>
      <c r="S569" s="15">
        <v>0</v>
      </c>
      <c r="T569" s="1">
        <v>0</v>
      </c>
      <c r="U569" s="1">
        <v>0</v>
      </c>
      <c r="V569" s="1">
        <v>0</v>
      </c>
      <c r="W569" s="1">
        <v>0</v>
      </c>
      <c r="X569" s="1">
        <v>0</v>
      </c>
      <c r="Y569" s="16">
        <v>0</v>
      </c>
    </row>
    <row r="570" spans="1:25">
      <c r="A570" s="2" t="s">
        <v>98</v>
      </c>
      <c r="B570" s="2" t="s">
        <v>96</v>
      </c>
      <c r="C570" s="2" t="s">
        <v>520</v>
      </c>
      <c r="D570" s="2" t="s">
        <v>340</v>
      </c>
      <c r="E570" s="2" t="s">
        <v>369</v>
      </c>
      <c r="F570" s="2" t="s">
        <v>370</v>
      </c>
      <c r="G570" s="2" t="s">
        <v>13</v>
      </c>
      <c r="H570" s="1">
        <v>25271</v>
      </c>
      <c r="I570" s="2" t="s">
        <v>694</v>
      </c>
      <c r="J570" s="15">
        <v>0</v>
      </c>
      <c r="K570" s="16">
        <v>0</v>
      </c>
      <c r="L570" s="1">
        <v>0</v>
      </c>
      <c r="M570" s="16">
        <v>0</v>
      </c>
      <c r="N570" s="1">
        <v>0</v>
      </c>
      <c r="O570" s="1">
        <v>0</v>
      </c>
      <c r="P570" s="1">
        <v>0</v>
      </c>
      <c r="Q570" s="1">
        <v>0</v>
      </c>
      <c r="R570" s="16">
        <v>0</v>
      </c>
      <c r="S570" s="15">
        <v>0</v>
      </c>
      <c r="T570" s="1">
        <v>0</v>
      </c>
      <c r="U570" s="1">
        <v>0</v>
      </c>
      <c r="V570" s="1">
        <v>0</v>
      </c>
      <c r="W570" s="1">
        <v>0</v>
      </c>
      <c r="X570" s="1">
        <v>0</v>
      </c>
      <c r="Y570" s="16">
        <v>0</v>
      </c>
    </row>
    <row r="571" spans="1:25">
      <c r="A571" s="2" t="s">
        <v>98</v>
      </c>
      <c r="B571" s="2" t="s">
        <v>150</v>
      </c>
      <c r="C571" s="2" t="s">
        <v>520</v>
      </c>
      <c r="D571" s="2" t="s">
        <v>340</v>
      </c>
      <c r="E571" s="2" t="s">
        <v>369</v>
      </c>
      <c r="F571" s="2" t="s">
        <v>370</v>
      </c>
      <c r="G571" s="2" t="s">
        <v>8</v>
      </c>
      <c r="H571" s="1">
        <v>25276</v>
      </c>
      <c r="I571" s="2" t="s">
        <v>695</v>
      </c>
      <c r="J571" s="15">
        <v>0</v>
      </c>
      <c r="K571" s="16">
        <v>0</v>
      </c>
      <c r="L571" s="1">
        <v>0</v>
      </c>
      <c r="M571" s="16">
        <v>0</v>
      </c>
      <c r="N571" s="1">
        <v>0</v>
      </c>
      <c r="O571" s="1">
        <v>0</v>
      </c>
      <c r="P571" s="1">
        <v>0</v>
      </c>
      <c r="Q571" s="1">
        <v>0</v>
      </c>
      <c r="R571" s="16">
        <v>0</v>
      </c>
      <c r="S571" s="15">
        <v>0</v>
      </c>
      <c r="T571" s="1">
        <v>0</v>
      </c>
      <c r="U571" s="1">
        <v>0</v>
      </c>
      <c r="V571" s="1">
        <v>0</v>
      </c>
      <c r="W571" s="1">
        <v>0</v>
      </c>
      <c r="X571" s="1">
        <v>0</v>
      </c>
      <c r="Y571" s="16">
        <v>0</v>
      </c>
    </row>
    <row r="572" spans="1:25">
      <c r="A572" s="2" t="s">
        <v>6</v>
      </c>
      <c r="B572" s="2" t="s">
        <v>22</v>
      </c>
      <c r="C572" s="2" t="s">
        <v>520</v>
      </c>
      <c r="D572" s="2" t="s">
        <v>340</v>
      </c>
      <c r="E572" s="2" t="s">
        <v>369</v>
      </c>
      <c r="F572" s="2" t="s">
        <v>370</v>
      </c>
      <c r="G572" s="2" t="s">
        <v>8</v>
      </c>
      <c r="H572" s="1">
        <v>25278</v>
      </c>
      <c r="I572" s="2" t="s">
        <v>696</v>
      </c>
      <c r="J572" s="15">
        <v>0</v>
      </c>
      <c r="K572" s="16">
        <v>0</v>
      </c>
      <c r="L572" s="1">
        <v>0</v>
      </c>
      <c r="M572" s="16">
        <v>0</v>
      </c>
      <c r="N572" s="1">
        <v>0</v>
      </c>
      <c r="O572" s="1">
        <v>0</v>
      </c>
      <c r="P572" s="1">
        <v>0</v>
      </c>
      <c r="Q572" s="1">
        <v>0</v>
      </c>
      <c r="R572" s="16">
        <v>0</v>
      </c>
      <c r="S572" s="15">
        <v>0</v>
      </c>
      <c r="T572" s="1">
        <v>0</v>
      </c>
      <c r="U572" s="1">
        <v>0</v>
      </c>
      <c r="V572" s="1">
        <v>0</v>
      </c>
      <c r="W572" s="1">
        <v>0</v>
      </c>
      <c r="X572" s="1">
        <v>0</v>
      </c>
      <c r="Y572" s="16">
        <v>0</v>
      </c>
    </row>
    <row r="573" spans="1:25">
      <c r="A573" s="2" t="s">
        <v>6</v>
      </c>
      <c r="B573" s="2" t="s">
        <v>7</v>
      </c>
      <c r="C573" s="2" t="s">
        <v>520</v>
      </c>
      <c r="D573" s="2" t="s">
        <v>340</v>
      </c>
      <c r="E573" s="2" t="s">
        <v>369</v>
      </c>
      <c r="F573" s="2" t="s">
        <v>370</v>
      </c>
      <c r="G573" s="2" t="s">
        <v>8</v>
      </c>
      <c r="H573" s="1">
        <v>25295</v>
      </c>
      <c r="I573" s="2" t="s">
        <v>697</v>
      </c>
      <c r="J573" s="15">
        <v>0</v>
      </c>
      <c r="K573" s="16">
        <v>0</v>
      </c>
      <c r="L573" s="1">
        <v>0</v>
      </c>
      <c r="M573" s="16">
        <v>0</v>
      </c>
      <c r="N573" s="1">
        <v>0</v>
      </c>
      <c r="O573" s="1">
        <v>0</v>
      </c>
      <c r="P573" s="1">
        <v>0</v>
      </c>
      <c r="Q573" s="1">
        <v>0</v>
      </c>
      <c r="R573" s="16">
        <v>0</v>
      </c>
      <c r="S573" s="15">
        <v>0</v>
      </c>
      <c r="T573" s="1">
        <v>0</v>
      </c>
      <c r="U573" s="1">
        <v>0</v>
      </c>
      <c r="V573" s="1">
        <v>0</v>
      </c>
      <c r="W573" s="1">
        <v>0</v>
      </c>
      <c r="X573" s="1">
        <v>0</v>
      </c>
      <c r="Y573" s="16">
        <v>0</v>
      </c>
    </row>
    <row r="574" spans="1:25">
      <c r="A574" s="2" t="s">
        <v>6</v>
      </c>
      <c r="B574" s="2" t="s">
        <v>7</v>
      </c>
      <c r="C574" s="2" t="s">
        <v>520</v>
      </c>
      <c r="D574" s="2" t="s">
        <v>340</v>
      </c>
      <c r="E574" s="2" t="s">
        <v>369</v>
      </c>
      <c r="F574" s="2" t="s">
        <v>370</v>
      </c>
      <c r="G574" s="2" t="s">
        <v>9</v>
      </c>
      <c r="H574" s="1">
        <v>25306</v>
      </c>
      <c r="I574" s="2" t="s">
        <v>698</v>
      </c>
      <c r="J574" s="15">
        <v>0</v>
      </c>
      <c r="K574" s="16">
        <v>0</v>
      </c>
      <c r="L574" s="1">
        <v>0</v>
      </c>
      <c r="M574" s="16">
        <v>0</v>
      </c>
      <c r="N574" s="1">
        <v>0</v>
      </c>
      <c r="O574" s="1">
        <v>0</v>
      </c>
      <c r="P574" s="1">
        <v>0</v>
      </c>
      <c r="Q574" s="1">
        <v>0</v>
      </c>
      <c r="R574" s="16">
        <v>0</v>
      </c>
      <c r="S574" s="15">
        <v>0</v>
      </c>
      <c r="T574" s="1">
        <v>0</v>
      </c>
      <c r="U574" s="1">
        <v>0</v>
      </c>
      <c r="V574" s="1">
        <v>0</v>
      </c>
      <c r="W574" s="1">
        <v>0</v>
      </c>
      <c r="X574" s="1">
        <v>0</v>
      </c>
      <c r="Y574" s="16">
        <v>0</v>
      </c>
    </row>
    <row r="575" spans="1:25">
      <c r="A575" s="2" t="s">
        <v>98</v>
      </c>
      <c r="B575" s="2" t="s">
        <v>137</v>
      </c>
      <c r="C575" s="2" t="s">
        <v>520</v>
      </c>
      <c r="D575" s="2" t="s">
        <v>340</v>
      </c>
      <c r="E575" s="2" t="s">
        <v>369</v>
      </c>
      <c r="F575" s="2" t="s">
        <v>370</v>
      </c>
      <c r="G575" s="2" t="s">
        <v>13</v>
      </c>
      <c r="H575" s="1">
        <v>25332</v>
      </c>
      <c r="I575" s="2" t="s">
        <v>699</v>
      </c>
      <c r="J575" s="15">
        <v>0</v>
      </c>
      <c r="K575" s="16">
        <v>0</v>
      </c>
      <c r="L575" s="1">
        <v>0</v>
      </c>
      <c r="M575" s="16">
        <v>0</v>
      </c>
      <c r="N575" s="1">
        <v>0</v>
      </c>
      <c r="O575" s="1">
        <v>0</v>
      </c>
      <c r="P575" s="1">
        <v>0</v>
      </c>
      <c r="Q575" s="1">
        <v>0</v>
      </c>
      <c r="R575" s="16">
        <v>0</v>
      </c>
      <c r="S575" s="15">
        <v>0</v>
      </c>
      <c r="T575" s="1">
        <v>0</v>
      </c>
      <c r="U575" s="1">
        <v>0</v>
      </c>
      <c r="V575" s="1">
        <v>0</v>
      </c>
      <c r="W575" s="1">
        <v>0</v>
      </c>
      <c r="X575" s="1">
        <v>0</v>
      </c>
      <c r="Y575" s="16">
        <v>0</v>
      </c>
    </row>
    <row r="576" spans="1:25">
      <c r="A576" s="2" t="s">
        <v>18</v>
      </c>
      <c r="B576" s="2" t="s">
        <v>205</v>
      </c>
      <c r="C576" s="2" t="s">
        <v>417</v>
      </c>
      <c r="D576" s="2" t="s">
        <v>418</v>
      </c>
      <c r="E576" s="2" t="s">
        <v>18</v>
      </c>
      <c r="F576" s="2" t="s">
        <v>205</v>
      </c>
      <c r="G576" s="2" t="s">
        <v>8</v>
      </c>
      <c r="H576" s="1">
        <v>25338</v>
      </c>
      <c r="I576" s="2" t="s">
        <v>700</v>
      </c>
      <c r="J576" s="15">
        <v>0</v>
      </c>
      <c r="K576" s="16">
        <v>0</v>
      </c>
      <c r="L576" s="1">
        <v>0</v>
      </c>
      <c r="M576" s="16">
        <v>0</v>
      </c>
      <c r="N576" s="1">
        <v>0</v>
      </c>
      <c r="O576" s="1">
        <v>0</v>
      </c>
      <c r="P576" s="1">
        <v>0</v>
      </c>
      <c r="Q576" s="1">
        <v>0</v>
      </c>
      <c r="R576" s="16">
        <v>0</v>
      </c>
      <c r="S576" s="15">
        <v>0</v>
      </c>
      <c r="T576" s="1">
        <v>0</v>
      </c>
      <c r="U576" s="1">
        <v>0</v>
      </c>
      <c r="V576" s="1">
        <v>0</v>
      </c>
      <c r="W576" s="1">
        <v>0</v>
      </c>
      <c r="X576" s="1">
        <v>0</v>
      </c>
      <c r="Y576" s="16">
        <v>0</v>
      </c>
    </row>
    <row r="577" spans="1:25">
      <c r="A577" s="2" t="s">
        <v>18</v>
      </c>
      <c r="B577" s="2" t="s">
        <v>209</v>
      </c>
      <c r="C577" s="2" t="s">
        <v>417</v>
      </c>
      <c r="D577" s="2" t="s">
        <v>418</v>
      </c>
      <c r="E577" s="2" t="s">
        <v>18</v>
      </c>
      <c r="F577" s="2" t="s">
        <v>209</v>
      </c>
      <c r="G577" s="2" t="s">
        <v>8</v>
      </c>
      <c r="H577" s="1">
        <v>25340</v>
      </c>
      <c r="I577" s="2" t="s">
        <v>701</v>
      </c>
      <c r="J577" s="15">
        <v>0</v>
      </c>
      <c r="K577" s="16">
        <v>0</v>
      </c>
      <c r="L577" s="1">
        <v>0</v>
      </c>
      <c r="M577" s="16">
        <v>0</v>
      </c>
      <c r="N577" s="1">
        <v>0</v>
      </c>
      <c r="O577" s="1">
        <v>0</v>
      </c>
      <c r="P577" s="1">
        <v>0</v>
      </c>
      <c r="Q577" s="1">
        <v>0</v>
      </c>
      <c r="R577" s="16">
        <v>0</v>
      </c>
      <c r="S577" s="15">
        <v>0</v>
      </c>
      <c r="T577" s="1">
        <v>0</v>
      </c>
      <c r="U577" s="1">
        <v>0</v>
      </c>
      <c r="V577" s="1">
        <v>0</v>
      </c>
      <c r="W577" s="1">
        <v>0</v>
      </c>
      <c r="X577" s="1">
        <v>0</v>
      </c>
      <c r="Y577" s="16">
        <v>0</v>
      </c>
    </row>
    <row r="578" spans="1:25">
      <c r="A578" s="2" t="s">
        <v>18</v>
      </c>
      <c r="B578" s="2" t="s">
        <v>205</v>
      </c>
      <c r="C578" s="2" t="s">
        <v>417</v>
      </c>
      <c r="D578" s="2" t="s">
        <v>418</v>
      </c>
      <c r="E578" s="2" t="s">
        <v>18</v>
      </c>
      <c r="F578" s="2" t="s">
        <v>205</v>
      </c>
      <c r="G578" s="2" t="s">
        <v>8</v>
      </c>
      <c r="H578" s="1">
        <v>25343</v>
      </c>
      <c r="I578" s="2" t="s">
        <v>702</v>
      </c>
      <c r="J578" s="15">
        <v>0</v>
      </c>
      <c r="K578" s="16">
        <v>0</v>
      </c>
      <c r="L578" s="1">
        <v>0</v>
      </c>
      <c r="M578" s="16">
        <v>0</v>
      </c>
      <c r="N578" s="1">
        <v>0</v>
      </c>
      <c r="O578" s="1">
        <v>0</v>
      </c>
      <c r="P578" s="1">
        <v>0</v>
      </c>
      <c r="Q578" s="1">
        <v>0</v>
      </c>
      <c r="R578" s="16">
        <v>0</v>
      </c>
      <c r="S578" s="15">
        <v>0</v>
      </c>
      <c r="T578" s="1">
        <v>0</v>
      </c>
      <c r="U578" s="1">
        <v>0</v>
      </c>
      <c r="V578" s="1">
        <v>0</v>
      </c>
      <c r="W578" s="1">
        <v>0</v>
      </c>
      <c r="X578" s="1">
        <v>0</v>
      </c>
      <c r="Y578" s="16">
        <v>0</v>
      </c>
    </row>
    <row r="579" spans="1:25">
      <c r="A579" s="2" t="s">
        <v>18</v>
      </c>
      <c r="B579" s="2" t="s">
        <v>206</v>
      </c>
      <c r="C579" s="2" t="s">
        <v>417</v>
      </c>
      <c r="D579" s="2" t="s">
        <v>418</v>
      </c>
      <c r="E579" s="2" t="s">
        <v>18</v>
      </c>
      <c r="F579" s="2" t="s">
        <v>206</v>
      </c>
      <c r="G579" s="2" t="s">
        <v>8</v>
      </c>
      <c r="H579" s="1">
        <v>25346</v>
      </c>
      <c r="I579" s="2" t="s">
        <v>703</v>
      </c>
      <c r="J579" s="15">
        <v>0</v>
      </c>
      <c r="K579" s="16">
        <v>0</v>
      </c>
      <c r="L579" s="1">
        <v>0</v>
      </c>
      <c r="M579" s="16">
        <v>0</v>
      </c>
      <c r="N579" s="1">
        <v>0</v>
      </c>
      <c r="O579" s="1">
        <v>0</v>
      </c>
      <c r="P579" s="1">
        <v>0</v>
      </c>
      <c r="Q579" s="1">
        <v>0</v>
      </c>
      <c r="R579" s="16">
        <v>0</v>
      </c>
      <c r="S579" s="15">
        <v>0</v>
      </c>
      <c r="T579" s="1">
        <v>0</v>
      </c>
      <c r="U579" s="1">
        <v>0</v>
      </c>
      <c r="V579" s="1">
        <v>0</v>
      </c>
      <c r="W579" s="1">
        <v>0</v>
      </c>
      <c r="X579" s="1">
        <v>0</v>
      </c>
      <c r="Y579" s="16">
        <v>0</v>
      </c>
    </row>
    <row r="580" spans="1:25">
      <c r="A580" s="2" t="s">
        <v>6</v>
      </c>
      <c r="B580" s="2" t="s">
        <v>22</v>
      </c>
      <c r="C580" s="2" t="s">
        <v>520</v>
      </c>
      <c r="D580" s="2" t="s">
        <v>340</v>
      </c>
      <c r="E580" s="2" t="s">
        <v>369</v>
      </c>
      <c r="F580" s="2" t="s">
        <v>370</v>
      </c>
      <c r="G580" s="2" t="s">
        <v>13</v>
      </c>
      <c r="H580" s="1">
        <v>25370</v>
      </c>
      <c r="I580" s="2" t="s">
        <v>704</v>
      </c>
      <c r="J580" s="15">
        <v>0</v>
      </c>
      <c r="K580" s="16">
        <v>0</v>
      </c>
      <c r="L580" s="1">
        <v>0</v>
      </c>
      <c r="M580" s="16">
        <v>0</v>
      </c>
      <c r="N580" s="1">
        <v>0</v>
      </c>
      <c r="O580" s="1">
        <v>0</v>
      </c>
      <c r="P580" s="1">
        <v>0</v>
      </c>
      <c r="Q580" s="1">
        <v>0</v>
      </c>
      <c r="R580" s="16">
        <v>0</v>
      </c>
      <c r="S580" s="15">
        <v>0</v>
      </c>
      <c r="T580" s="1">
        <v>0</v>
      </c>
      <c r="U580" s="1">
        <v>0</v>
      </c>
      <c r="V580" s="1">
        <v>0</v>
      </c>
      <c r="W580" s="1">
        <v>0</v>
      </c>
      <c r="X580" s="1">
        <v>0</v>
      </c>
      <c r="Y580" s="16">
        <v>0</v>
      </c>
    </row>
    <row r="581" spans="1:25">
      <c r="A581" s="2" t="s">
        <v>18</v>
      </c>
      <c r="B581" s="2" t="s">
        <v>19</v>
      </c>
      <c r="C581" s="2" t="s">
        <v>417</v>
      </c>
      <c r="D581" s="2" t="s">
        <v>418</v>
      </c>
      <c r="E581" s="2" t="s">
        <v>18</v>
      </c>
      <c r="F581" s="2" t="s">
        <v>19</v>
      </c>
      <c r="G581" s="2" t="s">
        <v>8</v>
      </c>
      <c r="H581" s="1">
        <v>25393</v>
      </c>
      <c r="I581" s="2" t="s">
        <v>705</v>
      </c>
      <c r="J581" s="15">
        <v>0</v>
      </c>
      <c r="K581" s="16">
        <v>0</v>
      </c>
      <c r="L581" s="1">
        <v>0</v>
      </c>
      <c r="M581" s="16">
        <v>0</v>
      </c>
      <c r="N581" s="1">
        <v>0</v>
      </c>
      <c r="O581" s="1">
        <v>0</v>
      </c>
      <c r="P581" s="1">
        <v>0</v>
      </c>
      <c r="Q581" s="1">
        <v>0</v>
      </c>
      <c r="R581" s="16">
        <v>0</v>
      </c>
      <c r="S581" s="15">
        <v>0</v>
      </c>
      <c r="T581" s="1">
        <v>0</v>
      </c>
      <c r="U581" s="1">
        <v>0</v>
      </c>
      <c r="V581" s="1">
        <v>0</v>
      </c>
      <c r="W581" s="1">
        <v>0</v>
      </c>
      <c r="X581" s="1">
        <v>0</v>
      </c>
      <c r="Y581" s="16">
        <v>0</v>
      </c>
    </row>
    <row r="582" spans="1:25">
      <c r="A582" s="2" t="s">
        <v>6</v>
      </c>
      <c r="B582" s="2" t="s">
        <v>22</v>
      </c>
      <c r="C582" s="2" t="s">
        <v>520</v>
      </c>
      <c r="D582" s="2" t="s">
        <v>340</v>
      </c>
      <c r="E582" s="2" t="s">
        <v>369</v>
      </c>
      <c r="F582" s="2" t="s">
        <v>370</v>
      </c>
      <c r="G582" s="2" t="s">
        <v>13</v>
      </c>
      <c r="H582" s="1">
        <v>25395</v>
      </c>
      <c r="I582" s="2" t="s">
        <v>706</v>
      </c>
      <c r="J582" s="15">
        <v>0</v>
      </c>
      <c r="K582" s="16">
        <v>0</v>
      </c>
      <c r="L582" s="1">
        <v>0</v>
      </c>
      <c r="M582" s="16">
        <v>0</v>
      </c>
      <c r="N582" s="1">
        <v>0</v>
      </c>
      <c r="O582" s="1">
        <v>0</v>
      </c>
      <c r="P582" s="1">
        <v>0</v>
      </c>
      <c r="Q582" s="1">
        <v>0</v>
      </c>
      <c r="R582" s="16">
        <v>0</v>
      </c>
      <c r="S582" s="15">
        <v>0</v>
      </c>
      <c r="T582" s="1">
        <v>0</v>
      </c>
      <c r="U582" s="1">
        <v>0</v>
      </c>
      <c r="V582" s="1">
        <v>0</v>
      </c>
      <c r="W582" s="1">
        <v>0</v>
      </c>
      <c r="X582" s="1">
        <v>0</v>
      </c>
      <c r="Y582" s="16">
        <v>0</v>
      </c>
    </row>
    <row r="583" spans="1:25">
      <c r="A583" s="2" t="s">
        <v>6</v>
      </c>
      <c r="B583" s="2" t="s">
        <v>92</v>
      </c>
      <c r="C583" s="2" t="s">
        <v>520</v>
      </c>
      <c r="D583" s="2" t="s">
        <v>340</v>
      </c>
      <c r="E583" s="2" t="s">
        <v>369</v>
      </c>
      <c r="F583" s="2" t="s">
        <v>370</v>
      </c>
      <c r="G583" s="2" t="s">
        <v>13</v>
      </c>
      <c r="H583" s="1">
        <v>25397</v>
      </c>
      <c r="I583" s="2" t="s">
        <v>707</v>
      </c>
      <c r="J583" s="15">
        <v>0</v>
      </c>
      <c r="K583" s="16">
        <v>0</v>
      </c>
      <c r="L583" s="1">
        <v>0</v>
      </c>
      <c r="M583" s="16">
        <v>0</v>
      </c>
      <c r="N583" s="1">
        <v>0</v>
      </c>
      <c r="O583" s="1">
        <v>0</v>
      </c>
      <c r="P583" s="1">
        <v>0</v>
      </c>
      <c r="Q583" s="1">
        <v>0</v>
      </c>
      <c r="R583" s="16">
        <v>0</v>
      </c>
      <c r="S583" s="15">
        <v>0</v>
      </c>
      <c r="T583" s="1">
        <v>0</v>
      </c>
      <c r="U583" s="1">
        <v>0</v>
      </c>
      <c r="V583" s="1">
        <v>0</v>
      </c>
      <c r="W583" s="1">
        <v>0</v>
      </c>
      <c r="X583" s="1">
        <v>0</v>
      </c>
      <c r="Y583" s="16">
        <v>0</v>
      </c>
    </row>
    <row r="584" spans="1:25">
      <c r="A584" s="2" t="s">
        <v>99</v>
      </c>
      <c r="B584" s="2" t="s">
        <v>99</v>
      </c>
      <c r="C584" s="2" t="s">
        <v>520</v>
      </c>
      <c r="D584" s="2" t="s">
        <v>340</v>
      </c>
      <c r="E584" s="2" t="s">
        <v>369</v>
      </c>
      <c r="F584" s="2" t="s">
        <v>370</v>
      </c>
      <c r="G584" s="2" t="s">
        <v>13</v>
      </c>
      <c r="H584" s="1">
        <v>25398</v>
      </c>
      <c r="I584" s="2" t="s">
        <v>708</v>
      </c>
      <c r="J584" s="15">
        <v>0</v>
      </c>
      <c r="K584" s="16">
        <v>0</v>
      </c>
      <c r="L584" s="1">
        <v>0</v>
      </c>
      <c r="M584" s="16">
        <v>0</v>
      </c>
      <c r="N584" s="1">
        <v>0</v>
      </c>
      <c r="O584" s="1">
        <v>0</v>
      </c>
      <c r="P584" s="1">
        <v>0</v>
      </c>
      <c r="Q584" s="1">
        <v>0</v>
      </c>
      <c r="R584" s="16">
        <v>0</v>
      </c>
      <c r="S584" s="15">
        <v>0</v>
      </c>
      <c r="T584" s="1">
        <v>0</v>
      </c>
      <c r="U584" s="1">
        <v>0</v>
      </c>
      <c r="V584" s="1">
        <v>0</v>
      </c>
      <c r="W584" s="1">
        <v>0</v>
      </c>
      <c r="X584" s="1">
        <v>0</v>
      </c>
      <c r="Y584" s="16">
        <v>0</v>
      </c>
    </row>
    <row r="585" spans="1:25">
      <c r="A585" s="2" t="s">
        <v>98</v>
      </c>
      <c r="B585" s="2" t="s">
        <v>150</v>
      </c>
      <c r="C585" s="2" t="s">
        <v>520</v>
      </c>
      <c r="D585" s="2" t="s">
        <v>340</v>
      </c>
      <c r="E585" s="2" t="s">
        <v>369</v>
      </c>
      <c r="F585" s="2" t="s">
        <v>370</v>
      </c>
      <c r="G585" s="2" t="s">
        <v>13</v>
      </c>
      <c r="H585" s="1">
        <v>25399</v>
      </c>
      <c r="I585" s="2" t="s">
        <v>709</v>
      </c>
      <c r="J585" s="15">
        <v>0</v>
      </c>
      <c r="K585" s="16">
        <v>0</v>
      </c>
      <c r="L585" s="1">
        <v>0</v>
      </c>
      <c r="M585" s="16">
        <v>0</v>
      </c>
      <c r="N585" s="1">
        <v>0</v>
      </c>
      <c r="O585" s="1">
        <v>0</v>
      </c>
      <c r="P585" s="1">
        <v>0</v>
      </c>
      <c r="Q585" s="1">
        <v>0</v>
      </c>
      <c r="R585" s="16">
        <v>0</v>
      </c>
      <c r="S585" s="15">
        <v>0</v>
      </c>
      <c r="T585" s="1">
        <v>0</v>
      </c>
      <c r="U585" s="1">
        <v>0</v>
      </c>
      <c r="V585" s="1">
        <v>0</v>
      </c>
      <c r="W585" s="1">
        <v>0</v>
      </c>
      <c r="X585" s="1">
        <v>0</v>
      </c>
      <c r="Y585" s="16">
        <v>0</v>
      </c>
    </row>
    <row r="586" spans="1:25">
      <c r="A586" s="2" t="s">
        <v>6</v>
      </c>
      <c r="B586" s="2" t="s">
        <v>41</v>
      </c>
      <c r="C586" s="2" t="s">
        <v>520</v>
      </c>
      <c r="D586" s="2" t="s">
        <v>340</v>
      </c>
      <c r="E586" s="2" t="s">
        <v>369</v>
      </c>
      <c r="F586" s="2" t="s">
        <v>370</v>
      </c>
      <c r="G586" s="2" t="s">
        <v>522</v>
      </c>
      <c r="H586" s="1">
        <v>25403</v>
      </c>
      <c r="I586" s="2" t="s">
        <v>314</v>
      </c>
      <c r="J586" s="15">
        <v>0</v>
      </c>
      <c r="K586" s="16">
        <v>0</v>
      </c>
      <c r="L586" s="1">
        <v>0</v>
      </c>
      <c r="M586" s="16">
        <v>0</v>
      </c>
      <c r="N586" s="1">
        <v>0</v>
      </c>
      <c r="O586" s="1">
        <v>0</v>
      </c>
      <c r="P586" s="1">
        <v>0</v>
      </c>
      <c r="Q586" s="1">
        <v>0</v>
      </c>
      <c r="R586" s="16">
        <v>0</v>
      </c>
      <c r="S586" s="15">
        <v>0</v>
      </c>
      <c r="T586" s="1">
        <v>0</v>
      </c>
      <c r="U586" s="1">
        <v>0</v>
      </c>
      <c r="V586" s="1">
        <v>0</v>
      </c>
      <c r="W586" s="1">
        <v>0</v>
      </c>
      <c r="X586" s="1">
        <v>0</v>
      </c>
      <c r="Y586" s="16">
        <v>0</v>
      </c>
    </row>
    <row r="587" spans="1:25">
      <c r="A587" s="2" t="s">
        <v>6</v>
      </c>
      <c r="B587" s="2" t="s">
        <v>41</v>
      </c>
      <c r="C587" s="2" t="s">
        <v>520</v>
      </c>
      <c r="D587" s="2" t="s">
        <v>340</v>
      </c>
      <c r="E587" s="2" t="s">
        <v>369</v>
      </c>
      <c r="F587" s="2" t="s">
        <v>370</v>
      </c>
      <c r="G587" s="2" t="s">
        <v>522</v>
      </c>
      <c r="H587" s="1">
        <v>25404</v>
      </c>
      <c r="I587" s="2" t="s">
        <v>320</v>
      </c>
      <c r="J587" s="15">
        <v>0</v>
      </c>
      <c r="K587" s="16">
        <v>0</v>
      </c>
      <c r="L587" s="1">
        <v>0</v>
      </c>
      <c r="M587" s="16">
        <v>0</v>
      </c>
      <c r="N587" s="1">
        <v>0</v>
      </c>
      <c r="O587" s="1">
        <v>0</v>
      </c>
      <c r="P587" s="1">
        <v>0</v>
      </c>
      <c r="Q587" s="1">
        <v>0</v>
      </c>
      <c r="R587" s="16">
        <v>0</v>
      </c>
      <c r="S587" s="15">
        <v>0</v>
      </c>
      <c r="T587" s="1">
        <v>0</v>
      </c>
      <c r="U587" s="1">
        <v>0</v>
      </c>
      <c r="V587" s="1">
        <v>0</v>
      </c>
      <c r="W587" s="1">
        <v>0</v>
      </c>
      <c r="X587" s="1">
        <v>0</v>
      </c>
      <c r="Y587" s="16">
        <v>0</v>
      </c>
    </row>
    <row r="588" spans="1:25">
      <c r="A588" s="2" t="s">
        <v>6</v>
      </c>
      <c r="B588" s="2" t="s">
        <v>41</v>
      </c>
      <c r="C588" s="2" t="s">
        <v>520</v>
      </c>
      <c r="D588" s="2" t="s">
        <v>340</v>
      </c>
      <c r="E588" s="2" t="s">
        <v>369</v>
      </c>
      <c r="F588" s="2" t="s">
        <v>370</v>
      </c>
      <c r="G588" s="2" t="s">
        <v>522</v>
      </c>
      <c r="H588" s="1">
        <v>25405</v>
      </c>
      <c r="I588" s="2" t="s">
        <v>315</v>
      </c>
      <c r="J588" s="15">
        <v>0</v>
      </c>
      <c r="K588" s="16">
        <v>0</v>
      </c>
      <c r="L588" s="1">
        <v>0</v>
      </c>
      <c r="M588" s="16">
        <v>0</v>
      </c>
      <c r="N588" s="1">
        <v>0</v>
      </c>
      <c r="O588" s="1">
        <v>0</v>
      </c>
      <c r="P588" s="1">
        <v>0</v>
      </c>
      <c r="Q588" s="1">
        <v>0</v>
      </c>
      <c r="R588" s="16">
        <v>0</v>
      </c>
      <c r="S588" s="15">
        <v>0</v>
      </c>
      <c r="T588" s="1">
        <v>0</v>
      </c>
      <c r="U588" s="1">
        <v>0</v>
      </c>
      <c r="V588" s="1">
        <v>0</v>
      </c>
      <c r="W588" s="1">
        <v>0</v>
      </c>
      <c r="X588" s="1">
        <v>0</v>
      </c>
      <c r="Y588" s="16">
        <v>0</v>
      </c>
    </row>
    <row r="589" spans="1:25">
      <c r="A589" s="2" t="s">
        <v>6</v>
      </c>
      <c r="B589" s="2" t="s">
        <v>41</v>
      </c>
      <c r="C589" s="2" t="s">
        <v>520</v>
      </c>
      <c r="D589" s="2" t="s">
        <v>340</v>
      </c>
      <c r="E589" s="2" t="s">
        <v>369</v>
      </c>
      <c r="F589" s="2" t="s">
        <v>370</v>
      </c>
      <c r="G589" s="2" t="s">
        <v>522</v>
      </c>
      <c r="H589" s="1">
        <v>25406</v>
      </c>
      <c r="I589" s="2" t="s">
        <v>318</v>
      </c>
      <c r="J589" s="15">
        <v>0</v>
      </c>
      <c r="K589" s="16">
        <v>0</v>
      </c>
      <c r="L589" s="1">
        <v>0</v>
      </c>
      <c r="M589" s="16">
        <v>0</v>
      </c>
      <c r="N589" s="1">
        <v>0</v>
      </c>
      <c r="O589" s="1">
        <v>0</v>
      </c>
      <c r="P589" s="1">
        <v>0</v>
      </c>
      <c r="Q589" s="1">
        <v>0</v>
      </c>
      <c r="R589" s="16">
        <v>0</v>
      </c>
      <c r="S589" s="15">
        <v>0</v>
      </c>
      <c r="T589" s="1">
        <v>0</v>
      </c>
      <c r="U589" s="1">
        <v>0</v>
      </c>
      <c r="V589" s="1">
        <v>0</v>
      </c>
      <c r="W589" s="1">
        <v>0</v>
      </c>
      <c r="X589" s="1">
        <v>0</v>
      </c>
      <c r="Y589" s="16">
        <v>0</v>
      </c>
    </row>
    <row r="590" spans="1:25">
      <c r="A590" s="2" t="s">
        <v>6</v>
      </c>
      <c r="B590" s="2" t="s">
        <v>41</v>
      </c>
      <c r="C590" s="2" t="s">
        <v>374</v>
      </c>
      <c r="D590" s="2" t="s">
        <v>375</v>
      </c>
      <c r="E590" s="2" t="s">
        <v>5</v>
      </c>
      <c r="F590" s="2" t="s">
        <v>16</v>
      </c>
      <c r="G590" s="2" t="s">
        <v>522</v>
      </c>
      <c r="H590" s="1">
        <v>25407</v>
      </c>
      <c r="I590" s="2" t="s">
        <v>316</v>
      </c>
      <c r="J590" s="15">
        <v>0</v>
      </c>
      <c r="K590" s="16">
        <v>0</v>
      </c>
      <c r="L590" s="1">
        <v>0</v>
      </c>
      <c r="M590" s="16">
        <v>0</v>
      </c>
      <c r="N590" s="1">
        <v>0</v>
      </c>
      <c r="O590" s="1">
        <v>0</v>
      </c>
      <c r="P590" s="1">
        <v>0</v>
      </c>
      <c r="Q590" s="1">
        <v>0</v>
      </c>
      <c r="R590" s="16">
        <v>0</v>
      </c>
      <c r="S590" s="15">
        <v>0</v>
      </c>
      <c r="T590" s="1">
        <v>0</v>
      </c>
      <c r="U590" s="1">
        <v>0</v>
      </c>
      <c r="V590" s="1">
        <v>0</v>
      </c>
      <c r="W590" s="1">
        <v>0</v>
      </c>
      <c r="X590" s="1">
        <v>0</v>
      </c>
      <c r="Y590" s="16">
        <v>0</v>
      </c>
    </row>
    <row r="591" spans="1:25">
      <c r="A591" s="2" t="s">
        <v>6</v>
      </c>
      <c r="B591" s="2" t="s">
        <v>41</v>
      </c>
      <c r="C591" s="2" t="s">
        <v>374</v>
      </c>
      <c r="D591" s="2" t="s">
        <v>375</v>
      </c>
      <c r="E591" s="2" t="s">
        <v>14</v>
      </c>
      <c r="F591" s="2" t="s">
        <v>15</v>
      </c>
      <c r="G591" s="2" t="s">
        <v>522</v>
      </c>
      <c r="H591" s="1">
        <v>25408</v>
      </c>
      <c r="I591" s="2" t="s">
        <v>322</v>
      </c>
      <c r="J591" s="15">
        <v>0</v>
      </c>
      <c r="K591" s="16">
        <v>0</v>
      </c>
      <c r="L591" s="1">
        <v>0</v>
      </c>
      <c r="M591" s="16">
        <v>0</v>
      </c>
      <c r="N591" s="1">
        <v>0</v>
      </c>
      <c r="O591" s="1">
        <v>0</v>
      </c>
      <c r="P591" s="1">
        <v>0</v>
      </c>
      <c r="Q591" s="1">
        <v>0</v>
      </c>
      <c r="R591" s="16">
        <v>0</v>
      </c>
      <c r="S591" s="15">
        <v>0</v>
      </c>
      <c r="T591" s="1">
        <v>0</v>
      </c>
      <c r="U591" s="1">
        <v>0</v>
      </c>
      <c r="V591" s="1">
        <v>0</v>
      </c>
      <c r="W591" s="1">
        <v>0</v>
      </c>
      <c r="X591" s="1">
        <v>0</v>
      </c>
      <c r="Y591" s="16">
        <v>0</v>
      </c>
    </row>
    <row r="592" spans="1:25">
      <c r="A592" s="2" t="s">
        <v>6</v>
      </c>
      <c r="B592" s="2" t="s">
        <v>41</v>
      </c>
      <c r="C592" s="2" t="s">
        <v>374</v>
      </c>
      <c r="D592" s="2" t="s">
        <v>375</v>
      </c>
      <c r="E592" s="2" t="s">
        <v>70</v>
      </c>
      <c r="F592" s="2" t="s">
        <v>70</v>
      </c>
      <c r="G592" s="2" t="s">
        <v>522</v>
      </c>
      <c r="H592" s="1">
        <v>25409</v>
      </c>
      <c r="I592" s="2" t="s">
        <v>317</v>
      </c>
      <c r="J592" s="15">
        <v>0</v>
      </c>
      <c r="K592" s="16">
        <v>0</v>
      </c>
      <c r="L592" s="1">
        <v>0</v>
      </c>
      <c r="M592" s="16">
        <v>0</v>
      </c>
      <c r="N592" s="1">
        <v>0</v>
      </c>
      <c r="O592" s="1">
        <v>0</v>
      </c>
      <c r="P592" s="1">
        <v>0</v>
      </c>
      <c r="Q592" s="1">
        <v>0</v>
      </c>
      <c r="R592" s="16">
        <v>0</v>
      </c>
      <c r="S592" s="15">
        <v>0</v>
      </c>
      <c r="T592" s="1">
        <v>0</v>
      </c>
      <c r="U592" s="1">
        <v>0</v>
      </c>
      <c r="V592" s="1">
        <v>0</v>
      </c>
      <c r="W592" s="1">
        <v>0</v>
      </c>
      <c r="X592" s="1">
        <v>0</v>
      </c>
      <c r="Y592" s="16">
        <v>0</v>
      </c>
    </row>
    <row r="593" spans="1:25">
      <c r="A593" s="2" t="s">
        <v>6</v>
      </c>
      <c r="B593" s="2" t="s">
        <v>41</v>
      </c>
      <c r="C593" s="2" t="s">
        <v>374</v>
      </c>
      <c r="D593" s="2" t="s">
        <v>375</v>
      </c>
      <c r="E593" s="2" t="s">
        <v>55</v>
      </c>
      <c r="F593" s="2" t="s">
        <v>69</v>
      </c>
      <c r="G593" s="2" t="s">
        <v>522</v>
      </c>
      <c r="H593" s="1">
        <v>25410</v>
      </c>
      <c r="I593" s="2" t="s">
        <v>319</v>
      </c>
      <c r="J593" s="15">
        <v>0</v>
      </c>
      <c r="K593" s="16">
        <v>0</v>
      </c>
      <c r="L593" s="1">
        <v>0</v>
      </c>
      <c r="M593" s="16">
        <v>0</v>
      </c>
      <c r="N593" s="1">
        <v>0</v>
      </c>
      <c r="O593" s="1">
        <v>0</v>
      </c>
      <c r="P593" s="1">
        <v>0</v>
      </c>
      <c r="Q593" s="1">
        <v>0</v>
      </c>
      <c r="R593" s="16">
        <v>0</v>
      </c>
      <c r="S593" s="15">
        <v>0</v>
      </c>
      <c r="T593" s="1">
        <v>0</v>
      </c>
      <c r="U593" s="1">
        <v>0</v>
      </c>
      <c r="V593" s="1">
        <v>0</v>
      </c>
      <c r="W593" s="1">
        <v>0</v>
      </c>
      <c r="X593" s="1">
        <v>0</v>
      </c>
      <c r="Y593" s="16">
        <v>0</v>
      </c>
    </row>
    <row r="594" spans="1:25">
      <c r="A594" s="2" t="s">
        <v>6</v>
      </c>
      <c r="B594" s="2" t="s">
        <v>41</v>
      </c>
      <c r="C594" s="2" t="s">
        <v>374</v>
      </c>
      <c r="D594" s="2" t="s">
        <v>375</v>
      </c>
      <c r="E594" s="2" t="s">
        <v>96</v>
      </c>
      <c r="F594" s="2" t="s">
        <v>146</v>
      </c>
      <c r="G594" s="2" t="s">
        <v>522</v>
      </c>
      <c r="H594" s="1">
        <v>25411</v>
      </c>
      <c r="I594" s="2" t="s">
        <v>710</v>
      </c>
      <c r="J594" s="15">
        <v>0</v>
      </c>
      <c r="K594" s="16">
        <v>0</v>
      </c>
      <c r="L594" s="1">
        <v>0</v>
      </c>
      <c r="M594" s="16">
        <v>0</v>
      </c>
      <c r="N594" s="1">
        <v>0</v>
      </c>
      <c r="O594" s="1">
        <v>0</v>
      </c>
      <c r="P594" s="1">
        <v>0</v>
      </c>
      <c r="Q594" s="1">
        <v>0</v>
      </c>
      <c r="R594" s="16">
        <v>0</v>
      </c>
      <c r="S594" s="15">
        <v>0</v>
      </c>
      <c r="T594" s="1">
        <v>0</v>
      </c>
      <c r="U594" s="1">
        <v>0</v>
      </c>
      <c r="V594" s="1">
        <v>0</v>
      </c>
      <c r="W594" s="1">
        <v>0</v>
      </c>
      <c r="X594" s="1">
        <v>0</v>
      </c>
      <c r="Y594" s="16">
        <v>0</v>
      </c>
    </row>
    <row r="595" spans="1:25">
      <c r="A595" s="2" t="s">
        <v>6</v>
      </c>
      <c r="B595" s="2" t="s">
        <v>41</v>
      </c>
      <c r="C595" s="2" t="s">
        <v>374</v>
      </c>
      <c r="D595" s="2" t="s">
        <v>375</v>
      </c>
      <c r="E595" s="2" t="s">
        <v>5</v>
      </c>
      <c r="F595" s="2" t="s">
        <v>113</v>
      </c>
      <c r="G595" s="2" t="s">
        <v>522</v>
      </c>
      <c r="H595" s="1">
        <v>25412</v>
      </c>
      <c r="I595" s="2" t="s">
        <v>321</v>
      </c>
      <c r="J595" s="15">
        <v>0</v>
      </c>
      <c r="K595" s="16">
        <v>0</v>
      </c>
      <c r="L595" s="1">
        <v>0</v>
      </c>
      <c r="M595" s="16">
        <v>0</v>
      </c>
      <c r="N595" s="1">
        <v>0</v>
      </c>
      <c r="O595" s="1">
        <v>0</v>
      </c>
      <c r="P595" s="1">
        <v>0</v>
      </c>
      <c r="Q595" s="1">
        <v>0</v>
      </c>
      <c r="R595" s="16">
        <v>0</v>
      </c>
      <c r="S595" s="15">
        <v>0</v>
      </c>
      <c r="T595" s="1">
        <v>0</v>
      </c>
      <c r="U595" s="1">
        <v>0</v>
      </c>
      <c r="V595" s="1">
        <v>0</v>
      </c>
      <c r="W595" s="1">
        <v>0</v>
      </c>
      <c r="X595" s="1">
        <v>0</v>
      </c>
      <c r="Y595" s="16">
        <v>0</v>
      </c>
    </row>
    <row r="596" spans="1:25">
      <c r="A596" s="2" t="s">
        <v>6</v>
      </c>
      <c r="B596" s="2" t="s">
        <v>22</v>
      </c>
      <c r="C596" s="2" t="s">
        <v>520</v>
      </c>
      <c r="D596" s="2" t="s">
        <v>340</v>
      </c>
      <c r="E596" s="2" t="s">
        <v>369</v>
      </c>
      <c r="F596" s="2" t="s">
        <v>370</v>
      </c>
      <c r="G596" s="2" t="s">
        <v>13</v>
      </c>
      <c r="H596" s="1">
        <v>25416</v>
      </c>
      <c r="I596" s="2" t="s">
        <v>711</v>
      </c>
      <c r="J596" s="15">
        <v>0</v>
      </c>
      <c r="K596" s="16">
        <v>0</v>
      </c>
      <c r="L596" s="1">
        <v>0</v>
      </c>
      <c r="M596" s="16">
        <v>0</v>
      </c>
      <c r="N596" s="1">
        <v>0</v>
      </c>
      <c r="O596" s="1">
        <v>0</v>
      </c>
      <c r="P596" s="1">
        <v>0</v>
      </c>
      <c r="Q596" s="1">
        <v>0</v>
      </c>
      <c r="R596" s="16">
        <v>0</v>
      </c>
      <c r="S596" s="15">
        <v>0</v>
      </c>
      <c r="T596" s="1">
        <v>0</v>
      </c>
      <c r="U596" s="1">
        <v>0</v>
      </c>
      <c r="V596" s="1">
        <v>0</v>
      </c>
      <c r="W596" s="1">
        <v>0</v>
      </c>
      <c r="X596" s="1">
        <v>0</v>
      </c>
      <c r="Y596" s="16">
        <v>0</v>
      </c>
    </row>
    <row r="597" spans="1:25">
      <c r="A597" s="2" t="s">
        <v>6</v>
      </c>
      <c r="B597" s="2" t="s">
        <v>22</v>
      </c>
      <c r="C597" s="2" t="s">
        <v>520</v>
      </c>
      <c r="D597" s="2" t="s">
        <v>340</v>
      </c>
      <c r="E597" s="2" t="s">
        <v>369</v>
      </c>
      <c r="F597" s="2" t="s">
        <v>370</v>
      </c>
      <c r="G597" s="2" t="s">
        <v>13</v>
      </c>
      <c r="H597" s="1">
        <v>25417</v>
      </c>
      <c r="I597" s="2" t="s">
        <v>712</v>
      </c>
      <c r="J597" s="15">
        <v>0</v>
      </c>
      <c r="K597" s="16">
        <v>0</v>
      </c>
      <c r="L597" s="1">
        <v>0</v>
      </c>
      <c r="M597" s="16">
        <v>0</v>
      </c>
      <c r="N597" s="1">
        <v>0</v>
      </c>
      <c r="O597" s="1">
        <v>0</v>
      </c>
      <c r="P597" s="1">
        <v>0</v>
      </c>
      <c r="Q597" s="1">
        <v>0</v>
      </c>
      <c r="R597" s="16">
        <v>0</v>
      </c>
      <c r="S597" s="15">
        <v>0</v>
      </c>
      <c r="T597" s="1">
        <v>0</v>
      </c>
      <c r="U597" s="1">
        <v>0</v>
      </c>
      <c r="V597" s="1">
        <v>0</v>
      </c>
      <c r="W597" s="1">
        <v>0</v>
      </c>
      <c r="X597" s="1">
        <v>0</v>
      </c>
      <c r="Y597" s="16">
        <v>0</v>
      </c>
    </row>
    <row r="598" spans="1:25">
      <c r="A598" s="2" t="s">
        <v>18</v>
      </c>
      <c r="B598" s="2" t="s">
        <v>19</v>
      </c>
      <c r="C598" s="2" t="s">
        <v>520</v>
      </c>
      <c r="D598" s="2" t="s">
        <v>340</v>
      </c>
      <c r="E598" s="2" t="s">
        <v>369</v>
      </c>
      <c r="F598" s="2" t="s">
        <v>370</v>
      </c>
      <c r="G598" s="2" t="s">
        <v>13</v>
      </c>
      <c r="H598" s="1">
        <v>25429</v>
      </c>
      <c r="I598" s="2" t="s">
        <v>713</v>
      </c>
      <c r="J598" s="15">
        <v>0</v>
      </c>
      <c r="K598" s="16">
        <v>0</v>
      </c>
      <c r="L598" s="1">
        <v>0</v>
      </c>
      <c r="M598" s="16">
        <v>0</v>
      </c>
      <c r="N598" s="1">
        <v>0</v>
      </c>
      <c r="O598" s="1">
        <v>0</v>
      </c>
      <c r="P598" s="1">
        <v>0</v>
      </c>
      <c r="Q598" s="1">
        <v>0</v>
      </c>
      <c r="R598" s="16">
        <v>0</v>
      </c>
      <c r="S598" s="15">
        <v>0</v>
      </c>
      <c r="T598" s="1">
        <v>0</v>
      </c>
      <c r="U598" s="1">
        <v>0</v>
      </c>
      <c r="V598" s="1">
        <v>0</v>
      </c>
      <c r="W598" s="1">
        <v>0</v>
      </c>
      <c r="X598" s="1">
        <v>0</v>
      </c>
      <c r="Y598" s="16">
        <v>0</v>
      </c>
    </row>
    <row r="599" spans="1:25">
      <c r="A599" s="2" t="s">
        <v>6</v>
      </c>
      <c r="B599" s="2" t="s">
        <v>7</v>
      </c>
      <c r="C599" s="2" t="s">
        <v>520</v>
      </c>
      <c r="D599" s="2" t="s">
        <v>340</v>
      </c>
      <c r="E599" s="2" t="s">
        <v>369</v>
      </c>
      <c r="F599" s="2" t="s">
        <v>370</v>
      </c>
      <c r="G599" s="2" t="s">
        <v>9</v>
      </c>
      <c r="H599" s="1">
        <v>25437</v>
      </c>
      <c r="I599" s="2" t="s">
        <v>714</v>
      </c>
      <c r="J599" s="15">
        <v>0</v>
      </c>
      <c r="K599" s="16">
        <v>0</v>
      </c>
      <c r="L599" s="1">
        <v>0</v>
      </c>
      <c r="M599" s="16">
        <v>0</v>
      </c>
      <c r="N599" s="1">
        <v>0</v>
      </c>
      <c r="O599" s="1">
        <v>0</v>
      </c>
      <c r="P599" s="1">
        <v>0</v>
      </c>
      <c r="Q599" s="1">
        <v>0</v>
      </c>
      <c r="R599" s="16">
        <v>0</v>
      </c>
      <c r="S599" s="15">
        <v>0</v>
      </c>
      <c r="T599" s="1">
        <v>0</v>
      </c>
      <c r="U599" s="1">
        <v>0</v>
      </c>
      <c r="V599" s="1">
        <v>0</v>
      </c>
      <c r="W599" s="1">
        <v>0</v>
      </c>
      <c r="X599" s="1">
        <v>0</v>
      </c>
      <c r="Y599" s="16">
        <v>0</v>
      </c>
    </row>
    <row r="600" spans="1:25">
      <c r="A600" s="2" t="s">
        <v>6</v>
      </c>
      <c r="B600" s="2" t="s">
        <v>20</v>
      </c>
      <c r="C600" s="2" t="s">
        <v>520</v>
      </c>
      <c r="D600" s="2" t="s">
        <v>340</v>
      </c>
      <c r="E600" s="2" t="s">
        <v>369</v>
      </c>
      <c r="F600" s="2" t="s">
        <v>370</v>
      </c>
      <c r="G600" s="2" t="s">
        <v>13</v>
      </c>
      <c r="H600" s="1">
        <v>25446</v>
      </c>
      <c r="I600" s="2" t="s">
        <v>715</v>
      </c>
      <c r="J600" s="15">
        <v>0</v>
      </c>
      <c r="K600" s="16">
        <v>0</v>
      </c>
      <c r="L600" s="1">
        <v>0</v>
      </c>
      <c r="M600" s="16">
        <v>0</v>
      </c>
      <c r="N600" s="1">
        <v>0</v>
      </c>
      <c r="O600" s="1">
        <v>0</v>
      </c>
      <c r="P600" s="1">
        <v>0</v>
      </c>
      <c r="Q600" s="1">
        <v>0</v>
      </c>
      <c r="R600" s="16">
        <v>0</v>
      </c>
      <c r="S600" s="15">
        <v>0</v>
      </c>
      <c r="T600" s="1">
        <v>0</v>
      </c>
      <c r="U600" s="1">
        <v>0</v>
      </c>
      <c r="V600" s="1">
        <v>0</v>
      </c>
      <c r="W600" s="1">
        <v>0</v>
      </c>
      <c r="X600" s="1">
        <v>0</v>
      </c>
      <c r="Y600" s="16">
        <v>0</v>
      </c>
    </row>
    <row r="601" spans="1:25">
      <c r="A601" s="2" t="s">
        <v>6</v>
      </c>
      <c r="B601" s="2" t="s">
        <v>7</v>
      </c>
      <c r="C601" s="2" t="s">
        <v>374</v>
      </c>
      <c r="D601" s="2" t="s">
        <v>375</v>
      </c>
      <c r="E601" s="2" t="s">
        <v>369</v>
      </c>
      <c r="F601" s="2" t="s">
        <v>370</v>
      </c>
      <c r="G601" s="2" t="s">
        <v>522</v>
      </c>
      <c r="H601" s="1">
        <v>25449</v>
      </c>
      <c r="I601" s="2" t="s">
        <v>716</v>
      </c>
      <c r="J601" s="15">
        <v>0</v>
      </c>
      <c r="K601" s="16">
        <v>0</v>
      </c>
      <c r="L601" s="1">
        <v>0</v>
      </c>
      <c r="M601" s="16">
        <v>0</v>
      </c>
      <c r="N601" s="1">
        <v>0</v>
      </c>
      <c r="O601" s="1">
        <v>0</v>
      </c>
      <c r="P601" s="1">
        <v>0</v>
      </c>
      <c r="Q601" s="1">
        <v>0</v>
      </c>
      <c r="R601" s="16">
        <v>0</v>
      </c>
      <c r="S601" s="15">
        <v>0</v>
      </c>
      <c r="T601" s="1">
        <v>0</v>
      </c>
      <c r="U601" s="1">
        <v>0</v>
      </c>
      <c r="V601" s="1">
        <v>0</v>
      </c>
      <c r="W601" s="1">
        <v>0</v>
      </c>
      <c r="X601" s="1">
        <v>0</v>
      </c>
      <c r="Y601" s="16">
        <v>0</v>
      </c>
    </row>
    <row r="602" spans="1:25">
      <c r="A602" s="2" t="s">
        <v>18</v>
      </c>
      <c r="B602" s="2" t="s">
        <v>19</v>
      </c>
      <c r="C602" s="2" t="s">
        <v>520</v>
      </c>
      <c r="D602" s="2" t="s">
        <v>340</v>
      </c>
      <c r="E602" s="2" t="s">
        <v>369</v>
      </c>
      <c r="F602" s="2" t="s">
        <v>370</v>
      </c>
      <c r="G602" s="2" t="s">
        <v>522</v>
      </c>
      <c r="H602" s="1">
        <v>25451</v>
      </c>
      <c r="I602" s="2" t="s">
        <v>717</v>
      </c>
      <c r="J602" s="15">
        <v>0</v>
      </c>
      <c r="K602" s="16">
        <v>0</v>
      </c>
      <c r="L602" s="1">
        <v>0</v>
      </c>
      <c r="M602" s="16">
        <v>0</v>
      </c>
      <c r="N602" s="1">
        <v>0</v>
      </c>
      <c r="O602" s="1">
        <v>0</v>
      </c>
      <c r="P602" s="1">
        <v>0</v>
      </c>
      <c r="Q602" s="1">
        <v>0</v>
      </c>
      <c r="R602" s="16">
        <v>0</v>
      </c>
      <c r="S602" s="15">
        <v>0</v>
      </c>
      <c r="T602" s="1">
        <v>0</v>
      </c>
      <c r="U602" s="1">
        <v>0</v>
      </c>
      <c r="V602" s="1">
        <v>0</v>
      </c>
      <c r="W602" s="1">
        <v>0</v>
      </c>
      <c r="X602" s="1">
        <v>0</v>
      </c>
      <c r="Y602" s="16">
        <v>0</v>
      </c>
    </row>
    <row r="603" spans="1:25">
      <c r="A603" s="2" t="s">
        <v>18</v>
      </c>
      <c r="B603" s="2" t="s">
        <v>19</v>
      </c>
      <c r="C603" s="2" t="s">
        <v>520</v>
      </c>
      <c r="D603" s="2" t="s">
        <v>340</v>
      </c>
      <c r="E603" s="2" t="s">
        <v>369</v>
      </c>
      <c r="F603" s="2" t="s">
        <v>370</v>
      </c>
      <c r="G603" s="2" t="s">
        <v>13</v>
      </c>
      <c r="H603" s="1">
        <v>25457</v>
      </c>
      <c r="I603" s="2" t="s">
        <v>718</v>
      </c>
      <c r="J603" s="15">
        <v>0</v>
      </c>
      <c r="K603" s="16">
        <v>0</v>
      </c>
      <c r="L603" s="1">
        <v>0</v>
      </c>
      <c r="M603" s="16">
        <v>0</v>
      </c>
      <c r="N603" s="1">
        <v>0</v>
      </c>
      <c r="O603" s="1">
        <v>0</v>
      </c>
      <c r="P603" s="1">
        <v>0</v>
      </c>
      <c r="Q603" s="1">
        <v>0</v>
      </c>
      <c r="R603" s="16">
        <v>0</v>
      </c>
      <c r="S603" s="15">
        <v>0</v>
      </c>
      <c r="T603" s="1">
        <v>0</v>
      </c>
      <c r="U603" s="1">
        <v>0</v>
      </c>
      <c r="V603" s="1">
        <v>0</v>
      </c>
      <c r="W603" s="1">
        <v>0</v>
      </c>
      <c r="X603" s="1">
        <v>0</v>
      </c>
      <c r="Y603" s="16">
        <v>0</v>
      </c>
    </row>
    <row r="604" spans="1:25">
      <c r="A604" s="2" t="s">
        <v>18</v>
      </c>
      <c r="B604" s="2" t="s">
        <v>19</v>
      </c>
      <c r="C604" s="2" t="s">
        <v>520</v>
      </c>
      <c r="D604" s="2" t="s">
        <v>340</v>
      </c>
      <c r="E604" s="2" t="s">
        <v>369</v>
      </c>
      <c r="F604" s="2" t="s">
        <v>370</v>
      </c>
      <c r="G604" s="2" t="s">
        <v>13</v>
      </c>
      <c r="H604" s="1">
        <v>25464</v>
      </c>
      <c r="I604" s="2" t="s">
        <v>719</v>
      </c>
      <c r="J604" s="15">
        <v>0</v>
      </c>
      <c r="K604" s="16">
        <v>0</v>
      </c>
      <c r="L604" s="1">
        <v>0</v>
      </c>
      <c r="M604" s="16">
        <v>0</v>
      </c>
      <c r="N604" s="1">
        <v>0</v>
      </c>
      <c r="O604" s="1">
        <v>0</v>
      </c>
      <c r="P604" s="1">
        <v>0</v>
      </c>
      <c r="Q604" s="1">
        <v>0</v>
      </c>
      <c r="R604" s="16">
        <v>0</v>
      </c>
      <c r="S604" s="15">
        <v>0</v>
      </c>
      <c r="T604" s="1">
        <v>0</v>
      </c>
      <c r="U604" s="1">
        <v>0</v>
      </c>
      <c r="V604" s="1">
        <v>0</v>
      </c>
      <c r="W604" s="1">
        <v>0</v>
      </c>
      <c r="X604" s="1">
        <v>0</v>
      </c>
      <c r="Y604" s="16">
        <v>0</v>
      </c>
    </row>
    <row r="605" spans="1:25">
      <c r="A605" s="2" t="s">
        <v>6</v>
      </c>
      <c r="B605" s="2" t="s">
        <v>7</v>
      </c>
      <c r="C605" s="2" t="s">
        <v>520</v>
      </c>
      <c r="D605" s="2" t="s">
        <v>340</v>
      </c>
      <c r="E605" s="2" t="s">
        <v>369</v>
      </c>
      <c r="F605" s="2" t="s">
        <v>370</v>
      </c>
      <c r="G605" s="2" t="s">
        <v>522</v>
      </c>
      <c r="H605" s="1">
        <v>25504</v>
      </c>
      <c r="I605" s="2" t="s">
        <v>720</v>
      </c>
      <c r="J605" s="15">
        <v>0</v>
      </c>
      <c r="K605" s="16">
        <v>0</v>
      </c>
      <c r="L605" s="1">
        <v>0</v>
      </c>
      <c r="M605" s="16">
        <v>0</v>
      </c>
      <c r="N605" s="1">
        <v>0</v>
      </c>
      <c r="O605" s="1">
        <v>0</v>
      </c>
      <c r="P605" s="1">
        <v>0</v>
      </c>
      <c r="Q605" s="1">
        <v>0</v>
      </c>
      <c r="R605" s="16">
        <v>0</v>
      </c>
      <c r="S605" s="15">
        <v>0</v>
      </c>
      <c r="T605" s="1">
        <v>0</v>
      </c>
      <c r="U605" s="1">
        <v>0</v>
      </c>
      <c r="V605" s="1">
        <v>0</v>
      </c>
      <c r="W605" s="1">
        <v>0</v>
      </c>
      <c r="X605" s="1">
        <v>0</v>
      </c>
      <c r="Y605" s="16">
        <v>0</v>
      </c>
    </row>
    <row r="606" spans="1:25">
      <c r="A606" s="2" t="s">
        <v>5</v>
      </c>
      <c r="B606" s="2" t="s">
        <v>132</v>
      </c>
      <c r="C606" s="2" t="s">
        <v>392</v>
      </c>
      <c r="D606" s="2" t="s">
        <v>393</v>
      </c>
      <c r="E606" s="2" t="s">
        <v>5</v>
      </c>
      <c r="F606" s="2" t="s">
        <v>131</v>
      </c>
      <c r="G606" s="2" t="s">
        <v>13</v>
      </c>
      <c r="H606" s="1">
        <v>25574</v>
      </c>
      <c r="I606" s="2" t="s">
        <v>354</v>
      </c>
      <c r="J606" s="15">
        <v>0</v>
      </c>
      <c r="K606" s="16">
        <v>0</v>
      </c>
      <c r="L606" s="1">
        <v>0</v>
      </c>
      <c r="M606" s="16">
        <v>0</v>
      </c>
      <c r="N606" s="1">
        <v>0</v>
      </c>
      <c r="O606" s="1">
        <v>0</v>
      </c>
      <c r="P606" s="1">
        <v>0</v>
      </c>
      <c r="Q606" s="1">
        <v>0</v>
      </c>
      <c r="R606" s="16">
        <v>0</v>
      </c>
      <c r="S606" s="15">
        <v>0</v>
      </c>
      <c r="T606" s="1">
        <v>0</v>
      </c>
      <c r="U606" s="1">
        <v>0</v>
      </c>
      <c r="V606" s="1">
        <v>0</v>
      </c>
      <c r="W606" s="1">
        <v>0</v>
      </c>
      <c r="X606" s="1">
        <v>0</v>
      </c>
      <c r="Y606" s="16">
        <v>0</v>
      </c>
    </row>
    <row r="607" spans="1:25">
      <c r="A607" s="2" t="s">
        <v>5</v>
      </c>
      <c r="B607" s="2" t="s">
        <v>113</v>
      </c>
      <c r="C607" s="2" t="s">
        <v>392</v>
      </c>
      <c r="D607" s="2" t="s">
        <v>393</v>
      </c>
      <c r="E607" s="2" t="s">
        <v>5</v>
      </c>
      <c r="F607" s="2" t="s">
        <v>113</v>
      </c>
      <c r="G607" s="2" t="s">
        <v>8</v>
      </c>
      <c r="H607" s="1">
        <v>25590</v>
      </c>
      <c r="I607" s="2" t="s">
        <v>355</v>
      </c>
      <c r="J607" s="15">
        <v>0</v>
      </c>
      <c r="K607" s="16">
        <v>0</v>
      </c>
      <c r="L607" s="1">
        <v>0</v>
      </c>
      <c r="M607" s="16">
        <v>0</v>
      </c>
      <c r="N607" s="1">
        <v>0</v>
      </c>
      <c r="O607" s="1">
        <v>0</v>
      </c>
      <c r="P607" s="1">
        <v>0</v>
      </c>
      <c r="Q607" s="1">
        <v>0</v>
      </c>
      <c r="R607" s="16">
        <v>0</v>
      </c>
      <c r="S607" s="15">
        <v>0</v>
      </c>
      <c r="T607" s="1">
        <v>0</v>
      </c>
      <c r="U607" s="1">
        <v>0</v>
      </c>
      <c r="V607" s="1">
        <v>0</v>
      </c>
      <c r="W607" s="1">
        <v>0</v>
      </c>
      <c r="X607" s="1">
        <v>0</v>
      </c>
      <c r="Y607" s="16">
        <v>0</v>
      </c>
    </row>
    <row r="608" spans="1:25">
      <c r="A608" s="2" t="s">
        <v>6</v>
      </c>
      <c r="B608" s="2" t="s">
        <v>7</v>
      </c>
      <c r="C608" s="2" t="s">
        <v>520</v>
      </c>
      <c r="D608" s="2" t="s">
        <v>340</v>
      </c>
      <c r="E608" s="2" t="s">
        <v>369</v>
      </c>
      <c r="F608" s="2" t="s">
        <v>370</v>
      </c>
      <c r="G608" s="2" t="s">
        <v>13</v>
      </c>
      <c r="H608" s="1">
        <v>25600</v>
      </c>
      <c r="I608" s="2" t="s">
        <v>721</v>
      </c>
      <c r="J608" s="15">
        <v>0</v>
      </c>
      <c r="K608" s="16">
        <v>0</v>
      </c>
      <c r="L608" s="1">
        <v>0</v>
      </c>
      <c r="M608" s="16">
        <v>0</v>
      </c>
      <c r="N608" s="1">
        <v>0</v>
      </c>
      <c r="O608" s="1">
        <v>0</v>
      </c>
      <c r="P608" s="1">
        <v>0</v>
      </c>
      <c r="Q608" s="1">
        <v>0</v>
      </c>
      <c r="R608" s="16">
        <v>0</v>
      </c>
      <c r="S608" s="15">
        <v>0</v>
      </c>
      <c r="T608" s="1">
        <v>0</v>
      </c>
      <c r="U608" s="1">
        <v>0</v>
      </c>
      <c r="V608" s="1">
        <v>0</v>
      </c>
      <c r="W608" s="1">
        <v>0</v>
      </c>
      <c r="X608" s="1">
        <v>0</v>
      </c>
      <c r="Y608" s="16">
        <v>0</v>
      </c>
    </row>
    <row r="609" spans="1:25">
      <c r="A609" s="2" t="s">
        <v>5</v>
      </c>
      <c r="B609" s="2" t="s">
        <v>128</v>
      </c>
      <c r="C609" s="2" t="s">
        <v>392</v>
      </c>
      <c r="D609" s="2" t="s">
        <v>393</v>
      </c>
      <c r="E609" s="2" t="s">
        <v>5</v>
      </c>
      <c r="F609" s="2" t="s">
        <v>127</v>
      </c>
      <c r="G609" s="2" t="s">
        <v>8</v>
      </c>
      <c r="H609" s="1">
        <v>25605</v>
      </c>
      <c r="I609" s="2" t="s">
        <v>722</v>
      </c>
      <c r="J609" s="15">
        <v>0</v>
      </c>
      <c r="K609" s="16">
        <v>0</v>
      </c>
      <c r="L609" s="1">
        <v>0</v>
      </c>
      <c r="M609" s="16">
        <v>0</v>
      </c>
      <c r="N609" s="1">
        <v>0</v>
      </c>
      <c r="O609" s="1">
        <v>0</v>
      </c>
      <c r="P609" s="1">
        <v>0</v>
      </c>
      <c r="Q609" s="1">
        <v>0</v>
      </c>
      <c r="R609" s="16">
        <v>0</v>
      </c>
      <c r="S609" s="15">
        <v>0</v>
      </c>
      <c r="T609" s="1">
        <v>0</v>
      </c>
      <c r="U609" s="1">
        <v>0</v>
      </c>
      <c r="V609" s="1">
        <v>0</v>
      </c>
      <c r="W609" s="1">
        <v>0</v>
      </c>
      <c r="X609" s="1">
        <v>0</v>
      </c>
      <c r="Y609" s="16">
        <v>0</v>
      </c>
    </row>
    <row r="610" spans="1:25">
      <c r="A610" s="2" t="s">
        <v>6</v>
      </c>
      <c r="B610" s="2" t="s">
        <v>7</v>
      </c>
      <c r="C610" s="2" t="s">
        <v>520</v>
      </c>
      <c r="D610" s="2" t="s">
        <v>340</v>
      </c>
      <c r="E610" s="2" t="s">
        <v>369</v>
      </c>
      <c r="F610" s="2" t="s">
        <v>370</v>
      </c>
      <c r="G610" s="2" t="s">
        <v>13</v>
      </c>
      <c r="H610" s="1">
        <v>25622</v>
      </c>
      <c r="I610" s="2" t="s">
        <v>723</v>
      </c>
      <c r="J610" s="15">
        <v>0</v>
      </c>
      <c r="K610" s="16">
        <v>0</v>
      </c>
      <c r="L610" s="1">
        <v>0</v>
      </c>
      <c r="M610" s="16">
        <v>0</v>
      </c>
      <c r="N610" s="1">
        <v>0</v>
      </c>
      <c r="O610" s="1">
        <v>0</v>
      </c>
      <c r="P610" s="1">
        <v>0</v>
      </c>
      <c r="Q610" s="1">
        <v>0</v>
      </c>
      <c r="R610" s="16">
        <v>0</v>
      </c>
      <c r="S610" s="15">
        <v>0</v>
      </c>
      <c r="T610" s="1">
        <v>0</v>
      </c>
      <c r="U610" s="1">
        <v>0</v>
      </c>
      <c r="V610" s="1">
        <v>0</v>
      </c>
      <c r="W610" s="1">
        <v>0</v>
      </c>
      <c r="X610" s="1">
        <v>0</v>
      </c>
      <c r="Y610" s="16">
        <v>0</v>
      </c>
    </row>
    <row r="611" spans="1:25">
      <c r="A611" s="2" t="s">
        <v>6</v>
      </c>
      <c r="B611" s="2" t="s">
        <v>20</v>
      </c>
      <c r="C611" s="2" t="s">
        <v>520</v>
      </c>
      <c r="D611" s="2" t="s">
        <v>340</v>
      </c>
      <c r="E611" s="2" t="s">
        <v>369</v>
      </c>
      <c r="F611" s="2" t="s">
        <v>370</v>
      </c>
      <c r="G611" s="2" t="s">
        <v>13</v>
      </c>
      <c r="H611" s="1">
        <v>25700</v>
      </c>
      <c r="I611" s="2" t="s">
        <v>724</v>
      </c>
      <c r="J611" s="15">
        <v>0</v>
      </c>
      <c r="K611" s="16">
        <v>0</v>
      </c>
      <c r="L611" s="1">
        <v>0</v>
      </c>
      <c r="M611" s="16">
        <v>0</v>
      </c>
      <c r="N611" s="1">
        <v>0</v>
      </c>
      <c r="O611" s="1">
        <v>0</v>
      </c>
      <c r="P611" s="1">
        <v>0</v>
      </c>
      <c r="Q611" s="1">
        <v>0</v>
      </c>
      <c r="R611" s="16">
        <v>0</v>
      </c>
      <c r="S611" s="15">
        <v>0</v>
      </c>
      <c r="T611" s="1">
        <v>0</v>
      </c>
      <c r="U611" s="1">
        <v>0</v>
      </c>
      <c r="V611" s="1">
        <v>0</v>
      </c>
      <c r="W611" s="1">
        <v>0</v>
      </c>
      <c r="X611" s="1">
        <v>0</v>
      </c>
      <c r="Y611" s="16">
        <v>0</v>
      </c>
    </row>
    <row r="612" spans="1:25">
      <c r="A612" s="2" t="s">
        <v>6</v>
      </c>
      <c r="B612" s="2" t="s">
        <v>20</v>
      </c>
      <c r="C612" s="2" t="s">
        <v>520</v>
      </c>
      <c r="D612" s="2" t="s">
        <v>340</v>
      </c>
      <c r="E612" s="2" t="s">
        <v>369</v>
      </c>
      <c r="F612" s="2" t="s">
        <v>340</v>
      </c>
      <c r="G612" s="2" t="s">
        <v>522</v>
      </c>
      <c r="H612" s="1">
        <v>25708</v>
      </c>
      <c r="I612" s="2" t="s">
        <v>725</v>
      </c>
      <c r="J612" s="15">
        <v>0</v>
      </c>
      <c r="K612" s="16">
        <v>0</v>
      </c>
      <c r="L612" s="1">
        <v>0</v>
      </c>
      <c r="M612" s="16">
        <v>0</v>
      </c>
      <c r="N612" s="1">
        <v>0</v>
      </c>
      <c r="O612" s="1">
        <v>0</v>
      </c>
      <c r="P612" s="1">
        <v>0</v>
      </c>
      <c r="Q612" s="1">
        <v>0</v>
      </c>
      <c r="R612" s="16">
        <v>0</v>
      </c>
      <c r="S612" s="15">
        <v>0</v>
      </c>
      <c r="T612" s="1">
        <v>0</v>
      </c>
      <c r="U612" s="1">
        <v>0</v>
      </c>
      <c r="V612" s="1">
        <v>0</v>
      </c>
      <c r="W612" s="1">
        <v>0</v>
      </c>
      <c r="X612" s="1">
        <v>0</v>
      </c>
      <c r="Y612" s="16">
        <v>0</v>
      </c>
    </row>
    <row r="613" spans="1:25">
      <c r="A613" s="2" t="s">
        <v>6</v>
      </c>
      <c r="B613" s="2" t="s">
        <v>7</v>
      </c>
      <c r="C613" s="2" t="s">
        <v>520</v>
      </c>
      <c r="D613" s="2" t="s">
        <v>340</v>
      </c>
      <c r="E613" s="2" t="s">
        <v>369</v>
      </c>
      <c r="F613" s="2" t="s">
        <v>370</v>
      </c>
      <c r="G613" s="2" t="s">
        <v>8</v>
      </c>
      <c r="H613" s="1">
        <v>25711</v>
      </c>
      <c r="I613" s="2" t="s">
        <v>726</v>
      </c>
      <c r="J613" s="15">
        <v>0</v>
      </c>
      <c r="K613" s="16">
        <v>0</v>
      </c>
      <c r="L613" s="1">
        <v>0</v>
      </c>
      <c r="M613" s="16">
        <v>0</v>
      </c>
      <c r="N613" s="1">
        <v>0</v>
      </c>
      <c r="O613" s="1">
        <v>0</v>
      </c>
      <c r="P613" s="1">
        <v>0</v>
      </c>
      <c r="Q613" s="1">
        <v>0</v>
      </c>
      <c r="R613" s="16">
        <v>0</v>
      </c>
      <c r="S613" s="15">
        <v>0</v>
      </c>
      <c r="T613" s="1">
        <v>0</v>
      </c>
      <c r="U613" s="1">
        <v>0</v>
      </c>
      <c r="V613" s="1">
        <v>0</v>
      </c>
      <c r="W613" s="1">
        <v>0</v>
      </c>
      <c r="X613" s="1">
        <v>0</v>
      </c>
      <c r="Y613" s="16">
        <v>0</v>
      </c>
    </row>
    <row r="614" spans="1:25">
      <c r="A614" s="2" t="s">
        <v>6</v>
      </c>
      <c r="B614" s="2" t="s">
        <v>7</v>
      </c>
      <c r="C614" s="2" t="s">
        <v>520</v>
      </c>
      <c r="D614" s="2" t="s">
        <v>340</v>
      </c>
      <c r="E614" s="2" t="s">
        <v>369</v>
      </c>
      <c r="F614" s="2" t="s">
        <v>370</v>
      </c>
      <c r="G614" s="2" t="s">
        <v>13</v>
      </c>
      <c r="H614" s="1">
        <v>25748</v>
      </c>
      <c r="I614" s="2" t="s">
        <v>727</v>
      </c>
      <c r="J614" s="15">
        <v>0</v>
      </c>
      <c r="K614" s="16">
        <v>0</v>
      </c>
      <c r="L614" s="1">
        <v>0</v>
      </c>
      <c r="M614" s="16">
        <v>0</v>
      </c>
      <c r="N614" s="1">
        <v>0</v>
      </c>
      <c r="O614" s="1">
        <v>0</v>
      </c>
      <c r="P614" s="1">
        <v>0</v>
      </c>
      <c r="Q614" s="1">
        <v>0</v>
      </c>
      <c r="R614" s="16">
        <v>0</v>
      </c>
      <c r="S614" s="15">
        <v>0</v>
      </c>
      <c r="T614" s="1">
        <v>0</v>
      </c>
      <c r="U614" s="1">
        <v>0</v>
      </c>
      <c r="V614" s="1">
        <v>0</v>
      </c>
      <c r="W614" s="1">
        <v>0</v>
      </c>
      <c r="X614" s="1">
        <v>0</v>
      </c>
      <c r="Y614" s="16">
        <v>0</v>
      </c>
    </row>
    <row r="615" spans="1:25">
      <c r="A615" s="2" t="s">
        <v>6</v>
      </c>
      <c r="B615" s="2" t="s">
        <v>7</v>
      </c>
      <c r="C615" s="2" t="s">
        <v>520</v>
      </c>
      <c r="D615" s="2" t="s">
        <v>340</v>
      </c>
      <c r="E615" s="2" t="s">
        <v>369</v>
      </c>
      <c r="F615" s="2" t="s">
        <v>370</v>
      </c>
      <c r="G615" s="2" t="s">
        <v>8</v>
      </c>
      <c r="H615" s="1">
        <v>25786</v>
      </c>
      <c r="I615" s="2" t="s">
        <v>728</v>
      </c>
      <c r="J615" s="15">
        <v>0</v>
      </c>
      <c r="K615" s="16">
        <v>0</v>
      </c>
      <c r="L615" s="1">
        <v>0</v>
      </c>
      <c r="M615" s="16">
        <v>0</v>
      </c>
      <c r="N615" s="1">
        <v>0</v>
      </c>
      <c r="O615" s="1">
        <v>0</v>
      </c>
      <c r="P615" s="1">
        <v>0</v>
      </c>
      <c r="Q615" s="1">
        <v>0</v>
      </c>
      <c r="R615" s="16">
        <v>0</v>
      </c>
      <c r="S615" s="15">
        <v>0</v>
      </c>
      <c r="T615" s="1">
        <v>0</v>
      </c>
      <c r="U615" s="1">
        <v>0</v>
      </c>
      <c r="V615" s="1">
        <v>0</v>
      </c>
      <c r="W615" s="1">
        <v>0</v>
      </c>
      <c r="X615" s="1">
        <v>0</v>
      </c>
      <c r="Y615" s="16">
        <v>0</v>
      </c>
    </row>
    <row r="616" spans="1:25">
      <c r="A616" s="2" t="s">
        <v>6</v>
      </c>
      <c r="B616" s="2" t="s">
        <v>7</v>
      </c>
      <c r="C616" s="2" t="s">
        <v>520</v>
      </c>
      <c r="D616" s="2" t="s">
        <v>340</v>
      </c>
      <c r="E616" s="2" t="s">
        <v>369</v>
      </c>
      <c r="F616" s="2" t="s">
        <v>370</v>
      </c>
      <c r="G616" s="2" t="s">
        <v>9</v>
      </c>
      <c r="H616" s="1">
        <v>25807</v>
      </c>
      <c r="I616" s="2" t="s">
        <v>729</v>
      </c>
      <c r="J616" s="15">
        <v>0</v>
      </c>
      <c r="K616" s="16">
        <v>0</v>
      </c>
      <c r="L616" s="1">
        <v>0</v>
      </c>
      <c r="M616" s="16">
        <v>0</v>
      </c>
      <c r="N616" s="1">
        <v>0</v>
      </c>
      <c r="O616" s="1">
        <v>0</v>
      </c>
      <c r="P616" s="1">
        <v>0</v>
      </c>
      <c r="Q616" s="1">
        <v>0</v>
      </c>
      <c r="R616" s="16">
        <v>0</v>
      </c>
      <c r="S616" s="15">
        <v>0</v>
      </c>
      <c r="T616" s="1">
        <v>0</v>
      </c>
      <c r="U616" s="1">
        <v>0</v>
      </c>
      <c r="V616" s="1">
        <v>0</v>
      </c>
      <c r="W616" s="1">
        <v>0</v>
      </c>
      <c r="X616" s="1">
        <v>0</v>
      </c>
      <c r="Y616" s="16">
        <v>0</v>
      </c>
    </row>
    <row r="617" spans="1:25">
      <c r="A617" s="2" t="s">
        <v>6</v>
      </c>
      <c r="B617" s="2" t="s">
        <v>7</v>
      </c>
      <c r="C617" s="2" t="s">
        <v>520</v>
      </c>
      <c r="D617" s="2" t="s">
        <v>340</v>
      </c>
      <c r="E617" s="2" t="s">
        <v>369</v>
      </c>
      <c r="F617" s="2" t="s">
        <v>370</v>
      </c>
      <c r="G617" s="2" t="s">
        <v>13</v>
      </c>
      <c r="H617" s="1">
        <v>25814</v>
      </c>
      <c r="I617" s="2" t="s">
        <v>730</v>
      </c>
      <c r="J617" s="15">
        <v>0</v>
      </c>
      <c r="K617" s="16">
        <v>0</v>
      </c>
      <c r="L617" s="1">
        <v>0</v>
      </c>
      <c r="M617" s="16">
        <v>0</v>
      </c>
      <c r="N617" s="1">
        <v>0</v>
      </c>
      <c r="O617" s="1">
        <v>0</v>
      </c>
      <c r="P617" s="1">
        <v>0</v>
      </c>
      <c r="Q617" s="1">
        <v>0</v>
      </c>
      <c r="R617" s="16">
        <v>0</v>
      </c>
      <c r="S617" s="15">
        <v>0</v>
      </c>
      <c r="T617" s="1">
        <v>0</v>
      </c>
      <c r="U617" s="1">
        <v>0</v>
      </c>
      <c r="V617" s="1">
        <v>0</v>
      </c>
      <c r="W617" s="1">
        <v>0</v>
      </c>
      <c r="X617" s="1">
        <v>0</v>
      </c>
      <c r="Y617" s="16">
        <v>0</v>
      </c>
    </row>
    <row r="618" spans="1:25">
      <c r="A618" s="2" t="s">
        <v>18</v>
      </c>
      <c r="B618" s="2" t="s">
        <v>19</v>
      </c>
      <c r="C618" s="2" t="s">
        <v>520</v>
      </c>
      <c r="D618" s="2" t="s">
        <v>340</v>
      </c>
      <c r="E618" s="2" t="s">
        <v>369</v>
      </c>
      <c r="F618" s="2" t="s">
        <v>370</v>
      </c>
      <c r="G618" s="2" t="s">
        <v>522</v>
      </c>
      <c r="H618" s="1">
        <v>25857</v>
      </c>
      <c r="I618" s="2" t="s">
        <v>731</v>
      </c>
      <c r="J618" s="15">
        <v>0</v>
      </c>
      <c r="K618" s="16">
        <v>0</v>
      </c>
      <c r="L618" s="1">
        <v>0</v>
      </c>
      <c r="M618" s="16">
        <v>0</v>
      </c>
      <c r="N618" s="1">
        <v>0</v>
      </c>
      <c r="O618" s="1">
        <v>0</v>
      </c>
      <c r="P618" s="1">
        <v>0</v>
      </c>
      <c r="Q618" s="1">
        <v>0</v>
      </c>
      <c r="R618" s="16">
        <v>0</v>
      </c>
      <c r="S618" s="15">
        <v>0</v>
      </c>
      <c r="T618" s="1">
        <v>0</v>
      </c>
      <c r="U618" s="1">
        <v>0</v>
      </c>
      <c r="V618" s="1">
        <v>0</v>
      </c>
      <c r="W618" s="1">
        <v>0</v>
      </c>
      <c r="X618" s="1">
        <v>0</v>
      </c>
      <c r="Y618" s="16">
        <v>0</v>
      </c>
    </row>
    <row r="619" spans="1:25">
      <c r="A619" s="2" t="s">
        <v>6</v>
      </c>
      <c r="B619" s="2" t="s">
        <v>22</v>
      </c>
      <c r="C619" s="2" t="s">
        <v>520</v>
      </c>
      <c r="D619" s="2" t="s">
        <v>340</v>
      </c>
      <c r="E619" s="2" t="s">
        <v>369</v>
      </c>
      <c r="F619" s="2" t="s">
        <v>370</v>
      </c>
      <c r="G619" s="2" t="s">
        <v>9</v>
      </c>
      <c r="H619" s="1">
        <v>25883</v>
      </c>
      <c r="I619" s="2" t="s">
        <v>732</v>
      </c>
      <c r="J619" s="15">
        <v>0</v>
      </c>
      <c r="K619" s="16">
        <v>0</v>
      </c>
      <c r="L619" s="1">
        <v>0</v>
      </c>
      <c r="M619" s="16">
        <v>0</v>
      </c>
      <c r="N619" s="1">
        <v>0</v>
      </c>
      <c r="O619" s="1">
        <v>0</v>
      </c>
      <c r="P619" s="1">
        <v>0</v>
      </c>
      <c r="Q619" s="1">
        <v>0</v>
      </c>
      <c r="R619" s="16">
        <v>0</v>
      </c>
      <c r="S619" s="15">
        <v>0</v>
      </c>
      <c r="T619" s="1">
        <v>0</v>
      </c>
      <c r="U619" s="1">
        <v>0</v>
      </c>
      <c r="V619" s="1">
        <v>0</v>
      </c>
      <c r="W619" s="1">
        <v>0</v>
      </c>
      <c r="X619" s="1">
        <v>0</v>
      </c>
      <c r="Y619" s="16">
        <v>0</v>
      </c>
    </row>
    <row r="620" spans="1:25">
      <c r="A620" s="2" t="s">
        <v>18</v>
      </c>
      <c r="B620" s="2" t="s">
        <v>19</v>
      </c>
      <c r="C620" s="2" t="s">
        <v>520</v>
      </c>
      <c r="D620" s="2" t="s">
        <v>340</v>
      </c>
      <c r="E620" s="2" t="s">
        <v>369</v>
      </c>
      <c r="F620" s="2" t="s">
        <v>370</v>
      </c>
      <c r="G620" s="2" t="s">
        <v>9</v>
      </c>
      <c r="H620" s="1">
        <v>25889</v>
      </c>
      <c r="I620" s="2" t="s">
        <v>733</v>
      </c>
      <c r="J620" s="15">
        <v>0</v>
      </c>
      <c r="K620" s="16">
        <v>0</v>
      </c>
      <c r="L620" s="1">
        <v>0</v>
      </c>
      <c r="M620" s="16">
        <v>0</v>
      </c>
      <c r="N620" s="1">
        <v>0</v>
      </c>
      <c r="O620" s="1">
        <v>0</v>
      </c>
      <c r="P620" s="1">
        <v>0</v>
      </c>
      <c r="Q620" s="1">
        <v>0</v>
      </c>
      <c r="R620" s="16">
        <v>0</v>
      </c>
      <c r="S620" s="15">
        <v>0</v>
      </c>
      <c r="T620" s="1">
        <v>0</v>
      </c>
      <c r="U620" s="1">
        <v>0</v>
      </c>
      <c r="V620" s="1">
        <v>0</v>
      </c>
      <c r="W620" s="1">
        <v>0</v>
      </c>
      <c r="X620" s="1">
        <v>0</v>
      </c>
      <c r="Y620" s="16">
        <v>0</v>
      </c>
    </row>
    <row r="621" spans="1:25">
      <c r="A621" s="2" t="s">
        <v>6</v>
      </c>
      <c r="B621" s="2" t="s">
        <v>7</v>
      </c>
      <c r="C621" s="2" t="s">
        <v>520</v>
      </c>
      <c r="D621" s="2" t="s">
        <v>340</v>
      </c>
      <c r="E621" s="2" t="s">
        <v>369</v>
      </c>
      <c r="F621" s="2" t="s">
        <v>370</v>
      </c>
      <c r="G621" s="2" t="s">
        <v>13</v>
      </c>
      <c r="H621" s="1">
        <v>26023</v>
      </c>
      <c r="I621" s="2" t="s">
        <v>734</v>
      </c>
      <c r="J621" s="15">
        <v>0</v>
      </c>
      <c r="K621" s="16">
        <v>0</v>
      </c>
      <c r="L621" s="1">
        <v>0</v>
      </c>
      <c r="M621" s="16">
        <v>0</v>
      </c>
      <c r="N621" s="1">
        <v>0</v>
      </c>
      <c r="O621" s="1">
        <v>0</v>
      </c>
      <c r="P621" s="1">
        <v>0</v>
      </c>
      <c r="Q621" s="1">
        <v>0</v>
      </c>
      <c r="R621" s="16">
        <v>0</v>
      </c>
      <c r="S621" s="15">
        <v>0</v>
      </c>
      <c r="T621" s="1">
        <v>0</v>
      </c>
      <c r="U621" s="1">
        <v>0</v>
      </c>
      <c r="V621" s="1">
        <v>0</v>
      </c>
      <c r="W621" s="1">
        <v>0</v>
      </c>
      <c r="X621" s="1">
        <v>0</v>
      </c>
      <c r="Y621" s="16">
        <v>0</v>
      </c>
    </row>
    <row r="622" spans="1:25">
      <c r="A622" s="2" t="s">
        <v>6</v>
      </c>
      <c r="B622" s="2" t="s">
        <v>22</v>
      </c>
      <c r="C622" s="2" t="s">
        <v>520</v>
      </c>
      <c r="D622" s="2" t="s">
        <v>340</v>
      </c>
      <c r="E622" s="2" t="s">
        <v>369</v>
      </c>
      <c r="F622" s="2" t="s">
        <v>370</v>
      </c>
      <c r="G622" s="2" t="s">
        <v>13</v>
      </c>
      <c r="H622" s="1">
        <v>26024</v>
      </c>
      <c r="I622" s="2" t="s">
        <v>735</v>
      </c>
      <c r="J622" s="15">
        <v>0</v>
      </c>
      <c r="K622" s="16">
        <v>0</v>
      </c>
      <c r="L622" s="1">
        <v>0</v>
      </c>
      <c r="M622" s="16">
        <v>0</v>
      </c>
      <c r="N622" s="1">
        <v>0</v>
      </c>
      <c r="O622" s="1">
        <v>0</v>
      </c>
      <c r="P622" s="1">
        <v>0</v>
      </c>
      <c r="Q622" s="1">
        <v>0</v>
      </c>
      <c r="R622" s="16">
        <v>0</v>
      </c>
      <c r="S622" s="15">
        <v>0</v>
      </c>
      <c r="T622" s="1">
        <v>0</v>
      </c>
      <c r="U622" s="1">
        <v>0</v>
      </c>
      <c r="V622" s="1">
        <v>0</v>
      </c>
      <c r="W622" s="1">
        <v>0</v>
      </c>
      <c r="X622" s="1">
        <v>0</v>
      </c>
      <c r="Y622" s="16">
        <v>0</v>
      </c>
    </row>
    <row r="623" spans="1:25">
      <c r="A623" s="2" t="s">
        <v>6</v>
      </c>
      <c r="B623" s="2" t="s">
        <v>7</v>
      </c>
      <c r="C623" s="2" t="s">
        <v>520</v>
      </c>
      <c r="D623" s="2" t="s">
        <v>340</v>
      </c>
      <c r="E623" s="2" t="s">
        <v>369</v>
      </c>
      <c r="F623" s="2" t="s">
        <v>370</v>
      </c>
      <c r="G623" s="2" t="s">
        <v>13</v>
      </c>
      <c r="H623" s="1">
        <v>26042</v>
      </c>
      <c r="I623" s="2" t="s">
        <v>736</v>
      </c>
      <c r="J623" s="15">
        <v>0</v>
      </c>
      <c r="K623" s="16">
        <v>0</v>
      </c>
      <c r="L623" s="1">
        <v>0</v>
      </c>
      <c r="M623" s="16">
        <v>0</v>
      </c>
      <c r="N623" s="1">
        <v>0</v>
      </c>
      <c r="O623" s="1">
        <v>0</v>
      </c>
      <c r="P623" s="1">
        <v>0</v>
      </c>
      <c r="Q623" s="1">
        <v>0</v>
      </c>
      <c r="R623" s="16">
        <v>0</v>
      </c>
      <c r="S623" s="15">
        <v>0</v>
      </c>
      <c r="T623" s="1">
        <v>0</v>
      </c>
      <c r="U623" s="1">
        <v>0</v>
      </c>
      <c r="V623" s="1">
        <v>0</v>
      </c>
      <c r="W623" s="1">
        <v>0</v>
      </c>
      <c r="X623" s="1">
        <v>0</v>
      </c>
      <c r="Y623" s="16">
        <v>0</v>
      </c>
    </row>
    <row r="624" spans="1:25">
      <c r="A624" s="2" t="s">
        <v>6</v>
      </c>
      <c r="B624" s="2" t="s">
        <v>7</v>
      </c>
      <c r="C624" s="2" t="s">
        <v>520</v>
      </c>
      <c r="D624" s="2" t="s">
        <v>340</v>
      </c>
      <c r="E624" s="2" t="s">
        <v>369</v>
      </c>
      <c r="F624" s="2" t="s">
        <v>370</v>
      </c>
      <c r="G624" s="2" t="s">
        <v>13</v>
      </c>
      <c r="H624" s="1">
        <v>26043</v>
      </c>
      <c r="I624" s="2" t="s">
        <v>737</v>
      </c>
      <c r="J624" s="15">
        <v>0</v>
      </c>
      <c r="K624" s="16">
        <v>0</v>
      </c>
      <c r="L624" s="1">
        <v>0</v>
      </c>
      <c r="M624" s="16">
        <v>0</v>
      </c>
      <c r="N624" s="1">
        <v>0</v>
      </c>
      <c r="O624" s="1">
        <v>0</v>
      </c>
      <c r="P624" s="1">
        <v>0</v>
      </c>
      <c r="Q624" s="1">
        <v>0</v>
      </c>
      <c r="R624" s="16">
        <v>0</v>
      </c>
      <c r="S624" s="15">
        <v>0</v>
      </c>
      <c r="T624" s="1">
        <v>0</v>
      </c>
      <c r="U624" s="1">
        <v>0</v>
      </c>
      <c r="V624" s="1">
        <v>0</v>
      </c>
      <c r="W624" s="1">
        <v>0</v>
      </c>
      <c r="X624" s="1">
        <v>0</v>
      </c>
      <c r="Y624" s="16">
        <v>0</v>
      </c>
    </row>
    <row r="625" spans="1:25">
      <c r="A625" s="2" t="s">
        <v>6</v>
      </c>
      <c r="B625" s="2" t="s">
        <v>41</v>
      </c>
      <c r="C625" s="2" t="s">
        <v>374</v>
      </c>
      <c r="D625" s="2" t="s">
        <v>375</v>
      </c>
      <c r="E625" s="2" t="s">
        <v>24</v>
      </c>
      <c r="F625" s="2" t="s">
        <v>41</v>
      </c>
      <c r="G625" s="2" t="s">
        <v>9</v>
      </c>
      <c r="H625" s="1">
        <v>26050</v>
      </c>
      <c r="I625" s="2" t="s">
        <v>324</v>
      </c>
      <c r="J625" s="15">
        <v>0</v>
      </c>
      <c r="K625" s="16">
        <v>0</v>
      </c>
      <c r="L625" s="1">
        <v>0</v>
      </c>
      <c r="M625" s="16">
        <v>0</v>
      </c>
      <c r="N625" s="1">
        <v>0</v>
      </c>
      <c r="O625" s="1">
        <v>0</v>
      </c>
      <c r="P625" s="1">
        <v>0</v>
      </c>
      <c r="Q625" s="1">
        <v>0</v>
      </c>
      <c r="R625" s="16">
        <v>0</v>
      </c>
      <c r="S625" s="15">
        <v>0</v>
      </c>
      <c r="T625" s="1">
        <v>0</v>
      </c>
      <c r="U625" s="1">
        <v>0</v>
      </c>
      <c r="V625" s="1">
        <v>0</v>
      </c>
      <c r="W625" s="1">
        <v>0</v>
      </c>
      <c r="X625" s="1">
        <v>0</v>
      </c>
      <c r="Y625" s="16">
        <v>0</v>
      </c>
    </row>
    <row r="626" spans="1:25">
      <c r="A626" s="2" t="s">
        <v>6</v>
      </c>
      <c r="B626" s="2" t="s">
        <v>20</v>
      </c>
      <c r="C626" s="2" t="s">
        <v>374</v>
      </c>
      <c r="D626" s="2" t="s">
        <v>375</v>
      </c>
      <c r="E626" s="2" t="s">
        <v>24</v>
      </c>
      <c r="F626" s="2" t="s">
        <v>44</v>
      </c>
      <c r="G626" s="2" t="s">
        <v>9</v>
      </c>
      <c r="H626" s="1">
        <v>26052</v>
      </c>
      <c r="I626" s="2" t="s">
        <v>323</v>
      </c>
      <c r="J626" s="15">
        <v>0</v>
      </c>
      <c r="K626" s="16">
        <v>0</v>
      </c>
      <c r="L626" s="1">
        <v>0</v>
      </c>
      <c r="M626" s="16">
        <v>0</v>
      </c>
      <c r="N626" s="1">
        <v>0</v>
      </c>
      <c r="O626" s="1">
        <v>0</v>
      </c>
      <c r="P626" s="1">
        <v>0</v>
      </c>
      <c r="Q626" s="1">
        <v>0</v>
      </c>
      <c r="R626" s="16">
        <v>0</v>
      </c>
      <c r="S626" s="15">
        <v>0</v>
      </c>
      <c r="T626" s="1">
        <v>0</v>
      </c>
      <c r="U626" s="1">
        <v>0</v>
      </c>
      <c r="V626" s="1">
        <v>0</v>
      </c>
      <c r="W626" s="1">
        <v>0</v>
      </c>
      <c r="X626" s="1">
        <v>0</v>
      </c>
      <c r="Y626" s="16">
        <v>0</v>
      </c>
    </row>
    <row r="627" spans="1:25">
      <c r="A627" s="2" t="s">
        <v>6</v>
      </c>
      <c r="B627" s="2" t="s">
        <v>22</v>
      </c>
      <c r="C627" s="2" t="s">
        <v>520</v>
      </c>
      <c r="D627" s="2" t="s">
        <v>340</v>
      </c>
      <c r="E627" s="2" t="s">
        <v>369</v>
      </c>
      <c r="F627" s="2" t="s">
        <v>370</v>
      </c>
      <c r="G627" s="2" t="s">
        <v>522</v>
      </c>
      <c r="H627" s="1">
        <v>26054</v>
      </c>
      <c r="I627" s="2" t="s">
        <v>738</v>
      </c>
      <c r="J627" s="15">
        <v>0</v>
      </c>
      <c r="K627" s="16">
        <v>0</v>
      </c>
      <c r="L627" s="1">
        <v>0</v>
      </c>
      <c r="M627" s="16">
        <v>0</v>
      </c>
      <c r="N627" s="1">
        <v>0</v>
      </c>
      <c r="O627" s="1">
        <v>0</v>
      </c>
      <c r="P627" s="1">
        <v>0</v>
      </c>
      <c r="Q627" s="1">
        <v>0</v>
      </c>
      <c r="R627" s="16">
        <v>0</v>
      </c>
      <c r="S627" s="15">
        <v>0</v>
      </c>
      <c r="T627" s="1">
        <v>0</v>
      </c>
      <c r="U627" s="1">
        <v>0</v>
      </c>
      <c r="V627" s="1">
        <v>0</v>
      </c>
      <c r="W627" s="1">
        <v>0</v>
      </c>
      <c r="X627" s="1">
        <v>0</v>
      </c>
      <c r="Y627" s="16">
        <v>0</v>
      </c>
    </row>
    <row r="628" spans="1:25">
      <c r="A628" s="2" t="s">
        <v>14</v>
      </c>
      <c r="B628" s="2" t="s">
        <v>15</v>
      </c>
      <c r="C628" s="2" t="s">
        <v>399</v>
      </c>
      <c r="D628" s="2" t="s">
        <v>400</v>
      </c>
      <c r="E628" s="2" t="s">
        <v>14</v>
      </c>
      <c r="F628" s="2" t="s">
        <v>15</v>
      </c>
      <c r="G628" s="2" t="s">
        <v>13</v>
      </c>
      <c r="H628" s="1">
        <v>26060</v>
      </c>
      <c r="I628" s="2" t="s">
        <v>345</v>
      </c>
      <c r="J628" s="15">
        <v>13</v>
      </c>
      <c r="K628" s="16">
        <v>4</v>
      </c>
      <c r="L628" s="1">
        <v>16</v>
      </c>
      <c r="M628" s="16">
        <v>1</v>
      </c>
      <c r="N628" s="1">
        <v>1</v>
      </c>
      <c r="O628" s="1">
        <v>14</v>
      </c>
      <c r="P628" s="1">
        <v>2</v>
      </c>
      <c r="Q628" s="1">
        <v>0</v>
      </c>
      <c r="R628" s="16">
        <v>0</v>
      </c>
      <c r="S628" s="15">
        <v>0</v>
      </c>
      <c r="T628" s="1">
        <v>0</v>
      </c>
      <c r="U628" s="1">
        <v>2</v>
      </c>
      <c r="V628" s="1">
        <v>2</v>
      </c>
      <c r="W628" s="1">
        <v>6</v>
      </c>
      <c r="X628" s="1">
        <v>7</v>
      </c>
      <c r="Y628" s="16">
        <v>0</v>
      </c>
    </row>
    <row r="629" spans="1:25">
      <c r="A629" s="2" t="s">
        <v>18</v>
      </c>
      <c r="B629" s="2" t="s">
        <v>19</v>
      </c>
      <c r="C629" s="2" t="s">
        <v>520</v>
      </c>
      <c r="D629" s="2" t="s">
        <v>340</v>
      </c>
      <c r="E629" s="2" t="s">
        <v>369</v>
      </c>
      <c r="F629" s="2" t="s">
        <v>370</v>
      </c>
      <c r="G629" s="2" t="s">
        <v>13</v>
      </c>
      <c r="H629" s="1">
        <v>26101</v>
      </c>
      <c r="I629" s="2" t="s">
        <v>739</v>
      </c>
      <c r="J629" s="15">
        <v>0</v>
      </c>
      <c r="K629" s="16">
        <v>0</v>
      </c>
      <c r="L629" s="1">
        <v>0</v>
      </c>
      <c r="M629" s="16">
        <v>0</v>
      </c>
      <c r="N629" s="1">
        <v>0</v>
      </c>
      <c r="O629" s="1">
        <v>0</v>
      </c>
      <c r="P629" s="1">
        <v>0</v>
      </c>
      <c r="Q629" s="1">
        <v>0</v>
      </c>
      <c r="R629" s="16">
        <v>0</v>
      </c>
      <c r="S629" s="15">
        <v>0</v>
      </c>
      <c r="T629" s="1">
        <v>0</v>
      </c>
      <c r="U629" s="1">
        <v>0</v>
      </c>
      <c r="V629" s="1">
        <v>0</v>
      </c>
      <c r="W629" s="1">
        <v>0</v>
      </c>
      <c r="X629" s="1">
        <v>0</v>
      </c>
      <c r="Y629" s="16">
        <v>0</v>
      </c>
    </row>
    <row r="630" spans="1:25">
      <c r="A630" s="2" t="s">
        <v>5</v>
      </c>
      <c r="B630" s="2" t="s">
        <v>17</v>
      </c>
      <c r="C630" s="2" t="s">
        <v>392</v>
      </c>
      <c r="D630" s="2" t="s">
        <v>393</v>
      </c>
      <c r="E630" s="2" t="s">
        <v>5</v>
      </c>
      <c r="F630" s="2" t="s">
        <v>16</v>
      </c>
      <c r="G630" s="2" t="s">
        <v>8</v>
      </c>
      <c r="H630" s="1">
        <v>26116</v>
      </c>
      <c r="I630" s="2" t="s">
        <v>352</v>
      </c>
      <c r="J630" s="15">
        <v>0</v>
      </c>
      <c r="K630" s="16">
        <v>0</v>
      </c>
      <c r="L630" s="1">
        <v>0</v>
      </c>
      <c r="M630" s="16">
        <v>0</v>
      </c>
      <c r="N630" s="1">
        <v>0</v>
      </c>
      <c r="O630" s="1">
        <v>0</v>
      </c>
      <c r="P630" s="1">
        <v>0</v>
      </c>
      <c r="Q630" s="1">
        <v>0</v>
      </c>
      <c r="R630" s="16">
        <v>0</v>
      </c>
      <c r="S630" s="15">
        <v>0</v>
      </c>
      <c r="T630" s="1">
        <v>0</v>
      </c>
      <c r="U630" s="1">
        <v>0</v>
      </c>
      <c r="V630" s="1">
        <v>0</v>
      </c>
      <c r="W630" s="1">
        <v>0</v>
      </c>
      <c r="X630" s="1">
        <v>0</v>
      </c>
      <c r="Y630" s="16">
        <v>0</v>
      </c>
    </row>
    <row r="631" spans="1:25">
      <c r="A631" s="2" t="s">
        <v>6</v>
      </c>
      <c r="B631" s="2" t="s">
        <v>7</v>
      </c>
      <c r="C631" s="2" t="s">
        <v>520</v>
      </c>
      <c r="D631" s="2" t="s">
        <v>340</v>
      </c>
      <c r="E631" s="2" t="s">
        <v>369</v>
      </c>
      <c r="F631" s="2" t="s">
        <v>370</v>
      </c>
      <c r="G631" s="2" t="s">
        <v>522</v>
      </c>
      <c r="H631" s="1">
        <v>26118</v>
      </c>
      <c r="I631" s="2" t="s">
        <v>740</v>
      </c>
      <c r="J631" s="15">
        <v>0</v>
      </c>
      <c r="K631" s="16">
        <v>0</v>
      </c>
      <c r="L631" s="1">
        <v>0</v>
      </c>
      <c r="M631" s="16">
        <v>0</v>
      </c>
      <c r="N631" s="1">
        <v>0</v>
      </c>
      <c r="O631" s="1">
        <v>0</v>
      </c>
      <c r="P631" s="1">
        <v>0</v>
      </c>
      <c r="Q631" s="1">
        <v>0</v>
      </c>
      <c r="R631" s="16">
        <v>0</v>
      </c>
      <c r="S631" s="15">
        <v>0</v>
      </c>
      <c r="T631" s="1">
        <v>0</v>
      </c>
      <c r="U631" s="1">
        <v>0</v>
      </c>
      <c r="V631" s="1">
        <v>0</v>
      </c>
      <c r="W631" s="1">
        <v>0</v>
      </c>
      <c r="X631" s="1">
        <v>0</v>
      </c>
      <c r="Y631" s="16">
        <v>0</v>
      </c>
    </row>
    <row r="632" spans="1:25">
      <c r="A632" s="2" t="s">
        <v>6</v>
      </c>
      <c r="B632" s="2" t="s">
        <v>7</v>
      </c>
      <c r="C632" s="2" t="s">
        <v>520</v>
      </c>
      <c r="D632" s="2" t="s">
        <v>340</v>
      </c>
      <c r="E632" s="2" t="s">
        <v>369</v>
      </c>
      <c r="F632" s="2" t="s">
        <v>370</v>
      </c>
      <c r="G632" s="2" t="s">
        <v>522</v>
      </c>
      <c r="H632" s="1">
        <v>26119</v>
      </c>
      <c r="I632" s="2" t="s">
        <v>741</v>
      </c>
      <c r="J632" s="15">
        <v>0</v>
      </c>
      <c r="K632" s="16">
        <v>0</v>
      </c>
      <c r="L632" s="1">
        <v>0</v>
      </c>
      <c r="M632" s="16">
        <v>0</v>
      </c>
      <c r="N632" s="1">
        <v>0</v>
      </c>
      <c r="O632" s="1">
        <v>0</v>
      </c>
      <c r="P632" s="1">
        <v>0</v>
      </c>
      <c r="Q632" s="1">
        <v>0</v>
      </c>
      <c r="R632" s="16">
        <v>0</v>
      </c>
      <c r="S632" s="15">
        <v>0</v>
      </c>
      <c r="T632" s="1">
        <v>0</v>
      </c>
      <c r="U632" s="1">
        <v>0</v>
      </c>
      <c r="V632" s="1">
        <v>0</v>
      </c>
      <c r="W632" s="1">
        <v>0</v>
      </c>
      <c r="X632" s="1">
        <v>0</v>
      </c>
      <c r="Y632" s="16">
        <v>0</v>
      </c>
    </row>
    <row r="633" spans="1:25">
      <c r="A633" s="2" t="s">
        <v>6</v>
      </c>
      <c r="B633" s="2" t="s">
        <v>22</v>
      </c>
      <c r="C633" s="2" t="s">
        <v>520</v>
      </c>
      <c r="D633" s="2" t="s">
        <v>340</v>
      </c>
      <c r="E633" s="2" t="s">
        <v>369</v>
      </c>
      <c r="F633" s="2" t="s">
        <v>370</v>
      </c>
      <c r="G633" s="2" t="s">
        <v>13</v>
      </c>
      <c r="H633" s="1">
        <v>26164</v>
      </c>
      <c r="I633" s="2" t="s">
        <v>742</v>
      </c>
      <c r="J633" s="15">
        <v>0</v>
      </c>
      <c r="K633" s="16">
        <v>0</v>
      </c>
      <c r="L633" s="1">
        <v>0</v>
      </c>
      <c r="M633" s="16">
        <v>0</v>
      </c>
      <c r="N633" s="1">
        <v>0</v>
      </c>
      <c r="O633" s="1">
        <v>0</v>
      </c>
      <c r="P633" s="1">
        <v>0</v>
      </c>
      <c r="Q633" s="1">
        <v>0</v>
      </c>
      <c r="R633" s="16">
        <v>0</v>
      </c>
      <c r="S633" s="15">
        <v>0</v>
      </c>
      <c r="T633" s="1">
        <v>0</v>
      </c>
      <c r="U633" s="1">
        <v>0</v>
      </c>
      <c r="V633" s="1">
        <v>0</v>
      </c>
      <c r="W633" s="1">
        <v>0</v>
      </c>
      <c r="X633" s="1">
        <v>0</v>
      </c>
      <c r="Y633" s="16">
        <v>0</v>
      </c>
    </row>
    <row r="634" spans="1:25">
      <c r="A634" s="2" t="s">
        <v>18</v>
      </c>
      <c r="B634" s="2" t="s">
        <v>19</v>
      </c>
      <c r="C634" s="2" t="s">
        <v>417</v>
      </c>
      <c r="D634" s="2" t="s">
        <v>418</v>
      </c>
      <c r="E634" s="2" t="s">
        <v>18</v>
      </c>
      <c r="F634" s="2" t="s">
        <v>19</v>
      </c>
      <c r="G634" s="2" t="s">
        <v>8</v>
      </c>
      <c r="H634" s="1">
        <v>26167</v>
      </c>
      <c r="I634" s="2" t="s">
        <v>743</v>
      </c>
      <c r="J634" s="15">
        <v>0</v>
      </c>
      <c r="K634" s="16">
        <v>0</v>
      </c>
      <c r="L634" s="1">
        <v>0</v>
      </c>
      <c r="M634" s="16">
        <v>0</v>
      </c>
      <c r="N634" s="1">
        <v>0</v>
      </c>
      <c r="O634" s="1">
        <v>0</v>
      </c>
      <c r="P634" s="1">
        <v>0</v>
      </c>
      <c r="Q634" s="1">
        <v>0</v>
      </c>
      <c r="R634" s="16">
        <v>0</v>
      </c>
      <c r="S634" s="15">
        <v>0</v>
      </c>
      <c r="T634" s="1">
        <v>0</v>
      </c>
      <c r="U634" s="1">
        <v>0</v>
      </c>
      <c r="V634" s="1">
        <v>0</v>
      </c>
      <c r="W634" s="1">
        <v>0</v>
      </c>
      <c r="X634" s="1">
        <v>0</v>
      </c>
      <c r="Y634" s="16">
        <v>0</v>
      </c>
    </row>
    <row r="635" spans="1:25">
      <c r="A635" s="2" t="s">
        <v>18</v>
      </c>
      <c r="B635" s="2" t="s">
        <v>19</v>
      </c>
      <c r="C635" s="2" t="s">
        <v>417</v>
      </c>
      <c r="D635" s="2" t="s">
        <v>418</v>
      </c>
      <c r="E635" s="2" t="s">
        <v>18</v>
      </c>
      <c r="F635" s="2" t="s">
        <v>19</v>
      </c>
      <c r="G635" s="2" t="s">
        <v>8</v>
      </c>
      <c r="H635" s="1">
        <v>26168</v>
      </c>
      <c r="I635" s="2" t="s">
        <v>744</v>
      </c>
      <c r="J635" s="15">
        <v>0</v>
      </c>
      <c r="K635" s="16">
        <v>0</v>
      </c>
      <c r="L635" s="1">
        <v>0</v>
      </c>
      <c r="M635" s="16">
        <v>0</v>
      </c>
      <c r="N635" s="1">
        <v>0</v>
      </c>
      <c r="O635" s="1">
        <v>0</v>
      </c>
      <c r="P635" s="1">
        <v>0</v>
      </c>
      <c r="Q635" s="1">
        <v>0</v>
      </c>
      <c r="R635" s="16">
        <v>0</v>
      </c>
      <c r="S635" s="15">
        <v>0</v>
      </c>
      <c r="T635" s="1">
        <v>0</v>
      </c>
      <c r="U635" s="1">
        <v>0</v>
      </c>
      <c r="V635" s="1">
        <v>0</v>
      </c>
      <c r="W635" s="1">
        <v>0</v>
      </c>
      <c r="X635" s="1">
        <v>0</v>
      </c>
      <c r="Y635" s="16">
        <v>0</v>
      </c>
    </row>
    <row r="636" spans="1:25">
      <c r="A636" s="2" t="s">
        <v>6</v>
      </c>
      <c r="B636" s="2" t="s">
        <v>22</v>
      </c>
      <c r="C636" s="2" t="s">
        <v>520</v>
      </c>
      <c r="D636" s="2" t="s">
        <v>340</v>
      </c>
      <c r="E636" s="2" t="s">
        <v>369</v>
      </c>
      <c r="F636" s="2" t="s">
        <v>370</v>
      </c>
      <c r="G636" s="2" t="s">
        <v>9</v>
      </c>
      <c r="H636" s="1">
        <v>26281</v>
      </c>
      <c r="I636" s="2" t="s">
        <v>745</v>
      </c>
      <c r="J636" s="15">
        <v>0</v>
      </c>
      <c r="K636" s="16">
        <v>0</v>
      </c>
      <c r="L636" s="1">
        <v>0</v>
      </c>
      <c r="M636" s="16">
        <v>0</v>
      </c>
      <c r="N636" s="1">
        <v>0</v>
      </c>
      <c r="O636" s="1">
        <v>0</v>
      </c>
      <c r="P636" s="1">
        <v>0</v>
      </c>
      <c r="Q636" s="1">
        <v>0</v>
      </c>
      <c r="R636" s="16">
        <v>0</v>
      </c>
      <c r="S636" s="15">
        <v>0</v>
      </c>
      <c r="T636" s="1">
        <v>0</v>
      </c>
      <c r="U636" s="1">
        <v>0</v>
      </c>
      <c r="V636" s="1">
        <v>0</v>
      </c>
      <c r="W636" s="1">
        <v>0</v>
      </c>
      <c r="X636" s="1">
        <v>0</v>
      </c>
      <c r="Y636" s="16">
        <v>0</v>
      </c>
    </row>
    <row r="637" spans="1:25">
      <c r="A637" s="2" t="s">
        <v>331</v>
      </c>
      <c r="B637" s="2" t="s">
        <v>217</v>
      </c>
      <c r="C637" s="2" t="s">
        <v>430</v>
      </c>
      <c r="D637" s="2" t="s">
        <v>431</v>
      </c>
      <c r="E637" s="2" t="s">
        <v>331</v>
      </c>
      <c r="F637" s="2" t="s">
        <v>217</v>
      </c>
      <c r="G637" s="2" t="s">
        <v>8</v>
      </c>
      <c r="H637" s="1">
        <v>26287</v>
      </c>
      <c r="I637" s="2" t="s">
        <v>746</v>
      </c>
      <c r="J637" s="15">
        <v>0</v>
      </c>
      <c r="K637" s="16">
        <v>0</v>
      </c>
      <c r="L637" s="1">
        <v>0</v>
      </c>
      <c r="M637" s="16">
        <v>0</v>
      </c>
      <c r="N637" s="1">
        <v>0</v>
      </c>
      <c r="O637" s="1">
        <v>0</v>
      </c>
      <c r="P637" s="1">
        <v>0</v>
      </c>
      <c r="Q637" s="1">
        <v>0</v>
      </c>
      <c r="R637" s="16">
        <v>0</v>
      </c>
      <c r="S637" s="15">
        <v>0</v>
      </c>
      <c r="T637" s="1">
        <v>0</v>
      </c>
      <c r="U637" s="1">
        <v>0</v>
      </c>
      <c r="V637" s="1">
        <v>0</v>
      </c>
      <c r="W637" s="1">
        <v>0</v>
      </c>
      <c r="X637" s="1">
        <v>0</v>
      </c>
      <c r="Y637" s="16">
        <v>0</v>
      </c>
    </row>
    <row r="638" spans="1:25">
      <c r="A638" s="2" t="s">
        <v>6</v>
      </c>
      <c r="B638" s="2" t="s">
        <v>41</v>
      </c>
      <c r="C638" s="2" t="s">
        <v>520</v>
      </c>
      <c r="D638" s="2" t="s">
        <v>340</v>
      </c>
      <c r="E638" s="2" t="s">
        <v>369</v>
      </c>
      <c r="F638" s="2" t="s">
        <v>370</v>
      </c>
      <c r="G638" s="2" t="s">
        <v>13</v>
      </c>
      <c r="H638" s="1">
        <v>26289</v>
      </c>
      <c r="I638" s="2" t="s">
        <v>747</v>
      </c>
      <c r="J638" s="15">
        <v>0</v>
      </c>
      <c r="K638" s="16">
        <v>0</v>
      </c>
      <c r="L638" s="1">
        <v>0</v>
      </c>
      <c r="M638" s="16">
        <v>0</v>
      </c>
      <c r="N638" s="1">
        <v>0</v>
      </c>
      <c r="O638" s="1">
        <v>0</v>
      </c>
      <c r="P638" s="1">
        <v>0</v>
      </c>
      <c r="Q638" s="1">
        <v>0</v>
      </c>
      <c r="R638" s="16">
        <v>0</v>
      </c>
      <c r="S638" s="15">
        <v>0</v>
      </c>
      <c r="T638" s="1">
        <v>0</v>
      </c>
      <c r="U638" s="1">
        <v>0</v>
      </c>
      <c r="V638" s="1">
        <v>0</v>
      </c>
      <c r="W638" s="1">
        <v>0</v>
      </c>
      <c r="X638" s="1">
        <v>0</v>
      </c>
      <c r="Y638" s="16">
        <v>0</v>
      </c>
    </row>
    <row r="639" spans="1:25">
      <c r="A639" s="2" t="s">
        <v>6</v>
      </c>
      <c r="B639" s="2" t="s">
        <v>22</v>
      </c>
      <c r="C639" s="2" t="s">
        <v>520</v>
      </c>
      <c r="D639" s="2" t="s">
        <v>340</v>
      </c>
      <c r="E639" s="2" t="s">
        <v>369</v>
      </c>
      <c r="F639" s="2" t="s">
        <v>370</v>
      </c>
      <c r="G639" s="2" t="s">
        <v>9</v>
      </c>
      <c r="H639" s="1">
        <v>26291</v>
      </c>
      <c r="I639" s="2" t="s">
        <v>748</v>
      </c>
      <c r="J639" s="15">
        <v>0</v>
      </c>
      <c r="K639" s="16">
        <v>0</v>
      </c>
      <c r="L639" s="1">
        <v>0</v>
      </c>
      <c r="M639" s="16">
        <v>0</v>
      </c>
      <c r="N639" s="1">
        <v>0</v>
      </c>
      <c r="O639" s="1">
        <v>0</v>
      </c>
      <c r="P639" s="1">
        <v>0</v>
      </c>
      <c r="Q639" s="1">
        <v>0</v>
      </c>
      <c r="R639" s="16">
        <v>0</v>
      </c>
      <c r="S639" s="15">
        <v>0</v>
      </c>
      <c r="T639" s="1">
        <v>0</v>
      </c>
      <c r="U639" s="1">
        <v>0</v>
      </c>
      <c r="V639" s="1">
        <v>0</v>
      </c>
      <c r="W639" s="1">
        <v>0</v>
      </c>
      <c r="X639" s="1">
        <v>0</v>
      </c>
      <c r="Y639" s="16">
        <v>0</v>
      </c>
    </row>
    <row r="640" spans="1:25">
      <c r="A640" s="2" t="s">
        <v>6</v>
      </c>
      <c r="B640" s="2" t="s">
        <v>7</v>
      </c>
      <c r="C640" s="2" t="s">
        <v>520</v>
      </c>
      <c r="D640" s="2" t="s">
        <v>340</v>
      </c>
      <c r="E640" s="2" t="s">
        <v>369</v>
      </c>
      <c r="F640" s="2" t="s">
        <v>370</v>
      </c>
      <c r="G640" s="2" t="s">
        <v>13</v>
      </c>
      <c r="H640" s="1">
        <v>26292</v>
      </c>
      <c r="I640" s="2" t="s">
        <v>749</v>
      </c>
      <c r="J640" s="15">
        <v>0</v>
      </c>
      <c r="K640" s="16">
        <v>0</v>
      </c>
      <c r="L640" s="1">
        <v>0</v>
      </c>
      <c r="M640" s="16">
        <v>0</v>
      </c>
      <c r="N640" s="1">
        <v>0</v>
      </c>
      <c r="O640" s="1">
        <v>0</v>
      </c>
      <c r="P640" s="1">
        <v>0</v>
      </c>
      <c r="Q640" s="1">
        <v>0</v>
      </c>
      <c r="R640" s="16">
        <v>0</v>
      </c>
      <c r="S640" s="15">
        <v>0</v>
      </c>
      <c r="T640" s="1">
        <v>0</v>
      </c>
      <c r="U640" s="1">
        <v>0</v>
      </c>
      <c r="V640" s="1">
        <v>0</v>
      </c>
      <c r="W640" s="1">
        <v>0</v>
      </c>
      <c r="X640" s="1">
        <v>0</v>
      </c>
      <c r="Y640" s="16">
        <v>0</v>
      </c>
    </row>
    <row r="641" spans="1:25">
      <c r="A641" s="2" t="s">
        <v>14</v>
      </c>
      <c r="B641" s="2" t="s">
        <v>199</v>
      </c>
      <c r="C641" s="2" t="s">
        <v>399</v>
      </c>
      <c r="D641" s="2" t="s">
        <v>400</v>
      </c>
      <c r="E641" s="2" t="s">
        <v>14</v>
      </c>
      <c r="F641" s="2" t="s">
        <v>15</v>
      </c>
      <c r="G641" s="2" t="s">
        <v>8</v>
      </c>
      <c r="H641" s="1">
        <v>26297</v>
      </c>
      <c r="I641" s="2" t="s">
        <v>346</v>
      </c>
      <c r="J641" s="15">
        <v>0</v>
      </c>
      <c r="K641" s="16">
        <v>0</v>
      </c>
      <c r="L641" s="1">
        <v>0</v>
      </c>
      <c r="M641" s="16">
        <v>0</v>
      </c>
      <c r="N641" s="1">
        <v>0</v>
      </c>
      <c r="O641" s="1">
        <v>0</v>
      </c>
      <c r="P641" s="1">
        <v>0</v>
      </c>
      <c r="Q641" s="1">
        <v>0</v>
      </c>
      <c r="R641" s="16">
        <v>0</v>
      </c>
      <c r="S641" s="15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6">
        <v>0</v>
      </c>
    </row>
    <row r="642" spans="1:25">
      <c r="A642" s="2" t="s">
        <v>14</v>
      </c>
      <c r="B642" s="2" t="s">
        <v>196</v>
      </c>
      <c r="C642" s="2" t="s">
        <v>399</v>
      </c>
      <c r="D642" s="2" t="s">
        <v>400</v>
      </c>
      <c r="E642" s="2" t="s">
        <v>14</v>
      </c>
      <c r="F642" s="2" t="s">
        <v>196</v>
      </c>
      <c r="G642" s="2" t="s">
        <v>8</v>
      </c>
      <c r="H642" s="1">
        <v>26298</v>
      </c>
      <c r="I642" s="2" t="s">
        <v>750</v>
      </c>
      <c r="J642" s="15">
        <v>0</v>
      </c>
      <c r="K642" s="16">
        <v>0</v>
      </c>
      <c r="L642" s="1">
        <v>0</v>
      </c>
      <c r="M642" s="16">
        <v>0</v>
      </c>
      <c r="N642" s="1">
        <v>0</v>
      </c>
      <c r="O642" s="1">
        <v>0</v>
      </c>
      <c r="P642" s="1">
        <v>0</v>
      </c>
      <c r="Q642" s="1">
        <v>0</v>
      </c>
      <c r="R642" s="16">
        <v>0</v>
      </c>
      <c r="S642" s="15">
        <v>0</v>
      </c>
      <c r="T642" s="1">
        <v>0</v>
      </c>
      <c r="U642" s="1">
        <v>0</v>
      </c>
      <c r="V642" s="1">
        <v>0</v>
      </c>
      <c r="W642" s="1">
        <v>0</v>
      </c>
      <c r="X642" s="1">
        <v>0</v>
      </c>
      <c r="Y642" s="16">
        <v>0</v>
      </c>
    </row>
    <row r="643" spans="1:25">
      <c r="A643" s="2" t="s">
        <v>6</v>
      </c>
      <c r="B643" s="2" t="s">
        <v>7</v>
      </c>
      <c r="C643" s="2" t="s">
        <v>520</v>
      </c>
      <c r="D643" s="2" t="s">
        <v>340</v>
      </c>
      <c r="E643" s="2" t="s">
        <v>369</v>
      </c>
      <c r="F643" s="2" t="s">
        <v>370</v>
      </c>
      <c r="G643" s="2" t="s">
        <v>9</v>
      </c>
      <c r="H643" s="1">
        <v>26302</v>
      </c>
      <c r="I643" s="2" t="s">
        <v>751</v>
      </c>
      <c r="J643" s="15">
        <v>0</v>
      </c>
      <c r="K643" s="16">
        <v>0</v>
      </c>
      <c r="L643" s="1">
        <v>0</v>
      </c>
      <c r="M643" s="16">
        <v>0</v>
      </c>
      <c r="N643" s="1">
        <v>0</v>
      </c>
      <c r="O643" s="1">
        <v>0</v>
      </c>
      <c r="P643" s="1">
        <v>0</v>
      </c>
      <c r="Q643" s="1">
        <v>0</v>
      </c>
      <c r="R643" s="16">
        <v>0</v>
      </c>
      <c r="S643" s="15">
        <v>0</v>
      </c>
      <c r="T643" s="1">
        <v>0</v>
      </c>
      <c r="U643" s="1">
        <v>0</v>
      </c>
      <c r="V643" s="1">
        <v>0</v>
      </c>
      <c r="W643" s="1">
        <v>0</v>
      </c>
      <c r="X643" s="1">
        <v>0</v>
      </c>
      <c r="Y643" s="16">
        <v>0</v>
      </c>
    </row>
    <row r="644" spans="1:25">
      <c r="A644" s="2" t="s">
        <v>6</v>
      </c>
      <c r="B644" s="2" t="s">
        <v>7</v>
      </c>
      <c r="C644" s="2" t="s">
        <v>520</v>
      </c>
      <c r="D644" s="2" t="s">
        <v>340</v>
      </c>
      <c r="E644" s="2" t="s">
        <v>369</v>
      </c>
      <c r="F644" s="2" t="s">
        <v>370</v>
      </c>
      <c r="G644" s="2" t="s">
        <v>13</v>
      </c>
      <c r="H644" s="1">
        <v>26309</v>
      </c>
      <c r="I644" s="2" t="s">
        <v>752</v>
      </c>
      <c r="J644" s="15">
        <v>0</v>
      </c>
      <c r="K644" s="16">
        <v>0</v>
      </c>
      <c r="L644" s="1">
        <v>0</v>
      </c>
      <c r="M644" s="16">
        <v>0</v>
      </c>
      <c r="N644" s="1">
        <v>0</v>
      </c>
      <c r="O644" s="1">
        <v>0</v>
      </c>
      <c r="P644" s="1">
        <v>0</v>
      </c>
      <c r="Q644" s="1">
        <v>0</v>
      </c>
      <c r="R644" s="16">
        <v>0</v>
      </c>
      <c r="S644" s="15">
        <v>0</v>
      </c>
      <c r="T644" s="1">
        <v>0</v>
      </c>
      <c r="U644" s="1">
        <v>0</v>
      </c>
      <c r="V644" s="1">
        <v>0</v>
      </c>
      <c r="W644" s="1">
        <v>0</v>
      </c>
      <c r="X644" s="1">
        <v>0</v>
      </c>
      <c r="Y644" s="16">
        <v>0</v>
      </c>
    </row>
    <row r="645" spans="1:25">
      <c r="A645" s="2" t="s">
        <v>5</v>
      </c>
      <c r="B645" s="2" t="s">
        <v>113</v>
      </c>
      <c r="C645" s="2" t="s">
        <v>392</v>
      </c>
      <c r="D645" s="2" t="s">
        <v>393</v>
      </c>
      <c r="E645" s="2" t="s">
        <v>5</v>
      </c>
      <c r="F645" s="2" t="s">
        <v>113</v>
      </c>
      <c r="G645" s="2" t="s">
        <v>8</v>
      </c>
      <c r="H645" s="1">
        <v>26374</v>
      </c>
      <c r="I645" s="2" t="s">
        <v>753</v>
      </c>
      <c r="J645" s="15">
        <v>0</v>
      </c>
      <c r="K645" s="16">
        <v>0</v>
      </c>
      <c r="L645" s="1">
        <v>0</v>
      </c>
      <c r="M645" s="16">
        <v>0</v>
      </c>
      <c r="N645" s="1">
        <v>0</v>
      </c>
      <c r="O645" s="1">
        <v>0</v>
      </c>
      <c r="P645" s="1">
        <v>0</v>
      </c>
      <c r="Q645" s="1">
        <v>0</v>
      </c>
      <c r="R645" s="16">
        <v>0</v>
      </c>
      <c r="S645" s="15">
        <v>0</v>
      </c>
      <c r="T645" s="1">
        <v>0</v>
      </c>
      <c r="U645" s="1">
        <v>0</v>
      </c>
      <c r="V645" s="1">
        <v>0</v>
      </c>
      <c r="W645" s="1">
        <v>0</v>
      </c>
      <c r="X645" s="1">
        <v>0</v>
      </c>
      <c r="Y645" s="16">
        <v>0</v>
      </c>
    </row>
    <row r="646" spans="1:25">
      <c r="A646" s="2" t="s">
        <v>6</v>
      </c>
      <c r="B646" s="2" t="s">
        <v>7</v>
      </c>
      <c r="C646" s="2" t="s">
        <v>520</v>
      </c>
      <c r="D646" s="2" t="s">
        <v>340</v>
      </c>
      <c r="E646" s="2" t="s">
        <v>369</v>
      </c>
      <c r="F646" s="2" t="s">
        <v>370</v>
      </c>
      <c r="G646" s="2" t="s">
        <v>13</v>
      </c>
      <c r="H646" s="1">
        <v>26390</v>
      </c>
      <c r="I646" s="2" t="s">
        <v>754</v>
      </c>
      <c r="J646" s="15">
        <v>0</v>
      </c>
      <c r="K646" s="16">
        <v>0</v>
      </c>
      <c r="L646" s="1">
        <v>0</v>
      </c>
      <c r="M646" s="16">
        <v>0</v>
      </c>
      <c r="N646" s="1">
        <v>0</v>
      </c>
      <c r="O646" s="1">
        <v>0</v>
      </c>
      <c r="P646" s="1">
        <v>0</v>
      </c>
      <c r="Q646" s="1">
        <v>0</v>
      </c>
      <c r="R646" s="16">
        <v>0</v>
      </c>
      <c r="S646" s="15">
        <v>0</v>
      </c>
      <c r="T646" s="1">
        <v>0</v>
      </c>
      <c r="U646" s="1">
        <v>0</v>
      </c>
      <c r="V646" s="1">
        <v>0</v>
      </c>
      <c r="W646" s="1">
        <v>0</v>
      </c>
      <c r="X646" s="1">
        <v>0</v>
      </c>
      <c r="Y646" s="16">
        <v>0</v>
      </c>
    </row>
    <row r="647" spans="1:25">
      <c r="A647" s="2" t="s">
        <v>14</v>
      </c>
      <c r="B647" s="2" t="s">
        <v>15</v>
      </c>
      <c r="C647" s="2" t="s">
        <v>399</v>
      </c>
      <c r="D647" s="2" t="s">
        <v>400</v>
      </c>
      <c r="E647" s="2" t="s">
        <v>14</v>
      </c>
      <c r="F647" s="2" t="s">
        <v>15</v>
      </c>
      <c r="G647" s="2" t="s">
        <v>8</v>
      </c>
      <c r="H647" s="1">
        <v>26486</v>
      </c>
      <c r="I647" s="2" t="s">
        <v>347</v>
      </c>
      <c r="J647" s="15">
        <v>0</v>
      </c>
      <c r="K647" s="16">
        <v>0</v>
      </c>
      <c r="L647" s="1">
        <v>0</v>
      </c>
      <c r="M647" s="16">
        <v>0</v>
      </c>
      <c r="N647" s="1">
        <v>0</v>
      </c>
      <c r="O647" s="1">
        <v>0</v>
      </c>
      <c r="P647" s="1">
        <v>0</v>
      </c>
      <c r="Q647" s="1">
        <v>0</v>
      </c>
      <c r="R647" s="16">
        <v>0</v>
      </c>
      <c r="S647" s="15">
        <v>0</v>
      </c>
      <c r="T647" s="1">
        <v>0</v>
      </c>
      <c r="U647" s="1">
        <v>0</v>
      </c>
      <c r="V647" s="1">
        <v>0</v>
      </c>
      <c r="W647" s="1">
        <v>0</v>
      </c>
      <c r="X647" s="1">
        <v>0</v>
      </c>
      <c r="Y647" s="16">
        <v>0</v>
      </c>
    </row>
    <row r="648" spans="1:25">
      <c r="A648" s="2" t="s">
        <v>14</v>
      </c>
      <c r="B648" s="2" t="s">
        <v>15</v>
      </c>
      <c r="C648" s="2" t="s">
        <v>399</v>
      </c>
      <c r="D648" s="2" t="s">
        <v>400</v>
      </c>
      <c r="E648" s="2" t="s">
        <v>14</v>
      </c>
      <c r="F648" s="2" t="s">
        <v>15</v>
      </c>
      <c r="G648" s="2" t="s">
        <v>8</v>
      </c>
      <c r="H648" s="1">
        <v>26487</v>
      </c>
      <c r="I648" s="2" t="s">
        <v>755</v>
      </c>
      <c r="J648" s="15">
        <v>0</v>
      </c>
      <c r="K648" s="16">
        <v>0</v>
      </c>
      <c r="L648" s="1">
        <v>0</v>
      </c>
      <c r="M648" s="16">
        <v>0</v>
      </c>
      <c r="N648" s="1">
        <v>0</v>
      </c>
      <c r="O648" s="1">
        <v>0</v>
      </c>
      <c r="P648" s="1">
        <v>0</v>
      </c>
      <c r="Q648" s="1">
        <v>0</v>
      </c>
      <c r="R648" s="16">
        <v>0</v>
      </c>
      <c r="S648" s="15">
        <v>0</v>
      </c>
      <c r="T648" s="1">
        <v>0</v>
      </c>
      <c r="U648" s="1">
        <v>0</v>
      </c>
      <c r="V648" s="1">
        <v>0</v>
      </c>
      <c r="W648" s="1">
        <v>0</v>
      </c>
      <c r="X648" s="1">
        <v>0</v>
      </c>
      <c r="Y648" s="16">
        <v>0</v>
      </c>
    </row>
    <row r="649" spans="1:25">
      <c r="A649" s="2" t="s">
        <v>14</v>
      </c>
      <c r="B649" s="2" t="s">
        <v>192</v>
      </c>
      <c r="C649" s="2" t="s">
        <v>399</v>
      </c>
      <c r="D649" s="2" t="s">
        <v>400</v>
      </c>
      <c r="E649" s="2" t="s">
        <v>14</v>
      </c>
      <c r="F649" s="2" t="s">
        <v>192</v>
      </c>
      <c r="G649" s="2" t="s">
        <v>8</v>
      </c>
      <c r="H649" s="1">
        <v>26488</v>
      </c>
      <c r="I649" s="2" t="s">
        <v>756</v>
      </c>
      <c r="J649" s="15">
        <v>0</v>
      </c>
      <c r="K649" s="16">
        <v>0</v>
      </c>
      <c r="L649" s="1">
        <v>0</v>
      </c>
      <c r="M649" s="16">
        <v>0</v>
      </c>
      <c r="N649" s="1">
        <v>0</v>
      </c>
      <c r="O649" s="1">
        <v>0</v>
      </c>
      <c r="P649" s="1">
        <v>0</v>
      </c>
      <c r="Q649" s="1">
        <v>0</v>
      </c>
      <c r="R649" s="16">
        <v>0</v>
      </c>
      <c r="S649" s="15">
        <v>0</v>
      </c>
      <c r="T649" s="1">
        <v>0</v>
      </c>
      <c r="U649" s="1">
        <v>0</v>
      </c>
      <c r="V649" s="1">
        <v>0</v>
      </c>
      <c r="W649" s="1">
        <v>0</v>
      </c>
      <c r="X649" s="1">
        <v>0</v>
      </c>
      <c r="Y649" s="16">
        <v>0</v>
      </c>
    </row>
    <row r="650" spans="1:25">
      <c r="A650" s="2" t="s">
        <v>14</v>
      </c>
      <c r="B650" s="2" t="s">
        <v>15</v>
      </c>
      <c r="C650" s="2" t="s">
        <v>399</v>
      </c>
      <c r="D650" s="2" t="s">
        <v>400</v>
      </c>
      <c r="E650" s="2" t="s">
        <v>14</v>
      </c>
      <c r="F650" s="2" t="s">
        <v>15</v>
      </c>
      <c r="G650" s="2" t="s">
        <v>8</v>
      </c>
      <c r="H650" s="1">
        <v>26489</v>
      </c>
      <c r="I650" s="2" t="s">
        <v>757</v>
      </c>
      <c r="J650" s="15">
        <v>0</v>
      </c>
      <c r="K650" s="16">
        <v>0</v>
      </c>
      <c r="L650" s="1">
        <v>0</v>
      </c>
      <c r="M650" s="16">
        <v>0</v>
      </c>
      <c r="N650" s="1">
        <v>0</v>
      </c>
      <c r="O650" s="1">
        <v>0</v>
      </c>
      <c r="P650" s="1">
        <v>0</v>
      </c>
      <c r="Q650" s="1">
        <v>0</v>
      </c>
      <c r="R650" s="16">
        <v>0</v>
      </c>
      <c r="S650" s="15">
        <v>0</v>
      </c>
      <c r="T650" s="1">
        <v>0</v>
      </c>
      <c r="U650" s="1">
        <v>0</v>
      </c>
      <c r="V650" s="1">
        <v>0</v>
      </c>
      <c r="W650" s="1">
        <v>0</v>
      </c>
      <c r="X650" s="1">
        <v>0</v>
      </c>
      <c r="Y650" s="16">
        <v>0</v>
      </c>
    </row>
    <row r="651" spans="1:25">
      <c r="A651" s="2" t="s">
        <v>14</v>
      </c>
      <c r="B651" s="2" t="s">
        <v>32</v>
      </c>
      <c r="C651" s="2" t="s">
        <v>399</v>
      </c>
      <c r="D651" s="2" t="s">
        <v>400</v>
      </c>
      <c r="E651" s="2" t="s">
        <v>14</v>
      </c>
      <c r="F651" s="2" t="s">
        <v>15</v>
      </c>
      <c r="G651" s="2" t="s">
        <v>8</v>
      </c>
      <c r="H651" s="1">
        <v>26490</v>
      </c>
      <c r="I651" s="2" t="s">
        <v>758</v>
      </c>
      <c r="J651" s="15">
        <v>0</v>
      </c>
      <c r="K651" s="16">
        <v>0</v>
      </c>
      <c r="L651" s="1">
        <v>0</v>
      </c>
      <c r="M651" s="16">
        <v>0</v>
      </c>
      <c r="N651" s="1">
        <v>0</v>
      </c>
      <c r="O651" s="1">
        <v>0</v>
      </c>
      <c r="P651" s="1">
        <v>0</v>
      </c>
      <c r="Q651" s="1">
        <v>0</v>
      </c>
      <c r="R651" s="16">
        <v>0</v>
      </c>
      <c r="S651" s="15">
        <v>0</v>
      </c>
      <c r="T651" s="1">
        <v>0</v>
      </c>
      <c r="U651" s="1">
        <v>0</v>
      </c>
      <c r="V651" s="1">
        <v>0</v>
      </c>
      <c r="W651" s="1">
        <v>0</v>
      </c>
      <c r="X651" s="1">
        <v>0</v>
      </c>
      <c r="Y651" s="16">
        <v>0</v>
      </c>
    </row>
    <row r="652" spans="1:25">
      <c r="A652" s="2" t="s">
        <v>14</v>
      </c>
      <c r="B652" s="2" t="s">
        <v>15</v>
      </c>
      <c r="C652" s="2" t="s">
        <v>399</v>
      </c>
      <c r="D652" s="2" t="s">
        <v>400</v>
      </c>
      <c r="E652" s="2" t="s">
        <v>14</v>
      </c>
      <c r="F652" s="2" t="s">
        <v>15</v>
      </c>
      <c r="G652" s="2" t="s">
        <v>8</v>
      </c>
      <c r="H652" s="1">
        <v>26496</v>
      </c>
      <c r="I652" s="2" t="s">
        <v>759</v>
      </c>
      <c r="J652" s="15">
        <v>0</v>
      </c>
      <c r="K652" s="16">
        <v>0</v>
      </c>
      <c r="L652" s="1">
        <v>0</v>
      </c>
      <c r="M652" s="16">
        <v>0</v>
      </c>
      <c r="N652" s="1">
        <v>0</v>
      </c>
      <c r="O652" s="1">
        <v>0</v>
      </c>
      <c r="P652" s="1">
        <v>0</v>
      </c>
      <c r="Q652" s="1">
        <v>0</v>
      </c>
      <c r="R652" s="16">
        <v>0</v>
      </c>
      <c r="S652" s="15">
        <v>0</v>
      </c>
      <c r="T652" s="1">
        <v>0</v>
      </c>
      <c r="U652" s="1">
        <v>0</v>
      </c>
      <c r="V652" s="1">
        <v>0</v>
      </c>
      <c r="W652" s="1">
        <v>0</v>
      </c>
      <c r="X652" s="1">
        <v>0</v>
      </c>
      <c r="Y652" s="16">
        <v>0</v>
      </c>
    </row>
    <row r="653" spans="1:25">
      <c r="A653" s="2" t="s">
        <v>18</v>
      </c>
      <c r="B653" s="2" t="s">
        <v>19</v>
      </c>
      <c r="C653" s="2" t="s">
        <v>520</v>
      </c>
      <c r="D653" s="2" t="s">
        <v>340</v>
      </c>
      <c r="E653" s="2" t="s">
        <v>369</v>
      </c>
      <c r="F653" s="2" t="s">
        <v>370</v>
      </c>
      <c r="G653" s="2" t="s">
        <v>522</v>
      </c>
      <c r="H653" s="1">
        <v>26505</v>
      </c>
      <c r="I653" s="2" t="s">
        <v>760</v>
      </c>
      <c r="J653" s="15">
        <v>0</v>
      </c>
      <c r="K653" s="16">
        <v>0</v>
      </c>
      <c r="L653" s="1">
        <v>0</v>
      </c>
      <c r="M653" s="16">
        <v>0</v>
      </c>
      <c r="N653" s="1">
        <v>0</v>
      </c>
      <c r="O653" s="1">
        <v>0</v>
      </c>
      <c r="P653" s="1">
        <v>0</v>
      </c>
      <c r="Q653" s="1">
        <v>0</v>
      </c>
      <c r="R653" s="16">
        <v>0</v>
      </c>
      <c r="S653" s="15">
        <v>0</v>
      </c>
      <c r="T653" s="1">
        <v>0</v>
      </c>
      <c r="U653" s="1">
        <v>0</v>
      </c>
      <c r="V653" s="1">
        <v>0</v>
      </c>
      <c r="W653" s="1">
        <v>0</v>
      </c>
      <c r="X653" s="1">
        <v>0</v>
      </c>
      <c r="Y653" s="16">
        <v>0</v>
      </c>
    </row>
    <row r="654" spans="1:25">
      <c r="A654" s="2" t="s">
        <v>6</v>
      </c>
      <c r="B654" s="2" t="s">
        <v>41</v>
      </c>
      <c r="C654" s="2" t="s">
        <v>520</v>
      </c>
      <c r="D654" s="2" t="s">
        <v>340</v>
      </c>
      <c r="E654" s="2" t="s">
        <v>369</v>
      </c>
      <c r="F654" s="2" t="s">
        <v>370</v>
      </c>
      <c r="G654" s="2" t="s">
        <v>522</v>
      </c>
      <c r="H654" s="1">
        <v>26602</v>
      </c>
      <c r="I654" s="2" t="s">
        <v>761</v>
      </c>
      <c r="J654" s="15">
        <v>0</v>
      </c>
      <c r="K654" s="16">
        <v>0</v>
      </c>
      <c r="L654" s="1">
        <v>0</v>
      </c>
      <c r="M654" s="16">
        <v>0</v>
      </c>
      <c r="N654" s="1">
        <v>0</v>
      </c>
      <c r="O654" s="1">
        <v>0</v>
      </c>
      <c r="P654" s="1">
        <v>0</v>
      </c>
      <c r="Q654" s="1">
        <v>0</v>
      </c>
      <c r="R654" s="16">
        <v>0</v>
      </c>
      <c r="S654" s="15">
        <v>0</v>
      </c>
      <c r="T654" s="1">
        <v>0</v>
      </c>
      <c r="U654" s="1">
        <v>0</v>
      </c>
      <c r="V654" s="1">
        <v>0</v>
      </c>
      <c r="W654" s="1">
        <v>0</v>
      </c>
      <c r="X654" s="1">
        <v>0</v>
      </c>
      <c r="Y654" s="16">
        <v>0</v>
      </c>
    </row>
    <row r="655" spans="1:25">
      <c r="A655" s="2" t="s">
        <v>5</v>
      </c>
      <c r="B655" s="2" t="s">
        <v>113</v>
      </c>
      <c r="C655" s="2" t="s">
        <v>392</v>
      </c>
      <c r="D655" s="2" t="s">
        <v>393</v>
      </c>
      <c r="E655" s="2" t="s">
        <v>5</v>
      </c>
      <c r="F655" s="2" t="s">
        <v>113</v>
      </c>
      <c r="G655" s="2" t="s">
        <v>8</v>
      </c>
      <c r="H655" s="1">
        <v>26611</v>
      </c>
      <c r="I655" s="2" t="s">
        <v>762</v>
      </c>
      <c r="J655" s="15">
        <v>0</v>
      </c>
      <c r="K655" s="16">
        <v>0</v>
      </c>
      <c r="L655" s="1">
        <v>0</v>
      </c>
      <c r="M655" s="16">
        <v>0</v>
      </c>
      <c r="N655" s="1">
        <v>0</v>
      </c>
      <c r="O655" s="1">
        <v>0</v>
      </c>
      <c r="P655" s="1">
        <v>0</v>
      </c>
      <c r="Q655" s="1">
        <v>0</v>
      </c>
      <c r="R655" s="16">
        <v>0</v>
      </c>
      <c r="S655" s="15">
        <v>0</v>
      </c>
      <c r="T655" s="1">
        <v>0</v>
      </c>
      <c r="U655" s="1">
        <v>0</v>
      </c>
      <c r="V655" s="1">
        <v>0</v>
      </c>
      <c r="W655" s="1">
        <v>0</v>
      </c>
      <c r="X655" s="1">
        <v>0</v>
      </c>
      <c r="Y655" s="16">
        <v>0</v>
      </c>
    </row>
    <row r="656" spans="1:25">
      <c r="A656" s="2" t="s">
        <v>6</v>
      </c>
      <c r="B656" s="2" t="s">
        <v>7</v>
      </c>
      <c r="C656" s="2" t="s">
        <v>520</v>
      </c>
      <c r="D656" s="2" t="s">
        <v>340</v>
      </c>
      <c r="E656" s="2" t="s">
        <v>369</v>
      </c>
      <c r="F656" s="2" t="s">
        <v>370</v>
      </c>
      <c r="G656" s="2" t="s">
        <v>13</v>
      </c>
      <c r="H656" s="1">
        <v>26626</v>
      </c>
      <c r="I656" s="2" t="s">
        <v>763</v>
      </c>
      <c r="J656" s="15">
        <v>0</v>
      </c>
      <c r="K656" s="16">
        <v>0</v>
      </c>
      <c r="L656" s="1">
        <v>0</v>
      </c>
      <c r="M656" s="16">
        <v>0</v>
      </c>
      <c r="N656" s="1">
        <v>0</v>
      </c>
      <c r="O656" s="1">
        <v>0</v>
      </c>
      <c r="P656" s="1">
        <v>0</v>
      </c>
      <c r="Q656" s="1">
        <v>0</v>
      </c>
      <c r="R656" s="16">
        <v>0</v>
      </c>
      <c r="S656" s="15">
        <v>0</v>
      </c>
      <c r="T656" s="1">
        <v>0</v>
      </c>
      <c r="U656" s="1">
        <v>0</v>
      </c>
      <c r="V656" s="1">
        <v>0</v>
      </c>
      <c r="W656" s="1">
        <v>0</v>
      </c>
      <c r="X656" s="1">
        <v>0</v>
      </c>
      <c r="Y656" s="16">
        <v>0</v>
      </c>
    </row>
    <row r="657" spans="1:25">
      <c r="A657" s="2" t="s">
        <v>5</v>
      </c>
      <c r="B657" s="2" t="s">
        <v>17</v>
      </c>
      <c r="C657" s="2" t="s">
        <v>392</v>
      </c>
      <c r="D657" s="2" t="s">
        <v>393</v>
      </c>
      <c r="E657" s="2" t="s">
        <v>5</v>
      </c>
      <c r="F657" s="2" t="s">
        <v>16</v>
      </c>
      <c r="G657" s="2" t="s">
        <v>8</v>
      </c>
      <c r="H657" s="1">
        <v>26631</v>
      </c>
      <c r="I657" s="2" t="s">
        <v>325</v>
      </c>
      <c r="J657" s="15">
        <v>0</v>
      </c>
      <c r="K657" s="16">
        <v>0</v>
      </c>
      <c r="L657" s="1">
        <v>0</v>
      </c>
      <c r="M657" s="16">
        <v>0</v>
      </c>
      <c r="N657" s="1">
        <v>0</v>
      </c>
      <c r="O657" s="1">
        <v>0</v>
      </c>
      <c r="P657" s="1">
        <v>0</v>
      </c>
      <c r="Q657" s="1">
        <v>0</v>
      </c>
      <c r="R657" s="16">
        <v>0</v>
      </c>
      <c r="S657" s="15">
        <v>0</v>
      </c>
      <c r="T657" s="1">
        <v>0</v>
      </c>
      <c r="U657" s="1">
        <v>0</v>
      </c>
      <c r="V657" s="1">
        <v>0</v>
      </c>
      <c r="W657" s="1">
        <v>0</v>
      </c>
      <c r="X657" s="1">
        <v>0</v>
      </c>
      <c r="Y657" s="16">
        <v>0</v>
      </c>
    </row>
    <row r="658" spans="1:25">
      <c r="A658" s="2" t="s">
        <v>18</v>
      </c>
      <c r="B658" s="2" t="s">
        <v>19</v>
      </c>
      <c r="C658" s="2" t="s">
        <v>417</v>
      </c>
      <c r="D658" s="2" t="s">
        <v>418</v>
      </c>
      <c r="E658" s="2" t="s">
        <v>18</v>
      </c>
      <c r="F658" s="2" t="s">
        <v>19</v>
      </c>
      <c r="G658" s="2" t="s">
        <v>8</v>
      </c>
      <c r="H658" s="1">
        <v>26697</v>
      </c>
      <c r="I658" s="2" t="s">
        <v>764</v>
      </c>
      <c r="J658" s="15">
        <v>0</v>
      </c>
      <c r="K658" s="16">
        <v>0</v>
      </c>
      <c r="L658" s="1">
        <v>0</v>
      </c>
      <c r="M658" s="16">
        <v>0</v>
      </c>
      <c r="N658" s="1">
        <v>0</v>
      </c>
      <c r="O658" s="1">
        <v>0</v>
      </c>
      <c r="P658" s="1">
        <v>0</v>
      </c>
      <c r="Q658" s="1">
        <v>0</v>
      </c>
      <c r="R658" s="16">
        <v>0</v>
      </c>
      <c r="S658" s="15">
        <v>0</v>
      </c>
      <c r="T658" s="1">
        <v>0</v>
      </c>
      <c r="U658" s="1">
        <v>0</v>
      </c>
      <c r="V658" s="1">
        <v>0</v>
      </c>
      <c r="W658" s="1">
        <v>0</v>
      </c>
      <c r="X658" s="1">
        <v>0</v>
      </c>
      <c r="Y658" s="16">
        <v>0</v>
      </c>
    </row>
    <row r="659" spans="1:25">
      <c r="A659" s="2" t="s">
        <v>331</v>
      </c>
      <c r="B659" s="2" t="s">
        <v>217</v>
      </c>
      <c r="C659" s="2" t="s">
        <v>430</v>
      </c>
      <c r="D659" s="2" t="s">
        <v>431</v>
      </c>
      <c r="E659" s="2" t="s">
        <v>331</v>
      </c>
      <c r="F659" s="2" t="s">
        <v>217</v>
      </c>
      <c r="G659" s="2" t="s">
        <v>8</v>
      </c>
      <c r="H659" s="1">
        <v>26740</v>
      </c>
      <c r="I659" s="2" t="s">
        <v>765</v>
      </c>
      <c r="J659" s="15">
        <v>0</v>
      </c>
      <c r="K659" s="16">
        <v>0</v>
      </c>
      <c r="L659" s="1">
        <v>0</v>
      </c>
      <c r="M659" s="16">
        <v>0</v>
      </c>
      <c r="N659" s="1">
        <v>0</v>
      </c>
      <c r="O659" s="1">
        <v>0</v>
      </c>
      <c r="P659" s="1">
        <v>0</v>
      </c>
      <c r="Q659" s="1">
        <v>0</v>
      </c>
      <c r="R659" s="16">
        <v>0</v>
      </c>
      <c r="S659" s="15">
        <v>0</v>
      </c>
      <c r="T659" s="1">
        <v>0</v>
      </c>
      <c r="U659" s="1">
        <v>0</v>
      </c>
      <c r="V659" s="1">
        <v>0</v>
      </c>
      <c r="W659" s="1">
        <v>0</v>
      </c>
      <c r="X659" s="1">
        <v>0</v>
      </c>
      <c r="Y659" s="16">
        <v>0</v>
      </c>
    </row>
    <row r="660" spans="1:25">
      <c r="A660" s="2" t="s">
        <v>331</v>
      </c>
      <c r="B660" s="2" t="s">
        <v>217</v>
      </c>
      <c r="C660" s="2" t="s">
        <v>430</v>
      </c>
      <c r="D660" s="2" t="s">
        <v>431</v>
      </c>
      <c r="E660" s="2" t="s">
        <v>331</v>
      </c>
      <c r="F660" s="2" t="s">
        <v>217</v>
      </c>
      <c r="G660" s="2" t="s">
        <v>8</v>
      </c>
      <c r="H660" s="1">
        <v>26741</v>
      </c>
      <c r="I660" s="2" t="s">
        <v>766</v>
      </c>
      <c r="J660" s="15">
        <v>0</v>
      </c>
      <c r="K660" s="16">
        <v>0</v>
      </c>
      <c r="L660" s="1">
        <v>0</v>
      </c>
      <c r="M660" s="16">
        <v>0</v>
      </c>
      <c r="N660" s="1">
        <v>0</v>
      </c>
      <c r="O660" s="1">
        <v>0</v>
      </c>
      <c r="P660" s="1">
        <v>0</v>
      </c>
      <c r="Q660" s="1">
        <v>0</v>
      </c>
      <c r="R660" s="16">
        <v>0</v>
      </c>
      <c r="S660" s="15">
        <v>0</v>
      </c>
      <c r="T660" s="1">
        <v>0</v>
      </c>
      <c r="U660" s="1">
        <v>0</v>
      </c>
      <c r="V660" s="1">
        <v>0</v>
      </c>
      <c r="W660" s="1">
        <v>0</v>
      </c>
      <c r="X660" s="1">
        <v>0</v>
      </c>
      <c r="Y660" s="16">
        <v>0</v>
      </c>
    </row>
    <row r="661" spans="1:25">
      <c r="A661" s="2" t="s">
        <v>18</v>
      </c>
      <c r="B661" s="2" t="s">
        <v>205</v>
      </c>
      <c r="C661" s="2" t="s">
        <v>417</v>
      </c>
      <c r="D661" s="2" t="s">
        <v>418</v>
      </c>
      <c r="E661" s="2" t="s">
        <v>18</v>
      </c>
      <c r="F661" s="2" t="s">
        <v>205</v>
      </c>
      <c r="G661" s="2" t="s">
        <v>8</v>
      </c>
      <c r="H661" s="1">
        <v>26774</v>
      </c>
      <c r="I661" s="2" t="s">
        <v>767</v>
      </c>
      <c r="J661" s="15">
        <v>0</v>
      </c>
      <c r="K661" s="16">
        <v>0</v>
      </c>
      <c r="L661" s="1">
        <v>0</v>
      </c>
      <c r="M661" s="16">
        <v>0</v>
      </c>
      <c r="N661" s="1">
        <v>0</v>
      </c>
      <c r="O661" s="1">
        <v>0</v>
      </c>
      <c r="P661" s="1">
        <v>0</v>
      </c>
      <c r="Q661" s="1">
        <v>0</v>
      </c>
      <c r="R661" s="16">
        <v>0</v>
      </c>
      <c r="S661" s="15">
        <v>0</v>
      </c>
      <c r="T661" s="1">
        <v>0</v>
      </c>
      <c r="U661" s="1">
        <v>0</v>
      </c>
      <c r="V661" s="1">
        <v>0</v>
      </c>
      <c r="W661" s="1">
        <v>0</v>
      </c>
      <c r="X661" s="1">
        <v>0</v>
      </c>
      <c r="Y661" s="16">
        <v>0</v>
      </c>
    </row>
    <row r="662" spans="1:25">
      <c r="A662" s="2" t="s">
        <v>5</v>
      </c>
      <c r="B662" s="2" t="s">
        <v>17</v>
      </c>
      <c r="C662" s="2" t="s">
        <v>392</v>
      </c>
      <c r="D662" s="2" t="s">
        <v>393</v>
      </c>
      <c r="E662" s="2" t="s">
        <v>5</v>
      </c>
      <c r="F662" s="2" t="s">
        <v>16</v>
      </c>
      <c r="G662" s="2" t="s">
        <v>8</v>
      </c>
      <c r="H662" s="1">
        <v>26839</v>
      </c>
      <c r="I662" s="2" t="s">
        <v>353</v>
      </c>
      <c r="J662" s="15">
        <v>0</v>
      </c>
      <c r="K662" s="16">
        <v>0</v>
      </c>
      <c r="L662" s="1">
        <v>0</v>
      </c>
      <c r="M662" s="16">
        <v>0</v>
      </c>
      <c r="N662" s="1">
        <v>0</v>
      </c>
      <c r="O662" s="1">
        <v>0</v>
      </c>
      <c r="P662" s="1">
        <v>0</v>
      </c>
      <c r="Q662" s="1">
        <v>0</v>
      </c>
      <c r="R662" s="16">
        <v>0</v>
      </c>
      <c r="S662" s="15">
        <v>0</v>
      </c>
      <c r="T662" s="1">
        <v>0</v>
      </c>
      <c r="U662" s="1">
        <v>0</v>
      </c>
      <c r="V662" s="1">
        <v>0</v>
      </c>
      <c r="W662" s="1">
        <v>0</v>
      </c>
      <c r="X662" s="1">
        <v>0</v>
      </c>
      <c r="Y662" s="16">
        <v>0</v>
      </c>
    </row>
    <row r="663" spans="1:25">
      <c r="A663" s="2" t="s">
        <v>6</v>
      </c>
      <c r="B663" s="2" t="s">
        <v>20</v>
      </c>
      <c r="C663" s="2" t="s">
        <v>520</v>
      </c>
      <c r="D663" s="2" t="s">
        <v>340</v>
      </c>
      <c r="E663" s="2" t="s">
        <v>369</v>
      </c>
      <c r="F663" s="2" t="s">
        <v>370</v>
      </c>
      <c r="G663" s="2" t="s">
        <v>9</v>
      </c>
      <c r="H663" s="1">
        <v>26966</v>
      </c>
      <c r="I663" s="2" t="s">
        <v>768</v>
      </c>
      <c r="J663" s="15">
        <v>0</v>
      </c>
      <c r="K663" s="16">
        <v>0</v>
      </c>
      <c r="L663" s="1">
        <v>0</v>
      </c>
      <c r="M663" s="16">
        <v>0</v>
      </c>
      <c r="N663" s="1">
        <v>0</v>
      </c>
      <c r="O663" s="1">
        <v>0</v>
      </c>
      <c r="P663" s="1">
        <v>0</v>
      </c>
      <c r="Q663" s="1">
        <v>0</v>
      </c>
      <c r="R663" s="16">
        <v>0</v>
      </c>
      <c r="S663" s="15">
        <v>0</v>
      </c>
      <c r="T663" s="1">
        <v>0</v>
      </c>
      <c r="U663" s="1">
        <v>0</v>
      </c>
      <c r="V663" s="1">
        <v>0</v>
      </c>
      <c r="W663" s="1">
        <v>0</v>
      </c>
      <c r="X663" s="1">
        <v>0</v>
      </c>
      <c r="Y663" s="16">
        <v>0</v>
      </c>
    </row>
    <row r="664" spans="1:25">
      <c r="A664" s="2" t="s">
        <v>6</v>
      </c>
      <c r="B664" s="2" t="s">
        <v>22</v>
      </c>
      <c r="C664" s="2" t="s">
        <v>520</v>
      </c>
      <c r="D664" s="2" t="s">
        <v>340</v>
      </c>
      <c r="E664" s="2" t="s">
        <v>369</v>
      </c>
      <c r="F664" s="2" t="s">
        <v>370</v>
      </c>
      <c r="G664" s="2" t="s">
        <v>13</v>
      </c>
      <c r="H664" s="1">
        <v>27056</v>
      </c>
      <c r="I664" s="2" t="s">
        <v>769</v>
      </c>
      <c r="J664" s="15">
        <v>0</v>
      </c>
      <c r="K664" s="16">
        <v>0</v>
      </c>
      <c r="L664" s="1">
        <v>0</v>
      </c>
      <c r="M664" s="16">
        <v>0</v>
      </c>
      <c r="N664" s="1">
        <v>0</v>
      </c>
      <c r="O664" s="1">
        <v>0</v>
      </c>
      <c r="P664" s="1">
        <v>0</v>
      </c>
      <c r="Q664" s="1">
        <v>0</v>
      </c>
      <c r="R664" s="16">
        <v>0</v>
      </c>
      <c r="S664" s="15">
        <v>0</v>
      </c>
      <c r="T664" s="1">
        <v>0</v>
      </c>
      <c r="U664" s="1">
        <v>0</v>
      </c>
      <c r="V664" s="1">
        <v>0</v>
      </c>
      <c r="W664" s="1">
        <v>0</v>
      </c>
      <c r="X664" s="1">
        <v>0</v>
      </c>
      <c r="Y664" s="16">
        <v>0</v>
      </c>
    </row>
    <row r="665" spans="1:25">
      <c r="A665" s="2" t="s">
        <v>331</v>
      </c>
      <c r="B665" s="2" t="s">
        <v>207</v>
      </c>
      <c r="C665" s="2" t="s">
        <v>430</v>
      </c>
      <c r="D665" s="2" t="s">
        <v>431</v>
      </c>
      <c r="E665" s="2" t="s">
        <v>331</v>
      </c>
      <c r="F665" s="2" t="s">
        <v>207</v>
      </c>
      <c r="G665" s="2" t="s">
        <v>9</v>
      </c>
      <c r="H665" s="1">
        <v>27082</v>
      </c>
      <c r="I665" s="2" t="s">
        <v>770</v>
      </c>
      <c r="J665" s="15">
        <v>0</v>
      </c>
      <c r="K665" s="16">
        <v>0</v>
      </c>
      <c r="L665" s="1">
        <v>0</v>
      </c>
      <c r="M665" s="16">
        <v>0</v>
      </c>
      <c r="N665" s="1">
        <v>0</v>
      </c>
      <c r="O665" s="1">
        <v>0</v>
      </c>
      <c r="P665" s="1">
        <v>0</v>
      </c>
      <c r="Q665" s="1">
        <v>0</v>
      </c>
      <c r="R665" s="16">
        <v>0</v>
      </c>
      <c r="S665" s="15">
        <v>0</v>
      </c>
      <c r="T665" s="1">
        <v>0</v>
      </c>
      <c r="U665" s="1">
        <v>0</v>
      </c>
      <c r="V665" s="1">
        <v>0</v>
      </c>
      <c r="W665" s="1">
        <v>0</v>
      </c>
      <c r="X665" s="1">
        <v>0</v>
      </c>
      <c r="Y665" s="16">
        <v>0</v>
      </c>
    </row>
    <row r="666" spans="1:25">
      <c r="A666" s="2" t="s">
        <v>70</v>
      </c>
      <c r="B666" s="2" t="s">
        <v>71</v>
      </c>
      <c r="C666" s="2" t="s">
        <v>520</v>
      </c>
      <c r="D666" s="2" t="s">
        <v>340</v>
      </c>
      <c r="E666" s="2" t="s">
        <v>369</v>
      </c>
      <c r="F666" s="2" t="s">
        <v>370</v>
      </c>
      <c r="G666" s="2" t="s">
        <v>13</v>
      </c>
      <c r="H666" s="1">
        <v>27183</v>
      </c>
      <c r="I666" s="2" t="s">
        <v>771</v>
      </c>
      <c r="J666" s="15">
        <v>0</v>
      </c>
      <c r="K666" s="16">
        <v>0</v>
      </c>
      <c r="L666" s="1">
        <v>0</v>
      </c>
      <c r="M666" s="16">
        <v>0</v>
      </c>
      <c r="N666" s="1">
        <v>0</v>
      </c>
      <c r="O666" s="1">
        <v>0</v>
      </c>
      <c r="P666" s="1">
        <v>0</v>
      </c>
      <c r="Q666" s="1">
        <v>0</v>
      </c>
      <c r="R666" s="16">
        <v>0</v>
      </c>
      <c r="S666" s="15">
        <v>0</v>
      </c>
      <c r="T666" s="1">
        <v>0</v>
      </c>
      <c r="U666" s="1">
        <v>0</v>
      </c>
      <c r="V666" s="1">
        <v>0</v>
      </c>
      <c r="W666" s="1">
        <v>0</v>
      </c>
      <c r="X666" s="1">
        <v>0</v>
      </c>
      <c r="Y666" s="16">
        <v>0</v>
      </c>
    </row>
    <row r="667" spans="1:25">
      <c r="A667" s="2" t="s">
        <v>6</v>
      </c>
      <c r="B667" s="2" t="s">
        <v>20</v>
      </c>
      <c r="C667" s="2" t="s">
        <v>374</v>
      </c>
      <c r="D667" s="2" t="s">
        <v>375</v>
      </c>
      <c r="E667" s="2" t="s">
        <v>24</v>
      </c>
      <c r="F667" s="2" t="s">
        <v>44</v>
      </c>
      <c r="G667" s="2" t="s">
        <v>13</v>
      </c>
      <c r="H667" s="1">
        <v>27259</v>
      </c>
      <c r="I667" s="2" t="s">
        <v>326</v>
      </c>
      <c r="J667" s="15">
        <v>0</v>
      </c>
      <c r="K667" s="16">
        <v>0</v>
      </c>
      <c r="L667" s="1">
        <v>0</v>
      </c>
      <c r="M667" s="16">
        <v>0</v>
      </c>
      <c r="N667" s="1">
        <v>0</v>
      </c>
      <c r="O667" s="1">
        <v>0</v>
      </c>
      <c r="P667" s="1">
        <v>0</v>
      </c>
      <c r="Q667" s="1">
        <v>0</v>
      </c>
      <c r="R667" s="16">
        <v>0</v>
      </c>
      <c r="S667" s="15">
        <v>0</v>
      </c>
      <c r="T667" s="1">
        <v>0</v>
      </c>
      <c r="U667" s="1">
        <v>0</v>
      </c>
      <c r="V667" s="1">
        <v>0</v>
      </c>
      <c r="W667" s="1">
        <v>0</v>
      </c>
      <c r="X667" s="1">
        <v>0</v>
      </c>
      <c r="Y667" s="16">
        <v>0</v>
      </c>
    </row>
    <row r="668" spans="1:25">
      <c r="A668" s="2" t="s">
        <v>6</v>
      </c>
      <c r="B668" s="2" t="s">
        <v>22</v>
      </c>
      <c r="C668" s="2" t="s">
        <v>520</v>
      </c>
      <c r="D668" s="2" t="s">
        <v>340</v>
      </c>
      <c r="E668" s="2" t="s">
        <v>369</v>
      </c>
      <c r="F668" s="2" t="s">
        <v>370</v>
      </c>
      <c r="G668" s="2" t="s">
        <v>13</v>
      </c>
      <c r="H668" s="1">
        <v>27281</v>
      </c>
      <c r="I668" s="2" t="s">
        <v>772</v>
      </c>
      <c r="J668" s="15">
        <v>0</v>
      </c>
      <c r="K668" s="16">
        <v>0</v>
      </c>
      <c r="L668" s="1">
        <v>0</v>
      </c>
      <c r="M668" s="16">
        <v>0</v>
      </c>
      <c r="N668" s="1">
        <v>0</v>
      </c>
      <c r="O668" s="1">
        <v>0</v>
      </c>
      <c r="P668" s="1">
        <v>0</v>
      </c>
      <c r="Q668" s="1">
        <v>0</v>
      </c>
      <c r="R668" s="16">
        <v>0</v>
      </c>
      <c r="S668" s="15">
        <v>0</v>
      </c>
      <c r="T668" s="1">
        <v>0</v>
      </c>
      <c r="U668" s="1">
        <v>0</v>
      </c>
      <c r="V668" s="1">
        <v>0</v>
      </c>
      <c r="W668" s="1">
        <v>0</v>
      </c>
      <c r="X668" s="1">
        <v>0</v>
      </c>
      <c r="Y668" s="16">
        <v>0</v>
      </c>
    </row>
    <row r="669" spans="1:25">
      <c r="A669" s="2" t="s">
        <v>18</v>
      </c>
      <c r="B669" s="2" t="s">
        <v>19</v>
      </c>
      <c r="C669" s="2" t="s">
        <v>417</v>
      </c>
      <c r="D669" s="2" t="s">
        <v>418</v>
      </c>
      <c r="E669" s="2" t="s">
        <v>18</v>
      </c>
      <c r="F669" s="2" t="s">
        <v>370</v>
      </c>
      <c r="G669" s="2" t="s">
        <v>522</v>
      </c>
      <c r="H669" s="1">
        <v>27342</v>
      </c>
      <c r="I669" s="2" t="s">
        <v>773</v>
      </c>
      <c r="J669" s="15">
        <v>0</v>
      </c>
      <c r="K669" s="16">
        <v>0</v>
      </c>
      <c r="L669" s="1">
        <v>0</v>
      </c>
      <c r="M669" s="16">
        <v>0</v>
      </c>
      <c r="N669" s="1">
        <v>0</v>
      </c>
      <c r="O669" s="1">
        <v>0</v>
      </c>
      <c r="P669" s="1">
        <v>0</v>
      </c>
      <c r="Q669" s="1">
        <v>0</v>
      </c>
      <c r="R669" s="16">
        <v>0</v>
      </c>
      <c r="S669" s="15">
        <v>0</v>
      </c>
      <c r="T669" s="1">
        <v>0</v>
      </c>
      <c r="U669" s="1">
        <v>0</v>
      </c>
      <c r="V669" s="1">
        <v>0</v>
      </c>
      <c r="W669" s="1">
        <v>0</v>
      </c>
      <c r="X669" s="1">
        <v>0</v>
      </c>
      <c r="Y669" s="16">
        <v>0</v>
      </c>
    </row>
    <row r="670" spans="1:25">
      <c r="A670" s="2" t="s">
        <v>6</v>
      </c>
      <c r="B670" s="2" t="s">
        <v>7</v>
      </c>
      <c r="C670" s="2" t="s">
        <v>520</v>
      </c>
      <c r="D670" s="2" t="s">
        <v>340</v>
      </c>
      <c r="E670" s="2" t="s">
        <v>369</v>
      </c>
      <c r="F670" s="2" t="s">
        <v>370</v>
      </c>
      <c r="G670" s="2" t="s">
        <v>13</v>
      </c>
      <c r="H670" s="1">
        <v>27420</v>
      </c>
      <c r="I670" s="2" t="s">
        <v>774</v>
      </c>
      <c r="J670" s="15">
        <v>0</v>
      </c>
      <c r="K670" s="16">
        <v>0</v>
      </c>
      <c r="L670" s="1">
        <v>0</v>
      </c>
      <c r="M670" s="16">
        <v>0</v>
      </c>
      <c r="N670" s="1">
        <v>0</v>
      </c>
      <c r="O670" s="1">
        <v>0</v>
      </c>
      <c r="P670" s="1">
        <v>0</v>
      </c>
      <c r="Q670" s="1">
        <v>0</v>
      </c>
      <c r="R670" s="16">
        <v>0</v>
      </c>
      <c r="S670" s="15">
        <v>0</v>
      </c>
      <c r="T670" s="1">
        <v>0</v>
      </c>
      <c r="U670" s="1">
        <v>0</v>
      </c>
      <c r="V670" s="1">
        <v>0</v>
      </c>
      <c r="W670" s="1">
        <v>0</v>
      </c>
      <c r="X670" s="1">
        <v>0</v>
      </c>
      <c r="Y670" s="16">
        <v>0</v>
      </c>
    </row>
    <row r="671" spans="1:25">
      <c r="A671" s="2" t="s">
        <v>6</v>
      </c>
      <c r="B671" s="2" t="s">
        <v>7</v>
      </c>
      <c r="C671" s="2" t="s">
        <v>520</v>
      </c>
      <c r="D671" s="2" t="s">
        <v>340</v>
      </c>
      <c r="E671" s="2" t="s">
        <v>369</v>
      </c>
      <c r="F671" s="2" t="s">
        <v>370</v>
      </c>
      <c r="G671" s="2" t="s">
        <v>13</v>
      </c>
      <c r="H671" s="1">
        <v>27433</v>
      </c>
      <c r="I671" s="2" t="s">
        <v>775</v>
      </c>
      <c r="J671" s="15">
        <v>0</v>
      </c>
      <c r="K671" s="16">
        <v>0</v>
      </c>
      <c r="L671" s="1">
        <v>0</v>
      </c>
      <c r="M671" s="16">
        <v>0</v>
      </c>
      <c r="N671" s="1">
        <v>0</v>
      </c>
      <c r="O671" s="1">
        <v>0</v>
      </c>
      <c r="P671" s="1">
        <v>0</v>
      </c>
      <c r="Q671" s="1">
        <v>0</v>
      </c>
      <c r="R671" s="16">
        <v>0</v>
      </c>
      <c r="S671" s="15">
        <v>0</v>
      </c>
      <c r="T671" s="1">
        <v>0</v>
      </c>
      <c r="U671" s="1">
        <v>0</v>
      </c>
      <c r="V671" s="1">
        <v>0</v>
      </c>
      <c r="W671" s="1">
        <v>0</v>
      </c>
      <c r="X671" s="1">
        <v>0</v>
      </c>
      <c r="Y671" s="16">
        <v>0</v>
      </c>
    </row>
    <row r="672" spans="1:25">
      <c r="A672" s="2" t="s">
        <v>18</v>
      </c>
      <c r="B672" s="2" t="s">
        <v>19</v>
      </c>
      <c r="C672" s="2" t="s">
        <v>417</v>
      </c>
      <c r="D672" s="2" t="s">
        <v>418</v>
      </c>
      <c r="E672" s="2" t="s">
        <v>18</v>
      </c>
      <c r="F672" s="2" t="s">
        <v>19</v>
      </c>
      <c r="G672" s="2" t="s">
        <v>8</v>
      </c>
      <c r="H672" s="1">
        <v>27447</v>
      </c>
      <c r="I672" s="2" t="s">
        <v>776</v>
      </c>
      <c r="J672" s="15">
        <v>0</v>
      </c>
      <c r="K672" s="16">
        <v>0</v>
      </c>
      <c r="L672" s="1">
        <v>0</v>
      </c>
      <c r="M672" s="16">
        <v>0</v>
      </c>
      <c r="N672" s="1">
        <v>0</v>
      </c>
      <c r="O672" s="1">
        <v>0</v>
      </c>
      <c r="P672" s="1">
        <v>0</v>
      </c>
      <c r="Q672" s="1">
        <v>0</v>
      </c>
      <c r="R672" s="16">
        <v>0</v>
      </c>
      <c r="S672" s="15">
        <v>0</v>
      </c>
      <c r="T672" s="1">
        <v>0</v>
      </c>
      <c r="U672" s="1">
        <v>0</v>
      </c>
      <c r="V672" s="1">
        <v>0</v>
      </c>
      <c r="W672" s="1">
        <v>0</v>
      </c>
      <c r="X672" s="1">
        <v>0</v>
      </c>
      <c r="Y672" s="16">
        <v>0</v>
      </c>
    </row>
    <row r="673" spans="1:25">
      <c r="A673" s="2" t="s">
        <v>18</v>
      </c>
      <c r="B673" s="2" t="s">
        <v>208</v>
      </c>
      <c r="C673" s="2" t="s">
        <v>417</v>
      </c>
      <c r="D673" s="2" t="s">
        <v>418</v>
      </c>
      <c r="E673" s="2" t="s">
        <v>18</v>
      </c>
      <c r="F673" s="2" t="s">
        <v>208</v>
      </c>
      <c r="G673" s="2" t="s">
        <v>8</v>
      </c>
      <c r="H673" s="1">
        <v>27451</v>
      </c>
      <c r="I673" s="2" t="s">
        <v>777</v>
      </c>
      <c r="J673" s="15">
        <v>0</v>
      </c>
      <c r="K673" s="16">
        <v>0</v>
      </c>
      <c r="L673" s="1">
        <v>0</v>
      </c>
      <c r="M673" s="16">
        <v>0</v>
      </c>
      <c r="N673" s="1">
        <v>0</v>
      </c>
      <c r="O673" s="1">
        <v>0</v>
      </c>
      <c r="P673" s="1">
        <v>0</v>
      </c>
      <c r="Q673" s="1">
        <v>0</v>
      </c>
      <c r="R673" s="16">
        <v>0</v>
      </c>
      <c r="S673" s="15">
        <v>0</v>
      </c>
      <c r="T673" s="1">
        <v>0</v>
      </c>
      <c r="U673" s="1">
        <v>0</v>
      </c>
      <c r="V673" s="1">
        <v>0</v>
      </c>
      <c r="W673" s="1">
        <v>0</v>
      </c>
      <c r="X673" s="1">
        <v>0</v>
      </c>
      <c r="Y673" s="16">
        <v>0</v>
      </c>
    </row>
    <row r="674" spans="1:25">
      <c r="A674" s="2" t="s">
        <v>18</v>
      </c>
      <c r="B674" s="2" t="s">
        <v>19</v>
      </c>
      <c r="C674" s="2" t="s">
        <v>417</v>
      </c>
      <c r="D674" s="2" t="s">
        <v>418</v>
      </c>
      <c r="E674" s="2" t="s">
        <v>18</v>
      </c>
      <c r="F674" s="2" t="s">
        <v>19</v>
      </c>
      <c r="G674" s="2" t="s">
        <v>9</v>
      </c>
      <c r="H674" s="1">
        <v>27540</v>
      </c>
      <c r="I674" s="2" t="s">
        <v>329</v>
      </c>
      <c r="J674" s="15">
        <v>0</v>
      </c>
      <c r="K674" s="16">
        <v>0</v>
      </c>
      <c r="L674" s="1">
        <v>0</v>
      </c>
      <c r="M674" s="16">
        <v>0</v>
      </c>
      <c r="N674" s="1">
        <v>0</v>
      </c>
      <c r="O674" s="1">
        <v>0</v>
      </c>
      <c r="P674" s="1">
        <v>0</v>
      </c>
      <c r="Q674" s="1">
        <v>0</v>
      </c>
      <c r="R674" s="16">
        <v>0</v>
      </c>
      <c r="S674" s="15">
        <v>0</v>
      </c>
      <c r="T674" s="1">
        <v>0</v>
      </c>
      <c r="U674" s="1">
        <v>0</v>
      </c>
      <c r="V674" s="1">
        <v>0</v>
      </c>
      <c r="W674" s="1">
        <v>0</v>
      </c>
      <c r="X674" s="1">
        <v>0</v>
      </c>
      <c r="Y674" s="16">
        <v>0</v>
      </c>
    </row>
    <row r="675" spans="1:25">
      <c r="A675" s="2" t="s">
        <v>6</v>
      </c>
      <c r="B675" s="2" t="s">
        <v>22</v>
      </c>
      <c r="C675" s="2" t="s">
        <v>520</v>
      </c>
      <c r="D675" s="2" t="s">
        <v>340</v>
      </c>
      <c r="E675" s="2" t="s">
        <v>369</v>
      </c>
      <c r="F675" s="2" t="s">
        <v>370</v>
      </c>
      <c r="G675" s="2" t="s">
        <v>13</v>
      </c>
      <c r="H675" s="1">
        <v>27566</v>
      </c>
      <c r="I675" s="2" t="s">
        <v>778</v>
      </c>
      <c r="J675" s="15">
        <v>0</v>
      </c>
      <c r="K675" s="16">
        <v>0</v>
      </c>
      <c r="L675" s="1">
        <v>0</v>
      </c>
      <c r="M675" s="16">
        <v>0</v>
      </c>
      <c r="N675" s="1">
        <v>0</v>
      </c>
      <c r="O675" s="1">
        <v>0</v>
      </c>
      <c r="P675" s="1">
        <v>0</v>
      </c>
      <c r="Q675" s="1">
        <v>0</v>
      </c>
      <c r="R675" s="16">
        <v>0</v>
      </c>
      <c r="S675" s="15">
        <v>0</v>
      </c>
      <c r="T675" s="1">
        <v>0</v>
      </c>
      <c r="U675" s="1">
        <v>0</v>
      </c>
      <c r="V675" s="1">
        <v>0</v>
      </c>
      <c r="W675" s="1">
        <v>0</v>
      </c>
      <c r="X675" s="1">
        <v>0</v>
      </c>
      <c r="Y675" s="16">
        <v>0</v>
      </c>
    </row>
    <row r="676" spans="1:25">
      <c r="A676" s="2" t="s">
        <v>6</v>
      </c>
      <c r="B676" s="2" t="s">
        <v>22</v>
      </c>
      <c r="C676" s="2" t="s">
        <v>374</v>
      </c>
      <c r="D676" s="2" t="s">
        <v>375</v>
      </c>
      <c r="E676" s="2" t="s">
        <v>24</v>
      </c>
      <c r="F676" s="2" t="s">
        <v>22</v>
      </c>
      <c r="G676" s="2" t="s">
        <v>9</v>
      </c>
      <c r="H676" s="1">
        <v>27572</v>
      </c>
      <c r="I676" s="2" t="s">
        <v>328</v>
      </c>
      <c r="J676" s="15">
        <v>0</v>
      </c>
      <c r="K676" s="16">
        <v>0</v>
      </c>
      <c r="L676" s="1">
        <v>0</v>
      </c>
      <c r="M676" s="16">
        <v>0</v>
      </c>
      <c r="N676" s="1">
        <v>0</v>
      </c>
      <c r="O676" s="1">
        <v>0</v>
      </c>
      <c r="P676" s="1">
        <v>0</v>
      </c>
      <c r="Q676" s="1">
        <v>0</v>
      </c>
      <c r="R676" s="16">
        <v>0</v>
      </c>
      <c r="S676" s="15">
        <v>0</v>
      </c>
      <c r="T676" s="1">
        <v>0</v>
      </c>
      <c r="U676" s="1">
        <v>0</v>
      </c>
      <c r="V676" s="1">
        <v>0</v>
      </c>
      <c r="W676" s="1">
        <v>0</v>
      </c>
      <c r="X676" s="1">
        <v>0</v>
      </c>
      <c r="Y676" s="16">
        <v>0</v>
      </c>
    </row>
    <row r="677" spans="1:25">
      <c r="A677" s="2" t="s">
        <v>6</v>
      </c>
      <c r="B677" s="2" t="s">
        <v>7</v>
      </c>
      <c r="C677" s="2" t="s">
        <v>374</v>
      </c>
      <c r="D677" s="2" t="s">
        <v>375</v>
      </c>
      <c r="E677" s="2" t="s">
        <v>24</v>
      </c>
      <c r="F677" s="2" t="s">
        <v>25</v>
      </c>
      <c r="G677" s="2" t="s">
        <v>9</v>
      </c>
      <c r="H677" s="1">
        <v>27598</v>
      </c>
      <c r="I677" s="2" t="s">
        <v>327</v>
      </c>
      <c r="J677" s="15">
        <v>0</v>
      </c>
      <c r="K677" s="16">
        <v>0</v>
      </c>
      <c r="L677" s="1">
        <v>0</v>
      </c>
      <c r="M677" s="16">
        <v>0</v>
      </c>
      <c r="N677" s="1">
        <v>0</v>
      </c>
      <c r="O677" s="1">
        <v>0</v>
      </c>
      <c r="P677" s="1">
        <v>0</v>
      </c>
      <c r="Q677" s="1">
        <v>0</v>
      </c>
      <c r="R677" s="16">
        <v>0</v>
      </c>
      <c r="S677" s="15">
        <v>0</v>
      </c>
      <c r="T677" s="1">
        <v>0</v>
      </c>
      <c r="U677" s="1">
        <v>0</v>
      </c>
      <c r="V677" s="1">
        <v>0</v>
      </c>
      <c r="W677" s="1">
        <v>0</v>
      </c>
      <c r="X677" s="1">
        <v>0</v>
      </c>
      <c r="Y677" s="16">
        <v>0</v>
      </c>
    </row>
    <row r="678" spans="1:25">
      <c r="A678" s="2" t="s">
        <v>6</v>
      </c>
      <c r="B678" s="2" t="s">
        <v>7</v>
      </c>
      <c r="C678" s="2" t="s">
        <v>520</v>
      </c>
      <c r="D678" s="2" t="s">
        <v>340</v>
      </c>
      <c r="E678" s="2" t="s">
        <v>369</v>
      </c>
      <c r="F678" s="2" t="s">
        <v>370</v>
      </c>
      <c r="G678" s="2" t="s">
        <v>13</v>
      </c>
      <c r="H678" s="1">
        <v>27678</v>
      </c>
      <c r="I678" s="2" t="s">
        <v>779</v>
      </c>
      <c r="J678" s="15">
        <v>0</v>
      </c>
      <c r="K678" s="16">
        <v>0</v>
      </c>
      <c r="L678" s="1">
        <v>0</v>
      </c>
      <c r="M678" s="16">
        <v>0</v>
      </c>
      <c r="N678" s="1">
        <v>0</v>
      </c>
      <c r="O678" s="1">
        <v>0</v>
      </c>
      <c r="P678" s="1">
        <v>0</v>
      </c>
      <c r="Q678" s="1">
        <v>0</v>
      </c>
      <c r="R678" s="16">
        <v>0</v>
      </c>
      <c r="S678" s="15">
        <v>0</v>
      </c>
      <c r="T678" s="1">
        <v>0</v>
      </c>
      <c r="U678" s="1">
        <v>0</v>
      </c>
      <c r="V678" s="1">
        <v>0</v>
      </c>
      <c r="W678" s="1">
        <v>0</v>
      </c>
      <c r="X678" s="1">
        <v>0</v>
      </c>
      <c r="Y678" s="16">
        <v>0</v>
      </c>
    </row>
    <row r="679" spans="1:25">
      <c r="A679" s="2" t="s">
        <v>6</v>
      </c>
      <c r="B679" s="2" t="s">
        <v>41</v>
      </c>
      <c r="C679" s="2" t="s">
        <v>520</v>
      </c>
      <c r="D679" s="2" t="s">
        <v>340</v>
      </c>
      <c r="E679" s="2" t="s">
        <v>369</v>
      </c>
      <c r="F679" s="2" t="s">
        <v>370</v>
      </c>
      <c r="G679" s="2" t="s">
        <v>522</v>
      </c>
      <c r="H679" s="1">
        <v>27696</v>
      </c>
      <c r="I679" s="2" t="s">
        <v>780</v>
      </c>
      <c r="J679" s="15">
        <v>0</v>
      </c>
      <c r="K679" s="16">
        <v>0</v>
      </c>
      <c r="L679" s="1">
        <v>0</v>
      </c>
      <c r="M679" s="16">
        <v>0</v>
      </c>
      <c r="N679" s="1">
        <v>0</v>
      </c>
      <c r="O679" s="1">
        <v>0</v>
      </c>
      <c r="P679" s="1">
        <v>0</v>
      </c>
      <c r="Q679" s="1">
        <v>0</v>
      </c>
      <c r="R679" s="16">
        <v>0</v>
      </c>
      <c r="S679" s="15">
        <v>0</v>
      </c>
      <c r="T679" s="1">
        <v>0</v>
      </c>
      <c r="U679" s="1">
        <v>0</v>
      </c>
      <c r="V679" s="1">
        <v>0</v>
      </c>
      <c r="W679" s="1">
        <v>0</v>
      </c>
      <c r="X679" s="1">
        <v>0</v>
      </c>
      <c r="Y679" s="16">
        <v>0</v>
      </c>
    </row>
    <row r="680" spans="1:25">
      <c r="A680" s="2" t="s">
        <v>6</v>
      </c>
      <c r="B680" s="2" t="s">
        <v>22</v>
      </c>
      <c r="C680" s="2" t="s">
        <v>520</v>
      </c>
      <c r="D680" s="2" t="s">
        <v>340</v>
      </c>
      <c r="E680" s="2" t="s">
        <v>369</v>
      </c>
      <c r="F680" s="2" t="s">
        <v>370</v>
      </c>
      <c r="G680" s="2" t="s">
        <v>13</v>
      </c>
      <c r="H680" s="1">
        <v>27721</v>
      </c>
      <c r="I680" s="2" t="s">
        <v>781</v>
      </c>
      <c r="J680" s="15">
        <v>0</v>
      </c>
      <c r="K680" s="16">
        <v>0</v>
      </c>
      <c r="L680" s="1">
        <v>0</v>
      </c>
      <c r="M680" s="16">
        <v>0</v>
      </c>
      <c r="N680" s="1">
        <v>0</v>
      </c>
      <c r="O680" s="1">
        <v>0</v>
      </c>
      <c r="P680" s="1">
        <v>0</v>
      </c>
      <c r="Q680" s="1">
        <v>0</v>
      </c>
      <c r="R680" s="16">
        <v>0</v>
      </c>
      <c r="S680" s="15">
        <v>0</v>
      </c>
      <c r="T680" s="1">
        <v>0</v>
      </c>
      <c r="U680" s="1">
        <v>0</v>
      </c>
      <c r="V680" s="1">
        <v>0</v>
      </c>
      <c r="W680" s="1">
        <v>0</v>
      </c>
      <c r="X680" s="1">
        <v>0</v>
      </c>
      <c r="Y680" s="16">
        <v>0</v>
      </c>
    </row>
    <row r="681" spans="1:25">
      <c r="A681" s="2" t="s">
        <v>6</v>
      </c>
      <c r="B681" s="2" t="s">
        <v>7</v>
      </c>
      <c r="C681" s="2" t="s">
        <v>520</v>
      </c>
      <c r="D681" s="2" t="s">
        <v>340</v>
      </c>
      <c r="E681" s="2" t="s">
        <v>369</v>
      </c>
      <c r="F681" s="2" t="s">
        <v>370</v>
      </c>
      <c r="G681" s="2" t="s">
        <v>13</v>
      </c>
      <c r="H681" s="1">
        <v>27746</v>
      </c>
      <c r="I681" s="2" t="s">
        <v>782</v>
      </c>
      <c r="J681" s="15">
        <v>0</v>
      </c>
      <c r="K681" s="16">
        <v>0</v>
      </c>
      <c r="L681" s="1">
        <v>0</v>
      </c>
      <c r="M681" s="16">
        <v>0</v>
      </c>
      <c r="N681" s="1">
        <v>0</v>
      </c>
      <c r="O681" s="1">
        <v>0</v>
      </c>
      <c r="P681" s="1">
        <v>0</v>
      </c>
      <c r="Q681" s="1">
        <v>0</v>
      </c>
      <c r="R681" s="16">
        <v>0</v>
      </c>
      <c r="S681" s="15">
        <v>0</v>
      </c>
      <c r="T681" s="1">
        <v>0</v>
      </c>
      <c r="U681" s="1">
        <v>0</v>
      </c>
      <c r="V681" s="1">
        <v>0</v>
      </c>
      <c r="W681" s="1">
        <v>0</v>
      </c>
      <c r="X681" s="1">
        <v>0</v>
      </c>
      <c r="Y681" s="16">
        <v>0</v>
      </c>
    </row>
    <row r="682" spans="1:25">
      <c r="A682" s="2" t="s">
        <v>6</v>
      </c>
      <c r="B682" s="2" t="s">
        <v>41</v>
      </c>
      <c r="C682" s="2" t="s">
        <v>520</v>
      </c>
      <c r="D682" s="2" t="s">
        <v>340</v>
      </c>
      <c r="E682" s="2" t="s">
        <v>369</v>
      </c>
      <c r="F682" s="2" t="s">
        <v>370</v>
      </c>
      <c r="G682" s="2" t="s">
        <v>13</v>
      </c>
      <c r="H682" s="1">
        <v>27822</v>
      </c>
      <c r="I682" s="2" t="s">
        <v>783</v>
      </c>
      <c r="J682" s="15">
        <v>0</v>
      </c>
      <c r="K682" s="16">
        <v>0</v>
      </c>
      <c r="L682" s="1">
        <v>0</v>
      </c>
      <c r="M682" s="16">
        <v>0</v>
      </c>
      <c r="N682" s="1">
        <v>0</v>
      </c>
      <c r="O682" s="1">
        <v>0</v>
      </c>
      <c r="P682" s="1">
        <v>0</v>
      </c>
      <c r="Q682" s="1">
        <v>0</v>
      </c>
      <c r="R682" s="16">
        <v>0</v>
      </c>
      <c r="S682" s="15">
        <v>0</v>
      </c>
      <c r="T682" s="1">
        <v>0</v>
      </c>
      <c r="U682" s="1">
        <v>0</v>
      </c>
      <c r="V682" s="1">
        <v>0</v>
      </c>
      <c r="W682" s="1">
        <v>0</v>
      </c>
      <c r="X682" s="1">
        <v>0</v>
      </c>
      <c r="Y682" s="16">
        <v>0</v>
      </c>
    </row>
    <row r="683" spans="1:25">
      <c r="A683" s="2" t="s">
        <v>6</v>
      </c>
      <c r="B683" s="2" t="s">
        <v>41</v>
      </c>
      <c r="C683" s="2" t="s">
        <v>520</v>
      </c>
      <c r="D683" s="2" t="s">
        <v>340</v>
      </c>
      <c r="E683" s="2" t="s">
        <v>369</v>
      </c>
      <c r="F683" s="2" t="s">
        <v>370</v>
      </c>
      <c r="G683" s="2" t="s">
        <v>522</v>
      </c>
      <c r="H683" s="1">
        <v>27980</v>
      </c>
      <c r="I683" s="2" t="s">
        <v>784</v>
      </c>
      <c r="J683" s="15">
        <v>0</v>
      </c>
      <c r="K683" s="16">
        <v>0</v>
      </c>
      <c r="L683" s="1">
        <v>0</v>
      </c>
      <c r="M683" s="16">
        <v>0</v>
      </c>
      <c r="N683" s="1">
        <v>0</v>
      </c>
      <c r="O683" s="1">
        <v>0</v>
      </c>
      <c r="P683" s="1">
        <v>0</v>
      </c>
      <c r="Q683" s="1">
        <v>0</v>
      </c>
      <c r="R683" s="16">
        <v>0</v>
      </c>
      <c r="S683" s="15">
        <v>0</v>
      </c>
      <c r="T683" s="1">
        <v>0</v>
      </c>
      <c r="U683" s="1">
        <v>0</v>
      </c>
      <c r="V683" s="1">
        <v>0</v>
      </c>
      <c r="W683" s="1">
        <v>0</v>
      </c>
      <c r="X683" s="1">
        <v>0</v>
      </c>
      <c r="Y683" s="16">
        <v>0</v>
      </c>
    </row>
    <row r="684" spans="1:25">
      <c r="A684" s="2" t="s">
        <v>6</v>
      </c>
      <c r="B684" s="2" t="s">
        <v>20</v>
      </c>
      <c r="C684" s="2" t="s">
        <v>520</v>
      </c>
      <c r="D684" s="2" t="s">
        <v>340</v>
      </c>
      <c r="E684" s="2" t="s">
        <v>369</v>
      </c>
      <c r="F684" s="2" t="s">
        <v>370</v>
      </c>
      <c r="G684" s="2" t="s">
        <v>13</v>
      </c>
      <c r="H684" s="1">
        <v>28011</v>
      </c>
      <c r="I684" s="2" t="s">
        <v>785</v>
      </c>
      <c r="J684" s="15">
        <v>0</v>
      </c>
      <c r="K684" s="16">
        <v>0</v>
      </c>
      <c r="L684" s="1">
        <v>0</v>
      </c>
      <c r="M684" s="16">
        <v>0</v>
      </c>
      <c r="N684" s="1">
        <v>0</v>
      </c>
      <c r="O684" s="1">
        <v>0</v>
      </c>
      <c r="P684" s="1">
        <v>0</v>
      </c>
      <c r="Q684" s="1">
        <v>0</v>
      </c>
      <c r="R684" s="16">
        <v>0</v>
      </c>
      <c r="S684" s="15">
        <v>0</v>
      </c>
      <c r="T684" s="1">
        <v>0</v>
      </c>
      <c r="U684" s="1">
        <v>0</v>
      </c>
      <c r="V684" s="1">
        <v>0</v>
      </c>
      <c r="W684" s="1">
        <v>0</v>
      </c>
      <c r="X684" s="1">
        <v>0</v>
      </c>
      <c r="Y684" s="16">
        <v>0</v>
      </c>
    </row>
    <row r="685" spans="1:25">
      <c r="A685" s="2" t="s">
        <v>6</v>
      </c>
      <c r="B685" s="2" t="s">
        <v>20</v>
      </c>
      <c r="C685" s="2" t="s">
        <v>520</v>
      </c>
      <c r="D685" s="2" t="s">
        <v>340</v>
      </c>
      <c r="E685" s="2" t="s">
        <v>369</v>
      </c>
      <c r="F685" s="2" t="s">
        <v>370</v>
      </c>
      <c r="G685" s="2" t="s">
        <v>522</v>
      </c>
      <c r="H685" s="1">
        <v>28034</v>
      </c>
      <c r="I685" s="2" t="s">
        <v>786</v>
      </c>
      <c r="J685" s="15">
        <v>0</v>
      </c>
      <c r="K685" s="16">
        <v>0</v>
      </c>
      <c r="L685" s="1">
        <v>0</v>
      </c>
      <c r="M685" s="16">
        <v>0</v>
      </c>
      <c r="N685" s="1">
        <v>0</v>
      </c>
      <c r="O685" s="1">
        <v>0</v>
      </c>
      <c r="P685" s="1">
        <v>0</v>
      </c>
      <c r="Q685" s="1">
        <v>0</v>
      </c>
      <c r="R685" s="16">
        <v>0</v>
      </c>
      <c r="S685" s="15">
        <v>0</v>
      </c>
      <c r="T685" s="1">
        <v>0</v>
      </c>
      <c r="U685" s="1">
        <v>0</v>
      </c>
      <c r="V685" s="1">
        <v>0</v>
      </c>
      <c r="W685" s="1">
        <v>0</v>
      </c>
      <c r="X685" s="1">
        <v>0</v>
      </c>
      <c r="Y685" s="16">
        <v>0</v>
      </c>
    </row>
    <row r="686" spans="1:25">
      <c r="A686" s="2" t="s">
        <v>6</v>
      </c>
      <c r="B686" s="2" t="s">
        <v>7</v>
      </c>
      <c r="C686" s="2" t="s">
        <v>520</v>
      </c>
      <c r="D686" s="2" t="s">
        <v>340</v>
      </c>
      <c r="E686" s="2" t="s">
        <v>369</v>
      </c>
      <c r="F686" s="2" t="s">
        <v>370</v>
      </c>
      <c r="G686" s="2" t="s">
        <v>522</v>
      </c>
      <c r="H686" s="1">
        <v>28061</v>
      </c>
      <c r="I686" s="2" t="s">
        <v>787</v>
      </c>
      <c r="J686" s="15">
        <v>0</v>
      </c>
      <c r="K686" s="16">
        <v>0</v>
      </c>
      <c r="L686" s="1">
        <v>0</v>
      </c>
      <c r="M686" s="16">
        <v>0</v>
      </c>
      <c r="N686" s="1">
        <v>0</v>
      </c>
      <c r="O686" s="1">
        <v>0</v>
      </c>
      <c r="P686" s="1">
        <v>0</v>
      </c>
      <c r="Q686" s="1">
        <v>0</v>
      </c>
      <c r="R686" s="16">
        <v>0</v>
      </c>
      <c r="S686" s="15">
        <v>0</v>
      </c>
      <c r="T686" s="1">
        <v>0</v>
      </c>
      <c r="U686" s="1">
        <v>0</v>
      </c>
      <c r="V686" s="1">
        <v>0</v>
      </c>
      <c r="W686" s="1">
        <v>0</v>
      </c>
      <c r="X686" s="1">
        <v>0</v>
      </c>
      <c r="Y686" s="16">
        <v>0</v>
      </c>
    </row>
    <row r="687" spans="1:25">
      <c r="A687" s="2" t="s">
        <v>6</v>
      </c>
      <c r="B687" s="2" t="s">
        <v>41</v>
      </c>
      <c r="C687" s="2" t="s">
        <v>520</v>
      </c>
      <c r="D687" s="2" t="s">
        <v>340</v>
      </c>
      <c r="E687" s="2" t="s">
        <v>369</v>
      </c>
      <c r="F687" s="2" t="s">
        <v>370</v>
      </c>
      <c r="G687" s="2" t="s">
        <v>13</v>
      </c>
      <c r="H687" s="1">
        <v>28086</v>
      </c>
      <c r="I687" s="2" t="s">
        <v>788</v>
      </c>
      <c r="J687" s="15">
        <v>0</v>
      </c>
      <c r="K687" s="16">
        <v>0</v>
      </c>
      <c r="L687" s="1">
        <v>0</v>
      </c>
      <c r="M687" s="16">
        <v>0</v>
      </c>
      <c r="N687" s="1">
        <v>0</v>
      </c>
      <c r="O687" s="1">
        <v>0</v>
      </c>
      <c r="P687" s="1">
        <v>0</v>
      </c>
      <c r="Q687" s="1">
        <v>0</v>
      </c>
      <c r="R687" s="16">
        <v>0</v>
      </c>
      <c r="S687" s="15">
        <v>0</v>
      </c>
      <c r="T687" s="1">
        <v>0</v>
      </c>
      <c r="U687" s="1">
        <v>0</v>
      </c>
      <c r="V687" s="1">
        <v>0</v>
      </c>
      <c r="W687" s="1">
        <v>0</v>
      </c>
      <c r="X687" s="1">
        <v>0</v>
      </c>
      <c r="Y687" s="16">
        <v>0</v>
      </c>
    </row>
    <row r="688" spans="1:25">
      <c r="A688" s="2" t="s">
        <v>6</v>
      </c>
      <c r="B688" s="2" t="s">
        <v>7</v>
      </c>
      <c r="C688" s="2" t="s">
        <v>520</v>
      </c>
      <c r="D688" s="2" t="s">
        <v>340</v>
      </c>
      <c r="E688" s="2" t="s">
        <v>369</v>
      </c>
      <c r="F688" s="2" t="s">
        <v>370</v>
      </c>
      <c r="G688" s="2" t="s">
        <v>13</v>
      </c>
      <c r="H688" s="1">
        <v>28122</v>
      </c>
      <c r="I688" s="2" t="s">
        <v>789</v>
      </c>
      <c r="J688" s="15">
        <v>0</v>
      </c>
      <c r="K688" s="16">
        <v>0</v>
      </c>
      <c r="L688" s="1">
        <v>0</v>
      </c>
      <c r="M688" s="16">
        <v>0</v>
      </c>
      <c r="N688" s="1">
        <v>0</v>
      </c>
      <c r="O688" s="1">
        <v>0</v>
      </c>
      <c r="P688" s="1">
        <v>0</v>
      </c>
      <c r="Q688" s="1">
        <v>0</v>
      </c>
      <c r="R688" s="16">
        <v>0</v>
      </c>
      <c r="S688" s="15">
        <v>0</v>
      </c>
      <c r="T688" s="1">
        <v>0</v>
      </c>
      <c r="U688" s="1">
        <v>0</v>
      </c>
      <c r="V688" s="1">
        <v>0</v>
      </c>
      <c r="W688" s="1">
        <v>0</v>
      </c>
      <c r="X688" s="1">
        <v>0</v>
      </c>
      <c r="Y688" s="16">
        <v>0</v>
      </c>
    </row>
    <row r="689" spans="1:25">
      <c r="A689" s="2" t="s">
        <v>6</v>
      </c>
      <c r="B689" s="2" t="s">
        <v>7</v>
      </c>
      <c r="C689" s="2" t="s">
        <v>520</v>
      </c>
      <c r="D689" s="2" t="s">
        <v>340</v>
      </c>
      <c r="E689" s="2" t="s">
        <v>369</v>
      </c>
      <c r="F689" s="2" t="s">
        <v>370</v>
      </c>
      <c r="G689" s="2" t="s">
        <v>8</v>
      </c>
      <c r="H689" s="1">
        <v>28124</v>
      </c>
      <c r="I689" s="2" t="s">
        <v>790</v>
      </c>
      <c r="J689" s="15">
        <v>0</v>
      </c>
      <c r="K689" s="16">
        <v>0</v>
      </c>
      <c r="L689" s="1">
        <v>0</v>
      </c>
      <c r="M689" s="16">
        <v>0</v>
      </c>
      <c r="N689" s="1">
        <v>0</v>
      </c>
      <c r="O689" s="1">
        <v>0</v>
      </c>
      <c r="P689" s="1">
        <v>0</v>
      </c>
      <c r="Q689" s="1">
        <v>0</v>
      </c>
      <c r="R689" s="16">
        <v>0</v>
      </c>
      <c r="S689" s="15">
        <v>0</v>
      </c>
      <c r="T689" s="1">
        <v>0</v>
      </c>
      <c r="U689" s="1">
        <v>0</v>
      </c>
      <c r="V689" s="1">
        <v>0</v>
      </c>
      <c r="W689" s="1">
        <v>0</v>
      </c>
      <c r="X689" s="1">
        <v>0</v>
      </c>
      <c r="Y689" s="16">
        <v>0</v>
      </c>
    </row>
    <row r="690" spans="1:25">
      <c r="A690" s="2" t="s">
        <v>6</v>
      </c>
      <c r="B690" s="2" t="s">
        <v>7</v>
      </c>
      <c r="C690" s="2" t="s">
        <v>520</v>
      </c>
      <c r="D690" s="2" t="s">
        <v>340</v>
      </c>
      <c r="E690" s="2" t="s">
        <v>369</v>
      </c>
      <c r="F690" s="2" t="s">
        <v>370</v>
      </c>
      <c r="G690" s="2" t="s">
        <v>13</v>
      </c>
      <c r="H690" s="1">
        <v>28201</v>
      </c>
      <c r="I690" s="2" t="s">
        <v>791</v>
      </c>
      <c r="J690" s="15">
        <v>0</v>
      </c>
      <c r="K690" s="16">
        <v>0</v>
      </c>
      <c r="L690" s="1">
        <v>0</v>
      </c>
      <c r="M690" s="16">
        <v>0</v>
      </c>
      <c r="N690" s="1">
        <v>0</v>
      </c>
      <c r="O690" s="1">
        <v>0</v>
      </c>
      <c r="P690" s="1">
        <v>0</v>
      </c>
      <c r="Q690" s="1">
        <v>0</v>
      </c>
      <c r="R690" s="16">
        <v>0</v>
      </c>
      <c r="S690" s="15">
        <v>0</v>
      </c>
      <c r="T690" s="1">
        <v>0</v>
      </c>
      <c r="U690" s="1">
        <v>0</v>
      </c>
      <c r="V690" s="1">
        <v>0</v>
      </c>
      <c r="W690" s="1">
        <v>0</v>
      </c>
      <c r="X690" s="1">
        <v>0</v>
      </c>
      <c r="Y690" s="16">
        <v>0</v>
      </c>
    </row>
    <row r="691" spans="1:25">
      <c r="A691" s="2" t="s">
        <v>6</v>
      </c>
      <c r="B691" s="2" t="s">
        <v>7</v>
      </c>
      <c r="C691" s="2" t="s">
        <v>520</v>
      </c>
      <c r="D691" s="2" t="s">
        <v>340</v>
      </c>
      <c r="E691" s="2" t="s">
        <v>369</v>
      </c>
      <c r="F691" s="2" t="s">
        <v>370</v>
      </c>
      <c r="G691" s="2" t="s">
        <v>8</v>
      </c>
      <c r="H691" s="1">
        <v>28303</v>
      </c>
      <c r="I691" s="2" t="s">
        <v>792</v>
      </c>
      <c r="J691" s="15">
        <v>0</v>
      </c>
      <c r="K691" s="16">
        <v>0</v>
      </c>
      <c r="L691" s="1">
        <v>0</v>
      </c>
      <c r="M691" s="16">
        <v>0</v>
      </c>
      <c r="N691" s="1">
        <v>0</v>
      </c>
      <c r="O691" s="1">
        <v>0</v>
      </c>
      <c r="P691" s="1">
        <v>0</v>
      </c>
      <c r="Q691" s="1">
        <v>0</v>
      </c>
      <c r="R691" s="16">
        <v>0</v>
      </c>
      <c r="S691" s="15">
        <v>0</v>
      </c>
      <c r="T691" s="1">
        <v>0</v>
      </c>
      <c r="U691" s="1">
        <v>0</v>
      </c>
      <c r="V691" s="1">
        <v>0</v>
      </c>
      <c r="W691" s="1">
        <v>0</v>
      </c>
      <c r="X691" s="1">
        <v>0</v>
      </c>
      <c r="Y691" s="16">
        <v>0</v>
      </c>
    </row>
    <row r="692" spans="1:25">
      <c r="A692" s="2" t="s">
        <v>14</v>
      </c>
      <c r="B692" s="2" t="s">
        <v>15</v>
      </c>
      <c r="C692" s="2" t="s">
        <v>520</v>
      </c>
      <c r="D692" s="2" t="s">
        <v>340</v>
      </c>
      <c r="E692" s="2" t="s">
        <v>369</v>
      </c>
      <c r="F692" s="2" t="s">
        <v>370</v>
      </c>
      <c r="G692" s="2" t="s">
        <v>522</v>
      </c>
      <c r="H692" s="1">
        <v>28363</v>
      </c>
      <c r="I692" s="2" t="s">
        <v>793</v>
      </c>
      <c r="J692" s="15">
        <v>0</v>
      </c>
      <c r="K692" s="16">
        <v>0</v>
      </c>
      <c r="L692" s="1">
        <v>0</v>
      </c>
      <c r="M692" s="16">
        <v>0</v>
      </c>
      <c r="N692" s="1">
        <v>0</v>
      </c>
      <c r="O692" s="1">
        <v>0</v>
      </c>
      <c r="P692" s="1">
        <v>0</v>
      </c>
      <c r="Q692" s="1">
        <v>0</v>
      </c>
      <c r="R692" s="16">
        <v>0</v>
      </c>
      <c r="S692" s="15">
        <v>0</v>
      </c>
      <c r="T692" s="1">
        <v>0</v>
      </c>
      <c r="U692" s="1">
        <v>0</v>
      </c>
      <c r="V692" s="1">
        <v>0</v>
      </c>
      <c r="W692" s="1">
        <v>0</v>
      </c>
      <c r="X692" s="1">
        <v>0</v>
      </c>
      <c r="Y692" s="16">
        <v>0</v>
      </c>
    </row>
    <row r="693" spans="1:25">
      <c r="A693" s="2" t="s">
        <v>6</v>
      </c>
      <c r="B693" s="2" t="s">
        <v>7</v>
      </c>
      <c r="C693" s="2" t="s">
        <v>520</v>
      </c>
      <c r="D693" s="2" t="s">
        <v>340</v>
      </c>
      <c r="E693" s="2" t="s">
        <v>369</v>
      </c>
      <c r="F693" s="2" t="s">
        <v>370</v>
      </c>
      <c r="G693" s="2" t="s">
        <v>13</v>
      </c>
      <c r="H693" s="1">
        <v>28368</v>
      </c>
      <c r="I693" s="2" t="s">
        <v>794</v>
      </c>
      <c r="J693" s="15">
        <v>0</v>
      </c>
      <c r="K693" s="16">
        <v>0</v>
      </c>
      <c r="L693" s="1">
        <v>0</v>
      </c>
      <c r="M693" s="16">
        <v>0</v>
      </c>
      <c r="N693" s="1">
        <v>0</v>
      </c>
      <c r="O693" s="1">
        <v>0</v>
      </c>
      <c r="P693" s="1">
        <v>0</v>
      </c>
      <c r="Q693" s="1">
        <v>0</v>
      </c>
      <c r="R693" s="16">
        <v>0</v>
      </c>
      <c r="S693" s="15">
        <v>0</v>
      </c>
      <c r="T693" s="1">
        <v>0</v>
      </c>
      <c r="U693" s="1">
        <v>0</v>
      </c>
      <c r="V693" s="1">
        <v>0</v>
      </c>
      <c r="W693" s="1">
        <v>0</v>
      </c>
      <c r="X693" s="1">
        <v>0</v>
      </c>
      <c r="Y693" s="16">
        <v>0</v>
      </c>
    </row>
    <row r="694" spans="1:25">
      <c r="A694" s="2" t="s">
        <v>18</v>
      </c>
      <c r="B694" s="2" t="s">
        <v>19</v>
      </c>
      <c r="C694" s="2" t="s">
        <v>417</v>
      </c>
      <c r="D694" s="2" t="s">
        <v>418</v>
      </c>
      <c r="E694" s="2" t="s">
        <v>18</v>
      </c>
      <c r="F694" s="2" t="s">
        <v>19</v>
      </c>
      <c r="G694" s="2" t="s">
        <v>13</v>
      </c>
      <c r="H694" s="1">
        <v>28374</v>
      </c>
      <c r="I694" s="2" t="s">
        <v>795</v>
      </c>
      <c r="J694" s="15">
        <v>0</v>
      </c>
      <c r="K694" s="16">
        <v>0</v>
      </c>
      <c r="L694" s="1">
        <v>0</v>
      </c>
      <c r="M694" s="16">
        <v>0</v>
      </c>
      <c r="N694" s="1">
        <v>0</v>
      </c>
      <c r="O694" s="1">
        <v>0</v>
      </c>
      <c r="P694" s="1">
        <v>0</v>
      </c>
      <c r="Q694" s="1">
        <v>0</v>
      </c>
      <c r="R694" s="16">
        <v>0</v>
      </c>
      <c r="S694" s="15">
        <v>0</v>
      </c>
      <c r="T694" s="1">
        <v>0</v>
      </c>
      <c r="U694" s="1">
        <v>0</v>
      </c>
      <c r="V694" s="1">
        <v>0</v>
      </c>
      <c r="W694" s="1">
        <v>0</v>
      </c>
      <c r="X694" s="1">
        <v>0</v>
      </c>
      <c r="Y694" s="16">
        <v>0</v>
      </c>
    </row>
    <row r="695" spans="1:25">
      <c r="A695" s="2" t="s">
        <v>6</v>
      </c>
      <c r="B695" s="2" t="s">
        <v>7</v>
      </c>
      <c r="C695" s="2" t="s">
        <v>520</v>
      </c>
      <c r="D695" s="2" t="s">
        <v>340</v>
      </c>
      <c r="E695" s="2" t="s">
        <v>369</v>
      </c>
      <c r="F695" s="2" t="s">
        <v>370</v>
      </c>
      <c r="G695" s="2" t="s">
        <v>13</v>
      </c>
      <c r="H695" s="1">
        <v>28378</v>
      </c>
      <c r="I695" s="2" t="s">
        <v>796</v>
      </c>
      <c r="J695" s="15">
        <v>0</v>
      </c>
      <c r="K695" s="16">
        <v>0</v>
      </c>
      <c r="L695" s="1">
        <v>0</v>
      </c>
      <c r="M695" s="16">
        <v>0</v>
      </c>
      <c r="N695" s="1">
        <v>0</v>
      </c>
      <c r="O695" s="1">
        <v>0</v>
      </c>
      <c r="P695" s="1">
        <v>0</v>
      </c>
      <c r="Q695" s="1">
        <v>0</v>
      </c>
      <c r="R695" s="16">
        <v>0</v>
      </c>
      <c r="S695" s="15">
        <v>0</v>
      </c>
      <c r="T695" s="1">
        <v>0</v>
      </c>
      <c r="U695" s="1">
        <v>0</v>
      </c>
      <c r="V695" s="1">
        <v>0</v>
      </c>
      <c r="W695" s="1">
        <v>0</v>
      </c>
      <c r="X695" s="1">
        <v>0</v>
      </c>
      <c r="Y695" s="16">
        <v>0</v>
      </c>
    </row>
    <row r="696" spans="1:25">
      <c r="A696" s="2" t="s">
        <v>6</v>
      </c>
      <c r="B696" s="2" t="s">
        <v>7</v>
      </c>
      <c r="C696" s="2" t="s">
        <v>520</v>
      </c>
      <c r="D696" s="2" t="s">
        <v>340</v>
      </c>
      <c r="E696" s="2" t="s">
        <v>369</v>
      </c>
      <c r="F696" s="2" t="s">
        <v>370</v>
      </c>
      <c r="G696" s="2" t="s">
        <v>522</v>
      </c>
      <c r="H696" s="1">
        <v>28463</v>
      </c>
      <c r="I696" s="2" t="s">
        <v>797</v>
      </c>
      <c r="J696" s="15">
        <v>0</v>
      </c>
      <c r="K696" s="16">
        <v>0</v>
      </c>
      <c r="L696" s="1">
        <v>0</v>
      </c>
      <c r="M696" s="16">
        <v>0</v>
      </c>
      <c r="N696" s="1">
        <v>0</v>
      </c>
      <c r="O696" s="1">
        <v>0</v>
      </c>
      <c r="P696" s="1">
        <v>0</v>
      </c>
      <c r="Q696" s="1">
        <v>0</v>
      </c>
      <c r="R696" s="16">
        <v>0</v>
      </c>
      <c r="S696" s="15">
        <v>0</v>
      </c>
      <c r="T696" s="1">
        <v>0</v>
      </c>
      <c r="U696" s="1">
        <v>0</v>
      </c>
      <c r="V696" s="1">
        <v>0</v>
      </c>
      <c r="W696" s="1">
        <v>0</v>
      </c>
      <c r="X696" s="1">
        <v>0</v>
      </c>
      <c r="Y696" s="16">
        <v>0</v>
      </c>
    </row>
    <row r="697" spans="1:25">
      <c r="A697" s="2" t="s">
        <v>6</v>
      </c>
      <c r="B697" s="2" t="s">
        <v>20</v>
      </c>
      <c r="C697" s="2" t="s">
        <v>520</v>
      </c>
      <c r="D697" s="2" t="s">
        <v>340</v>
      </c>
      <c r="E697" s="2" t="s">
        <v>369</v>
      </c>
      <c r="F697" s="2" t="s">
        <v>370</v>
      </c>
      <c r="G697" s="2" t="s">
        <v>9</v>
      </c>
      <c r="H697" s="1">
        <v>28471</v>
      </c>
      <c r="I697" s="2" t="s">
        <v>798</v>
      </c>
      <c r="J697" s="15">
        <v>0</v>
      </c>
      <c r="K697" s="16">
        <v>0</v>
      </c>
      <c r="L697" s="1">
        <v>0</v>
      </c>
      <c r="M697" s="16">
        <v>0</v>
      </c>
      <c r="N697" s="1">
        <v>0</v>
      </c>
      <c r="O697" s="1">
        <v>0</v>
      </c>
      <c r="P697" s="1">
        <v>0</v>
      </c>
      <c r="Q697" s="1">
        <v>0</v>
      </c>
      <c r="R697" s="16">
        <v>0</v>
      </c>
      <c r="S697" s="15">
        <v>0</v>
      </c>
      <c r="T697" s="1">
        <v>0</v>
      </c>
      <c r="U697" s="1">
        <v>0</v>
      </c>
      <c r="V697" s="1">
        <v>0</v>
      </c>
      <c r="W697" s="1">
        <v>0</v>
      </c>
      <c r="X697" s="1">
        <v>0</v>
      </c>
      <c r="Y697" s="16">
        <v>0</v>
      </c>
    </row>
    <row r="698" spans="1:25">
      <c r="A698" s="2" t="s">
        <v>6</v>
      </c>
      <c r="B698" s="2" t="s">
        <v>20</v>
      </c>
      <c r="C698" s="2" t="s">
        <v>520</v>
      </c>
      <c r="D698" s="2" t="s">
        <v>340</v>
      </c>
      <c r="E698" s="2" t="s">
        <v>369</v>
      </c>
      <c r="F698" s="2" t="s">
        <v>370</v>
      </c>
      <c r="G698" s="2" t="s">
        <v>9</v>
      </c>
      <c r="H698" s="1">
        <v>28514</v>
      </c>
      <c r="I698" s="2" t="s">
        <v>799</v>
      </c>
      <c r="J698" s="15">
        <v>0</v>
      </c>
      <c r="K698" s="16">
        <v>0</v>
      </c>
      <c r="L698" s="1">
        <v>0</v>
      </c>
      <c r="M698" s="16">
        <v>0</v>
      </c>
      <c r="N698" s="1">
        <v>0</v>
      </c>
      <c r="O698" s="1">
        <v>0</v>
      </c>
      <c r="P698" s="1">
        <v>0</v>
      </c>
      <c r="Q698" s="1">
        <v>0</v>
      </c>
      <c r="R698" s="16">
        <v>0</v>
      </c>
      <c r="S698" s="15">
        <v>0</v>
      </c>
      <c r="T698" s="1">
        <v>0</v>
      </c>
      <c r="U698" s="1">
        <v>0</v>
      </c>
      <c r="V698" s="1">
        <v>0</v>
      </c>
      <c r="W698" s="1">
        <v>0</v>
      </c>
      <c r="X698" s="1">
        <v>0</v>
      </c>
      <c r="Y698" s="16">
        <v>0</v>
      </c>
    </row>
    <row r="699" spans="1:25">
      <c r="A699" s="2" t="s">
        <v>6</v>
      </c>
      <c r="B699" s="2" t="s">
        <v>22</v>
      </c>
      <c r="C699" s="2" t="s">
        <v>520</v>
      </c>
      <c r="D699" s="2" t="s">
        <v>340</v>
      </c>
      <c r="E699" s="2" t="s">
        <v>369</v>
      </c>
      <c r="F699" s="2" t="s">
        <v>370</v>
      </c>
      <c r="G699" s="2" t="s">
        <v>13</v>
      </c>
      <c r="H699" s="1">
        <v>28515</v>
      </c>
      <c r="I699" s="2" t="s">
        <v>800</v>
      </c>
      <c r="J699" s="15">
        <v>0</v>
      </c>
      <c r="K699" s="16">
        <v>0</v>
      </c>
      <c r="L699" s="1">
        <v>0</v>
      </c>
      <c r="M699" s="16">
        <v>0</v>
      </c>
      <c r="N699" s="1">
        <v>0</v>
      </c>
      <c r="O699" s="1">
        <v>0</v>
      </c>
      <c r="P699" s="1">
        <v>0</v>
      </c>
      <c r="Q699" s="1">
        <v>0</v>
      </c>
      <c r="R699" s="16">
        <v>0</v>
      </c>
      <c r="S699" s="15">
        <v>0</v>
      </c>
      <c r="T699" s="1">
        <v>0</v>
      </c>
      <c r="U699" s="1">
        <v>0</v>
      </c>
      <c r="V699" s="1">
        <v>0</v>
      </c>
      <c r="W699" s="1">
        <v>0</v>
      </c>
      <c r="X699" s="1">
        <v>0</v>
      </c>
      <c r="Y699" s="16">
        <v>0</v>
      </c>
    </row>
    <row r="700" spans="1:25">
      <c r="A700" s="2" t="s">
        <v>18</v>
      </c>
      <c r="B700" s="2" t="s">
        <v>19</v>
      </c>
      <c r="C700" s="2" t="s">
        <v>520</v>
      </c>
      <c r="D700" s="2" t="s">
        <v>340</v>
      </c>
      <c r="E700" s="2" t="s">
        <v>369</v>
      </c>
      <c r="F700" s="2" t="s">
        <v>370</v>
      </c>
      <c r="G700" s="2" t="s">
        <v>9</v>
      </c>
      <c r="H700" s="1">
        <v>28559</v>
      </c>
      <c r="I700" s="2" t="s">
        <v>801</v>
      </c>
      <c r="J700" s="15">
        <v>0</v>
      </c>
      <c r="K700" s="16">
        <v>0</v>
      </c>
      <c r="L700" s="1">
        <v>0</v>
      </c>
      <c r="M700" s="16">
        <v>0</v>
      </c>
      <c r="N700" s="1">
        <v>0</v>
      </c>
      <c r="O700" s="1">
        <v>0</v>
      </c>
      <c r="P700" s="1">
        <v>0</v>
      </c>
      <c r="Q700" s="1">
        <v>0</v>
      </c>
      <c r="R700" s="16">
        <v>0</v>
      </c>
      <c r="S700" s="15">
        <v>0</v>
      </c>
      <c r="T700" s="1">
        <v>0</v>
      </c>
      <c r="U700" s="1">
        <v>0</v>
      </c>
      <c r="V700" s="1">
        <v>0</v>
      </c>
      <c r="W700" s="1">
        <v>0</v>
      </c>
      <c r="X700" s="1">
        <v>0</v>
      </c>
      <c r="Y700" s="16">
        <v>0</v>
      </c>
    </row>
    <row r="701" spans="1:25">
      <c r="A701" s="2" t="s">
        <v>18</v>
      </c>
      <c r="B701" s="2" t="s">
        <v>19</v>
      </c>
      <c r="C701" s="2" t="s">
        <v>520</v>
      </c>
      <c r="D701" s="2" t="s">
        <v>340</v>
      </c>
      <c r="E701" s="2" t="s">
        <v>369</v>
      </c>
      <c r="F701" s="2" t="s">
        <v>370</v>
      </c>
      <c r="G701" s="2" t="s">
        <v>522</v>
      </c>
      <c r="H701" s="1">
        <v>28585</v>
      </c>
      <c r="I701" s="2" t="s">
        <v>802</v>
      </c>
      <c r="J701" s="15">
        <v>0</v>
      </c>
      <c r="K701" s="16">
        <v>0</v>
      </c>
      <c r="L701" s="1">
        <v>0</v>
      </c>
      <c r="M701" s="16">
        <v>0</v>
      </c>
      <c r="N701" s="1">
        <v>0</v>
      </c>
      <c r="O701" s="1">
        <v>0</v>
      </c>
      <c r="P701" s="1">
        <v>0</v>
      </c>
      <c r="Q701" s="1">
        <v>0</v>
      </c>
      <c r="R701" s="16">
        <v>0</v>
      </c>
      <c r="S701" s="15">
        <v>0</v>
      </c>
      <c r="T701" s="1">
        <v>0</v>
      </c>
      <c r="U701" s="1">
        <v>0</v>
      </c>
      <c r="V701" s="1">
        <v>0</v>
      </c>
      <c r="W701" s="1">
        <v>0</v>
      </c>
      <c r="X701" s="1">
        <v>0</v>
      </c>
      <c r="Y701" s="16">
        <v>0</v>
      </c>
    </row>
    <row r="702" spans="1:25">
      <c r="A702" s="2" t="s">
        <v>6</v>
      </c>
      <c r="B702" s="2" t="s">
        <v>7</v>
      </c>
      <c r="C702" s="2" t="s">
        <v>520</v>
      </c>
      <c r="D702" s="2" t="s">
        <v>340</v>
      </c>
      <c r="E702" s="2" t="s">
        <v>369</v>
      </c>
      <c r="F702" s="2" t="s">
        <v>370</v>
      </c>
      <c r="G702" s="2" t="s">
        <v>9</v>
      </c>
      <c r="H702" s="1">
        <v>28588</v>
      </c>
      <c r="I702" s="2" t="s">
        <v>803</v>
      </c>
      <c r="J702" s="15">
        <v>0</v>
      </c>
      <c r="K702" s="16">
        <v>0</v>
      </c>
      <c r="L702" s="1">
        <v>0</v>
      </c>
      <c r="M702" s="16">
        <v>0</v>
      </c>
      <c r="N702" s="1">
        <v>0</v>
      </c>
      <c r="O702" s="1">
        <v>0</v>
      </c>
      <c r="P702" s="1">
        <v>0</v>
      </c>
      <c r="Q702" s="1">
        <v>0</v>
      </c>
      <c r="R702" s="16">
        <v>0</v>
      </c>
      <c r="S702" s="15">
        <v>0</v>
      </c>
      <c r="T702" s="1">
        <v>0</v>
      </c>
      <c r="U702" s="1">
        <v>0</v>
      </c>
      <c r="V702" s="1">
        <v>0</v>
      </c>
      <c r="W702" s="1">
        <v>0</v>
      </c>
      <c r="X702" s="1">
        <v>0</v>
      </c>
      <c r="Y702" s="16">
        <v>0</v>
      </c>
    </row>
    <row r="703" spans="1:25">
      <c r="A703" s="2" t="s">
        <v>70</v>
      </c>
      <c r="B703" s="2" t="s">
        <v>163</v>
      </c>
      <c r="C703" s="2" t="s">
        <v>374</v>
      </c>
      <c r="D703" s="2" t="s">
        <v>375</v>
      </c>
      <c r="E703" s="2" t="s">
        <v>70</v>
      </c>
      <c r="F703" s="2" t="s">
        <v>159</v>
      </c>
      <c r="G703" s="2" t="s">
        <v>8</v>
      </c>
      <c r="H703" s="1">
        <v>28768</v>
      </c>
      <c r="I703" s="2" t="s">
        <v>804</v>
      </c>
      <c r="J703" s="15">
        <v>0</v>
      </c>
      <c r="K703" s="16">
        <v>0</v>
      </c>
      <c r="L703" s="1">
        <v>0</v>
      </c>
      <c r="M703" s="16">
        <v>0</v>
      </c>
      <c r="N703" s="1">
        <v>0</v>
      </c>
      <c r="O703" s="1">
        <v>0</v>
      </c>
      <c r="P703" s="1">
        <v>0</v>
      </c>
      <c r="Q703" s="1">
        <v>0</v>
      </c>
      <c r="R703" s="16">
        <v>0</v>
      </c>
      <c r="S703" s="15">
        <v>0</v>
      </c>
      <c r="T703" s="1">
        <v>0</v>
      </c>
      <c r="U703" s="1">
        <v>0</v>
      </c>
      <c r="V703" s="1">
        <v>0</v>
      </c>
      <c r="W703" s="1">
        <v>0</v>
      </c>
      <c r="X703" s="1">
        <v>0</v>
      </c>
      <c r="Y703" s="16">
        <v>0</v>
      </c>
    </row>
    <row r="704" spans="1:25">
      <c r="A704" s="2" t="s">
        <v>6</v>
      </c>
      <c r="B704" s="2" t="s">
        <v>22</v>
      </c>
      <c r="C704" s="2" t="s">
        <v>520</v>
      </c>
      <c r="D704" s="2" t="s">
        <v>340</v>
      </c>
      <c r="E704" s="2" t="s">
        <v>369</v>
      </c>
      <c r="F704" s="2" t="s">
        <v>370</v>
      </c>
      <c r="G704" s="2" t="s">
        <v>13</v>
      </c>
      <c r="H704" s="1">
        <v>28882</v>
      </c>
      <c r="I704" s="2" t="s">
        <v>805</v>
      </c>
      <c r="J704" s="15">
        <v>0</v>
      </c>
      <c r="K704" s="16">
        <v>0</v>
      </c>
      <c r="L704" s="1">
        <v>0</v>
      </c>
      <c r="M704" s="16">
        <v>0</v>
      </c>
      <c r="N704" s="1">
        <v>0</v>
      </c>
      <c r="O704" s="1">
        <v>0</v>
      </c>
      <c r="P704" s="1">
        <v>0</v>
      </c>
      <c r="Q704" s="1">
        <v>0</v>
      </c>
      <c r="R704" s="16">
        <v>0</v>
      </c>
      <c r="S704" s="15">
        <v>0</v>
      </c>
      <c r="T704" s="1">
        <v>0</v>
      </c>
      <c r="U704" s="1">
        <v>0</v>
      </c>
      <c r="V704" s="1">
        <v>0</v>
      </c>
      <c r="W704" s="1">
        <v>0</v>
      </c>
      <c r="X704" s="1">
        <v>0</v>
      </c>
      <c r="Y704" s="16">
        <v>0</v>
      </c>
    </row>
    <row r="705" spans="1:25">
      <c r="A705" s="2" t="s">
        <v>6</v>
      </c>
      <c r="B705" s="2" t="s">
        <v>73</v>
      </c>
      <c r="C705" s="2" t="s">
        <v>374</v>
      </c>
      <c r="D705" s="2" t="s">
        <v>375</v>
      </c>
      <c r="E705" s="2" t="s">
        <v>55</v>
      </c>
      <c r="F705" s="2" t="s">
        <v>73</v>
      </c>
      <c r="G705" s="2" t="s">
        <v>8</v>
      </c>
      <c r="H705" s="1">
        <v>28965</v>
      </c>
      <c r="I705" s="2" t="s">
        <v>806</v>
      </c>
      <c r="J705" s="15">
        <v>0</v>
      </c>
      <c r="K705" s="16">
        <v>0</v>
      </c>
      <c r="L705" s="1">
        <v>0</v>
      </c>
      <c r="M705" s="16">
        <v>0</v>
      </c>
      <c r="N705" s="1">
        <v>0</v>
      </c>
      <c r="O705" s="1">
        <v>0</v>
      </c>
      <c r="P705" s="1">
        <v>0</v>
      </c>
      <c r="Q705" s="1">
        <v>0</v>
      </c>
      <c r="R705" s="16">
        <v>0</v>
      </c>
      <c r="S705" s="15">
        <v>0</v>
      </c>
      <c r="T705" s="1">
        <v>0</v>
      </c>
      <c r="U705" s="1">
        <v>0</v>
      </c>
      <c r="V705" s="1">
        <v>0</v>
      </c>
      <c r="W705" s="1">
        <v>0</v>
      </c>
      <c r="X705" s="1">
        <v>0</v>
      </c>
      <c r="Y705" s="16">
        <v>0</v>
      </c>
    </row>
    <row r="706" spans="1:25">
      <c r="A706" s="2" t="s">
        <v>331</v>
      </c>
      <c r="B706" s="2" t="s">
        <v>232</v>
      </c>
      <c r="C706" s="2" t="s">
        <v>430</v>
      </c>
      <c r="D706" s="2" t="s">
        <v>431</v>
      </c>
      <c r="E706" s="2" t="s">
        <v>331</v>
      </c>
      <c r="F706" s="2" t="s">
        <v>232</v>
      </c>
      <c r="G706" s="2" t="s">
        <v>8</v>
      </c>
      <c r="H706" s="1">
        <v>29012</v>
      </c>
      <c r="I706" s="2" t="s">
        <v>807</v>
      </c>
      <c r="J706" s="15">
        <v>0</v>
      </c>
      <c r="K706" s="16">
        <v>0</v>
      </c>
      <c r="L706" s="1">
        <v>0</v>
      </c>
      <c r="M706" s="16">
        <v>0</v>
      </c>
      <c r="N706" s="1">
        <v>0</v>
      </c>
      <c r="O706" s="1">
        <v>0</v>
      </c>
      <c r="P706" s="1">
        <v>0</v>
      </c>
      <c r="Q706" s="1">
        <v>0</v>
      </c>
      <c r="R706" s="16">
        <v>0</v>
      </c>
      <c r="S706" s="15">
        <v>0</v>
      </c>
      <c r="T706" s="1">
        <v>0</v>
      </c>
      <c r="U706" s="1">
        <v>0</v>
      </c>
      <c r="V706" s="1">
        <v>0</v>
      </c>
      <c r="W706" s="1">
        <v>0</v>
      </c>
      <c r="X706" s="1">
        <v>0</v>
      </c>
      <c r="Y706" s="16">
        <v>0</v>
      </c>
    </row>
    <row r="707" spans="1:25">
      <c r="A707" s="2" t="s">
        <v>331</v>
      </c>
      <c r="B707" s="2" t="s">
        <v>232</v>
      </c>
      <c r="C707" s="2" t="s">
        <v>430</v>
      </c>
      <c r="D707" s="2" t="s">
        <v>431</v>
      </c>
      <c r="E707" s="2" t="s">
        <v>331</v>
      </c>
      <c r="F707" s="2" t="s">
        <v>232</v>
      </c>
      <c r="G707" s="2" t="s">
        <v>8</v>
      </c>
      <c r="H707" s="1">
        <v>29013</v>
      </c>
      <c r="I707" s="2" t="s">
        <v>808</v>
      </c>
      <c r="J707" s="15">
        <v>0</v>
      </c>
      <c r="K707" s="16">
        <v>0</v>
      </c>
      <c r="L707" s="1">
        <v>0</v>
      </c>
      <c r="M707" s="16">
        <v>0</v>
      </c>
      <c r="N707" s="1">
        <v>0</v>
      </c>
      <c r="O707" s="1">
        <v>0</v>
      </c>
      <c r="P707" s="1">
        <v>0</v>
      </c>
      <c r="Q707" s="1">
        <v>0</v>
      </c>
      <c r="R707" s="16">
        <v>0</v>
      </c>
      <c r="S707" s="15">
        <v>0</v>
      </c>
      <c r="T707" s="1">
        <v>0</v>
      </c>
      <c r="U707" s="1">
        <v>0</v>
      </c>
      <c r="V707" s="1">
        <v>0</v>
      </c>
      <c r="W707" s="1">
        <v>0</v>
      </c>
      <c r="X707" s="1">
        <v>0</v>
      </c>
      <c r="Y707" s="16">
        <v>0</v>
      </c>
    </row>
    <row r="708" spans="1:25">
      <c r="A708" s="2" t="s">
        <v>331</v>
      </c>
      <c r="B708" s="2" t="s">
        <v>232</v>
      </c>
      <c r="C708" s="2" t="s">
        <v>430</v>
      </c>
      <c r="D708" s="2" t="s">
        <v>431</v>
      </c>
      <c r="E708" s="2" t="s">
        <v>331</v>
      </c>
      <c r="F708" s="2" t="s">
        <v>232</v>
      </c>
      <c r="G708" s="2" t="s">
        <v>8</v>
      </c>
      <c r="H708" s="1">
        <v>29014</v>
      </c>
      <c r="I708" s="2" t="s">
        <v>809</v>
      </c>
      <c r="J708" s="15">
        <v>0</v>
      </c>
      <c r="K708" s="16">
        <v>0</v>
      </c>
      <c r="L708" s="1">
        <v>0</v>
      </c>
      <c r="M708" s="16">
        <v>0</v>
      </c>
      <c r="N708" s="1">
        <v>0</v>
      </c>
      <c r="O708" s="1">
        <v>0</v>
      </c>
      <c r="P708" s="1">
        <v>0</v>
      </c>
      <c r="Q708" s="1">
        <v>0</v>
      </c>
      <c r="R708" s="16">
        <v>0</v>
      </c>
      <c r="S708" s="15">
        <v>0</v>
      </c>
      <c r="T708" s="1">
        <v>0</v>
      </c>
      <c r="U708" s="1">
        <v>0</v>
      </c>
      <c r="V708" s="1">
        <v>0</v>
      </c>
      <c r="W708" s="1">
        <v>0</v>
      </c>
      <c r="X708" s="1">
        <v>0</v>
      </c>
      <c r="Y708" s="16">
        <v>0</v>
      </c>
    </row>
    <row r="709" spans="1:25">
      <c r="A709" s="2" t="s">
        <v>6</v>
      </c>
      <c r="B709" s="2" t="s">
        <v>22</v>
      </c>
      <c r="C709" s="2" t="s">
        <v>520</v>
      </c>
      <c r="D709" s="2" t="s">
        <v>340</v>
      </c>
      <c r="E709" s="2" t="s">
        <v>369</v>
      </c>
      <c r="F709" s="2" t="s">
        <v>370</v>
      </c>
      <c r="G709" s="2" t="s">
        <v>522</v>
      </c>
      <c r="H709" s="1">
        <v>29976</v>
      </c>
      <c r="I709" s="2" t="s">
        <v>315</v>
      </c>
      <c r="J709" s="15">
        <v>0</v>
      </c>
      <c r="K709" s="16">
        <v>0</v>
      </c>
      <c r="L709" s="1">
        <v>0</v>
      </c>
      <c r="M709" s="16">
        <v>0</v>
      </c>
      <c r="N709" s="1">
        <v>0</v>
      </c>
      <c r="O709" s="1">
        <v>0</v>
      </c>
      <c r="P709" s="1">
        <v>0</v>
      </c>
      <c r="Q709" s="1">
        <v>0</v>
      </c>
      <c r="R709" s="16">
        <v>0</v>
      </c>
      <c r="S709" s="15">
        <v>0</v>
      </c>
      <c r="T709" s="1">
        <v>0</v>
      </c>
      <c r="U709" s="1">
        <v>0</v>
      </c>
      <c r="V709" s="1">
        <v>0</v>
      </c>
      <c r="W709" s="1">
        <v>0</v>
      </c>
      <c r="X709" s="1">
        <v>0</v>
      </c>
      <c r="Y709" s="16">
        <v>0</v>
      </c>
    </row>
    <row r="710" spans="1:25">
      <c r="A710" s="2" t="s">
        <v>6</v>
      </c>
      <c r="B710" s="2" t="s">
        <v>22</v>
      </c>
      <c r="C710" s="2" t="s">
        <v>520</v>
      </c>
      <c r="D710" s="2" t="s">
        <v>340</v>
      </c>
      <c r="E710" s="2" t="s">
        <v>369</v>
      </c>
      <c r="F710" s="2" t="s">
        <v>370</v>
      </c>
      <c r="G710" s="2" t="s">
        <v>522</v>
      </c>
      <c r="H710" s="1">
        <v>29977</v>
      </c>
      <c r="I710" s="2" t="s">
        <v>851</v>
      </c>
      <c r="J710" s="15">
        <v>0</v>
      </c>
      <c r="K710" s="16">
        <v>0</v>
      </c>
      <c r="L710" s="1">
        <v>0</v>
      </c>
      <c r="M710" s="16">
        <v>0</v>
      </c>
      <c r="N710" s="1">
        <v>0</v>
      </c>
      <c r="O710" s="1">
        <v>0</v>
      </c>
      <c r="P710" s="1">
        <v>0</v>
      </c>
      <c r="Q710" s="1">
        <v>0</v>
      </c>
      <c r="R710" s="16">
        <v>0</v>
      </c>
      <c r="S710" s="15">
        <v>0</v>
      </c>
      <c r="T710" s="1">
        <v>0</v>
      </c>
      <c r="U710" s="1">
        <v>0</v>
      </c>
      <c r="V710" s="1">
        <v>0</v>
      </c>
      <c r="W710" s="1">
        <v>0</v>
      </c>
      <c r="X710" s="1">
        <v>0</v>
      </c>
      <c r="Y710" s="16">
        <v>0</v>
      </c>
    </row>
    <row r="711" spans="1:25">
      <c r="A711" s="2" t="s">
        <v>6</v>
      </c>
      <c r="B711" s="2" t="s">
        <v>22</v>
      </c>
      <c r="C711" s="2" t="s">
        <v>520</v>
      </c>
      <c r="D711" s="2" t="s">
        <v>340</v>
      </c>
      <c r="E711" s="2" t="s">
        <v>369</v>
      </c>
      <c r="F711" s="2" t="s">
        <v>370</v>
      </c>
      <c r="G711" s="2" t="s">
        <v>13</v>
      </c>
      <c r="H711" s="1">
        <v>30010</v>
      </c>
      <c r="I711" s="2" t="s">
        <v>852</v>
      </c>
      <c r="J711" s="15">
        <v>0</v>
      </c>
      <c r="K711" s="16">
        <v>0</v>
      </c>
      <c r="L711" s="1">
        <v>0</v>
      </c>
      <c r="M711" s="16">
        <v>0</v>
      </c>
      <c r="N711" s="1">
        <v>0</v>
      </c>
      <c r="O711" s="1">
        <v>0</v>
      </c>
      <c r="P711" s="1">
        <v>0</v>
      </c>
      <c r="Q711" s="1">
        <v>0</v>
      </c>
      <c r="R711" s="16">
        <v>0</v>
      </c>
      <c r="S711" s="15">
        <v>0</v>
      </c>
      <c r="T711" s="1">
        <v>0</v>
      </c>
      <c r="U711" s="1">
        <v>0</v>
      </c>
      <c r="V711" s="1">
        <v>0</v>
      </c>
      <c r="W711" s="1">
        <v>0</v>
      </c>
      <c r="X711" s="1">
        <v>0</v>
      </c>
      <c r="Y711" s="16">
        <v>0</v>
      </c>
    </row>
    <row r="712" spans="1:25">
      <c r="A712" s="2" t="s">
        <v>6</v>
      </c>
      <c r="B712" s="2" t="s">
        <v>22</v>
      </c>
      <c r="C712" s="2" t="s">
        <v>520</v>
      </c>
      <c r="D712" s="2" t="s">
        <v>340</v>
      </c>
      <c r="E712" s="2" t="s">
        <v>369</v>
      </c>
      <c r="F712" s="2" t="s">
        <v>370</v>
      </c>
      <c r="G712" s="2" t="s">
        <v>13</v>
      </c>
      <c r="H712" s="1">
        <v>31220</v>
      </c>
      <c r="I712" s="2" t="s">
        <v>320</v>
      </c>
      <c r="J712" s="15">
        <v>0</v>
      </c>
      <c r="K712" s="16">
        <v>0</v>
      </c>
      <c r="L712" s="1">
        <v>0</v>
      </c>
      <c r="M712" s="16">
        <v>0</v>
      </c>
      <c r="N712" s="1">
        <v>0</v>
      </c>
      <c r="O712" s="1">
        <v>0</v>
      </c>
      <c r="P712" s="1">
        <v>0</v>
      </c>
      <c r="Q712" s="1">
        <v>0</v>
      </c>
      <c r="R712" s="16">
        <v>0</v>
      </c>
      <c r="S712" s="15">
        <v>0</v>
      </c>
      <c r="T712" s="1">
        <v>0</v>
      </c>
      <c r="U712" s="1">
        <v>0</v>
      </c>
      <c r="V712" s="1">
        <v>0</v>
      </c>
      <c r="W712" s="1">
        <v>0</v>
      </c>
      <c r="X712" s="1">
        <v>0</v>
      </c>
      <c r="Y712" s="16">
        <v>0</v>
      </c>
    </row>
    <row r="713" spans="1:25">
      <c r="A713" s="2" t="s">
        <v>6</v>
      </c>
      <c r="B713" s="2" t="s">
        <v>22</v>
      </c>
      <c r="C713" s="2" t="s">
        <v>520</v>
      </c>
      <c r="D713" s="2" t="s">
        <v>340</v>
      </c>
      <c r="E713" s="2" t="s">
        <v>369</v>
      </c>
      <c r="F713" s="2" t="s">
        <v>370</v>
      </c>
      <c r="G713" s="2" t="s">
        <v>522</v>
      </c>
      <c r="H713" s="1">
        <v>29309</v>
      </c>
      <c r="I713" s="2" t="s">
        <v>810</v>
      </c>
      <c r="J713" s="15">
        <v>0</v>
      </c>
      <c r="K713" s="16">
        <v>0</v>
      </c>
      <c r="L713" s="1">
        <v>0</v>
      </c>
      <c r="M713" s="16">
        <v>0</v>
      </c>
      <c r="N713" s="1">
        <v>0</v>
      </c>
      <c r="O713" s="1">
        <v>0</v>
      </c>
      <c r="P713" s="1">
        <v>0</v>
      </c>
      <c r="Q713" s="1">
        <v>0</v>
      </c>
      <c r="R713" s="16">
        <v>0</v>
      </c>
      <c r="S713" s="15">
        <v>0</v>
      </c>
      <c r="T713" s="1">
        <v>0</v>
      </c>
      <c r="U713" s="1">
        <v>0</v>
      </c>
      <c r="V713" s="1">
        <v>0</v>
      </c>
      <c r="W713" s="1">
        <v>0</v>
      </c>
      <c r="X713" s="1">
        <v>0</v>
      </c>
      <c r="Y713" s="16">
        <v>0</v>
      </c>
    </row>
    <row r="714" spans="1:25">
      <c r="A714" s="2" t="s">
        <v>6</v>
      </c>
      <c r="B714" s="2" t="s">
        <v>22</v>
      </c>
      <c r="C714" s="2" t="s">
        <v>520</v>
      </c>
      <c r="D714" s="2" t="s">
        <v>340</v>
      </c>
      <c r="E714" s="2" t="s">
        <v>369</v>
      </c>
      <c r="F714" s="2" t="s">
        <v>370</v>
      </c>
      <c r="G714" s="2" t="s">
        <v>522</v>
      </c>
      <c r="H714" s="1">
        <v>29311</v>
      </c>
      <c r="I714" s="2" t="s">
        <v>811</v>
      </c>
      <c r="J714" s="15">
        <v>0</v>
      </c>
      <c r="K714" s="16">
        <v>0</v>
      </c>
      <c r="L714" s="1">
        <v>0</v>
      </c>
      <c r="M714" s="16">
        <v>0</v>
      </c>
      <c r="N714" s="1">
        <v>0</v>
      </c>
      <c r="O714" s="1">
        <v>0</v>
      </c>
      <c r="P714" s="1">
        <v>0</v>
      </c>
      <c r="Q714" s="1">
        <v>0</v>
      </c>
      <c r="R714" s="16">
        <v>0</v>
      </c>
      <c r="S714" s="15">
        <v>0</v>
      </c>
      <c r="T714" s="1">
        <v>0</v>
      </c>
      <c r="U714" s="1">
        <v>0</v>
      </c>
      <c r="V714" s="1">
        <v>0</v>
      </c>
      <c r="W714" s="1">
        <v>0</v>
      </c>
      <c r="X714" s="1">
        <v>0</v>
      </c>
      <c r="Y714" s="16">
        <v>0</v>
      </c>
    </row>
    <row r="715" spans="1:25">
      <c r="A715" s="2" t="s">
        <v>6</v>
      </c>
      <c r="B715" s="2" t="s">
        <v>22</v>
      </c>
      <c r="E715" s="2" t="s">
        <v>857</v>
      </c>
      <c r="F715" s="2" t="s">
        <v>857</v>
      </c>
      <c r="G715" s="2" t="s">
        <v>88</v>
      </c>
      <c r="H715" s="1">
        <v>30934</v>
      </c>
      <c r="I715" s="2" t="s">
        <v>858</v>
      </c>
      <c r="J715" s="15">
        <v>1</v>
      </c>
      <c r="K715" s="16">
        <v>1</v>
      </c>
      <c r="L715" s="1">
        <v>2</v>
      </c>
      <c r="M715" s="16">
        <v>0</v>
      </c>
      <c r="N715" s="1">
        <v>0</v>
      </c>
      <c r="O715" s="1">
        <v>2</v>
      </c>
      <c r="P715" s="1">
        <v>0</v>
      </c>
      <c r="Q715" s="1">
        <v>0</v>
      </c>
      <c r="R715" s="16">
        <v>0</v>
      </c>
      <c r="S715" s="15">
        <v>0</v>
      </c>
      <c r="T715" s="1">
        <v>0</v>
      </c>
      <c r="U715" s="1">
        <v>0</v>
      </c>
      <c r="V715" s="1">
        <v>0</v>
      </c>
      <c r="W715" s="1">
        <v>1</v>
      </c>
      <c r="X715" s="1">
        <v>1</v>
      </c>
      <c r="Y715" s="16">
        <v>0</v>
      </c>
    </row>
    <row r="716" spans="1:25" ht="10.199999999999999" thickBot="1">
      <c r="A716" s="2" t="s">
        <v>5</v>
      </c>
      <c r="B716" s="2" t="s">
        <v>113</v>
      </c>
      <c r="C716" s="2">
        <v>407</v>
      </c>
      <c r="D716" s="2" t="s">
        <v>855</v>
      </c>
      <c r="E716" s="2" t="s">
        <v>5</v>
      </c>
      <c r="F716" s="2" t="s">
        <v>131</v>
      </c>
      <c r="G716" s="2" t="s">
        <v>13</v>
      </c>
      <c r="H716" s="1">
        <v>32710</v>
      </c>
      <c r="I716" s="2" t="s">
        <v>856</v>
      </c>
      <c r="J716" s="3">
        <v>0</v>
      </c>
      <c r="K716" s="4">
        <v>0</v>
      </c>
      <c r="L716" s="17">
        <v>0</v>
      </c>
      <c r="M716" s="4">
        <v>0</v>
      </c>
      <c r="N716" s="17">
        <v>0</v>
      </c>
      <c r="O716" s="17">
        <v>0</v>
      </c>
      <c r="P716" s="17">
        <v>0</v>
      </c>
      <c r="Q716" s="17">
        <v>0</v>
      </c>
      <c r="R716" s="4">
        <v>0</v>
      </c>
      <c r="S716" s="3">
        <v>0</v>
      </c>
      <c r="T716" s="17">
        <v>0</v>
      </c>
      <c r="U716" s="17">
        <v>0</v>
      </c>
      <c r="V716" s="17">
        <v>0</v>
      </c>
      <c r="W716" s="17">
        <v>0</v>
      </c>
      <c r="X716" s="17">
        <v>0</v>
      </c>
      <c r="Y716" s="4">
        <v>0</v>
      </c>
    </row>
    <row r="717" spans="1:25">
      <c r="A717" s="2" t="s">
        <v>342</v>
      </c>
      <c r="B717" s="2" t="s">
        <v>342</v>
      </c>
      <c r="C717" s="2" t="s">
        <v>342</v>
      </c>
      <c r="D717" s="2" t="s">
        <v>342</v>
      </c>
      <c r="E717" s="2" t="s">
        <v>342</v>
      </c>
      <c r="F717" s="2" t="s">
        <v>342</v>
      </c>
      <c r="G717" s="2" t="s">
        <v>342</v>
      </c>
      <c r="H717" s="1" t="s">
        <v>342</v>
      </c>
      <c r="I717" s="2" t="s">
        <v>342</v>
      </c>
      <c r="J717" s="1" t="s">
        <v>342</v>
      </c>
      <c r="K717" s="1" t="s">
        <v>342</v>
      </c>
      <c r="L717" s="1" t="s">
        <v>342</v>
      </c>
      <c r="M717" s="1" t="s">
        <v>342</v>
      </c>
      <c r="N717" s="1" t="s">
        <v>342</v>
      </c>
      <c r="O717" s="1" t="s">
        <v>342</v>
      </c>
      <c r="P717" s="1" t="s">
        <v>342</v>
      </c>
      <c r="Q717" s="1" t="s">
        <v>342</v>
      </c>
      <c r="R717" s="1" t="s">
        <v>342</v>
      </c>
      <c r="S717" s="1" t="s">
        <v>342</v>
      </c>
      <c r="T717" s="1" t="s">
        <v>342</v>
      </c>
      <c r="U717" s="1" t="s">
        <v>342</v>
      </c>
      <c r="W717" s="1" t="s">
        <v>342</v>
      </c>
      <c r="X717" s="1" t="s">
        <v>342</v>
      </c>
      <c r="Y717" s="1" t="s">
        <v>342</v>
      </c>
    </row>
  </sheetData>
  <autoFilter ref="A6:I472" xr:uid="{00000000-0009-0000-0000-000003000000}"/>
  <mergeCells count="5">
    <mergeCell ref="F3:I3"/>
    <mergeCell ref="J5:K5"/>
    <mergeCell ref="L5:M5"/>
    <mergeCell ref="N5:R5"/>
    <mergeCell ref="S5:Y5"/>
  </mergeCells>
  <pageMargins left="0.7" right="0.7" top="0.75" bottom="0.75" header="0.3" footer="0.3"/>
  <pageSetup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717"/>
  <sheetViews>
    <sheetView showGridLines="0" workbookViewId="0">
      <pane xSplit="9" ySplit="6" topLeftCell="J688" activePane="bottomRight" state="frozen"/>
      <selection pane="topRight" activeCell="K1" sqref="K1"/>
      <selection pane="bottomLeft" activeCell="A2" sqref="A2"/>
      <selection pane="bottomRight" activeCell="J7" sqref="J7:Y716"/>
    </sheetView>
  </sheetViews>
  <sheetFormatPr baseColWidth="10" defaultColWidth="15.5546875" defaultRowHeight="9.6" outlineLevelCol="1"/>
  <cols>
    <col min="1" max="1" width="9.88671875" style="2" hidden="1" customWidth="1" outlineLevel="1"/>
    <col min="2" max="2" width="9.5546875" style="2" hidden="1" customWidth="1" outlineLevel="1"/>
    <col min="3" max="3" width="6.6640625" style="2" hidden="1" customWidth="1" outlineLevel="1"/>
    <col min="4" max="4" width="13" style="2" hidden="1" customWidth="1" outlineLevel="1"/>
    <col min="5" max="5" width="11.77734375" style="2" customWidth="1" collapsed="1"/>
    <col min="6" max="6" width="11.44140625" style="2" customWidth="1"/>
    <col min="7" max="7" width="4.44140625" style="2" customWidth="1"/>
    <col min="8" max="8" width="4.21875" style="1" customWidth="1"/>
    <col min="9" max="9" width="25.21875" style="2" customWidth="1"/>
    <col min="10" max="13" width="7.6640625" style="1" customWidth="1"/>
    <col min="14" max="14" width="9.109375" style="1" customWidth="1"/>
    <col min="15" max="15" width="6.5546875" style="1" bestFit="1" customWidth="1"/>
    <col min="16" max="16" width="5.5546875" style="1" bestFit="1" customWidth="1"/>
    <col min="17" max="17" width="8.109375" style="1" bestFit="1" customWidth="1"/>
    <col min="18" max="18" width="11.77734375" style="1" customWidth="1"/>
    <col min="19" max="19" width="6.5546875" style="1" customWidth="1"/>
    <col min="20" max="20" width="7.6640625" style="1" customWidth="1"/>
    <col min="21" max="21" width="13.21875" style="1" bestFit="1" customWidth="1"/>
    <col min="22" max="22" width="6.77734375" style="1" bestFit="1" customWidth="1"/>
    <col min="23" max="23" width="10.109375" style="1" bestFit="1" customWidth="1"/>
    <col min="24" max="24" width="10.44140625" style="1" bestFit="1" customWidth="1"/>
    <col min="25" max="25" width="6.6640625" style="1" customWidth="1"/>
    <col min="26" max="16384" width="15.5546875" style="2"/>
  </cols>
  <sheetData>
    <row r="1" spans="1:25">
      <c r="J1" s="50">
        <v>2</v>
      </c>
      <c r="K1" s="50">
        <v>3</v>
      </c>
      <c r="L1" s="50">
        <v>4</v>
      </c>
      <c r="M1" s="50">
        <v>5</v>
      </c>
      <c r="N1" s="50">
        <v>6</v>
      </c>
      <c r="O1" s="50">
        <v>7</v>
      </c>
      <c r="P1" s="50">
        <v>8</v>
      </c>
      <c r="Q1" s="50">
        <v>9</v>
      </c>
      <c r="R1" s="50">
        <v>10</v>
      </c>
      <c r="S1" s="50">
        <v>11</v>
      </c>
      <c r="T1" s="50">
        <v>12</v>
      </c>
      <c r="U1" s="50">
        <v>13</v>
      </c>
      <c r="V1" s="50">
        <v>14</v>
      </c>
      <c r="W1" s="50">
        <v>15</v>
      </c>
      <c r="X1" s="50">
        <v>16</v>
      </c>
      <c r="Y1" s="50">
        <v>17</v>
      </c>
    </row>
    <row r="3" spans="1:25" ht="15" thickBot="1">
      <c r="F3" s="147" t="s">
        <v>869</v>
      </c>
      <c r="G3" s="147"/>
      <c r="H3" s="147"/>
      <c r="I3" s="147"/>
    </row>
    <row r="4" spans="1:25" ht="10.199999999999999" thickBot="1">
      <c r="J4" s="6">
        <f>SUBTOTAL(9,J7:J722)</f>
        <v>840</v>
      </c>
      <c r="K4" s="6">
        <f t="shared" ref="K4:Y4" si="0">SUBTOTAL(9,K7:K722)</f>
        <v>796</v>
      </c>
      <c r="L4" s="6">
        <f t="shared" si="0"/>
        <v>1531</v>
      </c>
      <c r="M4" s="6">
        <f t="shared" si="0"/>
        <v>106</v>
      </c>
      <c r="N4" s="6">
        <f t="shared" si="0"/>
        <v>37</v>
      </c>
      <c r="O4" s="6">
        <f t="shared" si="0"/>
        <v>1434</v>
      </c>
      <c r="P4" s="6">
        <f t="shared" si="0"/>
        <v>151</v>
      </c>
      <c r="Q4" s="6">
        <f t="shared" si="0"/>
        <v>9</v>
      </c>
      <c r="R4" s="6">
        <f t="shared" si="0"/>
        <v>6</v>
      </c>
      <c r="S4" s="6">
        <f t="shared" si="0"/>
        <v>0</v>
      </c>
      <c r="T4" s="6">
        <f t="shared" si="0"/>
        <v>37</v>
      </c>
      <c r="U4" s="6">
        <f t="shared" si="0"/>
        <v>230</v>
      </c>
      <c r="V4" s="6">
        <f t="shared" si="0"/>
        <v>201</v>
      </c>
      <c r="W4" s="6">
        <f t="shared" si="0"/>
        <v>663</v>
      </c>
      <c r="X4" s="6">
        <f t="shared" si="0"/>
        <v>543</v>
      </c>
      <c r="Y4" s="7">
        <f t="shared" si="0"/>
        <v>0</v>
      </c>
    </row>
    <row r="5" spans="1:25" ht="15" customHeight="1" thickBot="1">
      <c r="J5" s="148" t="s">
        <v>357</v>
      </c>
      <c r="K5" s="149"/>
      <c r="L5" s="150" t="s">
        <v>815</v>
      </c>
      <c r="M5" s="151"/>
      <c r="N5" s="150" t="s">
        <v>367</v>
      </c>
      <c r="O5" s="152"/>
      <c r="P5" s="152"/>
      <c r="Q5" s="152"/>
      <c r="R5" s="151"/>
      <c r="S5" s="150" t="s">
        <v>812</v>
      </c>
      <c r="T5" s="152"/>
      <c r="U5" s="152"/>
      <c r="V5" s="152"/>
      <c r="W5" s="152"/>
      <c r="X5" s="152"/>
      <c r="Y5" s="151"/>
    </row>
    <row r="6" spans="1:25" s="1" customFormat="1" ht="19.95" customHeight="1" thickBot="1">
      <c r="A6" s="91" t="s">
        <v>3</v>
      </c>
      <c r="B6" s="90" t="s">
        <v>4</v>
      </c>
      <c r="C6" s="90" t="s">
        <v>335</v>
      </c>
      <c r="D6" s="90" t="s">
        <v>336</v>
      </c>
      <c r="E6" s="26" t="s">
        <v>1</v>
      </c>
      <c r="F6" s="26" t="s">
        <v>2</v>
      </c>
      <c r="G6" s="90" t="s">
        <v>341</v>
      </c>
      <c r="H6" s="26" t="s">
        <v>334</v>
      </c>
      <c r="I6" s="26" t="s">
        <v>0</v>
      </c>
      <c r="J6" s="11" t="s">
        <v>358</v>
      </c>
      <c r="K6" s="8" t="s">
        <v>359</v>
      </c>
      <c r="L6" s="8" t="s">
        <v>360</v>
      </c>
      <c r="M6" s="9" t="s">
        <v>361</v>
      </c>
      <c r="N6" s="8" t="s">
        <v>362</v>
      </c>
      <c r="O6" s="10" t="s">
        <v>366</v>
      </c>
      <c r="P6" s="10" t="s">
        <v>365</v>
      </c>
      <c r="Q6" s="10" t="s">
        <v>364</v>
      </c>
      <c r="R6" s="10" t="s">
        <v>363</v>
      </c>
      <c r="S6" s="10" t="s">
        <v>843</v>
      </c>
      <c r="T6" s="9" t="s">
        <v>850</v>
      </c>
      <c r="U6" s="64" t="s">
        <v>860</v>
      </c>
      <c r="V6" s="64" t="s">
        <v>863</v>
      </c>
      <c r="W6" s="64" t="s">
        <v>861</v>
      </c>
      <c r="X6" s="64" t="s">
        <v>862</v>
      </c>
      <c r="Y6" s="19" t="s">
        <v>814</v>
      </c>
    </row>
    <row r="7" spans="1:25">
      <c r="A7" s="2" t="s">
        <v>6</v>
      </c>
      <c r="B7" s="2" t="s">
        <v>7</v>
      </c>
      <c r="C7" s="2" t="s">
        <v>368</v>
      </c>
      <c r="D7" s="2" t="s">
        <v>337</v>
      </c>
      <c r="E7" s="2" t="s">
        <v>369</v>
      </c>
      <c r="F7" s="2" t="s">
        <v>370</v>
      </c>
      <c r="G7" s="2" t="s">
        <v>21</v>
      </c>
      <c r="H7" s="1">
        <v>1</v>
      </c>
      <c r="I7" s="2" t="s">
        <v>371</v>
      </c>
      <c r="J7" s="12">
        <v>123</v>
      </c>
      <c r="K7" s="14">
        <v>119</v>
      </c>
      <c r="L7" s="13">
        <v>227</v>
      </c>
      <c r="M7" s="14">
        <v>15</v>
      </c>
      <c r="N7" s="13">
        <v>4</v>
      </c>
      <c r="O7" s="13">
        <v>211</v>
      </c>
      <c r="P7" s="13">
        <v>26</v>
      </c>
      <c r="Q7" s="13">
        <v>1</v>
      </c>
      <c r="R7" s="14">
        <v>0</v>
      </c>
      <c r="S7" s="12">
        <v>0</v>
      </c>
      <c r="T7" s="13">
        <v>6</v>
      </c>
      <c r="U7" s="13">
        <v>30</v>
      </c>
      <c r="V7" s="13">
        <v>41</v>
      </c>
      <c r="W7" s="13">
        <v>91</v>
      </c>
      <c r="X7" s="13">
        <v>80</v>
      </c>
      <c r="Y7" s="14">
        <v>0</v>
      </c>
    </row>
    <row r="8" spans="1:25">
      <c r="A8" s="2" t="s">
        <v>6</v>
      </c>
      <c r="B8" s="2" t="s">
        <v>22</v>
      </c>
      <c r="C8" s="2" t="s">
        <v>372</v>
      </c>
      <c r="D8" s="2" t="s">
        <v>338</v>
      </c>
      <c r="E8" s="2" t="s">
        <v>369</v>
      </c>
      <c r="F8" s="2" t="s">
        <v>370</v>
      </c>
      <c r="G8" s="2" t="s">
        <v>23</v>
      </c>
      <c r="H8" s="1">
        <v>3</v>
      </c>
      <c r="I8" s="2" t="s">
        <v>373</v>
      </c>
      <c r="J8" s="15">
        <v>151</v>
      </c>
      <c r="K8" s="16">
        <v>146</v>
      </c>
      <c r="L8" s="1">
        <v>248</v>
      </c>
      <c r="M8" s="16">
        <v>49</v>
      </c>
      <c r="N8" s="1">
        <v>9</v>
      </c>
      <c r="O8" s="1">
        <v>227</v>
      </c>
      <c r="P8" s="1">
        <v>53</v>
      </c>
      <c r="Q8" s="1">
        <v>7</v>
      </c>
      <c r="R8" s="16">
        <v>1</v>
      </c>
      <c r="S8" s="15">
        <v>0</v>
      </c>
      <c r="T8" s="1">
        <v>15</v>
      </c>
      <c r="U8" s="1">
        <v>42</v>
      </c>
      <c r="V8" s="1">
        <v>36</v>
      </c>
      <c r="W8" s="1">
        <v>118</v>
      </c>
      <c r="X8" s="1">
        <v>101</v>
      </c>
      <c r="Y8" s="16">
        <v>0</v>
      </c>
    </row>
    <row r="9" spans="1:25">
      <c r="A9" s="2" t="s">
        <v>6</v>
      </c>
      <c r="B9" s="2" t="s">
        <v>26</v>
      </c>
      <c r="C9" s="2" t="s">
        <v>374</v>
      </c>
      <c r="D9" s="2" t="s">
        <v>375</v>
      </c>
      <c r="E9" s="2" t="s">
        <v>24</v>
      </c>
      <c r="F9" s="2" t="s">
        <v>25</v>
      </c>
      <c r="G9" s="2" t="s">
        <v>9</v>
      </c>
      <c r="H9" s="1">
        <v>4</v>
      </c>
      <c r="I9" s="2" t="s">
        <v>376</v>
      </c>
      <c r="J9" s="15">
        <v>2</v>
      </c>
      <c r="K9" s="16">
        <v>2</v>
      </c>
      <c r="L9" s="1">
        <v>4</v>
      </c>
      <c r="M9" s="16">
        <v>0</v>
      </c>
      <c r="N9" s="1">
        <v>0</v>
      </c>
      <c r="O9" s="1">
        <v>4</v>
      </c>
      <c r="P9" s="1">
        <v>0</v>
      </c>
      <c r="Q9" s="1">
        <v>0</v>
      </c>
      <c r="R9" s="16">
        <v>0</v>
      </c>
      <c r="S9" s="15">
        <v>0</v>
      </c>
      <c r="T9" s="1">
        <v>0</v>
      </c>
      <c r="U9" s="1">
        <v>2</v>
      </c>
      <c r="V9" s="1">
        <v>0</v>
      </c>
      <c r="W9" s="1">
        <v>2</v>
      </c>
      <c r="X9" s="1">
        <v>0</v>
      </c>
      <c r="Y9" s="16">
        <v>0</v>
      </c>
    </row>
    <row r="10" spans="1:25">
      <c r="A10" s="2" t="s">
        <v>6</v>
      </c>
      <c r="B10" s="2" t="s">
        <v>26</v>
      </c>
      <c r="C10" s="2" t="s">
        <v>374</v>
      </c>
      <c r="D10" s="2" t="s">
        <v>375</v>
      </c>
      <c r="E10" s="2" t="s">
        <v>24</v>
      </c>
      <c r="F10" s="2" t="s">
        <v>25</v>
      </c>
      <c r="G10" s="2" t="s">
        <v>8</v>
      </c>
      <c r="H10" s="1">
        <v>5</v>
      </c>
      <c r="I10" s="2" t="s">
        <v>377</v>
      </c>
      <c r="J10" s="15">
        <v>0</v>
      </c>
      <c r="K10" s="16">
        <v>0</v>
      </c>
      <c r="L10" s="1">
        <v>0</v>
      </c>
      <c r="M10" s="16">
        <v>0</v>
      </c>
      <c r="N10" s="1">
        <v>0</v>
      </c>
      <c r="O10" s="1">
        <v>0</v>
      </c>
      <c r="P10" s="1">
        <v>0</v>
      </c>
      <c r="Q10" s="1">
        <v>0</v>
      </c>
      <c r="R10" s="16">
        <v>0</v>
      </c>
      <c r="S10" s="15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6">
        <v>0</v>
      </c>
    </row>
    <row r="11" spans="1:25">
      <c r="A11" s="2" t="s">
        <v>6</v>
      </c>
      <c r="B11" s="2" t="s">
        <v>26</v>
      </c>
      <c r="C11" s="2" t="s">
        <v>374</v>
      </c>
      <c r="D11" s="2" t="s">
        <v>375</v>
      </c>
      <c r="E11" s="2" t="s">
        <v>24</v>
      </c>
      <c r="F11" s="2" t="s">
        <v>25</v>
      </c>
      <c r="G11" s="2" t="s">
        <v>8</v>
      </c>
      <c r="H11" s="1">
        <v>6</v>
      </c>
      <c r="I11" s="2" t="s">
        <v>27</v>
      </c>
      <c r="J11" s="15">
        <v>0</v>
      </c>
      <c r="K11" s="16">
        <v>0</v>
      </c>
      <c r="L11" s="1">
        <v>0</v>
      </c>
      <c r="M11" s="16">
        <v>0</v>
      </c>
      <c r="N11" s="1">
        <v>0</v>
      </c>
      <c r="O11" s="1">
        <v>0</v>
      </c>
      <c r="P11" s="1">
        <v>0</v>
      </c>
      <c r="Q11" s="1">
        <v>0</v>
      </c>
      <c r="R11" s="16">
        <v>0</v>
      </c>
      <c r="S11" s="15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6">
        <v>0</v>
      </c>
    </row>
    <row r="12" spans="1:25">
      <c r="A12" s="2" t="s">
        <v>6</v>
      </c>
      <c r="B12" s="2" t="s">
        <v>7</v>
      </c>
      <c r="C12" s="2" t="s">
        <v>374</v>
      </c>
      <c r="D12" s="2" t="s">
        <v>375</v>
      </c>
      <c r="E12" s="2" t="s">
        <v>24</v>
      </c>
      <c r="F12" s="2" t="s">
        <v>25</v>
      </c>
      <c r="G12" s="2" t="s">
        <v>28</v>
      </c>
      <c r="H12" s="1">
        <v>7</v>
      </c>
      <c r="I12" s="2" t="s">
        <v>378</v>
      </c>
      <c r="J12" s="15">
        <v>10</v>
      </c>
      <c r="K12" s="16">
        <v>5</v>
      </c>
      <c r="L12" s="1">
        <v>13</v>
      </c>
      <c r="M12" s="16">
        <v>2</v>
      </c>
      <c r="N12" s="1">
        <v>0</v>
      </c>
      <c r="O12" s="1">
        <v>13</v>
      </c>
      <c r="P12" s="1">
        <v>0</v>
      </c>
      <c r="Q12" s="1">
        <v>0</v>
      </c>
      <c r="R12" s="16">
        <v>2</v>
      </c>
      <c r="S12" s="15">
        <v>0</v>
      </c>
      <c r="T12" s="1">
        <v>0</v>
      </c>
      <c r="U12" s="1">
        <v>2</v>
      </c>
      <c r="V12" s="1">
        <v>4</v>
      </c>
      <c r="W12" s="1">
        <v>9</v>
      </c>
      <c r="X12" s="1">
        <v>0</v>
      </c>
      <c r="Y12" s="16">
        <v>0</v>
      </c>
    </row>
    <row r="13" spans="1:25">
      <c r="A13" s="2" t="s">
        <v>6</v>
      </c>
      <c r="B13" s="2" t="s">
        <v>7</v>
      </c>
      <c r="C13" s="2" t="s">
        <v>374</v>
      </c>
      <c r="D13" s="2" t="s">
        <v>375</v>
      </c>
      <c r="E13" s="2" t="s">
        <v>24</v>
      </c>
      <c r="F13" s="2" t="s">
        <v>25</v>
      </c>
      <c r="G13" s="2" t="s">
        <v>9</v>
      </c>
      <c r="H13" s="1">
        <v>8</v>
      </c>
      <c r="I13" s="2" t="s">
        <v>29</v>
      </c>
      <c r="J13" s="15">
        <v>0</v>
      </c>
      <c r="K13" s="16">
        <v>0</v>
      </c>
      <c r="L13" s="1">
        <v>0</v>
      </c>
      <c r="M13" s="16">
        <v>0</v>
      </c>
      <c r="N13" s="1">
        <v>0</v>
      </c>
      <c r="O13" s="1">
        <v>0</v>
      </c>
      <c r="P13" s="1">
        <v>0</v>
      </c>
      <c r="Q13" s="1">
        <v>0</v>
      </c>
      <c r="R13" s="16">
        <v>0</v>
      </c>
      <c r="S13" s="15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6">
        <v>0</v>
      </c>
    </row>
    <row r="14" spans="1:25">
      <c r="A14" s="2" t="s">
        <v>6</v>
      </c>
      <c r="B14" s="2" t="s">
        <v>7</v>
      </c>
      <c r="C14" s="2" t="s">
        <v>374</v>
      </c>
      <c r="D14" s="2" t="s">
        <v>375</v>
      </c>
      <c r="E14" s="2" t="s">
        <v>24</v>
      </c>
      <c r="F14" s="2" t="s">
        <v>22</v>
      </c>
      <c r="G14" s="2" t="s">
        <v>9</v>
      </c>
      <c r="H14" s="1">
        <v>9</v>
      </c>
      <c r="I14" s="2" t="s">
        <v>30</v>
      </c>
      <c r="J14" s="15">
        <v>0</v>
      </c>
      <c r="K14" s="16">
        <v>0</v>
      </c>
      <c r="L14" s="1">
        <v>0</v>
      </c>
      <c r="M14" s="16">
        <v>0</v>
      </c>
      <c r="N14" s="1">
        <v>0</v>
      </c>
      <c r="O14" s="1">
        <v>0</v>
      </c>
      <c r="P14" s="1">
        <v>0</v>
      </c>
      <c r="Q14" s="1">
        <v>0</v>
      </c>
      <c r="R14" s="16">
        <v>0</v>
      </c>
      <c r="S14" s="15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6">
        <v>0</v>
      </c>
    </row>
    <row r="15" spans="1:25">
      <c r="A15" s="2" t="s">
        <v>6</v>
      </c>
      <c r="B15" s="2" t="s">
        <v>7</v>
      </c>
      <c r="C15" s="2" t="s">
        <v>374</v>
      </c>
      <c r="D15" s="2" t="s">
        <v>375</v>
      </c>
      <c r="E15" s="2" t="s">
        <v>24</v>
      </c>
      <c r="F15" s="2" t="s">
        <v>22</v>
      </c>
      <c r="G15" s="2" t="s">
        <v>13</v>
      </c>
      <c r="H15" s="1">
        <v>10</v>
      </c>
      <c r="I15" s="2" t="s">
        <v>31</v>
      </c>
      <c r="J15" s="15">
        <v>0</v>
      </c>
      <c r="K15" s="16">
        <v>0</v>
      </c>
      <c r="L15" s="1">
        <v>0</v>
      </c>
      <c r="M15" s="16">
        <v>0</v>
      </c>
      <c r="N15" s="1">
        <v>0</v>
      </c>
      <c r="O15" s="1">
        <v>0</v>
      </c>
      <c r="P15" s="1">
        <v>0</v>
      </c>
      <c r="Q15" s="1">
        <v>0</v>
      </c>
      <c r="R15" s="16">
        <v>0</v>
      </c>
      <c r="S15" s="15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6">
        <v>0</v>
      </c>
    </row>
    <row r="16" spans="1:25">
      <c r="A16" s="2" t="s">
        <v>6</v>
      </c>
      <c r="B16" s="2" t="s">
        <v>7</v>
      </c>
      <c r="C16" s="2" t="s">
        <v>374</v>
      </c>
      <c r="D16" s="2" t="s">
        <v>375</v>
      </c>
      <c r="E16" s="2" t="s">
        <v>24</v>
      </c>
      <c r="F16" s="2" t="s">
        <v>25</v>
      </c>
      <c r="G16" s="2" t="s">
        <v>8</v>
      </c>
      <c r="H16" s="1">
        <v>11</v>
      </c>
      <c r="I16" s="2" t="s">
        <v>32</v>
      </c>
      <c r="J16" s="15">
        <v>0</v>
      </c>
      <c r="K16" s="16">
        <v>0</v>
      </c>
      <c r="L16" s="1">
        <v>0</v>
      </c>
      <c r="M16" s="16">
        <v>0</v>
      </c>
      <c r="N16" s="1">
        <v>0</v>
      </c>
      <c r="O16" s="1">
        <v>0</v>
      </c>
      <c r="P16" s="1">
        <v>0</v>
      </c>
      <c r="Q16" s="1">
        <v>0</v>
      </c>
      <c r="R16" s="16">
        <v>0</v>
      </c>
      <c r="S16" s="15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6">
        <v>0</v>
      </c>
    </row>
    <row r="17" spans="1:25">
      <c r="A17" s="2" t="s">
        <v>6</v>
      </c>
      <c r="B17" s="2" t="s">
        <v>7</v>
      </c>
      <c r="C17" s="2" t="s">
        <v>374</v>
      </c>
      <c r="D17" s="2" t="s">
        <v>375</v>
      </c>
      <c r="E17" s="2" t="s">
        <v>24</v>
      </c>
      <c r="F17" s="2" t="s">
        <v>25</v>
      </c>
      <c r="G17" s="2" t="s">
        <v>8</v>
      </c>
      <c r="H17" s="1">
        <v>12</v>
      </c>
      <c r="I17" s="2" t="s">
        <v>33</v>
      </c>
      <c r="J17" s="15">
        <v>0</v>
      </c>
      <c r="K17" s="16">
        <v>0</v>
      </c>
      <c r="L17" s="1">
        <v>0</v>
      </c>
      <c r="M17" s="16">
        <v>0</v>
      </c>
      <c r="N17" s="1">
        <v>0</v>
      </c>
      <c r="O17" s="1">
        <v>0</v>
      </c>
      <c r="P17" s="1">
        <v>0</v>
      </c>
      <c r="Q17" s="1">
        <v>0</v>
      </c>
      <c r="R17" s="16">
        <v>0</v>
      </c>
      <c r="S17" s="15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6">
        <v>0</v>
      </c>
    </row>
    <row r="18" spans="1:25">
      <c r="A18" s="2" t="s">
        <v>6</v>
      </c>
      <c r="B18" s="2" t="s">
        <v>7</v>
      </c>
      <c r="C18" s="2" t="s">
        <v>374</v>
      </c>
      <c r="D18" s="2" t="s">
        <v>375</v>
      </c>
      <c r="E18" s="2" t="s">
        <v>24</v>
      </c>
      <c r="F18" s="2" t="s">
        <v>22</v>
      </c>
      <c r="G18" s="2" t="s">
        <v>13</v>
      </c>
      <c r="H18" s="1">
        <v>13</v>
      </c>
      <c r="I18" s="2" t="s">
        <v>379</v>
      </c>
      <c r="J18" s="15">
        <v>0</v>
      </c>
      <c r="K18" s="16">
        <v>0</v>
      </c>
      <c r="L18" s="1">
        <v>0</v>
      </c>
      <c r="M18" s="16">
        <v>0</v>
      </c>
      <c r="N18" s="1">
        <v>0</v>
      </c>
      <c r="O18" s="1">
        <v>0</v>
      </c>
      <c r="P18" s="1">
        <v>0</v>
      </c>
      <c r="Q18" s="1">
        <v>0</v>
      </c>
      <c r="R18" s="16">
        <v>0</v>
      </c>
      <c r="S18" s="15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6">
        <v>0</v>
      </c>
    </row>
    <row r="19" spans="1:25">
      <c r="A19" s="2" t="s">
        <v>6</v>
      </c>
      <c r="B19" s="2" t="s">
        <v>7</v>
      </c>
      <c r="C19" s="2" t="s">
        <v>374</v>
      </c>
      <c r="D19" s="2" t="s">
        <v>375</v>
      </c>
      <c r="E19" s="2" t="s">
        <v>24</v>
      </c>
      <c r="F19" s="2" t="s">
        <v>22</v>
      </c>
      <c r="G19" s="2" t="s">
        <v>13</v>
      </c>
      <c r="H19" s="1">
        <v>14</v>
      </c>
      <c r="I19" s="2" t="s">
        <v>34</v>
      </c>
      <c r="J19" s="15">
        <v>0</v>
      </c>
      <c r="K19" s="16">
        <v>0</v>
      </c>
      <c r="L19" s="1">
        <v>0</v>
      </c>
      <c r="M19" s="16">
        <v>0</v>
      </c>
      <c r="N19" s="1">
        <v>0</v>
      </c>
      <c r="O19" s="1">
        <v>0</v>
      </c>
      <c r="P19" s="1">
        <v>0</v>
      </c>
      <c r="Q19" s="1">
        <v>0</v>
      </c>
      <c r="R19" s="16">
        <v>0</v>
      </c>
      <c r="S19" s="15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6">
        <v>0</v>
      </c>
    </row>
    <row r="20" spans="1:25">
      <c r="A20" s="2" t="s">
        <v>6</v>
      </c>
      <c r="B20" s="2" t="s">
        <v>7</v>
      </c>
      <c r="C20" s="2" t="s">
        <v>374</v>
      </c>
      <c r="D20" s="2" t="s">
        <v>375</v>
      </c>
      <c r="E20" s="2" t="s">
        <v>24</v>
      </c>
      <c r="F20" s="2" t="s">
        <v>25</v>
      </c>
      <c r="G20" s="2" t="s">
        <v>13</v>
      </c>
      <c r="H20" s="1">
        <v>15</v>
      </c>
      <c r="I20" s="2" t="s">
        <v>380</v>
      </c>
      <c r="J20" s="15">
        <v>0</v>
      </c>
      <c r="K20" s="16">
        <v>0</v>
      </c>
      <c r="L20" s="1">
        <v>0</v>
      </c>
      <c r="M20" s="16">
        <v>0</v>
      </c>
      <c r="N20" s="1">
        <v>0</v>
      </c>
      <c r="O20" s="1">
        <v>0</v>
      </c>
      <c r="P20" s="1">
        <v>0</v>
      </c>
      <c r="Q20" s="1">
        <v>0</v>
      </c>
      <c r="R20" s="16">
        <v>0</v>
      </c>
      <c r="S20" s="15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6">
        <v>0</v>
      </c>
    </row>
    <row r="21" spans="1:25">
      <c r="A21" s="2" t="s">
        <v>6</v>
      </c>
      <c r="B21" s="2" t="s">
        <v>22</v>
      </c>
      <c r="C21" s="2" t="s">
        <v>374</v>
      </c>
      <c r="D21" s="2" t="s">
        <v>375</v>
      </c>
      <c r="E21" s="2" t="s">
        <v>24</v>
      </c>
      <c r="F21" s="2" t="s">
        <v>22</v>
      </c>
      <c r="G21" s="2" t="s">
        <v>28</v>
      </c>
      <c r="H21" s="1">
        <v>16</v>
      </c>
      <c r="I21" s="2" t="s">
        <v>35</v>
      </c>
      <c r="J21" s="15">
        <v>16</v>
      </c>
      <c r="K21" s="16">
        <v>14</v>
      </c>
      <c r="L21" s="1">
        <v>30</v>
      </c>
      <c r="M21" s="16">
        <v>0</v>
      </c>
      <c r="N21" s="1">
        <v>0</v>
      </c>
      <c r="O21" s="1">
        <v>29</v>
      </c>
      <c r="P21" s="1">
        <v>1</v>
      </c>
      <c r="Q21" s="1">
        <v>0</v>
      </c>
      <c r="R21" s="16">
        <v>0</v>
      </c>
      <c r="S21" s="15">
        <v>0</v>
      </c>
      <c r="T21" s="1">
        <v>0</v>
      </c>
      <c r="U21" s="1">
        <v>3</v>
      </c>
      <c r="V21" s="1">
        <v>8</v>
      </c>
      <c r="W21" s="1">
        <v>14</v>
      </c>
      <c r="X21" s="1">
        <v>5</v>
      </c>
      <c r="Y21" s="16">
        <v>0</v>
      </c>
    </row>
    <row r="22" spans="1:25">
      <c r="A22" s="2" t="s">
        <v>6</v>
      </c>
      <c r="B22" s="2" t="s">
        <v>22</v>
      </c>
      <c r="C22" s="2" t="s">
        <v>374</v>
      </c>
      <c r="D22" s="2" t="s">
        <v>375</v>
      </c>
      <c r="E22" s="2" t="s">
        <v>24</v>
      </c>
      <c r="F22" s="2" t="s">
        <v>22</v>
      </c>
      <c r="G22" s="2" t="s">
        <v>13</v>
      </c>
      <c r="H22" s="1">
        <v>17</v>
      </c>
      <c r="I22" s="2" t="s">
        <v>381</v>
      </c>
      <c r="J22" s="15">
        <v>0</v>
      </c>
      <c r="K22" s="16">
        <v>0</v>
      </c>
      <c r="L22" s="1">
        <v>0</v>
      </c>
      <c r="M22" s="16">
        <v>0</v>
      </c>
      <c r="N22" s="1">
        <v>0</v>
      </c>
      <c r="O22" s="1">
        <v>0</v>
      </c>
      <c r="P22" s="1">
        <v>0</v>
      </c>
      <c r="Q22" s="1">
        <v>0</v>
      </c>
      <c r="R22" s="16">
        <v>0</v>
      </c>
      <c r="S22" s="15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6">
        <v>0</v>
      </c>
    </row>
    <row r="23" spans="1:25">
      <c r="A23" s="2" t="s">
        <v>6</v>
      </c>
      <c r="B23" s="2" t="s">
        <v>22</v>
      </c>
      <c r="C23" s="2" t="s">
        <v>374</v>
      </c>
      <c r="D23" s="2" t="s">
        <v>375</v>
      </c>
      <c r="E23" s="2" t="s">
        <v>24</v>
      </c>
      <c r="F23" s="2" t="s">
        <v>22</v>
      </c>
      <c r="G23" s="2" t="s">
        <v>8</v>
      </c>
      <c r="H23" s="1">
        <v>18</v>
      </c>
      <c r="I23" s="2" t="s">
        <v>36</v>
      </c>
      <c r="J23" s="15">
        <v>0</v>
      </c>
      <c r="K23" s="16">
        <v>0</v>
      </c>
      <c r="L23" s="1">
        <v>0</v>
      </c>
      <c r="M23" s="16">
        <v>0</v>
      </c>
      <c r="N23" s="1">
        <v>0</v>
      </c>
      <c r="O23" s="1">
        <v>0</v>
      </c>
      <c r="P23" s="1">
        <v>0</v>
      </c>
      <c r="Q23" s="1">
        <v>0</v>
      </c>
      <c r="R23" s="16">
        <v>0</v>
      </c>
      <c r="S23" s="15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6">
        <v>0</v>
      </c>
    </row>
    <row r="24" spans="1:25">
      <c r="A24" s="2" t="s">
        <v>6</v>
      </c>
      <c r="B24" s="2" t="s">
        <v>22</v>
      </c>
      <c r="C24" s="2" t="s">
        <v>374</v>
      </c>
      <c r="D24" s="2" t="s">
        <v>375</v>
      </c>
      <c r="E24" s="2" t="s">
        <v>24</v>
      </c>
      <c r="F24" s="2" t="s">
        <v>22</v>
      </c>
      <c r="G24" s="2" t="s">
        <v>8</v>
      </c>
      <c r="H24" s="1">
        <v>19</v>
      </c>
      <c r="I24" s="2" t="s">
        <v>37</v>
      </c>
      <c r="J24" s="15">
        <v>0</v>
      </c>
      <c r="K24" s="16">
        <v>0</v>
      </c>
      <c r="L24" s="1">
        <v>0</v>
      </c>
      <c r="M24" s="16">
        <v>0</v>
      </c>
      <c r="N24" s="1">
        <v>0</v>
      </c>
      <c r="O24" s="1">
        <v>0</v>
      </c>
      <c r="P24" s="1">
        <v>0</v>
      </c>
      <c r="Q24" s="1">
        <v>0</v>
      </c>
      <c r="R24" s="16">
        <v>0</v>
      </c>
      <c r="S24" s="15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6">
        <v>0</v>
      </c>
    </row>
    <row r="25" spans="1:25">
      <c r="A25" s="2" t="s">
        <v>6</v>
      </c>
      <c r="B25" s="2" t="s">
        <v>22</v>
      </c>
      <c r="C25" s="2" t="s">
        <v>374</v>
      </c>
      <c r="D25" s="2" t="s">
        <v>375</v>
      </c>
      <c r="E25" s="2" t="s">
        <v>24</v>
      </c>
      <c r="F25" s="2" t="s">
        <v>22</v>
      </c>
      <c r="G25" s="2" t="s">
        <v>8</v>
      </c>
      <c r="H25" s="1">
        <v>20</v>
      </c>
      <c r="I25" s="2" t="s">
        <v>38</v>
      </c>
      <c r="J25" s="15">
        <v>0</v>
      </c>
      <c r="K25" s="16">
        <v>0</v>
      </c>
      <c r="L25" s="1">
        <v>0</v>
      </c>
      <c r="M25" s="16">
        <v>0</v>
      </c>
      <c r="N25" s="1">
        <v>0</v>
      </c>
      <c r="O25" s="1">
        <v>0</v>
      </c>
      <c r="P25" s="1">
        <v>0</v>
      </c>
      <c r="Q25" s="1">
        <v>0</v>
      </c>
      <c r="R25" s="16">
        <v>0</v>
      </c>
      <c r="S25" s="15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6">
        <v>0</v>
      </c>
    </row>
    <row r="26" spans="1:25">
      <c r="A26" s="2" t="s">
        <v>6</v>
      </c>
      <c r="B26" s="2" t="s">
        <v>22</v>
      </c>
      <c r="C26" s="2" t="s">
        <v>374</v>
      </c>
      <c r="D26" s="2" t="s">
        <v>375</v>
      </c>
      <c r="E26" s="2" t="s">
        <v>24</v>
      </c>
      <c r="F26" s="2" t="s">
        <v>22</v>
      </c>
      <c r="G26" s="2" t="s">
        <v>8</v>
      </c>
      <c r="H26" s="1">
        <v>21</v>
      </c>
      <c r="I26" s="2" t="s">
        <v>39</v>
      </c>
      <c r="J26" s="15">
        <v>0</v>
      </c>
      <c r="K26" s="16">
        <v>0</v>
      </c>
      <c r="L26" s="1">
        <v>0</v>
      </c>
      <c r="M26" s="16">
        <v>0</v>
      </c>
      <c r="N26" s="1">
        <v>0</v>
      </c>
      <c r="O26" s="1">
        <v>0</v>
      </c>
      <c r="P26" s="1">
        <v>0</v>
      </c>
      <c r="Q26" s="1">
        <v>0</v>
      </c>
      <c r="R26" s="16">
        <v>0</v>
      </c>
      <c r="S26" s="15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6">
        <v>0</v>
      </c>
    </row>
    <row r="27" spans="1:25">
      <c r="A27" s="2" t="s">
        <v>6</v>
      </c>
      <c r="B27" s="2" t="s">
        <v>22</v>
      </c>
      <c r="C27" s="2" t="s">
        <v>374</v>
      </c>
      <c r="D27" s="2" t="s">
        <v>375</v>
      </c>
      <c r="E27" s="2" t="s">
        <v>24</v>
      </c>
      <c r="F27" s="2" t="s">
        <v>22</v>
      </c>
      <c r="G27" s="2" t="s">
        <v>8</v>
      </c>
      <c r="H27" s="1">
        <v>22</v>
      </c>
      <c r="I27" s="2" t="s">
        <v>40</v>
      </c>
      <c r="J27" s="15">
        <v>0</v>
      </c>
      <c r="K27" s="16">
        <v>0</v>
      </c>
      <c r="L27" s="1">
        <v>0</v>
      </c>
      <c r="M27" s="16">
        <v>0</v>
      </c>
      <c r="N27" s="1">
        <v>0</v>
      </c>
      <c r="O27" s="1">
        <v>0</v>
      </c>
      <c r="P27" s="1">
        <v>0</v>
      </c>
      <c r="Q27" s="1">
        <v>0</v>
      </c>
      <c r="R27" s="16">
        <v>0</v>
      </c>
      <c r="S27" s="15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6">
        <v>0</v>
      </c>
    </row>
    <row r="28" spans="1:25">
      <c r="A28" s="2" t="s">
        <v>6</v>
      </c>
      <c r="B28" s="2" t="s">
        <v>41</v>
      </c>
      <c r="C28" s="2" t="s">
        <v>374</v>
      </c>
      <c r="D28" s="2" t="s">
        <v>375</v>
      </c>
      <c r="E28" s="2" t="s">
        <v>24</v>
      </c>
      <c r="F28" s="2" t="s">
        <v>41</v>
      </c>
      <c r="G28" s="2" t="s">
        <v>9</v>
      </c>
      <c r="H28" s="1">
        <v>23</v>
      </c>
      <c r="I28" s="2" t="s">
        <v>382</v>
      </c>
      <c r="J28" s="15">
        <v>0</v>
      </c>
      <c r="K28" s="16">
        <v>0</v>
      </c>
      <c r="L28" s="1">
        <v>0</v>
      </c>
      <c r="M28" s="16">
        <v>0</v>
      </c>
      <c r="N28" s="1">
        <v>0</v>
      </c>
      <c r="O28" s="1">
        <v>0</v>
      </c>
      <c r="P28" s="1">
        <v>0</v>
      </c>
      <c r="Q28" s="1">
        <v>0</v>
      </c>
      <c r="R28" s="16">
        <v>0</v>
      </c>
      <c r="S28" s="15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6">
        <v>0</v>
      </c>
    </row>
    <row r="29" spans="1:25">
      <c r="A29" s="2" t="s">
        <v>6</v>
      </c>
      <c r="B29" s="2" t="s">
        <v>41</v>
      </c>
      <c r="C29" s="2" t="s">
        <v>374</v>
      </c>
      <c r="D29" s="2" t="s">
        <v>375</v>
      </c>
      <c r="E29" s="2" t="s">
        <v>24</v>
      </c>
      <c r="F29" s="2" t="s">
        <v>41</v>
      </c>
      <c r="G29" s="2" t="s">
        <v>9</v>
      </c>
      <c r="H29" s="1">
        <v>24</v>
      </c>
      <c r="I29" s="2" t="s">
        <v>42</v>
      </c>
      <c r="J29" s="15">
        <v>0</v>
      </c>
      <c r="K29" s="16">
        <v>0</v>
      </c>
      <c r="L29" s="1">
        <v>0</v>
      </c>
      <c r="M29" s="16">
        <v>0</v>
      </c>
      <c r="N29" s="1">
        <v>0</v>
      </c>
      <c r="O29" s="1">
        <v>0</v>
      </c>
      <c r="P29" s="1">
        <v>0</v>
      </c>
      <c r="Q29" s="1">
        <v>0</v>
      </c>
      <c r="R29" s="16">
        <v>0</v>
      </c>
      <c r="S29" s="15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6">
        <v>0</v>
      </c>
    </row>
    <row r="30" spans="1:25">
      <c r="A30" s="2" t="s">
        <v>6</v>
      </c>
      <c r="B30" s="2" t="s">
        <v>20</v>
      </c>
      <c r="C30" s="2" t="s">
        <v>374</v>
      </c>
      <c r="D30" s="2" t="s">
        <v>375</v>
      </c>
      <c r="E30" s="2" t="s">
        <v>24</v>
      </c>
      <c r="F30" s="2" t="s">
        <v>44</v>
      </c>
      <c r="G30" s="2" t="s">
        <v>28</v>
      </c>
      <c r="H30" s="1">
        <v>25</v>
      </c>
      <c r="I30" s="2" t="s">
        <v>43</v>
      </c>
      <c r="J30" s="15">
        <v>15</v>
      </c>
      <c r="K30" s="16">
        <v>22</v>
      </c>
      <c r="L30" s="1">
        <v>37</v>
      </c>
      <c r="M30" s="16">
        <v>0</v>
      </c>
      <c r="N30" s="1">
        <v>0</v>
      </c>
      <c r="O30" s="1">
        <v>34</v>
      </c>
      <c r="P30" s="1">
        <v>3</v>
      </c>
      <c r="Q30" s="1">
        <v>0</v>
      </c>
      <c r="R30" s="16">
        <v>0</v>
      </c>
      <c r="S30" s="15">
        <v>0</v>
      </c>
      <c r="T30" s="1">
        <v>1</v>
      </c>
      <c r="U30" s="1">
        <v>5</v>
      </c>
      <c r="V30" s="1">
        <v>4</v>
      </c>
      <c r="W30" s="1">
        <v>16</v>
      </c>
      <c r="X30" s="1">
        <v>12</v>
      </c>
      <c r="Y30" s="16">
        <v>0</v>
      </c>
    </row>
    <row r="31" spans="1:25">
      <c r="A31" s="2" t="s">
        <v>6</v>
      </c>
      <c r="B31" s="2" t="s">
        <v>20</v>
      </c>
      <c r="C31" s="2" t="s">
        <v>374</v>
      </c>
      <c r="D31" s="2" t="s">
        <v>375</v>
      </c>
      <c r="E31" s="2" t="s">
        <v>24</v>
      </c>
      <c r="F31" s="2" t="s">
        <v>44</v>
      </c>
      <c r="G31" s="2" t="s">
        <v>13</v>
      </c>
      <c r="H31" s="1">
        <v>26</v>
      </c>
      <c r="I31" s="2" t="s">
        <v>45</v>
      </c>
      <c r="J31" s="15">
        <v>0</v>
      </c>
      <c r="K31" s="16">
        <v>0</v>
      </c>
      <c r="L31" s="1">
        <v>0</v>
      </c>
      <c r="M31" s="16">
        <v>0</v>
      </c>
      <c r="N31" s="1">
        <v>0</v>
      </c>
      <c r="O31" s="1">
        <v>0</v>
      </c>
      <c r="P31" s="1">
        <v>0</v>
      </c>
      <c r="Q31" s="1">
        <v>0</v>
      </c>
      <c r="R31" s="16">
        <v>0</v>
      </c>
      <c r="S31" s="15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6">
        <v>0</v>
      </c>
    </row>
    <row r="32" spans="1:25">
      <c r="A32" s="2" t="s">
        <v>6</v>
      </c>
      <c r="B32" s="2" t="s">
        <v>20</v>
      </c>
      <c r="C32" s="2" t="s">
        <v>374</v>
      </c>
      <c r="D32" s="2" t="s">
        <v>375</v>
      </c>
      <c r="E32" s="2" t="s">
        <v>24</v>
      </c>
      <c r="F32" s="2" t="s">
        <v>44</v>
      </c>
      <c r="G32" s="2" t="s">
        <v>9</v>
      </c>
      <c r="H32" s="1">
        <v>27</v>
      </c>
      <c r="I32" s="2" t="s">
        <v>46</v>
      </c>
      <c r="J32" s="15">
        <v>0</v>
      </c>
      <c r="K32" s="16">
        <v>0</v>
      </c>
      <c r="L32" s="1">
        <v>0</v>
      </c>
      <c r="M32" s="16">
        <v>0</v>
      </c>
      <c r="N32" s="1">
        <v>0</v>
      </c>
      <c r="O32" s="1">
        <v>0</v>
      </c>
      <c r="P32" s="1">
        <v>0</v>
      </c>
      <c r="Q32" s="1">
        <v>0</v>
      </c>
      <c r="R32" s="16">
        <v>0</v>
      </c>
      <c r="S32" s="15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6">
        <v>0</v>
      </c>
    </row>
    <row r="33" spans="1:25">
      <c r="A33" s="2" t="s">
        <v>6</v>
      </c>
      <c r="B33" s="2" t="s">
        <v>20</v>
      </c>
      <c r="C33" s="2" t="s">
        <v>374</v>
      </c>
      <c r="D33" s="2" t="s">
        <v>375</v>
      </c>
      <c r="E33" s="2" t="s">
        <v>24</v>
      </c>
      <c r="F33" s="2" t="s">
        <v>44</v>
      </c>
      <c r="G33" s="2" t="s">
        <v>8</v>
      </c>
      <c r="H33" s="1">
        <v>28</v>
      </c>
      <c r="I33" s="2" t="s">
        <v>47</v>
      </c>
      <c r="J33" s="15">
        <v>0</v>
      </c>
      <c r="K33" s="16">
        <v>0</v>
      </c>
      <c r="L33" s="1">
        <v>0</v>
      </c>
      <c r="M33" s="16">
        <v>0</v>
      </c>
      <c r="N33" s="1">
        <v>0</v>
      </c>
      <c r="O33" s="1">
        <v>0</v>
      </c>
      <c r="P33" s="1">
        <v>0</v>
      </c>
      <c r="Q33" s="1">
        <v>0</v>
      </c>
      <c r="R33" s="16">
        <v>0</v>
      </c>
      <c r="S33" s="15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6">
        <v>0</v>
      </c>
    </row>
    <row r="34" spans="1:25">
      <c r="A34" s="2" t="s">
        <v>6</v>
      </c>
      <c r="B34" s="2" t="s">
        <v>20</v>
      </c>
      <c r="C34" s="2" t="s">
        <v>374</v>
      </c>
      <c r="D34" s="2" t="s">
        <v>375</v>
      </c>
      <c r="E34" s="2" t="s">
        <v>24</v>
      </c>
      <c r="F34" s="2" t="s">
        <v>44</v>
      </c>
      <c r="G34" s="2" t="s">
        <v>9</v>
      </c>
      <c r="H34" s="1">
        <v>29</v>
      </c>
      <c r="I34" s="2" t="s">
        <v>48</v>
      </c>
      <c r="J34" s="15">
        <v>0</v>
      </c>
      <c r="K34" s="16">
        <v>0</v>
      </c>
      <c r="L34" s="1">
        <v>0</v>
      </c>
      <c r="M34" s="16">
        <v>0</v>
      </c>
      <c r="N34" s="1">
        <v>0</v>
      </c>
      <c r="O34" s="1">
        <v>0</v>
      </c>
      <c r="P34" s="1">
        <v>0</v>
      </c>
      <c r="Q34" s="1">
        <v>0</v>
      </c>
      <c r="R34" s="16">
        <v>0</v>
      </c>
      <c r="S34" s="15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6">
        <v>0</v>
      </c>
    </row>
    <row r="35" spans="1:25">
      <c r="A35" s="2" t="s">
        <v>6</v>
      </c>
      <c r="B35" s="2" t="s">
        <v>20</v>
      </c>
      <c r="C35" s="2" t="s">
        <v>374</v>
      </c>
      <c r="D35" s="2" t="s">
        <v>375</v>
      </c>
      <c r="E35" s="2" t="s">
        <v>24</v>
      </c>
      <c r="F35" s="2" t="s">
        <v>44</v>
      </c>
      <c r="G35" s="2" t="s">
        <v>13</v>
      </c>
      <c r="H35" s="1">
        <v>30</v>
      </c>
      <c r="I35" s="2" t="s">
        <v>49</v>
      </c>
      <c r="J35" s="15">
        <v>0</v>
      </c>
      <c r="K35" s="16">
        <v>0</v>
      </c>
      <c r="L35" s="1">
        <v>0</v>
      </c>
      <c r="M35" s="16">
        <v>0</v>
      </c>
      <c r="N35" s="1">
        <v>0</v>
      </c>
      <c r="O35" s="1">
        <v>0</v>
      </c>
      <c r="P35" s="1">
        <v>0</v>
      </c>
      <c r="Q35" s="1">
        <v>0</v>
      </c>
      <c r="R35" s="16">
        <v>0</v>
      </c>
      <c r="S35" s="15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6">
        <v>0</v>
      </c>
    </row>
    <row r="36" spans="1:25">
      <c r="A36" s="2" t="s">
        <v>6</v>
      </c>
      <c r="B36" s="2" t="s">
        <v>20</v>
      </c>
      <c r="C36" s="2" t="s">
        <v>374</v>
      </c>
      <c r="D36" s="2" t="s">
        <v>375</v>
      </c>
      <c r="E36" s="2" t="s">
        <v>24</v>
      </c>
      <c r="F36" s="2" t="s">
        <v>44</v>
      </c>
      <c r="G36" s="2" t="s">
        <v>13</v>
      </c>
      <c r="H36" s="1">
        <v>31</v>
      </c>
      <c r="I36" s="2" t="s">
        <v>50</v>
      </c>
      <c r="J36" s="15">
        <v>0</v>
      </c>
      <c r="K36" s="16">
        <v>0</v>
      </c>
      <c r="L36" s="1">
        <v>0</v>
      </c>
      <c r="M36" s="16">
        <v>0</v>
      </c>
      <c r="N36" s="1">
        <v>0</v>
      </c>
      <c r="O36" s="1">
        <v>0</v>
      </c>
      <c r="P36" s="1">
        <v>0</v>
      </c>
      <c r="Q36" s="1">
        <v>0</v>
      </c>
      <c r="R36" s="16">
        <v>0</v>
      </c>
      <c r="S36" s="15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6">
        <v>0</v>
      </c>
    </row>
    <row r="37" spans="1:25">
      <c r="A37" s="2" t="s">
        <v>6</v>
      </c>
      <c r="B37" s="2" t="s">
        <v>20</v>
      </c>
      <c r="C37" s="2" t="s">
        <v>374</v>
      </c>
      <c r="D37" s="2" t="s">
        <v>375</v>
      </c>
      <c r="E37" s="2" t="s">
        <v>24</v>
      </c>
      <c r="F37" s="2" t="s">
        <v>44</v>
      </c>
      <c r="G37" s="2" t="s">
        <v>13</v>
      </c>
      <c r="H37" s="1">
        <v>32</v>
      </c>
      <c r="I37" s="2" t="s">
        <v>51</v>
      </c>
      <c r="J37" s="15">
        <v>0</v>
      </c>
      <c r="K37" s="16">
        <v>0</v>
      </c>
      <c r="L37" s="1">
        <v>0</v>
      </c>
      <c r="M37" s="16">
        <v>0</v>
      </c>
      <c r="N37" s="1">
        <v>0</v>
      </c>
      <c r="O37" s="1">
        <v>0</v>
      </c>
      <c r="P37" s="1">
        <v>0</v>
      </c>
      <c r="Q37" s="1">
        <v>0</v>
      </c>
      <c r="R37" s="16">
        <v>0</v>
      </c>
      <c r="S37" s="15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6">
        <v>0</v>
      </c>
    </row>
    <row r="38" spans="1:25">
      <c r="A38" s="2" t="s">
        <v>6</v>
      </c>
      <c r="B38" s="2" t="s">
        <v>20</v>
      </c>
      <c r="C38" s="2" t="s">
        <v>374</v>
      </c>
      <c r="D38" s="2" t="s">
        <v>375</v>
      </c>
      <c r="E38" s="2" t="s">
        <v>24</v>
      </c>
      <c r="F38" s="2" t="s">
        <v>44</v>
      </c>
      <c r="G38" s="2" t="s">
        <v>13</v>
      </c>
      <c r="H38" s="1">
        <v>33</v>
      </c>
      <c r="I38" s="2" t="s">
        <v>383</v>
      </c>
      <c r="J38" s="15">
        <v>0</v>
      </c>
      <c r="K38" s="16">
        <v>0</v>
      </c>
      <c r="L38" s="1">
        <v>0</v>
      </c>
      <c r="M38" s="16">
        <v>0</v>
      </c>
      <c r="N38" s="1">
        <v>0</v>
      </c>
      <c r="O38" s="1">
        <v>0</v>
      </c>
      <c r="P38" s="1">
        <v>0</v>
      </c>
      <c r="Q38" s="1">
        <v>0</v>
      </c>
      <c r="R38" s="16">
        <v>0</v>
      </c>
      <c r="S38" s="15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6">
        <v>0</v>
      </c>
    </row>
    <row r="39" spans="1:25">
      <c r="A39" s="2" t="s">
        <v>6</v>
      </c>
      <c r="B39" s="2" t="s">
        <v>20</v>
      </c>
      <c r="C39" s="2" t="s">
        <v>374</v>
      </c>
      <c r="D39" s="2" t="s">
        <v>375</v>
      </c>
      <c r="E39" s="2" t="s">
        <v>24</v>
      </c>
      <c r="F39" s="2" t="s">
        <v>44</v>
      </c>
      <c r="G39" s="2" t="s">
        <v>8</v>
      </c>
      <c r="H39" s="1">
        <v>34</v>
      </c>
      <c r="I39" s="2" t="s">
        <v>52</v>
      </c>
      <c r="J39" s="15">
        <v>0</v>
      </c>
      <c r="K39" s="16">
        <v>0</v>
      </c>
      <c r="L39" s="1">
        <v>0</v>
      </c>
      <c r="M39" s="16">
        <v>0</v>
      </c>
      <c r="N39" s="1">
        <v>0</v>
      </c>
      <c r="O39" s="1">
        <v>0</v>
      </c>
      <c r="P39" s="1">
        <v>0</v>
      </c>
      <c r="Q39" s="1">
        <v>0</v>
      </c>
      <c r="R39" s="16">
        <v>0</v>
      </c>
      <c r="S39" s="15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6">
        <v>0</v>
      </c>
    </row>
    <row r="40" spans="1:25">
      <c r="A40" s="2" t="s">
        <v>6</v>
      </c>
      <c r="B40" s="2" t="s">
        <v>20</v>
      </c>
      <c r="C40" s="2" t="s">
        <v>374</v>
      </c>
      <c r="D40" s="2" t="s">
        <v>375</v>
      </c>
      <c r="E40" s="2" t="s">
        <v>24</v>
      </c>
      <c r="F40" s="2" t="s">
        <v>44</v>
      </c>
      <c r="G40" s="2" t="s">
        <v>8</v>
      </c>
      <c r="H40" s="1">
        <v>35</v>
      </c>
      <c r="I40" s="2" t="s">
        <v>384</v>
      </c>
      <c r="J40" s="15">
        <v>0</v>
      </c>
      <c r="K40" s="16">
        <v>0</v>
      </c>
      <c r="L40" s="1">
        <v>0</v>
      </c>
      <c r="M40" s="16">
        <v>0</v>
      </c>
      <c r="N40" s="1">
        <v>0</v>
      </c>
      <c r="O40" s="1">
        <v>0</v>
      </c>
      <c r="P40" s="1">
        <v>0</v>
      </c>
      <c r="Q40" s="1">
        <v>0</v>
      </c>
      <c r="R40" s="16">
        <v>0</v>
      </c>
      <c r="S40" s="15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6">
        <v>0</v>
      </c>
    </row>
    <row r="41" spans="1:25">
      <c r="A41" s="2" t="s">
        <v>6</v>
      </c>
      <c r="B41" s="2" t="s">
        <v>20</v>
      </c>
      <c r="C41" s="2" t="s">
        <v>374</v>
      </c>
      <c r="D41" s="2" t="s">
        <v>375</v>
      </c>
      <c r="E41" s="2" t="s">
        <v>24</v>
      </c>
      <c r="F41" s="2" t="s">
        <v>44</v>
      </c>
      <c r="G41" s="2" t="s">
        <v>8</v>
      </c>
      <c r="H41" s="1">
        <v>36</v>
      </c>
      <c r="I41" s="2" t="s">
        <v>53</v>
      </c>
      <c r="J41" s="15">
        <v>0</v>
      </c>
      <c r="K41" s="16">
        <v>0</v>
      </c>
      <c r="L41" s="1">
        <v>0</v>
      </c>
      <c r="M41" s="16">
        <v>0</v>
      </c>
      <c r="N41" s="1">
        <v>0</v>
      </c>
      <c r="O41" s="1">
        <v>0</v>
      </c>
      <c r="P41" s="1">
        <v>0</v>
      </c>
      <c r="Q41" s="1">
        <v>0</v>
      </c>
      <c r="R41" s="16">
        <v>0</v>
      </c>
      <c r="S41" s="15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6">
        <v>0</v>
      </c>
    </row>
    <row r="42" spans="1:25">
      <c r="A42" s="2" t="s">
        <v>6</v>
      </c>
      <c r="B42" s="2" t="s">
        <v>34</v>
      </c>
      <c r="C42" s="2" t="s">
        <v>374</v>
      </c>
      <c r="D42" s="2" t="s">
        <v>375</v>
      </c>
      <c r="E42" s="2" t="s">
        <v>55</v>
      </c>
      <c r="F42" s="2" t="s">
        <v>54</v>
      </c>
      <c r="G42" s="2" t="s">
        <v>9</v>
      </c>
      <c r="H42" s="1">
        <v>37</v>
      </c>
      <c r="I42" s="2" t="s">
        <v>54</v>
      </c>
      <c r="J42" s="15">
        <v>5</v>
      </c>
      <c r="K42" s="16">
        <v>0</v>
      </c>
      <c r="L42" s="1">
        <v>4</v>
      </c>
      <c r="M42" s="16">
        <v>1</v>
      </c>
      <c r="N42" s="1">
        <v>0</v>
      </c>
      <c r="O42" s="1">
        <v>5</v>
      </c>
      <c r="P42" s="1">
        <v>0</v>
      </c>
      <c r="Q42" s="1">
        <v>0</v>
      </c>
      <c r="R42" s="16">
        <v>0</v>
      </c>
      <c r="S42" s="15">
        <v>0</v>
      </c>
      <c r="T42" s="1">
        <v>0</v>
      </c>
      <c r="U42" s="1">
        <v>0</v>
      </c>
      <c r="V42" s="1">
        <v>0</v>
      </c>
      <c r="W42" s="1">
        <v>3</v>
      </c>
      <c r="X42" s="1">
        <v>2</v>
      </c>
      <c r="Y42" s="16">
        <v>0</v>
      </c>
    </row>
    <row r="43" spans="1:25">
      <c r="A43" s="2" t="s">
        <v>6</v>
      </c>
      <c r="B43" s="2" t="s">
        <v>34</v>
      </c>
      <c r="C43" s="2" t="s">
        <v>374</v>
      </c>
      <c r="D43" s="2" t="s">
        <v>375</v>
      </c>
      <c r="E43" s="2" t="s">
        <v>55</v>
      </c>
      <c r="F43" s="2" t="s">
        <v>54</v>
      </c>
      <c r="G43" s="2" t="s">
        <v>8</v>
      </c>
      <c r="H43" s="1">
        <v>38</v>
      </c>
      <c r="I43" s="2" t="s">
        <v>56</v>
      </c>
      <c r="J43" s="15">
        <v>0</v>
      </c>
      <c r="K43" s="16">
        <v>0</v>
      </c>
      <c r="L43" s="1">
        <v>0</v>
      </c>
      <c r="M43" s="16">
        <v>0</v>
      </c>
      <c r="N43" s="1">
        <v>0</v>
      </c>
      <c r="O43" s="1">
        <v>0</v>
      </c>
      <c r="P43" s="1">
        <v>0</v>
      </c>
      <c r="Q43" s="1">
        <v>0</v>
      </c>
      <c r="R43" s="16">
        <v>0</v>
      </c>
      <c r="S43" s="15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6">
        <v>0</v>
      </c>
    </row>
    <row r="44" spans="1:25">
      <c r="A44" s="2" t="s">
        <v>6</v>
      </c>
      <c r="B44" s="2" t="s">
        <v>34</v>
      </c>
      <c r="C44" s="2" t="s">
        <v>374</v>
      </c>
      <c r="D44" s="2" t="s">
        <v>375</v>
      </c>
      <c r="E44" s="2" t="s">
        <v>55</v>
      </c>
      <c r="F44" s="2" t="s">
        <v>54</v>
      </c>
      <c r="G44" s="2" t="s">
        <v>8</v>
      </c>
      <c r="H44" s="1">
        <v>39</v>
      </c>
      <c r="I44" s="2" t="s">
        <v>57</v>
      </c>
      <c r="J44" s="15">
        <v>0</v>
      </c>
      <c r="K44" s="16">
        <v>0</v>
      </c>
      <c r="L44" s="1">
        <v>0</v>
      </c>
      <c r="M44" s="16">
        <v>0</v>
      </c>
      <c r="N44" s="1">
        <v>0</v>
      </c>
      <c r="O44" s="1">
        <v>0</v>
      </c>
      <c r="P44" s="1">
        <v>0</v>
      </c>
      <c r="Q44" s="1">
        <v>0</v>
      </c>
      <c r="R44" s="16">
        <v>0</v>
      </c>
      <c r="S44" s="15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6">
        <v>0</v>
      </c>
    </row>
    <row r="45" spans="1:25">
      <c r="A45" s="2" t="s">
        <v>6</v>
      </c>
      <c r="B45" s="2" t="s">
        <v>34</v>
      </c>
      <c r="C45" s="2" t="s">
        <v>374</v>
      </c>
      <c r="D45" s="2" t="s">
        <v>375</v>
      </c>
      <c r="E45" s="2" t="s">
        <v>55</v>
      </c>
      <c r="F45" s="2" t="s">
        <v>54</v>
      </c>
      <c r="G45" s="2" t="s">
        <v>13</v>
      </c>
      <c r="H45" s="1">
        <v>40</v>
      </c>
      <c r="I45" s="2" t="s">
        <v>58</v>
      </c>
      <c r="J45" s="15">
        <v>0</v>
      </c>
      <c r="K45" s="16">
        <v>0</v>
      </c>
      <c r="L45" s="1">
        <v>0</v>
      </c>
      <c r="M45" s="16">
        <v>0</v>
      </c>
      <c r="N45" s="1">
        <v>0</v>
      </c>
      <c r="O45" s="1">
        <v>0</v>
      </c>
      <c r="P45" s="1">
        <v>0</v>
      </c>
      <c r="Q45" s="1">
        <v>0</v>
      </c>
      <c r="R45" s="16">
        <v>0</v>
      </c>
      <c r="S45" s="15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6">
        <v>0</v>
      </c>
    </row>
    <row r="46" spans="1:25">
      <c r="A46" s="2" t="s">
        <v>6</v>
      </c>
      <c r="B46" s="2" t="s">
        <v>34</v>
      </c>
      <c r="C46" s="2" t="s">
        <v>374</v>
      </c>
      <c r="D46" s="2" t="s">
        <v>375</v>
      </c>
      <c r="E46" s="2" t="s">
        <v>55</v>
      </c>
      <c r="F46" s="2" t="s">
        <v>54</v>
      </c>
      <c r="G46" s="2" t="s">
        <v>8</v>
      </c>
      <c r="H46" s="1">
        <v>41</v>
      </c>
      <c r="I46" s="2" t="s">
        <v>59</v>
      </c>
      <c r="J46" s="15">
        <v>0</v>
      </c>
      <c r="K46" s="16">
        <v>0</v>
      </c>
      <c r="L46" s="1">
        <v>0</v>
      </c>
      <c r="M46" s="16">
        <v>0</v>
      </c>
      <c r="N46" s="1">
        <v>0</v>
      </c>
      <c r="O46" s="1">
        <v>0</v>
      </c>
      <c r="P46" s="1">
        <v>0</v>
      </c>
      <c r="Q46" s="1">
        <v>0</v>
      </c>
      <c r="R46" s="16">
        <v>0</v>
      </c>
      <c r="S46" s="15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6">
        <v>0</v>
      </c>
    </row>
    <row r="47" spans="1:25">
      <c r="A47" s="2" t="s">
        <v>6</v>
      </c>
      <c r="B47" s="2" t="s">
        <v>34</v>
      </c>
      <c r="C47" s="2" t="s">
        <v>374</v>
      </c>
      <c r="D47" s="2" t="s">
        <v>375</v>
      </c>
      <c r="E47" s="2" t="s">
        <v>55</v>
      </c>
      <c r="F47" s="2" t="s">
        <v>54</v>
      </c>
      <c r="G47" s="2" t="s">
        <v>8</v>
      </c>
      <c r="H47" s="1">
        <v>42</v>
      </c>
      <c r="I47" s="2" t="s">
        <v>60</v>
      </c>
      <c r="J47" s="15">
        <v>0</v>
      </c>
      <c r="K47" s="16">
        <v>0</v>
      </c>
      <c r="L47" s="1">
        <v>0</v>
      </c>
      <c r="M47" s="16">
        <v>0</v>
      </c>
      <c r="N47" s="1">
        <v>0</v>
      </c>
      <c r="O47" s="1">
        <v>0</v>
      </c>
      <c r="P47" s="1">
        <v>0</v>
      </c>
      <c r="Q47" s="1">
        <v>0</v>
      </c>
      <c r="R47" s="16">
        <v>0</v>
      </c>
      <c r="S47" s="15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6">
        <v>0</v>
      </c>
    </row>
    <row r="48" spans="1:25">
      <c r="A48" s="2" t="s">
        <v>6</v>
      </c>
      <c r="B48" s="2" t="s">
        <v>34</v>
      </c>
      <c r="C48" s="2" t="s">
        <v>374</v>
      </c>
      <c r="D48" s="2" t="s">
        <v>375</v>
      </c>
      <c r="E48" s="2" t="s">
        <v>55</v>
      </c>
      <c r="F48" s="2" t="s">
        <v>54</v>
      </c>
      <c r="G48" s="2" t="s">
        <v>8</v>
      </c>
      <c r="H48" s="1">
        <v>43</v>
      </c>
      <c r="I48" s="2" t="s">
        <v>61</v>
      </c>
      <c r="J48" s="15">
        <v>0</v>
      </c>
      <c r="K48" s="16">
        <v>0</v>
      </c>
      <c r="L48" s="1">
        <v>0</v>
      </c>
      <c r="M48" s="16">
        <v>0</v>
      </c>
      <c r="N48" s="1">
        <v>0</v>
      </c>
      <c r="O48" s="1">
        <v>0</v>
      </c>
      <c r="P48" s="1">
        <v>0</v>
      </c>
      <c r="Q48" s="1">
        <v>0</v>
      </c>
      <c r="R48" s="16">
        <v>0</v>
      </c>
      <c r="S48" s="15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6">
        <v>0</v>
      </c>
    </row>
    <row r="49" spans="1:25">
      <c r="A49" s="2" t="s">
        <v>6</v>
      </c>
      <c r="B49" s="2" t="s">
        <v>34</v>
      </c>
      <c r="C49" s="2" t="s">
        <v>374</v>
      </c>
      <c r="D49" s="2" t="s">
        <v>375</v>
      </c>
      <c r="E49" s="2" t="s">
        <v>55</v>
      </c>
      <c r="F49" s="2" t="s">
        <v>54</v>
      </c>
      <c r="G49" s="2" t="s">
        <v>8</v>
      </c>
      <c r="H49" s="1">
        <v>45</v>
      </c>
      <c r="I49" s="2" t="s">
        <v>62</v>
      </c>
      <c r="J49" s="15">
        <v>0</v>
      </c>
      <c r="K49" s="16">
        <v>0</v>
      </c>
      <c r="L49" s="1">
        <v>0</v>
      </c>
      <c r="M49" s="16">
        <v>0</v>
      </c>
      <c r="N49" s="1">
        <v>0</v>
      </c>
      <c r="O49" s="1">
        <v>0</v>
      </c>
      <c r="P49" s="1">
        <v>0</v>
      </c>
      <c r="Q49" s="1">
        <v>0</v>
      </c>
      <c r="R49" s="16">
        <v>0</v>
      </c>
      <c r="S49" s="15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6">
        <v>0</v>
      </c>
    </row>
    <row r="50" spans="1:25">
      <c r="A50" s="2" t="s">
        <v>6</v>
      </c>
      <c r="B50" s="2" t="s">
        <v>34</v>
      </c>
      <c r="C50" s="2" t="s">
        <v>374</v>
      </c>
      <c r="D50" s="2" t="s">
        <v>375</v>
      </c>
      <c r="E50" s="2" t="s">
        <v>55</v>
      </c>
      <c r="F50" s="2" t="s">
        <v>54</v>
      </c>
      <c r="G50" s="2" t="s">
        <v>8</v>
      </c>
      <c r="H50" s="1">
        <v>46</v>
      </c>
      <c r="I50" s="2" t="s">
        <v>63</v>
      </c>
      <c r="J50" s="15">
        <v>0</v>
      </c>
      <c r="K50" s="16">
        <v>0</v>
      </c>
      <c r="L50" s="1">
        <v>0</v>
      </c>
      <c r="M50" s="16">
        <v>0</v>
      </c>
      <c r="N50" s="1">
        <v>0</v>
      </c>
      <c r="O50" s="1">
        <v>0</v>
      </c>
      <c r="P50" s="1">
        <v>0</v>
      </c>
      <c r="Q50" s="1">
        <v>0</v>
      </c>
      <c r="R50" s="16">
        <v>0</v>
      </c>
      <c r="S50" s="15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6">
        <v>0</v>
      </c>
    </row>
    <row r="51" spans="1:25">
      <c r="A51" s="2" t="s">
        <v>6</v>
      </c>
      <c r="B51" s="2" t="s">
        <v>34</v>
      </c>
      <c r="C51" s="2" t="s">
        <v>374</v>
      </c>
      <c r="D51" s="2" t="s">
        <v>375</v>
      </c>
      <c r="E51" s="2" t="s">
        <v>55</v>
      </c>
      <c r="F51" s="2" t="s">
        <v>54</v>
      </c>
      <c r="G51" s="2" t="s">
        <v>8</v>
      </c>
      <c r="H51" s="1">
        <v>47</v>
      </c>
      <c r="I51" s="2" t="s">
        <v>64</v>
      </c>
      <c r="J51" s="15">
        <v>0</v>
      </c>
      <c r="K51" s="16">
        <v>0</v>
      </c>
      <c r="L51" s="1">
        <v>0</v>
      </c>
      <c r="M51" s="16">
        <v>0</v>
      </c>
      <c r="N51" s="1">
        <v>0</v>
      </c>
      <c r="O51" s="1">
        <v>0</v>
      </c>
      <c r="P51" s="1">
        <v>0</v>
      </c>
      <c r="Q51" s="1">
        <v>0</v>
      </c>
      <c r="R51" s="16">
        <v>0</v>
      </c>
      <c r="S51" s="15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6">
        <v>0</v>
      </c>
    </row>
    <row r="52" spans="1:25">
      <c r="A52" s="2" t="s">
        <v>6</v>
      </c>
      <c r="B52" s="2" t="s">
        <v>41</v>
      </c>
      <c r="C52" s="2" t="s">
        <v>374</v>
      </c>
      <c r="D52" s="2" t="s">
        <v>375</v>
      </c>
      <c r="E52" s="2" t="s">
        <v>24</v>
      </c>
      <c r="F52" s="2" t="s">
        <v>41</v>
      </c>
      <c r="G52" s="2" t="s">
        <v>8</v>
      </c>
      <c r="H52" s="1">
        <v>48</v>
      </c>
      <c r="I52" s="2" t="s">
        <v>65</v>
      </c>
      <c r="J52" s="15">
        <v>0</v>
      </c>
      <c r="K52" s="16">
        <v>0</v>
      </c>
      <c r="L52" s="1">
        <v>0</v>
      </c>
      <c r="M52" s="16">
        <v>0</v>
      </c>
      <c r="N52" s="1">
        <v>0</v>
      </c>
      <c r="O52" s="1">
        <v>0</v>
      </c>
      <c r="P52" s="1">
        <v>0</v>
      </c>
      <c r="Q52" s="1">
        <v>0</v>
      </c>
      <c r="R52" s="16">
        <v>0</v>
      </c>
      <c r="S52" s="15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6">
        <v>0</v>
      </c>
    </row>
    <row r="53" spans="1:25">
      <c r="A53" s="2" t="s">
        <v>6</v>
      </c>
      <c r="B53" s="2" t="s">
        <v>41</v>
      </c>
      <c r="C53" s="2" t="s">
        <v>374</v>
      </c>
      <c r="D53" s="2" t="s">
        <v>375</v>
      </c>
      <c r="E53" s="2" t="s">
        <v>24</v>
      </c>
      <c r="F53" s="2" t="s">
        <v>41</v>
      </c>
      <c r="G53" s="2" t="s">
        <v>8</v>
      </c>
      <c r="H53" s="1">
        <v>49</v>
      </c>
      <c r="I53" s="2" t="s">
        <v>66</v>
      </c>
      <c r="J53" s="15">
        <v>0</v>
      </c>
      <c r="K53" s="16">
        <v>0</v>
      </c>
      <c r="L53" s="1">
        <v>0</v>
      </c>
      <c r="M53" s="16">
        <v>0</v>
      </c>
      <c r="N53" s="1">
        <v>0</v>
      </c>
      <c r="O53" s="1">
        <v>0</v>
      </c>
      <c r="P53" s="1">
        <v>0</v>
      </c>
      <c r="Q53" s="1">
        <v>0</v>
      </c>
      <c r="R53" s="16">
        <v>0</v>
      </c>
      <c r="S53" s="15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6">
        <v>0</v>
      </c>
    </row>
    <row r="54" spans="1:25">
      <c r="A54" s="2" t="s">
        <v>6</v>
      </c>
      <c r="B54" s="2" t="s">
        <v>7</v>
      </c>
      <c r="C54" s="2" t="s">
        <v>374</v>
      </c>
      <c r="D54" s="2" t="s">
        <v>375</v>
      </c>
      <c r="E54" s="2" t="s">
        <v>24</v>
      </c>
      <c r="F54" s="2" t="s">
        <v>41</v>
      </c>
      <c r="G54" s="2" t="s">
        <v>8</v>
      </c>
      <c r="H54" s="1">
        <v>50</v>
      </c>
      <c r="I54" s="2" t="s">
        <v>385</v>
      </c>
      <c r="J54" s="15">
        <v>0</v>
      </c>
      <c r="K54" s="16">
        <v>0</v>
      </c>
      <c r="L54" s="1">
        <v>0</v>
      </c>
      <c r="M54" s="16">
        <v>0</v>
      </c>
      <c r="N54" s="1">
        <v>0</v>
      </c>
      <c r="O54" s="1">
        <v>0</v>
      </c>
      <c r="P54" s="1">
        <v>0</v>
      </c>
      <c r="Q54" s="1">
        <v>0</v>
      </c>
      <c r="R54" s="16">
        <v>0</v>
      </c>
      <c r="S54" s="15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6">
        <v>0</v>
      </c>
    </row>
    <row r="55" spans="1:25">
      <c r="A55" s="2" t="s">
        <v>6</v>
      </c>
      <c r="B55" s="2" t="s">
        <v>41</v>
      </c>
      <c r="C55" s="2" t="s">
        <v>374</v>
      </c>
      <c r="D55" s="2" t="s">
        <v>375</v>
      </c>
      <c r="E55" s="2" t="s">
        <v>24</v>
      </c>
      <c r="F55" s="2" t="s">
        <v>41</v>
      </c>
      <c r="G55" s="2" t="s">
        <v>9</v>
      </c>
      <c r="H55" s="1">
        <v>51</v>
      </c>
      <c r="I55" s="2" t="s">
        <v>67</v>
      </c>
      <c r="J55" s="15">
        <v>0</v>
      </c>
      <c r="K55" s="16">
        <v>0</v>
      </c>
      <c r="L55" s="1">
        <v>0</v>
      </c>
      <c r="M55" s="16">
        <v>0</v>
      </c>
      <c r="N55" s="1">
        <v>0</v>
      </c>
      <c r="O55" s="1">
        <v>0</v>
      </c>
      <c r="P55" s="1">
        <v>0</v>
      </c>
      <c r="Q55" s="1">
        <v>0</v>
      </c>
      <c r="R55" s="16">
        <v>0</v>
      </c>
      <c r="S55" s="15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6">
        <v>0</v>
      </c>
    </row>
    <row r="56" spans="1:25">
      <c r="A56" s="2" t="s">
        <v>6</v>
      </c>
      <c r="B56" s="2" t="s">
        <v>41</v>
      </c>
      <c r="C56" s="2" t="s">
        <v>374</v>
      </c>
      <c r="D56" s="2" t="s">
        <v>375</v>
      </c>
      <c r="E56" s="2" t="s">
        <v>24</v>
      </c>
      <c r="F56" s="2" t="s">
        <v>41</v>
      </c>
      <c r="G56" s="2" t="s">
        <v>8</v>
      </c>
      <c r="H56" s="1">
        <v>52</v>
      </c>
      <c r="I56" s="2" t="s">
        <v>68</v>
      </c>
      <c r="J56" s="15">
        <v>0</v>
      </c>
      <c r="K56" s="16">
        <v>0</v>
      </c>
      <c r="L56" s="1">
        <v>0</v>
      </c>
      <c r="M56" s="16">
        <v>0</v>
      </c>
      <c r="N56" s="1">
        <v>0</v>
      </c>
      <c r="O56" s="1">
        <v>0</v>
      </c>
      <c r="P56" s="1">
        <v>0</v>
      </c>
      <c r="Q56" s="1">
        <v>0</v>
      </c>
      <c r="R56" s="16">
        <v>0</v>
      </c>
      <c r="S56" s="15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6">
        <v>0</v>
      </c>
    </row>
    <row r="57" spans="1:25">
      <c r="A57" s="2" t="s">
        <v>70</v>
      </c>
      <c r="B57" s="2" t="s">
        <v>71</v>
      </c>
      <c r="C57" s="2" t="s">
        <v>374</v>
      </c>
      <c r="D57" s="2" t="s">
        <v>375</v>
      </c>
      <c r="E57" s="2" t="s">
        <v>55</v>
      </c>
      <c r="F57" s="2" t="s">
        <v>69</v>
      </c>
      <c r="G57" s="2" t="s">
        <v>9</v>
      </c>
      <c r="H57" s="1">
        <v>53</v>
      </c>
      <c r="I57" s="2" t="s">
        <v>69</v>
      </c>
      <c r="J57" s="15">
        <v>1</v>
      </c>
      <c r="K57" s="16">
        <v>0</v>
      </c>
      <c r="L57" s="1">
        <v>1</v>
      </c>
      <c r="M57" s="16">
        <v>0</v>
      </c>
      <c r="N57" s="1">
        <v>0</v>
      </c>
      <c r="O57" s="1">
        <v>1</v>
      </c>
      <c r="P57" s="1">
        <v>0</v>
      </c>
      <c r="Q57" s="1">
        <v>0</v>
      </c>
      <c r="R57" s="16">
        <v>0</v>
      </c>
      <c r="S57" s="15">
        <v>0</v>
      </c>
      <c r="T57" s="1">
        <v>0</v>
      </c>
      <c r="U57" s="1">
        <v>0</v>
      </c>
      <c r="V57" s="1">
        <v>0</v>
      </c>
      <c r="W57" s="1">
        <v>0</v>
      </c>
      <c r="X57" s="1">
        <v>1</v>
      </c>
      <c r="Y57" s="16">
        <v>0</v>
      </c>
    </row>
    <row r="58" spans="1:25">
      <c r="A58" s="2" t="s">
        <v>6</v>
      </c>
      <c r="B58" s="2" t="s">
        <v>72</v>
      </c>
      <c r="C58" s="2" t="s">
        <v>374</v>
      </c>
      <c r="D58" s="2" t="s">
        <v>375</v>
      </c>
      <c r="E58" s="2" t="s">
        <v>55</v>
      </c>
      <c r="F58" s="2" t="s">
        <v>73</v>
      </c>
      <c r="G58" s="2" t="s">
        <v>9</v>
      </c>
      <c r="H58" s="1">
        <v>54</v>
      </c>
      <c r="I58" s="2" t="s">
        <v>72</v>
      </c>
      <c r="J58" s="15">
        <v>8</v>
      </c>
      <c r="K58" s="16">
        <v>7</v>
      </c>
      <c r="L58" s="1">
        <v>14</v>
      </c>
      <c r="M58" s="16">
        <v>1</v>
      </c>
      <c r="N58" s="1">
        <v>2</v>
      </c>
      <c r="O58" s="1">
        <v>12</v>
      </c>
      <c r="P58" s="1">
        <v>0</v>
      </c>
      <c r="Q58" s="1">
        <v>1</v>
      </c>
      <c r="R58" s="16">
        <v>0</v>
      </c>
      <c r="S58" s="15">
        <v>0</v>
      </c>
      <c r="T58" s="1">
        <v>0</v>
      </c>
      <c r="U58" s="1">
        <v>2</v>
      </c>
      <c r="V58" s="1">
        <v>0</v>
      </c>
      <c r="W58" s="1">
        <v>6</v>
      </c>
      <c r="X58" s="1">
        <v>7</v>
      </c>
      <c r="Y58" s="16">
        <v>0</v>
      </c>
    </row>
    <row r="59" spans="1:25">
      <c r="A59" s="2" t="s">
        <v>6</v>
      </c>
      <c r="B59" s="2" t="s">
        <v>72</v>
      </c>
      <c r="C59" s="2" t="s">
        <v>374</v>
      </c>
      <c r="D59" s="2" t="s">
        <v>375</v>
      </c>
      <c r="E59" s="2" t="s">
        <v>55</v>
      </c>
      <c r="F59" s="2" t="s">
        <v>73</v>
      </c>
      <c r="G59" s="2" t="s">
        <v>8</v>
      </c>
      <c r="H59" s="1">
        <v>55</v>
      </c>
      <c r="I59" s="2" t="s">
        <v>74</v>
      </c>
      <c r="J59" s="15">
        <v>0</v>
      </c>
      <c r="K59" s="16">
        <v>0</v>
      </c>
      <c r="L59" s="1">
        <v>0</v>
      </c>
      <c r="M59" s="16">
        <v>0</v>
      </c>
      <c r="N59" s="1">
        <v>0</v>
      </c>
      <c r="O59" s="1">
        <v>0</v>
      </c>
      <c r="P59" s="1">
        <v>0</v>
      </c>
      <c r="Q59" s="1">
        <v>0</v>
      </c>
      <c r="R59" s="16">
        <v>0</v>
      </c>
      <c r="S59" s="15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6">
        <v>0</v>
      </c>
    </row>
    <row r="60" spans="1:25">
      <c r="A60" s="2" t="s">
        <v>6</v>
      </c>
      <c r="B60" s="2" t="s">
        <v>72</v>
      </c>
      <c r="C60" s="2" t="s">
        <v>374</v>
      </c>
      <c r="D60" s="2" t="s">
        <v>375</v>
      </c>
      <c r="E60" s="2" t="s">
        <v>55</v>
      </c>
      <c r="F60" s="2" t="s">
        <v>73</v>
      </c>
      <c r="G60" s="2" t="s">
        <v>8</v>
      </c>
      <c r="H60" s="1">
        <v>56</v>
      </c>
      <c r="I60" s="2" t="s">
        <v>75</v>
      </c>
      <c r="J60" s="15">
        <v>0</v>
      </c>
      <c r="K60" s="16">
        <v>0</v>
      </c>
      <c r="L60" s="1">
        <v>0</v>
      </c>
      <c r="M60" s="16">
        <v>0</v>
      </c>
      <c r="N60" s="1">
        <v>0</v>
      </c>
      <c r="O60" s="1">
        <v>0</v>
      </c>
      <c r="P60" s="1">
        <v>0</v>
      </c>
      <c r="Q60" s="1">
        <v>0</v>
      </c>
      <c r="R60" s="16">
        <v>0</v>
      </c>
      <c r="S60" s="15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6">
        <v>0</v>
      </c>
    </row>
    <row r="61" spans="1:25">
      <c r="A61" s="2" t="s">
        <v>6</v>
      </c>
      <c r="B61" s="2" t="s">
        <v>72</v>
      </c>
      <c r="C61" s="2" t="s">
        <v>374</v>
      </c>
      <c r="D61" s="2" t="s">
        <v>375</v>
      </c>
      <c r="E61" s="2" t="s">
        <v>55</v>
      </c>
      <c r="F61" s="2" t="s">
        <v>73</v>
      </c>
      <c r="G61" s="2" t="s">
        <v>8</v>
      </c>
      <c r="H61" s="1">
        <v>57</v>
      </c>
      <c r="I61" s="2" t="s">
        <v>76</v>
      </c>
      <c r="J61" s="15">
        <v>0</v>
      </c>
      <c r="K61" s="16">
        <v>0</v>
      </c>
      <c r="L61" s="1">
        <v>0</v>
      </c>
      <c r="M61" s="16">
        <v>0</v>
      </c>
      <c r="N61" s="1">
        <v>0</v>
      </c>
      <c r="O61" s="1">
        <v>0</v>
      </c>
      <c r="P61" s="1">
        <v>0</v>
      </c>
      <c r="Q61" s="1">
        <v>0</v>
      </c>
      <c r="R61" s="16">
        <v>0</v>
      </c>
      <c r="S61" s="15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6">
        <v>0</v>
      </c>
    </row>
    <row r="62" spans="1:25">
      <c r="A62" s="2" t="s">
        <v>6</v>
      </c>
      <c r="B62" s="2" t="s">
        <v>72</v>
      </c>
      <c r="C62" s="2" t="s">
        <v>374</v>
      </c>
      <c r="D62" s="2" t="s">
        <v>375</v>
      </c>
      <c r="E62" s="2" t="s">
        <v>55</v>
      </c>
      <c r="F62" s="2" t="s">
        <v>73</v>
      </c>
      <c r="G62" s="2" t="s">
        <v>8</v>
      </c>
      <c r="H62" s="1">
        <v>58</v>
      </c>
      <c r="I62" s="2" t="s">
        <v>77</v>
      </c>
      <c r="J62" s="15">
        <v>0</v>
      </c>
      <c r="K62" s="16">
        <v>0</v>
      </c>
      <c r="L62" s="1">
        <v>0</v>
      </c>
      <c r="M62" s="16">
        <v>0</v>
      </c>
      <c r="N62" s="1">
        <v>0</v>
      </c>
      <c r="O62" s="1">
        <v>0</v>
      </c>
      <c r="P62" s="1">
        <v>0</v>
      </c>
      <c r="Q62" s="1">
        <v>0</v>
      </c>
      <c r="R62" s="16">
        <v>0</v>
      </c>
      <c r="S62" s="15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6">
        <v>0</v>
      </c>
    </row>
    <row r="63" spans="1:25">
      <c r="A63" s="2" t="s">
        <v>6</v>
      </c>
      <c r="B63" s="2" t="s">
        <v>72</v>
      </c>
      <c r="C63" s="2" t="s">
        <v>374</v>
      </c>
      <c r="D63" s="2" t="s">
        <v>375</v>
      </c>
      <c r="E63" s="2" t="s">
        <v>55</v>
      </c>
      <c r="F63" s="2" t="s">
        <v>73</v>
      </c>
      <c r="G63" s="2" t="s">
        <v>8</v>
      </c>
      <c r="H63" s="1">
        <v>59</v>
      </c>
      <c r="I63" s="2" t="s">
        <v>78</v>
      </c>
      <c r="J63" s="15">
        <v>0</v>
      </c>
      <c r="K63" s="16">
        <v>0</v>
      </c>
      <c r="L63" s="1">
        <v>0</v>
      </c>
      <c r="M63" s="16">
        <v>0</v>
      </c>
      <c r="N63" s="1">
        <v>0</v>
      </c>
      <c r="O63" s="1">
        <v>0</v>
      </c>
      <c r="P63" s="1">
        <v>0</v>
      </c>
      <c r="Q63" s="1">
        <v>0</v>
      </c>
      <c r="R63" s="16">
        <v>0</v>
      </c>
      <c r="S63" s="15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6">
        <v>0</v>
      </c>
    </row>
    <row r="64" spans="1:25">
      <c r="A64" s="2" t="s">
        <v>6</v>
      </c>
      <c r="B64" s="2" t="s">
        <v>80</v>
      </c>
      <c r="C64" s="2" t="s">
        <v>374</v>
      </c>
      <c r="D64" s="2" t="s">
        <v>375</v>
      </c>
      <c r="E64" s="2" t="s">
        <v>55</v>
      </c>
      <c r="F64" s="2" t="s">
        <v>73</v>
      </c>
      <c r="G64" s="2" t="s">
        <v>9</v>
      </c>
      <c r="H64" s="1">
        <v>60</v>
      </c>
      <c r="I64" s="2" t="s">
        <v>79</v>
      </c>
      <c r="J64" s="15">
        <v>3</v>
      </c>
      <c r="K64" s="16">
        <v>2</v>
      </c>
      <c r="L64" s="1">
        <v>5</v>
      </c>
      <c r="M64" s="16">
        <v>0</v>
      </c>
      <c r="N64" s="1">
        <v>0</v>
      </c>
      <c r="O64" s="1">
        <v>4</v>
      </c>
      <c r="P64" s="1">
        <v>1</v>
      </c>
      <c r="Q64" s="1">
        <v>0</v>
      </c>
      <c r="R64" s="16">
        <v>0</v>
      </c>
      <c r="S64" s="15">
        <v>0</v>
      </c>
      <c r="T64" s="1">
        <v>0</v>
      </c>
      <c r="U64" s="1">
        <v>0</v>
      </c>
      <c r="V64" s="1">
        <v>2</v>
      </c>
      <c r="W64" s="1">
        <v>1</v>
      </c>
      <c r="X64" s="1">
        <v>2</v>
      </c>
      <c r="Y64" s="16">
        <v>0</v>
      </c>
    </row>
    <row r="65" spans="1:25">
      <c r="A65" s="2" t="s">
        <v>6</v>
      </c>
      <c r="B65" s="2" t="s">
        <v>80</v>
      </c>
      <c r="C65" s="2" t="s">
        <v>374</v>
      </c>
      <c r="D65" s="2" t="s">
        <v>375</v>
      </c>
      <c r="E65" s="2" t="s">
        <v>55</v>
      </c>
      <c r="F65" s="2" t="s">
        <v>73</v>
      </c>
      <c r="G65" s="2" t="s">
        <v>8</v>
      </c>
      <c r="H65" s="1">
        <v>61</v>
      </c>
      <c r="I65" s="2" t="s">
        <v>81</v>
      </c>
      <c r="J65" s="15">
        <v>0</v>
      </c>
      <c r="K65" s="16">
        <v>0</v>
      </c>
      <c r="L65" s="1">
        <v>0</v>
      </c>
      <c r="M65" s="16">
        <v>0</v>
      </c>
      <c r="N65" s="1">
        <v>0</v>
      </c>
      <c r="O65" s="1">
        <v>0</v>
      </c>
      <c r="P65" s="1">
        <v>0</v>
      </c>
      <c r="Q65" s="1">
        <v>0</v>
      </c>
      <c r="R65" s="16">
        <v>0</v>
      </c>
      <c r="S65" s="15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6">
        <v>0</v>
      </c>
    </row>
    <row r="66" spans="1:25">
      <c r="A66" s="2" t="s">
        <v>6</v>
      </c>
      <c r="B66" s="2" t="s">
        <v>80</v>
      </c>
      <c r="C66" s="2" t="s">
        <v>374</v>
      </c>
      <c r="D66" s="2" t="s">
        <v>375</v>
      </c>
      <c r="E66" s="2" t="s">
        <v>55</v>
      </c>
      <c r="F66" s="2" t="s">
        <v>73</v>
      </c>
      <c r="G66" s="2" t="s">
        <v>8</v>
      </c>
      <c r="H66" s="1">
        <v>62</v>
      </c>
      <c r="I66" s="2" t="s">
        <v>82</v>
      </c>
      <c r="J66" s="15">
        <v>0</v>
      </c>
      <c r="K66" s="16">
        <v>0</v>
      </c>
      <c r="L66" s="1">
        <v>0</v>
      </c>
      <c r="M66" s="16">
        <v>0</v>
      </c>
      <c r="N66" s="1">
        <v>0</v>
      </c>
      <c r="O66" s="1">
        <v>0</v>
      </c>
      <c r="P66" s="1">
        <v>0</v>
      </c>
      <c r="Q66" s="1">
        <v>0</v>
      </c>
      <c r="R66" s="16">
        <v>0</v>
      </c>
      <c r="S66" s="15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6">
        <v>0</v>
      </c>
    </row>
    <row r="67" spans="1:25">
      <c r="A67" s="2" t="s">
        <v>6</v>
      </c>
      <c r="B67" s="2" t="s">
        <v>80</v>
      </c>
      <c r="C67" s="2" t="s">
        <v>374</v>
      </c>
      <c r="D67" s="2" t="s">
        <v>375</v>
      </c>
      <c r="E67" s="2" t="s">
        <v>55</v>
      </c>
      <c r="F67" s="2" t="s">
        <v>73</v>
      </c>
      <c r="G67" s="2" t="s">
        <v>9</v>
      </c>
      <c r="H67" s="1">
        <v>63</v>
      </c>
      <c r="I67" s="2" t="s">
        <v>83</v>
      </c>
      <c r="J67" s="15">
        <v>1</v>
      </c>
      <c r="K67" s="16">
        <v>0</v>
      </c>
      <c r="L67" s="1">
        <v>1</v>
      </c>
      <c r="M67" s="16">
        <v>0</v>
      </c>
      <c r="N67" s="1">
        <v>0</v>
      </c>
      <c r="O67" s="1">
        <v>1</v>
      </c>
      <c r="P67" s="1">
        <v>0</v>
      </c>
      <c r="Q67" s="1">
        <v>0</v>
      </c>
      <c r="R67" s="16">
        <v>0</v>
      </c>
      <c r="S67" s="15">
        <v>0</v>
      </c>
      <c r="T67" s="1">
        <v>0</v>
      </c>
      <c r="U67" s="1">
        <v>0</v>
      </c>
      <c r="V67" s="1">
        <v>0</v>
      </c>
      <c r="W67" s="1">
        <v>0</v>
      </c>
      <c r="X67" s="1">
        <v>1</v>
      </c>
      <c r="Y67" s="16">
        <v>0</v>
      </c>
    </row>
    <row r="68" spans="1:25">
      <c r="A68" s="2" t="s">
        <v>6</v>
      </c>
      <c r="B68" s="2" t="s">
        <v>73</v>
      </c>
      <c r="C68" s="2" t="s">
        <v>374</v>
      </c>
      <c r="D68" s="2" t="s">
        <v>375</v>
      </c>
      <c r="E68" s="2" t="s">
        <v>55</v>
      </c>
      <c r="F68" s="2" t="s">
        <v>73</v>
      </c>
      <c r="G68" s="2" t="s">
        <v>9</v>
      </c>
      <c r="H68" s="1">
        <v>64</v>
      </c>
      <c r="I68" s="2" t="s">
        <v>73</v>
      </c>
      <c r="J68" s="15">
        <v>8</v>
      </c>
      <c r="K68" s="16">
        <v>9</v>
      </c>
      <c r="L68" s="1">
        <v>17</v>
      </c>
      <c r="M68" s="16">
        <v>0</v>
      </c>
      <c r="N68" s="1">
        <v>1</v>
      </c>
      <c r="O68" s="1">
        <v>15</v>
      </c>
      <c r="P68" s="1">
        <v>1</v>
      </c>
      <c r="Q68" s="1">
        <v>0</v>
      </c>
      <c r="R68" s="16">
        <v>0</v>
      </c>
      <c r="S68" s="15">
        <v>0</v>
      </c>
      <c r="T68" s="1">
        <v>0</v>
      </c>
      <c r="U68" s="1">
        <v>1</v>
      </c>
      <c r="V68" s="1">
        <v>3</v>
      </c>
      <c r="W68" s="1">
        <v>8</v>
      </c>
      <c r="X68" s="1">
        <v>5</v>
      </c>
      <c r="Y68" s="16">
        <v>0</v>
      </c>
    </row>
    <row r="69" spans="1:25">
      <c r="A69" s="2" t="s">
        <v>6</v>
      </c>
      <c r="B69" s="2" t="s">
        <v>73</v>
      </c>
      <c r="C69" s="2" t="s">
        <v>374</v>
      </c>
      <c r="D69" s="2" t="s">
        <v>375</v>
      </c>
      <c r="E69" s="2" t="s">
        <v>55</v>
      </c>
      <c r="F69" s="2" t="s">
        <v>73</v>
      </c>
      <c r="G69" s="2" t="s">
        <v>8</v>
      </c>
      <c r="H69" s="1">
        <v>65</v>
      </c>
      <c r="I69" s="2" t="s">
        <v>84</v>
      </c>
      <c r="J69" s="15">
        <v>0</v>
      </c>
      <c r="K69" s="16">
        <v>0</v>
      </c>
      <c r="L69" s="1">
        <v>0</v>
      </c>
      <c r="M69" s="16">
        <v>0</v>
      </c>
      <c r="N69" s="1">
        <v>0</v>
      </c>
      <c r="O69" s="1">
        <v>0</v>
      </c>
      <c r="P69" s="1">
        <v>0</v>
      </c>
      <c r="Q69" s="1">
        <v>0</v>
      </c>
      <c r="R69" s="16">
        <v>0</v>
      </c>
      <c r="S69" s="15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6">
        <v>0</v>
      </c>
    </row>
    <row r="70" spans="1:25">
      <c r="A70" s="2" t="s">
        <v>6</v>
      </c>
      <c r="B70" s="2" t="s">
        <v>87</v>
      </c>
      <c r="C70" s="2" t="s">
        <v>374</v>
      </c>
      <c r="D70" s="2" t="s">
        <v>375</v>
      </c>
      <c r="E70" s="2" t="s">
        <v>55</v>
      </c>
      <c r="F70" s="2" t="s">
        <v>86</v>
      </c>
      <c r="G70" s="2" t="s">
        <v>88</v>
      </c>
      <c r="H70" s="1">
        <v>66</v>
      </c>
      <c r="I70" s="2" t="s">
        <v>85</v>
      </c>
      <c r="J70" s="15">
        <v>11</v>
      </c>
      <c r="K70" s="16">
        <v>7</v>
      </c>
      <c r="L70" s="1">
        <v>19</v>
      </c>
      <c r="M70" s="16">
        <v>0</v>
      </c>
      <c r="N70" s="1">
        <v>0</v>
      </c>
      <c r="O70" s="1">
        <v>18</v>
      </c>
      <c r="P70" s="1">
        <v>1</v>
      </c>
      <c r="Q70" s="1">
        <v>0</v>
      </c>
      <c r="R70" s="16">
        <v>0</v>
      </c>
      <c r="S70" s="15">
        <v>0</v>
      </c>
      <c r="T70" s="1">
        <v>1</v>
      </c>
      <c r="U70" s="1">
        <v>3</v>
      </c>
      <c r="V70" s="1">
        <v>2</v>
      </c>
      <c r="W70" s="1">
        <v>9</v>
      </c>
      <c r="X70" s="1">
        <v>5</v>
      </c>
      <c r="Y70" s="16">
        <v>0</v>
      </c>
    </row>
    <row r="71" spans="1:25">
      <c r="A71" s="2" t="s">
        <v>6</v>
      </c>
      <c r="B71" s="2" t="s">
        <v>87</v>
      </c>
      <c r="C71" s="2" t="s">
        <v>374</v>
      </c>
      <c r="D71" s="2" t="s">
        <v>375</v>
      </c>
      <c r="E71" s="2" t="s">
        <v>55</v>
      </c>
      <c r="F71" s="2" t="s">
        <v>86</v>
      </c>
      <c r="G71" s="2" t="s">
        <v>8</v>
      </c>
      <c r="H71" s="1">
        <v>67</v>
      </c>
      <c r="I71" s="2" t="s">
        <v>386</v>
      </c>
      <c r="J71" s="15">
        <v>0</v>
      </c>
      <c r="K71" s="16">
        <v>0</v>
      </c>
      <c r="L71" s="1">
        <v>0</v>
      </c>
      <c r="M71" s="16">
        <v>0</v>
      </c>
      <c r="N71" s="1">
        <v>0</v>
      </c>
      <c r="O71" s="1">
        <v>0</v>
      </c>
      <c r="P71" s="1">
        <v>0</v>
      </c>
      <c r="Q71" s="1">
        <v>0</v>
      </c>
      <c r="R71" s="16">
        <v>0</v>
      </c>
      <c r="S71" s="15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6">
        <v>0</v>
      </c>
    </row>
    <row r="72" spans="1:25">
      <c r="A72" s="2" t="s">
        <v>6</v>
      </c>
      <c r="B72" s="2" t="s">
        <v>87</v>
      </c>
      <c r="C72" s="2" t="s">
        <v>374</v>
      </c>
      <c r="D72" s="2" t="s">
        <v>375</v>
      </c>
      <c r="E72" s="2" t="s">
        <v>55</v>
      </c>
      <c r="F72" s="2" t="s">
        <v>86</v>
      </c>
      <c r="G72" s="2" t="s">
        <v>8</v>
      </c>
      <c r="H72" s="1">
        <v>68</v>
      </c>
      <c r="I72" s="2" t="s">
        <v>89</v>
      </c>
      <c r="J72" s="15">
        <v>0</v>
      </c>
      <c r="K72" s="16">
        <v>0</v>
      </c>
      <c r="L72" s="1">
        <v>0</v>
      </c>
      <c r="M72" s="16">
        <v>0</v>
      </c>
      <c r="N72" s="1">
        <v>0</v>
      </c>
      <c r="O72" s="1">
        <v>0</v>
      </c>
      <c r="P72" s="1">
        <v>0</v>
      </c>
      <c r="Q72" s="1">
        <v>0</v>
      </c>
      <c r="R72" s="16">
        <v>0</v>
      </c>
      <c r="S72" s="15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6">
        <v>0</v>
      </c>
    </row>
    <row r="73" spans="1:25">
      <c r="A73" s="2" t="s">
        <v>6</v>
      </c>
      <c r="B73" s="2" t="s">
        <v>87</v>
      </c>
      <c r="C73" s="2" t="s">
        <v>374</v>
      </c>
      <c r="D73" s="2" t="s">
        <v>375</v>
      </c>
      <c r="E73" s="2" t="s">
        <v>55</v>
      </c>
      <c r="F73" s="2" t="s">
        <v>86</v>
      </c>
      <c r="G73" s="2" t="s">
        <v>8</v>
      </c>
      <c r="H73" s="1">
        <v>69</v>
      </c>
      <c r="I73" s="2" t="s">
        <v>90</v>
      </c>
      <c r="J73" s="15">
        <v>0</v>
      </c>
      <c r="K73" s="16">
        <v>0</v>
      </c>
      <c r="L73" s="1">
        <v>0</v>
      </c>
      <c r="M73" s="16">
        <v>0</v>
      </c>
      <c r="N73" s="1">
        <v>0</v>
      </c>
      <c r="O73" s="1">
        <v>0</v>
      </c>
      <c r="P73" s="1">
        <v>0</v>
      </c>
      <c r="Q73" s="1">
        <v>0</v>
      </c>
      <c r="R73" s="16">
        <v>0</v>
      </c>
      <c r="S73" s="15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6">
        <v>0</v>
      </c>
    </row>
    <row r="74" spans="1:25">
      <c r="A74" s="2" t="s">
        <v>6</v>
      </c>
      <c r="B74" s="2" t="s">
        <v>92</v>
      </c>
      <c r="C74" s="2" t="s">
        <v>374</v>
      </c>
      <c r="D74" s="2" t="s">
        <v>375</v>
      </c>
      <c r="E74" s="2" t="s">
        <v>55</v>
      </c>
      <c r="F74" s="2" t="s">
        <v>86</v>
      </c>
      <c r="G74" s="2" t="s">
        <v>8</v>
      </c>
      <c r="H74" s="1">
        <v>70</v>
      </c>
      <c r="I74" s="2" t="s">
        <v>91</v>
      </c>
      <c r="J74" s="15">
        <v>0</v>
      </c>
      <c r="K74" s="16">
        <v>0</v>
      </c>
      <c r="L74" s="1">
        <v>0</v>
      </c>
      <c r="M74" s="16">
        <v>0</v>
      </c>
      <c r="N74" s="1">
        <v>0</v>
      </c>
      <c r="O74" s="1">
        <v>0</v>
      </c>
      <c r="P74" s="1">
        <v>0</v>
      </c>
      <c r="Q74" s="1">
        <v>0</v>
      </c>
      <c r="R74" s="16">
        <v>0</v>
      </c>
      <c r="S74" s="15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6">
        <v>0</v>
      </c>
    </row>
    <row r="75" spans="1:25">
      <c r="A75" s="2" t="s">
        <v>6</v>
      </c>
      <c r="B75" s="2" t="s">
        <v>92</v>
      </c>
      <c r="C75" s="2" t="s">
        <v>374</v>
      </c>
      <c r="D75" s="2" t="s">
        <v>375</v>
      </c>
      <c r="E75" s="2" t="s">
        <v>55</v>
      </c>
      <c r="F75" s="2" t="s">
        <v>86</v>
      </c>
      <c r="G75" s="2" t="s">
        <v>13</v>
      </c>
      <c r="H75" s="1">
        <v>71</v>
      </c>
      <c r="I75" s="2" t="s">
        <v>93</v>
      </c>
      <c r="J75" s="15">
        <v>5</v>
      </c>
      <c r="K75" s="16">
        <v>2</v>
      </c>
      <c r="L75" s="1">
        <v>7</v>
      </c>
      <c r="M75" s="16">
        <v>0</v>
      </c>
      <c r="N75" s="1">
        <v>0</v>
      </c>
      <c r="O75" s="1">
        <v>6</v>
      </c>
      <c r="P75" s="1">
        <v>1</v>
      </c>
      <c r="Q75" s="1">
        <v>0</v>
      </c>
      <c r="R75" s="16">
        <v>0</v>
      </c>
      <c r="S75" s="15">
        <v>0</v>
      </c>
      <c r="T75" s="1">
        <v>0</v>
      </c>
      <c r="U75" s="1">
        <v>1</v>
      </c>
      <c r="V75" s="1">
        <v>1</v>
      </c>
      <c r="W75" s="1">
        <v>3</v>
      </c>
      <c r="X75" s="1">
        <v>2</v>
      </c>
      <c r="Y75" s="16">
        <v>0</v>
      </c>
    </row>
    <row r="76" spans="1:25">
      <c r="A76" s="2" t="s">
        <v>6</v>
      </c>
      <c r="B76" s="2" t="s">
        <v>92</v>
      </c>
      <c r="C76" s="2" t="s">
        <v>374</v>
      </c>
      <c r="D76" s="2" t="s">
        <v>375</v>
      </c>
      <c r="E76" s="2" t="s">
        <v>55</v>
      </c>
      <c r="F76" s="2" t="s">
        <v>86</v>
      </c>
      <c r="G76" s="2" t="s">
        <v>8</v>
      </c>
      <c r="H76" s="1">
        <v>72</v>
      </c>
      <c r="I76" s="2" t="s">
        <v>94</v>
      </c>
      <c r="J76" s="15">
        <v>0</v>
      </c>
      <c r="K76" s="16">
        <v>0</v>
      </c>
      <c r="L76" s="1">
        <v>0</v>
      </c>
      <c r="M76" s="16">
        <v>0</v>
      </c>
      <c r="N76" s="1">
        <v>0</v>
      </c>
      <c r="O76" s="1">
        <v>0</v>
      </c>
      <c r="P76" s="1">
        <v>0</v>
      </c>
      <c r="Q76" s="1">
        <v>0</v>
      </c>
      <c r="R76" s="16">
        <v>0</v>
      </c>
      <c r="S76" s="15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6">
        <v>0</v>
      </c>
    </row>
    <row r="77" spans="1:25">
      <c r="A77" s="2" t="s">
        <v>6</v>
      </c>
      <c r="B77" s="2" t="s">
        <v>92</v>
      </c>
      <c r="C77" s="2" t="s">
        <v>374</v>
      </c>
      <c r="D77" s="2" t="s">
        <v>375</v>
      </c>
      <c r="E77" s="2" t="s">
        <v>55</v>
      </c>
      <c r="F77" s="2" t="s">
        <v>86</v>
      </c>
      <c r="G77" s="2" t="s">
        <v>13</v>
      </c>
      <c r="H77" s="1">
        <v>74</v>
      </c>
      <c r="I77" s="2" t="s">
        <v>387</v>
      </c>
      <c r="J77" s="15">
        <v>0</v>
      </c>
      <c r="K77" s="16">
        <v>0</v>
      </c>
      <c r="L77" s="1">
        <v>0</v>
      </c>
      <c r="M77" s="16">
        <v>0</v>
      </c>
      <c r="N77" s="1">
        <v>0</v>
      </c>
      <c r="O77" s="1">
        <v>0</v>
      </c>
      <c r="P77" s="1">
        <v>0</v>
      </c>
      <c r="Q77" s="1">
        <v>0</v>
      </c>
      <c r="R77" s="16">
        <v>0</v>
      </c>
      <c r="S77" s="15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6">
        <v>0</v>
      </c>
    </row>
    <row r="78" spans="1:25">
      <c r="A78" s="2" t="s">
        <v>6</v>
      </c>
      <c r="B78" s="2" t="s">
        <v>92</v>
      </c>
      <c r="C78" s="2" t="s">
        <v>374</v>
      </c>
      <c r="D78" s="2" t="s">
        <v>375</v>
      </c>
      <c r="E78" s="2" t="s">
        <v>55</v>
      </c>
      <c r="F78" s="2" t="s">
        <v>86</v>
      </c>
      <c r="G78" s="2" t="s">
        <v>8</v>
      </c>
      <c r="H78" s="1">
        <v>75</v>
      </c>
      <c r="I78" s="2" t="s">
        <v>92</v>
      </c>
      <c r="J78" s="15">
        <v>0</v>
      </c>
      <c r="K78" s="16">
        <v>0</v>
      </c>
      <c r="L78" s="1">
        <v>0</v>
      </c>
      <c r="M78" s="16">
        <v>0</v>
      </c>
      <c r="N78" s="1">
        <v>0</v>
      </c>
      <c r="O78" s="1">
        <v>0</v>
      </c>
      <c r="P78" s="1">
        <v>0</v>
      </c>
      <c r="Q78" s="1">
        <v>0</v>
      </c>
      <c r="R78" s="16">
        <v>0</v>
      </c>
      <c r="S78" s="15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6">
        <v>0</v>
      </c>
    </row>
    <row r="79" spans="1:25">
      <c r="A79" s="2" t="s">
        <v>98</v>
      </c>
      <c r="B79" s="2" t="s">
        <v>96</v>
      </c>
      <c r="C79" s="2" t="s">
        <v>374</v>
      </c>
      <c r="D79" s="2" t="s">
        <v>375</v>
      </c>
      <c r="E79" s="2" t="s">
        <v>96</v>
      </c>
      <c r="F79" s="2" t="s">
        <v>97</v>
      </c>
      <c r="G79" s="2" t="s">
        <v>8</v>
      </c>
      <c r="H79" s="1">
        <v>76</v>
      </c>
      <c r="I79" s="2" t="s">
        <v>95</v>
      </c>
      <c r="J79" s="15">
        <v>0</v>
      </c>
      <c r="K79" s="16">
        <v>0</v>
      </c>
      <c r="L79" s="1">
        <v>0</v>
      </c>
      <c r="M79" s="16">
        <v>0</v>
      </c>
      <c r="N79" s="1">
        <v>0</v>
      </c>
      <c r="O79" s="1">
        <v>0</v>
      </c>
      <c r="P79" s="1">
        <v>0</v>
      </c>
      <c r="Q79" s="1">
        <v>0</v>
      </c>
      <c r="R79" s="16">
        <v>0</v>
      </c>
      <c r="S79" s="15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6">
        <v>0</v>
      </c>
    </row>
    <row r="80" spans="1:25">
      <c r="A80" s="2" t="s">
        <v>99</v>
      </c>
      <c r="B80" s="2" t="s">
        <v>99</v>
      </c>
      <c r="C80" s="2" t="s">
        <v>374</v>
      </c>
      <c r="D80" s="2" t="s">
        <v>375</v>
      </c>
      <c r="E80" s="2" t="s">
        <v>55</v>
      </c>
      <c r="F80" s="2" t="s">
        <v>99</v>
      </c>
      <c r="G80" s="2" t="s">
        <v>9</v>
      </c>
      <c r="H80" s="1">
        <v>77</v>
      </c>
      <c r="I80" s="2" t="s">
        <v>388</v>
      </c>
      <c r="J80" s="15">
        <v>2</v>
      </c>
      <c r="K80" s="16">
        <v>2</v>
      </c>
      <c r="L80" s="1">
        <v>4</v>
      </c>
      <c r="M80" s="16">
        <v>0</v>
      </c>
      <c r="N80" s="1">
        <v>0</v>
      </c>
      <c r="O80" s="1">
        <v>4</v>
      </c>
      <c r="P80" s="1">
        <v>0</v>
      </c>
      <c r="Q80" s="1">
        <v>0</v>
      </c>
      <c r="R80" s="16">
        <v>0</v>
      </c>
      <c r="S80" s="15">
        <v>0</v>
      </c>
      <c r="T80" s="1">
        <v>0</v>
      </c>
      <c r="U80" s="1">
        <v>0</v>
      </c>
      <c r="V80" s="1">
        <v>0</v>
      </c>
      <c r="W80" s="1">
        <v>1</v>
      </c>
      <c r="X80" s="1">
        <v>3</v>
      </c>
      <c r="Y80" s="16">
        <v>0</v>
      </c>
    </row>
    <row r="81" spans="1:25">
      <c r="A81" s="2" t="s">
        <v>99</v>
      </c>
      <c r="B81" s="2" t="s">
        <v>101</v>
      </c>
      <c r="C81" s="2" t="s">
        <v>374</v>
      </c>
      <c r="D81" s="2" t="s">
        <v>375</v>
      </c>
      <c r="E81" s="2" t="s">
        <v>55</v>
      </c>
      <c r="F81" s="2" t="s">
        <v>99</v>
      </c>
      <c r="G81" s="2" t="s">
        <v>8</v>
      </c>
      <c r="H81" s="1">
        <v>78</v>
      </c>
      <c r="I81" s="2" t="s">
        <v>100</v>
      </c>
      <c r="J81" s="15">
        <v>0</v>
      </c>
      <c r="K81" s="16">
        <v>0</v>
      </c>
      <c r="L81" s="1">
        <v>0</v>
      </c>
      <c r="M81" s="16">
        <v>0</v>
      </c>
      <c r="N81" s="1">
        <v>0</v>
      </c>
      <c r="O81" s="1">
        <v>0</v>
      </c>
      <c r="P81" s="1">
        <v>0</v>
      </c>
      <c r="Q81" s="1">
        <v>0</v>
      </c>
      <c r="R81" s="16">
        <v>0</v>
      </c>
      <c r="S81" s="15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6">
        <v>0</v>
      </c>
    </row>
    <row r="82" spans="1:25">
      <c r="A82" s="2" t="s">
        <v>99</v>
      </c>
      <c r="B82" s="2" t="s">
        <v>101</v>
      </c>
      <c r="C82" s="2" t="s">
        <v>374</v>
      </c>
      <c r="D82" s="2" t="s">
        <v>375</v>
      </c>
      <c r="E82" s="2" t="s">
        <v>55</v>
      </c>
      <c r="F82" s="2" t="s">
        <v>99</v>
      </c>
      <c r="G82" s="2" t="s">
        <v>8</v>
      </c>
      <c r="H82" s="1">
        <v>79</v>
      </c>
      <c r="I82" s="2" t="s">
        <v>389</v>
      </c>
      <c r="J82" s="15">
        <v>0</v>
      </c>
      <c r="K82" s="16">
        <v>0</v>
      </c>
      <c r="L82" s="1">
        <v>0</v>
      </c>
      <c r="M82" s="16">
        <v>0</v>
      </c>
      <c r="N82" s="1">
        <v>0</v>
      </c>
      <c r="O82" s="1">
        <v>0</v>
      </c>
      <c r="P82" s="1">
        <v>0</v>
      </c>
      <c r="Q82" s="1">
        <v>0</v>
      </c>
      <c r="R82" s="16">
        <v>0</v>
      </c>
      <c r="S82" s="15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6">
        <v>0</v>
      </c>
    </row>
    <row r="83" spans="1:25">
      <c r="A83" s="2" t="s">
        <v>99</v>
      </c>
      <c r="B83" s="2" t="s">
        <v>101</v>
      </c>
      <c r="C83" s="2" t="s">
        <v>374</v>
      </c>
      <c r="D83" s="2" t="s">
        <v>375</v>
      </c>
      <c r="E83" s="2" t="s">
        <v>55</v>
      </c>
      <c r="F83" s="2" t="s">
        <v>99</v>
      </c>
      <c r="G83" s="2" t="s">
        <v>13</v>
      </c>
      <c r="H83" s="1">
        <v>80</v>
      </c>
      <c r="I83" s="2" t="s">
        <v>102</v>
      </c>
      <c r="J83" s="15">
        <v>0</v>
      </c>
      <c r="K83" s="16">
        <v>0</v>
      </c>
      <c r="L83" s="1">
        <v>0</v>
      </c>
      <c r="M83" s="16">
        <v>0</v>
      </c>
      <c r="N83" s="1">
        <v>0</v>
      </c>
      <c r="O83" s="1">
        <v>0</v>
      </c>
      <c r="P83" s="1">
        <v>0</v>
      </c>
      <c r="Q83" s="1">
        <v>0</v>
      </c>
      <c r="R83" s="16">
        <v>0</v>
      </c>
      <c r="S83" s="15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6">
        <v>0</v>
      </c>
    </row>
    <row r="84" spans="1:25">
      <c r="A84" s="2" t="s">
        <v>99</v>
      </c>
      <c r="B84" s="2" t="s">
        <v>101</v>
      </c>
      <c r="C84" s="2" t="s">
        <v>374</v>
      </c>
      <c r="D84" s="2" t="s">
        <v>375</v>
      </c>
      <c r="E84" s="2" t="s">
        <v>55</v>
      </c>
      <c r="F84" s="2" t="s">
        <v>99</v>
      </c>
      <c r="G84" s="2" t="s">
        <v>8</v>
      </c>
      <c r="H84" s="1">
        <v>81</v>
      </c>
      <c r="I84" s="2" t="s">
        <v>103</v>
      </c>
      <c r="J84" s="15">
        <v>0</v>
      </c>
      <c r="K84" s="16">
        <v>0</v>
      </c>
      <c r="L84" s="1">
        <v>0</v>
      </c>
      <c r="M84" s="16">
        <v>0</v>
      </c>
      <c r="N84" s="1">
        <v>0</v>
      </c>
      <c r="O84" s="1">
        <v>0</v>
      </c>
      <c r="P84" s="1">
        <v>0</v>
      </c>
      <c r="Q84" s="1">
        <v>0</v>
      </c>
      <c r="R84" s="16">
        <v>0</v>
      </c>
      <c r="S84" s="15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6">
        <v>0</v>
      </c>
    </row>
    <row r="85" spans="1:25">
      <c r="A85" s="2" t="s">
        <v>99</v>
      </c>
      <c r="B85" s="2" t="s">
        <v>99</v>
      </c>
      <c r="C85" s="2" t="s">
        <v>374</v>
      </c>
      <c r="D85" s="2" t="s">
        <v>375</v>
      </c>
      <c r="E85" s="2" t="s">
        <v>55</v>
      </c>
      <c r="F85" s="2" t="s">
        <v>99</v>
      </c>
      <c r="G85" s="2" t="s">
        <v>8</v>
      </c>
      <c r="H85" s="1">
        <v>82</v>
      </c>
      <c r="I85" s="2" t="s">
        <v>104</v>
      </c>
      <c r="J85" s="15">
        <v>0</v>
      </c>
      <c r="K85" s="16">
        <v>0</v>
      </c>
      <c r="L85" s="1">
        <v>0</v>
      </c>
      <c r="M85" s="16">
        <v>0</v>
      </c>
      <c r="N85" s="1">
        <v>0</v>
      </c>
      <c r="O85" s="1">
        <v>0</v>
      </c>
      <c r="P85" s="1">
        <v>0</v>
      </c>
      <c r="Q85" s="1">
        <v>0</v>
      </c>
      <c r="R85" s="16">
        <v>0</v>
      </c>
      <c r="S85" s="15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6">
        <v>0</v>
      </c>
    </row>
    <row r="86" spans="1:25">
      <c r="A86" s="2" t="s">
        <v>99</v>
      </c>
      <c r="B86" s="2" t="s">
        <v>99</v>
      </c>
      <c r="C86" s="2" t="s">
        <v>374</v>
      </c>
      <c r="D86" s="2" t="s">
        <v>375</v>
      </c>
      <c r="E86" s="2" t="s">
        <v>55</v>
      </c>
      <c r="F86" s="2" t="s">
        <v>99</v>
      </c>
      <c r="G86" s="2" t="s">
        <v>8</v>
      </c>
      <c r="H86" s="1">
        <v>83</v>
      </c>
      <c r="I86" s="2" t="s">
        <v>105</v>
      </c>
      <c r="J86" s="15">
        <v>0</v>
      </c>
      <c r="K86" s="16">
        <v>0</v>
      </c>
      <c r="L86" s="1">
        <v>0</v>
      </c>
      <c r="M86" s="16">
        <v>0</v>
      </c>
      <c r="N86" s="1">
        <v>0</v>
      </c>
      <c r="O86" s="1">
        <v>0</v>
      </c>
      <c r="P86" s="1">
        <v>0</v>
      </c>
      <c r="Q86" s="1">
        <v>0</v>
      </c>
      <c r="R86" s="16">
        <v>0</v>
      </c>
      <c r="S86" s="15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6">
        <v>0</v>
      </c>
    </row>
    <row r="87" spans="1:25">
      <c r="A87" s="2" t="s">
        <v>99</v>
      </c>
      <c r="B87" s="2" t="s">
        <v>99</v>
      </c>
      <c r="C87" s="2" t="s">
        <v>374</v>
      </c>
      <c r="D87" s="2" t="s">
        <v>375</v>
      </c>
      <c r="E87" s="2" t="s">
        <v>55</v>
      </c>
      <c r="F87" s="2" t="s">
        <v>99</v>
      </c>
      <c r="G87" s="2" t="s">
        <v>8</v>
      </c>
      <c r="H87" s="1">
        <v>84</v>
      </c>
      <c r="I87" s="2" t="s">
        <v>106</v>
      </c>
      <c r="J87" s="15">
        <v>0</v>
      </c>
      <c r="K87" s="16">
        <v>0</v>
      </c>
      <c r="L87" s="1">
        <v>0</v>
      </c>
      <c r="M87" s="16">
        <v>0</v>
      </c>
      <c r="N87" s="1">
        <v>0</v>
      </c>
      <c r="O87" s="1">
        <v>0</v>
      </c>
      <c r="P87" s="1">
        <v>0</v>
      </c>
      <c r="Q87" s="1">
        <v>0</v>
      </c>
      <c r="R87" s="16">
        <v>0</v>
      </c>
      <c r="S87" s="15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6">
        <v>0</v>
      </c>
    </row>
    <row r="88" spans="1:25">
      <c r="A88" s="2" t="s">
        <v>99</v>
      </c>
      <c r="B88" s="2" t="s">
        <v>107</v>
      </c>
      <c r="C88" s="2" t="s">
        <v>374</v>
      </c>
      <c r="D88" s="2" t="s">
        <v>375</v>
      </c>
      <c r="E88" s="2" t="s">
        <v>55</v>
      </c>
      <c r="F88" s="2" t="s">
        <v>99</v>
      </c>
      <c r="G88" s="2" t="s">
        <v>8</v>
      </c>
      <c r="H88" s="1">
        <v>85</v>
      </c>
      <c r="I88" s="2" t="s">
        <v>390</v>
      </c>
      <c r="J88" s="15">
        <v>0</v>
      </c>
      <c r="K88" s="16">
        <v>0</v>
      </c>
      <c r="L88" s="1">
        <v>0</v>
      </c>
      <c r="M88" s="16">
        <v>0</v>
      </c>
      <c r="N88" s="1">
        <v>0</v>
      </c>
      <c r="O88" s="1">
        <v>0</v>
      </c>
      <c r="P88" s="1">
        <v>0</v>
      </c>
      <c r="Q88" s="1">
        <v>0</v>
      </c>
      <c r="R88" s="16">
        <v>0</v>
      </c>
      <c r="S88" s="15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6">
        <v>0</v>
      </c>
    </row>
    <row r="89" spans="1:25">
      <c r="A89" s="2" t="s">
        <v>99</v>
      </c>
      <c r="B89" s="2" t="s">
        <v>107</v>
      </c>
      <c r="C89" s="2" t="s">
        <v>374</v>
      </c>
      <c r="D89" s="2" t="s">
        <v>375</v>
      </c>
      <c r="E89" s="2" t="s">
        <v>55</v>
      </c>
      <c r="F89" s="2" t="s">
        <v>99</v>
      </c>
      <c r="G89" s="2" t="s">
        <v>8</v>
      </c>
      <c r="H89" s="1">
        <v>86</v>
      </c>
      <c r="I89" s="2" t="s">
        <v>108</v>
      </c>
      <c r="J89" s="15">
        <v>0</v>
      </c>
      <c r="K89" s="16">
        <v>0</v>
      </c>
      <c r="L89" s="1">
        <v>0</v>
      </c>
      <c r="M89" s="16">
        <v>0</v>
      </c>
      <c r="N89" s="1">
        <v>0</v>
      </c>
      <c r="O89" s="1">
        <v>0</v>
      </c>
      <c r="P89" s="1">
        <v>0</v>
      </c>
      <c r="Q89" s="1">
        <v>0</v>
      </c>
      <c r="R89" s="16">
        <v>0</v>
      </c>
      <c r="S89" s="15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6">
        <v>0</v>
      </c>
    </row>
    <row r="90" spans="1:25">
      <c r="A90" s="2" t="s">
        <v>99</v>
      </c>
      <c r="B90" s="2" t="s">
        <v>110</v>
      </c>
      <c r="C90" s="2" t="s">
        <v>374</v>
      </c>
      <c r="D90" s="2" t="s">
        <v>375</v>
      </c>
      <c r="E90" s="2" t="s">
        <v>55</v>
      </c>
      <c r="F90" s="2" t="s">
        <v>99</v>
      </c>
      <c r="G90" s="2" t="s">
        <v>8</v>
      </c>
      <c r="H90" s="1">
        <v>87</v>
      </c>
      <c r="I90" s="2" t="s">
        <v>109</v>
      </c>
      <c r="J90" s="15">
        <v>0</v>
      </c>
      <c r="K90" s="16">
        <v>0</v>
      </c>
      <c r="L90" s="1">
        <v>0</v>
      </c>
      <c r="M90" s="16">
        <v>0</v>
      </c>
      <c r="N90" s="1">
        <v>0</v>
      </c>
      <c r="O90" s="1">
        <v>0</v>
      </c>
      <c r="P90" s="1">
        <v>0</v>
      </c>
      <c r="Q90" s="1">
        <v>0</v>
      </c>
      <c r="R90" s="16">
        <v>0</v>
      </c>
      <c r="S90" s="15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6">
        <v>0</v>
      </c>
    </row>
    <row r="91" spans="1:25">
      <c r="A91" s="2" t="s">
        <v>99</v>
      </c>
      <c r="B91" s="2" t="s">
        <v>110</v>
      </c>
      <c r="C91" s="2" t="s">
        <v>374</v>
      </c>
      <c r="D91" s="2" t="s">
        <v>375</v>
      </c>
      <c r="E91" s="2" t="s">
        <v>55</v>
      </c>
      <c r="F91" s="2" t="s">
        <v>99</v>
      </c>
      <c r="G91" s="2" t="s">
        <v>13</v>
      </c>
      <c r="H91" s="1">
        <v>88</v>
      </c>
      <c r="I91" s="2" t="s">
        <v>391</v>
      </c>
      <c r="J91" s="15">
        <v>2</v>
      </c>
      <c r="K91" s="16">
        <v>0</v>
      </c>
      <c r="L91" s="1">
        <v>2</v>
      </c>
      <c r="M91" s="16">
        <v>0</v>
      </c>
      <c r="N91" s="1">
        <v>0</v>
      </c>
      <c r="O91" s="1">
        <v>2</v>
      </c>
      <c r="P91" s="1">
        <v>0</v>
      </c>
      <c r="Q91" s="1">
        <v>0</v>
      </c>
      <c r="R91" s="16">
        <v>0</v>
      </c>
      <c r="S91" s="15">
        <v>0</v>
      </c>
      <c r="T91" s="1">
        <v>0</v>
      </c>
      <c r="U91" s="1">
        <v>1</v>
      </c>
      <c r="V91" s="1">
        <v>0</v>
      </c>
      <c r="W91" s="1">
        <v>1</v>
      </c>
      <c r="X91" s="1">
        <v>0</v>
      </c>
      <c r="Y91" s="16">
        <v>0</v>
      </c>
    </row>
    <row r="92" spans="1:25">
      <c r="A92" s="2" t="s">
        <v>99</v>
      </c>
      <c r="B92" s="2" t="s">
        <v>110</v>
      </c>
      <c r="C92" s="2" t="s">
        <v>374</v>
      </c>
      <c r="D92" s="2" t="s">
        <v>375</v>
      </c>
      <c r="E92" s="2" t="s">
        <v>55</v>
      </c>
      <c r="F92" s="2" t="s">
        <v>99</v>
      </c>
      <c r="G92" s="2" t="s">
        <v>8</v>
      </c>
      <c r="H92" s="1">
        <v>89</v>
      </c>
      <c r="I92" s="2" t="s">
        <v>111</v>
      </c>
      <c r="J92" s="15">
        <v>0</v>
      </c>
      <c r="K92" s="16">
        <v>0</v>
      </c>
      <c r="L92" s="1">
        <v>0</v>
      </c>
      <c r="M92" s="16">
        <v>0</v>
      </c>
      <c r="N92" s="1">
        <v>0</v>
      </c>
      <c r="O92" s="1">
        <v>0</v>
      </c>
      <c r="P92" s="1">
        <v>0</v>
      </c>
      <c r="Q92" s="1">
        <v>0</v>
      </c>
      <c r="R92" s="16">
        <v>0</v>
      </c>
      <c r="S92" s="15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6">
        <v>0</v>
      </c>
    </row>
    <row r="93" spans="1:25">
      <c r="A93" s="2" t="s">
        <v>99</v>
      </c>
      <c r="B93" s="2" t="s">
        <v>110</v>
      </c>
      <c r="C93" s="2" t="s">
        <v>374</v>
      </c>
      <c r="D93" s="2" t="s">
        <v>375</v>
      </c>
      <c r="E93" s="2" t="s">
        <v>55</v>
      </c>
      <c r="F93" s="2" t="s">
        <v>99</v>
      </c>
      <c r="G93" s="2" t="s">
        <v>8</v>
      </c>
      <c r="H93" s="1">
        <v>90</v>
      </c>
      <c r="I93" s="2" t="s">
        <v>112</v>
      </c>
      <c r="J93" s="15">
        <v>0</v>
      </c>
      <c r="K93" s="16">
        <v>0</v>
      </c>
      <c r="L93" s="1">
        <v>0</v>
      </c>
      <c r="M93" s="16">
        <v>0</v>
      </c>
      <c r="N93" s="1">
        <v>0</v>
      </c>
      <c r="O93" s="1">
        <v>0</v>
      </c>
      <c r="P93" s="1">
        <v>0</v>
      </c>
      <c r="Q93" s="1">
        <v>0</v>
      </c>
      <c r="R93" s="16">
        <v>0</v>
      </c>
      <c r="S93" s="15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6">
        <v>0</v>
      </c>
    </row>
    <row r="94" spans="1:25">
      <c r="A94" s="2" t="s">
        <v>5</v>
      </c>
      <c r="B94" s="2" t="s">
        <v>113</v>
      </c>
      <c r="C94" s="2" t="s">
        <v>392</v>
      </c>
      <c r="D94" s="2" t="s">
        <v>393</v>
      </c>
      <c r="E94" s="2" t="s">
        <v>5</v>
      </c>
      <c r="F94" s="2" t="s">
        <v>113</v>
      </c>
      <c r="G94" s="2" t="s">
        <v>28</v>
      </c>
      <c r="H94" s="1">
        <v>91</v>
      </c>
      <c r="I94" s="2" t="s">
        <v>113</v>
      </c>
      <c r="J94" s="15">
        <v>21</v>
      </c>
      <c r="K94" s="16">
        <v>30</v>
      </c>
      <c r="L94" s="1">
        <v>50</v>
      </c>
      <c r="M94" s="16">
        <v>1</v>
      </c>
      <c r="N94" s="1">
        <v>3</v>
      </c>
      <c r="O94" s="1">
        <v>45</v>
      </c>
      <c r="P94" s="1">
        <v>2</v>
      </c>
      <c r="Q94" s="1">
        <v>0</v>
      </c>
      <c r="R94" s="16">
        <v>1</v>
      </c>
      <c r="S94" s="15">
        <v>0</v>
      </c>
      <c r="T94" s="1">
        <v>0</v>
      </c>
      <c r="U94" s="1">
        <v>5</v>
      </c>
      <c r="V94" s="1">
        <v>7</v>
      </c>
      <c r="W94" s="1">
        <v>25</v>
      </c>
      <c r="X94" s="1">
        <v>14</v>
      </c>
      <c r="Y94" s="16">
        <v>0</v>
      </c>
    </row>
    <row r="95" spans="1:25">
      <c r="A95" s="2" t="s">
        <v>5</v>
      </c>
      <c r="B95" s="2" t="s">
        <v>113</v>
      </c>
      <c r="C95" s="2" t="s">
        <v>392</v>
      </c>
      <c r="D95" s="2" t="s">
        <v>393</v>
      </c>
      <c r="E95" s="2" t="s">
        <v>5</v>
      </c>
      <c r="F95" s="2" t="s">
        <v>113</v>
      </c>
      <c r="G95" s="2" t="s">
        <v>8</v>
      </c>
      <c r="H95" s="1">
        <v>92</v>
      </c>
      <c r="I95" s="2" t="s">
        <v>114</v>
      </c>
      <c r="J95" s="15">
        <v>0</v>
      </c>
      <c r="K95" s="16">
        <v>0</v>
      </c>
      <c r="L95" s="1">
        <v>0</v>
      </c>
      <c r="M95" s="16">
        <v>0</v>
      </c>
      <c r="N95" s="1">
        <v>0</v>
      </c>
      <c r="O95" s="1">
        <v>0</v>
      </c>
      <c r="P95" s="1">
        <v>0</v>
      </c>
      <c r="Q95" s="1">
        <v>0</v>
      </c>
      <c r="R95" s="16">
        <v>0</v>
      </c>
      <c r="S95" s="15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6">
        <v>0</v>
      </c>
    </row>
    <row r="96" spans="1:25">
      <c r="A96" s="2" t="s">
        <v>5</v>
      </c>
      <c r="B96" s="2" t="s">
        <v>113</v>
      </c>
      <c r="C96" s="2" t="s">
        <v>392</v>
      </c>
      <c r="D96" s="2" t="s">
        <v>393</v>
      </c>
      <c r="E96" s="2" t="s">
        <v>5</v>
      </c>
      <c r="F96" s="2" t="s">
        <v>113</v>
      </c>
      <c r="G96" s="2" t="s">
        <v>13</v>
      </c>
      <c r="H96" s="1">
        <v>93</v>
      </c>
      <c r="I96" s="2" t="s">
        <v>394</v>
      </c>
      <c r="J96" s="15">
        <v>0</v>
      </c>
      <c r="K96" s="16">
        <v>0</v>
      </c>
      <c r="L96" s="1">
        <v>0</v>
      </c>
      <c r="M96" s="16">
        <v>0</v>
      </c>
      <c r="N96" s="1">
        <v>0</v>
      </c>
      <c r="O96" s="1">
        <v>0</v>
      </c>
      <c r="P96" s="1">
        <v>0</v>
      </c>
      <c r="Q96" s="1">
        <v>0</v>
      </c>
      <c r="R96" s="16">
        <v>0</v>
      </c>
      <c r="S96" s="15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6">
        <v>0</v>
      </c>
    </row>
    <row r="97" spans="1:25">
      <c r="A97" s="2" t="s">
        <v>5</v>
      </c>
      <c r="B97" s="2" t="s">
        <v>113</v>
      </c>
      <c r="C97" s="2" t="s">
        <v>392</v>
      </c>
      <c r="D97" s="2" t="s">
        <v>393</v>
      </c>
      <c r="E97" s="2" t="s">
        <v>5</v>
      </c>
      <c r="F97" s="2" t="s">
        <v>113</v>
      </c>
      <c r="G97" s="2" t="s">
        <v>8</v>
      </c>
      <c r="H97" s="1">
        <v>94</v>
      </c>
      <c r="I97" s="2" t="s">
        <v>115</v>
      </c>
      <c r="J97" s="15">
        <v>0</v>
      </c>
      <c r="K97" s="16">
        <v>0</v>
      </c>
      <c r="L97" s="1">
        <v>0</v>
      </c>
      <c r="M97" s="16">
        <v>0</v>
      </c>
      <c r="N97" s="1">
        <v>0</v>
      </c>
      <c r="O97" s="1">
        <v>0</v>
      </c>
      <c r="P97" s="1">
        <v>0</v>
      </c>
      <c r="Q97" s="1">
        <v>0</v>
      </c>
      <c r="R97" s="16">
        <v>0</v>
      </c>
      <c r="S97" s="15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6">
        <v>0</v>
      </c>
    </row>
    <row r="98" spans="1:25">
      <c r="A98" s="2" t="s">
        <v>5</v>
      </c>
      <c r="B98" s="2" t="s">
        <v>113</v>
      </c>
      <c r="C98" s="2" t="s">
        <v>392</v>
      </c>
      <c r="D98" s="2" t="s">
        <v>393</v>
      </c>
      <c r="E98" s="2" t="s">
        <v>5</v>
      </c>
      <c r="F98" s="2" t="s">
        <v>113</v>
      </c>
      <c r="G98" s="2" t="s">
        <v>8</v>
      </c>
      <c r="H98" s="1">
        <v>95</v>
      </c>
      <c r="I98" s="2" t="s">
        <v>116</v>
      </c>
      <c r="J98" s="15">
        <v>0</v>
      </c>
      <c r="K98" s="16">
        <v>0</v>
      </c>
      <c r="L98" s="1">
        <v>0</v>
      </c>
      <c r="M98" s="16">
        <v>0</v>
      </c>
      <c r="N98" s="1">
        <v>0</v>
      </c>
      <c r="O98" s="1">
        <v>0</v>
      </c>
      <c r="P98" s="1">
        <v>0</v>
      </c>
      <c r="Q98" s="1">
        <v>0</v>
      </c>
      <c r="R98" s="16">
        <v>0</v>
      </c>
      <c r="S98" s="15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6">
        <v>0</v>
      </c>
    </row>
    <row r="99" spans="1:25">
      <c r="A99" s="2" t="s">
        <v>5</v>
      </c>
      <c r="B99" s="2" t="s">
        <v>113</v>
      </c>
      <c r="C99" s="2" t="s">
        <v>392</v>
      </c>
      <c r="D99" s="2" t="s">
        <v>393</v>
      </c>
      <c r="E99" s="2" t="s">
        <v>5</v>
      </c>
      <c r="F99" s="2" t="s">
        <v>113</v>
      </c>
      <c r="G99" s="2" t="s">
        <v>8</v>
      </c>
      <c r="H99" s="1">
        <v>96</v>
      </c>
      <c r="I99" s="2" t="s">
        <v>117</v>
      </c>
      <c r="J99" s="15">
        <v>0</v>
      </c>
      <c r="K99" s="16">
        <v>0</v>
      </c>
      <c r="L99" s="1">
        <v>0</v>
      </c>
      <c r="M99" s="16">
        <v>0</v>
      </c>
      <c r="N99" s="1">
        <v>0</v>
      </c>
      <c r="O99" s="1">
        <v>0</v>
      </c>
      <c r="P99" s="1">
        <v>0</v>
      </c>
      <c r="Q99" s="1">
        <v>0</v>
      </c>
      <c r="R99" s="16">
        <v>0</v>
      </c>
      <c r="S99" s="15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6">
        <v>0</v>
      </c>
    </row>
    <row r="100" spans="1:25">
      <c r="A100" s="2" t="s">
        <v>5</v>
      </c>
      <c r="B100" s="2" t="s">
        <v>113</v>
      </c>
      <c r="C100" s="2" t="s">
        <v>392</v>
      </c>
      <c r="D100" s="2" t="s">
        <v>393</v>
      </c>
      <c r="E100" s="2" t="s">
        <v>5</v>
      </c>
      <c r="F100" s="2" t="s">
        <v>113</v>
      </c>
      <c r="G100" s="2" t="s">
        <v>8</v>
      </c>
      <c r="H100" s="1">
        <v>97</v>
      </c>
      <c r="I100" s="2" t="s">
        <v>118</v>
      </c>
      <c r="J100" s="15">
        <v>0</v>
      </c>
      <c r="K100" s="16">
        <v>0</v>
      </c>
      <c r="L100" s="1">
        <v>0</v>
      </c>
      <c r="M100" s="16">
        <v>0</v>
      </c>
      <c r="N100" s="1">
        <v>0</v>
      </c>
      <c r="O100" s="1">
        <v>0</v>
      </c>
      <c r="P100" s="1">
        <v>0</v>
      </c>
      <c r="Q100" s="1">
        <v>0</v>
      </c>
      <c r="R100" s="16">
        <v>0</v>
      </c>
      <c r="S100" s="15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6">
        <v>0</v>
      </c>
    </row>
    <row r="101" spans="1:25">
      <c r="A101" s="2" t="s">
        <v>5</v>
      </c>
      <c r="B101" s="2" t="s">
        <v>120</v>
      </c>
      <c r="C101" s="2" t="s">
        <v>392</v>
      </c>
      <c r="D101" s="2" t="s">
        <v>393</v>
      </c>
      <c r="E101" s="2" t="s">
        <v>5</v>
      </c>
      <c r="F101" s="2" t="s">
        <v>113</v>
      </c>
      <c r="G101" s="2" t="s">
        <v>9</v>
      </c>
      <c r="H101" s="1">
        <v>98</v>
      </c>
      <c r="I101" s="2" t="s">
        <v>119</v>
      </c>
      <c r="J101" s="15">
        <v>3</v>
      </c>
      <c r="K101" s="16">
        <v>6</v>
      </c>
      <c r="L101" s="1">
        <v>9</v>
      </c>
      <c r="M101" s="16">
        <v>0</v>
      </c>
      <c r="N101" s="1">
        <v>1</v>
      </c>
      <c r="O101" s="1">
        <v>8</v>
      </c>
      <c r="P101" s="1">
        <v>0</v>
      </c>
      <c r="Q101" s="1">
        <v>0</v>
      </c>
      <c r="R101" s="16">
        <v>0</v>
      </c>
      <c r="S101" s="15">
        <v>0</v>
      </c>
      <c r="T101" s="1">
        <v>0</v>
      </c>
      <c r="U101" s="1">
        <v>1</v>
      </c>
      <c r="V101" s="1">
        <v>0</v>
      </c>
      <c r="W101" s="1">
        <v>5</v>
      </c>
      <c r="X101" s="1">
        <v>3</v>
      </c>
      <c r="Y101" s="16">
        <v>0</v>
      </c>
    </row>
    <row r="102" spans="1:25">
      <c r="A102" s="2" t="s">
        <v>5</v>
      </c>
      <c r="B102" s="2" t="s">
        <v>120</v>
      </c>
      <c r="C102" s="2" t="s">
        <v>392</v>
      </c>
      <c r="D102" s="2" t="s">
        <v>393</v>
      </c>
      <c r="E102" s="2" t="s">
        <v>5</v>
      </c>
      <c r="F102" s="2" t="s">
        <v>113</v>
      </c>
      <c r="G102" s="2" t="s">
        <v>8</v>
      </c>
      <c r="H102" s="1">
        <v>99</v>
      </c>
      <c r="I102" s="2" t="s">
        <v>121</v>
      </c>
      <c r="J102" s="15">
        <v>0</v>
      </c>
      <c r="K102" s="16">
        <v>0</v>
      </c>
      <c r="L102" s="1">
        <v>0</v>
      </c>
      <c r="M102" s="16">
        <v>0</v>
      </c>
      <c r="N102" s="1">
        <v>0</v>
      </c>
      <c r="O102" s="1">
        <v>0</v>
      </c>
      <c r="P102" s="1">
        <v>0</v>
      </c>
      <c r="Q102" s="1">
        <v>0</v>
      </c>
      <c r="R102" s="16">
        <v>0</v>
      </c>
      <c r="S102" s="15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6">
        <v>0</v>
      </c>
    </row>
    <row r="103" spans="1:25">
      <c r="A103" s="2" t="s">
        <v>5</v>
      </c>
      <c r="B103" s="2" t="s">
        <v>120</v>
      </c>
      <c r="C103" s="2" t="s">
        <v>392</v>
      </c>
      <c r="D103" s="2" t="s">
        <v>393</v>
      </c>
      <c r="E103" s="2" t="s">
        <v>5</v>
      </c>
      <c r="F103" s="2" t="s">
        <v>113</v>
      </c>
      <c r="G103" s="2" t="s">
        <v>8</v>
      </c>
      <c r="H103" s="1">
        <v>100</v>
      </c>
      <c r="I103" s="2" t="s">
        <v>122</v>
      </c>
      <c r="J103" s="15">
        <v>0</v>
      </c>
      <c r="K103" s="16">
        <v>0</v>
      </c>
      <c r="L103" s="1">
        <v>0</v>
      </c>
      <c r="M103" s="16">
        <v>0</v>
      </c>
      <c r="N103" s="1">
        <v>0</v>
      </c>
      <c r="O103" s="1">
        <v>0</v>
      </c>
      <c r="P103" s="1">
        <v>0</v>
      </c>
      <c r="Q103" s="1">
        <v>0</v>
      </c>
      <c r="R103" s="16">
        <v>0</v>
      </c>
      <c r="S103" s="15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6">
        <v>0</v>
      </c>
    </row>
    <row r="104" spans="1:25">
      <c r="A104" s="2" t="s">
        <v>5</v>
      </c>
      <c r="B104" s="2" t="s">
        <v>17</v>
      </c>
      <c r="C104" s="2" t="s">
        <v>392</v>
      </c>
      <c r="D104" s="2" t="s">
        <v>393</v>
      </c>
      <c r="E104" s="2" t="s">
        <v>5</v>
      </c>
      <c r="F104" s="2" t="s">
        <v>16</v>
      </c>
      <c r="G104" s="2" t="s">
        <v>9</v>
      </c>
      <c r="H104" s="1">
        <v>101</v>
      </c>
      <c r="I104" s="2" t="s">
        <v>16</v>
      </c>
      <c r="J104" s="15">
        <v>10</v>
      </c>
      <c r="K104" s="16">
        <v>7</v>
      </c>
      <c r="L104" s="1">
        <v>17</v>
      </c>
      <c r="M104" s="16">
        <v>0</v>
      </c>
      <c r="N104" s="1">
        <v>0</v>
      </c>
      <c r="O104" s="1">
        <v>14</v>
      </c>
      <c r="P104" s="1">
        <v>3</v>
      </c>
      <c r="Q104" s="1">
        <v>0</v>
      </c>
      <c r="R104" s="16">
        <v>0</v>
      </c>
      <c r="S104" s="15">
        <v>0</v>
      </c>
      <c r="T104" s="1">
        <v>0</v>
      </c>
      <c r="U104" s="1">
        <v>3</v>
      </c>
      <c r="V104" s="1">
        <v>1</v>
      </c>
      <c r="W104" s="1">
        <v>10</v>
      </c>
      <c r="X104" s="1">
        <v>3</v>
      </c>
      <c r="Y104" s="16">
        <v>0</v>
      </c>
    </row>
    <row r="105" spans="1:25">
      <c r="A105" s="2" t="s">
        <v>5</v>
      </c>
      <c r="B105" s="2" t="s">
        <v>17</v>
      </c>
      <c r="C105" s="2" t="s">
        <v>392</v>
      </c>
      <c r="D105" s="2" t="s">
        <v>393</v>
      </c>
      <c r="E105" s="2" t="s">
        <v>5</v>
      </c>
      <c r="F105" s="2" t="s">
        <v>16</v>
      </c>
      <c r="G105" s="2" t="s">
        <v>8</v>
      </c>
      <c r="H105" s="1">
        <v>102</v>
      </c>
      <c r="I105" s="2" t="s">
        <v>123</v>
      </c>
      <c r="J105" s="15">
        <v>0</v>
      </c>
      <c r="K105" s="16">
        <v>0</v>
      </c>
      <c r="L105" s="1">
        <v>0</v>
      </c>
      <c r="M105" s="16">
        <v>0</v>
      </c>
      <c r="N105" s="1">
        <v>0</v>
      </c>
      <c r="O105" s="1">
        <v>0</v>
      </c>
      <c r="P105" s="1">
        <v>0</v>
      </c>
      <c r="Q105" s="1">
        <v>0</v>
      </c>
      <c r="R105" s="16">
        <v>0</v>
      </c>
      <c r="S105" s="15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6">
        <v>0</v>
      </c>
    </row>
    <row r="106" spans="1:25">
      <c r="A106" s="2" t="s">
        <v>5</v>
      </c>
      <c r="B106" s="2" t="s">
        <v>17</v>
      </c>
      <c r="C106" s="2" t="s">
        <v>392</v>
      </c>
      <c r="D106" s="2" t="s">
        <v>393</v>
      </c>
      <c r="E106" s="2" t="s">
        <v>5</v>
      </c>
      <c r="F106" s="2" t="s">
        <v>16</v>
      </c>
      <c r="G106" s="2" t="s">
        <v>8</v>
      </c>
      <c r="H106" s="1">
        <v>103</v>
      </c>
      <c r="I106" s="2" t="s">
        <v>124</v>
      </c>
      <c r="J106" s="15">
        <v>0</v>
      </c>
      <c r="K106" s="16">
        <v>0</v>
      </c>
      <c r="L106" s="1">
        <v>0</v>
      </c>
      <c r="M106" s="16">
        <v>0</v>
      </c>
      <c r="N106" s="1">
        <v>0</v>
      </c>
      <c r="O106" s="1">
        <v>0</v>
      </c>
      <c r="P106" s="1">
        <v>0</v>
      </c>
      <c r="Q106" s="1">
        <v>0</v>
      </c>
      <c r="R106" s="16">
        <v>0</v>
      </c>
      <c r="S106" s="15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6">
        <v>0</v>
      </c>
    </row>
    <row r="107" spans="1:25">
      <c r="A107" s="2" t="s">
        <v>5</v>
      </c>
      <c r="B107" s="2" t="s">
        <v>17</v>
      </c>
      <c r="C107" s="2" t="s">
        <v>392</v>
      </c>
      <c r="D107" s="2" t="s">
        <v>393</v>
      </c>
      <c r="E107" s="2" t="s">
        <v>5</v>
      </c>
      <c r="F107" s="2" t="s">
        <v>16</v>
      </c>
      <c r="G107" s="2" t="s">
        <v>9</v>
      </c>
      <c r="H107" s="1">
        <v>104</v>
      </c>
      <c r="I107" s="2" t="s">
        <v>125</v>
      </c>
      <c r="J107" s="15">
        <v>0</v>
      </c>
      <c r="K107" s="16">
        <v>0</v>
      </c>
      <c r="L107" s="1">
        <v>0</v>
      </c>
      <c r="M107" s="16">
        <v>0</v>
      </c>
      <c r="N107" s="1">
        <v>0</v>
      </c>
      <c r="O107" s="1">
        <v>0</v>
      </c>
      <c r="P107" s="1">
        <v>0</v>
      </c>
      <c r="Q107" s="1">
        <v>0</v>
      </c>
      <c r="R107" s="16">
        <v>0</v>
      </c>
      <c r="S107" s="15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6">
        <v>0</v>
      </c>
    </row>
    <row r="108" spans="1:25">
      <c r="A108" s="2" t="s">
        <v>5</v>
      </c>
      <c r="B108" s="2" t="s">
        <v>128</v>
      </c>
      <c r="C108" s="2" t="s">
        <v>392</v>
      </c>
      <c r="D108" s="2" t="s">
        <v>393</v>
      </c>
      <c r="E108" s="2" t="s">
        <v>5</v>
      </c>
      <c r="F108" s="2" t="s">
        <v>127</v>
      </c>
      <c r="G108" s="2" t="s">
        <v>28</v>
      </c>
      <c r="H108" s="1">
        <v>105</v>
      </c>
      <c r="I108" s="2" t="s">
        <v>126</v>
      </c>
      <c r="J108" s="15">
        <v>15</v>
      </c>
      <c r="K108" s="16">
        <v>12</v>
      </c>
      <c r="L108" s="1">
        <v>27</v>
      </c>
      <c r="M108" s="16">
        <v>0</v>
      </c>
      <c r="N108" s="1">
        <v>0</v>
      </c>
      <c r="O108" s="1">
        <v>26</v>
      </c>
      <c r="P108" s="1">
        <v>1</v>
      </c>
      <c r="Q108" s="1">
        <v>0</v>
      </c>
      <c r="R108" s="16">
        <v>0</v>
      </c>
      <c r="S108" s="15">
        <v>0</v>
      </c>
      <c r="T108" s="1">
        <v>0</v>
      </c>
      <c r="U108" s="1">
        <v>0</v>
      </c>
      <c r="V108" s="1">
        <v>8</v>
      </c>
      <c r="W108" s="1">
        <v>14</v>
      </c>
      <c r="X108" s="1">
        <v>5</v>
      </c>
      <c r="Y108" s="16">
        <v>0</v>
      </c>
    </row>
    <row r="109" spans="1:25">
      <c r="A109" s="2" t="s">
        <v>5</v>
      </c>
      <c r="B109" s="2" t="s">
        <v>128</v>
      </c>
      <c r="C109" s="2" t="s">
        <v>392</v>
      </c>
      <c r="D109" s="2" t="s">
        <v>393</v>
      </c>
      <c r="E109" s="2" t="s">
        <v>5</v>
      </c>
      <c r="F109" s="2" t="s">
        <v>127</v>
      </c>
      <c r="G109" s="2" t="s">
        <v>13</v>
      </c>
      <c r="H109" s="1">
        <v>106</v>
      </c>
      <c r="I109" s="2" t="s">
        <v>129</v>
      </c>
      <c r="J109" s="15">
        <v>0</v>
      </c>
      <c r="K109" s="16">
        <v>0</v>
      </c>
      <c r="L109" s="1">
        <v>0</v>
      </c>
      <c r="M109" s="16">
        <v>0</v>
      </c>
      <c r="N109" s="1">
        <v>0</v>
      </c>
      <c r="O109" s="1">
        <v>0</v>
      </c>
      <c r="P109" s="1">
        <v>0</v>
      </c>
      <c r="Q109" s="1">
        <v>0</v>
      </c>
      <c r="R109" s="16">
        <v>0</v>
      </c>
      <c r="S109" s="15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6">
        <v>0</v>
      </c>
    </row>
    <row r="110" spans="1:25">
      <c r="A110" s="2" t="s">
        <v>5</v>
      </c>
      <c r="B110" s="2" t="s">
        <v>128</v>
      </c>
      <c r="C110" s="2" t="s">
        <v>392</v>
      </c>
      <c r="D110" s="2" t="s">
        <v>393</v>
      </c>
      <c r="E110" s="2" t="s">
        <v>5</v>
      </c>
      <c r="F110" s="2" t="s">
        <v>127</v>
      </c>
      <c r="G110" s="2" t="s">
        <v>8</v>
      </c>
      <c r="H110" s="1">
        <v>107</v>
      </c>
      <c r="I110" s="2" t="s">
        <v>356</v>
      </c>
      <c r="J110" s="15">
        <v>0</v>
      </c>
      <c r="K110" s="16">
        <v>0</v>
      </c>
      <c r="L110" s="1">
        <v>0</v>
      </c>
      <c r="M110" s="16">
        <v>0</v>
      </c>
      <c r="N110" s="1">
        <v>0</v>
      </c>
      <c r="O110" s="1">
        <v>0</v>
      </c>
      <c r="P110" s="1">
        <v>0</v>
      </c>
      <c r="Q110" s="1">
        <v>0</v>
      </c>
      <c r="R110" s="16">
        <v>0</v>
      </c>
      <c r="S110" s="15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6">
        <v>0</v>
      </c>
    </row>
    <row r="111" spans="1:25">
      <c r="A111" s="2" t="s">
        <v>5</v>
      </c>
      <c r="B111" s="2" t="s">
        <v>128</v>
      </c>
      <c r="C111" s="2" t="s">
        <v>392</v>
      </c>
      <c r="D111" s="2" t="s">
        <v>393</v>
      </c>
      <c r="E111" s="2" t="s">
        <v>5</v>
      </c>
      <c r="F111" s="2" t="s">
        <v>127</v>
      </c>
      <c r="G111" s="2" t="s">
        <v>8</v>
      </c>
      <c r="H111" s="1">
        <v>108</v>
      </c>
      <c r="I111" s="2" t="s">
        <v>130</v>
      </c>
      <c r="J111" s="15">
        <v>0</v>
      </c>
      <c r="K111" s="16">
        <v>0</v>
      </c>
      <c r="L111" s="1">
        <v>0</v>
      </c>
      <c r="M111" s="16">
        <v>0</v>
      </c>
      <c r="N111" s="1">
        <v>0</v>
      </c>
      <c r="O111" s="1">
        <v>0</v>
      </c>
      <c r="P111" s="1">
        <v>0</v>
      </c>
      <c r="Q111" s="1">
        <v>0</v>
      </c>
      <c r="R111" s="16">
        <v>0</v>
      </c>
      <c r="S111" s="15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6">
        <v>0</v>
      </c>
    </row>
    <row r="112" spans="1:25">
      <c r="A112" s="2" t="s">
        <v>5</v>
      </c>
      <c r="B112" s="2" t="s">
        <v>132</v>
      </c>
      <c r="C112" s="2" t="s">
        <v>392</v>
      </c>
      <c r="D112" s="2" t="s">
        <v>393</v>
      </c>
      <c r="E112" s="2" t="s">
        <v>5</v>
      </c>
      <c r="F112" s="2" t="s">
        <v>131</v>
      </c>
      <c r="G112" s="2" t="s">
        <v>9</v>
      </c>
      <c r="H112" s="1">
        <v>109</v>
      </c>
      <c r="I112" s="2" t="s">
        <v>131</v>
      </c>
      <c r="J112" s="92">
        <v>8</v>
      </c>
      <c r="K112" s="93">
        <v>7</v>
      </c>
      <c r="L112" s="94">
        <v>14</v>
      </c>
      <c r="M112" s="93">
        <v>1</v>
      </c>
      <c r="N112" s="1">
        <v>1</v>
      </c>
      <c r="O112" s="1">
        <v>14</v>
      </c>
      <c r="P112" s="1">
        <v>0</v>
      </c>
      <c r="Q112" s="1">
        <v>0</v>
      </c>
      <c r="R112" s="16">
        <v>0</v>
      </c>
      <c r="S112" s="15">
        <v>0</v>
      </c>
      <c r="T112" s="1">
        <v>0</v>
      </c>
      <c r="U112" s="1">
        <v>1</v>
      </c>
      <c r="V112" s="1">
        <v>2</v>
      </c>
      <c r="W112" s="1">
        <v>8</v>
      </c>
      <c r="X112" s="1">
        <v>4</v>
      </c>
      <c r="Y112" s="16">
        <v>0</v>
      </c>
    </row>
    <row r="113" spans="1:25">
      <c r="A113" s="2" t="s">
        <v>5</v>
      </c>
      <c r="B113" s="2" t="s">
        <v>132</v>
      </c>
      <c r="C113" s="2" t="s">
        <v>392</v>
      </c>
      <c r="D113" s="2" t="s">
        <v>393</v>
      </c>
      <c r="E113" s="2" t="s">
        <v>5</v>
      </c>
      <c r="F113" s="2" t="s">
        <v>131</v>
      </c>
      <c r="G113" s="2" t="s">
        <v>8</v>
      </c>
      <c r="H113" s="1">
        <v>110</v>
      </c>
      <c r="I113" s="2" t="s">
        <v>133</v>
      </c>
      <c r="J113" s="15">
        <v>0</v>
      </c>
      <c r="K113" s="16">
        <v>0</v>
      </c>
      <c r="L113" s="1">
        <v>0</v>
      </c>
      <c r="M113" s="16">
        <v>0</v>
      </c>
      <c r="N113" s="1">
        <v>0</v>
      </c>
      <c r="O113" s="1">
        <v>0</v>
      </c>
      <c r="P113" s="1">
        <v>0</v>
      </c>
      <c r="Q113" s="1">
        <v>0</v>
      </c>
      <c r="R113" s="16">
        <v>0</v>
      </c>
      <c r="S113" s="15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6">
        <v>0</v>
      </c>
    </row>
    <row r="114" spans="1:25">
      <c r="A114" s="2" t="s">
        <v>5</v>
      </c>
      <c r="B114" s="2" t="s">
        <v>132</v>
      </c>
      <c r="C114" s="2" t="s">
        <v>392</v>
      </c>
      <c r="D114" s="2" t="s">
        <v>393</v>
      </c>
      <c r="E114" s="2" t="s">
        <v>5</v>
      </c>
      <c r="F114" s="2" t="s">
        <v>131</v>
      </c>
      <c r="G114" s="2" t="s">
        <v>8</v>
      </c>
      <c r="H114" s="1">
        <v>111</v>
      </c>
      <c r="I114" s="2" t="s">
        <v>134</v>
      </c>
      <c r="J114" s="15">
        <v>3</v>
      </c>
      <c r="K114" s="16">
        <v>1</v>
      </c>
      <c r="L114" s="1">
        <v>3</v>
      </c>
      <c r="M114" s="16">
        <v>1</v>
      </c>
      <c r="N114" s="1">
        <v>0</v>
      </c>
      <c r="O114" s="1">
        <v>4</v>
      </c>
      <c r="P114" s="1">
        <v>0</v>
      </c>
      <c r="Q114" s="1">
        <v>0</v>
      </c>
      <c r="R114" s="16">
        <v>0</v>
      </c>
      <c r="S114" s="15">
        <v>0</v>
      </c>
      <c r="T114" s="1">
        <v>0</v>
      </c>
      <c r="U114" s="1">
        <v>1</v>
      </c>
      <c r="V114" s="1">
        <v>0</v>
      </c>
      <c r="W114" s="1">
        <v>1</v>
      </c>
      <c r="X114" s="1">
        <v>2</v>
      </c>
      <c r="Y114" s="16">
        <v>0</v>
      </c>
    </row>
    <row r="115" spans="1:25">
      <c r="A115" s="2" t="s">
        <v>5</v>
      </c>
      <c r="B115" s="2" t="s">
        <v>132</v>
      </c>
      <c r="C115" s="2" t="s">
        <v>392</v>
      </c>
      <c r="D115" s="2" t="s">
        <v>393</v>
      </c>
      <c r="E115" s="2" t="s">
        <v>5</v>
      </c>
      <c r="F115" s="2" t="s">
        <v>131</v>
      </c>
      <c r="G115" s="2" t="s">
        <v>8</v>
      </c>
      <c r="H115" s="1">
        <v>112</v>
      </c>
      <c r="I115" s="2" t="s">
        <v>135</v>
      </c>
      <c r="J115" s="15">
        <v>0</v>
      </c>
      <c r="K115" s="16">
        <v>0</v>
      </c>
      <c r="L115" s="1">
        <v>0</v>
      </c>
      <c r="M115" s="16">
        <v>0</v>
      </c>
      <c r="N115" s="1">
        <v>0</v>
      </c>
      <c r="O115" s="1">
        <v>0</v>
      </c>
      <c r="P115" s="1">
        <v>0</v>
      </c>
      <c r="Q115" s="1">
        <v>0</v>
      </c>
      <c r="R115" s="16">
        <v>0</v>
      </c>
      <c r="S115" s="15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6">
        <v>0</v>
      </c>
    </row>
    <row r="116" spans="1:25">
      <c r="A116" s="2" t="s">
        <v>98</v>
      </c>
      <c r="B116" s="2" t="s">
        <v>137</v>
      </c>
      <c r="C116" s="2" t="s">
        <v>374</v>
      </c>
      <c r="D116" s="2" t="s">
        <v>375</v>
      </c>
      <c r="E116" s="2" t="s">
        <v>96</v>
      </c>
      <c r="F116" s="2" t="s">
        <v>136</v>
      </c>
      <c r="G116" s="2" t="s">
        <v>9</v>
      </c>
      <c r="H116" s="1">
        <v>113</v>
      </c>
      <c r="I116" s="2" t="s">
        <v>136</v>
      </c>
      <c r="J116" s="15">
        <v>16</v>
      </c>
      <c r="K116" s="16">
        <v>8</v>
      </c>
      <c r="L116" s="1">
        <v>24</v>
      </c>
      <c r="M116" s="16">
        <v>0</v>
      </c>
      <c r="N116" s="1">
        <v>0</v>
      </c>
      <c r="O116" s="1">
        <v>22</v>
      </c>
      <c r="P116" s="1">
        <v>2</v>
      </c>
      <c r="Q116" s="1">
        <v>0</v>
      </c>
      <c r="R116" s="16">
        <v>0</v>
      </c>
      <c r="S116" s="15">
        <v>0</v>
      </c>
      <c r="T116" s="1">
        <v>0</v>
      </c>
      <c r="U116" s="1">
        <v>7</v>
      </c>
      <c r="V116" s="1">
        <v>1</v>
      </c>
      <c r="W116" s="1">
        <v>7</v>
      </c>
      <c r="X116" s="1">
        <v>9</v>
      </c>
      <c r="Y116" s="16">
        <v>0</v>
      </c>
    </row>
    <row r="117" spans="1:25">
      <c r="A117" s="2" t="s">
        <v>98</v>
      </c>
      <c r="B117" s="2" t="s">
        <v>137</v>
      </c>
      <c r="C117" s="2" t="s">
        <v>374</v>
      </c>
      <c r="D117" s="2" t="s">
        <v>375</v>
      </c>
      <c r="E117" s="2" t="s">
        <v>96</v>
      </c>
      <c r="F117" s="2" t="s">
        <v>136</v>
      </c>
      <c r="G117" s="2" t="s">
        <v>8</v>
      </c>
      <c r="H117" s="1">
        <v>114</v>
      </c>
      <c r="I117" s="2" t="s">
        <v>138</v>
      </c>
      <c r="J117" s="15">
        <v>0</v>
      </c>
      <c r="K117" s="16">
        <v>0</v>
      </c>
      <c r="L117" s="1">
        <v>0</v>
      </c>
      <c r="M117" s="16">
        <v>0</v>
      </c>
      <c r="N117" s="1">
        <v>0</v>
      </c>
      <c r="O117" s="1">
        <v>0</v>
      </c>
      <c r="P117" s="1">
        <v>0</v>
      </c>
      <c r="Q117" s="1">
        <v>0</v>
      </c>
      <c r="R117" s="16">
        <v>0</v>
      </c>
      <c r="S117" s="15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6">
        <v>0</v>
      </c>
    </row>
    <row r="118" spans="1:25">
      <c r="A118" s="2" t="s">
        <v>98</v>
      </c>
      <c r="B118" s="2" t="s">
        <v>137</v>
      </c>
      <c r="C118" s="2" t="s">
        <v>374</v>
      </c>
      <c r="D118" s="2" t="s">
        <v>375</v>
      </c>
      <c r="E118" s="2" t="s">
        <v>96</v>
      </c>
      <c r="F118" s="2" t="s">
        <v>136</v>
      </c>
      <c r="G118" s="2" t="s">
        <v>8</v>
      </c>
      <c r="H118" s="1">
        <v>115</v>
      </c>
      <c r="I118" s="2" t="s">
        <v>139</v>
      </c>
      <c r="J118" s="15">
        <v>0</v>
      </c>
      <c r="K118" s="16">
        <v>0</v>
      </c>
      <c r="L118" s="1">
        <v>0</v>
      </c>
      <c r="M118" s="16">
        <v>0</v>
      </c>
      <c r="N118" s="1">
        <v>0</v>
      </c>
      <c r="O118" s="1">
        <v>0</v>
      </c>
      <c r="P118" s="1">
        <v>0</v>
      </c>
      <c r="Q118" s="1">
        <v>0</v>
      </c>
      <c r="R118" s="16">
        <v>0</v>
      </c>
      <c r="S118" s="15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6">
        <v>0</v>
      </c>
    </row>
    <row r="119" spans="1:25">
      <c r="A119" s="2" t="s">
        <v>98</v>
      </c>
      <c r="B119" s="2" t="s">
        <v>137</v>
      </c>
      <c r="C119" s="2" t="s">
        <v>374</v>
      </c>
      <c r="D119" s="2" t="s">
        <v>375</v>
      </c>
      <c r="E119" s="2" t="s">
        <v>96</v>
      </c>
      <c r="F119" s="2" t="s">
        <v>136</v>
      </c>
      <c r="G119" s="2" t="s">
        <v>8</v>
      </c>
      <c r="H119" s="1">
        <v>116</v>
      </c>
      <c r="I119" s="2" t="s">
        <v>140</v>
      </c>
      <c r="J119" s="15">
        <v>0</v>
      </c>
      <c r="K119" s="16">
        <v>0</v>
      </c>
      <c r="L119" s="1">
        <v>0</v>
      </c>
      <c r="M119" s="16">
        <v>0</v>
      </c>
      <c r="N119" s="1">
        <v>0</v>
      </c>
      <c r="O119" s="1">
        <v>0</v>
      </c>
      <c r="P119" s="1">
        <v>0</v>
      </c>
      <c r="Q119" s="1">
        <v>0</v>
      </c>
      <c r="R119" s="16">
        <v>0</v>
      </c>
      <c r="S119" s="15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6">
        <v>0</v>
      </c>
    </row>
    <row r="120" spans="1:25">
      <c r="A120" s="2" t="s">
        <v>98</v>
      </c>
      <c r="B120" s="2" t="s">
        <v>137</v>
      </c>
      <c r="C120" s="2" t="s">
        <v>374</v>
      </c>
      <c r="D120" s="2" t="s">
        <v>375</v>
      </c>
      <c r="E120" s="2" t="s">
        <v>96</v>
      </c>
      <c r="F120" s="2" t="s">
        <v>136</v>
      </c>
      <c r="G120" s="2" t="s">
        <v>8</v>
      </c>
      <c r="H120" s="1">
        <v>117</v>
      </c>
      <c r="I120" s="2" t="s">
        <v>141</v>
      </c>
      <c r="J120" s="15">
        <v>0</v>
      </c>
      <c r="K120" s="16">
        <v>0</v>
      </c>
      <c r="L120" s="1">
        <v>0</v>
      </c>
      <c r="M120" s="16">
        <v>0</v>
      </c>
      <c r="N120" s="1">
        <v>0</v>
      </c>
      <c r="O120" s="1">
        <v>0</v>
      </c>
      <c r="P120" s="1">
        <v>0</v>
      </c>
      <c r="Q120" s="1">
        <v>0</v>
      </c>
      <c r="R120" s="16">
        <v>0</v>
      </c>
      <c r="S120" s="15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6">
        <v>0</v>
      </c>
    </row>
    <row r="121" spans="1:25">
      <c r="A121" s="2" t="s">
        <v>98</v>
      </c>
      <c r="B121" s="2" t="s">
        <v>96</v>
      </c>
      <c r="C121" s="2" t="s">
        <v>374</v>
      </c>
      <c r="D121" s="2" t="s">
        <v>375</v>
      </c>
      <c r="E121" s="2" t="s">
        <v>96</v>
      </c>
      <c r="F121" s="2" t="s">
        <v>97</v>
      </c>
      <c r="G121" s="2" t="s">
        <v>28</v>
      </c>
      <c r="H121" s="1">
        <v>118</v>
      </c>
      <c r="I121" s="2" t="s">
        <v>142</v>
      </c>
      <c r="J121" s="15">
        <v>25</v>
      </c>
      <c r="K121" s="16">
        <v>16</v>
      </c>
      <c r="L121" s="1">
        <v>41</v>
      </c>
      <c r="M121" s="16">
        <v>0</v>
      </c>
      <c r="N121" s="1">
        <v>2</v>
      </c>
      <c r="O121" s="1">
        <v>39</v>
      </c>
      <c r="P121" s="1">
        <v>0</v>
      </c>
      <c r="Q121" s="1">
        <v>0</v>
      </c>
      <c r="R121" s="16">
        <v>0</v>
      </c>
      <c r="S121" s="15">
        <v>0</v>
      </c>
      <c r="T121" s="1">
        <v>0</v>
      </c>
      <c r="U121" s="1">
        <v>9</v>
      </c>
      <c r="V121" s="1">
        <v>4</v>
      </c>
      <c r="W121" s="1">
        <v>17</v>
      </c>
      <c r="X121" s="1">
        <v>11</v>
      </c>
      <c r="Y121" s="16">
        <v>0</v>
      </c>
    </row>
    <row r="122" spans="1:25">
      <c r="A122" s="2" t="s">
        <v>98</v>
      </c>
      <c r="B122" s="2" t="s">
        <v>96</v>
      </c>
      <c r="C122" s="2" t="s">
        <v>374</v>
      </c>
      <c r="D122" s="2" t="s">
        <v>375</v>
      </c>
      <c r="E122" s="2" t="s">
        <v>96</v>
      </c>
      <c r="F122" s="2" t="s">
        <v>97</v>
      </c>
      <c r="G122" s="2" t="s">
        <v>8</v>
      </c>
      <c r="H122" s="1">
        <v>119</v>
      </c>
      <c r="I122" s="2" t="s">
        <v>11</v>
      </c>
      <c r="J122" s="15">
        <v>2</v>
      </c>
      <c r="K122" s="16">
        <v>1</v>
      </c>
      <c r="L122" s="1">
        <v>3</v>
      </c>
      <c r="M122" s="16">
        <v>0</v>
      </c>
      <c r="N122" s="1">
        <v>0</v>
      </c>
      <c r="O122" s="1">
        <v>2</v>
      </c>
      <c r="P122" s="1">
        <v>1</v>
      </c>
      <c r="Q122" s="1">
        <v>0</v>
      </c>
      <c r="R122" s="16">
        <v>0</v>
      </c>
      <c r="S122" s="15">
        <v>0</v>
      </c>
      <c r="T122" s="1">
        <v>0</v>
      </c>
      <c r="U122" s="1">
        <v>2</v>
      </c>
      <c r="V122" s="1">
        <v>1</v>
      </c>
      <c r="W122" s="1">
        <v>0</v>
      </c>
      <c r="X122" s="1">
        <v>0</v>
      </c>
      <c r="Y122" s="16">
        <v>0</v>
      </c>
    </row>
    <row r="123" spans="1:25">
      <c r="A123" s="2" t="s">
        <v>98</v>
      </c>
      <c r="B123" s="2" t="s">
        <v>96</v>
      </c>
      <c r="C123" s="2" t="s">
        <v>374</v>
      </c>
      <c r="D123" s="2" t="s">
        <v>375</v>
      </c>
      <c r="E123" s="2" t="s">
        <v>96</v>
      </c>
      <c r="F123" s="2" t="s">
        <v>97</v>
      </c>
      <c r="G123" s="2" t="s">
        <v>8</v>
      </c>
      <c r="H123" s="1">
        <v>120</v>
      </c>
      <c r="I123" s="2" t="s">
        <v>143</v>
      </c>
      <c r="J123" s="15">
        <v>0</v>
      </c>
      <c r="K123" s="16">
        <v>0</v>
      </c>
      <c r="L123" s="1">
        <v>0</v>
      </c>
      <c r="M123" s="16">
        <v>0</v>
      </c>
      <c r="N123" s="1">
        <v>0</v>
      </c>
      <c r="O123" s="1">
        <v>0</v>
      </c>
      <c r="P123" s="1">
        <v>0</v>
      </c>
      <c r="Q123" s="1">
        <v>0</v>
      </c>
      <c r="R123" s="16">
        <v>0</v>
      </c>
      <c r="S123" s="15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6">
        <v>0</v>
      </c>
    </row>
    <row r="124" spans="1:25">
      <c r="A124" s="2" t="s">
        <v>98</v>
      </c>
      <c r="B124" s="2" t="s">
        <v>96</v>
      </c>
      <c r="C124" s="2" t="s">
        <v>374</v>
      </c>
      <c r="D124" s="2" t="s">
        <v>375</v>
      </c>
      <c r="E124" s="2" t="s">
        <v>96</v>
      </c>
      <c r="F124" s="2" t="s">
        <v>97</v>
      </c>
      <c r="G124" s="2" t="s">
        <v>8</v>
      </c>
      <c r="H124" s="1">
        <v>121</v>
      </c>
      <c r="I124" s="2" t="s">
        <v>144</v>
      </c>
      <c r="J124" s="15">
        <v>0</v>
      </c>
      <c r="K124" s="16">
        <v>0</v>
      </c>
      <c r="L124" s="1">
        <v>0</v>
      </c>
      <c r="M124" s="16">
        <v>0</v>
      </c>
      <c r="N124" s="1">
        <v>0</v>
      </c>
      <c r="O124" s="1">
        <v>0</v>
      </c>
      <c r="P124" s="1">
        <v>0</v>
      </c>
      <c r="Q124" s="1">
        <v>0</v>
      </c>
      <c r="R124" s="16">
        <v>0</v>
      </c>
      <c r="S124" s="15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6">
        <v>0</v>
      </c>
    </row>
    <row r="125" spans="1:25">
      <c r="A125" s="2" t="s">
        <v>98</v>
      </c>
      <c r="B125" s="2" t="s">
        <v>96</v>
      </c>
      <c r="C125" s="2" t="s">
        <v>374</v>
      </c>
      <c r="D125" s="2" t="s">
        <v>375</v>
      </c>
      <c r="E125" s="2" t="s">
        <v>96</v>
      </c>
      <c r="F125" s="2" t="s">
        <v>146</v>
      </c>
      <c r="G125" s="2" t="s">
        <v>8</v>
      </c>
      <c r="H125" s="1">
        <v>122</v>
      </c>
      <c r="I125" s="2" t="s">
        <v>145</v>
      </c>
      <c r="J125" s="15">
        <v>1</v>
      </c>
      <c r="K125" s="16">
        <v>0</v>
      </c>
      <c r="L125" s="1">
        <v>1</v>
      </c>
      <c r="M125" s="16">
        <v>0</v>
      </c>
      <c r="N125" s="1">
        <v>0</v>
      </c>
      <c r="O125" s="1">
        <v>1</v>
      </c>
      <c r="P125" s="1">
        <v>0</v>
      </c>
      <c r="Q125" s="1">
        <v>0</v>
      </c>
      <c r="R125" s="16">
        <v>0</v>
      </c>
      <c r="S125" s="15">
        <v>0</v>
      </c>
      <c r="T125" s="1">
        <v>0</v>
      </c>
      <c r="U125" s="1">
        <v>0</v>
      </c>
      <c r="V125" s="1">
        <v>0</v>
      </c>
      <c r="W125" s="1">
        <v>1</v>
      </c>
      <c r="X125" s="1">
        <v>0</v>
      </c>
      <c r="Y125" s="16">
        <v>0</v>
      </c>
    </row>
    <row r="126" spans="1:25">
      <c r="A126" s="2" t="s">
        <v>98</v>
      </c>
      <c r="B126" s="2" t="s">
        <v>147</v>
      </c>
      <c r="C126" s="2" t="s">
        <v>374</v>
      </c>
      <c r="D126" s="2" t="s">
        <v>375</v>
      </c>
      <c r="E126" s="2" t="s">
        <v>96</v>
      </c>
      <c r="F126" s="2" t="s">
        <v>147</v>
      </c>
      <c r="G126" s="2" t="s">
        <v>9</v>
      </c>
      <c r="H126" s="1">
        <v>123</v>
      </c>
      <c r="I126" s="2" t="s">
        <v>147</v>
      </c>
      <c r="J126" s="15">
        <v>5</v>
      </c>
      <c r="K126" s="16">
        <v>10</v>
      </c>
      <c r="L126" s="1">
        <v>15</v>
      </c>
      <c r="M126" s="16">
        <v>0</v>
      </c>
      <c r="N126" s="1">
        <v>1</v>
      </c>
      <c r="O126" s="1">
        <v>13</v>
      </c>
      <c r="P126" s="1">
        <v>1</v>
      </c>
      <c r="Q126" s="1">
        <v>0</v>
      </c>
      <c r="R126" s="16">
        <v>0</v>
      </c>
      <c r="S126" s="15">
        <v>0</v>
      </c>
      <c r="T126" s="1">
        <v>0</v>
      </c>
      <c r="U126" s="1">
        <v>1</v>
      </c>
      <c r="V126" s="1">
        <v>2</v>
      </c>
      <c r="W126" s="1">
        <v>9</v>
      </c>
      <c r="X126" s="1">
        <v>3</v>
      </c>
      <c r="Y126" s="16">
        <v>0</v>
      </c>
    </row>
    <row r="127" spans="1:25">
      <c r="A127" s="2" t="s">
        <v>98</v>
      </c>
      <c r="B127" s="2" t="s">
        <v>147</v>
      </c>
      <c r="C127" s="2" t="s">
        <v>374</v>
      </c>
      <c r="D127" s="2" t="s">
        <v>375</v>
      </c>
      <c r="E127" s="2" t="s">
        <v>96</v>
      </c>
      <c r="F127" s="2" t="s">
        <v>147</v>
      </c>
      <c r="G127" s="2" t="s">
        <v>8</v>
      </c>
      <c r="H127" s="1">
        <v>124</v>
      </c>
      <c r="I127" s="2" t="s">
        <v>148</v>
      </c>
      <c r="J127" s="15">
        <v>0</v>
      </c>
      <c r="K127" s="16">
        <v>0</v>
      </c>
      <c r="L127" s="1">
        <v>0</v>
      </c>
      <c r="M127" s="16">
        <v>0</v>
      </c>
      <c r="N127" s="1">
        <v>0</v>
      </c>
      <c r="O127" s="1">
        <v>0</v>
      </c>
      <c r="P127" s="1">
        <v>0</v>
      </c>
      <c r="Q127" s="1">
        <v>0</v>
      </c>
      <c r="R127" s="16">
        <v>0</v>
      </c>
      <c r="S127" s="15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6">
        <v>0</v>
      </c>
    </row>
    <row r="128" spans="1:25">
      <c r="A128" s="2" t="s">
        <v>98</v>
      </c>
      <c r="B128" s="2" t="s">
        <v>150</v>
      </c>
      <c r="C128" s="2" t="s">
        <v>374</v>
      </c>
      <c r="D128" s="2" t="s">
        <v>375</v>
      </c>
      <c r="E128" s="2" t="s">
        <v>96</v>
      </c>
      <c r="F128" s="2" t="s">
        <v>146</v>
      </c>
      <c r="G128" s="2" t="s">
        <v>9</v>
      </c>
      <c r="H128" s="1">
        <v>125</v>
      </c>
      <c r="I128" s="2" t="s">
        <v>149</v>
      </c>
      <c r="J128" s="15">
        <v>7</v>
      </c>
      <c r="K128" s="16">
        <v>6</v>
      </c>
      <c r="L128" s="1">
        <v>13</v>
      </c>
      <c r="M128" s="16">
        <v>0</v>
      </c>
      <c r="N128" s="1">
        <v>1</v>
      </c>
      <c r="O128" s="1">
        <v>11</v>
      </c>
      <c r="P128" s="1">
        <v>1</v>
      </c>
      <c r="Q128" s="1">
        <v>0</v>
      </c>
      <c r="R128" s="16">
        <v>0</v>
      </c>
      <c r="S128" s="15">
        <v>0</v>
      </c>
      <c r="T128" s="1">
        <v>2</v>
      </c>
      <c r="U128" s="1">
        <v>5</v>
      </c>
      <c r="V128" s="1">
        <v>0</v>
      </c>
      <c r="W128" s="1">
        <v>2</v>
      </c>
      <c r="X128" s="1">
        <v>6</v>
      </c>
      <c r="Y128" s="16">
        <v>0</v>
      </c>
    </row>
    <row r="129" spans="1:25">
      <c r="A129" s="2" t="s">
        <v>98</v>
      </c>
      <c r="B129" s="2" t="s">
        <v>150</v>
      </c>
      <c r="C129" s="2" t="s">
        <v>374</v>
      </c>
      <c r="D129" s="2" t="s">
        <v>375</v>
      </c>
      <c r="E129" s="2" t="s">
        <v>96</v>
      </c>
      <c r="F129" s="2" t="s">
        <v>146</v>
      </c>
      <c r="G129" s="2" t="s">
        <v>8</v>
      </c>
      <c r="H129" s="1">
        <v>126</v>
      </c>
      <c r="I129" s="2" t="s">
        <v>151</v>
      </c>
      <c r="J129" s="15">
        <v>0</v>
      </c>
      <c r="K129" s="16">
        <v>0</v>
      </c>
      <c r="L129" s="1">
        <v>0</v>
      </c>
      <c r="M129" s="16">
        <v>0</v>
      </c>
      <c r="N129" s="1">
        <v>0</v>
      </c>
      <c r="O129" s="1">
        <v>0</v>
      </c>
      <c r="P129" s="1">
        <v>0</v>
      </c>
      <c r="Q129" s="1">
        <v>0</v>
      </c>
      <c r="R129" s="16">
        <v>0</v>
      </c>
      <c r="S129" s="15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6">
        <v>0</v>
      </c>
    </row>
    <row r="130" spans="1:25">
      <c r="A130" s="2" t="s">
        <v>98</v>
      </c>
      <c r="B130" s="2" t="s">
        <v>150</v>
      </c>
      <c r="C130" s="2" t="s">
        <v>374</v>
      </c>
      <c r="D130" s="2" t="s">
        <v>375</v>
      </c>
      <c r="E130" s="2" t="s">
        <v>96</v>
      </c>
      <c r="F130" s="2" t="s">
        <v>146</v>
      </c>
      <c r="G130" s="2" t="s">
        <v>8</v>
      </c>
      <c r="H130" s="1">
        <v>127</v>
      </c>
      <c r="I130" s="2" t="s">
        <v>152</v>
      </c>
      <c r="J130" s="15">
        <v>0</v>
      </c>
      <c r="K130" s="16">
        <v>0</v>
      </c>
      <c r="L130" s="1">
        <v>0</v>
      </c>
      <c r="M130" s="16">
        <v>0</v>
      </c>
      <c r="N130" s="1">
        <v>0</v>
      </c>
      <c r="O130" s="1">
        <v>0</v>
      </c>
      <c r="P130" s="1">
        <v>0</v>
      </c>
      <c r="Q130" s="1">
        <v>0</v>
      </c>
      <c r="R130" s="16">
        <v>0</v>
      </c>
      <c r="S130" s="15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6">
        <v>0</v>
      </c>
    </row>
    <row r="131" spans="1:25">
      <c r="A131" s="2" t="s">
        <v>98</v>
      </c>
      <c r="B131" s="2" t="s">
        <v>150</v>
      </c>
      <c r="C131" s="2" t="s">
        <v>374</v>
      </c>
      <c r="D131" s="2" t="s">
        <v>375</v>
      </c>
      <c r="E131" s="2" t="s">
        <v>96</v>
      </c>
      <c r="F131" s="2" t="s">
        <v>146</v>
      </c>
      <c r="G131" s="2" t="s">
        <v>8</v>
      </c>
      <c r="H131" s="1">
        <v>128</v>
      </c>
      <c r="I131" s="2" t="s">
        <v>153</v>
      </c>
      <c r="J131" s="15">
        <v>0</v>
      </c>
      <c r="K131" s="16">
        <v>0</v>
      </c>
      <c r="L131" s="1">
        <v>0</v>
      </c>
      <c r="M131" s="16">
        <v>0</v>
      </c>
      <c r="N131" s="1">
        <v>0</v>
      </c>
      <c r="O131" s="1">
        <v>0</v>
      </c>
      <c r="P131" s="1">
        <v>0</v>
      </c>
      <c r="Q131" s="1">
        <v>0</v>
      </c>
      <c r="R131" s="16">
        <v>0</v>
      </c>
      <c r="S131" s="15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6">
        <v>0</v>
      </c>
    </row>
    <row r="132" spans="1:25">
      <c r="A132" s="2" t="s">
        <v>70</v>
      </c>
      <c r="B132" s="2" t="s">
        <v>155</v>
      </c>
      <c r="C132" s="2" t="s">
        <v>374</v>
      </c>
      <c r="D132" s="2" t="s">
        <v>375</v>
      </c>
      <c r="E132" s="2" t="s">
        <v>70</v>
      </c>
      <c r="F132" s="2" t="s">
        <v>70</v>
      </c>
      <c r="G132" s="2" t="s">
        <v>13</v>
      </c>
      <c r="H132" s="1">
        <v>129</v>
      </c>
      <c r="I132" s="2" t="s">
        <v>154</v>
      </c>
      <c r="J132" s="15">
        <v>0</v>
      </c>
      <c r="K132" s="16">
        <v>0</v>
      </c>
      <c r="L132" s="1">
        <v>0</v>
      </c>
      <c r="M132" s="16">
        <v>0</v>
      </c>
      <c r="N132" s="1">
        <v>0</v>
      </c>
      <c r="O132" s="1">
        <v>0</v>
      </c>
      <c r="P132" s="1">
        <v>0</v>
      </c>
      <c r="Q132" s="1">
        <v>0</v>
      </c>
      <c r="R132" s="16">
        <v>0</v>
      </c>
      <c r="S132" s="15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6">
        <v>0</v>
      </c>
    </row>
    <row r="133" spans="1:25">
      <c r="A133" s="2" t="s">
        <v>70</v>
      </c>
      <c r="B133" s="2" t="s">
        <v>155</v>
      </c>
      <c r="C133" s="2" t="s">
        <v>374</v>
      </c>
      <c r="D133" s="2" t="s">
        <v>375</v>
      </c>
      <c r="E133" s="2" t="s">
        <v>70</v>
      </c>
      <c r="F133" s="2" t="s">
        <v>70</v>
      </c>
      <c r="G133" s="2" t="s">
        <v>8</v>
      </c>
      <c r="H133" s="1">
        <v>130</v>
      </c>
      <c r="I133" s="2" t="s">
        <v>156</v>
      </c>
      <c r="J133" s="15">
        <v>0</v>
      </c>
      <c r="K133" s="16">
        <v>0</v>
      </c>
      <c r="L133" s="1">
        <v>0</v>
      </c>
      <c r="M133" s="16">
        <v>0</v>
      </c>
      <c r="N133" s="1">
        <v>0</v>
      </c>
      <c r="O133" s="1">
        <v>0</v>
      </c>
      <c r="P133" s="1">
        <v>0</v>
      </c>
      <c r="Q133" s="1">
        <v>0</v>
      </c>
      <c r="R133" s="16">
        <v>0</v>
      </c>
      <c r="S133" s="15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6">
        <v>0</v>
      </c>
    </row>
    <row r="134" spans="1:25">
      <c r="A134" s="2" t="s">
        <v>70</v>
      </c>
      <c r="B134" s="2" t="s">
        <v>155</v>
      </c>
      <c r="C134" s="2" t="s">
        <v>374</v>
      </c>
      <c r="D134" s="2" t="s">
        <v>375</v>
      </c>
      <c r="E134" s="2" t="s">
        <v>70</v>
      </c>
      <c r="F134" s="2" t="s">
        <v>70</v>
      </c>
      <c r="G134" s="2" t="s">
        <v>8</v>
      </c>
      <c r="H134" s="1">
        <v>131</v>
      </c>
      <c r="I134" s="2" t="s">
        <v>157</v>
      </c>
      <c r="J134" s="15">
        <v>0</v>
      </c>
      <c r="K134" s="16">
        <v>0</v>
      </c>
      <c r="L134" s="1">
        <v>0</v>
      </c>
      <c r="M134" s="16">
        <v>0</v>
      </c>
      <c r="N134" s="1">
        <v>0</v>
      </c>
      <c r="O134" s="1">
        <v>0</v>
      </c>
      <c r="P134" s="1">
        <v>0</v>
      </c>
      <c r="Q134" s="1">
        <v>0</v>
      </c>
      <c r="R134" s="16">
        <v>0</v>
      </c>
      <c r="S134" s="15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6">
        <v>0</v>
      </c>
    </row>
    <row r="135" spans="1:25">
      <c r="A135" s="2" t="s">
        <v>70</v>
      </c>
      <c r="B135" s="2" t="s">
        <v>160</v>
      </c>
      <c r="C135" s="2" t="s">
        <v>374</v>
      </c>
      <c r="D135" s="2" t="s">
        <v>375</v>
      </c>
      <c r="E135" s="2" t="s">
        <v>70</v>
      </c>
      <c r="F135" s="2" t="s">
        <v>159</v>
      </c>
      <c r="G135" s="2" t="s">
        <v>9</v>
      </c>
      <c r="H135" s="1">
        <v>132</v>
      </c>
      <c r="I135" s="2" t="s">
        <v>158</v>
      </c>
      <c r="J135" s="15">
        <v>0</v>
      </c>
      <c r="K135" s="16">
        <v>1</v>
      </c>
      <c r="L135" s="1">
        <v>1</v>
      </c>
      <c r="M135" s="16">
        <v>0</v>
      </c>
      <c r="N135" s="1">
        <v>0</v>
      </c>
      <c r="O135" s="1">
        <v>1</v>
      </c>
      <c r="P135" s="1">
        <v>0</v>
      </c>
      <c r="Q135" s="1">
        <v>0</v>
      </c>
      <c r="R135" s="16">
        <v>0</v>
      </c>
      <c r="S135" s="15">
        <v>0</v>
      </c>
      <c r="T135" s="1">
        <v>0</v>
      </c>
      <c r="U135" s="1">
        <v>1</v>
      </c>
      <c r="V135" s="1">
        <v>0</v>
      </c>
      <c r="W135" s="1">
        <v>0</v>
      </c>
      <c r="X135" s="1">
        <v>0</v>
      </c>
      <c r="Y135" s="16">
        <v>0</v>
      </c>
    </row>
    <row r="136" spans="1:25">
      <c r="A136" s="2" t="s">
        <v>70</v>
      </c>
      <c r="B136" s="2" t="s">
        <v>160</v>
      </c>
      <c r="C136" s="2" t="s">
        <v>374</v>
      </c>
      <c r="D136" s="2" t="s">
        <v>375</v>
      </c>
      <c r="E136" s="2" t="s">
        <v>70</v>
      </c>
      <c r="F136" s="2" t="s">
        <v>159</v>
      </c>
      <c r="G136" s="2" t="s">
        <v>8</v>
      </c>
      <c r="H136" s="1">
        <v>133</v>
      </c>
      <c r="I136" s="2" t="s">
        <v>161</v>
      </c>
      <c r="J136" s="15">
        <v>0</v>
      </c>
      <c r="K136" s="16">
        <v>0</v>
      </c>
      <c r="L136" s="1">
        <v>0</v>
      </c>
      <c r="M136" s="16">
        <v>0</v>
      </c>
      <c r="N136" s="1">
        <v>0</v>
      </c>
      <c r="O136" s="1">
        <v>0</v>
      </c>
      <c r="P136" s="1">
        <v>0</v>
      </c>
      <c r="Q136" s="1">
        <v>0</v>
      </c>
      <c r="R136" s="16">
        <v>0</v>
      </c>
      <c r="S136" s="15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6">
        <v>0</v>
      </c>
    </row>
    <row r="137" spans="1:25">
      <c r="A137" s="2" t="s">
        <v>70</v>
      </c>
      <c r="B137" s="2" t="s">
        <v>163</v>
      </c>
      <c r="C137" s="2" t="s">
        <v>374</v>
      </c>
      <c r="D137" s="2" t="s">
        <v>375</v>
      </c>
      <c r="E137" s="2" t="s">
        <v>70</v>
      </c>
      <c r="F137" s="2" t="s">
        <v>159</v>
      </c>
      <c r="G137" s="2" t="s">
        <v>8</v>
      </c>
      <c r="H137" s="1">
        <v>134</v>
      </c>
      <c r="I137" s="2" t="s">
        <v>162</v>
      </c>
      <c r="J137" s="15">
        <v>0</v>
      </c>
      <c r="K137" s="16">
        <v>0</v>
      </c>
      <c r="L137" s="1">
        <v>0</v>
      </c>
      <c r="M137" s="16">
        <v>0</v>
      </c>
      <c r="N137" s="1">
        <v>0</v>
      </c>
      <c r="O137" s="1">
        <v>0</v>
      </c>
      <c r="P137" s="1">
        <v>0</v>
      </c>
      <c r="Q137" s="1">
        <v>0</v>
      </c>
      <c r="R137" s="16">
        <v>0</v>
      </c>
      <c r="S137" s="15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6">
        <v>0</v>
      </c>
    </row>
    <row r="138" spans="1:25">
      <c r="A138" s="2" t="s">
        <v>70</v>
      </c>
      <c r="B138" s="2" t="s">
        <v>163</v>
      </c>
      <c r="C138" s="2" t="s">
        <v>374</v>
      </c>
      <c r="D138" s="2" t="s">
        <v>375</v>
      </c>
      <c r="E138" s="2" t="s">
        <v>70</v>
      </c>
      <c r="F138" s="2" t="s">
        <v>159</v>
      </c>
      <c r="G138" s="2" t="s">
        <v>9</v>
      </c>
      <c r="H138" s="1">
        <v>135</v>
      </c>
      <c r="I138" s="2" t="s">
        <v>164</v>
      </c>
      <c r="J138" s="15">
        <v>6</v>
      </c>
      <c r="K138" s="16">
        <v>1</v>
      </c>
      <c r="L138" s="1">
        <v>7</v>
      </c>
      <c r="M138" s="16">
        <v>0</v>
      </c>
      <c r="N138" s="1">
        <v>0</v>
      </c>
      <c r="O138" s="1">
        <v>7</v>
      </c>
      <c r="P138" s="1">
        <v>0</v>
      </c>
      <c r="Q138" s="1">
        <v>0</v>
      </c>
      <c r="R138" s="16">
        <v>0</v>
      </c>
      <c r="S138" s="15">
        <v>0</v>
      </c>
      <c r="T138" s="1">
        <v>0</v>
      </c>
      <c r="U138" s="1">
        <v>1</v>
      </c>
      <c r="V138" s="1">
        <v>2</v>
      </c>
      <c r="W138" s="1">
        <v>1</v>
      </c>
      <c r="X138" s="1">
        <v>3</v>
      </c>
      <c r="Y138" s="16">
        <v>0</v>
      </c>
    </row>
    <row r="139" spans="1:25">
      <c r="A139" s="2" t="s">
        <v>70</v>
      </c>
      <c r="B139" s="2" t="s">
        <v>166</v>
      </c>
      <c r="C139" s="2" t="s">
        <v>374</v>
      </c>
      <c r="D139" s="2" t="s">
        <v>375</v>
      </c>
      <c r="E139" s="2" t="s">
        <v>70</v>
      </c>
      <c r="F139" s="2" t="s">
        <v>70</v>
      </c>
      <c r="G139" s="2" t="s">
        <v>9</v>
      </c>
      <c r="H139" s="1">
        <v>136</v>
      </c>
      <c r="I139" s="2" t="s">
        <v>165</v>
      </c>
      <c r="J139" s="15">
        <v>8</v>
      </c>
      <c r="K139" s="16">
        <v>10</v>
      </c>
      <c r="L139" s="1">
        <v>15</v>
      </c>
      <c r="M139" s="16">
        <v>3</v>
      </c>
      <c r="N139" s="1">
        <v>0</v>
      </c>
      <c r="O139" s="1">
        <v>15</v>
      </c>
      <c r="P139" s="1">
        <v>3</v>
      </c>
      <c r="Q139" s="1">
        <v>0</v>
      </c>
      <c r="R139" s="16">
        <v>0</v>
      </c>
      <c r="S139" s="15">
        <v>0</v>
      </c>
      <c r="T139" s="1">
        <v>0</v>
      </c>
      <c r="U139" s="1">
        <v>7</v>
      </c>
      <c r="V139" s="1">
        <v>1</v>
      </c>
      <c r="W139" s="1">
        <v>6</v>
      </c>
      <c r="X139" s="1">
        <v>4</v>
      </c>
      <c r="Y139" s="16">
        <v>0</v>
      </c>
    </row>
    <row r="140" spans="1:25">
      <c r="A140" s="2" t="s">
        <v>70</v>
      </c>
      <c r="B140" s="2" t="s">
        <v>168</v>
      </c>
      <c r="C140" s="2" t="s">
        <v>374</v>
      </c>
      <c r="D140" s="2" t="s">
        <v>375</v>
      </c>
      <c r="E140" s="2" t="s">
        <v>70</v>
      </c>
      <c r="F140" s="2" t="s">
        <v>70</v>
      </c>
      <c r="G140" s="2" t="s">
        <v>9</v>
      </c>
      <c r="H140" s="1">
        <v>137</v>
      </c>
      <c r="I140" s="2" t="s">
        <v>167</v>
      </c>
      <c r="J140" s="15">
        <v>5</v>
      </c>
      <c r="K140" s="16">
        <v>2</v>
      </c>
      <c r="L140" s="1">
        <v>7</v>
      </c>
      <c r="M140" s="16">
        <v>0</v>
      </c>
      <c r="N140" s="1">
        <v>0</v>
      </c>
      <c r="O140" s="1">
        <v>7</v>
      </c>
      <c r="P140" s="1">
        <v>0</v>
      </c>
      <c r="Q140" s="1">
        <v>0</v>
      </c>
      <c r="R140" s="16">
        <v>0</v>
      </c>
      <c r="S140" s="15">
        <v>0</v>
      </c>
      <c r="T140" s="1">
        <v>0</v>
      </c>
      <c r="U140" s="1">
        <v>0</v>
      </c>
      <c r="V140" s="1">
        <v>1</v>
      </c>
      <c r="W140" s="1">
        <v>2</v>
      </c>
      <c r="X140" s="1">
        <v>4</v>
      </c>
      <c r="Y140" s="16">
        <v>0</v>
      </c>
    </row>
    <row r="141" spans="1:25">
      <c r="A141" s="2" t="s">
        <v>70</v>
      </c>
      <c r="B141" s="2" t="s">
        <v>168</v>
      </c>
      <c r="C141" s="2" t="s">
        <v>374</v>
      </c>
      <c r="D141" s="2" t="s">
        <v>375</v>
      </c>
      <c r="E141" s="2" t="s">
        <v>70</v>
      </c>
      <c r="F141" s="2" t="s">
        <v>70</v>
      </c>
      <c r="G141" s="2" t="s">
        <v>8</v>
      </c>
      <c r="H141" s="1">
        <v>138</v>
      </c>
      <c r="I141" s="2" t="s">
        <v>169</v>
      </c>
      <c r="J141" s="15">
        <v>0</v>
      </c>
      <c r="K141" s="16">
        <v>0</v>
      </c>
      <c r="L141" s="1">
        <v>0</v>
      </c>
      <c r="M141" s="16">
        <v>0</v>
      </c>
      <c r="N141" s="1">
        <v>0</v>
      </c>
      <c r="O141" s="1">
        <v>0</v>
      </c>
      <c r="P141" s="1">
        <v>0</v>
      </c>
      <c r="Q141" s="1">
        <v>0</v>
      </c>
      <c r="R141" s="16">
        <v>0</v>
      </c>
      <c r="S141" s="15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6">
        <v>0</v>
      </c>
    </row>
    <row r="142" spans="1:25">
      <c r="A142" s="2" t="s">
        <v>70</v>
      </c>
      <c r="B142" s="2" t="s">
        <v>168</v>
      </c>
      <c r="C142" s="2" t="s">
        <v>374</v>
      </c>
      <c r="D142" s="2" t="s">
        <v>375</v>
      </c>
      <c r="E142" s="2" t="s">
        <v>70</v>
      </c>
      <c r="F142" s="2" t="s">
        <v>70</v>
      </c>
      <c r="G142" s="2" t="s">
        <v>8</v>
      </c>
      <c r="H142" s="1">
        <v>139</v>
      </c>
      <c r="I142" s="2" t="s">
        <v>170</v>
      </c>
      <c r="J142" s="15">
        <v>0</v>
      </c>
      <c r="K142" s="16">
        <v>0</v>
      </c>
      <c r="L142" s="1">
        <v>0</v>
      </c>
      <c r="M142" s="16">
        <v>0</v>
      </c>
      <c r="N142" s="1">
        <v>0</v>
      </c>
      <c r="O142" s="1">
        <v>0</v>
      </c>
      <c r="P142" s="1">
        <v>0</v>
      </c>
      <c r="Q142" s="1">
        <v>0</v>
      </c>
      <c r="R142" s="16">
        <v>0</v>
      </c>
      <c r="S142" s="15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6">
        <v>0</v>
      </c>
    </row>
    <row r="143" spans="1:25">
      <c r="A143" s="2" t="s">
        <v>70</v>
      </c>
      <c r="B143" s="2" t="s">
        <v>168</v>
      </c>
      <c r="C143" s="2" t="s">
        <v>374</v>
      </c>
      <c r="D143" s="2" t="s">
        <v>375</v>
      </c>
      <c r="E143" s="2" t="s">
        <v>70</v>
      </c>
      <c r="F143" s="2" t="s">
        <v>70</v>
      </c>
      <c r="G143" s="2" t="s">
        <v>8</v>
      </c>
      <c r="H143" s="1">
        <v>140</v>
      </c>
      <c r="I143" s="2" t="s">
        <v>171</v>
      </c>
      <c r="J143" s="15">
        <v>0</v>
      </c>
      <c r="K143" s="16">
        <v>0</v>
      </c>
      <c r="L143" s="1">
        <v>0</v>
      </c>
      <c r="M143" s="16">
        <v>0</v>
      </c>
      <c r="N143" s="1">
        <v>0</v>
      </c>
      <c r="O143" s="1">
        <v>0</v>
      </c>
      <c r="P143" s="1">
        <v>0</v>
      </c>
      <c r="Q143" s="1">
        <v>0</v>
      </c>
      <c r="R143" s="16">
        <v>0</v>
      </c>
      <c r="S143" s="15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6">
        <v>0</v>
      </c>
    </row>
    <row r="144" spans="1:25">
      <c r="A144" s="2" t="s">
        <v>70</v>
      </c>
      <c r="B144" s="2" t="s">
        <v>168</v>
      </c>
      <c r="C144" s="2" t="s">
        <v>374</v>
      </c>
      <c r="D144" s="2" t="s">
        <v>375</v>
      </c>
      <c r="E144" s="2" t="s">
        <v>70</v>
      </c>
      <c r="F144" s="2" t="s">
        <v>70</v>
      </c>
      <c r="G144" s="2" t="s">
        <v>8</v>
      </c>
      <c r="H144" s="1">
        <v>141</v>
      </c>
      <c r="I144" s="2" t="s">
        <v>172</v>
      </c>
      <c r="J144" s="15">
        <v>0</v>
      </c>
      <c r="K144" s="16">
        <v>0</v>
      </c>
      <c r="L144" s="1">
        <v>0</v>
      </c>
      <c r="M144" s="16">
        <v>0</v>
      </c>
      <c r="N144" s="1">
        <v>0</v>
      </c>
      <c r="O144" s="1">
        <v>0</v>
      </c>
      <c r="P144" s="1">
        <v>0</v>
      </c>
      <c r="Q144" s="1">
        <v>0</v>
      </c>
      <c r="R144" s="16">
        <v>0</v>
      </c>
      <c r="S144" s="15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6">
        <v>0</v>
      </c>
    </row>
    <row r="145" spans="1:25">
      <c r="A145" s="2" t="s">
        <v>70</v>
      </c>
      <c r="B145" s="2" t="s">
        <v>168</v>
      </c>
      <c r="C145" s="2" t="s">
        <v>374</v>
      </c>
      <c r="D145" s="2" t="s">
        <v>375</v>
      </c>
      <c r="E145" s="2" t="s">
        <v>70</v>
      </c>
      <c r="F145" s="2" t="s">
        <v>330</v>
      </c>
      <c r="G145" s="2" t="s">
        <v>8</v>
      </c>
      <c r="H145" s="1">
        <v>142</v>
      </c>
      <c r="I145" s="2" t="s">
        <v>173</v>
      </c>
      <c r="J145" s="15">
        <v>0</v>
      </c>
      <c r="K145" s="16">
        <v>0</v>
      </c>
      <c r="L145" s="1">
        <v>0</v>
      </c>
      <c r="M145" s="16">
        <v>0</v>
      </c>
      <c r="N145" s="1">
        <v>0</v>
      </c>
      <c r="O145" s="1">
        <v>0</v>
      </c>
      <c r="P145" s="1">
        <v>0</v>
      </c>
      <c r="Q145" s="1">
        <v>0</v>
      </c>
      <c r="R145" s="16">
        <v>0</v>
      </c>
      <c r="S145" s="15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6">
        <v>0</v>
      </c>
    </row>
    <row r="146" spans="1:25">
      <c r="A146" s="2" t="s">
        <v>70</v>
      </c>
      <c r="B146" s="2" t="s">
        <v>168</v>
      </c>
      <c r="C146" s="2" t="s">
        <v>374</v>
      </c>
      <c r="D146" s="2" t="s">
        <v>375</v>
      </c>
      <c r="E146" s="2" t="s">
        <v>70</v>
      </c>
      <c r="F146" s="2" t="s">
        <v>330</v>
      </c>
      <c r="G146" s="2" t="s">
        <v>8</v>
      </c>
      <c r="H146" s="1">
        <v>143</v>
      </c>
      <c r="I146" s="2" t="s">
        <v>174</v>
      </c>
      <c r="J146" s="15">
        <v>0</v>
      </c>
      <c r="K146" s="16">
        <v>0</v>
      </c>
      <c r="L146" s="1">
        <v>0</v>
      </c>
      <c r="M146" s="16">
        <v>0</v>
      </c>
      <c r="N146" s="1">
        <v>0</v>
      </c>
      <c r="O146" s="1">
        <v>0</v>
      </c>
      <c r="P146" s="1">
        <v>0</v>
      </c>
      <c r="Q146" s="1">
        <v>0</v>
      </c>
      <c r="R146" s="16">
        <v>0</v>
      </c>
      <c r="S146" s="15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6">
        <v>0</v>
      </c>
    </row>
    <row r="147" spans="1:25">
      <c r="A147" s="2" t="s">
        <v>70</v>
      </c>
      <c r="B147" s="2" t="s">
        <v>168</v>
      </c>
      <c r="C147" s="2" t="s">
        <v>374</v>
      </c>
      <c r="D147" s="2" t="s">
        <v>375</v>
      </c>
      <c r="E147" s="2" t="s">
        <v>70</v>
      </c>
      <c r="F147" s="2" t="s">
        <v>330</v>
      </c>
      <c r="G147" s="2" t="s">
        <v>8</v>
      </c>
      <c r="H147" s="1">
        <v>144</v>
      </c>
      <c r="I147" s="2" t="s">
        <v>395</v>
      </c>
      <c r="J147" s="15">
        <v>0</v>
      </c>
      <c r="K147" s="16">
        <v>0</v>
      </c>
      <c r="L147" s="1">
        <v>0</v>
      </c>
      <c r="M147" s="16">
        <v>0</v>
      </c>
      <c r="N147" s="1">
        <v>0</v>
      </c>
      <c r="O147" s="1">
        <v>0</v>
      </c>
      <c r="P147" s="1">
        <v>0</v>
      </c>
      <c r="Q147" s="1">
        <v>0</v>
      </c>
      <c r="R147" s="16">
        <v>0</v>
      </c>
      <c r="S147" s="15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6">
        <v>0</v>
      </c>
    </row>
    <row r="148" spans="1:25">
      <c r="A148" s="2" t="s">
        <v>70</v>
      </c>
      <c r="B148" s="2" t="s">
        <v>168</v>
      </c>
      <c r="C148" s="2" t="s">
        <v>374</v>
      </c>
      <c r="D148" s="2" t="s">
        <v>375</v>
      </c>
      <c r="E148" s="2" t="s">
        <v>70</v>
      </c>
      <c r="F148" s="2" t="s">
        <v>330</v>
      </c>
      <c r="G148" s="2" t="s">
        <v>8</v>
      </c>
      <c r="H148" s="1">
        <v>145</v>
      </c>
      <c r="I148" s="2" t="s">
        <v>175</v>
      </c>
      <c r="J148" s="15">
        <v>0</v>
      </c>
      <c r="K148" s="16">
        <v>0</v>
      </c>
      <c r="L148" s="1">
        <v>0</v>
      </c>
      <c r="M148" s="16">
        <v>0</v>
      </c>
      <c r="N148" s="1">
        <v>0</v>
      </c>
      <c r="O148" s="1">
        <v>0</v>
      </c>
      <c r="P148" s="1">
        <v>0</v>
      </c>
      <c r="Q148" s="1">
        <v>0</v>
      </c>
      <c r="R148" s="16">
        <v>0</v>
      </c>
      <c r="S148" s="15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6">
        <v>0</v>
      </c>
    </row>
    <row r="149" spans="1:25">
      <c r="A149" s="2" t="s">
        <v>70</v>
      </c>
      <c r="B149" s="2" t="s">
        <v>176</v>
      </c>
      <c r="C149" s="2" t="s">
        <v>374</v>
      </c>
      <c r="D149" s="2" t="s">
        <v>375</v>
      </c>
      <c r="E149" s="2" t="s">
        <v>70</v>
      </c>
      <c r="F149" s="2" t="s">
        <v>330</v>
      </c>
      <c r="G149" s="2" t="s">
        <v>9</v>
      </c>
      <c r="H149" s="1">
        <v>146</v>
      </c>
      <c r="I149" s="2" t="s">
        <v>396</v>
      </c>
      <c r="J149" s="15">
        <v>3</v>
      </c>
      <c r="K149" s="16">
        <v>3</v>
      </c>
      <c r="L149" s="1">
        <v>5</v>
      </c>
      <c r="M149" s="16">
        <v>1</v>
      </c>
      <c r="N149" s="1">
        <v>0</v>
      </c>
      <c r="O149" s="1">
        <v>6</v>
      </c>
      <c r="P149" s="1">
        <v>0</v>
      </c>
      <c r="Q149" s="1">
        <v>0</v>
      </c>
      <c r="R149" s="16">
        <v>0</v>
      </c>
      <c r="S149" s="15">
        <v>0</v>
      </c>
      <c r="T149" s="1">
        <v>0</v>
      </c>
      <c r="U149" s="1">
        <v>1</v>
      </c>
      <c r="V149" s="1">
        <v>0</v>
      </c>
      <c r="W149" s="1">
        <v>3</v>
      </c>
      <c r="X149" s="1">
        <v>2</v>
      </c>
      <c r="Y149" s="16">
        <v>0</v>
      </c>
    </row>
    <row r="150" spans="1:25">
      <c r="A150" s="2" t="s">
        <v>70</v>
      </c>
      <c r="B150" s="2" t="s">
        <v>176</v>
      </c>
      <c r="C150" s="2" t="s">
        <v>374</v>
      </c>
      <c r="D150" s="2" t="s">
        <v>375</v>
      </c>
      <c r="E150" s="2" t="s">
        <v>70</v>
      </c>
      <c r="F150" s="2" t="s">
        <v>330</v>
      </c>
      <c r="G150" s="2" t="s">
        <v>8</v>
      </c>
      <c r="H150" s="1">
        <v>147</v>
      </c>
      <c r="I150" s="2" t="s">
        <v>177</v>
      </c>
      <c r="J150" s="15">
        <v>0</v>
      </c>
      <c r="K150" s="16">
        <v>0</v>
      </c>
      <c r="L150" s="1">
        <v>0</v>
      </c>
      <c r="M150" s="16">
        <v>0</v>
      </c>
      <c r="N150" s="1">
        <v>0</v>
      </c>
      <c r="O150" s="1">
        <v>0</v>
      </c>
      <c r="P150" s="1">
        <v>0</v>
      </c>
      <c r="Q150" s="1">
        <v>0</v>
      </c>
      <c r="R150" s="16">
        <v>0</v>
      </c>
      <c r="S150" s="15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6">
        <v>0</v>
      </c>
    </row>
    <row r="151" spans="1:25">
      <c r="A151" s="2" t="s">
        <v>70</v>
      </c>
      <c r="B151" s="2" t="s">
        <v>176</v>
      </c>
      <c r="C151" s="2" t="s">
        <v>374</v>
      </c>
      <c r="D151" s="2" t="s">
        <v>375</v>
      </c>
      <c r="E151" s="2" t="s">
        <v>70</v>
      </c>
      <c r="F151" s="2" t="s">
        <v>330</v>
      </c>
      <c r="G151" s="2" t="s">
        <v>8</v>
      </c>
      <c r="H151" s="1">
        <v>148</v>
      </c>
      <c r="I151" s="2" t="s">
        <v>397</v>
      </c>
      <c r="J151" s="15">
        <v>0</v>
      </c>
      <c r="K151" s="16">
        <v>0</v>
      </c>
      <c r="L151" s="1">
        <v>0</v>
      </c>
      <c r="M151" s="16">
        <v>0</v>
      </c>
      <c r="N151" s="1">
        <v>0</v>
      </c>
      <c r="O151" s="1">
        <v>0</v>
      </c>
      <c r="P151" s="1">
        <v>0</v>
      </c>
      <c r="Q151" s="1">
        <v>0</v>
      </c>
      <c r="R151" s="16">
        <v>0</v>
      </c>
      <c r="S151" s="15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6">
        <v>0</v>
      </c>
    </row>
    <row r="152" spans="1:25">
      <c r="A152" s="2" t="s">
        <v>70</v>
      </c>
      <c r="B152" s="2" t="s">
        <v>176</v>
      </c>
      <c r="C152" s="2" t="s">
        <v>374</v>
      </c>
      <c r="D152" s="2" t="s">
        <v>375</v>
      </c>
      <c r="E152" s="2" t="s">
        <v>70</v>
      </c>
      <c r="F152" s="2" t="s">
        <v>330</v>
      </c>
      <c r="G152" s="2" t="s">
        <v>8</v>
      </c>
      <c r="H152" s="1">
        <v>149</v>
      </c>
      <c r="I152" s="2" t="s">
        <v>178</v>
      </c>
      <c r="J152" s="15">
        <v>0</v>
      </c>
      <c r="K152" s="16">
        <v>0</v>
      </c>
      <c r="L152" s="1">
        <v>0</v>
      </c>
      <c r="M152" s="16">
        <v>0</v>
      </c>
      <c r="N152" s="1">
        <v>0</v>
      </c>
      <c r="O152" s="1">
        <v>0</v>
      </c>
      <c r="P152" s="1">
        <v>0</v>
      </c>
      <c r="Q152" s="1">
        <v>0</v>
      </c>
      <c r="R152" s="16">
        <v>0</v>
      </c>
      <c r="S152" s="15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6">
        <v>0</v>
      </c>
    </row>
    <row r="153" spans="1:25">
      <c r="A153" s="2" t="s">
        <v>70</v>
      </c>
      <c r="B153" s="2" t="s">
        <v>70</v>
      </c>
      <c r="C153" s="2" t="s">
        <v>374</v>
      </c>
      <c r="D153" s="2" t="s">
        <v>375</v>
      </c>
      <c r="E153" s="2" t="s">
        <v>70</v>
      </c>
      <c r="F153" s="2" t="s">
        <v>70</v>
      </c>
      <c r="G153" s="2" t="s">
        <v>28</v>
      </c>
      <c r="H153" s="1">
        <v>150</v>
      </c>
      <c r="I153" s="2" t="s">
        <v>398</v>
      </c>
      <c r="J153" s="15">
        <v>34</v>
      </c>
      <c r="K153" s="16">
        <v>25</v>
      </c>
      <c r="L153" s="1">
        <v>56</v>
      </c>
      <c r="M153" s="16">
        <v>3</v>
      </c>
      <c r="N153" s="1">
        <v>0</v>
      </c>
      <c r="O153" s="1">
        <v>54</v>
      </c>
      <c r="P153" s="1">
        <v>5</v>
      </c>
      <c r="Q153" s="1">
        <v>0</v>
      </c>
      <c r="R153" s="16">
        <v>0</v>
      </c>
      <c r="S153" s="15">
        <v>0</v>
      </c>
      <c r="T153" s="1">
        <v>0</v>
      </c>
      <c r="U153" s="1">
        <v>4</v>
      </c>
      <c r="V153" s="1">
        <v>12</v>
      </c>
      <c r="W153" s="1">
        <v>27</v>
      </c>
      <c r="X153" s="1">
        <v>16</v>
      </c>
      <c r="Y153" s="16">
        <v>0</v>
      </c>
    </row>
    <row r="154" spans="1:25">
      <c r="A154" s="2" t="s">
        <v>70</v>
      </c>
      <c r="B154" s="2" t="s">
        <v>70</v>
      </c>
      <c r="C154" s="2" t="s">
        <v>374</v>
      </c>
      <c r="D154" s="2" t="s">
        <v>375</v>
      </c>
      <c r="E154" s="2" t="s">
        <v>70</v>
      </c>
      <c r="F154" s="2" t="s">
        <v>70</v>
      </c>
      <c r="G154" s="2" t="s">
        <v>8</v>
      </c>
      <c r="H154" s="1">
        <v>151</v>
      </c>
      <c r="I154" s="2" t="s">
        <v>179</v>
      </c>
      <c r="J154" s="15">
        <v>0</v>
      </c>
      <c r="K154" s="16">
        <v>0</v>
      </c>
      <c r="L154" s="1">
        <v>0</v>
      </c>
      <c r="M154" s="16">
        <v>0</v>
      </c>
      <c r="N154" s="1">
        <v>0</v>
      </c>
      <c r="O154" s="1">
        <v>0</v>
      </c>
      <c r="P154" s="1">
        <v>0</v>
      </c>
      <c r="Q154" s="1">
        <v>0</v>
      </c>
      <c r="R154" s="16">
        <v>0</v>
      </c>
      <c r="S154" s="15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6">
        <v>0</v>
      </c>
    </row>
    <row r="155" spans="1:25">
      <c r="A155" s="2" t="s">
        <v>70</v>
      </c>
      <c r="B155" s="2" t="s">
        <v>70</v>
      </c>
      <c r="C155" s="2" t="s">
        <v>374</v>
      </c>
      <c r="D155" s="2" t="s">
        <v>375</v>
      </c>
      <c r="E155" s="2" t="s">
        <v>70</v>
      </c>
      <c r="F155" s="2" t="s">
        <v>70</v>
      </c>
      <c r="G155" s="2" t="s">
        <v>8</v>
      </c>
      <c r="H155" s="1">
        <v>152</v>
      </c>
      <c r="I155" s="2" t="s">
        <v>180</v>
      </c>
      <c r="J155" s="15">
        <v>0</v>
      </c>
      <c r="K155" s="16">
        <v>0</v>
      </c>
      <c r="L155" s="1">
        <v>0</v>
      </c>
      <c r="M155" s="16">
        <v>0</v>
      </c>
      <c r="N155" s="1">
        <v>0</v>
      </c>
      <c r="O155" s="1">
        <v>0</v>
      </c>
      <c r="P155" s="1">
        <v>0</v>
      </c>
      <c r="Q155" s="1">
        <v>0</v>
      </c>
      <c r="R155" s="16">
        <v>0</v>
      </c>
      <c r="S155" s="15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6">
        <v>0</v>
      </c>
    </row>
    <row r="156" spans="1:25">
      <c r="A156" s="2" t="s">
        <v>70</v>
      </c>
      <c r="B156" s="2" t="s">
        <v>182</v>
      </c>
      <c r="C156" s="2" t="s">
        <v>374</v>
      </c>
      <c r="D156" s="2" t="s">
        <v>375</v>
      </c>
      <c r="E156" s="2" t="s">
        <v>70</v>
      </c>
      <c r="F156" s="2" t="s">
        <v>70</v>
      </c>
      <c r="G156" s="2" t="s">
        <v>8</v>
      </c>
      <c r="H156" s="1">
        <v>153</v>
      </c>
      <c r="I156" s="2" t="s">
        <v>181</v>
      </c>
      <c r="J156" s="15">
        <v>0</v>
      </c>
      <c r="K156" s="16">
        <v>0</v>
      </c>
      <c r="L156" s="1">
        <v>0</v>
      </c>
      <c r="M156" s="16">
        <v>0</v>
      </c>
      <c r="N156" s="1">
        <v>0</v>
      </c>
      <c r="O156" s="1">
        <v>0</v>
      </c>
      <c r="P156" s="1">
        <v>0</v>
      </c>
      <c r="Q156" s="1">
        <v>0</v>
      </c>
      <c r="R156" s="16">
        <v>0</v>
      </c>
      <c r="S156" s="15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6">
        <v>0</v>
      </c>
    </row>
    <row r="157" spans="1:25">
      <c r="A157" s="2" t="s">
        <v>70</v>
      </c>
      <c r="B157" s="2" t="s">
        <v>182</v>
      </c>
      <c r="C157" s="2" t="s">
        <v>374</v>
      </c>
      <c r="D157" s="2" t="s">
        <v>375</v>
      </c>
      <c r="E157" s="2" t="s">
        <v>70</v>
      </c>
      <c r="F157" s="2" t="s">
        <v>70</v>
      </c>
      <c r="G157" s="2" t="s">
        <v>8</v>
      </c>
      <c r="H157" s="1">
        <v>154</v>
      </c>
      <c r="I157" s="2" t="s">
        <v>183</v>
      </c>
      <c r="J157" s="15">
        <v>0</v>
      </c>
      <c r="K157" s="16">
        <v>0</v>
      </c>
      <c r="L157" s="1">
        <v>0</v>
      </c>
      <c r="M157" s="16">
        <v>0</v>
      </c>
      <c r="N157" s="1">
        <v>0</v>
      </c>
      <c r="O157" s="1">
        <v>0</v>
      </c>
      <c r="P157" s="1">
        <v>0</v>
      </c>
      <c r="Q157" s="1">
        <v>0</v>
      </c>
      <c r="R157" s="16">
        <v>0</v>
      </c>
      <c r="S157" s="15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6">
        <v>0</v>
      </c>
    </row>
    <row r="158" spans="1:25">
      <c r="A158" s="2" t="s">
        <v>70</v>
      </c>
      <c r="B158" s="2" t="s">
        <v>182</v>
      </c>
      <c r="C158" s="2" t="s">
        <v>374</v>
      </c>
      <c r="D158" s="2" t="s">
        <v>375</v>
      </c>
      <c r="E158" s="2" t="s">
        <v>70</v>
      </c>
      <c r="F158" s="2" t="s">
        <v>70</v>
      </c>
      <c r="G158" s="2" t="s">
        <v>13</v>
      </c>
      <c r="H158" s="1">
        <v>155</v>
      </c>
      <c r="I158" s="2" t="s">
        <v>184</v>
      </c>
      <c r="J158" s="15">
        <v>0</v>
      </c>
      <c r="K158" s="16">
        <v>0</v>
      </c>
      <c r="L158" s="1">
        <v>0</v>
      </c>
      <c r="M158" s="16">
        <v>0</v>
      </c>
      <c r="N158" s="1">
        <v>0</v>
      </c>
      <c r="O158" s="1">
        <v>0</v>
      </c>
      <c r="P158" s="1">
        <v>0</v>
      </c>
      <c r="Q158" s="1">
        <v>0</v>
      </c>
      <c r="R158" s="16">
        <v>0</v>
      </c>
      <c r="S158" s="15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6">
        <v>0</v>
      </c>
    </row>
    <row r="159" spans="1:25">
      <c r="A159" s="2" t="s">
        <v>70</v>
      </c>
      <c r="B159" s="2" t="s">
        <v>182</v>
      </c>
      <c r="C159" s="2" t="s">
        <v>374</v>
      </c>
      <c r="D159" s="2" t="s">
        <v>375</v>
      </c>
      <c r="E159" s="2" t="s">
        <v>70</v>
      </c>
      <c r="F159" s="2" t="s">
        <v>70</v>
      </c>
      <c r="G159" s="2" t="s">
        <v>8</v>
      </c>
      <c r="H159" s="1">
        <v>156</v>
      </c>
      <c r="I159" s="2" t="s">
        <v>185</v>
      </c>
      <c r="J159" s="15">
        <v>0</v>
      </c>
      <c r="K159" s="16">
        <v>0</v>
      </c>
      <c r="L159" s="1">
        <v>0</v>
      </c>
      <c r="M159" s="16">
        <v>0</v>
      </c>
      <c r="N159" s="1">
        <v>0</v>
      </c>
      <c r="O159" s="1">
        <v>0</v>
      </c>
      <c r="P159" s="1">
        <v>0</v>
      </c>
      <c r="Q159" s="1">
        <v>0</v>
      </c>
      <c r="R159" s="16">
        <v>0</v>
      </c>
      <c r="S159" s="15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6">
        <v>0</v>
      </c>
    </row>
    <row r="160" spans="1:25">
      <c r="A160" s="2" t="s">
        <v>70</v>
      </c>
      <c r="B160" s="2" t="s">
        <v>187</v>
      </c>
      <c r="C160" s="2" t="s">
        <v>374</v>
      </c>
      <c r="D160" s="2" t="s">
        <v>375</v>
      </c>
      <c r="E160" s="2" t="s">
        <v>70</v>
      </c>
      <c r="F160" s="2" t="s">
        <v>70</v>
      </c>
      <c r="G160" s="2" t="s">
        <v>8</v>
      </c>
      <c r="H160" s="1">
        <v>157</v>
      </c>
      <c r="I160" s="2" t="s">
        <v>186</v>
      </c>
      <c r="J160" s="15">
        <v>0</v>
      </c>
      <c r="K160" s="16">
        <v>0</v>
      </c>
      <c r="L160" s="1">
        <v>0</v>
      </c>
      <c r="M160" s="16">
        <v>0</v>
      </c>
      <c r="N160" s="1">
        <v>0</v>
      </c>
      <c r="O160" s="1">
        <v>0</v>
      </c>
      <c r="P160" s="1">
        <v>0</v>
      </c>
      <c r="Q160" s="1">
        <v>0</v>
      </c>
      <c r="R160" s="16">
        <v>0</v>
      </c>
      <c r="S160" s="15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6">
        <v>0</v>
      </c>
    </row>
    <row r="161" spans="1:25">
      <c r="A161" s="2" t="s">
        <v>70</v>
      </c>
      <c r="B161" s="2" t="s">
        <v>187</v>
      </c>
      <c r="C161" s="2" t="s">
        <v>374</v>
      </c>
      <c r="D161" s="2" t="s">
        <v>375</v>
      </c>
      <c r="E161" s="2" t="s">
        <v>70</v>
      </c>
      <c r="F161" s="2" t="s">
        <v>70</v>
      </c>
      <c r="G161" s="2" t="s">
        <v>8</v>
      </c>
      <c r="H161" s="1">
        <v>158</v>
      </c>
      <c r="I161" s="2" t="s">
        <v>188</v>
      </c>
      <c r="J161" s="15">
        <v>0</v>
      </c>
      <c r="K161" s="16">
        <v>0</v>
      </c>
      <c r="L161" s="1">
        <v>0</v>
      </c>
      <c r="M161" s="16">
        <v>0</v>
      </c>
      <c r="N161" s="1">
        <v>0</v>
      </c>
      <c r="O161" s="1">
        <v>0</v>
      </c>
      <c r="P161" s="1">
        <v>0</v>
      </c>
      <c r="Q161" s="1">
        <v>0</v>
      </c>
      <c r="R161" s="16">
        <v>0</v>
      </c>
      <c r="S161" s="15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6">
        <v>0</v>
      </c>
    </row>
    <row r="162" spans="1:25">
      <c r="A162" s="2" t="s">
        <v>70</v>
      </c>
      <c r="B162" s="2" t="s">
        <v>190</v>
      </c>
      <c r="C162" s="2" t="s">
        <v>374</v>
      </c>
      <c r="D162" s="2" t="s">
        <v>375</v>
      </c>
      <c r="E162" s="2" t="s">
        <v>70</v>
      </c>
      <c r="F162" s="2" t="s">
        <v>70</v>
      </c>
      <c r="G162" s="2" t="s">
        <v>8</v>
      </c>
      <c r="H162" s="1">
        <v>159</v>
      </c>
      <c r="I162" s="2" t="s">
        <v>189</v>
      </c>
      <c r="J162" s="15">
        <v>0</v>
      </c>
      <c r="K162" s="16">
        <v>0</v>
      </c>
      <c r="L162" s="1">
        <v>0</v>
      </c>
      <c r="M162" s="16">
        <v>0</v>
      </c>
      <c r="N162" s="1">
        <v>0</v>
      </c>
      <c r="O162" s="1">
        <v>0</v>
      </c>
      <c r="P162" s="1">
        <v>0</v>
      </c>
      <c r="Q162" s="1">
        <v>0</v>
      </c>
      <c r="R162" s="16">
        <v>0</v>
      </c>
      <c r="S162" s="15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6">
        <v>0</v>
      </c>
    </row>
    <row r="163" spans="1:25">
      <c r="A163" s="2" t="s">
        <v>70</v>
      </c>
      <c r="B163" s="2" t="s">
        <v>190</v>
      </c>
      <c r="C163" s="2" t="s">
        <v>374</v>
      </c>
      <c r="D163" s="2" t="s">
        <v>375</v>
      </c>
      <c r="E163" s="2" t="s">
        <v>70</v>
      </c>
      <c r="F163" s="2" t="s">
        <v>159</v>
      </c>
      <c r="G163" s="2" t="s">
        <v>8</v>
      </c>
      <c r="H163" s="1">
        <v>160</v>
      </c>
      <c r="I163" s="2" t="s">
        <v>191</v>
      </c>
      <c r="J163" s="15">
        <v>0</v>
      </c>
      <c r="K163" s="16">
        <v>0</v>
      </c>
      <c r="L163" s="1">
        <v>0</v>
      </c>
      <c r="M163" s="16">
        <v>0</v>
      </c>
      <c r="N163" s="1">
        <v>0</v>
      </c>
      <c r="O163" s="1">
        <v>0</v>
      </c>
      <c r="P163" s="1">
        <v>0</v>
      </c>
      <c r="Q163" s="1">
        <v>0</v>
      </c>
      <c r="R163" s="16">
        <v>0</v>
      </c>
      <c r="S163" s="15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6">
        <v>0</v>
      </c>
    </row>
    <row r="164" spans="1:25">
      <c r="A164" s="2" t="s">
        <v>14</v>
      </c>
      <c r="B164" s="2" t="s">
        <v>192</v>
      </c>
      <c r="C164" s="2" t="s">
        <v>399</v>
      </c>
      <c r="D164" s="2" t="s">
        <v>400</v>
      </c>
      <c r="E164" s="2" t="s">
        <v>14</v>
      </c>
      <c r="F164" s="2" t="s">
        <v>192</v>
      </c>
      <c r="G164" s="2" t="s">
        <v>28</v>
      </c>
      <c r="H164" s="1">
        <v>161</v>
      </c>
      <c r="I164" s="2" t="s">
        <v>401</v>
      </c>
      <c r="J164" s="15">
        <v>3</v>
      </c>
      <c r="K164" s="16">
        <v>5</v>
      </c>
      <c r="L164" s="1">
        <v>8</v>
      </c>
      <c r="M164" s="16">
        <v>0</v>
      </c>
      <c r="N164" s="1">
        <v>0</v>
      </c>
      <c r="O164" s="1">
        <v>8</v>
      </c>
      <c r="P164" s="1">
        <v>0</v>
      </c>
      <c r="Q164" s="1">
        <v>0</v>
      </c>
      <c r="R164" s="16">
        <v>0</v>
      </c>
      <c r="S164" s="15">
        <v>0</v>
      </c>
      <c r="T164" s="1">
        <v>0</v>
      </c>
      <c r="U164" s="1">
        <v>0</v>
      </c>
      <c r="V164" s="1">
        <v>3</v>
      </c>
      <c r="W164" s="1">
        <v>3</v>
      </c>
      <c r="X164" s="1">
        <v>2</v>
      </c>
      <c r="Y164" s="16">
        <v>0</v>
      </c>
    </row>
    <row r="165" spans="1:25">
      <c r="A165" s="2" t="s">
        <v>14</v>
      </c>
      <c r="B165" s="2" t="s">
        <v>15</v>
      </c>
      <c r="C165" s="2" t="s">
        <v>399</v>
      </c>
      <c r="D165" s="2" t="s">
        <v>400</v>
      </c>
      <c r="E165" s="2" t="s">
        <v>369</v>
      </c>
      <c r="F165" s="2" t="s">
        <v>370</v>
      </c>
      <c r="G165" s="2" t="s">
        <v>88</v>
      </c>
      <c r="H165" s="1">
        <v>162</v>
      </c>
      <c r="I165" s="2" t="s">
        <v>193</v>
      </c>
      <c r="J165" s="15">
        <v>26</v>
      </c>
      <c r="K165" s="16">
        <v>24</v>
      </c>
      <c r="L165" s="1">
        <v>47</v>
      </c>
      <c r="M165" s="16">
        <v>3</v>
      </c>
      <c r="N165" s="1">
        <v>0</v>
      </c>
      <c r="O165" s="1">
        <v>44</v>
      </c>
      <c r="P165" s="1">
        <v>6</v>
      </c>
      <c r="Q165" s="1">
        <v>0</v>
      </c>
      <c r="R165" s="16">
        <v>0</v>
      </c>
      <c r="S165" s="15">
        <v>0</v>
      </c>
      <c r="T165" s="1">
        <v>0</v>
      </c>
      <c r="U165" s="1">
        <v>8</v>
      </c>
      <c r="V165" s="1">
        <v>7</v>
      </c>
      <c r="W165" s="1">
        <v>22</v>
      </c>
      <c r="X165" s="1">
        <v>13</v>
      </c>
      <c r="Y165" s="16">
        <v>0</v>
      </c>
    </row>
    <row r="166" spans="1:25">
      <c r="A166" s="2" t="s">
        <v>14</v>
      </c>
      <c r="B166" s="2" t="s">
        <v>15</v>
      </c>
      <c r="C166" s="2" t="s">
        <v>399</v>
      </c>
      <c r="D166" s="2" t="s">
        <v>400</v>
      </c>
      <c r="E166" s="2" t="s">
        <v>14</v>
      </c>
      <c r="F166" s="2" t="s">
        <v>15</v>
      </c>
      <c r="G166" s="2" t="s">
        <v>8</v>
      </c>
      <c r="H166" s="1">
        <v>163</v>
      </c>
      <c r="I166" s="2" t="s">
        <v>343</v>
      </c>
      <c r="J166" s="15">
        <v>0</v>
      </c>
      <c r="K166" s="16">
        <v>0</v>
      </c>
      <c r="L166" s="1">
        <v>0</v>
      </c>
      <c r="M166" s="16">
        <v>0</v>
      </c>
      <c r="N166" s="1">
        <v>0</v>
      </c>
      <c r="O166" s="1">
        <v>0</v>
      </c>
      <c r="P166" s="1">
        <v>0</v>
      </c>
      <c r="Q166" s="1">
        <v>0</v>
      </c>
      <c r="R166" s="16">
        <v>0</v>
      </c>
      <c r="S166" s="15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6">
        <v>0</v>
      </c>
    </row>
    <row r="167" spans="1:25">
      <c r="A167" s="2" t="s">
        <v>14</v>
      </c>
      <c r="B167" s="2" t="s">
        <v>15</v>
      </c>
      <c r="C167" s="2" t="s">
        <v>399</v>
      </c>
      <c r="D167" s="2" t="s">
        <v>400</v>
      </c>
      <c r="E167" s="2" t="s">
        <v>14</v>
      </c>
      <c r="F167" s="2" t="s">
        <v>15</v>
      </c>
      <c r="G167" s="2" t="s">
        <v>8</v>
      </c>
      <c r="H167" s="1">
        <v>164</v>
      </c>
      <c r="I167" s="2" t="s">
        <v>402</v>
      </c>
      <c r="J167" s="15">
        <v>0</v>
      </c>
      <c r="K167" s="16">
        <v>0</v>
      </c>
      <c r="L167" s="1">
        <v>0</v>
      </c>
      <c r="M167" s="16">
        <v>0</v>
      </c>
      <c r="N167" s="1">
        <v>0</v>
      </c>
      <c r="O167" s="1">
        <v>0</v>
      </c>
      <c r="P167" s="1">
        <v>0</v>
      </c>
      <c r="Q167" s="1">
        <v>0</v>
      </c>
      <c r="R167" s="16">
        <v>0</v>
      </c>
      <c r="S167" s="15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6">
        <v>0</v>
      </c>
    </row>
    <row r="168" spans="1:25">
      <c r="A168" s="2" t="s">
        <v>14</v>
      </c>
      <c r="B168" s="2" t="s">
        <v>15</v>
      </c>
      <c r="C168" s="2" t="s">
        <v>399</v>
      </c>
      <c r="D168" s="2" t="s">
        <v>400</v>
      </c>
      <c r="E168" s="2" t="s">
        <v>14</v>
      </c>
      <c r="F168" s="2" t="s">
        <v>15</v>
      </c>
      <c r="G168" s="2" t="s">
        <v>8</v>
      </c>
      <c r="H168" s="1">
        <v>165</v>
      </c>
      <c r="I168" s="2" t="s">
        <v>403</v>
      </c>
      <c r="J168" s="15">
        <v>0</v>
      </c>
      <c r="K168" s="16">
        <v>0</v>
      </c>
      <c r="L168" s="1">
        <v>0</v>
      </c>
      <c r="M168" s="16">
        <v>0</v>
      </c>
      <c r="N168" s="1">
        <v>0</v>
      </c>
      <c r="O168" s="1">
        <v>0</v>
      </c>
      <c r="P168" s="1">
        <v>0</v>
      </c>
      <c r="Q168" s="1">
        <v>0</v>
      </c>
      <c r="R168" s="16">
        <v>0</v>
      </c>
      <c r="S168" s="15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6">
        <v>0</v>
      </c>
    </row>
    <row r="169" spans="1:25">
      <c r="A169" s="2" t="s">
        <v>14</v>
      </c>
      <c r="B169" s="2" t="s">
        <v>15</v>
      </c>
      <c r="C169" s="2" t="s">
        <v>399</v>
      </c>
      <c r="D169" s="2" t="s">
        <v>400</v>
      </c>
      <c r="E169" s="2" t="s">
        <v>14</v>
      </c>
      <c r="F169" s="2" t="s">
        <v>15</v>
      </c>
      <c r="G169" s="2" t="s">
        <v>8</v>
      </c>
      <c r="H169" s="1">
        <v>166</v>
      </c>
      <c r="I169" s="2" t="s">
        <v>194</v>
      </c>
      <c r="J169" s="15">
        <v>0</v>
      </c>
      <c r="K169" s="16">
        <v>0</v>
      </c>
      <c r="L169" s="1">
        <v>0</v>
      </c>
      <c r="M169" s="16">
        <v>0</v>
      </c>
      <c r="N169" s="1">
        <v>0</v>
      </c>
      <c r="O169" s="1">
        <v>0</v>
      </c>
      <c r="P169" s="1">
        <v>0</v>
      </c>
      <c r="Q169" s="1">
        <v>0</v>
      </c>
      <c r="R169" s="16">
        <v>0</v>
      </c>
      <c r="S169" s="15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6">
        <v>0</v>
      </c>
    </row>
    <row r="170" spans="1:25">
      <c r="A170" s="2" t="s">
        <v>14</v>
      </c>
      <c r="B170" s="2" t="s">
        <v>15</v>
      </c>
      <c r="C170" s="2" t="s">
        <v>399</v>
      </c>
      <c r="D170" s="2" t="s">
        <v>400</v>
      </c>
      <c r="E170" s="2" t="s">
        <v>14</v>
      </c>
      <c r="F170" s="2" t="s">
        <v>15</v>
      </c>
      <c r="G170" s="2" t="s">
        <v>8</v>
      </c>
      <c r="H170" s="1">
        <v>167</v>
      </c>
      <c r="I170" s="2" t="s">
        <v>404</v>
      </c>
      <c r="J170" s="15">
        <v>0</v>
      </c>
      <c r="K170" s="16">
        <v>0</v>
      </c>
      <c r="L170" s="1">
        <v>0</v>
      </c>
      <c r="M170" s="16">
        <v>0</v>
      </c>
      <c r="N170" s="1">
        <v>0</v>
      </c>
      <c r="O170" s="1">
        <v>0</v>
      </c>
      <c r="P170" s="1">
        <v>0</v>
      </c>
      <c r="Q170" s="1">
        <v>0</v>
      </c>
      <c r="R170" s="16">
        <v>0</v>
      </c>
      <c r="S170" s="15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6">
        <v>0</v>
      </c>
    </row>
    <row r="171" spans="1:25">
      <c r="A171" s="2" t="s">
        <v>14</v>
      </c>
      <c r="B171" s="2" t="s">
        <v>15</v>
      </c>
      <c r="C171" s="2" t="s">
        <v>399</v>
      </c>
      <c r="D171" s="2" t="s">
        <v>400</v>
      </c>
      <c r="E171" s="2" t="s">
        <v>14</v>
      </c>
      <c r="F171" s="2" t="s">
        <v>15</v>
      </c>
      <c r="G171" s="2" t="s">
        <v>8</v>
      </c>
      <c r="H171" s="1">
        <v>168</v>
      </c>
      <c r="I171" s="2" t="s">
        <v>405</v>
      </c>
      <c r="J171" s="15">
        <v>0</v>
      </c>
      <c r="K171" s="16">
        <v>0</v>
      </c>
      <c r="L171" s="1">
        <v>0</v>
      </c>
      <c r="M171" s="16">
        <v>0</v>
      </c>
      <c r="N171" s="1">
        <v>0</v>
      </c>
      <c r="O171" s="1">
        <v>0</v>
      </c>
      <c r="P171" s="1">
        <v>0</v>
      </c>
      <c r="Q171" s="1">
        <v>0</v>
      </c>
      <c r="R171" s="16">
        <v>0</v>
      </c>
      <c r="S171" s="15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6">
        <v>0</v>
      </c>
    </row>
    <row r="172" spans="1:25">
      <c r="A172" s="2" t="s">
        <v>14</v>
      </c>
      <c r="B172" s="2" t="s">
        <v>15</v>
      </c>
      <c r="C172" s="2" t="s">
        <v>399</v>
      </c>
      <c r="D172" s="2" t="s">
        <v>400</v>
      </c>
      <c r="E172" s="2" t="s">
        <v>14</v>
      </c>
      <c r="F172" s="2" t="s">
        <v>15</v>
      </c>
      <c r="G172" s="2" t="s">
        <v>8</v>
      </c>
      <c r="H172" s="1">
        <v>169</v>
      </c>
      <c r="I172" s="2" t="s">
        <v>406</v>
      </c>
      <c r="J172" s="15">
        <v>1</v>
      </c>
      <c r="K172" s="16">
        <v>0</v>
      </c>
      <c r="L172" s="1">
        <v>1</v>
      </c>
      <c r="M172" s="16">
        <v>0</v>
      </c>
      <c r="N172" s="1">
        <v>0</v>
      </c>
      <c r="O172" s="1">
        <v>1</v>
      </c>
      <c r="P172" s="1">
        <v>0</v>
      </c>
      <c r="Q172" s="1">
        <v>0</v>
      </c>
      <c r="R172" s="16">
        <v>0</v>
      </c>
      <c r="S172" s="15">
        <v>0</v>
      </c>
      <c r="T172" s="1">
        <v>0</v>
      </c>
      <c r="U172" s="1">
        <v>0</v>
      </c>
      <c r="V172" s="1">
        <v>0</v>
      </c>
      <c r="W172" s="1">
        <v>1</v>
      </c>
      <c r="X172" s="1">
        <v>0</v>
      </c>
      <c r="Y172" s="16">
        <v>0</v>
      </c>
    </row>
    <row r="173" spans="1:25">
      <c r="A173" s="2" t="s">
        <v>14</v>
      </c>
      <c r="B173" s="2" t="s">
        <v>195</v>
      </c>
      <c r="C173" s="2" t="s">
        <v>399</v>
      </c>
      <c r="D173" s="2" t="s">
        <v>400</v>
      </c>
      <c r="E173" s="2" t="s">
        <v>14</v>
      </c>
      <c r="F173" s="2" t="s">
        <v>15</v>
      </c>
      <c r="G173" s="2" t="s">
        <v>13</v>
      </c>
      <c r="H173" s="1">
        <v>170</v>
      </c>
      <c r="I173" s="2" t="s">
        <v>407</v>
      </c>
      <c r="J173" s="15">
        <v>0</v>
      </c>
      <c r="K173" s="16">
        <v>0</v>
      </c>
      <c r="L173" s="1">
        <v>0</v>
      </c>
      <c r="M173" s="16">
        <v>0</v>
      </c>
      <c r="N173" s="1">
        <v>0</v>
      </c>
      <c r="O173" s="1">
        <v>0</v>
      </c>
      <c r="P173" s="1">
        <v>0</v>
      </c>
      <c r="Q173" s="1">
        <v>0</v>
      </c>
      <c r="R173" s="16">
        <v>0</v>
      </c>
      <c r="S173" s="15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6">
        <v>0</v>
      </c>
    </row>
    <row r="174" spans="1:25">
      <c r="A174" s="2" t="s">
        <v>14</v>
      </c>
      <c r="B174" s="2" t="s">
        <v>196</v>
      </c>
      <c r="C174" s="2" t="s">
        <v>399</v>
      </c>
      <c r="D174" s="2" t="s">
        <v>400</v>
      </c>
      <c r="E174" s="2" t="s">
        <v>14</v>
      </c>
      <c r="F174" s="2" t="s">
        <v>196</v>
      </c>
      <c r="G174" s="2" t="s">
        <v>9</v>
      </c>
      <c r="H174" s="1">
        <v>171</v>
      </c>
      <c r="I174" s="2" t="s">
        <v>348</v>
      </c>
      <c r="J174" s="15">
        <v>2</v>
      </c>
      <c r="K174" s="16">
        <v>2</v>
      </c>
      <c r="L174" s="1">
        <v>4</v>
      </c>
      <c r="M174" s="16">
        <v>0</v>
      </c>
      <c r="N174" s="1">
        <v>0</v>
      </c>
      <c r="O174" s="1">
        <v>4</v>
      </c>
      <c r="P174" s="1">
        <v>0</v>
      </c>
      <c r="Q174" s="1">
        <v>0</v>
      </c>
      <c r="R174" s="16">
        <v>0</v>
      </c>
      <c r="S174" s="15">
        <v>0</v>
      </c>
      <c r="T174" s="1">
        <v>0</v>
      </c>
      <c r="U174" s="1">
        <v>1</v>
      </c>
      <c r="V174" s="1">
        <v>0</v>
      </c>
      <c r="W174" s="1">
        <v>3</v>
      </c>
      <c r="X174" s="1">
        <v>0</v>
      </c>
      <c r="Y174" s="16">
        <v>0</v>
      </c>
    </row>
    <row r="175" spans="1:25">
      <c r="A175" s="2" t="s">
        <v>14</v>
      </c>
      <c r="B175" s="2" t="s">
        <v>196</v>
      </c>
      <c r="C175" s="2" t="s">
        <v>399</v>
      </c>
      <c r="D175" s="2" t="s">
        <v>400</v>
      </c>
      <c r="E175" s="2" t="s">
        <v>14</v>
      </c>
      <c r="F175" s="2" t="s">
        <v>196</v>
      </c>
      <c r="G175" s="2" t="s">
        <v>8</v>
      </c>
      <c r="H175" s="1">
        <v>172</v>
      </c>
      <c r="I175" s="2" t="s">
        <v>197</v>
      </c>
      <c r="J175" s="15">
        <v>0</v>
      </c>
      <c r="K175" s="16">
        <v>0</v>
      </c>
      <c r="L175" s="1">
        <v>0</v>
      </c>
      <c r="M175" s="16">
        <v>0</v>
      </c>
      <c r="N175" s="1">
        <v>0</v>
      </c>
      <c r="O175" s="1">
        <v>0</v>
      </c>
      <c r="P175" s="1">
        <v>0</v>
      </c>
      <c r="Q175" s="1">
        <v>0</v>
      </c>
      <c r="R175" s="16">
        <v>0</v>
      </c>
      <c r="S175" s="15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6">
        <v>0</v>
      </c>
    </row>
    <row r="176" spans="1:25">
      <c r="A176" s="2" t="s">
        <v>14</v>
      </c>
      <c r="B176" s="2" t="s">
        <v>196</v>
      </c>
      <c r="C176" s="2" t="s">
        <v>399</v>
      </c>
      <c r="D176" s="2" t="s">
        <v>400</v>
      </c>
      <c r="E176" s="2" t="s">
        <v>14</v>
      </c>
      <c r="F176" s="2" t="s">
        <v>196</v>
      </c>
      <c r="G176" s="2" t="s">
        <v>8</v>
      </c>
      <c r="H176" s="1">
        <v>173</v>
      </c>
      <c r="I176" s="2" t="s">
        <v>198</v>
      </c>
      <c r="J176" s="15">
        <v>0</v>
      </c>
      <c r="K176" s="16">
        <v>0</v>
      </c>
      <c r="L176" s="1">
        <v>0</v>
      </c>
      <c r="M176" s="16">
        <v>0</v>
      </c>
      <c r="N176" s="1">
        <v>0</v>
      </c>
      <c r="O176" s="1">
        <v>0</v>
      </c>
      <c r="P176" s="1">
        <v>0</v>
      </c>
      <c r="Q176" s="1">
        <v>0</v>
      </c>
      <c r="R176" s="16">
        <v>0</v>
      </c>
      <c r="S176" s="15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6">
        <v>0</v>
      </c>
    </row>
    <row r="177" spans="1:25">
      <c r="A177" s="2" t="s">
        <v>14</v>
      </c>
      <c r="B177" s="2" t="s">
        <v>196</v>
      </c>
      <c r="C177" s="2" t="s">
        <v>399</v>
      </c>
      <c r="D177" s="2" t="s">
        <v>400</v>
      </c>
      <c r="E177" s="2" t="s">
        <v>14</v>
      </c>
      <c r="F177" s="2" t="s">
        <v>196</v>
      </c>
      <c r="G177" s="2" t="s">
        <v>8</v>
      </c>
      <c r="H177" s="1">
        <v>174</v>
      </c>
      <c r="I177" s="2" t="s">
        <v>408</v>
      </c>
      <c r="J177" s="15">
        <v>0</v>
      </c>
      <c r="K177" s="16">
        <v>0</v>
      </c>
      <c r="L177" s="1">
        <v>0</v>
      </c>
      <c r="M177" s="16">
        <v>0</v>
      </c>
      <c r="N177" s="1">
        <v>0</v>
      </c>
      <c r="O177" s="1">
        <v>0</v>
      </c>
      <c r="P177" s="1">
        <v>0</v>
      </c>
      <c r="Q177" s="1">
        <v>0</v>
      </c>
      <c r="R177" s="16">
        <v>0</v>
      </c>
      <c r="S177" s="15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6">
        <v>0</v>
      </c>
    </row>
    <row r="178" spans="1:25">
      <c r="A178" s="2" t="s">
        <v>14</v>
      </c>
      <c r="B178" s="2" t="s">
        <v>196</v>
      </c>
      <c r="C178" s="2" t="s">
        <v>399</v>
      </c>
      <c r="D178" s="2" t="s">
        <v>400</v>
      </c>
      <c r="E178" s="2" t="s">
        <v>14</v>
      </c>
      <c r="F178" s="2" t="s">
        <v>196</v>
      </c>
      <c r="G178" s="2" t="s">
        <v>8</v>
      </c>
      <c r="H178" s="1">
        <v>175</v>
      </c>
      <c r="I178" s="2" t="s">
        <v>409</v>
      </c>
      <c r="J178" s="15">
        <v>0</v>
      </c>
      <c r="K178" s="16">
        <v>0</v>
      </c>
      <c r="L178" s="1">
        <v>0</v>
      </c>
      <c r="M178" s="16">
        <v>0</v>
      </c>
      <c r="N178" s="1">
        <v>0</v>
      </c>
      <c r="O178" s="1">
        <v>0</v>
      </c>
      <c r="P178" s="1">
        <v>0</v>
      </c>
      <c r="Q178" s="1">
        <v>0</v>
      </c>
      <c r="R178" s="16">
        <v>0</v>
      </c>
      <c r="S178" s="15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6">
        <v>0</v>
      </c>
    </row>
    <row r="179" spans="1:25">
      <c r="A179" s="2" t="s">
        <v>14</v>
      </c>
      <c r="B179" s="2" t="s">
        <v>199</v>
      </c>
      <c r="C179" s="2" t="s">
        <v>399</v>
      </c>
      <c r="D179" s="2" t="s">
        <v>400</v>
      </c>
      <c r="E179" s="2" t="s">
        <v>14</v>
      </c>
      <c r="F179" s="2" t="s">
        <v>15</v>
      </c>
      <c r="G179" s="2" t="s">
        <v>9</v>
      </c>
      <c r="H179" s="1">
        <v>176</v>
      </c>
      <c r="I179" s="2" t="s">
        <v>410</v>
      </c>
      <c r="J179" s="15">
        <v>1</v>
      </c>
      <c r="K179" s="16">
        <v>2</v>
      </c>
      <c r="L179" s="1">
        <v>3</v>
      </c>
      <c r="M179" s="16">
        <v>0</v>
      </c>
      <c r="N179" s="1">
        <v>0</v>
      </c>
      <c r="O179" s="1">
        <v>3</v>
      </c>
      <c r="P179" s="1">
        <v>0</v>
      </c>
      <c r="Q179" s="1">
        <v>0</v>
      </c>
      <c r="R179" s="16">
        <v>0</v>
      </c>
      <c r="S179" s="15">
        <v>0</v>
      </c>
      <c r="T179" s="1">
        <v>0</v>
      </c>
      <c r="U179" s="1">
        <v>0</v>
      </c>
      <c r="V179" s="1">
        <v>1</v>
      </c>
      <c r="W179" s="1">
        <v>1</v>
      </c>
      <c r="X179" s="1">
        <v>1</v>
      </c>
      <c r="Y179" s="16">
        <v>0</v>
      </c>
    </row>
    <row r="180" spans="1:25">
      <c r="A180" s="2" t="s">
        <v>14</v>
      </c>
      <c r="B180" s="2" t="s">
        <v>192</v>
      </c>
      <c r="C180" s="2" t="s">
        <v>399</v>
      </c>
      <c r="D180" s="2" t="s">
        <v>400</v>
      </c>
      <c r="E180" s="2" t="s">
        <v>14</v>
      </c>
      <c r="F180" s="2" t="s">
        <v>192</v>
      </c>
      <c r="G180" s="2" t="s">
        <v>8</v>
      </c>
      <c r="H180" s="1">
        <v>177</v>
      </c>
      <c r="I180" s="2" t="s">
        <v>200</v>
      </c>
      <c r="J180" s="15">
        <v>0</v>
      </c>
      <c r="K180" s="16">
        <v>0</v>
      </c>
      <c r="L180" s="1">
        <v>0</v>
      </c>
      <c r="M180" s="16">
        <v>0</v>
      </c>
      <c r="N180" s="1">
        <v>0</v>
      </c>
      <c r="O180" s="1">
        <v>0</v>
      </c>
      <c r="P180" s="1">
        <v>0</v>
      </c>
      <c r="Q180" s="1">
        <v>0</v>
      </c>
      <c r="R180" s="16">
        <v>0</v>
      </c>
      <c r="S180" s="15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6">
        <v>0</v>
      </c>
    </row>
    <row r="181" spans="1:25">
      <c r="A181" s="2" t="s">
        <v>14</v>
      </c>
      <c r="B181" s="2" t="s">
        <v>192</v>
      </c>
      <c r="C181" s="2" t="s">
        <v>399</v>
      </c>
      <c r="D181" s="2" t="s">
        <v>400</v>
      </c>
      <c r="E181" s="2" t="s">
        <v>14</v>
      </c>
      <c r="F181" s="2" t="s">
        <v>192</v>
      </c>
      <c r="G181" s="2" t="s">
        <v>8</v>
      </c>
      <c r="H181" s="1">
        <v>178</v>
      </c>
      <c r="I181" s="2" t="s">
        <v>201</v>
      </c>
      <c r="J181" s="15">
        <v>0</v>
      </c>
      <c r="K181" s="16">
        <v>0</v>
      </c>
      <c r="L181" s="1">
        <v>0</v>
      </c>
      <c r="M181" s="16">
        <v>0</v>
      </c>
      <c r="N181" s="1">
        <v>0</v>
      </c>
      <c r="O181" s="1">
        <v>0</v>
      </c>
      <c r="P181" s="1">
        <v>0</v>
      </c>
      <c r="Q181" s="1">
        <v>0</v>
      </c>
      <c r="R181" s="16">
        <v>0</v>
      </c>
      <c r="S181" s="15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6">
        <v>0</v>
      </c>
    </row>
    <row r="182" spans="1:25">
      <c r="A182" s="2" t="s">
        <v>14</v>
      </c>
      <c r="B182" s="2" t="s">
        <v>192</v>
      </c>
      <c r="C182" s="2" t="s">
        <v>399</v>
      </c>
      <c r="D182" s="2" t="s">
        <v>400</v>
      </c>
      <c r="E182" s="2" t="s">
        <v>14</v>
      </c>
      <c r="F182" s="2" t="s">
        <v>192</v>
      </c>
      <c r="G182" s="2" t="s">
        <v>8</v>
      </c>
      <c r="H182" s="1">
        <v>179</v>
      </c>
      <c r="I182" s="2" t="s">
        <v>411</v>
      </c>
      <c r="J182" s="15">
        <v>0</v>
      </c>
      <c r="K182" s="16">
        <v>0</v>
      </c>
      <c r="L182" s="1">
        <v>0</v>
      </c>
      <c r="M182" s="16">
        <v>0</v>
      </c>
      <c r="N182" s="1">
        <v>0</v>
      </c>
      <c r="O182" s="1">
        <v>0</v>
      </c>
      <c r="P182" s="1">
        <v>0</v>
      </c>
      <c r="Q182" s="1">
        <v>0</v>
      </c>
      <c r="R182" s="16">
        <v>0</v>
      </c>
      <c r="S182" s="15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6">
        <v>0</v>
      </c>
    </row>
    <row r="183" spans="1:25">
      <c r="A183" s="2" t="s">
        <v>14</v>
      </c>
      <c r="B183" s="2" t="s">
        <v>192</v>
      </c>
      <c r="C183" s="2" t="s">
        <v>399</v>
      </c>
      <c r="D183" s="2" t="s">
        <v>400</v>
      </c>
      <c r="E183" s="2" t="s">
        <v>14</v>
      </c>
      <c r="F183" s="2" t="s">
        <v>192</v>
      </c>
      <c r="G183" s="2" t="s">
        <v>8</v>
      </c>
      <c r="H183" s="1">
        <v>180</v>
      </c>
      <c r="I183" s="2" t="s">
        <v>202</v>
      </c>
      <c r="J183" s="15">
        <v>0</v>
      </c>
      <c r="K183" s="16">
        <v>0</v>
      </c>
      <c r="L183" s="1">
        <v>0</v>
      </c>
      <c r="M183" s="16">
        <v>0</v>
      </c>
      <c r="N183" s="1">
        <v>0</v>
      </c>
      <c r="O183" s="1">
        <v>0</v>
      </c>
      <c r="P183" s="1">
        <v>0</v>
      </c>
      <c r="Q183" s="1">
        <v>0</v>
      </c>
      <c r="R183" s="16">
        <v>0</v>
      </c>
      <c r="S183" s="15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6">
        <v>0</v>
      </c>
    </row>
    <row r="184" spans="1:25">
      <c r="A184" s="2" t="s">
        <v>14</v>
      </c>
      <c r="B184" s="2" t="s">
        <v>192</v>
      </c>
      <c r="C184" s="2" t="s">
        <v>399</v>
      </c>
      <c r="D184" s="2" t="s">
        <v>400</v>
      </c>
      <c r="E184" s="2" t="s">
        <v>14</v>
      </c>
      <c r="F184" s="2" t="s">
        <v>192</v>
      </c>
      <c r="G184" s="2" t="s">
        <v>8</v>
      </c>
      <c r="H184" s="1">
        <v>181</v>
      </c>
      <c r="I184" s="2" t="s">
        <v>412</v>
      </c>
      <c r="J184" s="15">
        <v>0</v>
      </c>
      <c r="K184" s="16">
        <v>0</v>
      </c>
      <c r="L184" s="1">
        <v>0</v>
      </c>
      <c r="M184" s="16">
        <v>0</v>
      </c>
      <c r="N184" s="1">
        <v>0</v>
      </c>
      <c r="O184" s="1">
        <v>0</v>
      </c>
      <c r="P184" s="1">
        <v>0</v>
      </c>
      <c r="Q184" s="1">
        <v>0</v>
      </c>
      <c r="R184" s="16">
        <v>0</v>
      </c>
      <c r="S184" s="15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6">
        <v>0</v>
      </c>
    </row>
    <row r="185" spans="1:25">
      <c r="A185" s="2" t="s">
        <v>14</v>
      </c>
      <c r="B185" s="2" t="s">
        <v>192</v>
      </c>
      <c r="C185" s="2" t="s">
        <v>399</v>
      </c>
      <c r="D185" s="2" t="s">
        <v>400</v>
      </c>
      <c r="E185" s="2" t="s">
        <v>14</v>
      </c>
      <c r="F185" s="2" t="s">
        <v>192</v>
      </c>
      <c r="G185" s="2" t="s">
        <v>9</v>
      </c>
      <c r="H185" s="1">
        <v>182</v>
      </c>
      <c r="I185" s="2" t="s">
        <v>413</v>
      </c>
      <c r="J185" s="15">
        <v>8</v>
      </c>
      <c r="K185" s="16">
        <v>4</v>
      </c>
      <c r="L185" s="1">
        <v>12</v>
      </c>
      <c r="M185" s="16">
        <v>0</v>
      </c>
      <c r="N185" s="1">
        <v>3</v>
      </c>
      <c r="O185" s="1">
        <v>9</v>
      </c>
      <c r="P185" s="1">
        <v>0</v>
      </c>
      <c r="Q185" s="1">
        <v>0</v>
      </c>
      <c r="R185" s="16">
        <v>0</v>
      </c>
      <c r="S185" s="15">
        <v>0</v>
      </c>
      <c r="T185" s="1">
        <v>0</v>
      </c>
      <c r="U185" s="1">
        <v>2</v>
      </c>
      <c r="V185" s="1">
        <v>1</v>
      </c>
      <c r="W185" s="1">
        <v>5</v>
      </c>
      <c r="X185" s="1">
        <v>4</v>
      </c>
      <c r="Y185" s="16">
        <v>0</v>
      </c>
    </row>
    <row r="186" spans="1:25">
      <c r="A186" s="2" t="s">
        <v>14</v>
      </c>
      <c r="B186" s="2" t="s">
        <v>192</v>
      </c>
      <c r="C186" s="2" t="s">
        <v>399</v>
      </c>
      <c r="D186" s="2" t="s">
        <v>400</v>
      </c>
      <c r="E186" s="2" t="s">
        <v>14</v>
      </c>
      <c r="F186" s="2" t="s">
        <v>192</v>
      </c>
      <c r="G186" s="2" t="s">
        <v>8</v>
      </c>
      <c r="H186" s="1">
        <v>183</v>
      </c>
      <c r="I186" s="2" t="s">
        <v>414</v>
      </c>
      <c r="J186" s="15">
        <v>0</v>
      </c>
      <c r="K186" s="16">
        <v>0</v>
      </c>
      <c r="L186" s="1">
        <v>0</v>
      </c>
      <c r="M186" s="16">
        <v>0</v>
      </c>
      <c r="N186" s="1">
        <v>0</v>
      </c>
      <c r="O186" s="1">
        <v>0</v>
      </c>
      <c r="P186" s="1">
        <v>0</v>
      </c>
      <c r="Q186" s="1">
        <v>0</v>
      </c>
      <c r="R186" s="16">
        <v>0</v>
      </c>
      <c r="S186" s="15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6">
        <v>0</v>
      </c>
    </row>
    <row r="187" spans="1:25">
      <c r="A187" s="2" t="s">
        <v>14</v>
      </c>
      <c r="B187" s="2" t="s">
        <v>192</v>
      </c>
      <c r="C187" s="2" t="s">
        <v>399</v>
      </c>
      <c r="D187" s="2" t="s">
        <v>400</v>
      </c>
      <c r="E187" s="2" t="s">
        <v>14</v>
      </c>
      <c r="F187" s="2" t="s">
        <v>192</v>
      </c>
      <c r="G187" s="2" t="s">
        <v>8</v>
      </c>
      <c r="H187" s="1">
        <v>184</v>
      </c>
      <c r="I187" s="2" t="s">
        <v>415</v>
      </c>
      <c r="J187" s="15">
        <v>0</v>
      </c>
      <c r="K187" s="16">
        <v>0</v>
      </c>
      <c r="L187" s="1">
        <v>0</v>
      </c>
      <c r="M187" s="16">
        <v>0</v>
      </c>
      <c r="N187" s="1">
        <v>0</v>
      </c>
      <c r="O187" s="1">
        <v>0</v>
      </c>
      <c r="P187" s="1">
        <v>0</v>
      </c>
      <c r="Q187" s="1">
        <v>0</v>
      </c>
      <c r="R187" s="16">
        <v>0</v>
      </c>
      <c r="S187" s="15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6">
        <v>0</v>
      </c>
    </row>
    <row r="188" spans="1:25">
      <c r="A188" s="2" t="s">
        <v>14</v>
      </c>
      <c r="B188" s="2" t="s">
        <v>32</v>
      </c>
      <c r="C188" s="2" t="s">
        <v>399</v>
      </c>
      <c r="D188" s="2" t="s">
        <v>400</v>
      </c>
      <c r="E188" s="2" t="s">
        <v>14</v>
      </c>
      <c r="F188" s="2" t="s">
        <v>15</v>
      </c>
      <c r="G188" s="2" t="s">
        <v>28</v>
      </c>
      <c r="H188" s="1">
        <v>185</v>
      </c>
      <c r="I188" s="2" t="s">
        <v>416</v>
      </c>
      <c r="J188" s="15">
        <v>8</v>
      </c>
      <c r="K188" s="16">
        <v>7</v>
      </c>
      <c r="L188" s="1">
        <v>14</v>
      </c>
      <c r="M188" s="16">
        <v>1</v>
      </c>
      <c r="N188" s="1">
        <v>0</v>
      </c>
      <c r="O188" s="1">
        <v>14</v>
      </c>
      <c r="P188" s="1">
        <v>1</v>
      </c>
      <c r="Q188" s="1">
        <v>0</v>
      </c>
      <c r="R188" s="16">
        <v>0</v>
      </c>
      <c r="S188" s="15">
        <v>0</v>
      </c>
      <c r="T188" s="1">
        <v>2</v>
      </c>
      <c r="U188" s="1">
        <v>3</v>
      </c>
      <c r="V188" s="1">
        <v>3</v>
      </c>
      <c r="W188" s="1">
        <v>5</v>
      </c>
      <c r="X188" s="1">
        <v>4</v>
      </c>
      <c r="Y188" s="16">
        <v>0</v>
      </c>
    </row>
    <row r="189" spans="1:25">
      <c r="A189" s="2" t="s">
        <v>18</v>
      </c>
      <c r="B189" s="2" t="s">
        <v>203</v>
      </c>
      <c r="C189" s="2" t="s">
        <v>417</v>
      </c>
      <c r="D189" s="2" t="s">
        <v>418</v>
      </c>
      <c r="E189" s="2" t="s">
        <v>18</v>
      </c>
      <c r="F189" s="2" t="s">
        <v>203</v>
      </c>
      <c r="G189" s="2" t="s">
        <v>9</v>
      </c>
      <c r="H189" s="1">
        <v>186</v>
      </c>
      <c r="I189" s="2" t="s">
        <v>419</v>
      </c>
      <c r="J189" s="15">
        <v>4</v>
      </c>
      <c r="K189" s="16">
        <v>12</v>
      </c>
      <c r="L189" s="1">
        <v>15</v>
      </c>
      <c r="M189" s="16">
        <v>1</v>
      </c>
      <c r="N189" s="1">
        <v>0</v>
      </c>
      <c r="O189" s="1">
        <v>15</v>
      </c>
      <c r="P189" s="1">
        <v>1</v>
      </c>
      <c r="Q189" s="1">
        <v>0</v>
      </c>
      <c r="R189" s="16">
        <v>0</v>
      </c>
      <c r="S189" s="15">
        <v>0</v>
      </c>
      <c r="T189" s="1">
        <v>0</v>
      </c>
      <c r="U189" s="1">
        <v>3</v>
      </c>
      <c r="V189" s="1">
        <v>3</v>
      </c>
      <c r="W189" s="1">
        <v>7</v>
      </c>
      <c r="X189" s="1">
        <v>3</v>
      </c>
      <c r="Y189" s="16">
        <v>0</v>
      </c>
    </row>
    <row r="190" spans="1:25">
      <c r="A190" s="2" t="s">
        <v>18</v>
      </c>
      <c r="B190" s="2" t="s">
        <v>203</v>
      </c>
      <c r="C190" s="2" t="s">
        <v>417</v>
      </c>
      <c r="D190" s="2" t="s">
        <v>418</v>
      </c>
      <c r="E190" s="2" t="s">
        <v>18</v>
      </c>
      <c r="F190" s="2" t="s">
        <v>203</v>
      </c>
      <c r="G190" s="2" t="s">
        <v>28</v>
      </c>
      <c r="H190" s="1">
        <v>187</v>
      </c>
      <c r="I190" s="2" t="s">
        <v>420</v>
      </c>
      <c r="J190" s="15">
        <v>2</v>
      </c>
      <c r="K190" s="16">
        <v>10</v>
      </c>
      <c r="L190" s="1">
        <v>12</v>
      </c>
      <c r="M190" s="16">
        <v>0</v>
      </c>
      <c r="N190" s="1">
        <v>0</v>
      </c>
      <c r="O190" s="1">
        <v>12</v>
      </c>
      <c r="P190" s="1">
        <v>0</v>
      </c>
      <c r="Q190" s="1">
        <v>0</v>
      </c>
      <c r="R190" s="16">
        <v>0</v>
      </c>
      <c r="S190" s="15">
        <v>0</v>
      </c>
      <c r="T190" s="1">
        <v>0</v>
      </c>
      <c r="U190" s="1">
        <v>0</v>
      </c>
      <c r="V190" s="1">
        <v>1</v>
      </c>
      <c r="W190" s="1">
        <v>6</v>
      </c>
      <c r="X190" s="1">
        <v>5</v>
      </c>
      <c r="Y190" s="16">
        <v>0</v>
      </c>
    </row>
    <row r="191" spans="1:25">
      <c r="A191" s="2" t="s">
        <v>18</v>
      </c>
      <c r="B191" s="2" t="s">
        <v>203</v>
      </c>
      <c r="C191" s="2" t="s">
        <v>417</v>
      </c>
      <c r="D191" s="2" t="s">
        <v>418</v>
      </c>
      <c r="E191" s="2" t="s">
        <v>18</v>
      </c>
      <c r="F191" s="2" t="s">
        <v>203</v>
      </c>
      <c r="G191" s="2" t="s">
        <v>8</v>
      </c>
      <c r="H191" s="1">
        <v>188</v>
      </c>
      <c r="I191" s="2" t="s">
        <v>204</v>
      </c>
      <c r="J191" s="15">
        <v>0</v>
      </c>
      <c r="K191" s="16">
        <v>0</v>
      </c>
      <c r="L191" s="1">
        <v>0</v>
      </c>
      <c r="M191" s="16">
        <v>0</v>
      </c>
      <c r="N191" s="1">
        <v>0</v>
      </c>
      <c r="O191" s="1">
        <v>0</v>
      </c>
      <c r="P191" s="1">
        <v>0</v>
      </c>
      <c r="Q191" s="1">
        <v>0</v>
      </c>
      <c r="R191" s="16">
        <v>0</v>
      </c>
      <c r="S191" s="15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6">
        <v>0</v>
      </c>
    </row>
    <row r="192" spans="1:25">
      <c r="A192" s="2" t="s">
        <v>18</v>
      </c>
      <c r="B192" s="2" t="s">
        <v>203</v>
      </c>
      <c r="C192" s="2" t="s">
        <v>417</v>
      </c>
      <c r="D192" s="2" t="s">
        <v>418</v>
      </c>
      <c r="E192" s="2" t="s">
        <v>18</v>
      </c>
      <c r="F192" s="2" t="s">
        <v>203</v>
      </c>
      <c r="G192" s="2" t="s">
        <v>8</v>
      </c>
      <c r="H192" s="1">
        <v>189</v>
      </c>
      <c r="I192" s="2" t="s">
        <v>421</v>
      </c>
      <c r="J192" s="15">
        <v>0</v>
      </c>
      <c r="K192" s="16">
        <v>0</v>
      </c>
      <c r="L192" s="1">
        <v>0</v>
      </c>
      <c r="M192" s="16">
        <v>0</v>
      </c>
      <c r="N192" s="1">
        <v>0</v>
      </c>
      <c r="O192" s="1">
        <v>0</v>
      </c>
      <c r="P192" s="1">
        <v>0</v>
      </c>
      <c r="Q192" s="1">
        <v>0</v>
      </c>
      <c r="R192" s="16">
        <v>0</v>
      </c>
      <c r="S192" s="15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6">
        <v>0</v>
      </c>
    </row>
    <row r="193" spans="1:25">
      <c r="A193" s="2" t="s">
        <v>18</v>
      </c>
      <c r="B193" s="2" t="s">
        <v>203</v>
      </c>
      <c r="C193" s="2" t="s">
        <v>417</v>
      </c>
      <c r="D193" s="2" t="s">
        <v>418</v>
      </c>
      <c r="E193" s="2" t="s">
        <v>18</v>
      </c>
      <c r="F193" s="2" t="s">
        <v>203</v>
      </c>
      <c r="G193" s="2" t="s">
        <v>8</v>
      </c>
      <c r="H193" s="1">
        <v>190</v>
      </c>
      <c r="I193" s="2" t="s">
        <v>422</v>
      </c>
      <c r="J193" s="15">
        <v>0</v>
      </c>
      <c r="K193" s="16">
        <v>0</v>
      </c>
      <c r="L193" s="1">
        <v>0</v>
      </c>
      <c r="M193" s="16">
        <v>0</v>
      </c>
      <c r="N193" s="1">
        <v>0</v>
      </c>
      <c r="O193" s="1">
        <v>0</v>
      </c>
      <c r="P193" s="1">
        <v>0</v>
      </c>
      <c r="Q193" s="1">
        <v>0</v>
      </c>
      <c r="R193" s="16">
        <v>0</v>
      </c>
      <c r="S193" s="15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6">
        <v>0</v>
      </c>
    </row>
    <row r="194" spans="1:25">
      <c r="A194" s="2" t="s">
        <v>18</v>
      </c>
      <c r="B194" s="2" t="s">
        <v>205</v>
      </c>
      <c r="C194" s="2" t="s">
        <v>417</v>
      </c>
      <c r="D194" s="2" t="s">
        <v>418</v>
      </c>
      <c r="E194" s="2" t="s">
        <v>18</v>
      </c>
      <c r="F194" s="2" t="s">
        <v>205</v>
      </c>
      <c r="G194" s="2" t="s">
        <v>9</v>
      </c>
      <c r="H194" s="1">
        <v>191</v>
      </c>
      <c r="I194" s="2" t="s">
        <v>423</v>
      </c>
      <c r="J194" s="15">
        <v>10</v>
      </c>
      <c r="K194" s="16">
        <v>3</v>
      </c>
      <c r="L194" s="1">
        <v>13</v>
      </c>
      <c r="M194" s="16">
        <v>0</v>
      </c>
      <c r="N194" s="1">
        <v>0</v>
      </c>
      <c r="O194" s="1">
        <v>13</v>
      </c>
      <c r="P194" s="1">
        <v>0</v>
      </c>
      <c r="Q194" s="1">
        <v>0</v>
      </c>
      <c r="R194" s="16">
        <v>0</v>
      </c>
      <c r="S194" s="15">
        <v>0</v>
      </c>
      <c r="T194" s="1">
        <v>0</v>
      </c>
      <c r="U194" s="1">
        <v>2</v>
      </c>
      <c r="V194" s="1">
        <v>1</v>
      </c>
      <c r="W194" s="1">
        <v>5</v>
      </c>
      <c r="X194" s="1">
        <v>5</v>
      </c>
      <c r="Y194" s="16">
        <v>0</v>
      </c>
    </row>
    <row r="195" spans="1:25">
      <c r="A195" s="2" t="s">
        <v>18</v>
      </c>
      <c r="B195" s="2" t="s">
        <v>205</v>
      </c>
      <c r="C195" s="2" t="s">
        <v>417</v>
      </c>
      <c r="D195" s="2" t="s">
        <v>418</v>
      </c>
      <c r="E195" s="2" t="s">
        <v>18</v>
      </c>
      <c r="F195" s="2" t="s">
        <v>205</v>
      </c>
      <c r="G195" s="2" t="s">
        <v>8</v>
      </c>
      <c r="H195" s="1">
        <v>192</v>
      </c>
      <c r="I195" s="2" t="s">
        <v>424</v>
      </c>
      <c r="J195" s="15">
        <v>1</v>
      </c>
      <c r="K195" s="16">
        <v>1</v>
      </c>
      <c r="L195" s="1">
        <v>2</v>
      </c>
      <c r="M195" s="16">
        <v>0</v>
      </c>
      <c r="N195" s="1">
        <v>0</v>
      </c>
      <c r="O195" s="1">
        <v>2</v>
      </c>
      <c r="P195" s="1">
        <v>0</v>
      </c>
      <c r="Q195" s="1">
        <v>0</v>
      </c>
      <c r="R195" s="16">
        <v>0</v>
      </c>
      <c r="S195" s="15">
        <v>0</v>
      </c>
      <c r="T195" s="1">
        <v>0</v>
      </c>
      <c r="U195" s="1">
        <v>0</v>
      </c>
      <c r="V195" s="1">
        <v>0</v>
      </c>
      <c r="W195" s="1">
        <v>1</v>
      </c>
      <c r="X195" s="1">
        <v>1</v>
      </c>
      <c r="Y195" s="16">
        <v>0</v>
      </c>
    </row>
    <row r="196" spans="1:25">
      <c r="A196" s="2" t="s">
        <v>18</v>
      </c>
      <c r="B196" s="2" t="s">
        <v>206</v>
      </c>
      <c r="C196" s="2" t="s">
        <v>417</v>
      </c>
      <c r="D196" s="2" t="s">
        <v>418</v>
      </c>
      <c r="E196" s="2" t="s">
        <v>18</v>
      </c>
      <c r="F196" s="2" t="s">
        <v>206</v>
      </c>
      <c r="G196" s="2" t="s">
        <v>28</v>
      </c>
      <c r="H196" s="1">
        <v>193</v>
      </c>
      <c r="I196" s="2" t="s">
        <v>425</v>
      </c>
      <c r="J196" s="15">
        <v>10</v>
      </c>
      <c r="K196" s="16">
        <v>11</v>
      </c>
      <c r="L196" s="1">
        <v>21</v>
      </c>
      <c r="M196" s="16">
        <v>0</v>
      </c>
      <c r="N196" s="1">
        <v>0</v>
      </c>
      <c r="O196" s="1">
        <v>18</v>
      </c>
      <c r="P196" s="1">
        <v>3</v>
      </c>
      <c r="Q196" s="1">
        <v>0</v>
      </c>
      <c r="R196" s="16">
        <v>0</v>
      </c>
      <c r="S196" s="15">
        <v>0</v>
      </c>
      <c r="T196" s="1">
        <v>0</v>
      </c>
      <c r="U196" s="1">
        <v>2</v>
      </c>
      <c r="V196" s="1">
        <v>2</v>
      </c>
      <c r="W196" s="1">
        <v>12</v>
      </c>
      <c r="X196" s="1">
        <v>5</v>
      </c>
      <c r="Y196" s="16">
        <v>0</v>
      </c>
    </row>
    <row r="197" spans="1:25">
      <c r="A197" s="2" t="s">
        <v>18</v>
      </c>
      <c r="B197" s="2" t="s">
        <v>206</v>
      </c>
      <c r="C197" s="2" t="s">
        <v>417</v>
      </c>
      <c r="D197" s="2" t="s">
        <v>418</v>
      </c>
      <c r="E197" s="2" t="s">
        <v>18</v>
      </c>
      <c r="F197" s="2" t="s">
        <v>206</v>
      </c>
      <c r="G197" s="2" t="s">
        <v>8</v>
      </c>
      <c r="H197" s="1">
        <v>194</v>
      </c>
      <c r="I197" s="2" t="s">
        <v>426</v>
      </c>
      <c r="J197" s="15">
        <v>0</v>
      </c>
      <c r="K197" s="16">
        <v>0</v>
      </c>
      <c r="L197" s="1">
        <v>0</v>
      </c>
      <c r="M197" s="16">
        <v>0</v>
      </c>
      <c r="N197" s="1">
        <v>0</v>
      </c>
      <c r="O197" s="1">
        <v>0</v>
      </c>
      <c r="P197" s="1">
        <v>0</v>
      </c>
      <c r="Q197" s="1">
        <v>0</v>
      </c>
      <c r="R197" s="16">
        <v>0</v>
      </c>
      <c r="S197" s="15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6">
        <v>0</v>
      </c>
    </row>
    <row r="198" spans="1:25">
      <c r="A198" s="2" t="s">
        <v>18</v>
      </c>
      <c r="B198" s="2" t="s">
        <v>206</v>
      </c>
      <c r="C198" s="2" t="s">
        <v>417</v>
      </c>
      <c r="D198" s="2" t="s">
        <v>418</v>
      </c>
      <c r="E198" s="2" t="s">
        <v>18</v>
      </c>
      <c r="F198" s="2" t="s">
        <v>206</v>
      </c>
      <c r="G198" s="2" t="s">
        <v>8</v>
      </c>
      <c r="H198" s="1">
        <v>195</v>
      </c>
      <c r="I198" s="2" t="s">
        <v>427</v>
      </c>
      <c r="J198" s="15">
        <v>0</v>
      </c>
      <c r="K198" s="16">
        <v>0</v>
      </c>
      <c r="L198" s="1">
        <v>0</v>
      </c>
      <c r="M198" s="16">
        <v>0</v>
      </c>
      <c r="N198" s="1">
        <v>0</v>
      </c>
      <c r="O198" s="1">
        <v>0</v>
      </c>
      <c r="P198" s="1">
        <v>0</v>
      </c>
      <c r="Q198" s="1">
        <v>0</v>
      </c>
      <c r="R198" s="16">
        <v>0</v>
      </c>
      <c r="S198" s="15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6">
        <v>0</v>
      </c>
    </row>
    <row r="199" spans="1:25">
      <c r="A199" s="2" t="s">
        <v>18</v>
      </c>
      <c r="B199" s="2" t="s">
        <v>206</v>
      </c>
      <c r="C199" s="2" t="s">
        <v>417</v>
      </c>
      <c r="D199" s="2" t="s">
        <v>418</v>
      </c>
      <c r="E199" s="2" t="s">
        <v>18</v>
      </c>
      <c r="F199" s="2" t="s">
        <v>206</v>
      </c>
      <c r="G199" s="2" t="s">
        <v>8</v>
      </c>
      <c r="H199" s="1">
        <v>196</v>
      </c>
      <c r="I199" s="2" t="s">
        <v>428</v>
      </c>
      <c r="J199" s="15">
        <v>0</v>
      </c>
      <c r="K199" s="16">
        <v>0</v>
      </c>
      <c r="L199" s="1">
        <v>0</v>
      </c>
      <c r="M199" s="16">
        <v>0</v>
      </c>
      <c r="N199" s="1">
        <v>0</v>
      </c>
      <c r="O199" s="1">
        <v>0</v>
      </c>
      <c r="P199" s="1">
        <v>0</v>
      </c>
      <c r="Q199" s="1">
        <v>0</v>
      </c>
      <c r="R199" s="16">
        <v>0</v>
      </c>
      <c r="S199" s="15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6">
        <v>0</v>
      </c>
    </row>
    <row r="200" spans="1:25">
      <c r="A200" s="2" t="s">
        <v>18</v>
      </c>
      <c r="B200" s="2" t="s">
        <v>206</v>
      </c>
      <c r="C200" s="2" t="s">
        <v>417</v>
      </c>
      <c r="D200" s="2" t="s">
        <v>418</v>
      </c>
      <c r="E200" s="2" t="s">
        <v>18</v>
      </c>
      <c r="F200" s="2" t="s">
        <v>206</v>
      </c>
      <c r="G200" s="2" t="s">
        <v>8</v>
      </c>
      <c r="H200" s="1">
        <v>197</v>
      </c>
      <c r="I200" s="2" t="s">
        <v>429</v>
      </c>
      <c r="J200" s="15">
        <v>0</v>
      </c>
      <c r="K200" s="16">
        <v>0</v>
      </c>
      <c r="L200" s="1">
        <v>0</v>
      </c>
      <c r="M200" s="16">
        <v>0</v>
      </c>
      <c r="N200" s="1">
        <v>0</v>
      </c>
      <c r="O200" s="1">
        <v>0</v>
      </c>
      <c r="P200" s="1">
        <v>0</v>
      </c>
      <c r="Q200" s="1">
        <v>0</v>
      </c>
      <c r="R200" s="16">
        <v>0</v>
      </c>
      <c r="S200" s="15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6">
        <v>0</v>
      </c>
    </row>
    <row r="201" spans="1:25">
      <c r="A201" s="2" t="s">
        <v>18</v>
      </c>
      <c r="B201" s="2" t="s">
        <v>206</v>
      </c>
      <c r="C201" s="2" t="s">
        <v>430</v>
      </c>
      <c r="D201" s="2" t="s">
        <v>431</v>
      </c>
      <c r="E201" s="2" t="s">
        <v>331</v>
      </c>
      <c r="F201" s="2" t="s">
        <v>207</v>
      </c>
      <c r="G201" s="2" t="s">
        <v>8</v>
      </c>
      <c r="H201" s="1">
        <v>198</v>
      </c>
      <c r="I201" s="2" t="s">
        <v>432</v>
      </c>
      <c r="J201" s="15">
        <v>0</v>
      </c>
      <c r="K201" s="16">
        <v>0</v>
      </c>
      <c r="L201" s="1">
        <v>0</v>
      </c>
      <c r="M201" s="16">
        <v>0</v>
      </c>
      <c r="N201" s="1">
        <v>0</v>
      </c>
      <c r="O201" s="1">
        <v>0</v>
      </c>
      <c r="P201" s="1">
        <v>0</v>
      </c>
      <c r="Q201" s="1">
        <v>0</v>
      </c>
      <c r="R201" s="16">
        <v>0</v>
      </c>
      <c r="S201" s="15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6">
        <v>0</v>
      </c>
    </row>
    <row r="202" spans="1:25">
      <c r="A202" s="2" t="s">
        <v>18</v>
      </c>
      <c r="B202" s="2" t="s">
        <v>206</v>
      </c>
      <c r="C202" s="2" t="s">
        <v>417</v>
      </c>
      <c r="D202" s="2" t="s">
        <v>418</v>
      </c>
      <c r="E202" s="2" t="s">
        <v>18</v>
      </c>
      <c r="F202" s="2" t="s">
        <v>206</v>
      </c>
      <c r="G202" s="2" t="s">
        <v>8</v>
      </c>
      <c r="H202" s="1">
        <v>199</v>
      </c>
      <c r="I202" s="2" t="s">
        <v>433</v>
      </c>
      <c r="J202" s="15">
        <v>0</v>
      </c>
      <c r="K202" s="16">
        <v>0</v>
      </c>
      <c r="L202" s="1">
        <v>0</v>
      </c>
      <c r="M202" s="16">
        <v>0</v>
      </c>
      <c r="N202" s="1">
        <v>0</v>
      </c>
      <c r="O202" s="1">
        <v>0</v>
      </c>
      <c r="P202" s="1">
        <v>0</v>
      </c>
      <c r="Q202" s="1">
        <v>0</v>
      </c>
      <c r="R202" s="16">
        <v>0</v>
      </c>
      <c r="S202" s="15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6">
        <v>0</v>
      </c>
    </row>
    <row r="203" spans="1:25">
      <c r="A203" s="2" t="s">
        <v>18</v>
      </c>
      <c r="B203" s="2" t="s">
        <v>206</v>
      </c>
      <c r="C203" s="2" t="s">
        <v>417</v>
      </c>
      <c r="D203" s="2" t="s">
        <v>418</v>
      </c>
      <c r="E203" s="2" t="s">
        <v>18</v>
      </c>
      <c r="F203" s="2" t="s">
        <v>206</v>
      </c>
      <c r="G203" s="2" t="s">
        <v>8</v>
      </c>
      <c r="H203" s="1">
        <v>200</v>
      </c>
      <c r="I203" s="2" t="s">
        <v>434</v>
      </c>
      <c r="J203" s="15">
        <v>0</v>
      </c>
      <c r="K203" s="16">
        <v>0</v>
      </c>
      <c r="L203" s="1">
        <v>0</v>
      </c>
      <c r="M203" s="16">
        <v>0</v>
      </c>
      <c r="N203" s="1">
        <v>0</v>
      </c>
      <c r="O203" s="1">
        <v>0</v>
      </c>
      <c r="P203" s="1">
        <v>0</v>
      </c>
      <c r="Q203" s="1">
        <v>0</v>
      </c>
      <c r="R203" s="16">
        <v>0</v>
      </c>
      <c r="S203" s="15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6">
        <v>0</v>
      </c>
    </row>
    <row r="204" spans="1:25">
      <c r="A204" s="2" t="s">
        <v>18</v>
      </c>
      <c r="B204" s="2" t="s">
        <v>206</v>
      </c>
      <c r="C204" s="2" t="s">
        <v>417</v>
      </c>
      <c r="D204" s="2" t="s">
        <v>418</v>
      </c>
      <c r="E204" s="2" t="s">
        <v>18</v>
      </c>
      <c r="F204" s="2" t="s">
        <v>206</v>
      </c>
      <c r="G204" s="2" t="s">
        <v>8</v>
      </c>
      <c r="H204" s="1">
        <v>201</v>
      </c>
      <c r="I204" s="2" t="s">
        <v>435</v>
      </c>
      <c r="J204" s="15">
        <v>0</v>
      </c>
      <c r="K204" s="16">
        <v>0</v>
      </c>
      <c r="L204" s="1">
        <v>0</v>
      </c>
      <c r="M204" s="16">
        <v>0</v>
      </c>
      <c r="N204" s="1">
        <v>0</v>
      </c>
      <c r="O204" s="1">
        <v>0</v>
      </c>
      <c r="P204" s="1">
        <v>0</v>
      </c>
      <c r="Q204" s="1">
        <v>0</v>
      </c>
      <c r="R204" s="16">
        <v>0</v>
      </c>
      <c r="S204" s="15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6">
        <v>0</v>
      </c>
    </row>
    <row r="205" spans="1:25">
      <c r="A205" s="2" t="s">
        <v>18</v>
      </c>
      <c r="B205" s="2" t="s">
        <v>208</v>
      </c>
      <c r="C205" s="2" t="s">
        <v>417</v>
      </c>
      <c r="D205" s="2" t="s">
        <v>418</v>
      </c>
      <c r="E205" s="2" t="s">
        <v>18</v>
      </c>
      <c r="F205" s="2" t="s">
        <v>208</v>
      </c>
      <c r="G205" s="2" t="s">
        <v>9</v>
      </c>
      <c r="H205" s="1">
        <v>202</v>
      </c>
      <c r="I205" s="2" t="s">
        <v>436</v>
      </c>
      <c r="J205" s="15">
        <v>0</v>
      </c>
      <c r="K205" s="16">
        <v>0</v>
      </c>
      <c r="L205" s="1">
        <v>0</v>
      </c>
      <c r="M205" s="16">
        <v>0</v>
      </c>
      <c r="N205" s="1">
        <v>0</v>
      </c>
      <c r="O205" s="1">
        <v>0</v>
      </c>
      <c r="P205" s="1">
        <v>0</v>
      </c>
      <c r="Q205" s="1">
        <v>0</v>
      </c>
      <c r="R205" s="16">
        <v>0</v>
      </c>
      <c r="S205" s="15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6">
        <v>0</v>
      </c>
    </row>
    <row r="206" spans="1:25">
      <c r="A206" s="2" t="s">
        <v>18</v>
      </c>
      <c r="B206" s="2" t="s">
        <v>208</v>
      </c>
      <c r="C206" s="2" t="s">
        <v>417</v>
      </c>
      <c r="D206" s="2" t="s">
        <v>418</v>
      </c>
      <c r="E206" s="2" t="s">
        <v>18</v>
      </c>
      <c r="F206" s="2" t="s">
        <v>208</v>
      </c>
      <c r="G206" s="2" t="s">
        <v>8</v>
      </c>
      <c r="H206" s="1">
        <v>204</v>
      </c>
      <c r="I206" s="2" t="s">
        <v>437</v>
      </c>
      <c r="J206" s="15">
        <v>0</v>
      </c>
      <c r="K206" s="16">
        <v>0</v>
      </c>
      <c r="L206" s="1">
        <v>0</v>
      </c>
      <c r="M206" s="16">
        <v>0</v>
      </c>
      <c r="N206" s="1">
        <v>0</v>
      </c>
      <c r="O206" s="1">
        <v>0</v>
      </c>
      <c r="P206" s="1">
        <v>0</v>
      </c>
      <c r="Q206" s="1">
        <v>0</v>
      </c>
      <c r="R206" s="16">
        <v>0</v>
      </c>
      <c r="S206" s="15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6">
        <v>0</v>
      </c>
    </row>
    <row r="207" spans="1:25">
      <c r="A207" s="2" t="s">
        <v>18</v>
      </c>
      <c r="B207" s="2" t="s">
        <v>208</v>
      </c>
      <c r="C207" s="2" t="s">
        <v>417</v>
      </c>
      <c r="D207" s="2" t="s">
        <v>418</v>
      </c>
      <c r="E207" s="2" t="s">
        <v>18</v>
      </c>
      <c r="F207" s="2" t="s">
        <v>208</v>
      </c>
      <c r="G207" s="2" t="s">
        <v>8</v>
      </c>
      <c r="H207" s="1">
        <v>205</v>
      </c>
      <c r="I207" s="2" t="s">
        <v>438</v>
      </c>
      <c r="J207" s="15">
        <v>0</v>
      </c>
      <c r="K207" s="16">
        <v>0</v>
      </c>
      <c r="L207" s="1">
        <v>0</v>
      </c>
      <c r="M207" s="16">
        <v>0</v>
      </c>
      <c r="N207" s="1">
        <v>0</v>
      </c>
      <c r="O207" s="1">
        <v>0</v>
      </c>
      <c r="P207" s="1">
        <v>0</v>
      </c>
      <c r="Q207" s="1">
        <v>0</v>
      </c>
      <c r="R207" s="16">
        <v>0</v>
      </c>
      <c r="S207" s="15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6">
        <v>0</v>
      </c>
    </row>
    <row r="208" spans="1:25">
      <c r="A208" s="2" t="s">
        <v>18</v>
      </c>
      <c r="B208" s="2" t="s">
        <v>209</v>
      </c>
      <c r="C208" s="2" t="s">
        <v>417</v>
      </c>
      <c r="D208" s="2" t="s">
        <v>418</v>
      </c>
      <c r="E208" s="2" t="s">
        <v>18</v>
      </c>
      <c r="F208" s="2" t="s">
        <v>209</v>
      </c>
      <c r="G208" s="2" t="s">
        <v>8</v>
      </c>
      <c r="H208" s="1">
        <v>206</v>
      </c>
      <c r="I208" s="2" t="s">
        <v>439</v>
      </c>
      <c r="J208" s="15">
        <v>0</v>
      </c>
      <c r="K208" s="16">
        <v>0</v>
      </c>
      <c r="L208" s="1">
        <v>0</v>
      </c>
      <c r="M208" s="16">
        <v>0</v>
      </c>
      <c r="N208" s="1">
        <v>0</v>
      </c>
      <c r="O208" s="1">
        <v>0</v>
      </c>
      <c r="P208" s="1">
        <v>0</v>
      </c>
      <c r="Q208" s="1">
        <v>0</v>
      </c>
      <c r="R208" s="16">
        <v>0</v>
      </c>
      <c r="S208" s="15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6">
        <v>0</v>
      </c>
    </row>
    <row r="209" spans="1:25">
      <c r="A209" s="2" t="s">
        <v>18</v>
      </c>
      <c r="B209" s="2" t="s">
        <v>209</v>
      </c>
      <c r="C209" s="2" t="s">
        <v>417</v>
      </c>
      <c r="D209" s="2" t="s">
        <v>418</v>
      </c>
      <c r="E209" s="2" t="s">
        <v>18</v>
      </c>
      <c r="F209" s="2" t="s">
        <v>209</v>
      </c>
      <c r="G209" s="2" t="s">
        <v>8</v>
      </c>
      <c r="H209" s="1">
        <v>207</v>
      </c>
      <c r="I209" s="2" t="s">
        <v>440</v>
      </c>
      <c r="J209" s="15">
        <v>0</v>
      </c>
      <c r="K209" s="16">
        <v>0</v>
      </c>
      <c r="L209" s="1">
        <v>0</v>
      </c>
      <c r="M209" s="16">
        <v>0</v>
      </c>
      <c r="N209" s="1">
        <v>0</v>
      </c>
      <c r="O209" s="1">
        <v>0</v>
      </c>
      <c r="P209" s="1">
        <v>0</v>
      </c>
      <c r="Q209" s="1">
        <v>0</v>
      </c>
      <c r="R209" s="16">
        <v>0</v>
      </c>
      <c r="S209" s="15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6">
        <v>0</v>
      </c>
    </row>
    <row r="210" spans="1:25">
      <c r="A210" s="2" t="s">
        <v>18</v>
      </c>
      <c r="B210" s="2" t="s">
        <v>209</v>
      </c>
      <c r="C210" s="2" t="s">
        <v>417</v>
      </c>
      <c r="D210" s="2" t="s">
        <v>418</v>
      </c>
      <c r="E210" s="2" t="s">
        <v>18</v>
      </c>
      <c r="F210" s="2" t="s">
        <v>209</v>
      </c>
      <c r="G210" s="2" t="s">
        <v>8</v>
      </c>
      <c r="H210" s="1">
        <v>208</v>
      </c>
      <c r="I210" s="2" t="s">
        <v>441</v>
      </c>
      <c r="J210" s="15">
        <v>0</v>
      </c>
      <c r="K210" s="16">
        <v>0</v>
      </c>
      <c r="L210" s="1">
        <v>0</v>
      </c>
      <c r="M210" s="16">
        <v>0</v>
      </c>
      <c r="N210" s="1">
        <v>0</v>
      </c>
      <c r="O210" s="1">
        <v>0</v>
      </c>
      <c r="P210" s="1">
        <v>0</v>
      </c>
      <c r="Q210" s="1">
        <v>0</v>
      </c>
      <c r="R210" s="16">
        <v>0</v>
      </c>
      <c r="S210" s="15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6">
        <v>0</v>
      </c>
    </row>
    <row r="211" spans="1:25">
      <c r="A211" s="2" t="s">
        <v>18</v>
      </c>
      <c r="B211" s="2" t="s">
        <v>209</v>
      </c>
      <c r="C211" s="2" t="s">
        <v>417</v>
      </c>
      <c r="D211" s="2" t="s">
        <v>418</v>
      </c>
      <c r="E211" s="2" t="s">
        <v>18</v>
      </c>
      <c r="F211" s="2" t="s">
        <v>209</v>
      </c>
      <c r="G211" s="2" t="s">
        <v>9</v>
      </c>
      <c r="H211" s="1">
        <v>209</v>
      </c>
      <c r="I211" s="2" t="s">
        <v>442</v>
      </c>
      <c r="J211" s="15">
        <v>5</v>
      </c>
      <c r="K211" s="16">
        <v>4</v>
      </c>
      <c r="L211" s="1">
        <v>9</v>
      </c>
      <c r="M211" s="16">
        <v>0</v>
      </c>
      <c r="N211" s="1">
        <v>0</v>
      </c>
      <c r="O211" s="1">
        <v>8</v>
      </c>
      <c r="P211" s="1">
        <v>1</v>
      </c>
      <c r="Q211" s="1">
        <v>0</v>
      </c>
      <c r="R211" s="16">
        <v>0</v>
      </c>
      <c r="S211" s="15">
        <v>0</v>
      </c>
      <c r="T211" s="1">
        <v>0</v>
      </c>
      <c r="U211" s="1">
        <v>0</v>
      </c>
      <c r="V211" s="1">
        <v>1</v>
      </c>
      <c r="W211" s="1">
        <v>5</v>
      </c>
      <c r="X211" s="1">
        <v>3</v>
      </c>
      <c r="Y211" s="16">
        <v>0</v>
      </c>
    </row>
    <row r="212" spans="1:25">
      <c r="A212" s="2" t="s">
        <v>18</v>
      </c>
      <c r="B212" s="2" t="s">
        <v>19</v>
      </c>
      <c r="C212" s="2" t="s">
        <v>443</v>
      </c>
      <c r="D212" s="2" t="s">
        <v>339</v>
      </c>
      <c r="E212" s="2" t="s">
        <v>369</v>
      </c>
      <c r="F212" s="2" t="s">
        <v>370</v>
      </c>
      <c r="G212" s="2" t="s">
        <v>88</v>
      </c>
      <c r="H212" s="1">
        <v>210</v>
      </c>
      <c r="I212" s="2" t="s">
        <v>210</v>
      </c>
      <c r="J212" s="15">
        <v>94</v>
      </c>
      <c r="K212" s="16">
        <v>89</v>
      </c>
      <c r="L212" s="1">
        <v>174</v>
      </c>
      <c r="M212" s="16">
        <v>9</v>
      </c>
      <c r="N212" s="1">
        <v>5</v>
      </c>
      <c r="O212" s="1">
        <v>162</v>
      </c>
      <c r="P212" s="1">
        <v>15</v>
      </c>
      <c r="Q212" s="1">
        <v>0</v>
      </c>
      <c r="R212" s="16">
        <v>1</v>
      </c>
      <c r="S212" s="15">
        <v>0</v>
      </c>
      <c r="T212" s="1">
        <v>6</v>
      </c>
      <c r="U212" s="1">
        <v>34</v>
      </c>
      <c r="V212" s="1">
        <v>17</v>
      </c>
      <c r="W212" s="1">
        <v>66</v>
      </c>
      <c r="X212" s="1">
        <v>66</v>
      </c>
      <c r="Y212" s="16">
        <v>0</v>
      </c>
    </row>
    <row r="213" spans="1:25">
      <c r="A213" s="2" t="s">
        <v>18</v>
      </c>
      <c r="B213" s="2" t="s">
        <v>19</v>
      </c>
      <c r="C213" s="2" t="s">
        <v>417</v>
      </c>
      <c r="D213" s="2" t="s">
        <v>418</v>
      </c>
      <c r="E213" s="2" t="s">
        <v>18</v>
      </c>
      <c r="F213" s="2" t="s">
        <v>19</v>
      </c>
      <c r="G213" s="2" t="s">
        <v>9</v>
      </c>
      <c r="H213" s="1">
        <v>211</v>
      </c>
      <c r="I213" s="2" t="s">
        <v>444</v>
      </c>
      <c r="J213" s="15">
        <v>0</v>
      </c>
      <c r="K213" s="16">
        <v>0</v>
      </c>
      <c r="L213" s="1">
        <v>0</v>
      </c>
      <c r="M213" s="16">
        <v>0</v>
      </c>
      <c r="N213" s="1">
        <v>0</v>
      </c>
      <c r="O213" s="1">
        <v>0</v>
      </c>
      <c r="P213" s="1">
        <v>0</v>
      </c>
      <c r="Q213" s="1">
        <v>0</v>
      </c>
      <c r="R213" s="16">
        <v>0</v>
      </c>
      <c r="S213" s="15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6">
        <v>0</v>
      </c>
    </row>
    <row r="214" spans="1:25">
      <c r="A214" s="2" t="s">
        <v>18</v>
      </c>
      <c r="B214" s="2" t="s">
        <v>19</v>
      </c>
      <c r="C214" s="2" t="s">
        <v>417</v>
      </c>
      <c r="D214" s="2" t="s">
        <v>418</v>
      </c>
      <c r="E214" s="2" t="s">
        <v>18</v>
      </c>
      <c r="F214" s="2" t="s">
        <v>19</v>
      </c>
      <c r="G214" s="2" t="s">
        <v>28</v>
      </c>
      <c r="H214" s="1">
        <v>212</v>
      </c>
      <c r="I214" s="2" t="s">
        <v>445</v>
      </c>
      <c r="J214" s="15">
        <v>5</v>
      </c>
      <c r="K214" s="16">
        <v>2</v>
      </c>
      <c r="L214" s="1">
        <v>7</v>
      </c>
      <c r="M214" s="16">
        <v>0</v>
      </c>
      <c r="N214" s="1">
        <v>0</v>
      </c>
      <c r="O214" s="1">
        <v>7</v>
      </c>
      <c r="P214" s="1">
        <v>0</v>
      </c>
      <c r="Q214" s="1">
        <v>0</v>
      </c>
      <c r="R214" s="16">
        <v>0</v>
      </c>
      <c r="S214" s="15">
        <v>0</v>
      </c>
      <c r="T214" s="1">
        <v>0</v>
      </c>
      <c r="U214" s="1">
        <v>0</v>
      </c>
      <c r="V214" s="1">
        <v>2</v>
      </c>
      <c r="W214" s="1">
        <v>4</v>
      </c>
      <c r="X214" s="1">
        <v>1</v>
      </c>
      <c r="Y214" s="16">
        <v>0</v>
      </c>
    </row>
    <row r="215" spans="1:25">
      <c r="A215" s="2" t="s">
        <v>18</v>
      </c>
      <c r="B215" s="2" t="s">
        <v>19</v>
      </c>
      <c r="C215" s="2" t="s">
        <v>417</v>
      </c>
      <c r="D215" s="2" t="s">
        <v>418</v>
      </c>
      <c r="E215" s="2" t="s">
        <v>18</v>
      </c>
      <c r="F215" s="2" t="s">
        <v>19</v>
      </c>
      <c r="G215" s="2" t="s">
        <v>8</v>
      </c>
      <c r="H215" s="1">
        <v>213</v>
      </c>
      <c r="I215" s="2" t="s">
        <v>446</v>
      </c>
      <c r="J215" s="15">
        <v>0</v>
      </c>
      <c r="K215" s="16">
        <v>0</v>
      </c>
      <c r="L215" s="1">
        <v>0</v>
      </c>
      <c r="M215" s="16">
        <v>0</v>
      </c>
      <c r="N215" s="1">
        <v>0</v>
      </c>
      <c r="O215" s="1">
        <v>0</v>
      </c>
      <c r="P215" s="1">
        <v>0</v>
      </c>
      <c r="Q215" s="1">
        <v>0</v>
      </c>
      <c r="R215" s="16">
        <v>0</v>
      </c>
      <c r="S215" s="15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6">
        <v>0</v>
      </c>
    </row>
    <row r="216" spans="1:25">
      <c r="A216" s="2" t="s">
        <v>18</v>
      </c>
      <c r="B216" s="2" t="s">
        <v>19</v>
      </c>
      <c r="C216" s="2" t="s">
        <v>417</v>
      </c>
      <c r="D216" s="2" t="s">
        <v>418</v>
      </c>
      <c r="E216" s="2" t="s">
        <v>18</v>
      </c>
      <c r="F216" s="2" t="s">
        <v>19</v>
      </c>
      <c r="G216" s="2" t="s">
        <v>9</v>
      </c>
      <c r="H216" s="1">
        <v>214</v>
      </c>
      <c r="I216" s="2" t="s">
        <v>447</v>
      </c>
      <c r="J216" s="15">
        <v>0</v>
      </c>
      <c r="K216" s="16">
        <v>0</v>
      </c>
      <c r="L216" s="1">
        <v>0</v>
      </c>
      <c r="M216" s="16">
        <v>0</v>
      </c>
      <c r="N216" s="1">
        <v>0</v>
      </c>
      <c r="O216" s="1">
        <v>0</v>
      </c>
      <c r="P216" s="1">
        <v>0</v>
      </c>
      <c r="Q216" s="1">
        <v>0</v>
      </c>
      <c r="R216" s="16">
        <v>0</v>
      </c>
      <c r="S216" s="15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6">
        <v>0</v>
      </c>
    </row>
    <row r="217" spans="1:25">
      <c r="A217" s="2" t="s">
        <v>18</v>
      </c>
      <c r="B217" s="2" t="s">
        <v>19</v>
      </c>
      <c r="C217" s="2" t="s">
        <v>417</v>
      </c>
      <c r="D217" s="2" t="s">
        <v>418</v>
      </c>
      <c r="E217" s="2" t="s">
        <v>18</v>
      </c>
      <c r="F217" s="2" t="s">
        <v>19</v>
      </c>
      <c r="G217" s="2" t="s">
        <v>8</v>
      </c>
      <c r="H217" s="1">
        <v>215</v>
      </c>
      <c r="I217" s="2" t="s">
        <v>448</v>
      </c>
      <c r="J217" s="15">
        <v>0</v>
      </c>
      <c r="K217" s="16">
        <v>0</v>
      </c>
      <c r="L217" s="1">
        <v>0</v>
      </c>
      <c r="M217" s="16">
        <v>0</v>
      </c>
      <c r="N217" s="1">
        <v>0</v>
      </c>
      <c r="O217" s="1">
        <v>0</v>
      </c>
      <c r="P217" s="1">
        <v>0</v>
      </c>
      <c r="Q217" s="1">
        <v>0</v>
      </c>
      <c r="R217" s="16">
        <v>0</v>
      </c>
      <c r="S217" s="15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6">
        <v>0</v>
      </c>
    </row>
    <row r="218" spans="1:25">
      <c r="A218" s="2" t="s">
        <v>18</v>
      </c>
      <c r="B218" s="2" t="s">
        <v>19</v>
      </c>
      <c r="C218" s="2" t="s">
        <v>417</v>
      </c>
      <c r="D218" s="2" t="s">
        <v>418</v>
      </c>
      <c r="E218" s="2" t="s">
        <v>18</v>
      </c>
      <c r="F218" s="2" t="s">
        <v>19</v>
      </c>
      <c r="G218" s="2" t="s">
        <v>8</v>
      </c>
      <c r="H218" s="1">
        <v>216</v>
      </c>
      <c r="I218" s="2" t="s">
        <v>449</v>
      </c>
      <c r="J218" s="15">
        <v>0</v>
      </c>
      <c r="K218" s="16">
        <v>0</v>
      </c>
      <c r="L218" s="1">
        <v>0</v>
      </c>
      <c r="M218" s="16">
        <v>0</v>
      </c>
      <c r="N218" s="1">
        <v>0</v>
      </c>
      <c r="O218" s="1">
        <v>0</v>
      </c>
      <c r="P218" s="1">
        <v>0</v>
      </c>
      <c r="Q218" s="1">
        <v>0</v>
      </c>
      <c r="R218" s="16">
        <v>0</v>
      </c>
      <c r="S218" s="15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6">
        <v>0</v>
      </c>
    </row>
    <row r="219" spans="1:25">
      <c r="A219" s="2" t="s">
        <v>18</v>
      </c>
      <c r="B219" s="2" t="s">
        <v>19</v>
      </c>
      <c r="C219" s="2" t="s">
        <v>417</v>
      </c>
      <c r="D219" s="2" t="s">
        <v>418</v>
      </c>
      <c r="E219" s="2" t="s">
        <v>18</v>
      </c>
      <c r="F219" s="2" t="s">
        <v>19</v>
      </c>
      <c r="G219" s="2" t="s">
        <v>8</v>
      </c>
      <c r="H219" s="1">
        <v>217</v>
      </c>
      <c r="I219" s="2" t="s">
        <v>450</v>
      </c>
      <c r="J219" s="15">
        <v>0</v>
      </c>
      <c r="K219" s="16">
        <v>0</v>
      </c>
      <c r="L219" s="1">
        <v>0</v>
      </c>
      <c r="M219" s="16">
        <v>0</v>
      </c>
      <c r="N219" s="1">
        <v>0</v>
      </c>
      <c r="O219" s="1">
        <v>0</v>
      </c>
      <c r="P219" s="1">
        <v>0</v>
      </c>
      <c r="Q219" s="1">
        <v>0</v>
      </c>
      <c r="R219" s="16">
        <v>0</v>
      </c>
      <c r="S219" s="15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6">
        <v>0</v>
      </c>
    </row>
    <row r="220" spans="1:25">
      <c r="A220" s="2" t="s">
        <v>18</v>
      </c>
      <c r="B220" s="2" t="s">
        <v>19</v>
      </c>
      <c r="C220" s="2" t="s">
        <v>417</v>
      </c>
      <c r="D220" s="2" t="s">
        <v>418</v>
      </c>
      <c r="E220" s="2" t="s">
        <v>18</v>
      </c>
      <c r="F220" s="2" t="s">
        <v>19</v>
      </c>
      <c r="G220" s="2" t="s">
        <v>8</v>
      </c>
      <c r="H220" s="1">
        <v>218</v>
      </c>
      <c r="I220" s="2" t="s">
        <v>451</v>
      </c>
      <c r="J220" s="15">
        <v>0</v>
      </c>
      <c r="K220" s="16">
        <v>0</v>
      </c>
      <c r="L220" s="1">
        <v>0</v>
      </c>
      <c r="M220" s="16">
        <v>0</v>
      </c>
      <c r="N220" s="1">
        <v>0</v>
      </c>
      <c r="O220" s="1">
        <v>0</v>
      </c>
      <c r="P220" s="1">
        <v>0</v>
      </c>
      <c r="Q220" s="1">
        <v>0</v>
      </c>
      <c r="R220" s="16">
        <v>0</v>
      </c>
      <c r="S220" s="15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6">
        <v>0</v>
      </c>
    </row>
    <row r="221" spans="1:25">
      <c r="A221" s="2" t="s">
        <v>18</v>
      </c>
      <c r="B221" s="2" t="s">
        <v>19</v>
      </c>
      <c r="C221" s="2" t="s">
        <v>417</v>
      </c>
      <c r="D221" s="2" t="s">
        <v>418</v>
      </c>
      <c r="E221" s="2" t="s">
        <v>18</v>
      </c>
      <c r="F221" s="2" t="s">
        <v>19</v>
      </c>
      <c r="G221" s="2" t="s">
        <v>8</v>
      </c>
      <c r="H221" s="1">
        <v>219</v>
      </c>
      <c r="I221" s="2" t="s">
        <v>452</v>
      </c>
      <c r="J221" s="15">
        <v>0</v>
      </c>
      <c r="K221" s="16">
        <v>0</v>
      </c>
      <c r="L221" s="1">
        <v>0</v>
      </c>
      <c r="M221" s="16">
        <v>0</v>
      </c>
      <c r="N221" s="1">
        <v>0</v>
      </c>
      <c r="O221" s="1">
        <v>0</v>
      </c>
      <c r="P221" s="1">
        <v>0</v>
      </c>
      <c r="Q221" s="1">
        <v>0</v>
      </c>
      <c r="R221" s="16">
        <v>0</v>
      </c>
      <c r="S221" s="15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6">
        <v>0</v>
      </c>
    </row>
    <row r="222" spans="1:25">
      <c r="A222" s="2" t="s">
        <v>18</v>
      </c>
      <c r="B222" s="2" t="s">
        <v>19</v>
      </c>
      <c r="C222" s="2" t="s">
        <v>417</v>
      </c>
      <c r="D222" s="2" t="s">
        <v>418</v>
      </c>
      <c r="E222" s="2" t="s">
        <v>18</v>
      </c>
      <c r="F222" s="2" t="s">
        <v>19</v>
      </c>
      <c r="G222" s="2" t="s">
        <v>8</v>
      </c>
      <c r="H222" s="1">
        <v>220</v>
      </c>
      <c r="I222" s="2" t="s">
        <v>453</v>
      </c>
      <c r="J222" s="15">
        <v>0</v>
      </c>
      <c r="K222" s="16">
        <v>0</v>
      </c>
      <c r="L222" s="1">
        <v>0</v>
      </c>
      <c r="M222" s="16">
        <v>0</v>
      </c>
      <c r="N222" s="1">
        <v>0</v>
      </c>
      <c r="O222" s="1">
        <v>0</v>
      </c>
      <c r="P222" s="1">
        <v>0</v>
      </c>
      <c r="Q222" s="1">
        <v>0</v>
      </c>
      <c r="R222" s="16">
        <v>0</v>
      </c>
      <c r="S222" s="15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6">
        <v>0</v>
      </c>
    </row>
    <row r="223" spans="1:25">
      <c r="A223" s="2" t="s">
        <v>18</v>
      </c>
      <c r="B223" s="2" t="s">
        <v>19</v>
      </c>
      <c r="C223" s="2" t="s">
        <v>417</v>
      </c>
      <c r="D223" s="2" t="s">
        <v>418</v>
      </c>
      <c r="E223" s="2" t="s">
        <v>18</v>
      </c>
      <c r="F223" s="2" t="s">
        <v>19</v>
      </c>
      <c r="G223" s="2" t="s">
        <v>8</v>
      </c>
      <c r="H223" s="1">
        <v>221</v>
      </c>
      <c r="I223" s="2" t="s">
        <v>454</v>
      </c>
      <c r="J223" s="15">
        <v>0</v>
      </c>
      <c r="K223" s="16">
        <v>0</v>
      </c>
      <c r="L223" s="1">
        <v>0</v>
      </c>
      <c r="M223" s="16">
        <v>0</v>
      </c>
      <c r="N223" s="1">
        <v>0</v>
      </c>
      <c r="O223" s="1">
        <v>0</v>
      </c>
      <c r="P223" s="1">
        <v>0</v>
      </c>
      <c r="Q223" s="1">
        <v>0</v>
      </c>
      <c r="R223" s="16">
        <v>0</v>
      </c>
      <c r="S223" s="15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6">
        <v>0</v>
      </c>
    </row>
    <row r="224" spans="1:25">
      <c r="A224" s="2" t="s">
        <v>18</v>
      </c>
      <c r="B224" s="2" t="s">
        <v>19</v>
      </c>
      <c r="C224" s="2" t="s">
        <v>417</v>
      </c>
      <c r="D224" s="2" t="s">
        <v>418</v>
      </c>
      <c r="E224" s="2" t="s">
        <v>18</v>
      </c>
      <c r="F224" s="2" t="s">
        <v>19</v>
      </c>
      <c r="G224" s="2" t="s">
        <v>9</v>
      </c>
      <c r="H224" s="1">
        <v>222</v>
      </c>
      <c r="I224" s="2" t="s">
        <v>455</v>
      </c>
      <c r="J224" s="15">
        <v>8</v>
      </c>
      <c r="K224" s="16">
        <v>3</v>
      </c>
      <c r="L224" s="1">
        <v>8</v>
      </c>
      <c r="M224" s="16">
        <v>3</v>
      </c>
      <c r="N224" s="1">
        <v>0</v>
      </c>
      <c r="O224" s="1">
        <v>7</v>
      </c>
      <c r="P224" s="1">
        <v>4</v>
      </c>
      <c r="Q224" s="1">
        <v>0</v>
      </c>
      <c r="R224" s="16">
        <v>0</v>
      </c>
      <c r="S224" s="15">
        <v>0</v>
      </c>
      <c r="T224" s="1">
        <v>0</v>
      </c>
      <c r="U224" s="1">
        <v>1</v>
      </c>
      <c r="V224" s="1">
        <v>1</v>
      </c>
      <c r="W224" s="1">
        <v>6</v>
      </c>
      <c r="X224" s="1">
        <v>3</v>
      </c>
      <c r="Y224" s="16">
        <v>0</v>
      </c>
    </row>
    <row r="225" spans="1:25">
      <c r="A225" s="2" t="s">
        <v>18</v>
      </c>
      <c r="B225" s="2" t="s">
        <v>19</v>
      </c>
      <c r="C225" s="2" t="s">
        <v>417</v>
      </c>
      <c r="D225" s="2" t="s">
        <v>418</v>
      </c>
      <c r="E225" s="2" t="s">
        <v>18</v>
      </c>
      <c r="F225" s="2" t="s">
        <v>19</v>
      </c>
      <c r="G225" s="2" t="s">
        <v>8</v>
      </c>
      <c r="H225" s="1">
        <v>223</v>
      </c>
      <c r="I225" s="2" t="s">
        <v>456</v>
      </c>
      <c r="J225" s="15">
        <v>0</v>
      </c>
      <c r="K225" s="16">
        <v>0</v>
      </c>
      <c r="L225" s="1">
        <v>0</v>
      </c>
      <c r="M225" s="16">
        <v>0</v>
      </c>
      <c r="N225" s="1">
        <v>0</v>
      </c>
      <c r="O225" s="1">
        <v>0</v>
      </c>
      <c r="P225" s="1">
        <v>0</v>
      </c>
      <c r="Q225" s="1">
        <v>0</v>
      </c>
      <c r="R225" s="16">
        <v>0</v>
      </c>
      <c r="S225" s="15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6">
        <v>0</v>
      </c>
    </row>
    <row r="226" spans="1:25">
      <c r="A226" s="2" t="s">
        <v>18</v>
      </c>
      <c r="B226" s="2" t="s">
        <v>19</v>
      </c>
      <c r="C226" s="2" t="s">
        <v>417</v>
      </c>
      <c r="D226" s="2" t="s">
        <v>418</v>
      </c>
      <c r="E226" s="2" t="s">
        <v>18</v>
      </c>
      <c r="F226" s="2" t="s">
        <v>19</v>
      </c>
      <c r="G226" s="2" t="s">
        <v>9</v>
      </c>
      <c r="H226" s="1">
        <v>224</v>
      </c>
      <c r="I226" s="2" t="s">
        <v>457</v>
      </c>
      <c r="J226" s="15">
        <v>0</v>
      </c>
      <c r="K226" s="16">
        <v>0</v>
      </c>
      <c r="L226" s="1">
        <v>0</v>
      </c>
      <c r="M226" s="16">
        <v>0</v>
      </c>
      <c r="N226" s="1">
        <v>0</v>
      </c>
      <c r="O226" s="1">
        <v>0</v>
      </c>
      <c r="P226" s="1">
        <v>0</v>
      </c>
      <c r="Q226" s="1">
        <v>0</v>
      </c>
      <c r="R226" s="16">
        <v>0</v>
      </c>
      <c r="S226" s="15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6">
        <v>0</v>
      </c>
    </row>
    <row r="227" spans="1:25">
      <c r="A227" s="2" t="s">
        <v>18</v>
      </c>
      <c r="B227" s="2" t="s">
        <v>19</v>
      </c>
      <c r="C227" s="2" t="s">
        <v>417</v>
      </c>
      <c r="D227" s="2" t="s">
        <v>418</v>
      </c>
      <c r="E227" s="2" t="s">
        <v>18</v>
      </c>
      <c r="F227" s="2" t="s">
        <v>19</v>
      </c>
      <c r="G227" s="2" t="s">
        <v>8</v>
      </c>
      <c r="H227" s="1">
        <v>225</v>
      </c>
      <c r="I227" s="2" t="s">
        <v>458</v>
      </c>
      <c r="J227" s="15">
        <v>0</v>
      </c>
      <c r="K227" s="16">
        <v>0</v>
      </c>
      <c r="L227" s="1">
        <v>0</v>
      </c>
      <c r="M227" s="16">
        <v>0</v>
      </c>
      <c r="N227" s="1">
        <v>0</v>
      </c>
      <c r="O227" s="1">
        <v>0</v>
      </c>
      <c r="P227" s="1">
        <v>0</v>
      </c>
      <c r="Q227" s="1">
        <v>0</v>
      </c>
      <c r="R227" s="16">
        <v>0</v>
      </c>
      <c r="S227" s="15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6">
        <v>0</v>
      </c>
    </row>
    <row r="228" spans="1:25">
      <c r="A228" s="2" t="s">
        <v>18</v>
      </c>
      <c r="B228" s="2" t="s">
        <v>19</v>
      </c>
      <c r="C228" s="2" t="s">
        <v>417</v>
      </c>
      <c r="D228" s="2" t="s">
        <v>418</v>
      </c>
      <c r="E228" s="2" t="s">
        <v>18</v>
      </c>
      <c r="F228" s="2" t="s">
        <v>19</v>
      </c>
      <c r="G228" s="2" t="s">
        <v>8</v>
      </c>
      <c r="H228" s="1">
        <v>226</v>
      </c>
      <c r="I228" s="2" t="s">
        <v>459</v>
      </c>
      <c r="J228" s="15">
        <v>0</v>
      </c>
      <c r="K228" s="16">
        <v>0</v>
      </c>
      <c r="L228" s="1">
        <v>0</v>
      </c>
      <c r="M228" s="16">
        <v>0</v>
      </c>
      <c r="N228" s="1">
        <v>0</v>
      </c>
      <c r="O228" s="1">
        <v>0</v>
      </c>
      <c r="P228" s="1">
        <v>0</v>
      </c>
      <c r="Q228" s="1">
        <v>0</v>
      </c>
      <c r="R228" s="16">
        <v>0</v>
      </c>
      <c r="S228" s="15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6">
        <v>0</v>
      </c>
    </row>
    <row r="229" spans="1:25">
      <c r="A229" s="2" t="s">
        <v>18</v>
      </c>
      <c r="B229" s="2" t="s">
        <v>19</v>
      </c>
      <c r="C229" s="2" t="s">
        <v>417</v>
      </c>
      <c r="D229" s="2" t="s">
        <v>418</v>
      </c>
      <c r="E229" s="2" t="s">
        <v>18</v>
      </c>
      <c r="F229" s="2" t="s">
        <v>19</v>
      </c>
      <c r="G229" s="2" t="s">
        <v>8</v>
      </c>
      <c r="H229" s="1">
        <v>227</v>
      </c>
      <c r="I229" s="2" t="s">
        <v>211</v>
      </c>
      <c r="J229" s="15">
        <v>0</v>
      </c>
      <c r="K229" s="16">
        <v>0</v>
      </c>
      <c r="L229" s="1">
        <v>0</v>
      </c>
      <c r="M229" s="16">
        <v>0</v>
      </c>
      <c r="N229" s="1">
        <v>0</v>
      </c>
      <c r="O229" s="1">
        <v>0</v>
      </c>
      <c r="P229" s="1">
        <v>0</v>
      </c>
      <c r="Q229" s="1">
        <v>0</v>
      </c>
      <c r="R229" s="16">
        <v>0</v>
      </c>
      <c r="S229" s="15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6">
        <v>0</v>
      </c>
    </row>
    <row r="230" spans="1:25">
      <c r="A230" s="2" t="s">
        <v>18</v>
      </c>
      <c r="B230" s="2" t="s">
        <v>19</v>
      </c>
      <c r="C230" s="2" t="s">
        <v>417</v>
      </c>
      <c r="D230" s="2" t="s">
        <v>418</v>
      </c>
      <c r="E230" s="2" t="s">
        <v>18</v>
      </c>
      <c r="F230" s="2" t="s">
        <v>19</v>
      </c>
      <c r="G230" s="2" t="s">
        <v>9</v>
      </c>
      <c r="H230" s="1">
        <v>228</v>
      </c>
      <c r="I230" s="2" t="s">
        <v>460</v>
      </c>
      <c r="J230" s="15">
        <v>0</v>
      </c>
      <c r="K230" s="16">
        <v>0</v>
      </c>
      <c r="L230" s="1">
        <v>0</v>
      </c>
      <c r="M230" s="16">
        <v>0</v>
      </c>
      <c r="N230" s="1">
        <v>0</v>
      </c>
      <c r="O230" s="1">
        <v>0</v>
      </c>
      <c r="P230" s="1">
        <v>0</v>
      </c>
      <c r="Q230" s="1">
        <v>0</v>
      </c>
      <c r="R230" s="16">
        <v>0</v>
      </c>
      <c r="S230" s="15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6">
        <v>0</v>
      </c>
    </row>
    <row r="231" spans="1:25">
      <c r="A231" s="2" t="s">
        <v>18</v>
      </c>
      <c r="B231" s="2" t="s">
        <v>19</v>
      </c>
      <c r="C231" s="2" t="s">
        <v>417</v>
      </c>
      <c r="D231" s="2" t="s">
        <v>418</v>
      </c>
      <c r="E231" s="2" t="s">
        <v>18</v>
      </c>
      <c r="F231" s="2" t="s">
        <v>19</v>
      </c>
      <c r="G231" s="2" t="s">
        <v>8</v>
      </c>
      <c r="H231" s="1">
        <v>229</v>
      </c>
      <c r="I231" s="2" t="s">
        <v>461</v>
      </c>
      <c r="J231" s="15">
        <v>0</v>
      </c>
      <c r="K231" s="16">
        <v>0</v>
      </c>
      <c r="L231" s="1">
        <v>0</v>
      </c>
      <c r="M231" s="16">
        <v>0</v>
      </c>
      <c r="N231" s="1">
        <v>0</v>
      </c>
      <c r="O231" s="1">
        <v>0</v>
      </c>
      <c r="P231" s="1">
        <v>0</v>
      </c>
      <c r="Q231" s="1">
        <v>0</v>
      </c>
      <c r="R231" s="16">
        <v>0</v>
      </c>
      <c r="S231" s="15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6">
        <v>0</v>
      </c>
    </row>
    <row r="232" spans="1:25">
      <c r="A232" s="2" t="s">
        <v>18</v>
      </c>
      <c r="B232" s="2" t="s">
        <v>19</v>
      </c>
      <c r="C232" s="2" t="s">
        <v>417</v>
      </c>
      <c r="D232" s="2" t="s">
        <v>418</v>
      </c>
      <c r="E232" s="2" t="s">
        <v>18</v>
      </c>
      <c r="F232" s="2" t="s">
        <v>19</v>
      </c>
      <c r="G232" s="2" t="s">
        <v>8</v>
      </c>
      <c r="H232" s="1">
        <v>230</v>
      </c>
      <c r="I232" s="2" t="s">
        <v>462</v>
      </c>
      <c r="J232" s="15">
        <v>0</v>
      </c>
      <c r="K232" s="16">
        <v>0</v>
      </c>
      <c r="L232" s="1">
        <v>0</v>
      </c>
      <c r="M232" s="16">
        <v>0</v>
      </c>
      <c r="N232" s="1">
        <v>0</v>
      </c>
      <c r="O232" s="1">
        <v>0</v>
      </c>
      <c r="P232" s="1">
        <v>0</v>
      </c>
      <c r="Q232" s="1">
        <v>0</v>
      </c>
      <c r="R232" s="16">
        <v>0</v>
      </c>
      <c r="S232" s="15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6">
        <v>0</v>
      </c>
    </row>
    <row r="233" spans="1:25">
      <c r="A233" s="2" t="s">
        <v>18</v>
      </c>
      <c r="B233" s="2" t="s">
        <v>19</v>
      </c>
      <c r="C233" s="2" t="s">
        <v>417</v>
      </c>
      <c r="D233" s="2" t="s">
        <v>418</v>
      </c>
      <c r="E233" s="2" t="s">
        <v>18</v>
      </c>
      <c r="F233" s="2" t="s">
        <v>19</v>
      </c>
      <c r="G233" s="2" t="s">
        <v>8</v>
      </c>
      <c r="H233" s="1">
        <v>231</v>
      </c>
      <c r="I233" s="2" t="s">
        <v>463</v>
      </c>
      <c r="J233" s="15">
        <v>0</v>
      </c>
      <c r="K233" s="16">
        <v>0</v>
      </c>
      <c r="L233" s="1">
        <v>0</v>
      </c>
      <c r="M233" s="16">
        <v>0</v>
      </c>
      <c r="N233" s="1">
        <v>0</v>
      </c>
      <c r="O233" s="1">
        <v>0</v>
      </c>
      <c r="P233" s="1">
        <v>0</v>
      </c>
      <c r="Q233" s="1">
        <v>0</v>
      </c>
      <c r="R233" s="16">
        <v>0</v>
      </c>
      <c r="S233" s="15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6">
        <v>0</v>
      </c>
    </row>
    <row r="234" spans="1:25">
      <c r="A234" s="2" t="s">
        <v>18</v>
      </c>
      <c r="B234" s="2" t="s">
        <v>19</v>
      </c>
      <c r="C234" s="2" t="s">
        <v>417</v>
      </c>
      <c r="D234" s="2" t="s">
        <v>418</v>
      </c>
      <c r="E234" s="2" t="s">
        <v>18</v>
      </c>
      <c r="F234" s="2" t="s">
        <v>19</v>
      </c>
      <c r="G234" s="2" t="s">
        <v>9</v>
      </c>
      <c r="H234" s="1">
        <v>232</v>
      </c>
      <c r="I234" s="2" t="s">
        <v>464</v>
      </c>
      <c r="J234" s="15">
        <v>0</v>
      </c>
      <c r="K234" s="16">
        <v>0</v>
      </c>
      <c r="L234" s="1">
        <v>0</v>
      </c>
      <c r="M234" s="16">
        <v>0</v>
      </c>
      <c r="N234" s="1">
        <v>0</v>
      </c>
      <c r="O234" s="1">
        <v>0</v>
      </c>
      <c r="P234" s="1">
        <v>0</v>
      </c>
      <c r="Q234" s="1">
        <v>0</v>
      </c>
      <c r="R234" s="16">
        <v>0</v>
      </c>
      <c r="S234" s="15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6">
        <v>0</v>
      </c>
    </row>
    <row r="235" spans="1:25">
      <c r="A235" s="2" t="s">
        <v>18</v>
      </c>
      <c r="B235" s="2" t="s">
        <v>19</v>
      </c>
      <c r="C235" s="2" t="s">
        <v>417</v>
      </c>
      <c r="D235" s="2" t="s">
        <v>418</v>
      </c>
      <c r="E235" s="2" t="s">
        <v>18</v>
      </c>
      <c r="F235" s="2" t="s">
        <v>19</v>
      </c>
      <c r="G235" s="2" t="s">
        <v>8</v>
      </c>
      <c r="H235" s="1">
        <v>234</v>
      </c>
      <c r="I235" s="2" t="s">
        <v>465</v>
      </c>
      <c r="J235" s="15">
        <v>0</v>
      </c>
      <c r="K235" s="16">
        <v>0</v>
      </c>
      <c r="L235" s="1">
        <v>0</v>
      </c>
      <c r="M235" s="16">
        <v>0</v>
      </c>
      <c r="N235" s="1">
        <v>0</v>
      </c>
      <c r="O235" s="1">
        <v>0</v>
      </c>
      <c r="P235" s="1">
        <v>0</v>
      </c>
      <c r="Q235" s="1">
        <v>0</v>
      </c>
      <c r="R235" s="16">
        <v>0</v>
      </c>
      <c r="S235" s="15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6">
        <v>0</v>
      </c>
    </row>
    <row r="236" spans="1:25">
      <c r="A236" s="2" t="s">
        <v>331</v>
      </c>
      <c r="B236" s="2" t="s">
        <v>207</v>
      </c>
      <c r="C236" s="2" t="s">
        <v>430</v>
      </c>
      <c r="D236" s="2" t="s">
        <v>431</v>
      </c>
      <c r="E236" s="2" t="s">
        <v>331</v>
      </c>
      <c r="F236" s="2" t="s">
        <v>207</v>
      </c>
      <c r="G236" s="2" t="s">
        <v>28</v>
      </c>
      <c r="H236" s="1">
        <v>235</v>
      </c>
      <c r="I236" s="2" t="s">
        <v>466</v>
      </c>
      <c r="J236" s="15">
        <v>17</v>
      </c>
      <c r="K236" s="16">
        <v>23</v>
      </c>
      <c r="L236" s="1">
        <v>38</v>
      </c>
      <c r="M236" s="16">
        <v>2</v>
      </c>
      <c r="N236" s="1">
        <v>0</v>
      </c>
      <c r="O236" s="1">
        <v>34</v>
      </c>
      <c r="P236" s="1">
        <v>5</v>
      </c>
      <c r="Q236" s="1">
        <v>0</v>
      </c>
      <c r="R236" s="16">
        <v>1</v>
      </c>
      <c r="S236" s="15">
        <v>0</v>
      </c>
      <c r="T236" s="1">
        <v>2</v>
      </c>
      <c r="U236" s="1">
        <v>7</v>
      </c>
      <c r="V236" s="1">
        <v>5</v>
      </c>
      <c r="W236" s="1">
        <v>17</v>
      </c>
      <c r="X236" s="1">
        <v>11</v>
      </c>
      <c r="Y236" s="16">
        <v>0</v>
      </c>
    </row>
    <row r="237" spans="1:25">
      <c r="A237" s="2" t="s">
        <v>331</v>
      </c>
      <c r="B237" s="2" t="s">
        <v>207</v>
      </c>
      <c r="C237" s="2" t="s">
        <v>430</v>
      </c>
      <c r="D237" s="2" t="s">
        <v>431</v>
      </c>
      <c r="E237" s="2" t="s">
        <v>331</v>
      </c>
      <c r="F237" s="2" t="s">
        <v>207</v>
      </c>
      <c r="G237" s="2" t="s">
        <v>8</v>
      </c>
      <c r="H237" s="1">
        <v>236</v>
      </c>
      <c r="I237" s="2" t="s">
        <v>467</v>
      </c>
      <c r="J237" s="15">
        <v>0</v>
      </c>
      <c r="K237" s="16">
        <v>0</v>
      </c>
      <c r="L237" s="1">
        <v>0</v>
      </c>
      <c r="M237" s="16">
        <v>0</v>
      </c>
      <c r="N237" s="1">
        <v>0</v>
      </c>
      <c r="O237" s="1">
        <v>0</v>
      </c>
      <c r="P237" s="1">
        <v>0</v>
      </c>
      <c r="Q237" s="1">
        <v>0</v>
      </c>
      <c r="R237" s="16">
        <v>0</v>
      </c>
      <c r="S237" s="15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6">
        <v>0</v>
      </c>
    </row>
    <row r="238" spans="1:25">
      <c r="A238" s="2" t="s">
        <v>331</v>
      </c>
      <c r="B238" s="2" t="s">
        <v>207</v>
      </c>
      <c r="C238" s="2" t="s">
        <v>430</v>
      </c>
      <c r="D238" s="2" t="s">
        <v>431</v>
      </c>
      <c r="E238" s="2" t="s">
        <v>331</v>
      </c>
      <c r="F238" s="2" t="s">
        <v>207</v>
      </c>
      <c r="G238" s="2" t="s">
        <v>8</v>
      </c>
      <c r="H238" s="1">
        <v>237</v>
      </c>
      <c r="I238" s="2" t="s">
        <v>468</v>
      </c>
      <c r="J238" s="15">
        <v>0</v>
      </c>
      <c r="K238" s="16">
        <v>0</v>
      </c>
      <c r="L238" s="1">
        <v>0</v>
      </c>
      <c r="M238" s="16">
        <v>0</v>
      </c>
      <c r="N238" s="1">
        <v>0</v>
      </c>
      <c r="O238" s="1">
        <v>0</v>
      </c>
      <c r="P238" s="1">
        <v>0</v>
      </c>
      <c r="Q238" s="1">
        <v>0</v>
      </c>
      <c r="R238" s="16">
        <v>0</v>
      </c>
      <c r="S238" s="15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6">
        <v>0</v>
      </c>
    </row>
    <row r="239" spans="1:25">
      <c r="A239" s="2" t="s">
        <v>331</v>
      </c>
      <c r="B239" s="2" t="s">
        <v>207</v>
      </c>
      <c r="C239" s="2" t="s">
        <v>430</v>
      </c>
      <c r="D239" s="2" t="s">
        <v>431</v>
      </c>
      <c r="E239" s="2" t="s">
        <v>331</v>
      </c>
      <c r="F239" s="2" t="s">
        <v>207</v>
      </c>
      <c r="G239" s="2" t="s">
        <v>8</v>
      </c>
      <c r="H239" s="1">
        <v>238</v>
      </c>
      <c r="I239" s="2" t="s">
        <v>469</v>
      </c>
      <c r="J239" s="15">
        <v>0</v>
      </c>
      <c r="K239" s="16">
        <v>0</v>
      </c>
      <c r="L239" s="1">
        <v>0</v>
      </c>
      <c r="M239" s="16">
        <v>0</v>
      </c>
      <c r="N239" s="1">
        <v>0</v>
      </c>
      <c r="O239" s="1">
        <v>0</v>
      </c>
      <c r="P239" s="1">
        <v>0</v>
      </c>
      <c r="Q239" s="1">
        <v>0</v>
      </c>
      <c r="R239" s="16">
        <v>0</v>
      </c>
      <c r="S239" s="15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6">
        <v>0</v>
      </c>
    </row>
    <row r="240" spans="1:25">
      <c r="A240" s="2" t="s">
        <v>331</v>
      </c>
      <c r="B240" s="2" t="s">
        <v>207</v>
      </c>
      <c r="C240" s="2" t="s">
        <v>430</v>
      </c>
      <c r="D240" s="2" t="s">
        <v>431</v>
      </c>
      <c r="E240" s="2" t="s">
        <v>331</v>
      </c>
      <c r="F240" s="2" t="s">
        <v>207</v>
      </c>
      <c r="G240" s="2" t="s">
        <v>8</v>
      </c>
      <c r="H240" s="1">
        <v>239</v>
      </c>
      <c r="I240" s="2" t="s">
        <v>470</v>
      </c>
      <c r="J240" s="15">
        <v>0</v>
      </c>
      <c r="K240" s="16">
        <v>0</v>
      </c>
      <c r="L240" s="1">
        <v>0</v>
      </c>
      <c r="M240" s="16">
        <v>0</v>
      </c>
      <c r="N240" s="1">
        <v>0</v>
      </c>
      <c r="O240" s="1">
        <v>0</v>
      </c>
      <c r="P240" s="1">
        <v>0</v>
      </c>
      <c r="Q240" s="1">
        <v>0</v>
      </c>
      <c r="R240" s="16">
        <v>0</v>
      </c>
      <c r="S240" s="15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6">
        <v>0</v>
      </c>
    </row>
    <row r="241" spans="1:25">
      <c r="A241" s="2" t="s">
        <v>331</v>
      </c>
      <c r="B241" s="2" t="s">
        <v>212</v>
      </c>
      <c r="C241" s="2" t="s">
        <v>430</v>
      </c>
      <c r="D241" s="2" t="s">
        <v>431</v>
      </c>
      <c r="E241" s="2" t="s">
        <v>331</v>
      </c>
      <c r="F241" s="2" t="s">
        <v>212</v>
      </c>
      <c r="G241" s="2" t="s">
        <v>13</v>
      </c>
      <c r="H241" s="1">
        <v>240</v>
      </c>
      <c r="I241" s="2" t="s">
        <v>471</v>
      </c>
      <c r="J241" s="15">
        <v>2</v>
      </c>
      <c r="K241" s="16">
        <v>0</v>
      </c>
      <c r="L241" s="1">
        <v>2</v>
      </c>
      <c r="M241" s="16">
        <v>0</v>
      </c>
      <c r="N241" s="1">
        <v>0</v>
      </c>
      <c r="O241" s="1">
        <v>2</v>
      </c>
      <c r="P241" s="1">
        <v>0</v>
      </c>
      <c r="Q241" s="1">
        <v>0</v>
      </c>
      <c r="R241" s="16">
        <v>0</v>
      </c>
      <c r="S241" s="15">
        <v>0</v>
      </c>
      <c r="T241" s="1">
        <v>0</v>
      </c>
      <c r="U241" s="1">
        <v>1</v>
      </c>
      <c r="V241" s="1">
        <v>0</v>
      </c>
      <c r="W241" s="1">
        <v>0</v>
      </c>
      <c r="X241" s="1">
        <v>1</v>
      </c>
      <c r="Y241" s="16">
        <v>0</v>
      </c>
    </row>
    <row r="242" spans="1:25">
      <c r="A242" s="2" t="s">
        <v>331</v>
      </c>
      <c r="B242" s="2" t="s">
        <v>212</v>
      </c>
      <c r="C242" s="2" t="s">
        <v>430</v>
      </c>
      <c r="D242" s="2" t="s">
        <v>431</v>
      </c>
      <c r="E242" s="2" t="s">
        <v>331</v>
      </c>
      <c r="F242" s="2" t="s">
        <v>212</v>
      </c>
      <c r="G242" s="2" t="s">
        <v>8</v>
      </c>
      <c r="H242" s="1">
        <v>241</v>
      </c>
      <c r="I242" s="2" t="s">
        <v>213</v>
      </c>
      <c r="J242" s="15">
        <v>0</v>
      </c>
      <c r="K242" s="16">
        <v>0</v>
      </c>
      <c r="L242" s="1">
        <v>0</v>
      </c>
      <c r="M242" s="16">
        <v>0</v>
      </c>
      <c r="N242" s="1">
        <v>0</v>
      </c>
      <c r="O242" s="1">
        <v>0</v>
      </c>
      <c r="P242" s="1">
        <v>0</v>
      </c>
      <c r="Q242" s="1">
        <v>0</v>
      </c>
      <c r="R242" s="16">
        <v>0</v>
      </c>
      <c r="S242" s="15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6">
        <v>0</v>
      </c>
    </row>
    <row r="243" spans="1:25">
      <c r="A243" s="2" t="s">
        <v>331</v>
      </c>
      <c r="B243" s="2" t="s">
        <v>212</v>
      </c>
      <c r="C243" s="2" t="s">
        <v>430</v>
      </c>
      <c r="D243" s="2" t="s">
        <v>431</v>
      </c>
      <c r="E243" s="2" t="s">
        <v>331</v>
      </c>
      <c r="F243" s="2" t="s">
        <v>212</v>
      </c>
      <c r="G243" s="2" t="s">
        <v>8</v>
      </c>
      <c r="H243" s="1">
        <v>242</v>
      </c>
      <c r="I243" s="2" t="s">
        <v>214</v>
      </c>
      <c r="J243" s="15">
        <v>0</v>
      </c>
      <c r="K243" s="16">
        <v>0</v>
      </c>
      <c r="L243" s="1">
        <v>0</v>
      </c>
      <c r="M243" s="16">
        <v>0</v>
      </c>
      <c r="N243" s="1">
        <v>0</v>
      </c>
      <c r="O243" s="1">
        <v>0</v>
      </c>
      <c r="P243" s="1">
        <v>0</v>
      </c>
      <c r="Q243" s="1">
        <v>0</v>
      </c>
      <c r="R243" s="16">
        <v>0</v>
      </c>
      <c r="S243" s="15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6">
        <v>0</v>
      </c>
    </row>
    <row r="244" spans="1:25">
      <c r="A244" s="2" t="s">
        <v>331</v>
      </c>
      <c r="B244" s="2" t="s">
        <v>212</v>
      </c>
      <c r="C244" s="2" t="s">
        <v>430</v>
      </c>
      <c r="D244" s="2" t="s">
        <v>431</v>
      </c>
      <c r="E244" s="2" t="s">
        <v>331</v>
      </c>
      <c r="F244" s="2" t="s">
        <v>212</v>
      </c>
      <c r="G244" s="2" t="s">
        <v>8</v>
      </c>
      <c r="H244" s="1">
        <v>243</v>
      </c>
      <c r="I244" s="2" t="s">
        <v>215</v>
      </c>
      <c r="J244" s="15">
        <v>0</v>
      </c>
      <c r="K244" s="16">
        <v>0</v>
      </c>
      <c r="L244" s="1">
        <v>0</v>
      </c>
      <c r="M244" s="16">
        <v>0</v>
      </c>
      <c r="N244" s="1">
        <v>0</v>
      </c>
      <c r="O244" s="1">
        <v>0</v>
      </c>
      <c r="P244" s="1">
        <v>0</v>
      </c>
      <c r="Q244" s="1">
        <v>0</v>
      </c>
      <c r="R244" s="16">
        <v>0</v>
      </c>
      <c r="S244" s="15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6">
        <v>0</v>
      </c>
    </row>
    <row r="245" spans="1:25">
      <c r="A245" s="2" t="s">
        <v>331</v>
      </c>
      <c r="B245" s="2" t="s">
        <v>212</v>
      </c>
      <c r="C245" s="2" t="s">
        <v>430</v>
      </c>
      <c r="D245" s="2" t="s">
        <v>431</v>
      </c>
      <c r="E245" s="2" t="s">
        <v>331</v>
      </c>
      <c r="F245" s="2" t="s">
        <v>212</v>
      </c>
      <c r="G245" s="2" t="s">
        <v>8</v>
      </c>
      <c r="H245" s="1">
        <v>244</v>
      </c>
      <c r="I245" s="2" t="s">
        <v>216</v>
      </c>
      <c r="J245" s="15">
        <v>0</v>
      </c>
      <c r="K245" s="16">
        <v>0</v>
      </c>
      <c r="L245" s="1">
        <v>0</v>
      </c>
      <c r="M245" s="16">
        <v>0</v>
      </c>
      <c r="N245" s="1">
        <v>0</v>
      </c>
      <c r="O245" s="1">
        <v>0</v>
      </c>
      <c r="P245" s="1">
        <v>0</v>
      </c>
      <c r="Q245" s="1">
        <v>0</v>
      </c>
      <c r="R245" s="16">
        <v>0</v>
      </c>
      <c r="S245" s="15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6">
        <v>0</v>
      </c>
    </row>
    <row r="246" spans="1:25">
      <c r="A246" s="2" t="s">
        <v>331</v>
      </c>
      <c r="B246" s="2" t="s">
        <v>212</v>
      </c>
      <c r="C246" s="2" t="s">
        <v>430</v>
      </c>
      <c r="D246" s="2" t="s">
        <v>431</v>
      </c>
      <c r="E246" s="2" t="s">
        <v>331</v>
      </c>
      <c r="F246" s="2" t="s">
        <v>212</v>
      </c>
      <c r="G246" s="2" t="s">
        <v>8</v>
      </c>
      <c r="H246" s="1">
        <v>245</v>
      </c>
      <c r="I246" s="2" t="s">
        <v>472</v>
      </c>
      <c r="J246" s="15">
        <v>0</v>
      </c>
      <c r="K246" s="16">
        <v>0</v>
      </c>
      <c r="L246" s="1">
        <v>0</v>
      </c>
      <c r="M246" s="16">
        <v>0</v>
      </c>
      <c r="N246" s="1">
        <v>0</v>
      </c>
      <c r="O246" s="1">
        <v>0</v>
      </c>
      <c r="P246" s="1">
        <v>0</v>
      </c>
      <c r="Q246" s="1">
        <v>0</v>
      </c>
      <c r="R246" s="16">
        <v>0</v>
      </c>
      <c r="S246" s="15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6">
        <v>0</v>
      </c>
    </row>
    <row r="247" spans="1:25">
      <c r="A247" s="2" t="s">
        <v>331</v>
      </c>
      <c r="B247" s="2" t="s">
        <v>217</v>
      </c>
      <c r="C247" s="2" t="s">
        <v>430</v>
      </c>
      <c r="D247" s="2" t="s">
        <v>431</v>
      </c>
      <c r="E247" s="2" t="s">
        <v>331</v>
      </c>
      <c r="F247" s="2" t="s">
        <v>217</v>
      </c>
      <c r="G247" s="2" t="s">
        <v>9</v>
      </c>
      <c r="H247" s="1">
        <v>246</v>
      </c>
      <c r="I247" s="2" t="s">
        <v>473</v>
      </c>
      <c r="J247" s="15">
        <v>6</v>
      </c>
      <c r="K247" s="16">
        <v>4</v>
      </c>
      <c r="L247" s="1">
        <v>10</v>
      </c>
      <c r="M247" s="16">
        <v>0</v>
      </c>
      <c r="N247" s="1">
        <v>0</v>
      </c>
      <c r="O247" s="1">
        <v>10</v>
      </c>
      <c r="P247" s="1">
        <v>0</v>
      </c>
      <c r="Q247" s="1">
        <v>0</v>
      </c>
      <c r="R247" s="16">
        <v>0</v>
      </c>
      <c r="S247" s="15">
        <v>0</v>
      </c>
      <c r="T247" s="1">
        <v>1</v>
      </c>
      <c r="U247" s="1">
        <v>3</v>
      </c>
      <c r="V247" s="1">
        <v>0</v>
      </c>
      <c r="W247" s="1">
        <v>5</v>
      </c>
      <c r="X247" s="1">
        <v>2</v>
      </c>
      <c r="Y247" s="16">
        <v>0</v>
      </c>
    </row>
    <row r="248" spans="1:25">
      <c r="A248" s="2" t="s">
        <v>331</v>
      </c>
      <c r="B248" s="2" t="s">
        <v>217</v>
      </c>
      <c r="C248" s="2" t="s">
        <v>430</v>
      </c>
      <c r="D248" s="2" t="s">
        <v>431</v>
      </c>
      <c r="E248" s="2" t="s">
        <v>331</v>
      </c>
      <c r="F248" s="2" t="s">
        <v>217</v>
      </c>
      <c r="G248" s="2" t="s">
        <v>8</v>
      </c>
      <c r="H248" s="1">
        <v>247</v>
      </c>
      <c r="I248" s="2" t="s">
        <v>218</v>
      </c>
      <c r="J248" s="15">
        <v>0</v>
      </c>
      <c r="K248" s="16">
        <v>0</v>
      </c>
      <c r="L248" s="1">
        <v>0</v>
      </c>
      <c r="M248" s="16">
        <v>0</v>
      </c>
      <c r="N248" s="1">
        <v>0</v>
      </c>
      <c r="O248" s="1">
        <v>0</v>
      </c>
      <c r="P248" s="1">
        <v>0</v>
      </c>
      <c r="Q248" s="1">
        <v>0</v>
      </c>
      <c r="R248" s="16">
        <v>0</v>
      </c>
      <c r="S248" s="15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6">
        <v>0</v>
      </c>
    </row>
    <row r="249" spans="1:25">
      <c r="A249" s="2" t="s">
        <v>331</v>
      </c>
      <c r="B249" s="2" t="s">
        <v>217</v>
      </c>
      <c r="C249" s="2" t="s">
        <v>430</v>
      </c>
      <c r="D249" s="2" t="s">
        <v>431</v>
      </c>
      <c r="E249" s="2" t="s">
        <v>331</v>
      </c>
      <c r="F249" s="2" t="s">
        <v>217</v>
      </c>
      <c r="G249" s="2" t="s">
        <v>8</v>
      </c>
      <c r="H249" s="1">
        <v>248</v>
      </c>
      <c r="I249" s="2" t="s">
        <v>219</v>
      </c>
      <c r="J249" s="15">
        <v>0</v>
      </c>
      <c r="K249" s="16">
        <v>0</v>
      </c>
      <c r="L249" s="1">
        <v>0</v>
      </c>
      <c r="M249" s="16">
        <v>0</v>
      </c>
      <c r="N249" s="1">
        <v>0</v>
      </c>
      <c r="O249" s="1">
        <v>0</v>
      </c>
      <c r="P249" s="1">
        <v>0</v>
      </c>
      <c r="Q249" s="1">
        <v>0</v>
      </c>
      <c r="R249" s="16">
        <v>0</v>
      </c>
      <c r="S249" s="15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6">
        <v>0</v>
      </c>
    </row>
    <row r="250" spans="1:25">
      <c r="A250" s="2" t="s">
        <v>331</v>
      </c>
      <c r="B250" s="2" t="s">
        <v>217</v>
      </c>
      <c r="C250" s="2" t="s">
        <v>430</v>
      </c>
      <c r="D250" s="2" t="s">
        <v>431</v>
      </c>
      <c r="E250" s="2" t="s">
        <v>331</v>
      </c>
      <c r="F250" s="2" t="s">
        <v>217</v>
      </c>
      <c r="G250" s="2" t="s">
        <v>13</v>
      </c>
      <c r="H250" s="1">
        <v>249</v>
      </c>
      <c r="I250" s="2" t="s">
        <v>220</v>
      </c>
      <c r="J250" s="15">
        <v>0</v>
      </c>
      <c r="K250" s="16">
        <v>0</v>
      </c>
      <c r="L250" s="1">
        <v>0</v>
      </c>
      <c r="M250" s="16">
        <v>0</v>
      </c>
      <c r="N250" s="1">
        <v>0</v>
      </c>
      <c r="O250" s="1">
        <v>0</v>
      </c>
      <c r="P250" s="1">
        <v>0</v>
      </c>
      <c r="Q250" s="1">
        <v>0</v>
      </c>
      <c r="R250" s="16">
        <v>0</v>
      </c>
      <c r="S250" s="15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6">
        <v>0</v>
      </c>
    </row>
    <row r="251" spans="1:25">
      <c r="A251" s="2" t="s">
        <v>331</v>
      </c>
      <c r="B251" s="2" t="s">
        <v>217</v>
      </c>
      <c r="C251" s="2" t="s">
        <v>430</v>
      </c>
      <c r="D251" s="2" t="s">
        <v>431</v>
      </c>
      <c r="E251" s="2" t="s">
        <v>331</v>
      </c>
      <c r="F251" s="2" t="s">
        <v>217</v>
      </c>
      <c r="G251" s="2" t="s">
        <v>13</v>
      </c>
      <c r="H251" s="1">
        <v>250</v>
      </c>
      <c r="I251" s="2" t="s">
        <v>221</v>
      </c>
      <c r="J251" s="15">
        <v>0</v>
      </c>
      <c r="K251" s="16">
        <v>0</v>
      </c>
      <c r="L251" s="1">
        <v>0</v>
      </c>
      <c r="M251" s="16">
        <v>0</v>
      </c>
      <c r="N251" s="1">
        <v>0</v>
      </c>
      <c r="O251" s="1">
        <v>0</v>
      </c>
      <c r="P251" s="1">
        <v>0</v>
      </c>
      <c r="Q251" s="1">
        <v>0</v>
      </c>
      <c r="R251" s="16">
        <v>0</v>
      </c>
      <c r="S251" s="15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6">
        <v>0</v>
      </c>
    </row>
    <row r="252" spans="1:25">
      <c r="A252" s="2" t="s">
        <v>331</v>
      </c>
      <c r="B252" s="2" t="s">
        <v>222</v>
      </c>
      <c r="C252" s="2" t="s">
        <v>430</v>
      </c>
      <c r="D252" s="2" t="s">
        <v>431</v>
      </c>
      <c r="E252" s="2" t="s">
        <v>331</v>
      </c>
      <c r="F252" s="2" t="s">
        <v>222</v>
      </c>
      <c r="G252" s="2" t="s">
        <v>13</v>
      </c>
      <c r="H252" s="1">
        <v>251</v>
      </c>
      <c r="I252" s="2" t="s">
        <v>474</v>
      </c>
      <c r="J252" s="15">
        <v>1</v>
      </c>
      <c r="K252" s="16">
        <v>0</v>
      </c>
      <c r="L252" s="1">
        <v>1</v>
      </c>
      <c r="M252" s="16">
        <v>0</v>
      </c>
      <c r="N252" s="1">
        <v>0</v>
      </c>
      <c r="O252" s="1">
        <v>1</v>
      </c>
      <c r="P252" s="1">
        <v>0</v>
      </c>
      <c r="Q252" s="1">
        <v>0</v>
      </c>
      <c r="R252" s="16">
        <v>0</v>
      </c>
      <c r="S252" s="15">
        <v>0</v>
      </c>
      <c r="T252" s="1">
        <v>0</v>
      </c>
      <c r="U252" s="1">
        <v>0</v>
      </c>
      <c r="V252" s="1">
        <v>0</v>
      </c>
      <c r="W252" s="1">
        <v>1</v>
      </c>
      <c r="X252" s="1">
        <v>0</v>
      </c>
      <c r="Y252" s="16">
        <v>0</v>
      </c>
    </row>
    <row r="253" spans="1:25">
      <c r="A253" s="2" t="s">
        <v>331</v>
      </c>
      <c r="B253" s="2" t="s">
        <v>222</v>
      </c>
      <c r="C253" s="2" t="s">
        <v>430</v>
      </c>
      <c r="D253" s="2" t="s">
        <v>431</v>
      </c>
      <c r="E253" s="2" t="s">
        <v>331</v>
      </c>
      <c r="F253" s="2" t="s">
        <v>222</v>
      </c>
      <c r="G253" s="2" t="s">
        <v>8</v>
      </c>
      <c r="H253" s="1">
        <v>252</v>
      </c>
      <c r="I253" s="2" t="s">
        <v>223</v>
      </c>
      <c r="J253" s="15">
        <v>0</v>
      </c>
      <c r="K253" s="16">
        <v>0</v>
      </c>
      <c r="L253" s="1">
        <v>0</v>
      </c>
      <c r="M253" s="16">
        <v>0</v>
      </c>
      <c r="N253" s="1">
        <v>0</v>
      </c>
      <c r="O253" s="1">
        <v>0</v>
      </c>
      <c r="P253" s="1">
        <v>0</v>
      </c>
      <c r="Q253" s="1">
        <v>0</v>
      </c>
      <c r="R253" s="16">
        <v>0</v>
      </c>
      <c r="S253" s="15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6">
        <v>0</v>
      </c>
    </row>
    <row r="254" spans="1:25">
      <c r="A254" s="2" t="s">
        <v>331</v>
      </c>
      <c r="B254" s="2" t="s">
        <v>222</v>
      </c>
      <c r="C254" s="2" t="s">
        <v>430</v>
      </c>
      <c r="D254" s="2" t="s">
        <v>431</v>
      </c>
      <c r="E254" s="2" t="s">
        <v>331</v>
      </c>
      <c r="F254" s="2" t="s">
        <v>222</v>
      </c>
      <c r="G254" s="2" t="s">
        <v>8</v>
      </c>
      <c r="H254" s="1">
        <v>253</v>
      </c>
      <c r="I254" s="2" t="s">
        <v>224</v>
      </c>
      <c r="J254" s="15">
        <v>0</v>
      </c>
      <c r="K254" s="16">
        <v>0</v>
      </c>
      <c r="L254" s="1">
        <v>0</v>
      </c>
      <c r="M254" s="16">
        <v>0</v>
      </c>
      <c r="N254" s="1">
        <v>0</v>
      </c>
      <c r="O254" s="1">
        <v>0</v>
      </c>
      <c r="P254" s="1">
        <v>0</v>
      </c>
      <c r="Q254" s="1">
        <v>0</v>
      </c>
      <c r="R254" s="16">
        <v>0</v>
      </c>
      <c r="S254" s="15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6">
        <v>0</v>
      </c>
    </row>
    <row r="255" spans="1:25">
      <c r="A255" s="2" t="s">
        <v>331</v>
      </c>
      <c r="B255" s="2" t="s">
        <v>222</v>
      </c>
      <c r="C255" s="2" t="s">
        <v>430</v>
      </c>
      <c r="D255" s="2" t="s">
        <v>431</v>
      </c>
      <c r="E255" s="2" t="s">
        <v>331</v>
      </c>
      <c r="F255" s="2" t="s">
        <v>222</v>
      </c>
      <c r="G255" s="2" t="s">
        <v>8</v>
      </c>
      <c r="H255" s="1">
        <v>254</v>
      </c>
      <c r="I255" s="2" t="s">
        <v>225</v>
      </c>
      <c r="J255" s="15">
        <v>0</v>
      </c>
      <c r="K255" s="16">
        <v>0</v>
      </c>
      <c r="L255" s="1">
        <v>0</v>
      </c>
      <c r="M255" s="16">
        <v>0</v>
      </c>
      <c r="N255" s="1">
        <v>0</v>
      </c>
      <c r="O255" s="1">
        <v>0</v>
      </c>
      <c r="P255" s="1">
        <v>0</v>
      </c>
      <c r="Q255" s="1">
        <v>0</v>
      </c>
      <c r="R255" s="16">
        <v>0</v>
      </c>
      <c r="S255" s="15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6">
        <v>0</v>
      </c>
    </row>
    <row r="256" spans="1:25">
      <c r="A256" s="2" t="s">
        <v>331</v>
      </c>
      <c r="B256" s="2" t="s">
        <v>222</v>
      </c>
      <c r="C256" s="2" t="s">
        <v>430</v>
      </c>
      <c r="D256" s="2" t="s">
        <v>431</v>
      </c>
      <c r="E256" s="2" t="s">
        <v>331</v>
      </c>
      <c r="F256" s="2" t="s">
        <v>222</v>
      </c>
      <c r="G256" s="2" t="s">
        <v>8</v>
      </c>
      <c r="H256" s="1">
        <v>255</v>
      </c>
      <c r="I256" s="2" t="s">
        <v>226</v>
      </c>
      <c r="J256" s="15">
        <v>0</v>
      </c>
      <c r="K256" s="16">
        <v>0</v>
      </c>
      <c r="L256" s="1">
        <v>0</v>
      </c>
      <c r="M256" s="16">
        <v>0</v>
      </c>
      <c r="N256" s="1">
        <v>0</v>
      </c>
      <c r="O256" s="1">
        <v>0</v>
      </c>
      <c r="P256" s="1">
        <v>0</v>
      </c>
      <c r="Q256" s="1">
        <v>0</v>
      </c>
      <c r="R256" s="16">
        <v>0</v>
      </c>
      <c r="S256" s="15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6">
        <v>0</v>
      </c>
    </row>
    <row r="257" spans="1:25">
      <c r="A257" s="2" t="s">
        <v>331</v>
      </c>
      <c r="B257" s="2" t="s">
        <v>222</v>
      </c>
      <c r="C257" s="2" t="s">
        <v>430</v>
      </c>
      <c r="D257" s="2" t="s">
        <v>431</v>
      </c>
      <c r="E257" s="2" t="s">
        <v>331</v>
      </c>
      <c r="F257" s="2" t="s">
        <v>222</v>
      </c>
      <c r="G257" s="2" t="s">
        <v>8</v>
      </c>
      <c r="H257" s="1">
        <v>256</v>
      </c>
      <c r="I257" s="2" t="s">
        <v>227</v>
      </c>
      <c r="J257" s="15">
        <v>0</v>
      </c>
      <c r="K257" s="16">
        <v>0</v>
      </c>
      <c r="L257" s="1">
        <v>0</v>
      </c>
      <c r="M257" s="16">
        <v>0</v>
      </c>
      <c r="N257" s="1">
        <v>0</v>
      </c>
      <c r="O257" s="1">
        <v>0</v>
      </c>
      <c r="P257" s="1">
        <v>0</v>
      </c>
      <c r="Q257" s="1">
        <v>0</v>
      </c>
      <c r="R257" s="16">
        <v>0</v>
      </c>
      <c r="S257" s="15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6">
        <v>0</v>
      </c>
    </row>
    <row r="258" spans="1:25">
      <c r="A258" s="2" t="s">
        <v>331</v>
      </c>
      <c r="B258" s="2" t="s">
        <v>222</v>
      </c>
      <c r="C258" s="2" t="s">
        <v>430</v>
      </c>
      <c r="D258" s="2" t="s">
        <v>431</v>
      </c>
      <c r="E258" s="2" t="s">
        <v>331</v>
      </c>
      <c r="F258" s="2" t="s">
        <v>222</v>
      </c>
      <c r="G258" s="2" t="s">
        <v>8</v>
      </c>
      <c r="H258" s="1">
        <v>257</v>
      </c>
      <c r="I258" s="2" t="s">
        <v>228</v>
      </c>
      <c r="J258" s="15">
        <v>0</v>
      </c>
      <c r="K258" s="16">
        <v>0</v>
      </c>
      <c r="L258" s="1">
        <v>0</v>
      </c>
      <c r="M258" s="16">
        <v>0</v>
      </c>
      <c r="N258" s="1">
        <v>0</v>
      </c>
      <c r="O258" s="1">
        <v>0</v>
      </c>
      <c r="P258" s="1">
        <v>0</v>
      </c>
      <c r="Q258" s="1">
        <v>0</v>
      </c>
      <c r="R258" s="16">
        <v>0</v>
      </c>
      <c r="S258" s="15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6">
        <v>0</v>
      </c>
    </row>
    <row r="259" spans="1:25">
      <c r="A259" s="2" t="s">
        <v>331</v>
      </c>
      <c r="B259" s="2" t="s">
        <v>230</v>
      </c>
      <c r="C259" s="2" t="s">
        <v>430</v>
      </c>
      <c r="D259" s="2" t="s">
        <v>431</v>
      </c>
      <c r="E259" s="2" t="s">
        <v>331</v>
      </c>
      <c r="F259" s="2" t="s">
        <v>230</v>
      </c>
      <c r="G259" s="2" t="s">
        <v>28</v>
      </c>
      <c r="H259" s="1">
        <v>258</v>
      </c>
      <c r="I259" s="2" t="s">
        <v>229</v>
      </c>
      <c r="J259" s="15">
        <v>2</v>
      </c>
      <c r="K259" s="16">
        <v>4</v>
      </c>
      <c r="L259" s="1">
        <v>6</v>
      </c>
      <c r="M259" s="16">
        <v>0</v>
      </c>
      <c r="N259" s="1">
        <v>0</v>
      </c>
      <c r="O259" s="1">
        <v>5</v>
      </c>
      <c r="P259" s="1">
        <v>1</v>
      </c>
      <c r="Q259" s="1">
        <v>0</v>
      </c>
      <c r="R259" s="16">
        <v>0</v>
      </c>
      <c r="S259" s="15">
        <v>0</v>
      </c>
      <c r="T259" s="1">
        <v>0</v>
      </c>
      <c r="U259" s="1">
        <v>2</v>
      </c>
      <c r="V259" s="1">
        <v>0</v>
      </c>
      <c r="W259" s="1">
        <v>3</v>
      </c>
      <c r="X259" s="1">
        <v>1</v>
      </c>
      <c r="Y259" s="16">
        <v>0</v>
      </c>
    </row>
    <row r="260" spans="1:25">
      <c r="A260" s="2" t="s">
        <v>331</v>
      </c>
      <c r="B260" s="2" t="s">
        <v>230</v>
      </c>
      <c r="C260" s="2" t="s">
        <v>430</v>
      </c>
      <c r="D260" s="2" t="s">
        <v>431</v>
      </c>
      <c r="E260" s="2" t="s">
        <v>331</v>
      </c>
      <c r="F260" s="2" t="s">
        <v>230</v>
      </c>
      <c r="G260" s="2" t="s">
        <v>8</v>
      </c>
      <c r="H260" s="1">
        <v>259</v>
      </c>
      <c r="I260" s="2" t="s">
        <v>231</v>
      </c>
      <c r="J260" s="15">
        <v>0</v>
      </c>
      <c r="K260" s="16">
        <v>0</v>
      </c>
      <c r="L260" s="1">
        <v>0</v>
      </c>
      <c r="M260" s="16">
        <v>0</v>
      </c>
      <c r="N260" s="1">
        <v>0</v>
      </c>
      <c r="O260" s="1">
        <v>0</v>
      </c>
      <c r="P260" s="1">
        <v>0</v>
      </c>
      <c r="Q260" s="1">
        <v>0</v>
      </c>
      <c r="R260" s="16">
        <v>0</v>
      </c>
      <c r="S260" s="15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6">
        <v>0</v>
      </c>
    </row>
    <row r="261" spans="1:25">
      <c r="A261" s="2" t="s">
        <v>331</v>
      </c>
      <c r="B261" s="2" t="s">
        <v>230</v>
      </c>
      <c r="C261" s="2" t="s">
        <v>430</v>
      </c>
      <c r="D261" s="2" t="s">
        <v>431</v>
      </c>
      <c r="E261" s="2" t="s">
        <v>331</v>
      </c>
      <c r="F261" s="2" t="s">
        <v>230</v>
      </c>
      <c r="G261" s="2" t="s">
        <v>13</v>
      </c>
      <c r="H261" s="1">
        <v>260</v>
      </c>
      <c r="I261" s="2" t="s">
        <v>475</v>
      </c>
      <c r="J261" s="15">
        <v>0</v>
      </c>
      <c r="K261" s="16">
        <v>0</v>
      </c>
      <c r="L261" s="1">
        <v>0</v>
      </c>
      <c r="M261" s="16">
        <v>0</v>
      </c>
      <c r="N261" s="1">
        <v>0</v>
      </c>
      <c r="O261" s="1">
        <v>0</v>
      </c>
      <c r="P261" s="1">
        <v>0</v>
      </c>
      <c r="Q261" s="1">
        <v>0</v>
      </c>
      <c r="R261" s="16">
        <v>0</v>
      </c>
      <c r="S261" s="15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6">
        <v>0</v>
      </c>
    </row>
    <row r="262" spans="1:25">
      <c r="A262" s="2" t="s">
        <v>331</v>
      </c>
      <c r="B262" s="2" t="s">
        <v>232</v>
      </c>
      <c r="C262" s="2" t="s">
        <v>430</v>
      </c>
      <c r="D262" s="2" t="s">
        <v>431</v>
      </c>
      <c r="E262" s="2" t="s">
        <v>331</v>
      </c>
      <c r="F262" s="2" t="s">
        <v>232</v>
      </c>
      <c r="G262" s="2" t="s">
        <v>13</v>
      </c>
      <c r="H262" s="1">
        <v>261</v>
      </c>
      <c r="I262" s="2" t="s">
        <v>476</v>
      </c>
      <c r="J262" s="15">
        <v>0</v>
      </c>
      <c r="K262" s="16">
        <v>0</v>
      </c>
      <c r="L262" s="1">
        <v>0</v>
      </c>
      <c r="M262" s="16">
        <v>0</v>
      </c>
      <c r="N262" s="1">
        <v>0</v>
      </c>
      <c r="O262" s="1">
        <v>0</v>
      </c>
      <c r="P262" s="1">
        <v>0</v>
      </c>
      <c r="Q262" s="1">
        <v>0</v>
      </c>
      <c r="R262" s="16">
        <v>0</v>
      </c>
      <c r="S262" s="15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6">
        <v>0</v>
      </c>
    </row>
    <row r="263" spans="1:25">
      <c r="A263" s="2" t="s">
        <v>331</v>
      </c>
      <c r="B263" s="2" t="s">
        <v>232</v>
      </c>
      <c r="C263" s="2" t="s">
        <v>430</v>
      </c>
      <c r="D263" s="2" t="s">
        <v>431</v>
      </c>
      <c r="E263" s="2" t="s">
        <v>331</v>
      </c>
      <c r="F263" s="2" t="s">
        <v>232</v>
      </c>
      <c r="G263" s="2" t="s">
        <v>13</v>
      </c>
      <c r="H263" s="1">
        <v>262</v>
      </c>
      <c r="I263" s="2" t="s">
        <v>477</v>
      </c>
      <c r="J263" s="15">
        <v>0</v>
      </c>
      <c r="K263" s="16">
        <v>0</v>
      </c>
      <c r="L263" s="1">
        <v>0</v>
      </c>
      <c r="M263" s="16">
        <v>0</v>
      </c>
      <c r="N263" s="1">
        <v>0</v>
      </c>
      <c r="O263" s="1">
        <v>0</v>
      </c>
      <c r="P263" s="1">
        <v>0</v>
      </c>
      <c r="Q263" s="1">
        <v>0</v>
      </c>
      <c r="R263" s="16">
        <v>0</v>
      </c>
      <c r="S263" s="15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6">
        <v>0</v>
      </c>
    </row>
    <row r="264" spans="1:25">
      <c r="A264" s="2" t="s">
        <v>331</v>
      </c>
      <c r="B264" s="2" t="s">
        <v>230</v>
      </c>
      <c r="C264" s="2" t="s">
        <v>430</v>
      </c>
      <c r="D264" s="2" t="s">
        <v>431</v>
      </c>
      <c r="E264" s="2" t="s">
        <v>331</v>
      </c>
      <c r="F264" s="2" t="s">
        <v>230</v>
      </c>
      <c r="G264" s="2" t="s">
        <v>8</v>
      </c>
      <c r="H264" s="1">
        <v>263</v>
      </c>
      <c r="I264" s="2" t="s">
        <v>233</v>
      </c>
      <c r="J264" s="15">
        <v>0</v>
      </c>
      <c r="K264" s="16">
        <v>0</v>
      </c>
      <c r="L264" s="1">
        <v>0</v>
      </c>
      <c r="M264" s="16">
        <v>0</v>
      </c>
      <c r="N264" s="1">
        <v>0</v>
      </c>
      <c r="O264" s="1">
        <v>0</v>
      </c>
      <c r="P264" s="1">
        <v>0</v>
      </c>
      <c r="Q264" s="1">
        <v>0</v>
      </c>
      <c r="R264" s="16">
        <v>0</v>
      </c>
      <c r="S264" s="15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6">
        <v>0</v>
      </c>
    </row>
    <row r="265" spans="1:25">
      <c r="A265" s="2" t="s">
        <v>331</v>
      </c>
      <c r="B265" s="2" t="s">
        <v>230</v>
      </c>
      <c r="C265" s="2" t="s">
        <v>430</v>
      </c>
      <c r="D265" s="2" t="s">
        <v>431</v>
      </c>
      <c r="E265" s="2" t="s">
        <v>331</v>
      </c>
      <c r="F265" s="2" t="s">
        <v>230</v>
      </c>
      <c r="G265" s="2" t="s">
        <v>13</v>
      </c>
      <c r="H265" s="1">
        <v>264</v>
      </c>
      <c r="I265" s="2" t="s">
        <v>478</v>
      </c>
      <c r="J265" s="15">
        <v>0</v>
      </c>
      <c r="K265" s="16">
        <v>0</v>
      </c>
      <c r="L265" s="1">
        <v>0</v>
      </c>
      <c r="M265" s="16">
        <v>0</v>
      </c>
      <c r="N265" s="1">
        <v>0</v>
      </c>
      <c r="O265" s="1">
        <v>0</v>
      </c>
      <c r="P265" s="1">
        <v>0</v>
      </c>
      <c r="Q265" s="1">
        <v>0</v>
      </c>
      <c r="R265" s="16">
        <v>0</v>
      </c>
      <c r="S265" s="15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6">
        <v>0</v>
      </c>
    </row>
    <row r="266" spans="1:25">
      <c r="A266" s="2" t="s">
        <v>331</v>
      </c>
      <c r="B266" s="2" t="s">
        <v>230</v>
      </c>
      <c r="C266" s="2" t="s">
        <v>430</v>
      </c>
      <c r="D266" s="2" t="s">
        <v>431</v>
      </c>
      <c r="E266" s="2" t="s">
        <v>331</v>
      </c>
      <c r="F266" s="2" t="s">
        <v>230</v>
      </c>
      <c r="G266" s="2" t="s">
        <v>8</v>
      </c>
      <c r="H266" s="1">
        <v>265</v>
      </c>
      <c r="I266" s="2" t="s">
        <v>234</v>
      </c>
      <c r="J266" s="15">
        <v>0</v>
      </c>
      <c r="K266" s="16">
        <v>0</v>
      </c>
      <c r="L266" s="1">
        <v>0</v>
      </c>
      <c r="M266" s="16">
        <v>0</v>
      </c>
      <c r="N266" s="1">
        <v>0</v>
      </c>
      <c r="O266" s="1">
        <v>0</v>
      </c>
      <c r="P266" s="1">
        <v>0</v>
      </c>
      <c r="Q266" s="1">
        <v>0</v>
      </c>
      <c r="R266" s="16">
        <v>0</v>
      </c>
      <c r="S266" s="15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6">
        <v>0</v>
      </c>
    </row>
    <row r="267" spans="1:25">
      <c r="A267" s="2" t="s">
        <v>331</v>
      </c>
      <c r="B267" s="2" t="s">
        <v>232</v>
      </c>
      <c r="C267" s="2" t="s">
        <v>430</v>
      </c>
      <c r="D267" s="2" t="s">
        <v>431</v>
      </c>
      <c r="E267" s="2" t="s">
        <v>331</v>
      </c>
      <c r="F267" s="2" t="s">
        <v>232</v>
      </c>
      <c r="G267" s="2" t="s">
        <v>8</v>
      </c>
      <c r="H267" s="1">
        <v>266</v>
      </c>
      <c r="I267" s="2" t="s">
        <v>235</v>
      </c>
      <c r="J267" s="15">
        <v>0</v>
      </c>
      <c r="K267" s="16">
        <v>0</v>
      </c>
      <c r="L267" s="1">
        <v>0</v>
      </c>
      <c r="M267" s="16">
        <v>0</v>
      </c>
      <c r="N267" s="1">
        <v>0</v>
      </c>
      <c r="O267" s="1">
        <v>0</v>
      </c>
      <c r="P267" s="1">
        <v>0</v>
      </c>
      <c r="Q267" s="1">
        <v>0</v>
      </c>
      <c r="R267" s="16">
        <v>0</v>
      </c>
      <c r="S267" s="15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6">
        <v>0</v>
      </c>
    </row>
    <row r="268" spans="1:25">
      <c r="A268" s="2" t="s">
        <v>331</v>
      </c>
      <c r="B268" s="2" t="s">
        <v>232</v>
      </c>
      <c r="C268" s="2" t="s">
        <v>430</v>
      </c>
      <c r="D268" s="2" t="s">
        <v>431</v>
      </c>
      <c r="E268" s="2" t="s">
        <v>331</v>
      </c>
      <c r="F268" s="2" t="s">
        <v>232</v>
      </c>
      <c r="G268" s="2" t="s">
        <v>13</v>
      </c>
      <c r="H268" s="1">
        <v>267</v>
      </c>
      <c r="I268" s="2" t="s">
        <v>236</v>
      </c>
      <c r="J268" s="15">
        <v>0</v>
      </c>
      <c r="K268" s="16">
        <v>0</v>
      </c>
      <c r="L268" s="1">
        <v>0</v>
      </c>
      <c r="M268" s="16">
        <v>0</v>
      </c>
      <c r="N268" s="1">
        <v>0</v>
      </c>
      <c r="O268" s="1">
        <v>0</v>
      </c>
      <c r="P268" s="1">
        <v>0</v>
      </c>
      <c r="Q268" s="1">
        <v>0</v>
      </c>
      <c r="R268" s="16">
        <v>0</v>
      </c>
      <c r="S268" s="15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6">
        <v>0</v>
      </c>
    </row>
    <row r="269" spans="1:25">
      <c r="A269" s="2" t="s">
        <v>331</v>
      </c>
      <c r="B269" s="2" t="s">
        <v>232</v>
      </c>
      <c r="C269" s="2" t="s">
        <v>430</v>
      </c>
      <c r="D269" s="2" t="s">
        <v>431</v>
      </c>
      <c r="E269" s="2" t="s">
        <v>331</v>
      </c>
      <c r="F269" s="2" t="s">
        <v>232</v>
      </c>
      <c r="G269" s="2" t="s">
        <v>9</v>
      </c>
      <c r="H269" s="1">
        <v>268</v>
      </c>
      <c r="I269" s="2" t="s">
        <v>479</v>
      </c>
      <c r="J269" s="15">
        <v>1</v>
      </c>
      <c r="K269" s="16">
        <v>1</v>
      </c>
      <c r="L269" s="1">
        <v>2</v>
      </c>
      <c r="M269" s="16">
        <v>0</v>
      </c>
      <c r="N269" s="1">
        <v>0</v>
      </c>
      <c r="O269" s="1">
        <v>1</v>
      </c>
      <c r="P269" s="1">
        <v>1</v>
      </c>
      <c r="Q269" s="1">
        <v>0</v>
      </c>
      <c r="R269" s="16">
        <v>0</v>
      </c>
      <c r="S269" s="15">
        <v>0</v>
      </c>
      <c r="T269" s="1">
        <v>0</v>
      </c>
      <c r="U269" s="1">
        <v>0</v>
      </c>
      <c r="V269" s="1">
        <v>0</v>
      </c>
      <c r="W269" s="1">
        <v>2</v>
      </c>
      <c r="X269" s="1">
        <v>0</v>
      </c>
      <c r="Y269" s="16">
        <v>0</v>
      </c>
    </row>
    <row r="270" spans="1:25">
      <c r="A270" s="2" t="s">
        <v>331</v>
      </c>
      <c r="B270" s="2" t="s">
        <v>232</v>
      </c>
      <c r="C270" s="2" t="s">
        <v>430</v>
      </c>
      <c r="D270" s="2" t="s">
        <v>431</v>
      </c>
      <c r="E270" s="2" t="s">
        <v>331</v>
      </c>
      <c r="F270" s="2" t="s">
        <v>232</v>
      </c>
      <c r="G270" s="2" t="s">
        <v>8</v>
      </c>
      <c r="H270" s="1">
        <v>269</v>
      </c>
      <c r="I270" s="2" t="s">
        <v>237</v>
      </c>
      <c r="J270" s="15">
        <v>0</v>
      </c>
      <c r="K270" s="16">
        <v>0</v>
      </c>
      <c r="L270" s="1">
        <v>0</v>
      </c>
      <c r="M270" s="16">
        <v>0</v>
      </c>
      <c r="N270" s="1">
        <v>0</v>
      </c>
      <c r="O270" s="1">
        <v>0</v>
      </c>
      <c r="P270" s="1">
        <v>0</v>
      </c>
      <c r="Q270" s="1">
        <v>0</v>
      </c>
      <c r="R270" s="16">
        <v>0</v>
      </c>
      <c r="S270" s="15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6">
        <v>0</v>
      </c>
    </row>
    <row r="271" spans="1:25">
      <c r="A271" s="2" t="s">
        <v>6</v>
      </c>
      <c r="B271" s="2" t="s">
        <v>7</v>
      </c>
      <c r="C271" s="2" t="s">
        <v>374</v>
      </c>
      <c r="D271" s="2" t="s">
        <v>375</v>
      </c>
      <c r="E271" s="2" t="s">
        <v>24</v>
      </c>
      <c r="F271" s="2" t="s">
        <v>25</v>
      </c>
      <c r="G271" s="2" t="s">
        <v>8</v>
      </c>
      <c r="H271" s="1">
        <v>270</v>
      </c>
      <c r="I271" s="2" t="s">
        <v>238</v>
      </c>
      <c r="J271" s="15">
        <v>0</v>
      </c>
      <c r="K271" s="16">
        <v>0</v>
      </c>
      <c r="L271" s="1">
        <v>0</v>
      </c>
      <c r="M271" s="16">
        <v>0</v>
      </c>
      <c r="N271" s="1">
        <v>0</v>
      </c>
      <c r="O271" s="1">
        <v>0</v>
      </c>
      <c r="P271" s="1">
        <v>0</v>
      </c>
      <c r="Q271" s="1">
        <v>0</v>
      </c>
      <c r="R271" s="16">
        <v>0</v>
      </c>
      <c r="S271" s="15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6">
        <v>0</v>
      </c>
    </row>
    <row r="272" spans="1:25">
      <c r="A272" s="2" t="s">
        <v>6</v>
      </c>
      <c r="B272" s="2" t="s">
        <v>22</v>
      </c>
      <c r="C272" s="2" t="s">
        <v>374</v>
      </c>
      <c r="D272" s="2" t="s">
        <v>375</v>
      </c>
      <c r="E272" s="2" t="s">
        <v>24</v>
      </c>
      <c r="F272" s="2" t="s">
        <v>22</v>
      </c>
      <c r="G272" s="2" t="s">
        <v>13</v>
      </c>
      <c r="H272" s="1">
        <v>271</v>
      </c>
      <c r="I272" s="2" t="s">
        <v>480</v>
      </c>
      <c r="J272" s="15">
        <v>0</v>
      </c>
      <c r="K272" s="16">
        <v>0</v>
      </c>
      <c r="L272" s="1">
        <v>0</v>
      </c>
      <c r="M272" s="16">
        <v>0</v>
      </c>
      <c r="N272" s="1">
        <v>0</v>
      </c>
      <c r="O272" s="1">
        <v>0</v>
      </c>
      <c r="P272" s="1">
        <v>0</v>
      </c>
      <c r="Q272" s="1">
        <v>0</v>
      </c>
      <c r="R272" s="16">
        <v>0</v>
      </c>
      <c r="S272" s="15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6">
        <v>0</v>
      </c>
    </row>
    <row r="273" spans="1:25">
      <c r="A273" s="2" t="s">
        <v>6</v>
      </c>
      <c r="B273" s="2" t="s">
        <v>22</v>
      </c>
      <c r="C273" s="2" t="s">
        <v>374</v>
      </c>
      <c r="D273" s="2" t="s">
        <v>375</v>
      </c>
      <c r="E273" s="2" t="s">
        <v>24</v>
      </c>
      <c r="F273" s="2" t="s">
        <v>22</v>
      </c>
      <c r="G273" s="2" t="s">
        <v>8</v>
      </c>
      <c r="H273" s="1">
        <v>272</v>
      </c>
      <c r="I273" s="2" t="s">
        <v>239</v>
      </c>
      <c r="J273" s="15">
        <v>0</v>
      </c>
      <c r="K273" s="16">
        <v>0</v>
      </c>
      <c r="L273" s="1">
        <v>0</v>
      </c>
      <c r="M273" s="16">
        <v>0</v>
      </c>
      <c r="N273" s="1">
        <v>0</v>
      </c>
      <c r="O273" s="1">
        <v>0</v>
      </c>
      <c r="P273" s="1">
        <v>0</v>
      </c>
      <c r="Q273" s="1">
        <v>0</v>
      </c>
      <c r="R273" s="16">
        <v>0</v>
      </c>
      <c r="S273" s="15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6">
        <v>0</v>
      </c>
    </row>
    <row r="274" spans="1:25">
      <c r="A274" s="2" t="s">
        <v>6</v>
      </c>
      <c r="B274" s="2" t="s">
        <v>26</v>
      </c>
      <c r="C274" s="2" t="s">
        <v>374</v>
      </c>
      <c r="D274" s="2" t="s">
        <v>375</v>
      </c>
      <c r="E274" s="2" t="s">
        <v>24</v>
      </c>
      <c r="F274" s="2" t="s">
        <v>25</v>
      </c>
      <c r="G274" s="2" t="s">
        <v>8</v>
      </c>
      <c r="H274" s="1">
        <v>273</v>
      </c>
      <c r="I274" s="2" t="s">
        <v>240</v>
      </c>
      <c r="J274" s="15">
        <v>0</v>
      </c>
      <c r="K274" s="16">
        <v>0</v>
      </c>
      <c r="L274" s="1">
        <v>0</v>
      </c>
      <c r="M274" s="16">
        <v>0</v>
      </c>
      <c r="N274" s="1">
        <v>0</v>
      </c>
      <c r="O274" s="1">
        <v>0</v>
      </c>
      <c r="P274" s="1">
        <v>0</v>
      </c>
      <c r="Q274" s="1">
        <v>0</v>
      </c>
      <c r="R274" s="16">
        <v>0</v>
      </c>
      <c r="S274" s="15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6">
        <v>0</v>
      </c>
    </row>
    <row r="275" spans="1:25">
      <c r="A275" s="2" t="s">
        <v>6</v>
      </c>
      <c r="B275" s="2" t="s">
        <v>41</v>
      </c>
      <c r="C275" s="2" t="s">
        <v>374</v>
      </c>
      <c r="D275" s="2" t="s">
        <v>375</v>
      </c>
      <c r="E275" s="2" t="s">
        <v>24</v>
      </c>
      <c r="F275" s="2" t="s">
        <v>41</v>
      </c>
      <c r="G275" s="2" t="s">
        <v>9</v>
      </c>
      <c r="H275" s="1">
        <v>275</v>
      </c>
      <c r="I275" s="2" t="s">
        <v>481</v>
      </c>
      <c r="J275" s="15">
        <v>0</v>
      </c>
      <c r="K275" s="16">
        <v>0</v>
      </c>
      <c r="L275" s="1">
        <v>0</v>
      </c>
      <c r="M275" s="16">
        <v>0</v>
      </c>
      <c r="N275" s="1">
        <v>0</v>
      </c>
      <c r="O275" s="1">
        <v>0</v>
      </c>
      <c r="P275" s="1">
        <v>0</v>
      </c>
      <c r="Q275" s="1">
        <v>0</v>
      </c>
      <c r="R275" s="16">
        <v>0</v>
      </c>
      <c r="S275" s="15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6">
        <v>0</v>
      </c>
    </row>
    <row r="276" spans="1:25">
      <c r="A276" s="2" t="s">
        <v>6</v>
      </c>
      <c r="B276" s="2" t="s">
        <v>7</v>
      </c>
      <c r="C276" s="2" t="s">
        <v>374</v>
      </c>
      <c r="D276" s="2" t="s">
        <v>375</v>
      </c>
      <c r="E276" s="2" t="s">
        <v>24</v>
      </c>
      <c r="F276" s="2" t="s">
        <v>41</v>
      </c>
      <c r="G276" s="2" t="s">
        <v>8</v>
      </c>
      <c r="H276" s="1">
        <v>276</v>
      </c>
      <c r="I276" s="2" t="s">
        <v>482</v>
      </c>
      <c r="J276" s="15">
        <v>0</v>
      </c>
      <c r="K276" s="16">
        <v>0</v>
      </c>
      <c r="L276" s="1">
        <v>0</v>
      </c>
      <c r="M276" s="16">
        <v>0</v>
      </c>
      <c r="N276" s="1">
        <v>0</v>
      </c>
      <c r="O276" s="1">
        <v>0</v>
      </c>
      <c r="P276" s="1">
        <v>0</v>
      </c>
      <c r="Q276" s="1">
        <v>0</v>
      </c>
      <c r="R276" s="16">
        <v>0</v>
      </c>
      <c r="S276" s="15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6">
        <v>0</v>
      </c>
    </row>
    <row r="277" spans="1:25">
      <c r="A277" s="2" t="s">
        <v>6</v>
      </c>
      <c r="B277" s="2" t="s">
        <v>34</v>
      </c>
      <c r="C277" s="2" t="s">
        <v>374</v>
      </c>
      <c r="D277" s="2" t="s">
        <v>375</v>
      </c>
      <c r="E277" s="2" t="s">
        <v>55</v>
      </c>
      <c r="F277" s="2" t="s">
        <v>54</v>
      </c>
      <c r="G277" s="2" t="s">
        <v>8</v>
      </c>
      <c r="H277" s="1">
        <v>277</v>
      </c>
      <c r="I277" s="2" t="s">
        <v>241</v>
      </c>
      <c r="J277" s="15">
        <v>0</v>
      </c>
      <c r="K277" s="16">
        <v>0</v>
      </c>
      <c r="L277" s="1">
        <v>0</v>
      </c>
      <c r="M277" s="16">
        <v>0</v>
      </c>
      <c r="N277" s="1">
        <v>0</v>
      </c>
      <c r="O277" s="1">
        <v>0</v>
      </c>
      <c r="P277" s="1">
        <v>0</v>
      </c>
      <c r="Q277" s="1">
        <v>0</v>
      </c>
      <c r="R277" s="16">
        <v>0</v>
      </c>
      <c r="S277" s="15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6">
        <v>0</v>
      </c>
    </row>
    <row r="278" spans="1:25">
      <c r="A278" s="2" t="s">
        <v>70</v>
      </c>
      <c r="B278" s="2" t="s">
        <v>71</v>
      </c>
      <c r="C278" s="2" t="s">
        <v>374</v>
      </c>
      <c r="D278" s="2" t="s">
        <v>375</v>
      </c>
      <c r="E278" s="2" t="s">
        <v>55</v>
      </c>
      <c r="F278" s="2" t="s">
        <v>69</v>
      </c>
      <c r="G278" s="2" t="s">
        <v>8</v>
      </c>
      <c r="H278" s="1">
        <v>278</v>
      </c>
      <c r="I278" s="2" t="s">
        <v>242</v>
      </c>
      <c r="J278" s="15">
        <v>0</v>
      </c>
      <c r="K278" s="16">
        <v>0</v>
      </c>
      <c r="L278" s="1">
        <v>0</v>
      </c>
      <c r="M278" s="16">
        <v>0</v>
      </c>
      <c r="N278" s="1">
        <v>0</v>
      </c>
      <c r="O278" s="1">
        <v>0</v>
      </c>
      <c r="P278" s="1">
        <v>0</v>
      </c>
      <c r="Q278" s="1">
        <v>0</v>
      </c>
      <c r="R278" s="16">
        <v>0</v>
      </c>
      <c r="S278" s="15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6">
        <v>0</v>
      </c>
    </row>
    <row r="279" spans="1:25">
      <c r="A279" s="2" t="s">
        <v>6</v>
      </c>
      <c r="B279" s="2" t="s">
        <v>73</v>
      </c>
      <c r="C279" s="2" t="s">
        <v>374</v>
      </c>
      <c r="D279" s="2" t="s">
        <v>375</v>
      </c>
      <c r="E279" s="2" t="s">
        <v>55</v>
      </c>
      <c r="F279" s="2" t="s">
        <v>73</v>
      </c>
      <c r="G279" s="2" t="s">
        <v>8</v>
      </c>
      <c r="H279" s="1">
        <v>279</v>
      </c>
      <c r="I279" s="2" t="s">
        <v>243</v>
      </c>
      <c r="J279" s="15">
        <v>0</v>
      </c>
      <c r="K279" s="16">
        <v>0</v>
      </c>
      <c r="L279" s="1">
        <v>0</v>
      </c>
      <c r="M279" s="16">
        <v>0</v>
      </c>
      <c r="N279" s="1">
        <v>0</v>
      </c>
      <c r="O279" s="1">
        <v>0</v>
      </c>
      <c r="P279" s="1">
        <v>0</v>
      </c>
      <c r="Q279" s="1">
        <v>0</v>
      </c>
      <c r="R279" s="16">
        <v>0</v>
      </c>
      <c r="S279" s="15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6">
        <v>0</v>
      </c>
    </row>
    <row r="280" spans="1:25" ht="10.050000000000001" customHeight="1">
      <c r="A280" s="2" t="s">
        <v>6</v>
      </c>
      <c r="B280" s="2" t="s">
        <v>73</v>
      </c>
      <c r="C280" s="2" t="s">
        <v>374</v>
      </c>
      <c r="D280" s="2" t="s">
        <v>375</v>
      </c>
      <c r="E280" s="2" t="s">
        <v>55</v>
      </c>
      <c r="F280" s="2" t="s">
        <v>73</v>
      </c>
      <c r="G280" s="2" t="s">
        <v>8</v>
      </c>
      <c r="H280" s="1">
        <v>280</v>
      </c>
      <c r="I280" s="2" t="s">
        <v>244</v>
      </c>
      <c r="J280" s="15">
        <v>0</v>
      </c>
      <c r="K280" s="16">
        <v>0</v>
      </c>
      <c r="L280" s="1">
        <v>0</v>
      </c>
      <c r="M280" s="16">
        <v>0</v>
      </c>
      <c r="N280" s="1">
        <v>0</v>
      </c>
      <c r="O280" s="1">
        <v>0</v>
      </c>
      <c r="P280" s="1">
        <v>0</v>
      </c>
      <c r="Q280" s="1">
        <v>0</v>
      </c>
      <c r="R280" s="16">
        <v>0</v>
      </c>
      <c r="S280" s="15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6">
        <v>0</v>
      </c>
    </row>
    <row r="281" spans="1:25">
      <c r="A281" s="2" t="s">
        <v>6</v>
      </c>
      <c r="B281" s="2" t="s">
        <v>73</v>
      </c>
      <c r="C281" s="2" t="s">
        <v>374</v>
      </c>
      <c r="D281" s="2" t="s">
        <v>375</v>
      </c>
      <c r="E281" s="2" t="s">
        <v>55</v>
      </c>
      <c r="F281" s="2" t="s">
        <v>73</v>
      </c>
      <c r="G281" s="2" t="s">
        <v>8</v>
      </c>
      <c r="H281" s="1">
        <v>281</v>
      </c>
      <c r="I281" s="2" t="s">
        <v>245</v>
      </c>
      <c r="J281" s="15">
        <v>0</v>
      </c>
      <c r="K281" s="16">
        <v>0</v>
      </c>
      <c r="L281" s="1">
        <v>0</v>
      </c>
      <c r="M281" s="16">
        <v>0</v>
      </c>
      <c r="N281" s="1">
        <v>0</v>
      </c>
      <c r="O281" s="1">
        <v>0</v>
      </c>
      <c r="P281" s="1">
        <v>0</v>
      </c>
      <c r="Q281" s="1">
        <v>0</v>
      </c>
      <c r="R281" s="16">
        <v>0</v>
      </c>
      <c r="S281" s="15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6">
        <v>0</v>
      </c>
    </row>
    <row r="282" spans="1:25">
      <c r="A282" s="2" t="s">
        <v>6</v>
      </c>
      <c r="B282" s="2" t="s">
        <v>73</v>
      </c>
      <c r="C282" s="2" t="s">
        <v>374</v>
      </c>
      <c r="D282" s="2" t="s">
        <v>375</v>
      </c>
      <c r="E282" s="2" t="s">
        <v>55</v>
      </c>
      <c r="F282" s="2" t="s">
        <v>73</v>
      </c>
      <c r="G282" s="2" t="s">
        <v>8</v>
      </c>
      <c r="H282" s="1">
        <v>282</v>
      </c>
      <c r="I282" s="2" t="s">
        <v>246</v>
      </c>
      <c r="J282" s="15">
        <v>0</v>
      </c>
      <c r="K282" s="16">
        <v>0</v>
      </c>
      <c r="L282" s="1">
        <v>0</v>
      </c>
      <c r="M282" s="16">
        <v>0</v>
      </c>
      <c r="N282" s="1">
        <v>0</v>
      </c>
      <c r="O282" s="1">
        <v>0</v>
      </c>
      <c r="P282" s="1">
        <v>0</v>
      </c>
      <c r="Q282" s="1">
        <v>0</v>
      </c>
      <c r="R282" s="16">
        <v>0</v>
      </c>
      <c r="S282" s="15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6">
        <v>0</v>
      </c>
    </row>
    <row r="283" spans="1:25">
      <c r="A283" s="2" t="s">
        <v>6</v>
      </c>
      <c r="B283" s="2" t="s">
        <v>87</v>
      </c>
      <c r="C283" s="2" t="s">
        <v>374</v>
      </c>
      <c r="D283" s="2" t="s">
        <v>375</v>
      </c>
      <c r="E283" s="2" t="s">
        <v>55</v>
      </c>
      <c r="F283" s="2" t="s">
        <v>86</v>
      </c>
      <c r="G283" s="2" t="s">
        <v>8</v>
      </c>
      <c r="H283" s="1">
        <v>283</v>
      </c>
      <c r="I283" s="2" t="s">
        <v>247</v>
      </c>
      <c r="J283" s="15">
        <v>0</v>
      </c>
      <c r="K283" s="16">
        <v>0</v>
      </c>
      <c r="L283" s="1">
        <v>0</v>
      </c>
      <c r="M283" s="16">
        <v>0</v>
      </c>
      <c r="N283" s="1">
        <v>0</v>
      </c>
      <c r="O283" s="1">
        <v>0</v>
      </c>
      <c r="P283" s="1">
        <v>0</v>
      </c>
      <c r="Q283" s="1">
        <v>0</v>
      </c>
      <c r="R283" s="16">
        <v>0</v>
      </c>
      <c r="S283" s="15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6">
        <v>0</v>
      </c>
    </row>
    <row r="284" spans="1:25">
      <c r="A284" s="2" t="s">
        <v>6</v>
      </c>
      <c r="B284" s="2" t="s">
        <v>87</v>
      </c>
      <c r="C284" s="2" t="s">
        <v>374</v>
      </c>
      <c r="D284" s="2" t="s">
        <v>375</v>
      </c>
      <c r="E284" s="2" t="s">
        <v>55</v>
      </c>
      <c r="F284" s="2" t="s">
        <v>86</v>
      </c>
      <c r="G284" s="2" t="s">
        <v>8</v>
      </c>
      <c r="H284" s="1">
        <v>284</v>
      </c>
      <c r="I284" s="2" t="s">
        <v>248</v>
      </c>
      <c r="J284" s="15">
        <v>0</v>
      </c>
      <c r="K284" s="16">
        <v>0</v>
      </c>
      <c r="L284" s="1">
        <v>0</v>
      </c>
      <c r="M284" s="16">
        <v>0</v>
      </c>
      <c r="N284" s="1">
        <v>0</v>
      </c>
      <c r="O284" s="1">
        <v>0</v>
      </c>
      <c r="P284" s="1">
        <v>0</v>
      </c>
      <c r="Q284" s="1">
        <v>0</v>
      </c>
      <c r="R284" s="16">
        <v>0</v>
      </c>
      <c r="S284" s="15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6">
        <v>0</v>
      </c>
    </row>
    <row r="285" spans="1:25">
      <c r="A285" s="2" t="s">
        <v>6</v>
      </c>
      <c r="B285" s="2" t="s">
        <v>87</v>
      </c>
      <c r="C285" s="2" t="s">
        <v>374</v>
      </c>
      <c r="D285" s="2" t="s">
        <v>375</v>
      </c>
      <c r="E285" s="2" t="s">
        <v>55</v>
      </c>
      <c r="F285" s="2" t="s">
        <v>86</v>
      </c>
      <c r="G285" s="2" t="s">
        <v>8</v>
      </c>
      <c r="H285" s="1">
        <v>285</v>
      </c>
      <c r="I285" s="2" t="s">
        <v>483</v>
      </c>
      <c r="J285" s="15">
        <v>0</v>
      </c>
      <c r="K285" s="16">
        <v>0</v>
      </c>
      <c r="L285" s="1">
        <v>0</v>
      </c>
      <c r="M285" s="16">
        <v>0</v>
      </c>
      <c r="N285" s="1">
        <v>0</v>
      </c>
      <c r="O285" s="1">
        <v>0</v>
      </c>
      <c r="P285" s="1">
        <v>0</v>
      </c>
      <c r="Q285" s="1">
        <v>0</v>
      </c>
      <c r="R285" s="16">
        <v>0</v>
      </c>
      <c r="S285" s="15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6">
        <v>0</v>
      </c>
    </row>
    <row r="286" spans="1:25">
      <c r="A286" s="2" t="s">
        <v>6</v>
      </c>
      <c r="B286" s="2" t="s">
        <v>87</v>
      </c>
      <c r="C286" s="2" t="s">
        <v>374</v>
      </c>
      <c r="D286" s="2" t="s">
        <v>375</v>
      </c>
      <c r="E286" s="2" t="s">
        <v>55</v>
      </c>
      <c r="F286" s="2" t="s">
        <v>86</v>
      </c>
      <c r="G286" s="2" t="s">
        <v>8</v>
      </c>
      <c r="H286" s="1">
        <v>286</v>
      </c>
      <c r="I286" s="2" t="s">
        <v>484</v>
      </c>
      <c r="J286" s="15">
        <v>0</v>
      </c>
      <c r="K286" s="16">
        <v>0</v>
      </c>
      <c r="L286" s="1">
        <v>0</v>
      </c>
      <c r="M286" s="16">
        <v>0</v>
      </c>
      <c r="N286" s="1">
        <v>0</v>
      </c>
      <c r="O286" s="1">
        <v>0</v>
      </c>
      <c r="P286" s="1">
        <v>0</v>
      </c>
      <c r="Q286" s="1">
        <v>0</v>
      </c>
      <c r="R286" s="16">
        <v>0</v>
      </c>
      <c r="S286" s="15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6">
        <v>0</v>
      </c>
    </row>
    <row r="287" spans="1:25">
      <c r="A287" s="2" t="s">
        <v>99</v>
      </c>
      <c r="B287" s="2" t="s">
        <v>110</v>
      </c>
      <c r="C287" s="2" t="s">
        <v>374</v>
      </c>
      <c r="D287" s="2" t="s">
        <v>375</v>
      </c>
      <c r="E287" s="2" t="s">
        <v>55</v>
      </c>
      <c r="F287" s="2" t="s">
        <v>99</v>
      </c>
      <c r="G287" s="2" t="s">
        <v>8</v>
      </c>
      <c r="H287" s="1">
        <v>287</v>
      </c>
      <c r="I287" s="2" t="s">
        <v>249</v>
      </c>
      <c r="J287" s="15">
        <v>0</v>
      </c>
      <c r="K287" s="16">
        <v>0</v>
      </c>
      <c r="L287" s="1">
        <v>0</v>
      </c>
      <c r="M287" s="16">
        <v>0</v>
      </c>
      <c r="N287" s="1">
        <v>0</v>
      </c>
      <c r="O287" s="1">
        <v>0</v>
      </c>
      <c r="P287" s="1">
        <v>0</v>
      </c>
      <c r="Q287" s="1">
        <v>0</v>
      </c>
      <c r="R287" s="16">
        <v>0</v>
      </c>
      <c r="S287" s="15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6">
        <v>0</v>
      </c>
    </row>
    <row r="288" spans="1:25">
      <c r="A288" s="2" t="s">
        <v>5</v>
      </c>
      <c r="B288" s="2" t="s">
        <v>132</v>
      </c>
      <c r="C288" s="2" t="s">
        <v>392</v>
      </c>
      <c r="D288" s="2" t="s">
        <v>393</v>
      </c>
      <c r="E288" s="2" t="s">
        <v>5</v>
      </c>
      <c r="F288" s="2" t="s">
        <v>131</v>
      </c>
      <c r="G288" s="2" t="s">
        <v>13</v>
      </c>
      <c r="H288" s="1">
        <v>288</v>
      </c>
      <c r="I288" s="2" t="s">
        <v>250</v>
      </c>
      <c r="J288" s="15">
        <v>0</v>
      </c>
      <c r="K288" s="16">
        <v>0</v>
      </c>
      <c r="L288" s="1">
        <v>0</v>
      </c>
      <c r="M288" s="16">
        <v>0</v>
      </c>
      <c r="N288" s="1">
        <v>0</v>
      </c>
      <c r="O288" s="1">
        <v>0</v>
      </c>
      <c r="P288" s="1">
        <v>0</v>
      </c>
      <c r="Q288" s="1">
        <v>0</v>
      </c>
      <c r="R288" s="16">
        <v>0</v>
      </c>
      <c r="S288" s="15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6">
        <v>0</v>
      </c>
    </row>
    <row r="289" spans="1:25">
      <c r="A289" s="2" t="s">
        <v>5</v>
      </c>
      <c r="B289" s="2" t="s">
        <v>17</v>
      </c>
      <c r="C289" s="2" t="s">
        <v>392</v>
      </c>
      <c r="D289" s="2" t="s">
        <v>393</v>
      </c>
      <c r="E289" s="2" t="s">
        <v>5</v>
      </c>
      <c r="F289" s="2" t="s">
        <v>16</v>
      </c>
      <c r="G289" s="2" t="s">
        <v>8</v>
      </c>
      <c r="H289" s="1">
        <v>289</v>
      </c>
      <c r="I289" s="2" t="s">
        <v>10</v>
      </c>
      <c r="J289" s="15">
        <v>0</v>
      </c>
      <c r="K289" s="16">
        <v>0</v>
      </c>
      <c r="L289" s="1">
        <v>0</v>
      </c>
      <c r="M289" s="16">
        <v>0</v>
      </c>
      <c r="N289" s="1">
        <v>0</v>
      </c>
      <c r="O289" s="1">
        <v>0</v>
      </c>
      <c r="P289" s="1">
        <v>0</v>
      </c>
      <c r="Q289" s="1">
        <v>0</v>
      </c>
      <c r="R289" s="16">
        <v>0</v>
      </c>
      <c r="S289" s="15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6">
        <v>0</v>
      </c>
    </row>
    <row r="290" spans="1:25">
      <c r="A290" s="2" t="s">
        <v>98</v>
      </c>
      <c r="B290" s="2" t="s">
        <v>147</v>
      </c>
      <c r="C290" s="2" t="s">
        <v>374</v>
      </c>
      <c r="D290" s="2" t="s">
        <v>375</v>
      </c>
      <c r="E290" s="2" t="s">
        <v>96</v>
      </c>
      <c r="F290" s="2" t="s">
        <v>147</v>
      </c>
      <c r="G290" s="2" t="s">
        <v>8</v>
      </c>
      <c r="H290" s="1">
        <v>290</v>
      </c>
      <c r="I290" s="2" t="s">
        <v>251</v>
      </c>
      <c r="J290" s="15">
        <v>0</v>
      </c>
      <c r="K290" s="16">
        <v>0</v>
      </c>
      <c r="L290" s="1">
        <v>0</v>
      </c>
      <c r="M290" s="16">
        <v>0</v>
      </c>
      <c r="N290" s="1">
        <v>0</v>
      </c>
      <c r="O290" s="1">
        <v>0</v>
      </c>
      <c r="P290" s="1">
        <v>0</v>
      </c>
      <c r="Q290" s="1">
        <v>0</v>
      </c>
      <c r="R290" s="16">
        <v>0</v>
      </c>
      <c r="S290" s="15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6">
        <v>0</v>
      </c>
    </row>
    <row r="291" spans="1:25">
      <c r="A291" s="2" t="s">
        <v>98</v>
      </c>
      <c r="B291" s="2" t="s">
        <v>150</v>
      </c>
      <c r="C291" s="2" t="s">
        <v>374</v>
      </c>
      <c r="D291" s="2" t="s">
        <v>375</v>
      </c>
      <c r="E291" s="2" t="s">
        <v>96</v>
      </c>
      <c r="F291" s="2" t="s">
        <v>146</v>
      </c>
      <c r="G291" s="2" t="s">
        <v>9</v>
      </c>
      <c r="H291" s="1">
        <v>291</v>
      </c>
      <c r="I291" s="2" t="s">
        <v>252</v>
      </c>
      <c r="J291" s="15">
        <v>2</v>
      </c>
      <c r="K291" s="16">
        <v>5</v>
      </c>
      <c r="L291" s="1">
        <v>7</v>
      </c>
      <c r="M291" s="16">
        <v>0</v>
      </c>
      <c r="N291" s="1">
        <v>0</v>
      </c>
      <c r="O291" s="1">
        <v>7</v>
      </c>
      <c r="P291" s="1">
        <v>0</v>
      </c>
      <c r="Q291" s="1">
        <v>0</v>
      </c>
      <c r="R291" s="16">
        <v>0</v>
      </c>
      <c r="S291" s="15">
        <v>0</v>
      </c>
      <c r="T291" s="1">
        <v>0</v>
      </c>
      <c r="U291" s="1">
        <v>2</v>
      </c>
      <c r="V291" s="1">
        <v>0</v>
      </c>
      <c r="W291" s="1">
        <v>2</v>
      </c>
      <c r="X291" s="1">
        <v>3</v>
      </c>
      <c r="Y291" s="16">
        <v>0</v>
      </c>
    </row>
    <row r="292" spans="1:25">
      <c r="A292" s="2" t="s">
        <v>98</v>
      </c>
      <c r="B292" s="2" t="s">
        <v>96</v>
      </c>
      <c r="C292" s="2" t="s">
        <v>374</v>
      </c>
      <c r="D292" s="2" t="s">
        <v>375</v>
      </c>
      <c r="E292" s="2" t="s">
        <v>96</v>
      </c>
      <c r="F292" s="2" t="s">
        <v>146</v>
      </c>
      <c r="G292" s="2" t="s">
        <v>8</v>
      </c>
      <c r="H292" s="1">
        <v>292</v>
      </c>
      <c r="I292" s="2" t="s">
        <v>253</v>
      </c>
      <c r="J292" s="15">
        <v>0</v>
      </c>
      <c r="K292" s="16">
        <v>0</v>
      </c>
      <c r="L292" s="1">
        <v>0</v>
      </c>
      <c r="M292" s="16">
        <v>0</v>
      </c>
      <c r="N292" s="1">
        <v>0</v>
      </c>
      <c r="O292" s="1">
        <v>0</v>
      </c>
      <c r="P292" s="1">
        <v>0</v>
      </c>
      <c r="Q292" s="1">
        <v>0</v>
      </c>
      <c r="R292" s="16">
        <v>0</v>
      </c>
      <c r="S292" s="15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6">
        <v>0</v>
      </c>
    </row>
    <row r="293" spans="1:25">
      <c r="A293" s="2" t="s">
        <v>70</v>
      </c>
      <c r="B293" s="2" t="s">
        <v>70</v>
      </c>
      <c r="C293" s="2" t="s">
        <v>374</v>
      </c>
      <c r="D293" s="2" t="s">
        <v>375</v>
      </c>
      <c r="E293" s="2" t="s">
        <v>70</v>
      </c>
      <c r="F293" s="2" t="s">
        <v>70</v>
      </c>
      <c r="G293" s="2" t="s">
        <v>8</v>
      </c>
      <c r="H293" s="1">
        <v>293</v>
      </c>
      <c r="I293" s="2" t="s">
        <v>254</v>
      </c>
      <c r="J293" s="15">
        <v>0</v>
      </c>
      <c r="K293" s="16">
        <v>0</v>
      </c>
      <c r="L293" s="1">
        <v>0</v>
      </c>
      <c r="M293" s="16">
        <v>0</v>
      </c>
      <c r="N293" s="1">
        <v>0</v>
      </c>
      <c r="O293" s="1">
        <v>0</v>
      </c>
      <c r="P293" s="1">
        <v>0</v>
      </c>
      <c r="Q293" s="1">
        <v>0</v>
      </c>
      <c r="R293" s="16">
        <v>0</v>
      </c>
      <c r="S293" s="15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6">
        <v>0</v>
      </c>
    </row>
    <row r="294" spans="1:25">
      <c r="A294" s="2" t="s">
        <v>14</v>
      </c>
      <c r="B294" s="2" t="s">
        <v>15</v>
      </c>
      <c r="C294" s="2" t="s">
        <v>399</v>
      </c>
      <c r="D294" s="2" t="s">
        <v>400</v>
      </c>
      <c r="E294" s="2" t="s">
        <v>14</v>
      </c>
      <c r="F294" s="2" t="s">
        <v>15</v>
      </c>
      <c r="G294" s="2" t="s">
        <v>8</v>
      </c>
      <c r="H294" s="1">
        <v>294</v>
      </c>
      <c r="I294" s="2" t="s">
        <v>485</v>
      </c>
      <c r="J294" s="15">
        <v>0</v>
      </c>
      <c r="K294" s="16">
        <v>0</v>
      </c>
      <c r="L294" s="1">
        <v>0</v>
      </c>
      <c r="M294" s="16">
        <v>0</v>
      </c>
      <c r="N294" s="1">
        <v>0</v>
      </c>
      <c r="O294" s="1">
        <v>0</v>
      </c>
      <c r="P294" s="1">
        <v>0</v>
      </c>
      <c r="Q294" s="1">
        <v>0</v>
      </c>
      <c r="R294" s="16">
        <v>0</v>
      </c>
      <c r="S294" s="15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6">
        <v>0</v>
      </c>
    </row>
    <row r="295" spans="1:25">
      <c r="A295" s="2" t="s">
        <v>14</v>
      </c>
      <c r="B295" s="2" t="s">
        <v>15</v>
      </c>
      <c r="C295" s="2" t="s">
        <v>399</v>
      </c>
      <c r="D295" s="2" t="s">
        <v>400</v>
      </c>
      <c r="E295" s="2" t="s">
        <v>14</v>
      </c>
      <c r="F295" s="2" t="s">
        <v>15</v>
      </c>
      <c r="G295" s="2" t="s">
        <v>8</v>
      </c>
      <c r="H295" s="1">
        <v>295</v>
      </c>
      <c r="I295" s="2" t="s">
        <v>486</v>
      </c>
      <c r="J295" s="15">
        <v>0</v>
      </c>
      <c r="K295" s="16">
        <v>0</v>
      </c>
      <c r="L295" s="1">
        <v>0</v>
      </c>
      <c r="M295" s="16">
        <v>0</v>
      </c>
      <c r="N295" s="1">
        <v>0</v>
      </c>
      <c r="O295" s="1">
        <v>0</v>
      </c>
      <c r="P295" s="1">
        <v>0</v>
      </c>
      <c r="Q295" s="1">
        <v>0</v>
      </c>
      <c r="R295" s="16">
        <v>0</v>
      </c>
      <c r="S295" s="15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6">
        <v>0</v>
      </c>
    </row>
    <row r="296" spans="1:25">
      <c r="A296" s="2" t="s">
        <v>14</v>
      </c>
      <c r="B296" s="2" t="s">
        <v>192</v>
      </c>
      <c r="C296" s="2" t="s">
        <v>399</v>
      </c>
      <c r="D296" s="2" t="s">
        <v>400</v>
      </c>
      <c r="E296" s="2" t="s">
        <v>14</v>
      </c>
      <c r="F296" s="2" t="s">
        <v>192</v>
      </c>
      <c r="G296" s="2" t="s">
        <v>8</v>
      </c>
      <c r="H296" s="1">
        <v>296</v>
      </c>
      <c r="I296" s="2" t="s">
        <v>255</v>
      </c>
      <c r="J296" s="15">
        <v>0</v>
      </c>
      <c r="K296" s="16">
        <v>0</v>
      </c>
      <c r="L296" s="1">
        <v>0</v>
      </c>
      <c r="M296" s="16">
        <v>0</v>
      </c>
      <c r="N296" s="1">
        <v>0</v>
      </c>
      <c r="O296" s="1">
        <v>0</v>
      </c>
      <c r="P296" s="1">
        <v>0</v>
      </c>
      <c r="Q296" s="1">
        <v>0</v>
      </c>
      <c r="R296" s="16">
        <v>0</v>
      </c>
      <c r="S296" s="15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6">
        <v>0</v>
      </c>
    </row>
    <row r="297" spans="1:25">
      <c r="A297" s="2" t="s">
        <v>14</v>
      </c>
      <c r="B297" s="2" t="s">
        <v>192</v>
      </c>
      <c r="C297" s="2" t="s">
        <v>399</v>
      </c>
      <c r="D297" s="2" t="s">
        <v>400</v>
      </c>
      <c r="E297" s="2" t="s">
        <v>14</v>
      </c>
      <c r="F297" s="2" t="s">
        <v>192</v>
      </c>
      <c r="G297" s="2" t="s">
        <v>8</v>
      </c>
      <c r="H297" s="1">
        <v>297</v>
      </c>
      <c r="I297" s="2" t="s">
        <v>487</v>
      </c>
      <c r="J297" s="15">
        <v>0</v>
      </c>
      <c r="K297" s="16">
        <v>0</v>
      </c>
      <c r="L297" s="1">
        <v>0</v>
      </c>
      <c r="M297" s="16">
        <v>0</v>
      </c>
      <c r="N297" s="1">
        <v>0</v>
      </c>
      <c r="O297" s="1">
        <v>0</v>
      </c>
      <c r="P297" s="1">
        <v>0</v>
      </c>
      <c r="Q297" s="1">
        <v>0</v>
      </c>
      <c r="R297" s="16">
        <v>0</v>
      </c>
      <c r="S297" s="15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6">
        <v>0</v>
      </c>
    </row>
    <row r="298" spans="1:25">
      <c r="A298" s="2" t="s">
        <v>14</v>
      </c>
      <c r="B298" s="2" t="s">
        <v>199</v>
      </c>
      <c r="C298" s="2" t="s">
        <v>399</v>
      </c>
      <c r="D298" s="2" t="s">
        <v>400</v>
      </c>
      <c r="E298" s="2" t="s">
        <v>14</v>
      </c>
      <c r="F298" s="2" t="s">
        <v>15</v>
      </c>
      <c r="G298" s="2" t="s">
        <v>8</v>
      </c>
      <c r="H298" s="1">
        <v>298</v>
      </c>
      <c r="I298" s="2" t="s">
        <v>488</v>
      </c>
      <c r="J298" s="15">
        <v>0</v>
      </c>
      <c r="K298" s="16">
        <v>0</v>
      </c>
      <c r="L298" s="1">
        <v>0</v>
      </c>
      <c r="M298" s="16">
        <v>0</v>
      </c>
      <c r="N298" s="1">
        <v>0</v>
      </c>
      <c r="O298" s="1">
        <v>0</v>
      </c>
      <c r="P298" s="1">
        <v>0</v>
      </c>
      <c r="Q298" s="1">
        <v>0</v>
      </c>
      <c r="R298" s="16">
        <v>0</v>
      </c>
      <c r="S298" s="15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6">
        <v>0</v>
      </c>
    </row>
    <row r="299" spans="1:25">
      <c r="A299" s="2" t="s">
        <v>18</v>
      </c>
      <c r="B299" s="2" t="s">
        <v>209</v>
      </c>
      <c r="C299" s="2" t="s">
        <v>417</v>
      </c>
      <c r="D299" s="2" t="s">
        <v>418</v>
      </c>
      <c r="E299" s="2" t="s">
        <v>18</v>
      </c>
      <c r="F299" s="2" t="s">
        <v>209</v>
      </c>
      <c r="G299" s="2" t="s">
        <v>8</v>
      </c>
      <c r="H299" s="1">
        <v>299</v>
      </c>
      <c r="I299" s="2" t="s">
        <v>489</v>
      </c>
      <c r="J299" s="15">
        <v>0</v>
      </c>
      <c r="K299" s="16">
        <v>0</v>
      </c>
      <c r="L299" s="1">
        <v>0</v>
      </c>
      <c r="M299" s="16">
        <v>0</v>
      </c>
      <c r="N299" s="1">
        <v>0</v>
      </c>
      <c r="O299" s="1">
        <v>0</v>
      </c>
      <c r="P299" s="1">
        <v>0</v>
      </c>
      <c r="Q299" s="1">
        <v>0</v>
      </c>
      <c r="R299" s="16">
        <v>0</v>
      </c>
      <c r="S299" s="15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6">
        <v>0</v>
      </c>
    </row>
    <row r="300" spans="1:25">
      <c r="A300" s="2" t="s">
        <v>18</v>
      </c>
      <c r="B300" s="2" t="s">
        <v>209</v>
      </c>
      <c r="C300" s="2" t="s">
        <v>417</v>
      </c>
      <c r="D300" s="2" t="s">
        <v>418</v>
      </c>
      <c r="E300" s="2" t="s">
        <v>18</v>
      </c>
      <c r="F300" s="2" t="s">
        <v>209</v>
      </c>
      <c r="G300" s="2" t="s">
        <v>8</v>
      </c>
      <c r="H300" s="1">
        <v>300</v>
      </c>
      <c r="I300" s="2" t="s">
        <v>490</v>
      </c>
      <c r="J300" s="15">
        <v>0</v>
      </c>
      <c r="K300" s="16">
        <v>0</v>
      </c>
      <c r="L300" s="1">
        <v>0</v>
      </c>
      <c r="M300" s="16">
        <v>0</v>
      </c>
      <c r="N300" s="1">
        <v>0</v>
      </c>
      <c r="O300" s="1">
        <v>0</v>
      </c>
      <c r="P300" s="1">
        <v>0</v>
      </c>
      <c r="Q300" s="1">
        <v>0</v>
      </c>
      <c r="R300" s="16">
        <v>0</v>
      </c>
      <c r="S300" s="15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6">
        <v>0</v>
      </c>
    </row>
    <row r="301" spans="1:25">
      <c r="A301" s="2" t="s">
        <v>18</v>
      </c>
      <c r="B301" s="2" t="s">
        <v>209</v>
      </c>
      <c r="C301" s="2" t="s">
        <v>417</v>
      </c>
      <c r="D301" s="2" t="s">
        <v>418</v>
      </c>
      <c r="E301" s="2" t="s">
        <v>18</v>
      </c>
      <c r="F301" s="2" t="s">
        <v>209</v>
      </c>
      <c r="G301" s="2" t="s">
        <v>8</v>
      </c>
      <c r="H301" s="1">
        <v>301</v>
      </c>
      <c r="I301" s="2" t="s">
        <v>491</v>
      </c>
      <c r="J301" s="15">
        <v>0</v>
      </c>
      <c r="K301" s="16">
        <v>0</v>
      </c>
      <c r="L301" s="1">
        <v>0</v>
      </c>
      <c r="M301" s="16">
        <v>0</v>
      </c>
      <c r="N301" s="1">
        <v>0</v>
      </c>
      <c r="O301" s="1">
        <v>0</v>
      </c>
      <c r="P301" s="1">
        <v>0</v>
      </c>
      <c r="Q301" s="1">
        <v>0</v>
      </c>
      <c r="R301" s="16">
        <v>0</v>
      </c>
      <c r="S301" s="15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6">
        <v>0</v>
      </c>
    </row>
    <row r="302" spans="1:25">
      <c r="A302" s="2" t="s">
        <v>18</v>
      </c>
      <c r="B302" s="2" t="s">
        <v>203</v>
      </c>
      <c r="C302" s="2" t="s">
        <v>417</v>
      </c>
      <c r="D302" s="2" t="s">
        <v>418</v>
      </c>
      <c r="E302" s="2" t="s">
        <v>18</v>
      </c>
      <c r="F302" s="2" t="s">
        <v>203</v>
      </c>
      <c r="G302" s="2" t="s">
        <v>8</v>
      </c>
      <c r="H302" s="1">
        <v>302</v>
      </c>
      <c r="I302" s="2" t="s">
        <v>492</v>
      </c>
      <c r="J302" s="15">
        <v>10</v>
      </c>
      <c r="K302" s="16">
        <v>10</v>
      </c>
      <c r="L302" s="1">
        <v>20</v>
      </c>
      <c r="M302" s="16">
        <v>0</v>
      </c>
      <c r="N302" s="1">
        <v>0</v>
      </c>
      <c r="O302" s="1">
        <v>20</v>
      </c>
      <c r="P302" s="1">
        <v>0</v>
      </c>
      <c r="Q302" s="1">
        <v>0</v>
      </c>
      <c r="R302" s="16">
        <v>0</v>
      </c>
      <c r="S302" s="15">
        <v>0</v>
      </c>
      <c r="T302" s="1">
        <v>0</v>
      </c>
      <c r="U302" s="1">
        <v>2</v>
      </c>
      <c r="V302" s="1">
        <v>2</v>
      </c>
      <c r="W302" s="1">
        <v>9</v>
      </c>
      <c r="X302" s="1">
        <v>7</v>
      </c>
      <c r="Y302" s="16">
        <v>0</v>
      </c>
    </row>
    <row r="303" spans="1:25">
      <c r="A303" s="2" t="s">
        <v>18</v>
      </c>
      <c r="B303" s="2" t="s">
        <v>203</v>
      </c>
      <c r="C303" s="2" t="s">
        <v>417</v>
      </c>
      <c r="D303" s="2" t="s">
        <v>418</v>
      </c>
      <c r="E303" s="2" t="s">
        <v>18</v>
      </c>
      <c r="F303" s="2" t="s">
        <v>19</v>
      </c>
      <c r="G303" s="2" t="s">
        <v>8</v>
      </c>
      <c r="H303" s="1">
        <v>303</v>
      </c>
      <c r="I303" s="2" t="s">
        <v>493</v>
      </c>
      <c r="J303" s="15">
        <v>4</v>
      </c>
      <c r="K303" s="16">
        <v>3</v>
      </c>
      <c r="L303" s="1">
        <v>6</v>
      </c>
      <c r="M303" s="16">
        <v>1</v>
      </c>
      <c r="N303" s="1">
        <v>0</v>
      </c>
      <c r="O303" s="1">
        <v>6</v>
      </c>
      <c r="P303" s="1">
        <v>1</v>
      </c>
      <c r="Q303" s="1">
        <v>0</v>
      </c>
      <c r="R303" s="16">
        <v>0</v>
      </c>
      <c r="S303" s="15">
        <v>0</v>
      </c>
      <c r="T303" s="1">
        <v>0</v>
      </c>
      <c r="U303" s="1">
        <v>1</v>
      </c>
      <c r="V303" s="1">
        <v>2</v>
      </c>
      <c r="W303" s="1">
        <v>4</v>
      </c>
      <c r="X303" s="1">
        <v>0</v>
      </c>
      <c r="Y303" s="16">
        <v>0</v>
      </c>
    </row>
    <row r="304" spans="1:25">
      <c r="A304" s="2" t="s">
        <v>18</v>
      </c>
      <c r="B304" s="2" t="s">
        <v>203</v>
      </c>
      <c r="C304" s="2" t="s">
        <v>417</v>
      </c>
      <c r="D304" s="2" t="s">
        <v>418</v>
      </c>
      <c r="E304" s="2" t="s">
        <v>18</v>
      </c>
      <c r="F304" s="2" t="s">
        <v>203</v>
      </c>
      <c r="G304" s="2" t="s">
        <v>8</v>
      </c>
      <c r="H304" s="1">
        <v>304</v>
      </c>
      <c r="I304" s="2" t="s">
        <v>494</v>
      </c>
      <c r="J304" s="15">
        <v>0</v>
      </c>
      <c r="K304" s="16">
        <v>0</v>
      </c>
      <c r="L304" s="1">
        <v>0</v>
      </c>
      <c r="M304" s="16">
        <v>0</v>
      </c>
      <c r="N304" s="1">
        <v>0</v>
      </c>
      <c r="O304" s="1">
        <v>0</v>
      </c>
      <c r="P304" s="1">
        <v>0</v>
      </c>
      <c r="Q304" s="1">
        <v>0</v>
      </c>
      <c r="R304" s="16">
        <v>0</v>
      </c>
      <c r="S304" s="15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6">
        <v>0</v>
      </c>
    </row>
    <row r="305" spans="1:25">
      <c r="A305" s="2" t="s">
        <v>331</v>
      </c>
      <c r="B305" s="2" t="s">
        <v>217</v>
      </c>
      <c r="C305" s="2" t="s">
        <v>430</v>
      </c>
      <c r="D305" s="2" t="s">
        <v>431</v>
      </c>
      <c r="E305" s="2" t="s">
        <v>331</v>
      </c>
      <c r="F305" s="2" t="s">
        <v>217</v>
      </c>
      <c r="G305" s="2" t="s">
        <v>8</v>
      </c>
      <c r="H305" s="1">
        <v>305</v>
      </c>
      <c r="I305" s="2" t="s">
        <v>332</v>
      </c>
      <c r="J305" s="15">
        <v>0</v>
      </c>
      <c r="K305" s="16">
        <v>0</v>
      </c>
      <c r="L305" s="1">
        <v>0</v>
      </c>
      <c r="M305" s="16">
        <v>0</v>
      </c>
      <c r="N305" s="1">
        <v>0</v>
      </c>
      <c r="O305" s="1">
        <v>0</v>
      </c>
      <c r="P305" s="1">
        <v>0</v>
      </c>
      <c r="Q305" s="1">
        <v>0</v>
      </c>
      <c r="R305" s="16">
        <v>0</v>
      </c>
      <c r="S305" s="15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6">
        <v>0</v>
      </c>
    </row>
    <row r="306" spans="1:25">
      <c r="A306" s="2" t="s">
        <v>331</v>
      </c>
      <c r="B306" s="2" t="s">
        <v>230</v>
      </c>
      <c r="C306" s="2" t="s">
        <v>430</v>
      </c>
      <c r="D306" s="2" t="s">
        <v>431</v>
      </c>
      <c r="E306" s="2" t="s">
        <v>331</v>
      </c>
      <c r="F306" s="2" t="s">
        <v>230</v>
      </c>
      <c r="G306" s="2" t="s">
        <v>8</v>
      </c>
      <c r="H306" s="1">
        <v>307</v>
      </c>
      <c r="I306" s="2" t="s">
        <v>256</v>
      </c>
      <c r="J306" s="15">
        <v>0</v>
      </c>
      <c r="K306" s="16">
        <v>0</v>
      </c>
      <c r="L306" s="1">
        <v>0</v>
      </c>
      <c r="M306" s="16">
        <v>0</v>
      </c>
      <c r="N306" s="1">
        <v>0</v>
      </c>
      <c r="O306" s="1">
        <v>0</v>
      </c>
      <c r="P306" s="1">
        <v>0</v>
      </c>
      <c r="Q306" s="1">
        <v>0</v>
      </c>
      <c r="R306" s="16">
        <v>0</v>
      </c>
      <c r="S306" s="15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6">
        <v>0</v>
      </c>
    </row>
    <row r="307" spans="1:25">
      <c r="A307" s="2" t="s">
        <v>331</v>
      </c>
      <c r="B307" s="2" t="s">
        <v>207</v>
      </c>
      <c r="C307" s="2" t="s">
        <v>430</v>
      </c>
      <c r="D307" s="2" t="s">
        <v>431</v>
      </c>
      <c r="E307" s="2" t="s">
        <v>331</v>
      </c>
      <c r="F307" s="2" t="s">
        <v>207</v>
      </c>
      <c r="G307" s="2" t="s">
        <v>8</v>
      </c>
      <c r="H307" s="1">
        <v>6687</v>
      </c>
      <c r="I307" s="2" t="s">
        <v>495</v>
      </c>
      <c r="J307" s="15">
        <v>0</v>
      </c>
      <c r="K307" s="16">
        <v>0</v>
      </c>
      <c r="L307" s="1">
        <v>0</v>
      </c>
      <c r="M307" s="16">
        <v>0</v>
      </c>
      <c r="N307" s="1">
        <v>0</v>
      </c>
      <c r="O307" s="1">
        <v>0</v>
      </c>
      <c r="P307" s="1">
        <v>0</v>
      </c>
      <c r="Q307" s="1">
        <v>0</v>
      </c>
      <c r="R307" s="16">
        <v>0</v>
      </c>
      <c r="S307" s="15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6">
        <v>0</v>
      </c>
    </row>
    <row r="308" spans="1:25">
      <c r="A308" s="2" t="s">
        <v>331</v>
      </c>
      <c r="B308" s="2" t="s">
        <v>217</v>
      </c>
      <c r="C308" s="2" t="s">
        <v>430</v>
      </c>
      <c r="D308" s="2" t="s">
        <v>431</v>
      </c>
      <c r="E308" s="2" t="s">
        <v>331</v>
      </c>
      <c r="F308" s="2" t="s">
        <v>217</v>
      </c>
      <c r="G308" s="2" t="s">
        <v>8</v>
      </c>
      <c r="H308" s="1">
        <v>6688</v>
      </c>
      <c r="I308" s="2" t="s">
        <v>259</v>
      </c>
      <c r="J308" s="15">
        <v>0</v>
      </c>
      <c r="K308" s="16">
        <v>0</v>
      </c>
      <c r="L308" s="1">
        <v>0</v>
      </c>
      <c r="M308" s="16">
        <v>0</v>
      </c>
      <c r="N308" s="1">
        <v>0</v>
      </c>
      <c r="O308" s="1">
        <v>0</v>
      </c>
      <c r="P308" s="1">
        <v>0</v>
      </c>
      <c r="Q308" s="1">
        <v>0</v>
      </c>
      <c r="R308" s="16">
        <v>0</v>
      </c>
      <c r="S308" s="15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6">
        <v>0</v>
      </c>
    </row>
    <row r="309" spans="1:25">
      <c r="A309" s="2" t="s">
        <v>98</v>
      </c>
      <c r="B309" s="2" t="s">
        <v>137</v>
      </c>
      <c r="C309" s="2" t="s">
        <v>374</v>
      </c>
      <c r="D309" s="2" t="s">
        <v>375</v>
      </c>
      <c r="E309" s="2" t="s">
        <v>96</v>
      </c>
      <c r="F309" s="2" t="s">
        <v>136</v>
      </c>
      <c r="G309" s="2" t="s">
        <v>8</v>
      </c>
      <c r="H309" s="1">
        <v>6689</v>
      </c>
      <c r="I309" s="2" t="s">
        <v>262</v>
      </c>
      <c r="J309" s="15">
        <v>0</v>
      </c>
      <c r="K309" s="16">
        <v>0</v>
      </c>
      <c r="L309" s="1">
        <v>0</v>
      </c>
      <c r="M309" s="16">
        <v>0</v>
      </c>
      <c r="N309" s="1">
        <v>0</v>
      </c>
      <c r="O309" s="1">
        <v>0</v>
      </c>
      <c r="P309" s="1">
        <v>0</v>
      </c>
      <c r="Q309" s="1">
        <v>0</v>
      </c>
      <c r="R309" s="16">
        <v>0</v>
      </c>
      <c r="S309" s="15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6">
        <v>0</v>
      </c>
    </row>
    <row r="310" spans="1:25">
      <c r="A310" s="2" t="s">
        <v>70</v>
      </c>
      <c r="B310" s="2" t="s">
        <v>168</v>
      </c>
      <c r="C310" s="2" t="s">
        <v>374</v>
      </c>
      <c r="D310" s="2" t="s">
        <v>375</v>
      </c>
      <c r="E310" s="2" t="s">
        <v>70</v>
      </c>
      <c r="F310" s="2" t="s">
        <v>70</v>
      </c>
      <c r="G310" s="2" t="s">
        <v>8</v>
      </c>
      <c r="H310" s="1">
        <v>6690</v>
      </c>
      <c r="I310" s="2" t="s">
        <v>263</v>
      </c>
      <c r="J310" s="15">
        <v>0</v>
      </c>
      <c r="K310" s="16">
        <v>0</v>
      </c>
      <c r="L310" s="1">
        <v>0</v>
      </c>
      <c r="M310" s="16">
        <v>0</v>
      </c>
      <c r="N310" s="1">
        <v>0</v>
      </c>
      <c r="O310" s="1">
        <v>0</v>
      </c>
      <c r="P310" s="1">
        <v>0</v>
      </c>
      <c r="Q310" s="1">
        <v>0</v>
      </c>
      <c r="R310" s="16">
        <v>0</v>
      </c>
      <c r="S310" s="15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6">
        <v>0</v>
      </c>
    </row>
    <row r="311" spans="1:25">
      <c r="A311" s="2" t="s">
        <v>18</v>
      </c>
      <c r="B311" s="2" t="s">
        <v>19</v>
      </c>
      <c r="C311" s="2" t="s">
        <v>417</v>
      </c>
      <c r="D311" s="2" t="s">
        <v>418</v>
      </c>
      <c r="E311" s="2" t="s">
        <v>18</v>
      </c>
      <c r="F311" s="2" t="s">
        <v>19</v>
      </c>
      <c r="G311" s="2" t="s">
        <v>8</v>
      </c>
      <c r="H311" s="1">
        <v>6691</v>
      </c>
      <c r="I311" s="2" t="s">
        <v>496</v>
      </c>
      <c r="J311" s="15">
        <v>0</v>
      </c>
      <c r="K311" s="16">
        <v>0</v>
      </c>
      <c r="L311" s="1">
        <v>0</v>
      </c>
      <c r="M311" s="16">
        <v>0</v>
      </c>
      <c r="N311" s="1">
        <v>0</v>
      </c>
      <c r="O311" s="1">
        <v>0</v>
      </c>
      <c r="P311" s="1">
        <v>0</v>
      </c>
      <c r="Q311" s="1">
        <v>0</v>
      </c>
      <c r="R311" s="16">
        <v>0</v>
      </c>
      <c r="S311" s="15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6">
        <v>0</v>
      </c>
    </row>
    <row r="312" spans="1:25">
      <c r="A312" s="2" t="s">
        <v>6</v>
      </c>
      <c r="B312" s="2" t="s">
        <v>20</v>
      </c>
      <c r="C312" s="2" t="s">
        <v>374</v>
      </c>
      <c r="D312" s="2" t="s">
        <v>375</v>
      </c>
      <c r="E312" s="2" t="s">
        <v>24</v>
      </c>
      <c r="F312" s="2" t="s">
        <v>44</v>
      </c>
      <c r="G312" s="2" t="s">
        <v>13</v>
      </c>
      <c r="H312" s="1">
        <v>6693</v>
      </c>
      <c r="I312" s="2" t="s">
        <v>264</v>
      </c>
      <c r="J312" s="15">
        <v>0</v>
      </c>
      <c r="K312" s="16">
        <v>0</v>
      </c>
      <c r="L312" s="1">
        <v>0</v>
      </c>
      <c r="M312" s="16">
        <v>0</v>
      </c>
      <c r="N312" s="1">
        <v>0</v>
      </c>
      <c r="O312" s="1">
        <v>0</v>
      </c>
      <c r="P312" s="1">
        <v>0</v>
      </c>
      <c r="Q312" s="1">
        <v>0</v>
      </c>
      <c r="R312" s="16">
        <v>0</v>
      </c>
      <c r="S312" s="15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6">
        <v>0</v>
      </c>
    </row>
    <row r="313" spans="1:25">
      <c r="A313" s="2" t="s">
        <v>6</v>
      </c>
      <c r="B313" s="2" t="s">
        <v>20</v>
      </c>
      <c r="C313" s="2" t="s">
        <v>374</v>
      </c>
      <c r="D313" s="2" t="s">
        <v>375</v>
      </c>
      <c r="E313" s="2" t="s">
        <v>24</v>
      </c>
      <c r="F313" s="2" t="s">
        <v>44</v>
      </c>
      <c r="G313" s="2" t="s">
        <v>8</v>
      </c>
      <c r="H313" s="1">
        <v>6694</v>
      </c>
      <c r="I313" s="2" t="s">
        <v>497</v>
      </c>
      <c r="J313" s="15">
        <v>0</v>
      </c>
      <c r="K313" s="16">
        <v>2</v>
      </c>
      <c r="L313" s="1">
        <v>2</v>
      </c>
      <c r="M313" s="16">
        <v>0</v>
      </c>
      <c r="N313" s="1">
        <v>0</v>
      </c>
      <c r="O313" s="1">
        <v>2</v>
      </c>
      <c r="P313" s="1">
        <v>0</v>
      </c>
      <c r="Q313" s="1">
        <v>0</v>
      </c>
      <c r="R313" s="16">
        <v>0</v>
      </c>
      <c r="S313" s="15">
        <v>0</v>
      </c>
      <c r="T313" s="1">
        <v>0</v>
      </c>
      <c r="U313" s="1">
        <v>0</v>
      </c>
      <c r="V313" s="1">
        <v>0</v>
      </c>
      <c r="W313" s="1">
        <v>0</v>
      </c>
      <c r="X313" s="1">
        <v>2</v>
      </c>
      <c r="Y313" s="16">
        <v>0</v>
      </c>
    </row>
    <row r="314" spans="1:25">
      <c r="A314" s="2" t="s">
        <v>18</v>
      </c>
      <c r="B314" s="2" t="s">
        <v>208</v>
      </c>
      <c r="C314" s="2" t="s">
        <v>417</v>
      </c>
      <c r="D314" s="2" t="s">
        <v>418</v>
      </c>
      <c r="E314" s="2" t="s">
        <v>18</v>
      </c>
      <c r="F314" s="2" t="s">
        <v>208</v>
      </c>
      <c r="G314" s="2" t="s">
        <v>8</v>
      </c>
      <c r="H314" s="1">
        <v>6695</v>
      </c>
      <c r="I314" s="2" t="s">
        <v>498</v>
      </c>
      <c r="J314" s="15">
        <v>0</v>
      </c>
      <c r="K314" s="16">
        <v>2</v>
      </c>
      <c r="L314" s="1">
        <v>2</v>
      </c>
      <c r="M314" s="16">
        <v>0</v>
      </c>
      <c r="N314" s="1">
        <v>0</v>
      </c>
      <c r="O314" s="1">
        <v>2</v>
      </c>
      <c r="P314" s="1">
        <v>0</v>
      </c>
      <c r="Q314" s="1">
        <v>0</v>
      </c>
      <c r="R314" s="16">
        <v>0</v>
      </c>
      <c r="S314" s="15">
        <v>0</v>
      </c>
      <c r="T314" s="1">
        <v>0</v>
      </c>
      <c r="U314" s="1">
        <v>1</v>
      </c>
      <c r="V314" s="1">
        <v>1</v>
      </c>
      <c r="W314" s="1">
        <v>0</v>
      </c>
      <c r="X314" s="1">
        <v>0</v>
      </c>
      <c r="Y314" s="16">
        <v>0</v>
      </c>
    </row>
    <row r="315" spans="1:25">
      <c r="A315" s="2" t="s">
        <v>6</v>
      </c>
      <c r="B315" s="2" t="s">
        <v>34</v>
      </c>
      <c r="C315" s="2" t="s">
        <v>374</v>
      </c>
      <c r="D315" s="2" t="s">
        <v>375</v>
      </c>
      <c r="E315" s="2" t="s">
        <v>55</v>
      </c>
      <c r="F315" s="2" t="s">
        <v>54</v>
      </c>
      <c r="G315" s="2" t="s">
        <v>8</v>
      </c>
      <c r="H315" s="1">
        <v>6727</v>
      </c>
      <c r="I315" s="2" t="s">
        <v>265</v>
      </c>
      <c r="J315" s="15">
        <v>0</v>
      </c>
      <c r="K315" s="16">
        <v>0</v>
      </c>
      <c r="L315" s="1">
        <v>0</v>
      </c>
      <c r="M315" s="16">
        <v>0</v>
      </c>
      <c r="N315" s="1">
        <v>0</v>
      </c>
      <c r="O315" s="1">
        <v>0</v>
      </c>
      <c r="P315" s="1">
        <v>0</v>
      </c>
      <c r="Q315" s="1">
        <v>0</v>
      </c>
      <c r="R315" s="16">
        <v>0</v>
      </c>
      <c r="S315" s="15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6">
        <v>0</v>
      </c>
    </row>
    <row r="316" spans="1:25">
      <c r="A316" s="2" t="s">
        <v>5</v>
      </c>
      <c r="B316" s="2" t="s">
        <v>120</v>
      </c>
      <c r="C316" s="2" t="s">
        <v>392</v>
      </c>
      <c r="D316" s="2" t="s">
        <v>393</v>
      </c>
      <c r="E316" s="2" t="s">
        <v>5</v>
      </c>
      <c r="F316" s="2" t="s">
        <v>113</v>
      </c>
      <c r="G316" s="2" t="s">
        <v>8</v>
      </c>
      <c r="H316" s="1">
        <v>6728</v>
      </c>
      <c r="I316" s="2" t="s">
        <v>12</v>
      </c>
      <c r="J316" s="15">
        <v>0</v>
      </c>
      <c r="K316" s="16">
        <v>0</v>
      </c>
      <c r="L316" s="1">
        <v>0</v>
      </c>
      <c r="M316" s="16">
        <v>0</v>
      </c>
      <c r="N316" s="1">
        <v>0</v>
      </c>
      <c r="O316" s="1">
        <v>0</v>
      </c>
      <c r="P316" s="1">
        <v>0</v>
      </c>
      <c r="Q316" s="1">
        <v>0</v>
      </c>
      <c r="R316" s="16">
        <v>0</v>
      </c>
      <c r="S316" s="15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6">
        <v>0</v>
      </c>
    </row>
    <row r="317" spans="1:25">
      <c r="A317" s="2" t="s">
        <v>18</v>
      </c>
      <c r="B317" s="2" t="s">
        <v>205</v>
      </c>
      <c r="C317" s="2" t="s">
        <v>430</v>
      </c>
      <c r="D317" s="2" t="s">
        <v>431</v>
      </c>
      <c r="E317" s="2" t="s">
        <v>331</v>
      </c>
      <c r="F317" s="2" t="s">
        <v>207</v>
      </c>
      <c r="G317" s="2" t="s">
        <v>8</v>
      </c>
      <c r="H317" s="1">
        <v>6729</v>
      </c>
      <c r="I317" s="2" t="s">
        <v>499</v>
      </c>
      <c r="J317" s="15">
        <v>0</v>
      </c>
      <c r="K317" s="16">
        <v>0</v>
      </c>
      <c r="L317" s="1">
        <v>0</v>
      </c>
      <c r="M317" s="16">
        <v>0</v>
      </c>
      <c r="N317" s="1">
        <v>0</v>
      </c>
      <c r="O317" s="1">
        <v>0</v>
      </c>
      <c r="P317" s="1">
        <v>0</v>
      </c>
      <c r="Q317" s="1">
        <v>0</v>
      </c>
      <c r="R317" s="16">
        <v>0</v>
      </c>
      <c r="S317" s="15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6">
        <v>0</v>
      </c>
    </row>
    <row r="318" spans="1:25">
      <c r="A318" s="2" t="s">
        <v>331</v>
      </c>
      <c r="B318" s="2" t="s">
        <v>217</v>
      </c>
      <c r="C318" s="2" t="s">
        <v>430</v>
      </c>
      <c r="D318" s="2" t="s">
        <v>431</v>
      </c>
      <c r="E318" s="2" t="s">
        <v>331</v>
      </c>
      <c r="F318" s="2" t="s">
        <v>217</v>
      </c>
      <c r="G318" s="2" t="s">
        <v>8</v>
      </c>
      <c r="H318" s="1">
        <v>6730</v>
      </c>
      <c r="I318" s="2" t="s">
        <v>266</v>
      </c>
      <c r="J318" s="15">
        <v>0</v>
      </c>
      <c r="K318" s="16">
        <v>0</v>
      </c>
      <c r="L318" s="1">
        <v>0</v>
      </c>
      <c r="M318" s="16">
        <v>0</v>
      </c>
      <c r="N318" s="1">
        <v>0</v>
      </c>
      <c r="O318" s="1">
        <v>0</v>
      </c>
      <c r="P318" s="1">
        <v>0</v>
      </c>
      <c r="Q318" s="1">
        <v>0</v>
      </c>
      <c r="R318" s="16">
        <v>0</v>
      </c>
      <c r="S318" s="15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6">
        <v>0</v>
      </c>
    </row>
    <row r="319" spans="1:25">
      <c r="A319" s="2" t="s">
        <v>331</v>
      </c>
      <c r="B319" s="2" t="s">
        <v>217</v>
      </c>
      <c r="C319" s="2" t="s">
        <v>430</v>
      </c>
      <c r="D319" s="2" t="s">
        <v>431</v>
      </c>
      <c r="E319" s="2" t="s">
        <v>331</v>
      </c>
      <c r="F319" s="2" t="s">
        <v>217</v>
      </c>
      <c r="G319" s="2" t="s">
        <v>9</v>
      </c>
      <c r="H319" s="1">
        <v>6731</v>
      </c>
      <c r="I319" s="2" t="s">
        <v>267</v>
      </c>
      <c r="J319" s="15">
        <v>2</v>
      </c>
      <c r="K319" s="16">
        <v>4</v>
      </c>
      <c r="L319" s="1">
        <v>5</v>
      </c>
      <c r="M319" s="16">
        <v>1</v>
      </c>
      <c r="N319" s="1">
        <v>1</v>
      </c>
      <c r="O319" s="1">
        <v>4</v>
      </c>
      <c r="P319" s="1">
        <v>1</v>
      </c>
      <c r="Q319" s="1">
        <v>0</v>
      </c>
      <c r="R319" s="16">
        <v>0</v>
      </c>
      <c r="S319" s="15">
        <v>0</v>
      </c>
      <c r="T319" s="1">
        <v>0</v>
      </c>
      <c r="U319" s="1">
        <v>1</v>
      </c>
      <c r="V319" s="1">
        <v>1</v>
      </c>
      <c r="W319" s="1">
        <v>4</v>
      </c>
      <c r="X319" s="1">
        <v>0</v>
      </c>
      <c r="Y319" s="16">
        <v>0</v>
      </c>
    </row>
    <row r="320" spans="1:25">
      <c r="A320" s="2" t="s">
        <v>331</v>
      </c>
      <c r="B320" s="2" t="s">
        <v>232</v>
      </c>
      <c r="C320" s="2" t="s">
        <v>430</v>
      </c>
      <c r="D320" s="2" t="s">
        <v>431</v>
      </c>
      <c r="E320" s="2" t="s">
        <v>331</v>
      </c>
      <c r="F320" s="2" t="s">
        <v>232</v>
      </c>
      <c r="G320" s="2" t="s">
        <v>8</v>
      </c>
      <c r="H320" s="1">
        <v>6740</v>
      </c>
      <c r="I320" s="2" t="s">
        <v>268</v>
      </c>
      <c r="J320" s="15">
        <v>0</v>
      </c>
      <c r="K320" s="16">
        <v>0</v>
      </c>
      <c r="L320" s="1">
        <v>0</v>
      </c>
      <c r="M320" s="16">
        <v>0</v>
      </c>
      <c r="N320" s="1">
        <v>0</v>
      </c>
      <c r="O320" s="1">
        <v>0</v>
      </c>
      <c r="P320" s="1">
        <v>0</v>
      </c>
      <c r="Q320" s="1">
        <v>0</v>
      </c>
      <c r="R320" s="16">
        <v>0</v>
      </c>
      <c r="S320" s="15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6">
        <v>0</v>
      </c>
    </row>
    <row r="321" spans="1:25">
      <c r="A321" s="2" t="s">
        <v>14</v>
      </c>
      <c r="B321" s="2" t="s">
        <v>15</v>
      </c>
      <c r="C321" s="2" t="s">
        <v>399</v>
      </c>
      <c r="D321" s="2" t="s">
        <v>400</v>
      </c>
      <c r="E321" s="2" t="s">
        <v>14</v>
      </c>
      <c r="F321" s="2" t="s">
        <v>15</v>
      </c>
      <c r="G321" s="2" t="s">
        <v>8</v>
      </c>
      <c r="H321" s="1">
        <v>6763</v>
      </c>
      <c r="I321" s="2" t="s">
        <v>500</v>
      </c>
      <c r="J321" s="15">
        <v>0</v>
      </c>
      <c r="K321" s="16">
        <v>0</v>
      </c>
      <c r="L321" s="1">
        <v>0</v>
      </c>
      <c r="M321" s="16">
        <v>0</v>
      </c>
      <c r="N321" s="1">
        <v>0</v>
      </c>
      <c r="O321" s="1">
        <v>0</v>
      </c>
      <c r="P321" s="1">
        <v>0</v>
      </c>
      <c r="Q321" s="1">
        <v>0</v>
      </c>
      <c r="R321" s="16">
        <v>0</v>
      </c>
      <c r="S321" s="15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6">
        <v>0</v>
      </c>
    </row>
    <row r="322" spans="1:25">
      <c r="A322" s="2" t="s">
        <v>14</v>
      </c>
      <c r="B322" s="2" t="s">
        <v>192</v>
      </c>
      <c r="C322" s="2" t="s">
        <v>399</v>
      </c>
      <c r="D322" s="2" t="s">
        <v>400</v>
      </c>
      <c r="E322" s="2" t="s">
        <v>14</v>
      </c>
      <c r="F322" s="2" t="s">
        <v>192</v>
      </c>
      <c r="G322" s="2" t="s">
        <v>8</v>
      </c>
      <c r="H322" s="1">
        <v>6764</v>
      </c>
      <c r="I322" s="2" t="s">
        <v>501</v>
      </c>
      <c r="J322" s="15">
        <v>0</v>
      </c>
      <c r="K322" s="16">
        <v>0</v>
      </c>
      <c r="L322" s="1">
        <v>0</v>
      </c>
      <c r="M322" s="16">
        <v>0</v>
      </c>
      <c r="N322" s="1">
        <v>0</v>
      </c>
      <c r="O322" s="1">
        <v>0</v>
      </c>
      <c r="P322" s="1">
        <v>0</v>
      </c>
      <c r="Q322" s="1">
        <v>0</v>
      </c>
      <c r="R322" s="16">
        <v>0</v>
      </c>
      <c r="S322" s="15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6">
        <v>0</v>
      </c>
    </row>
    <row r="323" spans="1:25">
      <c r="A323" s="2" t="s">
        <v>331</v>
      </c>
      <c r="B323" s="2" t="s">
        <v>207</v>
      </c>
      <c r="C323" s="2" t="s">
        <v>430</v>
      </c>
      <c r="D323" s="2" t="s">
        <v>431</v>
      </c>
      <c r="E323" s="2" t="s">
        <v>331</v>
      </c>
      <c r="F323" s="2" t="s">
        <v>207</v>
      </c>
      <c r="G323" s="2" t="s">
        <v>8</v>
      </c>
      <c r="H323" s="1">
        <v>6765</v>
      </c>
      <c r="I323" s="2" t="s">
        <v>502</v>
      </c>
      <c r="J323" s="15">
        <v>0</v>
      </c>
      <c r="K323" s="16">
        <v>0</v>
      </c>
      <c r="L323" s="1">
        <v>0</v>
      </c>
      <c r="M323" s="16">
        <v>0</v>
      </c>
      <c r="N323" s="1">
        <v>0</v>
      </c>
      <c r="O323" s="1">
        <v>0</v>
      </c>
      <c r="P323" s="1">
        <v>0</v>
      </c>
      <c r="Q323" s="1">
        <v>0</v>
      </c>
      <c r="R323" s="16">
        <v>0</v>
      </c>
      <c r="S323" s="15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6">
        <v>0</v>
      </c>
    </row>
    <row r="324" spans="1:25">
      <c r="A324" s="2" t="s">
        <v>6</v>
      </c>
      <c r="B324" s="2" t="s">
        <v>20</v>
      </c>
      <c r="C324" s="2" t="s">
        <v>374</v>
      </c>
      <c r="D324" s="2" t="s">
        <v>375</v>
      </c>
      <c r="E324" s="2" t="s">
        <v>24</v>
      </c>
      <c r="F324" s="2" t="s">
        <v>44</v>
      </c>
      <c r="G324" s="2" t="s">
        <v>13</v>
      </c>
      <c r="H324" s="1">
        <v>6794</v>
      </c>
      <c r="I324" s="2" t="s">
        <v>269</v>
      </c>
      <c r="J324" s="15">
        <v>0</v>
      </c>
      <c r="K324" s="16">
        <v>0</v>
      </c>
      <c r="L324" s="1">
        <v>0</v>
      </c>
      <c r="M324" s="16">
        <v>0</v>
      </c>
      <c r="N324" s="1">
        <v>0</v>
      </c>
      <c r="O324" s="1">
        <v>0</v>
      </c>
      <c r="P324" s="1">
        <v>0</v>
      </c>
      <c r="Q324" s="1">
        <v>0</v>
      </c>
      <c r="R324" s="16">
        <v>0</v>
      </c>
      <c r="S324" s="15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6">
        <v>0</v>
      </c>
    </row>
    <row r="325" spans="1:25">
      <c r="A325" s="2" t="s">
        <v>331</v>
      </c>
      <c r="B325" s="2" t="s">
        <v>222</v>
      </c>
      <c r="C325" s="2" t="s">
        <v>430</v>
      </c>
      <c r="D325" s="2" t="s">
        <v>431</v>
      </c>
      <c r="E325" s="2" t="s">
        <v>331</v>
      </c>
      <c r="F325" s="2" t="s">
        <v>222</v>
      </c>
      <c r="G325" s="2" t="s">
        <v>8</v>
      </c>
      <c r="H325" s="1">
        <v>6826</v>
      </c>
      <c r="I325" s="2" t="s">
        <v>270</v>
      </c>
      <c r="J325" s="15">
        <v>0</v>
      </c>
      <c r="K325" s="16">
        <v>0</v>
      </c>
      <c r="L325" s="1">
        <v>0</v>
      </c>
      <c r="M325" s="16">
        <v>0</v>
      </c>
      <c r="N325" s="1">
        <v>0</v>
      </c>
      <c r="O325" s="1">
        <v>0</v>
      </c>
      <c r="P325" s="1">
        <v>0</v>
      </c>
      <c r="Q325" s="1">
        <v>0</v>
      </c>
      <c r="R325" s="16">
        <v>0</v>
      </c>
      <c r="S325" s="15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6">
        <v>0</v>
      </c>
    </row>
    <row r="326" spans="1:25">
      <c r="A326" s="2" t="s">
        <v>6</v>
      </c>
      <c r="B326" s="2" t="s">
        <v>20</v>
      </c>
      <c r="C326" s="2" t="s">
        <v>374</v>
      </c>
      <c r="D326" s="2" t="s">
        <v>375</v>
      </c>
      <c r="E326" s="2" t="s">
        <v>24</v>
      </c>
      <c r="F326" s="2" t="s">
        <v>44</v>
      </c>
      <c r="G326" s="2" t="s">
        <v>8</v>
      </c>
      <c r="H326" s="1">
        <v>6846</v>
      </c>
      <c r="I326" s="2" t="s">
        <v>271</v>
      </c>
      <c r="J326" s="15">
        <v>0</v>
      </c>
      <c r="K326" s="16">
        <v>0</v>
      </c>
      <c r="L326" s="1">
        <v>0</v>
      </c>
      <c r="M326" s="16">
        <v>0</v>
      </c>
      <c r="N326" s="1">
        <v>0</v>
      </c>
      <c r="O326" s="1">
        <v>0</v>
      </c>
      <c r="P326" s="1">
        <v>0</v>
      </c>
      <c r="Q326" s="1">
        <v>0</v>
      </c>
      <c r="R326" s="16">
        <v>0</v>
      </c>
      <c r="S326" s="15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6">
        <v>0</v>
      </c>
    </row>
    <row r="327" spans="1:25">
      <c r="A327" s="2" t="s">
        <v>331</v>
      </c>
      <c r="B327" s="2" t="s">
        <v>212</v>
      </c>
      <c r="C327" s="2" t="s">
        <v>430</v>
      </c>
      <c r="D327" s="2" t="s">
        <v>431</v>
      </c>
      <c r="E327" s="2" t="s">
        <v>331</v>
      </c>
      <c r="F327" s="2" t="s">
        <v>212</v>
      </c>
      <c r="G327" s="2" t="s">
        <v>8</v>
      </c>
      <c r="H327" s="1">
        <v>6847</v>
      </c>
      <c r="I327" s="2" t="s">
        <v>272</v>
      </c>
      <c r="J327" s="15">
        <v>0</v>
      </c>
      <c r="K327" s="16">
        <v>0</v>
      </c>
      <c r="L327" s="1">
        <v>0</v>
      </c>
      <c r="M327" s="16">
        <v>0</v>
      </c>
      <c r="N327" s="1">
        <v>0</v>
      </c>
      <c r="O327" s="1">
        <v>0</v>
      </c>
      <c r="P327" s="1">
        <v>0</v>
      </c>
      <c r="Q327" s="1">
        <v>0</v>
      </c>
      <c r="R327" s="16">
        <v>0</v>
      </c>
      <c r="S327" s="15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6">
        <v>0</v>
      </c>
    </row>
    <row r="328" spans="1:25">
      <c r="A328" s="2" t="s">
        <v>6</v>
      </c>
      <c r="B328" s="2" t="s">
        <v>41</v>
      </c>
      <c r="C328" s="2" t="s">
        <v>374</v>
      </c>
      <c r="D328" s="2" t="s">
        <v>375</v>
      </c>
      <c r="E328" s="2" t="s">
        <v>24</v>
      </c>
      <c r="F328" s="2" t="s">
        <v>41</v>
      </c>
      <c r="G328" s="2" t="s">
        <v>8</v>
      </c>
      <c r="H328" s="1">
        <v>6848</v>
      </c>
      <c r="I328" s="2" t="s">
        <v>273</v>
      </c>
      <c r="J328" s="15">
        <v>0</v>
      </c>
      <c r="K328" s="16">
        <v>0</v>
      </c>
      <c r="L328" s="1">
        <v>0</v>
      </c>
      <c r="M328" s="16">
        <v>0</v>
      </c>
      <c r="N328" s="1">
        <v>0</v>
      </c>
      <c r="O328" s="1">
        <v>0</v>
      </c>
      <c r="P328" s="1">
        <v>0</v>
      </c>
      <c r="Q328" s="1">
        <v>0</v>
      </c>
      <c r="R328" s="16">
        <v>0</v>
      </c>
      <c r="S328" s="15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6">
        <v>0</v>
      </c>
    </row>
    <row r="329" spans="1:25">
      <c r="A329" s="2" t="s">
        <v>5</v>
      </c>
      <c r="B329" s="2" t="s">
        <v>132</v>
      </c>
      <c r="C329" s="2" t="s">
        <v>392</v>
      </c>
      <c r="D329" s="2" t="s">
        <v>393</v>
      </c>
      <c r="E329" s="2" t="s">
        <v>5</v>
      </c>
      <c r="F329" s="2" t="s">
        <v>131</v>
      </c>
      <c r="G329" s="2" t="s">
        <v>8</v>
      </c>
      <c r="H329" s="1">
        <v>6924</v>
      </c>
      <c r="I329" s="2" t="s">
        <v>274</v>
      </c>
      <c r="J329" s="15">
        <v>0</v>
      </c>
      <c r="K329" s="16">
        <v>0</v>
      </c>
      <c r="L329" s="1">
        <v>0</v>
      </c>
      <c r="M329" s="16">
        <v>0</v>
      </c>
      <c r="N329" s="1">
        <v>0</v>
      </c>
      <c r="O329" s="1">
        <v>0</v>
      </c>
      <c r="P329" s="1">
        <v>0</v>
      </c>
      <c r="Q329" s="1">
        <v>0</v>
      </c>
      <c r="R329" s="16">
        <v>0</v>
      </c>
      <c r="S329" s="15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6">
        <v>0</v>
      </c>
    </row>
    <row r="330" spans="1:25">
      <c r="A330" s="2" t="s">
        <v>6</v>
      </c>
      <c r="B330" s="2" t="s">
        <v>7</v>
      </c>
      <c r="C330" s="2" t="s">
        <v>374</v>
      </c>
      <c r="D330" s="2" t="s">
        <v>375</v>
      </c>
      <c r="E330" s="2" t="s">
        <v>24</v>
      </c>
      <c r="F330" s="2" t="s">
        <v>25</v>
      </c>
      <c r="G330" s="2" t="s">
        <v>8</v>
      </c>
      <c r="H330" s="1">
        <v>6945</v>
      </c>
      <c r="I330" s="2" t="s">
        <v>275</v>
      </c>
      <c r="J330" s="15">
        <v>0</v>
      </c>
      <c r="K330" s="16">
        <v>0</v>
      </c>
      <c r="L330" s="1">
        <v>0</v>
      </c>
      <c r="M330" s="16">
        <v>0</v>
      </c>
      <c r="N330" s="1">
        <v>0</v>
      </c>
      <c r="O330" s="1">
        <v>0</v>
      </c>
      <c r="P330" s="1">
        <v>0</v>
      </c>
      <c r="Q330" s="1">
        <v>0</v>
      </c>
      <c r="R330" s="16">
        <v>0</v>
      </c>
      <c r="S330" s="15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6">
        <v>0</v>
      </c>
    </row>
    <row r="331" spans="1:25">
      <c r="A331" s="2" t="s">
        <v>6</v>
      </c>
      <c r="B331" s="2" t="s">
        <v>72</v>
      </c>
      <c r="C331" s="2" t="s">
        <v>374</v>
      </c>
      <c r="D331" s="2" t="s">
        <v>375</v>
      </c>
      <c r="E331" s="2" t="s">
        <v>55</v>
      </c>
      <c r="F331" s="2" t="s">
        <v>73</v>
      </c>
      <c r="G331" s="2" t="s">
        <v>8</v>
      </c>
      <c r="H331" s="1">
        <v>6946</v>
      </c>
      <c r="I331" s="2" t="s">
        <v>276</v>
      </c>
      <c r="J331" s="15">
        <v>0</v>
      </c>
      <c r="K331" s="16">
        <v>0</v>
      </c>
      <c r="L331" s="1">
        <v>0</v>
      </c>
      <c r="M331" s="16">
        <v>0</v>
      </c>
      <c r="N331" s="1">
        <v>0</v>
      </c>
      <c r="O331" s="1">
        <v>0</v>
      </c>
      <c r="P331" s="1">
        <v>0</v>
      </c>
      <c r="Q331" s="1">
        <v>0</v>
      </c>
      <c r="R331" s="16">
        <v>0</v>
      </c>
      <c r="S331" s="15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6">
        <v>0</v>
      </c>
    </row>
    <row r="332" spans="1:25">
      <c r="A332" s="2" t="s">
        <v>14</v>
      </c>
      <c r="B332" s="2" t="s">
        <v>192</v>
      </c>
      <c r="C332" s="2" t="s">
        <v>399</v>
      </c>
      <c r="D332" s="2" t="s">
        <v>400</v>
      </c>
      <c r="E332" s="2" t="s">
        <v>14</v>
      </c>
      <c r="F332" s="2" t="s">
        <v>192</v>
      </c>
      <c r="G332" s="2" t="s">
        <v>8</v>
      </c>
      <c r="H332" s="1">
        <v>6964</v>
      </c>
      <c r="I332" s="2" t="s">
        <v>503</v>
      </c>
      <c r="J332" s="15">
        <v>0</v>
      </c>
      <c r="K332" s="16">
        <v>0</v>
      </c>
      <c r="L332" s="1">
        <v>0</v>
      </c>
      <c r="M332" s="16">
        <v>0</v>
      </c>
      <c r="N332" s="1">
        <v>0</v>
      </c>
      <c r="O332" s="1">
        <v>0</v>
      </c>
      <c r="P332" s="1">
        <v>0</v>
      </c>
      <c r="Q332" s="1">
        <v>0</v>
      </c>
      <c r="R332" s="16">
        <v>0</v>
      </c>
      <c r="S332" s="15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6">
        <v>0</v>
      </c>
    </row>
    <row r="333" spans="1:25">
      <c r="A333" s="2" t="s">
        <v>18</v>
      </c>
      <c r="B333" s="2" t="s">
        <v>209</v>
      </c>
      <c r="C333" s="2" t="s">
        <v>417</v>
      </c>
      <c r="D333" s="2" t="s">
        <v>418</v>
      </c>
      <c r="E333" s="2" t="s">
        <v>18</v>
      </c>
      <c r="F333" s="2" t="s">
        <v>209</v>
      </c>
      <c r="G333" s="2" t="s">
        <v>8</v>
      </c>
      <c r="H333" s="1">
        <v>6992</v>
      </c>
      <c r="I333" s="2" t="s">
        <v>504</v>
      </c>
      <c r="J333" s="15">
        <v>0</v>
      </c>
      <c r="K333" s="16">
        <v>0</v>
      </c>
      <c r="L333" s="1">
        <v>0</v>
      </c>
      <c r="M333" s="16">
        <v>0</v>
      </c>
      <c r="N333" s="1">
        <v>0</v>
      </c>
      <c r="O333" s="1">
        <v>0</v>
      </c>
      <c r="P333" s="1">
        <v>0</v>
      </c>
      <c r="Q333" s="1">
        <v>0</v>
      </c>
      <c r="R333" s="16">
        <v>0</v>
      </c>
      <c r="S333" s="15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6">
        <v>0</v>
      </c>
    </row>
    <row r="334" spans="1:25">
      <c r="A334" s="2" t="s">
        <v>331</v>
      </c>
      <c r="B334" s="2" t="s">
        <v>222</v>
      </c>
      <c r="C334" s="2" t="s">
        <v>430</v>
      </c>
      <c r="D334" s="2" t="s">
        <v>431</v>
      </c>
      <c r="E334" s="2" t="s">
        <v>331</v>
      </c>
      <c r="F334" s="2" t="s">
        <v>222</v>
      </c>
      <c r="G334" s="2" t="s">
        <v>8</v>
      </c>
      <c r="H334" s="1">
        <v>7014</v>
      </c>
      <c r="I334" s="2" t="s">
        <v>277</v>
      </c>
      <c r="J334" s="15">
        <v>0</v>
      </c>
      <c r="K334" s="16">
        <v>0</v>
      </c>
      <c r="L334" s="1">
        <v>0</v>
      </c>
      <c r="M334" s="16">
        <v>0</v>
      </c>
      <c r="N334" s="1">
        <v>0</v>
      </c>
      <c r="O334" s="1">
        <v>0</v>
      </c>
      <c r="P334" s="1">
        <v>0</v>
      </c>
      <c r="Q334" s="1">
        <v>0</v>
      </c>
      <c r="R334" s="16">
        <v>0</v>
      </c>
      <c r="S334" s="15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6">
        <v>0</v>
      </c>
    </row>
    <row r="335" spans="1:25">
      <c r="A335" s="2" t="s">
        <v>14</v>
      </c>
      <c r="B335" s="2" t="s">
        <v>196</v>
      </c>
      <c r="C335" s="2" t="s">
        <v>399</v>
      </c>
      <c r="D335" s="2" t="s">
        <v>400</v>
      </c>
      <c r="E335" s="2" t="s">
        <v>14</v>
      </c>
      <c r="F335" s="2" t="s">
        <v>196</v>
      </c>
      <c r="G335" s="2" t="s">
        <v>8</v>
      </c>
      <c r="H335" s="1">
        <v>7035</v>
      </c>
      <c r="I335" s="2" t="s">
        <v>505</v>
      </c>
      <c r="J335" s="15">
        <v>0</v>
      </c>
      <c r="K335" s="16">
        <v>0</v>
      </c>
      <c r="L335" s="1">
        <v>0</v>
      </c>
      <c r="M335" s="16">
        <v>0</v>
      </c>
      <c r="N335" s="1">
        <v>0</v>
      </c>
      <c r="O335" s="1">
        <v>0</v>
      </c>
      <c r="P335" s="1">
        <v>0</v>
      </c>
      <c r="Q335" s="1">
        <v>0</v>
      </c>
      <c r="R335" s="16">
        <v>0</v>
      </c>
      <c r="S335" s="15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6">
        <v>0</v>
      </c>
    </row>
    <row r="336" spans="1:25">
      <c r="A336" s="2" t="s">
        <v>5</v>
      </c>
      <c r="B336" s="2" t="s">
        <v>113</v>
      </c>
      <c r="C336" s="2" t="s">
        <v>392</v>
      </c>
      <c r="D336" s="2" t="s">
        <v>393</v>
      </c>
      <c r="E336" s="2" t="s">
        <v>5</v>
      </c>
      <c r="F336" s="2" t="s">
        <v>113</v>
      </c>
      <c r="G336" s="2" t="s">
        <v>8</v>
      </c>
      <c r="H336" s="1">
        <v>7041</v>
      </c>
      <c r="I336" s="2" t="s">
        <v>278</v>
      </c>
      <c r="J336" s="15">
        <v>0</v>
      </c>
      <c r="K336" s="16">
        <v>0</v>
      </c>
      <c r="L336" s="1">
        <v>0</v>
      </c>
      <c r="M336" s="16">
        <v>0</v>
      </c>
      <c r="N336" s="1">
        <v>0</v>
      </c>
      <c r="O336" s="1">
        <v>0</v>
      </c>
      <c r="P336" s="1">
        <v>0</v>
      </c>
      <c r="Q336" s="1">
        <v>0</v>
      </c>
      <c r="R336" s="16">
        <v>0</v>
      </c>
      <c r="S336" s="15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6">
        <v>0</v>
      </c>
    </row>
    <row r="337" spans="1:25">
      <c r="A337" s="2" t="s">
        <v>18</v>
      </c>
      <c r="B337" s="2" t="s">
        <v>19</v>
      </c>
      <c r="C337" s="2" t="s">
        <v>417</v>
      </c>
      <c r="D337" s="2" t="s">
        <v>418</v>
      </c>
      <c r="E337" s="2" t="s">
        <v>18</v>
      </c>
      <c r="F337" s="2" t="s">
        <v>19</v>
      </c>
      <c r="G337" s="2" t="s">
        <v>8</v>
      </c>
      <c r="H337" s="1">
        <v>7131</v>
      </c>
      <c r="I337" s="2" t="s">
        <v>506</v>
      </c>
      <c r="J337" s="15">
        <v>0</v>
      </c>
      <c r="K337" s="16">
        <v>0</v>
      </c>
      <c r="L337" s="1">
        <v>0</v>
      </c>
      <c r="M337" s="16">
        <v>0</v>
      </c>
      <c r="N337" s="1">
        <v>0</v>
      </c>
      <c r="O337" s="1">
        <v>0</v>
      </c>
      <c r="P337" s="1">
        <v>0</v>
      </c>
      <c r="Q337" s="1">
        <v>0</v>
      </c>
      <c r="R337" s="16">
        <v>0</v>
      </c>
      <c r="S337" s="15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6">
        <v>0</v>
      </c>
    </row>
    <row r="338" spans="1:25">
      <c r="A338" s="2" t="s">
        <v>18</v>
      </c>
      <c r="B338" s="2" t="s">
        <v>19</v>
      </c>
      <c r="C338" s="2" t="s">
        <v>417</v>
      </c>
      <c r="D338" s="2" t="s">
        <v>418</v>
      </c>
      <c r="E338" s="2" t="s">
        <v>18</v>
      </c>
      <c r="F338" s="2" t="s">
        <v>19</v>
      </c>
      <c r="G338" s="2" t="s">
        <v>8</v>
      </c>
      <c r="H338" s="1">
        <v>7132</v>
      </c>
      <c r="I338" s="2" t="s">
        <v>507</v>
      </c>
      <c r="J338" s="15">
        <v>0</v>
      </c>
      <c r="K338" s="16">
        <v>0</v>
      </c>
      <c r="L338" s="1">
        <v>0</v>
      </c>
      <c r="M338" s="16">
        <v>0</v>
      </c>
      <c r="N338" s="1">
        <v>0</v>
      </c>
      <c r="O338" s="1">
        <v>0</v>
      </c>
      <c r="P338" s="1">
        <v>0</v>
      </c>
      <c r="Q338" s="1">
        <v>0</v>
      </c>
      <c r="R338" s="16">
        <v>0</v>
      </c>
      <c r="S338" s="15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6">
        <v>0</v>
      </c>
    </row>
    <row r="339" spans="1:25">
      <c r="A339" s="2" t="s">
        <v>6</v>
      </c>
      <c r="B339" s="2" t="s">
        <v>22</v>
      </c>
      <c r="C339" s="2" t="s">
        <v>374</v>
      </c>
      <c r="D339" s="2" t="s">
        <v>375</v>
      </c>
      <c r="E339" s="2" t="s">
        <v>24</v>
      </c>
      <c r="F339" s="2" t="s">
        <v>22</v>
      </c>
      <c r="G339" s="2" t="s">
        <v>8</v>
      </c>
      <c r="H339" s="1">
        <v>7220</v>
      </c>
      <c r="I339" s="2" t="s">
        <v>279</v>
      </c>
      <c r="J339" s="15">
        <v>0</v>
      </c>
      <c r="K339" s="16">
        <v>0</v>
      </c>
      <c r="L339" s="1">
        <v>0</v>
      </c>
      <c r="M339" s="16">
        <v>0</v>
      </c>
      <c r="N339" s="1">
        <v>0</v>
      </c>
      <c r="O339" s="1">
        <v>0</v>
      </c>
      <c r="P339" s="1">
        <v>0</v>
      </c>
      <c r="Q339" s="1">
        <v>0</v>
      </c>
      <c r="R339" s="16">
        <v>0</v>
      </c>
      <c r="S339" s="15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6">
        <v>0</v>
      </c>
    </row>
    <row r="340" spans="1:25">
      <c r="A340" s="2" t="s">
        <v>6</v>
      </c>
      <c r="B340" s="2" t="s">
        <v>41</v>
      </c>
      <c r="C340" s="2" t="s">
        <v>374</v>
      </c>
      <c r="D340" s="2" t="s">
        <v>375</v>
      </c>
      <c r="E340" s="2" t="s">
        <v>24</v>
      </c>
      <c r="F340" s="2" t="s">
        <v>41</v>
      </c>
      <c r="G340" s="2" t="s">
        <v>8</v>
      </c>
      <c r="H340" s="1">
        <v>7221</v>
      </c>
      <c r="I340" s="2" t="s">
        <v>280</v>
      </c>
      <c r="J340" s="15">
        <v>0</v>
      </c>
      <c r="K340" s="16">
        <v>0</v>
      </c>
      <c r="L340" s="1">
        <v>0</v>
      </c>
      <c r="M340" s="16">
        <v>0</v>
      </c>
      <c r="N340" s="1">
        <v>0</v>
      </c>
      <c r="O340" s="1">
        <v>0</v>
      </c>
      <c r="P340" s="1">
        <v>0</v>
      </c>
      <c r="Q340" s="1">
        <v>0</v>
      </c>
      <c r="R340" s="16">
        <v>0</v>
      </c>
      <c r="S340" s="15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6">
        <v>0</v>
      </c>
    </row>
    <row r="341" spans="1:25">
      <c r="A341" s="2" t="s">
        <v>18</v>
      </c>
      <c r="B341" s="2" t="s">
        <v>19</v>
      </c>
      <c r="C341" s="2" t="s">
        <v>417</v>
      </c>
      <c r="D341" s="2" t="s">
        <v>418</v>
      </c>
      <c r="E341" s="2" t="s">
        <v>18</v>
      </c>
      <c r="F341" s="2" t="s">
        <v>19</v>
      </c>
      <c r="G341" s="2" t="s">
        <v>9</v>
      </c>
      <c r="H341" s="1">
        <v>7325</v>
      </c>
      <c r="I341" s="2" t="s">
        <v>508</v>
      </c>
      <c r="J341" s="15">
        <v>0</v>
      </c>
      <c r="K341" s="16">
        <v>0</v>
      </c>
      <c r="L341" s="1">
        <v>0</v>
      </c>
      <c r="M341" s="16">
        <v>0</v>
      </c>
      <c r="N341" s="1">
        <v>0</v>
      </c>
      <c r="O341" s="1">
        <v>0</v>
      </c>
      <c r="P341" s="1">
        <v>0</v>
      </c>
      <c r="Q341" s="1">
        <v>0</v>
      </c>
      <c r="R341" s="16">
        <v>0</v>
      </c>
      <c r="S341" s="15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6">
        <v>0</v>
      </c>
    </row>
    <row r="342" spans="1:25">
      <c r="A342" s="2" t="s">
        <v>18</v>
      </c>
      <c r="B342" s="2" t="s">
        <v>19</v>
      </c>
      <c r="C342" s="2" t="s">
        <v>417</v>
      </c>
      <c r="D342" s="2" t="s">
        <v>418</v>
      </c>
      <c r="E342" s="2" t="s">
        <v>18</v>
      </c>
      <c r="F342" s="2" t="s">
        <v>19</v>
      </c>
      <c r="G342" s="2" t="s">
        <v>13</v>
      </c>
      <c r="H342" s="1">
        <v>7326</v>
      </c>
      <c r="I342" s="2" t="s">
        <v>509</v>
      </c>
      <c r="J342" s="15">
        <v>0</v>
      </c>
      <c r="K342" s="16">
        <v>0</v>
      </c>
      <c r="L342" s="1">
        <v>0</v>
      </c>
      <c r="M342" s="16">
        <v>0</v>
      </c>
      <c r="N342" s="1">
        <v>0</v>
      </c>
      <c r="O342" s="1">
        <v>0</v>
      </c>
      <c r="P342" s="1">
        <v>0</v>
      </c>
      <c r="Q342" s="1">
        <v>0</v>
      </c>
      <c r="R342" s="16">
        <v>0</v>
      </c>
      <c r="S342" s="15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6">
        <v>0</v>
      </c>
    </row>
    <row r="343" spans="1:25">
      <c r="A343" s="2" t="s">
        <v>18</v>
      </c>
      <c r="B343" s="2" t="s">
        <v>19</v>
      </c>
      <c r="C343" s="2" t="s">
        <v>417</v>
      </c>
      <c r="D343" s="2" t="s">
        <v>418</v>
      </c>
      <c r="E343" s="2" t="s">
        <v>18</v>
      </c>
      <c r="F343" s="2" t="s">
        <v>19</v>
      </c>
      <c r="G343" s="2" t="s">
        <v>8</v>
      </c>
      <c r="H343" s="1">
        <v>7412</v>
      </c>
      <c r="I343" s="2" t="s">
        <v>510</v>
      </c>
      <c r="J343" s="15">
        <v>0</v>
      </c>
      <c r="K343" s="16">
        <v>0</v>
      </c>
      <c r="L343" s="1">
        <v>0</v>
      </c>
      <c r="M343" s="16">
        <v>0</v>
      </c>
      <c r="N343" s="1">
        <v>0</v>
      </c>
      <c r="O343" s="1">
        <v>0</v>
      </c>
      <c r="P343" s="1">
        <v>0</v>
      </c>
      <c r="Q343" s="1">
        <v>0</v>
      </c>
      <c r="R343" s="16">
        <v>0</v>
      </c>
      <c r="S343" s="15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6">
        <v>0</v>
      </c>
    </row>
    <row r="344" spans="1:25">
      <c r="A344" s="2" t="s">
        <v>18</v>
      </c>
      <c r="B344" s="2" t="s">
        <v>203</v>
      </c>
      <c r="C344" s="2" t="s">
        <v>417</v>
      </c>
      <c r="D344" s="2" t="s">
        <v>418</v>
      </c>
      <c r="E344" s="2" t="s">
        <v>18</v>
      </c>
      <c r="F344" s="2" t="s">
        <v>203</v>
      </c>
      <c r="G344" s="2" t="s">
        <v>8</v>
      </c>
      <c r="H344" s="1">
        <v>7413</v>
      </c>
      <c r="I344" s="2" t="s">
        <v>511</v>
      </c>
      <c r="J344" s="15">
        <v>2</v>
      </c>
      <c r="K344" s="16">
        <v>4</v>
      </c>
      <c r="L344" s="1">
        <v>6</v>
      </c>
      <c r="M344" s="16">
        <v>0</v>
      </c>
      <c r="N344" s="1">
        <v>0</v>
      </c>
      <c r="O344" s="1">
        <v>6</v>
      </c>
      <c r="P344" s="1">
        <v>0</v>
      </c>
      <c r="Q344" s="1">
        <v>0</v>
      </c>
      <c r="R344" s="16">
        <v>0</v>
      </c>
      <c r="S344" s="15">
        <v>0</v>
      </c>
      <c r="T344" s="1">
        <v>0</v>
      </c>
      <c r="U344" s="1">
        <v>2</v>
      </c>
      <c r="V344" s="1">
        <v>0</v>
      </c>
      <c r="W344" s="1">
        <v>2</v>
      </c>
      <c r="X344" s="1">
        <v>2</v>
      </c>
      <c r="Y344" s="16">
        <v>0</v>
      </c>
    </row>
    <row r="345" spans="1:25">
      <c r="A345" s="2" t="s">
        <v>5</v>
      </c>
      <c r="B345" s="2" t="s">
        <v>128</v>
      </c>
      <c r="C345" s="2" t="s">
        <v>392</v>
      </c>
      <c r="D345" s="2" t="s">
        <v>393</v>
      </c>
      <c r="E345" s="2" t="s">
        <v>5</v>
      </c>
      <c r="F345" s="2" t="s">
        <v>127</v>
      </c>
      <c r="G345" s="2" t="s">
        <v>13</v>
      </c>
      <c r="H345" s="1">
        <v>7448</v>
      </c>
      <c r="I345" s="2" t="s">
        <v>281</v>
      </c>
      <c r="J345" s="15">
        <v>0</v>
      </c>
      <c r="K345" s="16">
        <v>0</v>
      </c>
      <c r="L345" s="1">
        <v>0</v>
      </c>
      <c r="M345" s="16">
        <v>0</v>
      </c>
      <c r="N345" s="1">
        <v>0</v>
      </c>
      <c r="O345" s="1">
        <v>0</v>
      </c>
      <c r="P345" s="1">
        <v>0</v>
      </c>
      <c r="Q345" s="1">
        <v>0</v>
      </c>
      <c r="R345" s="16">
        <v>0</v>
      </c>
      <c r="S345" s="15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6">
        <v>0</v>
      </c>
    </row>
    <row r="346" spans="1:25">
      <c r="A346" s="2" t="s">
        <v>18</v>
      </c>
      <c r="B346" s="2" t="s">
        <v>19</v>
      </c>
      <c r="C346" s="2" t="s">
        <v>417</v>
      </c>
      <c r="D346" s="2" t="s">
        <v>418</v>
      </c>
      <c r="E346" s="2" t="s">
        <v>18</v>
      </c>
      <c r="F346" s="2" t="s">
        <v>19</v>
      </c>
      <c r="G346" s="2" t="s">
        <v>8</v>
      </c>
      <c r="H346" s="1">
        <v>7458</v>
      </c>
      <c r="I346" s="2" t="s">
        <v>512</v>
      </c>
      <c r="J346" s="15">
        <v>0</v>
      </c>
      <c r="K346" s="16">
        <v>0</v>
      </c>
      <c r="L346" s="1">
        <v>0</v>
      </c>
      <c r="M346" s="16">
        <v>0</v>
      </c>
      <c r="N346" s="1">
        <v>0</v>
      </c>
      <c r="O346" s="1">
        <v>0</v>
      </c>
      <c r="P346" s="1">
        <v>0</v>
      </c>
      <c r="Q346" s="1">
        <v>0</v>
      </c>
      <c r="R346" s="16">
        <v>0</v>
      </c>
      <c r="S346" s="15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6">
        <v>0</v>
      </c>
    </row>
    <row r="347" spans="1:25">
      <c r="A347" s="2" t="s">
        <v>5</v>
      </c>
      <c r="B347" s="2" t="s">
        <v>128</v>
      </c>
      <c r="C347" s="2" t="s">
        <v>392</v>
      </c>
      <c r="D347" s="2" t="s">
        <v>393</v>
      </c>
      <c r="E347" s="2" t="s">
        <v>5</v>
      </c>
      <c r="F347" s="2" t="s">
        <v>127</v>
      </c>
      <c r="G347" s="2" t="s">
        <v>13</v>
      </c>
      <c r="H347" s="1">
        <v>7459</v>
      </c>
      <c r="I347" s="2" t="s">
        <v>513</v>
      </c>
      <c r="J347" s="15">
        <v>0</v>
      </c>
      <c r="K347" s="16">
        <v>0</v>
      </c>
      <c r="L347" s="1">
        <v>0</v>
      </c>
      <c r="M347" s="16">
        <v>0</v>
      </c>
      <c r="N347" s="1">
        <v>0</v>
      </c>
      <c r="O347" s="1">
        <v>0</v>
      </c>
      <c r="P347" s="1">
        <v>0</v>
      </c>
      <c r="Q347" s="1">
        <v>0</v>
      </c>
      <c r="R347" s="16">
        <v>0</v>
      </c>
      <c r="S347" s="15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6">
        <v>0</v>
      </c>
    </row>
    <row r="348" spans="1:25">
      <c r="A348" s="2" t="s">
        <v>18</v>
      </c>
      <c r="B348" s="2" t="s">
        <v>203</v>
      </c>
      <c r="C348" s="2" t="s">
        <v>417</v>
      </c>
      <c r="D348" s="2" t="s">
        <v>418</v>
      </c>
      <c r="E348" s="2" t="s">
        <v>18</v>
      </c>
      <c r="F348" s="2" t="s">
        <v>203</v>
      </c>
      <c r="G348" s="2" t="s">
        <v>8</v>
      </c>
      <c r="H348" s="1">
        <v>7462</v>
      </c>
      <c r="I348" s="2" t="s">
        <v>514</v>
      </c>
      <c r="J348" s="15">
        <v>0</v>
      </c>
      <c r="K348" s="16">
        <v>0</v>
      </c>
      <c r="L348" s="1">
        <v>0</v>
      </c>
      <c r="M348" s="16">
        <v>0</v>
      </c>
      <c r="N348" s="1">
        <v>0</v>
      </c>
      <c r="O348" s="1">
        <v>0</v>
      </c>
      <c r="P348" s="1">
        <v>0</v>
      </c>
      <c r="Q348" s="1">
        <v>0</v>
      </c>
      <c r="R348" s="16">
        <v>0</v>
      </c>
      <c r="S348" s="15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6">
        <v>0</v>
      </c>
    </row>
    <row r="349" spans="1:25">
      <c r="A349" s="2" t="s">
        <v>18</v>
      </c>
      <c r="B349" s="2" t="s">
        <v>19</v>
      </c>
      <c r="C349" s="2" t="s">
        <v>417</v>
      </c>
      <c r="D349" s="2" t="s">
        <v>418</v>
      </c>
      <c r="E349" s="2" t="s">
        <v>18</v>
      </c>
      <c r="F349" s="2" t="s">
        <v>19</v>
      </c>
      <c r="G349" s="2" t="s">
        <v>8</v>
      </c>
      <c r="H349" s="1">
        <v>9720</v>
      </c>
      <c r="I349" s="2" t="s">
        <v>515</v>
      </c>
      <c r="J349" s="15">
        <v>0</v>
      </c>
      <c r="K349" s="16">
        <v>0</v>
      </c>
      <c r="L349" s="1">
        <v>0</v>
      </c>
      <c r="M349" s="16">
        <v>0</v>
      </c>
      <c r="N349" s="1">
        <v>0</v>
      </c>
      <c r="O349" s="1">
        <v>0</v>
      </c>
      <c r="P349" s="1">
        <v>0</v>
      </c>
      <c r="Q349" s="1">
        <v>0</v>
      </c>
      <c r="R349" s="16">
        <v>0</v>
      </c>
      <c r="S349" s="15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6">
        <v>0</v>
      </c>
    </row>
    <row r="350" spans="1:25">
      <c r="A350" s="2" t="s">
        <v>18</v>
      </c>
      <c r="B350" s="2" t="s">
        <v>19</v>
      </c>
      <c r="C350" s="2" t="s">
        <v>417</v>
      </c>
      <c r="D350" s="2" t="s">
        <v>418</v>
      </c>
      <c r="E350" s="2" t="s">
        <v>18</v>
      </c>
      <c r="F350" s="2" t="s">
        <v>19</v>
      </c>
      <c r="G350" s="2" t="s">
        <v>8</v>
      </c>
      <c r="H350" s="1">
        <v>9721</v>
      </c>
      <c r="I350" s="2" t="s">
        <v>516</v>
      </c>
      <c r="J350" s="15">
        <v>0</v>
      </c>
      <c r="K350" s="16">
        <v>0</v>
      </c>
      <c r="L350" s="1">
        <v>0</v>
      </c>
      <c r="M350" s="16">
        <v>0</v>
      </c>
      <c r="N350" s="1">
        <v>0</v>
      </c>
      <c r="O350" s="1">
        <v>0</v>
      </c>
      <c r="P350" s="1">
        <v>0</v>
      </c>
      <c r="Q350" s="1">
        <v>0</v>
      </c>
      <c r="R350" s="16">
        <v>0</v>
      </c>
      <c r="S350" s="15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6">
        <v>0</v>
      </c>
    </row>
    <row r="351" spans="1:25">
      <c r="A351" s="2" t="s">
        <v>18</v>
      </c>
      <c r="B351" s="2" t="s">
        <v>203</v>
      </c>
      <c r="C351" s="2" t="s">
        <v>417</v>
      </c>
      <c r="D351" s="2" t="s">
        <v>418</v>
      </c>
      <c r="E351" s="2" t="s">
        <v>18</v>
      </c>
      <c r="F351" s="2" t="s">
        <v>203</v>
      </c>
      <c r="G351" s="2" t="s">
        <v>8</v>
      </c>
      <c r="H351" s="1">
        <v>9723</v>
      </c>
      <c r="I351" s="2" t="s">
        <v>517</v>
      </c>
      <c r="J351" s="15">
        <v>0</v>
      </c>
      <c r="K351" s="16">
        <v>0</v>
      </c>
      <c r="L351" s="1">
        <v>0</v>
      </c>
      <c r="M351" s="16">
        <v>0</v>
      </c>
      <c r="N351" s="1">
        <v>0</v>
      </c>
      <c r="O351" s="1">
        <v>0</v>
      </c>
      <c r="P351" s="1">
        <v>0</v>
      </c>
      <c r="Q351" s="1">
        <v>0</v>
      </c>
      <c r="R351" s="16">
        <v>0</v>
      </c>
      <c r="S351" s="15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6">
        <v>0</v>
      </c>
    </row>
    <row r="352" spans="1:25">
      <c r="A352" s="2" t="s">
        <v>18</v>
      </c>
      <c r="B352" s="2" t="s">
        <v>203</v>
      </c>
      <c r="C352" s="2" t="s">
        <v>417</v>
      </c>
      <c r="D352" s="2" t="s">
        <v>418</v>
      </c>
      <c r="E352" s="2" t="s">
        <v>18</v>
      </c>
      <c r="F352" s="2" t="s">
        <v>203</v>
      </c>
      <c r="G352" s="2" t="s">
        <v>8</v>
      </c>
      <c r="H352" s="1">
        <v>9729</v>
      </c>
      <c r="I352" s="2" t="s">
        <v>518</v>
      </c>
      <c r="J352" s="15">
        <v>0</v>
      </c>
      <c r="K352" s="16">
        <v>0</v>
      </c>
      <c r="L352" s="1">
        <v>0</v>
      </c>
      <c r="M352" s="16">
        <v>0</v>
      </c>
      <c r="N352" s="1">
        <v>0</v>
      </c>
      <c r="O352" s="1">
        <v>0</v>
      </c>
      <c r="P352" s="1">
        <v>0</v>
      </c>
      <c r="Q352" s="1">
        <v>0</v>
      </c>
      <c r="R352" s="16">
        <v>0</v>
      </c>
      <c r="S352" s="15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6">
        <v>0</v>
      </c>
    </row>
    <row r="353" spans="1:25">
      <c r="A353" s="2" t="s">
        <v>18</v>
      </c>
      <c r="B353" s="2" t="s">
        <v>203</v>
      </c>
      <c r="C353" s="2" t="s">
        <v>417</v>
      </c>
      <c r="D353" s="2" t="s">
        <v>418</v>
      </c>
      <c r="E353" s="2" t="s">
        <v>18</v>
      </c>
      <c r="F353" s="2" t="s">
        <v>19</v>
      </c>
      <c r="G353" s="2" t="s">
        <v>8</v>
      </c>
      <c r="H353" s="1">
        <v>10259</v>
      </c>
      <c r="I353" s="2" t="s">
        <v>519</v>
      </c>
      <c r="J353" s="15">
        <v>0</v>
      </c>
      <c r="K353" s="16">
        <v>0</v>
      </c>
      <c r="L353" s="1">
        <v>0</v>
      </c>
      <c r="M353" s="16">
        <v>0</v>
      </c>
      <c r="N353" s="1">
        <v>0</v>
      </c>
      <c r="O353" s="1">
        <v>0</v>
      </c>
      <c r="P353" s="1">
        <v>0</v>
      </c>
      <c r="Q353" s="1">
        <v>0</v>
      </c>
      <c r="R353" s="16">
        <v>0</v>
      </c>
      <c r="S353" s="15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6">
        <v>0</v>
      </c>
    </row>
    <row r="354" spans="1:25">
      <c r="A354" s="2" t="s">
        <v>98</v>
      </c>
      <c r="B354" s="2" t="s">
        <v>137</v>
      </c>
      <c r="C354" s="2" t="s">
        <v>374</v>
      </c>
      <c r="D354" s="2" t="s">
        <v>375</v>
      </c>
      <c r="E354" s="2" t="s">
        <v>96</v>
      </c>
      <c r="F354" s="2" t="s">
        <v>136</v>
      </c>
      <c r="G354" s="2" t="s">
        <v>8</v>
      </c>
      <c r="H354" s="1">
        <v>10488</v>
      </c>
      <c r="I354" s="2" t="s">
        <v>283</v>
      </c>
      <c r="J354" s="15">
        <v>0</v>
      </c>
      <c r="K354" s="16">
        <v>0</v>
      </c>
      <c r="L354" s="1">
        <v>0</v>
      </c>
      <c r="M354" s="16">
        <v>0</v>
      </c>
      <c r="N354" s="1">
        <v>0</v>
      </c>
      <c r="O354" s="1">
        <v>0</v>
      </c>
      <c r="P354" s="1">
        <v>0</v>
      </c>
      <c r="Q354" s="1">
        <v>0</v>
      </c>
      <c r="R354" s="16">
        <v>0</v>
      </c>
      <c r="S354" s="15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6">
        <v>0</v>
      </c>
    </row>
    <row r="355" spans="1:25">
      <c r="A355" s="2" t="s">
        <v>6</v>
      </c>
      <c r="B355" s="2" t="s">
        <v>7</v>
      </c>
      <c r="C355" s="2" t="s">
        <v>520</v>
      </c>
      <c r="D355" s="2" t="s">
        <v>340</v>
      </c>
      <c r="E355" s="2" t="s">
        <v>369</v>
      </c>
      <c r="F355" s="2" t="s">
        <v>370</v>
      </c>
      <c r="G355" s="2" t="s">
        <v>28</v>
      </c>
      <c r="H355" s="1">
        <v>10605</v>
      </c>
      <c r="I355" s="2" t="s">
        <v>284</v>
      </c>
      <c r="J355" s="15">
        <v>0</v>
      </c>
      <c r="K355" s="16">
        <v>0</v>
      </c>
      <c r="L355" s="1">
        <v>0</v>
      </c>
      <c r="M355" s="16">
        <v>0</v>
      </c>
      <c r="N355" s="1">
        <v>0</v>
      </c>
      <c r="O355" s="1">
        <v>0</v>
      </c>
      <c r="P355" s="1">
        <v>0</v>
      </c>
      <c r="Q355" s="1">
        <v>0</v>
      </c>
      <c r="R355" s="16">
        <v>0</v>
      </c>
      <c r="S355" s="15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6">
        <v>0</v>
      </c>
    </row>
    <row r="356" spans="1:25">
      <c r="A356" s="2" t="s">
        <v>6</v>
      </c>
      <c r="B356" s="2" t="s">
        <v>7</v>
      </c>
      <c r="C356" s="2" t="s">
        <v>520</v>
      </c>
      <c r="D356" s="2" t="s">
        <v>340</v>
      </c>
      <c r="E356" s="2" t="s">
        <v>369</v>
      </c>
      <c r="F356" s="2" t="s">
        <v>370</v>
      </c>
      <c r="G356" s="2" t="s">
        <v>8</v>
      </c>
      <c r="H356" s="1">
        <v>10719</v>
      </c>
      <c r="I356" s="2" t="s">
        <v>521</v>
      </c>
      <c r="J356" s="15">
        <v>0</v>
      </c>
      <c r="K356" s="16">
        <v>0</v>
      </c>
      <c r="L356" s="1">
        <v>0</v>
      </c>
      <c r="M356" s="16">
        <v>0</v>
      </c>
      <c r="N356" s="1">
        <v>0</v>
      </c>
      <c r="O356" s="1">
        <v>0</v>
      </c>
      <c r="P356" s="1">
        <v>0</v>
      </c>
      <c r="Q356" s="1">
        <v>0</v>
      </c>
      <c r="R356" s="16">
        <v>0</v>
      </c>
      <c r="S356" s="15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6">
        <v>0</v>
      </c>
    </row>
    <row r="357" spans="1:25">
      <c r="A357" s="2" t="s">
        <v>99</v>
      </c>
      <c r="B357" s="2" t="s">
        <v>99</v>
      </c>
      <c r="C357" s="2" t="s">
        <v>520</v>
      </c>
      <c r="D357" s="2" t="s">
        <v>340</v>
      </c>
      <c r="E357" s="2" t="s">
        <v>369</v>
      </c>
      <c r="F357" s="2" t="s">
        <v>370</v>
      </c>
      <c r="G357" s="2" t="s">
        <v>522</v>
      </c>
      <c r="H357" s="1">
        <v>10720</v>
      </c>
      <c r="I357" s="2" t="s">
        <v>523</v>
      </c>
      <c r="J357" s="15">
        <v>0</v>
      </c>
      <c r="K357" s="16">
        <v>0</v>
      </c>
      <c r="L357" s="1">
        <v>0</v>
      </c>
      <c r="M357" s="16">
        <v>0</v>
      </c>
      <c r="N357" s="1">
        <v>0</v>
      </c>
      <c r="O357" s="1">
        <v>0</v>
      </c>
      <c r="P357" s="1">
        <v>0</v>
      </c>
      <c r="Q357" s="1">
        <v>0</v>
      </c>
      <c r="R357" s="16">
        <v>0</v>
      </c>
      <c r="S357" s="15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6">
        <v>0</v>
      </c>
    </row>
    <row r="358" spans="1:25">
      <c r="A358" s="2" t="s">
        <v>98</v>
      </c>
      <c r="B358" s="2" t="s">
        <v>96</v>
      </c>
      <c r="C358" s="2" t="s">
        <v>520</v>
      </c>
      <c r="D358" s="2" t="s">
        <v>340</v>
      </c>
      <c r="E358" s="2" t="s">
        <v>369</v>
      </c>
      <c r="F358" s="2" t="s">
        <v>370</v>
      </c>
      <c r="G358" s="2" t="s">
        <v>522</v>
      </c>
      <c r="H358" s="1">
        <v>10721</v>
      </c>
      <c r="I358" s="2" t="s">
        <v>524</v>
      </c>
      <c r="J358" s="15">
        <v>0</v>
      </c>
      <c r="K358" s="16">
        <v>0</v>
      </c>
      <c r="L358" s="1">
        <v>0</v>
      </c>
      <c r="M358" s="16">
        <v>0</v>
      </c>
      <c r="N358" s="1">
        <v>0</v>
      </c>
      <c r="O358" s="1">
        <v>0</v>
      </c>
      <c r="P358" s="1">
        <v>0</v>
      </c>
      <c r="Q358" s="1">
        <v>0</v>
      </c>
      <c r="R358" s="16">
        <v>0</v>
      </c>
      <c r="S358" s="15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6">
        <v>0</v>
      </c>
    </row>
    <row r="359" spans="1:25">
      <c r="A359" s="2" t="s">
        <v>99</v>
      </c>
      <c r="B359" s="2" t="s">
        <v>110</v>
      </c>
      <c r="C359" s="2" t="s">
        <v>520</v>
      </c>
      <c r="D359" s="2" t="s">
        <v>340</v>
      </c>
      <c r="E359" s="2" t="s">
        <v>369</v>
      </c>
      <c r="F359" s="2" t="s">
        <v>370</v>
      </c>
      <c r="G359" s="2" t="s">
        <v>522</v>
      </c>
      <c r="H359" s="1">
        <v>10722</v>
      </c>
      <c r="I359" s="2" t="s">
        <v>525</v>
      </c>
      <c r="J359" s="15">
        <v>0</v>
      </c>
      <c r="K359" s="16">
        <v>0</v>
      </c>
      <c r="L359" s="1">
        <v>0</v>
      </c>
      <c r="M359" s="16">
        <v>0</v>
      </c>
      <c r="N359" s="1">
        <v>0</v>
      </c>
      <c r="O359" s="1">
        <v>0</v>
      </c>
      <c r="P359" s="1">
        <v>0</v>
      </c>
      <c r="Q359" s="1">
        <v>0</v>
      </c>
      <c r="R359" s="16">
        <v>0</v>
      </c>
      <c r="S359" s="15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6">
        <v>0</v>
      </c>
    </row>
    <row r="360" spans="1:25">
      <c r="A360" s="2" t="s">
        <v>99</v>
      </c>
      <c r="B360" s="2" t="s">
        <v>99</v>
      </c>
      <c r="C360" s="2" t="s">
        <v>520</v>
      </c>
      <c r="D360" s="2" t="s">
        <v>340</v>
      </c>
      <c r="E360" s="2" t="s">
        <v>369</v>
      </c>
      <c r="F360" s="2" t="s">
        <v>370</v>
      </c>
      <c r="G360" s="2" t="s">
        <v>522</v>
      </c>
      <c r="H360" s="1">
        <v>10725</v>
      </c>
      <c r="I360" s="2" t="s">
        <v>526</v>
      </c>
      <c r="J360" s="15">
        <v>0</v>
      </c>
      <c r="K360" s="16">
        <v>0</v>
      </c>
      <c r="L360" s="1">
        <v>0</v>
      </c>
      <c r="M360" s="16">
        <v>0</v>
      </c>
      <c r="N360" s="1">
        <v>0</v>
      </c>
      <c r="O360" s="1">
        <v>0</v>
      </c>
      <c r="P360" s="1">
        <v>0</v>
      </c>
      <c r="Q360" s="1">
        <v>0</v>
      </c>
      <c r="R360" s="16">
        <v>0</v>
      </c>
      <c r="S360" s="15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6">
        <v>0</v>
      </c>
    </row>
    <row r="361" spans="1:25">
      <c r="A361" s="2" t="s">
        <v>6</v>
      </c>
      <c r="B361" s="2" t="s">
        <v>22</v>
      </c>
      <c r="C361" s="2" t="s">
        <v>520</v>
      </c>
      <c r="D361" s="2" t="s">
        <v>340</v>
      </c>
      <c r="E361" s="2" t="s">
        <v>369</v>
      </c>
      <c r="F361" s="2" t="s">
        <v>370</v>
      </c>
      <c r="G361" s="2" t="s">
        <v>28</v>
      </c>
      <c r="H361" s="1">
        <v>10736</v>
      </c>
      <c r="I361" s="2" t="s">
        <v>527</v>
      </c>
      <c r="J361" s="15">
        <v>0</v>
      </c>
      <c r="K361" s="16">
        <v>0</v>
      </c>
      <c r="L361" s="1">
        <v>0</v>
      </c>
      <c r="M361" s="16">
        <v>0</v>
      </c>
      <c r="N361" s="1">
        <v>0</v>
      </c>
      <c r="O361" s="1">
        <v>0</v>
      </c>
      <c r="P361" s="1">
        <v>0</v>
      </c>
      <c r="Q361" s="1">
        <v>0</v>
      </c>
      <c r="R361" s="16">
        <v>0</v>
      </c>
      <c r="S361" s="15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6">
        <v>0</v>
      </c>
    </row>
    <row r="362" spans="1:25">
      <c r="A362" s="2" t="s">
        <v>6</v>
      </c>
      <c r="B362" s="2" t="s">
        <v>22</v>
      </c>
      <c r="C362" s="2" t="s">
        <v>520</v>
      </c>
      <c r="D362" s="2" t="s">
        <v>340</v>
      </c>
      <c r="E362" s="2" t="s">
        <v>369</v>
      </c>
      <c r="F362" s="2" t="s">
        <v>370</v>
      </c>
      <c r="G362" s="2" t="s">
        <v>8</v>
      </c>
      <c r="H362" s="1">
        <v>10801</v>
      </c>
      <c r="I362" s="2" t="s">
        <v>528</v>
      </c>
      <c r="J362" s="15">
        <v>0</v>
      </c>
      <c r="K362" s="16">
        <v>0</v>
      </c>
      <c r="L362" s="1">
        <v>0</v>
      </c>
      <c r="M362" s="16">
        <v>0</v>
      </c>
      <c r="N362" s="1">
        <v>0</v>
      </c>
      <c r="O362" s="1">
        <v>0</v>
      </c>
      <c r="P362" s="1">
        <v>0</v>
      </c>
      <c r="Q362" s="1">
        <v>0</v>
      </c>
      <c r="R362" s="16">
        <v>0</v>
      </c>
      <c r="S362" s="15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6">
        <v>0</v>
      </c>
    </row>
    <row r="363" spans="1:25">
      <c r="A363" s="2" t="s">
        <v>6</v>
      </c>
      <c r="B363" s="2" t="s">
        <v>22</v>
      </c>
      <c r="C363" s="2" t="s">
        <v>520</v>
      </c>
      <c r="D363" s="2" t="s">
        <v>340</v>
      </c>
      <c r="E363" s="2" t="s">
        <v>369</v>
      </c>
      <c r="F363" s="2" t="s">
        <v>370</v>
      </c>
      <c r="G363" s="2" t="s">
        <v>13</v>
      </c>
      <c r="H363" s="1">
        <v>10816</v>
      </c>
      <c r="I363" s="2" t="s">
        <v>529</v>
      </c>
      <c r="J363" s="15">
        <v>0</v>
      </c>
      <c r="K363" s="16">
        <v>0</v>
      </c>
      <c r="L363" s="1">
        <v>0</v>
      </c>
      <c r="M363" s="16">
        <v>0</v>
      </c>
      <c r="N363" s="1">
        <v>0</v>
      </c>
      <c r="O363" s="1">
        <v>0</v>
      </c>
      <c r="P363" s="1">
        <v>0</v>
      </c>
      <c r="Q363" s="1">
        <v>0</v>
      </c>
      <c r="R363" s="16">
        <v>0</v>
      </c>
      <c r="S363" s="15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6">
        <v>0</v>
      </c>
    </row>
    <row r="364" spans="1:25">
      <c r="A364" s="2" t="s">
        <v>14</v>
      </c>
      <c r="B364" s="2" t="s">
        <v>15</v>
      </c>
      <c r="C364" s="2" t="s">
        <v>520</v>
      </c>
      <c r="D364" s="2" t="s">
        <v>340</v>
      </c>
      <c r="E364" s="2" t="s">
        <v>369</v>
      </c>
      <c r="F364" s="2" t="s">
        <v>370</v>
      </c>
      <c r="G364" s="2" t="s">
        <v>9</v>
      </c>
      <c r="H364" s="1">
        <v>10843</v>
      </c>
      <c r="I364" s="2" t="s">
        <v>282</v>
      </c>
      <c r="J364" s="15">
        <v>0</v>
      </c>
      <c r="K364" s="16">
        <v>0</v>
      </c>
      <c r="L364" s="1">
        <v>0</v>
      </c>
      <c r="M364" s="16">
        <v>0</v>
      </c>
      <c r="N364" s="1">
        <v>0</v>
      </c>
      <c r="O364" s="1">
        <v>0</v>
      </c>
      <c r="P364" s="1">
        <v>0</v>
      </c>
      <c r="Q364" s="1">
        <v>0</v>
      </c>
      <c r="R364" s="16">
        <v>0</v>
      </c>
      <c r="S364" s="15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6">
        <v>0</v>
      </c>
    </row>
    <row r="365" spans="1:25">
      <c r="A365" s="2" t="s">
        <v>6</v>
      </c>
      <c r="B365" s="2" t="s">
        <v>7</v>
      </c>
      <c r="C365" s="2" t="s">
        <v>520</v>
      </c>
      <c r="D365" s="2" t="s">
        <v>340</v>
      </c>
      <c r="E365" s="2" t="s">
        <v>369</v>
      </c>
      <c r="F365" s="2" t="s">
        <v>370</v>
      </c>
      <c r="G365" s="2" t="s">
        <v>9</v>
      </c>
      <c r="H365" s="1">
        <v>11292</v>
      </c>
      <c r="I365" s="2" t="s">
        <v>530</v>
      </c>
      <c r="J365" s="15">
        <v>0</v>
      </c>
      <c r="K365" s="16">
        <v>0</v>
      </c>
      <c r="L365" s="1">
        <v>0</v>
      </c>
      <c r="M365" s="16">
        <v>0</v>
      </c>
      <c r="N365" s="1">
        <v>0</v>
      </c>
      <c r="O365" s="1">
        <v>0</v>
      </c>
      <c r="P365" s="1">
        <v>0</v>
      </c>
      <c r="Q365" s="1">
        <v>0</v>
      </c>
      <c r="R365" s="16">
        <v>0</v>
      </c>
      <c r="S365" s="15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6">
        <v>0</v>
      </c>
    </row>
    <row r="366" spans="1:25">
      <c r="A366" s="2" t="s">
        <v>6</v>
      </c>
      <c r="B366" s="2" t="s">
        <v>20</v>
      </c>
      <c r="C366" s="2" t="s">
        <v>520</v>
      </c>
      <c r="D366" s="2" t="s">
        <v>340</v>
      </c>
      <c r="E366" s="2" t="s">
        <v>369</v>
      </c>
      <c r="F366" s="2" t="s">
        <v>370</v>
      </c>
      <c r="G366" s="2" t="s">
        <v>9</v>
      </c>
      <c r="H366" s="1">
        <v>11369</v>
      </c>
      <c r="I366" s="2" t="s">
        <v>285</v>
      </c>
      <c r="J366" s="15">
        <v>0</v>
      </c>
      <c r="K366" s="16">
        <v>0</v>
      </c>
      <c r="L366" s="1">
        <v>0</v>
      </c>
      <c r="M366" s="16">
        <v>0</v>
      </c>
      <c r="N366" s="1">
        <v>0</v>
      </c>
      <c r="O366" s="1">
        <v>0</v>
      </c>
      <c r="P366" s="1">
        <v>0</v>
      </c>
      <c r="Q366" s="1">
        <v>0</v>
      </c>
      <c r="R366" s="16">
        <v>0</v>
      </c>
      <c r="S366" s="15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6">
        <v>0</v>
      </c>
    </row>
    <row r="367" spans="1:25">
      <c r="A367" s="2" t="s">
        <v>6</v>
      </c>
      <c r="B367" s="2" t="s">
        <v>7</v>
      </c>
      <c r="C367" s="2" t="s">
        <v>520</v>
      </c>
      <c r="D367" s="2" t="s">
        <v>340</v>
      </c>
      <c r="E367" s="2" t="s">
        <v>369</v>
      </c>
      <c r="F367" s="2" t="s">
        <v>370</v>
      </c>
      <c r="G367" s="2" t="s">
        <v>9</v>
      </c>
      <c r="H367" s="1">
        <v>11379</v>
      </c>
      <c r="I367" s="2" t="s">
        <v>531</v>
      </c>
      <c r="J367" s="15">
        <v>0</v>
      </c>
      <c r="K367" s="16">
        <v>0</v>
      </c>
      <c r="L367" s="1">
        <v>0</v>
      </c>
      <c r="M367" s="16">
        <v>0</v>
      </c>
      <c r="N367" s="1">
        <v>0</v>
      </c>
      <c r="O367" s="1">
        <v>0</v>
      </c>
      <c r="P367" s="1">
        <v>0</v>
      </c>
      <c r="Q367" s="1">
        <v>0</v>
      </c>
      <c r="R367" s="16">
        <v>0</v>
      </c>
      <c r="S367" s="15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6">
        <v>0</v>
      </c>
    </row>
    <row r="368" spans="1:25">
      <c r="A368" s="2" t="s">
        <v>6</v>
      </c>
      <c r="B368" s="2" t="s">
        <v>20</v>
      </c>
      <c r="C368" s="2" t="s">
        <v>520</v>
      </c>
      <c r="D368" s="2" t="s">
        <v>340</v>
      </c>
      <c r="E368" s="2" t="s">
        <v>369</v>
      </c>
      <c r="F368" s="2" t="s">
        <v>370</v>
      </c>
      <c r="G368" s="2" t="s">
        <v>9</v>
      </c>
      <c r="H368" s="1">
        <v>11386</v>
      </c>
      <c r="I368" s="2" t="s">
        <v>286</v>
      </c>
      <c r="J368" s="15">
        <v>0</v>
      </c>
      <c r="K368" s="16">
        <v>0</v>
      </c>
      <c r="L368" s="1">
        <v>0</v>
      </c>
      <c r="M368" s="16">
        <v>0</v>
      </c>
      <c r="N368" s="1">
        <v>0</v>
      </c>
      <c r="O368" s="1">
        <v>0</v>
      </c>
      <c r="P368" s="1">
        <v>0</v>
      </c>
      <c r="Q368" s="1">
        <v>0</v>
      </c>
      <c r="R368" s="16">
        <v>0</v>
      </c>
      <c r="S368" s="15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6">
        <v>0</v>
      </c>
    </row>
    <row r="369" spans="1:25">
      <c r="A369" s="2" t="s">
        <v>6</v>
      </c>
      <c r="B369" s="2" t="s">
        <v>22</v>
      </c>
      <c r="C369" s="2" t="s">
        <v>520</v>
      </c>
      <c r="D369" s="2" t="s">
        <v>340</v>
      </c>
      <c r="E369" s="2" t="s">
        <v>5</v>
      </c>
      <c r="F369" s="2" t="s">
        <v>340</v>
      </c>
      <c r="G369" s="2" t="s">
        <v>9</v>
      </c>
      <c r="H369" s="1">
        <v>11397</v>
      </c>
      <c r="I369" s="2" t="s">
        <v>287</v>
      </c>
      <c r="J369" s="15">
        <v>0</v>
      </c>
      <c r="K369" s="16">
        <v>0</v>
      </c>
      <c r="L369" s="1">
        <v>0</v>
      </c>
      <c r="M369" s="16">
        <v>0</v>
      </c>
      <c r="N369" s="1">
        <v>0</v>
      </c>
      <c r="O369" s="1">
        <v>0</v>
      </c>
      <c r="P369" s="1">
        <v>0</v>
      </c>
      <c r="Q369" s="1">
        <v>0</v>
      </c>
      <c r="R369" s="16">
        <v>0</v>
      </c>
      <c r="S369" s="15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6">
        <v>0</v>
      </c>
    </row>
    <row r="370" spans="1:25">
      <c r="A370" s="2" t="s">
        <v>5</v>
      </c>
      <c r="B370" s="2" t="s">
        <v>113</v>
      </c>
      <c r="C370" s="2" t="s">
        <v>520</v>
      </c>
      <c r="D370" s="2" t="s">
        <v>340</v>
      </c>
      <c r="E370" s="2" t="s">
        <v>369</v>
      </c>
      <c r="F370" s="2" t="s">
        <v>370</v>
      </c>
      <c r="G370" s="2" t="s">
        <v>9</v>
      </c>
      <c r="H370" s="1">
        <v>11403</v>
      </c>
      <c r="I370" s="2" t="s">
        <v>288</v>
      </c>
      <c r="J370" s="15">
        <v>0</v>
      </c>
      <c r="K370" s="16">
        <v>0</v>
      </c>
      <c r="L370" s="1">
        <v>0</v>
      </c>
      <c r="M370" s="16">
        <v>0</v>
      </c>
      <c r="N370" s="1">
        <v>0</v>
      </c>
      <c r="O370" s="1">
        <v>0</v>
      </c>
      <c r="P370" s="1">
        <v>0</v>
      </c>
      <c r="Q370" s="1">
        <v>0</v>
      </c>
      <c r="R370" s="16">
        <v>0</v>
      </c>
      <c r="S370" s="15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6">
        <v>0</v>
      </c>
    </row>
    <row r="371" spans="1:25">
      <c r="A371" s="2" t="s">
        <v>70</v>
      </c>
      <c r="B371" s="2" t="s">
        <v>70</v>
      </c>
      <c r="C371" s="2" t="s">
        <v>520</v>
      </c>
      <c r="D371" s="2" t="s">
        <v>340</v>
      </c>
      <c r="E371" s="2" t="s">
        <v>369</v>
      </c>
      <c r="F371" s="2" t="s">
        <v>370</v>
      </c>
      <c r="G371" s="2" t="s">
        <v>9</v>
      </c>
      <c r="H371" s="1">
        <v>11405</v>
      </c>
      <c r="I371" s="2" t="s">
        <v>289</v>
      </c>
      <c r="J371" s="15">
        <v>0</v>
      </c>
      <c r="K371" s="16">
        <v>0</v>
      </c>
      <c r="L371" s="1">
        <v>0</v>
      </c>
      <c r="M371" s="16">
        <v>0</v>
      </c>
      <c r="N371" s="1">
        <v>0</v>
      </c>
      <c r="O371" s="1">
        <v>0</v>
      </c>
      <c r="P371" s="1">
        <v>0</v>
      </c>
      <c r="Q371" s="1">
        <v>0</v>
      </c>
      <c r="R371" s="16">
        <v>0</v>
      </c>
      <c r="S371" s="15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6">
        <v>0</v>
      </c>
    </row>
    <row r="372" spans="1:25">
      <c r="A372" s="2" t="s">
        <v>6</v>
      </c>
      <c r="B372" s="2" t="s">
        <v>7</v>
      </c>
      <c r="C372" s="2" t="s">
        <v>520</v>
      </c>
      <c r="D372" s="2" t="s">
        <v>340</v>
      </c>
      <c r="E372" s="2" t="s">
        <v>24</v>
      </c>
      <c r="F372" s="2" t="s">
        <v>340</v>
      </c>
      <c r="G372" s="2" t="s">
        <v>9</v>
      </c>
      <c r="H372" s="1">
        <v>11408</v>
      </c>
      <c r="I372" s="2" t="s">
        <v>290</v>
      </c>
      <c r="J372" s="15">
        <v>0</v>
      </c>
      <c r="K372" s="16">
        <v>0</v>
      </c>
      <c r="L372" s="1">
        <v>0</v>
      </c>
      <c r="M372" s="16">
        <v>0</v>
      </c>
      <c r="N372" s="1">
        <v>0</v>
      </c>
      <c r="O372" s="1">
        <v>0</v>
      </c>
      <c r="P372" s="1">
        <v>0</v>
      </c>
      <c r="Q372" s="1">
        <v>0</v>
      </c>
      <c r="R372" s="16">
        <v>0</v>
      </c>
      <c r="S372" s="15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6">
        <v>0</v>
      </c>
    </row>
    <row r="373" spans="1:25">
      <c r="A373" s="2" t="s">
        <v>6</v>
      </c>
      <c r="B373" s="2" t="s">
        <v>22</v>
      </c>
      <c r="C373" s="2" t="s">
        <v>520</v>
      </c>
      <c r="D373" s="2" t="s">
        <v>340</v>
      </c>
      <c r="E373" s="2" t="s">
        <v>369</v>
      </c>
      <c r="F373" s="2" t="s">
        <v>370</v>
      </c>
      <c r="G373" s="2" t="s">
        <v>23</v>
      </c>
      <c r="H373" s="1">
        <v>11409</v>
      </c>
      <c r="I373" s="2" t="s">
        <v>291</v>
      </c>
      <c r="J373" s="15">
        <v>43</v>
      </c>
      <c r="K373" s="16">
        <v>38</v>
      </c>
      <c r="L373" s="1">
        <v>74</v>
      </c>
      <c r="M373" s="16">
        <v>7</v>
      </c>
      <c r="N373" s="1">
        <v>1</v>
      </c>
      <c r="O373" s="1">
        <v>75</v>
      </c>
      <c r="P373" s="1">
        <v>5</v>
      </c>
      <c r="Q373" s="1">
        <v>0</v>
      </c>
      <c r="R373" s="16">
        <v>0</v>
      </c>
      <c r="S373" s="15">
        <v>0</v>
      </c>
      <c r="T373" s="1">
        <v>1</v>
      </c>
      <c r="U373" s="1">
        <v>7</v>
      </c>
      <c r="V373" s="1">
        <v>0</v>
      </c>
      <c r="W373" s="1">
        <v>23</v>
      </c>
      <c r="X373" s="1">
        <v>51</v>
      </c>
      <c r="Y373" s="16">
        <v>0</v>
      </c>
    </row>
    <row r="374" spans="1:25">
      <c r="A374" s="2" t="s">
        <v>6</v>
      </c>
      <c r="B374" s="2" t="s">
        <v>7</v>
      </c>
      <c r="C374" s="2" t="s">
        <v>520</v>
      </c>
      <c r="D374" s="2" t="s">
        <v>340</v>
      </c>
      <c r="E374" s="2" t="s">
        <v>369</v>
      </c>
      <c r="F374" s="2" t="s">
        <v>370</v>
      </c>
      <c r="G374" s="2" t="s">
        <v>13</v>
      </c>
      <c r="H374" s="1">
        <v>11423</v>
      </c>
      <c r="I374" s="2" t="s">
        <v>532</v>
      </c>
      <c r="J374" s="15">
        <v>0</v>
      </c>
      <c r="K374" s="16">
        <v>0</v>
      </c>
      <c r="L374" s="1">
        <v>0</v>
      </c>
      <c r="M374" s="16">
        <v>0</v>
      </c>
      <c r="N374" s="1">
        <v>0</v>
      </c>
      <c r="O374" s="1">
        <v>0</v>
      </c>
      <c r="P374" s="1">
        <v>0</v>
      </c>
      <c r="Q374" s="1">
        <v>0</v>
      </c>
      <c r="R374" s="16">
        <v>0</v>
      </c>
      <c r="S374" s="15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6">
        <v>0</v>
      </c>
    </row>
    <row r="375" spans="1:25">
      <c r="A375" s="2" t="s">
        <v>6</v>
      </c>
      <c r="B375" s="2" t="s">
        <v>7</v>
      </c>
      <c r="C375" s="2" t="s">
        <v>520</v>
      </c>
      <c r="D375" s="2" t="s">
        <v>340</v>
      </c>
      <c r="E375" s="2" t="s">
        <v>369</v>
      </c>
      <c r="F375" s="2" t="s">
        <v>370</v>
      </c>
      <c r="G375" s="2" t="s">
        <v>28</v>
      </c>
      <c r="H375" s="1">
        <v>11424</v>
      </c>
      <c r="I375" s="2" t="s">
        <v>533</v>
      </c>
      <c r="J375" s="15">
        <v>0</v>
      </c>
      <c r="K375" s="16">
        <v>0</v>
      </c>
      <c r="L375" s="1">
        <v>0</v>
      </c>
      <c r="M375" s="16">
        <v>0</v>
      </c>
      <c r="N375" s="1">
        <v>0</v>
      </c>
      <c r="O375" s="1">
        <v>0</v>
      </c>
      <c r="P375" s="1">
        <v>0</v>
      </c>
      <c r="Q375" s="1">
        <v>0</v>
      </c>
      <c r="R375" s="16">
        <v>0</v>
      </c>
      <c r="S375" s="15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6">
        <v>0</v>
      </c>
    </row>
    <row r="376" spans="1:25">
      <c r="A376" s="2" t="s">
        <v>98</v>
      </c>
      <c r="B376" s="2" t="s">
        <v>96</v>
      </c>
      <c r="C376" s="2" t="s">
        <v>520</v>
      </c>
      <c r="D376" s="2" t="s">
        <v>340</v>
      </c>
      <c r="E376" s="2" t="s">
        <v>5</v>
      </c>
      <c r="F376" s="2" t="s">
        <v>340</v>
      </c>
      <c r="G376" s="2" t="s">
        <v>9</v>
      </c>
      <c r="H376" s="1">
        <v>11556</v>
      </c>
      <c r="I376" s="2" t="s">
        <v>292</v>
      </c>
      <c r="J376" s="15">
        <v>0</v>
      </c>
      <c r="K376" s="16">
        <v>0</v>
      </c>
      <c r="L376" s="1">
        <v>0</v>
      </c>
      <c r="M376" s="16">
        <v>0</v>
      </c>
      <c r="N376" s="1">
        <v>0</v>
      </c>
      <c r="O376" s="1">
        <v>0</v>
      </c>
      <c r="P376" s="1">
        <v>0</v>
      </c>
      <c r="Q376" s="1">
        <v>0</v>
      </c>
      <c r="R376" s="16">
        <v>0</v>
      </c>
      <c r="S376" s="15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6">
        <v>0</v>
      </c>
    </row>
    <row r="377" spans="1:25">
      <c r="A377" s="2" t="s">
        <v>18</v>
      </c>
      <c r="B377" s="2" t="s">
        <v>19</v>
      </c>
      <c r="C377" s="2" t="s">
        <v>417</v>
      </c>
      <c r="D377" s="2" t="s">
        <v>418</v>
      </c>
      <c r="E377" s="2" t="s">
        <v>18</v>
      </c>
      <c r="F377" s="2" t="s">
        <v>19</v>
      </c>
      <c r="G377" s="2" t="s">
        <v>8</v>
      </c>
      <c r="H377" s="1">
        <v>11579</v>
      </c>
      <c r="I377" s="2" t="s">
        <v>534</v>
      </c>
      <c r="J377" s="15">
        <v>0</v>
      </c>
      <c r="K377" s="16">
        <v>0</v>
      </c>
      <c r="L377" s="1">
        <v>0</v>
      </c>
      <c r="M377" s="16">
        <v>0</v>
      </c>
      <c r="N377" s="1">
        <v>0</v>
      </c>
      <c r="O377" s="1">
        <v>0</v>
      </c>
      <c r="P377" s="1">
        <v>0</v>
      </c>
      <c r="Q377" s="1">
        <v>0</v>
      </c>
      <c r="R377" s="16">
        <v>0</v>
      </c>
      <c r="S377" s="15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6">
        <v>0</v>
      </c>
    </row>
    <row r="378" spans="1:25">
      <c r="A378" s="2" t="s">
        <v>6</v>
      </c>
      <c r="B378" s="2" t="s">
        <v>7</v>
      </c>
      <c r="C378" s="2" t="s">
        <v>520</v>
      </c>
      <c r="D378" s="2" t="s">
        <v>340</v>
      </c>
      <c r="E378" s="2" t="s">
        <v>369</v>
      </c>
      <c r="F378" s="2" t="s">
        <v>370</v>
      </c>
      <c r="G378" s="2" t="s">
        <v>13</v>
      </c>
      <c r="H378" s="1">
        <v>11583</v>
      </c>
      <c r="I378" s="2" t="s">
        <v>535</v>
      </c>
      <c r="J378" s="15">
        <v>0</v>
      </c>
      <c r="K378" s="16">
        <v>0</v>
      </c>
      <c r="L378" s="1">
        <v>0</v>
      </c>
      <c r="M378" s="16">
        <v>0</v>
      </c>
      <c r="N378" s="1">
        <v>0</v>
      </c>
      <c r="O378" s="1">
        <v>0</v>
      </c>
      <c r="P378" s="1">
        <v>0</v>
      </c>
      <c r="Q378" s="1">
        <v>0</v>
      </c>
      <c r="R378" s="16">
        <v>0</v>
      </c>
      <c r="S378" s="15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6">
        <v>0</v>
      </c>
    </row>
    <row r="379" spans="1:25">
      <c r="A379" s="2" t="s">
        <v>6</v>
      </c>
      <c r="B379" s="2" t="s">
        <v>7</v>
      </c>
      <c r="C379" s="2" t="s">
        <v>520</v>
      </c>
      <c r="D379" s="2" t="s">
        <v>340</v>
      </c>
      <c r="E379" s="2" t="s">
        <v>369</v>
      </c>
      <c r="F379" s="2" t="s">
        <v>370</v>
      </c>
      <c r="G379" s="2" t="s">
        <v>522</v>
      </c>
      <c r="H379" s="1">
        <v>11595</v>
      </c>
      <c r="I379" s="2" t="s">
        <v>536</v>
      </c>
      <c r="J379" s="15">
        <v>0</v>
      </c>
      <c r="K379" s="16">
        <v>0</v>
      </c>
      <c r="L379" s="1">
        <v>0</v>
      </c>
      <c r="M379" s="16">
        <v>0</v>
      </c>
      <c r="N379" s="1">
        <v>0</v>
      </c>
      <c r="O379" s="1">
        <v>0</v>
      </c>
      <c r="P379" s="1">
        <v>0</v>
      </c>
      <c r="Q379" s="1">
        <v>0</v>
      </c>
      <c r="R379" s="16">
        <v>0</v>
      </c>
      <c r="S379" s="15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6">
        <v>0</v>
      </c>
    </row>
    <row r="380" spans="1:25">
      <c r="A380" s="2" t="s">
        <v>6</v>
      </c>
      <c r="B380" s="2" t="s">
        <v>7</v>
      </c>
      <c r="C380" s="2" t="s">
        <v>520</v>
      </c>
      <c r="D380" s="2" t="s">
        <v>340</v>
      </c>
      <c r="E380" s="2" t="s">
        <v>369</v>
      </c>
      <c r="F380" s="2" t="s">
        <v>370</v>
      </c>
      <c r="G380" s="2" t="s">
        <v>13</v>
      </c>
      <c r="H380" s="1">
        <v>11601</v>
      </c>
      <c r="I380" s="2" t="s">
        <v>537</v>
      </c>
      <c r="J380" s="15">
        <v>0</v>
      </c>
      <c r="K380" s="16">
        <v>0</v>
      </c>
      <c r="L380" s="1">
        <v>0</v>
      </c>
      <c r="M380" s="16">
        <v>0</v>
      </c>
      <c r="N380" s="1">
        <v>0</v>
      </c>
      <c r="O380" s="1">
        <v>0</v>
      </c>
      <c r="P380" s="1">
        <v>0</v>
      </c>
      <c r="Q380" s="1">
        <v>0</v>
      </c>
      <c r="R380" s="16">
        <v>0</v>
      </c>
      <c r="S380" s="15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6">
        <v>0</v>
      </c>
    </row>
    <row r="381" spans="1:25">
      <c r="A381" s="2" t="s">
        <v>6</v>
      </c>
      <c r="B381" s="2" t="s">
        <v>7</v>
      </c>
      <c r="C381" s="2" t="s">
        <v>520</v>
      </c>
      <c r="D381" s="2" t="s">
        <v>340</v>
      </c>
      <c r="E381" s="2" t="s">
        <v>369</v>
      </c>
      <c r="F381" s="2" t="s">
        <v>370</v>
      </c>
      <c r="G381" s="2" t="s">
        <v>522</v>
      </c>
      <c r="H381" s="1">
        <v>11602</v>
      </c>
      <c r="I381" s="2" t="s">
        <v>538</v>
      </c>
      <c r="J381" s="15">
        <v>0</v>
      </c>
      <c r="K381" s="16">
        <v>0</v>
      </c>
      <c r="L381" s="1">
        <v>0</v>
      </c>
      <c r="M381" s="16">
        <v>0</v>
      </c>
      <c r="N381" s="1">
        <v>0</v>
      </c>
      <c r="O381" s="1">
        <v>0</v>
      </c>
      <c r="P381" s="1">
        <v>0</v>
      </c>
      <c r="Q381" s="1">
        <v>0</v>
      </c>
      <c r="R381" s="16">
        <v>0</v>
      </c>
      <c r="S381" s="15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6">
        <v>0</v>
      </c>
    </row>
    <row r="382" spans="1:25">
      <c r="A382" s="2" t="s">
        <v>6</v>
      </c>
      <c r="B382" s="2" t="s">
        <v>7</v>
      </c>
      <c r="C382" s="2" t="s">
        <v>520</v>
      </c>
      <c r="D382" s="2" t="s">
        <v>340</v>
      </c>
      <c r="E382" s="2" t="s">
        <v>369</v>
      </c>
      <c r="F382" s="2" t="s">
        <v>370</v>
      </c>
      <c r="G382" s="2" t="s">
        <v>522</v>
      </c>
      <c r="H382" s="1">
        <v>11623</v>
      </c>
      <c r="I382" s="2" t="s">
        <v>539</v>
      </c>
      <c r="J382" s="15">
        <v>0</v>
      </c>
      <c r="K382" s="16">
        <v>0</v>
      </c>
      <c r="L382" s="1">
        <v>0</v>
      </c>
      <c r="M382" s="16">
        <v>0</v>
      </c>
      <c r="N382" s="1">
        <v>0</v>
      </c>
      <c r="O382" s="1">
        <v>0</v>
      </c>
      <c r="P382" s="1">
        <v>0</v>
      </c>
      <c r="Q382" s="1">
        <v>0</v>
      </c>
      <c r="R382" s="16">
        <v>0</v>
      </c>
      <c r="S382" s="15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6">
        <v>0</v>
      </c>
    </row>
    <row r="383" spans="1:25">
      <c r="A383" s="2" t="s">
        <v>18</v>
      </c>
      <c r="B383" s="2" t="s">
        <v>203</v>
      </c>
      <c r="C383" s="2" t="s">
        <v>417</v>
      </c>
      <c r="D383" s="2" t="s">
        <v>418</v>
      </c>
      <c r="E383" s="2" t="s">
        <v>18</v>
      </c>
      <c r="F383" s="2" t="s">
        <v>203</v>
      </c>
      <c r="G383" s="2" t="s">
        <v>8</v>
      </c>
      <c r="H383" s="1">
        <v>11687</v>
      </c>
      <c r="I383" s="2" t="s">
        <v>540</v>
      </c>
      <c r="J383" s="15">
        <v>0</v>
      </c>
      <c r="K383" s="16">
        <v>0</v>
      </c>
      <c r="L383" s="1">
        <v>0</v>
      </c>
      <c r="M383" s="16">
        <v>0</v>
      </c>
      <c r="N383" s="1">
        <v>0</v>
      </c>
      <c r="O383" s="1">
        <v>0</v>
      </c>
      <c r="P383" s="1">
        <v>0</v>
      </c>
      <c r="Q383" s="1">
        <v>0</v>
      </c>
      <c r="R383" s="16">
        <v>0</v>
      </c>
      <c r="S383" s="15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6">
        <v>0</v>
      </c>
    </row>
    <row r="384" spans="1:25">
      <c r="A384" s="2" t="s">
        <v>18</v>
      </c>
      <c r="B384" s="2" t="s">
        <v>203</v>
      </c>
      <c r="C384" s="2" t="s">
        <v>417</v>
      </c>
      <c r="D384" s="2" t="s">
        <v>418</v>
      </c>
      <c r="E384" s="2" t="s">
        <v>18</v>
      </c>
      <c r="F384" s="2" t="s">
        <v>19</v>
      </c>
      <c r="G384" s="2" t="s">
        <v>8</v>
      </c>
      <c r="H384" s="1">
        <v>11689</v>
      </c>
      <c r="I384" s="2" t="s">
        <v>541</v>
      </c>
      <c r="J384" s="15">
        <v>0</v>
      </c>
      <c r="K384" s="16">
        <v>0</v>
      </c>
      <c r="L384" s="1">
        <v>0</v>
      </c>
      <c r="M384" s="16">
        <v>0</v>
      </c>
      <c r="N384" s="1">
        <v>0</v>
      </c>
      <c r="O384" s="1">
        <v>0</v>
      </c>
      <c r="P384" s="1">
        <v>0</v>
      </c>
      <c r="Q384" s="1">
        <v>0</v>
      </c>
      <c r="R384" s="16">
        <v>0</v>
      </c>
      <c r="S384" s="15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6">
        <v>0</v>
      </c>
    </row>
    <row r="385" spans="1:25">
      <c r="A385" s="2" t="s">
        <v>331</v>
      </c>
      <c r="B385" s="2" t="s">
        <v>232</v>
      </c>
      <c r="C385" s="2" t="s">
        <v>430</v>
      </c>
      <c r="D385" s="2" t="s">
        <v>431</v>
      </c>
      <c r="E385" s="2" t="s">
        <v>331</v>
      </c>
      <c r="F385" s="2" t="s">
        <v>232</v>
      </c>
      <c r="G385" s="2" t="s">
        <v>8</v>
      </c>
      <c r="H385" s="1">
        <v>11690</v>
      </c>
      <c r="I385" s="2" t="s">
        <v>293</v>
      </c>
      <c r="J385" s="15">
        <v>0</v>
      </c>
      <c r="K385" s="16">
        <v>0</v>
      </c>
      <c r="L385" s="1">
        <v>0</v>
      </c>
      <c r="M385" s="16">
        <v>0</v>
      </c>
      <c r="N385" s="1">
        <v>0</v>
      </c>
      <c r="O385" s="1">
        <v>0</v>
      </c>
      <c r="P385" s="1">
        <v>0</v>
      </c>
      <c r="Q385" s="1">
        <v>0</v>
      </c>
      <c r="R385" s="16">
        <v>0</v>
      </c>
      <c r="S385" s="15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6">
        <v>0</v>
      </c>
    </row>
    <row r="386" spans="1:25">
      <c r="A386" s="2" t="s">
        <v>331</v>
      </c>
      <c r="B386" s="2" t="s">
        <v>222</v>
      </c>
      <c r="C386" s="2" t="s">
        <v>430</v>
      </c>
      <c r="D386" s="2" t="s">
        <v>431</v>
      </c>
      <c r="E386" s="2" t="s">
        <v>331</v>
      </c>
      <c r="F386" s="2" t="s">
        <v>222</v>
      </c>
      <c r="G386" s="2" t="s">
        <v>8</v>
      </c>
      <c r="H386" s="1">
        <v>11691</v>
      </c>
      <c r="I386" s="2" t="s">
        <v>294</v>
      </c>
      <c r="J386" s="15">
        <v>0</v>
      </c>
      <c r="K386" s="16">
        <v>0</v>
      </c>
      <c r="L386" s="1">
        <v>0</v>
      </c>
      <c r="M386" s="16">
        <v>0</v>
      </c>
      <c r="N386" s="1">
        <v>0</v>
      </c>
      <c r="O386" s="1">
        <v>0</v>
      </c>
      <c r="P386" s="1">
        <v>0</v>
      </c>
      <c r="Q386" s="1">
        <v>0</v>
      </c>
      <c r="R386" s="16">
        <v>0</v>
      </c>
      <c r="S386" s="15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6">
        <v>0</v>
      </c>
    </row>
    <row r="387" spans="1:25">
      <c r="A387" s="2" t="s">
        <v>6</v>
      </c>
      <c r="B387" s="2" t="s">
        <v>7</v>
      </c>
      <c r="C387" s="2" t="s">
        <v>520</v>
      </c>
      <c r="D387" s="2" t="s">
        <v>340</v>
      </c>
      <c r="E387" s="2" t="s">
        <v>369</v>
      </c>
      <c r="F387" s="2" t="s">
        <v>370</v>
      </c>
      <c r="G387" s="2" t="s">
        <v>88</v>
      </c>
      <c r="H387" s="1">
        <v>11737</v>
      </c>
      <c r="I387" s="2" t="s">
        <v>542</v>
      </c>
      <c r="J387" s="15">
        <v>5</v>
      </c>
      <c r="K387" s="16">
        <v>7</v>
      </c>
      <c r="L387" s="1">
        <v>12</v>
      </c>
      <c r="M387" s="16">
        <v>0</v>
      </c>
      <c r="N387" s="1">
        <v>0</v>
      </c>
      <c r="O387" s="1">
        <v>12</v>
      </c>
      <c r="P387" s="1">
        <v>0</v>
      </c>
      <c r="Q387" s="1">
        <v>0</v>
      </c>
      <c r="R387" s="16">
        <v>0</v>
      </c>
      <c r="S387" s="15">
        <v>0</v>
      </c>
      <c r="T387" s="1">
        <v>0</v>
      </c>
      <c r="U387" s="1">
        <v>0</v>
      </c>
      <c r="V387" s="1">
        <v>0</v>
      </c>
      <c r="W387" s="1">
        <v>6</v>
      </c>
      <c r="X387" s="1">
        <v>6</v>
      </c>
      <c r="Y387" s="16">
        <v>0</v>
      </c>
    </row>
    <row r="388" spans="1:25">
      <c r="A388" s="2" t="s">
        <v>6</v>
      </c>
      <c r="B388" s="2" t="s">
        <v>20</v>
      </c>
      <c r="C388" s="2" t="s">
        <v>520</v>
      </c>
      <c r="D388" s="2" t="s">
        <v>340</v>
      </c>
      <c r="E388" s="2" t="s">
        <v>369</v>
      </c>
      <c r="F388" s="2" t="s">
        <v>370</v>
      </c>
      <c r="G388" s="2" t="s">
        <v>13</v>
      </c>
      <c r="H388" s="1">
        <v>11742</v>
      </c>
      <c r="I388" s="2" t="s">
        <v>543</v>
      </c>
      <c r="J388" s="15">
        <v>0</v>
      </c>
      <c r="K388" s="16">
        <v>0</v>
      </c>
      <c r="L388" s="1">
        <v>0</v>
      </c>
      <c r="M388" s="16">
        <v>0</v>
      </c>
      <c r="N388" s="1">
        <v>0</v>
      </c>
      <c r="O388" s="1">
        <v>0</v>
      </c>
      <c r="P388" s="1">
        <v>0</v>
      </c>
      <c r="Q388" s="1">
        <v>0</v>
      </c>
      <c r="R388" s="16">
        <v>0</v>
      </c>
      <c r="S388" s="15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6">
        <v>0</v>
      </c>
    </row>
    <row r="389" spans="1:25">
      <c r="A389" s="2" t="s">
        <v>6</v>
      </c>
      <c r="B389" s="2" t="s">
        <v>20</v>
      </c>
      <c r="C389" s="2" t="s">
        <v>520</v>
      </c>
      <c r="D389" s="2" t="s">
        <v>340</v>
      </c>
      <c r="E389" s="2" t="s">
        <v>369</v>
      </c>
      <c r="F389" s="2" t="s">
        <v>370</v>
      </c>
      <c r="G389" s="2" t="s">
        <v>9</v>
      </c>
      <c r="H389" s="1">
        <v>11777</v>
      </c>
      <c r="I389" s="2" t="s">
        <v>544</v>
      </c>
      <c r="J389" s="15">
        <v>0</v>
      </c>
      <c r="K389" s="16">
        <v>0</v>
      </c>
      <c r="L389" s="1">
        <v>0</v>
      </c>
      <c r="M389" s="16">
        <v>0</v>
      </c>
      <c r="N389" s="1">
        <v>0</v>
      </c>
      <c r="O389" s="1">
        <v>0</v>
      </c>
      <c r="P389" s="1">
        <v>0</v>
      </c>
      <c r="Q389" s="1">
        <v>0</v>
      </c>
      <c r="R389" s="16">
        <v>0</v>
      </c>
      <c r="S389" s="15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6">
        <v>0</v>
      </c>
    </row>
    <row r="390" spans="1:25">
      <c r="A390" s="2" t="s">
        <v>6</v>
      </c>
      <c r="B390" s="2" t="s">
        <v>7</v>
      </c>
      <c r="C390" s="2" t="s">
        <v>520</v>
      </c>
      <c r="D390" s="2" t="s">
        <v>340</v>
      </c>
      <c r="E390" s="2" t="s">
        <v>369</v>
      </c>
      <c r="F390" s="2" t="s">
        <v>370</v>
      </c>
      <c r="G390" s="2" t="s">
        <v>9</v>
      </c>
      <c r="H390" s="1">
        <v>12075</v>
      </c>
      <c r="I390" s="2" t="s">
        <v>545</v>
      </c>
      <c r="J390" s="15">
        <v>0</v>
      </c>
      <c r="K390" s="16">
        <v>0</v>
      </c>
      <c r="L390" s="1">
        <v>0</v>
      </c>
      <c r="M390" s="16">
        <v>0</v>
      </c>
      <c r="N390" s="1">
        <v>0</v>
      </c>
      <c r="O390" s="1">
        <v>0</v>
      </c>
      <c r="P390" s="1">
        <v>0</v>
      </c>
      <c r="Q390" s="1">
        <v>0</v>
      </c>
      <c r="R390" s="16">
        <v>0</v>
      </c>
      <c r="S390" s="15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6">
        <v>0</v>
      </c>
    </row>
    <row r="391" spans="1:25">
      <c r="A391" s="2" t="s">
        <v>6</v>
      </c>
      <c r="B391" s="2" t="s">
        <v>7</v>
      </c>
      <c r="C391" s="2" t="s">
        <v>520</v>
      </c>
      <c r="D391" s="2" t="s">
        <v>340</v>
      </c>
      <c r="E391" s="2" t="s">
        <v>369</v>
      </c>
      <c r="F391" s="2" t="s">
        <v>370</v>
      </c>
      <c r="G391" s="2" t="s">
        <v>13</v>
      </c>
      <c r="H391" s="1">
        <v>12169</v>
      </c>
      <c r="I391" s="2" t="s">
        <v>546</v>
      </c>
      <c r="J391" s="15">
        <v>0</v>
      </c>
      <c r="K391" s="16">
        <v>0</v>
      </c>
      <c r="L391" s="1">
        <v>0</v>
      </c>
      <c r="M391" s="16">
        <v>0</v>
      </c>
      <c r="N391" s="1">
        <v>0</v>
      </c>
      <c r="O391" s="1">
        <v>0</v>
      </c>
      <c r="P391" s="1">
        <v>0</v>
      </c>
      <c r="Q391" s="1">
        <v>0</v>
      </c>
      <c r="R391" s="16">
        <v>0</v>
      </c>
      <c r="S391" s="15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6">
        <v>0</v>
      </c>
    </row>
    <row r="392" spans="1:25">
      <c r="A392" s="2" t="s">
        <v>6</v>
      </c>
      <c r="B392" s="2" t="s">
        <v>7</v>
      </c>
      <c r="C392" s="2" t="s">
        <v>520</v>
      </c>
      <c r="D392" s="2" t="s">
        <v>340</v>
      </c>
      <c r="E392" s="2" t="s">
        <v>369</v>
      </c>
      <c r="F392" s="2" t="s">
        <v>370</v>
      </c>
      <c r="G392" s="2" t="s">
        <v>88</v>
      </c>
      <c r="H392" s="1">
        <v>12170</v>
      </c>
      <c r="I392" s="2" t="s">
        <v>547</v>
      </c>
      <c r="J392" s="15">
        <v>0</v>
      </c>
      <c r="K392" s="16">
        <v>0</v>
      </c>
      <c r="L392" s="1">
        <v>0</v>
      </c>
      <c r="M392" s="16">
        <v>0</v>
      </c>
      <c r="N392" s="1">
        <v>0</v>
      </c>
      <c r="O392" s="1">
        <v>0</v>
      </c>
      <c r="P392" s="1">
        <v>0</v>
      </c>
      <c r="Q392" s="1">
        <v>0</v>
      </c>
      <c r="R392" s="16">
        <v>0</v>
      </c>
      <c r="S392" s="15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6">
        <v>0</v>
      </c>
    </row>
    <row r="393" spans="1:25">
      <c r="A393" s="2" t="s">
        <v>6</v>
      </c>
      <c r="B393" s="2" t="s">
        <v>7</v>
      </c>
      <c r="C393" s="2" t="s">
        <v>520</v>
      </c>
      <c r="D393" s="2" t="s">
        <v>340</v>
      </c>
      <c r="E393" s="2" t="s">
        <v>369</v>
      </c>
      <c r="F393" s="2" t="s">
        <v>370</v>
      </c>
      <c r="G393" s="2" t="s">
        <v>522</v>
      </c>
      <c r="H393" s="1">
        <v>12680</v>
      </c>
      <c r="I393" s="2" t="s">
        <v>548</v>
      </c>
      <c r="J393" s="15">
        <v>0</v>
      </c>
      <c r="K393" s="16">
        <v>0</v>
      </c>
      <c r="L393" s="1">
        <v>0</v>
      </c>
      <c r="M393" s="16">
        <v>0</v>
      </c>
      <c r="N393" s="1">
        <v>0</v>
      </c>
      <c r="O393" s="1">
        <v>0</v>
      </c>
      <c r="P393" s="1">
        <v>0</v>
      </c>
      <c r="Q393" s="1">
        <v>0</v>
      </c>
      <c r="R393" s="16">
        <v>0</v>
      </c>
      <c r="S393" s="15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6">
        <v>0</v>
      </c>
    </row>
    <row r="394" spans="1:25">
      <c r="A394" s="2" t="s">
        <v>6</v>
      </c>
      <c r="B394" s="2" t="s">
        <v>7</v>
      </c>
      <c r="C394" s="2" t="s">
        <v>520</v>
      </c>
      <c r="D394" s="2" t="s">
        <v>340</v>
      </c>
      <c r="E394" s="2" t="s">
        <v>369</v>
      </c>
      <c r="F394" s="2" t="s">
        <v>370</v>
      </c>
      <c r="G394" s="2" t="s">
        <v>9</v>
      </c>
      <c r="H394" s="1">
        <v>12686</v>
      </c>
      <c r="I394" s="2" t="s">
        <v>549</v>
      </c>
      <c r="J394" s="15">
        <v>0</v>
      </c>
      <c r="K394" s="16">
        <v>0</v>
      </c>
      <c r="L394" s="1">
        <v>0</v>
      </c>
      <c r="M394" s="16">
        <v>0</v>
      </c>
      <c r="N394" s="1">
        <v>0</v>
      </c>
      <c r="O394" s="1">
        <v>0</v>
      </c>
      <c r="P394" s="1">
        <v>0</v>
      </c>
      <c r="Q394" s="1">
        <v>0</v>
      </c>
      <c r="R394" s="16">
        <v>0</v>
      </c>
      <c r="S394" s="15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6">
        <v>0</v>
      </c>
    </row>
    <row r="395" spans="1:25">
      <c r="A395" s="2" t="s">
        <v>6</v>
      </c>
      <c r="B395" s="2" t="s">
        <v>7</v>
      </c>
      <c r="C395" s="2" t="s">
        <v>520</v>
      </c>
      <c r="D395" s="2" t="s">
        <v>340</v>
      </c>
      <c r="E395" s="2" t="s">
        <v>369</v>
      </c>
      <c r="F395" s="2" t="s">
        <v>370</v>
      </c>
      <c r="G395" s="2" t="s">
        <v>13</v>
      </c>
      <c r="H395" s="1">
        <v>12757</v>
      </c>
      <c r="I395" s="2" t="s">
        <v>550</v>
      </c>
      <c r="J395" s="15">
        <v>0</v>
      </c>
      <c r="K395" s="16">
        <v>0</v>
      </c>
      <c r="L395" s="1">
        <v>0</v>
      </c>
      <c r="M395" s="16">
        <v>0</v>
      </c>
      <c r="N395" s="1">
        <v>0</v>
      </c>
      <c r="O395" s="1">
        <v>0</v>
      </c>
      <c r="P395" s="1">
        <v>0</v>
      </c>
      <c r="Q395" s="1">
        <v>0</v>
      </c>
      <c r="R395" s="16">
        <v>0</v>
      </c>
      <c r="S395" s="15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6">
        <v>0</v>
      </c>
    </row>
    <row r="396" spans="1:25">
      <c r="A396" s="2" t="s">
        <v>6</v>
      </c>
      <c r="B396" s="2" t="s">
        <v>41</v>
      </c>
      <c r="C396" s="2" t="s">
        <v>520</v>
      </c>
      <c r="D396" s="2" t="s">
        <v>340</v>
      </c>
      <c r="E396" s="2" t="s">
        <v>369</v>
      </c>
      <c r="F396" s="2" t="s">
        <v>370</v>
      </c>
      <c r="G396" s="2" t="s">
        <v>13</v>
      </c>
      <c r="H396" s="1">
        <v>12759</v>
      </c>
      <c r="I396" s="2" t="s">
        <v>551</v>
      </c>
      <c r="J396" s="15">
        <v>0</v>
      </c>
      <c r="K396" s="16">
        <v>0</v>
      </c>
      <c r="L396" s="1">
        <v>0</v>
      </c>
      <c r="M396" s="16">
        <v>0</v>
      </c>
      <c r="N396" s="1">
        <v>0</v>
      </c>
      <c r="O396" s="1">
        <v>0</v>
      </c>
      <c r="P396" s="1">
        <v>0</v>
      </c>
      <c r="Q396" s="1">
        <v>0</v>
      </c>
      <c r="R396" s="16">
        <v>0</v>
      </c>
      <c r="S396" s="15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6">
        <v>0</v>
      </c>
    </row>
    <row r="397" spans="1:25">
      <c r="A397" s="2" t="s">
        <v>6</v>
      </c>
      <c r="B397" s="2" t="s">
        <v>41</v>
      </c>
      <c r="C397" s="2" t="s">
        <v>520</v>
      </c>
      <c r="D397" s="2" t="s">
        <v>340</v>
      </c>
      <c r="E397" s="2" t="s">
        <v>369</v>
      </c>
      <c r="F397" s="2" t="s">
        <v>370</v>
      </c>
      <c r="G397" s="2" t="s">
        <v>13</v>
      </c>
      <c r="H397" s="1">
        <v>12775</v>
      </c>
      <c r="I397" s="2" t="s">
        <v>552</v>
      </c>
      <c r="J397" s="15">
        <v>0</v>
      </c>
      <c r="K397" s="16">
        <v>0</v>
      </c>
      <c r="L397" s="1">
        <v>0</v>
      </c>
      <c r="M397" s="16">
        <v>0</v>
      </c>
      <c r="N397" s="1">
        <v>0</v>
      </c>
      <c r="O397" s="1">
        <v>0</v>
      </c>
      <c r="P397" s="1">
        <v>0</v>
      </c>
      <c r="Q397" s="1">
        <v>0</v>
      </c>
      <c r="R397" s="16">
        <v>0</v>
      </c>
      <c r="S397" s="15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6">
        <v>0</v>
      </c>
    </row>
    <row r="398" spans="1:25">
      <c r="A398" s="2" t="s">
        <v>6</v>
      </c>
      <c r="B398" s="2" t="s">
        <v>7</v>
      </c>
      <c r="C398" s="2" t="s">
        <v>520</v>
      </c>
      <c r="D398" s="2" t="s">
        <v>340</v>
      </c>
      <c r="E398" s="2" t="s">
        <v>369</v>
      </c>
      <c r="F398" s="2" t="s">
        <v>370</v>
      </c>
      <c r="G398" s="2" t="s">
        <v>21</v>
      </c>
      <c r="H398" s="1">
        <v>12854</v>
      </c>
      <c r="I398" s="2" t="s">
        <v>295</v>
      </c>
      <c r="J398" s="15">
        <v>10</v>
      </c>
      <c r="K398" s="16">
        <v>10</v>
      </c>
      <c r="L398" s="1">
        <v>20</v>
      </c>
      <c r="M398" s="16">
        <v>0</v>
      </c>
      <c r="N398" s="1">
        <v>1</v>
      </c>
      <c r="O398" s="1">
        <v>19</v>
      </c>
      <c r="P398" s="1">
        <v>0</v>
      </c>
      <c r="Q398" s="1">
        <v>0</v>
      </c>
      <c r="R398" s="16">
        <v>0</v>
      </c>
      <c r="S398" s="15">
        <v>0</v>
      </c>
      <c r="T398" s="1">
        <v>0</v>
      </c>
      <c r="U398" s="1">
        <v>0</v>
      </c>
      <c r="V398" s="1">
        <v>1</v>
      </c>
      <c r="W398" s="1">
        <v>4</v>
      </c>
      <c r="X398" s="1">
        <v>15</v>
      </c>
      <c r="Y398" s="16">
        <v>0</v>
      </c>
    </row>
    <row r="399" spans="1:25">
      <c r="A399" s="2" t="s">
        <v>6</v>
      </c>
      <c r="B399" s="2" t="s">
        <v>22</v>
      </c>
      <c r="C399" s="2" t="s">
        <v>520</v>
      </c>
      <c r="D399" s="2" t="s">
        <v>340</v>
      </c>
      <c r="E399" s="2" t="s">
        <v>369</v>
      </c>
      <c r="F399" s="2" t="s">
        <v>370</v>
      </c>
      <c r="G399" s="2" t="s">
        <v>13</v>
      </c>
      <c r="H399" s="1">
        <v>12856</v>
      </c>
      <c r="I399" s="2" t="s">
        <v>553</v>
      </c>
      <c r="J399" s="15">
        <v>0</v>
      </c>
      <c r="K399" s="16">
        <v>0</v>
      </c>
      <c r="L399" s="1">
        <v>0</v>
      </c>
      <c r="M399" s="16">
        <v>0</v>
      </c>
      <c r="N399" s="1">
        <v>0</v>
      </c>
      <c r="O399" s="1">
        <v>0</v>
      </c>
      <c r="P399" s="1">
        <v>0</v>
      </c>
      <c r="Q399" s="1">
        <v>0</v>
      </c>
      <c r="R399" s="16">
        <v>0</v>
      </c>
      <c r="S399" s="15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6">
        <v>0</v>
      </c>
    </row>
    <row r="400" spans="1:25">
      <c r="A400" s="2" t="s">
        <v>6</v>
      </c>
      <c r="B400" s="2" t="s">
        <v>7</v>
      </c>
      <c r="C400" s="2" t="s">
        <v>520</v>
      </c>
      <c r="D400" s="2" t="s">
        <v>340</v>
      </c>
      <c r="E400" s="2" t="s">
        <v>369</v>
      </c>
      <c r="F400" s="2" t="s">
        <v>370</v>
      </c>
      <c r="G400" s="2" t="s">
        <v>8</v>
      </c>
      <c r="H400" s="1">
        <v>12859</v>
      </c>
      <c r="I400" s="2" t="s">
        <v>554</v>
      </c>
      <c r="J400" s="15">
        <v>0</v>
      </c>
      <c r="K400" s="16">
        <v>0</v>
      </c>
      <c r="L400" s="1">
        <v>0</v>
      </c>
      <c r="M400" s="16">
        <v>0</v>
      </c>
      <c r="N400" s="1">
        <v>0</v>
      </c>
      <c r="O400" s="1">
        <v>0</v>
      </c>
      <c r="P400" s="1">
        <v>0</v>
      </c>
      <c r="Q400" s="1">
        <v>0</v>
      </c>
      <c r="R400" s="16">
        <v>0</v>
      </c>
      <c r="S400" s="15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6">
        <v>0</v>
      </c>
    </row>
    <row r="401" spans="1:25">
      <c r="A401" s="2" t="s">
        <v>6</v>
      </c>
      <c r="B401" s="2" t="s">
        <v>73</v>
      </c>
      <c r="C401" s="2" t="s">
        <v>374</v>
      </c>
      <c r="D401" s="2" t="s">
        <v>375</v>
      </c>
      <c r="E401" s="2" t="s">
        <v>55</v>
      </c>
      <c r="F401" s="2" t="s">
        <v>73</v>
      </c>
      <c r="G401" s="2" t="s">
        <v>8</v>
      </c>
      <c r="H401" s="1">
        <v>13005</v>
      </c>
      <c r="I401" s="2" t="s">
        <v>296</v>
      </c>
      <c r="J401" s="15">
        <v>0</v>
      </c>
      <c r="K401" s="16">
        <v>0</v>
      </c>
      <c r="L401" s="1">
        <v>0</v>
      </c>
      <c r="M401" s="16">
        <v>0</v>
      </c>
      <c r="N401" s="1">
        <v>0</v>
      </c>
      <c r="O401" s="1">
        <v>0</v>
      </c>
      <c r="P401" s="1">
        <v>0</v>
      </c>
      <c r="Q401" s="1">
        <v>0</v>
      </c>
      <c r="R401" s="16">
        <v>0</v>
      </c>
      <c r="S401" s="15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6">
        <v>0</v>
      </c>
    </row>
    <row r="402" spans="1:25">
      <c r="A402" s="2" t="s">
        <v>6</v>
      </c>
      <c r="B402" s="2" t="s">
        <v>7</v>
      </c>
      <c r="C402" s="2" t="s">
        <v>520</v>
      </c>
      <c r="D402" s="2" t="s">
        <v>340</v>
      </c>
      <c r="E402" s="2" t="s">
        <v>369</v>
      </c>
      <c r="F402" s="2" t="s">
        <v>370</v>
      </c>
      <c r="G402" s="2" t="s">
        <v>13</v>
      </c>
      <c r="H402" s="1">
        <v>13517</v>
      </c>
      <c r="I402" s="2" t="s">
        <v>555</v>
      </c>
      <c r="J402" s="15">
        <v>0</v>
      </c>
      <c r="K402" s="16">
        <v>0</v>
      </c>
      <c r="L402" s="1">
        <v>0</v>
      </c>
      <c r="M402" s="16">
        <v>0</v>
      </c>
      <c r="N402" s="1">
        <v>0</v>
      </c>
      <c r="O402" s="1">
        <v>0</v>
      </c>
      <c r="P402" s="1">
        <v>0</v>
      </c>
      <c r="Q402" s="1">
        <v>0</v>
      </c>
      <c r="R402" s="16">
        <v>0</v>
      </c>
      <c r="S402" s="15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6">
        <v>0</v>
      </c>
    </row>
    <row r="403" spans="1:25">
      <c r="A403" s="2" t="s">
        <v>6</v>
      </c>
      <c r="B403" s="2" t="s">
        <v>7</v>
      </c>
      <c r="C403" s="2" t="s">
        <v>520</v>
      </c>
      <c r="D403" s="2" t="s">
        <v>340</v>
      </c>
      <c r="E403" s="2" t="s">
        <v>369</v>
      </c>
      <c r="F403" s="2" t="s">
        <v>370</v>
      </c>
      <c r="G403" s="2" t="s">
        <v>13</v>
      </c>
      <c r="H403" s="1">
        <v>13523</v>
      </c>
      <c r="I403" s="2" t="s">
        <v>556</v>
      </c>
      <c r="J403" s="15">
        <v>0</v>
      </c>
      <c r="K403" s="16">
        <v>0</v>
      </c>
      <c r="L403" s="1">
        <v>0</v>
      </c>
      <c r="M403" s="16">
        <v>0</v>
      </c>
      <c r="N403" s="1">
        <v>0</v>
      </c>
      <c r="O403" s="1">
        <v>0</v>
      </c>
      <c r="P403" s="1">
        <v>0</v>
      </c>
      <c r="Q403" s="1">
        <v>0</v>
      </c>
      <c r="R403" s="16">
        <v>0</v>
      </c>
      <c r="S403" s="15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6">
        <v>0</v>
      </c>
    </row>
    <row r="404" spans="1:25">
      <c r="A404" s="2" t="s">
        <v>6</v>
      </c>
      <c r="B404" s="2" t="s">
        <v>7</v>
      </c>
      <c r="C404" s="2" t="s">
        <v>520</v>
      </c>
      <c r="D404" s="2" t="s">
        <v>340</v>
      </c>
      <c r="E404" s="2" t="s">
        <v>369</v>
      </c>
      <c r="F404" s="2" t="s">
        <v>370</v>
      </c>
      <c r="G404" s="2" t="s">
        <v>522</v>
      </c>
      <c r="H404" s="1">
        <v>13536</v>
      </c>
      <c r="I404" s="2" t="s">
        <v>557</v>
      </c>
      <c r="J404" s="15">
        <v>0</v>
      </c>
      <c r="K404" s="16">
        <v>0</v>
      </c>
      <c r="L404" s="1">
        <v>0</v>
      </c>
      <c r="M404" s="16">
        <v>0</v>
      </c>
      <c r="N404" s="1">
        <v>0</v>
      </c>
      <c r="O404" s="1">
        <v>0</v>
      </c>
      <c r="P404" s="1">
        <v>0</v>
      </c>
      <c r="Q404" s="1">
        <v>0</v>
      </c>
      <c r="R404" s="16">
        <v>0</v>
      </c>
      <c r="S404" s="15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6">
        <v>0</v>
      </c>
    </row>
    <row r="405" spans="1:25">
      <c r="A405" s="2" t="s">
        <v>6</v>
      </c>
      <c r="B405" s="2" t="s">
        <v>7</v>
      </c>
      <c r="C405" s="2" t="s">
        <v>520</v>
      </c>
      <c r="D405" s="2" t="s">
        <v>340</v>
      </c>
      <c r="E405" s="2" t="s">
        <v>369</v>
      </c>
      <c r="F405" s="2" t="s">
        <v>370</v>
      </c>
      <c r="G405" s="2" t="s">
        <v>13</v>
      </c>
      <c r="H405" s="1">
        <v>13538</v>
      </c>
      <c r="I405" s="2" t="s">
        <v>558</v>
      </c>
      <c r="J405" s="15">
        <v>0</v>
      </c>
      <c r="K405" s="16">
        <v>0</v>
      </c>
      <c r="L405" s="1">
        <v>0</v>
      </c>
      <c r="M405" s="16">
        <v>0</v>
      </c>
      <c r="N405" s="1">
        <v>0</v>
      </c>
      <c r="O405" s="1">
        <v>0</v>
      </c>
      <c r="P405" s="1">
        <v>0</v>
      </c>
      <c r="Q405" s="1">
        <v>0</v>
      </c>
      <c r="R405" s="16">
        <v>0</v>
      </c>
      <c r="S405" s="15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6">
        <v>0</v>
      </c>
    </row>
    <row r="406" spans="1:25">
      <c r="A406" s="2" t="s">
        <v>6</v>
      </c>
      <c r="B406" s="2" t="s">
        <v>20</v>
      </c>
      <c r="C406" s="2" t="s">
        <v>520</v>
      </c>
      <c r="D406" s="2" t="s">
        <v>340</v>
      </c>
      <c r="E406" s="2" t="s">
        <v>369</v>
      </c>
      <c r="F406" s="2" t="s">
        <v>370</v>
      </c>
      <c r="G406" s="2" t="s">
        <v>13</v>
      </c>
      <c r="H406" s="1">
        <v>13539</v>
      </c>
      <c r="I406" s="2" t="s">
        <v>559</v>
      </c>
      <c r="J406" s="15">
        <v>0</v>
      </c>
      <c r="K406" s="16">
        <v>0</v>
      </c>
      <c r="L406" s="1">
        <v>0</v>
      </c>
      <c r="M406" s="16">
        <v>0</v>
      </c>
      <c r="N406" s="1">
        <v>0</v>
      </c>
      <c r="O406" s="1">
        <v>0</v>
      </c>
      <c r="P406" s="1">
        <v>0</v>
      </c>
      <c r="Q406" s="1">
        <v>0</v>
      </c>
      <c r="R406" s="16">
        <v>0</v>
      </c>
      <c r="S406" s="15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6">
        <v>0</v>
      </c>
    </row>
    <row r="407" spans="1:25">
      <c r="A407" s="2" t="s">
        <v>6</v>
      </c>
      <c r="B407" s="2" t="s">
        <v>7</v>
      </c>
      <c r="C407" s="2" t="s">
        <v>520</v>
      </c>
      <c r="D407" s="2" t="s">
        <v>340</v>
      </c>
      <c r="E407" s="2" t="s">
        <v>369</v>
      </c>
      <c r="F407" s="2" t="s">
        <v>370</v>
      </c>
      <c r="G407" s="2" t="s">
        <v>522</v>
      </c>
      <c r="H407" s="1">
        <v>13672</v>
      </c>
      <c r="I407" s="2" t="s">
        <v>560</v>
      </c>
      <c r="J407" s="15">
        <v>0</v>
      </c>
      <c r="K407" s="16">
        <v>0</v>
      </c>
      <c r="L407" s="1">
        <v>0</v>
      </c>
      <c r="M407" s="16">
        <v>0</v>
      </c>
      <c r="N407" s="1">
        <v>0</v>
      </c>
      <c r="O407" s="1">
        <v>0</v>
      </c>
      <c r="P407" s="1">
        <v>0</v>
      </c>
      <c r="Q407" s="1">
        <v>0</v>
      </c>
      <c r="R407" s="16">
        <v>0</v>
      </c>
      <c r="S407" s="15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6">
        <v>0</v>
      </c>
    </row>
    <row r="408" spans="1:25">
      <c r="A408" s="2" t="s">
        <v>6</v>
      </c>
      <c r="B408" s="2" t="s">
        <v>22</v>
      </c>
      <c r="C408" s="2" t="s">
        <v>520</v>
      </c>
      <c r="D408" s="2" t="s">
        <v>340</v>
      </c>
      <c r="E408" s="2" t="s">
        <v>369</v>
      </c>
      <c r="F408" s="2" t="s">
        <v>370</v>
      </c>
      <c r="G408" s="2" t="s">
        <v>522</v>
      </c>
      <c r="H408" s="1">
        <v>13858</v>
      </c>
      <c r="I408" s="2" t="s">
        <v>561</v>
      </c>
      <c r="J408" s="15">
        <v>0</v>
      </c>
      <c r="K408" s="16">
        <v>0</v>
      </c>
      <c r="L408" s="1">
        <v>0</v>
      </c>
      <c r="M408" s="16">
        <v>0</v>
      </c>
      <c r="N408" s="1">
        <v>0</v>
      </c>
      <c r="O408" s="1">
        <v>0</v>
      </c>
      <c r="P408" s="1">
        <v>0</v>
      </c>
      <c r="Q408" s="1">
        <v>0</v>
      </c>
      <c r="R408" s="16">
        <v>0</v>
      </c>
      <c r="S408" s="15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6">
        <v>0</v>
      </c>
    </row>
    <row r="409" spans="1:25">
      <c r="A409" s="2" t="s">
        <v>6</v>
      </c>
      <c r="B409" s="2" t="s">
        <v>22</v>
      </c>
      <c r="C409" s="2" t="s">
        <v>520</v>
      </c>
      <c r="D409" s="2" t="s">
        <v>340</v>
      </c>
      <c r="E409" s="2" t="s">
        <v>369</v>
      </c>
      <c r="F409" s="2" t="s">
        <v>370</v>
      </c>
      <c r="G409" s="2" t="s">
        <v>522</v>
      </c>
      <c r="H409" s="1">
        <v>13859</v>
      </c>
      <c r="I409" s="2" t="s">
        <v>562</v>
      </c>
      <c r="J409" s="15">
        <v>0</v>
      </c>
      <c r="K409" s="16">
        <v>0</v>
      </c>
      <c r="L409" s="1">
        <v>0</v>
      </c>
      <c r="M409" s="16">
        <v>0</v>
      </c>
      <c r="N409" s="1">
        <v>0</v>
      </c>
      <c r="O409" s="1">
        <v>0</v>
      </c>
      <c r="P409" s="1">
        <v>0</v>
      </c>
      <c r="Q409" s="1">
        <v>0</v>
      </c>
      <c r="R409" s="16">
        <v>0</v>
      </c>
      <c r="S409" s="15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6">
        <v>0</v>
      </c>
    </row>
    <row r="410" spans="1:25">
      <c r="A410" s="2" t="s">
        <v>6</v>
      </c>
      <c r="B410" s="2" t="s">
        <v>22</v>
      </c>
      <c r="C410" s="2" t="s">
        <v>520</v>
      </c>
      <c r="D410" s="2" t="s">
        <v>340</v>
      </c>
      <c r="E410" s="2" t="s">
        <v>369</v>
      </c>
      <c r="F410" s="2" t="s">
        <v>370</v>
      </c>
      <c r="G410" s="2" t="s">
        <v>522</v>
      </c>
      <c r="H410" s="1">
        <v>13866</v>
      </c>
      <c r="I410" s="2" t="s">
        <v>563</v>
      </c>
      <c r="J410" s="15">
        <v>0</v>
      </c>
      <c r="K410" s="16">
        <v>0</v>
      </c>
      <c r="L410" s="1">
        <v>0</v>
      </c>
      <c r="M410" s="16">
        <v>0</v>
      </c>
      <c r="N410" s="1">
        <v>0</v>
      </c>
      <c r="O410" s="1">
        <v>0</v>
      </c>
      <c r="P410" s="1">
        <v>0</v>
      </c>
      <c r="Q410" s="1">
        <v>0</v>
      </c>
      <c r="R410" s="16">
        <v>0</v>
      </c>
      <c r="S410" s="15">
        <v>0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6">
        <v>0</v>
      </c>
    </row>
    <row r="411" spans="1:25">
      <c r="A411" s="2" t="s">
        <v>6</v>
      </c>
      <c r="B411" s="2" t="s">
        <v>22</v>
      </c>
      <c r="C411" s="2" t="s">
        <v>520</v>
      </c>
      <c r="D411" s="2" t="s">
        <v>340</v>
      </c>
      <c r="E411" s="2" t="s">
        <v>369</v>
      </c>
      <c r="F411" s="2" t="s">
        <v>370</v>
      </c>
      <c r="G411" s="2" t="s">
        <v>8</v>
      </c>
      <c r="H411" s="1">
        <v>13868</v>
      </c>
      <c r="I411" s="2" t="s">
        <v>564</v>
      </c>
      <c r="J411" s="15">
        <v>0</v>
      </c>
      <c r="K411" s="16">
        <v>0</v>
      </c>
      <c r="L411" s="1">
        <v>0</v>
      </c>
      <c r="M411" s="16">
        <v>0</v>
      </c>
      <c r="N411" s="1">
        <v>0</v>
      </c>
      <c r="O411" s="1">
        <v>0</v>
      </c>
      <c r="P411" s="1">
        <v>0</v>
      </c>
      <c r="Q411" s="1">
        <v>0</v>
      </c>
      <c r="R411" s="16">
        <v>0</v>
      </c>
      <c r="S411" s="15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6">
        <v>0</v>
      </c>
    </row>
    <row r="412" spans="1:25">
      <c r="A412" s="2" t="s">
        <v>5</v>
      </c>
      <c r="B412" s="2" t="s">
        <v>113</v>
      </c>
      <c r="C412" s="2" t="s">
        <v>520</v>
      </c>
      <c r="D412" s="2" t="s">
        <v>340</v>
      </c>
      <c r="E412" s="2" t="s">
        <v>369</v>
      </c>
      <c r="F412" s="2" t="s">
        <v>370</v>
      </c>
      <c r="G412" s="2" t="s">
        <v>522</v>
      </c>
      <c r="H412" s="1">
        <v>13869</v>
      </c>
      <c r="I412" s="2" t="s">
        <v>565</v>
      </c>
      <c r="J412" s="15">
        <v>0</v>
      </c>
      <c r="K412" s="16">
        <v>0</v>
      </c>
      <c r="L412" s="1">
        <v>0</v>
      </c>
      <c r="M412" s="16">
        <v>0</v>
      </c>
      <c r="N412" s="1">
        <v>0</v>
      </c>
      <c r="O412" s="1">
        <v>0</v>
      </c>
      <c r="P412" s="1">
        <v>0</v>
      </c>
      <c r="Q412" s="1">
        <v>0</v>
      </c>
      <c r="R412" s="16">
        <v>0</v>
      </c>
      <c r="S412" s="15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6">
        <v>0</v>
      </c>
    </row>
    <row r="413" spans="1:25">
      <c r="A413" s="2" t="s">
        <v>99</v>
      </c>
      <c r="B413" s="2" t="s">
        <v>99</v>
      </c>
      <c r="C413" s="2" t="s">
        <v>520</v>
      </c>
      <c r="D413" s="2" t="s">
        <v>340</v>
      </c>
      <c r="E413" s="2" t="s">
        <v>369</v>
      </c>
      <c r="F413" s="2" t="s">
        <v>370</v>
      </c>
      <c r="G413" s="2" t="s">
        <v>13</v>
      </c>
      <c r="H413" s="1">
        <v>13881</v>
      </c>
      <c r="I413" s="2" t="s">
        <v>566</v>
      </c>
      <c r="J413" s="15">
        <v>0</v>
      </c>
      <c r="K413" s="16">
        <v>0</v>
      </c>
      <c r="L413" s="1">
        <v>0</v>
      </c>
      <c r="M413" s="16">
        <v>0</v>
      </c>
      <c r="N413" s="1">
        <v>0</v>
      </c>
      <c r="O413" s="1">
        <v>0</v>
      </c>
      <c r="P413" s="1">
        <v>0</v>
      </c>
      <c r="Q413" s="1">
        <v>0</v>
      </c>
      <c r="R413" s="16">
        <v>0</v>
      </c>
      <c r="S413" s="15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6">
        <v>0</v>
      </c>
    </row>
    <row r="414" spans="1:25">
      <c r="A414" s="2" t="s">
        <v>6</v>
      </c>
      <c r="B414" s="2" t="s">
        <v>22</v>
      </c>
      <c r="C414" s="2" t="s">
        <v>520</v>
      </c>
      <c r="D414" s="2" t="s">
        <v>340</v>
      </c>
      <c r="E414" s="2" t="s">
        <v>369</v>
      </c>
      <c r="F414" s="2" t="s">
        <v>370</v>
      </c>
      <c r="G414" s="2" t="s">
        <v>522</v>
      </c>
      <c r="H414" s="1">
        <v>14006</v>
      </c>
      <c r="I414" s="2" t="s">
        <v>297</v>
      </c>
      <c r="J414" s="15">
        <v>0</v>
      </c>
      <c r="K414" s="16">
        <v>0</v>
      </c>
      <c r="L414" s="1">
        <v>0</v>
      </c>
      <c r="M414" s="16">
        <v>0</v>
      </c>
      <c r="N414" s="1">
        <v>0</v>
      </c>
      <c r="O414" s="1">
        <v>0</v>
      </c>
      <c r="P414" s="1">
        <v>0</v>
      </c>
      <c r="Q414" s="1">
        <v>0</v>
      </c>
      <c r="R414" s="16">
        <v>0</v>
      </c>
      <c r="S414" s="15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6">
        <v>0</v>
      </c>
    </row>
    <row r="415" spans="1:25">
      <c r="A415" s="2" t="s">
        <v>6</v>
      </c>
      <c r="B415" s="2" t="s">
        <v>22</v>
      </c>
      <c r="C415" s="2" t="s">
        <v>520</v>
      </c>
      <c r="D415" s="2" t="s">
        <v>340</v>
      </c>
      <c r="E415" s="2" t="s">
        <v>369</v>
      </c>
      <c r="F415" s="2" t="s">
        <v>370</v>
      </c>
      <c r="G415" s="2" t="s">
        <v>522</v>
      </c>
      <c r="H415" s="1">
        <v>14007</v>
      </c>
      <c r="I415" s="2" t="s">
        <v>298</v>
      </c>
      <c r="J415" s="15">
        <v>0</v>
      </c>
      <c r="K415" s="16">
        <v>0</v>
      </c>
      <c r="L415" s="1">
        <v>0</v>
      </c>
      <c r="M415" s="16">
        <v>0</v>
      </c>
      <c r="N415" s="1">
        <v>0</v>
      </c>
      <c r="O415" s="1">
        <v>0</v>
      </c>
      <c r="P415" s="1">
        <v>0</v>
      </c>
      <c r="Q415" s="1">
        <v>0</v>
      </c>
      <c r="R415" s="16">
        <v>0</v>
      </c>
      <c r="S415" s="15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6">
        <v>0</v>
      </c>
    </row>
    <row r="416" spans="1:25">
      <c r="A416" s="2" t="s">
        <v>6</v>
      </c>
      <c r="B416" s="2" t="s">
        <v>22</v>
      </c>
      <c r="C416" s="2" t="s">
        <v>520</v>
      </c>
      <c r="D416" s="2" t="s">
        <v>340</v>
      </c>
      <c r="E416" s="2" t="s">
        <v>369</v>
      </c>
      <c r="F416" s="2" t="s">
        <v>370</v>
      </c>
      <c r="G416" s="2" t="s">
        <v>522</v>
      </c>
      <c r="H416" s="1">
        <v>14008</v>
      </c>
      <c r="I416" s="2" t="s">
        <v>299</v>
      </c>
      <c r="J416" s="15">
        <v>0</v>
      </c>
      <c r="K416" s="16">
        <v>0</v>
      </c>
      <c r="L416" s="1">
        <v>0</v>
      </c>
      <c r="M416" s="16">
        <v>0</v>
      </c>
      <c r="N416" s="1">
        <v>0</v>
      </c>
      <c r="O416" s="1">
        <v>0</v>
      </c>
      <c r="P416" s="1">
        <v>0</v>
      </c>
      <c r="Q416" s="1">
        <v>0</v>
      </c>
      <c r="R416" s="16">
        <v>0</v>
      </c>
      <c r="S416" s="15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6">
        <v>0</v>
      </c>
    </row>
    <row r="417" spans="1:25">
      <c r="A417" s="2" t="s">
        <v>6</v>
      </c>
      <c r="B417" s="2" t="s">
        <v>22</v>
      </c>
      <c r="C417" s="2" t="s">
        <v>520</v>
      </c>
      <c r="D417" s="2" t="s">
        <v>340</v>
      </c>
      <c r="E417" s="2" t="s">
        <v>369</v>
      </c>
      <c r="F417" s="2" t="s">
        <v>370</v>
      </c>
      <c r="G417" s="2" t="s">
        <v>522</v>
      </c>
      <c r="H417" s="1">
        <v>14019</v>
      </c>
      <c r="I417" s="2" t="s">
        <v>300</v>
      </c>
      <c r="J417" s="15">
        <v>0</v>
      </c>
      <c r="K417" s="16">
        <v>0</v>
      </c>
      <c r="L417" s="1">
        <v>0</v>
      </c>
      <c r="M417" s="16">
        <v>0</v>
      </c>
      <c r="N417" s="1">
        <v>0</v>
      </c>
      <c r="O417" s="1">
        <v>0</v>
      </c>
      <c r="P417" s="1">
        <v>0</v>
      </c>
      <c r="Q417" s="1">
        <v>0</v>
      </c>
      <c r="R417" s="16">
        <v>0</v>
      </c>
      <c r="S417" s="15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6">
        <v>0</v>
      </c>
    </row>
    <row r="418" spans="1:25">
      <c r="A418" s="2" t="s">
        <v>6</v>
      </c>
      <c r="B418" s="2" t="s">
        <v>22</v>
      </c>
      <c r="C418" s="2" t="s">
        <v>520</v>
      </c>
      <c r="D418" s="2" t="s">
        <v>340</v>
      </c>
      <c r="E418" s="2" t="s">
        <v>369</v>
      </c>
      <c r="F418" s="2" t="s">
        <v>370</v>
      </c>
      <c r="G418" s="2" t="s">
        <v>522</v>
      </c>
      <c r="H418" s="1">
        <v>14020</v>
      </c>
      <c r="I418" s="2" t="s">
        <v>567</v>
      </c>
      <c r="J418" s="15">
        <v>0</v>
      </c>
      <c r="K418" s="16">
        <v>0</v>
      </c>
      <c r="L418" s="1">
        <v>0</v>
      </c>
      <c r="M418" s="16">
        <v>0</v>
      </c>
      <c r="N418" s="1">
        <v>0</v>
      </c>
      <c r="O418" s="1">
        <v>0</v>
      </c>
      <c r="P418" s="1">
        <v>0</v>
      </c>
      <c r="Q418" s="1">
        <v>0</v>
      </c>
      <c r="R418" s="16">
        <v>0</v>
      </c>
      <c r="S418" s="15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6">
        <v>0</v>
      </c>
    </row>
    <row r="419" spans="1:25">
      <c r="A419" s="2" t="s">
        <v>98</v>
      </c>
      <c r="B419" s="2" t="s">
        <v>96</v>
      </c>
      <c r="C419" s="2" t="s">
        <v>520</v>
      </c>
      <c r="D419" s="2" t="s">
        <v>340</v>
      </c>
      <c r="E419" s="2" t="s">
        <v>369</v>
      </c>
      <c r="F419" s="2" t="s">
        <v>370</v>
      </c>
      <c r="G419" s="2" t="s">
        <v>522</v>
      </c>
      <c r="H419" s="1">
        <v>14033</v>
      </c>
      <c r="I419" s="2" t="s">
        <v>568</v>
      </c>
      <c r="J419" s="15">
        <v>0</v>
      </c>
      <c r="K419" s="16">
        <v>0</v>
      </c>
      <c r="L419" s="1">
        <v>0</v>
      </c>
      <c r="M419" s="16">
        <v>0</v>
      </c>
      <c r="N419" s="1">
        <v>0</v>
      </c>
      <c r="O419" s="1">
        <v>0</v>
      </c>
      <c r="P419" s="1">
        <v>0</v>
      </c>
      <c r="Q419" s="1">
        <v>0</v>
      </c>
      <c r="R419" s="16">
        <v>0</v>
      </c>
      <c r="S419" s="15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6">
        <v>0</v>
      </c>
    </row>
    <row r="420" spans="1:25">
      <c r="A420" s="2" t="s">
        <v>99</v>
      </c>
      <c r="B420" s="2" t="s">
        <v>99</v>
      </c>
      <c r="C420" s="2" t="s">
        <v>520</v>
      </c>
      <c r="D420" s="2" t="s">
        <v>340</v>
      </c>
      <c r="E420" s="2" t="s">
        <v>369</v>
      </c>
      <c r="F420" s="2" t="s">
        <v>370</v>
      </c>
      <c r="G420" s="2" t="s">
        <v>522</v>
      </c>
      <c r="H420" s="1">
        <v>14034</v>
      </c>
      <c r="I420" s="2" t="s">
        <v>569</v>
      </c>
      <c r="J420" s="15">
        <v>0</v>
      </c>
      <c r="K420" s="16">
        <v>0</v>
      </c>
      <c r="L420" s="1">
        <v>0</v>
      </c>
      <c r="M420" s="16">
        <v>0</v>
      </c>
      <c r="N420" s="1">
        <v>0</v>
      </c>
      <c r="O420" s="1">
        <v>0</v>
      </c>
      <c r="P420" s="1">
        <v>0</v>
      </c>
      <c r="Q420" s="1">
        <v>0</v>
      </c>
      <c r="R420" s="16">
        <v>0</v>
      </c>
      <c r="S420" s="15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6">
        <v>0</v>
      </c>
    </row>
    <row r="421" spans="1:25">
      <c r="A421" s="2" t="s">
        <v>6</v>
      </c>
      <c r="B421" s="2" t="s">
        <v>7</v>
      </c>
      <c r="C421" s="2" t="s">
        <v>520</v>
      </c>
      <c r="D421" s="2" t="s">
        <v>340</v>
      </c>
      <c r="E421" s="2" t="s">
        <v>369</v>
      </c>
      <c r="F421" s="2" t="s">
        <v>370</v>
      </c>
      <c r="G421" s="2" t="s">
        <v>522</v>
      </c>
      <c r="H421" s="1">
        <v>14073</v>
      </c>
      <c r="I421" s="2" t="s">
        <v>570</v>
      </c>
      <c r="J421" s="15">
        <v>0</v>
      </c>
      <c r="K421" s="16">
        <v>0</v>
      </c>
      <c r="L421" s="1">
        <v>0</v>
      </c>
      <c r="M421" s="16">
        <v>0</v>
      </c>
      <c r="N421" s="1">
        <v>0</v>
      </c>
      <c r="O421" s="1">
        <v>0</v>
      </c>
      <c r="P421" s="1">
        <v>0</v>
      </c>
      <c r="Q421" s="1">
        <v>0</v>
      </c>
      <c r="R421" s="16">
        <v>0</v>
      </c>
      <c r="S421" s="15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6">
        <v>0</v>
      </c>
    </row>
    <row r="422" spans="1:25">
      <c r="A422" s="2" t="s">
        <v>6</v>
      </c>
      <c r="B422" s="2" t="s">
        <v>7</v>
      </c>
      <c r="C422" s="2" t="s">
        <v>374</v>
      </c>
      <c r="D422" s="2" t="s">
        <v>375</v>
      </c>
      <c r="E422" s="2" t="s">
        <v>369</v>
      </c>
      <c r="F422" s="2" t="s">
        <v>370</v>
      </c>
      <c r="G422" s="2" t="s">
        <v>522</v>
      </c>
      <c r="H422" s="1">
        <v>14090</v>
      </c>
      <c r="I422" s="2" t="s">
        <v>571</v>
      </c>
      <c r="J422" s="15">
        <v>0</v>
      </c>
      <c r="K422" s="16">
        <v>0</v>
      </c>
      <c r="L422" s="1">
        <v>0</v>
      </c>
      <c r="M422" s="16">
        <v>0</v>
      </c>
      <c r="N422" s="1">
        <v>0</v>
      </c>
      <c r="O422" s="1">
        <v>0</v>
      </c>
      <c r="P422" s="1">
        <v>0</v>
      </c>
      <c r="Q422" s="1">
        <v>0</v>
      </c>
      <c r="R422" s="16">
        <v>0</v>
      </c>
      <c r="S422" s="15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6">
        <v>0</v>
      </c>
    </row>
    <row r="423" spans="1:25">
      <c r="A423" s="2" t="s">
        <v>5</v>
      </c>
      <c r="B423" s="2" t="s">
        <v>128</v>
      </c>
      <c r="C423" s="2" t="s">
        <v>520</v>
      </c>
      <c r="D423" s="2" t="s">
        <v>340</v>
      </c>
      <c r="E423" s="2" t="s">
        <v>369</v>
      </c>
      <c r="F423" s="2" t="s">
        <v>370</v>
      </c>
      <c r="G423" s="2" t="s">
        <v>9</v>
      </c>
      <c r="H423" s="1">
        <v>14219</v>
      </c>
      <c r="I423" s="2" t="s">
        <v>572</v>
      </c>
      <c r="J423" s="15">
        <v>0</v>
      </c>
      <c r="K423" s="16">
        <v>0</v>
      </c>
      <c r="L423" s="1">
        <v>0</v>
      </c>
      <c r="M423" s="16">
        <v>0</v>
      </c>
      <c r="N423" s="1">
        <v>0</v>
      </c>
      <c r="O423" s="1">
        <v>0</v>
      </c>
      <c r="P423" s="1">
        <v>0</v>
      </c>
      <c r="Q423" s="1">
        <v>0</v>
      </c>
      <c r="R423" s="16">
        <v>0</v>
      </c>
      <c r="S423" s="15">
        <v>0</v>
      </c>
      <c r="T423" s="1">
        <v>0</v>
      </c>
      <c r="U423" s="1">
        <v>0</v>
      </c>
      <c r="V423" s="1">
        <v>0</v>
      </c>
      <c r="W423" s="1">
        <v>0</v>
      </c>
      <c r="X423" s="1">
        <v>0</v>
      </c>
      <c r="Y423" s="16">
        <v>0</v>
      </c>
    </row>
    <row r="424" spans="1:25">
      <c r="A424" s="2" t="s">
        <v>5</v>
      </c>
      <c r="B424" s="2" t="s">
        <v>128</v>
      </c>
      <c r="C424" s="2" t="s">
        <v>520</v>
      </c>
      <c r="D424" s="2" t="s">
        <v>340</v>
      </c>
      <c r="E424" s="2" t="s">
        <v>369</v>
      </c>
      <c r="F424" s="2" t="s">
        <v>370</v>
      </c>
      <c r="G424" s="2" t="s">
        <v>13</v>
      </c>
      <c r="H424" s="1">
        <v>14220</v>
      </c>
      <c r="I424" s="2" t="s">
        <v>573</v>
      </c>
      <c r="J424" s="15">
        <v>0</v>
      </c>
      <c r="K424" s="16">
        <v>0</v>
      </c>
      <c r="L424" s="1">
        <v>0</v>
      </c>
      <c r="M424" s="16">
        <v>0</v>
      </c>
      <c r="N424" s="1">
        <v>0</v>
      </c>
      <c r="O424" s="1">
        <v>0</v>
      </c>
      <c r="P424" s="1">
        <v>0</v>
      </c>
      <c r="Q424" s="1">
        <v>0</v>
      </c>
      <c r="R424" s="16">
        <v>0</v>
      </c>
      <c r="S424" s="15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6">
        <v>0</v>
      </c>
    </row>
    <row r="425" spans="1:25">
      <c r="A425" s="2" t="s">
        <v>5</v>
      </c>
      <c r="B425" s="2" t="s">
        <v>132</v>
      </c>
      <c r="C425" s="2" t="s">
        <v>520</v>
      </c>
      <c r="D425" s="2" t="s">
        <v>340</v>
      </c>
      <c r="E425" s="2" t="s">
        <v>369</v>
      </c>
      <c r="F425" s="2" t="s">
        <v>370</v>
      </c>
      <c r="G425" s="2" t="s">
        <v>8</v>
      </c>
      <c r="H425" s="1">
        <v>14221</v>
      </c>
      <c r="I425" s="2" t="s">
        <v>574</v>
      </c>
      <c r="J425" s="15">
        <v>0</v>
      </c>
      <c r="K425" s="16">
        <v>0</v>
      </c>
      <c r="L425" s="1">
        <v>0</v>
      </c>
      <c r="M425" s="16">
        <v>0</v>
      </c>
      <c r="N425" s="1">
        <v>0</v>
      </c>
      <c r="O425" s="1">
        <v>0</v>
      </c>
      <c r="P425" s="1">
        <v>0</v>
      </c>
      <c r="Q425" s="1">
        <v>0</v>
      </c>
      <c r="R425" s="16">
        <v>0</v>
      </c>
      <c r="S425" s="15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6">
        <v>0</v>
      </c>
    </row>
    <row r="426" spans="1:25">
      <c r="A426" s="2" t="s">
        <v>5</v>
      </c>
      <c r="B426" s="2" t="s">
        <v>132</v>
      </c>
      <c r="C426" s="2" t="s">
        <v>520</v>
      </c>
      <c r="D426" s="2" t="s">
        <v>340</v>
      </c>
      <c r="E426" s="2" t="s">
        <v>369</v>
      </c>
      <c r="F426" s="2" t="s">
        <v>370</v>
      </c>
      <c r="G426" s="2" t="s">
        <v>8</v>
      </c>
      <c r="H426" s="1">
        <v>14223</v>
      </c>
      <c r="I426" s="2" t="s">
        <v>575</v>
      </c>
      <c r="J426" s="15">
        <v>0</v>
      </c>
      <c r="K426" s="16">
        <v>0</v>
      </c>
      <c r="L426" s="1">
        <v>0</v>
      </c>
      <c r="M426" s="16">
        <v>0</v>
      </c>
      <c r="N426" s="1">
        <v>0</v>
      </c>
      <c r="O426" s="1">
        <v>0</v>
      </c>
      <c r="P426" s="1">
        <v>0</v>
      </c>
      <c r="Q426" s="1">
        <v>0</v>
      </c>
      <c r="R426" s="16">
        <v>0</v>
      </c>
      <c r="S426" s="15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6">
        <v>0</v>
      </c>
    </row>
    <row r="427" spans="1:25">
      <c r="A427" s="2" t="s">
        <v>331</v>
      </c>
      <c r="B427" s="2" t="s">
        <v>230</v>
      </c>
      <c r="C427" s="2" t="s">
        <v>520</v>
      </c>
      <c r="D427" s="2" t="s">
        <v>340</v>
      </c>
      <c r="E427" s="2" t="s">
        <v>369</v>
      </c>
      <c r="F427" s="2" t="s">
        <v>370</v>
      </c>
      <c r="G427" s="2" t="s">
        <v>9</v>
      </c>
      <c r="H427" s="1">
        <v>14225</v>
      </c>
      <c r="I427" s="2" t="s">
        <v>576</v>
      </c>
      <c r="J427" s="15">
        <v>0</v>
      </c>
      <c r="K427" s="16">
        <v>0</v>
      </c>
      <c r="L427" s="1">
        <v>0</v>
      </c>
      <c r="M427" s="16">
        <v>0</v>
      </c>
      <c r="N427" s="1">
        <v>0</v>
      </c>
      <c r="O427" s="1">
        <v>0</v>
      </c>
      <c r="P427" s="1">
        <v>0</v>
      </c>
      <c r="Q427" s="1">
        <v>0</v>
      </c>
      <c r="R427" s="16">
        <v>0</v>
      </c>
      <c r="S427" s="15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6">
        <v>0</v>
      </c>
    </row>
    <row r="428" spans="1:25">
      <c r="A428" s="2" t="s">
        <v>5</v>
      </c>
      <c r="B428" s="2" t="s">
        <v>128</v>
      </c>
      <c r="C428" s="2" t="s">
        <v>520</v>
      </c>
      <c r="D428" s="2" t="s">
        <v>340</v>
      </c>
      <c r="E428" s="2" t="s">
        <v>369</v>
      </c>
      <c r="F428" s="2" t="s">
        <v>370</v>
      </c>
      <c r="G428" s="2" t="s">
        <v>13</v>
      </c>
      <c r="H428" s="1">
        <v>14226</v>
      </c>
      <c r="I428" s="2" t="s">
        <v>577</v>
      </c>
      <c r="J428" s="15">
        <v>0</v>
      </c>
      <c r="K428" s="16">
        <v>0</v>
      </c>
      <c r="L428" s="1">
        <v>0</v>
      </c>
      <c r="M428" s="16">
        <v>0</v>
      </c>
      <c r="N428" s="1">
        <v>0</v>
      </c>
      <c r="O428" s="1">
        <v>0</v>
      </c>
      <c r="P428" s="1">
        <v>0</v>
      </c>
      <c r="Q428" s="1">
        <v>0</v>
      </c>
      <c r="R428" s="16">
        <v>0</v>
      </c>
      <c r="S428" s="15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6">
        <v>0</v>
      </c>
    </row>
    <row r="429" spans="1:25">
      <c r="A429" s="2" t="s">
        <v>5</v>
      </c>
      <c r="B429" s="2" t="s">
        <v>128</v>
      </c>
      <c r="C429" s="2" t="s">
        <v>520</v>
      </c>
      <c r="D429" s="2" t="s">
        <v>340</v>
      </c>
      <c r="E429" s="2" t="s">
        <v>369</v>
      </c>
      <c r="F429" s="2" t="s">
        <v>370</v>
      </c>
      <c r="G429" s="2" t="s">
        <v>13</v>
      </c>
      <c r="H429" s="1">
        <v>14227</v>
      </c>
      <c r="I429" s="2" t="s">
        <v>578</v>
      </c>
      <c r="J429" s="15">
        <v>0</v>
      </c>
      <c r="K429" s="16">
        <v>0</v>
      </c>
      <c r="L429" s="1">
        <v>0</v>
      </c>
      <c r="M429" s="16">
        <v>0</v>
      </c>
      <c r="N429" s="1">
        <v>0</v>
      </c>
      <c r="O429" s="1">
        <v>0</v>
      </c>
      <c r="P429" s="1">
        <v>0</v>
      </c>
      <c r="Q429" s="1">
        <v>0</v>
      </c>
      <c r="R429" s="16">
        <v>0</v>
      </c>
      <c r="S429" s="15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6">
        <v>0</v>
      </c>
    </row>
    <row r="430" spans="1:25">
      <c r="A430" s="2" t="s">
        <v>5</v>
      </c>
      <c r="B430" s="2" t="s">
        <v>128</v>
      </c>
      <c r="C430" s="2" t="s">
        <v>520</v>
      </c>
      <c r="D430" s="2" t="s">
        <v>340</v>
      </c>
      <c r="E430" s="2" t="s">
        <v>369</v>
      </c>
      <c r="F430" s="2" t="s">
        <v>370</v>
      </c>
      <c r="G430" s="2" t="s">
        <v>13</v>
      </c>
      <c r="H430" s="1">
        <v>14228</v>
      </c>
      <c r="I430" s="2" t="s">
        <v>579</v>
      </c>
      <c r="J430" s="15">
        <v>0</v>
      </c>
      <c r="K430" s="16">
        <v>0</v>
      </c>
      <c r="L430" s="1">
        <v>0</v>
      </c>
      <c r="M430" s="16">
        <v>0</v>
      </c>
      <c r="N430" s="1">
        <v>0</v>
      </c>
      <c r="O430" s="1">
        <v>0</v>
      </c>
      <c r="P430" s="1">
        <v>0</v>
      </c>
      <c r="Q430" s="1">
        <v>0</v>
      </c>
      <c r="R430" s="16">
        <v>0</v>
      </c>
      <c r="S430" s="15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6">
        <v>0</v>
      </c>
    </row>
    <row r="431" spans="1:25">
      <c r="A431" s="2" t="s">
        <v>5</v>
      </c>
      <c r="B431" s="2" t="s">
        <v>128</v>
      </c>
      <c r="C431" s="2" t="s">
        <v>520</v>
      </c>
      <c r="D431" s="2" t="s">
        <v>340</v>
      </c>
      <c r="E431" s="2" t="s">
        <v>369</v>
      </c>
      <c r="F431" s="2" t="s">
        <v>370</v>
      </c>
      <c r="G431" s="2" t="s">
        <v>13</v>
      </c>
      <c r="H431" s="1">
        <v>14229</v>
      </c>
      <c r="I431" s="2" t="s">
        <v>580</v>
      </c>
      <c r="J431" s="15">
        <v>0</v>
      </c>
      <c r="K431" s="16">
        <v>0</v>
      </c>
      <c r="L431" s="1">
        <v>0</v>
      </c>
      <c r="M431" s="16">
        <v>0</v>
      </c>
      <c r="N431" s="1">
        <v>0</v>
      </c>
      <c r="O431" s="1">
        <v>0</v>
      </c>
      <c r="P431" s="1">
        <v>0</v>
      </c>
      <c r="Q431" s="1">
        <v>0</v>
      </c>
      <c r="R431" s="16">
        <v>0</v>
      </c>
      <c r="S431" s="15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6">
        <v>0</v>
      </c>
    </row>
    <row r="432" spans="1:25">
      <c r="A432" s="2" t="s">
        <v>5</v>
      </c>
      <c r="B432" s="2" t="s">
        <v>128</v>
      </c>
      <c r="C432" s="2" t="s">
        <v>520</v>
      </c>
      <c r="D432" s="2" t="s">
        <v>340</v>
      </c>
      <c r="E432" s="2" t="s">
        <v>369</v>
      </c>
      <c r="F432" s="2" t="s">
        <v>370</v>
      </c>
      <c r="G432" s="2" t="s">
        <v>8</v>
      </c>
      <c r="H432" s="1">
        <v>14230</v>
      </c>
      <c r="I432" s="2" t="s">
        <v>581</v>
      </c>
      <c r="J432" s="15">
        <v>0</v>
      </c>
      <c r="K432" s="16">
        <v>0</v>
      </c>
      <c r="L432" s="1">
        <v>0</v>
      </c>
      <c r="M432" s="16">
        <v>0</v>
      </c>
      <c r="N432" s="1">
        <v>0</v>
      </c>
      <c r="O432" s="1">
        <v>0</v>
      </c>
      <c r="P432" s="1">
        <v>0</v>
      </c>
      <c r="Q432" s="1">
        <v>0</v>
      </c>
      <c r="R432" s="16">
        <v>0</v>
      </c>
      <c r="S432" s="15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6">
        <v>0</v>
      </c>
    </row>
    <row r="433" spans="1:25">
      <c r="A433" s="2" t="s">
        <v>5</v>
      </c>
      <c r="B433" s="2" t="s">
        <v>17</v>
      </c>
      <c r="C433" s="2" t="s">
        <v>520</v>
      </c>
      <c r="D433" s="2" t="s">
        <v>340</v>
      </c>
      <c r="E433" s="2" t="s">
        <v>369</v>
      </c>
      <c r="F433" s="2" t="s">
        <v>370</v>
      </c>
      <c r="G433" s="2" t="s">
        <v>8</v>
      </c>
      <c r="H433" s="1">
        <v>14231</v>
      </c>
      <c r="I433" s="2" t="s">
        <v>582</v>
      </c>
      <c r="J433" s="15">
        <v>0</v>
      </c>
      <c r="K433" s="16">
        <v>0</v>
      </c>
      <c r="L433" s="1">
        <v>0</v>
      </c>
      <c r="M433" s="16">
        <v>0</v>
      </c>
      <c r="N433" s="1">
        <v>0</v>
      </c>
      <c r="O433" s="1">
        <v>0</v>
      </c>
      <c r="P433" s="1">
        <v>0</v>
      </c>
      <c r="Q433" s="1">
        <v>0</v>
      </c>
      <c r="R433" s="16">
        <v>0</v>
      </c>
      <c r="S433" s="15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6">
        <v>0</v>
      </c>
    </row>
    <row r="434" spans="1:25">
      <c r="A434" s="2" t="s">
        <v>5</v>
      </c>
      <c r="B434" s="2" t="s">
        <v>17</v>
      </c>
      <c r="C434" s="2" t="s">
        <v>520</v>
      </c>
      <c r="D434" s="2" t="s">
        <v>340</v>
      </c>
      <c r="E434" s="2" t="s">
        <v>369</v>
      </c>
      <c r="F434" s="2" t="s">
        <v>370</v>
      </c>
      <c r="G434" s="2" t="s">
        <v>13</v>
      </c>
      <c r="H434" s="1">
        <v>14232</v>
      </c>
      <c r="I434" s="2" t="s">
        <v>583</v>
      </c>
      <c r="J434" s="15">
        <v>0</v>
      </c>
      <c r="K434" s="16">
        <v>0</v>
      </c>
      <c r="L434" s="1">
        <v>0</v>
      </c>
      <c r="M434" s="16">
        <v>0</v>
      </c>
      <c r="N434" s="1">
        <v>0</v>
      </c>
      <c r="O434" s="1">
        <v>0</v>
      </c>
      <c r="P434" s="1">
        <v>0</v>
      </c>
      <c r="Q434" s="1">
        <v>0</v>
      </c>
      <c r="R434" s="16">
        <v>0</v>
      </c>
      <c r="S434" s="15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6">
        <v>0</v>
      </c>
    </row>
    <row r="435" spans="1:25">
      <c r="A435" s="2" t="s">
        <v>14</v>
      </c>
      <c r="B435" s="2" t="s">
        <v>199</v>
      </c>
      <c r="C435" s="2" t="s">
        <v>399</v>
      </c>
      <c r="D435" s="2" t="s">
        <v>400</v>
      </c>
      <c r="E435" s="2" t="s">
        <v>14</v>
      </c>
      <c r="F435" s="2" t="s">
        <v>15</v>
      </c>
      <c r="G435" s="2" t="s">
        <v>8</v>
      </c>
      <c r="H435" s="1">
        <v>14253</v>
      </c>
      <c r="I435" s="2" t="s">
        <v>344</v>
      </c>
      <c r="J435" s="15">
        <v>1</v>
      </c>
      <c r="K435" s="16">
        <v>0</v>
      </c>
      <c r="L435" s="1">
        <v>1</v>
      </c>
      <c r="M435" s="16">
        <v>0</v>
      </c>
      <c r="N435" s="1">
        <v>0</v>
      </c>
      <c r="O435" s="1">
        <v>1</v>
      </c>
      <c r="P435" s="1">
        <v>0</v>
      </c>
      <c r="Q435" s="1">
        <v>0</v>
      </c>
      <c r="R435" s="16">
        <v>0</v>
      </c>
      <c r="S435" s="15">
        <v>0</v>
      </c>
      <c r="T435" s="1">
        <v>0</v>
      </c>
      <c r="U435" s="1">
        <v>0</v>
      </c>
      <c r="V435" s="1">
        <v>0</v>
      </c>
      <c r="W435" s="1">
        <v>1</v>
      </c>
      <c r="X435" s="1">
        <v>0</v>
      </c>
      <c r="Y435" s="16">
        <v>0</v>
      </c>
    </row>
    <row r="436" spans="1:25">
      <c r="A436" s="2" t="s">
        <v>6</v>
      </c>
      <c r="B436" s="2" t="s">
        <v>7</v>
      </c>
      <c r="C436" s="2" t="s">
        <v>520</v>
      </c>
      <c r="D436" s="2" t="s">
        <v>340</v>
      </c>
      <c r="E436" s="2" t="s">
        <v>369</v>
      </c>
      <c r="F436" s="2" t="s">
        <v>370</v>
      </c>
      <c r="G436" s="2" t="s">
        <v>522</v>
      </c>
      <c r="H436" s="1">
        <v>14272</v>
      </c>
      <c r="I436" s="2" t="s">
        <v>584</v>
      </c>
      <c r="J436" s="15">
        <v>0</v>
      </c>
      <c r="K436" s="16">
        <v>0</v>
      </c>
      <c r="L436" s="1">
        <v>0</v>
      </c>
      <c r="M436" s="16">
        <v>0</v>
      </c>
      <c r="N436" s="1">
        <v>0</v>
      </c>
      <c r="O436" s="1">
        <v>0</v>
      </c>
      <c r="P436" s="1">
        <v>0</v>
      </c>
      <c r="Q436" s="1">
        <v>0</v>
      </c>
      <c r="R436" s="16">
        <v>0</v>
      </c>
      <c r="S436" s="15">
        <v>0</v>
      </c>
      <c r="T436" s="1">
        <v>0</v>
      </c>
      <c r="U436" s="1">
        <v>0</v>
      </c>
      <c r="V436" s="1">
        <v>0</v>
      </c>
      <c r="W436" s="1">
        <v>0</v>
      </c>
      <c r="X436" s="1">
        <v>0</v>
      </c>
      <c r="Y436" s="16">
        <v>0</v>
      </c>
    </row>
    <row r="437" spans="1:25">
      <c r="A437" s="2" t="s">
        <v>6</v>
      </c>
      <c r="B437" s="2" t="s">
        <v>7</v>
      </c>
      <c r="C437" s="2" t="s">
        <v>520</v>
      </c>
      <c r="D437" s="2" t="s">
        <v>340</v>
      </c>
      <c r="E437" s="2" t="s">
        <v>369</v>
      </c>
      <c r="F437" s="2" t="s">
        <v>370</v>
      </c>
      <c r="G437" s="2" t="s">
        <v>13</v>
      </c>
      <c r="H437" s="1">
        <v>14315</v>
      </c>
      <c r="I437" s="2" t="s">
        <v>585</v>
      </c>
      <c r="J437" s="15">
        <v>0</v>
      </c>
      <c r="K437" s="16">
        <v>0</v>
      </c>
      <c r="L437" s="1">
        <v>0</v>
      </c>
      <c r="M437" s="16">
        <v>0</v>
      </c>
      <c r="N437" s="1">
        <v>0</v>
      </c>
      <c r="O437" s="1">
        <v>0</v>
      </c>
      <c r="P437" s="1">
        <v>0</v>
      </c>
      <c r="Q437" s="1">
        <v>0</v>
      </c>
      <c r="R437" s="16">
        <v>0</v>
      </c>
      <c r="S437" s="15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6">
        <v>0</v>
      </c>
    </row>
    <row r="438" spans="1:25">
      <c r="A438" s="2" t="s">
        <v>6</v>
      </c>
      <c r="B438" s="2" t="s">
        <v>22</v>
      </c>
      <c r="C438" s="2" t="s">
        <v>520</v>
      </c>
      <c r="D438" s="2" t="s">
        <v>340</v>
      </c>
      <c r="E438" s="2" t="s">
        <v>369</v>
      </c>
      <c r="F438" s="2" t="s">
        <v>370</v>
      </c>
      <c r="G438" s="2" t="s">
        <v>13</v>
      </c>
      <c r="H438" s="1">
        <v>14320</v>
      </c>
      <c r="I438" s="2" t="s">
        <v>301</v>
      </c>
      <c r="J438" s="15">
        <v>0</v>
      </c>
      <c r="K438" s="16">
        <v>0</v>
      </c>
      <c r="L438" s="1">
        <v>0</v>
      </c>
      <c r="M438" s="16">
        <v>0</v>
      </c>
      <c r="N438" s="1">
        <v>0</v>
      </c>
      <c r="O438" s="1">
        <v>0</v>
      </c>
      <c r="P438" s="1">
        <v>0</v>
      </c>
      <c r="Q438" s="1">
        <v>0</v>
      </c>
      <c r="R438" s="16">
        <v>0</v>
      </c>
      <c r="S438" s="15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6">
        <v>0</v>
      </c>
    </row>
    <row r="439" spans="1:25">
      <c r="A439" s="2" t="s">
        <v>6</v>
      </c>
      <c r="B439" s="2" t="s">
        <v>87</v>
      </c>
      <c r="C439" s="2" t="s">
        <v>374</v>
      </c>
      <c r="D439" s="2" t="s">
        <v>375</v>
      </c>
      <c r="E439" s="2" t="s">
        <v>55</v>
      </c>
      <c r="F439" s="2" t="s">
        <v>86</v>
      </c>
      <c r="G439" s="2" t="s">
        <v>8</v>
      </c>
      <c r="H439" s="1">
        <v>14370</v>
      </c>
      <c r="I439" s="2" t="s">
        <v>586</v>
      </c>
      <c r="J439" s="15">
        <v>0</v>
      </c>
      <c r="K439" s="16">
        <v>0</v>
      </c>
      <c r="L439" s="1">
        <v>0</v>
      </c>
      <c r="M439" s="16">
        <v>0</v>
      </c>
      <c r="N439" s="1">
        <v>0</v>
      </c>
      <c r="O439" s="1">
        <v>0</v>
      </c>
      <c r="P439" s="1">
        <v>0</v>
      </c>
      <c r="Q439" s="1">
        <v>0</v>
      </c>
      <c r="R439" s="16">
        <v>0</v>
      </c>
      <c r="S439" s="15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6">
        <v>0</v>
      </c>
    </row>
    <row r="440" spans="1:25">
      <c r="A440" s="2" t="s">
        <v>6</v>
      </c>
      <c r="B440" s="2" t="s">
        <v>7</v>
      </c>
      <c r="C440" s="2" t="s">
        <v>520</v>
      </c>
      <c r="D440" s="2" t="s">
        <v>340</v>
      </c>
      <c r="E440" s="2" t="s">
        <v>369</v>
      </c>
      <c r="F440" s="2" t="s">
        <v>370</v>
      </c>
      <c r="G440" s="2" t="s">
        <v>9</v>
      </c>
      <c r="H440" s="1">
        <v>14374</v>
      </c>
      <c r="I440" s="2" t="s">
        <v>587</v>
      </c>
      <c r="J440" s="15">
        <v>0</v>
      </c>
      <c r="K440" s="16">
        <v>0</v>
      </c>
      <c r="L440" s="1">
        <v>0</v>
      </c>
      <c r="M440" s="16">
        <v>0</v>
      </c>
      <c r="N440" s="1">
        <v>0</v>
      </c>
      <c r="O440" s="1">
        <v>0</v>
      </c>
      <c r="P440" s="1">
        <v>0</v>
      </c>
      <c r="Q440" s="1">
        <v>0</v>
      </c>
      <c r="R440" s="16">
        <v>0</v>
      </c>
      <c r="S440" s="15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6">
        <v>0</v>
      </c>
    </row>
    <row r="441" spans="1:25">
      <c r="A441" s="2" t="s">
        <v>70</v>
      </c>
      <c r="B441" s="2" t="s">
        <v>70</v>
      </c>
      <c r="C441" s="2" t="s">
        <v>520</v>
      </c>
      <c r="D441" s="2" t="s">
        <v>340</v>
      </c>
      <c r="E441" s="2" t="s">
        <v>369</v>
      </c>
      <c r="F441" s="2" t="s">
        <v>370</v>
      </c>
      <c r="G441" s="2" t="s">
        <v>13</v>
      </c>
      <c r="H441" s="1">
        <v>14386</v>
      </c>
      <c r="I441" s="2" t="s">
        <v>588</v>
      </c>
      <c r="J441" s="15">
        <v>0</v>
      </c>
      <c r="K441" s="16">
        <v>0</v>
      </c>
      <c r="L441" s="1">
        <v>0</v>
      </c>
      <c r="M441" s="16">
        <v>0</v>
      </c>
      <c r="N441" s="1">
        <v>0</v>
      </c>
      <c r="O441" s="1">
        <v>0</v>
      </c>
      <c r="P441" s="1">
        <v>0</v>
      </c>
      <c r="Q441" s="1">
        <v>0</v>
      </c>
      <c r="R441" s="16">
        <v>0</v>
      </c>
      <c r="S441" s="15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6">
        <v>0</v>
      </c>
    </row>
    <row r="442" spans="1:25">
      <c r="A442" s="2" t="s">
        <v>6</v>
      </c>
      <c r="B442" s="2" t="s">
        <v>7</v>
      </c>
      <c r="C442" s="2" t="s">
        <v>520</v>
      </c>
      <c r="D442" s="2" t="s">
        <v>340</v>
      </c>
      <c r="E442" s="2" t="s">
        <v>369</v>
      </c>
      <c r="F442" s="2" t="s">
        <v>370</v>
      </c>
      <c r="G442" s="2" t="s">
        <v>522</v>
      </c>
      <c r="H442" s="1">
        <v>14532</v>
      </c>
      <c r="I442" s="2" t="s">
        <v>589</v>
      </c>
      <c r="J442" s="15">
        <v>0</v>
      </c>
      <c r="K442" s="16">
        <v>0</v>
      </c>
      <c r="L442" s="1">
        <v>0</v>
      </c>
      <c r="M442" s="16">
        <v>0</v>
      </c>
      <c r="N442" s="1">
        <v>0</v>
      </c>
      <c r="O442" s="1">
        <v>0</v>
      </c>
      <c r="P442" s="1">
        <v>0</v>
      </c>
      <c r="Q442" s="1">
        <v>0</v>
      </c>
      <c r="R442" s="16">
        <v>0</v>
      </c>
      <c r="S442" s="15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6">
        <v>0</v>
      </c>
    </row>
    <row r="443" spans="1:25">
      <c r="A443" s="2" t="s">
        <v>5</v>
      </c>
      <c r="B443" s="2" t="s">
        <v>132</v>
      </c>
      <c r="C443" s="2" t="s">
        <v>520</v>
      </c>
      <c r="D443" s="2" t="s">
        <v>340</v>
      </c>
      <c r="E443" s="2" t="s">
        <v>369</v>
      </c>
      <c r="F443" s="2" t="s">
        <v>370</v>
      </c>
      <c r="G443" s="2" t="s">
        <v>13</v>
      </c>
      <c r="H443" s="1">
        <v>14557</v>
      </c>
      <c r="I443" s="2" t="s">
        <v>590</v>
      </c>
      <c r="J443" s="15">
        <v>0</v>
      </c>
      <c r="K443" s="16">
        <v>0</v>
      </c>
      <c r="L443" s="1">
        <v>0</v>
      </c>
      <c r="M443" s="16">
        <v>0</v>
      </c>
      <c r="N443" s="1">
        <v>0</v>
      </c>
      <c r="O443" s="1">
        <v>0</v>
      </c>
      <c r="P443" s="1">
        <v>0</v>
      </c>
      <c r="Q443" s="1">
        <v>0</v>
      </c>
      <c r="R443" s="16">
        <v>0</v>
      </c>
      <c r="S443" s="15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6">
        <v>0</v>
      </c>
    </row>
    <row r="444" spans="1:25">
      <c r="A444" s="2" t="s">
        <v>5</v>
      </c>
      <c r="B444" s="2" t="s">
        <v>17</v>
      </c>
      <c r="C444" s="2" t="s">
        <v>392</v>
      </c>
      <c r="D444" s="2" t="s">
        <v>393</v>
      </c>
      <c r="E444" s="2" t="s">
        <v>5</v>
      </c>
      <c r="F444" s="2" t="s">
        <v>16</v>
      </c>
      <c r="G444" s="2" t="s">
        <v>8</v>
      </c>
      <c r="H444" s="1">
        <v>14717</v>
      </c>
      <c r="I444" s="2" t="s">
        <v>302</v>
      </c>
      <c r="J444" s="15">
        <v>0</v>
      </c>
      <c r="K444" s="16">
        <v>0</v>
      </c>
      <c r="L444" s="1">
        <v>0</v>
      </c>
      <c r="M444" s="16">
        <v>0</v>
      </c>
      <c r="N444" s="1">
        <v>0</v>
      </c>
      <c r="O444" s="1">
        <v>0</v>
      </c>
      <c r="P444" s="1">
        <v>0</v>
      </c>
      <c r="Q444" s="1">
        <v>0</v>
      </c>
      <c r="R444" s="16">
        <v>0</v>
      </c>
      <c r="S444" s="15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6">
        <v>0</v>
      </c>
    </row>
    <row r="445" spans="1:25">
      <c r="A445" s="2" t="s">
        <v>18</v>
      </c>
      <c r="B445" s="2" t="s">
        <v>19</v>
      </c>
      <c r="C445" s="2" t="s">
        <v>520</v>
      </c>
      <c r="D445" s="2" t="s">
        <v>340</v>
      </c>
      <c r="E445" s="2" t="s">
        <v>369</v>
      </c>
      <c r="F445" s="2" t="s">
        <v>370</v>
      </c>
      <c r="G445" s="2" t="s">
        <v>522</v>
      </c>
      <c r="H445" s="1">
        <v>14927</v>
      </c>
      <c r="I445" s="2" t="s">
        <v>591</v>
      </c>
      <c r="J445" s="15">
        <v>0</v>
      </c>
      <c r="K445" s="16">
        <v>0</v>
      </c>
      <c r="L445" s="1">
        <v>0</v>
      </c>
      <c r="M445" s="16">
        <v>0</v>
      </c>
      <c r="N445" s="1">
        <v>0</v>
      </c>
      <c r="O445" s="1">
        <v>0</v>
      </c>
      <c r="P445" s="1">
        <v>0</v>
      </c>
      <c r="Q445" s="1">
        <v>0</v>
      </c>
      <c r="R445" s="16">
        <v>0</v>
      </c>
      <c r="S445" s="15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6">
        <v>0</v>
      </c>
    </row>
    <row r="446" spans="1:25">
      <c r="A446" s="2" t="s">
        <v>6</v>
      </c>
      <c r="B446" s="2" t="s">
        <v>22</v>
      </c>
      <c r="C446" s="2" t="s">
        <v>520</v>
      </c>
      <c r="D446" s="2" t="s">
        <v>340</v>
      </c>
      <c r="E446" s="2" t="s">
        <v>369</v>
      </c>
      <c r="F446" s="2" t="s">
        <v>370</v>
      </c>
      <c r="G446" s="2" t="s">
        <v>9</v>
      </c>
      <c r="H446" s="1">
        <v>15091</v>
      </c>
      <c r="I446" s="2" t="s">
        <v>592</v>
      </c>
      <c r="J446" s="15">
        <v>0</v>
      </c>
      <c r="K446" s="16">
        <v>0</v>
      </c>
      <c r="L446" s="1">
        <v>0</v>
      </c>
      <c r="M446" s="16">
        <v>0</v>
      </c>
      <c r="N446" s="1">
        <v>0</v>
      </c>
      <c r="O446" s="1">
        <v>0</v>
      </c>
      <c r="P446" s="1">
        <v>0</v>
      </c>
      <c r="Q446" s="1">
        <v>0</v>
      </c>
      <c r="R446" s="16">
        <v>0</v>
      </c>
      <c r="S446" s="15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6">
        <v>0</v>
      </c>
    </row>
    <row r="447" spans="1:25">
      <c r="A447" s="2" t="s">
        <v>6</v>
      </c>
      <c r="B447" s="2" t="s">
        <v>7</v>
      </c>
      <c r="C447" s="2" t="s">
        <v>520</v>
      </c>
      <c r="D447" s="2" t="s">
        <v>340</v>
      </c>
      <c r="E447" s="2" t="s">
        <v>369</v>
      </c>
      <c r="F447" s="2" t="s">
        <v>370</v>
      </c>
      <c r="G447" s="2" t="s">
        <v>13</v>
      </c>
      <c r="H447" s="1">
        <v>15103</v>
      </c>
      <c r="I447" s="2" t="s">
        <v>593</v>
      </c>
      <c r="J447" s="15">
        <v>0</v>
      </c>
      <c r="K447" s="16">
        <v>0</v>
      </c>
      <c r="L447" s="1">
        <v>0</v>
      </c>
      <c r="M447" s="16">
        <v>0</v>
      </c>
      <c r="N447" s="1">
        <v>0</v>
      </c>
      <c r="O447" s="1">
        <v>0</v>
      </c>
      <c r="P447" s="1">
        <v>0</v>
      </c>
      <c r="Q447" s="1">
        <v>0</v>
      </c>
      <c r="R447" s="16">
        <v>0</v>
      </c>
      <c r="S447" s="15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6">
        <v>0</v>
      </c>
    </row>
    <row r="448" spans="1:25">
      <c r="A448" s="2" t="s">
        <v>331</v>
      </c>
      <c r="B448" s="2" t="s">
        <v>232</v>
      </c>
      <c r="C448" s="2" t="s">
        <v>430</v>
      </c>
      <c r="D448" s="2" t="s">
        <v>431</v>
      </c>
      <c r="E448" s="2" t="s">
        <v>331</v>
      </c>
      <c r="F448" s="2" t="s">
        <v>232</v>
      </c>
      <c r="G448" s="2" t="s">
        <v>8</v>
      </c>
      <c r="H448" s="1">
        <v>15140</v>
      </c>
      <c r="I448" s="2" t="s">
        <v>303</v>
      </c>
      <c r="J448" s="15">
        <v>0</v>
      </c>
      <c r="K448" s="16">
        <v>0</v>
      </c>
      <c r="L448" s="1">
        <v>0</v>
      </c>
      <c r="M448" s="16">
        <v>0</v>
      </c>
      <c r="N448" s="1">
        <v>0</v>
      </c>
      <c r="O448" s="1">
        <v>0</v>
      </c>
      <c r="P448" s="1">
        <v>0</v>
      </c>
      <c r="Q448" s="1">
        <v>0</v>
      </c>
      <c r="R448" s="16">
        <v>0</v>
      </c>
      <c r="S448" s="15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6">
        <v>0</v>
      </c>
    </row>
    <row r="449" spans="1:25">
      <c r="A449" s="2" t="s">
        <v>5</v>
      </c>
      <c r="B449" s="2" t="s">
        <v>128</v>
      </c>
      <c r="C449" s="2" t="s">
        <v>392</v>
      </c>
      <c r="D449" s="2" t="s">
        <v>393</v>
      </c>
      <c r="E449" s="2" t="s">
        <v>5</v>
      </c>
      <c r="F449" s="2" t="s">
        <v>127</v>
      </c>
      <c r="G449" s="2" t="s">
        <v>8</v>
      </c>
      <c r="H449" s="1">
        <v>15291</v>
      </c>
      <c r="I449" s="2" t="s">
        <v>257</v>
      </c>
      <c r="J449" s="15">
        <v>0</v>
      </c>
      <c r="K449" s="16">
        <v>0</v>
      </c>
      <c r="L449" s="1">
        <v>0</v>
      </c>
      <c r="M449" s="16">
        <v>0</v>
      </c>
      <c r="N449" s="1">
        <v>0</v>
      </c>
      <c r="O449" s="1">
        <v>0</v>
      </c>
      <c r="P449" s="1">
        <v>0</v>
      </c>
      <c r="Q449" s="1">
        <v>0</v>
      </c>
      <c r="R449" s="16">
        <v>0</v>
      </c>
      <c r="S449" s="15">
        <v>0</v>
      </c>
      <c r="T449" s="1">
        <v>0</v>
      </c>
      <c r="U449" s="1">
        <v>0</v>
      </c>
      <c r="V449" s="1">
        <v>0</v>
      </c>
      <c r="W449" s="1">
        <v>0</v>
      </c>
      <c r="X449" s="1">
        <v>0</v>
      </c>
      <c r="Y449" s="16">
        <v>0</v>
      </c>
    </row>
    <row r="450" spans="1:25">
      <c r="A450" s="2" t="s">
        <v>5</v>
      </c>
      <c r="B450" s="2" t="s">
        <v>113</v>
      </c>
      <c r="C450" s="2" t="s">
        <v>392</v>
      </c>
      <c r="D450" s="2" t="s">
        <v>393</v>
      </c>
      <c r="E450" s="2" t="s">
        <v>5</v>
      </c>
      <c r="F450" s="2" t="s">
        <v>113</v>
      </c>
      <c r="G450" s="2" t="s">
        <v>8</v>
      </c>
      <c r="H450" s="1">
        <v>15306</v>
      </c>
      <c r="I450" s="2" t="s">
        <v>304</v>
      </c>
      <c r="J450" s="15">
        <v>0</v>
      </c>
      <c r="K450" s="16">
        <v>0</v>
      </c>
      <c r="L450" s="1">
        <v>0</v>
      </c>
      <c r="M450" s="16">
        <v>0</v>
      </c>
      <c r="N450" s="1">
        <v>0</v>
      </c>
      <c r="O450" s="1">
        <v>0</v>
      </c>
      <c r="P450" s="1">
        <v>0</v>
      </c>
      <c r="Q450" s="1">
        <v>0</v>
      </c>
      <c r="R450" s="16">
        <v>0</v>
      </c>
      <c r="S450" s="15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6">
        <v>0</v>
      </c>
    </row>
    <row r="451" spans="1:25">
      <c r="A451" s="2" t="s">
        <v>18</v>
      </c>
      <c r="B451" s="2" t="s">
        <v>19</v>
      </c>
      <c r="C451" s="2" t="s">
        <v>417</v>
      </c>
      <c r="D451" s="2" t="s">
        <v>418</v>
      </c>
      <c r="E451" s="2" t="s">
        <v>18</v>
      </c>
      <c r="F451" s="2" t="s">
        <v>19</v>
      </c>
      <c r="G451" s="2" t="s">
        <v>8</v>
      </c>
      <c r="H451" s="1">
        <v>15311</v>
      </c>
      <c r="I451" s="2" t="s">
        <v>594</v>
      </c>
      <c r="J451" s="15">
        <v>0</v>
      </c>
      <c r="K451" s="16">
        <v>0</v>
      </c>
      <c r="L451" s="1">
        <v>0</v>
      </c>
      <c r="M451" s="16">
        <v>0</v>
      </c>
      <c r="N451" s="1">
        <v>0</v>
      </c>
      <c r="O451" s="1">
        <v>0</v>
      </c>
      <c r="P451" s="1">
        <v>0</v>
      </c>
      <c r="Q451" s="1">
        <v>0</v>
      </c>
      <c r="R451" s="16">
        <v>0</v>
      </c>
      <c r="S451" s="15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6">
        <v>0</v>
      </c>
    </row>
    <row r="452" spans="1:25">
      <c r="A452" s="2" t="s">
        <v>6</v>
      </c>
      <c r="B452" s="2" t="s">
        <v>41</v>
      </c>
      <c r="C452" s="2" t="s">
        <v>520</v>
      </c>
      <c r="D452" s="2" t="s">
        <v>340</v>
      </c>
      <c r="E452" s="2" t="s">
        <v>369</v>
      </c>
      <c r="F452" s="2" t="s">
        <v>370</v>
      </c>
      <c r="G452" s="2" t="s">
        <v>522</v>
      </c>
      <c r="H452" s="1">
        <v>15315</v>
      </c>
      <c r="I452" s="2" t="s">
        <v>595</v>
      </c>
      <c r="J452" s="15">
        <v>0</v>
      </c>
      <c r="K452" s="16">
        <v>0</v>
      </c>
      <c r="L452" s="1">
        <v>0</v>
      </c>
      <c r="M452" s="16">
        <v>0</v>
      </c>
      <c r="N452" s="1">
        <v>0</v>
      </c>
      <c r="O452" s="1">
        <v>0</v>
      </c>
      <c r="P452" s="1">
        <v>0</v>
      </c>
      <c r="Q452" s="1">
        <v>0</v>
      </c>
      <c r="R452" s="16">
        <v>0</v>
      </c>
      <c r="S452" s="15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6">
        <v>0</v>
      </c>
    </row>
    <row r="453" spans="1:25">
      <c r="A453" s="2" t="s">
        <v>6</v>
      </c>
      <c r="B453" s="2" t="s">
        <v>22</v>
      </c>
      <c r="C453" s="2" t="s">
        <v>520</v>
      </c>
      <c r="D453" s="2" t="s">
        <v>340</v>
      </c>
      <c r="E453" s="2" t="s">
        <v>369</v>
      </c>
      <c r="F453" s="2" t="s">
        <v>370</v>
      </c>
      <c r="G453" s="2" t="s">
        <v>13</v>
      </c>
      <c r="H453" s="1">
        <v>15329</v>
      </c>
      <c r="I453" s="2" t="s">
        <v>596</v>
      </c>
      <c r="J453" s="15">
        <v>0</v>
      </c>
      <c r="K453" s="16">
        <v>0</v>
      </c>
      <c r="L453" s="1">
        <v>0</v>
      </c>
      <c r="M453" s="16">
        <v>0</v>
      </c>
      <c r="N453" s="1">
        <v>0</v>
      </c>
      <c r="O453" s="1">
        <v>0</v>
      </c>
      <c r="P453" s="1">
        <v>0</v>
      </c>
      <c r="Q453" s="1">
        <v>0</v>
      </c>
      <c r="R453" s="16">
        <v>0</v>
      </c>
      <c r="S453" s="15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6">
        <v>0</v>
      </c>
    </row>
    <row r="454" spans="1:25">
      <c r="A454" s="2" t="s">
        <v>6</v>
      </c>
      <c r="B454" s="2" t="s">
        <v>7</v>
      </c>
      <c r="C454" s="2" t="s">
        <v>520</v>
      </c>
      <c r="D454" s="2" t="s">
        <v>340</v>
      </c>
      <c r="E454" s="2" t="s">
        <v>369</v>
      </c>
      <c r="F454" s="2" t="s">
        <v>370</v>
      </c>
      <c r="G454" s="2" t="s">
        <v>522</v>
      </c>
      <c r="H454" s="1">
        <v>15623</v>
      </c>
      <c r="I454" s="2" t="s">
        <v>597</v>
      </c>
      <c r="J454" s="15">
        <v>0</v>
      </c>
      <c r="K454" s="16">
        <v>0</v>
      </c>
      <c r="L454" s="1">
        <v>0</v>
      </c>
      <c r="M454" s="16">
        <v>0</v>
      </c>
      <c r="N454" s="1">
        <v>0</v>
      </c>
      <c r="O454" s="1">
        <v>0</v>
      </c>
      <c r="P454" s="1">
        <v>0</v>
      </c>
      <c r="Q454" s="1">
        <v>0</v>
      </c>
      <c r="R454" s="16">
        <v>0</v>
      </c>
      <c r="S454" s="15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6">
        <v>0</v>
      </c>
    </row>
    <row r="455" spans="1:25">
      <c r="A455" s="2" t="s">
        <v>18</v>
      </c>
      <c r="B455" s="2" t="s">
        <v>208</v>
      </c>
      <c r="C455" s="2" t="s">
        <v>417</v>
      </c>
      <c r="D455" s="2" t="s">
        <v>418</v>
      </c>
      <c r="E455" s="2" t="s">
        <v>18</v>
      </c>
      <c r="F455" s="2" t="s">
        <v>208</v>
      </c>
      <c r="G455" s="2" t="s">
        <v>13</v>
      </c>
      <c r="H455" s="1">
        <v>15657</v>
      </c>
      <c r="I455" s="2" t="s">
        <v>598</v>
      </c>
      <c r="J455" s="15">
        <v>0</v>
      </c>
      <c r="K455" s="16">
        <v>1</v>
      </c>
      <c r="L455" s="1">
        <v>1</v>
      </c>
      <c r="M455" s="16">
        <v>0</v>
      </c>
      <c r="N455" s="1">
        <v>0</v>
      </c>
      <c r="O455" s="1">
        <v>1</v>
      </c>
      <c r="P455" s="1">
        <v>0</v>
      </c>
      <c r="Q455" s="1">
        <v>0</v>
      </c>
      <c r="R455" s="16">
        <v>0</v>
      </c>
      <c r="S455" s="15">
        <v>0</v>
      </c>
      <c r="T455" s="1">
        <v>0</v>
      </c>
      <c r="U455" s="1">
        <v>0</v>
      </c>
      <c r="V455" s="1">
        <v>0</v>
      </c>
      <c r="W455" s="1">
        <v>1</v>
      </c>
      <c r="X455" s="1">
        <v>0</v>
      </c>
      <c r="Y455" s="16">
        <v>0</v>
      </c>
    </row>
    <row r="456" spans="1:25">
      <c r="A456" s="2" t="s">
        <v>6</v>
      </c>
      <c r="B456" s="2" t="s">
        <v>22</v>
      </c>
      <c r="C456" s="2" t="s">
        <v>520</v>
      </c>
      <c r="D456" s="2" t="s">
        <v>340</v>
      </c>
      <c r="E456" s="2" t="s">
        <v>369</v>
      </c>
      <c r="F456" s="2" t="s">
        <v>370</v>
      </c>
      <c r="G456" s="2" t="s">
        <v>522</v>
      </c>
      <c r="H456" s="1">
        <v>15727</v>
      </c>
      <c r="I456" s="2" t="s">
        <v>599</v>
      </c>
      <c r="J456" s="15">
        <v>0</v>
      </c>
      <c r="K456" s="16">
        <v>0</v>
      </c>
      <c r="L456" s="1">
        <v>0</v>
      </c>
      <c r="M456" s="16">
        <v>0</v>
      </c>
      <c r="N456" s="1">
        <v>0</v>
      </c>
      <c r="O456" s="1">
        <v>0</v>
      </c>
      <c r="P456" s="1">
        <v>0</v>
      </c>
      <c r="Q456" s="1">
        <v>0</v>
      </c>
      <c r="R456" s="16">
        <v>0</v>
      </c>
      <c r="S456" s="15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6">
        <v>0</v>
      </c>
    </row>
    <row r="457" spans="1:25">
      <c r="A457" s="2" t="s">
        <v>6</v>
      </c>
      <c r="B457" s="2" t="s">
        <v>22</v>
      </c>
      <c r="C457" s="2" t="s">
        <v>520</v>
      </c>
      <c r="D457" s="2" t="s">
        <v>340</v>
      </c>
      <c r="E457" s="2" t="s">
        <v>369</v>
      </c>
      <c r="F457" s="2" t="s">
        <v>370</v>
      </c>
      <c r="G457" s="2" t="s">
        <v>522</v>
      </c>
      <c r="H457" s="1">
        <v>15729</v>
      </c>
      <c r="I457" s="2" t="s">
        <v>599</v>
      </c>
      <c r="J457" s="15">
        <v>0</v>
      </c>
      <c r="K457" s="16">
        <v>0</v>
      </c>
      <c r="L457" s="1">
        <v>0</v>
      </c>
      <c r="M457" s="16">
        <v>0</v>
      </c>
      <c r="N457" s="1">
        <v>0</v>
      </c>
      <c r="O457" s="1">
        <v>0</v>
      </c>
      <c r="P457" s="1">
        <v>0</v>
      </c>
      <c r="Q457" s="1">
        <v>0</v>
      </c>
      <c r="R457" s="16">
        <v>0</v>
      </c>
      <c r="S457" s="15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6">
        <v>0</v>
      </c>
    </row>
    <row r="458" spans="1:25">
      <c r="A458" s="2" t="s">
        <v>6</v>
      </c>
      <c r="B458" s="2" t="s">
        <v>7</v>
      </c>
      <c r="C458" s="2" t="s">
        <v>520</v>
      </c>
      <c r="D458" s="2" t="s">
        <v>340</v>
      </c>
      <c r="E458" s="2" t="s">
        <v>369</v>
      </c>
      <c r="F458" s="2" t="s">
        <v>370</v>
      </c>
      <c r="G458" s="2" t="s">
        <v>522</v>
      </c>
      <c r="H458" s="1">
        <v>15809</v>
      </c>
      <c r="I458" s="2" t="s">
        <v>600</v>
      </c>
      <c r="J458" s="15">
        <v>0</v>
      </c>
      <c r="K458" s="16">
        <v>0</v>
      </c>
      <c r="L458" s="1">
        <v>0</v>
      </c>
      <c r="M458" s="16">
        <v>0</v>
      </c>
      <c r="N458" s="1">
        <v>0</v>
      </c>
      <c r="O458" s="1">
        <v>0</v>
      </c>
      <c r="P458" s="1">
        <v>0</v>
      </c>
      <c r="Q458" s="1">
        <v>0</v>
      </c>
      <c r="R458" s="16">
        <v>0</v>
      </c>
      <c r="S458" s="15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6">
        <v>0</v>
      </c>
    </row>
    <row r="459" spans="1:25">
      <c r="A459" s="2" t="s">
        <v>6</v>
      </c>
      <c r="B459" s="2" t="s">
        <v>7</v>
      </c>
      <c r="C459" s="2" t="s">
        <v>520</v>
      </c>
      <c r="D459" s="2" t="s">
        <v>340</v>
      </c>
      <c r="E459" s="2" t="s">
        <v>369</v>
      </c>
      <c r="F459" s="2" t="s">
        <v>370</v>
      </c>
      <c r="G459" s="2" t="s">
        <v>522</v>
      </c>
      <c r="H459" s="1">
        <v>15852</v>
      </c>
      <c r="I459" s="2" t="s">
        <v>601</v>
      </c>
      <c r="J459" s="15">
        <v>0</v>
      </c>
      <c r="K459" s="16">
        <v>0</v>
      </c>
      <c r="L459" s="1">
        <v>0</v>
      </c>
      <c r="M459" s="16">
        <v>0</v>
      </c>
      <c r="N459" s="1">
        <v>0</v>
      </c>
      <c r="O459" s="1">
        <v>0</v>
      </c>
      <c r="P459" s="1">
        <v>0</v>
      </c>
      <c r="Q459" s="1">
        <v>0</v>
      </c>
      <c r="R459" s="16">
        <v>0</v>
      </c>
      <c r="S459" s="15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6">
        <v>0</v>
      </c>
    </row>
    <row r="460" spans="1:25">
      <c r="A460" s="2" t="s">
        <v>18</v>
      </c>
      <c r="B460" s="2" t="s">
        <v>208</v>
      </c>
      <c r="C460" s="2" t="s">
        <v>417</v>
      </c>
      <c r="D460" s="2" t="s">
        <v>418</v>
      </c>
      <c r="E460" s="2" t="s">
        <v>18</v>
      </c>
      <c r="F460" s="2" t="s">
        <v>208</v>
      </c>
      <c r="G460" s="2" t="s">
        <v>8</v>
      </c>
      <c r="H460" s="1">
        <v>15854</v>
      </c>
      <c r="I460" s="2" t="s">
        <v>602</v>
      </c>
      <c r="J460" s="15">
        <v>0</v>
      </c>
      <c r="K460" s="16">
        <v>0</v>
      </c>
      <c r="L460" s="1">
        <v>0</v>
      </c>
      <c r="M460" s="16">
        <v>0</v>
      </c>
      <c r="N460" s="1">
        <v>0</v>
      </c>
      <c r="O460" s="1">
        <v>0</v>
      </c>
      <c r="P460" s="1">
        <v>0</v>
      </c>
      <c r="Q460" s="1">
        <v>0</v>
      </c>
      <c r="R460" s="16">
        <v>0</v>
      </c>
      <c r="S460" s="15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6">
        <v>0</v>
      </c>
    </row>
    <row r="461" spans="1:25">
      <c r="A461" s="2" t="s">
        <v>6</v>
      </c>
      <c r="B461" s="2" t="s">
        <v>22</v>
      </c>
      <c r="C461" s="2" t="s">
        <v>520</v>
      </c>
      <c r="D461" s="2" t="s">
        <v>340</v>
      </c>
      <c r="E461" s="2" t="s">
        <v>369</v>
      </c>
      <c r="F461" s="2" t="s">
        <v>370</v>
      </c>
      <c r="G461" s="2" t="s">
        <v>9</v>
      </c>
      <c r="H461" s="1">
        <v>15880</v>
      </c>
      <c r="I461" s="2" t="s">
        <v>603</v>
      </c>
      <c r="J461" s="15">
        <v>0</v>
      </c>
      <c r="K461" s="16">
        <v>0</v>
      </c>
      <c r="L461" s="1">
        <v>0</v>
      </c>
      <c r="M461" s="16">
        <v>0</v>
      </c>
      <c r="N461" s="1">
        <v>0</v>
      </c>
      <c r="O461" s="1">
        <v>0</v>
      </c>
      <c r="P461" s="1">
        <v>0</v>
      </c>
      <c r="Q461" s="1">
        <v>0</v>
      </c>
      <c r="R461" s="16">
        <v>0</v>
      </c>
      <c r="S461" s="15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6">
        <v>0</v>
      </c>
    </row>
    <row r="462" spans="1:25">
      <c r="A462" s="2" t="s">
        <v>6</v>
      </c>
      <c r="B462" s="2" t="s">
        <v>22</v>
      </c>
      <c r="C462" s="2" t="s">
        <v>520</v>
      </c>
      <c r="D462" s="2" t="s">
        <v>340</v>
      </c>
      <c r="E462" s="2" t="s">
        <v>369</v>
      </c>
      <c r="F462" s="2" t="s">
        <v>370</v>
      </c>
      <c r="G462" s="2" t="s">
        <v>522</v>
      </c>
      <c r="H462" s="1">
        <v>15990</v>
      </c>
      <c r="I462" s="2" t="s">
        <v>604</v>
      </c>
      <c r="J462" s="15">
        <v>0</v>
      </c>
      <c r="K462" s="16">
        <v>0</v>
      </c>
      <c r="L462" s="1">
        <v>0</v>
      </c>
      <c r="M462" s="16">
        <v>0</v>
      </c>
      <c r="N462" s="1">
        <v>0</v>
      </c>
      <c r="O462" s="1">
        <v>0</v>
      </c>
      <c r="P462" s="1">
        <v>0</v>
      </c>
      <c r="Q462" s="1">
        <v>0</v>
      </c>
      <c r="R462" s="16">
        <v>0</v>
      </c>
      <c r="S462" s="15">
        <v>0</v>
      </c>
      <c r="T462" s="1">
        <v>0</v>
      </c>
      <c r="U462" s="1">
        <v>0</v>
      </c>
      <c r="V462" s="1">
        <v>0</v>
      </c>
      <c r="W462" s="1">
        <v>0</v>
      </c>
      <c r="X462" s="1">
        <v>0</v>
      </c>
      <c r="Y462" s="16">
        <v>0</v>
      </c>
    </row>
    <row r="463" spans="1:25">
      <c r="A463" s="2" t="s">
        <v>18</v>
      </c>
      <c r="B463" s="2" t="s">
        <v>206</v>
      </c>
      <c r="C463" s="2" t="s">
        <v>417</v>
      </c>
      <c r="D463" s="2" t="s">
        <v>418</v>
      </c>
      <c r="E463" s="2" t="s">
        <v>18</v>
      </c>
      <c r="F463" s="2" t="s">
        <v>206</v>
      </c>
      <c r="G463" s="2" t="s">
        <v>8</v>
      </c>
      <c r="H463" s="1">
        <v>16641</v>
      </c>
      <c r="I463" s="2" t="s">
        <v>605</v>
      </c>
      <c r="J463" s="15">
        <v>0</v>
      </c>
      <c r="K463" s="16">
        <v>0</v>
      </c>
      <c r="L463" s="1">
        <v>0</v>
      </c>
      <c r="M463" s="16">
        <v>0</v>
      </c>
      <c r="N463" s="1">
        <v>0</v>
      </c>
      <c r="O463" s="1">
        <v>0</v>
      </c>
      <c r="P463" s="1">
        <v>0</v>
      </c>
      <c r="Q463" s="1">
        <v>0</v>
      </c>
      <c r="R463" s="16">
        <v>0</v>
      </c>
      <c r="S463" s="15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6">
        <v>0</v>
      </c>
    </row>
    <row r="464" spans="1:25">
      <c r="A464" s="2" t="s">
        <v>18</v>
      </c>
      <c r="B464" s="2" t="s">
        <v>206</v>
      </c>
      <c r="C464" s="2" t="s">
        <v>417</v>
      </c>
      <c r="D464" s="2" t="s">
        <v>418</v>
      </c>
      <c r="E464" s="2" t="s">
        <v>18</v>
      </c>
      <c r="F464" s="2" t="s">
        <v>206</v>
      </c>
      <c r="G464" s="2" t="s">
        <v>8</v>
      </c>
      <c r="H464" s="1">
        <v>16651</v>
      </c>
      <c r="I464" s="2" t="s">
        <v>606</v>
      </c>
      <c r="J464" s="15">
        <v>0</v>
      </c>
      <c r="K464" s="16">
        <v>0</v>
      </c>
      <c r="L464" s="1">
        <v>0</v>
      </c>
      <c r="M464" s="16">
        <v>0</v>
      </c>
      <c r="N464" s="1">
        <v>0</v>
      </c>
      <c r="O464" s="1">
        <v>0</v>
      </c>
      <c r="P464" s="1">
        <v>0</v>
      </c>
      <c r="Q464" s="1">
        <v>0</v>
      </c>
      <c r="R464" s="16">
        <v>0</v>
      </c>
      <c r="S464" s="15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6">
        <v>0</v>
      </c>
    </row>
    <row r="465" spans="1:25">
      <c r="A465" s="2" t="s">
        <v>18</v>
      </c>
      <c r="B465" s="2" t="s">
        <v>205</v>
      </c>
      <c r="C465" s="2" t="s">
        <v>417</v>
      </c>
      <c r="D465" s="2" t="s">
        <v>418</v>
      </c>
      <c r="E465" s="2" t="s">
        <v>18</v>
      </c>
      <c r="F465" s="2" t="s">
        <v>205</v>
      </c>
      <c r="G465" s="2" t="s">
        <v>8</v>
      </c>
      <c r="H465" s="1">
        <v>16653</v>
      </c>
      <c r="I465" s="2" t="s">
        <v>607</v>
      </c>
      <c r="J465" s="15">
        <v>0</v>
      </c>
      <c r="K465" s="16">
        <v>0</v>
      </c>
      <c r="L465" s="1">
        <v>0</v>
      </c>
      <c r="M465" s="16">
        <v>0</v>
      </c>
      <c r="N465" s="1">
        <v>0</v>
      </c>
      <c r="O465" s="1">
        <v>0</v>
      </c>
      <c r="P465" s="1">
        <v>0</v>
      </c>
      <c r="Q465" s="1">
        <v>0</v>
      </c>
      <c r="R465" s="16">
        <v>0</v>
      </c>
      <c r="S465" s="15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6">
        <v>0</v>
      </c>
    </row>
    <row r="466" spans="1:25">
      <c r="A466" s="2" t="s">
        <v>6</v>
      </c>
      <c r="B466" s="2" t="s">
        <v>7</v>
      </c>
      <c r="C466" s="2" t="s">
        <v>520</v>
      </c>
      <c r="D466" s="2" t="s">
        <v>340</v>
      </c>
      <c r="E466" s="2" t="s">
        <v>369</v>
      </c>
      <c r="F466" s="2" t="s">
        <v>370</v>
      </c>
      <c r="G466" s="2" t="s">
        <v>522</v>
      </c>
      <c r="H466" s="1">
        <v>16800</v>
      </c>
      <c r="I466" s="2" t="s">
        <v>608</v>
      </c>
      <c r="J466" s="15">
        <v>0</v>
      </c>
      <c r="K466" s="16">
        <v>0</v>
      </c>
      <c r="L466" s="1">
        <v>0</v>
      </c>
      <c r="M466" s="16">
        <v>0</v>
      </c>
      <c r="N466" s="1">
        <v>0</v>
      </c>
      <c r="O466" s="1">
        <v>0</v>
      </c>
      <c r="P466" s="1">
        <v>0</v>
      </c>
      <c r="Q466" s="1">
        <v>0</v>
      </c>
      <c r="R466" s="16">
        <v>0</v>
      </c>
      <c r="S466" s="15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6">
        <v>0</v>
      </c>
    </row>
    <row r="467" spans="1:25">
      <c r="A467" s="2" t="s">
        <v>18</v>
      </c>
      <c r="B467" s="2" t="s">
        <v>19</v>
      </c>
      <c r="C467" s="2" t="s">
        <v>417</v>
      </c>
      <c r="D467" s="2" t="s">
        <v>418</v>
      </c>
      <c r="E467" s="2" t="s">
        <v>18</v>
      </c>
      <c r="F467" s="2" t="s">
        <v>19</v>
      </c>
      <c r="G467" s="2" t="s">
        <v>8</v>
      </c>
      <c r="H467" s="1">
        <v>16827</v>
      </c>
      <c r="I467" s="2" t="s">
        <v>609</v>
      </c>
      <c r="J467" s="15">
        <v>0</v>
      </c>
      <c r="K467" s="16">
        <v>0</v>
      </c>
      <c r="L467" s="1">
        <v>0</v>
      </c>
      <c r="M467" s="16">
        <v>0</v>
      </c>
      <c r="N467" s="1">
        <v>0</v>
      </c>
      <c r="O467" s="1">
        <v>0</v>
      </c>
      <c r="P467" s="1">
        <v>0</v>
      </c>
      <c r="Q467" s="1">
        <v>0</v>
      </c>
      <c r="R467" s="16">
        <v>0</v>
      </c>
      <c r="S467" s="15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6">
        <v>0</v>
      </c>
    </row>
    <row r="468" spans="1:25">
      <c r="A468" s="2" t="s">
        <v>6</v>
      </c>
      <c r="B468" s="2" t="s">
        <v>20</v>
      </c>
      <c r="C468" s="2" t="s">
        <v>374</v>
      </c>
      <c r="D468" s="2" t="s">
        <v>375</v>
      </c>
      <c r="E468" s="2" t="s">
        <v>24</v>
      </c>
      <c r="F468" s="2" t="s">
        <v>44</v>
      </c>
      <c r="G468" s="2" t="s">
        <v>8</v>
      </c>
      <c r="H468" s="1">
        <v>17213</v>
      </c>
      <c r="I468" s="2" t="s">
        <v>333</v>
      </c>
      <c r="J468" s="15">
        <v>0</v>
      </c>
      <c r="K468" s="16">
        <v>0</v>
      </c>
      <c r="L468" s="1">
        <v>0</v>
      </c>
      <c r="M468" s="16">
        <v>0</v>
      </c>
      <c r="N468" s="1">
        <v>0</v>
      </c>
      <c r="O468" s="1">
        <v>0</v>
      </c>
      <c r="P468" s="1">
        <v>0</v>
      </c>
      <c r="Q468" s="1">
        <v>0</v>
      </c>
      <c r="R468" s="16">
        <v>0</v>
      </c>
      <c r="S468" s="15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6">
        <v>0</v>
      </c>
    </row>
    <row r="469" spans="1:25">
      <c r="A469" s="2" t="s">
        <v>6</v>
      </c>
      <c r="B469" s="2" t="s">
        <v>7</v>
      </c>
      <c r="C469" s="2" t="s">
        <v>520</v>
      </c>
      <c r="D469" s="2" t="s">
        <v>340</v>
      </c>
      <c r="E469" s="2" t="s">
        <v>369</v>
      </c>
      <c r="F469" s="2" t="s">
        <v>370</v>
      </c>
      <c r="G469" s="2" t="s">
        <v>522</v>
      </c>
      <c r="H469" s="1">
        <v>17316</v>
      </c>
      <c r="I469" s="2" t="s">
        <v>610</v>
      </c>
      <c r="J469" s="15">
        <v>0</v>
      </c>
      <c r="K469" s="16">
        <v>0</v>
      </c>
      <c r="L469" s="1">
        <v>0</v>
      </c>
      <c r="M469" s="16">
        <v>0</v>
      </c>
      <c r="N469" s="1">
        <v>0</v>
      </c>
      <c r="O469" s="1">
        <v>0</v>
      </c>
      <c r="P469" s="1">
        <v>0</v>
      </c>
      <c r="Q469" s="1">
        <v>0</v>
      </c>
      <c r="R469" s="16">
        <v>0</v>
      </c>
      <c r="S469" s="15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6">
        <v>0</v>
      </c>
    </row>
    <row r="470" spans="1:25">
      <c r="A470" s="2" t="s">
        <v>6</v>
      </c>
      <c r="B470" s="2" t="s">
        <v>20</v>
      </c>
      <c r="C470" s="2" t="s">
        <v>520</v>
      </c>
      <c r="D470" s="2" t="s">
        <v>340</v>
      </c>
      <c r="E470" s="2" t="s">
        <v>369</v>
      </c>
      <c r="F470" s="2" t="s">
        <v>370</v>
      </c>
      <c r="G470" s="2" t="s">
        <v>9</v>
      </c>
      <c r="H470" s="1">
        <v>17317</v>
      </c>
      <c r="I470" s="2" t="s">
        <v>611</v>
      </c>
      <c r="J470" s="15">
        <v>0</v>
      </c>
      <c r="K470" s="16">
        <v>0</v>
      </c>
      <c r="L470" s="1">
        <v>0</v>
      </c>
      <c r="M470" s="16">
        <v>0</v>
      </c>
      <c r="N470" s="1">
        <v>0</v>
      </c>
      <c r="O470" s="1">
        <v>0</v>
      </c>
      <c r="P470" s="1">
        <v>0</v>
      </c>
      <c r="Q470" s="1">
        <v>0</v>
      </c>
      <c r="R470" s="16">
        <v>0</v>
      </c>
      <c r="S470" s="15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6">
        <v>0</v>
      </c>
    </row>
    <row r="471" spans="1:25">
      <c r="A471" s="2" t="s">
        <v>14</v>
      </c>
      <c r="B471" s="2" t="s">
        <v>195</v>
      </c>
      <c r="C471" s="2" t="s">
        <v>399</v>
      </c>
      <c r="D471" s="2" t="s">
        <v>400</v>
      </c>
      <c r="E471" s="2" t="s">
        <v>14</v>
      </c>
      <c r="F471" s="2" t="s">
        <v>15</v>
      </c>
      <c r="G471" s="2" t="s">
        <v>8</v>
      </c>
      <c r="H471" s="1">
        <v>17455</v>
      </c>
      <c r="I471" s="2" t="s">
        <v>612</v>
      </c>
      <c r="J471" s="15">
        <v>0</v>
      </c>
      <c r="K471" s="16">
        <v>0</v>
      </c>
      <c r="L471" s="1">
        <v>0</v>
      </c>
      <c r="M471" s="16">
        <v>0</v>
      </c>
      <c r="N471" s="1">
        <v>0</v>
      </c>
      <c r="O471" s="1">
        <v>0</v>
      </c>
      <c r="P471" s="1">
        <v>0</v>
      </c>
      <c r="Q471" s="1">
        <v>0</v>
      </c>
      <c r="R471" s="16">
        <v>0</v>
      </c>
      <c r="S471" s="15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6">
        <v>0</v>
      </c>
    </row>
    <row r="472" spans="1:25">
      <c r="A472" s="2" t="s">
        <v>6</v>
      </c>
      <c r="B472" s="2" t="s">
        <v>7</v>
      </c>
      <c r="C472" s="2" t="s">
        <v>520</v>
      </c>
      <c r="D472" s="2" t="s">
        <v>340</v>
      </c>
      <c r="E472" s="2" t="s">
        <v>369</v>
      </c>
      <c r="F472" s="2" t="s">
        <v>370</v>
      </c>
      <c r="G472" s="2" t="s">
        <v>522</v>
      </c>
      <c r="H472" s="1">
        <v>17558</v>
      </c>
      <c r="I472" s="2" t="s">
        <v>613</v>
      </c>
      <c r="J472" s="15">
        <v>0</v>
      </c>
      <c r="K472" s="16">
        <v>0</v>
      </c>
      <c r="L472" s="1">
        <v>0</v>
      </c>
      <c r="M472" s="16">
        <v>0</v>
      </c>
      <c r="N472" s="1">
        <v>0</v>
      </c>
      <c r="O472" s="1">
        <v>0</v>
      </c>
      <c r="P472" s="1">
        <v>0</v>
      </c>
      <c r="Q472" s="1">
        <v>0</v>
      </c>
      <c r="R472" s="16">
        <v>0</v>
      </c>
      <c r="S472" s="15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6">
        <v>0</v>
      </c>
    </row>
    <row r="473" spans="1:25">
      <c r="A473" s="2" t="s">
        <v>18</v>
      </c>
      <c r="B473" s="2" t="s">
        <v>203</v>
      </c>
      <c r="C473" s="2" t="s">
        <v>417</v>
      </c>
      <c r="D473" s="2" t="s">
        <v>418</v>
      </c>
      <c r="E473" s="2" t="s">
        <v>18</v>
      </c>
      <c r="F473" s="2" t="s">
        <v>203</v>
      </c>
      <c r="G473" s="2" t="s">
        <v>8</v>
      </c>
      <c r="H473" s="1">
        <v>17569</v>
      </c>
      <c r="I473" s="2" t="s">
        <v>614</v>
      </c>
      <c r="J473" s="15">
        <v>0</v>
      </c>
      <c r="K473" s="16">
        <v>0</v>
      </c>
      <c r="L473" s="1">
        <v>0</v>
      </c>
      <c r="M473" s="16">
        <v>0</v>
      </c>
      <c r="N473" s="1">
        <v>0</v>
      </c>
      <c r="O473" s="1">
        <v>0</v>
      </c>
      <c r="P473" s="1">
        <v>0</v>
      </c>
      <c r="Q473" s="1">
        <v>0</v>
      </c>
      <c r="R473" s="16">
        <v>0</v>
      </c>
      <c r="S473" s="15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6">
        <v>0</v>
      </c>
    </row>
    <row r="474" spans="1:25">
      <c r="A474" s="2" t="s">
        <v>18</v>
      </c>
      <c r="B474" s="2" t="s">
        <v>19</v>
      </c>
      <c r="C474" s="2" t="s">
        <v>417</v>
      </c>
      <c r="D474" s="2" t="s">
        <v>418</v>
      </c>
      <c r="E474" s="2" t="s">
        <v>18</v>
      </c>
      <c r="F474" s="2" t="s">
        <v>19</v>
      </c>
      <c r="G474" s="2" t="s">
        <v>8</v>
      </c>
      <c r="H474" s="1">
        <v>17570</v>
      </c>
      <c r="I474" s="2" t="s">
        <v>615</v>
      </c>
      <c r="J474" s="15">
        <v>0</v>
      </c>
      <c r="K474" s="16">
        <v>0</v>
      </c>
      <c r="L474" s="1">
        <v>0</v>
      </c>
      <c r="M474" s="16">
        <v>0</v>
      </c>
      <c r="N474" s="1">
        <v>0</v>
      </c>
      <c r="O474" s="1">
        <v>0</v>
      </c>
      <c r="P474" s="1">
        <v>0</v>
      </c>
      <c r="Q474" s="1">
        <v>0</v>
      </c>
      <c r="R474" s="16">
        <v>0</v>
      </c>
      <c r="S474" s="15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6">
        <v>0</v>
      </c>
    </row>
    <row r="475" spans="1:25">
      <c r="A475" s="2" t="s">
        <v>18</v>
      </c>
      <c r="B475" s="2" t="s">
        <v>203</v>
      </c>
      <c r="C475" s="2" t="s">
        <v>417</v>
      </c>
      <c r="D475" s="2" t="s">
        <v>418</v>
      </c>
      <c r="E475" s="2" t="s">
        <v>18</v>
      </c>
      <c r="F475" s="2" t="s">
        <v>203</v>
      </c>
      <c r="G475" s="2" t="s">
        <v>8</v>
      </c>
      <c r="H475" s="1">
        <v>17571</v>
      </c>
      <c r="I475" s="2" t="s">
        <v>616</v>
      </c>
      <c r="J475" s="15">
        <v>0</v>
      </c>
      <c r="K475" s="16">
        <v>0</v>
      </c>
      <c r="L475" s="1">
        <v>0</v>
      </c>
      <c r="M475" s="16">
        <v>0</v>
      </c>
      <c r="N475" s="1">
        <v>0</v>
      </c>
      <c r="O475" s="1">
        <v>0</v>
      </c>
      <c r="P475" s="1">
        <v>0</v>
      </c>
      <c r="Q475" s="1">
        <v>0</v>
      </c>
      <c r="R475" s="16">
        <v>0</v>
      </c>
      <c r="S475" s="15">
        <v>0</v>
      </c>
      <c r="T475" s="1">
        <v>0</v>
      </c>
      <c r="U475" s="1">
        <v>0</v>
      </c>
      <c r="V475" s="1">
        <v>0</v>
      </c>
      <c r="W475" s="1">
        <v>0</v>
      </c>
      <c r="X475" s="1">
        <v>0</v>
      </c>
      <c r="Y475" s="16">
        <v>0</v>
      </c>
    </row>
    <row r="476" spans="1:25">
      <c r="A476" s="2" t="s">
        <v>18</v>
      </c>
      <c r="B476" s="2" t="s">
        <v>203</v>
      </c>
      <c r="C476" s="2" t="s">
        <v>417</v>
      </c>
      <c r="D476" s="2" t="s">
        <v>418</v>
      </c>
      <c r="E476" s="2" t="s">
        <v>18</v>
      </c>
      <c r="F476" s="2" t="s">
        <v>203</v>
      </c>
      <c r="G476" s="2" t="s">
        <v>8</v>
      </c>
      <c r="H476" s="1">
        <v>17572</v>
      </c>
      <c r="I476" s="2" t="s">
        <v>617</v>
      </c>
      <c r="J476" s="15">
        <v>0</v>
      </c>
      <c r="K476" s="16">
        <v>0</v>
      </c>
      <c r="L476" s="1">
        <v>0</v>
      </c>
      <c r="M476" s="16">
        <v>0</v>
      </c>
      <c r="N476" s="1">
        <v>0</v>
      </c>
      <c r="O476" s="1">
        <v>0</v>
      </c>
      <c r="P476" s="1">
        <v>0</v>
      </c>
      <c r="Q476" s="1">
        <v>0</v>
      </c>
      <c r="R476" s="16">
        <v>0</v>
      </c>
      <c r="S476" s="15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6">
        <v>0</v>
      </c>
    </row>
    <row r="477" spans="1:25">
      <c r="A477" s="2" t="s">
        <v>18</v>
      </c>
      <c r="B477" s="2" t="s">
        <v>208</v>
      </c>
      <c r="C477" s="2" t="s">
        <v>417</v>
      </c>
      <c r="D477" s="2" t="s">
        <v>418</v>
      </c>
      <c r="E477" s="2" t="s">
        <v>18</v>
      </c>
      <c r="F477" s="2" t="s">
        <v>208</v>
      </c>
      <c r="G477" s="2" t="s">
        <v>8</v>
      </c>
      <c r="H477" s="1">
        <v>17685</v>
      </c>
      <c r="I477" s="2" t="s">
        <v>618</v>
      </c>
      <c r="J477" s="15">
        <v>0</v>
      </c>
      <c r="K477" s="16">
        <v>0</v>
      </c>
      <c r="L477" s="1">
        <v>0</v>
      </c>
      <c r="M477" s="16">
        <v>0</v>
      </c>
      <c r="N477" s="1">
        <v>0</v>
      </c>
      <c r="O477" s="1">
        <v>0</v>
      </c>
      <c r="P477" s="1">
        <v>0</v>
      </c>
      <c r="Q477" s="1">
        <v>0</v>
      </c>
      <c r="R477" s="16">
        <v>0</v>
      </c>
      <c r="S477" s="15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6">
        <v>0</v>
      </c>
    </row>
    <row r="478" spans="1:25">
      <c r="A478" s="2" t="s">
        <v>6</v>
      </c>
      <c r="B478" s="2" t="s">
        <v>41</v>
      </c>
      <c r="C478" s="2" t="s">
        <v>520</v>
      </c>
      <c r="D478" s="2" t="s">
        <v>340</v>
      </c>
      <c r="E478" s="2" t="s">
        <v>369</v>
      </c>
      <c r="F478" s="2" t="s">
        <v>370</v>
      </c>
      <c r="G478" s="2" t="s">
        <v>522</v>
      </c>
      <c r="H478" s="1">
        <v>17979</v>
      </c>
      <c r="I478" s="2" t="s">
        <v>619</v>
      </c>
      <c r="J478" s="15">
        <v>0</v>
      </c>
      <c r="K478" s="16">
        <v>0</v>
      </c>
      <c r="L478" s="1">
        <v>0</v>
      </c>
      <c r="M478" s="16">
        <v>0</v>
      </c>
      <c r="N478" s="1">
        <v>0</v>
      </c>
      <c r="O478" s="1">
        <v>0</v>
      </c>
      <c r="P478" s="1">
        <v>0</v>
      </c>
      <c r="Q478" s="1">
        <v>0</v>
      </c>
      <c r="R478" s="16">
        <v>0</v>
      </c>
      <c r="S478" s="15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6">
        <v>0</v>
      </c>
    </row>
    <row r="479" spans="1:25">
      <c r="A479" s="2" t="s">
        <v>6</v>
      </c>
      <c r="B479" s="2" t="s">
        <v>7</v>
      </c>
      <c r="C479" s="2" t="s">
        <v>520</v>
      </c>
      <c r="D479" s="2" t="s">
        <v>340</v>
      </c>
      <c r="E479" s="2" t="s">
        <v>369</v>
      </c>
      <c r="F479" s="2" t="s">
        <v>370</v>
      </c>
      <c r="G479" s="2" t="s">
        <v>522</v>
      </c>
      <c r="H479" s="1">
        <v>18051</v>
      </c>
      <c r="I479" s="2" t="s">
        <v>620</v>
      </c>
      <c r="J479" s="15">
        <v>0</v>
      </c>
      <c r="K479" s="16">
        <v>0</v>
      </c>
      <c r="L479" s="1">
        <v>0</v>
      </c>
      <c r="M479" s="16">
        <v>0</v>
      </c>
      <c r="N479" s="1">
        <v>0</v>
      </c>
      <c r="O479" s="1">
        <v>0</v>
      </c>
      <c r="P479" s="1">
        <v>0</v>
      </c>
      <c r="Q479" s="1">
        <v>0</v>
      </c>
      <c r="R479" s="16">
        <v>0</v>
      </c>
      <c r="S479" s="15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6">
        <v>0</v>
      </c>
    </row>
    <row r="480" spans="1:25">
      <c r="A480" s="2" t="s">
        <v>6</v>
      </c>
      <c r="B480" s="2" t="s">
        <v>7</v>
      </c>
      <c r="C480" s="2" t="s">
        <v>520</v>
      </c>
      <c r="D480" s="2" t="s">
        <v>340</v>
      </c>
      <c r="E480" s="2" t="s">
        <v>369</v>
      </c>
      <c r="F480" s="2" t="s">
        <v>370</v>
      </c>
      <c r="G480" s="2" t="s">
        <v>522</v>
      </c>
      <c r="H480" s="1">
        <v>18054</v>
      </c>
      <c r="I480" s="2" t="s">
        <v>620</v>
      </c>
      <c r="J480" s="15">
        <v>0</v>
      </c>
      <c r="K480" s="16">
        <v>0</v>
      </c>
      <c r="L480" s="1">
        <v>0</v>
      </c>
      <c r="M480" s="16">
        <v>0</v>
      </c>
      <c r="N480" s="1">
        <v>0</v>
      </c>
      <c r="O480" s="1">
        <v>0</v>
      </c>
      <c r="P480" s="1">
        <v>0</v>
      </c>
      <c r="Q480" s="1">
        <v>0</v>
      </c>
      <c r="R480" s="16">
        <v>0</v>
      </c>
      <c r="S480" s="15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6">
        <v>0</v>
      </c>
    </row>
    <row r="481" spans="1:25">
      <c r="A481" s="2" t="s">
        <v>6</v>
      </c>
      <c r="B481" s="2" t="s">
        <v>7</v>
      </c>
      <c r="C481" s="2" t="s">
        <v>520</v>
      </c>
      <c r="D481" s="2" t="s">
        <v>340</v>
      </c>
      <c r="E481" s="2" t="s">
        <v>369</v>
      </c>
      <c r="F481" s="2" t="s">
        <v>370</v>
      </c>
      <c r="G481" s="2" t="s">
        <v>522</v>
      </c>
      <c r="H481" s="1">
        <v>18117</v>
      </c>
      <c r="I481" s="2" t="s">
        <v>621</v>
      </c>
      <c r="J481" s="15">
        <v>0</v>
      </c>
      <c r="K481" s="16">
        <v>0</v>
      </c>
      <c r="L481" s="1">
        <v>0</v>
      </c>
      <c r="M481" s="16">
        <v>0</v>
      </c>
      <c r="N481" s="1">
        <v>0</v>
      </c>
      <c r="O481" s="1">
        <v>0</v>
      </c>
      <c r="P481" s="1">
        <v>0</v>
      </c>
      <c r="Q481" s="1">
        <v>0</v>
      </c>
      <c r="R481" s="16">
        <v>0</v>
      </c>
      <c r="S481" s="15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6">
        <v>0</v>
      </c>
    </row>
    <row r="482" spans="1:25">
      <c r="A482" s="2" t="s">
        <v>5</v>
      </c>
      <c r="B482" s="2" t="s">
        <v>128</v>
      </c>
      <c r="C482" s="2" t="s">
        <v>392</v>
      </c>
      <c r="D482" s="2" t="s">
        <v>393</v>
      </c>
      <c r="E482" s="2" t="s">
        <v>5</v>
      </c>
      <c r="F482" s="2" t="s">
        <v>127</v>
      </c>
      <c r="G482" s="2" t="s">
        <v>8</v>
      </c>
      <c r="H482" s="1">
        <v>18148</v>
      </c>
      <c r="I482" s="2" t="s">
        <v>305</v>
      </c>
      <c r="J482" s="15">
        <v>0</v>
      </c>
      <c r="K482" s="16">
        <v>0</v>
      </c>
      <c r="L482" s="1">
        <v>0</v>
      </c>
      <c r="M482" s="16">
        <v>0</v>
      </c>
      <c r="N482" s="1">
        <v>0</v>
      </c>
      <c r="O482" s="1">
        <v>0</v>
      </c>
      <c r="P482" s="1">
        <v>0</v>
      </c>
      <c r="Q482" s="1">
        <v>0</v>
      </c>
      <c r="R482" s="16">
        <v>0</v>
      </c>
      <c r="S482" s="15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6">
        <v>0</v>
      </c>
    </row>
    <row r="483" spans="1:25">
      <c r="A483" s="2" t="s">
        <v>6</v>
      </c>
      <c r="B483" s="2" t="s">
        <v>7</v>
      </c>
      <c r="C483" s="2" t="s">
        <v>520</v>
      </c>
      <c r="D483" s="2" t="s">
        <v>340</v>
      </c>
      <c r="E483" s="2" t="s">
        <v>369</v>
      </c>
      <c r="F483" s="2" t="s">
        <v>370</v>
      </c>
      <c r="G483" s="2" t="s">
        <v>9</v>
      </c>
      <c r="H483" s="1">
        <v>18246</v>
      </c>
      <c r="I483" s="2" t="s">
        <v>622</v>
      </c>
      <c r="J483" s="15">
        <v>0</v>
      </c>
      <c r="K483" s="16">
        <v>0</v>
      </c>
      <c r="L483" s="1">
        <v>0</v>
      </c>
      <c r="M483" s="16">
        <v>0</v>
      </c>
      <c r="N483" s="1">
        <v>0</v>
      </c>
      <c r="O483" s="1">
        <v>0</v>
      </c>
      <c r="P483" s="1">
        <v>0</v>
      </c>
      <c r="Q483" s="1">
        <v>0</v>
      </c>
      <c r="R483" s="16">
        <v>0</v>
      </c>
      <c r="S483" s="15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6">
        <v>0</v>
      </c>
    </row>
    <row r="484" spans="1:25">
      <c r="A484" s="2" t="s">
        <v>6</v>
      </c>
      <c r="B484" s="2" t="s">
        <v>7</v>
      </c>
      <c r="C484" s="2" t="s">
        <v>520</v>
      </c>
      <c r="D484" s="2" t="s">
        <v>340</v>
      </c>
      <c r="E484" s="2" t="s">
        <v>369</v>
      </c>
      <c r="F484" s="2" t="s">
        <v>370</v>
      </c>
      <c r="G484" s="2" t="s">
        <v>9</v>
      </c>
      <c r="H484" s="1">
        <v>18344</v>
      </c>
      <c r="I484" s="2" t="s">
        <v>623</v>
      </c>
      <c r="J484" s="15">
        <v>0</v>
      </c>
      <c r="K484" s="16">
        <v>0</v>
      </c>
      <c r="L484" s="1">
        <v>0</v>
      </c>
      <c r="M484" s="16">
        <v>0</v>
      </c>
      <c r="N484" s="1">
        <v>0</v>
      </c>
      <c r="O484" s="1">
        <v>0</v>
      </c>
      <c r="P484" s="1">
        <v>0</v>
      </c>
      <c r="Q484" s="1">
        <v>0</v>
      </c>
      <c r="R484" s="16">
        <v>0</v>
      </c>
      <c r="S484" s="15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6">
        <v>0</v>
      </c>
    </row>
    <row r="485" spans="1:25">
      <c r="A485" s="2" t="s">
        <v>5</v>
      </c>
      <c r="B485" s="2" t="s">
        <v>17</v>
      </c>
      <c r="C485" s="2" t="s">
        <v>392</v>
      </c>
      <c r="D485" s="2" t="s">
        <v>393</v>
      </c>
      <c r="E485" s="2" t="s">
        <v>5</v>
      </c>
      <c r="F485" s="2" t="s">
        <v>16</v>
      </c>
      <c r="G485" s="2" t="s">
        <v>8</v>
      </c>
      <c r="H485" s="1">
        <v>18573</v>
      </c>
      <c r="I485" s="2" t="s">
        <v>306</v>
      </c>
      <c r="J485" s="15">
        <v>0</v>
      </c>
      <c r="K485" s="16">
        <v>0</v>
      </c>
      <c r="L485" s="1">
        <v>0</v>
      </c>
      <c r="M485" s="16">
        <v>0</v>
      </c>
      <c r="N485" s="1">
        <v>0</v>
      </c>
      <c r="O485" s="1">
        <v>0</v>
      </c>
      <c r="P485" s="1">
        <v>0</v>
      </c>
      <c r="Q485" s="1">
        <v>0</v>
      </c>
      <c r="R485" s="16">
        <v>0</v>
      </c>
      <c r="S485" s="15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6">
        <v>0</v>
      </c>
    </row>
    <row r="486" spans="1:25">
      <c r="A486" s="2" t="s">
        <v>6</v>
      </c>
      <c r="B486" s="2" t="s">
        <v>7</v>
      </c>
      <c r="C486" s="2" t="s">
        <v>520</v>
      </c>
      <c r="D486" s="2" t="s">
        <v>340</v>
      </c>
      <c r="E486" s="2" t="s">
        <v>369</v>
      </c>
      <c r="F486" s="2" t="s">
        <v>370</v>
      </c>
      <c r="G486" s="2" t="s">
        <v>522</v>
      </c>
      <c r="H486" s="1">
        <v>18577</v>
      </c>
      <c r="I486" s="2" t="s">
        <v>624</v>
      </c>
      <c r="J486" s="15">
        <v>0</v>
      </c>
      <c r="K486" s="16">
        <v>0</v>
      </c>
      <c r="L486" s="1">
        <v>0</v>
      </c>
      <c r="M486" s="16">
        <v>0</v>
      </c>
      <c r="N486" s="1">
        <v>0</v>
      </c>
      <c r="O486" s="1">
        <v>0</v>
      </c>
      <c r="P486" s="1">
        <v>0</v>
      </c>
      <c r="Q486" s="1">
        <v>0</v>
      </c>
      <c r="R486" s="16">
        <v>0</v>
      </c>
      <c r="S486" s="15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6">
        <v>0</v>
      </c>
    </row>
    <row r="487" spans="1:25">
      <c r="A487" s="2" t="s">
        <v>5</v>
      </c>
      <c r="B487" s="2" t="s">
        <v>128</v>
      </c>
      <c r="C487" s="2" t="s">
        <v>392</v>
      </c>
      <c r="D487" s="2" t="s">
        <v>393</v>
      </c>
      <c r="E487" s="2" t="s">
        <v>5</v>
      </c>
      <c r="F487" s="2" t="s">
        <v>127</v>
      </c>
      <c r="G487" s="2" t="s">
        <v>8</v>
      </c>
      <c r="H487" s="1">
        <v>18666</v>
      </c>
      <c r="I487" s="2" t="s">
        <v>307</v>
      </c>
      <c r="J487" s="15">
        <v>0</v>
      </c>
      <c r="K487" s="16">
        <v>0</v>
      </c>
      <c r="L487" s="1">
        <v>0</v>
      </c>
      <c r="M487" s="16">
        <v>0</v>
      </c>
      <c r="N487" s="1">
        <v>0</v>
      </c>
      <c r="O487" s="1">
        <v>0</v>
      </c>
      <c r="P487" s="1">
        <v>0</v>
      </c>
      <c r="Q487" s="1">
        <v>0</v>
      </c>
      <c r="R487" s="16">
        <v>0</v>
      </c>
      <c r="S487" s="15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6">
        <v>0</v>
      </c>
    </row>
    <row r="488" spans="1:25">
      <c r="A488" s="2" t="s">
        <v>6</v>
      </c>
      <c r="B488" s="2" t="s">
        <v>7</v>
      </c>
      <c r="C488" s="2" t="s">
        <v>520</v>
      </c>
      <c r="D488" s="2" t="s">
        <v>340</v>
      </c>
      <c r="E488" s="2" t="s">
        <v>369</v>
      </c>
      <c r="F488" s="2" t="s">
        <v>370</v>
      </c>
      <c r="G488" s="2" t="s">
        <v>522</v>
      </c>
      <c r="H488" s="1">
        <v>18713</v>
      </c>
      <c r="I488" s="2" t="s">
        <v>625</v>
      </c>
      <c r="J488" s="15">
        <v>0</v>
      </c>
      <c r="K488" s="16">
        <v>0</v>
      </c>
      <c r="L488" s="1">
        <v>0</v>
      </c>
      <c r="M488" s="16">
        <v>0</v>
      </c>
      <c r="N488" s="1">
        <v>0</v>
      </c>
      <c r="O488" s="1">
        <v>0</v>
      </c>
      <c r="P488" s="1">
        <v>0</v>
      </c>
      <c r="Q488" s="1">
        <v>0</v>
      </c>
      <c r="R488" s="16">
        <v>0</v>
      </c>
      <c r="S488" s="15">
        <v>0</v>
      </c>
      <c r="T488" s="1">
        <v>0</v>
      </c>
      <c r="U488" s="1">
        <v>0</v>
      </c>
      <c r="V488" s="1">
        <v>0</v>
      </c>
      <c r="W488" s="1">
        <v>0</v>
      </c>
      <c r="X488" s="1">
        <v>0</v>
      </c>
      <c r="Y488" s="16">
        <v>0</v>
      </c>
    </row>
    <row r="489" spans="1:25">
      <c r="A489" s="2" t="s">
        <v>6</v>
      </c>
      <c r="B489" s="2" t="s">
        <v>7</v>
      </c>
      <c r="C489" s="2" t="s">
        <v>520</v>
      </c>
      <c r="D489" s="2" t="s">
        <v>340</v>
      </c>
      <c r="E489" s="2" t="s">
        <v>369</v>
      </c>
      <c r="F489" s="2" t="s">
        <v>370</v>
      </c>
      <c r="G489" s="2" t="s">
        <v>522</v>
      </c>
      <c r="H489" s="1">
        <v>18732</v>
      </c>
      <c r="I489" s="2" t="s">
        <v>626</v>
      </c>
      <c r="J489" s="15">
        <v>0</v>
      </c>
      <c r="K489" s="16">
        <v>0</v>
      </c>
      <c r="L489" s="1">
        <v>0</v>
      </c>
      <c r="M489" s="16">
        <v>0</v>
      </c>
      <c r="N489" s="1">
        <v>0</v>
      </c>
      <c r="O489" s="1">
        <v>0</v>
      </c>
      <c r="P489" s="1">
        <v>0</v>
      </c>
      <c r="Q489" s="1">
        <v>0</v>
      </c>
      <c r="R489" s="16">
        <v>0</v>
      </c>
      <c r="S489" s="15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6">
        <v>0</v>
      </c>
    </row>
    <row r="490" spans="1:25">
      <c r="A490" s="2" t="s">
        <v>5</v>
      </c>
      <c r="B490" s="2" t="s">
        <v>128</v>
      </c>
      <c r="C490" s="2" t="s">
        <v>392</v>
      </c>
      <c r="D490" s="2" t="s">
        <v>393</v>
      </c>
      <c r="E490" s="2" t="s">
        <v>5</v>
      </c>
      <c r="F490" s="2" t="s">
        <v>127</v>
      </c>
      <c r="G490" s="2" t="s">
        <v>8</v>
      </c>
      <c r="H490" s="1">
        <v>18739</v>
      </c>
      <c r="I490" s="2" t="s">
        <v>261</v>
      </c>
      <c r="J490" s="15">
        <v>0</v>
      </c>
      <c r="K490" s="16">
        <v>0</v>
      </c>
      <c r="L490" s="1">
        <v>0</v>
      </c>
      <c r="M490" s="16">
        <v>0</v>
      </c>
      <c r="N490" s="1">
        <v>0</v>
      </c>
      <c r="O490" s="1">
        <v>0</v>
      </c>
      <c r="P490" s="1">
        <v>0</v>
      </c>
      <c r="Q490" s="1">
        <v>0</v>
      </c>
      <c r="R490" s="16">
        <v>0</v>
      </c>
      <c r="S490" s="15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6">
        <v>0</v>
      </c>
    </row>
    <row r="491" spans="1:25">
      <c r="A491" s="2" t="s">
        <v>5</v>
      </c>
      <c r="B491" s="2" t="s">
        <v>128</v>
      </c>
      <c r="C491" s="2" t="s">
        <v>392</v>
      </c>
      <c r="D491" s="2" t="s">
        <v>393</v>
      </c>
      <c r="E491" s="2" t="s">
        <v>5</v>
      </c>
      <c r="F491" s="2" t="s">
        <v>127</v>
      </c>
      <c r="G491" s="2" t="s">
        <v>8</v>
      </c>
      <c r="H491" s="1">
        <v>18740</v>
      </c>
      <c r="I491" s="2" t="s">
        <v>308</v>
      </c>
      <c r="J491" s="15">
        <v>0</v>
      </c>
      <c r="K491" s="16">
        <v>0</v>
      </c>
      <c r="L491" s="1">
        <v>0</v>
      </c>
      <c r="M491" s="16">
        <v>0</v>
      </c>
      <c r="N491" s="1">
        <v>0</v>
      </c>
      <c r="O491" s="1">
        <v>0</v>
      </c>
      <c r="P491" s="1">
        <v>0</v>
      </c>
      <c r="Q491" s="1">
        <v>0</v>
      </c>
      <c r="R491" s="16">
        <v>0</v>
      </c>
      <c r="S491" s="15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6">
        <v>0</v>
      </c>
    </row>
    <row r="492" spans="1:25">
      <c r="A492" s="2" t="s">
        <v>5</v>
      </c>
      <c r="B492" s="2" t="s">
        <v>128</v>
      </c>
      <c r="C492" s="2" t="s">
        <v>392</v>
      </c>
      <c r="D492" s="2" t="s">
        <v>393</v>
      </c>
      <c r="E492" s="2" t="s">
        <v>5</v>
      </c>
      <c r="F492" s="2" t="s">
        <v>127</v>
      </c>
      <c r="G492" s="2" t="s">
        <v>8</v>
      </c>
      <c r="H492" s="1">
        <v>18741</v>
      </c>
      <c r="I492" s="2" t="s">
        <v>309</v>
      </c>
      <c r="J492" s="15">
        <v>0</v>
      </c>
      <c r="K492" s="16">
        <v>0</v>
      </c>
      <c r="L492" s="1">
        <v>0</v>
      </c>
      <c r="M492" s="16">
        <v>0</v>
      </c>
      <c r="N492" s="1">
        <v>0</v>
      </c>
      <c r="O492" s="1">
        <v>0</v>
      </c>
      <c r="P492" s="1">
        <v>0</v>
      </c>
      <c r="Q492" s="1">
        <v>0</v>
      </c>
      <c r="R492" s="16">
        <v>0</v>
      </c>
      <c r="S492" s="15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6">
        <v>0</v>
      </c>
    </row>
    <row r="493" spans="1:25">
      <c r="A493" s="2" t="s">
        <v>6</v>
      </c>
      <c r="B493" s="2" t="s">
        <v>41</v>
      </c>
      <c r="C493" s="2" t="s">
        <v>520</v>
      </c>
      <c r="D493" s="2" t="s">
        <v>340</v>
      </c>
      <c r="E493" s="2" t="s">
        <v>369</v>
      </c>
      <c r="F493" s="2" t="s">
        <v>370</v>
      </c>
      <c r="G493" s="2" t="s">
        <v>13</v>
      </c>
      <c r="H493" s="1">
        <v>18832</v>
      </c>
      <c r="I493" s="2" t="s">
        <v>627</v>
      </c>
      <c r="J493" s="15">
        <v>0</v>
      </c>
      <c r="K493" s="16">
        <v>0</v>
      </c>
      <c r="L493" s="1">
        <v>0</v>
      </c>
      <c r="M493" s="16">
        <v>0</v>
      </c>
      <c r="N493" s="1">
        <v>0</v>
      </c>
      <c r="O493" s="1">
        <v>0</v>
      </c>
      <c r="P493" s="1">
        <v>0</v>
      </c>
      <c r="Q493" s="1">
        <v>0</v>
      </c>
      <c r="R493" s="16">
        <v>0</v>
      </c>
      <c r="S493" s="15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6">
        <v>0</v>
      </c>
    </row>
    <row r="494" spans="1:25">
      <c r="A494" s="2" t="s">
        <v>6</v>
      </c>
      <c r="B494" s="2" t="s">
        <v>7</v>
      </c>
      <c r="C494" s="2" t="s">
        <v>520</v>
      </c>
      <c r="D494" s="2" t="s">
        <v>340</v>
      </c>
      <c r="E494" s="2" t="s">
        <v>369</v>
      </c>
      <c r="F494" s="2" t="s">
        <v>370</v>
      </c>
      <c r="G494" s="2" t="s">
        <v>522</v>
      </c>
      <c r="H494" s="1">
        <v>19042</v>
      </c>
      <c r="I494" s="2" t="s">
        <v>628</v>
      </c>
      <c r="J494" s="15">
        <v>0</v>
      </c>
      <c r="K494" s="16">
        <v>0</v>
      </c>
      <c r="L494" s="1">
        <v>0</v>
      </c>
      <c r="M494" s="16">
        <v>0</v>
      </c>
      <c r="N494" s="1">
        <v>0</v>
      </c>
      <c r="O494" s="1">
        <v>0</v>
      </c>
      <c r="P494" s="1">
        <v>0</v>
      </c>
      <c r="Q494" s="1">
        <v>0</v>
      </c>
      <c r="R494" s="16">
        <v>0</v>
      </c>
      <c r="S494" s="15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6">
        <v>0</v>
      </c>
    </row>
    <row r="495" spans="1:25">
      <c r="A495" s="2" t="s">
        <v>6</v>
      </c>
      <c r="B495" s="2" t="s">
        <v>7</v>
      </c>
      <c r="C495" s="2" t="s">
        <v>520</v>
      </c>
      <c r="D495" s="2" t="s">
        <v>340</v>
      </c>
      <c r="E495" s="2" t="s">
        <v>369</v>
      </c>
      <c r="F495" s="2" t="s">
        <v>370</v>
      </c>
      <c r="G495" s="2" t="s">
        <v>13</v>
      </c>
      <c r="H495" s="1">
        <v>19076</v>
      </c>
      <c r="I495" s="2" t="s">
        <v>629</v>
      </c>
      <c r="J495" s="15">
        <v>0</v>
      </c>
      <c r="K495" s="16">
        <v>0</v>
      </c>
      <c r="L495" s="1">
        <v>0</v>
      </c>
      <c r="M495" s="16">
        <v>0</v>
      </c>
      <c r="N495" s="1">
        <v>0</v>
      </c>
      <c r="O495" s="1">
        <v>0</v>
      </c>
      <c r="P495" s="1">
        <v>0</v>
      </c>
      <c r="Q495" s="1">
        <v>0</v>
      </c>
      <c r="R495" s="16">
        <v>0</v>
      </c>
      <c r="S495" s="15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6">
        <v>0</v>
      </c>
    </row>
    <row r="496" spans="1:25">
      <c r="A496" s="2" t="s">
        <v>6</v>
      </c>
      <c r="B496" s="2" t="s">
        <v>7</v>
      </c>
      <c r="C496" s="2" t="s">
        <v>520</v>
      </c>
      <c r="D496" s="2" t="s">
        <v>340</v>
      </c>
      <c r="E496" s="2" t="s">
        <v>369</v>
      </c>
      <c r="F496" s="2" t="s">
        <v>370</v>
      </c>
      <c r="G496" s="2" t="s">
        <v>13</v>
      </c>
      <c r="H496" s="1">
        <v>19210</v>
      </c>
      <c r="I496" s="2" t="s">
        <v>630</v>
      </c>
      <c r="J496" s="15">
        <v>0</v>
      </c>
      <c r="K496" s="16">
        <v>0</v>
      </c>
      <c r="L496" s="1">
        <v>0</v>
      </c>
      <c r="M496" s="16">
        <v>0</v>
      </c>
      <c r="N496" s="1">
        <v>0</v>
      </c>
      <c r="O496" s="1">
        <v>0</v>
      </c>
      <c r="P496" s="1">
        <v>0</v>
      </c>
      <c r="Q496" s="1">
        <v>0</v>
      </c>
      <c r="R496" s="16">
        <v>0</v>
      </c>
      <c r="S496" s="15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6">
        <v>0</v>
      </c>
    </row>
    <row r="497" spans="1:25">
      <c r="A497" s="2" t="s">
        <v>6</v>
      </c>
      <c r="B497" s="2" t="s">
        <v>7</v>
      </c>
      <c r="C497" s="2" t="s">
        <v>520</v>
      </c>
      <c r="D497" s="2" t="s">
        <v>340</v>
      </c>
      <c r="E497" s="2" t="s">
        <v>369</v>
      </c>
      <c r="F497" s="2" t="s">
        <v>370</v>
      </c>
      <c r="G497" s="2" t="s">
        <v>9</v>
      </c>
      <c r="H497" s="1">
        <v>19316</v>
      </c>
      <c r="I497" s="2" t="s">
        <v>631</v>
      </c>
      <c r="J497" s="15">
        <v>0</v>
      </c>
      <c r="K497" s="16">
        <v>0</v>
      </c>
      <c r="L497" s="1">
        <v>0</v>
      </c>
      <c r="M497" s="16">
        <v>0</v>
      </c>
      <c r="N497" s="1">
        <v>0</v>
      </c>
      <c r="O497" s="1">
        <v>0</v>
      </c>
      <c r="P497" s="1">
        <v>0</v>
      </c>
      <c r="Q497" s="1">
        <v>0</v>
      </c>
      <c r="R497" s="16">
        <v>0</v>
      </c>
      <c r="S497" s="15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6">
        <v>0</v>
      </c>
    </row>
    <row r="498" spans="1:25">
      <c r="A498" s="2" t="s">
        <v>6</v>
      </c>
      <c r="B498" s="2" t="s">
        <v>7</v>
      </c>
      <c r="C498" s="2" t="s">
        <v>520</v>
      </c>
      <c r="D498" s="2" t="s">
        <v>340</v>
      </c>
      <c r="E498" s="2" t="s">
        <v>369</v>
      </c>
      <c r="F498" s="2" t="s">
        <v>370</v>
      </c>
      <c r="G498" s="2" t="s">
        <v>522</v>
      </c>
      <c r="H498" s="1">
        <v>19433</v>
      </c>
      <c r="I498" s="2" t="s">
        <v>632</v>
      </c>
      <c r="J498" s="15">
        <v>0</v>
      </c>
      <c r="K498" s="16">
        <v>0</v>
      </c>
      <c r="L498" s="1">
        <v>0</v>
      </c>
      <c r="M498" s="16">
        <v>0</v>
      </c>
      <c r="N498" s="1">
        <v>0</v>
      </c>
      <c r="O498" s="1">
        <v>0</v>
      </c>
      <c r="P498" s="1">
        <v>0</v>
      </c>
      <c r="Q498" s="1">
        <v>0</v>
      </c>
      <c r="R498" s="16">
        <v>0</v>
      </c>
      <c r="S498" s="15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6">
        <v>0</v>
      </c>
    </row>
    <row r="499" spans="1:25">
      <c r="A499" s="2" t="s">
        <v>6</v>
      </c>
      <c r="B499" s="2" t="s">
        <v>7</v>
      </c>
      <c r="C499" s="2" t="s">
        <v>520</v>
      </c>
      <c r="D499" s="2" t="s">
        <v>340</v>
      </c>
      <c r="E499" s="2" t="s">
        <v>369</v>
      </c>
      <c r="F499" s="2" t="s">
        <v>370</v>
      </c>
      <c r="G499" s="2" t="s">
        <v>522</v>
      </c>
      <c r="H499" s="1">
        <v>19494</v>
      </c>
      <c r="I499" s="2" t="s">
        <v>633</v>
      </c>
      <c r="J499" s="15">
        <v>0</v>
      </c>
      <c r="K499" s="16">
        <v>0</v>
      </c>
      <c r="L499" s="1">
        <v>0</v>
      </c>
      <c r="M499" s="16">
        <v>0</v>
      </c>
      <c r="N499" s="1">
        <v>0</v>
      </c>
      <c r="O499" s="1">
        <v>0</v>
      </c>
      <c r="P499" s="1">
        <v>0</v>
      </c>
      <c r="Q499" s="1">
        <v>0</v>
      </c>
      <c r="R499" s="16">
        <v>0</v>
      </c>
      <c r="S499" s="15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6">
        <v>0</v>
      </c>
    </row>
    <row r="500" spans="1:25">
      <c r="A500" s="2" t="s">
        <v>6</v>
      </c>
      <c r="B500" s="2" t="s">
        <v>7</v>
      </c>
      <c r="C500" s="2" t="s">
        <v>520</v>
      </c>
      <c r="D500" s="2" t="s">
        <v>340</v>
      </c>
      <c r="E500" s="2" t="s">
        <v>369</v>
      </c>
      <c r="F500" s="2" t="s">
        <v>370</v>
      </c>
      <c r="G500" s="2" t="s">
        <v>522</v>
      </c>
      <c r="H500" s="1">
        <v>19513</v>
      </c>
      <c r="I500" s="2" t="s">
        <v>634</v>
      </c>
      <c r="J500" s="15">
        <v>0</v>
      </c>
      <c r="K500" s="16">
        <v>0</v>
      </c>
      <c r="L500" s="1">
        <v>0</v>
      </c>
      <c r="M500" s="16">
        <v>0</v>
      </c>
      <c r="N500" s="1">
        <v>0</v>
      </c>
      <c r="O500" s="1">
        <v>0</v>
      </c>
      <c r="P500" s="1">
        <v>0</v>
      </c>
      <c r="Q500" s="1">
        <v>0</v>
      </c>
      <c r="R500" s="16">
        <v>0</v>
      </c>
      <c r="S500" s="15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6">
        <v>0</v>
      </c>
    </row>
    <row r="501" spans="1:25">
      <c r="A501" s="2" t="s">
        <v>6</v>
      </c>
      <c r="B501" s="2" t="s">
        <v>7</v>
      </c>
      <c r="C501" s="2" t="s">
        <v>520</v>
      </c>
      <c r="D501" s="2" t="s">
        <v>340</v>
      </c>
      <c r="E501" s="2" t="s">
        <v>369</v>
      </c>
      <c r="F501" s="2" t="s">
        <v>370</v>
      </c>
      <c r="G501" s="2" t="s">
        <v>522</v>
      </c>
      <c r="H501" s="1">
        <v>19654</v>
      </c>
      <c r="I501" s="2" t="s">
        <v>635</v>
      </c>
      <c r="J501" s="15">
        <v>0</v>
      </c>
      <c r="K501" s="16">
        <v>0</v>
      </c>
      <c r="L501" s="1">
        <v>0</v>
      </c>
      <c r="M501" s="16">
        <v>0</v>
      </c>
      <c r="N501" s="1">
        <v>0</v>
      </c>
      <c r="O501" s="1">
        <v>0</v>
      </c>
      <c r="P501" s="1">
        <v>0</v>
      </c>
      <c r="Q501" s="1">
        <v>0</v>
      </c>
      <c r="R501" s="16">
        <v>0</v>
      </c>
      <c r="S501" s="15">
        <v>0</v>
      </c>
      <c r="T501" s="1">
        <v>0</v>
      </c>
      <c r="U501" s="1">
        <v>0</v>
      </c>
      <c r="V501" s="1">
        <v>0</v>
      </c>
      <c r="W501" s="1">
        <v>0</v>
      </c>
      <c r="X501" s="1">
        <v>0</v>
      </c>
      <c r="Y501" s="16">
        <v>0</v>
      </c>
    </row>
    <row r="502" spans="1:25">
      <c r="A502" s="2" t="s">
        <v>6</v>
      </c>
      <c r="B502" s="2" t="s">
        <v>7</v>
      </c>
      <c r="C502" s="2" t="s">
        <v>520</v>
      </c>
      <c r="D502" s="2" t="s">
        <v>340</v>
      </c>
      <c r="E502" s="2" t="s">
        <v>369</v>
      </c>
      <c r="F502" s="2" t="s">
        <v>370</v>
      </c>
      <c r="G502" s="2" t="s">
        <v>522</v>
      </c>
      <c r="H502" s="1">
        <v>19655</v>
      </c>
      <c r="I502" s="2" t="s">
        <v>636</v>
      </c>
      <c r="J502" s="15">
        <v>0</v>
      </c>
      <c r="K502" s="16">
        <v>0</v>
      </c>
      <c r="L502" s="1">
        <v>0</v>
      </c>
      <c r="M502" s="16">
        <v>0</v>
      </c>
      <c r="N502" s="1">
        <v>0</v>
      </c>
      <c r="O502" s="1">
        <v>0</v>
      </c>
      <c r="P502" s="1">
        <v>0</v>
      </c>
      <c r="Q502" s="1">
        <v>0</v>
      </c>
      <c r="R502" s="16">
        <v>0</v>
      </c>
      <c r="S502" s="15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6">
        <v>0</v>
      </c>
    </row>
    <row r="503" spans="1:25">
      <c r="A503" s="2" t="s">
        <v>6</v>
      </c>
      <c r="B503" s="2" t="s">
        <v>7</v>
      </c>
      <c r="C503" s="2" t="s">
        <v>520</v>
      </c>
      <c r="D503" s="2" t="s">
        <v>340</v>
      </c>
      <c r="E503" s="2" t="s">
        <v>369</v>
      </c>
      <c r="F503" s="2" t="s">
        <v>370</v>
      </c>
      <c r="G503" s="2" t="s">
        <v>522</v>
      </c>
      <c r="H503" s="1">
        <v>19692</v>
      </c>
      <c r="I503" s="2" t="s">
        <v>637</v>
      </c>
      <c r="J503" s="15">
        <v>0</v>
      </c>
      <c r="K503" s="16">
        <v>0</v>
      </c>
      <c r="L503" s="1">
        <v>0</v>
      </c>
      <c r="M503" s="16">
        <v>0</v>
      </c>
      <c r="N503" s="1">
        <v>0</v>
      </c>
      <c r="O503" s="1">
        <v>0</v>
      </c>
      <c r="P503" s="1">
        <v>0</v>
      </c>
      <c r="Q503" s="1">
        <v>0</v>
      </c>
      <c r="R503" s="16">
        <v>0</v>
      </c>
      <c r="S503" s="15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6">
        <v>0</v>
      </c>
    </row>
    <row r="504" spans="1:25">
      <c r="A504" s="2" t="s">
        <v>6</v>
      </c>
      <c r="B504" s="2" t="s">
        <v>7</v>
      </c>
      <c r="C504" s="2" t="s">
        <v>520</v>
      </c>
      <c r="D504" s="2" t="s">
        <v>340</v>
      </c>
      <c r="E504" s="2" t="s">
        <v>369</v>
      </c>
      <c r="F504" s="2" t="s">
        <v>370</v>
      </c>
      <c r="G504" s="2" t="s">
        <v>522</v>
      </c>
      <c r="H504" s="1">
        <v>19809</v>
      </c>
      <c r="I504" s="2" t="s">
        <v>638</v>
      </c>
      <c r="J504" s="15">
        <v>0</v>
      </c>
      <c r="K504" s="16">
        <v>0</v>
      </c>
      <c r="L504" s="1">
        <v>0</v>
      </c>
      <c r="M504" s="16">
        <v>0</v>
      </c>
      <c r="N504" s="1">
        <v>0</v>
      </c>
      <c r="O504" s="1">
        <v>0</v>
      </c>
      <c r="P504" s="1">
        <v>0</v>
      </c>
      <c r="Q504" s="1">
        <v>0</v>
      </c>
      <c r="R504" s="16">
        <v>0</v>
      </c>
      <c r="S504" s="15">
        <v>0</v>
      </c>
      <c r="T504" s="1">
        <v>0</v>
      </c>
      <c r="U504" s="1">
        <v>0</v>
      </c>
      <c r="V504" s="1">
        <v>0</v>
      </c>
      <c r="W504" s="1">
        <v>0</v>
      </c>
      <c r="X504" s="1">
        <v>0</v>
      </c>
      <c r="Y504" s="16">
        <v>0</v>
      </c>
    </row>
    <row r="505" spans="1:25">
      <c r="A505" s="2" t="s">
        <v>6</v>
      </c>
      <c r="B505" s="2" t="s">
        <v>7</v>
      </c>
      <c r="C505" s="2" t="s">
        <v>520</v>
      </c>
      <c r="D505" s="2" t="s">
        <v>340</v>
      </c>
      <c r="E505" s="2" t="s">
        <v>369</v>
      </c>
      <c r="F505" s="2" t="s">
        <v>370</v>
      </c>
      <c r="G505" s="2" t="s">
        <v>522</v>
      </c>
      <c r="H505" s="1">
        <v>19810</v>
      </c>
      <c r="I505" s="2" t="s">
        <v>638</v>
      </c>
      <c r="J505" s="15">
        <v>0</v>
      </c>
      <c r="K505" s="16">
        <v>0</v>
      </c>
      <c r="L505" s="1">
        <v>0</v>
      </c>
      <c r="M505" s="16">
        <v>0</v>
      </c>
      <c r="N505" s="1">
        <v>0</v>
      </c>
      <c r="O505" s="1">
        <v>0</v>
      </c>
      <c r="P505" s="1">
        <v>0</v>
      </c>
      <c r="Q505" s="1">
        <v>0</v>
      </c>
      <c r="R505" s="16">
        <v>0</v>
      </c>
      <c r="S505" s="15">
        <v>0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6">
        <v>0</v>
      </c>
    </row>
    <row r="506" spans="1:25">
      <c r="A506" s="2" t="s">
        <v>6</v>
      </c>
      <c r="B506" s="2" t="s">
        <v>20</v>
      </c>
      <c r="C506" s="2" t="s">
        <v>520</v>
      </c>
      <c r="D506" s="2" t="s">
        <v>340</v>
      </c>
      <c r="E506" s="2" t="s">
        <v>369</v>
      </c>
      <c r="F506" s="2" t="s">
        <v>370</v>
      </c>
      <c r="G506" s="2" t="s">
        <v>522</v>
      </c>
      <c r="H506" s="1">
        <v>19874</v>
      </c>
      <c r="I506" s="2" t="s">
        <v>639</v>
      </c>
      <c r="J506" s="15">
        <v>0</v>
      </c>
      <c r="K506" s="16">
        <v>0</v>
      </c>
      <c r="L506" s="1">
        <v>0</v>
      </c>
      <c r="M506" s="16">
        <v>0</v>
      </c>
      <c r="N506" s="1">
        <v>0</v>
      </c>
      <c r="O506" s="1">
        <v>0</v>
      </c>
      <c r="P506" s="1">
        <v>0</v>
      </c>
      <c r="Q506" s="1">
        <v>0</v>
      </c>
      <c r="R506" s="16">
        <v>0</v>
      </c>
      <c r="S506" s="15">
        <v>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6">
        <v>0</v>
      </c>
    </row>
    <row r="507" spans="1:25">
      <c r="A507" s="2" t="s">
        <v>6</v>
      </c>
      <c r="B507" s="2" t="s">
        <v>41</v>
      </c>
      <c r="C507" s="2" t="s">
        <v>520</v>
      </c>
      <c r="D507" s="2" t="s">
        <v>340</v>
      </c>
      <c r="E507" s="2" t="s">
        <v>369</v>
      </c>
      <c r="F507" s="2" t="s">
        <v>370</v>
      </c>
      <c r="G507" s="2" t="s">
        <v>522</v>
      </c>
      <c r="H507" s="1">
        <v>20114</v>
      </c>
      <c r="I507" s="2" t="s">
        <v>640</v>
      </c>
      <c r="J507" s="15">
        <v>0</v>
      </c>
      <c r="K507" s="16">
        <v>0</v>
      </c>
      <c r="L507" s="1">
        <v>0</v>
      </c>
      <c r="M507" s="16">
        <v>0</v>
      </c>
      <c r="N507" s="1">
        <v>0</v>
      </c>
      <c r="O507" s="1">
        <v>0</v>
      </c>
      <c r="P507" s="1">
        <v>0</v>
      </c>
      <c r="Q507" s="1">
        <v>0</v>
      </c>
      <c r="R507" s="16">
        <v>0</v>
      </c>
      <c r="S507" s="15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6">
        <v>0</v>
      </c>
    </row>
    <row r="508" spans="1:25">
      <c r="A508" s="2" t="s">
        <v>18</v>
      </c>
      <c r="B508" s="2" t="s">
        <v>19</v>
      </c>
      <c r="C508" s="2" t="s">
        <v>520</v>
      </c>
      <c r="D508" s="2" t="s">
        <v>340</v>
      </c>
      <c r="E508" s="2" t="s">
        <v>5</v>
      </c>
      <c r="F508" s="2" t="s">
        <v>340</v>
      </c>
      <c r="G508" s="2" t="s">
        <v>88</v>
      </c>
      <c r="H508" s="1">
        <v>20274</v>
      </c>
      <c r="I508" s="2" t="s">
        <v>310</v>
      </c>
      <c r="J508" s="15">
        <v>4</v>
      </c>
      <c r="K508" s="16">
        <v>6</v>
      </c>
      <c r="L508" s="1">
        <v>10</v>
      </c>
      <c r="M508" s="16">
        <v>0</v>
      </c>
      <c r="N508" s="1">
        <v>0</v>
      </c>
      <c r="O508" s="1">
        <v>10</v>
      </c>
      <c r="P508" s="1">
        <v>0</v>
      </c>
      <c r="Q508" s="1">
        <v>0</v>
      </c>
      <c r="R508" s="16">
        <v>0</v>
      </c>
      <c r="S508" s="15">
        <v>0</v>
      </c>
      <c r="T508" s="1">
        <v>0</v>
      </c>
      <c r="U508" s="1">
        <v>2</v>
      </c>
      <c r="V508" s="1">
        <v>0</v>
      </c>
      <c r="W508" s="1">
        <v>4</v>
      </c>
      <c r="X508" s="1">
        <v>4</v>
      </c>
      <c r="Y508" s="16">
        <v>0</v>
      </c>
    </row>
    <row r="509" spans="1:25">
      <c r="A509" s="2" t="s">
        <v>18</v>
      </c>
      <c r="B509" s="2" t="s">
        <v>19</v>
      </c>
      <c r="C509" s="2" t="s">
        <v>520</v>
      </c>
      <c r="D509" s="2" t="s">
        <v>340</v>
      </c>
      <c r="E509" s="2" t="s">
        <v>369</v>
      </c>
      <c r="F509" s="2" t="s">
        <v>370</v>
      </c>
      <c r="G509" s="2" t="s">
        <v>522</v>
      </c>
      <c r="H509" s="1">
        <v>20369</v>
      </c>
      <c r="I509" s="2" t="s">
        <v>641</v>
      </c>
      <c r="J509" s="15">
        <v>0</v>
      </c>
      <c r="K509" s="16">
        <v>0</v>
      </c>
      <c r="L509" s="1">
        <v>0</v>
      </c>
      <c r="M509" s="16">
        <v>0</v>
      </c>
      <c r="N509" s="1">
        <v>0</v>
      </c>
      <c r="O509" s="1">
        <v>0</v>
      </c>
      <c r="P509" s="1">
        <v>0</v>
      </c>
      <c r="Q509" s="1">
        <v>0</v>
      </c>
      <c r="R509" s="16">
        <v>0</v>
      </c>
      <c r="S509" s="15">
        <v>0</v>
      </c>
      <c r="T509" s="1">
        <v>0</v>
      </c>
      <c r="U509" s="1">
        <v>0</v>
      </c>
      <c r="V509" s="1">
        <v>0</v>
      </c>
      <c r="W509" s="1">
        <v>0</v>
      </c>
      <c r="X509" s="1">
        <v>0</v>
      </c>
      <c r="Y509" s="16">
        <v>0</v>
      </c>
    </row>
    <row r="510" spans="1:25">
      <c r="A510" s="2" t="s">
        <v>6</v>
      </c>
      <c r="B510" s="2" t="s">
        <v>7</v>
      </c>
      <c r="C510" s="2" t="s">
        <v>520</v>
      </c>
      <c r="D510" s="2" t="s">
        <v>340</v>
      </c>
      <c r="E510" s="2" t="s">
        <v>369</v>
      </c>
      <c r="F510" s="2" t="s">
        <v>370</v>
      </c>
      <c r="G510" s="2" t="s">
        <v>522</v>
      </c>
      <c r="H510" s="1">
        <v>20475</v>
      </c>
      <c r="I510" s="2" t="s">
        <v>642</v>
      </c>
      <c r="J510" s="15">
        <v>0</v>
      </c>
      <c r="K510" s="16">
        <v>0</v>
      </c>
      <c r="L510" s="1">
        <v>0</v>
      </c>
      <c r="M510" s="16">
        <v>0</v>
      </c>
      <c r="N510" s="1">
        <v>0</v>
      </c>
      <c r="O510" s="1">
        <v>0</v>
      </c>
      <c r="P510" s="1">
        <v>0</v>
      </c>
      <c r="Q510" s="1">
        <v>0</v>
      </c>
      <c r="R510" s="16">
        <v>0</v>
      </c>
      <c r="S510" s="15">
        <v>0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6">
        <v>0</v>
      </c>
    </row>
    <row r="511" spans="1:25">
      <c r="A511" s="2" t="s">
        <v>6</v>
      </c>
      <c r="B511" s="2" t="s">
        <v>7</v>
      </c>
      <c r="C511" s="2" t="s">
        <v>520</v>
      </c>
      <c r="D511" s="2" t="s">
        <v>340</v>
      </c>
      <c r="E511" s="2" t="s">
        <v>369</v>
      </c>
      <c r="F511" s="2" t="s">
        <v>370</v>
      </c>
      <c r="G511" s="2" t="s">
        <v>28</v>
      </c>
      <c r="H511" s="1">
        <v>20543</v>
      </c>
      <c r="I511" s="2" t="s">
        <v>643</v>
      </c>
      <c r="J511" s="15">
        <v>0</v>
      </c>
      <c r="K511" s="16">
        <v>0</v>
      </c>
      <c r="L511" s="1">
        <v>0</v>
      </c>
      <c r="M511" s="16">
        <v>0</v>
      </c>
      <c r="N511" s="1">
        <v>0</v>
      </c>
      <c r="O511" s="1">
        <v>0</v>
      </c>
      <c r="P511" s="1">
        <v>0</v>
      </c>
      <c r="Q511" s="1">
        <v>0</v>
      </c>
      <c r="R511" s="16">
        <v>0</v>
      </c>
      <c r="S511" s="15">
        <v>0</v>
      </c>
      <c r="T511" s="1">
        <v>0</v>
      </c>
      <c r="U511" s="1">
        <v>0</v>
      </c>
      <c r="V511" s="1">
        <v>0</v>
      </c>
      <c r="W511" s="1">
        <v>0</v>
      </c>
      <c r="X511" s="1">
        <v>0</v>
      </c>
      <c r="Y511" s="16">
        <v>0</v>
      </c>
    </row>
    <row r="512" spans="1:25">
      <c r="A512" s="2" t="s">
        <v>6</v>
      </c>
      <c r="B512" s="2" t="s">
        <v>22</v>
      </c>
      <c r="C512" s="2" t="s">
        <v>520</v>
      </c>
      <c r="D512" s="2" t="s">
        <v>340</v>
      </c>
      <c r="E512" s="2" t="s">
        <v>340</v>
      </c>
      <c r="F512" s="2" t="s">
        <v>370</v>
      </c>
      <c r="G512" s="2" t="s">
        <v>522</v>
      </c>
      <c r="H512" s="1">
        <v>20633</v>
      </c>
      <c r="I512" s="2" t="s">
        <v>644</v>
      </c>
      <c r="J512" s="15">
        <v>0</v>
      </c>
      <c r="K512" s="16">
        <v>0</v>
      </c>
      <c r="L512" s="1">
        <v>0</v>
      </c>
      <c r="M512" s="16">
        <v>0</v>
      </c>
      <c r="N512" s="1">
        <v>0</v>
      </c>
      <c r="O512" s="1">
        <v>0</v>
      </c>
      <c r="P512" s="1">
        <v>0</v>
      </c>
      <c r="Q512" s="1">
        <v>0</v>
      </c>
      <c r="R512" s="16">
        <v>0</v>
      </c>
      <c r="S512" s="15">
        <v>0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Y512" s="16">
        <v>0</v>
      </c>
    </row>
    <row r="513" spans="1:25">
      <c r="A513" s="2" t="s">
        <v>6</v>
      </c>
      <c r="B513" s="2" t="s">
        <v>7</v>
      </c>
      <c r="C513" s="2" t="s">
        <v>520</v>
      </c>
      <c r="D513" s="2" t="s">
        <v>340</v>
      </c>
      <c r="E513" s="2" t="s">
        <v>369</v>
      </c>
      <c r="F513" s="2" t="s">
        <v>370</v>
      </c>
      <c r="G513" s="2" t="s">
        <v>522</v>
      </c>
      <c r="H513" s="1">
        <v>20716</v>
      </c>
      <c r="I513" s="2" t="s">
        <v>645</v>
      </c>
      <c r="J513" s="15">
        <v>0</v>
      </c>
      <c r="K513" s="16">
        <v>0</v>
      </c>
      <c r="L513" s="1">
        <v>0</v>
      </c>
      <c r="M513" s="16">
        <v>0</v>
      </c>
      <c r="N513" s="1">
        <v>0</v>
      </c>
      <c r="O513" s="1">
        <v>0</v>
      </c>
      <c r="P513" s="1">
        <v>0</v>
      </c>
      <c r="Q513" s="1">
        <v>0</v>
      </c>
      <c r="R513" s="16">
        <v>0</v>
      </c>
      <c r="S513" s="15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6">
        <v>0</v>
      </c>
    </row>
    <row r="514" spans="1:25">
      <c r="A514" s="2" t="s">
        <v>6</v>
      </c>
      <c r="B514" s="2" t="s">
        <v>7</v>
      </c>
      <c r="C514" s="2" t="s">
        <v>520</v>
      </c>
      <c r="D514" s="2" t="s">
        <v>340</v>
      </c>
      <c r="E514" s="2" t="s">
        <v>369</v>
      </c>
      <c r="F514" s="2" t="s">
        <v>370</v>
      </c>
      <c r="G514" s="2" t="s">
        <v>522</v>
      </c>
      <c r="H514" s="1">
        <v>20717</v>
      </c>
      <c r="I514" s="2" t="s">
        <v>646</v>
      </c>
      <c r="J514" s="15">
        <v>0</v>
      </c>
      <c r="K514" s="16">
        <v>0</v>
      </c>
      <c r="L514" s="1">
        <v>0</v>
      </c>
      <c r="M514" s="16">
        <v>0</v>
      </c>
      <c r="N514" s="1">
        <v>0</v>
      </c>
      <c r="O514" s="1">
        <v>0</v>
      </c>
      <c r="P514" s="1">
        <v>0</v>
      </c>
      <c r="Q514" s="1">
        <v>0</v>
      </c>
      <c r="R514" s="16">
        <v>0</v>
      </c>
      <c r="S514" s="15">
        <v>0</v>
      </c>
      <c r="T514" s="1">
        <v>0</v>
      </c>
      <c r="U514" s="1">
        <v>0</v>
      </c>
      <c r="V514" s="1">
        <v>0</v>
      </c>
      <c r="W514" s="1">
        <v>0</v>
      </c>
      <c r="X514" s="1">
        <v>0</v>
      </c>
      <c r="Y514" s="16">
        <v>0</v>
      </c>
    </row>
    <row r="515" spans="1:25">
      <c r="A515" s="2" t="s">
        <v>6</v>
      </c>
      <c r="B515" s="2" t="s">
        <v>41</v>
      </c>
      <c r="C515" s="2" t="s">
        <v>520</v>
      </c>
      <c r="D515" s="2" t="s">
        <v>340</v>
      </c>
      <c r="E515" s="2" t="s">
        <v>369</v>
      </c>
      <c r="F515" s="2" t="s">
        <v>370</v>
      </c>
      <c r="G515" s="2" t="s">
        <v>522</v>
      </c>
      <c r="H515" s="1">
        <v>20821</v>
      </c>
      <c r="I515" s="2" t="s">
        <v>647</v>
      </c>
      <c r="J515" s="15">
        <v>0</v>
      </c>
      <c r="K515" s="16">
        <v>0</v>
      </c>
      <c r="L515" s="1">
        <v>0</v>
      </c>
      <c r="M515" s="16">
        <v>0</v>
      </c>
      <c r="N515" s="1">
        <v>0</v>
      </c>
      <c r="O515" s="1">
        <v>0</v>
      </c>
      <c r="P515" s="1">
        <v>0</v>
      </c>
      <c r="Q515" s="1">
        <v>0</v>
      </c>
      <c r="R515" s="16">
        <v>0</v>
      </c>
      <c r="S515" s="15">
        <v>0</v>
      </c>
      <c r="T515" s="1">
        <v>0</v>
      </c>
      <c r="U515" s="1">
        <v>0</v>
      </c>
      <c r="V515" s="1">
        <v>0</v>
      </c>
      <c r="W515" s="1">
        <v>0</v>
      </c>
      <c r="X515" s="1">
        <v>0</v>
      </c>
      <c r="Y515" s="16">
        <v>0</v>
      </c>
    </row>
    <row r="516" spans="1:25">
      <c r="A516" s="2" t="s">
        <v>5</v>
      </c>
      <c r="B516" s="2" t="s">
        <v>113</v>
      </c>
      <c r="C516" s="2" t="s">
        <v>520</v>
      </c>
      <c r="D516" s="2" t="s">
        <v>340</v>
      </c>
      <c r="E516" s="2" t="s">
        <v>369</v>
      </c>
      <c r="F516" s="2" t="s">
        <v>370</v>
      </c>
      <c r="G516" s="2" t="s">
        <v>522</v>
      </c>
      <c r="H516" s="1">
        <v>20830</v>
      </c>
      <c r="I516" s="2" t="s">
        <v>648</v>
      </c>
      <c r="J516" s="15">
        <v>0</v>
      </c>
      <c r="K516" s="16">
        <v>0</v>
      </c>
      <c r="L516" s="1">
        <v>0</v>
      </c>
      <c r="M516" s="16">
        <v>0</v>
      </c>
      <c r="N516" s="1">
        <v>0</v>
      </c>
      <c r="O516" s="1">
        <v>0</v>
      </c>
      <c r="P516" s="1">
        <v>0</v>
      </c>
      <c r="Q516" s="1">
        <v>0</v>
      </c>
      <c r="R516" s="16">
        <v>0</v>
      </c>
      <c r="S516" s="15">
        <v>0</v>
      </c>
      <c r="T516" s="1">
        <v>0</v>
      </c>
      <c r="U516" s="1">
        <v>0</v>
      </c>
      <c r="V516" s="1">
        <v>0</v>
      </c>
      <c r="W516" s="1">
        <v>0</v>
      </c>
      <c r="X516" s="1">
        <v>0</v>
      </c>
      <c r="Y516" s="16">
        <v>0</v>
      </c>
    </row>
    <row r="517" spans="1:25">
      <c r="A517" s="2" t="s">
        <v>6</v>
      </c>
      <c r="B517" s="2" t="s">
        <v>7</v>
      </c>
      <c r="C517" s="2" t="s">
        <v>520</v>
      </c>
      <c r="D517" s="2" t="s">
        <v>340</v>
      </c>
      <c r="E517" s="2" t="s">
        <v>369</v>
      </c>
      <c r="F517" s="2" t="s">
        <v>370</v>
      </c>
      <c r="G517" s="2" t="s">
        <v>522</v>
      </c>
      <c r="H517" s="1">
        <v>20912</v>
      </c>
      <c r="I517" s="2" t="s">
        <v>649</v>
      </c>
      <c r="J517" s="15">
        <v>0</v>
      </c>
      <c r="K517" s="16">
        <v>0</v>
      </c>
      <c r="L517" s="1">
        <v>0</v>
      </c>
      <c r="M517" s="16">
        <v>0</v>
      </c>
      <c r="N517" s="1">
        <v>0</v>
      </c>
      <c r="O517" s="1">
        <v>0</v>
      </c>
      <c r="P517" s="1">
        <v>0</v>
      </c>
      <c r="Q517" s="1">
        <v>0</v>
      </c>
      <c r="R517" s="16">
        <v>0</v>
      </c>
      <c r="S517" s="15">
        <v>0</v>
      </c>
      <c r="T517" s="1">
        <v>0</v>
      </c>
      <c r="U517" s="1">
        <v>0</v>
      </c>
      <c r="V517" s="1">
        <v>0</v>
      </c>
      <c r="W517" s="1">
        <v>0</v>
      </c>
      <c r="X517" s="1">
        <v>0</v>
      </c>
      <c r="Y517" s="16">
        <v>0</v>
      </c>
    </row>
    <row r="518" spans="1:25">
      <c r="A518" s="2" t="s">
        <v>99</v>
      </c>
      <c r="B518" s="2" t="s">
        <v>99</v>
      </c>
      <c r="C518" s="2" t="s">
        <v>520</v>
      </c>
      <c r="D518" s="2" t="s">
        <v>340</v>
      </c>
      <c r="E518" s="2" t="s">
        <v>5</v>
      </c>
      <c r="F518" s="2" t="s">
        <v>340</v>
      </c>
      <c r="G518" s="2" t="s">
        <v>13</v>
      </c>
      <c r="H518" s="1">
        <v>21032</v>
      </c>
      <c r="I518" s="2" t="s">
        <v>313</v>
      </c>
      <c r="J518" s="15">
        <v>0</v>
      </c>
      <c r="K518" s="16">
        <v>0</v>
      </c>
      <c r="L518" s="1">
        <v>0</v>
      </c>
      <c r="M518" s="16">
        <v>0</v>
      </c>
      <c r="N518" s="1">
        <v>0</v>
      </c>
      <c r="O518" s="1">
        <v>0</v>
      </c>
      <c r="P518" s="1">
        <v>0</v>
      </c>
      <c r="Q518" s="1">
        <v>0</v>
      </c>
      <c r="R518" s="16">
        <v>0</v>
      </c>
      <c r="S518" s="15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6">
        <v>0</v>
      </c>
    </row>
    <row r="519" spans="1:25">
      <c r="A519" s="2" t="s">
        <v>6</v>
      </c>
      <c r="B519" s="2" t="s">
        <v>7</v>
      </c>
      <c r="C519" s="2" t="s">
        <v>520</v>
      </c>
      <c r="D519" s="2" t="s">
        <v>340</v>
      </c>
      <c r="E519" s="2" t="s">
        <v>369</v>
      </c>
      <c r="F519" s="2" t="s">
        <v>370</v>
      </c>
      <c r="G519" s="2" t="s">
        <v>9</v>
      </c>
      <c r="H519" s="1">
        <v>21081</v>
      </c>
      <c r="I519" s="2" t="s">
        <v>650</v>
      </c>
      <c r="J519" s="15">
        <v>0</v>
      </c>
      <c r="K519" s="16">
        <v>0</v>
      </c>
      <c r="L519" s="1">
        <v>0</v>
      </c>
      <c r="M519" s="16">
        <v>0</v>
      </c>
      <c r="N519" s="1">
        <v>0</v>
      </c>
      <c r="O519" s="1">
        <v>0</v>
      </c>
      <c r="P519" s="1">
        <v>0</v>
      </c>
      <c r="Q519" s="1">
        <v>0</v>
      </c>
      <c r="R519" s="16">
        <v>0</v>
      </c>
      <c r="S519" s="15">
        <v>0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6">
        <v>0</v>
      </c>
    </row>
    <row r="520" spans="1:25">
      <c r="A520" s="2" t="s">
        <v>6</v>
      </c>
      <c r="B520" s="2" t="s">
        <v>7</v>
      </c>
      <c r="C520" s="2" t="s">
        <v>520</v>
      </c>
      <c r="D520" s="2" t="s">
        <v>340</v>
      </c>
      <c r="E520" s="2" t="s">
        <v>369</v>
      </c>
      <c r="F520" s="2" t="s">
        <v>370</v>
      </c>
      <c r="G520" s="2" t="s">
        <v>522</v>
      </c>
      <c r="H520" s="1">
        <v>21142</v>
      </c>
      <c r="I520" s="2" t="s">
        <v>651</v>
      </c>
      <c r="J520" s="15">
        <v>0</v>
      </c>
      <c r="K520" s="16">
        <v>0</v>
      </c>
      <c r="L520" s="1">
        <v>0</v>
      </c>
      <c r="M520" s="16">
        <v>0</v>
      </c>
      <c r="N520" s="1">
        <v>0</v>
      </c>
      <c r="O520" s="1">
        <v>0</v>
      </c>
      <c r="P520" s="1">
        <v>0</v>
      </c>
      <c r="Q520" s="1">
        <v>0</v>
      </c>
      <c r="R520" s="16">
        <v>0</v>
      </c>
      <c r="S520" s="15">
        <v>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6">
        <v>0</v>
      </c>
    </row>
    <row r="521" spans="1:25">
      <c r="A521" s="2" t="s">
        <v>6</v>
      </c>
      <c r="B521" s="2" t="s">
        <v>22</v>
      </c>
      <c r="C521" s="2" t="s">
        <v>374</v>
      </c>
      <c r="D521" s="2" t="s">
        <v>375</v>
      </c>
      <c r="E521" s="2" t="s">
        <v>369</v>
      </c>
      <c r="F521" s="2" t="s">
        <v>370</v>
      </c>
      <c r="G521" s="2" t="s">
        <v>522</v>
      </c>
      <c r="H521" s="1">
        <v>21146</v>
      </c>
      <c r="I521" s="2" t="s">
        <v>652</v>
      </c>
      <c r="J521" s="15">
        <v>0</v>
      </c>
      <c r="K521" s="16">
        <v>0</v>
      </c>
      <c r="L521" s="1">
        <v>0</v>
      </c>
      <c r="M521" s="16">
        <v>0</v>
      </c>
      <c r="N521" s="1">
        <v>0</v>
      </c>
      <c r="O521" s="1">
        <v>0</v>
      </c>
      <c r="P521" s="1">
        <v>0</v>
      </c>
      <c r="Q521" s="1">
        <v>0</v>
      </c>
      <c r="R521" s="16">
        <v>0</v>
      </c>
      <c r="S521" s="15">
        <v>0</v>
      </c>
      <c r="T521" s="1">
        <v>0</v>
      </c>
      <c r="U521" s="1">
        <v>0</v>
      </c>
      <c r="V521" s="1">
        <v>0</v>
      </c>
      <c r="W521" s="1">
        <v>0</v>
      </c>
      <c r="X521" s="1">
        <v>0</v>
      </c>
      <c r="Y521" s="16">
        <v>0</v>
      </c>
    </row>
    <row r="522" spans="1:25">
      <c r="A522" s="2" t="s">
        <v>99</v>
      </c>
      <c r="B522" s="2" t="s">
        <v>99</v>
      </c>
      <c r="C522" s="2" t="s">
        <v>520</v>
      </c>
      <c r="D522" s="2" t="s">
        <v>340</v>
      </c>
      <c r="E522" s="2" t="s">
        <v>369</v>
      </c>
      <c r="F522" s="2" t="s">
        <v>370</v>
      </c>
      <c r="G522" s="2" t="s">
        <v>522</v>
      </c>
      <c r="H522" s="1">
        <v>21196</v>
      </c>
      <c r="I522" s="2" t="s">
        <v>653</v>
      </c>
      <c r="J522" s="15">
        <v>0</v>
      </c>
      <c r="K522" s="16">
        <v>0</v>
      </c>
      <c r="L522" s="1">
        <v>0</v>
      </c>
      <c r="M522" s="16">
        <v>0</v>
      </c>
      <c r="N522" s="1">
        <v>0</v>
      </c>
      <c r="O522" s="1">
        <v>0</v>
      </c>
      <c r="P522" s="1">
        <v>0</v>
      </c>
      <c r="Q522" s="1">
        <v>0</v>
      </c>
      <c r="R522" s="16">
        <v>0</v>
      </c>
      <c r="S522" s="15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6">
        <v>0</v>
      </c>
    </row>
    <row r="523" spans="1:25">
      <c r="A523" s="2" t="s">
        <v>6</v>
      </c>
      <c r="B523" s="2" t="s">
        <v>20</v>
      </c>
      <c r="C523" s="2" t="s">
        <v>520</v>
      </c>
      <c r="D523" s="2" t="s">
        <v>340</v>
      </c>
      <c r="E523" s="2" t="s">
        <v>369</v>
      </c>
      <c r="F523" s="2" t="s">
        <v>370</v>
      </c>
      <c r="G523" s="2" t="s">
        <v>13</v>
      </c>
      <c r="H523" s="1">
        <v>21198</v>
      </c>
      <c r="I523" s="2" t="s">
        <v>654</v>
      </c>
      <c r="J523" s="15">
        <v>0</v>
      </c>
      <c r="K523" s="16">
        <v>0</v>
      </c>
      <c r="L523" s="1">
        <v>0</v>
      </c>
      <c r="M523" s="16">
        <v>0</v>
      </c>
      <c r="N523" s="1">
        <v>0</v>
      </c>
      <c r="O523" s="1">
        <v>0</v>
      </c>
      <c r="P523" s="1">
        <v>0</v>
      </c>
      <c r="Q523" s="1">
        <v>0</v>
      </c>
      <c r="R523" s="16">
        <v>0</v>
      </c>
      <c r="S523" s="15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6">
        <v>0</v>
      </c>
    </row>
    <row r="524" spans="1:25">
      <c r="A524" s="2" t="s">
        <v>18</v>
      </c>
      <c r="B524" s="2" t="s">
        <v>19</v>
      </c>
      <c r="C524" s="2" t="s">
        <v>520</v>
      </c>
      <c r="D524" s="2" t="s">
        <v>340</v>
      </c>
      <c r="E524" s="2" t="s">
        <v>369</v>
      </c>
      <c r="F524" s="2" t="s">
        <v>370</v>
      </c>
      <c r="G524" s="2" t="s">
        <v>522</v>
      </c>
      <c r="H524" s="1">
        <v>21238</v>
      </c>
      <c r="I524" s="2" t="s">
        <v>655</v>
      </c>
      <c r="J524" s="15">
        <v>0</v>
      </c>
      <c r="K524" s="16">
        <v>0</v>
      </c>
      <c r="L524" s="1">
        <v>0</v>
      </c>
      <c r="M524" s="16">
        <v>0</v>
      </c>
      <c r="N524" s="1">
        <v>0</v>
      </c>
      <c r="O524" s="1">
        <v>0</v>
      </c>
      <c r="P524" s="1">
        <v>0</v>
      </c>
      <c r="Q524" s="1">
        <v>0</v>
      </c>
      <c r="R524" s="16">
        <v>0</v>
      </c>
      <c r="S524" s="15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6">
        <v>0</v>
      </c>
    </row>
    <row r="525" spans="1:25">
      <c r="A525" s="2" t="s">
        <v>18</v>
      </c>
      <c r="B525" s="2" t="s">
        <v>19</v>
      </c>
      <c r="C525" s="2" t="s">
        <v>520</v>
      </c>
      <c r="D525" s="2" t="s">
        <v>340</v>
      </c>
      <c r="E525" s="2" t="s">
        <v>369</v>
      </c>
      <c r="F525" s="2" t="s">
        <v>370</v>
      </c>
      <c r="G525" s="2" t="s">
        <v>522</v>
      </c>
      <c r="H525" s="1">
        <v>21244</v>
      </c>
      <c r="I525" s="2" t="s">
        <v>656</v>
      </c>
      <c r="J525" s="15">
        <v>0</v>
      </c>
      <c r="K525" s="16">
        <v>0</v>
      </c>
      <c r="L525" s="1">
        <v>0</v>
      </c>
      <c r="M525" s="16">
        <v>0</v>
      </c>
      <c r="N525" s="1">
        <v>0</v>
      </c>
      <c r="O525" s="1">
        <v>0</v>
      </c>
      <c r="P525" s="1">
        <v>0</v>
      </c>
      <c r="Q525" s="1">
        <v>0</v>
      </c>
      <c r="R525" s="16">
        <v>0</v>
      </c>
      <c r="S525" s="15">
        <v>0</v>
      </c>
      <c r="T525" s="1">
        <v>0</v>
      </c>
      <c r="U525" s="1">
        <v>0</v>
      </c>
      <c r="V525" s="1">
        <v>0</v>
      </c>
      <c r="W525" s="1">
        <v>0</v>
      </c>
      <c r="X525" s="1">
        <v>0</v>
      </c>
      <c r="Y525" s="16">
        <v>0</v>
      </c>
    </row>
    <row r="526" spans="1:25">
      <c r="A526" s="2" t="s">
        <v>99</v>
      </c>
      <c r="B526" s="2" t="s">
        <v>99</v>
      </c>
      <c r="C526" s="2" t="s">
        <v>520</v>
      </c>
      <c r="D526" s="2" t="s">
        <v>340</v>
      </c>
      <c r="E526" s="2" t="s">
        <v>369</v>
      </c>
      <c r="F526" s="2" t="s">
        <v>370</v>
      </c>
      <c r="G526" s="2" t="s">
        <v>522</v>
      </c>
      <c r="H526" s="1">
        <v>21266</v>
      </c>
      <c r="I526" s="2" t="s">
        <v>657</v>
      </c>
      <c r="J526" s="15">
        <v>0</v>
      </c>
      <c r="K526" s="16">
        <v>0</v>
      </c>
      <c r="L526" s="1">
        <v>0</v>
      </c>
      <c r="M526" s="16">
        <v>0</v>
      </c>
      <c r="N526" s="1">
        <v>0</v>
      </c>
      <c r="O526" s="1">
        <v>0</v>
      </c>
      <c r="P526" s="1">
        <v>0</v>
      </c>
      <c r="Q526" s="1">
        <v>0</v>
      </c>
      <c r="R526" s="16">
        <v>0</v>
      </c>
      <c r="S526" s="15">
        <v>0</v>
      </c>
      <c r="T526" s="1">
        <v>0</v>
      </c>
      <c r="U526" s="1">
        <v>0</v>
      </c>
      <c r="V526" s="1">
        <v>0</v>
      </c>
      <c r="W526" s="1">
        <v>0</v>
      </c>
      <c r="X526" s="1">
        <v>0</v>
      </c>
      <c r="Y526" s="16">
        <v>0</v>
      </c>
    </row>
    <row r="527" spans="1:25">
      <c r="A527" s="2" t="s">
        <v>6</v>
      </c>
      <c r="B527" s="2" t="s">
        <v>7</v>
      </c>
      <c r="C527" s="2" t="s">
        <v>374</v>
      </c>
      <c r="D527" s="2" t="s">
        <v>375</v>
      </c>
      <c r="E527" s="2" t="s">
        <v>24</v>
      </c>
      <c r="F527" s="2" t="s">
        <v>25</v>
      </c>
      <c r="G527" s="2" t="s">
        <v>8</v>
      </c>
      <c r="H527" s="1">
        <v>21334</v>
      </c>
      <c r="I527" s="2" t="s">
        <v>311</v>
      </c>
      <c r="J527" s="15">
        <v>0</v>
      </c>
      <c r="K527" s="16">
        <v>0</v>
      </c>
      <c r="L527" s="1">
        <v>0</v>
      </c>
      <c r="M527" s="16">
        <v>0</v>
      </c>
      <c r="N527" s="1">
        <v>0</v>
      </c>
      <c r="O527" s="1">
        <v>0</v>
      </c>
      <c r="P527" s="1">
        <v>0</v>
      </c>
      <c r="Q527" s="1">
        <v>0</v>
      </c>
      <c r="R527" s="16">
        <v>0</v>
      </c>
      <c r="S527" s="15">
        <v>0</v>
      </c>
      <c r="T527" s="1">
        <v>0</v>
      </c>
      <c r="U527" s="1">
        <v>0</v>
      </c>
      <c r="V527" s="1">
        <v>0</v>
      </c>
      <c r="W527" s="1">
        <v>0</v>
      </c>
      <c r="X527" s="1">
        <v>0</v>
      </c>
      <c r="Y527" s="16">
        <v>0</v>
      </c>
    </row>
    <row r="528" spans="1:25">
      <c r="A528" s="2" t="s">
        <v>98</v>
      </c>
      <c r="B528" s="2" t="s">
        <v>147</v>
      </c>
      <c r="C528" s="2" t="s">
        <v>374</v>
      </c>
      <c r="D528" s="2" t="s">
        <v>375</v>
      </c>
      <c r="E528" s="2" t="s">
        <v>96</v>
      </c>
      <c r="F528" s="2" t="s">
        <v>147</v>
      </c>
      <c r="G528" s="2" t="s">
        <v>8</v>
      </c>
      <c r="H528" s="1">
        <v>21348</v>
      </c>
      <c r="I528" s="2" t="s">
        <v>260</v>
      </c>
      <c r="J528" s="15">
        <v>0</v>
      </c>
      <c r="K528" s="16">
        <v>0</v>
      </c>
      <c r="L528" s="1">
        <v>0</v>
      </c>
      <c r="M528" s="16">
        <v>0</v>
      </c>
      <c r="N528" s="1">
        <v>0</v>
      </c>
      <c r="O528" s="1">
        <v>0</v>
      </c>
      <c r="P528" s="1">
        <v>0</v>
      </c>
      <c r="Q528" s="1">
        <v>0</v>
      </c>
      <c r="R528" s="16">
        <v>0</v>
      </c>
      <c r="S528" s="15">
        <v>0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6">
        <v>0</v>
      </c>
    </row>
    <row r="529" spans="1:25">
      <c r="A529" s="2" t="s">
        <v>98</v>
      </c>
      <c r="B529" s="2" t="s">
        <v>147</v>
      </c>
      <c r="C529" s="2" t="s">
        <v>374</v>
      </c>
      <c r="D529" s="2" t="s">
        <v>375</v>
      </c>
      <c r="E529" s="2" t="s">
        <v>96</v>
      </c>
      <c r="F529" s="2" t="s">
        <v>147</v>
      </c>
      <c r="G529" s="2" t="s">
        <v>8</v>
      </c>
      <c r="H529" s="1">
        <v>21349</v>
      </c>
      <c r="I529" s="2" t="s">
        <v>258</v>
      </c>
      <c r="J529" s="15">
        <v>0</v>
      </c>
      <c r="K529" s="16">
        <v>0</v>
      </c>
      <c r="L529" s="1">
        <v>0</v>
      </c>
      <c r="M529" s="16">
        <v>0</v>
      </c>
      <c r="N529" s="1">
        <v>0</v>
      </c>
      <c r="O529" s="1">
        <v>0</v>
      </c>
      <c r="P529" s="1">
        <v>0</v>
      </c>
      <c r="Q529" s="1">
        <v>0</v>
      </c>
      <c r="R529" s="16">
        <v>0</v>
      </c>
      <c r="S529" s="15">
        <v>0</v>
      </c>
      <c r="T529" s="1">
        <v>0</v>
      </c>
      <c r="U529" s="1">
        <v>0</v>
      </c>
      <c r="V529" s="1">
        <v>0</v>
      </c>
      <c r="W529" s="1">
        <v>0</v>
      </c>
      <c r="X529" s="1">
        <v>0</v>
      </c>
      <c r="Y529" s="16">
        <v>0</v>
      </c>
    </row>
    <row r="530" spans="1:25">
      <c r="A530" s="2" t="s">
        <v>18</v>
      </c>
      <c r="B530" s="2" t="s">
        <v>19</v>
      </c>
      <c r="C530" s="2" t="s">
        <v>520</v>
      </c>
      <c r="D530" s="2" t="s">
        <v>340</v>
      </c>
      <c r="E530" s="2" t="s">
        <v>369</v>
      </c>
      <c r="F530" s="2" t="s">
        <v>370</v>
      </c>
      <c r="G530" s="2" t="s">
        <v>522</v>
      </c>
      <c r="H530" s="1">
        <v>21408</v>
      </c>
      <c r="I530" s="2" t="s">
        <v>591</v>
      </c>
      <c r="J530" s="15">
        <v>0</v>
      </c>
      <c r="K530" s="16">
        <v>0</v>
      </c>
      <c r="L530" s="1">
        <v>0</v>
      </c>
      <c r="M530" s="16">
        <v>0</v>
      </c>
      <c r="N530" s="1">
        <v>0</v>
      </c>
      <c r="O530" s="1">
        <v>0</v>
      </c>
      <c r="P530" s="1">
        <v>0</v>
      </c>
      <c r="Q530" s="1">
        <v>0</v>
      </c>
      <c r="R530" s="16">
        <v>0</v>
      </c>
      <c r="S530" s="15">
        <v>0</v>
      </c>
      <c r="T530" s="1">
        <v>0</v>
      </c>
      <c r="U530" s="1">
        <v>0</v>
      </c>
      <c r="V530" s="1">
        <v>0</v>
      </c>
      <c r="W530" s="1">
        <v>0</v>
      </c>
      <c r="X530" s="1">
        <v>0</v>
      </c>
      <c r="Y530" s="16">
        <v>0</v>
      </c>
    </row>
    <row r="531" spans="1:25">
      <c r="A531" s="2" t="s">
        <v>5</v>
      </c>
      <c r="B531" s="2" t="s">
        <v>132</v>
      </c>
      <c r="C531" s="2" t="s">
        <v>392</v>
      </c>
      <c r="D531" s="2" t="s">
        <v>393</v>
      </c>
      <c r="E531" s="2" t="s">
        <v>5</v>
      </c>
      <c r="F531" s="2" t="s">
        <v>131</v>
      </c>
      <c r="G531" s="2" t="s">
        <v>13</v>
      </c>
      <c r="H531" s="1">
        <v>21486</v>
      </c>
      <c r="I531" s="2" t="s">
        <v>312</v>
      </c>
      <c r="J531" s="15">
        <v>0</v>
      </c>
      <c r="K531" s="16">
        <v>0</v>
      </c>
      <c r="L531" s="1">
        <v>0</v>
      </c>
      <c r="M531" s="16">
        <v>0</v>
      </c>
      <c r="N531" s="1">
        <v>0</v>
      </c>
      <c r="O531" s="1">
        <v>0</v>
      </c>
      <c r="P531" s="1">
        <v>0</v>
      </c>
      <c r="Q531" s="1">
        <v>0</v>
      </c>
      <c r="R531" s="16">
        <v>0</v>
      </c>
      <c r="S531" s="15">
        <v>0</v>
      </c>
      <c r="T531" s="1">
        <v>0</v>
      </c>
      <c r="U531" s="1">
        <v>0</v>
      </c>
      <c r="V531" s="1">
        <v>0</v>
      </c>
      <c r="W531" s="1">
        <v>0</v>
      </c>
      <c r="X531" s="1">
        <v>0</v>
      </c>
      <c r="Y531" s="16">
        <v>0</v>
      </c>
    </row>
    <row r="532" spans="1:25">
      <c r="A532" s="2" t="s">
        <v>6</v>
      </c>
      <c r="B532" s="2" t="s">
        <v>41</v>
      </c>
      <c r="C532" s="2" t="s">
        <v>520</v>
      </c>
      <c r="D532" s="2" t="s">
        <v>340</v>
      </c>
      <c r="E532" s="2" t="s">
        <v>369</v>
      </c>
      <c r="F532" s="2" t="s">
        <v>370</v>
      </c>
      <c r="G532" s="2" t="s">
        <v>522</v>
      </c>
      <c r="H532" s="1">
        <v>21640</v>
      </c>
      <c r="I532" s="2" t="s">
        <v>658</v>
      </c>
      <c r="J532" s="15">
        <v>0</v>
      </c>
      <c r="K532" s="16">
        <v>0</v>
      </c>
      <c r="L532" s="1">
        <v>0</v>
      </c>
      <c r="M532" s="16">
        <v>0</v>
      </c>
      <c r="N532" s="1">
        <v>0</v>
      </c>
      <c r="O532" s="1">
        <v>0</v>
      </c>
      <c r="P532" s="1">
        <v>0</v>
      </c>
      <c r="Q532" s="1">
        <v>0</v>
      </c>
      <c r="R532" s="16">
        <v>0</v>
      </c>
      <c r="S532" s="15">
        <v>0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16">
        <v>0</v>
      </c>
    </row>
    <row r="533" spans="1:25">
      <c r="A533" s="2" t="s">
        <v>6</v>
      </c>
      <c r="B533" s="2" t="s">
        <v>41</v>
      </c>
      <c r="C533" s="2" t="s">
        <v>520</v>
      </c>
      <c r="D533" s="2" t="s">
        <v>340</v>
      </c>
      <c r="E533" s="2" t="s">
        <v>369</v>
      </c>
      <c r="F533" s="2" t="s">
        <v>370</v>
      </c>
      <c r="G533" s="2" t="s">
        <v>522</v>
      </c>
      <c r="H533" s="1">
        <v>21641</v>
      </c>
      <c r="I533" s="2" t="s">
        <v>659</v>
      </c>
      <c r="J533" s="15">
        <v>0</v>
      </c>
      <c r="K533" s="16">
        <v>0</v>
      </c>
      <c r="L533" s="1">
        <v>0</v>
      </c>
      <c r="M533" s="16">
        <v>0</v>
      </c>
      <c r="N533" s="1">
        <v>0</v>
      </c>
      <c r="O533" s="1">
        <v>0</v>
      </c>
      <c r="P533" s="1">
        <v>0</v>
      </c>
      <c r="Q533" s="1">
        <v>0</v>
      </c>
      <c r="R533" s="16">
        <v>0</v>
      </c>
      <c r="S533" s="15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6">
        <v>0</v>
      </c>
    </row>
    <row r="534" spans="1:25">
      <c r="A534" s="2" t="s">
        <v>18</v>
      </c>
      <c r="B534" s="2" t="s">
        <v>19</v>
      </c>
      <c r="C534" s="2" t="s">
        <v>520</v>
      </c>
      <c r="D534" s="2" t="s">
        <v>340</v>
      </c>
      <c r="E534" s="2" t="s">
        <v>369</v>
      </c>
      <c r="F534" s="2" t="s">
        <v>370</v>
      </c>
      <c r="G534" s="2" t="s">
        <v>13</v>
      </c>
      <c r="H534" s="1">
        <v>21827</v>
      </c>
      <c r="I534" s="2" t="s">
        <v>660</v>
      </c>
      <c r="J534" s="15">
        <v>0</v>
      </c>
      <c r="K534" s="16">
        <v>0</v>
      </c>
      <c r="L534" s="1">
        <v>0</v>
      </c>
      <c r="M534" s="16">
        <v>0</v>
      </c>
      <c r="N534" s="1">
        <v>0</v>
      </c>
      <c r="O534" s="1">
        <v>0</v>
      </c>
      <c r="P534" s="1">
        <v>0</v>
      </c>
      <c r="Q534" s="1">
        <v>0</v>
      </c>
      <c r="R534" s="16">
        <v>0</v>
      </c>
      <c r="S534" s="15">
        <v>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6">
        <v>0</v>
      </c>
    </row>
    <row r="535" spans="1:25">
      <c r="A535" s="2" t="s">
        <v>6</v>
      </c>
      <c r="B535" s="2" t="s">
        <v>7</v>
      </c>
      <c r="C535" s="2" t="s">
        <v>520</v>
      </c>
      <c r="D535" s="2" t="s">
        <v>340</v>
      </c>
      <c r="E535" s="2" t="s">
        <v>369</v>
      </c>
      <c r="F535" s="2" t="s">
        <v>370</v>
      </c>
      <c r="G535" s="2" t="s">
        <v>28</v>
      </c>
      <c r="H535" s="1">
        <v>23301</v>
      </c>
      <c r="I535" s="2" t="s">
        <v>661</v>
      </c>
      <c r="J535" s="15">
        <v>0</v>
      </c>
      <c r="K535" s="16">
        <v>0</v>
      </c>
      <c r="L535" s="1">
        <v>0</v>
      </c>
      <c r="M535" s="16">
        <v>0</v>
      </c>
      <c r="N535" s="1">
        <v>0</v>
      </c>
      <c r="O535" s="1">
        <v>0</v>
      </c>
      <c r="P535" s="1">
        <v>0</v>
      </c>
      <c r="Q535" s="1">
        <v>0</v>
      </c>
      <c r="R535" s="16">
        <v>0</v>
      </c>
      <c r="S535" s="15">
        <v>0</v>
      </c>
      <c r="T535" s="1">
        <v>0</v>
      </c>
      <c r="U535" s="1">
        <v>0</v>
      </c>
      <c r="V535" s="1">
        <v>0</v>
      </c>
      <c r="W535" s="1">
        <v>0</v>
      </c>
      <c r="X535" s="1">
        <v>0</v>
      </c>
      <c r="Y535" s="16">
        <v>0</v>
      </c>
    </row>
    <row r="536" spans="1:25">
      <c r="A536" s="2" t="s">
        <v>6</v>
      </c>
      <c r="B536" s="2" t="s">
        <v>7</v>
      </c>
      <c r="C536" s="2" t="s">
        <v>520</v>
      </c>
      <c r="D536" s="2" t="s">
        <v>340</v>
      </c>
      <c r="E536" s="2" t="s">
        <v>369</v>
      </c>
      <c r="F536" s="2" t="s">
        <v>370</v>
      </c>
      <c r="G536" s="2" t="s">
        <v>9</v>
      </c>
      <c r="H536" s="1">
        <v>23326</v>
      </c>
      <c r="I536" s="2" t="s">
        <v>662</v>
      </c>
      <c r="J536" s="15">
        <v>0</v>
      </c>
      <c r="K536" s="16">
        <v>0</v>
      </c>
      <c r="L536" s="1">
        <v>0</v>
      </c>
      <c r="M536" s="16">
        <v>0</v>
      </c>
      <c r="N536" s="1">
        <v>0</v>
      </c>
      <c r="O536" s="1">
        <v>0</v>
      </c>
      <c r="P536" s="1">
        <v>0</v>
      </c>
      <c r="Q536" s="1">
        <v>0</v>
      </c>
      <c r="R536" s="16">
        <v>0</v>
      </c>
      <c r="S536" s="15">
        <v>0</v>
      </c>
      <c r="T536" s="1">
        <v>0</v>
      </c>
      <c r="U536" s="1">
        <v>0</v>
      </c>
      <c r="V536" s="1">
        <v>0</v>
      </c>
      <c r="W536" s="1">
        <v>0</v>
      </c>
      <c r="X536" s="1">
        <v>0</v>
      </c>
      <c r="Y536" s="16">
        <v>0</v>
      </c>
    </row>
    <row r="537" spans="1:25">
      <c r="A537" s="2" t="s">
        <v>6</v>
      </c>
      <c r="B537" s="2" t="s">
        <v>7</v>
      </c>
      <c r="C537" s="2" t="s">
        <v>520</v>
      </c>
      <c r="D537" s="2" t="s">
        <v>340</v>
      </c>
      <c r="E537" s="2" t="s">
        <v>369</v>
      </c>
      <c r="F537" s="2" t="s">
        <v>370</v>
      </c>
      <c r="G537" s="2" t="s">
        <v>8</v>
      </c>
      <c r="H537" s="1">
        <v>23349</v>
      </c>
      <c r="I537" s="2" t="s">
        <v>663</v>
      </c>
      <c r="J537" s="15">
        <v>0</v>
      </c>
      <c r="K537" s="16">
        <v>0</v>
      </c>
      <c r="L537" s="1">
        <v>0</v>
      </c>
      <c r="M537" s="16">
        <v>0</v>
      </c>
      <c r="N537" s="1">
        <v>0</v>
      </c>
      <c r="O537" s="1">
        <v>0</v>
      </c>
      <c r="P537" s="1">
        <v>0</v>
      </c>
      <c r="Q537" s="1">
        <v>0</v>
      </c>
      <c r="R537" s="16">
        <v>0</v>
      </c>
      <c r="S537" s="15">
        <v>0</v>
      </c>
      <c r="T537" s="1">
        <v>0</v>
      </c>
      <c r="U537" s="1">
        <v>0</v>
      </c>
      <c r="V537" s="1">
        <v>0</v>
      </c>
      <c r="W537" s="1">
        <v>0</v>
      </c>
      <c r="X537" s="1">
        <v>0</v>
      </c>
      <c r="Y537" s="16">
        <v>0</v>
      </c>
    </row>
    <row r="538" spans="1:25">
      <c r="A538" s="2" t="s">
        <v>6</v>
      </c>
      <c r="B538" s="2" t="s">
        <v>7</v>
      </c>
      <c r="C538" s="2" t="s">
        <v>520</v>
      </c>
      <c r="D538" s="2" t="s">
        <v>340</v>
      </c>
      <c r="E538" s="2" t="s">
        <v>369</v>
      </c>
      <c r="F538" s="2" t="s">
        <v>370</v>
      </c>
      <c r="G538" s="2" t="s">
        <v>9</v>
      </c>
      <c r="H538" s="1">
        <v>23356</v>
      </c>
      <c r="I538" s="2" t="s">
        <v>664</v>
      </c>
      <c r="J538" s="15">
        <v>0</v>
      </c>
      <c r="K538" s="16">
        <v>0</v>
      </c>
      <c r="L538" s="1">
        <v>0</v>
      </c>
      <c r="M538" s="16">
        <v>0</v>
      </c>
      <c r="N538" s="1">
        <v>0</v>
      </c>
      <c r="O538" s="1">
        <v>0</v>
      </c>
      <c r="P538" s="1">
        <v>0</v>
      </c>
      <c r="Q538" s="1">
        <v>0</v>
      </c>
      <c r="R538" s="16">
        <v>0</v>
      </c>
      <c r="S538" s="15">
        <v>0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6">
        <v>0</v>
      </c>
    </row>
    <row r="539" spans="1:25">
      <c r="A539" s="2" t="s">
        <v>6</v>
      </c>
      <c r="B539" s="2" t="s">
        <v>22</v>
      </c>
      <c r="C539" s="2" t="s">
        <v>520</v>
      </c>
      <c r="D539" s="2" t="s">
        <v>340</v>
      </c>
      <c r="E539" s="2" t="s">
        <v>369</v>
      </c>
      <c r="F539" s="2" t="s">
        <v>370</v>
      </c>
      <c r="G539" s="2" t="s">
        <v>522</v>
      </c>
      <c r="H539" s="1">
        <v>23601</v>
      </c>
      <c r="I539" s="2" t="s">
        <v>665</v>
      </c>
      <c r="J539" s="15">
        <v>0</v>
      </c>
      <c r="K539" s="16">
        <v>0</v>
      </c>
      <c r="L539" s="1">
        <v>0</v>
      </c>
      <c r="M539" s="16">
        <v>0</v>
      </c>
      <c r="N539" s="1">
        <v>0</v>
      </c>
      <c r="O539" s="1">
        <v>0</v>
      </c>
      <c r="P539" s="1">
        <v>0</v>
      </c>
      <c r="Q539" s="1">
        <v>0</v>
      </c>
      <c r="R539" s="16">
        <v>0</v>
      </c>
      <c r="S539" s="15">
        <v>0</v>
      </c>
      <c r="T539" s="1">
        <v>0</v>
      </c>
      <c r="U539" s="1">
        <v>0</v>
      </c>
      <c r="V539" s="1">
        <v>0</v>
      </c>
      <c r="W539" s="1">
        <v>0</v>
      </c>
      <c r="X539" s="1">
        <v>0</v>
      </c>
      <c r="Y539" s="16">
        <v>0</v>
      </c>
    </row>
    <row r="540" spans="1:25">
      <c r="A540" s="2" t="s">
        <v>6</v>
      </c>
      <c r="B540" s="2" t="s">
        <v>7</v>
      </c>
      <c r="C540" s="2" t="s">
        <v>520</v>
      </c>
      <c r="D540" s="2" t="s">
        <v>340</v>
      </c>
      <c r="E540" s="2" t="s">
        <v>369</v>
      </c>
      <c r="F540" s="2" t="s">
        <v>370</v>
      </c>
      <c r="G540" s="2" t="s">
        <v>9</v>
      </c>
      <c r="H540" s="1">
        <v>23792</v>
      </c>
      <c r="I540" s="2" t="s">
        <v>666</v>
      </c>
      <c r="J540" s="15">
        <v>0</v>
      </c>
      <c r="K540" s="16">
        <v>0</v>
      </c>
      <c r="L540" s="1">
        <v>0</v>
      </c>
      <c r="M540" s="16">
        <v>0</v>
      </c>
      <c r="N540" s="1">
        <v>0</v>
      </c>
      <c r="O540" s="1">
        <v>0</v>
      </c>
      <c r="P540" s="1">
        <v>0</v>
      </c>
      <c r="Q540" s="1">
        <v>0</v>
      </c>
      <c r="R540" s="16">
        <v>0</v>
      </c>
      <c r="S540" s="15">
        <v>0</v>
      </c>
      <c r="T540" s="1">
        <v>0</v>
      </c>
      <c r="U540" s="1">
        <v>0</v>
      </c>
      <c r="V540" s="1">
        <v>0</v>
      </c>
      <c r="W540" s="1">
        <v>0</v>
      </c>
      <c r="X540" s="1">
        <v>0</v>
      </c>
      <c r="Y540" s="16">
        <v>0</v>
      </c>
    </row>
    <row r="541" spans="1:25">
      <c r="A541" s="2" t="s">
        <v>6</v>
      </c>
      <c r="B541" s="2" t="s">
        <v>7</v>
      </c>
      <c r="C541" s="2" t="s">
        <v>520</v>
      </c>
      <c r="D541" s="2" t="s">
        <v>340</v>
      </c>
      <c r="E541" s="2" t="s">
        <v>369</v>
      </c>
      <c r="F541" s="2" t="s">
        <v>370</v>
      </c>
      <c r="G541" s="2" t="s">
        <v>8</v>
      </c>
      <c r="H541" s="1">
        <v>23934</v>
      </c>
      <c r="I541" s="2" t="s">
        <v>667</v>
      </c>
      <c r="J541" s="15">
        <v>0</v>
      </c>
      <c r="K541" s="16">
        <v>0</v>
      </c>
      <c r="L541" s="1">
        <v>0</v>
      </c>
      <c r="M541" s="16">
        <v>0</v>
      </c>
      <c r="N541" s="1">
        <v>0</v>
      </c>
      <c r="O541" s="1">
        <v>0</v>
      </c>
      <c r="P541" s="1">
        <v>0</v>
      </c>
      <c r="Q541" s="1">
        <v>0</v>
      </c>
      <c r="R541" s="16">
        <v>0</v>
      </c>
      <c r="S541" s="15">
        <v>0</v>
      </c>
      <c r="T541" s="1">
        <v>0</v>
      </c>
      <c r="U541" s="1">
        <v>0</v>
      </c>
      <c r="V541" s="1">
        <v>0</v>
      </c>
      <c r="W541" s="1">
        <v>0</v>
      </c>
      <c r="X541" s="1">
        <v>0</v>
      </c>
      <c r="Y541" s="16">
        <v>0</v>
      </c>
    </row>
    <row r="542" spans="1:25">
      <c r="A542" s="2" t="s">
        <v>6</v>
      </c>
      <c r="B542" s="2" t="s">
        <v>7</v>
      </c>
      <c r="C542" s="2" t="s">
        <v>520</v>
      </c>
      <c r="D542" s="2" t="s">
        <v>340</v>
      </c>
      <c r="E542" s="2" t="s">
        <v>369</v>
      </c>
      <c r="F542" s="2" t="s">
        <v>370</v>
      </c>
      <c r="G542" s="2" t="s">
        <v>13</v>
      </c>
      <c r="H542" s="1">
        <v>23938</v>
      </c>
      <c r="I542" s="2" t="s">
        <v>668</v>
      </c>
      <c r="J542" s="15">
        <v>0</v>
      </c>
      <c r="K542" s="16">
        <v>0</v>
      </c>
      <c r="L542" s="1">
        <v>0</v>
      </c>
      <c r="M542" s="16">
        <v>0</v>
      </c>
      <c r="N542" s="1">
        <v>0</v>
      </c>
      <c r="O542" s="1">
        <v>0</v>
      </c>
      <c r="P542" s="1">
        <v>0</v>
      </c>
      <c r="Q542" s="1">
        <v>0</v>
      </c>
      <c r="R542" s="16">
        <v>0</v>
      </c>
      <c r="S542" s="15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6">
        <v>0</v>
      </c>
    </row>
    <row r="543" spans="1:25">
      <c r="A543" s="2" t="s">
        <v>6</v>
      </c>
      <c r="B543" s="2" t="s">
        <v>7</v>
      </c>
      <c r="C543" s="2" t="s">
        <v>520</v>
      </c>
      <c r="D543" s="2" t="s">
        <v>340</v>
      </c>
      <c r="E543" s="2" t="s">
        <v>369</v>
      </c>
      <c r="F543" s="2" t="s">
        <v>370</v>
      </c>
      <c r="G543" s="2" t="s">
        <v>9</v>
      </c>
      <c r="H543" s="1">
        <v>23973</v>
      </c>
      <c r="I543" s="2" t="s">
        <v>669</v>
      </c>
      <c r="J543" s="15">
        <v>0</v>
      </c>
      <c r="K543" s="16">
        <v>0</v>
      </c>
      <c r="L543" s="1">
        <v>0</v>
      </c>
      <c r="M543" s="16">
        <v>0</v>
      </c>
      <c r="N543" s="1">
        <v>0</v>
      </c>
      <c r="O543" s="1">
        <v>0</v>
      </c>
      <c r="P543" s="1">
        <v>0</v>
      </c>
      <c r="Q543" s="1">
        <v>0</v>
      </c>
      <c r="R543" s="16">
        <v>0</v>
      </c>
      <c r="S543" s="15">
        <v>0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6">
        <v>0</v>
      </c>
    </row>
    <row r="544" spans="1:25">
      <c r="A544" s="2" t="s">
        <v>6</v>
      </c>
      <c r="B544" s="2" t="s">
        <v>22</v>
      </c>
      <c r="C544" s="2" t="s">
        <v>520</v>
      </c>
      <c r="D544" s="2" t="s">
        <v>340</v>
      </c>
      <c r="E544" s="2" t="s">
        <v>369</v>
      </c>
      <c r="F544" s="2" t="s">
        <v>370</v>
      </c>
      <c r="G544" s="2" t="s">
        <v>13</v>
      </c>
      <c r="H544" s="1">
        <v>23984</v>
      </c>
      <c r="I544" s="2" t="s">
        <v>670</v>
      </c>
      <c r="J544" s="15">
        <v>0</v>
      </c>
      <c r="K544" s="16">
        <v>0</v>
      </c>
      <c r="L544" s="1">
        <v>0</v>
      </c>
      <c r="M544" s="16">
        <v>0</v>
      </c>
      <c r="N544" s="1">
        <v>0</v>
      </c>
      <c r="O544" s="1">
        <v>0</v>
      </c>
      <c r="P544" s="1">
        <v>0</v>
      </c>
      <c r="Q544" s="1">
        <v>0</v>
      </c>
      <c r="R544" s="16">
        <v>0</v>
      </c>
      <c r="S544" s="15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6">
        <v>0</v>
      </c>
    </row>
    <row r="545" spans="1:25">
      <c r="A545" s="2" t="s">
        <v>6</v>
      </c>
      <c r="B545" s="2" t="s">
        <v>20</v>
      </c>
      <c r="C545" s="2" t="s">
        <v>520</v>
      </c>
      <c r="D545" s="2" t="s">
        <v>340</v>
      </c>
      <c r="E545" s="2" t="s">
        <v>369</v>
      </c>
      <c r="F545" s="2" t="s">
        <v>370</v>
      </c>
      <c r="G545" s="2" t="s">
        <v>671</v>
      </c>
      <c r="H545" s="1">
        <v>24041</v>
      </c>
      <c r="I545" s="2" t="s">
        <v>672</v>
      </c>
      <c r="J545" s="15">
        <v>0</v>
      </c>
      <c r="K545" s="16">
        <v>0</v>
      </c>
      <c r="L545" s="1">
        <v>0</v>
      </c>
      <c r="M545" s="16">
        <v>0</v>
      </c>
      <c r="N545" s="1">
        <v>0</v>
      </c>
      <c r="O545" s="1">
        <v>0</v>
      </c>
      <c r="P545" s="1">
        <v>0</v>
      </c>
      <c r="Q545" s="1">
        <v>0</v>
      </c>
      <c r="R545" s="16">
        <v>0</v>
      </c>
      <c r="S545" s="15">
        <v>0</v>
      </c>
      <c r="T545" s="1">
        <v>0</v>
      </c>
      <c r="U545" s="1">
        <v>0</v>
      </c>
      <c r="V545" s="1">
        <v>0</v>
      </c>
      <c r="W545" s="1">
        <v>0</v>
      </c>
      <c r="X545" s="1">
        <v>0</v>
      </c>
      <c r="Y545" s="16">
        <v>0</v>
      </c>
    </row>
    <row r="546" spans="1:25">
      <c r="A546" s="2" t="s">
        <v>98</v>
      </c>
      <c r="B546" s="2" t="s">
        <v>137</v>
      </c>
      <c r="C546" s="2" t="s">
        <v>374</v>
      </c>
      <c r="D546" s="2" t="s">
        <v>375</v>
      </c>
      <c r="E546" s="2" t="s">
        <v>96</v>
      </c>
      <c r="F546" s="2" t="s">
        <v>136</v>
      </c>
      <c r="G546" s="2" t="s">
        <v>8</v>
      </c>
      <c r="H546" s="1">
        <v>24047</v>
      </c>
      <c r="I546" s="2" t="s">
        <v>351</v>
      </c>
      <c r="J546" s="15">
        <v>0</v>
      </c>
      <c r="K546" s="16">
        <v>0</v>
      </c>
      <c r="L546" s="1">
        <v>0</v>
      </c>
      <c r="M546" s="16">
        <v>0</v>
      </c>
      <c r="N546" s="1">
        <v>0</v>
      </c>
      <c r="O546" s="1">
        <v>0</v>
      </c>
      <c r="P546" s="1">
        <v>0</v>
      </c>
      <c r="Q546" s="1">
        <v>0</v>
      </c>
      <c r="R546" s="16">
        <v>0</v>
      </c>
      <c r="S546" s="15">
        <v>0</v>
      </c>
      <c r="T546" s="1">
        <v>0</v>
      </c>
      <c r="U546" s="1">
        <v>0</v>
      </c>
      <c r="V546" s="1">
        <v>0</v>
      </c>
      <c r="W546" s="1">
        <v>0</v>
      </c>
      <c r="X546" s="1">
        <v>0</v>
      </c>
      <c r="Y546" s="16">
        <v>0</v>
      </c>
    </row>
    <row r="547" spans="1:25">
      <c r="A547" s="2" t="s">
        <v>6</v>
      </c>
      <c r="B547" s="2" t="s">
        <v>7</v>
      </c>
      <c r="C547" s="2" t="s">
        <v>520</v>
      </c>
      <c r="D547" s="2" t="s">
        <v>340</v>
      </c>
      <c r="E547" s="2" t="s">
        <v>369</v>
      </c>
      <c r="F547" s="2" t="s">
        <v>370</v>
      </c>
      <c r="G547" s="2" t="s">
        <v>522</v>
      </c>
      <c r="H547" s="1">
        <v>24105</v>
      </c>
      <c r="I547" s="2" t="s">
        <v>673</v>
      </c>
      <c r="J547" s="15">
        <v>0</v>
      </c>
      <c r="K547" s="16">
        <v>0</v>
      </c>
      <c r="L547" s="1">
        <v>0</v>
      </c>
      <c r="M547" s="16">
        <v>0</v>
      </c>
      <c r="N547" s="1">
        <v>0</v>
      </c>
      <c r="O547" s="1">
        <v>0</v>
      </c>
      <c r="P547" s="1">
        <v>0</v>
      </c>
      <c r="Q547" s="1">
        <v>0</v>
      </c>
      <c r="R547" s="16">
        <v>0</v>
      </c>
      <c r="S547" s="15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6">
        <v>0</v>
      </c>
    </row>
    <row r="548" spans="1:25">
      <c r="A548" s="2" t="s">
        <v>6</v>
      </c>
      <c r="B548" s="2" t="s">
        <v>34</v>
      </c>
      <c r="C548" s="2" t="s">
        <v>374</v>
      </c>
      <c r="D548" s="2" t="s">
        <v>375</v>
      </c>
      <c r="E548" s="2" t="s">
        <v>55</v>
      </c>
      <c r="F548" s="2" t="s">
        <v>54</v>
      </c>
      <c r="G548" s="2" t="s">
        <v>8</v>
      </c>
      <c r="H548" s="1">
        <v>24407</v>
      </c>
      <c r="I548" s="2" t="s">
        <v>350</v>
      </c>
      <c r="J548" s="15">
        <v>0</v>
      </c>
      <c r="K548" s="16">
        <v>0</v>
      </c>
      <c r="L548" s="1">
        <v>0</v>
      </c>
      <c r="M548" s="16">
        <v>0</v>
      </c>
      <c r="N548" s="1">
        <v>0</v>
      </c>
      <c r="O548" s="1">
        <v>0</v>
      </c>
      <c r="P548" s="1">
        <v>0</v>
      </c>
      <c r="Q548" s="1">
        <v>0</v>
      </c>
      <c r="R548" s="16">
        <v>0</v>
      </c>
      <c r="S548" s="15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6">
        <v>0</v>
      </c>
    </row>
    <row r="549" spans="1:25">
      <c r="A549" s="2" t="s">
        <v>331</v>
      </c>
      <c r="B549" s="2" t="s">
        <v>222</v>
      </c>
      <c r="C549" s="2" t="s">
        <v>430</v>
      </c>
      <c r="D549" s="2" t="s">
        <v>431</v>
      </c>
      <c r="E549" s="2" t="s">
        <v>331</v>
      </c>
      <c r="F549" s="2" t="s">
        <v>222</v>
      </c>
      <c r="G549" s="2" t="s">
        <v>8</v>
      </c>
      <c r="H549" s="1">
        <v>24414</v>
      </c>
      <c r="I549" s="2" t="s">
        <v>674</v>
      </c>
      <c r="J549" s="15">
        <v>0</v>
      </c>
      <c r="K549" s="16">
        <v>0</v>
      </c>
      <c r="L549" s="1">
        <v>0</v>
      </c>
      <c r="M549" s="16">
        <v>0</v>
      </c>
      <c r="N549" s="1">
        <v>0</v>
      </c>
      <c r="O549" s="1">
        <v>0</v>
      </c>
      <c r="P549" s="1">
        <v>0</v>
      </c>
      <c r="Q549" s="1">
        <v>0</v>
      </c>
      <c r="R549" s="16">
        <v>0</v>
      </c>
      <c r="S549" s="15">
        <v>0</v>
      </c>
      <c r="T549" s="1">
        <v>0</v>
      </c>
      <c r="U549" s="1">
        <v>0</v>
      </c>
      <c r="V549" s="1">
        <v>0</v>
      </c>
      <c r="W549" s="1">
        <v>0</v>
      </c>
      <c r="X549" s="1">
        <v>0</v>
      </c>
      <c r="Y549" s="16">
        <v>0</v>
      </c>
    </row>
    <row r="550" spans="1:25">
      <c r="A550" s="2" t="s">
        <v>6</v>
      </c>
      <c r="B550" s="2" t="s">
        <v>7</v>
      </c>
      <c r="C550" s="2" t="s">
        <v>520</v>
      </c>
      <c r="D550" s="2" t="s">
        <v>340</v>
      </c>
      <c r="E550" s="2" t="s">
        <v>369</v>
      </c>
      <c r="F550" s="2" t="s">
        <v>370</v>
      </c>
      <c r="G550" s="2" t="s">
        <v>9</v>
      </c>
      <c r="H550" s="1">
        <v>24415</v>
      </c>
      <c r="I550" s="2" t="s">
        <v>675</v>
      </c>
      <c r="J550" s="15">
        <v>0</v>
      </c>
      <c r="K550" s="16">
        <v>0</v>
      </c>
      <c r="L550" s="1">
        <v>0</v>
      </c>
      <c r="M550" s="16">
        <v>0</v>
      </c>
      <c r="N550" s="1">
        <v>0</v>
      </c>
      <c r="O550" s="1">
        <v>0</v>
      </c>
      <c r="P550" s="1">
        <v>0</v>
      </c>
      <c r="Q550" s="1">
        <v>0</v>
      </c>
      <c r="R550" s="16">
        <v>0</v>
      </c>
      <c r="S550" s="15">
        <v>0</v>
      </c>
      <c r="T550" s="1">
        <v>0</v>
      </c>
      <c r="U550" s="1">
        <v>0</v>
      </c>
      <c r="V550" s="1">
        <v>0</v>
      </c>
      <c r="W550" s="1">
        <v>0</v>
      </c>
      <c r="X550" s="1">
        <v>0</v>
      </c>
      <c r="Y550" s="16">
        <v>0</v>
      </c>
    </row>
    <row r="551" spans="1:25">
      <c r="A551" s="2" t="s">
        <v>6</v>
      </c>
      <c r="B551" s="2" t="s">
        <v>22</v>
      </c>
      <c r="C551" s="2" t="s">
        <v>520</v>
      </c>
      <c r="D551" s="2" t="s">
        <v>340</v>
      </c>
      <c r="E551" s="2" t="s">
        <v>369</v>
      </c>
      <c r="F551" s="2" t="s">
        <v>370</v>
      </c>
      <c r="G551" s="2" t="s">
        <v>522</v>
      </c>
      <c r="H551" s="1">
        <v>24421</v>
      </c>
      <c r="I551" s="2" t="s">
        <v>676</v>
      </c>
      <c r="J551" s="15">
        <v>0</v>
      </c>
      <c r="K551" s="16">
        <v>0</v>
      </c>
      <c r="L551" s="1">
        <v>0</v>
      </c>
      <c r="M551" s="16">
        <v>0</v>
      </c>
      <c r="N551" s="1">
        <v>0</v>
      </c>
      <c r="O551" s="1">
        <v>0</v>
      </c>
      <c r="P551" s="1">
        <v>0</v>
      </c>
      <c r="Q551" s="1">
        <v>0</v>
      </c>
      <c r="R551" s="16">
        <v>0</v>
      </c>
      <c r="S551" s="15">
        <v>0</v>
      </c>
      <c r="T551" s="1">
        <v>0</v>
      </c>
      <c r="U551" s="1">
        <v>0</v>
      </c>
      <c r="V551" s="1">
        <v>0</v>
      </c>
      <c r="W551" s="1">
        <v>0</v>
      </c>
      <c r="X551" s="1">
        <v>0</v>
      </c>
      <c r="Y551" s="16">
        <v>0</v>
      </c>
    </row>
    <row r="552" spans="1:25">
      <c r="A552" s="2" t="s">
        <v>6</v>
      </c>
      <c r="B552" s="2" t="s">
        <v>7</v>
      </c>
      <c r="C552" s="2" t="s">
        <v>520</v>
      </c>
      <c r="D552" s="2" t="s">
        <v>340</v>
      </c>
      <c r="E552" s="2" t="s">
        <v>369</v>
      </c>
      <c r="F552" s="2" t="s">
        <v>370</v>
      </c>
      <c r="G552" s="2" t="s">
        <v>9</v>
      </c>
      <c r="H552" s="1">
        <v>24599</v>
      </c>
      <c r="I552" s="2" t="s">
        <v>677</v>
      </c>
      <c r="J552" s="15">
        <v>0</v>
      </c>
      <c r="K552" s="16">
        <v>0</v>
      </c>
      <c r="L552" s="1">
        <v>0</v>
      </c>
      <c r="M552" s="16">
        <v>0</v>
      </c>
      <c r="N552" s="1">
        <v>0</v>
      </c>
      <c r="O552" s="1">
        <v>0</v>
      </c>
      <c r="P552" s="1">
        <v>0</v>
      </c>
      <c r="Q552" s="1">
        <v>0</v>
      </c>
      <c r="R552" s="16">
        <v>0</v>
      </c>
      <c r="S552" s="15">
        <v>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6">
        <v>0</v>
      </c>
    </row>
    <row r="553" spans="1:25">
      <c r="A553" s="2" t="s">
        <v>6</v>
      </c>
      <c r="B553" s="2" t="s">
        <v>7</v>
      </c>
      <c r="C553" s="2" t="s">
        <v>520</v>
      </c>
      <c r="D553" s="2" t="s">
        <v>340</v>
      </c>
      <c r="E553" s="2" t="s">
        <v>369</v>
      </c>
      <c r="F553" s="2" t="s">
        <v>370</v>
      </c>
      <c r="G553" s="2" t="s">
        <v>522</v>
      </c>
      <c r="H553" s="1">
        <v>24648</v>
      </c>
      <c r="I553" s="2" t="s">
        <v>678</v>
      </c>
      <c r="J553" s="15">
        <v>0</v>
      </c>
      <c r="K553" s="16">
        <v>0</v>
      </c>
      <c r="L553" s="1">
        <v>0</v>
      </c>
      <c r="M553" s="16">
        <v>0</v>
      </c>
      <c r="N553" s="1">
        <v>0</v>
      </c>
      <c r="O553" s="1">
        <v>0</v>
      </c>
      <c r="P553" s="1">
        <v>0</v>
      </c>
      <c r="Q553" s="1">
        <v>0</v>
      </c>
      <c r="R553" s="16">
        <v>0</v>
      </c>
      <c r="S553" s="15">
        <v>0</v>
      </c>
      <c r="T553" s="1">
        <v>0</v>
      </c>
      <c r="U553" s="1">
        <v>0</v>
      </c>
      <c r="V553" s="1">
        <v>0</v>
      </c>
      <c r="W553" s="1">
        <v>0</v>
      </c>
      <c r="X553" s="1">
        <v>0</v>
      </c>
      <c r="Y553" s="16">
        <v>0</v>
      </c>
    </row>
    <row r="554" spans="1:25">
      <c r="A554" s="2" t="s">
        <v>6</v>
      </c>
      <c r="B554" s="2" t="s">
        <v>7</v>
      </c>
      <c r="C554" s="2" t="s">
        <v>520</v>
      </c>
      <c r="D554" s="2" t="s">
        <v>340</v>
      </c>
      <c r="E554" s="2" t="s">
        <v>369</v>
      </c>
      <c r="F554" s="2" t="s">
        <v>370</v>
      </c>
      <c r="G554" s="2" t="s">
        <v>8</v>
      </c>
      <c r="H554" s="1">
        <v>24690</v>
      </c>
      <c r="I554" s="2" t="s">
        <v>679</v>
      </c>
      <c r="J554" s="15">
        <v>0</v>
      </c>
      <c r="K554" s="16">
        <v>0</v>
      </c>
      <c r="L554" s="1">
        <v>0</v>
      </c>
      <c r="M554" s="16">
        <v>0</v>
      </c>
      <c r="N554" s="1">
        <v>0</v>
      </c>
      <c r="O554" s="1">
        <v>0</v>
      </c>
      <c r="P554" s="1">
        <v>0</v>
      </c>
      <c r="Q554" s="1">
        <v>0</v>
      </c>
      <c r="R554" s="16">
        <v>0</v>
      </c>
      <c r="S554" s="15">
        <v>0</v>
      </c>
      <c r="T554" s="1">
        <v>0</v>
      </c>
      <c r="U554" s="1">
        <v>0</v>
      </c>
      <c r="V554" s="1">
        <v>0</v>
      </c>
      <c r="W554" s="1">
        <v>0</v>
      </c>
      <c r="X554" s="1">
        <v>0</v>
      </c>
      <c r="Y554" s="16">
        <v>0</v>
      </c>
    </row>
    <row r="555" spans="1:25">
      <c r="A555" s="2" t="s">
        <v>6</v>
      </c>
      <c r="B555" s="2" t="s">
        <v>7</v>
      </c>
      <c r="C555" s="2" t="s">
        <v>520</v>
      </c>
      <c r="D555" s="2" t="s">
        <v>340</v>
      </c>
      <c r="E555" s="2" t="s">
        <v>369</v>
      </c>
      <c r="F555" s="2" t="s">
        <v>370</v>
      </c>
      <c r="G555" s="2" t="s">
        <v>522</v>
      </c>
      <c r="H555" s="1">
        <v>24737</v>
      </c>
      <c r="I555" s="2" t="s">
        <v>680</v>
      </c>
      <c r="J555" s="15">
        <v>0</v>
      </c>
      <c r="K555" s="16">
        <v>0</v>
      </c>
      <c r="L555" s="1">
        <v>0</v>
      </c>
      <c r="M555" s="16">
        <v>0</v>
      </c>
      <c r="N555" s="1">
        <v>0</v>
      </c>
      <c r="O555" s="1">
        <v>0</v>
      </c>
      <c r="P555" s="1">
        <v>0</v>
      </c>
      <c r="Q555" s="1">
        <v>0</v>
      </c>
      <c r="R555" s="16">
        <v>0</v>
      </c>
      <c r="S555" s="15">
        <v>0</v>
      </c>
      <c r="T555" s="1">
        <v>0</v>
      </c>
      <c r="U555" s="1">
        <v>0</v>
      </c>
      <c r="V555" s="1">
        <v>0</v>
      </c>
      <c r="W555" s="1">
        <v>0</v>
      </c>
      <c r="X555" s="1">
        <v>0</v>
      </c>
      <c r="Y555" s="16">
        <v>0</v>
      </c>
    </row>
    <row r="556" spans="1:25">
      <c r="A556" s="2" t="s">
        <v>6</v>
      </c>
      <c r="B556" s="2" t="s">
        <v>7</v>
      </c>
      <c r="C556" s="2" t="s">
        <v>520</v>
      </c>
      <c r="D556" s="2" t="s">
        <v>340</v>
      </c>
      <c r="E556" s="2" t="s">
        <v>369</v>
      </c>
      <c r="F556" s="2" t="s">
        <v>370</v>
      </c>
      <c r="G556" s="2" t="s">
        <v>9</v>
      </c>
      <c r="H556" s="1">
        <v>25003</v>
      </c>
      <c r="I556" s="2" t="s">
        <v>681</v>
      </c>
      <c r="J556" s="15">
        <v>0</v>
      </c>
      <c r="K556" s="16">
        <v>0</v>
      </c>
      <c r="L556" s="1">
        <v>0</v>
      </c>
      <c r="M556" s="16">
        <v>0</v>
      </c>
      <c r="N556" s="1">
        <v>0</v>
      </c>
      <c r="O556" s="1">
        <v>0</v>
      </c>
      <c r="P556" s="1">
        <v>0</v>
      </c>
      <c r="Q556" s="1">
        <v>0</v>
      </c>
      <c r="R556" s="16">
        <v>0</v>
      </c>
      <c r="S556" s="15">
        <v>0</v>
      </c>
      <c r="T556" s="1">
        <v>0</v>
      </c>
      <c r="U556" s="1">
        <v>0</v>
      </c>
      <c r="V556" s="1">
        <v>0</v>
      </c>
      <c r="W556" s="1">
        <v>0</v>
      </c>
      <c r="X556" s="1">
        <v>0</v>
      </c>
      <c r="Y556" s="16">
        <v>0</v>
      </c>
    </row>
    <row r="557" spans="1:25">
      <c r="A557" s="2" t="s">
        <v>5</v>
      </c>
      <c r="B557" s="2" t="s">
        <v>120</v>
      </c>
      <c r="C557" s="2" t="s">
        <v>392</v>
      </c>
      <c r="D557" s="2" t="s">
        <v>393</v>
      </c>
      <c r="E557" s="2" t="s">
        <v>5</v>
      </c>
      <c r="F557" s="2" t="s">
        <v>113</v>
      </c>
      <c r="G557" s="2" t="s">
        <v>8</v>
      </c>
      <c r="H557" s="1">
        <v>25007</v>
      </c>
      <c r="I557" s="2" t="s">
        <v>349</v>
      </c>
      <c r="J557" s="15">
        <v>0</v>
      </c>
      <c r="K557" s="16">
        <v>0</v>
      </c>
      <c r="L557" s="1">
        <v>0</v>
      </c>
      <c r="M557" s="16">
        <v>0</v>
      </c>
      <c r="N557" s="1">
        <v>0</v>
      </c>
      <c r="O557" s="1">
        <v>0</v>
      </c>
      <c r="P557" s="1">
        <v>0</v>
      </c>
      <c r="Q557" s="1">
        <v>0</v>
      </c>
      <c r="R557" s="16">
        <v>0</v>
      </c>
      <c r="S557" s="15">
        <v>0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Y557" s="16">
        <v>0</v>
      </c>
    </row>
    <row r="558" spans="1:25">
      <c r="A558" s="2" t="s">
        <v>6</v>
      </c>
      <c r="B558" s="2" t="s">
        <v>7</v>
      </c>
      <c r="C558" s="2" t="s">
        <v>520</v>
      </c>
      <c r="D558" s="2" t="s">
        <v>340</v>
      </c>
      <c r="E558" s="2" t="s">
        <v>369</v>
      </c>
      <c r="F558" s="2" t="s">
        <v>370</v>
      </c>
      <c r="G558" s="2" t="s">
        <v>8</v>
      </c>
      <c r="H558" s="1">
        <v>25064</v>
      </c>
      <c r="I558" s="2" t="s">
        <v>682</v>
      </c>
      <c r="J558" s="15">
        <v>0</v>
      </c>
      <c r="K558" s="16">
        <v>0</v>
      </c>
      <c r="L558" s="1">
        <v>0</v>
      </c>
      <c r="M558" s="16">
        <v>0</v>
      </c>
      <c r="N558" s="1">
        <v>0</v>
      </c>
      <c r="O558" s="1">
        <v>0</v>
      </c>
      <c r="P558" s="1">
        <v>0</v>
      </c>
      <c r="Q558" s="1">
        <v>0</v>
      </c>
      <c r="R558" s="16">
        <v>0</v>
      </c>
      <c r="S558" s="15">
        <v>0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6">
        <v>0</v>
      </c>
    </row>
    <row r="559" spans="1:25">
      <c r="A559" s="2" t="s">
        <v>6</v>
      </c>
      <c r="B559" s="2" t="s">
        <v>7</v>
      </c>
      <c r="C559" s="2" t="s">
        <v>520</v>
      </c>
      <c r="D559" s="2" t="s">
        <v>340</v>
      </c>
      <c r="E559" s="2" t="s">
        <v>369</v>
      </c>
      <c r="F559" s="2" t="s">
        <v>370</v>
      </c>
      <c r="G559" s="2" t="s">
        <v>13</v>
      </c>
      <c r="H559" s="1">
        <v>25074</v>
      </c>
      <c r="I559" s="2" t="s">
        <v>683</v>
      </c>
      <c r="J559" s="15">
        <v>0</v>
      </c>
      <c r="K559" s="16">
        <v>0</v>
      </c>
      <c r="L559" s="1">
        <v>0</v>
      </c>
      <c r="M559" s="16">
        <v>0</v>
      </c>
      <c r="N559" s="1">
        <v>0</v>
      </c>
      <c r="O559" s="1">
        <v>0</v>
      </c>
      <c r="P559" s="1">
        <v>0</v>
      </c>
      <c r="Q559" s="1">
        <v>0</v>
      </c>
      <c r="R559" s="16">
        <v>0</v>
      </c>
      <c r="S559" s="15">
        <v>0</v>
      </c>
      <c r="T559" s="1">
        <v>0</v>
      </c>
      <c r="U559" s="1">
        <v>0</v>
      </c>
      <c r="V559" s="1">
        <v>0</v>
      </c>
      <c r="W559" s="1">
        <v>0</v>
      </c>
      <c r="X559" s="1">
        <v>0</v>
      </c>
      <c r="Y559" s="16">
        <v>0</v>
      </c>
    </row>
    <row r="560" spans="1:25">
      <c r="A560" s="2" t="s">
        <v>331</v>
      </c>
      <c r="B560" s="2" t="s">
        <v>217</v>
      </c>
      <c r="C560" s="2" t="s">
        <v>430</v>
      </c>
      <c r="D560" s="2" t="s">
        <v>431</v>
      </c>
      <c r="E560" s="2" t="s">
        <v>331</v>
      </c>
      <c r="F560" s="2" t="s">
        <v>217</v>
      </c>
      <c r="G560" s="2" t="s">
        <v>13</v>
      </c>
      <c r="H560" s="1">
        <v>25127</v>
      </c>
      <c r="I560" s="2" t="s">
        <v>684</v>
      </c>
      <c r="J560" s="15">
        <v>0</v>
      </c>
      <c r="K560" s="16">
        <v>0</v>
      </c>
      <c r="L560" s="1">
        <v>0</v>
      </c>
      <c r="M560" s="16">
        <v>0</v>
      </c>
      <c r="N560" s="1">
        <v>0</v>
      </c>
      <c r="O560" s="1">
        <v>0</v>
      </c>
      <c r="P560" s="1">
        <v>0</v>
      </c>
      <c r="Q560" s="1">
        <v>0</v>
      </c>
      <c r="R560" s="16">
        <v>0</v>
      </c>
      <c r="S560" s="15">
        <v>0</v>
      </c>
      <c r="T560" s="1">
        <v>0</v>
      </c>
      <c r="U560" s="1">
        <v>0</v>
      </c>
      <c r="V560" s="1">
        <v>0</v>
      </c>
      <c r="W560" s="1">
        <v>0</v>
      </c>
      <c r="X560" s="1">
        <v>0</v>
      </c>
      <c r="Y560" s="16">
        <v>0</v>
      </c>
    </row>
    <row r="561" spans="1:25">
      <c r="A561" s="2" t="s">
        <v>6</v>
      </c>
      <c r="B561" s="2" t="s">
        <v>7</v>
      </c>
      <c r="C561" s="2" t="s">
        <v>520</v>
      </c>
      <c r="D561" s="2" t="s">
        <v>340</v>
      </c>
      <c r="E561" s="2" t="s">
        <v>369</v>
      </c>
      <c r="F561" s="2" t="s">
        <v>370</v>
      </c>
      <c r="G561" s="2" t="s">
        <v>8</v>
      </c>
      <c r="H561" s="1">
        <v>25189</v>
      </c>
      <c r="I561" s="2" t="s">
        <v>685</v>
      </c>
      <c r="J561" s="15">
        <v>0</v>
      </c>
      <c r="K561" s="16">
        <v>0</v>
      </c>
      <c r="L561" s="1">
        <v>0</v>
      </c>
      <c r="M561" s="16">
        <v>0</v>
      </c>
      <c r="N561" s="1">
        <v>0</v>
      </c>
      <c r="O561" s="1">
        <v>0</v>
      </c>
      <c r="P561" s="1">
        <v>0</v>
      </c>
      <c r="Q561" s="1">
        <v>0</v>
      </c>
      <c r="R561" s="16">
        <v>0</v>
      </c>
      <c r="S561" s="15">
        <v>0</v>
      </c>
      <c r="T561" s="1">
        <v>0</v>
      </c>
      <c r="U561" s="1">
        <v>0</v>
      </c>
      <c r="V561" s="1">
        <v>0</v>
      </c>
      <c r="W561" s="1">
        <v>0</v>
      </c>
      <c r="X561" s="1">
        <v>0</v>
      </c>
      <c r="Y561" s="16">
        <v>0</v>
      </c>
    </row>
    <row r="562" spans="1:25">
      <c r="A562" s="2" t="s">
        <v>5</v>
      </c>
      <c r="B562" s="2" t="s">
        <v>128</v>
      </c>
      <c r="C562" s="2" t="s">
        <v>520</v>
      </c>
      <c r="D562" s="2" t="s">
        <v>340</v>
      </c>
      <c r="E562" s="2" t="s">
        <v>369</v>
      </c>
      <c r="F562" s="2" t="s">
        <v>370</v>
      </c>
      <c r="G562" s="2" t="s">
        <v>8</v>
      </c>
      <c r="H562" s="1">
        <v>25222</v>
      </c>
      <c r="I562" s="2" t="s">
        <v>686</v>
      </c>
      <c r="J562" s="15">
        <v>0</v>
      </c>
      <c r="K562" s="16">
        <v>0</v>
      </c>
      <c r="L562" s="1">
        <v>0</v>
      </c>
      <c r="M562" s="16">
        <v>0</v>
      </c>
      <c r="N562" s="1">
        <v>0</v>
      </c>
      <c r="O562" s="1">
        <v>0</v>
      </c>
      <c r="P562" s="1">
        <v>0</v>
      </c>
      <c r="Q562" s="1">
        <v>0</v>
      </c>
      <c r="R562" s="16">
        <v>0</v>
      </c>
      <c r="S562" s="15"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6">
        <v>0</v>
      </c>
    </row>
    <row r="563" spans="1:25">
      <c r="A563" s="2" t="s">
        <v>99</v>
      </c>
      <c r="B563" s="2" t="s">
        <v>110</v>
      </c>
      <c r="C563" s="2" t="s">
        <v>520</v>
      </c>
      <c r="D563" s="2" t="s">
        <v>340</v>
      </c>
      <c r="E563" s="2" t="s">
        <v>369</v>
      </c>
      <c r="F563" s="2" t="s">
        <v>370</v>
      </c>
      <c r="G563" s="2" t="s">
        <v>13</v>
      </c>
      <c r="H563" s="1">
        <v>25227</v>
      </c>
      <c r="I563" s="2" t="s">
        <v>687</v>
      </c>
      <c r="J563" s="15">
        <v>0</v>
      </c>
      <c r="K563" s="16">
        <v>0</v>
      </c>
      <c r="L563" s="1">
        <v>0</v>
      </c>
      <c r="M563" s="16">
        <v>0</v>
      </c>
      <c r="N563" s="1">
        <v>0</v>
      </c>
      <c r="O563" s="1">
        <v>0</v>
      </c>
      <c r="P563" s="1">
        <v>0</v>
      </c>
      <c r="Q563" s="1">
        <v>0</v>
      </c>
      <c r="R563" s="16">
        <v>0</v>
      </c>
      <c r="S563" s="15">
        <v>0</v>
      </c>
      <c r="T563" s="1">
        <v>0</v>
      </c>
      <c r="U563" s="1">
        <v>0</v>
      </c>
      <c r="V563" s="1">
        <v>0</v>
      </c>
      <c r="W563" s="1">
        <v>0</v>
      </c>
      <c r="X563" s="1">
        <v>0</v>
      </c>
      <c r="Y563" s="16">
        <v>0</v>
      </c>
    </row>
    <row r="564" spans="1:25">
      <c r="A564" s="2" t="s">
        <v>6</v>
      </c>
      <c r="B564" s="2" t="s">
        <v>7</v>
      </c>
      <c r="C564" s="2" t="s">
        <v>520</v>
      </c>
      <c r="D564" s="2" t="s">
        <v>340</v>
      </c>
      <c r="E564" s="2" t="s">
        <v>369</v>
      </c>
      <c r="F564" s="2" t="s">
        <v>370</v>
      </c>
      <c r="G564" s="2" t="s">
        <v>13</v>
      </c>
      <c r="H564" s="1">
        <v>25228</v>
      </c>
      <c r="I564" s="2" t="s">
        <v>688</v>
      </c>
      <c r="J564" s="15">
        <v>0</v>
      </c>
      <c r="K564" s="16">
        <v>0</v>
      </c>
      <c r="L564" s="1">
        <v>0</v>
      </c>
      <c r="M564" s="16">
        <v>0</v>
      </c>
      <c r="N564" s="1">
        <v>0</v>
      </c>
      <c r="O564" s="1">
        <v>0</v>
      </c>
      <c r="P564" s="1">
        <v>0</v>
      </c>
      <c r="Q564" s="1">
        <v>0</v>
      </c>
      <c r="R564" s="16">
        <v>0</v>
      </c>
      <c r="S564" s="15">
        <v>0</v>
      </c>
      <c r="T564" s="1">
        <v>0</v>
      </c>
      <c r="U564" s="1">
        <v>0</v>
      </c>
      <c r="V564" s="1">
        <v>0</v>
      </c>
      <c r="W564" s="1">
        <v>0</v>
      </c>
      <c r="X564" s="1">
        <v>0</v>
      </c>
      <c r="Y564" s="16">
        <v>0</v>
      </c>
    </row>
    <row r="565" spans="1:25">
      <c r="A565" s="2" t="s">
        <v>6</v>
      </c>
      <c r="B565" s="2" t="s">
        <v>87</v>
      </c>
      <c r="C565" s="2" t="s">
        <v>520</v>
      </c>
      <c r="D565" s="2" t="s">
        <v>340</v>
      </c>
      <c r="E565" s="2" t="s">
        <v>369</v>
      </c>
      <c r="F565" s="2" t="s">
        <v>370</v>
      </c>
      <c r="G565" s="2" t="s">
        <v>13</v>
      </c>
      <c r="H565" s="1">
        <v>25235</v>
      </c>
      <c r="I565" s="2" t="s">
        <v>689</v>
      </c>
      <c r="J565" s="15">
        <v>0</v>
      </c>
      <c r="K565" s="16">
        <v>0</v>
      </c>
      <c r="L565" s="1">
        <v>0</v>
      </c>
      <c r="M565" s="16">
        <v>0</v>
      </c>
      <c r="N565" s="1">
        <v>0</v>
      </c>
      <c r="O565" s="1">
        <v>0</v>
      </c>
      <c r="P565" s="1">
        <v>0</v>
      </c>
      <c r="Q565" s="1">
        <v>0</v>
      </c>
      <c r="R565" s="16">
        <v>0</v>
      </c>
      <c r="S565" s="15">
        <v>0</v>
      </c>
      <c r="T565" s="1">
        <v>0</v>
      </c>
      <c r="U565" s="1">
        <v>0</v>
      </c>
      <c r="V565" s="1">
        <v>0</v>
      </c>
      <c r="W565" s="1">
        <v>0</v>
      </c>
      <c r="X565" s="1">
        <v>0</v>
      </c>
      <c r="Y565" s="16">
        <v>0</v>
      </c>
    </row>
    <row r="566" spans="1:25">
      <c r="A566" s="2" t="s">
        <v>98</v>
      </c>
      <c r="B566" s="2" t="s">
        <v>150</v>
      </c>
      <c r="C566" s="2" t="s">
        <v>520</v>
      </c>
      <c r="D566" s="2" t="s">
        <v>340</v>
      </c>
      <c r="E566" s="2" t="s">
        <v>369</v>
      </c>
      <c r="F566" s="2" t="s">
        <v>370</v>
      </c>
      <c r="G566" s="2" t="s">
        <v>8</v>
      </c>
      <c r="H566" s="1">
        <v>25239</v>
      </c>
      <c r="I566" s="2" t="s">
        <v>690</v>
      </c>
      <c r="J566" s="15">
        <v>0</v>
      </c>
      <c r="K566" s="16">
        <v>0</v>
      </c>
      <c r="L566" s="1">
        <v>0</v>
      </c>
      <c r="M566" s="16">
        <v>0</v>
      </c>
      <c r="N566" s="1">
        <v>0</v>
      </c>
      <c r="O566" s="1">
        <v>0</v>
      </c>
      <c r="P566" s="1">
        <v>0</v>
      </c>
      <c r="Q566" s="1">
        <v>0</v>
      </c>
      <c r="R566" s="16">
        <v>0</v>
      </c>
      <c r="S566" s="15">
        <v>0</v>
      </c>
      <c r="T566" s="1">
        <v>0</v>
      </c>
      <c r="U566" s="1">
        <v>0</v>
      </c>
      <c r="V566" s="1">
        <v>0</v>
      </c>
      <c r="W566" s="1">
        <v>0</v>
      </c>
      <c r="X566" s="1">
        <v>0</v>
      </c>
      <c r="Y566" s="16">
        <v>0</v>
      </c>
    </row>
    <row r="567" spans="1:25">
      <c r="A567" s="2" t="s">
        <v>331</v>
      </c>
      <c r="B567" s="2" t="s">
        <v>207</v>
      </c>
      <c r="C567" s="2" t="s">
        <v>520</v>
      </c>
      <c r="D567" s="2" t="s">
        <v>340</v>
      </c>
      <c r="E567" s="2" t="s">
        <v>369</v>
      </c>
      <c r="F567" s="2" t="s">
        <v>370</v>
      </c>
      <c r="G567" s="2" t="s">
        <v>8</v>
      </c>
      <c r="H567" s="1">
        <v>25243</v>
      </c>
      <c r="I567" s="2" t="s">
        <v>691</v>
      </c>
      <c r="J567" s="15">
        <v>0</v>
      </c>
      <c r="K567" s="16">
        <v>0</v>
      </c>
      <c r="L567" s="1">
        <v>0</v>
      </c>
      <c r="M567" s="16">
        <v>0</v>
      </c>
      <c r="N567" s="1">
        <v>0</v>
      </c>
      <c r="O567" s="1">
        <v>0</v>
      </c>
      <c r="P567" s="1">
        <v>0</v>
      </c>
      <c r="Q567" s="1">
        <v>0</v>
      </c>
      <c r="R567" s="16">
        <v>0</v>
      </c>
      <c r="S567" s="15">
        <v>0</v>
      </c>
      <c r="T567" s="1">
        <v>0</v>
      </c>
      <c r="U567" s="1">
        <v>0</v>
      </c>
      <c r="V567" s="1">
        <v>0</v>
      </c>
      <c r="W567" s="1">
        <v>0</v>
      </c>
      <c r="X567" s="1">
        <v>0</v>
      </c>
      <c r="Y567" s="16">
        <v>0</v>
      </c>
    </row>
    <row r="568" spans="1:25">
      <c r="A568" s="2" t="s">
        <v>99</v>
      </c>
      <c r="B568" s="2" t="s">
        <v>110</v>
      </c>
      <c r="C568" s="2" t="s">
        <v>520</v>
      </c>
      <c r="D568" s="2" t="s">
        <v>340</v>
      </c>
      <c r="E568" s="2" t="s">
        <v>369</v>
      </c>
      <c r="F568" s="2" t="s">
        <v>370</v>
      </c>
      <c r="G568" s="2" t="s">
        <v>13</v>
      </c>
      <c r="H568" s="1">
        <v>25256</v>
      </c>
      <c r="I568" s="2" t="s">
        <v>692</v>
      </c>
      <c r="J568" s="15">
        <v>0</v>
      </c>
      <c r="K568" s="16">
        <v>0</v>
      </c>
      <c r="L568" s="1">
        <v>0</v>
      </c>
      <c r="M568" s="16">
        <v>0</v>
      </c>
      <c r="N568" s="1">
        <v>0</v>
      </c>
      <c r="O568" s="1">
        <v>0</v>
      </c>
      <c r="P568" s="1">
        <v>0</v>
      </c>
      <c r="Q568" s="1">
        <v>0</v>
      </c>
      <c r="R568" s="16">
        <v>0</v>
      </c>
      <c r="S568" s="15">
        <v>0</v>
      </c>
      <c r="T568" s="1">
        <v>0</v>
      </c>
      <c r="U568" s="1">
        <v>0</v>
      </c>
      <c r="V568" s="1">
        <v>0</v>
      </c>
      <c r="W568" s="1">
        <v>0</v>
      </c>
      <c r="X568" s="1">
        <v>0</v>
      </c>
      <c r="Y568" s="16">
        <v>0</v>
      </c>
    </row>
    <row r="569" spans="1:25">
      <c r="A569" s="2" t="s">
        <v>6</v>
      </c>
      <c r="B569" s="2" t="s">
        <v>20</v>
      </c>
      <c r="C569" s="2" t="s">
        <v>520</v>
      </c>
      <c r="D569" s="2" t="s">
        <v>340</v>
      </c>
      <c r="E569" s="2" t="s">
        <v>369</v>
      </c>
      <c r="F569" s="2" t="s">
        <v>370</v>
      </c>
      <c r="G569" s="2" t="s">
        <v>13</v>
      </c>
      <c r="H569" s="1">
        <v>25268</v>
      </c>
      <c r="I569" s="2" t="s">
        <v>693</v>
      </c>
      <c r="J569" s="15">
        <v>0</v>
      </c>
      <c r="K569" s="16">
        <v>0</v>
      </c>
      <c r="L569" s="1">
        <v>0</v>
      </c>
      <c r="M569" s="16">
        <v>0</v>
      </c>
      <c r="N569" s="1">
        <v>0</v>
      </c>
      <c r="O569" s="1">
        <v>0</v>
      </c>
      <c r="P569" s="1">
        <v>0</v>
      </c>
      <c r="Q569" s="1">
        <v>0</v>
      </c>
      <c r="R569" s="16">
        <v>0</v>
      </c>
      <c r="S569" s="15">
        <v>0</v>
      </c>
      <c r="T569" s="1">
        <v>0</v>
      </c>
      <c r="U569" s="1">
        <v>0</v>
      </c>
      <c r="V569" s="1">
        <v>0</v>
      </c>
      <c r="W569" s="1">
        <v>0</v>
      </c>
      <c r="X569" s="1">
        <v>0</v>
      </c>
      <c r="Y569" s="16">
        <v>0</v>
      </c>
    </row>
    <row r="570" spans="1:25">
      <c r="A570" s="2" t="s">
        <v>98</v>
      </c>
      <c r="B570" s="2" t="s">
        <v>96</v>
      </c>
      <c r="C570" s="2" t="s">
        <v>520</v>
      </c>
      <c r="D570" s="2" t="s">
        <v>340</v>
      </c>
      <c r="E570" s="2" t="s">
        <v>369</v>
      </c>
      <c r="F570" s="2" t="s">
        <v>370</v>
      </c>
      <c r="G570" s="2" t="s">
        <v>13</v>
      </c>
      <c r="H570" s="1">
        <v>25271</v>
      </c>
      <c r="I570" s="2" t="s">
        <v>694</v>
      </c>
      <c r="J570" s="15">
        <v>0</v>
      </c>
      <c r="K570" s="16">
        <v>0</v>
      </c>
      <c r="L570" s="1">
        <v>0</v>
      </c>
      <c r="M570" s="16">
        <v>0</v>
      </c>
      <c r="N570" s="1">
        <v>0</v>
      </c>
      <c r="O570" s="1">
        <v>0</v>
      </c>
      <c r="P570" s="1">
        <v>0</v>
      </c>
      <c r="Q570" s="1">
        <v>0</v>
      </c>
      <c r="R570" s="16">
        <v>0</v>
      </c>
      <c r="S570" s="15">
        <v>0</v>
      </c>
      <c r="T570" s="1">
        <v>0</v>
      </c>
      <c r="U570" s="1">
        <v>0</v>
      </c>
      <c r="V570" s="1">
        <v>0</v>
      </c>
      <c r="W570" s="1">
        <v>0</v>
      </c>
      <c r="X570" s="1">
        <v>0</v>
      </c>
      <c r="Y570" s="16">
        <v>0</v>
      </c>
    </row>
    <row r="571" spans="1:25">
      <c r="A571" s="2" t="s">
        <v>98</v>
      </c>
      <c r="B571" s="2" t="s">
        <v>150</v>
      </c>
      <c r="C571" s="2" t="s">
        <v>520</v>
      </c>
      <c r="D571" s="2" t="s">
        <v>340</v>
      </c>
      <c r="E571" s="2" t="s">
        <v>369</v>
      </c>
      <c r="F571" s="2" t="s">
        <v>370</v>
      </c>
      <c r="G571" s="2" t="s">
        <v>8</v>
      </c>
      <c r="H571" s="1">
        <v>25276</v>
      </c>
      <c r="I571" s="2" t="s">
        <v>695</v>
      </c>
      <c r="J571" s="15">
        <v>0</v>
      </c>
      <c r="K571" s="16">
        <v>0</v>
      </c>
      <c r="L571" s="1">
        <v>0</v>
      </c>
      <c r="M571" s="16">
        <v>0</v>
      </c>
      <c r="N571" s="1">
        <v>0</v>
      </c>
      <c r="O571" s="1">
        <v>0</v>
      </c>
      <c r="P571" s="1">
        <v>0</v>
      </c>
      <c r="Q571" s="1">
        <v>0</v>
      </c>
      <c r="R571" s="16">
        <v>0</v>
      </c>
      <c r="S571" s="15">
        <v>0</v>
      </c>
      <c r="T571" s="1">
        <v>0</v>
      </c>
      <c r="U571" s="1">
        <v>0</v>
      </c>
      <c r="V571" s="1">
        <v>0</v>
      </c>
      <c r="W571" s="1">
        <v>0</v>
      </c>
      <c r="X571" s="1">
        <v>0</v>
      </c>
      <c r="Y571" s="16">
        <v>0</v>
      </c>
    </row>
    <row r="572" spans="1:25">
      <c r="A572" s="2" t="s">
        <v>6</v>
      </c>
      <c r="B572" s="2" t="s">
        <v>22</v>
      </c>
      <c r="C572" s="2" t="s">
        <v>520</v>
      </c>
      <c r="D572" s="2" t="s">
        <v>340</v>
      </c>
      <c r="E572" s="2" t="s">
        <v>369</v>
      </c>
      <c r="F572" s="2" t="s">
        <v>370</v>
      </c>
      <c r="G572" s="2" t="s">
        <v>8</v>
      </c>
      <c r="H572" s="1">
        <v>25278</v>
      </c>
      <c r="I572" s="2" t="s">
        <v>696</v>
      </c>
      <c r="J572" s="15">
        <v>0</v>
      </c>
      <c r="K572" s="16">
        <v>0</v>
      </c>
      <c r="L572" s="1">
        <v>0</v>
      </c>
      <c r="M572" s="16">
        <v>0</v>
      </c>
      <c r="N572" s="1">
        <v>0</v>
      </c>
      <c r="O572" s="1">
        <v>0</v>
      </c>
      <c r="P572" s="1">
        <v>0</v>
      </c>
      <c r="Q572" s="1">
        <v>0</v>
      </c>
      <c r="R572" s="16">
        <v>0</v>
      </c>
      <c r="S572" s="15">
        <v>0</v>
      </c>
      <c r="T572" s="1">
        <v>0</v>
      </c>
      <c r="U572" s="1">
        <v>0</v>
      </c>
      <c r="V572" s="1">
        <v>0</v>
      </c>
      <c r="W572" s="1">
        <v>0</v>
      </c>
      <c r="X572" s="1">
        <v>0</v>
      </c>
      <c r="Y572" s="16">
        <v>0</v>
      </c>
    </row>
    <row r="573" spans="1:25">
      <c r="A573" s="2" t="s">
        <v>6</v>
      </c>
      <c r="B573" s="2" t="s">
        <v>7</v>
      </c>
      <c r="C573" s="2" t="s">
        <v>520</v>
      </c>
      <c r="D573" s="2" t="s">
        <v>340</v>
      </c>
      <c r="E573" s="2" t="s">
        <v>369</v>
      </c>
      <c r="F573" s="2" t="s">
        <v>370</v>
      </c>
      <c r="G573" s="2" t="s">
        <v>8</v>
      </c>
      <c r="H573" s="1">
        <v>25295</v>
      </c>
      <c r="I573" s="2" t="s">
        <v>697</v>
      </c>
      <c r="J573" s="15">
        <v>0</v>
      </c>
      <c r="K573" s="16">
        <v>0</v>
      </c>
      <c r="L573" s="1">
        <v>0</v>
      </c>
      <c r="M573" s="16">
        <v>0</v>
      </c>
      <c r="N573" s="1">
        <v>0</v>
      </c>
      <c r="O573" s="1">
        <v>0</v>
      </c>
      <c r="P573" s="1">
        <v>0</v>
      </c>
      <c r="Q573" s="1">
        <v>0</v>
      </c>
      <c r="R573" s="16">
        <v>0</v>
      </c>
      <c r="S573" s="15">
        <v>0</v>
      </c>
      <c r="T573" s="1">
        <v>0</v>
      </c>
      <c r="U573" s="1">
        <v>0</v>
      </c>
      <c r="V573" s="1">
        <v>0</v>
      </c>
      <c r="W573" s="1">
        <v>0</v>
      </c>
      <c r="X573" s="1">
        <v>0</v>
      </c>
      <c r="Y573" s="16">
        <v>0</v>
      </c>
    </row>
    <row r="574" spans="1:25">
      <c r="A574" s="2" t="s">
        <v>6</v>
      </c>
      <c r="B574" s="2" t="s">
        <v>7</v>
      </c>
      <c r="C574" s="2" t="s">
        <v>520</v>
      </c>
      <c r="D574" s="2" t="s">
        <v>340</v>
      </c>
      <c r="E574" s="2" t="s">
        <v>369</v>
      </c>
      <c r="F574" s="2" t="s">
        <v>370</v>
      </c>
      <c r="G574" s="2" t="s">
        <v>9</v>
      </c>
      <c r="H574" s="1">
        <v>25306</v>
      </c>
      <c r="I574" s="2" t="s">
        <v>698</v>
      </c>
      <c r="J574" s="15">
        <v>0</v>
      </c>
      <c r="K574" s="16">
        <v>0</v>
      </c>
      <c r="L574" s="1">
        <v>0</v>
      </c>
      <c r="M574" s="16">
        <v>0</v>
      </c>
      <c r="N574" s="1">
        <v>0</v>
      </c>
      <c r="O574" s="1">
        <v>0</v>
      </c>
      <c r="P574" s="1">
        <v>0</v>
      </c>
      <c r="Q574" s="1">
        <v>0</v>
      </c>
      <c r="R574" s="16">
        <v>0</v>
      </c>
      <c r="S574" s="15">
        <v>0</v>
      </c>
      <c r="T574" s="1">
        <v>0</v>
      </c>
      <c r="U574" s="1">
        <v>0</v>
      </c>
      <c r="V574" s="1">
        <v>0</v>
      </c>
      <c r="W574" s="1">
        <v>0</v>
      </c>
      <c r="X574" s="1">
        <v>0</v>
      </c>
      <c r="Y574" s="16">
        <v>0</v>
      </c>
    </row>
    <row r="575" spans="1:25">
      <c r="A575" s="2" t="s">
        <v>98</v>
      </c>
      <c r="B575" s="2" t="s">
        <v>137</v>
      </c>
      <c r="C575" s="2" t="s">
        <v>520</v>
      </c>
      <c r="D575" s="2" t="s">
        <v>340</v>
      </c>
      <c r="E575" s="2" t="s">
        <v>369</v>
      </c>
      <c r="F575" s="2" t="s">
        <v>370</v>
      </c>
      <c r="G575" s="2" t="s">
        <v>13</v>
      </c>
      <c r="H575" s="1">
        <v>25332</v>
      </c>
      <c r="I575" s="2" t="s">
        <v>699</v>
      </c>
      <c r="J575" s="15">
        <v>0</v>
      </c>
      <c r="K575" s="16">
        <v>0</v>
      </c>
      <c r="L575" s="1">
        <v>0</v>
      </c>
      <c r="M575" s="16">
        <v>0</v>
      </c>
      <c r="N575" s="1">
        <v>0</v>
      </c>
      <c r="O575" s="1">
        <v>0</v>
      </c>
      <c r="P575" s="1">
        <v>0</v>
      </c>
      <c r="Q575" s="1">
        <v>0</v>
      </c>
      <c r="R575" s="16">
        <v>0</v>
      </c>
      <c r="S575" s="15">
        <v>0</v>
      </c>
      <c r="T575" s="1">
        <v>0</v>
      </c>
      <c r="U575" s="1">
        <v>0</v>
      </c>
      <c r="V575" s="1">
        <v>0</v>
      </c>
      <c r="W575" s="1">
        <v>0</v>
      </c>
      <c r="X575" s="1">
        <v>0</v>
      </c>
      <c r="Y575" s="16">
        <v>0</v>
      </c>
    </row>
    <row r="576" spans="1:25">
      <c r="A576" s="2" t="s">
        <v>18</v>
      </c>
      <c r="B576" s="2" t="s">
        <v>205</v>
      </c>
      <c r="C576" s="2" t="s">
        <v>417</v>
      </c>
      <c r="D576" s="2" t="s">
        <v>418</v>
      </c>
      <c r="E576" s="2" t="s">
        <v>18</v>
      </c>
      <c r="F576" s="2" t="s">
        <v>205</v>
      </c>
      <c r="G576" s="2" t="s">
        <v>8</v>
      </c>
      <c r="H576" s="1">
        <v>25338</v>
      </c>
      <c r="I576" s="2" t="s">
        <v>700</v>
      </c>
      <c r="J576" s="15">
        <v>0</v>
      </c>
      <c r="K576" s="16">
        <v>0</v>
      </c>
      <c r="L576" s="1">
        <v>0</v>
      </c>
      <c r="M576" s="16">
        <v>0</v>
      </c>
      <c r="N576" s="1">
        <v>0</v>
      </c>
      <c r="O576" s="1">
        <v>0</v>
      </c>
      <c r="P576" s="1">
        <v>0</v>
      </c>
      <c r="Q576" s="1">
        <v>0</v>
      </c>
      <c r="R576" s="16">
        <v>0</v>
      </c>
      <c r="S576" s="15">
        <v>0</v>
      </c>
      <c r="T576" s="1">
        <v>0</v>
      </c>
      <c r="U576" s="1">
        <v>0</v>
      </c>
      <c r="V576" s="1">
        <v>0</v>
      </c>
      <c r="W576" s="1">
        <v>0</v>
      </c>
      <c r="X576" s="1">
        <v>0</v>
      </c>
      <c r="Y576" s="16">
        <v>0</v>
      </c>
    </row>
    <row r="577" spans="1:25">
      <c r="A577" s="2" t="s">
        <v>18</v>
      </c>
      <c r="B577" s="2" t="s">
        <v>209</v>
      </c>
      <c r="C577" s="2" t="s">
        <v>417</v>
      </c>
      <c r="D577" s="2" t="s">
        <v>418</v>
      </c>
      <c r="E577" s="2" t="s">
        <v>18</v>
      </c>
      <c r="F577" s="2" t="s">
        <v>209</v>
      </c>
      <c r="G577" s="2" t="s">
        <v>8</v>
      </c>
      <c r="H577" s="1">
        <v>25340</v>
      </c>
      <c r="I577" s="2" t="s">
        <v>701</v>
      </c>
      <c r="J577" s="15">
        <v>0</v>
      </c>
      <c r="K577" s="16">
        <v>0</v>
      </c>
      <c r="L577" s="1">
        <v>0</v>
      </c>
      <c r="M577" s="16">
        <v>0</v>
      </c>
      <c r="N577" s="1">
        <v>0</v>
      </c>
      <c r="O577" s="1">
        <v>0</v>
      </c>
      <c r="P577" s="1">
        <v>0</v>
      </c>
      <c r="Q577" s="1">
        <v>0</v>
      </c>
      <c r="R577" s="16">
        <v>0</v>
      </c>
      <c r="S577" s="15">
        <v>0</v>
      </c>
      <c r="T577" s="1">
        <v>0</v>
      </c>
      <c r="U577" s="1">
        <v>0</v>
      </c>
      <c r="V577" s="1">
        <v>0</v>
      </c>
      <c r="W577" s="1">
        <v>0</v>
      </c>
      <c r="X577" s="1">
        <v>0</v>
      </c>
      <c r="Y577" s="16">
        <v>0</v>
      </c>
    </row>
    <row r="578" spans="1:25">
      <c r="A578" s="2" t="s">
        <v>18</v>
      </c>
      <c r="B578" s="2" t="s">
        <v>205</v>
      </c>
      <c r="C578" s="2" t="s">
        <v>417</v>
      </c>
      <c r="D578" s="2" t="s">
        <v>418</v>
      </c>
      <c r="E578" s="2" t="s">
        <v>18</v>
      </c>
      <c r="F578" s="2" t="s">
        <v>205</v>
      </c>
      <c r="G578" s="2" t="s">
        <v>8</v>
      </c>
      <c r="H578" s="1">
        <v>25343</v>
      </c>
      <c r="I578" s="2" t="s">
        <v>702</v>
      </c>
      <c r="J578" s="15">
        <v>0</v>
      </c>
      <c r="K578" s="16">
        <v>0</v>
      </c>
      <c r="L578" s="1">
        <v>0</v>
      </c>
      <c r="M578" s="16">
        <v>0</v>
      </c>
      <c r="N578" s="1">
        <v>0</v>
      </c>
      <c r="O578" s="1">
        <v>0</v>
      </c>
      <c r="P578" s="1">
        <v>0</v>
      </c>
      <c r="Q578" s="1">
        <v>0</v>
      </c>
      <c r="R578" s="16">
        <v>0</v>
      </c>
      <c r="S578" s="15">
        <v>0</v>
      </c>
      <c r="T578" s="1">
        <v>0</v>
      </c>
      <c r="U578" s="1">
        <v>0</v>
      </c>
      <c r="V578" s="1">
        <v>0</v>
      </c>
      <c r="W578" s="1">
        <v>0</v>
      </c>
      <c r="X578" s="1">
        <v>0</v>
      </c>
      <c r="Y578" s="16">
        <v>0</v>
      </c>
    </row>
    <row r="579" spans="1:25">
      <c r="A579" s="2" t="s">
        <v>18</v>
      </c>
      <c r="B579" s="2" t="s">
        <v>206</v>
      </c>
      <c r="C579" s="2" t="s">
        <v>417</v>
      </c>
      <c r="D579" s="2" t="s">
        <v>418</v>
      </c>
      <c r="E579" s="2" t="s">
        <v>18</v>
      </c>
      <c r="F579" s="2" t="s">
        <v>206</v>
      </c>
      <c r="G579" s="2" t="s">
        <v>8</v>
      </c>
      <c r="H579" s="1">
        <v>25346</v>
      </c>
      <c r="I579" s="2" t="s">
        <v>703</v>
      </c>
      <c r="J579" s="15">
        <v>0</v>
      </c>
      <c r="K579" s="16">
        <v>0</v>
      </c>
      <c r="L579" s="1">
        <v>0</v>
      </c>
      <c r="M579" s="16">
        <v>0</v>
      </c>
      <c r="N579" s="1">
        <v>0</v>
      </c>
      <c r="O579" s="1">
        <v>0</v>
      </c>
      <c r="P579" s="1">
        <v>0</v>
      </c>
      <c r="Q579" s="1">
        <v>0</v>
      </c>
      <c r="R579" s="16">
        <v>0</v>
      </c>
      <c r="S579" s="15">
        <v>0</v>
      </c>
      <c r="T579" s="1">
        <v>0</v>
      </c>
      <c r="U579" s="1">
        <v>0</v>
      </c>
      <c r="V579" s="1">
        <v>0</v>
      </c>
      <c r="W579" s="1">
        <v>0</v>
      </c>
      <c r="X579" s="1">
        <v>0</v>
      </c>
      <c r="Y579" s="16">
        <v>0</v>
      </c>
    </row>
    <row r="580" spans="1:25">
      <c r="A580" s="2" t="s">
        <v>6</v>
      </c>
      <c r="B580" s="2" t="s">
        <v>22</v>
      </c>
      <c r="C580" s="2" t="s">
        <v>520</v>
      </c>
      <c r="D580" s="2" t="s">
        <v>340</v>
      </c>
      <c r="E580" s="2" t="s">
        <v>369</v>
      </c>
      <c r="F580" s="2" t="s">
        <v>370</v>
      </c>
      <c r="G580" s="2" t="s">
        <v>13</v>
      </c>
      <c r="H580" s="1">
        <v>25370</v>
      </c>
      <c r="I580" s="2" t="s">
        <v>704</v>
      </c>
      <c r="J580" s="15">
        <v>0</v>
      </c>
      <c r="K580" s="16">
        <v>0</v>
      </c>
      <c r="L580" s="1">
        <v>0</v>
      </c>
      <c r="M580" s="16">
        <v>0</v>
      </c>
      <c r="N580" s="1">
        <v>0</v>
      </c>
      <c r="O580" s="1">
        <v>0</v>
      </c>
      <c r="P580" s="1">
        <v>0</v>
      </c>
      <c r="Q580" s="1">
        <v>0</v>
      </c>
      <c r="R580" s="16">
        <v>0</v>
      </c>
      <c r="S580" s="15">
        <v>0</v>
      </c>
      <c r="T580" s="1">
        <v>0</v>
      </c>
      <c r="U580" s="1">
        <v>0</v>
      </c>
      <c r="V580" s="1">
        <v>0</v>
      </c>
      <c r="W580" s="1">
        <v>0</v>
      </c>
      <c r="X580" s="1">
        <v>0</v>
      </c>
      <c r="Y580" s="16">
        <v>0</v>
      </c>
    </row>
    <row r="581" spans="1:25">
      <c r="A581" s="2" t="s">
        <v>18</v>
      </c>
      <c r="B581" s="2" t="s">
        <v>19</v>
      </c>
      <c r="C581" s="2" t="s">
        <v>417</v>
      </c>
      <c r="D581" s="2" t="s">
        <v>418</v>
      </c>
      <c r="E581" s="2" t="s">
        <v>18</v>
      </c>
      <c r="F581" s="2" t="s">
        <v>19</v>
      </c>
      <c r="G581" s="2" t="s">
        <v>8</v>
      </c>
      <c r="H581" s="1">
        <v>25393</v>
      </c>
      <c r="I581" s="2" t="s">
        <v>705</v>
      </c>
      <c r="J581" s="15">
        <v>0</v>
      </c>
      <c r="K581" s="16">
        <v>0</v>
      </c>
      <c r="L581" s="1">
        <v>0</v>
      </c>
      <c r="M581" s="16">
        <v>0</v>
      </c>
      <c r="N581" s="1">
        <v>0</v>
      </c>
      <c r="O581" s="1">
        <v>0</v>
      </c>
      <c r="P581" s="1">
        <v>0</v>
      </c>
      <c r="Q581" s="1">
        <v>0</v>
      </c>
      <c r="R581" s="16">
        <v>0</v>
      </c>
      <c r="S581" s="15">
        <v>0</v>
      </c>
      <c r="T581" s="1">
        <v>0</v>
      </c>
      <c r="U581" s="1">
        <v>0</v>
      </c>
      <c r="V581" s="1">
        <v>0</v>
      </c>
      <c r="W581" s="1">
        <v>0</v>
      </c>
      <c r="X581" s="1">
        <v>0</v>
      </c>
      <c r="Y581" s="16">
        <v>0</v>
      </c>
    </row>
    <row r="582" spans="1:25">
      <c r="A582" s="2" t="s">
        <v>6</v>
      </c>
      <c r="B582" s="2" t="s">
        <v>22</v>
      </c>
      <c r="C582" s="2" t="s">
        <v>520</v>
      </c>
      <c r="D582" s="2" t="s">
        <v>340</v>
      </c>
      <c r="E582" s="2" t="s">
        <v>369</v>
      </c>
      <c r="F582" s="2" t="s">
        <v>370</v>
      </c>
      <c r="G582" s="2" t="s">
        <v>13</v>
      </c>
      <c r="H582" s="1">
        <v>25395</v>
      </c>
      <c r="I582" s="2" t="s">
        <v>706</v>
      </c>
      <c r="J582" s="15">
        <v>0</v>
      </c>
      <c r="K582" s="16">
        <v>0</v>
      </c>
      <c r="L582" s="1">
        <v>0</v>
      </c>
      <c r="M582" s="16">
        <v>0</v>
      </c>
      <c r="N582" s="1">
        <v>0</v>
      </c>
      <c r="O582" s="1">
        <v>0</v>
      </c>
      <c r="P582" s="1">
        <v>0</v>
      </c>
      <c r="Q582" s="1">
        <v>0</v>
      </c>
      <c r="R582" s="16">
        <v>0</v>
      </c>
      <c r="S582" s="15">
        <v>0</v>
      </c>
      <c r="T582" s="1">
        <v>0</v>
      </c>
      <c r="U582" s="1">
        <v>0</v>
      </c>
      <c r="V582" s="1">
        <v>0</v>
      </c>
      <c r="W582" s="1">
        <v>0</v>
      </c>
      <c r="X582" s="1">
        <v>0</v>
      </c>
      <c r="Y582" s="16">
        <v>0</v>
      </c>
    </row>
    <row r="583" spans="1:25">
      <c r="A583" s="2" t="s">
        <v>6</v>
      </c>
      <c r="B583" s="2" t="s">
        <v>92</v>
      </c>
      <c r="C583" s="2" t="s">
        <v>520</v>
      </c>
      <c r="D583" s="2" t="s">
        <v>340</v>
      </c>
      <c r="E583" s="2" t="s">
        <v>369</v>
      </c>
      <c r="F583" s="2" t="s">
        <v>370</v>
      </c>
      <c r="G583" s="2" t="s">
        <v>13</v>
      </c>
      <c r="H583" s="1">
        <v>25397</v>
      </c>
      <c r="I583" s="2" t="s">
        <v>707</v>
      </c>
      <c r="J583" s="15">
        <v>0</v>
      </c>
      <c r="K583" s="16">
        <v>0</v>
      </c>
      <c r="L583" s="1">
        <v>0</v>
      </c>
      <c r="M583" s="16">
        <v>0</v>
      </c>
      <c r="N583" s="1">
        <v>0</v>
      </c>
      <c r="O583" s="1">
        <v>0</v>
      </c>
      <c r="P583" s="1">
        <v>0</v>
      </c>
      <c r="Q583" s="1">
        <v>0</v>
      </c>
      <c r="R583" s="16">
        <v>0</v>
      </c>
      <c r="S583" s="15">
        <v>0</v>
      </c>
      <c r="T583" s="1">
        <v>0</v>
      </c>
      <c r="U583" s="1">
        <v>0</v>
      </c>
      <c r="V583" s="1">
        <v>0</v>
      </c>
      <c r="W583" s="1">
        <v>0</v>
      </c>
      <c r="X583" s="1">
        <v>0</v>
      </c>
      <c r="Y583" s="16">
        <v>0</v>
      </c>
    </row>
    <row r="584" spans="1:25">
      <c r="A584" s="2" t="s">
        <v>99</v>
      </c>
      <c r="B584" s="2" t="s">
        <v>99</v>
      </c>
      <c r="C584" s="2" t="s">
        <v>520</v>
      </c>
      <c r="D584" s="2" t="s">
        <v>340</v>
      </c>
      <c r="E584" s="2" t="s">
        <v>369</v>
      </c>
      <c r="F584" s="2" t="s">
        <v>370</v>
      </c>
      <c r="G584" s="2" t="s">
        <v>13</v>
      </c>
      <c r="H584" s="1">
        <v>25398</v>
      </c>
      <c r="I584" s="2" t="s">
        <v>708</v>
      </c>
      <c r="J584" s="15">
        <v>0</v>
      </c>
      <c r="K584" s="16">
        <v>0</v>
      </c>
      <c r="L584" s="1">
        <v>0</v>
      </c>
      <c r="M584" s="16">
        <v>0</v>
      </c>
      <c r="N584" s="1">
        <v>0</v>
      </c>
      <c r="O584" s="1">
        <v>0</v>
      </c>
      <c r="P584" s="1">
        <v>0</v>
      </c>
      <c r="Q584" s="1">
        <v>0</v>
      </c>
      <c r="R584" s="16">
        <v>0</v>
      </c>
      <c r="S584" s="15">
        <v>0</v>
      </c>
      <c r="T584" s="1">
        <v>0</v>
      </c>
      <c r="U584" s="1">
        <v>0</v>
      </c>
      <c r="V584" s="1">
        <v>0</v>
      </c>
      <c r="W584" s="1">
        <v>0</v>
      </c>
      <c r="X584" s="1">
        <v>0</v>
      </c>
      <c r="Y584" s="16">
        <v>0</v>
      </c>
    </row>
    <row r="585" spans="1:25">
      <c r="A585" s="2" t="s">
        <v>98</v>
      </c>
      <c r="B585" s="2" t="s">
        <v>150</v>
      </c>
      <c r="C585" s="2" t="s">
        <v>520</v>
      </c>
      <c r="D585" s="2" t="s">
        <v>340</v>
      </c>
      <c r="E585" s="2" t="s">
        <v>369</v>
      </c>
      <c r="F585" s="2" t="s">
        <v>370</v>
      </c>
      <c r="G585" s="2" t="s">
        <v>13</v>
      </c>
      <c r="H585" s="1">
        <v>25399</v>
      </c>
      <c r="I585" s="2" t="s">
        <v>709</v>
      </c>
      <c r="J585" s="15">
        <v>0</v>
      </c>
      <c r="K585" s="16">
        <v>0</v>
      </c>
      <c r="L585" s="1">
        <v>0</v>
      </c>
      <c r="M585" s="16">
        <v>0</v>
      </c>
      <c r="N585" s="1">
        <v>0</v>
      </c>
      <c r="O585" s="1">
        <v>0</v>
      </c>
      <c r="P585" s="1">
        <v>0</v>
      </c>
      <c r="Q585" s="1">
        <v>0</v>
      </c>
      <c r="R585" s="16">
        <v>0</v>
      </c>
      <c r="S585" s="15">
        <v>0</v>
      </c>
      <c r="T585" s="1">
        <v>0</v>
      </c>
      <c r="U585" s="1">
        <v>0</v>
      </c>
      <c r="V585" s="1">
        <v>0</v>
      </c>
      <c r="W585" s="1">
        <v>0</v>
      </c>
      <c r="X585" s="1">
        <v>0</v>
      </c>
      <c r="Y585" s="16">
        <v>0</v>
      </c>
    </row>
    <row r="586" spans="1:25">
      <c r="A586" s="2" t="s">
        <v>6</v>
      </c>
      <c r="B586" s="2" t="s">
        <v>41</v>
      </c>
      <c r="C586" s="2" t="s">
        <v>520</v>
      </c>
      <c r="D586" s="2" t="s">
        <v>340</v>
      </c>
      <c r="E586" s="2" t="s">
        <v>369</v>
      </c>
      <c r="F586" s="2" t="s">
        <v>370</v>
      </c>
      <c r="G586" s="2" t="s">
        <v>522</v>
      </c>
      <c r="H586" s="1">
        <v>25403</v>
      </c>
      <c r="I586" s="2" t="s">
        <v>314</v>
      </c>
      <c r="J586" s="15">
        <v>0</v>
      </c>
      <c r="K586" s="16">
        <v>0</v>
      </c>
      <c r="L586" s="1">
        <v>0</v>
      </c>
      <c r="M586" s="16">
        <v>0</v>
      </c>
      <c r="N586" s="1">
        <v>0</v>
      </c>
      <c r="O586" s="1">
        <v>0</v>
      </c>
      <c r="P586" s="1">
        <v>0</v>
      </c>
      <c r="Q586" s="1">
        <v>0</v>
      </c>
      <c r="R586" s="16">
        <v>0</v>
      </c>
      <c r="S586" s="15">
        <v>0</v>
      </c>
      <c r="T586" s="1">
        <v>0</v>
      </c>
      <c r="U586" s="1">
        <v>0</v>
      </c>
      <c r="V586" s="1">
        <v>0</v>
      </c>
      <c r="W586" s="1">
        <v>0</v>
      </c>
      <c r="X586" s="1">
        <v>0</v>
      </c>
      <c r="Y586" s="16">
        <v>0</v>
      </c>
    </row>
    <row r="587" spans="1:25">
      <c r="A587" s="2" t="s">
        <v>6</v>
      </c>
      <c r="B587" s="2" t="s">
        <v>41</v>
      </c>
      <c r="C587" s="2" t="s">
        <v>520</v>
      </c>
      <c r="D587" s="2" t="s">
        <v>340</v>
      </c>
      <c r="E587" s="2" t="s">
        <v>369</v>
      </c>
      <c r="F587" s="2" t="s">
        <v>370</v>
      </c>
      <c r="G587" s="2" t="s">
        <v>522</v>
      </c>
      <c r="H587" s="1">
        <v>25404</v>
      </c>
      <c r="I587" s="2" t="s">
        <v>320</v>
      </c>
      <c r="J587" s="15">
        <v>0</v>
      </c>
      <c r="K587" s="16">
        <v>0</v>
      </c>
      <c r="L587" s="1">
        <v>0</v>
      </c>
      <c r="M587" s="16">
        <v>0</v>
      </c>
      <c r="N587" s="1">
        <v>0</v>
      </c>
      <c r="O587" s="1">
        <v>0</v>
      </c>
      <c r="P587" s="1">
        <v>0</v>
      </c>
      <c r="Q587" s="1">
        <v>0</v>
      </c>
      <c r="R587" s="16">
        <v>0</v>
      </c>
      <c r="S587" s="15">
        <v>0</v>
      </c>
      <c r="T587" s="1">
        <v>0</v>
      </c>
      <c r="U587" s="1">
        <v>0</v>
      </c>
      <c r="V587" s="1">
        <v>0</v>
      </c>
      <c r="W587" s="1">
        <v>0</v>
      </c>
      <c r="X587" s="1">
        <v>0</v>
      </c>
      <c r="Y587" s="16">
        <v>0</v>
      </c>
    </row>
    <row r="588" spans="1:25">
      <c r="A588" s="2" t="s">
        <v>6</v>
      </c>
      <c r="B588" s="2" t="s">
        <v>41</v>
      </c>
      <c r="C588" s="2" t="s">
        <v>520</v>
      </c>
      <c r="D588" s="2" t="s">
        <v>340</v>
      </c>
      <c r="E588" s="2" t="s">
        <v>369</v>
      </c>
      <c r="F588" s="2" t="s">
        <v>370</v>
      </c>
      <c r="G588" s="2" t="s">
        <v>522</v>
      </c>
      <c r="H588" s="1">
        <v>25405</v>
      </c>
      <c r="I588" s="2" t="s">
        <v>315</v>
      </c>
      <c r="J588" s="15">
        <v>0</v>
      </c>
      <c r="K588" s="16">
        <v>0</v>
      </c>
      <c r="L588" s="1">
        <v>0</v>
      </c>
      <c r="M588" s="16">
        <v>0</v>
      </c>
      <c r="N588" s="1">
        <v>0</v>
      </c>
      <c r="O588" s="1">
        <v>0</v>
      </c>
      <c r="P588" s="1">
        <v>0</v>
      </c>
      <c r="Q588" s="1">
        <v>0</v>
      </c>
      <c r="R588" s="16">
        <v>0</v>
      </c>
      <c r="S588" s="15">
        <v>0</v>
      </c>
      <c r="T588" s="1">
        <v>0</v>
      </c>
      <c r="U588" s="1">
        <v>0</v>
      </c>
      <c r="V588" s="1">
        <v>0</v>
      </c>
      <c r="W588" s="1">
        <v>0</v>
      </c>
      <c r="X588" s="1">
        <v>0</v>
      </c>
      <c r="Y588" s="16">
        <v>0</v>
      </c>
    </row>
    <row r="589" spans="1:25">
      <c r="A589" s="2" t="s">
        <v>6</v>
      </c>
      <c r="B589" s="2" t="s">
        <v>41</v>
      </c>
      <c r="C589" s="2" t="s">
        <v>520</v>
      </c>
      <c r="D589" s="2" t="s">
        <v>340</v>
      </c>
      <c r="E589" s="2" t="s">
        <v>369</v>
      </c>
      <c r="F589" s="2" t="s">
        <v>370</v>
      </c>
      <c r="G589" s="2" t="s">
        <v>522</v>
      </c>
      <c r="H589" s="1">
        <v>25406</v>
      </c>
      <c r="I589" s="2" t="s">
        <v>318</v>
      </c>
      <c r="J589" s="15">
        <v>0</v>
      </c>
      <c r="K589" s="16">
        <v>0</v>
      </c>
      <c r="L589" s="1">
        <v>0</v>
      </c>
      <c r="M589" s="16">
        <v>0</v>
      </c>
      <c r="N589" s="1">
        <v>0</v>
      </c>
      <c r="O589" s="1">
        <v>0</v>
      </c>
      <c r="P589" s="1">
        <v>0</v>
      </c>
      <c r="Q589" s="1">
        <v>0</v>
      </c>
      <c r="R589" s="16">
        <v>0</v>
      </c>
      <c r="S589" s="15">
        <v>0</v>
      </c>
      <c r="T589" s="1">
        <v>0</v>
      </c>
      <c r="U589" s="1">
        <v>0</v>
      </c>
      <c r="V589" s="1">
        <v>0</v>
      </c>
      <c r="W589" s="1">
        <v>0</v>
      </c>
      <c r="X589" s="1">
        <v>0</v>
      </c>
      <c r="Y589" s="16">
        <v>0</v>
      </c>
    </row>
    <row r="590" spans="1:25">
      <c r="A590" s="2" t="s">
        <v>6</v>
      </c>
      <c r="B590" s="2" t="s">
        <v>41</v>
      </c>
      <c r="C590" s="2" t="s">
        <v>374</v>
      </c>
      <c r="D590" s="2" t="s">
        <v>375</v>
      </c>
      <c r="E590" s="2" t="s">
        <v>5</v>
      </c>
      <c r="F590" s="2" t="s">
        <v>16</v>
      </c>
      <c r="G590" s="2" t="s">
        <v>522</v>
      </c>
      <c r="H590" s="1">
        <v>25407</v>
      </c>
      <c r="I590" s="2" t="s">
        <v>316</v>
      </c>
      <c r="J590" s="15">
        <v>0</v>
      </c>
      <c r="K590" s="16">
        <v>0</v>
      </c>
      <c r="L590" s="1">
        <v>0</v>
      </c>
      <c r="M590" s="16">
        <v>0</v>
      </c>
      <c r="N590" s="1">
        <v>0</v>
      </c>
      <c r="O590" s="1">
        <v>0</v>
      </c>
      <c r="P590" s="1">
        <v>0</v>
      </c>
      <c r="Q590" s="1">
        <v>0</v>
      </c>
      <c r="R590" s="16">
        <v>0</v>
      </c>
      <c r="S590" s="15">
        <v>0</v>
      </c>
      <c r="T590" s="1">
        <v>0</v>
      </c>
      <c r="U590" s="1">
        <v>0</v>
      </c>
      <c r="V590" s="1">
        <v>0</v>
      </c>
      <c r="W590" s="1">
        <v>0</v>
      </c>
      <c r="X590" s="1">
        <v>0</v>
      </c>
      <c r="Y590" s="16">
        <v>0</v>
      </c>
    </row>
    <row r="591" spans="1:25">
      <c r="A591" s="2" t="s">
        <v>6</v>
      </c>
      <c r="B591" s="2" t="s">
        <v>41</v>
      </c>
      <c r="C591" s="2" t="s">
        <v>374</v>
      </c>
      <c r="D591" s="2" t="s">
        <v>375</v>
      </c>
      <c r="E591" s="2" t="s">
        <v>14</v>
      </c>
      <c r="F591" s="2" t="s">
        <v>15</v>
      </c>
      <c r="G591" s="2" t="s">
        <v>522</v>
      </c>
      <c r="H591" s="1">
        <v>25408</v>
      </c>
      <c r="I591" s="2" t="s">
        <v>322</v>
      </c>
      <c r="J591" s="15">
        <v>0</v>
      </c>
      <c r="K591" s="16">
        <v>0</v>
      </c>
      <c r="L591" s="1">
        <v>0</v>
      </c>
      <c r="M591" s="16">
        <v>0</v>
      </c>
      <c r="N591" s="1">
        <v>0</v>
      </c>
      <c r="O591" s="1">
        <v>0</v>
      </c>
      <c r="P591" s="1">
        <v>0</v>
      </c>
      <c r="Q591" s="1">
        <v>0</v>
      </c>
      <c r="R591" s="16">
        <v>0</v>
      </c>
      <c r="S591" s="15">
        <v>0</v>
      </c>
      <c r="T591" s="1">
        <v>0</v>
      </c>
      <c r="U591" s="1">
        <v>0</v>
      </c>
      <c r="V591" s="1">
        <v>0</v>
      </c>
      <c r="W591" s="1">
        <v>0</v>
      </c>
      <c r="X591" s="1">
        <v>0</v>
      </c>
      <c r="Y591" s="16">
        <v>0</v>
      </c>
    </row>
    <row r="592" spans="1:25">
      <c r="A592" s="2" t="s">
        <v>6</v>
      </c>
      <c r="B592" s="2" t="s">
        <v>41</v>
      </c>
      <c r="C592" s="2" t="s">
        <v>374</v>
      </c>
      <c r="D592" s="2" t="s">
        <v>375</v>
      </c>
      <c r="E592" s="2" t="s">
        <v>70</v>
      </c>
      <c r="F592" s="2" t="s">
        <v>70</v>
      </c>
      <c r="G592" s="2" t="s">
        <v>522</v>
      </c>
      <c r="H592" s="1">
        <v>25409</v>
      </c>
      <c r="I592" s="2" t="s">
        <v>317</v>
      </c>
      <c r="J592" s="15">
        <v>0</v>
      </c>
      <c r="K592" s="16">
        <v>0</v>
      </c>
      <c r="L592" s="1">
        <v>0</v>
      </c>
      <c r="M592" s="16">
        <v>0</v>
      </c>
      <c r="N592" s="1">
        <v>0</v>
      </c>
      <c r="O592" s="1">
        <v>0</v>
      </c>
      <c r="P592" s="1">
        <v>0</v>
      </c>
      <c r="Q592" s="1">
        <v>0</v>
      </c>
      <c r="R592" s="16">
        <v>0</v>
      </c>
      <c r="S592" s="15">
        <v>0</v>
      </c>
      <c r="T592" s="1">
        <v>0</v>
      </c>
      <c r="U592" s="1">
        <v>0</v>
      </c>
      <c r="V592" s="1">
        <v>0</v>
      </c>
      <c r="W592" s="1">
        <v>0</v>
      </c>
      <c r="X592" s="1">
        <v>0</v>
      </c>
      <c r="Y592" s="16">
        <v>0</v>
      </c>
    </row>
    <row r="593" spans="1:25">
      <c r="A593" s="2" t="s">
        <v>6</v>
      </c>
      <c r="B593" s="2" t="s">
        <v>41</v>
      </c>
      <c r="C593" s="2" t="s">
        <v>374</v>
      </c>
      <c r="D593" s="2" t="s">
        <v>375</v>
      </c>
      <c r="E593" s="2" t="s">
        <v>55</v>
      </c>
      <c r="F593" s="2" t="s">
        <v>69</v>
      </c>
      <c r="G593" s="2" t="s">
        <v>522</v>
      </c>
      <c r="H593" s="1">
        <v>25410</v>
      </c>
      <c r="I593" s="2" t="s">
        <v>319</v>
      </c>
      <c r="J593" s="15">
        <v>0</v>
      </c>
      <c r="K593" s="16">
        <v>0</v>
      </c>
      <c r="L593" s="1">
        <v>0</v>
      </c>
      <c r="M593" s="16">
        <v>0</v>
      </c>
      <c r="N593" s="1">
        <v>0</v>
      </c>
      <c r="O593" s="1">
        <v>0</v>
      </c>
      <c r="P593" s="1">
        <v>0</v>
      </c>
      <c r="Q593" s="1">
        <v>0</v>
      </c>
      <c r="R593" s="16">
        <v>0</v>
      </c>
      <c r="S593" s="15">
        <v>0</v>
      </c>
      <c r="T593" s="1">
        <v>0</v>
      </c>
      <c r="U593" s="1">
        <v>0</v>
      </c>
      <c r="V593" s="1">
        <v>0</v>
      </c>
      <c r="W593" s="1">
        <v>0</v>
      </c>
      <c r="X593" s="1">
        <v>0</v>
      </c>
      <c r="Y593" s="16">
        <v>0</v>
      </c>
    </row>
    <row r="594" spans="1:25">
      <c r="A594" s="2" t="s">
        <v>6</v>
      </c>
      <c r="B594" s="2" t="s">
        <v>41</v>
      </c>
      <c r="C594" s="2" t="s">
        <v>374</v>
      </c>
      <c r="D594" s="2" t="s">
        <v>375</v>
      </c>
      <c r="E594" s="2" t="s">
        <v>96</v>
      </c>
      <c r="F594" s="2" t="s">
        <v>146</v>
      </c>
      <c r="G594" s="2" t="s">
        <v>522</v>
      </c>
      <c r="H594" s="1">
        <v>25411</v>
      </c>
      <c r="I594" s="2" t="s">
        <v>710</v>
      </c>
      <c r="J594" s="15">
        <v>0</v>
      </c>
      <c r="K594" s="16">
        <v>0</v>
      </c>
      <c r="L594" s="1">
        <v>0</v>
      </c>
      <c r="M594" s="16">
        <v>0</v>
      </c>
      <c r="N594" s="1">
        <v>0</v>
      </c>
      <c r="O594" s="1">
        <v>0</v>
      </c>
      <c r="P594" s="1">
        <v>0</v>
      </c>
      <c r="Q594" s="1">
        <v>0</v>
      </c>
      <c r="R594" s="16">
        <v>0</v>
      </c>
      <c r="S594" s="15">
        <v>0</v>
      </c>
      <c r="T594" s="1">
        <v>0</v>
      </c>
      <c r="U594" s="1">
        <v>0</v>
      </c>
      <c r="V594" s="1">
        <v>0</v>
      </c>
      <c r="W594" s="1">
        <v>0</v>
      </c>
      <c r="X594" s="1">
        <v>0</v>
      </c>
      <c r="Y594" s="16">
        <v>0</v>
      </c>
    </row>
    <row r="595" spans="1:25">
      <c r="A595" s="2" t="s">
        <v>6</v>
      </c>
      <c r="B595" s="2" t="s">
        <v>41</v>
      </c>
      <c r="C595" s="2" t="s">
        <v>374</v>
      </c>
      <c r="D595" s="2" t="s">
        <v>375</v>
      </c>
      <c r="E595" s="2" t="s">
        <v>5</v>
      </c>
      <c r="F595" s="2" t="s">
        <v>113</v>
      </c>
      <c r="G595" s="2" t="s">
        <v>522</v>
      </c>
      <c r="H595" s="1">
        <v>25412</v>
      </c>
      <c r="I595" s="2" t="s">
        <v>321</v>
      </c>
      <c r="J595" s="15">
        <v>0</v>
      </c>
      <c r="K595" s="16">
        <v>0</v>
      </c>
      <c r="L595" s="1">
        <v>0</v>
      </c>
      <c r="M595" s="16">
        <v>0</v>
      </c>
      <c r="N595" s="1">
        <v>0</v>
      </c>
      <c r="O595" s="1">
        <v>0</v>
      </c>
      <c r="P595" s="1">
        <v>0</v>
      </c>
      <c r="Q595" s="1">
        <v>0</v>
      </c>
      <c r="R595" s="16">
        <v>0</v>
      </c>
      <c r="S595" s="15">
        <v>0</v>
      </c>
      <c r="T595" s="1">
        <v>0</v>
      </c>
      <c r="U595" s="1">
        <v>0</v>
      </c>
      <c r="V595" s="1">
        <v>0</v>
      </c>
      <c r="W595" s="1">
        <v>0</v>
      </c>
      <c r="X595" s="1">
        <v>0</v>
      </c>
      <c r="Y595" s="16">
        <v>0</v>
      </c>
    </row>
    <row r="596" spans="1:25">
      <c r="A596" s="2" t="s">
        <v>6</v>
      </c>
      <c r="B596" s="2" t="s">
        <v>22</v>
      </c>
      <c r="C596" s="2" t="s">
        <v>520</v>
      </c>
      <c r="D596" s="2" t="s">
        <v>340</v>
      </c>
      <c r="E596" s="2" t="s">
        <v>369</v>
      </c>
      <c r="F596" s="2" t="s">
        <v>370</v>
      </c>
      <c r="G596" s="2" t="s">
        <v>13</v>
      </c>
      <c r="H596" s="1">
        <v>25416</v>
      </c>
      <c r="I596" s="2" t="s">
        <v>711</v>
      </c>
      <c r="J596" s="15">
        <v>0</v>
      </c>
      <c r="K596" s="16">
        <v>0</v>
      </c>
      <c r="L596" s="1">
        <v>0</v>
      </c>
      <c r="M596" s="16">
        <v>0</v>
      </c>
      <c r="N596" s="1">
        <v>0</v>
      </c>
      <c r="O596" s="1">
        <v>0</v>
      </c>
      <c r="P596" s="1">
        <v>0</v>
      </c>
      <c r="Q596" s="1">
        <v>0</v>
      </c>
      <c r="R596" s="16">
        <v>0</v>
      </c>
      <c r="S596" s="15">
        <v>0</v>
      </c>
      <c r="T596" s="1">
        <v>0</v>
      </c>
      <c r="U596" s="1">
        <v>0</v>
      </c>
      <c r="V596" s="1">
        <v>0</v>
      </c>
      <c r="W596" s="1">
        <v>0</v>
      </c>
      <c r="X596" s="1">
        <v>0</v>
      </c>
      <c r="Y596" s="16">
        <v>0</v>
      </c>
    </row>
    <row r="597" spans="1:25">
      <c r="A597" s="2" t="s">
        <v>6</v>
      </c>
      <c r="B597" s="2" t="s">
        <v>22</v>
      </c>
      <c r="C597" s="2" t="s">
        <v>520</v>
      </c>
      <c r="D597" s="2" t="s">
        <v>340</v>
      </c>
      <c r="E597" s="2" t="s">
        <v>369</v>
      </c>
      <c r="F597" s="2" t="s">
        <v>370</v>
      </c>
      <c r="G597" s="2" t="s">
        <v>13</v>
      </c>
      <c r="H597" s="1">
        <v>25417</v>
      </c>
      <c r="I597" s="2" t="s">
        <v>712</v>
      </c>
      <c r="J597" s="15">
        <v>0</v>
      </c>
      <c r="K597" s="16">
        <v>0</v>
      </c>
      <c r="L597" s="1">
        <v>0</v>
      </c>
      <c r="M597" s="16">
        <v>0</v>
      </c>
      <c r="N597" s="1">
        <v>0</v>
      </c>
      <c r="O597" s="1">
        <v>0</v>
      </c>
      <c r="P597" s="1">
        <v>0</v>
      </c>
      <c r="Q597" s="1">
        <v>0</v>
      </c>
      <c r="R597" s="16">
        <v>0</v>
      </c>
      <c r="S597" s="15">
        <v>0</v>
      </c>
      <c r="T597" s="1">
        <v>0</v>
      </c>
      <c r="U597" s="1">
        <v>0</v>
      </c>
      <c r="V597" s="1">
        <v>0</v>
      </c>
      <c r="W597" s="1">
        <v>0</v>
      </c>
      <c r="X597" s="1">
        <v>0</v>
      </c>
      <c r="Y597" s="16">
        <v>0</v>
      </c>
    </row>
    <row r="598" spans="1:25">
      <c r="A598" s="2" t="s">
        <v>18</v>
      </c>
      <c r="B598" s="2" t="s">
        <v>19</v>
      </c>
      <c r="C598" s="2" t="s">
        <v>520</v>
      </c>
      <c r="D598" s="2" t="s">
        <v>340</v>
      </c>
      <c r="E598" s="2" t="s">
        <v>369</v>
      </c>
      <c r="F598" s="2" t="s">
        <v>370</v>
      </c>
      <c r="G598" s="2" t="s">
        <v>13</v>
      </c>
      <c r="H598" s="1">
        <v>25429</v>
      </c>
      <c r="I598" s="2" t="s">
        <v>713</v>
      </c>
      <c r="J598" s="15">
        <v>0</v>
      </c>
      <c r="K598" s="16">
        <v>0</v>
      </c>
      <c r="L598" s="1">
        <v>0</v>
      </c>
      <c r="M598" s="16">
        <v>0</v>
      </c>
      <c r="N598" s="1">
        <v>0</v>
      </c>
      <c r="O598" s="1">
        <v>0</v>
      </c>
      <c r="P598" s="1">
        <v>0</v>
      </c>
      <c r="Q598" s="1">
        <v>0</v>
      </c>
      <c r="R598" s="16">
        <v>0</v>
      </c>
      <c r="S598" s="15">
        <v>0</v>
      </c>
      <c r="T598" s="1">
        <v>0</v>
      </c>
      <c r="U598" s="1">
        <v>0</v>
      </c>
      <c r="V598" s="1">
        <v>0</v>
      </c>
      <c r="W598" s="1">
        <v>0</v>
      </c>
      <c r="X598" s="1">
        <v>0</v>
      </c>
      <c r="Y598" s="16">
        <v>0</v>
      </c>
    </row>
    <row r="599" spans="1:25">
      <c r="A599" s="2" t="s">
        <v>6</v>
      </c>
      <c r="B599" s="2" t="s">
        <v>7</v>
      </c>
      <c r="C599" s="2" t="s">
        <v>520</v>
      </c>
      <c r="D599" s="2" t="s">
        <v>340</v>
      </c>
      <c r="E599" s="2" t="s">
        <v>369</v>
      </c>
      <c r="F599" s="2" t="s">
        <v>370</v>
      </c>
      <c r="G599" s="2" t="s">
        <v>9</v>
      </c>
      <c r="H599" s="1">
        <v>25437</v>
      </c>
      <c r="I599" s="2" t="s">
        <v>714</v>
      </c>
      <c r="J599" s="15">
        <v>0</v>
      </c>
      <c r="K599" s="16">
        <v>0</v>
      </c>
      <c r="L599" s="1">
        <v>0</v>
      </c>
      <c r="M599" s="16">
        <v>0</v>
      </c>
      <c r="N599" s="1">
        <v>0</v>
      </c>
      <c r="O599" s="1">
        <v>0</v>
      </c>
      <c r="P599" s="1">
        <v>0</v>
      </c>
      <c r="Q599" s="1">
        <v>0</v>
      </c>
      <c r="R599" s="16">
        <v>0</v>
      </c>
      <c r="S599" s="15">
        <v>0</v>
      </c>
      <c r="T599" s="1">
        <v>0</v>
      </c>
      <c r="U599" s="1">
        <v>0</v>
      </c>
      <c r="V599" s="1">
        <v>0</v>
      </c>
      <c r="W599" s="1">
        <v>0</v>
      </c>
      <c r="X599" s="1">
        <v>0</v>
      </c>
      <c r="Y599" s="16">
        <v>0</v>
      </c>
    </row>
    <row r="600" spans="1:25">
      <c r="A600" s="2" t="s">
        <v>6</v>
      </c>
      <c r="B600" s="2" t="s">
        <v>20</v>
      </c>
      <c r="C600" s="2" t="s">
        <v>520</v>
      </c>
      <c r="D600" s="2" t="s">
        <v>340</v>
      </c>
      <c r="E600" s="2" t="s">
        <v>369</v>
      </c>
      <c r="F600" s="2" t="s">
        <v>370</v>
      </c>
      <c r="G600" s="2" t="s">
        <v>13</v>
      </c>
      <c r="H600" s="1">
        <v>25446</v>
      </c>
      <c r="I600" s="2" t="s">
        <v>715</v>
      </c>
      <c r="J600" s="15">
        <v>0</v>
      </c>
      <c r="K600" s="16">
        <v>0</v>
      </c>
      <c r="L600" s="1">
        <v>0</v>
      </c>
      <c r="M600" s="16">
        <v>0</v>
      </c>
      <c r="N600" s="1">
        <v>0</v>
      </c>
      <c r="O600" s="1">
        <v>0</v>
      </c>
      <c r="P600" s="1">
        <v>0</v>
      </c>
      <c r="Q600" s="1">
        <v>0</v>
      </c>
      <c r="R600" s="16">
        <v>0</v>
      </c>
      <c r="S600" s="15">
        <v>0</v>
      </c>
      <c r="T600" s="1">
        <v>0</v>
      </c>
      <c r="U600" s="1">
        <v>0</v>
      </c>
      <c r="V600" s="1">
        <v>0</v>
      </c>
      <c r="W600" s="1">
        <v>0</v>
      </c>
      <c r="X600" s="1">
        <v>0</v>
      </c>
      <c r="Y600" s="16">
        <v>0</v>
      </c>
    </row>
    <row r="601" spans="1:25">
      <c r="A601" s="2" t="s">
        <v>6</v>
      </c>
      <c r="B601" s="2" t="s">
        <v>7</v>
      </c>
      <c r="C601" s="2" t="s">
        <v>374</v>
      </c>
      <c r="D601" s="2" t="s">
        <v>375</v>
      </c>
      <c r="E601" s="2" t="s">
        <v>369</v>
      </c>
      <c r="F601" s="2" t="s">
        <v>370</v>
      </c>
      <c r="G601" s="2" t="s">
        <v>522</v>
      </c>
      <c r="H601" s="1">
        <v>25449</v>
      </c>
      <c r="I601" s="2" t="s">
        <v>716</v>
      </c>
      <c r="J601" s="15">
        <v>0</v>
      </c>
      <c r="K601" s="16">
        <v>0</v>
      </c>
      <c r="L601" s="1">
        <v>0</v>
      </c>
      <c r="M601" s="16">
        <v>0</v>
      </c>
      <c r="N601" s="1">
        <v>0</v>
      </c>
      <c r="O601" s="1">
        <v>0</v>
      </c>
      <c r="P601" s="1">
        <v>0</v>
      </c>
      <c r="Q601" s="1">
        <v>0</v>
      </c>
      <c r="R601" s="16">
        <v>0</v>
      </c>
      <c r="S601" s="15">
        <v>0</v>
      </c>
      <c r="T601" s="1">
        <v>0</v>
      </c>
      <c r="U601" s="1">
        <v>0</v>
      </c>
      <c r="V601" s="1">
        <v>0</v>
      </c>
      <c r="W601" s="1">
        <v>0</v>
      </c>
      <c r="X601" s="1">
        <v>0</v>
      </c>
      <c r="Y601" s="16">
        <v>0</v>
      </c>
    </row>
    <row r="602" spans="1:25">
      <c r="A602" s="2" t="s">
        <v>18</v>
      </c>
      <c r="B602" s="2" t="s">
        <v>19</v>
      </c>
      <c r="C602" s="2" t="s">
        <v>520</v>
      </c>
      <c r="D602" s="2" t="s">
        <v>340</v>
      </c>
      <c r="E602" s="2" t="s">
        <v>369</v>
      </c>
      <c r="F602" s="2" t="s">
        <v>370</v>
      </c>
      <c r="G602" s="2" t="s">
        <v>522</v>
      </c>
      <c r="H602" s="1">
        <v>25451</v>
      </c>
      <c r="I602" s="2" t="s">
        <v>717</v>
      </c>
      <c r="J602" s="15">
        <v>0</v>
      </c>
      <c r="K602" s="16">
        <v>0</v>
      </c>
      <c r="L602" s="1">
        <v>0</v>
      </c>
      <c r="M602" s="16">
        <v>0</v>
      </c>
      <c r="N602" s="1">
        <v>0</v>
      </c>
      <c r="O602" s="1">
        <v>0</v>
      </c>
      <c r="P602" s="1">
        <v>0</v>
      </c>
      <c r="Q602" s="1">
        <v>0</v>
      </c>
      <c r="R602" s="16">
        <v>0</v>
      </c>
      <c r="S602" s="15">
        <v>0</v>
      </c>
      <c r="T602" s="1">
        <v>0</v>
      </c>
      <c r="U602" s="1">
        <v>0</v>
      </c>
      <c r="V602" s="1">
        <v>0</v>
      </c>
      <c r="W602" s="1">
        <v>0</v>
      </c>
      <c r="X602" s="1">
        <v>0</v>
      </c>
      <c r="Y602" s="16">
        <v>0</v>
      </c>
    </row>
    <row r="603" spans="1:25">
      <c r="A603" s="2" t="s">
        <v>18</v>
      </c>
      <c r="B603" s="2" t="s">
        <v>19</v>
      </c>
      <c r="C603" s="2" t="s">
        <v>520</v>
      </c>
      <c r="D603" s="2" t="s">
        <v>340</v>
      </c>
      <c r="E603" s="2" t="s">
        <v>369</v>
      </c>
      <c r="F603" s="2" t="s">
        <v>370</v>
      </c>
      <c r="G603" s="2" t="s">
        <v>13</v>
      </c>
      <c r="H603" s="1">
        <v>25457</v>
      </c>
      <c r="I603" s="2" t="s">
        <v>718</v>
      </c>
      <c r="J603" s="15">
        <v>0</v>
      </c>
      <c r="K603" s="16">
        <v>0</v>
      </c>
      <c r="L603" s="1">
        <v>0</v>
      </c>
      <c r="M603" s="16">
        <v>0</v>
      </c>
      <c r="N603" s="1">
        <v>0</v>
      </c>
      <c r="O603" s="1">
        <v>0</v>
      </c>
      <c r="P603" s="1">
        <v>0</v>
      </c>
      <c r="Q603" s="1">
        <v>0</v>
      </c>
      <c r="R603" s="16">
        <v>0</v>
      </c>
      <c r="S603" s="15">
        <v>0</v>
      </c>
      <c r="T603" s="1">
        <v>0</v>
      </c>
      <c r="U603" s="1">
        <v>0</v>
      </c>
      <c r="V603" s="1">
        <v>0</v>
      </c>
      <c r="W603" s="1">
        <v>0</v>
      </c>
      <c r="X603" s="1">
        <v>0</v>
      </c>
      <c r="Y603" s="16">
        <v>0</v>
      </c>
    </row>
    <row r="604" spans="1:25">
      <c r="A604" s="2" t="s">
        <v>18</v>
      </c>
      <c r="B604" s="2" t="s">
        <v>19</v>
      </c>
      <c r="C604" s="2" t="s">
        <v>520</v>
      </c>
      <c r="D604" s="2" t="s">
        <v>340</v>
      </c>
      <c r="E604" s="2" t="s">
        <v>369</v>
      </c>
      <c r="F604" s="2" t="s">
        <v>370</v>
      </c>
      <c r="G604" s="2" t="s">
        <v>13</v>
      </c>
      <c r="H604" s="1">
        <v>25464</v>
      </c>
      <c r="I604" s="2" t="s">
        <v>719</v>
      </c>
      <c r="J604" s="15">
        <v>0</v>
      </c>
      <c r="K604" s="16">
        <v>0</v>
      </c>
      <c r="L604" s="1">
        <v>0</v>
      </c>
      <c r="M604" s="16">
        <v>0</v>
      </c>
      <c r="N604" s="1">
        <v>0</v>
      </c>
      <c r="O604" s="1">
        <v>0</v>
      </c>
      <c r="P604" s="1">
        <v>0</v>
      </c>
      <c r="Q604" s="1">
        <v>0</v>
      </c>
      <c r="R604" s="16">
        <v>0</v>
      </c>
      <c r="S604" s="15">
        <v>0</v>
      </c>
      <c r="T604" s="1">
        <v>0</v>
      </c>
      <c r="U604" s="1">
        <v>0</v>
      </c>
      <c r="V604" s="1">
        <v>0</v>
      </c>
      <c r="W604" s="1">
        <v>0</v>
      </c>
      <c r="X604" s="1">
        <v>0</v>
      </c>
      <c r="Y604" s="16">
        <v>0</v>
      </c>
    </row>
    <row r="605" spans="1:25">
      <c r="A605" s="2" t="s">
        <v>6</v>
      </c>
      <c r="B605" s="2" t="s">
        <v>7</v>
      </c>
      <c r="C605" s="2" t="s">
        <v>520</v>
      </c>
      <c r="D605" s="2" t="s">
        <v>340</v>
      </c>
      <c r="E605" s="2" t="s">
        <v>369</v>
      </c>
      <c r="F605" s="2" t="s">
        <v>370</v>
      </c>
      <c r="G605" s="2" t="s">
        <v>522</v>
      </c>
      <c r="H605" s="1">
        <v>25504</v>
      </c>
      <c r="I605" s="2" t="s">
        <v>720</v>
      </c>
      <c r="J605" s="15">
        <v>0</v>
      </c>
      <c r="K605" s="16">
        <v>0</v>
      </c>
      <c r="L605" s="1">
        <v>0</v>
      </c>
      <c r="M605" s="16">
        <v>0</v>
      </c>
      <c r="N605" s="1">
        <v>0</v>
      </c>
      <c r="O605" s="1">
        <v>0</v>
      </c>
      <c r="P605" s="1">
        <v>0</v>
      </c>
      <c r="Q605" s="1">
        <v>0</v>
      </c>
      <c r="R605" s="16">
        <v>0</v>
      </c>
      <c r="S605" s="15">
        <v>0</v>
      </c>
      <c r="T605" s="1">
        <v>0</v>
      </c>
      <c r="U605" s="1">
        <v>0</v>
      </c>
      <c r="V605" s="1">
        <v>0</v>
      </c>
      <c r="W605" s="1">
        <v>0</v>
      </c>
      <c r="X605" s="1">
        <v>0</v>
      </c>
      <c r="Y605" s="16">
        <v>0</v>
      </c>
    </row>
    <row r="606" spans="1:25">
      <c r="A606" s="2" t="s">
        <v>5</v>
      </c>
      <c r="B606" s="2" t="s">
        <v>132</v>
      </c>
      <c r="C606" s="2" t="s">
        <v>392</v>
      </c>
      <c r="D606" s="2" t="s">
        <v>393</v>
      </c>
      <c r="E606" s="2" t="s">
        <v>5</v>
      </c>
      <c r="F606" s="2" t="s">
        <v>131</v>
      </c>
      <c r="G606" s="2" t="s">
        <v>13</v>
      </c>
      <c r="H606" s="1">
        <v>25574</v>
      </c>
      <c r="I606" s="2" t="s">
        <v>354</v>
      </c>
      <c r="J606" s="15">
        <v>0</v>
      </c>
      <c r="K606" s="16">
        <v>0</v>
      </c>
      <c r="L606" s="1">
        <v>0</v>
      </c>
      <c r="M606" s="16">
        <v>0</v>
      </c>
      <c r="N606" s="1">
        <v>0</v>
      </c>
      <c r="O606" s="1">
        <v>0</v>
      </c>
      <c r="P606" s="1">
        <v>0</v>
      </c>
      <c r="Q606" s="1">
        <v>0</v>
      </c>
      <c r="R606" s="16">
        <v>0</v>
      </c>
      <c r="S606" s="15">
        <v>0</v>
      </c>
      <c r="T606" s="1">
        <v>0</v>
      </c>
      <c r="U606" s="1">
        <v>0</v>
      </c>
      <c r="V606" s="1">
        <v>0</v>
      </c>
      <c r="W606" s="1">
        <v>0</v>
      </c>
      <c r="X606" s="1">
        <v>0</v>
      </c>
      <c r="Y606" s="16">
        <v>0</v>
      </c>
    </row>
    <row r="607" spans="1:25">
      <c r="A607" s="2" t="s">
        <v>5</v>
      </c>
      <c r="B607" s="2" t="s">
        <v>113</v>
      </c>
      <c r="C607" s="2" t="s">
        <v>392</v>
      </c>
      <c r="D607" s="2" t="s">
        <v>393</v>
      </c>
      <c r="E607" s="2" t="s">
        <v>5</v>
      </c>
      <c r="F607" s="2" t="s">
        <v>113</v>
      </c>
      <c r="G607" s="2" t="s">
        <v>8</v>
      </c>
      <c r="H607" s="1">
        <v>25590</v>
      </c>
      <c r="I607" s="2" t="s">
        <v>355</v>
      </c>
      <c r="J607" s="15">
        <v>0</v>
      </c>
      <c r="K607" s="16">
        <v>0</v>
      </c>
      <c r="L607" s="1">
        <v>0</v>
      </c>
      <c r="M607" s="16">
        <v>0</v>
      </c>
      <c r="N607" s="1">
        <v>0</v>
      </c>
      <c r="O607" s="1">
        <v>0</v>
      </c>
      <c r="P607" s="1">
        <v>0</v>
      </c>
      <c r="Q607" s="1">
        <v>0</v>
      </c>
      <c r="R607" s="16">
        <v>0</v>
      </c>
      <c r="S607" s="15">
        <v>0</v>
      </c>
      <c r="T607" s="1">
        <v>0</v>
      </c>
      <c r="U607" s="1">
        <v>0</v>
      </c>
      <c r="V607" s="1">
        <v>0</v>
      </c>
      <c r="W607" s="1">
        <v>0</v>
      </c>
      <c r="X607" s="1">
        <v>0</v>
      </c>
      <c r="Y607" s="16">
        <v>0</v>
      </c>
    </row>
    <row r="608" spans="1:25">
      <c r="A608" s="2" t="s">
        <v>6</v>
      </c>
      <c r="B608" s="2" t="s">
        <v>7</v>
      </c>
      <c r="C608" s="2" t="s">
        <v>520</v>
      </c>
      <c r="D608" s="2" t="s">
        <v>340</v>
      </c>
      <c r="E608" s="2" t="s">
        <v>369</v>
      </c>
      <c r="F608" s="2" t="s">
        <v>370</v>
      </c>
      <c r="G608" s="2" t="s">
        <v>13</v>
      </c>
      <c r="H608" s="1">
        <v>25600</v>
      </c>
      <c r="I608" s="2" t="s">
        <v>721</v>
      </c>
      <c r="J608" s="15">
        <v>0</v>
      </c>
      <c r="K608" s="16">
        <v>0</v>
      </c>
      <c r="L608" s="1">
        <v>0</v>
      </c>
      <c r="M608" s="16">
        <v>0</v>
      </c>
      <c r="N608" s="1">
        <v>0</v>
      </c>
      <c r="O608" s="1">
        <v>0</v>
      </c>
      <c r="P608" s="1">
        <v>0</v>
      </c>
      <c r="Q608" s="1">
        <v>0</v>
      </c>
      <c r="R608" s="16">
        <v>0</v>
      </c>
      <c r="S608" s="15">
        <v>0</v>
      </c>
      <c r="T608" s="1">
        <v>0</v>
      </c>
      <c r="U608" s="1">
        <v>0</v>
      </c>
      <c r="V608" s="1">
        <v>0</v>
      </c>
      <c r="W608" s="1">
        <v>0</v>
      </c>
      <c r="X608" s="1">
        <v>0</v>
      </c>
      <c r="Y608" s="16">
        <v>0</v>
      </c>
    </row>
    <row r="609" spans="1:25">
      <c r="A609" s="2" t="s">
        <v>5</v>
      </c>
      <c r="B609" s="2" t="s">
        <v>128</v>
      </c>
      <c r="C609" s="2" t="s">
        <v>392</v>
      </c>
      <c r="D609" s="2" t="s">
        <v>393</v>
      </c>
      <c r="E609" s="2" t="s">
        <v>5</v>
      </c>
      <c r="F609" s="2" t="s">
        <v>127</v>
      </c>
      <c r="G609" s="2" t="s">
        <v>8</v>
      </c>
      <c r="H609" s="1">
        <v>25605</v>
      </c>
      <c r="I609" s="2" t="s">
        <v>722</v>
      </c>
      <c r="J609" s="15">
        <v>0</v>
      </c>
      <c r="K609" s="16">
        <v>0</v>
      </c>
      <c r="L609" s="1">
        <v>0</v>
      </c>
      <c r="M609" s="16">
        <v>0</v>
      </c>
      <c r="N609" s="1">
        <v>0</v>
      </c>
      <c r="O609" s="1">
        <v>0</v>
      </c>
      <c r="P609" s="1">
        <v>0</v>
      </c>
      <c r="Q609" s="1">
        <v>0</v>
      </c>
      <c r="R609" s="16">
        <v>0</v>
      </c>
      <c r="S609" s="15">
        <v>0</v>
      </c>
      <c r="T609" s="1">
        <v>0</v>
      </c>
      <c r="U609" s="1">
        <v>0</v>
      </c>
      <c r="V609" s="1">
        <v>0</v>
      </c>
      <c r="W609" s="1">
        <v>0</v>
      </c>
      <c r="X609" s="1">
        <v>0</v>
      </c>
      <c r="Y609" s="16">
        <v>0</v>
      </c>
    </row>
    <row r="610" spans="1:25">
      <c r="A610" s="2" t="s">
        <v>6</v>
      </c>
      <c r="B610" s="2" t="s">
        <v>7</v>
      </c>
      <c r="C610" s="2" t="s">
        <v>520</v>
      </c>
      <c r="D610" s="2" t="s">
        <v>340</v>
      </c>
      <c r="E610" s="2" t="s">
        <v>369</v>
      </c>
      <c r="F610" s="2" t="s">
        <v>370</v>
      </c>
      <c r="G610" s="2" t="s">
        <v>13</v>
      </c>
      <c r="H610" s="1">
        <v>25622</v>
      </c>
      <c r="I610" s="2" t="s">
        <v>723</v>
      </c>
      <c r="J610" s="15">
        <v>0</v>
      </c>
      <c r="K610" s="16">
        <v>0</v>
      </c>
      <c r="L610" s="1">
        <v>0</v>
      </c>
      <c r="M610" s="16">
        <v>0</v>
      </c>
      <c r="N610" s="1">
        <v>0</v>
      </c>
      <c r="O610" s="1">
        <v>0</v>
      </c>
      <c r="P610" s="1">
        <v>0</v>
      </c>
      <c r="Q610" s="1">
        <v>0</v>
      </c>
      <c r="R610" s="16">
        <v>0</v>
      </c>
      <c r="S610" s="15">
        <v>0</v>
      </c>
      <c r="T610" s="1">
        <v>0</v>
      </c>
      <c r="U610" s="1">
        <v>0</v>
      </c>
      <c r="V610" s="1">
        <v>0</v>
      </c>
      <c r="W610" s="1">
        <v>0</v>
      </c>
      <c r="X610" s="1">
        <v>0</v>
      </c>
      <c r="Y610" s="16">
        <v>0</v>
      </c>
    </row>
    <row r="611" spans="1:25">
      <c r="A611" s="2" t="s">
        <v>6</v>
      </c>
      <c r="B611" s="2" t="s">
        <v>20</v>
      </c>
      <c r="C611" s="2" t="s">
        <v>520</v>
      </c>
      <c r="D611" s="2" t="s">
        <v>340</v>
      </c>
      <c r="E611" s="2" t="s">
        <v>369</v>
      </c>
      <c r="F611" s="2" t="s">
        <v>370</v>
      </c>
      <c r="G611" s="2" t="s">
        <v>13</v>
      </c>
      <c r="H611" s="1">
        <v>25700</v>
      </c>
      <c r="I611" s="2" t="s">
        <v>724</v>
      </c>
      <c r="J611" s="15">
        <v>0</v>
      </c>
      <c r="K611" s="16">
        <v>0</v>
      </c>
      <c r="L611" s="1">
        <v>0</v>
      </c>
      <c r="M611" s="16">
        <v>0</v>
      </c>
      <c r="N611" s="1">
        <v>0</v>
      </c>
      <c r="O611" s="1">
        <v>0</v>
      </c>
      <c r="P611" s="1">
        <v>0</v>
      </c>
      <c r="Q611" s="1">
        <v>0</v>
      </c>
      <c r="R611" s="16">
        <v>0</v>
      </c>
      <c r="S611" s="15">
        <v>0</v>
      </c>
      <c r="T611" s="1">
        <v>0</v>
      </c>
      <c r="U611" s="1">
        <v>0</v>
      </c>
      <c r="V611" s="1">
        <v>0</v>
      </c>
      <c r="W611" s="1">
        <v>0</v>
      </c>
      <c r="X611" s="1">
        <v>0</v>
      </c>
      <c r="Y611" s="16">
        <v>0</v>
      </c>
    </row>
    <row r="612" spans="1:25">
      <c r="A612" s="2" t="s">
        <v>6</v>
      </c>
      <c r="B612" s="2" t="s">
        <v>20</v>
      </c>
      <c r="C612" s="2" t="s">
        <v>520</v>
      </c>
      <c r="D612" s="2" t="s">
        <v>340</v>
      </c>
      <c r="E612" s="2" t="s">
        <v>369</v>
      </c>
      <c r="F612" s="2" t="s">
        <v>340</v>
      </c>
      <c r="G612" s="2" t="s">
        <v>522</v>
      </c>
      <c r="H612" s="1">
        <v>25708</v>
      </c>
      <c r="I612" s="2" t="s">
        <v>725</v>
      </c>
      <c r="J612" s="15">
        <v>0</v>
      </c>
      <c r="K612" s="16">
        <v>0</v>
      </c>
      <c r="L612" s="1">
        <v>0</v>
      </c>
      <c r="M612" s="16">
        <v>0</v>
      </c>
      <c r="N612" s="1">
        <v>0</v>
      </c>
      <c r="O612" s="1">
        <v>0</v>
      </c>
      <c r="P612" s="1">
        <v>0</v>
      </c>
      <c r="Q612" s="1">
        <v>0</v>
      </c>
      <c r="R612" s="16">
        <v>0</v>
      </c>
      <c r="S612" s="15">
        <v>0</v>
      </c>
      <c r="T612" s="1">
        <v>0</v>
      </c>
      <c r="U612" s="1">
        <v>0</v>
      </c>
      <c r="V612" s="1">
        <v>0</v>
      </c>
      <c r="W612" s="1">
        <v>0</v>
      </c>
      <c r="X612" s="1">
        <v>0</v>
      </c>
      <c r="Y612" s="16">
        <v>0</v>
      </c>
    </row>
    <row r="613" spans="1:25">
      <c r="A613" s="2" t="s">
        <v>6</v>
      </c>
      <c r="B613" s="2" t="s">
        <v>7</v>
      </c>
      <c r="C613" s="2" t="s">
        <v>520</v>
      </c>
      <c r="D613" s="2" t="s">
        <v>340</v>
      </c>
      <c r="E613" s="2" t="s">
        <v>369</v>
      </c>
      <c r="F613" s="2" t="s">
        <v>370</v>
      </c>
      <c r="G613" s="2" t="s">
        <v>8</v>
      </c>
      <c r="H613" s="1">
        <v>25711</v>
      </c>
      <c r="I613" s="2" t="s">
        <v>726</v>
      </c>
      <c r="J613" s="15">
        <v>0</v>
      </c>
      <c r="K613" s="16">
        <v>0</v>
      </c>
      <c r="L613" s="1">
        <v>0</v>
      </c>
      <c r="M613" s="16">
        <v>0</v>
      </c>
      <c r="N613" s="1">
        <v>0</v>
      </c>
      <c r="O613" s="1">
        <v>0</v>
      </c>
      <c r="P613" s="1">
        <v>0</v>
      </c>
      <c r="Q613" s="1">
        <v>0</v>
      </c>
      <c r="R613" s="16">
        <v>0</v>
      </c>
      <c r="S613" s="15">
        <v>0</v>
      </c>
      <c r="T613" s="1">
        <v>0</v>
      </c>
      <c r="U613" s="1">
        <v>0</v>
      </c>
      <c r="V613" s="1">
        <v>0</v>
      </c>
      <c r="W613" s="1">
        <v>0</v>
      </c>
      <c r="X613" s="1">
        <v>0</v>
      </c>
      <c r="Y613" s="16">
        <v>0</v>
      </c>
    </row>
    <row r="614" spans="1:25">
      <c r="A614" s="2" t="s">
        <v>6</v>
      </c>
      <c r="B614" s="2" t="s">
        <v>7</v>
      </c>
      <c r="C614" s="2" t="s">
        <v>520</v>
      </c>
      <c r="D614" s="2" t="s">
        <v>340</v>
      </c>
      <c r="E614" s="2" t="s">
        <v>369</v>
      </c>
      <c r="F614" s="2" t="s">
        <v>370</v>
      </c>
      <c r="G614" s="2" t="s">
        <v>13</v>
      </c>
      <c r="H614" s="1">
        <v>25748</v>
      </c>
      <c r="I614" s="2" t="s">
        <v>727</v>
      </c>
      <c r="J614" s="15">
        <v>0</v>
      </c>
      <c r="K614" s="16">
        <v>0</v>
      </c>
      <c r="L614" s="1">
        <v>0</v>
      </c>
      <c r="M614" s="16">
        <v>0</v>
      </c>
      <c r="N614" s="1">
        <v>0</v>
      </c>
      <c r="O614" s="1">
        <v>0</v>
      </c>
      <c r="P614" s="1">
        <v>0</v>
      </c>
      <c r="Q614" s="1">
        <v>0</v>
      </c>
      <c r="R614" s="16">
        <v>0</v>
      </c>
      <c r="S614" s="15">
        <v>0</v>
      </c>
      <c r="T614" s="1">
        <v>0</v>
      </c>
      <c r="U614" s="1">
        <v>0</v>
      </c>
      <c r="V614" s="1">
        <v>0</v>
      </c>
      <c r="W614" s="1">
        <v>0</v>
      </c>
      <c r="X614" s="1">
        <v>0</v>
      </c>
      <c r="Y614" s="16">
        <v>0</v>
      </c>
    </row>
    <row r="615" spans="1:25">
      <c r="A615" s="2" t="s">
        <v>6</v>
      </c>
      <c r="B615" s="2" t="s">
        <v>7</v>
      </c>
      <c r="C615" s="2" t="s">
        <v>520</v>
      </c>
      <c r="D615" s="2" t="s">
        <v>340</v>
      </c>
      <c r="E615" s="2" t="s">
        <v>369</v>
      </c>
      <c r="F615" s="2" t="s">
        <v>370</v>
      </c>
      <c r="G615" s="2" t="s">
        <v>8</v>
      </c>
      <c r="H615" s="1">
        <v>25786</v>
      </c>
      <c r="I615" s="2" t="s">
        <v>728</v>
      </c>
      <c r="J615" s="15">
        <v>0</v>
      </c>
      <c r="K615" s="16">
        <v>0</v>
      </c>
      <c r="L615" s="1">
        <v>0</v>
      </c>
      <c r="M615" s="16">
        <v>0</v>
      </c>
      <c r="N615" s="1">
        <v>0</v>
      </c>
      <c r="O615" s="1">
        <v>0</v>
      </c>
      <c r="P615" s="1">
        <v>0</v>
      </c>
      <c r="Q615" s="1">
        <v>0</v>
      </c>
      <c r="R615" s="16">
        <v>0</v>
      </c>
      <c r="S615" s="15">
        <v>0</v>
      </c>
      <c r="T615" s="1">
        <v>0</v>
      </c>
      <c r="U615" s="1">
        <v>0</v>
      </c>
      <c r="V615" s="1">
        <v>0</v>
      </c>
      <c r="W615" s="1">
        <v>0</v>
      </c>
      <c r="X615" s="1">
        <v>0</v>
      </c>
      <c r="Y615" s="16">
        <v>0</v>
      </c>
    </row>
    <row r="616" spans="1:25">
      <c r="A616" s="2" t="s">
        <v>6</v>
      </c>
      <c r="B616" s="2" t="s">
        <v>7</v>
      </c>
      <c r="C616" s="2" t="s">
        <v>520</v>
      </c>
      <c r="D616" s="2" t="s">
        <v>340</v>
      </c>
      <c r="E616" s="2" t="s">
        <v>369</v>
      </c>
      <c r="F616" s="2" t="s">
        <v>370</v>
      </c>
      <c r="G616" s="2" t="s">
        <v>9</v>
      </c>
      <c r="H616" s="1">
        <v>25807</v>
      </c>
      <c r="I616" s="2" t="s">
        <v>729</v>
      </c>
      <c r="J616" s="15">
        <v>0</v>
      </c>
      <c r="K616" s="16">
        <v>0</v>
      </c>
      <c r="L616" s="1">
        <v>0</v>
      </c>
      <c r="M616" s="16">
        <v>0</v>
      </c>
      <c r="N616" s="1">
        <v>0</v>
      </c>
      <c r="O616" s="1">
        <v>0</v>
      </c>
      <c r="P616" s="1">
        <v>0</v>
      </c>
      <c r="Q616" s="1">
        <v>0</v>
      </c>
      <c r="R616" s="16">
        <v>0</v>
      </c>
      <c r="S616" s="15">
        <v>0</v>
      </c>
      <c r="T616" s="1">
        <v>0</v>
      </c>
      <c r="U616" s="1">
        <v>0</v>
      </c>
      <c r="V616" s="1">
        <v>0</v>
      </c>
      <c r="W616" s="1">
        <v>0</v>
      </c>
      <c r="X616" s="1">
        <v>0</v>
      </c>
      <c r="Y616" s="16">
        <v>0</v>
      </c>
    </row>
    <row r="617" spans="1:25">
      <c r="A617" s="2" t="s">
        <v>6</v>
      </c>
      <c r="B617" s="2" t="s">
        <v>7</v>
      </c>
      <c r="C617" s="2" t="s">
        <v>520</v>
      </c>
      <c r="D617" s="2" t="s">
        <v>340</v>
      </c>
      <c r="E617" s="2" t="s">
        <v>369</v>
      </c>
      <c r="F617" s="2" t="s">
        <v>370</v>
      </c>
      <c r="G617" s="2" t="s">
        <v>13</v>
      </c>
      <c r="H617" s="1">
        <v>25814</v>
      </c>
      <c r="I617" s="2" t="s">
        <v>730</v>
      </c>
      <c r="J617" s="15">
        <v>0</v>
      </c>
      <c r="K617" s="16">
        <v>0</v>
      </c>
      <c r="L617" s="1">
        <v>0</v>
      </c>
      <c r="M617" s="16">
        <v>0</v>
      </c>
      <c r="N617" s="1">
        <v>0</v>
      </c>
      <c r="O617" s="1">
        <v>0</v>
      </c>
      <c r="P617" s="1">
        <v>0</v>
      </c>
      <c r="Q617" s="1">
        <v>0</v>
      </c>
      <c r="R617" s="16">
        <v>0</v>
      </c>
      <c r="S617" s="15">
        <v>0</v>
      </c>
      <c r="T617" s="1">
        <v>0</v>
      </c>
      <c r="U617" s="1">
        <v>0</v>
      </c>
      <c r="V617" s="1">
        <v>0</v>
      </c>
      <c r="W617" s="1">
        <v>0</v>
      </c>
      <c r="X617" s="1">
        <v>0</v>
      </c>
      <c r="Y617" s="16">
        <v>0</v>
      </c>
    </row>
    <row r="618" spans="1:25">
      <c r="A618" s="2" t="s">
        <v>18</v>
      </c>
      <c r="B618" s="2" t="s">
        <v>19</v>
      </c>
      <c r="C618" s="2" t="s">
        <v>520</v>
      </c>
      <c r="D618" s="2" t="s">
        <v>340</v>
      </c>
      <c r="E618" s="2" t="s">
        <v>369</v>
      </c>
      <c r="F618" s="2" t="s">
        <v>370</v>
      </c>
      <c r="G618" s="2" t="s">
        <v>522</v>
      </c>
      <c r="H618" s="1">
        <v>25857</v>
      </c>
      <c r="I618" s="2" t="s">
        <v>731</v>
      </c>
      <c r="J618" s="15">
        <v>0</v>
      </c>
      <c r="K618" s="16">
        <v>0</v>
      </c>
      <c r="L618" s="1">
        <v>0</v>
      </c>
      <c r="M618" s="16">
        <v>0</v>
      </c>
      <c r="N618" s="1">
        <v>0</v>
      </c>
      <c r="O618" s="1">
        <v>0</v>
      </c>
      <c r="P618" s="1">
        <v>0</v>
      </c>
      <c r="Q618" s="1">
        <v>0</v>
      </c>
      <c r="R618" s="16">
        <v>0</v>
      </c>
      <c r="S618" s="15">
        <v>0</v>
      </c>
      <c r="T618" s="1">
        <v>0</v>
      </c>
      <c r="U618" s="1">
        <v>0</v>
      </c>
      <c r="V618" s="1">
        <v>0</v>
      </c>
      <c r="W618" s="1">
        <v>0</v>
      </c>
      <c r="X618" s="1">
        <v>0</v>
      </c>
      <c r="Y618" s="16">
        <v>0</v>
      </c>
    </row>
    <row r="619" spans="1:25">
      <c r="A619" s="2" t="s">
        <v>6</v>
      </c>
      <c r="B619" s="2" t="s">
        <v>22</v>
      </c>
      <c r="C619" s="2" t="s">
        <v>520</v>
      </c>
      <c r="D619" s="2" t="s">
        <v>340</v>
      </c>
      <c r="E619" s="2" t="s">
        <v>369</v>
      </c>
      <c r="F619" s="2" t="s">
        <v>370</v>
      </c>
      <c r="G619" s="2" t="s">
        <v>9</v>
      </c>
      <c r="H619" s="1">
        <v>25883</v>
      </c>
      <c r="I619" s="2" t="s">
        <v>732</v>
      </c>
      <c r="J619" s="15">
        <v>0</v>
      </c>
      <c r="K619" s="16">
        <v>0</v>
      </c>
      <c r="L619" s="1">
        <v>0</v>
      </c>
      <c r="M619" s="16">
        <v>0</v>
      </c>
      <c r="N619" s="1">
        <v>0</v>
      </c>
      <c r="O619" s="1">
        <v>0</v>
      </c>
      <c r="P619" s="1">
        <v>0</v>
      </c>
      <c r="Q619" s="1">
        <v>0</v>
      </c>
      <c r="R619" s="16">
        <v>0</v>
      </c>
      <c r="S619" s="15">
        <v>0</v>
      </c>
      <c r="T619" s="1">
        <v>0</v>
      </c>
      <c r="U619" s="1">
        <v>0</v>
      </c>
      <c r="V619" s="1">
        <v>0</v>
      </c>
      <c r="W619" s="1">
        <v>0</v>
      </c>
      <c r="X619" s="1">
        <v>0</v>
      </c>
      <c r="Y619" s="16">
        <v>0</v>
      </c>
    </row>
    <row r="620" spans="1:25">
      <c r="A620" s="2" t="s">
        <v>18</v>
      </c>
      <c r="B620" s="2" t="s">
        <v>19</v>
      </c>
      <c r="C620" s="2" t="s">
        <v>520</v>
      </c>
      <c r="D620" s="2" t="s">
        <v>340</v>
      </c>
      <c r="E620" s="2" t="s">
        <v>369</v>
      </c>
      <c r="F620" s="2" t="s">
        <v>370</v>
      </c>
      <c r="G620" s="2" t="s">
        <v>9</v>
      </c>
      <c r="H620" s="1">
        <v>25889</v>
      </c>
      <c r="I620" s="2" t="s">
        <v>733</v>
      </c>
      <c r="J620" s="15">
        <v>0</v>
      </c>
      <c r="K620" s="16">
        <v>0</v>
      </c>
      <c r="L620" s="1">
        <v>0</v>
      </c>
      <c r="M620" s="16">
        <v>0</v>
      </c>
      <c r="N620" s="1">
        <v>0</v>
      </c>
      <c r="O620" s="1">
        <v>0</v>
      </c>
      <c r="P620" s="1">
        <v>0</v>
      </c>
      <c r="Q620" s="1">
        <v>0</v>
      </c>
      <c r="R620" s="16">
        <v>0</v>
      </c>
      <c r="S620" s="15">
        <v>0</v>
      </c>
      <c r="T620" s="1">
        <v>0</v>
      </c>
      <c r="U620" s="1">
        <v>0</v>
      </c>
      <c r="V620" s="1">
        <v>0</v>
      </c>
      <c r="W620" s="1">
        <v>0</v>
      </c>
      <c r="X620" s="1">
        <v>0</v>
      </c>
      <c r="Y620" s="16">
        <v>0</v>
      </c>
    </row>
    <row r="621" spans="1:25">
      <c r="A621" s="2" t="s">
        <v>6</v>
      </c>
      <c r="B621" s="2" t="s">
        <v>7</v>
      </c>
      <c r="C621" s="2" t="s">
        <v>520</v>
      </c>
      <c r="D621" s="2" t="s">
        <v>340</v>
      </c>
      <c r="E621" s="2" t="s">
        <v>369</v>
      </c>
      <c r="F621" s="2" t="s">
        <v>370</v>
      </c>
      <c r="G621" s="2" t="s">
        <v>13</v>
      </c>
      <c r="H621" s="1">
        <v>26023</v>
      </c>
      <c r="I621" s="2" t="s">
        <v>734</v>
      </c>
      <c r="J621" s="15">
        <v>0</v>
      </c>
      <c r="K621" s="16">
        <v>0</v>
      </c>
      <c r="L621" s="1">
        <v>0</v>
      </c>
      <c r="M621" s="16">
        <v>0</v>
      </c>
      <c r="N621" s="1">
        <v>0</v>
      </c>
      <c r="O621" s="1">
        <v>0</v>
      </c>
      <c r="P621" s="1">
        <v>0</v>
      </c>
      <c r="Q621" s="1">
        <v>0</v>
      </c>
      <c r="R621" s="16">
        <v>0</v>
      </c>
      <c r="S621" s="15">
        <v>0</v>
      </c>
      <c r="T621" s="1">
        <v>0</v>
      </c>
      <c r="U621" s="1">
        <v>0</v>
      </c>
      <c r="V621" s="1">
        <v>0</v>
      </c>
      <c r="W621" s="1">
        <v>0</v>
      </c>
      <c r="X621" s="1">
        <v>0</v>
      </c>
      <c r="Y621" s="16">
        <v>0</v>
      </c>
    </row>
    <row r="622" spans="1:25">
      <c r="A622" s="2" t="s">
        <v>6</v>
      </c>
      <c r="B622" s="2" t="s">
        <v>22</v>
      </c>
      <c r="C622" s="2" t="s">
        <v>520</v>
      </c>
      <c r="D622" s="2" t="s">
        <v>340</v>
      </c>
      <c r="E622" s="2" t="s">
        <v>369</v>
      </c>
      <c r="F622" s="2" t="s">
        <v>370</v>
      </c>
      <c r="G622" s="2" t="s">
        <v>13</v>
      </c>
      <c r="H622" s="1">
        <v>26024</v>
      </c>
      <c r="I622" s="2" t="s">
        <v>735</v>
      </c>
      <c r="J622" s="15">
        <v>0</v>
      </c>
      <c r="K622" s="16">
        <v>0</v>
      </c>
      <c r="L622" s="1">
        <v>0</v>
      </c>
      <c r="M622" s="16">
        <v>0</v>
      </c>
      <c r="N622" s="1">
        <v>0</v>
      </c>
      <c r="O622" s="1">
        <v>0</v>
      </c>
      <c r="P622" s="1">
        <v>0</v>
      </c>
      <c r="Q622" s="1">
        <v>0</v>
      </c>
      <c r="R622" s="16">
        <v>0</v>
      </c>
      <c r="S622" s="15">
        <v>0</v>
      </c>
      <c r="T622" s="1">
        <v>0</v>
      </c>
      <c r="U622" s="1">
        <v>0</v>
      </c>
      <c r="V622" s="1">
        <v>0</v>
      </c>
      <c r="W622" s="1">
        <v>0</v>
      </c>
      <c r="X622" s="1">
        <v>0</v>
      </c>
      <c r="Y622" s="16">
        <v>0</v>
      </c>
    </row>
    <row r="623" spans="1:25">
      <c r="A623" s="2" t="s">
        <v>6</v>
      </c>
      <c r="B623" s="2" t="s">
        <v>7</v>
      </c>
      <c r="C623" s="2" t="s">
        <v>520</v>
      </c>
      <c r="D623" s="2" t="s">
        <v>340</v>
      </c>
      <c r="E623" s="2" t="s">
        <v>369</v>
      </c>
      <c r="F623" s="2" t="s">
        <v>370</v>
      </c>
      <c r="G623" s="2" t="s">
        <v>13</v>
      </c>
      <c r="H623" s="1">
        <v>26042</v>
      </c>
      <c r="I623" s="2" t="s">
        <v>736</v>
      </c>
      <c r="J623" s="15">
        <v>0</v>
      </c>
      <c r="K623" s="16">
        <v>0</v>
      </c>
      <c r="L623" s="1">
        <v>0</v>
      </c>
      <c r="M623" s="16">
        <v>0</v>
      </c>
      <c r="N623" s="1">
        <v>0</v>
      </c>
      <c r="O623" s="1">
        <v>0</v>
      </c>
      <c r="P623" s="1">
        <v>0</v>
      </c>
      <c r="Q623" s="1">
        <v>0</v>
      </c>
      <c r="R623" s="16">
        <v>0</v>
      </c>
      <c r="S623" s="15">
        <v>0</v>
      </c>
      <c r="T623" s="1">
        <v>0</v>
      </c>
      <c r="U623" s="1">
        <v>0</v>
      </c>
      <c r="V623" s="1">
        <v>0</v>
      </c>
      <c r="W623" s="1">
        <v>0</v>
      </c>
      <c r="X623" s="1">
        <v>0</v>
      </c>
      <c r="Y623" s="16">
        <v>0</v>
      </c>
    </row>
    <row r="624" spans="1:25">
      <c r="A624" s="2" t="s">
        <v>6</v>
      </c>
      <c r="B624" s="2" t="s">
        <v>7</v>
      </c>
      <c r="C624" s="2" t="s">
        <v>520</v>
      </c>
      <c r="D624" s="2" t="s">
        <v>340</v>
      </c>
      <c r="E624" s="2" t="s">
        <v>369</v>
      </c>
      <c r="F624" s="2" t="s">
        <v>370</v>
      </c>
      <c r="G624" s="2" t="s">
        <v>13</v>
      </c>
      <c r="H624" s="1">
        <v>26043</v>
      </c>
      <c r="I624" s="2" t="s">
        <v>737</v>
      </c>
      <c r="J624" s="15">
        <v>0</v>
      </c>
      <c r="K624" s="16">
        <v>0</v>
      </c>
      <c r="L624" s="1">
        <v>0</v>
      </c>
      <c r="M624" s="16">
        <v>0</v>
      </c>
      <c r="N624" s="1">
        <v>0</v>
      </c>
      <c r="O624" s="1">
        <v>0</v>
      </c>
      <c r="P624" s="1">
        <v>0</v>
      </c>
      <c r="Q624" s="1">
        <v>0</v>
      </c>
      <c r="R624" s="16">
        <v>0</v>
      </c>
      <c r="S624" s="15">
        <v>0</v>
      </c>
      <c r="T624" s="1">
        <v>0</v>
      </c>
      <c r="U624" s="1">
        <v>0</v>
      </c>
      <c r="V624" s="1">
        <v>0</v>
      </c>
      <c r="W624" s="1">
        <v>0</v>
      </c>
      <c r="X624" s="1">
        <v>0</v>
      </c>
      <c r="Y624" s="16">
        <v>0</v>
      </c>
    </row>
    <row r="625" spans="1:25">
      <c r="A625" s="2" t="s">
        <v>6</v>
      </c>
      <c r="B625" s="2" t="s">
        <v>41</v>
      </c>
      <c r="C625" s="2" t="s">
        <v>374</v>
      </c>
      <c r="D625" s="2" t="s">
        <v>375</v>
      </c>
      <c r="E625" s="2" t="s">
        <v>24</v>
      </c>
      <c r="F625" s="2" t="s">
        <v>41</v>
      </c>
      <c r="G625" s="2" t="s">
        <v>9</v>
      </c>
      <c r="H625" s="1">
        <v>26050</v>
      </c>
      <c r="I625" s="2" t="s">
        <v>324</v>
      </c>
      <c r="J625" s="15">
        <v>0</v>
      </c>
      <c r="K625" s="16">
        <v>0</v>
      </c>
      <c r="L625" s="1">
        <v>0</v>
      </c>
      <c r="M625" s="16">
        <v>0</v>
      </c>
      <c r="N625" s="1">
        <v>0</v>
      </c>
      <c r="O625" s="1">
        <v>0</v>
      </c>
      <c r="P625" s="1">
        <v>0</v>
      </c>
      <c r="Q625" s="1">
        <v>0</v>
      </c>
      <c r="R625" s="16">
        <v>0</v>
      </c>
      <c r="S625" s="15">
        <v>0</v>
      </c>
      <c r="T625" s="1">
        <v>0</v>
      </c>
      <c r="U625" s="1">
        <v>0</v>
      </c>
      <c r="V625" s="1">
        <v>0</v>
      </c>
      <c r="W625" s="1">
        <v>0</v>
      </c>
      <c r="X625" s="1">
        <v>0</v>
      </c>
      <c r="Y625" s="16">
        <v>0</v>
      </c>
    </row>
    <row r="626" spans="1:25">
      <c r="A626" s="2" t="s">
        <v>6</v>
      </c>
      <c r="B626" s="2" t="s">
        <v>20</v>
      </c>
      <c r="C626" s="2" t="s">
        <v>374</v>
      </c>
      <c r="D626" s="2" t="s">
        <v>375</v>
      </c>
      <c r="E626" s="2" t="s">
        <v>24</v>
      </c>
      <c r="F626" s="2" t="s">
        <v>44</v>
      </c>
      <c r="G626" s="2" t="s">
        <v>9</v>
      </c>
      <c r="H626" s="1">
        <v>26052</v>
      </c>
      <c r="I626" s="2" t="s">
        <v>323</v>
      </c>
      <c r="J626" s="15">
        <v>0</v>
      </c>
      <c r="K626" s="16">
        <v>0</v>
      </c>
      <c r="L626" s="1">
        <v>0</v>
      </c>
      <c r="M626" s="16">
        <v>0</v>
      </c>
      <c r="N626" s="1">
        <v>0</v>
      </c>
      <c r="O626" s="1">
        <v>0</v>
      </c>
      <c r="P626" s="1">
        <v>0</v>
      </c>
      <c r="Q626" s="1">
        <v>0</v>
      </c>
      <c r="R626" s="16">
        <v>0</v>
      </c>
      <c r="S626" s="15">
        <v>0</v>
      </c>
      <c r="T626" s="1">
        <v>0</v>
      </c>
      <c r="U626" s="1">
        <v>0</v>
      </c>
      <c r="V626" s="1">
        <v>0</v>
      </c>
      <c r="W626" s="1">
        <v>0</v>
      </c>
      <c r="X626" s="1">
        <v>0</v>
      </c>
      <c r="Y626" s="16">
        <v>0</v>
      </c>
    </row>
    <row r="627" spans="1:25">
      <c r="A627" s="2" t="s">
        <v>6</v>
      </c>
      <c r="B627" s="2" t="s">
        <v>22</v>
      </c>
      <c r="C627" s="2" t="s">
        <v>520</v>
      </c>
      <c r="D627" s="2" t="s">
        <v>340</v>
      </c>
      <c r="E627" s="2" t="s">
        <v>369</v>
      </c>
      <c r="F627" s="2" t="s">
        <v>370</v>
      </c>
      <c r="G627" s="2" t="s">
        <v>522</v>
      </c>
      <c r="H627" s="1">
        <v>26054</v>
      </c>
      <c r="I627" s="2" t="s">
        <v>738</v>
      </c>
      <c r="J627" s="15">
        <v>0</v>
      </c>
      <c r="K627" s="16">
        <v>0</v>
      </c>
      <c r="L627" s="1">
        <v>0</v>
      </c>
      <c r="M627" s="16">
        <v>0</v>
      </c>
      <c r="N627" s="1">
        <v>0</v>
      </c>
      <c r="O627" s="1">
        <v>0</v>
      </c>
      <c r="P627" s="1">
        <v>0</v>
      </c>
      <c r="Q627" s="1">
        <v>0</v>
      </c>
      <c r="R627" s="16">
        <v>0</v>
      </c>
      <c r="S627" s="15">
        <v>0</v>
      </c>
      <c r="T627" s="1">
        <v>0</v>
      </c>
      <c r="U627" s="1">
        <v>0</v>
      </c>
      <c r="V627" s="1">
        <v>0</v>
      </c>
      <c r="W627" s="1">
        <v>0</v>
      </c>
      <c r="X627" s="1">
        <v>0</v>
      </c>
      <c r="Y627" s="16">
        <v>0</v>
      </c>
    </row>
    <row r="628" spans="1:25">
      <c r="A628" s="2" t="s">
        <v>14</v>
      </c>
      <c r="B628" s="2" t="s">
        <v>15</v>
      </c>
      <c r="C628" s="2" t="s">
        <v>399</v>
      </c>
      <c r="D628" s="2" t="s">
        <v>400</v>
      </c>
      <c r="E628" s="2" t="s">
        <v>14</v>
      </c>
      <c r="F628" s="2" t="s">
        <v>15</v>
      </c>
      <c r="G628" s="2" t="s">
        <v>13</v>
      </c>
      <c r="H628" s="1">
        <v>26060</v>
      </c>
      <c r="I628" s="2" t="s">
        <v>345</v>
      </c>
      <c r="J628" s="15">
        <v>4</v>
      </c>
      <c r="K628" s="16">
        <v>9</v>
      </c>
      <c r="L628" s="1">
        <v>13</v>
      </c>
      <c r="M628" s="16">
        <v>0</v>
      </c>
      <c r="N628" s="1">
        <v>1</v>
      </c>
      <c r="O628" s="1">
        <v>12</v>
      </c>
      <c r="P628" s="1">
        <v>0</v>
      </c>
      <c r="Q628" s="1">
        <v>0</v>
      </c>
      <c r="R628" s="16">
        <v>0</v>
      </c>
      <c r="S628" s="15">
        <v>0</v>
      </c>
      <c r="T628" s="1">
        <v>0</v>
      </c>
      <c r="U628" s="1">
        <v>2</v>
      </c>
      <c r="V628" s="1">
        <v>2</v>
      </c>
      <c r="W628" s="1">
        <v>3</v>
      </c>
      <c r="X628" s="1">
        <v>6</v>
      </c>
      <c r="Y628" s="16">
        <v>0</v>
      </c>
    </row>
    <row r="629" spans="1:25">
      <c r="A629" s="2" t="s">
        <v>18</v>
      </c>
      <c r="B629" s="2" t="s">
        <v>19</v>
      </c>
      <c r="C629" s="2" t="s">
        <v>520</v>
      </c>
      <c r="D629" s="2" t="s">
        <v>340</v>
      </c>
      <c r="E629" s="2" t="s">
        <v>369</v>
      </c>
      <c r="F629" s="2" t="s">
        <v>370</v>
      </c>
      <c r="G629" s="2" t="s">
        <v>13</v>
      </c>
      <c r="H629" s="1">
        <v>26101</v>
      </c>
      <c r="I629" s="2" t="s">
        <v>739</v>
      </c>
      <c r="J629" s="15">
        <v>0</v>
      </c>
      <c r="K629" s="16">
        <v>0</v>
      </c>
      <c r="L629" s="1">
        <v>0</v>
      </c>
      <c r="M629" s="16">
        <v>0</v>
      </c>
      <c r="N629" s="1">
        <v>0</v>
      </c>
      <c r="O629" s="1">
        <v>0</v>
      </c>
      <c r="P629" s="1">
        <v>0</v>
      </c>
      <c r="Q629" s="1">
        <v>0</v>
      </c>
      <c r="R629" s="16">
        <v>0</v>
      </c>
      <c r="S629" s="15">
        <v>0</v>
      </c>
      <c r="T629" s="1">
        <v>0</v>
      </c>
      <c r="U629" s="1">
        <v>0</v>
      </c>
      <c r="V629" s="1">
        <v>0</v>
      </c>
      <c r="W629" s="1">
        <v>0</v>
      </c>
      <c r="X629" s="1">
        <v>0</v>
      </c>
      <c r="Y629" s="16">
        <v>0</v>
      </c>
    </row>
    <row r="630" spans="1:25">
      <c r="A630" s="2" t="s">
        <v>5</v>
      </c>
      <c r="B630" s="2" t="s">
        <v>17</v>
      </c>
      <c r="C630" s="2" t="s">
        <v>392</v>
      </c>
      <c r="D630" s="2" t="s">
        <v>393</v>
      </c>
      <c r="E630" s="2" t="s">
        <v>5</v>
      </c>
      <c r="F630" s="2" t="s">
        <v>16</v>
      </c>
      <c r="G630" s="2" t="s">
        <v>8</v>
      </c>
      <c r="H630" s="1">
        <v>26116</v>
      </c>
      <c r="I630" s="2" t="s">
        <v>352</v>
      </c>
      <c r="J630" s="15">
        <v>0</v>
      </c>
      <c r="K630" s="16">
        <v>0</v>
      </c>
      <c r="L630" s="1">
        <v>0</v>
      </c>
      <c r="M630" s="16">
        <v>0</v>
      </c>
      <c r="N630" s="1">
        <v>0</v>
      </c>
      <c r="O630" s="1">
        <v>0</v>
      </c>
      <c r="P630" s="1">
        <v>0</v>
      </c>
      <c r="Q630" s="1">
        <v>0</v>
      </c>
      <c r="R630" s="16">
        <v>0</v>
      </c>
      <c r="S630" s="15">
        <v>0</v>
      </c>
      <c r="T630" s="1">
        <v>0</v>
      </c>
      <c r="U630" s="1">
        <v>0</v>
      </c>
      <c r="V630" s="1">
        <v>0</v>
      </c>
      <c r="W630" s="1">
        <v>0</v>
      </c>
      <c r="X630" s="1">
        <v>0</v>
      </c>
      <c r="Y630" s="16">
        <v>0</v>
      </c>
    </row>
    <row r="631" spans="1:25">
      <c r="A631" s="2" t="s">
        <v>6</v>
      </c>
      <c r="B631" s="2" t="s">
        <v>7</v>
      </c>
      <c r="C631" s="2" t="s">
        <v>520</v>
      </c>
      <c r="D631" s="2" t="s">
        <v>340</v>
      </c>
      <c r="E631" s="2" t="s">
        <v>369</v>
      </c>
      <c r="F631" s="2" t="s">
        <v>370</v>
      </c>
      <c r="G631" s="2" t="s">
        <v>522</v>
      </c>
      <c r="H631" s="1">
        <v>26118</v>
      </c>
      <c r="I631" s="2" t="s">
        <v>740</v>
      </c>
      <c r="J631" s="15">
        <v>0</v>
      </c>
      <c r="K631" s="16">
        <v>0</v>
      </c>
      <c r="L631" s="1">
        <v>0</v>
      </c>
      <c r="M631" s="16">
        <v>0</v>
      </c>
      <c r="N631" s="1">
        <v>0</v>
      </c>
      <c r="O631" s="1">
        <v>0</v>
      </c>
      <c r="P631" s="1">
        <v>0</v>
      </c>
      <c r="Q631" s="1">
        <v>0</v>
      </c>
      <c r="R631" s="16">
        <v>0</v>
      </c>
      <c r="S631" s="15">
        <v>0</v>
      </c>
      <c r="T631" s="1">
        <v>0</v>
      </c>
      <c r="U631" s="1">
        <v>0</v>
      </c>
      <c r="V631" s="1">
        <v>0</v>
      </c>
      <c r="W631" s="1">
        <v>0</v>
      </c>
      <c r="X631" s="1">
        <v>0</v>
      </c>
      <c r="Y631" s="16">
        <v>0</v>
      </c>
    </row>
    <row r="632" spans="1:25">
      <c r="A632" s="2" t="s">
        <v>6</v>
      </c>
      <c r="B632" s="2" t="s">
        <v>7</v>
      </c>
      <c r="C632" s="2" t="s">
        <v>520</v>
      </c>
      <c r="D632" s="2" t="s">
        <v>340</v>
      </c>
      <c r="E632" s="2" t="s">
        <v>369</v>
      </c>
      <c r="F632" s="2" t="s">
        <v>370</v>
      </c>
      <c r="G632" s="2" t="s">
        <v>522</v>
      </c>
      <c r="H632" s="1">
        <v>26119</v>
      </c>
      <c r="I632" s="2" t="s">
        <v>741</v>
      </c>
      <c r="J632" s="15">
        <v>0</v>
      </c>
      <c r="K632" s="16">
        <v>0</v>
      </c>
      <c r="L632" s="1">
        <v>0</v>
      </c>
      <c r="M632" s="16">
        <v>0</v>
      </c>
      <c r="N632" s="1">
        <v>0</v>
      </c>
      <c r="O632" s="1">
        <v>0</v>
      </c>
      <c r="P632" s="1">
        <v>0</v>
      </c>
      <c r="Q632" s="1">
        <v>0</v>
      </c>
      <c r="R632" s="16">
        <v>0</v>
      </c>
      <c r="S632" s="15">
        <v>0</v>
      </c>
      <c r="T632" s="1">
        <v>0</v>
      </c>
      <c r="U632" s="1">
        <v>0</v>
      </c>
      <c r="V632" s="1">
        <v>0</v>
      </c>
      <c r="W632" s="1">
        <v>0</v>
      </c>
      <c r="X632" s="1">
        <v>0</v>
      </c>
      <c r="Y632" s="16">
        <v>0</v>
      </c>
    </row>
    <row r="633" spans="1:25">
      <c r="A633" s="2" t="s">
        <v>6</v>
      </c>
      <c r="B633" s="2" t="s">
        <v>22</v>
      </c>
      <c r="C633" s="2" t="s">
        <v>520</v>
      </c>
      <c r="D633" s="2" t="s">
        <v>340</v>
      </c>
      <c r="E633" s="2" t="s">
        <v>369</v>
      </c>
      <c r="F633" s="2" t="s">
        <v>370</v>
      </c>
      <c r="G633" s="2" t="s">
        <v>13</v>
      </c>
      <c r="H633" s="1">
        <v>26164</v>
      </c>
      <c r="I633" s="2" t="s">
        <v>742</v>
      </c>
      <c r="J633" s="15">
        <v>0</v>
      </c>
      <c r="K633" s="16">
        <v>0</v>
      </c>
      <c r="L633" s="1">
        <v>0</v>
      </c>
      <c r="M633" s="16">
        <v>0</v>
      </c>
      <c r="N633" s="1">
        <v>0</v>
      </c>
      <c r="O633" s="1">
        <v>0</v>
      </c>
      <c r="P633" s="1">
        <v>0</v>
      </c>
      <c r="Q633" s="1">
        <v>0</v>
      </c>
      <c r="R633" s="16">
        <v>0</v>
      </c>
      <c r="S633" s="15">
        <v>0</v>
      </c>
      <c r="T633" s="1">
        <v>0</v>
      </c>
      <c r="U633" s="1">
        <v>0</v>
      </c>
      <c r="V633" s="1">
        <v>0</v>
      </c>
      <c r="W633" s="1">
        <v>0</v>
      </c>
      <c r="X633" s="1">
        <v>0</v>
      </c>
      <c r="Y633" s="16">
        <v>0</v>
      </c>
    </row>
    <row r="634" spans="1:25">
      <c r="A634" s="2" t="s">
        <v>18</v>
      </c>
      <c r="B634" s="2" t="s">
        <v>19</v>
      </c>
      <c r="C634" s="2" t="s">
        <v>417</v>
      </c>
      <c r="D634" s="2" t="s">
        <v>418</v>
      </c>
      <c r="E634" s="2" t="s">
        <v>18</v>
      </c>
      <c r="F634" s="2" t="s">
        <v>19</v>
      </c>
      <c r="G634" s="2" t="s">
        <v>8</v>
      </c>
      <c r="H634" s="1">
        <v>26167</v>
      </c>
      <c r="I634" s="2" t="s">
        <v>743</v>
      </c>
      <c r="J634" s="15">
        <v>0</v>
      </c>
      <c r="K634" s="16">
        <v>0</v>
      </c>
      <c r="L634" s="1">
        <v>0</v>
      </c>
      <c r="M634" s="16">
        <v>0</v>
      </c>
      <c r="N634" s="1">
        <v>0</v>
      </c>
      <c r="O634" s="1">
        <v>0</v>
      </c>
      <c r="P634" s="1">
        <v>0</v>
      </c>
      <c r="Q634" s="1">
        <v>0</v>
      </c>
      <c r="R634" s="16">
        <v>0</v>
      </c>
      <c r="S634" s="15">
        <v>0</v>
      </c>
      <c r="T634" s="1">
        <v>0</v>
      </c>
      <c r="U634" s="1">
        <v>0</v>
      </c>
      <c r="V634" s="1">
        <v>0</v>
      </c>
      <c r="W634" s="1">
        <v>0</v>
      </c>
      <c r="X634" s="1">
        <v>0</v>
      </c>
      <c r="Y634" s="16">
        <v>0</v>
      </c>
    </row>
    <row r="635" spans="1:25">
      <c r="A635" s="2" t="s">
        <v>18</v>
      </c>
      <c r="B635" s="2" t="s">
        <v>19</v>
      </c>
      <c r="C635" s="2" t="s">
        <v>417</v>
      </c>
      <c r="D635" s="2" t="s">
        <v>418</v>
      </c>
      <c r="E635" s="2" t="s">
        <v>18</v>
      </c>
      <c r="F635" s="2" t="s">
        <v>19</v>
      </c>
      <c r="G635" s="2" t="s">
        <v>8</v>
      </c>
      <c r="H635" s="1">
        <v>26168</v>
      </c>
      <c r="I635" s="2" t="s">
        <v>744</v>
      </c>
      <c r="J635" s="15">
        <v>0</v>
      </c>
      <c r="K635" s="16">
        <v>0</v>
      </c>
      <c r="L635" s="1">
        <v>0</v>
      </c>
      <c r="M635" s="16">
        <v>0</v>
      </c>
      <c r="N635" s="1">
        <v>0</v>
      </c>
      <c r="O635" s="1">
        <v>0</v>
      </c>
      <c r="P635" s="1">
        <v>0</v>
      </c>
      <c r="Q635" s="1">
        <v>0</v>
      </c>
      <c r="R635" s="16">
        <v>0</v>
      </c>
      <c r="S635" s="15">
        <v>0</v>
      </c>
      <c r="T635" s="1">
        <v>0</v>
      </c>
      <c r="U635" s="1">
        <v>0</v>
      </c>
      <c r="V635" s="1">
        <v>0</v>
      </c>
      <c r="W635" s="1">
        <v>0</v>
      </c>
      <c r="X635" s="1">
        <v>0</v>
      </c>
      <c r="Y635" s="16">
        <v>0</v>
      </c>
    </row>
    <row r="636" spans="1:25">
      <c r="A636" s="2" t="s">
        <v>6</v>
      </c>
      <c r="B636" s="2" t="s">
        <v>22</v>
      </c>
      <c r="C636" s="2" t="s">
        <v>520</v>
      </c>
      <c r="D636" s="2" t="s">
        <v>340</v>
      </c>
      <c r="E636" s="2" t="s">
        <v>369</v>
      </c>
      <c r="F636" s="2" t="s">
        <v>370</v>
      </c>
      <c r="G636" s="2" t="s">
        <v>9</v>
      </c>
      <c r="H636" s="1">
        <v>26281</v>
      </c>
      <c r="I636" s="2" t="s">
        <v>745</v>
      </c>
      <c r="J636" s="15">
        <v>0</v>
      </c>
      <c r="K636" s="16">
        <v>0</v>
      </c>
      <c r="L636" s="1">
        <v>0</v>
      </c>
      <c r="M636" s="16">
        <v>0</v>
      </c>
      <c r="N636" s="1">
        <v>0</v>
      </c>
      <c r="O636" s="1">
        <v>0</v>
      </c>
      <c r="P636" s="1">
        <v>0</v>
      </c>
      <c r="Q636" s="1">
        <v>0</v>
      </c>
      <c r="R636" s="16">
        <v>0</v>
      </c>
      <c r="S636" s="15">
        <v>0</v>
      </c>
      <c r="T636" s="1">
        <v>0</v>
      </c>
      <c r="U636" s="1">
        <v>0</v>
      </c>
      <c r="V636" s="1">
        <v>0</v>
      </c>
      <c r="W636" s="1">
        <v>0</v>
      </c>
      <c r="X636" s="1">
        <v>0</v>
      </c>
      <c r="Y636" s="16">
        <v>0</v>
      </c>
    </row>
    <row r="637" spans="1:25">
      <c r="A637" s="2" t="s">
        <v>331</v>
      </c>
      <c r="B637" s="2" t="s">
        <v>217</v>
      </c>
      <c r="C637" s="2" t="s">
        <v>430</v>
      </c>
      <c r="D637" s="2" t="s">
        <v>431</v>
      </c>
      <c r="E637" s="2" t="s">
        <v>331</v>
      </c>
      <c r="F637" s="2" t="s">
        <v>217</v>
      </c>
      <c r="G637" s="2" t="s">
        <v>8</v>
      </c>
      <c r="H637" s="1">
        <v>26287</v>
      </c>
      <c r="I637" s="2" t="s">
        <v>746</v>
      </c>
      <c r="J637" s="15">
        <v>0</v>
      </c>
      <c r="K637" s="16">
        <v>0</v>
      </c>
      <c r="L637" s="1">
        <v>0</v>
      </c>
      <c r="M637" s="16">
        <v>0</v>
      </c>
      <c r="N637" s="1">
        <v>0</v>
      </c>
      <c r="O637" s="1">
        <v>0</v>
      </c>
      <c r="P637" s="1">
        <v>0</v>
      </c>
      <c r="Q637" s="1">
        <v>0</v>
      </c>
      <c r="R637" s="16">
        <v>0</v>
      </c>
      <c r="S637" s="15">
        <v>0</v>
      </c>
      <c r="T637" s="1">
        <v>0</v>
      </c>
      <c r="U637" s="1">
        <v>0</v>
      </c>
      <c r="V637" s="1">
        <v>0</v>
      </c>
      <c r="W637" s="1">
        <v>0</v>
      </c>
      <c r="X637" s="1">
        <v>0</v>
      </c>
      <c r="Y637" s="16">
        <v>0</v>
      </c>
    </row>
    <row r="638" spans="1:25">
      <c r="A638" s="2" t="s">
        <v>6</v>
      </c>
      <c r="B638" s="2" t="s">
        <v>41</v>
      </c>
      <c r="C638" s="2" t="s">
        <v>520</v>
      </c>
      <c r="D638" s="2" t="s">
        <v>340</v>
      </c>
      <c r="E638" s="2" t="s">
        <v>369</v>
      </c>
      <c r="F638" s="2" t="s">
        <v>370</v>
      </c>
      <c r="G638" s="2" t="s">
        <v>13</v>
      </c>
      <c r="H638" s="1">
        <v>26289</v>
      </c>
      <c r="I638" s="2" t="s">
        <v>747</v>
      </c>
      <c r="J638" s="15">
        <v>0</v>
      </c>
      <c r="K638" s="16">
        <v>0</v>
      </c>
      <c r="L638" s="1">
        <v>0</v>
      </c>
      <c r="M638" s="16">
        <v>0</v>
      </c>
      <c r="N638" s="1">
        <v>0</v>
      </c>
      <c r="O638" s="1">
        <v>0</v>
      </c>
      <c r="P638" s="1">
        <v>0</v>
      </c>
      <c r="Q638" s="1">
        <v>0</v>
      </c>
      <c r="R638" s="16">
        <v>0</v>
      </c>
      <c r="S638" s="15">
        <v>0</v>
      </c>
      <c r="T638" s="1">
        <v>0</v>
      </c>
      <c r="U638" s="1">
        <v>0</v>
      </c>
      <c r="V638" s="1">
        <v>0</v>
      </c>
      <c r="W638" s="1">
        <v>0</v>
      </c>
      <c r="X638" s="1">
        <v>0</v>
      </c>
      <c r="Y638" s="16">
        <v>0</v>
      </c>
    </row>
    <row r="639" spans="1:25">
      <c r="A639" s="2" t="s">
        <v>6</v>
      </c>
      <c r="B639" s="2" t="s">
        <v>22</v>
      </c>
      <c r="C639" s="2" t="s">
        <v>520</v>
      </c>
      <c r="D639" s="2" t="s">
        <v>340</v>
      </c>
      <c r="E639" s="2" t="s">
        <v>369</v>
      </c>
      <c r="F639" s="2" t="s">
        <v>370</v>
      </c>
      <c r="G639" s="2" t="s">
        <v>9</v>
      </c>
      <c r="H639" s="1">
        <v>26291</v>
      </c>
      <c r="I639" s="2" t="s">
        <v>748</v>
      </c>
      <c r="J639" s="15">
        <v>0</v>
      </c>
      <c r="K639" s="16">
        <v>0</v>
      </c>
      <c r="L639" s="1">
        <v>0</v>
      </c>
      <c r="M639" s="16">
        <v>0</v>
      </c>
      <c r="N639" s="1">
        <v>0</v>
      </c>
      <c r="O639" s="1">
        <v>0</v>
      </c>
      <c r="P639" s="1">
        <v>0</v>
      </c>
      <c r="Q639" s="1">
        <v>0</v>
      </c>
      <c r="R639" s="16">
        <v>0</v>
      </c>
      <c r="S639" s="15">
        <v>0</v>
      </c>
      <c r="T639" s="1">
        <v>0</v>
      </c>
      <c r="U639" s="1">
        <v>0</v>
      </c>
      <c r="V639" s="1">
        <v>0</v>
      </c>
      <c r="W639" s="1">
        <v>0</v>
      </c>
      <c r="X639" s="1">
        <v>0</v>
      </c>
      <c r="Y639" s="16">
        <v>0</v>
      </c>
    </row>
    <row r="640" spans="1:25">
      <c r="A640" s="2" t="s">
        <v>6</v>
      </c>
      <c r="B640" s="2" t="s">
        <v>7</v>
      </c>
      <c r="C640" s="2" t="s">
        <v>520</v>
      </c>
      <c r="D640" s="2" t="s">
        <v>340</v>
      </c>
      <c r="E640" s="2" t="s">
        <v>369</v>
      </c>
      <c r="F640" s="2" t="s">
        <v>370</v>
      </c>
      <c r="G640" s="2" t="s">
        <v>13</v>
      </c>
      <c r="H640" s="1">
        <v>26292</v>
      </c>
      <c r="I640" s="2" t="s">
        <v>749</v>
      </c>
      <c r="J640" s="15">
        <v>0</v>
      </c>
      <c r="K640" s="16">
        <v>0</v>
      </c>
      <c r="L640" s="1">
        <v>0</v>
      </c>
      <c r="M640" s="16">
        <v>0</v>
      </c>
      <c r="N640" s="1">
        <v>0</v>
      </c>
      <c r="O640" s="1">
        <v>0</v>
      </c>
      <c r="P640" s="1">
        <v>0</v>
      </c>
      <c r="Q640" s="1">
        <v>0</v>
      </c>
      <c r="R640" s="16">
        <v>0</v>
      </c>
      <c r="S640" s="15">
        <v>0</v>
      </c>
      <c r="T640" s="1">
        <v>0</v>
      </c>
      <c r="U640" s="1">
        <v>0</v>
      </c>
      <c r="V640" s="1">
        <v>0</v>
      </c>
      <c r="W640" s="1">
        <v>0</v>
      </c>
      <c r="X640" s="1">
        <v>0</v>
      </c>
      <c r="Y640" s="16">
        <v>0</v>
      </c>
    </row>
    <row r="641" spans="1:25">
      <c r="A641" s="2" t="s">
        <v>14</v>
      </c>
      <c r="B641" s="2" t="s">
        <v>199</v>
      </c>
      <c r="C641" s="2" t="s">
        <v>399</v>
      </c>
      <c r="D641" s="2" t="s">
        <v>400</v>
      </c>
      <c r="E641" s="2" t="s">
        <v>14</v>
      </c>
      <c r="F641" s="2" t="s">
        <v>15</v>
      </c>
      <c r="G641" s="2" t="s">
        <v>8</v>
      </c>
      <c r="H641" s="1">
        <v>26297</v>
      </c>
      <c r="I641" s="2" t="s">
        <v>346</v>
      </c>
      <c r="J641" s="15">
        <v>0</v>
      </c>
      <c r="K641" s="16">
        <v>0</v>
      </c>
      <c r="L641" s="1">
        <v>0</v>
      </c>
      <c r="M641" s="16">
        <v>0</v>
      </c>
      <c r="N641" s="1">
        <v>0</v>
      </c>
      <c r="O641" s="1">
        <v>0</v>
      </c>
      <c r="P641" s="1">
        <v>0</v>
      </c>
      <c r="Q641" s="1">
        <v>0</v>
      </c>
      <c r="R641" s="16">
        <v>0</v>
      </c>
      <c r="S641" s="15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6">
        <v>0</v>
      </c>
    </row>
    <row r="642" spans="1:25">
      <c r="A642" s="2" t="s">
        <v>14</v>
      </c>
      <c r="B642" s="2" t="s">
        <v>196</v>
      </c>
      <c r="C642" s="2" t="s">
        <v>399</v>
      </c>
      <c r="D642" s="2" t="s">
        <v>400</v>
      </c>
      <c r="E642" s="2" t="s">
        <v>14</v>
      </c>
      <c r="F642" s="2" t="s">
        <v>196</v>
      </c>
      <c r="G642" s="2" t="s">
        <v>8</v>
      </c>
      <c r="H642" s="1">
        <v>26298</v>
      </c>
      <c r="I642" s="2" t="s">
        <v>750</v>
      </c>
      <c r="J642" s="15">
        <v>0</v>
      </c>
      <c r="K642" s="16">
        <v>0</v>
      </c>
      <c r="L642" s="1">
        <v>0</v>
      </c>
      <c r="M642" s="16">
        <v>0</v>
      </c>
      <c r="N642" s="1">
        <v>0</v>
      </c>
      <c r="O642" s="1">
        <v>0</v>
      </c>
      <c r="P642" s="1">
        <v>0</v>
      </c>
      <c r="Q642" s="1">
        <v>0</v>
      </c>
      <c r="R642" s="16">
        <v>0</v>
      </c>
      <c r="S642" s="15">
        <v>0</v>
      </c>
      <c r="T642" s="1">
        <v>0</v>
      </c>
      <c r="U642" s="1">
        <v>0</v>
      </c>
      <c r="V642" s="1">
        <v>0</v>
      </c>
      <c r="W642" s="1">
        <v>0</v>
      </c>
      <c r="X642" s="1">
        <v>0</v>
      </c>
      <c r="Y642" s="16">
        <v>0</v>
      </c>
    </row>
    <row r="643" spans="1:25">
      <c r="A643" s="2" t="s">
        <v>6</v>
      </c>
      <c r="B643" s="2" t="s">
        <v>7</v>
      </c>
      <c r="C643" s="2" t="s">
        <v>520</v>
      </c>
      <c r="D643" s="2" t="s">
        <v>340</v>
      </c>
      <c r="E643" s="2" t="s">
        <v>369</v>
      </c>
      <c r="F643" s="2" t="s">
        <v>370</v>
      </c>
      <c r="G643" s="2" t="s">
        <v>9</v>
      </c>
      <c r="H643" s="1">
        <v>26302</v>
      </c>
      <c r="I643" s="2" t="s">
        <v>751</v>
      </c>
      <c r="J643" s="15">
        <v>0</v>
      </c>
      <c r="K643" s="16">
        <v>0</v>
      </c>
      <c r="L643" s="1">
        <v>0</v>
      </c>
      <c r="M643" s="16">
        <v>0</v>
      </c>
      <c r="N643" s="1">
        <v>0</v>
      </c>
      <c r="O643" s="1">
        <v>0</v>
      </c>
      <c r="P643" s="1">
        <v>0</v>
      </c>
      <c r="Q643" s="1">
        <v>0</v>
      </c>
      <c r="R643" s="16">
        <v>0</v>
      </c>
      <c r="S643" s="15">
        <v>0</v>
      </c>
      <c r="T643" s="1">
        <v>0</v>
      </c>
      <c r="U643" s="1">
        <v>0</v>
      </c>
      <c r="V643" s="1">
        <v>0</v>
      </c>
      <c r="W643" s="1">
        <v>0</v>
      </c>
      <c r="X643" s="1">
        <v>0</v>
      </c>
      <c r="Y643" s="16">
        <v>0</v>
      </c>
    </row>
    <row r="644" spans="1:25">
      <c r="A644" s="2" t="s">
        <v>6</v>
      </c>
      <c r="B644" s="2" t="s">
        <v>7</v>
      </c>
      <c r="C644" s="2" t="s">
        <v>520</v>
      </c>
      <c r="D644" s="2" t="s">
        <v>340</v>
      </c>
      <c r="E644" s="2" t="s">
        <v>369</v>
      </c>
      <c r="F644" s="2" t="s">
        <v>370</v>
      </c>
      <c r="G644" s="2" t="s">
        <v>13</v>
      </c>
      <c r="H644" s="1">
        <v>26309</v>
      </c>
      <c r="I644" s="2" t="s">
        <v>752</v>
      </c>
      <c r="J644" s="15">
        <v>0</v>
      </c>
      <c r="K644" s="16">
        <v>0</v>
      </c>
      <c r="L644" s="1">
        <v>0</v>
      </c>
      <c r="M644" s="16">
        <v>0</v>
      </c>
      <c r="N644" s="1">
        <v>0</v>
      </c>
      <c r="O644" s="1">
        <v>0</v>
      </c>
      <c r="P644" s="1">
        <v>0</v>
      </c>
      <c r="Q644" s="1">
        <v>0</v>
      </c>
      <c r="R644" s="16">
        <v>0</v>
      </c>
      <c r="S644" s="15">
        <v>0</v>
      </c>
      <c r="T644" s="1">
        <v>0</v>
      </c>
      <c r="U644" s="1">
        <v>0</v>
      </c>
      <c r="V644" s="1">
        <v>0</v>
      </c>
      <c r="W644" s="1">
        <v>0</v>
      </c>
      <c r="X644" s="1">
        <v>0</v>
      </c>
      <c r="Y644" s="16">
        <v>0</v>
      </c>
    </row>
    <row r="645" spans="1:25">
      <c r="A645" s="2" t="s">
        <v>5</v>
      </c>
      <c r="B645" s="2" t="s">
        <v>113</v>
      </c>
      <c r="C645" s="2" t="s">
        <v>392</v>
      </c>
      <c r="D645" s="2" t="s">
        <v>393</v>
      </c>
      <c r="E645" s="2" t="s">
        <v>5</v>
      </c>
      <c r="F645" s="2" t="s">
        <v>113</v>
      </c>
      <c r="G645" s="2" t="s">
        <v>8</v>
      </c>
      <c r="H645" s="1">
        <v>26374</v>
      </c>
      <c r="I645" s="2" t="s">
        <v>753</v>
      </c>
      <c r="J645" s="15">
        <v>0</v>
      </c>
      <c r="K645" s="16">
        <v>0</v>
      </c>
      <c r="L645" s="1">
        <v>0</v>
      </c>
      <c r="M645" s="16">
        <v>0</v>
      </c>
      <c r="N645" s="1">
        <v>0</v>
      </c>
      <c r="O645" s="1">
        <v>0</v>
      </c>
      <c r="P645" s="1">
        <v>0</v>
      </c>
      <c r="Q645" s="1">
        <v>0</v>
      </c>
      <c r="R645" s="16">
        <v>0</v>
      </c>
      <c r="S645" s="15">
        <v>0</v>
      </c>
      <c r="T645" s="1">
        <v>0</v>
      </c>
      <c r="U645" s="1">
        <v>0</v>
      </c>
      <c r="V645" s="1">
        <v>0</v>
      </c>
      <c r="W645" s="1">
        <v>0</v>
      </c>
      <c r="X645" s="1">
        <v>0</v>
      </c>
      <c r="Y645" s="16">
        <v>0</v>
      </c>
    </row>
    <row r="646" spans="1:25">
      <c r="A646" s="2" t="s">
        <v>6</v>
      </c>
      <c r="B646" s="2" t="s">
        <v>7</v>
      </c>
      <c r="C646" s="2" t="s">
        <v>520</v>
      </c>
      <c r="D646" s="2" t="s">
        <v>340</v>
      </c>
      <c r="E646" s="2" t="s">
        <v>369</v>
      </c>
      <c r="F646" s="2" t="s">
        <v>370</v>
      </c>
      <c r="G646" s="2" t="s">
        <v>13</v>
      </c>
      <c r="H646" s="1">
        <v>26390</v>
      </c>
      <c r="I646" s="2" t="s">
        <v>754</v>
      </c>
      <c r="J646" s="15">
        <v>0</v>
      </c>
      <c r="K646" s="16">
        <v>0</v>
      </c>
      <c r="L646" s="1">
        <v>0</v>
      </c>
      <c r="M646" s="16">
        <v>0</v>
      </c>
      <c r="N646" s="1">
        <v>0</v>
      </c>
      <c r="O646" s="1">
        <v>0</v>
      </c>
      <c r="P646" s="1">
        <v>0</v>
      </c>
      <c r="Q646" s="1">
        <v>0</v>
      </c>
      <c r="R646" s="16">
        <v>0</v>
      </c>
      <c r="S646" s="15">
        <v>0</v>
      </c>
      <c r="T646" s="1">
        <v>0</v>
      </c>
      <c r="U646" s="1">
        <v>0</v>
      </c>
      <c r="V646" s="1">
        <v>0</v>
      </c>
      <c r="W646" s="1">
        <v>0</v>
      </c>
      <c r="X646" s="1">
        <v>0</v>
      </c>
      <c r="Y646" s="16">
        <v>0</v>
      </c>
    </row>
    <row r="647" spans="1:25">
      <c r="A647" s="2" t="s">
        <v>14</v>
      </c>
      <c r="B647" s="2" t="s">
        <v>15</v>
      </c>
      <c r="C647" s="2" t="s">
        <v>399</v>
      </c>
      <c r="D647" s="2" t="s">
        <v>400</v>
      </c>
      <c r="E647" s="2" t="s">
        <v>14</v>
      </c>
      <c r="F647" s="2" t="s">
        <v>15</v>
      </c>
      <c r="G647" s="2" t="s">
        <v>8</v>
      </c>
      <c r="H647" s="1">
        <v>26486</v>
      </c>
      <c r="I647" s="2" t="s">
        <v>347</v>
      </c>
      <c r="J647" s="15">
        <v>0</v>
      </c>
      <c r="K647" s="16">
        <v>0</v>
      </c>
      <c r="L647" s="1">
        <v>0</v>
      </c>
      <c r="M647" s="16">
        <v>0</v>
      </c>
      <c r="N647" s="1">
        <v>0</v>
      </c>
      <c r="O647" s="1">
        <v>0</v>
      </c>
      <c r="P647" s="1">
        <v>0</v>
      </c>
      <c r="Q647" s="1">
        <v>0</v>
      </c>
      <c r="R647" s="16">
        <v>0</v>
      </c>
      <c r="S647" s="15">
        <v>0</v>
      </c>
      <c r="T647" s="1">
        <v>0</v>
      </c>
      <c r="U647" s="1">
        <v>0</v>
      </c>
      <c r="V647" s="1">
        <v>0</v>
      </c>
      <c r="W647" s="1">
        <v>0</v>
      </c>
      <c r="X647" s="1">
        <v>0</v>
      </c>
      <c r="Y647" s="16">
        <v>0</v>
      </c>
    </row>
    <row r="648" spans="1:25">
      <c r="A648" s="2" t="s">
        <v>14</v>
      </c>
      <c r="B648" s="2" t="s">
        <v>15</v>
      </c>
      <c r="C648" s="2" t="s">
        <v>399</v>
      </c>
      <c r="D648" s="2" t="s">
        <v>400</v>
      </c>
      <c r="E648" s="2" t="s">
        <v>14</v>
      </c>
      <c r="F648" s="2" t="s">
        <v>15</v>
      </c>
      <c r="G648" s="2" t="s">
        <v>8</v>
      </c>
      <c r="H648" s="1">
        <v>26487</v>
      </c>
      <c r="I648" s="2" t="s">
        <v>755</v>
      </c>
      <c r="J648" s="15">
        <v>0</v>
      </c>
      <c r="K648" s="16">
        <v>0</v>
      </c>
      <c r="L648" s="1">
        <v>0</v>
      </c>
      <c r="M648" s="16">
        <v>0</v>
      </c>
      <c r="N648" s="1">
        <v>0</v>
      </c>
      <c r="O648" s="1">
        <v>0</v>
      </c>
      <c r="P648" s="1">
        <v>0</v>
      </c>
      <c r="Q648" s="1">
        <v>0</v>
      </c>
      <c r="R648" s="16">
        <v>0</v>
      </c>
      <c r="S648" s="15">
        <v>0</v>
      </c>
      <c r="T648" s="1">
        <v>0</v>
      </c>
      <c r="U648" s="1">
        <v>0</v>
      </c>
      <c r="V648" s="1">
        <v>0</v>
      </c>
      <c r="W648" s="1">
        <v>0</v>
      </c>
      <c r="X648" s="1">
        <v>0</v>
      </c>
      <c r="Y648" s="16">
        <v>0</v>
      </c>
    </row>
    <row r="649" spans="1:25">
      <c r="A649" s="2" t="s">
        <v>14</v>
      </c>
      <c r="B649" s="2" t="s">
        <v>192</v>
      </c>
      <c r="C649" s="2" t="s">
        <v>399</v>
      </c>
      <c r="D649" s="2" t="s">
        <v>400</v>
      </c>
      <c r="E649" s="2" t="s">
        <v>14</v>
      </c>
      <c r="F649" s="2" t="s">
        <v>192</v>
      </c>
      <c r="G649" s="2" t="s">
        <v>8</v>
      </c>
      <c r="H649" s="1">
        <v>26488</v>
      </c>
      <c r="I649" s="2" t="s">
        <v>756</v>
      </c>
      <c r="J649" s="15">
        <v>0</v>
      </c>
      <c r="K649" s="16">
        <v>0</v>
      </c>
      <c r="L649" s="1">
        <v>0</v>
      </c>
      <c r="M649" s="16">
        <v>0</v>
      </c>
      <c r="N649" s="1">
        <v>0</v>
      </c>
      <c r="O649" s="1">
        <v>0</v>
      </c>
      <c r="P649" s="1">
        <v>0</v>
      </c>
      <c r="Q649" s="1">
        <v>0</v>
      </c>
      <c r="R649" s="16">
        <v>0</v>
      </c>
      <c r="S649" s="15">
        <v>0</v>
      </c>
      <c r="T649" s="1">
        <v>0</v>
      </c>
      <c r="U649" s="1">
        <v>0</v>
      </c>
      <c r="V649" s="1">
        <v>0</v>
      </c>
      <c r="W649" s="1">
        <v>0</v>
      </c>
      <c r="X649" s="1">
        <v>0</v>
      </c>
      <c r="Y649" s="16">
        <v>0</v>
      </c>
    </row>
    <row r="650" spans="1:25">
      <c r="A650" s="2" t="s">
        <v>14</v>
      </c>
      <c r="B650" s="2" t="s">
        <v>15</v>
      </c>
      <c r="C650" s="2" t="s">
        <v>399</v>
      </c>
      <c r="D650" s="2" t="s">
        <v>400</v>
      </c>
      <c r="E650" s="2" t="s">
        <v>14</v>
      </c>
      <c r="F650" s="2" t="s">
        <v>15</v>
      </c>
      <c r="G650" s="2" t="s">
        <v>8</v>
      </c>
      <c r="H650" s="1">
        <v>26489</v>
      </c>
      <c r="I650" s="2" t="s">
        <v>757</v>
      </c>
      <c r="J650" s="15">
        <v>0</v>
      </c>
      <c r="K650" s="16">
        <v>0</v>
      </c>
      <c r="L650" s="1">
        <v>0</v>
      </c>
      <c r="M650" s="16">
        <v>0</v>
      </c>
      <c r="N650" s="1">
        <v>0</v>
      </c>
      <c r="O650" s="1">
        <v>0</v>
      </c>
      <c r="P650" s="1">
        <v>0</v>
      </c>
      <c r="Q650" s="1">
        <v>0</v>
      </c>
      <c r="R650" s="16">
        <v>0</v>
      </c>
      <c r="S650" s="15">
        <v>0</v>
      </c>
      <c r="T650" s="1">
        <v>0</v>
      </c>
      <c r="U650" s="1">
        <v>0</v>
      </c>
      <c r="V650" s="1">
        <v>0</v>
      </c>
      <c r="W650" s="1">
        <v>0</v>
      </c>
      <c r="X650" s="1">
        <v>0</v>
      </c>
      <c r="Y650" s="16">
        <v>0</v>
      </c>
    </row>
    <row r="651" spans="1:25">
      <c r="A651" s="2" t="s">
        <v>14</v>
      </c>
      <c r="B651" s="2" t="s">
        <v>32</v>
      </c>
      <c r="C651" s="2" t="s">
        <v>399</v>
      </c>
      <c r="D651" s="2" t="s">
        <v>400</v>
      </c>
      <c r="E651" s="2" t="s">
        <v>14</v>
      </c>
      <c r="F651" s="2" t="s">
        <v>15</v>
      </c>
      <c r="G651" s="2" t="s">
        <v>8</v>
      </c>
      <c r="H651" s="1">
        <v>26490</v>
      </c>
      <c r="I651" s="2" t="s">
        <v>758</v>
      </c>
      <c r="J651" s="15">
        <v>0</v>
      </c>
      <c r="K651" s="16">
        <v>0</v>
      </c>
      <c r="L651" s="1">
        <v>0</v>
      </c>
      <c r="M651" s="16">
        <v>0</v>
      </c>
      <c r="N651" s="1">
        <v>0</v>
      </c>
      <c r="O651" s="1">
        <v>0</v>
      </c>
      <c r="P651" s="1">
        <v>0</v>
      </c>
      <c r="Q651" s="1">
        <v>0</v>
      </c>
      <c r="R651" s="16">
        <v>0</v>
      </c>
      <c r="S651" s="15">
        <v>0</v>
      </c>
      <c r="T651" s="1">
        <v>0</v>
      </c>
      <c r="U651" s="1">
        <v>0</v>
      </c>
      <c r="V651" s="1">
        <v>0</v>
      </c>
      <c r="W651" s="1">
        <v>0</v>
      </c>
      <c r="X651" s="1">
        <v>0</v>
      </c>
      <c r="Y651" s="16">
        <v>0</v>
      </c>
    </row>
    <row r="652" spans="1:25">
      <c r="A652" s="2" t="s">
        <v>14</v>
      </c>
      <c r="B652" s="2" t="s">
        <v>15</v>
      </c>
      <c r="C652" s="2" t="s">
        <v>399</v>
      </c>
      <c r="D652" s="2" t="s">
        <v>400</v>
      </c>
      <c r="E652" s="2" t="s">
        <v>14</v>
      </c>
      <c r="F652" s="2" t="s">
        <v>15</v>
      </c>
      <c r="G652" s="2" t="s">
        <v>8</v>
      </c>
      <c r="H652" s="1">
        <v>26496</v>
      </c>
      <c r="I652" s="2" t="s">
        <v>759</v>
      </c>
      <c r="J652" s="15">
        <v>0</v>
      </c>
      <c r="K652" s="16">
        <v>0</v>
      </c>
      <c r="L652" s="1">
        <v>0</v>
      </c>
      <c r="M652" s="16">
        <v>0</v>
      </c>
      <c r="N652" s="1">
        <v>0</v>
      </c>
      <c r="O652" s="1">
        <v>0</v>
      </c>
      <c r="P652" s="1">
        <v>0</v>
      </c>
      <c r="Q652" s="1">
        <v>0</v>
      </c>
      <c r="R652" s="16">
        <v>0</v>
      </c>
      <c r="S652" s="15">
        <v>0</v>
      </c>
      <c r="T652" s="1">
        <v>0</v>
      </c>
      <c r="U652" s="1">
        <v>0</v>
      </c>
      <c r="V652" s="1">
        <v>0</v>
      </c>
      <c r="W652" s="1">
        <v>0</v>
      </c>
      <c r="X652" s="1">
        <v>0</v>
      </c>
      <c r="Y652" s="16">
        <v>0</v>
      </c>
    </row>
    <row r="653" spans="1:25">
      <c r="A653" s="2" t="s">
        <v>18</v>
      </c>
      <c r="B653" s="2" t="s">
        <v>19</v>
      </c>
      <c r="C653" s="2" t="s">
        <v>520</v>
      </c>
      <c r="D653" s="2" t="s">
        <v>340</v>
      </c>
      <c r="E653" s="2" t="s">
        <v>369</v>
      </c>
      <c r="F653" s="2" t="s">
        <v>370</v>
      </c>
      <c r="G653" s="2" t="s">
        <v>522</v>
      </c>
      <c r="H653" s="1">
        <v>26505</v>
      </c>
      <c r="I653" s="2" t="s">
        <v>760</v>
      </c>
      <c r="J653" s="15">
        <v>0</v>
      </c>
      <c r="K653" s="16">
        <v>0</v>
      </c>
      <c r="L653" s="1">
        <v>0</v>
      </c>
      <c r="M653" s="16">
        <v>0</v>
      </c>
      <c r="N653" s="1">
        <v>0</v>
      </c>
      <c r="O653" s="1">
        <v>0</v>
      </c>
      <c r="P653" s="1">
        <v>0</v>
      </c>
      <c r="Q653" s="1">
        <v>0</v>
      </c>
      <c r="R653" s="16">
        <v>0</v>
      </c>
      <c r="S653" s="15">
        <v>0</v>
      </c>
      <c r="T653" s="1">
        <v>0</v>
      </c>
      <c r="U653" s="1">
        <v>0</v>
      </c>
      <c r="V653" s="1">
        <v>0</v>
      </c>
      <c r="W653" s="1">
        <v>0</v>
      </c>
      <c r="X653" s="1">
        <v>0</v>
      </c>
      <c r="Y653" s="16">
        <v>0</v>
      </c>
    </row>
    <row r="654" spans="1:25">
      <c r="A654" s="2" t="s">
        <v>6</v>
      </c>
      <c r="B654" s="2" t="s">
        <v>41</v>
      </c>
      <c r="C654" s="2" t="s">
        <v>520</v>
      </c>
      <c r="D654" s="2" t="s">
        <v>340</v>
      </c>
      <c r="E654" s="2" t="s">
        <v>369</v>
      </c>
      <c r="F654" s="2" t="s">
        <v>370</v>
      </c>
      <c r="G654" s="2" t="s">
        <v>522</v>
      </c>
      <c r="H654" s="1">
        <v>26602</v>
      </c>
      <c r="I654" s="2" t="s">
        <v>761</v>
      </c>
      <c r="J654" s="15">
        <v>0</v>
      </c>
      <c r="K654" s="16">
        <v>0</v>
      </c>
      <c r="L654" s="1">
        <v>0</v>
      </c>
      <c r="M654" s="16">
        <v>0</v>
      </c>
      <c r="N654" s="1">
        <v>0</v>
      </c>
      <c r="O654" s="1">
        <v>0</v>
      </c>
      <c r="P654" s="1">
        <v>0</v>
      </c>
      <c r="Q654" s="1">
        <v>0</v>
      </c>
      <c r="R654" s="16">
        <v>0</v>
      </c>
      <c r="S654" s="15">
        <v>0</v>
      </c>
      <c r="T654" s="1">
        <v>0</v>
      </c>
      <c r="U654" s="1">
        <v>0</v>
      </c>
      <c r="V654" s="1">
        <v>0</v>
      </c>
      <c r="W654" s="1">
        <v>0</v>
      </c>
      <c r="X654" s="1">
        <v>0</v>
      </c>
      <c r="Y654" s="16">
        <v>0</v>
      </c>
    </row>
    <row r="655" spans="1:25">
      <c r="A655" s="2" t="s">
        <v>5</v>
      </c>
      <c r="B655" s="2" t="s">
        <v>113</v>
      </c>
      <c r="C655" s="2" t="s">
        <v>392</v>
      </c>
      <c r="D655" s="2" t="s">
        <v>393</v>
      </c>
      <c r="E655" s="2" t="s">
        <v>5</v>
      </c>
      <c r="F655" s="2" t="s">
        <v>113</v>
      </c>
      <c r="G655" s="2" t="s">
        <v>8</v>
      </c>
      <c r="H655" s="1">
        <v>26611</v>
      </c>
      <c r="I655" s="2" t="s">
        <v>762</v>
      </c>
      <c r="J655" s="15">
        <v>0</v>
      </c>
      <c r="K655" s="16">
        <v>0</v>
      </c>
      <c r="L655" s="1">
        <v>0</v>
      </c>
      <c r="M655" s="16">
        <v>0</v>
      </c>
      <c r="N655" s="1">
        <v>0</v>
      </c>
      <c r="O655" s="1">
        <v>0</v>
      </c>
      <c r="P655" s="1">
        <v>0</v>
      </c>
      <c r="Q655" s="1">
        <v>0</v>
      </c>
      <c r="R655" s="16">
        <v>0</v>
      </c>
      <c r="S655" s="15">
        <v>0</v>
      </c>
      <c r="T655" s="1">
        <v>0</v>
      </c>
      <c r="U655" s="1">
        <v>0</v>
      </c>
      <c r="V655" s="1">
        <v>0</v>
      </c>
      <c r="W655" s="1">
        <v>0</v>
      </c>
      <c r="X655" s="1">
        <v>0</v>
      </c>
      <c r="Y655" s="16">
        <v>0</v>
      </c>
    </row>
    <row r="656" spans="1:25">
      <c r="A656" s="2" t="s">
        <v>6</v>
      </c>
      <c r="B656" s="2" t="s">
        <v>7</v>
      </c>
      <c r="C656" s="2" t="s">
        <v>520</v>
      </c>
      <c r="D656" s="2" t="s">
        <v>340</v>
      </c>
      <c r="E656" s="2" t="s">
        <v>369</v>
      </c>
      <c r="F656" s="2" t="s">
        <v>370</v>
      </c>
      <c r="G656" s="2" t="s">
        <v>13</v>
      </c>
      <c r="H656" s="1">
        <v>26626</v>
      </c>
      <c r="I656" s="2" t="s">
        <v>763</v>
      </c>
      <c r="J656" s="15">
        <v>0</v>
      </c>
      <c r="K656" s="16">
        <v>0</v>
      </c>
      <c r="L656" s="1">
        <v>0</v>
      </c>
      <c r="M656" s="16">
        <v>0</v>
      </c>
      <c r="N656" s="1">
        <v>0</v>
      </c>
      <c r="O656" s="1">
        <v>0</v>
      </c>
      <c r="P656" s="1">
        <v>0</v>
      </c>
      <c r="Q656" s="1">
        <v>0</v>
      </c>
      <c r="R656" s="16">
        <v>0</v>
      </c>
      <c r="S656" s="15">
        <v>0</v>
      </c>
      <c r="T656" s="1">
        <v>0</v>
      </c>
      <c r="U656" s="1">
        <v>0</v>
      </c>
      <c r="V656" s="1">
        <v>0</v>
      </c>
      <c r="W656" s="1">
        <v>0</v>
      </c>
      <c r="X656" s="1">
        <v>0</v>
      </c>
      <c r="Y656" s="16">
        <v>0</v>
      </c>
    </row>
    <row r="657" spans="1:25">
      <c r="A657" s="2" t="s">
        <v>5</v>
      </c>
      <c r="B657" s="2" t="s">
        <v>17</v>
      </c>
      <c r="C657" s="2" t="s">
        <v>392</v>
      </c>
      <c r="D657" s="2" t="s">
        <v>393</v>
      </c>
      <c r="E657" s="2" t="s">
        <v>5</v>
      </c>
      <c r="F657" s="2" t="s">
        <v>16</v>
      </c>
      <c r="G657" s="2" t="s">
        <v>8</v>
      </c>
      <c r="H657" s="1">
        <v>26631</v>
      </c>
      <c r="I657" s="2" t="s">
        <v>325</v>
      </c>
      <c r="J657" s="15">
        <v>0</v>
      </c>
      <c r="K657" s="16">
        <v>0</v>
      </c>
      <c r="L657" s="1">
        <v>0</v>
      </c>
      <c r="M657" s="16">
        <v>0</v>
      </c>
      <c r="N657" s="1">
        <v>0</v>
      </c>
      <c r="O657" s="1">
        <v>0</v>
      </c>
      <c r="P657" s="1">
        <v>0</v>
      </c>
      <c r="Q657" s="1">
        <v>0</v>
      </c>
      <c r="R657" s="16">
        <v>0</v>
      </c>
      <c r="S657" s="15">
        <v>0</v>
      </c>
      <c r="T657" s="1">
        <v>0</v>
      </c>
      <c r="U657" s="1">
        <v>0</v>
      </c>
      <c r="V657" s="1">
        <v>0</v>
      </c>
      <c r="W657" s="1">
        <v>0</v>
      </c>
      <c r="X657" s="1">
        <v>0</v>
      </c>
      <c r="Y657" s="16">
        <v>0</v>
      </c>
    </row>
    <row r="658" spans="1:25">
      <c r="A658" s="2" t="s">
        <v>18</v>
      </c>
      <c r="B658" s="2" t="s">
        <v>19</v>
      </c>
      <c r="C658" s="2" t="s">
        <v>417</v>
      </c>
      <c r="D658" s="2" t="s">
        <v>418</v>
      </c>
      <c r="E658" s="2" t="s">
        <v>18</v>
      </c>
      <c r="F658" s="2" t="s">
        <v>19</v>
      </c>
      <c r="G658" s="2" t="s">
        <v>8</v>
      </c>
      <c r="H658" s="1">
        <v>26697</v>
      </c>
      <c r="I658" s="2" t="s">
        <v>764</v>
      </c>
      <c r="J658" s="15">
        <v>0</v>
      </c>
      <c r="K658" s="16">
        <v>0</v>
      </c>
      <c r="L658" s="1">
        <v>0</v>
      </c>
      <c r="M658" s="16">
        <v>0</v>
      </c>
      <c r="N658" s="1">
        <v>0</v>
      </c>
      <c r="O658" s="1">
        <v>0</v>
      </c>
      <c r="P658" s="1">
        <v>0</v>
      </c>
      <c r="Q658" s="1">
        <v>0</v>
      </c>
      <c r="R658" s="16">
        <v>0</v>
      </c>
      <c r="S658" s="15">
        <v>0</v>
      </c>
      <c r="T658" s="1">
        <v>0</v>
      </c>
      <c r="U658" s="1">
        <v>0</v>
      </c>
      <c r="V658" s="1">
        <v>0</v>
      </c>
      <c r="W658" s="1">
        <v>0</v>
      </c>
      <c r="X658" s="1">
        <v>0</v>
      </c>
      <c r="Y658" s="16">
        <v>0</v>
      </c>
    </row>
    <row r="659" spans="1:25">
      <c r="A659" s="2" t="s">
        <v>331</v>
      </c>
      <c r="B659" s="2" t="s">
        <v>217</v>
      </c>
      <c r="C659" s="2" t="s">
        <v>430</v>
      </c>
      <c r="D659" s="2" t="s">
        <v>431</v>
      </c>
      <c r="E659" s="2" t="s">
        <v>331</v>
      </c>
      <c r="F659" s="2" t="s">
        <v>217</v>
      </c>
      <c r="G659" s="2" t="s">
        <v>8</v>
      </c>
      <c r="H659" s="1">
        <v>26740</v>
      </c>
      <c r="I659" s="2" t="s">
        <v>765</v>
      </c>
      <c r="J659" s="15">
        <v>0</v>
      </c>
      <c r="K659" s="16">
        <v>0</v>
      </c>
      <c r="L659" s="1">
        <v>0</v>
      </c>
      <c r="M659" s="16">
        <v>0</v>
      </c>
      <c r="N659" s="1">
        <v>0</v>
      </c>
      <c r="O659" s="1">
        <v>0</v>
      </c>
      <c r="P659" s="1">
        <v>0</v>
      </c>
      <c r="Q659" s="1">
        <v>0</v>
      </c>
      <c r="R659" s="16">
        <v>0</v>
      </c>
      <c r="S659" s="15">
        <v>0</v>
      </c>
      <c r="T659" s="1">
        <v>0</v>
      </c>
      <c r="U659" s="1">
        <v>0</v>
      </c>
      <c r="V659" s="1">
        <v>0</v>
      </c>
      <c r="W659" s="1">
        <v>0</v>
      </c>
      <c r="X659" s="1">
        <v>0</v>
      </c>
      <c r="Y659" s="16">
        <v>0</v>
      </c>
    </row>
    <row r="660" spans="1:25">
      <c r="A660" s="2" t="s">
        <v>331</v>
      </c>
      <c r="B660" s="2" t="s">
        <v>217</v>
      </c>
      <c r="C660" s="2" t="s">
        <v>430</v>
      </c>
      <c r="D660" s="2" t="s">
        <v>431</v>
      </c>
      <c r="E660" s="2" t="s">
        <v>331</v>
      </c>
      <c r="F660" s="2" t="s">
        <v>217</v>
      </c>
      <c r="G660" s="2" t="s">
        <v>8</v>
      </c>
      <c r="H660" s="1">
        <v>26741</v>
      </c>
      <c r="I660" s="2" t="s">
        <v>766</v>
      </c>
      <c r="J660" s="15">
        <v>0</v>
      </c>
      <c r="K660" s="16">
        <v>0</v>
      </c>
      <c r="L660" s="1">
        <v>0</v>
      </c>
      <c r="M660" s="16">
        <v>0</v>
      </c>
      <c r="N660" s="1">
        <v>0</v>
      </c>
      <c r="O660" s="1">
        <v>0</v>
      </c>
      <c r="P660" s="1">
        <v>0</v>
      </c>
      <c r="Q660" s="1">
        <v>0</v>
      </c>
      <c r="R660" s="16">
        <v>0</v>
      </c>
      <c r="S660" s="15">
        <v>0</v>
      </c>
      <c r="T660" s="1">
        <v>0</v>
      </c>
      <c r="U660" s="1">
        <v>0</v>
      </c>
      <c r="V660" s="1">
        <v>0</v>
      </c>
      <c r="W660" s="1">
        <v>0</v>
      </c>
      <c r="X660" s="1">
        <v>0</v>
      </c>
      <c r="Y660" s="16">
        <v>0</v>
      </c>
    </row>
    <row r="661" spans="1:25">
      <c r="A661" s="2" t="s">
        <v>18</v>
      </c>
      <c r="B661" s="2" t="s">
        <v>205</v>
      </c>
      <c r="C661" s="2" t="s">
        <v>417</v>
      </c>
      <c r="D661" s="2" t="s">
        <v>418</v>
      </c>
      <c r="E661" s="2" t="s">
        <v>18</v>
      </c>
      <c r="F661" s="2" t="s">
        <v>205</v>
      </c>
      <c r="G661" s="2" t="s">
        <v>8</v>
      </c>
      <c r="H661" s="1">
        <v>26774</v>
      </c>
      <c r="I661" s="2" t="s">
        <v>767</v>
      </c>
      <c r="J661" s="15">
        <v>0</v>
      </c>
      <c r="K661" s="16">
        <v>0</v>
      </c>
      <c r="L661" s="1">
        <v>0</v>
      </c>
      <c r="M661" s="16">
        <v>0</v>
      </c>
      <c r="N661" s="1">
        <v>0</v>
      </c>
      <c r="O661" s="1">
        <v>0</v>
      </c>
      <c r="P661" s="1">
        <v>0</v>
      </c>
      <c r="Q661" s="1">
        <v>0</v>
      </c>
      <c r="R661" s="16">
        <v>0</v>
      </c>
      <c r="S661" s="15">
        <v>0</v>
      </c>
      <c r="T661" s="1">
        <v>0</v>
      </c>
      <c r="U661" s="1">
        <v>0</v>
      </c>
      <c r="V661" s="1">
        <v>0</v>
      </c>
      <c r="W661" s="1">
        <v>0</v>
      </c>
      <c r="X661" s="1">
        <v>0</v>
      </c>
      <c r="Y661" s="16">
        <v>0</v>
      </c>
    </row>
    <row r="662" spans="1:25">
      <c r="A662" s="2" t="s">
        <v>5</v>
      </c>
      <c r="B662" s="2" t="s">
        <v>17</v>
      </c>
      <c r="C662" s="2" t="s">
        <v>392</v>
      </c>
      <c r="D662" s="2" t="s">
        <v>393</v>
      </c>
      <c r="E662" s="2" t="s">
        <v>5</v>
      </c>
      <c r="F662" s="2" t="s">
        <v>16</v>
      </c>
      <c r="G662" s="2" t="s">
        <v>8</v>
      </c>
      <c r="H662" s="1">
        <v>26839</v>
      </c>
      <c r="I662" s="2" t="s">
        <v>353</v>
      </c>
      <c r="J662" s="15">
        <v>0</v>
      </c>
      <c r="K662" s="16">
        <v>0</v>
      </c>
      <c r="L662" s="1">
        <v>0</v>
      </c>
      <c r="M662" s="16">
        <v>0</v>
      </c>
      <c r="N662" s="1">
        <v>0</v>
      </c>
      <c r="O662" s="1">
        <v>0</v>
      </c>
      <c r="P662" s="1">
        <v>0</v>
      </c>
      <c r="Q662" s="1">
        <v>0</v>
      </c>
      <c r="R662" s="16">
        <v>0</v>
      </c>
      <c r="S662" s="15">
        <v>0</v>
      </c>
      <c r="T662" s="1">
        <v>0</v>
      </c>
      <c r="U662" s="1">
        <v>0</v>
      </c>
      <c r="V662" s="1">
        <v>0</v>
      </c>
      <c r="W662" s="1">
        <v>0</v>
      </c>
      <c r="X662" s="1">
        <v>0</v>
      </c>
      <c r="Y662" s="16">
        <v>0</v>
      </c>
    </row>
    <row r="663" spans="1:25">
      <c r="A663" s="2" t="s">
        <v>6</v>
      </c>
      <c r="B663" s="2" t="s">
        <v>20</v>
      </c>
      <c r="C663" s="2" t="s">
        <v>520</v>
      </c>
      <c r="D663" s="2" t="s">
        <v>340</v>
      </c>
      <c r="E663" s="2" t="s">
        <v>369</v>
      </c>
      <c r="F663" s="2" t="s">
        <v>370</v>
      </c>
      <c r="G663" s="2" t="s">
        <v>9</v>
      </c>
      <c r="H663" s="1">
        <v>26966</v>
      </c>
      <c r="I663" s="2" t="s">
        <v>768</v>
      </c>
      <c r="J663" s="15">
        <v>0</v>
      </c>
      <c r="K663" s="16">
        <v>0</v>
      </c>
      <c r="L663" s="1">
        <v>0</v>
      </c>
      <c r="M663" s="16">
        <v>0</v>
      </c>
      <c r="N663" s="1">
        <v>0</v>
      </c>
      <c r="O663" s="1">
        <v>0</v>
      </c>
      <c r="P663" s="1">
        <v>0</v>
      </c>
      <c r="Q663" s="1">
        <v>0</v>
      </c>
      <c r="R663" s="16">
        <v>0</v>
      </c>
      <c r="S663" s="15">
        <v>0</v>
      </c>
      <c r="T663" s="1">
        <v>0</v>
      </c>
      <c r="U663" s="1">
        <v>0</v>
      </c>
      <c r="V663" s="1">
        <v>0</v>
      </c>
      <c r="W663" s="1">
        <v>0</v>
      </c>
      <c r="X663" s="1">
        <v>0</v>
      </c>
      <c r="Y663" s="16">
        <v>0</v>
      </c>
    </row>
    <row r="664" spans="1:25">
      <c r="A664" s="2" t="s">
        <v>6</v>
      </c>
      <c r="B664" s="2" t="s">
        <v>22</v>
      </c>
      <c r="C664" s="2" t="s">
        <v>520</v>
      </c>
      <c r="D664" s="2" t="s">
        <v>340</v>
      </c>
      <c r="E664" s="2" t="s">
        <v>369</v>
      </c>
      <c r="F664" s="2" t="s">
        <v>370</v>
      </c>
      <c r="G664" s="2" t="s">
        <v>13</v>
      </c>
      <c r="H664" s="1">
        <v>27056</v>
      </c>
      <c r="I664" s="2" t="s">
        <v>769</v>
      </c>
      <c r="J664" s="15">
        <v>0</v>
      </c>
      <c r="K664" s="16">
        <v>0</v>
      </c>
      <c r="L664" s="1">
        <v>0</v>
      </c>
      <c r="M664" s="16">
        <v>0</v>
      </c>
      <c r="N664" s="1">
        <v>0</v>
      </c>
      <c r="O664" s="1">
        <v>0</v>
      </c>
      <c r="P664" s="1">
        <v>0</v>
      </c>
      <c r="Q664" s="1">
        <v>0</v>
      </c>
      <c r="R664" s="16">
        <v>0</v>
      </c>
      <c r="S664" s="15">
        <v>0</v>
      </c>
      <c r="T664" s="1">
        <v>0</v>
      </c>
      <c r="U664" s="1">
        <v>0</v>
      </c>
      <c r="V664" s="1">
        <v>0</v>
      </c>
      <c r="W664" s="1">
        <v>0</v>
      </c>
      <c r="X664" s="1">
        <v>0</v>
      </c>
      <c r="Y664" s="16">
        <v>0</v>
      </c>
    </row>
    <row r="665" spans="1:25">
      <c r="A665" s="2" t="s">
        <v>331</v>
      </c>
      <c r="B665" s="2" t="s">
        <v>207</v>
      </c>
      <c r="C665" s="2" t="s">
        <v>430</v>
      </c>
      <c r="D665" s="2" t="s">
        <v>431</v>
      </c>
      <c r="E665" s="2" t="s">
        <v>331</v>
      </c>
      <c r="F665" s="2" t="s">
        <v>207</v>
      </c>
      <c r="G665" s="2" t="s">
        <v>9</v>
      </c>
      <c r="H665" s="1">
        <v>27082</v>
      </c>
      <c r="I665" s="2" t="s">
        <v>770</v>
      </c>
      <c r="J665" s="15">
        <v>0</v>
      </c>
      <c r="K665" s="16">
        <v>0</v>
      </c>
      <c r="L665" s="1">
        <v>0</v>
      </c>
      <c r="M665" s="16">
        <v>0</v>
      </c>
      <c r="N665" s="1">
        <v>0</v>
      </c>
      <c r="O665" s="1">
        <v>0</v>
      </c>
      <c r="P665" s="1">
        <v>0</v>
      </c>
      <c r="Q665" s="1">
        <v>0</v>
      </c>
      <c r="R665" s="16">
        <v>0</v>
      </c>
      <c r="S665" s="15">
        <v>0</v>
      </c>
      <c r="T665" s="1">
        <v>0</v>
      </c>
      <c r="U665" s="1">
        <v>0</v>
      </c>
      <c r="V665" s="1">
        <v>0</v>
      </c>
      <c r="W665" s="1">
        <v>0</v>
      </c>
      <c r="X665" s="1">
        <v>0</v>
      </c>
      <c r="Y665" s="16">
        <v>0</v>
      </c>
    </row>
    <row r="666" spans="1:25">
      <c r="A666" s="2" t="s">
        <v>70</v>
      </c>
      <c r="B666" s="2" t="s">
        <v>71</v>
      </c>
      <c r="C666" s="2" t="s">
        <v>520</v>
      </c>
      <c r="D666" s="2" t="s">
        <v>340</v>
      </c>
      <c r="E666" s="2" t="s">
        <v>369</v>
      </c>
      <c r="F666" s="2" t="s">
        <v>370</v>
      </c>
      <c r="G666" s="2" t="s">
        <v>13</v>
      </c>
      <c r="H666" s="1">
        <v>27183</v>
      </c>
      <c r="I666" s="2" t="s">
        <v>771</v>
      </c>
      <c r="J666" s="15">
        <v>0</v>
      </c>
      <c r="K666" s="16">
        <v>0</v>
      </c>
      <c r="L666" s="1">
        <v>0</v>
      </c>
      <c r="M666" s="16">
        <v>0</v>
      </c>
      <c r="N666" s="1">
        <v>0</v>
      </c>
      <c r="O666" s="1">
        <v>0</v>
      </c>
      <c r="P666" s="1">
        <v>0</v>
      </c>
      <c r="Q666" s="1">
        <v>0</v>
      </c>
      <c r="R666" s="16">
        <v>0</v>
      </c>
      <c r="S666" s="15">
        <v>0</v>
      </c>
      <c r="T666" s="1">
        <v>0</v>
      </c>
      <c r="U666" s="1">
        <v>0</v>
      </c>
      <c r="V666" s="1">
        <v>0</v>
      </c>
      <c r="W666" s="1">
        <v>0</v>
      </c>
      <c r="X666" s="1">
        <v>0</v>
      </c>
      <c r="Y666" s="16">
        <v>0</v>
      </c>
    </row>
    <row r="667" spans="1:25">
      <c r="A667" s="2" t="s">
        <v>6</v>
      </c>
      <c r="B667" s="2" t="s">
        <v>20</v>
      </c>
      <c r="C667" s="2" t="s">
        <v>374</v>
      </c>
      <c r="D667" s="2" t="s">
        <v>375</v>
      </c>
      <c r="E667" s="2" t="s">
        <v>24</v>
      </c>
      <c r="F667" s="2" t="s">
        <v>44</v>
      </c>
      <c r="G667" s="2" t="s">
        <v>13</v>
      </c>
      <c r="H667" s="1">
        <v>27259</v>
      </c>
      <c r="I667" s="2" t="s">
        <v>326</v>
      </c>
      <c r="J667" s="15">
        <v>0</v>
      </c>
      <c r="K667" s="16">
        <v>0</v>
      </c>
      <c r="L667" s="1">
        <v>0</v>
      </c>
      <c r="M667" s="16">
        <v>0</v>
      </c>
      <c r="N667" s="1">
        <v>0</v>
      </c>
      <c r="O667" s="1">
        <v>0</v>
      </c>
      <c r="P667" s="1">
        <v>0</v>
      </c>
      <c r="Q667" s="1">
        <v>0</v>
      </c>
      <c r="R667" s="16">
        <v>0</v>
      </c>
      <c r="S667" s="15">
        <v>0</v>
      </c>
      <c r="T667" s="1">
        <v>0</v>
      </c>
      <c r="U667" s="1">
        <v>0</v>
      </c>
      <c r="V667" s="1">
        <v>0</v>
      </c>
      <c r="W667" s="1">
        <v>0</v>
      </c>
      <c r="X667" s="1">
        <v>0</v>
      </c>
      <c r="Y667" s="16">
        <v>0</v>
      </c>
    </row>
    <row r="668" spans="1:25">
      <c r="A668" s="2" t="s">
        <v>6</v>
      </c>
      <c r="B668" s="2" t="s">
        <v>22</v>
      </c>
      <c r="C668" s="2" t="s">
        <v>520</v>
      </c>
      <c r="D668" s="2" t="s">
        <v>340</v>
      </c>
      <c r="E668" s="2" t="s">
        <v>369</v>
      </c>
      <c r="F668" s="2" t="s">
        <v>370</v>
      </c>
      <c r="G668" s="2" t="s">
        <v>13</v>
      </c>
      <c r="H668" s="1">
        <v>27281</v>
      </c>
      <c r="I668" s="2" t="s">
        <v>772</v>
      </c>
      <c r="J668" s="15">
        <v>0</v>
      </c>
      <c r="K668" s="16">
        <v>0</v>
      </c>
      <c r="L668" s="1">
        <v>0</v>
      </c>
      <c r="M668" s="16">
        <v>0</v>
      </c>
      <c r="N668" s="1">
        <v>0</v>
      </c>
      <c r="O668" s="1">
        <v>0</v>
      </c>
      <c r="P668" s="1">
        <v>0</v>
      </c>
      <c r="Q668" s="1">
        <v>0</v>
      </c>
      <c r="R668" s="16">
        <v>0</v>
      </c>
      <c r="S668" s="15">
        <v>0</v>
      </c>
      <c r="T668" s="1">
        <v>0</v>
      </c>
      <c r="U668" s="1">
        <v>0</v>
      </c>
      <c r="V668" s="1">
        <v>0</v>
      </c>
      <c r="W668" s="1">
        <v>0</v>
      </c>
      <c r="X668" s="1">
        <v>0</v>
      </c>
      <c r="Y668" s="16">
        <v>0</v>
      </c>
    </row>
    <row r="669" spans="1:25">
      <c r="A669" s="2" t="s">
        <v>18</v>
      </c>
      <c r="B669" s="2" t="s">
        <v>19</v>
      </c>
      <c r="C669" s="2" t="s">
        <v>417</v>
      </c>
      <c r="D669" s="2" t="s">
        <v>418</v>
      </c>
      <c r="E669" s="2" t="s">
        <v>18</v>
      </c>
      <c r="F669" s="2" t="s">
        <v>370</v>
      </c>
      <c r="G669" s="2" t="s">
        <v>522</v>
      </c>
      <c r="H669" s="1">
        <v>27342</v>
      </c>
      <c r="I669" s="2" t="s">
        <v>773</v>
      </c>
      <c r="J669" s="15">
        <v>0</v>
      </c>
      <c r="K669" s="16">
        <v>0</v>
      </c>
      <c r="L669" s="1">
        <v>0</v>
      </c>
      <c r="M669" s="16">
        <v>0</v>
      </c>
      <c r="N669" s="1">
        <v>0</v>
      </c>
      <c r="O669" s="1">
        <v>0</v>
      </c>
      <c r="P669" s="1">
        <v>0</v>
      </c>
      <c r="Q669" s="1">
        <v>0</v>
      </c>
      <c r="R669" s="16">
        <v>0</v>
      </c>
      <c r="S669" s="15">
        <v>0</v>
      </c>
      <c r="T669" s="1">
        <v>0</v>
      </c>
      <c r="U669" s="1">
        <v>0</v>
      </c>
      <c r="V669" s="1">
        <v>0</v>
      </c>
      <c r="W669" s="1">
        <v>0</v>
      </c>
      <c r="X669" s="1">
        <v>0</v>
      </c>
      <c r="Y669" s="16">
        <v>0</v>
      </c>
    </row>
    <row r="670" spans="1:25">
      <c r="A670" s="2" t="s">
        <v>6</v>
      </c>
      <c r="B670" s="2" t="s">
        <v>7</v>
      </c>
      <c r="C670" s="2" t="s">
        <v>520</v>
      </c>
      <c r="D670" s="2" t="s">
        <v>340</v>
      </c>
      <c r="E670" s="2" t="s">
        <v>369</v>
      </c>
      <c r="F670" s="2" t="s">
        <v>370</v>
      </c>
      <c r="G670" s="2" t="s">
        <v>13</v>
      </c>
      <c r="H670" s="1">
        <v>27420</v>
      </c>
      <c r="I670" s="2" t="s">
        <v>774</v>
      </c>
      <c r="J670" s="15">
        <v>0</v>
      </c>
      <c r="K670" s="16">
        <v>0</v>
      </c>
      <c r="L670" s="1">
        <v>0</v>
      </c>
      <c r="M670" s="16">
        <v>0</v>
      </c>
      <c r="N670" s="1">
        <v>0</v>
      </c>
      <c r="O670" s="1">
        <v>0</v>
      </c>
      <c r="P670" s="1">
        <v>0</v>
      </c>
      <c r="Q670" s="1">
        <v>0</v>
      </c>
      <c r="R670" s="16">
        <v>0</v>
      </c>
      <c r="S670" s="15">
        <v>0</v>
      </c>
      <c r="T670" s="1">
        <v>0</v>
      </c>
      <c r="U670" s="1">
        <v>0</v>
      </c>
      <c r="V670" s="1">
        <v>0</v>
      </c>
      <c r="W670" s="1">
        <v>0</v>
      </c>
      <c r="X670" s="1">
        <v>0</v>
      </c>
      <c r="Y670" s="16">
        <v>0</v>
      </c>
    </row>
    <row r="671" spans="1:25">
      <c r="A671" s="2" t="s">
        <v>6</v>
      </c>
      <c r="B671" s="2" t="s">
        <v>7</v>
      </c>
      <c r="C671" s="2" t="s">
        <v>520</v>
      </c>
      <c r="D671" s="2" t="s">
        <v>340</v>
      </c>
      <c r="E671" s="2" t="s">
        <v>369</v>
      </c>
      <c r="F671" s="2" t="s">
        <v>370</v>
      </c>
      <c r="G671" s="2" t="s">
        <v>13</v>
      </c>
      <c r="H671" s="1">
        <v>27433</v>
      </c>
      <c r="I671" s="2" t="s">
        <v>775</v>
      </c>
      <c r="J671" s="15">
        <v>0</v>
      </c>
      <c r="K671" s="16">
        <v>0</v>
      </c>
      <c r="L671" s="1">
        <v>0</v>
      </c>
      <c r="M671" s="16">
        <v>0</v>
      </c>
      <c r="N671" s="1">
        <v>0</v>
      </c>
      <c r="O671" s="1">
        <v>0</v>
      </c>
      <c r="P671" s="1">
        <v>0</v>
      </c>
      <c r="Q671" s="1">
        <v>0</v>
      </c>
      <c r="R671" s="16">
        <v>0</v>
      </c>
      <c r="S671" s="15">
        <v>0</v>
      </c>
      <c r="T671" s="1">
        <v>0</v>
      </c>
      <c r="U671" s="1">
        <v>0</v>
      </c>
      <c r="V671" s="1">
        <v>0</v>
      </c>
      <c r="W671" s="1">
        <v>0</v>
      </c>
      <c r="X671" s="1">
        <v>0</v>
      </c>
      <c r="Y671" s="16">
        <v>0</v>
      </c>
    </row>
    <row r="672" spans="1:25">
      <c r="A672" s="2" t="s">
        <v>18</v>
      </c>
      <c r="B672" s="2" t="s">
        <v>19</v>
      </c>
      <c r="C672" s="2" t="s">
        <v>417</v>
      </c>
      <c r="D672" s="2" t="s">
        <v>418</v>
      </c>
      <c r="E672" s="2" t="s">
        <v>18</v>
      </c>
      <c r="F672" s="2" t="s">
        <v>19</v>
      </c>
      <c r="G672" s="2" t="s">
        <v>8</v>
      </c>
      <c r="H672" s="1">
        <v>27447</v>
      </c>
      <c r="I672" s="2" t="s">
        <v>776</v>
      </c>
      <c r="J672" s="15">
        <v>0</v>
      </c>
      <c r="K672" s="16">
        <v>0</v>
      </c>
      <c r="L672" s="1">
        <v>0</v>
      </c>
      <c r="M672" s="16">
        <v>0</v>
      </c>
      <c r="N672" s="1">
        <v>0</v>
      </c>
      <c r="O672" s="1">
        <v>0</v>
      </c>
      <c r="P672" s="1">
        <v>0</v>
      </c>
      <c r="Q672" s="1">
        <v>0</v>
      </c>
      <c r="R672" s="16">
        <v>0</v>
      </c>
      <c r="S672" s="15">
        <v>0</v>
      </c>
      <c r="T672" s="1">
        <v>0</v>
      </c>
      <c r="U672" s="1">
        <v>0</v>
      </c>
      <c r="V672" s="1">
        <v>0</v>
      </c>
      <c r="W672" s="1">
        <v>0</v>
      </c>
      <c r="X672" s="1">
        <v>0</v>
      </c>
      <c r="Y672" s="16">
        <v>0</v>
      </c>
    </row>
    <row r="673" spans="1:25">
      <c r="A673" s="2" t="s">
        <v>18</v>
      </c>
      <c r="B673" s="2" t="s">
        <v>208</v>
      </c>
      <c r="C673" s="2" t="s">
        <v>417</v>
      </c>
      <c r="D673" s="2" t="s">
        <v>418</v>
      </c>
      <c r="E673" s="2" t="s">
        <v>18</v>
      </c>
      <c r="F673" s="2" t="s">
        <v>208</v>
      </c>
      <c r="G673" s="2" t="s">
        <v>8</v>
      </c>
      <c r="H673" s="1">
        <v>27451</v>
      </c>
      <c r="I673" s="2" t="s">
        <v>777</v>
      </c>
      <c r="J673" s="15">
        <v>0</v>
      </c>
      <c r="K673" s="16">
        <v>0</v>
      </c>
      <c r="L673" s="1">
        <v>0</v>
      </c>
      <c r="M673" s="16">
        <v>0</v>
      </c>
      <c r="N673" s="1">
        <v>0</v>
      </c>
      <c r="O673" s="1">
        <v>0</v>
      </c>
      <c r="P673" s="1">
        <v>0</v>
      </c>
      <c r="Q673" s="1">
        <v>0</v>
      </c>
      <c r="R673" s="16">
        <v>0</v>
      </c>
      <c r="S673" s="15">
        <v>0</v>
      </c>
      <c r="T673" s="1">
        <v>0</v>
      </c>
      <c r="U673" s="1">
        <v>0</v>
      </c>
      <c r="V673" s="1">
        <v>0</v>
      </c>
      <c r="W673" s="1">
        <v>0</v>
      </c>
      <c r="X673" s="1">
        <v>0</v>
      </c>
      <c r="Y673" s="16">
        <v>0</v>
      </c>
    </row>
    <row r="674" spans="1:25">
      <c r="A674" s="2" t="s">
        <v>18</v>
      </c>
      <c r="B674" s="2" t="s">
        <v>19</v>
      </c>
      <c r="C674" s="2" t="s">
        <v>417</v>
      </c>
      <c r="D674" s="2" t="s">
        <v>418</v>
      </c>
      <c r="E674" s="2" t="s">
        <v>18</v>
      </c>
      <c r="F674" s="2" t="s">
        <v>19</v>
      </c>
      <c r="G674" s="2" t="s">
        <v>9</v>
      </c>
      <c r="H674" s="1">
        <v>27540</v>
      </c>
      <c r="I674" s="2" t="s">
        <v>329</v>
      </c>
      <c r="J674" s="15">
        <v>0</v>
      </c>
      <c r="K674" s="16">
        <v>0</v>
      </c>
      <c r="L674" s="1">
        <v>0</v>
      </c>
      <c r="M674" s="16">
        <v>0</v>
      </c>
      <c r="N674" s="1">
        <v>0</v>
      </c>
      <c r="O674" s="1">
        <v>0</v>
      </c>
      <c r="P674" s="1">
        <v>0</v>
      </c>
      <c r="Q674" s="1">
        <v>0</v>
      </c>
      <c r="R674" s="16">
        <v>0</v>
      </c>
      <c r="S674" s="15">
        <v>0</v>
      </c>
      <c r="T674" s="1">
        <v>0</v>
      </c>
      <c r="U674" s="1">
        <v>0</v>
      </c>
      <c r="V674" s="1">
        <v>0</v>
      </c>
      <c r="W674" s="1">
        <v>0</v>
      </c>
      <c r="X674" s="1">
        <v>0</v>
      </c>
      <c r="Y674" s="16">
        <v>0</v>
      </c>
    </row>
    <row r="675" spans="1:25">
      <c r="A675" s="2" t="s">
        <v>6</v>
      </c>
      <c r="B675" s="2" t="s">
        <v>22</v>
      </c>
      <c r="C675" s="2" t="s">
        <v>520</v>
      </c>
      <c r="D675" s="2" t="s">
        <v>340</v>
      </c>
      <c r="E675" s="2" t="s">
        <v>369</v>
      </c>
      <c r="F675" s="2" t="s">
        <v>370</v>
      </c>
      <c r="G675" s="2" t="s">
        <v>13</v>
      </c>
      <c r="H675" s="1">
        <v>27566</v>
      </c>
      <c r="I675" s="2" t="s">
        <v>778</v>
      </c>
      <c r="J675" s="15">
        <v>0</v>
      </c>
      <c r="K675" s="16">
        <v>0</v>
      </c>
      <c r="L675" s="1">
        <v>0</v>
      </c>
      <c r="M675" s="16">
        <v>0</v>
      </c>
      <c r="N675" s="1">
        <v>0</v>
      </c>
      <c r="O675" s="1">
        <v>0</v>
      </c>
      <c r="P675" s="1">
        <v>0</v>
      </c>
      <c r="Q675" s="1">
        <v>0</v>
      </c>
      <c r="R675" s="16">
        <v>0</v>
      </c>
      <c r="S675" s="15">
        <v>0</v>
      </c>
      <c r="T675" s="1">
        <v>0</v>
      </c>
      <c r="U675" s="1">
        <v>0</v>
      </c>
      <c r="V675" s="1">
        <v>0</v>
      </c>
      <c r="W675" s="1">
        <v>0</v>
      </c>
      <c r="X675" s="1">
        <v>0</v>
      </c>
      <c r="Y675" s="16">
        <v>0</v>
      </c>
    </row>
    <row r="676" spans="1:25">
      <c r="A676" s="2" t="s">
        <v>6</v>
      </c>
      <c r="B676" s="2" t="s">
        <v>22</v>
      </c>
      <c r="C676" s="2" t="s">
        <v>374</v>
      </c>
      <c r="D676" s="2" t="s">
        <v>375</v>
      </c>
      <c r="E676" s="2" t="s">
        <v>24</v>
      </c>
      <c r="F676" s="2" t="s">
        <v>22</v>
      </c>
      <c r="G676" s="2" t="s">
        <v>9</v>
      </c>
      <c r="H676" s="1">
        <v>27572</v>
      </c>
      <c r="I676" s="2" t="s">
        <v>328</v>
      </c>
      <c r="J676" s="15">
        <v>0</v>
      </c>
      <c r="K676" s="16">
        <v>0</v>
      </c>
      <c r="L676" s="1">
        <v>0</v>
      </c>
      <c r="M676" s="16">
        <v>0</v>
      </c>
      <c r="N676" s="1">
        <v>0</v>
      </c>
      <c r="O676" s="1">
        <v>0</v>
      </c>
      <c r="P676" s="1">
        <v>0</v>
      </c>
      <c r="Q676" s="1">
        <v>0</v>
      </c>
      <c r="R676" s="16">
        <v>0</v>
      </c>
      <c r="S676" s="15">
        <v>0</v>
      </c>
      <c r="T676" s="1">
        <v>0</v>
      </c>
      <c r="U676" s="1">
        <v>0</v>
      </c>
      <c r="V676" s="1">
        <v>0</v>
      </c>
      <c r="W676" s="1">
        <v>0</v>
      </c>
      <c r="X676" s="1">
        <v>0</v>
      </c>
      <c r="Y676" s="16">
        <v>0</v>
      </c>
    </row>
    <row r="677" spans="1:25">
      <c r="A677" s="2" t="s">
        <v>6</v>
      </c>
      <c r="B677" s="2" t="s">
        <v>7</v>
      </c>
      <c r="C677" s="2" t="s">
        <v>374</v>
      </c>
      <c r="D677" s="2" t="s">
        <v>375</v>
      </c>
      <c r="E677" s="2" t="s">
        <v>24</v>
      </c>
      <c r="F677" s="2" t="s">
        <v>25</v>
      </c>
      <c r="G677" s="2" t="s">
        <v>9</v>
      </c>
      <c r="H677" s="1">
        <v>27598</v>
      </c>
      <c r="I677" s="2" t="s">
        <v>327</v>
      </c>
      <c r="J677" s="15">
        <v>0</v>
      </c>
      <c r="K677" s="16">
        <v>0</v>
      </c>
      <c r="L677" s="1">
        <v>0</v>
      </c>
      <c r="M677" s="16">
        <v>0</v>
      </c>
      <c r="N677" s="1">
        <v>0</v>
      </c>
      <c r="O677" s="1">
        <v>0</v>
      </c>
      <c r="P677" s="1">
        <v>0</v>
      </c>
      <c r="Q677" s="1">
        <v>0</v>
      </c>
      <c r="R677" s="16">
        <v>0</v>
      </c>
      <c r="S677" s="15">
        <v>0</v>
      </c>
      <c r="T677" s="1">
        <v>0</v>
      </c>
      <c r="U677" s="1">
        <v>0</v>
      </c>
      <c r="V677" s="1">
        <v>0</v>
      </c>
      <c r="W677" s="1">
        <v>0</v>
      </c>
      <c r="X677" s="1">
        <v>0</v>
      </c>
      <c r="Y677" s="16">
        <v>0</v>
      </c>
    </row>
    <row r="678" spans="1:25">
      <c r="A678" s="2" t="s">
        <v>6</v>
      </c>
      <c r="B678" s="2" t="s">
        <v>7</v>
      </c>
      <c r="C678" s="2" t="s">
        <v>520</v>
      </c>
      <c r="D678" s="2" t="s">
        <v>340</v>
      </c>
      <c r="E678" s="2" t="s">
        <v>369</v>
      </c>
      <c r="F678" s="2" t="s">
        <v>370</v>
      </c>
      <c r="G678" s="2" t="s">
        <v>13</v>
      </c>
      <c r="H678" s="1">
        <v>27678</v>
      </c>
      <c r="I678" s="2" t="s">
        <v>779</v>
      </c>
      <c r="J678" s="15">
        <v>0</v>
      </c>
      <c r="K678" s="16">
        <v>0</v>
      </c>
      <c r="L678" s="1">
        <v>0</v>
      </c>
      <c r="M678" s="16">
        <v>0</v>
      </c>
      <c r="N678" s="1">
        <v>0</v>
      </c>
      <c r="O678" s="1">
        <v>0</v>
      </c>
      <c r="P678" s="1">
        <v>0</v>
      </c>
      <c r="Q678" s="1">
        <v>0</v>
      </c>
      <c r="R678" s="16">
        <v>0</v>
      </c>
      <c r="S678" s="15">
        <v>0</v>
      </c>
      <c r="T678" s="1">
        <v>0</v>
      </c>
      <c r="U678" s="1">
        <v>0</v>
      </c>
      <c r="V678" s="1">
        <v>0</v>
      </c>
      <c r="W678" s="1">
        <v>0</v>
      </c>
      <c r="X678" s="1">
        <v>0</v>
      </c>
      <c r="Y678" s="16">
        <v>0</v>
      </c>
    </row>
    <row r="679" spans="1:25">
      <c r="A679" s="2" t="s">
        <v>6</v>
      </c>
      <c r="B679" s="2" t="s">
        <v>41</v>
      </c>
      <c r="C679" s="2" t="s">
        <v>520</v>
      </c>
      <c r="D679" s="2" t="s">
        <v>340</v>
      </c>
      <c r="E679" s="2" t="s">
        <v>369</v>
      </c>
      <c r="F679" s="2" t="s">
        <v>370</v>
      </c>
      <c r="G679" s="2" t="s">
        <v>522</v>
      </c>
      <c r="H679" s="1">
        <v>27696</v>
      </c>
      <c r="I679" s="2" t="s">
        <v>780</v>
      </c>
      <c r="J679" s="15">
        <v>0</v>
      </c>
      <c r="K679" s="16">
        <v>0</v>
      </c>
      <c r="L679" s="1">
        <v>0</v>
      </c>
      <c r="M679" s="16">
        <v>0</v>
      </c>
      <c r="N679" s="1">
        <v>0</v>
      </c>
      <c r="O679" s="1">
        <v>0</v>
      </c>
      <c r="P679" s="1">
        <v>0</v>
      </c>
      <c r="Q679" s="1">
        <v>0</v>
      </c>
      <c r="R679" s="16">
        <v>0</v>
      </c>
      <c r="S679" s="15">
        <v>0</v>
      </c>
      <c r="T679" s="1">
        <v>0</v>
      </c>
      <c r="U679" s="1">
        <v>0</v>
      </c>
      <c r="V679" s="1">
        <v>0</v>
      </c>
      <c r="W679" s="1">
        <v>0</v>
      </c>
      <c r="X679" s="1">
        <v>0</v>
      </c>
      <c r="Y679" s="16">
        <v>0</v>
      </c>
    </row>
    <row r="680" spans="1:25">
      <c r="A680" s="2" t="s">
        <v>6</v>
      </c>
      <c r="B680" s="2" t="s">
        <v>22</v>
      </c>
      <c r="C680" s="2" t="s">
        <v>520</v>
      </c>
      <c r="D680" s="2" t="s">
        <v>340</v>
      </c>
      <c r="E680" s="2" t="s">
        <v>369</v>
      </c>
      <c r="F680" s="2" t="s">
        <v>370</v>
      </c>
      <c r="G680" s="2" t="s">
        <v>13</v>
      </c>
      <c r="H680" s="1">
        <v>27721</v>
      </c>
      <c r="I680" s="2" t="s">
        <v>781</v>
      </c>
      <c r="J680" s="15">
        <v>0</v>
      </c>
      <c r="K680" s="16">
        <v>0</v>
      </c>
      <c r="L680" s="1">
        <v>0</v>
      </c>
      <c r="M680" s="16">
        <v>0</v>
      </c>
      <c r="N680" s="1">
        <v>0</v>
      </c>
      <c r="O680" s="1">
        <v>0</v>
      </c>
      <c r="P680" s="1">
        <v>0</v>
      </c>
      <c r="Q680" s="1">
        <v>0</v>
      </c>
      <c r="R680" s="16">
        <v>0</v>
      </c>
      <c r="S680" s="15">
        <v>0</v>
      </c>
      <c r="T680" s="1">
        <v>0</v>
      </c>
      <c r="U680" s="1">
        <v>0</v>
      </c>
      <c r="V680" s="1">
        <v>0</v>
      </c>
      <c r="W680" s="1">
        <v>0</v>
      </c>
      <c r="X680" s="1">
        <v>0</v>
      </c>
      <c r="Y680" s="16">
        <v>0</v>
      </c>
    </row>
    <row r="681" spans="1:25">
      <c r="A681" s="2" t="s">
        <v>6</v>
      </c>
      <c r="B681" s="2" t="s">
        <v>7</v>
      </c>
      <c r="C681" s="2" t="s">
        <v>520</v>
      </c>
      <c r="D681" s="2" t="s">
        <v>340</v>
      </c>
      <c r="E681" s="2" t="s">
        <v>369</v>
      </c>
      <c r="F681" s="2" t="s">
        <v>370</v>
      </c>
      <c r="G681" s="2" t="s">
        <v>13</v>
      </c>
      <c r="H681" s="1">
        <v>27746</v>
      </c>
      <c r="I681" s="2" t="s">
        <v>782</v>
      </c>
      <c r="J681" s="15">
        <v>0</v>
      </c>
      <c r="K681" s="16">
        <v>0</v>
      </c>
      <c r="L681" s="1">
        <v>0</v>
      </c>
      <c r="M681" s="16">
        <v>0</v>
      </c>
      <c r="N681" s="1">
        <v>0</v>
      </c>
      <c r="O681" s="1">
        <v>0</v>
      </c>
      <c r="P681" s="1">
        <v>0</v>
      </c>
      <c r="Q681" s="1">
        <v>0</v>
      </c>
      <c r="R681" s="16">
        <v>0</v>
      </c>
      <c r="S681" s="15">
        <v>0</v>
      </c>
      <c r="T681" s="1">
        <v>0</v>
      </c>
      <c r="U681" s="1">
        <v>0</v>
      </c>
      <c r="V681" s="1">
        <v>0</v>
      </c>
      <c r="W681" s="1">
        <v>0</v>
      </c>
      <c r="X681" s="1">
        <v>0</v>
      </c>
      <c r="Y681" s="16">
        <v>0</v>
      </c>
    </row>
    <row r="682" spans="1:25">
      <c r="A682" s="2" t="s">
        <v>6</v>
      </c>
      <c r="B682" s="2" t="s">
        <v>41</v>
      </c>
      <c r="C682" s="2" t="s">
        <v>520</v>
      </c>
      <c r="D682" s="2" t="s">
        <v>340</v>
      </c>
      <c r="E682" s="2" t="s">
        <v>369</v>
      </c>
      <c r="F682" s="2" t="s">
        <v>370</v>
      </c>
      <c r="G682" s="2" t="s">
        <v>13</v>
      </c>
      <c r="H682" s="1">
        <v>27822</v>
      </c>
      <c r="I682" s="2" t="s">
        <v>783</v>
      </c>
      <c r="J682" s="15">
        <v>0</v>
      </c>
      <c r="K682" s="16">
        <v>0</v>
      </c>
      <c r="L682" s="1">
        <v>0</v>
      </c>
      <c r="M682" s="16">
        <v>0</v>
      </c>
      <c r="N682" s="1">
        <v>0</v>
      </c>
      <c r="O682" s="1">
        <v>0</v>
      </c>
      <c r="P682" s="1">
        <v>0</v>
      </c>
      <c r="Q682" s="1">
        <v>0</v>
      </c>
      <c r="R682" s="16">
        <v>0</v>
      </c>
      <c r="S682" s="15">
        <v>0</v>
      </c>
      <c r="T682" s="1">
        <v>0</v>
      </c>
      <c r="U682" s="1">
        <v>0</v>
      </c>
      <c r="V682" s="1">
        <v>0</v>
      </c>
      <c r="W682" s="1">
        <v>0</v>
      </c>
      <c r="X682" s="1">
        <v>0</v>
      </c>
      <c r="Y682" s="16">
        <v>0</v>
      </c>
    </row>
    <row r="683" spans="1:25">
      <c r="A683" s="2" t="s">
        <v>6</v>
      </c>
      <c r="B683" s="2" t="s">
        <v>41</v>
      </c>
      <c r="C683" s="2" t="s">
        <v>520</v>
      </c>
      <c r="D683" s="2" t="s">
        <v>340</v>
      </c>
      <c r="E683" s="2" t="s">
        <v>369</v>
      </c>
      <c r="F683" s="2" t="s">
        <v>370</v>
      </c>
      <c r="G683" s="2" t="s">
        <v>522</v>
      </c>
      <c r="H683" s="1">
        <v>27980</v>
      </c>
      <c r="I683" s="2" t="s">
        <v>784</v>
      </c>
      <c r="J683" s="15">
        <v>0</v>
      </c>
      <c r="K683" s="16">
        <v>0</v>
      </c>
      <c r="L683" s="1">
        <v>0</v>
      </c>
      <c r="M683" s="16">
        <v>0</v>
      </c>
      <c r="N683" s="1">
        <v>0</v>
      </c>
      <c r="O683" s="1">
        <v>0</v>
      </c>
      <c r="P683" s="1">
        <v>0</v>
      </c>
      <c r="Q683" s="1">
        <v>0</v>
      </c>
      <c r="R683" s="16">
        <v>0</v>
      </c>
      <c r="S683" s="15">
        <v>0</v>
      </c>
      <c r="T683" s="1">
        <v>0</v>
      </c>
      <c r="U683" s="1">
        <v>0</v>
      </c>
      <c r="V683" s="1">
        <v>0</v>
      </c>
      <c r="W683" s="1">
        <v>0</v>
      </c>
      <c r="X683" s="1">
        <v>0</v>
      </c>
      <c r="Y683" s="16">
        <v>0</v>
      </c>
    </row>
    <row r="684" spans="1:25">
      <c r="A684" s="2" t="s">
        <v>6</v>
      </c>
      <c r="B684" s="2" t="s">
        <v>20</v>
      </c>
      <c r="C684" s="2" t="s">
        <v>520</v>
      </c>
      <c r="D684" s="2" t="s">
        <v>340</v>
      </c>
      <c r="E684" s="2" t="s">
        <v>369</v>
      </c>
      <c r="F684" s="2" t="s">
        <v>370</v>
      </c>
      <c r="G684" s="2" t="s">
        <v>13</v>
      </c>
      <c r="H684" s="1">
        <v>28011</v>
      </c>
      <c r="I684" s="2" t="s">
        <v>785</v>
      </c>
      <c r="J684" s="15">
        <v>0</v>
      </c>
      <c r="K684" s="16">
        <v>0</v>
      </c>
      <c r="L684" s="1">
        <v>0</v>
      </c>
      <c r="M684" s="16">
        <v>0</v>
      </c>
      <c r="N684" s="1">
        <v>0</v>
      </c>
      <c r="O684" s="1">
        <v>0</v>
      </c>
      <c r="P684" s="1">
        <v>0</v>
      </c>
      <c r="Q684" s="1">
        <v>0</v>
      </c>
      <c r="R684" s="16">
        <v>0</v>
      </c>
      <c r="S684" s="15">
        <v>0</v>
      </c>
      <c r="T684" s="1">
        <v>0</v>
      </c>
      <c r="U684" s="1">
        <v>0</v>
      </c>
      <c r="V684" s="1">
        <v>0</v>
      </c>
      <c r="W684" s="1">
        <v>0</v>
      </c>
      <c r="X684" s="1">
        <v>0</v>
      </c>
      <c r="Y684" s="16">
        <v>0</v>
      </c>
    </row>
    <row r="685" spans="1:25">
      <c r="A685" s="2" t="s">
        <v>6</v>
      </c>
      <c r="B685" s="2" t="s">
        <v>20</v>
      </c>
      <c r="C685" s="2" t="s">
        <v>520</v>
      </c>
      <c r="D685" s="2" t="s">
        <v>340</v>
      </c>
      <c r="E685" s="2" t="s">
        <v>369</v>
      </c>
      <c r="F685" s="2" t="s">
        <v>370</v>
      </c>
      <c r="G685" s="2" t="s">
        <v>522</v>
      </c>
      <c r="H685" s="1">
        <v>28034</v>
      </c>
      <c r="I685" s="2" t="s">
        <v>786</v>
      </c>
      <c r="J685" s="15">
        <v>0</v>
      </c>
      <c r="K685" s="16">
        <v>0</v>
      </c>
      <c r="L685" s="1">
        <v>0</v>
      </c>
      <c r="M685" s="16">
        <v>0</v>
      </c>
      <c r="N685" s="1">
        <v>0</v>
      </c>
      <c r="O685" s="1">
        <v>0</v>
      </c>
      <c r="P685" s="1">
        <v>0</v>
      </c>
      <c r="Q685" s="1">
        <v>0</v>
      </c>
      <c r="R685" s="16">
        <v>0</v>
      </c>
      <c r="S685" s="15">
        <v>0</v>
      </c>
      <c r="T685" s="1">
        <v>0</v>
      </c>
      <c r="U685" s="1">
        <v>0</v>
      </c>
      <c r="V685" s="1">
        <v>0</v>
      </c>
      <c r="W685" s="1">
        <v>0</v>
      </c>
      <c r="X685" s="1">
        <v>0</v>
      </c>
      <c r="Y685" s="16">
        <v>0</v>
      </c>
    </row>
    <row r="686" spans="1:25">
      <c r="A686" s="2" t="s">
        <v>6</v>
      </c>
      <c r="B686" s="2" t="s">
        <v>7</v>
      </c>
      <c r="C686" s="2" t="s">
        <v>520</v>
      </c>
      <c r="D686" s="2" t="s">
        <v>340</v>
      </c>
      <c r="E686" s="2" t="s">
        <v>369</v>
      </c>
      <c r="F686" s="2" t="s">
        <v>370</v>
      </c>
      <c r="G686" s="2" t="s">
        <v>522</v>
      </c>
      <c r="H686" s="1">
        <v>28061</v>
      </c>
      <c r="I686" s="2" t="s">
        <v>787</v>
      </c>
      <c r="J686" s="15">
        <v>0</v>
      </c>
      <c r="K686" s="16">
        <v>0</v>
      </c>
      <c r="L686" s="1">
        <v>0</v>
      </c>
      <c r="M686" s="16">
        <v>0</v>
      </c>
      <c r="N686" s="1">
        <v>0</v>
      </c>
      <c r="O686" s="1">
        <v>0</v>
      </c>
      <c r="P686" s="1">
        <v>0</v>
      </c>
      <c r="Q686" s="1">
        <v>0</v>
      </c>
      <c r="R686" s="16">
        <v>0</v>
      </c>
      <c r="S686" s="15">
        <v>0</v>
      </c>
      <c r="T686" s="1">
        <v>0</v>
      </c>
      <c r="U686" s="1">
        <v>0</v>
      </c>
      <c r="V686" s="1">
        <v>0</v>
      </c>
      <c r="W686" s="1">
        <v>0</v>
      </c>
      <c r="X686" s="1">
        <v>0</v>
      </c>
      <c r="Y686" s="16">
        <v>0</v>
      </c>
    </row>
    <row r="687" spans="1:25">
      <c r="A687" s="2" t="s">
        <v>6</v>
      </c>
      <c r="B687" s="2" t="s">
        <v>41</v>
      </c>
      <c r="C687" s="2" t="s">
        <v>520</v>
      </c>
      <c r="D687" s="2" t="s">
        <v>340</v>
      </c>
      <c r="E687" s="2" t="s">
        <v>369</v>
      </c>
      <c r="F687" s="2" t="s">
        <v>370</v>
      </c>
      <c r="G687" s="2" t="s">
        <v>13</v>
      </c>
      <c r="H687" s="1">
        <v>28086</v>
      </c>
      <c r="I687" s="2" t="s">
        <v>788</v>
      </c>
      <c r="J687" s="15">
        <v>0</v>
      </c>
      <c r="K687" s="16">
        <v>0</v>
      </c>
      <c r="L687" s="1">
        <v>0</v>
      </c>
      <c r="M687" s="16">
        <v>0</v>
      </c>
      <c r="N687" s="1">
        <v>0</v>
      </c>
      <c r="O687" s="1">
        <v>0</v>
      </c>
      <c r="P687" s="1">
        <v>0</v>
      </c>
      <c r="Q687" s="1">
        <v>0</v>
      </c>
      <c r="R687" s="16">
        <v>0</v>
      </c>
      <c r="S687" s="15">
        <v>0</v>
      </c>
      <c r="T687" s="1">
        <v>0</v>
      </c>
      <c r="U687" s="1">
        <v>0</v>
      </c>
      <c r="V687" s="1">
        <v>0</v>
      </c>
      <c r="W687" s="1">
        <v>0</v>
      </c>
      <c r="X687" s="1">
        <v>0</v>
      </c>
      <c r="Y687" s="16">
        <v>0</v>
      </c>
    </row>
    <row r="688" spans="1:25">
      <c r="A688" s="2" t="s">
        <v>6</v>
      </c>
      <c r="B688" s="2" t="s">
        <v>7</v>
      </c>
      <c r="C688" s="2" t="s">
        <v>520</v>
      </c>
      <c r="D688" s="2" t="s">
        <v>340</v>
      </c>
      <c r="E688" s="2" t="s">
        <v>369</v>
      </c>
      <c r="F688" s="2" t="s">
        <v>370</v>
      </c>
      <c r="G688" s="2" t="s">
        <v>13</v>
      </c>
      <c r="H688" s="1">
        <v>28122</v>
      </c>
      <c r="I688" s="2" t="s">
        <v>789</v>
      </c>
      <c r="J688" s="15">
        <v>0</v>
      </c>
      <c r="K688" s="16">
        <v>0</v>
      </c>
      <c r="L688" s="1">
        <v>0</v>
      </c>
      <c r="M688" s="16">
        <v>0</v>
      </c>
      <c r="N688" s="1">
        <v>0</v>
      </c>
      <c r="O688" s="1">
        <v>0</v>
      </c>
      <c r="P688" s="1">
        <v>0</v>
      </c>
      <c r="Q688" s="1">
        <v>0</v>
      </c>
      <c r="R688" s="16">
        <v>0</v>
      </c>
      <c r="S688" s="15">
        <v>0</v>
      </c>
      <c r="T688" s="1">
        <v>0</v>
      </c>
      <c r="U688" s="1">
        <v>0</v>
      </c>
      <c r="V688" s="1">
        <v>0</v>
      </c>
      <c r="W688" s="1">
        <v>0</v>
      </c>
      <c r="X688" s="1">
        <v>0</v>
      </c>
      <c r="Y688" s="16">
        <v>0</v>
      </c>
    </row>
    <row r="689" spans="1:25">
      <c r="A689" s="2" t="s">
        <v>6</v>
      </c>
      <c r="B689" s="2" t="s">
        <v>7</v>
      </c>
      <c r="C689" s="2" t="s">
        <v>520</v>
      </c>
      <c r="D689" s="2" t="s">
        <v>340</v>
      </c>
      <c r="E689" s="2" t="s">
        <v>369</v>
      </c>
      <c r="F689" s="2" t="s">
        <v>370</v>
      </c>
      <c r="G689" s="2" t="s">
        <v>8</v>
      </c>
      <c r="H689" s="1">
        <v>28124</v>
      </c>
      <c r="I689" s="2" t="s">
        <v>790</v>
      </c>
      <c r="J689" s="15">
        <v>0</v>
      </c>
      <c r="K689" s="16">
        <v>0</v>
      </c>
      <c r="L689" s="1">
        <v>0</v>
      </c>
      <c r="M689" s="16">
        <v>0</v>
      </c>
      <c r="N689" s="1">
        <v>0</v>
      </c>
      <c r="O689" s="1">
        <v>0</v>
      </c>
      <c r="P689" s="1">
        <v>0</v>
      </c>
      <c r="Q689" s="1">
        <v>0</v>
      </c>
      <c r="R689" s="16">
        <v>0</v>
      </c>
      <c r="S689" s="15">
        <v>0</v>
      </c>
      <c r="T689" s="1">
        <v>0</v>
      </c>
      <c r="U689" s="1">
        <v>0</v>
      </c>
      <c r="V689" s="1">
        <v>0</v>
      </c>
      <c r="W689" s="1">
        <v>0</v>
      </c>
      <c r="X689" s="1">
        <v>0</v>
      </c>
      <c r="Y689" s="16">
        <v>0</v>
      </c>
    </row>
    <row r="690" spans="1:25">
      <c r="A690" s="2" t="s">
        <v>6</v>
      </c>
      <c r="B690" s="2" t="s">
        <v>7</v>
      </c>
      <c r="C690" s="2" t="s">
        <v>520</v>
      </c>
      <c r="D690" s="2" t="s">
        <v>340</v>
      </c>
      <c r="E690" s="2" t="s">
        <v>369</v>
      </c>
      <c r="F690" s="2" t="s">
        <v>370</v>
      </c>
      <c r="G690" s="2" t="s">
        <v>13</v>
      </c>
      <c r="H690" s="1">
        <v>28201</v>
      </c>
      <c r="I690" s="2" t="s">
        <v>791</v>
      </c>
      <c r="J690" s="15">
        <v>0</v>
      </c>
      <c r="K690" s="16">
        <v>0</v>
      </c>
      <c r="L690" s="1">
        <v>0</v>
      </c>
      <c r="M690" s="16">
        <v>0</v>
      </c>
      <c r="N690" s="1">
        <v>0</v>
      </c>
      <c r="O690" s="1">
        <v>0</v>
      </c>
      <c r="P690" s="1">
        <v>0</v>
      </c>
      <c r="Q690" s="1">
        <v>0</v>
      </c>
      <c r="R690" s="16">
        <v>0</v>
      </c>
      <c r="S690" s="15">
        <v>0</v>
      </c>
      <c r="T690" s="1">
        <v>0</v>
      </c>
      <c r="U690" s="1">
        <v>0</v>
      </c>
      <c r="V690" s="1">
        <v>0</v>
      </c>
      <c r="W690" s="1">
        <v>0</v>
      </c>
      <c r="X690" s="1">
        <v>0</v>
      </c>
      <c r="Y690" s="16">
        <v>0</v>
      </c>
    </row>
    <row r="691" spans="1:25">
      <c r="A691" s="2" t="s">
        <v>6</v>
      </c>
      <c r="B691" s="2" t="s">
        <v>7</v>
      </c>
      <c r="C691" s="2" t="s">
        <v>520</v>
      </c>
      <c r="D691" s="2" t="s">
        <v>340</v>
      </c>
      <c r="E691" s="2" t="s">
        <v>369</v>
      </c>
      <c r="F691" s="2" t="s">
        <v>370</v>
      </c>
      <c r="G691" s="2" t="s">
        <v>8</v>
      </c>
      <c r="H691" s="1">
        <v>28303</v>
      </c>
      <c r="I691" s="2" t="s">
        <v>792</v>
      </c>
      <c r="J691" s="15">
        <v>0</v>
      </c>
      <c r="K691" s="16">
        <v>0</v>
      </c>
      <c r="L691" s="1">
        <v>0</v>
      </c>
      <c r="M691" s="16">
        <v>0</v>
      </c>
      <c r="N691" s="1">
        <v>0</v>
      </c>
      <c r="O691" s="1">
        <v>0</v>
      </c>
      <c r="P691" s="1">
        <v>0</v>
      </c>
      <c r="Q691" s="1">
        <v>0</v>
      </c>
      <c r="R691" s="16">
        <v>0</v>
      </c>
      <c r="S691" s="15">
        <v>0</v>
      </c>
      <c r="T691" s="1">
        <v>0</v>
      </c>
      <c r="U691" s="1">
        <v>0</v>
      </c>
      <c r="V691" s="1">
        <v>0</v>
      </c>
      <c r="W691" s="1">
        <v>0</v>
      </c>
      <c r="X691" s="1">
        <v>0</v>
      </c>
      <c r="Y691" s="16">
        <v>0</v>
      </c>
    </row>
    <row r="692" spans="1:25">
      <c r="A692" s="2" t="s">
        <v>14</v>
      </c>
      <c r="B692" s="2" t="s">
        <v>15</v>
      </c>
      <c r="C692" s="2" t="s">
        <v>520</v>
      </c>
      <c r="D692" s="2" t="s">
        <v>340</v>
      </c>
      <c r="E692" s="2" t="s">
        <v>369</v>
      </c>
      <c r="F692" s="2" t="s">
        <v>370</v>
      </c>
      <c r="G692" s="2" t="s">
        <v>522</v>
      </c>
      <c r="H692" s="1">
        <v>28363</v>
      </c>
      <c r="I692" s="2" t="s">
        <v>793</v>
      </c>
      <c r="J692" s="15">
        <v>0</v>
      </c>
      <c r="K692" s="16">
        <v>0</v>
      </c>
      <c r="L692" s="1">
        <v>0</v>
      </c>
      <c r="M692" s="16">
        <v>0</v>
      </c>
      <c r="N692" s="1">
        <v>0</v>
      </c>
      <c r="O692" s="1">
        <v>0</v>
      </c>
      <c r="P692" s="1">
        <v>0</v>
      </c>
      <c r="Q692" s="1">
        <v>0</v>
      </c>
      <c r="R692" s="16">
        <v>0</v>
      </c>
      <c r="S692" s="15">
        <v>0</v>
      </c>
      <c r="T692" s="1">
        <v>0</v>
      </c>
      <c r="U692" s="1">
        <v>0</v>
      </c>
      <c r="V692" s="1">
        <v>0</v>
      </c>
      <c r="W692" s="1">
        <v>0</v>
      </c>
      <c r="X692" s="1">
        <v>0</v>
      </c>
      <c r="Y692" s="16">
        <v>0</v>
      </c>
    </row>
    <row r="693" spans="1:25">
      <c r="A693" s="2" t="s">
        <v>6</v>
      </c>
      <c r="B693" s="2" t="s">
        <v>7</v>
      </c>
      <c r="C693" s="2" t="s">
        <v>520</v>
      </c>
      <c r="D693" s="2" t="s">
        <v>340</v>
      </c>
      <c r="E693" s="2" t="s">
        <v>369</v>
      </c>
      <c r="F693" s="2" t="s">
        <v>370</v>
      </c>
      <c r="G693" s="2" t="s">
        <v>13</v>
      </c>
      <c r="H693" s="1">
        <v>28368</v>
      </c>
      <c r="I693" s="2" t="s">
        <v>794</v>
      </c>
      <c r="J693" s="15">
        <v>0</v>
      </c>
      <c r="K693" s="16">
        <v>0</v>
      </c>
      <c r="L693" s="1">
        <v>0</v>
      </c>
      <c r="M693" s="16">
        <v>0</v>
      </c>
      <c r="N693" s="1">
        <v>0</v>
      </c>
      <c r="O693" s="1">
        <v>0</v>
      </c>
      <c r="P693" s="1">
        <v>0</v>
      </c>
      <c r="Q693" s="1">
        <v>0</v>
      </c>
      <c r="R693" s="16">
        <v>0</v>
      </c>
      <c r="S693" s="15">
        <v>0</v>
      </c>
      <c r="T693" s="1">
        <v>0</v>
      </c>
      <c r="U693" s="1">
        <v>0</v>
      </c>
      <c r="V693" s="1">
        <v>0</v>
      </c>
      <c r="W693" s="1">
        <v>0</v>
      </c>
      <c r="X693" s="1">
        <v>0</v>
      </c>
      <c r="Y693" s="16">
        <v>0</v>
      </c>
    </row>
    <row r="694" spans="1:25">
      <c r="A694" s="2" t="s">
        <v>18</v>
      </c>
      <c r="B694" s="2" t="s">
        <v>19</v>
      </c>
      <c r="C694" s="2" t="s">
        <v>417</v>
      </c>
      <c r="D694" s="2" t="s">
        <v>418</v>
      </c>
      <c r="E694" s="2" t="s">
        <v>18</v>
      </c>
      <c r="F694" s="2" t="s">
        <v>19</v>
      </c>
      <c r="G694" s="2" t="s">
        <v>13</v>
      </c>
      <c r="H694" s="1">
        <v>28374</v>
      </c>
      <c r="I694" s="2" t="s">
        <v>795</v>
      </c>
      <c r="J694" s="15">
        <v>0</v>
      </c>
      <c r="K694" s="16">
        <v>0</v>
      </c>
      <c r="L694" s="1">
        <v>0</v>
      </c>
      <c r="M694" s="16">
        <v>0</v>
      </c>
      <c r="N694" s="1">
        <v>0</v>
      </c>
      <c r="O694" s="1">
        <v>0</v>
      </c>
      <c r="P694" s="1">
        <v>0</v>
      </c>
      <c r="Q694" s="1">
        <v>0</v>
      </c>
      <c r="R694" s="16">
        <v>0</v>
      </c>
      <c r="S694" s="15">
        <v>0</v>
      </c>
      <c r="T694" s="1">
        <v>0</v>
      </c>
      <c r="U694" s="1">
        <v>0</v>
      </c>
      <c r="V694" s="1">
        <v>0</v>
      </c>
      <c r="W694" s="1">
        <v>0</v>
      </c>
      <c r="X694" s="1">
        <v>0</v>
      </c>
      <c r="Y694" s="16">
        <v>0</v>
      </c>
    </row>
    <row r="695" spans="1:25">
      <c r="A695" s="2" t="s">
        <v>6</v>
      </c>
      <c r="B695" s="2" t="s">
        <v>7</v>
      </c>
      <c r="C695" s="2" t="s">
        <v>520</v>
      </c>
      <c r="D695" s="2" t="s">
        <v>340</v>
      </c>
      <c r="E695" s="2" t="s">
        <v>369</v>
      </c>
      <c r="F695" s="2" t="s">
        <v>370</v>
      </c>
      <c r="G695" s="2" t="s">
        <v>13</v>
      </c>
      <c r="H695" s="1">
        <v>28378</v>
      </c>
      <c r="I695" s="2" t="s">
        <v>796</v>
      </c>
      <c r="J695" s="15">
        <v>0</v>
      </c>
      <c r="K695" s="16">
        <v>0</v>
      </c>
      <c r="L695" s="1">
        <v>0</v>
      </c>
      <c r="M695" s="16">
        <v>0</v>
      </c>
      <c r="N695" s="1">
        <v>0</v>
      </c>
      <c r="O695" s="1">
        <v>0</v>
      </c>
      <c r="P695" s="1">
        <v>0</v>
      </c>
      <c r="Q695" s="1">
        <v>0</v>
      </c>
      <c r="R695" s="16">
        <v>0</v>
      </c>
      <c r="S695" s="15">
        <v>0</v>
      </c>
      <c r="T695" s="1">
        <v>0</v>
      </c>
      <c r="U695" s="1">
        <v>0</v>
      </c>
      <c r="V695" s="1">
        <v>0</v>
      </c>
      <c r="W695" s="1">
        <v>0</v>
      </c>
      <c r="X695" s="1">
        <v>0</v>
      </c>
      <c r="Y695" s="16">
        <v>0</v>
      </c>
    </row>
    <row r="696" spans="1:25">
      <c r="A696" s="2" t="s">
        <v>6</v>
      </c>
      <c r="B696" s="2" t="s">
        <v>7</v>
      </c>
      <c r="C696" s="2" t="s">
        <v>520</v>
      </c>
      <c r="D696" s="2" t="s">
        <v>340</v>
      </c>
      <c r="E696" s="2" t="s">
        <v>369</v>
      </c>
      <c r="F696" s="2" t="s">
        <v>370</v>
      </c>
      <c r="G696" s="2" t="s">
        <v>522</v>
      </c>
      <c r="H696" s="1">
        <v>28463</v>
      </c>
      <c r="I696" s="2" t="s">
        <v>797</v>
      </c>
      <c r="J696" s="15">
        <v>0</v>
      </c>
      <c r="K696" s="16">
        <v>0</v>
      </c>
      <c r="L696" s="1">
        <v>0</v>
      </c>
      <c r="M696" s="16">
        <v>0</v>
      </c>
      <c r="N696" s="1">
        <v>0</v>
      </c>
      <c r="O696" s="1">
        <v>0</v>
      </c>
      <c r="P696" s="1">
        <v>0</v>
      </c>
      <c r="Q696" s="1">
        <v>0</v>
      </c>
      <c r="R696" s="16">
        <v>0</v>
      </c>
      <c r="S696" s="15">
        <v>0</v>
      </c>
      <c r="T696" s="1">
        <v>0</v>
      </c>
      <c r="U696" s="1">
        <v>0</v>
      </c>
      <c r="V696" s="1">
        <v>0</v>
      </c>
      <c r="W696" s="1">
        <v>0</v>
      </c>
      <c r="X696" s="1">
        <v>0</v>
      </c>
      <c r="Y696" s="16">
        <v>0</v>
      </c>
    </row>
    <row r="697" spans="1:25">
      <c r="A697" s="2" t="s">
        <v>6</v>
      </c>
      <c r="B697" s="2" t="s">
        <v>20</v>
      </c>
      <c r="C697" s="2" t="s">
        <v>520</v>
      </c>
      <c r="D697" s="2" t="s">
        <v>340</v>
      </c>
      <c r="E697" s="2" t="s">
        <v>369</v>
      </c>
      <c r="F697" s="2" t="s">
        <v>370</v>
      </c>
      <c r="G697" s="2" t="s">
        <v>9</v>
      </c>
      <c r="H697" s="1">
        <v>28471</v>
      </c>
      <c r="I697" s="2" t="s">
        <v>798</v>
      </c>
      <c r="J697" s="15">
        <v>0</v>
      </c>
      <c r="K697" s="16">
        <v>0</v>
      </c>
      <c r="L697" s="1">
        <v>0</v>
      </c>
      <c r="M697" s="16">
        <v>0</v>
      </c>
      <c r="N697" s="1">
        <v>0</v>
      </c>
      <c r="O697" s="1">
        <v>0</v>
      </c>
      <c r="P697" s="1">
        <v>0</v>
      </c>
      <c r="Q697" s="1">
        <v>0</v>
      </c>
      <c r="R697" s="16">
        <v>0</v>
      </c>
      <c r="S697" s="15">
        <v>0</v>
      </c>
      <c r="T697" s="1">
        <v>0</v>
      </c>
      <c r="U697" s="1">
        <v>0</v>
      </c>
      <c r="V697" s="1">
        <v>0</v>
      </c>
      <c r="W697" s="1">
        <v>0</v>
      </c>
      <c r="X697" s="1">
        <v>0</v>
      </c>
      <c r="Y697" s="16">
        <v>0</v>
      </c>
    </row>
    <row r="698" spans="1:25">
      <c r="A698" s="2" t="s">
        <v>6</v>
      </c>
      <c r="B698" s="2" t="s">
        <v>20</v>
      </c>
      <c r="C698" s="2" t="s">
        <v>520</v>
      </c>
      <c r="D698" s="2" t="s">
        <v>340</v>
      </c>
      <c r="E698" s="2" t="s">
        <v>369</v>
      </c>
      <c r="F698" s="2" t="s">
        <v>370</v>
      </c>
      <c r="G698" s="2" t="s">
        <v>9</v>
      </c>
      <c r="H698" s="1">
        <v>28514</v>
      </c>
      <c r="I698" s="2" t="s">
        <v>799</v>
      </c>
      <c r="J698" s="15">
        <v>0</v>
      </c>
      <c r="K698" s="16">
        <v>0</v>
      </c>
      <c r="L698" s="1">
        <v>0</v>
      </c>
      <c r="M698" s="16">
        <v>0</v>
      </c>
      <c r="N698" s="1">
        <v>0</v>
      </c>
      <c r="O698" s="1">
        <v>0</v>
      </c>
      <c r="P698" s="1">
        <v>0</v>
      </c>
      <c r="Q698" s="1">
        <v>0</v>
      </c>
      <c r="R698" s="16">
        <v>0</v>
      </c>
      <c r="S698" s="15">
        <v>0</v>
      </c>
      <c r="T698" s="1">
        <v>0</v>
      </c>
      <c r="U698" s="1">
        <v>0</v>
      </c>
      <c r="V698" s="1">
        <v>0</v>
      </c>
      <c r="W698" s="1">
        <v>0</v>
      </c>
      <c r="X698" s="1">
        <v>0</v>
      </c>
      <c r="Y698" s="16">
        <v>0</v>
      </c>
    </row>
    <row r="699" spans="1:25">
      <c r="A699" s="2" t="s">
        <v>6</v>
      </c>
      <c r="B699" s="2" t="s">
        <v>22</v>
      </c>
      <c r="C699" s="2" t="s">
        <v>520</v>
      </c>
      <c r="D699" s="2" t="s">
        <v>340</v>
      </c>
      <c r="E699" s="2" t="s">
        <v>369</v>
      </c>
      <c r="F699" s="2" t="s">
        <v>370</v>
      </c>
      <c r="G699" s="2" t="s">
        <v>13</v>
      </c>
      <c r="H699" s="1">
        <v>28515</v>
      </c>
      <c r="I699" s="2" t="s">
        <v>800</v>
      </c>
      <c r="J699" s="15">
        <v>0</v>
      </c>
      <c r="K699" s="16">
        <v>0</v>
      </c>
      <c r="L699" s="1">
        <v>0</v>
      </c>
      <c r="M699" s="16">
        <v>0</v>
      </c>
      <c r="N699" s="1">
        <v>0</v>
      </c>
      <c r="O699" s="1">
        <v>0</v>
      </c>
      <c r="P699" s="1">
        <v>0</v>
      </c>
      <c r="Q699" s="1">
        <v>0</v>
      </c>
      <c r="R699" s="16">
        <v>0</v>
      </c>
      <c r="S699" s="15">
        <v>0</v>
      </c>
      <c r="T699" s="1">
        <v>0</v>
      </c>
      <c r="U699" s="1">
        <v>0</v>
      </c>
      <c r="V699" s="1">
        <v>0</v>
      </c>
      <c r="W699" s="1">
        <v>0</v>
      </c>
      <c r="X699" s="1">
        <v>0</v>
      </c>
      <c r="Y699" s="16">
        <v>0</v>
      </c>
    </row>
    <row r="700" spans="1:25">
      <c r="A700" s="2" t="s">
        <v>18</v>
      </c>
      <c r="B700" s="2" t="s">
        <v>19</v>
      </c>
      <c r="C700" s="2" t="s">
        <v>520</v>
      </c>
      <c r="D700" s="2" t="s">
        <v>340</v>
      </c>
      <c r="E700" s="2" t="s">
        <v>369</v>
      </c>
      <c r="F700" s="2" t="s">
        <v>370</v>
      </c>
      <c r="G700" s="2" t="s">
        <v>9</v>
      </c>
      <c r="H700" s="1">
        <v>28559</v>
      </c>
      <c r="I700" s="2" t="s">
        <v>801</v>
      </c>
      <c r="J700" s="15">
        <v>0</v>
      </c>
      <c r="K700" s="16">
        <v>0</v>
      </c>
      <c r="L700" s="1">
        <v>0</v>
      </c>
      <c r="M700" s="16">
        <v>0</v>
      </c>
      <c r="N700" s="1">
        <v>0</v>
      </c>
      <c r="O700" s="1">
        <v>0</v>
      </c>
      <c r="P700" s="1">
        <v>0</v>
      </c>
      <c r="Q700" s="1">
        <v>0</v>
      </c>
      <c r="R700" s="16">
        <v>0</v>
      </c>
      <c r="S700" s="15">
        <v>0</v>
      </c>
      <c r="T700" s="1">
        <v>0</v>
      </c>
      <c r="U700" s="1">
        <v>0</v>
      </c>
      <c r="V700" s="1">
        <v>0</v>
      </c>
      <c r="W700" s="1">
        <v>0</v>
      </c>
      <c r="X700" s="1">
        <v>0</v>
      </c>
      <c r="Y700" s="16">
        <v>0</v>
      </c>
    </row>
    <row r="701" spans="1:25">
      <c r="A701" s="2" t="s">
        <v>18</v>
      </c>
      <c r="B701" s="2" t="s">
        <v>19</v>
      </c>
      <c r="C701" s="2" t="s">
        <v>520</v>
      </c>
      <c r="D701" s="2" t="s">
        <v>340</v>
      </c>
      <c r="E701" s="2" t="s">
        <v>369</v>
      </c>
      <c r="F701" s="2" t="s">
        <v>370</v>
      </c>
      <c r="G701" s="2" t="s">
        <v>522</v>
      </c>
      <c r="H701" s="1">
        <v>28585</v>
      </c>
      <c r="I701" s="2" t="s">
        <v>802</v>
      </c>
      <c r="J701" s="15">
        <v>0</v>
      </c>
      <c r="K701" s="16">
        <v>0</v>
      </c>
      <c r="L701" s="1">
        <v>0</v>
      </c>
      <c r="M701" s="16">
        <v>0</v>
      </c>
      <c r="N701" s="1">
        <v>0</v>
      </c>
      <c r="O701" s="1">
        <v>0</v>
      </c>
      <c r="P701" s="1">
        <v>0</v>
      </c>
      <c r="Q701" s="1">
        <v>0</v>
      </c>
      <c r="R701" s="16">
        <v>0</v>
      </c>
      <c r="S701" s="15">
        <v>0</v>
      </c>
      <c r="T701" s="1">
        <v>0</v>
      </c>
      <c r="U701" s="1">
        <v>0</v>
      </c>
      <c r="V701" s="1">
        <v>0</v>
      </c>
      <c r="W701" s="1">
        <v>0</v>
      </c>
      <c r="X701" s="1">
        <v>0</v>
      </c>
      <c r="Y701" s="16">
        <v>0</v>
      </c>
    </row>
    <row r="702" spans="1:25">
      <c r="A702" s="2" t="s">
        <v>6</v>
      </c>
      <c r="B702" s="2" t="s">
        <v>7</v>
      </c>
      <c r="C702" s="2" t="s">
        <v>520</v>
      </c>
      <c r="D702" s="2" t="s">
        <v>340</v>
      </c>
      <c r="E702" s="2" t="s">
        <v>369</v>
      </c>
      <c r="F702" s="2" t="s">
        <v>370</v>
      </c>
      <c r="G702" s="2" t="s">
        <v>9</v>
      </c>
      <c r="H702" s="1">
        <v>28588</v>
      </c>
      <c r="I702" s="2" t="s">
        <v>803</v>
      </c>
      <c r="J702" s="15">
        <v>0</v>
      </c>
      <c r="K702" s="16">
        <v>0</v>
      </c>
      <c r="L702" s="1">
        <v>0</v>
      </c>
      <c r="M702" s="16">
        <v>0</v>
      </c>
      <c r="N702" s="1">
        <v>0</v>
      </c>
      <c r="O702" s="1">
        <v>0</v>
      </c>
      <c r="P702" s="1">
        <v>0</v>
      </c>
      <c r="Q702" s="1">
        <v>0</v>
      </c>
      <c r="R702" s="16">
        <v>0</v>
      </c>
      <c r="S702" s="15">
        <v>0</v>
      </c>
      <c r="T702" s="1">
        <v>0</v>
      </c>
      <c r="U702" s="1">
        <v>0</v>
      </c>
      <c r="V702" s="1">
        <v>0</v>
      </c>
      <c r="W702" s="1">
        <v>0</v>
      </c>
      <c r="X702" s="1">
        <v>0</v>
      </c>
      <c r="Y702" s="16">
        <v>0</v>
      </c>
    </row>
    <row r="703" spans="1:25">
      <c r="A703" s="2" t="s">
        <v>70</v>
      </c>
      <c r="B703" s="2" t="s">
        <v>163</v>
      </c>
      <c r="C703" s="2" t="s">
        <v>374</v>
      </c>
      <c r="D703" s="2" t="s">
        <v>375</v>
      </c>
      <c r="E703" s="2" t="s">
        <v>70</v>
      </c>
      <c r="F703" s="2" t="s">
        <v>159</v>
      </c>
      <c r="G703" s="2" t="s">
        <v>8</v>
      </c>
      <c r="H703" s="1">
        <v>28768</v>
      </c>
      <c r="I703" s="2" t="s">
        <v>804</v>
      </c>
      <c r="J703" s="15">
        <v>0</v>
      </c>
      <c r="K703" s="16">
        <v>0</v>
      </c>
      <c r="L703" s="1">
        <v>0</v>
      </c>
      <c r="M703" s="16">
        <v>0</v>
      </c>
      <c r="N703" s="1">
        <v>0</v>
      </c>
      <c r="O703" s="1">
        <v>0</v>
      </c>
      <c r="P703" s="1">
        <v>0</v>
      </c>
      <c r="Q703" s="1">
        <v>0</v>
      </c>
      <c r="R703" s="16">
        <v>0</v>
      </c>
      <c r="S703" s="15">
        <v>0</v>
      </c>
      <c r="T703" s="1">
        <v>0</v>
      </c>
      <c r="U703" s="1">
        <v>0</v>
      </c>
      <c r="V703" s="1">
        <v>0</v>
      </c>
      <c r="W703" s="1">
        <v>0</v>
      </c>
      <c r="X703" s="1">
        <v>0</v>
      </c>
      <c r="Y703" s="16">
        <v>0</v>
      </c>
    </row>
    <row r="704" spans="1:25">
      <c r="A704" s="2" t="s">
        <v>6</v>
      </c>
      <c r="B704" s="2" t="s">
        <v>22</v>
      </c>
      <c r="C704" s="2" t="s">
        <v>520</v>
      </c>
      <c r="D704" s="2" t="s">
        <v>340</v>
      </c>
      <c r="E704" s="2" t="s">
        <v>369</v>
      </c>
      <c r="F704" s="2" t="s">
        <v>370</v>
      </c>
      <c r="G704" s="2" t="s">
        <v>13</v>
      </c>
      <c r="H704" s="1">
        <v>28882</v>
      </c>
      <c r="I704" s="2" t="s">
        <v>805</v>
      </c>
      <c r="J704" s="15">
        <v>0</v>
      </c>
      <c r="K704" s="16">
        <v>0</v>
      </c>
      <c r="L704" s="1">
        <v>0</v>
      </c>
      <c r="M704" s="16">
        <v>0</v>
      </c>
      <c r="N704" s="1">
        <v>0</v>
      </c>
      <c r="O704" s="1">
        <v>0</v>
      </c>
      <c r="P704" s="1">
        <v>0</v>
      </c>
      <c r="Q704" s="1">
        <v>0</v>
      </c>
      <c r="R704" s="16">
        <v>0</v>
      </c>
      <c r="S704" s="15">
        <v>0</v>
      </c>
      <c r="T704" s="1">
        <v>0</v>
      </c>
      <c r="U704" s="1">
        <v>0</v>
      </c>
      <c r="V704" s="1">
        <v>0</v>
      </c>
      <c r="W704" s="1">
        <v>0</v>
      </c>
      <c r="X704" s="1">
        <v>0</v>
      </c>
      <c r="Y704" s="16">
        <v>0</v>
      </c>
    </row>
    <row r="705" spans="1:25">
      <c r="A705" s="2" t="s">
        <v>6</v>
      </c>
      <c r="B705" s="2" t="s">
        <v>73</v>
      </c>
      <c r="C705" s="2" t="s">
        <v>374</v>
      </c>
      <c r="D705" s="2" t="s">
        <v>375</v>
      </c>
      <c r="E705" s="2" t="s">
        <v>55</v>
      </c>
      <c r="F705" s="2" t="s">
        <v>73</v>
      </c>
      <c r="G705" s="2" t="s">
        <v>8</v>
      </c>
      <c r="H705" s="1">
        <v>28965</v>
      </c>
      <c r="I705" s="2" t="s">
        <v>806</v>
      </c>
      <c r="J705" s="15">
        <v>0</v>
      </c>
      <c r="K705" s="16">
        <v>0</v>
      </c>
      <c r="L705" s="1">
        <v>0</v>
      </c>
      <c r="M705" s="16">
        <v>0</v>
      </c>
      <c r="N705" s="1">
        <v>0</v>
      </c>
      <c r="O705" s="1">
        <v>0</v>
      </c>
      <c r="P705" s="1">
        <v>0</v>
      </c>
      <c r="Q705" s="1">
        <v>0</v>
      </c>
      <c r="R705" s="16">
        <v>0</v>
      </c>
      <c r="S705" s="15">
        <v>0</v>
      </c>
      <c r="T705" s="1">
        <v>0</v>
      </c>
      <c r="U705" s="1">
        <v>0</v>
      </c>
      <c r="V705" s="1">
        <v>0</v>
      </c>
      <c r="W705" s="1">
        <v>0</v>
      </c>
      <c r="X705" s="1">
        <v>0</v>
      </c>
      <c r="Y705" s="16">
        <v>0</v>
      </c>
    </row>
    <row r="706" spans="1:25">
      <c r="A706" s="2" t="s">
        <v>331</v>
      </c>
      <c r="B706" s="2" t="s">
        <v>232</v>
      </c>
      <c r="C706" s="2" t="s">
        <v>430</v>
      </c>
      <c r="D706" s="2" t="s">
        <v>431</v>
      </c>
      <c r="E706" s="2" t="s">
        <v>331</v>
      </c>
      <c r="F706" s="2" t="s">
        <v>232</v>
      </c>
      <c r="G706" s="2" t="s">
        <v>8</v>
      </c>
      <c r="H706" s="1">
        <v>29012</v>
      </c>
      <c r="I706" s="2" t="s">
        <v>807</v>
      </c>
      <c r="J706" s="15">
        <v>0</v>
      </c>
      <c r="K706" s="16">
        <v>0</v>
      </c>
      <c r="L706" s="1">
        <v>0</v>
      </c>
      <c r="M706" s="16">
        <v>0</v>
      </c>
      <c r="N706" s="1">
        <v>0</v>
      </c>
      <c r="O706" s="1">
        <v>0</v>
      </c>
      <c r="P706" s="1">
        <v>0</v>
      </c>
      <c r="Q706" s="1">
        <v>0</v>
      </c>
      <c r="R706" s="16">
        <v>0</v>
      </c>
      <c r="S706" s="15">
        <v>0</v>
      </c>
      <c r="T706" s="1">
        <v>0</v>
      </c>
      <c r="U706" s="1">
        <v>0</v>
      </c>
      <c r="V706" s="1">
        <v>0</v>
      </c>
      <c r="W706" s="1">
        <v>0</v>
      </c>
      <c r="X706" s="1">
        <v>0</v>
      </c>
      <c r="Y706" s="16">
        <v>0</v>
      </c>
    </row>
    <row r="707" spans="1:25">
      <c r="A707" s="2" t="s">
        <v>331</v>
      </c>
      <c r="B707" s="2" t="s">
        <v>232</v>
      </c>
      <c r="C707" s="2" t="s">
        <v>430</v>
      </c>
      <c r="D707" s="2" t="s">
        <v>431</v>
      </c>
      <c r="E707" s="2" t="s">
        <v>331</v>
      </c>
      <c r="F707" s="2" t="s">
        <v>232</v>
      </c>
      <c r="G707" s="2" t="s">
        <v>8</v>
      </c>
      <c r="H707" s="1">
        <v>29013</v>
      </c>
      <c r="I707" s="2" t="s">
        <v>808</v>
      </c>
      <c r="J707" s="15">
        <v>0</v>
      </c>
      <c r="K707" s="16">
        <v>0</v>
      </c>
      <c r="L707" s="1">
        <v>0</v>
      </c>
      <c r="M707" s="16">
        <v>0</v>
      </c>
      <c r="N707" s="1">
        <v>0</v>
      </c>
      <c r="O707" s="1">
        <v>0</v>
      </c>
      <c r="P707" s="1">
        <v>0</v>
      </c>
      <c r="Q707" s="1">
        <v>0</v>
      </c>
      <c r="R707" s="16">
        <v>0</v>
      </c>
      <c r="S707" s="15">
        <v>0</v>
      </c>
      <c r="T707" s="1">
        <v>0</v>
      </c>
      <c r="U707" s="1">
        <v>0</v>
      </c>
      <c r="V707" s="1">
        <v>0</v>
      </c>
      <c r="W707" s="1">
        <v>0</v>
      </c>
      <c r="X707" s="1">
        <v>0</v>
      </c>
      <c r="Y707" s="16">
        <v>0</v>
      </c>
    </row>
    <row r="708" spans="1:25">
      <c r="A708" s="2" t="s">
        <v>331</v>
      </c>
      <c r="B708" s="2" t="s">
        <v>232</v>
      </c>
      <c r="C708" s="2" t="s">
        <v>430</v>
      </c>
      <c r="D708" s="2" t="s">
        <v>431</v>
      </c>
      <c r="E708" s="2" t="s">
        <v>331</v>
      </c>
      <c r="F708" s="2" t="s">
        <v>232</v>
      </c>
      <c r="G708" s="2" t="s">
        <v>8</v>
      </c>
      <c r="H708" s="1">
        <v>29014</v>
      </c>
      <c r="I708" s="2" t="s">
        <v>809</v>
      </c>
      <c r="J708" s="15">
        <v>0</v>
      </c>
      <c r="K708" s="16">
        <v>0</v>
      </c>
      <c r="L708" s="1">
        <v>0</v>
      </c>
      <c r="M708" s="16">
        <v>0</v>
      </c>
      <c r="N708" s="1">
        <v>0</v>
      </c>
      <c r="O708" s="1">
        <v>0</v>
      </c>
      <c r="P708" s="1">
        <v>0</v>
      </c>
      <c r="Q708" s="1">
        <v>0</v>
      </c>
      <c r="R708" s="16">
        <v>0</v>
      </c>
      <c r="S708" s="15">
        <v>0</v>
      </c>
      <c r="T708" s="1">
        <v>0</v>
      </c>
      <c r="U708" s="1">
        <v>0</v>
      </c>
      <c r="V708" s="1">
        <v>0</v>
      </c>
      <c r="W708" s="1">
        <v>0</v>
      </c>
      <c r="X708" s="1">
        <v>0</v>
      </c>
      <c r="Y708" s="16">
        <v>0</v>
      </c>
    </row>
    <row r="709" spans="1:25">
      <c r="A709" s="2" t="s">
        <v>6</v>
      </c>
      <c r="B709" s="2" t="s">
        <v>22</v>
      </c>
      <c r="C709" s="2" t="s">
        <v>520</v>
      </c>
      <c r="D709" s="2" t="s">
        <v>340</v>
      </c>
      <c r="E709" s="2" t="s">
        <v>369</v>
      </c>
      <c r="F709" s="2" t="s">
        <v>370</v>
      </c>
      <c r="G709" s="2" t="s">
        <v>522</v>
      </c>
      <c r="H709" s="1">
        <v>29976</v>
      </c>
      <c r="I709" s="2" t="s">
        <v>315</v>
      </c>
      <c r="J709" s="15">
        <v>0</v>
      </c>
      <c r="K709" s="16">
        <v>0</v>
      </c>
      <c r="L709" s="1">
        <v>0</v>
      </c>
      <c r="M709" s="16">
        <v>0</v>
      </c>
      <c r="N709" s="1">
        <v>0</v>
      </c>
      <c r="O709" s="1">
        <v>0</v>
      </c>
      <c r="P709" s="1">
        <v>0</v>
      </c>
      <c r="Q709" s="1">
        <v>0</v>
      </c>
      <c r="R709" s="16">
        <v>0</v>
      </c>
      <c r="S709" s="15">
        <v>0</v>
      </c>
      <c r="T709" s="1">
        <v>0</v>
      </c>
      <c r="U709" s="1">
        <v>0</v>
      </c>
      <c r="V709" s="1">
        <v>0</v>
      </c>
      <c r="W709" s="1">
        <v>0</v>
      </c>
      <c r="X709" s="1">
        <v>0</v>
      </c>
      <c r="Y709" s="16">
        <v>0</v>
      </c>
    </row>
    <row r="710" spans="1:25">
      <c r="A710" s="2" t="s">
        <v>6</v>
      </c>
      <c r="B710" s="2" t="s">
        <v>22</v>
      </c>
      <c r="C710" s="2" t="s">
        <v>520</v>
      </c>
      <c r="D710" s="2" t="s">
        <v>340</v>
      </c>
      <c r="E710" s="2" t="s">
        <v>369</v>
      </c>
      <c r="F710" s="2" t="s">
        <v>370</v>
      </c>
      <c r="G710" s="2" t="s">
        <v>522</v>
      </c>
      <c r="H710" s="1">
        <v>29977</v>
      </c>
      <c r="I710" s="2" t="s">
        <v>851</v>
      </c>
      <c r="J710" s="15">
        <v>0</v>
      </c>
      <c r="K710" s="16">
        <v>0</v>
      </c>
      <c r="L710" s="1">
        <v>0</v>
      </c>
      <c r="M710" s="16">
        <v>0</v>
      </c>
      <c r="N710" s="1">
        <v>0</v>
      </c>
      <c r="O710" s="1">
        <v>0</v>
      </c>
      <c r="P710" s="1">
        <v>0</v>
      </c>
      <c r="Q710" s="1">
        <v>0</v>
      </c>
      <c r="R710" s="16">
        <v>0</v>
      </c>
      <c r="S710" s="15">
        <v>0</v>
      </c>
      <c r="T710" s="1">
        <v>0</v>
      </c>
      <c r="U710" s="1">
        <v>0</v>
      </c>
      <c r="V710" s="1">
        <v>0</v>
      </c>
      <c r="W710" s="1">
        <v>0</v>
      </c>
      <c r="X710" s="1">
        <v>0</v>
      </c>
      <c r="Y710" s="16">
        <v>0</v>
      </c>
    </row>
    <row r="711" spans="1:25">
      <c r="A711" s="2" t="s">
        <v>6</v>
      </c>
      <c r="B711" s="2" t="s">
        <v>22</v>
      </c>
      <c r="C711" s="2" t="s">
        <v>520</v>
      </c>
      <c r="D711" s="2" t="s">
        <v>340</v>
      </c>
      <c r="E711" s="2" t="s">
        <v>369</v>
      </c>
      <c r="F711" s="2" t="s">
        <v>370</v>
      </c>
      <c r="G711" s="2" t="s">
        <v>13</v>
      </c>
      <c r="H711" s="1">
        <v>30010</v>
      </c>
      <c r="I711" s="2" t="s">
        <v>852</v>
      </c>
      <c r="J711" s="15">
        <v>0</v>
      </c>
      <c r="K711" s="16">
        <v>0</v>
      </c>
      <c r="L711" s="1">
        <v>0</v>
      </c>
      <c r="M711" s="16">
        <v>0</v>
      </c>
      <c r="N711" s="1">
        <v>0</v>
      </c>
      <c r="O711" s="1">
        <v>0</v>
      </c>
      <c r="P711" s="1">
        <v>0</v>
      </c>
      <c r="Q711" s="1">
        <v>0</v>
      </c>
      <c r="R711" s="16">
        <v>0</v>
      </c>
      <c r="S711" s="15">
        <v>0</v>
      </c>
      <c r="T711" s="1">
        <v>0</v>
      </c>
      <c r="U711" s="1">
        <v>0</v>
      </c>
      <c r="V711" s="1">
        <v>0</v>
      </c>
      <c r="W711" s="1">
        <v>0</v>
      </c>
      <c r="X711" s="1">
        <v>0</v>
      </c>
      <c r="Y711" s="16">
        <v>0</v>
      </c>
    </row>
    <row r="712" spans="1:25">
      <c r="A712" s="2" t="s">
        <v>6</v>
      </c>
      <c r="B712" s="2" t="s">
        <v>22</v>
      </c>
      <c r="C712" s="2" t="s">
        <v>520</v>
      </c>
      <c r="D712" s="2" t="s">
        <v>340</v>
      </c>
      <c r="E712" s="2" t="s">
        <v>369</v>
      </c>
      <c r="F712" s="2" t="s">
        <v>370</v>
      </c>
      <c r="G712" s="2" t="s">
        <v>13</v>
      </c>
      <c r="H712" s="1">
        <v>31220</v>
      </c>
      <c r="I712" s="2" t="s">
        <v>320</v>
      </c>
      <c r="J712" s="15">
        <v>0</v>
      </c>
      <c r="K712" s="16">
        <v>0</v>
      </c>
      <c r="L712" s="1">
        <v>0</v>
      </c>
      <c r="M712" s="16">
        <v>0</v>
      </c>
      <c r="N712" s="1">
        <v>0</v>
      </c>
      <c r="O712" s="1">
        <v>0</v>
      </c>
      <c r="P712" s="1">
        <v>0</v>
      </c>
      <c r="Q712" s="1">
        <v>0</v>
      </c>
      <c r="R712" s="16">
        <v>0</v>
      </c>
      <c r="S712" s="15">
        <v>0</v>
      </c>
      <c r="T712" s="1">
        <v>0</v>
      </c>
      <c r="U712" s="1">
        <v>0</v>
      </c>
      <c r="V712" s="1">
        <v>0</v>
      </c>
      <c r="W712" s="1">
        <v>0</v>
      </c>
      <c r="X712" s="1">
        <v>0</v>
      </c>
      <c r="Y712" s="16">
        <v>0</v>
      </c>
    </row>
    <row r="713" spans="1:25">
      <c r="A713" s="2" t="s">
        <v>6</v>
      </c>
      <c r="B713" s="2" t="s">
        <v>22</v>
      </c>
      <c r="C713" s="2" t="s">
        <v>520</v>
      </c>
      <c r="D713" s="2" t="s">
        <v>340</v>
      </c>
      <c r="E713" s="2" t="s">
        <v>369</v>
      </c>
      <c r="F713" s="2" t="s">
        <v>370</v>
      </c>
      <c r="G713" s="2" t="s">
        <v>522</v>
      </c>
      <c r="H713" s="1">
        <v>29309</v>
      </c>
      <c r="I713" s="2" t="s">
        <v>810</v>
      </c>
      <c r="J713" s="15">
        <v>0</v>
      </c>
      <c r="K713" s="16">
        <v>0</v>
      </c>
      <c r="L713" s="1">
        <v>0</v>
      </c>
      <c r="M713" s="16">
        <v>0</v>
      </c>
      <c r="N713" s="1">
        <v>0</v>
      </c>
      <c r="O713" s="1">
        <v>0</v>
      </c>
      <c r="P713" s="1">
        <v>0</v>
      </c>
      <c r="Q713" s="1">
        <v>0</v>
      </c>
      <c r="R713" s="16">
        <v>0</v>
      </c>
      <c r="S713" s="15">
        <v>0</v>
      </c>
      <c r="T713" s="1">
        <v>0</v>
      </c>
      <c r="U713" s="1">
        <v>0</v>
      </c>
      <c r="V713" s="1">
        <v>0</v>
      </c>
      <c r="W713" s="1">
        <v>0</v>
      </c>
      <c r="X713" s="1">
        <v>0</v>
      </c>
      <c r="Y713" s="16">
        <v>0</v>
      </c>
    </row>
    <row r="714" spans="1:25">
      <c r="A714" s="2" t="s">
        <v>6</v>
      </c>
      <c r="B714" s="2" t="s">
        <v>22</v>
      </c>
      <c r="C714" s="2" t="s">
        <v>520</v>
      </c>
      <c r="D714" s="2" t="s">
        <v>340</v>
      </c>
      <c r="E714" s="2" t="s">
        <v>369</v>
      </c>
      <c r="F714" s="2" t="s">
        <v>370</v>
      </c>
      <c r="G714" s="2" t="s">
        <v>522</v>
      </c>
      <c r="H714" s="1">
        <v>29311</v>
      </c>
      <c r="I714" s="2" t="s">
        <v>811</v>
      </c>
      <c r="J714" s="15">
        <v>0</v>
      </c>
      <c r="K714" s="16">
        <v>0</v>
      </c>
      <c r="L714" s="1">
        <v>0</v>
      </c>
      <c r="M714" s="16">
        <v>0</v>
      </c>
      <c r="N714" s="1">
        <v>0</v>
      </c>
      <c r="O714" s="1">
        <v>0</v>
      </c>
      <c r="P714" s="1">
        <v>0</v>
      </c>
      <c r="Q714" s="1">
        <v>0</v>
      </c>
      <c r="R714" s="16">
        <v>0</v>
      </c>
      <c r="S714" s="15">
        <v>0</v>
      </c>
      <c r="T714" s="1">
        <v>0</v>
      </c>
      <c r="U714" s="1">
        <v>0</v>
      </c>
      <c r="V714" s="1">
        <v>0</v>
      </c>
      <c r="W714" s="1">
        <v>0</v>
      </c>
      <c r="X714" s="1">
        <v>0</v>
      </c>
      <c r="Y714" s="16">
        <v>0</v>
      </c>
    </row>
    <row r="715" spans="1:25">
      <c r="A715" s="2" t="s">
        <v>6</v>
      </c>
      <c r="B715" s="2" t="s">
        <v>22</v>
      </c>
      <c r="E715" s="2" t="s">
        <v>857</v>
      </c>
      <c r="F715" s="2" t="s">
        <v>857</v>
      </c>
      <c r="G715" s="2" t="s">
        <v>88</v>
      </c>
      <c r="H715" s="1">
        <v>30934</v>
      </c>
      <c r="I715" s="2" t="s">
        <v>858</v>
      </c>
      <c r="J715" s="15">
        <v>0</v>
      </c>
      <c r="K715" s="16">
        <v>1</v>
      </c>
      <c r="L715" s="1">
        <v>1</v>
      </c>
      <c r="M715" s="16">
        <v>0</v>
      </c>
      <c r="N715" s="1">
        <v>0</v>
      </c>
      <c r="O715" s="1">
        <v>1</v>
      </c>
      <c r="P715" s="1">
        <v>0</v>
      </c>
      <c r="Q715" s="1">
        <v>0</v>
      </c>
      <c r="R715" s="16">
        <v>0</v>
      </c>
      <c r="S715" s="15">
        <v>0</v>
      </c>
      <c r="T715" s="1">
        <v>0</v>
      </c>
      <c r="U715" s="1">
        <v>0</v>
      </c>
      <c r="V715" s="1">
        <v>0</v>
      </c>
      <c r="W715" s="1">
        <v>0</v>
      </c>
      <c r="X715" s="1">
        <v>1</v>
      </c>
      <c r="Y715" s="16">
        <v>0</v>
      </c>
    </row>
    <row r="716" spans="1:25" ht="10.199999999999999" thickBot="1">
      <c r="A716" s="2" t="s">
        <v>5</v>
      </c>
      <c r="B716" s="2" t="s">
        <v>113</v>
      </c>
      <c r="C716" s="2">
        <v>407</v>
      </c>
      <c r="D716" s="2" t="s">
        <v>855</v>
      </c>
      <c r="E716" s="2" t="s">
        <v>5</v>
      </c>
      <c r="F716" s="2" t="s">
        <v>131</v>
      </c>
      <c r="G716" s="2" t="s">
        <v>13</v>
      </c>
      <c r="H716" s="1">
        <v>32710</v>
      </c>
      <c r="I716" s="2" t="s">
        <v>856</v>
      </c>
      <c r="J716" s="3">
        <v>1</v>
      </c>
      <c r="K716" s="4">
        <v>0</v>
      </c>
      <c r="L716" s="17">
        <v>1</v>
      </c>
      <c r="M716" s="4">
        <v>0</v>
      </c>
      <c r="N716" s="17">
        <v>0</v>
      </c>
      <c r="O716" s="17">
        <v>1</v>
      </c>
      <c r="P716" s="17">
        <v>0</v>
      </c>
      <c r="Q716" s="17">
        <v>0</v>
      </c>
      <c r="R716" s="4">
        <v>0</v>
      </c>
      <c r="S716" s="3">
        <v>0</v>
      </c>
      <c r="T716" s="17">
        <v>0</v>
      </c>
      <c r="U716" s="17">
        <v>0</v>
      </c>
      <c r="V716" s="17">
        <v>1</v>
      </c>
      <c r="W716" s="17">
        <v>0</v>
      </c>
      <c r="X716" s="17">
        <v>0</v>
      </c>
      <c r="Y716" s="4">
        <v>0</v>
      </c>
    </row>
    <row r="717" spans="1:25">
      <c r="A717" s="2" t="s">
        <v>342</v>
      </c>
      <c r="B717" s="2" t="s">
        <v>342</v>
      </c>
      <c r="C717" s="2" t="s">
        <v>342</v>
      </c>
      <c r="D717" s="2" t="s">
        <v>342</v>
      </c>
      <c r="E717" s="2" t="s">
        <v>342</v>
      </c>
      <c r="F717" s="2" t="s">
        <v>342</v>
      </c>
      <c r="G717" s="2" t="s">
        <v>342</v>
      </c>
      <c r="H717" s="1" t="s">
        <v>342</v>
      </c>
      <c r="I717" s="2" t="s">
        <v>342</v>
      </c>
      <c r="J717" s="1" t="s">
        <v>342</v>
      </c>
      <c r="K717" s="1" t="s">
        <v>342</v>
      </c>
      <c r="L717" s="1" t="s">
        <v>342</v>
      </c>
      <c r="M717" s="1" t="s">
        <v>342</v>
      </c>
      <c r="N717" s="1" t="s">
        <v>342</v>
      </c>
      <c r="O717" s="1" t="s">
        <v>342</v>
      </c>
      <c r="P717" s="1" t="s">
        <v>342</v>
      </c>
      <c r="Q717" s="1" t="s">
        <v>342</v>
      </c>
      <c r="R717" s="1" t="s">
        <v>342</v>
      </c>
      <c r="S717" s="1" t="s">
        <v>342</v>
      </c>
      <c r="T717" s="1" t="s">
        <v>342</v>
      </c>
      <c r="U717" s="1" t="s">
        <v>342</v>
      </c>
      <c r="W717" s="1" t="s">
        <v>342</v>
      </c>
      <c r="X717" s="1" t="s">
        <v>342</v>
      </c>
      <c r="Y717" s="1" t="s">
        <v>342</v>
      </c>
    </row>
  </sheetData>
  <autoFilter ref="A6:I472" xr:uid="{00000000-0009-0000-0000-000004000000}"/>
  <mergeCells count="5">
    <mergeCell ref="F3:I3"/>
    <mergeCell ref="J5:K5"/>
    <mergeCell ref="L5:M5"/>
    <mergeCell ref="N5:R5"/>
    <mergeCell ref="S5:Y5"/>
  </mergeCells>
  <pageMargins left="0.7" right="0.7" top="0.75" bottom="0.75" header="0.3" footer="0.3"/>
  <pageSetup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717"/>
  <sheetViews>
    <sheetView showGridLines="0" workbookViewId="0">
      <pane xSplit="9" ySplit="6" topLeftCell="J688" activePane="bottomRight" state="frozen"/>
      <selection pane="topRight" activeCell="K1" sqref="K1"/>
      <selection pane="bottomLeft" activeCell="A2" sqref="A2"/>
      <selection pane="bottomRight" activeCell="J7" sqref="J7:Y716"/>
    </sheetView>
  </sheetViews>
  <sheetFormatPr baseColWidth="10" defaultColWidth="15.5546875" defaultRowHeight="9.6" outlineLevelCol="1"/>
  <cols>
    <col min="1" max="1" width="9.88671875" style="2" hidden="1" customWidth="1" outlineLevel="1"/>
    <col min="2" max="2" width="9.5546875" style="2" hidden="1" customWidth="1" outlineLevel="1"/>
    <col min="3" max="3" width="6.6640625" style="2" hidden="1" customWidth="1" outlineLevel="1"/>
    <col min="4" max="4" width="13" style="2" hidden="1" customWidth="1" outlineLevel="1"/>
    <col min="5" max="5" width="11.77734375" style="2" customWidth="1" collapsed="1"/>
    <col min="6" max="6" width="11.44140625" style="2" customWidth="1"/>
    <col min="7" max="7" width="4.44140625" style="2" customWidth="1"/>
    <col min="8" max="8" width="4.21875" style="1" customWidth="1"/>
    <col min="9" max="9" width="25.21875" style="2" customWidth="1"/>
    <col min="10" max="13" width="7.6640625" style="1" customWidth="1"/>
    <col min="14" max="14" width="9.109375" style="1" customWidth="1"/>
    <col min="15" max="15" width="6.5546875" style="1" bestFit="1" customWidth="1"/>
    <col min="16" max="16" width="5.5546875" style="1" bestFit="1" customWidth="1"/>
    <col min="17" max="17" width="8.109375" style="1" bestFit="1" customWidth="1"/>
    <col min="18" max="18" width="11.77734375" style="1" customWidth="1"/>
    <col min="19" max="19" width="6.5546875" style="1" customWidth="1"/>
    <col min="20" max="20" width="7.6640625" style="1" customWidth="1"/>
    <col min="21" max="21" width="13.21875" style="1" bestFit="1" customWidth="1"/>
    <col min="22" max="22" width="6.77734375" style="1" bestFit="1" customWidth="1"/>
    <col min="23" max="23" width="10.109375" style="1" bestFit="1" customWidth="1"/>
    <col min="24" max="24" width="10.44140625" style="1" bestFit="1" customWidth="1"/>
    <col min="25" max="25" width="6.6640625" style="1" customWidth="1"/>
    <col min="26" max="16384" width="15.5546875" style="2"/>
  </cols>
  <sheetData>
    <row r="1" spans="1:25">
      <c r="J1" s="50">
        <v>2</v>
      </c>
      <c r="K1" s="50">
        <v>3</v>
      </c>
      <c r="L1" s="50">
        <v>4</v>
      </c>
      <c r="M1" s="50">
        <v>5</v>
      </c>
      <c r="N1" s="50">
        <v>6</v>
      </c>
      <c r="O1" s="50">
        <v>7</v>
      </c>
      <c r="P1" s="50">
        <v>8</v>
      </c>
      <c r="Q1" s="50">
        <v>9</v>
      </c>
      <c r="R1" s="50">
        <v>10</v>
      </c>
      <c r="S1" s="50">
        <v>11</v>
      </c>
      <c r="T1" s="50">
        <v>12</v>
      </c>
      <c r="U1" s="50">
        <v>13</v>
      </c>
      <c r="V1" s="50">
        <v>14</v>
      </c>
      <c r="W1" s="50">
        <v>15</v>
      </c>
      <c r="X1" s="50">
        <v>16</v>
      </c>
      <c r="Y1" s="50">
        <v>17</v>
      </c>
    </row>
    <row r="3" spans="1:25" ht="15" thickBot="1">
      <c r="F3" s="147" t="s">
        <v>870</v>
      </c>
      <c r="G3" s="147"/>
      <c r="H3" s="147"/>
      <c r="I3" s="147"/>
    </row>
    <row r="4" spans="1:25" ht="10.199999999999999" thickBot="1">
      <c r="J4" s="6">
        <f>SUBTOTAL(9,J7:J722)</f>
        <v>731</v>
      </c>
      <c r="K4" s="6">
        <f t="shared" ref="K4:Y4" si="0">SUBTOTAL(9,K7:K722)</f>
        <v>708</v>
      </c>
      <c r="L4" s="6">
        <f t="shared" si="0"/>
        <v>1340</v>
      </c>
      <c r="M4" s="6">
        <f t="shared" si="0"/>
        <v>99</v>
      </c>
      <c r="N4" s="6">
        <f t="shared" si="0"/>
        <v>38</v>
      </c>
      <c r="O4" s="6">
        <f t="shared" si="0"/>
        <v>1282</v>
      </c>
      <c r="P4" s="6">
        <f t="shared" si="0"/>
        <v>108</v>
      </c>
      <c r="Q4" s="6">
        <f t="shared" si="0"/>
        <v>8</v>
      </c>
      <c r="R4" s="6">
        <f t="shared" si="0"/>
        <v>3</v>
      </c>
      <c r="S4" s="6">
        <f t="shared" si="0"/>
        <v>0</v>
      </c>
      <c r="T4" s="6">
        <f t="shared" si="0"/>
        <v>21</v>
      </c>
      <c r="U4" s="6">
        <f t="shared" si="0"/>
        <v>199</v>
      </c>
      <c r="V4" s="6">
        <f t="shared" si="0"/>
        <v>167</v>
      </c>
      <c r="W4" s="6">
        <f t="shared" si="0"/>
        <v>596</v>
      </c>
      <c r="X4" s="6">
        <f t="shared" si="0"/>
        <v>477</v>
      </c>
      <c r="Y4" s="7">
        <f t="shared" si="0"/>
        <v>0</v>
      </c>
    </row>
    <row r="5" spans="1:25" ht="15" customHeight="1" thickBot="1">
      <c r="J5" s="148" t="s">
        <v>357</v>
      </c>
      <c r="K5" s="149"/>
      <c r="L5" s="150" t="s">
        <v>815</v>
      </c>
      <c r="M5" s="151"/>
      <c r="N5" s="150" t="s">
        <v>367</v>
      </c>
      <c r="O5" s="152"/>
      <c r="P5" s="152"/>
      <c r="Q5" s="152"/>
      <c r="R5" s="151"/>
      <c r="S5" s="150" t="s">
        <v>812</v>
      </c>
      <c r="T5" s="152"/>
      <c r="U5" s="152"/>
      <c r="V5" s="152"/>
      <c r="W5" s="152"/>
      <c r="X5" s="152"/>
      <c r="Y5" s="151"/>
    </row>
    <row r="6" spans="1:25" s="1" customFormat="1" ht="19.95" customHeight="1" thickBot="1">
      <c r="A6" s="91" t="s">
        <v>3</v>
      </c>
      <c r="B6" s="90" t="s">
        <v>4</v>
      </c>
      <c r="C6" s="90" t="s">
        <v>335</v>
      </c>
      <c r="D6" s="90" t="s">
        <v>336</v>
      </c>
      <c r="E6" s="26" t="s">
        <v>1</v>
      </c>
      <c r="F6" s="26" t="s">
        <v>2</v>
      </c>
      <c r="G6" s="90" t="s">
        <v>341</v>
      </c>
      <c r="H6" s="26" t="s">
        <v>334</v>
      </c>
      <c r="I6" s="26" t="s">
        <v>0</v>
      </c>
      <c r="J6" s="11" t="s">
        <v>358</v>
      </c>
      <c r="K6" s="8" t="s">
        <v>359</v>
      </c>
      <c r="L6" s="8" t="s">
        <v>360</v>
      </c>
      <c r="M6" s="9" t="s">
        <v>361</v>
      </c>
      <c r="N6" s="8" t="s">
        <v>362</v>
      </c>
      <c r="O6" s="10" t="s">
        <v>366</v>
      </c>
      <c r="P6" s="10" t="s">
        <v>365</v>
      </c>
      <c r="Q6" s="10" t="s">
        <v>364</v>
      </c>
      <c r="R6" s="10" t="s">
        <v>363</v>
      </c>
      <c r="S6" s="10" t="s">
        <v>843</v>
      </c>
      <c r="T6" s="9" t="s">
        <v>850</v>
      </c>
      <c r="U6" s="64" t="s">
        <v>860</v>
      </c>
      <c r="V6" s="64" t="s">
        <v>863</v>
      </c>
      <c r="W6" s="64" t="s">
        <v>861</v>
      </c>
      <c r="X6" s="64" t="s">
        <v>862</v>
      </c>
      <c r="Y6" s="19" t="s">
        <v>814</v>
      </c>
    </row>
    <row r="7" spans="1:25">
      <c r="A7" s="2" t="s">
        <v>6</v>
      </c>
      <c r="B7" s="2" t="s">
        <v>7</v>
      </c>
      <c r="C7" s="2" t="s">
        <v>368</v>
      </c>
      <c r="D7" s="2" t="s">
        <v>337</v>
      </c>
      <c r="E7" s="2" t="s">
        <v>369</v>
      </c>
      <c r="F7" s="2" t="s">
        <v>370</v>
      </c>
      <c r="G7" s="2" t="s">
        <v>21</v>
      </c>
      <c r="H7" s="1">
        <v>1</v>
      </c>
      <c r="I7" s="2" t="s">
        <v>371</v>
      </c>
      <c r="J7" s="12">
        <v>91</v>
      </c>
      <c r="K7" s="14">
        <v>90</v>
      </c>
      <c r="L7" s="13">
        <v>159</v>
      </c>
      <c r="M7" s="14">
        <v>22</v>
      </c>
      <c r="N7" s="13">
        <v>4</v>
      </c>
      <c r="O7" s="13">
        <v>160</v>
      </c>
      <c r="P7" s="13">
        <v>14</v>
      </c>
      <c r="Q7" s="13">
        <v>2</v>
      </c>
      <c r="R7" s="14">
        <v>1</v>
      </c>
      <c r="S7" s="12">
        <v>0</v>
      </c>
      <c r="T7" s="13">
        <v>3</v>
      </c>
      <c r="U7" s="13">
        <v>30</v>
      </c>
      <c r="V7" s="13">
        <v>32</v>
      </c>
      <c r="W7" s="13">
        <v>68</v>
      </c>
      <c r="X7" s="13">
        <v>51</v>
      </c>
      <c r="Y7" s="14">
        <v>0</v>
      </c>
    </row>
    <row r="8" spans="1:25">
      <c r="A8" s="2" t="s">
        <v>6</v>
      </c>
      <c r="B8" s="2" t="s">
        <v>22</v>
      </c>
      <c r="C8" s="2" t="s">
        <v>372</v>
      </c>
      <c r="D8" s="2" t="s">
        <v>338</v>
      </c>
      <c r="E8" s="2" t="s">
        <v>369</v>
      </c>
      <c r="F8" s="2" t="s">
        <v>370</v>
      </c>
      <c r="G8" s="2" t="s">
        <v>23</v>
      </c>
      <c r="H8" s="1">
        <v>3</v>
      </c>
      <c r="I8" s="2" t="s">
        <v>373</v>
      </c>
      <c r="J8" s="15">
        <v>118</v>
      </c>
      <c r="K8" s="16">
        <v>117</v>
      </c>
      <c r="L8" s="1">
        <v>205</v>
      </c>
      <c r="M8" s="16">
        <v>30</v>
      </c>
      <c r="N8" s="1">
        <v>4</v>
      </c>
      <c r="O8" s="1">
        <v>191</v>
      </c>
      <c r="P8" s="1">
        <v>38</v>
      </c>
      <c r="Q8" s="1">
        <v>2</v>
      </c>
      <c r="R8" s="16">
        <v>0</v>
      </c>
      <c r="S8" s="15">
        <v>0</v>
      </c>
      <c r="T8" s="1">
        <v>4</v>
      </c>
      <c r="U8" s="1">
        <v>35</v>
      </c>
      <c r="V8" s="1">
        <v>20</v>
      </c>
      <c r="W8" s="1">
        <v>105</v>
      </c>
      <c r="X8" s="1">
        <v>75</v>
      </c>
      <c r="Y8" s="16">
        <v>0</v>
      </c>
    </row>
    <row r="9" spans="1:25">
      <c r="A9" s="2" t="s">
        <v>6</v>
      </c>
      <c r="B9" s="2" t="s">
        <v>26</v>
      </c>
      <c r="C9" s="2" t="s">
        <v>374</v>
      </c>
      <c r="D9" s="2" t="s">
        <v>375</v>
      </c>
      <c r="E9" s="2" t="s">
        <v>24</v>
      </c>
      <c r="F9" s="2" t="s">
        <v>25</v>
      </c>
      <c r="G9" s="2" t="s">
        <v>9</v>
      </c>
      <c r="H9" s="1">
        <v>4</v>
      </c>
      <c r="I9" s="2" t="s">
        <v>376</v>
      </c>
      <c r="J9" s="15">
        <v>3</v>
      </c>
      <c r="K9" s="16">
        <v>3</v>
      </c>
      <c r="L9" s="1">
        <v>6</v>
      </c>
      <c r="M9" s="16">
        <v>0</v>
      </c>
      <c r="N9" s="1">
        <v>0</v>
      </c>
      <c r="O9" s="1">
        <v>6</v>
      </c>
      <c r="P9" s="1">
        <v>0</v>
      </c>
      <c r="Q9" s="1">
        <v>0</v>
      </c>
      <c r="R9" s="16">
        <v>0</v>
      </c>
      <c r="S9" s="15">
        <v>0</v>
      </c>
      <c r="T9" s="1">
        <v>0</v>
      </c>
      <c r="U9" s="1">
        <v>4</v>
      </c>
      <c r="V9" s="1">
        <v>2</v>
      </c>
      <c r="W9" s="1">
        <v>0</v>
      </c>
      <c r="X9" s="1">
        <v>0</v>
      </c>
      <c r="Y9" s="16">
        <v>0</v>
      </c>
    </row>
    <row r="10" spans="1:25">
      <c r="A10" s="2" t="s">
        <v>6</v>
      </c>
      <c r="B10" s="2" t="s">
        <v>26</v>
      </c>
      <c r="C10" s="2" t="s">
        <v>374</v>
      </c>
      <c r="D10" s="2" t="s">
        <v>375</v>
      </c>
      <c r="E10" s="2" t="s">
        <v>24</v>
      </c>
      <c r="F10" s="2" t="s">
        <v>25</v>
      </c>
      <c r="G10" s="2" t="s">
        <v>8</v>
      </c>
      <c r="H10" s="1">
        <v>5</v>
      </c>
      <c r="I10" s="2" t="s">
        <v>377</v>
      </c>
      <c r="J10" s="15">
        <v>0</v>
      </c>
      <c r="K10" s="16">
        <v>0</v>
      </c>
      <c r="L10" s="1">
        <v>0</v>
      </c>
      <c r="M10" s="16">
        <v>0</v>
      </c>
      <c r="N10" s="1">
        <v>0</v>
      </c>
      <c r="O10" s="1">
        <v>0</v>
      </c>
      <c r="P10" s="1">
        <v>0</v>
      </c>
      <c r="Q10" s="1">
        <v>0</v>
      </c>
      <c r="R10" s="16">
        <v>0</v>
      </c>
      <c r="S10" s="15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6">
        <v>0</v>
      </c>
    </row>
    <row r="11" spans="1:25">
      <c r="A11" s="2" t="s">
        <v>6</v>
      </c>
      <c r="B11" s="2" t="s">
        <v>26</v>
      </c>
      <c r="C11" s="2" t="s">
        <v>374</v>
      </c>
      <c r="D11" s="2" t="s">
        <v>375</v>
      </c>
      <c r="E11" s="2" t="s">
        <v>24</v>
      </c>
      <c r="F11" s="2" t="s">
        <v>25</v>
      </c>
      <c r="G11" s="2" t="s">
        <v>8</v>
      </c>
      <c r="H11" s="1">
        <v>6</v>
      </c>
      <c r="I11" s="2" t="s">
        <v>27</v>
      </c>
      <c r="J11" s="15">
        <v>0</v>
      </c>
      <c r="K11" s="16">
        <v>0</v>
      </c>
      <c r="L11" s="1">
        <v>0</v>
      </c>
      <c r="M11" s="16">
        <v>0</v>
      </c>
      <c r="N11" s="1">
        <v>0</v>
      </c>
      <c r="O11" s="1">
        <v>0</v>
      </c>
      <c r="P11" s="1">
        <v>0</v>
      </c>
      <c r="Q11" s="1">
        <v>0</v>
      </c>
      <c r="R11" s="16">
        <v>0</v>
      </c>
      <c r="S11" s="15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6">
        <v>0</v>
      </c>
    </row>
    <row r="12" spans="1:25">
      <c r="A12" s="2" t="s">
        <v>6</v>
      </c>
      <c r="B12" s="2" t="s">
        <v>7</v>
      </c>
      <c r="C12" s="2" t="s">
        <v>374</v>
      </c>
      <c r="D12" s="2" t="s">
        <v>375</v>
      </c>
      <c r="E12" s="2" t="s">
        <v>24</v>
      </c>
      <c r="F12" s="2" t="s">
        <v>25</v>
      </c>
      <c r="G12" s="2" t="s">
        <v>28</v>
      </c>
      <c r="H12" s="1">
        <v>7</v>
      </c>
      <c r="I12" s="2" t="s">
        <v>378</v>
      </c>
      <c r="J12" s="15">
        <v>5</v>
      </c>
      <c r="K12" s="16">
        <v>5</v>
      </c>
      <c r="L12" s="1">
        <v>10</v>
      </c>
      <c r="M12" s="16">
        <v>0</v>
      </c>
      <c r="N12" s="1">
        <v>0</v>
      </c>
      <c r="O12" s="1">
        <v>10</v>
      </c>
      <c r="P12" s="1">
        <v>0</v>
      </c>
      <c r="Q12" s="1">
        <v>0</v>
      </c>
      <c r="R12" s="16">
        <v>0</v>
      </c>
      <c r="S12" s="15">
        <v>0</v>
      </c>
      <c r="T12" s="1">
        <v>0</v>
      </c>
      <c r="U12" s="1">
        <v>2</v>
      </c>
      <c r="V12" s="1">
        <v>3</v>
      </c>
      <c r="W12" s="1">
        <v>2</v>
      </c>
      <c r="X12" s="1">
        <v>3</v>
      </c>
      <c r="Y12" s="16">
        <v>0</v>
      </c>
    </row>
    <row r="13" spans="1:25">
      <c r="A13" s="2" t="s">
        <v>6</v>
      </c>
      <c r="B13" s="2" t="s">
        <v>7</v>
      </c>
      <c r="C13" s="2" t="s">
        <v>374</v>
      </c>
      <c r="D13" s="2" t="s">
        <v>375</v>
      </c>
      <c r="E13" s="2" t="s">
        <v>24</v>
      </c>
      <c r="F13" s="2" t="s">
        <v>25</v>
      </c>
      <c r="G13" s="2" t="s">
        <v>9</v>
      </c>
      <c r="H13" s="1">
        <v>8</v>
      </c>
      <c r="I13" s="2" t="s">
        <v>29</v>
      </c>
      <c r="J13" s="15">
        <v>0</v>
      </c>
      <c r="K13" s="16">
        <v>0</v>
      </c>
      <c r="L13" s="1">
        <v>0</v>
      </c>
      <c r="M13" s="16">
        <v>0</v>
      </c>
      <c r="N13" s="1">
        <v>0</v>
      </c>
      <c r="O13" s="1">
        <v>0</v>
      </c>
      <c r="P13" s="1">
        <v>0</v>
      </c>
      <c r="Q13" s="1">
        <v>0</v>
      </c>
      <c r="R13" s="16">
        <v>0</v>
      </c>
      <c r="S13" s="15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6">
        <v>0</v>
      </c>
    </row>
    <row r="14" spans="1:25">
      <c r="A14" s="2" t="s">
        <v>6</v>
      </c>
      <c r="B14" s="2" t="s">
        <v>7</v>
      </c>
      <c r="C14" s="2" t="s">
        <v>374</v>
      </c>
      <c r="D14" s="2" t="s">
        <v>375</v>
      </c>
      <c r="E14" s="2" t="s">
        <v>24</v>
      </c>
      <c r="F14" s="2" t="s">
        <v>22</v>
      </c>
      <c r="G14" s="2" t="s">
        <v>9</v>
      </c>
      <c r="H14" s="1">
        <v>9</v>
      </c>
      <c r="I14" s="2" t="s">
        <v>30</v>
      </c>
      <c r="J14" s="15">
        <v>0</v>
      </c>
      <c r="K14" s="16">
        <v>0</v>
      </c>
      <c r="L14" s="1">
        <v>0</v>
      </c>
      <c r="M14" s="16">
        <v>0</v>
      </c>
      <c r="N14" s="1">
        <v>0</v>
      </c>
      <c r="O14" s="1">
        <v>0</v>
      </c>
      <c r="P14" s="1">
        <v>0</v>
      </c>
      <c r="Q14" s="1">
        <v>0</v>
      </c>
      <c r="R14" s="16">
        <v>0</v>
      </c>
      <c r="S14" s="15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6">
        <v>0</v>
      </c>
    </row>
    <row r="15" spans="1:25">
      <c r="A15" s="2" t="s">
        <v>6</v>
      </c>
      <c r="B15" s="2" t="s">
        <v>7</v>
      </c>
      <c r="C15" s="2" t="s">
        <v>374</v>
      </c>
      <c r="D15" s="2" t="s">
        <v>375</v>
      </c>
      <c r="E15" s="2" t="s">
        <v>24</v>
      </c>
      <c r="F15" s="2" t="s">
        <v>22</v>
      </c>
      <c r="G15" s="2" t="s">
        <v>13</v>
      </c>
      <c r="H15" s="1">
        <v>10</v>
      </c>
      <c r="I15" s="2" t="s">
        <v>31</v>
      </c>
      <c r="J15" s="15">
        <v>0</v>
      </c>
      <c r="K15" s="16">
        <v>0</v>
      </c>
      <c r="L15" s="1">
        <v>0</v>
      </c>
      <c r="M15" s="16">
        <v>0</v>
      </c>
      <c r="N15" s="1">
        <v>0</v>
      </c>
      <c r="O15" s="1">
        <v>0</v>
      </c>
      <c r="P15" s="1">
        <v>0</v>
      </c>
      <c r="Q15" s="1">
        <v>0</v>
      </c>
      <c r="R15" s="16">
        <v>0</v>
      </c>
      <c r="S15" s="15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6">
        <v>0</v>
      </c>
    </row>
    <row r="16" spans="1:25">
      <c r="A16" s="2" t="s">
        <v>6</v>
      </c>
      <c r="B16" s="2" t="s">
        <v>7</v>
      </c>
      <c r="C16" s="2" t="s">
        <v>374</v>
      </c>
      <c r="D16" s="2" t="s">
        <v>375</v>
      </c>
      <c r="E16" s="2" t="s">
        <v>24</v>
      </c>
      <c r="F16" s="2" t="s">
        <v>25</v>
      </c>
      <c r="G16" s="2" t="s">
        <v>8</v>
      </c>
      <c r="H16" s="1">
        <v>11</v>
      </c>
      <c r="I16" s="2" t="s">
        <v>32</v>
      </c>
      <c r="J16" s="15">
        <v>0</v>
      </c>
      <c r="K16" s="16">
        <v>0</v>
      </c>
      <c r="L16" s="1">
        <v>0</v>
      </c>
      <c r="M16" s="16">
        <v>0</v>
      </c>
      <c r="N16" s="1">
        <v>0</v>
      </c>
      <c r="O16" s="1">
        <v>0</v>
      </c>
      <c r="P16" s="1">
        <v>0</v>
      </c>
      <c r="Q16" s="1">
        <v>0</v>
      </c>
      <c r="R16" s="16">
        <v>0</v>
      </c>
      <c r="S16" s="15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6">
        <v>0</v>
      </c>
    </row>
    <row r="17" spans="1:25">
      <c r="A17" s="2" t="s">
        <v>6</v>
      </c>
      <c r="B17" s="2" t="s">
        <v>7</v>
      </c>
      <c r="C17" s="2" t="s">
        <v>374</v>
      </c>
      <c r="D17" s="2" t="s">
        <v>375</v>
      </c>
      <c r="E17" s="2" t="s">
        <v>24</v>
      </c>
      <c r="F17" s="2" t="s">
        <v>25</v>
      </c>
      <c r="G17" s="2" t="s">
        <v>8</v>
      </c>
      <c r="H17" s="1">
        <v>12</v>
      </c>
      <c r="I17" s="2" t="s">
        <v>33</v>
      </c>
      <c r="J17" s="15">
        <v>0</v>
      </c>
      <c r="K17" s="16">
        <v>0</v>
      </c>
      <c r="L17" s="1">
        <v>0</v>
      </c>
      <c r="M17" s="16">
        <v>0</v>
      </c>
      <c r="N17" s="1">
        <v>0</v>
      </c>
      <c r="O17" s="1">
        <v>0</v>
      </c>
      <c r="P17" s="1">
        <v>0</v>
      </c>
      <c r="Q17" s="1">
        <v>0</v>
      </c>
      <c r="R17" s="16">
        <v>0</v>
      </c>
      <c r="S17" s="15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6">
        <v>0</v>
      </c>
    </row>
    <row r="18" spans="1:25">
      <c r="A18" s="2" t="s">
        <v>6</v>
      </c>
      <c r="B18" s="2" t="s">
        <v>7</v>
      </c>
      <c r="C18" s="2" t="s">
        <v>374</v>
      </c>
      <c r="D18" s="2" t="s">
        <v>375</v>
      </c>
      <c r="E18" s="2" t="s">
        <v>24</v>
      </c>
      <c r="F18" s="2" t="s">
        <v>22</v>
      </c>
      <c r="G18" s="2" t="s">
        <v>13</v>
      </c>
      <c r="H18" s="1">
        <v>13</v>
      </c>
      <c r="I18" s="2" t="s">
        <v>379</v>
      </c>
      <c r="J18" s="15">
        <v>0</v>
      </c>
      <c r="K18" s="16">
        <v>0</v>
      </c>
      <c r="L18" s="1">
        <v>0</v>
      </c>
      <c r="M18" s="16">
        <v>0</v>
      </c>
      <c r="N18" s="1">
        <v>0</v>
      </c>
      <c r="O18" s="1">
        <v>0</v>
      </c>
      <c r="P18" s="1">
        <v>0</v>
      </c>
      <c r="Q18" s="1">
        <v>0</v>
      </c>
      <c r="R18" s="16">
        <v>0</v>
      </c>
      <c r="S18" s="15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6">
        <v>0</v>
      </c>
    </row>
    <row r="19" spans="1:25">
      <c r="A19" s="2" t="s">
        <v>6</v>
      </c>
      <c r="B19" s="2" t="s">
        <v>7</v>
      </c>
      <c r="C19" s="2" t="s">
        <v>374</v>
      </c>
      <c r="D19" s="2" t="s">
        <v>375</v>
      </c>
      <c r="E19" s="2" t="s">
        <v>24</v>
      </c>
      <c r="F19" s="2" t="s">
        <v>22</v>
      </c>
      <c r="G19" s="2" t="s">
        <v>13</v>
      </c>
      <c r="H19" s="1">
        <v>14</v>
      </c>
      <c r="I19" s="2" t="s">
        <v>34</v>
      </c>
      <c r="J19" s="15">
        <v>0</v>
      </c>
      <c r="K19" s="16">
        <v>0</v>
      </c>
      <c r="L19" s="1">
        <v>0</v>
      </c>
      <c r="M19" s="16">
        <v>0</v>
      </c>
      <c r="N19" s="1">
        <v>0</v>
      </c>
      <c r="O19" s="1">
        <v>0</v>
      </c>
      <c r="P19" s="1">
        <v>0</v>
      </c>
      <c r="Q19" s="1">
        <v>0</v>
      </c>
      <c r="R19" s="16">
        <v>0</v>
      </c>
      <c r="S19" s="15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6">
        <v>0</v>
      </c>
    </row>
    <row r="20" spans="1:25">
      <c r="A20" s="2" t="s">
        <v>6</v>
      </c>
      <c r="B20" s="2" t="s">
        <v>7</v>
      </c>
      <c r="C20" s="2" t="s">
        <v>374</v>
      </c>
      <c r="D20" s="2" t="s">
        <v>375</v>
      </c>
      <c r="E20" s="2" t="s">
        <v>24</v>
      </c>
      <c r="F20" s="2" t="s">
        <v>25</v>
      </c>
      <c r="G20" s="2" t="s">
        <v>13</v>
      </c>
      <c r="H20" s="1">
        <v>15</v>
      </c>
      <c r="I20" s="2" t="s">
        <v>380</v>
      </c>
      <c r="J20" s="15">
        <v>0</v>
      </c>
      <c r="K20" s="16">
        <v>0</v>
      </c>
      <c r="L20" s="1">
        <v>0</v>
      </c>
      <c r="M20" s="16">
        <v>0</v>
      </c>
      <c r="N20" s="1">
        <v>0</v>
      </c>
      <c r="O20" s="1">
        <v>0</v>
      </c>
      <c r="P20" s="1">
        <v>0</v>
      </c>
      <c r="Q20" s="1">
        <v>0</v>
      </c>
      <c r="R20" s="16">
        <v>0</v>
      </c>
      <c r="S20" s="15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6">
        <v>0</v>
      </c>
    </row>
    <row r="21" spans="1:25">
      <c r="A21" s="2" t="s">
        <v>6</v>
      </c>
      <c r="B21" s="2" t="s">
        <v>22</v>
      </c>
      <c r="C21" s="2" t="s">
        <v>374</v>
      </c>
      <c r="D21" s="2" t="s">
        <v>375</v>
      </c>
      <c r="E21" s="2" t="s">
        <v>24</v>
      </c>
      <c r="F21" s="2" t="s">
        <v>22</v>
      </c>
      <c r="G21" s="2" t="s">
        <v>28</v>
      </c>
      <c r="H21" s="1">
        <v>16</v>
      </c>
      <c r="I21" s="2" t="s">
        <v>35</v>
      </c>
      <c r="J21" s="15">
        <v>8</v>
      </c>
      <c r="K21" s="16">
        <v>11</v>
      </c>
      <c r="L21" s="1">
        <v>18</v>
      </c>
      <c r="M21" s="16">
        <v>1</v>
      </c>
      <c r="N21" s="1">
        <v>1</v>
      </c>
      <c r="O21" s="1">
        <v>14</v>
      </c>
      <c r="P21" s="1">
        <v>4</v>
      </c>
      <c r="Q21" s="1">
        <v>0</v>
      </c>
      <c r="R21" s="16">
        <v>0</v>
      </c>
      <c r="S21" s="15">
        <v>0</v>
      </c>
      <c r="T21" s="1">
        <v>0</v>
      </c>
      <c r="U21" s="1">
        <v>1</v>
      </c>
      <c r="V21" s="1">
        <v>0</v>
      </c>
      <c r="W21" s="1">
        <v>11</v>
      </c>
      <c r="X21" s="1">
        <v>7</v>
      </c>
      <c r="Y21" s="16">
        <v>0</v>
      </c>
    </row>
    <row r="22" spans="1:25">
      <c r="A22" s="2" t="s">
        <v>6</v>
      </c>
      <c r="B22" s="2" t="s">
        <v>22</v>
      </c>
      <c r="C22" s="2" t="s">
        <v>374</v>
      </c>
      <c r="D22" s="2" t="s">
        <v>375</v>
      </c>
      <c r="E22" s="2" t="s">
        <v>24</v>
      </c>
      <c r="F22" s="2" t="s">
        <v>22</v>
      </c>
      <c r="G22" s="2" t="s">
        <v>13</v>
      </c>
      <c r="H22" s="1">
        <v>17</v>
      </c>
      <c r="I22" s="2" t="s">
        <v>381</v>
      </c>
      <c r="J22" s="15">
        <v>0</v>
      </c>
      <c r="K22" s="16">
        <v>0</v>
      </c>
      <c r="L22" s="1">
        <v>0</v>
      </c>
      <c r="M22" s="16">
        <v>0</v>
      </c>
      <c r="N22" s="1">
        <v>0</v>
      </c>
      <c r="O22" s="1">
        <v>0</v>
      </c>
      <c r="P22" s="1">
        <v>0</v>
      </c>
      <c r="Q22" s="1">
        <v>0</v>
      </c>
      <c r="R22" s="16">
        <v>0</v>
      </c>
      <c r="S22" s="15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6">
        <v>0</v>
      </c>
    </row>
    <row r="23" spans="1:25">
      <c r="A23" s="2" t="s">
        <v>6</v>
      </c>
      <c r="B23" s="2" t="s">
        <v>22</v>
      </c>
      <c r="C23" s="2" t="s">
        <v>374</v>
      </c>
      <c r="D23" s="2" t="s">
        <v>375</v>
      </c>
      <c r="E23" s="2" t="s">
        <v>24</v>
      </c>
      <c r="F23" s="2" t="s">
        <v>22</v>
      </c>
      <c r="G23" s="2" t="s">
        <v>8</v>
      </c>
      <c r="H23" s="1">
        <v>18</v>
      </c>
      <c r="I23" s="2" t="s">
        <v>36</v>
      </c>
      <c r="J23" s="15">
        <v>0</v>
      </c>
      <c r="K23" s="16">
        <v>0</v>
      </c>
      <c r="L23" s="1">
        <v>0</v>
      </c>
      <c r="M23" s="16">
        <v>0</v>
      </c>
      <c r="N23" s="1">
        <v>0</v>
      </c>
      <c r="O23" s="1">
        <v>0</v>
      </c>
      <c r="P23" s="1">
        <v>0</v>
      </c>
      <c r="Q23" s="1">
        <v>0</v>
      </c>
      <c r="R23" s="16">
        <v>0</v>
      </c>
      <c r="S23" s="15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6">
        <v>0</v>
      </c>
    </row>
    <row r="24" spans="1:25">
      <c r="A24" s="2" t="s">
        <v>6</v>
      </c>
      <c r="B24" s="2" t="s">
        <v>22</v>
      </c>
      <c r="C24" s="2" t="s">
        <v>374</v>
      </c>
      <c r="D24" s="2" t="s">
        <v>375</v>
      </c>
      <c r="E24" s="2" t="s">
        <v>24</v>
      </c>
      <c r="F24" s="2" t="s">
        <v>22</v>
      </c>
      <c r="G24" s="2" t="s">
        <v>8</v>
      </c>
      <c r="H24" s="1">
        <v>19</v>
      </c>
      <c r="I24" s="2" t="s">
        <v>37</v>
      </c>
      <c r="J24" s="15">
        <v>0</v>
      </c>
      <c r="K24" s="16">
        <v>0</v>
      </c>
      <c r="L24" s="1">
        <v>0</v>
      </c>
      <c r="M24" s="16">
        <v>0</v>
      </c>
      <c r="N24" s="1">
        <v>0</v>
      </c>
      <c r="O24" s="1">
        <v>0</v>
      </c>
      <c r="P24" s="1">
        <v>0</v>
      </c>
      <c r="Q24" s="1">
        <v>0</v>
      </c>
      <c r="R24" s="16">
        <v>0</v>
      </c>
      <c r="S24" s="15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6">
        <v>0</v>
      </c>
    </row>
    <row r="25" spans="1:25">
      <c r="A25" s="2" t="s">
        <v>6</v>
      </c>
      <c r="B25" s="2" t="s">
        <v>22</v>
      </c>
      <c r="C25" s="2" t="s">
        <v>374</v>
      </c>
      <c r="D25" s="2" t="s">
        <v>375</v>
      </c>
      <c r="E25" s="2" t="s">
        <v>24</v>
      </c>
      <c r="F25" s="2" t="s">
        <v>22</v>
      </c>
      <c r="G25" s="2" t="s">
        <v>8</v>
      </c>
      <c r="H25" s="1">
        <v>20</v>
      </c>
      <c r="I25" s="2" t="s">
        <v>38</v>
      </c>
      <c r="J25" s="15">
        <v>0</v>
      </c>
      <c r="K25" s="16">
        <v>0</v>
      </c>
      <c r="L25" s="1">
        <v>0</v>
      </c>
      <c r="M25" s="16">
        <v>0</v>
      </c>
      <c r="N25" s="1">
        <v>0</v>
      </c>
      <c r="O25" s="1">
        <v>0</v>
      </c>
      <c r="P25" s="1">
        <v>0</v>
      </c>
      <c r="Q25" s="1">
        <v>0</v>
      </c>
      <c r="R25" s="16">
        <v>0</v>
      </c>
      <c r="S25" s="15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6">
        <v>0</v>
      </c>
    </row>
    <row r="26" spans="1:25">
      <c r="A26" s="2" t="s">
        <v>6</v>
      </c>
      <c r="B26" s="2" t="s">
        <v>22</v>
      </c>
      <c r="C26" s="2" t="s">
        <v>374</v>
      </c>
      <c r="D26" s="2" t="s">
        <v>375</v>
      </c>
      <c r="E26" s="2" t="s">
        <v>24</v>
      </c>
      <c r="F26" s="2" t="s">
        <v>22</v>
      </c>
      <c r="G26" s="2" t="s">
        <v>8</v>
      </c>
      <c r="H26" s="1">
        <v>21</v>
      </c>
      <c r="I26" s="2" t="s">
        <v>39</v>
      </c>
      <c r="J26" s="15">
        <v>0</v>
      </c>
      <c r="K26" s="16">
        <v>0</v>
      </c>
      <c r="L26" s="1">
        <v>0</v>
      </c>
      <c r="M26" s="16">
        <v>0</v>
      </c>
      <c r="N26" s="1">
        <v>0</v>
      </c>
      <c r="O26" s="1">
        <v>0</v>
      </c>
      <c r="P26" s="1">
        <v>0</v>
      </c>
      <c r="Q26" s="1">
        <v>0</v>
      </c>
      <c r="R26" s="16">
        <v>0</v>
      </c>
      <c r="S26" s="15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6">
        <v>0</v>
      </c>
    </row>
    <row r="27" spans="1:25">
      <c r="A27" s="2" t="s">
        <v>6</v>
      </c>
      <c r="B27" s="2" t="s">
        <v>22</v>
      </c>
      <c r="C27" s="2" t="s">
        <v>374</v>
      </c>
      <c r="D27" s="2" t="s">
        <v>375</v>
      </c>
      <c r="E27" s="2" t="s">
        <v>24</v>
      </c>
      <c r="F27" s="2" t="s">
        <v>22</v>
      </c>
      <c r="G27" s="2" t="s">
        <v>8</v>
      </c>
      <c r="H27" s="1">
        <v>22</v>
      </c>
      <c r="I27" s="2" t="s">
        <v>40</v>
      </c>
      <c r="J27" s="15">
        <v>0</v>
      </c>
      <c r="K27" s="16">
        <v>0</v>
      </c>
      <c r="L27" s="1">
        <v>0</v>
      </c>
      <c r="M27" s="16">
        <v>0</v>
      </c>
      <c r="N27" s="1">
        <v>0</v>
      </c>
      <c r="O27" s="1">
        <v>0</v>
      </c>
      <c r="P27" s="1">
        <v>0</v>
      </c>
      <c r="Q27" s="1">
        <v>0</v>
      </c>
      <c r="R27" s="16">
        <v>0</v>
      </c>
      <c r="S27" s="15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6">
        <v>0</v>
      </c>
    </row>
    <row r="28" spans="1:25">
      <c r="A28" s="2" t="s">
        <v>6</v>
      </c>
      <c r="B28" s="2" t="s">
        <v>41</v>
      </c>
      <c r="C28" s="2" t="s">
        <v>374</v>
      </c>
      <c r="D28" s="2" t="s">
        <v>375</v>
      </c>
      <c r="E28" s="2" t="s">
        <v>24</v>
      </c>
      <c r="F28" s="2" t="s">
        <v>41</v>
      </c>
      <c r="G28" s="2" t="s">
        <v>9</v>
      </c>
      <c r="H28" s="1">
        <v>23</v>
      </c>
      <c r="I28" s="2" t="s">
        <v>382</v>
      </c>
      <c r="J28" s="15">
        <v>0</v>
      </c>
      <c r="K28" s="16">
        <v>0</v>
      </c>
      <c r="L28" s="1">
        <v>0</v>
      </c>
      <c r="M28" s="16">
        <v>0</v>
      </c>
      <c r="N28" s="1">
        <v>0</v>
      </c>
      <c r="O28" s="1">
        <v>0</v>
      </c>
      <c r="P28" s="1">
        <v>0</v>
      </c>
      <c r="Q28" s="1">
        <v>0</v>
      </c>
      <c r="R28" s="16">
        <v>0</v>
      </c>
      <c r="S28" s="15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6">
        <v>0</v>
      </c>
    </row>
    <row r="29" spans="1:25">
      <c r="A29" s="2" t="s">
        <v>6</v>
      </c>
      <c r="B29" s="2" t="s">
        <v>41</v>
      </c>
      <c r="C29" s="2" t="s">
        <v>374</v>
      </c>
      <c r="D29" s="2" t="s">
        <v>375</v>
      </c>
      <c r="E29" s="2" t="s">
        <v>24</v>
      </c>
      <c r="F29" s="2" t="s">
        <v>41</v>
      </c>
      <c r="G29" s="2" t="s">
        <v>9</v>
      </c>
      <c r="H29" s="1">
        <v>24</v>
      </c>
      <c r="I29" s="2" t="s">
        <v>42</v>
      </c>
      <c r="J29" s="15">
        <v>0</v>
      </c>
      <c r="K29" s="16">
        <v>0</v>
      </c>
      <c r="L29" s="1">
        <v>0</v>
      </c>
      <c r="M29" s="16">
        <v>0</v>
      </c>
      <c r="N29" s="1">
        <v>0</v>
      </c>
      <c r="O29" s="1">
        <v>0</v>
      </c>
      <c r="P29" s="1">
        <v>0</v>
      </c>
      <c r="Q29" s="1">
        <v>0</v>
      </c>
      <c r="R29" s="16">
        <v>0</v>
      </c>
      <c r="S29" s="15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6">
        <v>0</v>
      </c>
    </row>
    <row r="30" spans="1:25">
      <c r="A30" s="2" t="s">
        <v>6</v>
      </c>
      <c r="B30" s="2" t="s">
        <v>20</v>
      </c>
      <c r="C30" s="2" t="s">
        <v>374</v>
      </c>
      <c r="D30" s="2" t="s">
        <v>375</v>
      </c>
      <c r="E30" s="2" t="s">
        <v>24</v>
      </c>
      <c r="F30" s="2" t="s">
        <v>44</v>
      </c>
      <c r="G30" s="2" t="s">
        <v>28</v>
      </c>
      <c r="H30" s="1">
        <v>25</v>
      </c>
      <c r="I30" s="2" t="s">
        <v>43</v>
      </c>
      <c r="J30" s="15">
        <v>14</v>
      </c>
      <c r="K30" s="16">
        <v>16</v>
      </c>
      <c r="L30" s="1">
        <v>30</v>
      </c>
      <c r="M30" s="16">
        <v>0</v>
      </c>
      <c r="N30" s="1">
        <v>0</v>
      </c>
      <c r="O30" s="1">
        <v>29</v>
      </c>
      <c r="P30" s="1">
        <v>1</v>
      </c>
      <c r="Q30" s="1">
        <v>0</v>
      </c>
      <c r="R30" s="16">
        <v>0</v>
      </c>
      <c r="S30" s="15">
        <v>0</v>
      </c>
      <c r="T30" s="1">
        <v>0</v>
      </c>
      <c r="U30" s="1">
        <v>5</v>
      </c>
      <c r="V30" s="1">
        <v>4</v>
      </c>
      <c r="W30" s="1">
        <v>12</v>
      </c>
      <c r="X30" s="1">
        <v>9</v>
      </c>
      <c r="Y30" s="16">
        <v>0</v>
      </c>
    </row>
    <row r="31" spans="1:25">
      <c r="A31" s="2" t="s">
        <v>6</v>
      </c>
      <c r="B31" s="2" t="s">
        <v>20</v>
      </c>
      <c r="C31" s="2" t="s">
        <v>374</v>
      </c>
      <c r="D31" s="2" t="s">
        <v>375</v>
      </c>
      <c r="E31" s="2" t="s">
        <v>24</v>
      </c>
      <c r="F31" s="2" t="s">
        <v>44</v>
      </c>
      <c r="G31" s="2" t="s">
        <v>13</v>
      </c>
      <c r="H31" s="1">
        <v>26</v>
      </c>
      <c r="I31" s="2" t="s">
        <v>45</v>
      </c>
      <c r="J31" s="15">
        <v>0</v>
      </c>
      <c r="K31" s="16">
        <v>0</v>
      </c>
      <c r="L31" s="1">
        <v>0</v>
      </c>
      <c r="M31" s="16">
        <v>0</v>
      </c>
      <c r="N31" s="1">
        <v>0</v>
      </c>
      <c r="O31" s="1">
        <v>0</v>
      </c>
      <c r="P31" s="1">
        <v>0</v>
      </c>
      <c r="Q31" s="1">
        <v>0</v>
      </c>
      <c r="R31" s="16">
        <v>0</v>
      </c>
      <c r="S31" s="15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6">
        <v>0</v>
      </c>
    </row>
    <row r="32" spans="1:25">
      <c r="A32" s="2" t="s">
        <v>6</v>
      </c>
      <c r="B32" s="2" t="s">
        <v>20</v>
      </c>
      <c r="C32" s="2" t="s">
        <v>374</v>
      </c>
      <c r="D32" s="2" t="s">
        <v>375</v>
      </c>
      <c r="E32" s="2" t="s">
        <v>24</v>
      </c>
      <c r="F32" s="2" t="s">
        <v>44</v>
      </c>
      <c r="G32" s="2" t="s">
        <v>9</v>
      </c>
      <c r="H32" s="1">
        <v>27</v>
      </c>
      <c r="I32" s="2" t="s">
        <v>46</v>
      </c>
      <c r="J32" s="15">
        <v>0</v>
      </c>
      <c r="K32" s="16">
        <v>0</v>
      </c>
      <c r="L32" s="1">
        <v>0</v>
      </c>
      <c r="M32" s="16">
        <v>0</v>
      </c>
      <c r="N32" s="1">
        <v>0</v>
      </c>
      <c r="O32" s="1">
        <v>0</v>
      </c>
      <c r="P32" s="1">
        <v>0</v>
      </c>
      <c r="Q32" s="1">
        <v>0</v>
      </c>
      <c r="R32" s="16">
        <v>0</v>
      </c>
      <c r="S32" s="15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6">
        <v>0</v>
      </c>
    </row>
    <row r="33" spans="1:25">
      <c r="A33" s="2" t="s">
        <v>6</v>
      </c>
      <c r="B33" s="2" t="s">
        <v>20</v>
      </c>
      <c r="C33" s="2" t="s">
        <v>374</v>
      </c>
      <c r="D33" s="2" t="s">
        <v>375</v>
      </c>
      <c r="E33" s="2" t="s">
        <v>24</v>
      </c>
      <c r="F33" s="2" t="s">
        <v>44</v>
      </c>
      <c r="G33" s="2" t="s">
        <v>8</v>
      </c>
      <c r="H33" s="1">
        <v>28</v>
      </c>
      <c r="I33" s="2" t="s">
        <v>47</v>
      </c>
      <c r="J33" s="15">
        <v>0</v>
      </c>
      <c r="K33" s="16">
        <v>0</v>
      </c>
      <c r="L33" s="1">
        <v>0</v>
      </c>
      <c r="M33" s="16">
        <v>0</v>
      </c>
      <c r="N33" s="1">
        <v>0</v>
      </c>
      <c r="O33" s="1">
        <v>0</v>
      </c>
      <c r="P33" s="1">
        <v>0</v>
      </c>
      <c r="Q33" s="1">
        <v>0</v>
      </c>
      <c r="R33" s="16">
        <v>0</v>
      </c>
      <c r="S33" s="15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6">
        <v>0</v>
      </c>
    </row>
    <row r="34" spans="1:25">
      <c r="A34" s="2" t="s">
        <v>6</v>
      </c>
      <c r="B34" s="2" t="s">
        <v>20</v>
      </c>
      <c r="C34" s="2" t="s">
        <v>374</v>
      </c>
      <c r="D34" s="2" t="s">
        <v>375</v>
      </c>
      <c r="E34" s="2" t="s">
        <v>24</v>
      </c>
      <c r="F34" s="2" t="s">
        <v>44</v>
      </c>
      <c r="G34" s="2" t="s">
        <v>9</v>
      </c>
      <c r="H34" s="1">
        <v>29</v>
      </c>
      <c r="I34" s="2" t="s">
        <v>48</v>
      </c>
      <c r="J34" s="15">
        <v>0</v>
      </c>
      <c r="K34" s="16">
        <v>0</v>
      </c>
      <c r="L34" s="1">
        <v>0</v>
      </c>
      <c r="M34" s="16">
        <v>0</v>
      </c>
      <c r="N34" s="1">
        <v>0</v>
      </c>
      <c r="O34" s="1">
        <v>0</v>
      </c>
      <c r="P34" s="1">
        <v>0</v>
      </c>
      <c r="Q34" s="1">
        <v>0</v>
      </c>
      <c r="R34" s="16">
        <v>0</v>
      </c>
      <c r="S34" s="15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6">
        <v>0</v>
      </c>
    </row>
    <row r="35" spans="1:25">
      <c r="A35" s="2" t="s">
        <v>6</v>
      </c>
      <c r="B35" s="2" t="s">
        <v>20</v>
      </c>
      <c r="C35" s="2" t="s">
        <v>374</v>
      </c>
      <c r="D35" s="2" t="s">
        <v>375</v>
      </c>
      <c r="E35" s="2" t="s">
        <v>24</v>
      </c>
      <c r="F35" s="2" t="s">
        <v>44</v>
      </c>
      <c r="G35" s="2" t="s">
        <v>13</v>
      </c>
      <c r="H35" s="1">
        <v>30</v>
      </c>
      <c r="I35" s="2" t="s">
        <v>49</v>
      </c>
      <c r="J35" s="15">
        <v>0</v>
      </c>
      <c r="K35" s="16">
        <v>0</v>
      </c>
      <c r="L35" s="1">
        <v>0</v>
      </c>
      <c r="M35" s="16">
        <v>0</v>
      </c>
      <c r="N35" s="1">
        <v>0</v>
      </c>
      <c r="O35" s="1">
        <v>0</v>
      </c>
      <c r="P35" s="1">
        <v>0</v>
      </c>
      <c r="Q35" s="1">
        <v>0</v>
      </c>
      <c r="R35" s="16">
        <v>0</v>
      </c>
      <c r="S35" s="15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6">
        <v>0</v>
      </c>
    </row>
    <row r="36" spans="1:25">
      <c r="A36" s="2" t="s">
        <v>6</v>
      </c>
      <c r="B36" s="2" t="s">
        <v>20</v>
      </c>
      <c r="C36" s="2" t="s">
        <v>374</v>
      </c>
      <c r="D36" s="2" t="s">
        <v>375</v>
      </c>
      <c r="E36" s="2" t="s">
        <v>24</v>
      </c>
      <c r="F36" s="2" t="s">
        <v>44</v>
      </c>
      <c r="G36" s="2" t="s">
        <v>13</v>
      </c>
      <c r="H36" s="1">
        <v>31</v>
      </c>
      <c r="I36" s="2" t="s">
        <v>50</v>
      </c>
      <c r="J36" s="15">
        <v>0</v>
      </c>
      <c r="K36" s="16">
        <v>0</v>
      </c>
      <c r="L36" s="1">
        <v>0</v>
      </c>
      <c r="M36" s="16">
        <v>0</v>
      </c>
      <c r="N36" s="1">
        <v>0</v>
      </c>
      <c r="O36" s="1">
        <v>0</v>
      </c>
      <c r="P36" s="1">
        <v>0</v>
      </c>
      <c r="Q36" s="1">
        <v>0</v>
      </c>
      <c r="R36" s="16">
        <v>0</v>
      </c>
      <c r="S36" s="15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6">
        <v>0</v>
      </c>
    </row>
    <row r="37" spans="1:25">
      <c r="A37" s="2" t="s">
        <v>6</v>
      </c>
      <c r="B37" s="2" t="s">
        <v>20</v>
      </c>
      <c r="C37" s="2" t="s">
        <v>374</v>
      </c>
      <c r="D37" s="2" t="s">
        <v>375</v>
      </c>
      <c r="E37" s="2" t="s">
        <v>24</v>
      </c>
      <c r="F37" s="2" t="s">
        <v>44</v>
      </c>
      <c r="G37" s="2" t="s">
        <v>13</v>
      </c>
      <c r="H37" s="1">
        <v>32</v>
      </c>
      <c r="I37" s="2" t="s">
        <v>51</v>
      </c>
      <c r="J37" s="15">
        <v>0</v>
      </c>
      <c r="K37" s="16">
        <v>0</v>
      </c>
      <c r="L37" s="1">
        <v>0</v>
      </c>
      <c r="M37" s="16">
        <v>0</v>
      </c>
      <c r="N37" s="1">
        <v>0</v>
      </c>
      <c r="O37" s="1">
        <v>0</v>
      </c>
      <c r="P37" s="1">
        <v>0</v>
      </c>
      <c r="Q37" s="1">
        <v>0</v>
      </c>
      <c r="R37" s="16">
        <v>0</v>
      </c>
      <c r="S37" s="15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6">
        <v>0</v>
      </c>
    </row>
    <row r="38" spans="1:25">
      <c r="A38" s="2" t="s">
        <v>6</v>
      </c>
      <c r="B38" s="2" t="s">
        <v>20</v>
      </c>
      <c r="C38" s="2" t="s">
        <v>374</v>
      </c>
      <c r="D38" s="2" t="s">
        <v>375</v>
      </c>
      <c r="E38" s="2" t="s">
        <v>24</v>
      </c>
      <c r="F38" s="2" t="s">
        <v>44</v>
      </c>
      <c r="G38" s="2" t="s">
        <v>13</v>
      </c>
      <c r="H38" s="1">
        <v>33</v>
      </c>
      <c r="I38" s="2" t="s">
        <v>383</v>
      </c>
      <c r="J38" s="15">
        <v>0</v>
      </c>
      <c r="K38" s="16">
        <v>0</v>
      </c>
      <c r="L38" s="1">
        <v>0</v>
      </c>
      <c r="M38" s="16">
        <v>0</v>
      </c>
      <c r="N38" s="1">
        <v>0</v>
      </c>
      <c r="O38" s="1">
        <v>0</v>
      </c>
      <c r="P38" s="1">
        <v>0</v>
      </c>
      <c r="Q38" s="1">
        <v>0</v>
      </c>
      <c r="R38" s="16">
        <v>0</v>
      </c>
      <c r="S38" s="15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6">
        <v>0</v>
      </c>
    </row>
    <row r="39" spans="1:25">
      <c r="A39" s="2" t="s">
        <v>6</v>
      </c>
      <c r="B39" s="2" t="s">
        <v>20</v>
      </c>
      <c r="C39" s="2" t="s">
        <v>374</v>
      </c>
      <c r="D39" s="2" t="s">
        <v>375</v>
      </c>
      <c r="E39" s="2" t="s">
        <v>24</v>
      </c>
      <c r="F39" s="2" t="s">
        <v>44</v>
      </c>
      <c r="G39" s="2" t="s">
        <v>8</v>
      </c>
      <c r="H39" s="1">
        <v>34</v>
      </c>
      <c r="I39" s="2" t="s">
        <v>52</v>
      </c>
      <c r="J39" s="15">
        <v>0</v>
      </c>
      <c r="K39" s="16">
        <v>0</v>
      </c>
      <c r="L39" s="1">
        <v>0</v>
      </c>
      <c r="M39" s="16">
        <v>0</v>
      </c>
      <c r="N39" s="1">
        <v>0</v>
      </c>
      <c r="O39" s="1">
        <v>0</v>
      </c>
      <c r="P39" s="1">
        <v>0</v>
      </c>
      <c r="Q39" s="1">
        <v>0</v>
      </c>
      <c r="R39" s="16">
        <v>0</v>
      </c>
      <c r="S39" s="15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6">
        <v>0</v>
      </c>
    </row>
    <row r="40" spans="1:25">
      <c r="A40" s="2" t="s">
        <v>6</v>
      </c>
      <c r="B40" s="2" t="s">
        <v>20</v>
      </c>
      <c r="C40" s="2" t="s">
        <v>374</v>
      </c>
      <c r="D40" s="2" t="s">
        <v>375</v>
      </c>
      <c r="E40" s="2" t="s">
        <v>24</v>
      </c>
      <c r="F40" s="2" t="s">
        <v>44</v>
      </c>
      <c r="G40" s="2" t="s">
        <v>8</v>
      </c>
      <c r="H40" s="1">
        <v>35</v>
      </c>
      <c r="I40" s="2" t="s">
        <v>384</v>
      </c>
      <c r="J40" s="15">
        <v>0</v>
      </c>
      <c r="K40" s="16">
        <v>0</v>
      </c>
      <c r="L40" s="1">
        <v>0</v>
      </c>
      <c r="M40" s="16">
        <v>0</v>
      </c>
      <c r="N40" s="1">
        <v>0</v>
      </c>
      <c r="O40" s="1">
        <v>0</v>
      </c>
      <c r="P40" s="1">
        <v>0</v>
      </c>
      <c r="Q40" s="1">
        <v>0</v>
      </c>
      <c r="R40" s="16">
        <v>0</v>
      </c>
      <c r="S40" s="15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6">
        <v>0</v>
      </c>
    </row>
    <row r="41" spans="1:25">
      <c r="A41" s="2" t="s">
        <v>6</v>
      </c>
      <c r="B41" s="2" t="s">
        <v>20</v>
      </c>
      <c r="C41" s="2" t="s">
        <v>374</v>
      </c>
      <c r="D41" s="2" t="s">
        <v>375</v>
      </c>
      <c r="E41" s="2" t="s">
        <v>24</v>
      </c>
      <c r="F41" s="2" t="s">
        <v>44</v>
      </c>
      <c r="G41" s="2" t="s">
        <v>8</v>
      </c>
      <c r="H41" s="1">
        <v>36</v>
      </c>
      <c r="I41" s="2" t="s">
        <v>53</v>
      </c>
      <c r="J41" s="15">
        <v>0</v>
      </c>
      <c r="K41" s="16">
        <v>0</v>
      </c>
      <c r="L41" s="1">
        <v>0</v>
      </c>
      <c r="M41" s="16">
        <v>0</v>
      </c>
      <c r="N41" s="1">
        <v>0</v>
      </c>
      <c r="O41" s="1">
        <v>0</v>
      </c>
      <c r="P41" s="1">
        <v>0</v>
      </c>
      <c r="Q41" s="1">
        <v>0</v>
      </c>
      <c r="R41" s="16">
        <v>0</v>
      </c>
      <c r="S41" s="15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6">
        <v>0</v>
      </c>
    </row>
    <row r="42" spans="1:25">
      <c r="A42" s="2" t="s">
        <v>6</v>
      </c>
      <c r="B42" s="2" t="s">
        <v>34</v>
      </c>
      <c r="C42" s="2" t="s">
        <v>374</v>
      </c>
      <c r="D42" s="2" t="s">
        <v>375</v>
      </c>
      <c r="E42" s="2" t="s">
        <v>55</v>
      </c>
      <c r="F42" s="2" t="s">
        <v>54</v>
      </c>
      <c r="G42" s="2" t="s">
        <v>9</v>
      </c>
      <c r="H42" s="1">
        <v>37</v>
      </c>
      <c r="I42" s="2" t="s">
        <v>54</v>
      </c>
      <c r="J42" s="15">
        <v>3</v>
      </c>
      <c r="K42" s="16">
        <v>1</v>
      </c>
      <c r="L42" s="1">
        <v>4</v>
      </c>
      <c r="M42" s="16">
        <v>0</v>
      </c>
      <c r="N42" s="1">
        <v>0</v>
      </c>
      <c r="O42" s="1">
        <v>3</v>
      </c>
      <c r="P42" s="1">
        <v>1</v>
      </c>
      <c r="Q42" s="1">
        <v>0</v>
      </c>
      <c r="R42" s="16">
        <v>0</v>
      </c>
      <c r="S42" s="15">
        <v>0</v>
      </c>
      <c r="T42" s="1">
        <v>0</v>
      </c>
      <c r="U42" s="1">
        <v>0</v>
      </c>
      <c r="V42" s="1">
        <v>2</v>
      </c>
      <c r="W42" s="1">
        <v>2</v>
      </c>
      <c r="X42" s="1">
        <v>0</v>
      </c>
      <c r="Y42" s="16">
        <v>0</v>
      </c>
    </row>
    <row r="43" spans="1:25">
      <c r="A43" s="2" t="s">
        <v>6</v>
      </c>
      <c r="B43" s="2" t="s">
        <v>34</v>
      </c>
      <c r="C43" s="2" t="s">
        <v>374</v>
      </c>
      <c r="D43" s="2" t="s">
        <v>375</v>
      </c>
      <c r="E43" s="2" t="s">
        <v>55</v>
      </c>
      <c r="F43" s="2" t="s">
        <v>54</v>
      </c>
      <c r="G43" s="2" t="s">
        <v>8</v>
      </c>
      <c r="H43" s="1">
        <v>38</v>
      </c>
      <c r="I43" s="2" t="s">
        <v>56</v>
      </c>
      <c r="J43" s="15">
        <v>0</v>
      </c>
      <c r="K43" s="16">
        <v>0</v>
      </c>
      <c r="L43" s="1">
        <v>0</v>
      </c>
      <c r="M43" s="16">
        <v>0</v>
      </c>
      <c r="N43" s="1">
        <v>0</v>
      </c>
      <c r="O43" s="1">
        <v>0</v>
      </c>
      <c r="P43" s="1">
        <v>0</v>
      </c>
      <c r="Q43" s="1">
        <v>0</v>
      </c>
      <c r="R43" s="16">
        <v>0</v>
      </c>
      <c r="S43" s="15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6">
        <v>0</v>
      </c>
    </row>
    <row r="44" spans="1:25">
      <c r="A44" s="2" t="s">
        <v>6</v>
      </c>
      <c r="B44" s="2" t="s">
        <v>34</v>
      </c>
      <c r="C44" s="2" t="s">
        <v>374</v>
      </c>
      <c r="D44" s="2" t="s">
        <v>375</v>
      </c>
      <c r="E44" s="2" t="s">
        <v>55</v>
      </c>
      <c r="F44" s="2" t="s">
        <v>54</v>
      </c>
      <c r="G44" s="2" t="s">
        <v>8</v>
      </c>
      <c r="H44" s="1">
        <v>39</v>
      </c>
      <c r="I44" s="2" t="s">
        <v>57</v>
      </c>
      <c r="J44" s="15">
        <v>0</v>
      </c>
      <c r="K44" s="16">
        <v>0</v>
      </c>
      <c r="L44" s="1">
        <v>0</v>
      </c>
      <c r="M44" s="16">
        <v>0</v>
      </c>
      <c r="N44" s="1">
        <v>0</v>
      </c>
      <c r="O44" s="1">
        <v>0</v>
      </c>
      <c r="P44" s="1">
        <v>0</v>
      </c>
      <c r="Q44" s="1">
        <v>0</v>
      </c>
      <c r="R44" s="16">
        <v>0</v>
      </c>
      <c r="S44" s="15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6">
        <v>0</v>
      </c>
    </row>
    <row r="45" spans="1:25">
      <c r="A45" s="2" t="s">
        <v>6</v>
      </c>
      <c r="B45" s="2" t="s">
        <v>34</v>
      </c>
      <c r="C45" s="2" t="s">
        <v>374</v>
      </c>
      <c r="D45" s="2" t="s">
        <v>375</v>
      </c>
      <c r="E45" s="2" t="s">
        <v>55</v>
      </c>
      <c r="F45" s="2" t="s">
        <v>54</v>
      </c>
      <c r="G45" s="2" t="s">
        <v>13</v>
      </c>
      <c r="H45" s="1">
        <v>40</v>
      </c>
      <c r="I45" s="2" t="s">
        <v>58</v>
      </c>
      <c r="J45" s="15">
        <v>0</v>
      </c>
      <c r="K45" s="16">
        <v>0</v>
      </c>
      <c r="L45" s="1">
        <v>0</v>
      </c>
      <c r="M45" s="16">
        <v>0</v>
      </c>
      <c r="N45" s="1">
        <v>0</v>
      </c>
      <c r="O45" s="1">
        <v>0</v>
      </c>
      <c r="P45" s="1">
        <v>0</v>
      </c>
      <c r="Q45" s="1">
        <v>0</v>
      </c>
      <c r="R45" s="16">
        <v>0</v>
      </c>
      <c r="S45" s="15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6">
        <v>0</v>
      </c>
    </row>
    <row r="46" spans="1:25">
      <c r="A46" s="2" t="s">
        <v>6</v>
      </c>
      <c r="B46" s="2" t="s">
        <v>34</v>
      </c>
      <c r="C46" s="2" t="s">
        <v>374</v>
      </c>
      <c r="D46" s="2" t="s">
        <v>375</v>
      </c>
      <c r="E46" s="2" t="s">
        <v>55</v>
      </c>
      <c r="F46" s="2" t="s">
        <v>54</v>
      </c>
      <c r="G46" s="2" t="s">
        <v>8</v>
      </c>
      <c r="H46" s="1">
        <v>41</v>
      </c>
      <c r="I46" s="2" t="s">
        <v>59</v>
      </c>
      <c r="J46" s="15">
        <v>0</v>
      </c>
      <c r="K46" s="16">
        <v>0</v>
      </c>
      <c r="L46" s="1">
        <v>0</v>
      </c>
      <c r="M46" s="16">
        <v>0</v>
      </c>
      <c r="N46" s="1">
        <v>0</v>
      </c>
      <c r="O46" s="1">
        <v>0</v>
      </c>
      <c r="P46" s="1">
        <v>0</v>
      </c>
      <c r="Q46" s="1">
        <v>0</v>
      </c>
      <c r="R46" s="16">
        <v>0</v>
      </c>
      <c r="S46" s="15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6">
        <v>0</v>
      </c>
    </row>
    <row r="47" spans="1:25">
      <c r="A47" s="2" t="s">
        <v>6</v>
      </c>
      <c r="B47" s="2" t="s">
        <v>34</v>
      </c>
      <c r="C47" s="2" t="s">
        <v>374</v>
      </c>
      <c r="D47" s="2" t="s">
        <v>375</v>
      </c>
      <c r="E47" s="2" t="s">
        <v>55</v>
      </c>
      <c r="F47" s="2" t="s">
        <v>54</v>
      </c>
      <c r="G47" s="2" t="s">
        <v>8</v>
      </c>
      <c r="H47" s="1">
        <v>42</v>
      </c>
      <c r="I47" s="2" t="s">
        <v>60</v>
      </c>
      <c r="J47" s="15">
        <v>0</v>
      </c>
      <c r="K47" s="16">
        <v>0</v>
      </c>
      <c r="L47" s="1">
        <v>0</v>
      </c>
      <c r="M47" s="16">
        <v>0</v>
      </c>
      <c r="N47" s="1">
        <v>0</v>
      </c>
      <c r="O47" s="1">
        <v>0</v>
      </c>
      <c r="P47" s="1">
        <v>0</v>
      </c>
      <c r="Q47" s="1">
        <v>0</v>
      </c>
      <c r="R47" s="16">
        <v>0</v>
      </c>
      <c r="S47" s="15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6">
        <v>0</v>
      </c>
    </row>
    <row r="48" spans="1:25">
      <c r="A48" s="2" t="s">
        <v>6</v>
      </c>
      <c r="B48" s="2" t="s">
        <v>34</v>
      </c>
      <c r="C48" s="2" t="s">
        <v>374</v>
      </c>
      <c r="D48" s="2" t="s">
        <v>375</v>
      </c>
      <c r="E48" s="2" t="s">
        <v>55</v>
      </c>
      <c r="F48" s="2" t="s">
        <v>54</v>
      </c>
      <c r="G48" s="2" t="s">
        <v>8</v>
      </c>
      <c r="H48" s="1">
        <v>43</v>
      </c>
      <c r="I48" s="2" t="s">
        <v>61</v>
      </c>
      <c r="J48" s="15">
        <v>0</v>
      </c>
      <c r="K48" s="16">
        <v>0</v>
      </c>
      <c r="L48" s="1">
        <v>0</v>
      </c>
      <c r="M48" s="16">
        <v>0</v>
      </c>
      <c r="N48" s="1">
        <v>0</v>
      </c>
      <c r="O48" s="1">
        <v>0</v>
      </c>
      <c r="P48" s="1">
        <v>0</v>
      </c>
      <c r="Q48" s="1">
        <v>0</v>
      </c>
      <c r="R48" s="16">
        <v>0</v>
      </c>
      <c r="S48" s="15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6">
        <v>0</v>
      </c>
    </row>
    <row r="49" spans="1:25">
      <c r="A49" s="2" t="s">
        <v>6</v>
      </c>
      <c r="B49" s="2" t="s">
        <v>34</v>
      </c>
      <c r="C49" s="2" t="s">
        <v>374</v>
      </c>
      <c r="D49" s="2" t="s">
        <v>375</v>
      </c>
      <c r="E49" s="2" t="s">
        <v>55</v>
      </c>
      <c r="F49" s="2" t="s">
        <v>54</v>
      </c>
      <c r="G49" s="2" t="s">
        <v>8</v>
      </c>
      <c r="H49" s="1">
        <v>45</v>
      </c>
      <c r="I49" s="2" t="s">
        <v>62</v>
      </c>
      <c r="J49" s="15">
        <v>0</v>
      </c>
      <c r="K49" s="16">
        <v>0</v>
      </c>
      <c r="L49" s="1">
        <v>0</v>
      </c>
      <c r="M49" s="16">
        <v>0</v>
      </c>
      <c r="N49" s="1">
        <v>0</v>
      </c>
      <c r="O49" s="1">
        <v>0</v>
      </c>
      <c r="P49" s="1">
        <v>0</v>
      </c>
      <c r="Q49" s="1">
        <v>0</v>
      </c>
      <c r="R49" s="16">
        <v>0</v>
      </c>
      <c r="S49" s="15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6">
        <v>0</v>
      </c>
    </row>
    <row r="50" spans="1:25">
      <c r="A50" s="2" t="s">
        <v>6</v>
      </c>
      <c r="B50" s="2" t="s">
        <v>34</v>
      </c>
      <c r="C50" s="2" t="s">
        <v>374</v>
      </c>
      <c r="D50" s="2" t="s">
        <v>375</v>
      </c>
      <c r="E50" s="2" t="s">
        <v>55</v>
      </c>
      <c r="F50" s="2" t="s">
        <v>54</v>
      </c>
      <c r="G50" s="2" t="s">
        <v>8</v>
      </c>
      <c r="H50" s="1">
        <v>46</v>
      </c>
      <c r="I50" s="2" t="s">
        <v>63</v>
      </c>
      <c r="J50" s="15">
        <v>0</v>
      </c>
      <c r="K50" s="16">
        <v>0</v>
      </c>
      <c r="L50" s="1">
        <v>0</v>
      </c>
      <c r="M50" s="16">
        <v>0</v>
      </c>
      <c r="N50" s="1">
        <v>0</v>
      </c>
      <c r="O50" s="1">
        <v>0</v>
      </c>
      <c r="P50" s="1">
        <v>0</v>
      </c>
      <c r="Q50" s="1">
        <v>0</v>
      </c>
      <c r="R50" s="16">
        <v>0</v>
      </c>
      <c r="S50" s="15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6">
        <v>0</v>
      </c>
    </row>
    <row r="51" spans="1:25">
      <c r="A51" s="2" t="s">
        <v>6</v>
      </c>
      <c r="B51" s="2" t="s">
        <v>34</v>
      </c>
      <c r="C51" s="2" t="s">
        <v>374</v>
      </c>
      <c r="D51" s="2" t="s">
        <v>375</v>
      </c>
      <c r="E51" s="2" t="s">
        <v>55</v>
      </c>
      <c r="F51" s="2" t="s">
        <v>54</v>
      </c>
      <c r="G51" s="2" t="s">
        <v>8</v>
      </c>
      <c r="H51" s="1">
        <v>47</v>
      </c>
      <c r="I51" s="2" t="s">
        <v>64</v>
      </c>
      <c r="J51" s="15">
        <v>0</v>
      </c>
      <c r="K51" s="16">
        <v>0</v>
      </c>
      <c r="L51" s="1">
        <v>0</v>
      </c>
      <c r="M51" s="16">
        <v>0</v>
      </c>
      <c r="N51" s="1">
        <v>0</v>
      </c>
      <c r="O51" s="1">
        <v>0</v>
      </c>
      <c r="P51" s="1">
        <v>0</v>
      </c>
      <c r="Q51" s="1">
        <v>0</v>
      </c>
      <c r="R51" s="16">
        <v>0</v>
      </c>
      <c r="S51" s="15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6">
        <v>0</v>
      </c>
    </row>
    <row r="52" spans="1:25">
      <c r="A52" s="2" t="s">
        <v>6</v>
      </c>
      <c r="B52" s="2" t="s">
        <v>41</v>
      </c>
      <c r="C52" s="2" t="s">
        <v>374</v>
      </c>
      <c r="D52" s="2" t="s">
        <v>375</v>
      </c>
      <c r="E52" s="2" t="s">
        <v>24</v>
      </c>
      <c r="F52" s="2" t="s">
        <v>41</v>
      </c>
      <c r="G52" s="2" t="s">
        <v>8</v>
      </c>
      <c r="H52" s="1">
        <v>48</v>
      </c>
      <c r="I52" s="2" t="s">
        <v>65</v>
      </c>
      <c r="J52" s="15">
        <v>0</v>
      </c>
      <c r="K52" s="16">
        <v>0</v>
      </c>
      <c r="L52" s="1">
        <v>0</v>
      </c>
      <c r="M52" s="16">
        <v>0</v>
      </c>
      <c r="N52" s="1">
        <v>0</v>
      </c>
      <c r="O52" s="1">
        <v>0</v>
      </c>
      <c r="P52" s="1">
        <v>0</v>
      </c>
      <c r="Q52" s="1">
        <v>0</v>
      </c>
      <c r="R52" s="16">
        <v>0</v>
      </c>
      <c r="S52" s="15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6">
        <v>0</v>
      </c>
    </row>
    <row r="53" spans="1:25">
      <c r="A53" s="2" t="s">
        <v>6</v>
      </c>
      <c r="B53" s="2" t="s">
        <v>41</v>
      </c>
      <c r="C53" s="2" t="s">
        <v>374</v>
      </c>
      <c r="D53" s="2" t="s">
        <v>375</v>
      </c>
      <c r="E53" s="2" t="s">
        <v>24</v>
      </c>
      <c r="F53" s="2" t="s">
        <v>41</v>
      </c>
      <c r="G53" s="2" t="s">
        <v>8</v>
      </c>
      <c r="H53" s="1">
        <v>49</v>
      </c>
      <c r="I53" s="2" t="s">
        <v>66</v>
      </c>
      <c r="J53" s="15">
        <v>0</v>
      </c>
      <c r="K53" s="16">
        <v>0</v>
      </c>
      <c r="L53" s="1">
        <v>0</v>
      </c>
      <c r="M53" s="16">
        <v>0</v>
      </c>
      <c r="N53" s="1">
        <v>0</v>
      </c>
      <c r="O53" s="1">
        <v>0</v>
      </c>
      <c r="P53" s="1">
        <v>0</v>
      </c>
      <c r="Q53" s="1">
        <v>0</v>
      </c>
      <c r="R53" s="16">
        <v>0</v>
      </c>
      <c r="S53" s="15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6">
        <v>0</v>
      </c>
    </row>
    <row r="54" spans="1:25">
      <c r="A54" s="2" t="s">
        <v>6</v>
      </c>
      <c r="B54" s="2" t="s">
        <v>7</v>
      </c>
      <c r="C54" s="2" t="s">
        <v>374</v>
      </c>
      <c r="D54" s="2" t="s">
        <v>375</v>
      </c>
      <c r="E54" s="2" t="s">
        <v>24</v>
      </c>
      <c r="F54" s="2" t="s">
        <v>41</v>
      </c>
      <c r="G54" s="2" t="s">
        <v>8</v>
      </c>
      <c r="H54" s="1">
        <v>50</v>
      </c>
      <c r="I54" s="2" t="s">
        <v>385</v>
      </c>
      <c r="J54" s="15">
        <v>0</v>
      </c>
      <c r="K54" s="16">
        <v>0</v>
      </c>
      <c r="L54" s="1">
        <v>0</v>
      </c>
      <c r="M54" s="16">
        <v>0</v>
      </c>
      <c r="N54" s="1">
        <v>0</v>
      </c>
      <c r="O54" s="1">
        <v>0</v>
      </c>
      <c r="P54" s="1">
        <v>0</v>
      </c>
      <c r="Q54" s="1">
        <v>0</v>
      </c>
      <c r="R54" s="16">
        <v>0</v>
      </c>
      <c r="S54" s="15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6">
        <v>0</v>
      </c>
    </row>
    <row r="55" spans="1:25">
      <c r="A55" s="2" t="s">
        <v>6</v>
      </c>
      <c r="B55" s="2" t="s">
        <v>41</v>
      </c>
      <c r="C55" s="2" t="s">
        <v>374</v>
      </c>
      <c r="D55" s="2" t="s">
        <v>375</v>
      </c>
      <c r="E55" s="2" t="s">
        <v>24</v>
      </c>
      <c r="F55" s="2" t="s">
        <v>41</v>
      </c>
      <c r="G55" s="2" t="s">
        <v>9</v>
      </c>
      <c r="H55" s="1">
        <v>51</v>
      </c>
      <c r="I55" s="2" t="s">
        <v>67</v>
      </c>
      <c r="J55" s="15">
        <v>0</v>
      </c>
      <c r="K55" s="16">
        <v>0</v>
      </c>
      <c r="L55" s="1">
        <v>0</v>
      </c>
      <c r="M55" s="16">
        <v>0</v>
      </c>
      <c r="N55" s="1">
        <v>0</v>
      </c>
      <c r="O55" s="1">
        <v>0</v>
      </c>
      <c r="P55" s="1">
        <v>0</v>
      </c>
      <c r="Q55" s="1">
        <v>0</v>
      </c>
      <c r="R55" s="16">
        <v>0</v>
      </c>
      <c r="S55" s="15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6">
        <v>0</v>
      </c>
    </row>
    <row r="56" spans="1:25">
      <c r="A56" s="2" t="s">
        <v>6</v>
      </c>
      <c r="B56" s="2" t="s">
        <v>41</v>
      </c>
      <c r="C56" s="2" t="s">
        <v>374</v>
      </c>
      <c r="D56" s="2" t="s">
        <v>375</v>
      </c>
      <c r="E56" s="2" t="s">
        <v>24</v>
      </c>
      <c r="F56" s="2" t="s">
        <v>41</v>
      </c>
      <c r="G56" s="2" t="s">
        <v>8</v>
      </c>
      <c r="H56" s="1">
        <v>52</v>
      </c>
      <c r="I56" s="2" t="s">
        <v>68</v>
      </c>
      <c r="J56" s="15">
        <v>0</v>
      </c>
      <c r="K56" s="16">
        <v>0</v>
      </c>
      <c r="L56" s="1">
        <v>0</v>
      </c>
      <c r="M56" s="16">
        <v>0</v>
      </c>
      <c r="N56" s="1">
        <v>0</v>
      </c>
      <c r="O56" s="1">
        <v>0</v>
      </c>
      <c r="P56" s="1">
        <v>0</v>
      </c>
      <c r="Q56" s="1">
        <v>0</v>
      </c>
      <c r="R56" s="16">
        <v>0</v>
      </c>
      <c r="S56" s="15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6">
        <v>0</v>
      </c>
    </row>
    <row r="57" spans="1:25">
      <c r="A57" s="2" t="s">
        <v>70</v>
      </c>
      <c r="B57" s="2" t="s">
        <v>71</v>
      </c>
      <c r="C57" s="2" t="s">
        <v>374</v>
      </c>
      <c r="D57" s="2" t="s">
        <v>375</v>
      </c>
      <c r="E57" s="2" t="s">
        <v>55</v>
      </c>
      <c r="F57" s="2" t="s">
        <v>69</v>
      </c>
      <c r="G57" s="2" t="s">
        <v>9</v>
      </c>
      <c r="H57" s="1">
        <v>53</v>
      </c>
      <c r="I57" s="2" t="s">
        <v>69</v>
      </c>
      <c r="J57" s="15">
        <v>1</v>
      </c>
      <c r="K57" s="16">
        <v>1</v>
      </c>
      <c r="L57" s="1">
        <v>2</v>
      </c>
      <c r="M57" s="16">
        <v>0</v>
      </c>
      <c r="N57" s="1">
        <v>0</v>
      </c>
      <c r="O57" s="1">
        <v>2</v>
      </c>
      <c r="P57" s="1">
        <v>0</v>
      </c>
      <c r="Q57" s="1">
        <v>0</v>
      </c>
      <c r="R57" s="16">
        <v>0</v>
      </c>
      <c r="S57" s="15">
        <v>0</v>
      </c>
      <c r="T57" s="1">
        <v>0</v>
      </c>
      <c r="U57" s="1">
        <v>0</v>
      </c>
      <c r="V57" s="1">
        <v>0</v>
      </c>
      <c r="W57" s="1">
        <v>1</v>
      </c>
      <c r="X57" s="1">
        <v>1</v>
      </c>
      <c r="Y57" s="16">
        <v>0</v>
      </c>
    </row>
    <row r="58" spans="1:25">
      <c r="A58" s="2" t="s">
        <v>6</v>
      </c>
      <c r="B58" s="2" t="s">
        <v>72</v>
      </c>
      <c r="C58" s="2" t="s">
        <v>374</v>
      </c>
      <c r="D58" s="2" t="s">
        <v>375</v>
      </c>
      <c r="E58" s="2" t="s">
        <v>55</v>
      </c>
      <c r="F58" s="2" t="s">
        <v>73</v>
      </c>
      <c r="G58" s="2" t="s">
        <v>9</v>
      </c>
      <c r="H58" s="1">
        <v>54</v>
      </c>
      <c r="I58" s="2" t="s">
        <v>72</v>
      </c>
      <c r="J58" s="15">
        <v>3</v>
      </c>
      <c r="K58" s="16">
        <v>4</v>
      </c>
      <c r="L58" s="1">
        <v>7</v>
      </c>
      <c r="M58" s="16">
        <v>0</v>
      </c>
      <c r="N58" s="1">
        <v>1</v>
      </c>
      <c r="O58" s="1">
        <v>6</v>
      </c>
      <c r="P58" s="1">
        <v>0</v>
      </c>
      <c r="Q58" s="1">
        <v>0</v>
      </c>
      <c r="R58" s="16">
        <v>0</v>
      </c>
      <c r="S58" s="15">
        <v>0</v>
      </c>
      <c r="T58" s="1">
        <v>0</v>
      </c>
      <c r="U58" s="1">
        <v>3</v>
      </c>
      <c r="V58" s="1">
        <v>1</v>
      </c>
      <c r="W58" s="1">
        <v>2</v>
      </c>
      <c r="X58" s="1">
        <v>1</v>
      </c>
      <c r="Y58" s="16">
        <v>0</v>
      </c>
    </row>
    <row r="59" spans="1:25">
      <c r="A59" s="2" t="s">
        <v>6</v>
      </c>
      <c r="B59" s="2" t="s">
        <v>72</v>
      </c>
      <c r="C59" s="2" t="s">
        <v>374</v>
      </c>
      <c r="D59" s="2" t="s">
        <v>375</v>
      </c>
      <c r="E59" s="2" t="s">
        <v>55</v>
      </c>
      <c r="F59" s="2" t="s">
        <v>73</v>
      </c>
      <c r="G59" s="2" t="s">
        <v>8</v>
      </c>
      <c r="H59" s="1">
        <v>55</v>
      </c>
      <c r="I59" s="2" t="s">
        <v>74</v>
      </c>
      <c r="J59" s="15">
        <v>0</v>
      </c>
      <c r="K59" s="16">
        <v>0</v>
      </c>
      <c r="L59" s="1">
        <v>0</v>
      </c>
      <c r="M59" s="16">
        <v>0</v>
      </c>
      <c r="N59" s="1">
        <v>0</v>
      </c>
      <c r="O59" s="1">
        <v>0</v>
      </c>
      <c r="P59" s="1">
        <v>0</v>
      </c>
      <c r="Q59" s="1">
        <v>0</v>
      </c>
      <c r="R59" s="16">
        <v>0</v>
      </c>
      <c r="S59" s="15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6">
        <v>0</v>
      </c>
    </row>
    <row r="60" spans="1:25">
      <c r="A60" s="2" t="s">
        <v>6</v>
      </c>
      <c r="B60" s="2" t="s">
        <v>72</v>
      </c>
      <c r="C60" s="2" t="s">
        <v>374</v>
      </c>
      <c r="D60" s="2" t="s">
        <v>375</v>
      </c>
      <c r="E60" s="2" t="s">
        <v>55</v>
      </c>
      <c r="F60" s="2" t="s">
        <v>73</v>
      </c>
      <c r="G60" s="2" t="s">
        <v>8</v>
      </c>
      <c r="H60" s="1">
        <v>56</v>
      </c>
      <c r="I60" s="2" t="s">
        <v>75</v>
      </c>
      <c r="J60" s="15">
        <v>0</v>
      </c>
      <c r="K60" s="16">
        <v>0</v>
      </c>
      <c r="L60" s="1">
        <v>0</v>
      </c>
      <c r="M60" s="16">
        <v>0</v>
      </c>
      <c r="N60" s="1">
        <v>0</v>
      </c>
      <c r="O60" s="1">
        <v>0</v>
      </c>
      <c r="P60" s="1">
        <v>0</v>
      </c>
      <c r="Q60" s="1">
        <v>0</v>
      </c>
      <c r="R60" s="16">
        <v>0</v>
      </c>
      <c r="S60" s="15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6">
        <v>0</v>
      </c>
    </row>
    <row r="61" spans="1:25">
      <c r="A61" s="2" t="s">
        <v>6</v>
      </c>
      <c r="B61" s="2" t="s">
        <v>72</v>
      </c>
      <c r="C61" s="2" t="s">
        <v>374</v>
      </c>
      <c r="D61" s="2" t="s">
        <v>375</v>
      </c>
      <c r="E61" s="2" t="s">
        <v>55</v>
      </c>
      <c r="F61" s="2" t="s">
        <v>73</v>
      </c>
      <c r="G61" s="2" t="s">
        <v>8</v>
      </c>
      <c r="H61" s="1">
        <v>57</v>
      </c>
      <c r="I61" s="2" t="s">
        <v>76</v>
      </c>
      <c r="J61" s="15">
        <v>0</v>
      </c>
      <c r="K61" s="16">
        <v>0</v>
      </c>
      <c r="L61" s="1">
        <v>0</v>
      </c>
      <c r="M61" s="16">
        <v>0</v>
      </c>
      <c r="N61" s="1">
        <v>0</v>
      </c>
      <c r="O61" s="1">
        <v>0</v>
      </c>
      <c r="P61" s="1">
        <v>0</v>
      </c>
      <c r="Q61" s="1">
        <v>0</v>
      </c>
      <c r="R61" s="16">
        <v>0</v>
      </c>
      <c r="S61" s="15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6">
        <v>0</v>
      </c>
    </row>
    <row r="62" spans="1:25">
      <c r="A62" s="2" t="s">
        <v>6</v>
      </c>
      <c r="B62" s="2" t="s">
        <v>72</v>
      </c>
      <c r="C62" s="2" t="s">
        <v>374</v>
      </c>
      <c r="D62" s="2" t="s">
        <v>375</v>
      </c>
      <c r="E62" s="2" t="s">
        <v>55</v>
      </c>
      <c r="F62" s="2" t="s">
        <v>73</v>
      </c>
      <c r="G62" s="2" t="s">
        <v>8</v>
      </c>
      <c r="H62" s="1">
        <v>58</v>
      </c>
      <c r="I62" s="2" t="s">
        <v>77</v>
      </c>
      <c r="J62" s="15">
        <v>0</v>
      </c>
      <c r="K62" s="16">
        <v>0</v>
      </c>
      <c r="L62" s="1">
        <v>0</v>
      </c>
      <c r="M62" s="16">
        <v>0</v>
      </c>
      <c r="N62" s="1">
        <v>0</v>
      </c>
      <c r="O62" s="1">
        <v>0</v>
      </c>
      <c r="P62" s="1">
        <v>0</v>
      </c>
      <c r="Q62" s="1">
        <v>0</v>
      </c>
      <c r="R62" s="16">
        <v>0</v>
      </c>
      <c r="S62" s="15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6">
        <v>0</v>
      </c>
    </row>
    <row r="63" spans="1:25">
      <c r="A63" s="2" t="s">
        <v>6</v>
      </c>
      <c r="B63" s="2" t="s">
        <v>72</v>
      </c>
      <c r="C63" s="2" t="s">
        <v>374</v>
      </c>
      <c r="D63" s="2" t="s">
        <v>375</v>
      </c>
      <c r="E63" s="2" t="s">
        <v>55</v>
      </c>
      <c r="F63" s="2" t="s">
        <v>73</v>
      </c>
      <c r="G63" s="2" t="s">
        <v>8</v>
      </c>
      <c r="H63" s="1">
        <v>59</v>
      </c>
      <c r="I63" s="2" t="s">
        <v>78</v>
      </c>
      <c r="J63" s="15">
        <v>0</v>
      </c>
      <c r="K63" s="16">
        <v>0</v>
      </c>
      <c r="L63" s="1">
        <v>0</v>
      </c>
      <c r="M63" s="16">
        <v>0</v>
      </c>
      <c r="N63" s="1">
        <v>0</v>
      </c>
      <c r="O63" s="1">
        <v>0</v>
      </c>
      <c r="P63" s="1">
        <v>0</v>
      </c>
      <c r="Q63" s="1">
        <v>0</v>
      </c>
      <c r="R63" s="16">
        <v>0</v>
      </c>
      <c r="S63" s="15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6">
        <v>0</v>
      </c>
    </row>
    <row r="64" spans="1:25">
      <c r="A64" s="2" t="s">
        <v>6</v>
      </c>
      <c r="B64" s="2" t="s">
        <v>80</v>
      </c>
      <c r="C64" s="2" t="s">
        <v>374</v>
      </c>
      <c r="D64" s="2" t="s">
        <v>375</v>
      </c>
      <c r="E64" s="2" t="s">
        <v>55</v>
      </c>
      <c r="F64" s="2" t="s">
        <v>73</v>
      </c>
      <c r="G64" s="2" t="s">
        <v>9</v>
      </c>
      <c r="H64" s="1">
        <v>60</v>
      </c>
      <c r="I64" s="2" t="s">
        <v>79</v>
      </c>
      <c r="J64" s="15">
        <v>0</v>
      </c>
      <c r="K64" s="16">
        <v>3</v>
      </c>
      <c r="L64" s="1">
        <v>3</v>
      </c>
      <c r="M64" s="16">
        <v>0</v>
      </c>
      <c r="N64" s="1">
        <v>0</v>
      </c>
      <c r="O64" s="1">
        <v>3</v>
      </c>
      <c r="P64" s="1">
        <v>0</v>
      </c>
      <c r="Q64" s="1">
        <v>0</v>
      </c>
      <c r="R64" s="16">
        <v>0</v>
      </c>
      <c r="S64" s="15">
        <v>0</v>
      </c>
      <c r="T64" s="1">
        <v>0</v>
      </c>
      <c r="U64" s="1">
        <v>0</v>
      </c>
      <c r="V64" s="1">
        <v>0</v>
      </c>
      <c r="W64" s="1">
        <v>0</v>
      </c>
      <c r="X64" s="1">
        <v>3</v>
      </c>
      <c r="Y64" s="16">
        <v>0</v>
      </c>
    </row>
    <row r="65" spans="1:25">
      <c r="A65" s="2" t="s">
        <v>6</v>
      </c>
      <c r="B65" s="2" t="s">
        <v>80</v>
      </c>
      <c r="C65" s="2" t="s">
        <v>374</v>
      </c>
      <c r="D65" s="2" t="s">
        <v>375</v>
      </c>
      <c r="E65" s="2" t="s">
        <v>55</v>
      </c>
      <c r="F65" s="2" t="s">
        <v>73</v>
      </c>
      <c r="G65" s="2" t="s">
        <v>8</v>
      </c>
      <c r="H65" s="1">
        <v>61</v>
      </c>
      <c r="I65" s="2" t="s">
        <v>81</v>
      </c>
      <c r="J65" s="15">
        <v>0</v>
      </c>
      <c r="K65" s="16">
        <v>0</v>
      </c>
      <c r="L65" s="1">
        <v>0</v>
      </c>
      <c r="M65" s="16">
        <v>0</v>
      </c>
      <c r="N65" s="1">
        <v>0</v>
      </c>
      <c r="O65" s="1">
        <v>0</v>
      </c>
      <c r="P65" s="1">
        <v>0</v>
      </c>
      <c r="Q65" s="1">
        <v>0</v>
      </c>
      <c r="R65" s="16">
        <v>0</v>
      </c>
      <c r="S65" s="15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6">
        <v>0</v>
      </c>
    </row>
    <row r="66" spans="1:25">
      <c r="A66" s="2" t="s">
        <v>6</v>
      </c>
      <c r="B66" s="2" t="s">
        <v>80</v>
      </c>
      <c r="C66" s="2" t="s">
        <v>374</v>
      </c>
      <c r="D66" s="2" t="s">
        <v>375</v>
      </c>
      <c r="E66" s="2" t="s">
        <v>55</v>
      </c>
      <c r="F66" s="2" t="s">
        <v>73</v>
      </c>
      <c r="G66" s="2" t="s">
        <v>8</v>
      </c>
      <c r="H66" s="1">
        <v>62</v>
      </c>
      <c r="I66" s="2" t="s">
        <v>82</v>
      </c>
      <c r="J66" s="15">
        <v>0</v>
      </c>
      <c r="K66" s="16">
        <v>0</v>
      </c>
      <c r="L66" s="1">
        <v>0</v>
      </c>
      <c r="M66" s="16">
        <v>0</v>
      </c>
      <c r="N66" s="1">
        <v>0</v>
      </c>
      <c r="O66" s="1">
        <v>0</v>
      </c>
      <c r="P66" s="1">
        <v>0</v>
      </c>
      <c r="Q66" s="1">
        <v>0</v>
      </c>
      <c r="R66" s="16">
        <v>0</v>
      </c>
      <c r="S66" s="15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6">
        <v>0</v>
      </c>
    </row>
    <row r="67" spans="1:25">
      <c r="A67" s="2" t="s">
        <v>6</v>
      </c>
      <c r="B67" s="2" t="s">
        <v>80</v>
      </c>
      <c r="C67" s="2" t="s">
        <v>374</v>
      </c>
      <c r="D67" s="2" t="s">
        <v>375</v>
      </c>
      <c r="E67" s="2" t="s">
        <v>55</v>
      </c>
      <c r="F67" s="2" t="s">
        <v>73</v>
      </c>
      <c r="G67" s="2" t="s">
        <v>9</v>
      </c>
      <c r="H67" s="1">
        <v>63</v>
      </c>
      <c r="I67" s="2" t="s">
        <v>83</v>
      </c>
      <c r="J67" s="15">
        <v>4</v>
      </c>
      <c r="K67" s="16">
        <v>1</v>
      </c>
      <c r="L67" s="1">
        <v>5</v>
      </c>
      <c r="M67" s="16">
        <v>0</v>
      </c>
      <c r="N67" s="1">
        <v>1</v>
      </c>
      <c r="O67" s="1">
        <v>4</v>
      </c>
      <c r="P67" s="1">
        <v>0</v>
      </c>
      <c r="Q67" s="1">
        <v>0</v>
      </c>
      <c r="R67" s="16">
        <v>0</v>
      </c>
      <c r="S67" s="15">
        <v>0</v>
      </c>
      <c r="T67" s="1">
        <v>0</v>
      </c>
      <c r="U67" s="1">
        <v>2</v>
      </c>
      <c r="V67" s="1">
        <v>0</v>
      </c>
      <c r="W67" s="1">
        <v>1</v>
      </c>
      <c r="X67" s="1">
        <v>2</v>
      </c>
      <c r="Y67" s="16">
        <v>0</v>
      </c>
    </row>
    <row r="68" spans="1:25">
      <c r="A68" s="2" t="s">
        <v>6</v>
      </c>
      <c r="B68" s="2" t="s">
        <v>73</v>
      </c>
      <c r="C68" s="2" t="s">
        <v>374</v>
      </c>
      <c r="D68" s="2" t="s">
        <v>375</v>
      </c>
      <c r="E68" s="2" t="s">
        <v>55</v>
      </c>
      <c r="F68" s="2" t="s">
        <v>73</v>
      </c>
      <c r="G68" s="2" t="s">
        <v>9</v>
      </c>
      <c r="H68" s="1">
        <v>64</v>
      </c>
      <c r="I68" s="2" t="s">
        <v>73</v>
      </c>
      <c r="J68" s="15">
        <v>11</v>
      </c>
      <c r="K68" s="16">
        <v>6</v>
      </c>
      <c r="L68" s="1">
        <v>16</v>
      </c>
      <c r="M68" s="16">
        <v>1</v>
      </c>
      <c r="N68" s="1">
        <v>0</v>
      </c>
      <c r="O68" s="1">
        <v>17</v>
      </c>
      <c r="P68" s="1">
        <v>0</v>
      </c>
      <c r="Q68" s="1">
        <v>0</v>
      </c>
      <c r="R68" s="16">
        <v>0</v>
      </c>
      <c r="S68" s="15">
        <v>0</v>
      </c>
      <c r="T68" s="1">
        <v>0</v>
      </c>
      <c r="U68" s="1">
        <v>1</v>
      </c>
      <c r="V68" s="1">
        <v>4</v>
      </c>
      <c r="W68" s="1">
        <v>6</v>
      </c>
      <c r="X68" s="1">
        <v>6</v>
      </c>
      <c r="Y68" s="16">
        <v>0</v>
      </c>
    </row>
    <row r="69" spans="1:25">
      <c r="A69" s="2" t="s">
        <v>6</v>
      </c>
      <c r="B69" s="2" t="s">
        <v>73</v>
      </c>
      <c r="C69" s="2" t="s">
        <v>374</v>
      </c>
      <c r="D69" s="2" t="s">
        <v>375</v>
      </c>
      <c r="E69" s="2" t="s">
        <v>55</v>
      </c>
      <c r="F69" s="2" t="s">
        <v>73</v>
      </c>
      <c r="G69" s="2" t="s">
        <v>8</v>
      </c>
      <c r="H69" s="1">
        <v>65</v>
      </c>
      <c r="I69" s="2" t="s">
        <v>84</v>
      </c>
      <c r="J69" s="15">
        <v>0</v>
      </c>
      <c r="K69" s="16">
        <v>0</v>
      </c>
      <c r="L69" s="1">
        <v>0</v>
      </c>
      <c r="M69" s="16">
        <v>0</v>
      </c>
      <c r="N69" s="1">
        <v>0</v>
      </c>
      <c r="O69" s="1">
        <v>0</v>
      </c>
      <c r="P69" s="1">
        <v>0</v>
      </c>
      <c r="Q69" s="1">
        <v>0</v>
      </c>
      <c r="R69" s="16">
        <v>0</v>
      </c>
      <c r="S69" s="15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6">
        <v>0</v>
      </c>
    </row>
    <row r="70" spans="1:25">
      <c r="A70" s="2" t="s">
        <v>6</v>
      </c>
      <c r="B70" s="2" t="s">
        <v>87</v>
      </c>
      <c r="C70" s="2" t="s">
        <v>374</v>
      </c>
      <c r="D70" s="2" t="s">
        <v>375</v>
      </c>
      <c r="E70" s="2" t="s">
        <v>55</v>
      </c>
      <c r="F70" s="2" t="s">
        <v>86</v>
      </c>
      <c r="G70" s="2" t="s">
        <v>88</v>
      </c>
      <c r="H70" s="1">
        <v>66</v>
      </c>
      <c r="I70" s="2" t="s">
        <v>85</v>
      </c>
      <c r="J70" s="15">
        <v>20</v>
      </c>
      <c r="K70" s="16">
        <v>19</v>
      </c>
      <c r="L70" s="1">
        <v>39</v>
      </c>
      <c r="M70" s="16">
        <v>0</v>
      </c>
      <c r="N70" s="1">
        <v>2</v>
      </c>
      <c r="O70" s="1">
        <v>35</v>
      </c>
      <c r="P70" s="1">
        <v>2</v>
      </c>
      <c r="Q70" s="1">
        <v>0</v>
      </c>
      <c r="R70" s="16">
        <v>0</v>
      </c>
      <c r="S70" s="15">
        <v>0</v>
      </c>
      <c r="T70" s="1">
        <v>0</v>
      </c>
      <c r="U70" s="1">
        <v>2</v>
      </c>
      <c r="V70" s="1">
        <v>3</v>
      </c>
      <c r="W70" s="1">
        <v>16</v>
      </c>
      <c r="X70" s="1">
        <v>18</v>
      </c>
      <c r="Y70" s="16">
        <v>0</v>
      </c>
    </row>
    <row r="71" spans="1:25">
      <c r="A71" s="2" t="s">
        <v>6</v>
      </c>
      <c r="B71" s="2" t="s">
        <v>87</v>
      </c>
      <c r="C71" s="2" t="s">
        <v>374</v>
      </c>
      <c r="D71" s="2" t="s">
        <v>375</v>
      </c>
      <c r="E71" s="2" t="s">
        <v>55</v>
      </c>
      <c r="F71" s="2" t="s">
        <v>86</v>
      </c>
      <c r="G71" s="2" t="s">
        <v>8</v>
      </c>
      <c r="H71" s="1">
        <v>67</v>
      </c>
      <c r="I71" s="2" t="s">
        <v>386</v>
      </c>
      <c r="J71" s="15">
        <v>0</v>
      </c>
      <c r="K71" s="16">
        <v>0</v>
      </c>
      <c r="L71" s="1">
        <v>0</v>
      </c>
      <c r="M71" s="16">
        <v>0</v>
      </c>
      <c r="N71" s="1">
        <v>0</v>
      </c>
      <c r="O71" s="1">
        <v>0</v>
      </c>
      <c r="P71" s="1">
        <v>0</v>
      </c>
      <c r="Q71" s="1">
        <v>0</v>
      </c>
      <c r="R71" s="16">
        <v>0</v>
      </c>
      <c r="S71" s="15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6">
        <v>0</v>
      </c>
    </row>
    <row r="72" spans="1:25">
      <c r="A72" s="2" t="s">
        <v>6</v>
      </c>
      <c r="B72" s="2" t="s">
        <v>87</v>
      </c>
      <c r="C72" s="2" t="s">
        <v>374</v>
      </c>
      <c r="D72" s="2" t="s">
        <v>375</v>
      </c>
      <c r="E72" s="2" t="s">
        <v>55</v>
      </c>
      <c r="F72" s="2" t="s">
        <v>86</v>
      </c>
      <c r="G72" s="2" t="s">
        <v>8</v>
      </c>
      <c r="H72" s="1">
        <v>68</v>
      </c>
      <c r="I72" s="2" t="s">
        <v>89</v>
      </c>
      <c r="J72" s="15">
        <v>0</v>
      </c>
      <c r="K72" s="16">
        <v>0</v>
      </c>
      <c r="L72" s="1">
        <v>0</v>
      </c>
      <c r="M72" s="16">
        <v>0</v>
      </c>
      <c r="N72" s="1">
        <v>0</v>
      </c>
      <c r="O72" s="1">
        <v>0</v>
      </c>
      <c r="P72" s="1">
        <v>0</v>
      </c>
      <c r="Q72" s="1">
        <v>0</v>
      </c>
      <c r="R72" s="16">
        <v>0</v>
      </c>
      <c r="S72" s="15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6">
        <v>0</v>
      </c>
    </row>
    <row r="73" spans="1:25">
      <c r="A73" s="2" t="s">
        <v>6</v>
      </c>
      <c r="B73" s="2" t="s">
        <v>87</v>
      </c>
      <c r="C73" s="2" t="s">
        <v>374</v>
      </c>
      <c r="D73" s="2" t="s">
        <v>375</v>
      </c>
      <c r="E73" s="2" t="s">
        <v>55</v>
      </c>
      <c r="F73" s="2" t="s">
        <v>86</v>
      </c>
      <c r="G73" s="2" t="s">
        <v>8</v>
      </c>
      <c r="H73" s="1">
        <v>69</v>
      </c>
      <c r="I73" s="2" t="s">
        <v>90</v>
      </c>
      <c r="J73" s="15">
        <v>0</v>
      </c>
      <c r="K73" s="16">
        <v>1</v>
      </c>
      <c r="L73" s="1">
        <v>1</v>
      </c>
      <c r="M73" s="16">
        <v>0</v>
      </c>
      <c r="N73" s="1">
        <v>0</v>
      </c>
      <c r="O73" s="1">
        <v>1</v>
      </c>
      <c r="P73" s="1">
        <v>0</v>
      </c>
      <c r="Q73" s="1">
        <v>0</v>
      </c>
      <c r="R73" s="16">
        <v>0</v>
      </c>
      <c r="S73" s="15">
        <v>0</v>
      </c>
      <c r="T73" s="1">
        <v>0</v>
      </c>
      <c r="U73" s="1">
        <v>1</v>
      </c>
      <c r="V73" s="1">
        <v>0</v>
      </c>
      <c r="W73" s="1">
        <v>0</v>
      </c>
      <c r="X73" s="1">
        <v>0</v>
      </c>
      <c r="Y73" s="16">
        <v>0</v>
      </c>
    </row>
    <row r="74" spans="1:25">
      <c r="A74" s="2" t="s">
        <v>6</v>
      </c>
      <c r="B74" s="2" t="s">
        <v>92</v>
      </c>
      <c r="C74" s="2" t="s">
        <v>374</v>
      </c>
      <c r="D74" s="2" t="s">
        <v>375</v>
      </c>
      <c r="E74" s="2" t="s">
        <v>55</v>
      </c>
      <c r="F74" s="2" t="s">
        <v>86</v>
      </c>
      <c r="G74" s="2" t="s">
        <v>8</v>
      </c>
      <c r="H74" s="1">
        <v>70</v>
      </c>
      <c r="I74" s="2" t="s">
        <v>91</v>
      </c>
      <c r="J74" s="15">
        <v>0</v>
      </c>
      <c r="K74" s="16">
        <v>0</v>
      </c>
      <c r="L74" s="1">
        <v>0</v>
      </c>
      <c r="M74" s="16">
        <v>0</v>
      </c>
      <c r="N74" s="1">
        <v>0</v>
      </c>
      <c r="O74" s="1">
        <v>0</v>
      </c>
      <c r="P74" s="1">
        <v>0</v>
      </c>
      <c r="Q74" s="1">
        <v>0</v>
      </c>
      <c r="R74" s="16">
        <v>0</v>
      </c>
      <c r="S74" s="15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6">
        <v>0</v>
      </c>
    </row>
    <row r="75" spans="1:25">
      <c r="A75" s="2" t="s">
        <v>6</v>
      </c>
      <c r="B75" s="2" t="s">
        <v>92</v>
      </c>
      <c r="C75" s="2" t="s">
        <v>374</v>
      </c>
      <c r="D75" s="2" t="s">
        <v>375</v>
      </c>
      <c r="E75" s="2" t="s">
        <v>55</v>
      </c>
      <c r="F75" s="2" t="s">
        <v>86</v>
      </c>
      <c r="G75" s="2" t="s">
        <v>13</v>
      </c>
      <c r="H75" s="1">
        <v>71</v>
      </c>
      <c r="I75" s="2" t="s">
        <v>93</v>
      </c>
      <c r="J75" s="15">
        <v>1</v>
      </c>
      <c r="K75" s="16">
        <v>2</v>
      </c>
      <c r="L75" s="1">
        <v>3</v>
      </c>
      <c r="M75" s="16">
        <v>0</v>
      </c>
      <c r="N75" s="1">
        <v>1</v>
      </c>
      <c r="O75" s="1">
        <v>2</v>
      </c>
      <c r="P75" s="1">
        <v>0</v>
      </c>
      <c r="Q75" s="1">
        <v>0</v>
      </c>
      <c r="R75" s="16">
        <v>0</v>
      </c>
      <c r="S75" s="15">
        <v>0</v>
      </c>
      <c r="T75" s="1">
        <v>0</v>
      </c>
      <c r="U75" s="1">
        <v>0</v>
      </c>
      <c r="V75" s="1">
        <v>0</v>
      </c>
      <c r="W75" s="1">
        <v>2</v>
      </c>
      <c r="X75" s="1">
        <v>1</v>
      </c>
      <c r="Y75" s="16">
        <v>0</v>
      </c>
    </row>
    <row r="76" spans="1:25">
      <c r="A76" s="2" t="s">
        <v>6</v>
      </c>
      <c r="B76" s="2" t="s">
        <v>92</v>
      </c>
      <c r="C76" s="2" t="s">
        <v>374</v>
      </c>
      <c r="D76" s="2" t="s">
        <v>375</v>
      </c>
      <c r="E76" s="2" t="s">
        <v>55</v>
      </c>
      <c r="F76" s="2" t="s">
        <v>86</v>
      </c>
      <c r="G76" s="2" t="s">
        <v>8</v>
      </c>
      <c r="H76" s="1">
        <v>72</v>
      </c>
      <c r="I76" s="2" t="s">
        <v>94</v>
      </c>
      <c r="J76" s="15">
        <v>0</v>
      </c>
      <c r="K76" s="16">
        <v>0</v>
      </c>
      <c r="L76" s="1">
        <v>0</v>
      </c>
      <c r="M76" s="16">
        <v>0</v>
      </c>
      <c r="N76" s="1">
        <v>0</v>
      </c>
      <c r="O76" s="1">
        <v>0</v>
      </c>
      <c r="P76" s="1">
        <v>0</v>
      </c>
      <c r="Q76" s="1">
        <v>0</v>
      </c>
      <c r="R76" s="16">
        <v>0</v>
      </c>
      <c r="S76" s="15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6">
        <v>0</v>
      </c>
    </row>
    <row r="77" spans="1:25">
      <c r="A77" s="2" t="s">
        <v>6</v>
      </c>
      <c r="B77" s="2" t="s">
        <v>92</v>
      </c>
      <c r="C77" s="2" t="s">
        <v>374</v>
      </c>
      <c r="D77" s="2" t="s">
        <v>375</v>
      </c>
      <c r="E77" s="2" t="s">
        <v>55</v>
      </c>
      <c r="F77" s="2" t="s">
        <v>86</v>
      </c>
      <c r="G77" s="2" t="s">
        <v>13</v>
      </c>
      <c r="H77" s="1">
        <v>74</v>
      </c>
      <c r="I77" s="2" t="s">
        <v>387</v>
      </c>
      <c r="J77" s="15">
        <v>0</v>
      </c>
      <c r="K77" s="16">
        <v>0</v>
      </c>
      <c r="L77" s="1">
        <v>0</v>
      </c>
      <c r="M77" s="16">
        <v>0</v>
      </c>
      <c r="N77" s="1">
        <v>0</v>
      </c>
      <c r="O77" s="1">
        <v>0</v>
      </c>
      <c r="P77" s="1">
        <v>0</v>
      </c>
      <c r="Q77" s="1">
        <v>0</v>
      </c>
      <c r="R77" s="16">
        <v>0</v>
      </c>
      <c r="S77" s="15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6">
        <v>0</v>
      </c>
    </row>
    <row r="78" spans="1:25">
      <c r="A78" s="2" t="s">
        <v>6</v>
      </c>
      <c r="B78" s="2" t="s">
        <v>92</v>
      </c>
      <c r="C78" s="2" t="s">
        <v>374</v>
      </c>
      <c r="D78" s="2" t="s">
        <v>375</v>
      </c>
      <c r="E78" s="2" t="s">
        <v>55</v>
      </c>
      <c r="F78" s="2" t="s">
        <v>86</v>
      </c>
      <c r="G78" s="2" t="s">
        <v>8</v>
      </c>
      <c r="H78" s="1">
        <v>75</v>
      </c>
      <c r="I78" s="2" t="s">
        <v>92</v>
      </c>
      <c r="J78" s="15">
        <v>0</v>
      </c>
      <c r="K78" s="16">
        <v>0</v>
      </c>
      <c r="L78" s="1">
        <v>0</v>
      </c>
      <c r="M78" s="16">
        <v>0</v>
      </c>
      <c r="N78" s="1">
        <v>0</v>
      </c>
      <c r="O78" s="1">
        <v>0</v>
      </c>
      <c r="P78" s="1">
        <v>0</v>
      </c>
      <c r="Q78" s="1">
        <v>0</v>
      </c>
      <c r="R78" s="16">
        <v>0</v>
      </c>
      <c r="S78" s="15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6">
        <v>0</v>
      </c>
    </row>
    <row r="79" spans="1:25">
      <c r="A79" s="2" t="s">
        <v>98</v>
      </c>
      <c r="B79" s="2" t="s">
        <v>96</v>
      </c>
      <c r="C79" s="2" t="s">
        <v>374</v>
      </c>
      <c r="D79" s="2" t="s">
        <v>375</v>
      </c>
      <c r="E79" s="2" t="s">
        <v>96</v>
      </c>
      <c r="F79" s="2" t="s">
        <v>97</v>
      </c>
      <c r="G79" s="2" t="s">
        <v>8</v>
      </c>
      <c r="H79" s="1">
        <v>76</v>
      </c>
      <c r="I79" s="2" t="s">
        <v>95</v>
      </c>
      <c r="J79" s="15">
        <v>0</v>
      </c>
      <c r="K79" s="16">
        <v>0</v>
      </c>
      <c r="L79" s="1">
        <v>0</v>
      </c>
      <c r="M79" s="16">
        <v>0</v>
      </c>
      <c r="N79" s="1">
        <v>0</v>
      </c>
      <c r="O79" s="1">
        <v>0</v>
      </c>
      <c r="P79" s="1">
        <v>0</v>
      </c>
      <c r="Q79" s="1">
        <v>0</v>
      </c>
      <c r="R79" s="16">
        <v>0</v>
      </c>
      <c r="S79" s="15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6">
        <v>0</v>
      </c>
    </row>
    <row r="80" spans="1:25">
      <c r="A80" s="2" t="s">
        <v>99</v>
      </c>
      <c r="B80" s="2" t="s">
        <v>99</v>
      </c>
      <c r="C80" s="2" t="s">
        <v>374</v>
      </c>
      <c r="D80" s="2" t="s">
        <v>375</v>
      </c>
      <c r="E80" s="2" t="s">
        <v>55</v>
      </c>
      <c r="F80" s="2" t="s">
        <v>99</v>
      </c>
      <c r="G80" s="2" t="s">
        <v>9</v>
      </c>
      <c r="H80" s="1">
        <v>77</v>
      </c>
      <c r="I80" s="2" t="s">
        <v>388</v>
      </c>
      <c r="J80" s="15">
        <v>5</v>
      </c>
      <c r="K80" s="16">
        <v>3</v>
      </c>
      <c r="L80" s="1">
        <v>7</v>
      </c>
      <c r="M80" s="16">
        <v>1</v>
      </c>
      <c r="N80" s="1">
        <v>0</v>
      </c>
      <c r="O80" s="1">
        <v>7</v>
      </c>
      <c r="P80" s="1">
        <v>1</v>
      </c>
      <c r="Q80" s="1">
        <v>0</v>
      </c>
      <c r="R80" s="16">
        <v>0</v>
      </c>
      <c r="S80" s="15">
        <v>0</v>
      </c>
      <c r="T80" s="1">
        <v>0</v>
      </c>
      <c r="U80" s="1">
        <v>0</v>
      </c>
      <c r="V80" s="1">
        <v>0</v>
      </c>
      <c r="W80" s="1">
        <v>4</v>
      </c>
      <c r="X80" s="1">
        <v>4</v>
      </c>
      <c r="Y80" s="16">
        <v>0</v>
      </c>
    </row>
    <row r="81" spans="1:25">
      <c r="A81" s="2" t="s">
        <v>99</v>
      </c>
      <c r="B81" s="2" t="s">
        <v>101</v>
      </c>
      <c r="C81" s="2" t="s">
        <v>374</v>
      </c>
      <c r="D81" s="2" t="s">
        <v>375</v>
      </c>
      <c r="E81" s="2" t="s">
        <v>55</v>
      </c>
      <c r="F81" s="2" t="s">
        <v>99</v>
      </c>
      <c r="G81" s="2" t="s">
        <v>8</v>
      </c>
      <c r="H81" s="1">
        <v>78</v>
      </c>
      <c r="I81" s="2" t="s">
        <v>100</v>
      </c>
      <c r="J81" s="15">
        <v>0</v>
      </c>
      <c r="K81" s="16">
        <v>0</v>
      </c>
      <c r="L81" s="1">
        <v>0</v>
      </c>
      <c r="M81" s="16">
        <v>0</v>
      </c>
      <c r="N81" s="1">
        <v>0</v>
      </c>
      <c r="O81" s="1">
        <v>0</v>
      </c>
      <c r="P81" s="1">
        <v>0</v>
      </c>
      <c r="Q81" s="1">
        <v>0</v>
      </c>
      <c r="R81" s="16">
        <v>0</v>
      </c>
      <c r="S81" s="15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6">
        <v>0</v>
      </c>
    </row>
    <row r="82" spans="1:25">
      <c r="A82" s="2" t="s">
        <v>99</v>
      </c>
      <c r="B82" s="2" t="s">
        <v>101</v>
      </c>
      <c r="C82" s="2" t="s">
        <v>374</v>
      </c>
      <c r="D82" s="2" t="s">
        <v>375</v>
      </c>
      <c r="E82" s="2" t="s">
        <v>55</v>
      </c>
      <c r="F82" s="2" t="s">
        <v>99</v>
      </c>
      <c r="G82" s="2" t="s">
        <v>8</v>
      </c>
      <c r="H82" s="1">
        <v>79</v>
      </c>
      <c r="I82" s="2" t="s">
        <v>389</v>
      </c>
      <c r="J82" s="15">
        <v>0</v>
      </c>
      <c r="K82" s="16">
        <v>0</v>
      </c>
      <c r="L82" s="1">
        <v>0</v>
      </c>
      <c r="M82" s="16">
        <v>0</v>
      </c>
      <c r="N82" s="1">
        <v>0</v>
      </c>
      <c r="O82" s="1">
        <v>0</v>
      </c>
      <c r="P82" s="1">
        <v>0</v>
      </c>
      <c r="Q82" s="1">
        <v>0</v>
      </c>
      <c r="R82" s="16">
        <v>0</v>
      </c>
      <c r="S82" s="15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6">
        <v>0</v>
      </c>
    </row>
    <row r="83" spans="1:25">
      <c r="A83" s="2" t="s">
        <v>99</v>
      </c>
      <c r="B83" s="2" t="s">
        <v>101</v>
      </c>
      <c r="C83" s="2" t="s">
        <v>374</v>
      </c>
      <c r="D83" s="2" t="s">
        <v>375</v>
      </c>
      <c r="E83" s="2" t="s">
        <v>55</v>
      </c>
      <c r="F83" s="2" t="s">
        <v>99</v>
      </c>
      <c r="G83" s="2" t="s">
        <v>13</v>
      </c>
      <c r="H83" s="1">
        <v>80</v>
      </c>
      <c r="I83" s="2" t="s">
        <v>102</v>
      </c>
      <c r="J83" s="15">
        <v>0</v>
      </c>
      <c r="K83" s="16">
        <v>0</v>
      </c>
      <c r="L83" s="1">
        <v>0</v>
      </c>
      <c r="M83" s="16">
        <v>0</v>
      </c>
      <c r="N83" s="1">
        <v>0</v>
      </c>
      <c r="O83" s="1">
        <v>0</v>
      </c>
      <c r="P83" s="1">
        <v>0</v>
      </c>
      <c r="Q83" s="1">
        <v>0</v>
      </c>
      <c r="R83" s="16">
        <v>0</v>
      </c>
      <c r="S83" s="15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6">
        <v>0</v>
      </c>
    </row>
    <row r="84" spans="1:25">
      <c r="A84" s="2" t="s">
        <v>99</v>
      </c>
      <c r="B84" s="2" t="s">
        <v>101</v>
      </c>
      <c r="C84" s="2" t="s">
        <v>374</v>
      </c>
      <c r="D84" s="2" t="s">
        <v>375</v>
      </c>
      <c r="E84" s="2" t="s">
        <v>55</v>
      </c>
      <c r="F84" s="2" t="s">
        <v>99</v>
      </c>
      <c r="G84" s="2" t="s">
        <v>8</v>
      </c>
      <c r="H84" s="1">
        <v>81</v>
      </c>
      <c r="I84" s="2" t="s">
        <v>103</v>
      </c>
      <c r="J84" s="15">
        <v>0</v>
      </c>
      <c r="K84" s="16">
        <v>0</v>
      </c>
      <c r="L84" s="1">
        <v>0</v>
      </c>
      <c r="M84" s="16">
        <v>0</v>
      </c>
      <c r="N84" s="1">
        <v>0</v>
      </c>
      <c r="O84" s="1">
        <v>0</v>
      </c>
      <c r="P84" s="1">
        <v>0</v>
      </c>
      <c r="Q84" s="1">
        <v>0</v>
      </c>
      <c r="R84" s="16">
        <v>0</v>
      </c>
      <c r="S84" s="15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6">
        <v>0</v>
      </c>
    </row>
    <row r="85" spans="1:25">
      <c r="A85" s="2" t="s">
        <v>99</v>
      </c>
      <c r="B85" s="2" t="s">
        <v>99</v>
      </c>
      <c r="C85" s="2" t="s">
        <v>374</v>
      </c>
      <c r="D85" s="2" t="s">
        <v>375</v>
      </c>
      <c r="E85" s="2" t="s">
        <v>55</v>
      </c>
      <c r="F85" s="2" t="s">
        <v>99</v>
      </c>
      <c r="G85" s="2" t="s">
        <v>8</v>
      </c>
      <c r="H85" s="1">
        <v>82</v>
      </c>
      <c r="I85" s="2" t="s">
        <v>104</v>
      </c>
      <c r="J85" s="15">
        <v>0</v>
      </c>
      <c r="K85" s="16">
        <v>0</v>
      </c>
      <c r="L85" s="1">
        <v>0</v>
      </c>
      <c r="M85" s="16">
        <v>0</v>
      </c>
      <c r="N85" s="1">
        <v>0</v>
      </c>
      <c r="O85" s="1">
        <v>0</v>
      </c>
      <c r="P85" s="1">
        <v>0</v>
      </c>
      <c r="Q85" s="1">
        <v>0</v>
      </c>
      <c r="R85" s="16">
        <v>0</v>
      </c>
      <c r="S85" s="15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6">
        <v>0</v>
      </c>
    </row>
    <row r="86" spans="1:25">
      <c r="A86" s="2" t="s">
        <v>99</v>
      </c>
      <c r="B86" s="2" t="s">
        <v>99</v>
      </c>
      <c r="C86" s="2" t="s">
        <v>374</v>
      </c>
      <c r="D86" s="2" t="s">
        <v>375</v>
      </c>
      <c r="E86" s="2" t="s">
        <v>55</v>
      </c>
      <c r="F86" s="2" t="s">
        <v>99</v>
      </c>
      <c r="G86" s="2" t="s">
        <v>8</v>
      </c>
      <c r="H86" s="1">
        <v>83</v>
      </c>
      <c r="I86" s="2" t="s">
        <v>105</v>
      </c>
      <c r="J86" s="15">
        <v>0</v>
      </c>
      <c r="K86" s="16">
        <v>0</v>
      </c>
      <c r="L86" s="1">
        <v>0</v>
      </c>
      <c r="M86" s="16">
        <v>0</v>
      </c>
      <c r="N86" s="1">
        <v>0</v>
      </c>
      <c r="O86" s="1">
        <v>0</v>
      </c>
      <c r="P86" s="1">
        <v>0</v>
      </c>
      <c r="Q86" s="1">
        <v>0</v>
      </c>
      <c r="R86" s="16">
        <v>0</v>
      </c>
      <c r="S86" s="15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6">
        <v>0</v>
      </c>
    </row>
    <row r="87" spans="1:25">
      <c r="A87" s="2" t="s">
        <v>99</v>
      </c>
      <c r="B87" s="2" t="s">
        <v>99</v>
      </c>
      <c r="C87" s="2" t="s">
        <v>374</v>
      </c>
      <c r="D87" s="2" t="s">
        <v>375</v>
      </c>
      <c r="E87" s="2" t="s">
        <v>55</v>
      </c>
      <c r="F87" s="2" t="s">
        <v>99</v>
      </c>
      <c r="G87" s="2" t="s">
        <v>8</v>
      </c>
      <c r="H87" s="1">
        <v>84</v>
      </c>
      <c r="I87" s="2" t="s">
        <v>106</v>
      </c>
      <c r="J87" s="15">
        <v>0</v>
      </c>
      <c r="K87" s="16">
        <v>0</v>
      </c>
      <c r="L87" s="1">
        <v>0</v>
      </c>
      <c r="M87" s="16">
        <v>0</v>
      </c>
      <c r="N87" s="1">
        <v>0</v>
      </c>
      <c r="O87" s="1">
        <v>0</v>
      </c>
      <c r="P87" s="1">
        <v>0</v>
      </c>
      <c r="Q87" s="1">
        <v>0</v>
      </c>
      <c r="R87" s="16">
        <v>0</v>
      </c>
      <c r="S87" s="15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6">
        <v>0</v>
      </c>
    </row>
    <row r="88" spans="1:25">
      <c r="A88" s="2" t="s">
        <v>99</v>
      </c>
      <c r="B88" s="2" t="s">
        <v>107</v>
      </c>
      <c r="C88" s="2" t="s">
        <v>374</v>
      </c>
      <c r="D88" s="2" t="s">
        <v>375</v>
      </c>
      <c r="E88" s="2" t="s">
        <v>55</v>
      </c>
      <c r="F88" s="2" t="s">
        <v>99</v>
      </c>
      <c r="G88" s="2" t="s">
        <v>8</v>
      </c>
      <c r="H88" s="1">
        <v>85</v>
      </c>
      <c r="I88" s="2" t="s">
        <v>390</v>
      </c>
      <c r="J88" s="15">
        <v>0</v>
      </c>
      <c r="K88" s="16">
        <v>0</v>
      </c>
      <c r="L88" s="1">
        <v>0</v>
      </c>
      <c r="M88" s="16">
        <v>0</v>
      </c>
      <c r="N88" s="1">
        <v>0</v>
      </c>
      <c r="O88" s="1">
        <v>0</v>
      </c>
      <c r="P88" s="1">
        <v>0</v>
      </c>
      <c r="Q88" s="1">
        <v>0</v>
      </c>
      <c r="R88" s="16">
        <v>0</v>
      </c>
      <c r="S88" s="15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6">
        <v>0</v>
      </c>
    </row>
    <row r="89" spans="1:25">
      <c r="A89" s="2" t="s">
        <v>99</v>
      </c>
      <c r="B89" s="2" t="s">
        <v>107</v>
      </c>
      <c r="C89" s="2" t="s">
        <v>374</v>
      </c>
      <c r="D89" s="2" t="s">
        <v>375</v>
      </c>
      <c r="E89" s="2" t="s">
        <v>55</v>
      </c>
      <c r="F89" s="2" t="s">
        <v>99</v>
      </c>
      <c r="G89" s="2" t="s">
        <v>8</v>
      </c>
      <c r="H89" s="1">
        <v>86</v>
      </c>
      <c r="I89" s="2" t="s">
        <v>108</v>
      </c>
      <c r="J89" s="15">
        <v>0</v>
      </c>
      <c r="K89" s="16">
        <v>0</v>
      </c>
      <c r="L89" s="1">
        <v>0</v>
      </c>
      <c r="M89" s="16">
        <v>0</v>
      </c>
      <c r="N89" s="1">
        <v>0</v>
      </c>
      <c r="O89" s="1">
        <v>0</v>
      </c>
      <c r="P89" s="1">
        <v>0</v>
      </c>
      <c r="Q89" s="1">
        <v>0</v>
      </c>
      <c r="R89" s="16">
        <v>0</v>
      </c>
      <c r="S89" s="15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6">
        <v>0</v>
      </c>
    </row>
    <row r="90" spans="1:25">
      <c r="A90" s="2" t="s">
        <v>99</v>
      </c>
      <c r="B90" s="2" t="s">
        <v>110</v>
      </c>
      <c r="C90" s="2" t="s">
        <v>374</v>
      </c>
      <c r="D90" s="2" t="s">
        <v>375</v>
      </c>
      <c r="E90" s="2" t="s">
        <v>55</v>
      </c>
      <c r="F90" s="2" t="s">
        <v>99</v>
      </c>
      <c r="G90" s="2" t="s">
        <v>8</v>
      </c>
      <c r="H90" s="1">
        <v>87</v>
      </c>
      <c r="I90" s="2" t="s">
        <v>109</v>
      </c>
      <c r="J90" s="15">
        <v>0</v>
      </c>
      <c r="K90" s="16">
        <v>0</v>
      </c>
      <c r="L90" s="1">
        <v>0</v>
      </c>
      <c r="M90" s="16">
        <v>0</v>
      </c>
      <c r="N90" s="1">
        <v>0</v>
      </c>
      <c r="O90" s="1">
        <v>0</v>
      </c>
      <c r="P90" s="1">
        <v>0</v>
      </c>
      <c r="Q90" s="1">
        <v>0</v>
      </c>
      <c r="R90" s="16">
        <v>0</v>
      </c>
      <c r="S90" s="15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6">
        <v>0</v>
      </c>
    </row>
    <row r="91" spans="1:25">
      <c r="A91" s="2" t="s">
        <v>99</v>
      </c>
      <c r="B91" s="2" t="s">
        <v>110</v>
      </c>
      <c r="C91" s="2" t="s">
        <v>374</v>
      </c>
      <c r="D91" s="2" t="s">
        <v>375</v>
      </c>
      <c r="E91" s="2" t="s">
        <v>55</v>
      </c>
      <c r="F91" s="2" t="s">
        <v>99</v>
      </c>
      <c r="G91" s="2" t="s">
        <v>13</v>
      </c>
      <c r="H91" s="1">
        <v>88</v>
      </c>
      <c r="I91" s="2" t="s">
        <v>391</v>
      </c>
      <c r="J91" s="15">
        <v>0</v>
      </c>
      <c r="K91" s="16">
        <v>0</v>
      </c>
      <c r="L91" s="1">
        <v>0</v>
      </c>
      <c r="M91" s="16">
        <v>0</v>
      </c>
      <c r="N91" s="1">
        <v>0</v>
      </c>
      <c r="O91" s="1">
        <v>0</v>
      </c>
      <c r="P91" s="1">
        <v>0</v>
      </c>
      <c r="Q91" s="1">
        <v>0</v>
      </c>
      <c r="R91" s="16">
        <v>0</v>
      </c>
      <c r="S91" s="15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6">
        <v>0</v>
      </c>
    </row>
    <row r="92" spans="1:25">
      <c r="A92" s="2" t="s">
        <v>99</v>
      </c>
      <c r="B92" s="2" t="s">
        <v>110</v>
      </c>
      <c r="C92" s="2" t="s">
        <v>374</v>
      </c>
      <c r="D92" s="2" t="s">
        <v>375</v>
      </c>
      <c r="E92" s="2" t="s">
        <v>55</v>
      </c>
      <c r="F92" s="2" t="s">
        <v>99</v>
      </c>
      <c r="G92" s="2" t="s">
        <v>8</v>
      </c>
      <c r="H92" s="1">
        <v>89</v>
      </c>
      <c r="I92" s="2" t="s">
        <v>111</v>
      </c>
      <c r="J92" s="15">
        <v>0</v>
      </c>
      <c r="K92" s="16">
        <v>0</v>
      </c>
      <c r="L92" s="1">
        <v>0</v>
      </c>
      <c r="M92" s="16">
        <v>0</v>
      </c>
      <c r="N92" s="1">
        <v>0</v>
      </c>
      <c r="O92" s="1">
        <v>0</v>
      </c>
      <c r="P92" s="1">
        <v>0</v>
      </c>
      <c r="Q92" s="1">
        <v>0</v>
      </c>
      <c r="R92" s="16">
        <v>0</v>
      </c>
      <c r="S92" s="15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6">
        <v>0</v>
      </c>
    </row>
    <row r="93" spans="1:25">
      <c r="A93" s="2" t="s">
        <v>99</v>
      </c>
      <c r="B93" s="2" t="s">
        <v>110</v>
      </c>
      <c r="C93" s="2" t="s">
        <v>374</v>
      </c>
      <c r="D93" s="2" t="s">
        <v>375</v>
      </c>
      <c r="E93" s="2" t="s">
        <v>55</v>
      </c>
      <c r="F93" s="2" t="s">
        <v>99</v>
      </c>
      <c r="G93" s="2" t="s">
        <v>8</v>
      </c>
      <c r="H93" s="1">
        <v>90</v>
      </c>
      <c r="I93" s="2" t="s">
        <v>112</v>
      </c>
      <c r="J93" s="15">
        <v>0</v>
      </c>
      <c r="K93" s="16">
        <v>0</v>
      </c>
      <c r="L93" s="1">
        <v>0</v>
      </c>
      <c r="M93" s="16">
        <v>0</v>
      </c>
      <c r="N93" s="1">
        <v>0</v>
      </c>
      <c r="O93" s="1">
        <v>0</v>
      </c>
      <c r="P93" s="1">
        <v>0</v>
      </c>
      <c r="Q93" s="1">
        <v>0</v>
      </c>
      <c r="R93" s="16">
        <v>0</v>
      </c>
      <c r="S93" s="15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6">
        <v>0</v>
      </c>
    </row>
    <row r="94" spans="1:25">
      <c r="A94" s="2" t="s">
        <v>5</v>
      </c>
      <c r="B94" s="2" t="s">
        <v>113</v>
      </c>
      <c r="C94" s="2" t="s">
        <v>392</v>
      </c>
      <c r="D94" s="2" t="s">
        <v>393</v>
      </c>
      <c r="E94" s="2" t="s">
        <v>5</v>
      </c>
      <c r="F94" s="2" t="s">
        <v>113</v>
      </c>
      <c r="G94" s="2" t="s">
        <v>28</v>
      </c>
      <c r="H94" s="1">
        <v>91</v>
      </c>
      <c r="I94" s="2" t="s">
        <v>113</v>
      </c>
      <c r="J94" s="15">
        <v>22</v>
      </c>
      <c r="K94" s="16">
        <v>21</v>
      </c>
      <c r="L94" s="1">
        <v>42</v>
      </c>
      <c r="M94" s="16">
        <v>1</v>
      </c>
      <c r="N94" s="1">
        <v>2</v>
      </c>
      <c r="O94" s="1">
        <v>37</v>
      </c>
      <c r="P94" s="1">
        <v>4</v>
      </c>
      <c r="Q94" s="1">
        <v>0</v>
      </c>
      <c r="R94" s="16">
        <v>0</v>
      </c>
      <c r="S94" s="15">
        <v>0</v>
      </c>
      <c r="T94" s="1">
        <v>0</v>
      </c>
      <c r="U94" s="1">
        <v>5</v>
      </c>
      <c r="V94" s="1">
        <v>7</v>
      </c>
      <c r="W94" s="1">
        <v>14</v>
      </c>
      <c r="X94" s="1">
        <v>17</v>
      </c>
      <c r="Y94" s="16">
        <v>0</v>
      </c>
    </row>
    <row r="95" spans="1:25">
      <c r="A95" s="2" t="s">
        <v>5</v>
      </c>
      <c r="B95" s="2" t="s">
        <v>113</v>
      </c>
      <c r="C95" s="2" t="s">
        <v>392</v>
      </c>
      <c r="D95" s="2" t="s">
        <v>393</v>
      </c>
      <c r="E95" s="2" t="s">
        <v>5</v>
      </c>
      <c r="F95" s="2" t="s">
        <v>113</v>
      </c>
      <c r="G95" s="2" t="s">
        <v>8</v>
      </c>
      <c r="H95" s="1">
        <v>92</v>
      </c>
      <c r="I95" s="2" t="s">
        <v>114</v>
      </c>
      <c r="J95" s="15">
        <v>0</v>
      </c>
      <c r="K95" s="16">
        <v>0</v>
      </c>
      <c r="L95" s="1">
        <v>0</v>
      </c>
      <c r="M95" s="16">
        <v>0</v>
      </c>
      <c r="N95" s="1">
        <v>0</v>
      </c>
      <c r="O95" s="1">
        <v>0</v>
      </c>
      <c r="P95" s="1">
        <v>0</v>
      </c>
      <c r="Q95" s="1">
        <v>0</v>
      </c>
      <c r="R95" s="16">
        <v>0</v>
      </c>
      <c r="S95" s="15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6">
        <v>0</v>
      </c>
    </row>
    <row r="96" spans="1:25">
      <c r="A96" s="2" t="s">
        <v>5</v>
      </c>
      <c r="B96" s="2" t="s">
        <v>113</v>
      </c>
      <c r="C96" s="2" t="s">
        <v>392</v>
      </c>
      <c r="D96" s="2" t="s">
        <v>393</v>
      </c>
      <c r="E96" s="2" t="s">
        <v>5</v>
      </c>
      <c r="F96" s="2" t="s">
        <v>113</v>
      </c>
      <c r="G96" s="2" t="s">
        <v>13</v>
      </c>
      <c r="H96" s="1">
        <v>93</v>
      </c>
      <c r="I96" s="2" t="s">
        <v>394</v>
      </c>
      <c r="J96" s="15">
        <v>0</v>
      </c>
      <c r="K96" s="16">
        <v>0</v>
      </c>
      <c r="L96" s="1">
        <v>0</v>
      </c>
      <c r="M96" s="16">
        <v>0</v>
      </c>
      <c r="N96" s="1">
        <v>0</v>
      </c>
      <c r="O96" s="1">
        <v>0</v>
      </c>
      <c r="P96" s="1">
        <v>0</v>
      </c>
      <c r="Q96" s="1">
        <v>0</v>
      </c>
      <c r="R96" s="16">
        <v>0</v>
      </c>
      <c r="S96" s="15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6">
        <v>0</v>
      </c>
    </row>
    <row r="97" spans="1:25">
      <c r="A97" s="2" t="s">
        <v>5</v>
      </c>
      <c r="B97" s="2" t="s">
        <v>113</v>
      </c>
      <c r="C97" s="2" t="s">
        <v>392</v>
      </c>
      <c r="D97" s="2" t="s">
        <v>393</v>
      </c>
      <c r="E97" s="2" t="s">
        <v>5</v>
      </c>
      <c r="F97" s="2" t="s">
        <v>113</v>
      </c>
      <c r="G97" s="2" t="s">
        <v>8</v>
      </c>
      <c r="H97" s="1">
        <v>94</v>
      </c>
      <c r="I97" s="2" t="s">
        <v>115</v>
      </c>
      <c r="J97" s="15">
        <v>0</v>
      </c>
      <c r="K97" s="16">
        <v>0</v>
      </c>
      <c r="L97" s="1">
        <v>0</v>
      </c>
      <c r="M97" s="16">
        <v>0</v>
      </c>
      <c r="N97" s="1">
        <v>0</v>
      </c>
      <c r="O97" s="1">
        <v>0</v>
      </c>
      <c r="P97" s="1">
        <v>0</v>
      </c>
      <c r="Q97" s="1">
        <v>0</v>
      </c>
      <c r="R97" s="16">
        <v>0</v>
      </c>
      <c r="S97" s="15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6">
        <v>0</v>
      </c>
    </row>
    <row r="98" spans="1:25">
      <c r="A98" s="2" t="s">
        <v>5</v>
      </c>
      <c r="B98" s="2" t="s">
        <v>113</v>
      </c>
      <c r="C98" s="2" t="s">
        <v>392</v>
      </c>
      <c r="D98" s="2" t="s">
        <v>393</v>
      </c>
      <c r="E98" s="2" t="s">
        <v>5</v>
      </c>
      <c r="F98" s="2" t="s">
        <v>113</v>
      </c>
      <c r="G98" s="2" t="s">
        <v>8</v>
      </c>
      <c r="H98" s="1">
        <v>95</v>
      </c>
      <c r="I98" s="2" t="s">
        <v>116</v>
      </c>
      <c r="J98" s="15">
        <v>0</v>
      </c>
      <c r="K98" s="16">
        <v>0</v>
      </c>
      <c r="L98" s="1">
        <v>0</v>
      </c>
      <c r="M98" s="16">
        <v>0</v>
      </c>
      <c r="N98" s="1">
        <v>0</v>
      </c>
      <c r="O98" s="1">
        <v>0</v>
      </c>
      <c r="P98" s="1">
        <v>0</v>
      </c>
      <c r="Q98" s="1">
        <v>0</v>
      </c>
      <c r="R98" s="16">
        <v>0</v>
      </c>
      <c r="S98" s="15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6">
        <v>0</v>
      </c>
    </row>
    <row r="99" spans="1:25">
      <c r="A99" s="2" t="s">
        <v>5</v>
      </c>
      <c r="B99" s="2" t="s">
        <v>113</v>
      </c>
      <c r="C99" s="2" t="s">
        <v>392</v>
      </c>
      <c r="D99" s="2" t="s">
        <v>393</v>
      </c>
      <c r="E99" s="2" t="s">
        <v>5</v>
      </c>
      <c r="F99" s="2" t="s">
        <v>113</v>
      </c>
      <c r="G99" s="2" t="s">
        <v>8</v>
      </c>
      <c r="H99" s="1">
        <v>96</v>
      </c>
      <c r="I99" s="2" t="s">
        <v>117</v>
      </c>
      <c r="J99" s="15">
        <v>0</v>
      </c>
      <c r="K99" s="16">
        <v>0</v>
      </c>
      <c r="L99" s="1">
        <v>0</v>
      </c>
      <c r="M99" s="16">
        <v>0</v>
      </c>
      <c r="N99" s="1">
        <v>0</v>
      </c>
      <c r="O99" s="1">
        <v>0</v>
      </c>
      <c r="P99" s="1">
        <v>0</v>
      </c>
      <c r="Q99" s="1">
        <v>0</v>
      </c>
      <c r="R99" s="16">
        <v>0</v>
      </c>
      <c r="S99" s="15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6">
        <v>0</v>
      </c>
    </row>
    <row r="100" spans="1:25">
      <c r="A100" s="2" t="s">
        <v>5</v>
      </c>
      <c r="B100" s="2" t="s">
        <v>113</v>
      </c>
      <c r="C100" s="2" t="s">
        <v>392</v>
      </c>
      <c r="D100" s="2" t="s">
        <v>393</v>
      </c>
      <c r="E100" s="2" t="s">
        <v>5</v>
      </c>
      <c r="F100" s="2" t="s">
        <v>113</v>
      </c>
      <c r="G100" s="2" t="s">
        <v>8</v>
      </c>
      <c r="H100" s="1">
        <v>97</v>
      </c>
      <c r="I100" s="2" t="s">
        <v>118</v>
      </c>
      <c r="J100" s="15">
        <v>0</v>
      </c>
      <c r="K100" s="16">
        <v>0</v>
      </c>
      <c r="L100" s="1">
        <v>0</v>
      </c>
      <c r="M100" s="16">
        <v>0</v>
      </c>
      <c r="N100" s="1">
        <v>0</v>
      </c>
      <c r="O100" s="1">
        <v>0</v>
      </c>
      <c r="P100" s="1">
        <v>0</v>
      </c>
      <c r="Q100" s="1">
        <v>0</v>
      </c>
      <c r="R100" s="16">
        <v>0</v>
      </c>
      <c r="S100" s="15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6">
        <v>0</v>
      </c>
    </row>
    <row r="101" spans="1:25">
      <c r="A101" s="2" t="s">
        <v>5</v>
      </c>
      <c r="B101" s="2" t="s">
        <v>120</v>
      </c>
      <c r="C101" s="2" t="s">
        <v>392</v>
      </c>
      <c r="D101" s="2" t="s">
        <v>393</v>
      </c>
      <c r="E101" s="2" t="s">
        <v>5</v>
      </c>
      <c r="F101" s="2" t="s">
        <v>113</v>
      </c>
      <c r="G101" s="2" t="s">
        <v>9</v>
      </c>
      <c r="H101" s="1">
        <v>98</v>
      </c>
      <c r="I101" s="2" t="s">
        <v>119</v>
      </c>
      <c r="J101" s="15">
        <v>5</v>
      </c>
      <c r="K101" s="16">
        <v>4</v>
      </c>
      <c r="L101" s="1">
        <v>9</v>
      </c>
      <c r="M101" s="16">
        <v>0</v>
      </c>
      <c r="N101" s="1">
        <v>0</v>
      </c>
      <c r="O101" s="1">
        <v>8</v>
      </c>
      <c r="P101" s="1">
        <v>0</v>
      </c>
      <c r="Q101" s="1">
        <v>0</v>
      </c>
      <c r="R101" s="16">
        <v>1</v>
      </c>
      <c r="S101" s="15">
        <v>0</v>
      </c>
      <c r="T101" s="1">
        <v>0</v>
      </c>
      <c r="U101" s="1">
        <v>2</v>
      </c>
      <c r="V101" s="1">
        <v>2</v>
      </c>
      <c r="W101" s="1">
        <v>2</v>
      </c>
      <c r="X101" s="1">
        <v>3</v>
      </c>
      <c r="Y101" s="16">
        <v>0</v>
      </c>
    </row>
    <row r="102" spans="1:25">
      <c r="A102" s="2" t="s">
        <v>5</v>
      </c>
      <c r="B102" s="2" t="s">
        <v>120</v>
      </c>
      <c r="C102" s="2" t="s">
        <v>392</v>
      </c>
      <c r="D102" s="2" t="s">
        <v>393</v>
      </c>
      <c r="E102" s="2" t="s">
        <v>5</v>
      </c>
      <c r="F102" s="2" t="s">
        <v>113</v>
      </c>
      <c r="G102" s="2" t="s">
        <v>8</v>
      </c>
      <c r="H102" s="1">
        <v>99</v>
      </c>
      <c r="I102" s="2" t="s">
        <v>121</v>
      </c>
      <c r="J102" s="15">
        <v>0</v>
      </c>
      <c r="K102" s="16">
        <v>0</v>
      </c>
      <c r="L102" s="1">
        <v>0</v>
      </c>
      <c r="M102" s="16">
        <v>0</v>
      </c>
      <c r="N102" s="1">
        <v>0</v>
      </c>
      <c r="O102" s="1">
        <v>0</v>
      </c>
      <c r="P102" s="1">
        <v>0</v>
      </c>
      <c r="Q102" s="1">
        <v>0</v>
      </c>
      <c r="R102" s="16">
        <v>0</v>
      </c>
      <c r="S102" s="15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6">
        <v>0</v>
      </c>
    </row>
    <row r="103" spans="1:25">
      <c r="A103" s="2" t="s">
        <v>5</v>
      </c>
      <c r="B103" s="2" t="s">
        <v>120</v>
      </c>
      <c r="C103" s="2" t="s">
        <v>392</v>
      </c>
      <c r="D103" s="2" t="s">
        <v>393</v>
      </c>
      <c r="E103" s="2" t="s">
        <v>5</v>
      </c>
      <c r="F103" s="2" t="s">
        <v>113</v>
      </c>
      <c r="G103" s="2" t="s">
        <v>8</v>
      </c>
      <c r="H103" s="1">
        <v>100</v>
      </c>
      <c r="I103" s="2" t="s">
        <v>122</v>
      </c>
      <c r="J103" s="15">
        <v>0</v>
      </c>
      <c r="K103" s="16">
        <v>0</v>
      </c>
      <c r="L103" s="1">
        <v>0</v>
      </c>
      <c r="M103" s="16">
        <v>0</v>
      </c>
      <c r="N103" s="1">
        <v>0</v>
      </c>
      <c r="O103" s="1">
        <v>0</v>
      </c>
      <c r="P103" s="1">
        <v>0</v>
      </c>
      <c r="Q103" s="1">
        <v>0</v>
      </c>
      <c r="R103" s="16">
        <v>0</v>
      </c>
      <c r="S103" s="15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6">
        <v>0</v>
      </c>
    </row>
    <row r="104" spans="1:25">
      <c r="A104" s="2" t="s">
        <v>5</v>
      </c>
      <c r="B104" s="2" t="s">
        <v>17</v>
      </c>
      <c r="C104" s="2" t="s">
        <v>392</v>
      </c>
      <c r="D104" s="2" t="s">
        <v>393</v>
      </c>
      <c r="E104" s="2" t="s">
        <v>5</v>
      </c>
      <c r="F104" s="2" t="s">
        <v>16</v>
      </c>
      <c r="G104" s="2" t="s">
        <v>9</v>
      </c>
      <c r="H104" s="1">
        <v>101</v>
      </c>
      <c r="I104" s="2" t="s">
        <v>16</v>
      </c>
      <c r="J104" s="15">
        <v>7</v>
      </c>
      <c r="K104" s="16">
        <v>14</v>
      </c>
      <c r="L104" s="1">
        <v>21</v>
      </c>
      <c r="M104" s="16">
        <v>0</v>
      </c>
      <c r="N104" s="1">
        <v>0</v>
      </c>
      <c r="O104" s="1">
        <v>19</v>
      </c>
      <c r="P104" s="1">
        <v>2</v>
      </c>
      <c r="Q104" s="1">
        <v>0</v>
      </c>
      <c r="R104" s="16">
        <v>0</v>
      </c>
      <c r="S104" s="15">
        <v>0</v>
      </c>
      <c r="T104" s="1">
        <v>0</v>
      </c>
      <c r="U104" s="1">
        <v>2</v>
      </c>
      <c r="V104" s="1">
        <v>2</v>
      </c>
      <c r="W104" s="1">
        <v>8</v>
      </c>
      <c r="X104" s="1">
        <v>9</v>
      </c>
      <c r="Y104" s="16">
        <v>0</v>
      </c>
    </row>
    <row r="105" spans="1:25">
      <c r="A105" s="2" t="s">
        <v>5</v>
      </c>
      <c r="B105" s="2" t="s">
        <v>17</v>
      </c>
      <c r="C105" s="2" t="s">
        <v>392</v>
      </c>
      <c r="D105" s="2" t="s">
        <v>393</v>
      </c>
      <c r="E105" s="2" t="s">
        <v>5</v>
      </c>
      <c r="F105" s="2" t="s">
        <v>16</v>
      </c>
      <c r="G105" s="2" t="s">
        <v>8</v>
      </c>
      <c r="H105" s="1">
        <v>102</v>
      </c>
      <c r="I105" s="2" t="s">
        <v>123</v>
      </c>
      <c r="J105" s="15">
        <v>0</v>
      </c>
      <c r="K105" s="16">
        <v>0</v>
      </c>
      <c r="L105" s="1">
        <v>0</v>
      </c>
      <c r="M105" s="16">
        <v>0</v>
      </c>
      <c r="N105" s="1">
        <v>0</v>
      </c>
      <c r="O105" s="1">
        <v>0</v>
      </c>
      <c r="P105" s="1">
        <v>0</v>
      </c>
      <c r="Q105" s="1">
        <v>0</v>
      </c>
      <c r="R105" s="16">
        <v>0</v>
      </c>
      <c r="S105" s="15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6">
        <v>0</v>
      </c>
    </row>
    <row r="106" spans="1:25">
      <c r="A106" s="2" t="s">
        <v>5</v>
      </c>
      <c r="B106" s="2" t="s">
        <v>17</v>
      </c>
      <c r="C106" s="2" t="s">
        <v>392</v>
      </c>
      <c r="D106" s="2" t="s">
        <v>393</v>
      </c>
      <c r="E106" s="2" t="s">
        <v>5</v>
      </c>
      <c r="F106" s="2" t="s">
        <v>16</v>
      </c>
      <c r="G106" s="2" t="s">
        <v>8</v>
      </c>
      <c r="H106" s="1">
        <v>103</v>
      </c>
      <c r="I106" s="2" t="s">
        <v>124</v>
      </c>
      <c r="J106" s="15">
        <v>0</v>
      </c>
      <c r="K106" s="16">
        <v>0</v>
      </c>
      <c r="L106" s="1">
        <v>0</v>
      </c>
      <c r="M106" s="16">
        <v>0</v>
      </c>
      <c r="N106" s="1">
        <v>0</v>
      </c>
      <c r="O106" s="1">
        <v>0</v>
      </c>
      <c r="P106" s="1">
        <v>0</v>
      </c>
      <c r="Q106" s="1">
        <v>0</v>
      </c>
      <c r="R106" s="16">
        <v>0</v>
      </c>
      <c r="S106" s="15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6">
        <v>0</v>
      </c>
    </row>
    <row r="107" spans="1:25">
      <c r="A107" s="2" t="s">
        <v>5</v>
      </c>
      <c r="B107" s="2" t="s">
        <v>17</v>
      </c>
      <c r="C107" s="2" t="s">
        <v>392</v>
      </c>
      <c r="D107" s="2" t="s">
        <v>393</v>
      </c>
      <c r="E107" s="2" t="s">
        <v>5</v>
      </c>
      <c r="F107" s="2" t="s">
        <v>16</v>
      </c>
      <c r="G107" s="2" t="s">
        <v>9</v>
      </c>
      <c r="H107" s="1">
        <v>104</v>
      </c>
      <c r="I107" s="2" t="s">
        <v>125</v>
      </c>
      <c r="J107" s="15">
        <v>0</v>
      </c>
      <c r="K107" s="16">
        <v>0</v>
      </c>
      <c r="L107" s="1">
        <v>0</v>
      </c>
      <c r="M107" s="16">
        <v>0</v>
      </c>
      <c r="N107" s="1">
        <v>0</v>
      </c>
      <c r="O107" s="1">
        <v>0</v>
      </c>
      <c r="P107" s="1">
        <v>0</v>
      </c>
      <c r="Q107" s="1">
        <v>0</v>
      </c>
      <c r="R107" s="16">
        <v>0</v>
      </c>
      <c r="S107" s="15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6">
        <v>0</v>
      </c>
    </row>
    <row r="108" spans="1:25">
      <c r="A108" s="2" t="s">
        <v>5</v>
      </c>
      <c r="B108" s="2" t="s">
        <v>128</v>
      </c>
      <c r="C108" s="2" t="s">
        <v>392</v>
      </c>
      <c r="D108" s="2" t="s">
        <v>393</v>
      </c>
      <c r="E108" s="2" t="s">
        <v>5</v>
      </c>
      <c r="F108" s="2" t="s">
        <v>127</v>
      </c>
      <c r="G108" s="2" t="s">
        <v>28</v>
      </c>
      <c r="H108" s="1">
        <v>105</v>
      </c>
      <c r="I108" s="2" t="s">
        <v>126</v>
      </c>
      <c r="J108" s="15">
        <v>11</v>
      </c>
      <c r="K108" s="16">
        <v>11</v>
      </c>
      <c r="L108" s="1">
        <v>22</v>
      </c>
      <c r="M108" s="16">
        <v>0</v>
      </c>
      <c r="N108" s="1">
        <v>0</v>
      </c>
      <c r="O108" s="1">
        <v>22</v>
      </c>
      <c r="P108" s="1">
        <v>0</v>
      </c>
      <c r="Q108" s="1">
        <v>0</v>
      </c>
      <c r="R108" s="16">
        <v>0</v>
      </c>
      <c r="S108" s="15">
        <v>0</v>
      </c>
      <c r="T108" s="1">
        <v>0</v>
      </c>
      <c r="U108" s="1">
        <v>1</v>
      </c>
      <c r="V108" s="1">
        <v>4</v>
      </c>
      <c r="W108" s="1">
        <v>8</v>
      </c>
      <c r="X108" s="1">
        <v>9</v>
      </c>
      <c r="Y108" s="16">
        <v>0</v>
      </c>
    </row>
    <row r="109" spans="1:25">
      <c r="A109" s="2" t="s">
        <v>5</v>
      </c>
      <c r="B109" s="2" t="s">
        <v>128</v>
      </c>
      <c r="C109" s="2" t="s">
        <v>392</v>
      </c>
      <c r="D109" s="2" t="s">
        <v>393</v>
      </c>
      <c r="E109" s="2" t="s">
        <v>5</v>
      </c>
      <c r="F109" s="2" t="s">
        <v>127</v>
      </c>
      <c r="G109" s="2" t="s">
        <v>13</v>
      </c>
      <c r="H109" s="1">
        <v>106</v>
      </c>
      <c r="I109" s="2" t="s">
        <v>129</v>
      </c>
      <c r="J109" s="15">
        <v>0</v>
      </c>
      <c r="K109" s="16">
        <v>0</v>
      </c>
      <c r="L109" s="1">
        <v>0</v>
      </c>
      <c r="M109" s="16">
        <v>0</v>
      </c>
      <c r="N109" s="1">
        <v>0</v>
      </c>
      <c r="O109" s="1">
        <v>0</v>
      </c>
      <c r="P109" s="1">
        <v>0</v>
      </c>
      <c r="Q109" s="1">
        <v>0</v>
      </c>
      <c r="R109" s="16">
        <v>0</v>
      </c>
      <c r="S109" s="15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6">
        <v>0</v>
      </c>
    </row>
    <row r="110" spans="1:25">
      <c r="A110" s="2" t="s">
        <v>5</v>
      </c>
      <c r="B110" s="2" t="s">
        <v>128</v>
      </c>
      <c r="C110" s="2" t="s">
        <v>392</v>
      </c>
      <c r="D110" s="2" t="s">
        <v>393</v>
      </c>
      <c r="E110" s="2" t="s">
        <v>5</v>
      </c>
      <c r="F110" s="2" t="s">
        <v>127</v>
      </c>
      <c r="G110" s="2" t="s">
        <v>8</v>
      </c>
      <c r="H110" s="1">
        <v>107</v>
      </c>
      <c r="I110" s="2" t="s">
        <v>356</v>
      </c>
      <c r="J110" s="15">
        <v>0</v>
      </c>
      <c r="K110" s="16">
        <v>0</v>
      </c>
      <c r="L110" s="1">
        <v>0</v>
      </c>
      <c r="M110" s="16">
        <v>0</v>
      </c>
      <c r="N110" s="1">
        <v>0</v>
      </c>
      <c r="O110" s="1">
        <v>0</v>
      </c>
      <c r="P110" s="1">
        <v>0</v>
      </c>
      <c r="Q110" s="1">
        <v>0</v>
      </c>
      <c r="R110" s="16">
        <v>0</v>
      </c>
      <c r="S110" s="15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6">
        <v>0</v>
      </c>
    </row>
    <row r="111" spans="1:25">
      <c r="A111" s="2" t="s">
        <v>5</v>
      </c>
      <c r="B111" s="2" t="s">
        <v>128</v>
      </c>
      <c r="C111" s="2" t="s">
        <v>392</v>
      </c>
      <c r="D111" s="2" t="s">
        <v>393</v>
      </c>
      <c r="E111" s="2" t="s">
        <v>5</v>
      </c>
      <c r="F111" s="2" t="s">
        <v>127</v>
      </c>
      <c r="G111" s="2" t="s">
        <v>8</v>
      </c>
      <c r="H111" s="1">
        <v>108</v>
      </c>
      <c r="I111" s="2" t="s">
        <v>130</v>
      </c>
      <c r="J111" s="15">
        <v>0</v>
      </c>
      <c r="K111" s="16">
        <v>0</v>
      </c>
      <c r="L111" s="1">
        <v>0</v>
      </c>
      <c r="M111" s="16">
        <v>0</v>
      </c>
      <c r="N111" s="1">
        <v>0</v>
      </c>
      <c r="O111" s="1">
        <v>0</v>
      </c>
      <c r="P111" s="1">
        <v>0</v>
      </c>
      <c r="Q111" s="1">
        <v>0</v>
      </c>
      <c r="R111" s="16">
        <v>0</v>
      </c>
      <c r="S111" s="15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6">
        <v>0</v>
      </c>
    </row>
    <row r="112" spans="1:25">
      <c r="A112" s="2" t="s">
        <v>5</v>
      </c>
      <c r="B112" s="2" t="s">
        <v>132</v>
      </c>
      <c r="C112" s="2" t="s">
        <v>392</v>
      </c>
      <c r="D112" s="2" t="s">
        <v>393</v>
      </c>
      <c r="E112" s="2" t="s">
        <v>5</v>
      </c>
      <c r="F112" s="2" t="s">
        <v>131</v>
      </c>
      <c r="G112" s="2" t="s">
        <v>9</v>
      </c>
      <c r="H112" s="1">
        <v>109</v>
      </c>
      <c r="I112" s="2" t="s">
        <v>131</v>
      </c>
      <c r="J112" s="92">
        <v>5</v>
      </c>
      <c r="K112" s="93">
        <v>6</v>
      </c>
      <c r="L112" s="94">
        <v>10</v>
      </c>
      <c r="M112" s="93">
        <v>1</v>
      </c>
      <c r="N112" s="1">
        <v>0</v>
      </c>
      <c r="O112" s="1">
        <v>11</v>
      </c>
      <c r="P112" s="1">
        <v>0</v>
      </c>
      <c r="Q112" s="1">
        <v>0</v>
      </c>
      <c r="R112" s="16">
        <v>0</v>
      </c>
      <c r="S112" s="15">
        <v>0</v>
      </c>
      <c r="T112" s="1">
        <v>0</v>
      </c>
      <c r="U112" s="1">
        <v>1</v>
      </c>
      <c r="V112" s="1">
        <v>0</v>
      </c>
      <c r="W112" s="1">
        <v>5</v>
      </c>
      <c r="X112" s="1">
        <v>5</v>
      </c>
      <c r="Y112" s="16">
        <v>0</v>
      </c>
    </row>
    <row r="113" spans="1:25">
      <c r="A113" s="2" t="s">
        <v>5</v>
      </c>
      <c r="B113" s="2" t="s">
        <v>132</v>
      </c>
      <c r="C113" s="2" t="s">
        <v>392</v>
      </c>
      <c r="D113" s="2" t="s">
        <v>393</v>
      </c>
      <c r="E113" s="2" t="s">
        <v>5</v>
      </c>
      <c r="F113" s="2" t="s">
        <v>131</v>
      </c>
      <c r="G113" s="2" t="s">
        <v>8</v>
      </c>
      <c r="H113" s="1">
        <v>110</v>
      </c>
      <c r="I113" s="2" t="s">
        <v>133</v>
      </c>
      <c r="J113" s="15">
        <v>0</v>
      </c>
      <c r="K113" s="16">
        <v>0</v>
      </c>
      <c r="L113" s="1">
        <v>0</v>
      </c>
      <c r="M113" s="16">
        <v>0</v>
      </c>
      <c r="N113" s="1">
        <v>0</v>
      </c>
      <c r="O113" s="1">
        <v>0</v>
      </c>
      <c r="P113" s="1">
        <v>0</v>
      </c>
      <c r="Q113" s="1">
        <v>0</v>
      </c>
      <c r="R113" s="16">
        <v>0</v>
      </c>
      <c r="S113" s="15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6">
        <v>0</v>
      </c>
    </row>
    <row r="114" spans="1:25">
      <c r="A114" s="2" t="s">
        <v>5</v>
      </c>
      <c r="B114" s="2" t="s">
        <v>132</v>
      </c>
      <c r="C114" s="2" t="s">
        <v>392</v>
      </c>
      <c r="D114" s="2" t="s">
        <v>393</v>
      </c>
      <c r="E114" s="2" t="s">
        <v>5</v>
      </c>
      <c r="F114" s="2" t="s">
        <v>131</v>
      </c>
      <c r="G114" s="2" t="s">
        <v>8</v>
      </c>
      <c r="H114" s="1">
        <v>111</v>
      </c>
      <c r="I114" s="2" t="s">
        <v>134</v>
      </c>
      <c r="J114" s="15">
        <v>1</v>
      </c>
      <c r="K114" s="16">
        <v>2</v>
      </c>
      <c r="L114" s="1">
        <v>2</v>
      </c>
      <c r="M114" s="16">
        <v>1</v>
      </c>
      <c r="N114" s="1">
        <v>0</v>
      </c>
      <c r="O114" s="1">
        <v>2</v>
      </c>
      <c r="P114" s="1">
        <v>1</v>
      </c>
      <c r="Q114" s="1">
        <v>0</v>
      </c>
      <c r="R114" s="16">
        <v>0</v>
      </c>
      <c r="S114" s="15">
        <v>0</v>
      </c>
      <c r="T114" s="1">
        <v>0</v>
      </c>
      <c r="U114" s="1">
        <v>0</v>
      </c>
      <c r="V114" s="1">
        <v>0</v>
      </c>
      <c r="W114" s="1">
        <v>2</v>
      </c>
      <c r="X114" s="1">
        <v>1</v>
      </c>
      <c r="Y114" s="16">
        <v>0</v>
      </c>
    </row>
    <row r="115" spans="1:25">
      <c r="A115" s="2" t="s">
        <v>5</v>
      </c>
      <c r="B115" s="2" t="s">
        <v>132</v>
      </c>
      <c r="C115" s="2" t="s">
        <v>392</v>
      </c>
      <c r="D115" s="2" t="s">
        <v>393</v>
      </c>
      <c r="E115" s="2" t="s">
        <v>5</v>
      </c>
      <c r="F115" s="2" t="s">
        <v>131</v>
      </c>
      <c r="G115" s="2" t="s">
        <v>8</v>
      </c>
      <c r="H115" s="1">
        <v>112</v>
      </c>
      <c r="I115" s="2" t="s">
        <v>135</v>
      </c>
      <c r="J115" s="15">
        <v>0</v>
      </c>
      <c r="K115" s="16">
        <v>0</v>
      </c>
      <c r="L115" s="1">
        <v>0</v>
      </c>
      <c r="M115" s="16">
        <v>0</v>
      </c>
      <c r="N115" s="1">
        <v>0</v>
      </c>
      <c r="O115" s="1">
        <v>0</v>
      </c>
      <c r="P115" s="1">
        <v>0</v>
      </c>
      <c r="Q115" s="1">
        <v>0</v>
      </c>
      <c r="R115" s="16">
        <v>0</v>
      </c>
      <c r="S115" s="15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6">
        <v>0</v>
      </c>
    </row>
    <row r="116" spans="1:25">
      <c r="A116" s="2" t="s">
        <v>98</v>
      </c>
      <c r="B116" s="2" t="s">
        <v>137</v>
      </c>
      <c r="C116" s="2" t="s">
        <v>374</v>
      </c>
      <c r="D116" s="2" t="s">
        <v>375</v>
      </c>
      <c r="E116" s="2" t="s">
        <v>96</v>
      </c>
      <c r="F116" s="2" t="s">
        <v>136</v>
      </c>
      <c r="G116" s="2" t="s">
        <v>9</v>
      </c>
      <c r="H116" s="1">
        <v>113</v>
      </c>
      <c r="I116" s="2" t="s">
        <v>136</v>
      </c>
      <c r="J116" s="15">
        <v>8</v>
      </c>
      <c r="K116" s="16">
        <v>6</v>
      </c>
      <c r="L116" s="1">
        <v>14</v>
      </c>
      <c r="M116" s="16">
        <v>0</v>
      </c>
      <c r="N116" s="1">
        <v>1</v>
      </c>
      <c r="O116" s="1">
        <v>12</v>
      </c>
      <c r="P116" s="1">
        <v>1</v>
      </c>
      <c r="Q116" s="1">
        <v>0</v>
      </c>
      <c r="R116" s="16">
        <v>0</v>
      </c>
      <c r="S116" s="15">
        <v>0</v>
      </c>
      <c r="T116" s="1">
        <v>0</v>
      </c>
      <c r="U116" s="1">
        <v>3</v>
      </c>
      <c r="V116" s="1">
        <v>1</v>
      </c>
      <c r="W116" s="1">
        <v>6</v>
      </c>
      <c r="X116" s="1">
        <v>4</v>
      </c>
      <c r="Y116" s="16">
        <v>0</v>
      </c>
    </row>
    <row r="117" spans="1:25">
      <c r="A117" s="2" t="s">
        <v>98</v>
      </c>
      <c r="B117" s="2" t="s">
        <v>137</v>
      </c>
      <c r="C117" s="2" t="s">
        <v>374</v>
      </c>
      <c r="D117" s="2" t="s">
        <v>375</v>
      </c>
      <c r="E117" s="2" t="s">
        <v>96</v>
      </c>
      <c r="F117" s="2" t="s">
        <v>136</v>
      </c>
      <c r="G117" s="2" t="s">
        <v>8</v>
      </c>
      <c r="H117" s="1">
        <v>114</v>
      </c>
      <c r="I117" s="2" t="s">
        <v>138</v>
      </c>
      <c r="J117" s="15">
        <v>0</v>
      </c>
      <c r="K117" s="16">
        <v>0</v>
      </c>
      <c r="L117" s="1">
        <v>0</v>
      </c>
      <c r="M117" s="16">
        <v>0</v>
      </c>
      <c r="N117" s="1">
        <v>0</v>
      </c>
      <c r="O117" s="1">
        <v>0</v>
      </c>
      <c r="P117" s="1">
        <v>0</v>
      </c>
      <c r="Q117" s="1">
        <v>0</v>
      </c>
      <c r="R117" s="16">
        <v>0</v>
      </c>
      <c r="S117" s="15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6">
        <v>0</v>
      </c>
    </row>
    <row r="118" spans="1:25">
      <c r="A118" s="2" t="s">
        <v>98</v>
      </c>
      <c r="B118" s="2" t="s">
        <v>137</v>
      </c>
      <c r="C118" s="2" t="s">
        <v>374</v>
      </c>
      <c r="D118" s="2" t="s">
        <v>375</v>
      </c>
      <c r="E118" s="2" t="s">
        <v>96</v>
      </c>
      <c r="F118" s="2" t="s">
        <v>136</v>
      </c>
      <c r="G118" s="2" t="s">
        <v>8</v>
      </c>
      <c r="H118" s="1">
        <v>115</v>
      </c>
      <c r="I118" s="2" t="s">
        <v>139</v>
      </c>
      <c r="J118" s="15">
        <v>0</v>
      </c>
      <c r="K118" s="16">
        <v>0</v>
      </c>
      <c r="L118" s="1">
        <v>0</v>
      </c>
      <c r="M118" s="16">
        <v>0</v>
      </c>
      <c r="N118" s="1">
        <v>0</v>
      </c>
      <c r="O118" s="1">
        <v>0</v>
      </c>
      <c r="P118" s="1">
        <v>0</v>
      </c>
      <c r="Q118" s="1">
        <v>0</v>
      </c>
      <c r="R118" s="16">
        <v>0</v>
      </c>
      <c r="S118" s="15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6">
        <v>0</v>
      </c>
    </row>
    <row r="119" spans="1:25">
      <c r="A119" s="2" t="s">
        <v>98</v>
      </c>
      <c r="B119" s="2" t="s">
        <v>137</v>
      </c>
      <c r="C119" s="2" t="s">
        <v>374</v>
      </c>
      <c r="D119" s="2" t="s">
        <v>375</v>
      </c>
      <c r="E119" s="2" t="s">
        <v>96</v>
      </c>
      <c r="F119" s="2" t="s">
        <v>136</v>
      </c>
      <c r="G119" s="2" t="s">
        <v>8</v>
      </c>
      <c r="H119" s="1">
        <v>116</v>
      </c>
      <c r="I119" s="2" t="s">
        <v>140</v>
      </c>
      <c r="J119" s="15">
        <v>0</v>
      </c>
      <c r="K119" s="16">
        <v>0</v>
      </c>
      <c r="L119" s="1">
        <v>0</v>
      </c>
      <c r="M119" s="16">
        <v>0</v>
      </c>
      <c r="N119" s="1">
        <v>0</v>
      </c>
      <c r="O119" s="1">
        <v>0</v>
      </c>
      <c r="P119" s="1">
        <v>0</v>
      </c>
      <c r="Q119" s="1">
        <v>0</v>
      </c>
      <c r="R119" s="16">
        <v>0</v>
      </c>
      <c r="S119" s="15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6">
        <v>0</v>
      </c>
    </row>
    <row r="120" spans="1:25">
      <c r="A120" s="2" t="s">
        <v>98</v>
      </c>
      <c r="B120" s="2" t="s">
        <v>137</v>
      </c>
      <c r="C120" s="2" t="s">
        <v>374</v>
      </c>
      <c r="D120" s="2" t="s">
        <v>375</v>
      </c>
      <c r="E120" s="2" t="s">
        <v>96</v>
      </c>
      <c r="F120" s="2" t="s">
        <v>136</v>
      </c>
      <c r="G120" s="2" t="s">
        <v>8</v>
      </c>
      <c r="H120" s="1">
        <v>117</v>
      </c>
      <c r="I120" s="2" t="s">
        <v>141</v>
      </c>
      <c r="J120" s="15">
        <v>0</v>
      </c>
      <c r="K120" s="16">
        <v>0</v>
      </c>
      <c r="L120" s="1">
        <v>0</v>
      </c>
      <c r="M120" s="16">
        <v>0</v>
      </c>
      <c r="N120" s="1">
        <v>0</v>
      </c>
      <c r="O120" s="1">
        <v>0</v>
      </c>
      <c r="P120" s="1">
        <v>0</v>
      </c>
      <c r="Q120" s="1">
        <v>0</v>
      </c>
      <c r="R120" s="16">
        <v>0</v>
      </c>
      <c r="S120" s="15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6">
        <v>0</v>
      </c>
    </row>
    <row r="121" spans="1:25">
      <c r="A121" s="2" t="s">
        <v>98</v>
      </c>
      <c r="B121" s="2" t="s">
        <v>96</v>
      </c>
      <c r="C121" s="2" t="s">
        <v>374</v>
      </c>
      <c r="D121" s="2" t="s">
        <v>375</v>
      </c>
      <c r="E121" s="2" t="s">
        <v>96</v>
      </c>
      <c r="F121" s="2" t="s">
        <v>97</v>
      </c>
      <c r="G121" s="2" t="s">
        <v>28</v>
      </c>
      <c r="H121" s="1">
        <v>118</v>
      </c>
      <c r="I121" s="2" t="s">
        <v>142</v>
      </c>
      <c r="J121" s="15">
        <v>22</v>
      </c>
      <c r="K121" s="16">
        <v>20</v>
      </c>
      <c r="L121" s="1">
        <v>41</v>
      </c>
      <c r="M121" s="16">
        <v>1</v>
      </c>
      <c r="N121" s="1">
        <v>1</v>
      </c>
      <c r="O121" s="1">
        <v>38</v>
      </c>
      <c r="P121" s="1">
        <v>3</v>
      </c>
      <c r="Q121" s="1">
        <v>0</v>
      </c>
      <c r="R121" s="16">
        <v>0</v>
      </c>
      <c r="S121" s="15">
        <v>0</v>
      </c>
      <c r="T121" s="1">
        <v>2</v>
      </c>
      <c r="U121" s="1">
        <v>6</v>
      </c>
      <c r="V121" s="1">
        <v>7</v>
      </c>
      <c r="W121" s="1">
        <v>18</v>
      </c>
      <c r="X121" s="1">
        <v>11</v>
      </c>
      <c r="Y121" s="16">
        <v>0</v>
      </c>
    </row>
    <row r="122" spans="1:25">
      <c r="A122" s="2" t="s">
        <v>98</v>
      </c>
      <c r="B122" s="2" t="s">
        <v>96</v>
      </c>
      <c r="C122" s="2" t="s">
        <v>374</v>
      </c>
      <c r="D122" s="2" t="s">
        <v>375</v>
      </c>
      <c r="E122" s="2" t="s">
        <v>96</v>
      </c>
      <c r="F122" s="2" t="s">
        <v>97</v>
      </c>
      <c r="G122" s="2" t="s">
        <v>8</v>
      </c>
      <c r="H122" s="1">
        <v>119</v>
      </c>
      <c r="I122" s="2" t="s">
        <v>11</v>
      </c>
      <c r="J122" s="15">
        <v>1</v>
      </c>
      <c r="K122" s="16">
        <v>4</v>
      </c>
      <c r="L122" s="1">
        <v>5</v>
      </c>
      <c r="M122" s="16">
        <v>0</v>
      </c>
      <c r="N122" s="1">
        <v>1</v>
      </c>
      <c r="O122" s="1">
        <v>4</v>
      </c>
      <c r="P122" s="1">
        <v>0</v>
      </c>
      <c r="Q122" s="1">
        <v>0</v>
      </c>
      <c r="R122" s="16">
        <v>0</v>
      </c>
      <c r="S122" s="15">
        <v>0</v>
      </c>
      <c r="T122" s="1">
        <v>0</v>
      </c>
      <c r="U122" s="1">
        <v>1</v>
      </c>
      <c r="V122" s="1">
        <v>0</v>
      </c>
      <c r="W122" s="1">
        <v>2</v>
      </c>
      <c r="X122" s="1">
        <v>2</v>
      </c>
      <c r="Y122" s="16">
        <v>0</v>
      </c>
    </row>
    <row r="123" spans="1:25">
      <c r="A123" s="2" t="s">
        <v>98</v>
      </c>
      <c r="B123" s="2" t="s">
        <v>96</v>
      </c>
      <c r="C123" s="2" t="s">
        <v>374</v>
      </c>
      <c r="D123" s="2" t="s">
        <v>375</v>
      </c>
      <c r="E123" s="2" t="s">
        <v>96</v>
      </c>
      <c r="F123" s="2" t="s">
        <v>97</v>
      </c>
      <c r="G123" s="2" t="s">
        <v>8</v>
      </c>
      <c r="H123" s="1">
        <v>120</v>
      </c>
      <c r="I123" s="2" t="s">
        <v>143</v>
      </c>
      <c r="J123" s="15">
        <v>0</v>
      </c>
      <c r="K123" s="16">
        <v>0</v>
      </c>
      <c r="L123" s="1">
        <v>0</v>
      </c>
      <c r="M123" s="16">
        <v>0</v>
      </c>
      <c r="N123" s="1">
        <v>0</v>
      </c>
      <c r="O123" s="1">
        <v>0</v>
      </c>
      <c r="P123" s="1">
        <v>0</v>
      </c>
      <c r="Q123" s="1">
        <v>0</v>
      </c>
      <c r="R123" s="16">
        <v>0</v>
      </c>
      <c r="S123" s="15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6">
        <v>0</v>
      </c>
    </row>
    <row r="124" spans="1:25">
      <c r="A124" s="2" t="s">
        <v>98</v>
      </c>
      <c r="B124" s="2" t="s">
        <v>96</v>
      </c>
      <c r="C124" s="2" t="s">
        <v>374</v>
      </c>
      <c r="D124" s="2" t="s">
        <v>375</v>
      </c>
      <c r="E124" s="2" t="s">
        <v>96</v>
      </c>
      <c r="F124" s="2" t="s">
        <v>97</v>
      </c>
      <c r="G124" s="2" t="s">
        <v>8</v>
      </c>
      <c r="H124" s="1">
        <v>121</v>
      </c>
      <c r="I124" s="2" t="s">
        <v>144</v>
      </c>
      <c r="J124" s="15">
        <v>0</v>
      </c>
      <c r="K124" s="16">
        <v>0</v>
      </c>
      <c r="L124" s="1">
        <v>0</v>
      </c>
      <c r="M124" s="16">
        <v>0</v>
      </c>
      <c r="N124" s="1">
        <v>0</v>
      </c>
      <c r="O124" s="1">
        <v>0</v>
      </c>
      <c r="P124" s="1">
        <v>0</v>
      </c>
      <c r="Q124" s="1">
        <v>0</v>
      </c>
      <c r="R124" s="16">
        <v>0</v>
      </c>
      <c r="S124" s="15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6">
        <v>0</v>
      </c>
    </row>
    <row r="125" spans="1:25">
      <c r="A125" s="2" t="s">
        <v>98</v>
      </c>
      <c r="B125" s="2" t="s">
        <v>96</v>
      </c>
      <c r="C125" s="2" t="s">
        <v>374</v>
      </c>
      <c r="D125" s="2" t="s">
        <v>375</v>
      </c>
      <c r="E125" s="2" t="s">
        <v>96</v>
      </c>
      <c r="F125" s="2" t="s">
        <v>146</v>
      </c>
      <c r="G125" s="2" t="s">
        <v>8</v>
      </c>
      <c r="H125" s="1">
        <v>122</v>
      </c>
      <c r="I125" s="2" t="s">
        <v>145</v>
      </c>
      <c r="J125" s="15">
        <v>3</v>
      </c>
      <c r="K125" s="16">
        <v>3</v>
      </c>
      <c r="L125" s="1">
        <v>6</v>
      </c>
      <c r="M125" s="16">
        <v>0</v>
      </c>
      <c r="N125" s="1">
        <v>0</v>
      </c>
      <c r="O125" s="1">
        <v>6</v>
      </c>
      <c r="P125" s="1">
        <v>0</v>
      </c>
      <c r="Q125" s="1">
        <v>0</v>
      </c>
      <c r="R125" s="16">
        <v>0</v>
      </c>
      <c r="S125" s="15">
        <v>0</v>
      </c>
      <c r="T125" s="1">
        <v>0</v>
      </c>
      <c r="U125" s="1">
        <v>3</v>
      </c>
      <c r="V125" s="1">
        <v>1</v>
      </c>
      <c r="W125" s="1">
        <v>1</v>
      </c>
      <c r="X125" s="1">
        <v>1</v>
      </c>
      <c r="Y125" s="16">
        <v>0</v>
      </c>
    </row>
    <row r="126" spans="1:25">
      <c r="A126" s="2" t="s">
        <v>98</v>
      </c>
      <c r="B126" s="2" t="s">
        <v>147</v>
      </c>
      <c r="C126" s="2" t="s">
        <v>374</v>
      </c>
      <c r="D126" s="2" t="s">
        <v>375</v>
      </c>
      <c r="E126" s="2" t="s">
        <v>96</v>
      </c>
      <c r="F126" s="2" t="s">
        <v>147</v>
      </c>
      <c r="G126" s="2" t="s">
        <v>9</v>
      </c>
      <c r="H126" s="1">
        <v>123</v>
      </c>
      <c r="I126" s="2" t="s">
        <v>147</v>
      </c>
      <c r="J126" s="15">
        <v>14</v>
      </c>
      <c r="K126" s="16">
        <v>11</v>
      </c>
      <c r="L126" s="1">
        <v>24</v>
      </c>
      <c r="M126" s="16">
        <v>1</v>
      </c>
      <c r="N126" s="1">
        <v>1</v>
      </c>
      <c r="O126" s="1">
        <v>22</v>
      </c>
      <c r="P126" s="1">
        <v>1</v>
      </c>
      <c r="Q126" s="1">
        <v>1</v>
      </c>
      <c r="R126" s="16">
        <v>0</v>
      </c>
      <c r="S126" s="15">
        <v>0</v>
      </c>
      <c r="T126" s="1">
        <v>0</v>
      </c>
      <c r="U126" s="1">
        <v>2</v>
      </c>
      <c r="V126" s="1">
        <v>3</v>
      </c>
      <c r="W126" s="1">
        <v>12</v>
      </c>
      <c r="X126" s="1">
        <v>8</v>
      </c>
      <c r="Y126" s="16">
        <v>0</v>
      </c>
    </row>
    <row r="127" spans="1:25">
      <c r="A127" s="2" t="s">
        <v>98</v>
      </c>
      <c r="B127" s="2" t="s">
        <v>147</v>
      </c>
      <c r="C127" s="2" t="s">
        <v>374</v>
      </c>
      <c r="D127" s="2" t="s">
        <v>375</v>
      </c>
      <c r="E127" s="2" t="s">
        <v>96</v>
      </c>
      <c r="F127" s="2" t="s">
        <v>147</v>
      </c>
      <c r="G127" s="2" t="s">
        <v>8</v>
      </c>
      <c r="H127" s="1">
        <v>124</v>
      </c>
      <c r="I127" s="2" t="s">
        <v>148</v>
      </c>
      <c r="J127" s="15">
        <v>0</v>
      </c>
      <c r="K127" s="16">
        <v>0</v>
      </c>
      <c r="L127" s="1">
        <v>0</v>
      </c>
      <c r="M127" s="16">
        <v>0</v>
      </c>
      <c r="N127" s="1">
        <v>0</v>
      </c>
      <c r="O127" s="1">
        <v>0</v>
      </c>
      <c r="P127" s="1">
        <v>0</v>
      </c>
      <c r="Q127" s="1">
        <v>0</v>
      </c>
      <c r="R127" s="16">
        <v>0</v>
      </c>
      <c r="S127" s="15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6">
        <v>0</v>
      </c>
    </row>
    <row r="128" spans="1:25">
      <c r="A128" s="2" t="s">
        <v>98</v>
      </c>
      <c r="B128" s="2" t="s">
        <v>150</v>
      </c>
      <c r="C128" s="2" t="s">
        <v>374</v>
      </c>
      <c r="D128" s="2" t="s">
        <v>375</v>
      </c>
      <c r="E128" s="2" t="s">
        <v>96</v>
      </c>
      <c r="F128" s="2" t="s">
        <v>146</v>
      </c>
      <c r="G128" s="2" t="s">
        <v>9</v>
      </c>
      <c r="H128" s="1">
        <v>125</v>
      </c>
      <c r="I128" s="2" t="s">
        <v>149</v>
      </c>
      <c r="J128" s="15">
        <v>11</v>
      </c>
      <c r="K128" s="16">
        <v>6</v>
      </c>
      <c r="L128" s="1">
        <v>17</v>
      </c>
      <c r="M128" s="16">
        <v>0</v>
      </c>
      <c r="N128" s="1">
        <v>0</v>
      </c>
      <c r="O128" s="1">
        <v>16</v>
      </c>
      <c r="P128" s="1">
        <v>1</v>
      </c>
      <c r="Q128" s="1">
        <v>0</v>
      </c>
      <c r="R128" s="16">
        <v>0</v>
      </c>
      <c r="S128" s="15">
        <v>0</v>
      </c>
      <c r="T128" s="1">
        <v>0</v>
      </c>
      <c r="U128" s="1">
        <v>4</v>
      </c>
      <c r="V128" s="1">
        <v>1</v>
      </c>
      <c r="W128" s="1">
        <v>7</v>
      </c>
      <c r="X128" s="1">
        <v>5</v>
      </c>
      <c r="Y128" s="16">
        <v>0</v>
      </c>
    </row>
    <row r="129" spans="1:25">
      <c r="A129" s="2" t="s">
        <v>98</v>
      </c>
      <c r="B129" s="2" t="s">
        <v>150</v>
      </c>
      <c r="C129" s="2" t="s">
        <v>374</v>
      </c>
      <c r="D129" s="2" t="s">
        <v>375</v>
      </c>
      <c r="E129" s="2" t="s">
        <v>96</v>
      </c>
      <c r="F129" s="2" t="s">
        <v>146</v>
      </c>
      <c r="G129" s="2" t="s">
        <v>8</v>
      </c>
      <c r="H129" s="1">
        <v>126</v>
      </c>
      <c r="I129" s="2" t="s">
        <v>151</v>
      </c>
      <c r="J129" s="15">
        <v>0</v>
      </c>
      <c r="K129" s="16">
        <v>0</v>
      </c>
      <c r="L129" s="1">
        <v>0</v>
      </c>
      <c r="M129" s="16">
        <v>0</v>
      </c>
      <c r="N129" s="1">
        <v>0</v>
      </c>
      <c r="O129" s="1">
        <v>0</v>
      </c>
      <c r="P129" s="1">
        <v>0</v>
      </c>
      <c r="Q129" s="1">
        <v>0</v>
      </c>
      <c r="R129" s="16">
        <v>0</v>
      </c>
      <c r="S129" s="15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6">
        <v>0</v>
      </c>
    </row>
    <row r="130" spans="1:25">
      <c r="A130" s="2" t="s">
        <v>98</v>
      </c>
      <c r="B130" s="2" t="s">
        <v>150</v>
      </c>
      <c r="C130" s="2" t="s">
        <v>374</v>
      </c>
      <c r="D130" s="2" t="s">
        <v>375</v>
      </c>
      <c r="E130" s="2" t="s">
        <v>96</v>
      </c>
      <c r="F130" s="2" t="s">
        <v>146</v>
      </c>
      <c r="G130" s="2" t="s">
        <v>8</v>
      </c>
      <c r="H130" s="1">
        <v>127</v>
      </c>
      <c r="I130" s="2" t="s">
        <v>152</v>
      </c>
      <c r="J130" s="15">
        <v>0</v>
      </c>
      <c r="K130" s="16">
        <v>0</v>
      </c>
      <c r="L130" s="1">
        <v>0</v>
      </c>
      <c r="M130" s="16">
        <v>0</v>
      </c>
      <c r="N130" s="1">
        <v>0</v>
      </c>
      <c r="O130" s="1">
        <v>0</v>
      </c>
      <c r="P130" s="1">
        <v>0</v>
      </c>
      <c r="Q130" s="1">
        <v>0</v>
      </c>
      <c r="R130" s="16">
        <v>0</v>
      </c>
      <c r="S130" s="15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6">
        <v>0</v>
      </c>
    </row>
    <row r="131" spans="1:25">
      <c r="A131" s="2" t="s">
        <v>98</v>
      </c>
      <c r="B131" s="2" t="s">
        <v>150</v>
      </c>
      <c r="C131" s="2" t="s">
        <v>374</v>
      </c>
      <c r="D131" s="2" t="s">
        <v>375</v>
      </c>
      <c r="E131" s="2" t="s">
        <v>96</v>
      </c>
      <c r="F131" s="2" t="s">
        <v>146</v>
      </c>
      <c r="G131" s="2" t="s">
        <v>8</v>
      </c>
      <c r="H131" s="1">
        <v>128</v>
      </c>
      <c r="I131" s="2" t="s">
        <v>153</v>
      </c>
      <c r="J131" s="15">
        <v>0</v>
      </c>
      <c r="K131" s="16">
        <v>0</v>
      </c>
      <c r="L131" s="1">
        <v>0</v>
      </c>
      <c r="M131" s="16">
        <v>0</v>
      </c>
      <c r="N131" s="1">
        <v>0</v>
      </c>
      <c r="O131" s="1">
        <v>0</v>
      </c>
      <c r="P131" s="1">
        <v>0</v>
      </c>
      <c r="Q131" s="1">
        <v>0</v>
      </c>
      <c r="R131" s="16">
        <v>0</v>
      </c>
      <c r="S131" s="15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6">
        <v>0</v>
      </c>
    </row>
    <row r="132" spans="1:25">
      <c r="A132" s="2" t="s">
        <v>70</v>
      </c>
      <c r="B132" s="2" t="s">
        <v>155</v>
      </c>
      <c r="C132" s="2" t="s">
        <v>374</v>
      </c>
      <c r="D132" s="2" t="s">
        <v>375</v>
      </c>
      <c r="E132" s="2" t="s">
        <v>70</v>
      </c>
      <c r="F132" s="2" t="s">
        <v>70</v>
      </c>
      <c r="G132" s="2" t="s">
        <v>13</v>
      </c>
      <c r="H132" s="1">
        <v>129</v>
      </c>
      <c r="I132" s="2" t="s">
        <v>154</v>
      </c>
      <c r="J132" s="15">
        <v>0</v>
      </c>
      <c r="K132" s="16">
        <v>0</v>
      </c>
      <c r="L132" s="1">
        <v>0</v>
      </c>
      <c r="M132" s="16">
        <v>0</v>
      </c>
      <c r="N132" s="1">
        <v>0</v>
      </c>
      <c r="O132" s="1">
        <v>0</v>
      </c>
      <c r="P132" s="1">
        <v>0</v>
      </c>
      <c r="Q132" s="1">
        <v>0</v>
      </c>
      <c r="R132" s="16">
        <v>0</v>
      </c>
      <c r="S132" s="15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6">
        <v>0</v>
      </c>
    </row>
    <row r="133" spans="1:25">
      <c r="A133" s="2" t="s">
        <v>70</v>
      </c>
      <c r="B133" s="2" t="s">
        <v>155</v>
      </c>
      <c r="C133" s="2" t="s">
        <v>374</v>
      </c>
      <c r="D133" s="2" t="s">
        <v>375</v>
      </c>
      <c r="E133" s="2" t="s">
        <v>70</v>
      </c>
      <c r="F133" s="2" t="s">
        <v>70</v>
      </c>
      <c r="G133" s="2" t="s">
        <v>8</v>
      </c>
      <c r="H133" s="1">
        <v>130</v>
      </c>
      <c r="I133" s="2" t="s">
        <v>156</v>
      </c>
      <c r="J133" s="15">
        <v>0</v>
      </c>
      <c r="K133" s="16">
        <v>0</v>
      </c>
      <c r="L133" s="1">
        <v>0</v>
      </c>
      <c r="M133" s="16">
        <v>0</v>
      </c>
      <c r="N133" s="1">
        <v>0</v>
      </c>
      <c r="O133" s="1">
        <v>0</v>
      </c>
      <c r="P133" s="1">
        <v>0</v>
      </c>
      <c r="Q133" s="1">
        <v>0</v>
      </c>
      <c r="R133" s="16">
        <v>0</v>
      </c>
      <c r="S133" s="15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6">
        <v>0</v>
      </c>
    </row>
    <row r="134" spans="1:25">
      <c r="A134" s="2" t="s">
        <v>70</v>
      </c>
      <c r="B134" s="2" t="s">
        <v>155</v>
      </c>
      <c r="C134" s="2" t="s">
        <v>374</v>
      </c>
      <c r="D134" s="2" t="s">
        <v>375</v>
      </c>
      <c r="E134" s="2" t="s">
        <v>70</v>
      </c>
      <c r="F134" s="2" t="s">
        <v>70</v>
      </c>
      <c r="G134" s="2" t="s">
        <v>8</v>
      </c>
      <c r="H134" s="1">
        <v>131</v>
      </c>
      <c r="I134" s="2" t="s">
        <v>157</v>
      </c>
      <c r="J134" s="15">
        <v>0</v>
      </c>
      <c r="K134" s="16">
        <v>0</v>
      </c>
      <c r="L134" s="1">
        <v>0</v>
      </c>
      <c r="M134" s="16">
        <v>0</v>
      </c>
      <c r="N134" s="1">
        <v>0</v>
      </c>
      <c r="O134" s="1">
        <v>0</v>
      </c>
      <c r="P134" s="1">
        <v>0</v>
      </c>
      <c r="Q134" s="1">
        <v>0</v>
      </c>
      <c r="R134" s="16">
        <v>0</v>
      </c>
      <c r="S134" s="15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6">
        <v>0</v>
      </c>
    </row>
    <row r="135" spans="1:25">
      <c r="A135" s="2" t="s">
        <v>70</v>
      </c>
      <c r="B135" s="2" t="s">
        <v>160</v>
      </c>
      <c r="C135" s="2" t="s">
        <v>374</v>
      </c>
      <c r="D135" s="2" t="s">
        <v>375</v>
      </c>
      <c r="E135" s="2" t="s">
        <v>70</v>
      </c>
      <c r="F135" s="2" t="s">
        <v>159</v>
      </c>
      <c r="G135" s="2" t="s">
        <v>9</v>
      </c>
      <c r="H135" s="1">
        <v>132</v>
      </c>
      <c r="I135" s="2" t="s">
        <v>158</v>
      </c>
      <c r="J135" s="15">
        <v>1</v>
      </c>
      <c r="K135" s="16">
        <v>1</v>
      </c>
      <c r="L135" s="1">
        <v>2</v>
      </c>
      <c r="M135" s="16">
        <v>0</v>
      </c>
      <c r="N135" s="1">
        <v>0</v>
      </c>
      <c r="O135" s="1">
        <v>2</v>
      </c>
      <c r="P135" s="1">
        <v>0</v>
      </c>
      <c r="Q135" s="1">
        <v>0</v>
      </c>
      <c r="R135" s="16">
        <v>0</v>
      </c>
      <c r="S135" s="15">
        <v>0</v>
      </c>
      <c r="T135" s="1">
        <v>0</v>
      </c>
      <c r="U135" s="1">
        <v>0</v>
      </c>
      <c r="V135" s="1">
        <v>0</v>
      </c>
      <c r="W135" s="1">
        <v>1</v>
      </c>
      <c r="X135" s="1">
        <v>1</v>
      </c>
      <c r="Y135" s="16">
        <v>0</v>
      </c>
    </row>
    <row r="136" spans="1:25">
      <c r="A136" s="2" t="s">
        <v>70</v>
      </c>
      <c r="B136" s="2" t="s">
        <v>160</v>
      </c>
      <c r="C136" s="2" t="s">
        <v>374</v>
      </c>
      <c r="D136" s="2" t="s">
        <v>375</v>
      </c>
      <c r="E136" s="2" t="s">
        <v>70</v>
      </c>
      <c r="F136" s="2" t="s">
        <v>159</v>
      </c>
      <c r="G136" s="2" t="s">
        <v>8</v>
      </c>
      <c r="H136" s="1">
        <v>133</v>
      </c>
      <c r="I136" s="2" t="s">
        <v>161</v>
      </c>
      <c r="J136" s="15">
        <v>0</v>
      </c>
      <c r="K136" s="16">
        <v>0</v>
      </c>
      <c r="L136" s="1">
        <v>0</v>
      </c>
      <c r="M136" s="16">
        <v>0</v>
      </c>
      <c r="N136" s="1">
        <v>0</v>
      </c>
      <c r="O136" s="1">
        <v>0</v>
      </c>
      <c r="P136" s="1">
        <v>0</v>
      </c>
      <c r="Q136" s="1">
        <v>0</v>
      </c>
      <c r="R136" s="16">
        <v>0</v>
      </c>
      <c r="S136" s="15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6">
        <v>0</v>
      </c>
    </row>
    <row r="137" spans="1:25">
      <c r="A137" s="2" t="s">
        <v>70</v>
      </c>
      <c r="B137" s="2" t="s">
        <v>163</v>
      </c>
      <c r="C137" s="2" t="s">
        <v>374</v>
      </c>
      <c r="D137" s="2" t="s">
        <v>375</v>
      </c>
      <c r="E137" s="2" t="s">
        <v>70</v>
      </c>
      <c r="F137" s="2" t="s">
        <v>159</v>
      </c>
      <c r="G137" s="2" t="s">
        <v>8</v>
      </c>
      <c r="H137" s="1">
        <v>134</v>
      </c>
      <c r="I137" s="2" t="s">
        <v>162</v>
      </c>
      <c r="J137" s="15">
        <v>0</v>
      </c>
      <c r="K137" s="16">
        <v>0</v>
      </c>
      <c r="L137" s="1">
        <v>0</v>
      </c>
      <c r="M137" s="16">
        <v>0</v>
      </c>
      <c r="N137" s="1">
        <v>0</v>
      </c>
      <c r="O137" s="1">
        <v>0</v>
      </c>
      <c r="P137" s="1">
        <v>0</v>
      </c>
      <c r="Q137" s="1">
        <v>0</v>
      </c>
      <c r="R137" s="16">
        <v>0</v>
      </c>
      <c r="S137" s="15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6">
        <v>0</v>
      </c>
    </row>
    <row r="138" spans="1:25">
      <c r="A138" s="2" t="s">
        <v>70</v>
      </c>
      <c r="B138" s="2" t="s">
        <v>163</v>
      </c>
      <c r="C138" s="2" t="s">
        <v>374</v>
      </c>
      <c r="D138" s="2" t="s">
        <v>375</v>
      </c>
      <c r="E138" s="2" t="s">
        <v>70</v>
      </c>
      <c r="F138" s="2" t="s">
        <v>159</v>
      </c>
      <c r="G138" s="2" t="s">
        <v>9</v>
      </c>
      <c r="H138" s="1">
        <v>135</v>
      </c>
      <c r="I138" s="2" t="s">
        <v>164</v>
      </c>
      <c r="J138" s="15">
        <v>4</v>
      </c>
      <c r="K138" s="16">
        <v>3</v>
      </c>
      <c r="L138" s="1">
        <v>7</v>
      </c>
      <c r="M138" s="16">
        <v>0</v>
      </c>
      <c r="N138" s="1">
        <v>0</v>
      </c>
      <c r="O138" s="1">
        <v>7</v>
      </c>
      <c r="P138" s="1">
        <v>0</v>
      </c>
      <c r="Q138" s="1">
        <v>0</v>
      </c>
      <c r="R138" s="16">
        <v>0</v>
      </c>
      <c r="S138" s="15">
        <v>0</v>
      </c>
      <c r="T138" s="1">
        <v>0</v>
      </c>
      <c r="U138" s="1">
        <v>3</v>
      </c>
      <c r="V138" s="1">
        <v>1</v>
      </c>
      <c r="W138" s="1">
        <v>1</v>
      </c>
      <c r="X138" s="1">
        <v>2</v>
      </c>
      <c r="Y138" s="16">
        <v>0</v>
      </c>
    </row>
    <row r="139" spans="1:25">
      <c r="A139" s="2" t="s">
        <v>70</v>
      </c>
      <c r="B139" s="2" t="s">
        <v>166</v>
      </c>
      <c r="C139" s="2" t="s">
        <v>374</v>
      </c>
      <c r="D139" s="2" t="s">
        <v>375</v>
      </c>
      <c r="E139" s="2" t="s">
        <v>70</v>
      </c>
      <c r="F139" s="2" t="s">
        <v>70</v>
      </c>
      <c r="G139" s="2" t="s">
        <v>9</v>
      </c>
      <c r="H139" s="1">
        <v>136</v>
      </c>
      <c r="I139" s="2" t="s">
        <v>165</v>
      </c>
      <c r="J139" s="15">
        <v>8</v>
      </c>
      <c r="K139" s="16">
        <v>3</v>
      </c>
      <c r="L139" s="1">
        <v>10</v>
      </c>
      <c r="M139" s="16">
        <v>1</v>
      </c>
      <c r="N139" s="1">
        <v>0</v>
      </c>
      <c r="O139" s="1">
        <v>11</v>
      </c>
      <c r="P139" s="1">
        <v>0</v>
      </c>
      <c r="Q139" s="1">
        <v>0</v>
      </c>
      <c r="R139" s="16">
        <v>0</v>
      </c>
      <c r="S139" s="15">
        <v>0</v>
      </c>
      <c r="T139" s="1">
        <v>0</v>
      </c>
      <c r="U139" s="1">
        <v>2</v>
      </c>
      <c r="V139" s="1">
        <v>0</v>
      </c>
      <c r="W139" s="1">
        <v>7</v>
      </c>
      <c r="X139" s="1">
        <v>2</v>
      </c>
      <c r="Y139" s="16">
        <v>0</v>
      </c>
    </row>
    <row r="140" spans="1:25">
      <c r="A140" s="2" t="s">
        <v>70</v>
      </c>
      <c r="B140" s="2" t="s">
        <v>168</v>
      </c>
      <c r="C140" s="2" t="s">
        <v>374</v>
      </c>
      <c r="D140" s="2" t="s">
        <v>375</v>
      </c>
      <c r="E140" s="2" t="s">
        <v>70</v>
      </c>
      <c r="F140" s="2" t="s">
        <v>70</v>
      </c>
      <c r="G140" s="2" t="s">
        <v>9</v>
      </c>
      <c r="H140" s="1">
        <v>137</v>
      </c>
      <c r="I140" s="2" t="s">
        <v>167</v>
      </c>
      <c r="J140" s="15">
        <v>9</v>
      </c>
      <c r="K140" s="16">
        <v>1</v>
      </c>
      <c r="L140" s="1">
        <v>10</v>
      </c>
      <c r="M140" s="16">
        <v>0</v>
      </c>
      <c r="N140" s="1">
        <v>0</v>
      </c>
      <c r="O140" s="1">
        <v>9</v>
      </c>
      <c r="P140" s="1">
        <v>1</v>
      </c>
      <c r="Q140" s="1">
        <v>0</v>
      </c>
      <c r="R140" s="16">
        <v>0</v>
      </c>
      <c r="S140" s="15">
        <v>0</v>
      </c>
      <c r="T140" s="1">
        <v>0</v>
      </c>
      <c r="U140" s="1">
        <v>1</v>
      </c>
      <c r="V140" s="1">
        <v>4</v>
      </c>
      <c r="W140" s="1">
        <v>3</v>
      </c>
      <c r="X140" s="1">
        <v>2</v>
      </c>
      <c r="Y140" s="16">
        <v>0</v>
      </c>
    </row>
    <row r="141" spans="1:25">
      <c r="A141" s="2" t="s">
        <v>70</v>
      </c>
      <c r="B141" s="2" t="s">
        <v>168</v>
      </c>
      <c r="C141" s="2" t="s">
        <v>374</v>
      </c>
      <c r="D141" s="2" t="s">
        <v>375</v>
      </c>
      <c r="E141" s="2" t="s">
        <v>70</v>
      </c>
      <c r="F141" s="2" t="s">
        <v>70</v>
      </c>
      <c r="G141" s="2" t="s">
        <v>8</v>
      </c>
      <c r="H141" s="1">
        <v>138</v>
      </c>
      <c r="I141" s="2" t="s">
        <v>169</v>
      </c>
      <c r="J141" s="15">
        <v>0</v>
      </c>
      <c r="K141" s="16">
        <v>0</v>
      </c>
      <c r="L141" s="1">
        <v>0</v>
      </c>
      <c r="M141" s="16">
        <v>0</v>
      </c>
      <c r="N141" s="1">
        <v>0</v>
      </c>
      <c r="O141" s="1">
        <v>0</v>
      </c>
      <c r="P141" s="1">
        <v>0</v>
      </c>
      <c r="Q141" s="1">
        <v>0</v>
      </c>
      <c r="R141" s="16">
        <v>0</v>
      </c>
      <c r="S141" s="15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6">
        <v>0</v>
      </c>
    </row>
    <row r="142" spans="1:25">
      <c r="A142" s="2" t="s">
        <v>70</v>
      </c>
      <c r="B142" s="2" t="s">
        <v>168</v>
      </c>
      <c r="C142" s="2" t="s">
        <v>374</v>
      </c>
      <c r="D142" s="2" t="s">
        <v>375</v>
      </c>
      <c r="E142" s="2" t="s">
        <v>70</v>
      </c>
      <c r="F142" s="2" t="s">
        <v>70</v>
      </c>
      <c r="G142" s="2" t="s">
        <v>8</v>
      </c>
      <c r="H142" s="1">
        <v>139</v>
      </c>
      <c r="I142" s="2" t="s">
        <v>170</v>
      </c>
      <c r="J142" s="15">
        <v>0</v>
      </c>
      <c r="K142" s="16">
        <v>0</v>
      </c>
      <c r="L142" s="1">
        <v>0</v>
      </c>
      <c r="M142" s="16">
        <v>0</v>
      </c>
      <c r="N142" s="1">
        <v>0</v>
      </c>
      <c r="O142" s="1">
        <v>0</v>
      </c>
      <c r="P142" s="1">
        <v>0</v>
      </c>
      <c r="Q142" s="1">
        <v>0</v>
      </c>
      <c r="R142" s="16">
        <v>0</v>
      </c>
      <c r="S142" s="15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6">
        <v>0</v>
      </c>
    </row>
    <row r="143" spans="1:25">
      <c r="A143" s="2" t="s">
        <v>70</v>
      </c>
      <c r="B143" s="2" t="s">
        <v>168</v>
      </c>
      <c r="C143" s="2" t="s">
        <v>374</v>
      </c>
      <c r="D143" s="2" t="s">
        <v>375</v>
      </c>
      <c r="E143" s="2" t="s">
        <v>70</v>
      </c>
      <c r="F143" s="2" t="s">
        <v>70</v>
      </c>
      <c r="G143" s="2" t="s">
        <v>8</v>
      </c>
      <c r="H143" s="1">
        <v>140</v>
      </c>
      <c r="I143" s="2" t="s">
        <v>171</v>
      </c>
      <c r="J143" s="15">
        <v>0</v>
      </c>
      <c r="K143" s="16">
        <v>0</v>
      </c>
      <c r="L143" s="1">
        <v>0</v>
      </c>
      <c r="M143" s="16">
        <v>0</v>
      </c>
      <c r="N143" s="1">
        <v>0</v>
      </c>
      <c r="O143" s="1">
        <v>0</v>
      </c>
      <c r="P143" s="1">
        <v>0</v>
      </c>
      <c r="Q143" s="1">
        <v>0</v>
      </c>
      <c r="R143" s="16">
        <v>0</v>
      </c>
      <c r="S143" s="15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6">
        <v>0</v>
      </c>
    </row>
    <row r="144" spans="1:25">
      <c r="A144" s="2" t="s">
        <v>70</v>
      </c>
      <c r="B144" s="2" t="s">
        <v>168</v>
      </c>
      <c r="C144" s="2" t="s">
        <v>374</v>
      </c>
      <c r="D144" s="2" t="s">
        <v>375</v>
      </c>
      <c r="E144" s="2" t="s">
        <v>70</v>
      </c>
      <c r="F144" s="2" t="s">
        <v>70</v>
      </c>
      <c r="G144" s="2" t="s">
        <v>8</v>
      </c>
      <c r="H144" s="1">
        <v>141</v>
      </c>
      <c r="I144" s="2" t="s">
        <v>172</v>
      </c>
      <c r="J144" s="15">
        <v>0</v>
      </c>
      <c r="K144" s="16">
        <v>0</v>
      </c>
      <c r="L144" s="1">
        <v>0</v>
      </c>
      <c r="M144" s="16">
        <v>0</v>
      </c>
      <c r="N144" s="1">
        <v>0</v>
      </c>
      <c r="O144" s="1">
        <v>0</v>
      </c>
      <c r="P144" s="1">
        <v>0</v>
      </c>
      <c r="Q144" s="1">
        <v>0</v>
      </c>
      <c r="R144" s="16">
        <v>0</v>
      </c>
      <c r="S144" s="15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6">
        <v>0</v>
      </c>
    </row>
    <row r="145" spans="1:25">
      <c r="A145" s="2" t="s">
        <v>70</v>
      </c>
      <c r="B145" s="2" t="s">
        <v>168</v>
      </c>
      <c r="C145" s="2" t="s">
        <v>374</v>
      </c>
      <c r="D145" s="2" t="s">
        <v>375</v>
      </c>
      <c r="E145" s="2" t="s">
        <v>70</v>
      </c>
      <c r="F145" s="2" t="s">
        <v>330</v>
      </c>
      <c r="G145" s="2" t="s">
        <v>8</v>
      </c>
      <c r="H145" s="1">
        <v>142</v>
      </c>
      <c r="I145" s="2" t="s">
        <v>173</v>
      </c>
      <c r="J145" s="15">
        <v>0</v>
      </c>
      <c r="K145" s="16">
        <v>0</v>
      </c>
      <c r="L145" s="1">
        <v>0</v>
      </c>
      <c r="M145" s="16">
        <v>0</v>
      </c>
      <c r="N145" s="1">
        <v>0</v>
      </c>
      <c r="O145" s="1">
        <v>0</v>
      </c>
      <c r="P145" s="1">
        <v>0</v>
      </c>
      <c r="Q145" s="1">
        <v>0</v>
      </c>
      <c r="R145" s="16">
        <v>0</v>
      </c>
      <c r="S145" s="15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6">
        <v>0</v>
      </c>
    </row>
    <row r="146" spans="1:25">
      <c r="A146" s="2" t="s">
        <v>70</v>
      </c>
      <c r="B146" s="2" t="s">
        <v>168</v>
      </c>
      <c r="C146" s="2" t="s">
        <v>374</v>
      </c>
      <c r="D146" s="2" t="s">
        <v>375</v>
      </c>
      <c r="E146" s="2" t="s">
        <v>70</v>
      </c>
      <c r="F146" s="2" t="s">
        <v>330</v>
      </c>
      <c r="G146" s="2" t="s">
        <v>8</v>
      </c>
      <c r="H146" s="1">
        <v>143</v>
      </c>
      <c r="I146" s="2" t="s">
        <v>174</v>
      </c>
      <c r="J146" s="15">
        <v>0</v>
      </c>
      <c r="K146" s="16">
        <v>0</v>
      </c>
      <c r="L146" s="1">
        <v>0</v>
      </c>
      <c r="M146" s="16">
        <v>0</v>
      </c>
      <c r="N146" s="1">
        <v>0</v>
      </c>
      <c r="O146" s="1">
        <v>0</v>
      </c>
      <c r="P146" s="1">
        <v>0</v>
      </c>
      <c r="Q146" s="1">
        <v>0</v>
      </c>
      <c r="R146" s="16">
        <v>0</v>
      </c>
      <c r="S146" s="15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6">
        <v>0</v>
      </c>
    </row>
    <row r="147" spans="1:25">
      <c r="A147" s="2" t="s">
        <v>70</v>
      </c>
      <c r="B147" s="2" t="s">
        <v>168</v>
      </c>
      <c r="C147" s="2" t="s">
        <v>374</v>
      </c>
      <c r="D147" s="2" t="s">
        <v>375</v>
      </c>
      <c r="E147" s="2" t="s">
        <v>70</v>
      </c>
      <c r="F147" s="2" t="s">
        <v>330</v>
      </c>
      <c r="G147" s="2" t="s">
        <v>8</v>
      </c>
      <c r="H147" s="1">
        <v>144</v>
      </c>
      <c r="I147" s="2" t="s">
        <v>395</v>
      </c>
      <c r="J147" s="15">
        <v>0</v>
      </c>
      <c r="K147" s="16">
        <v>0</v>
      </c>
      <c r="L147" s="1">
        <v>0</v>
      </c>
      <c r="M147" s="16">
        <v>0</v>
      </c>
      <c r="N147" s="1">
        <v>0</v>
      </c>
      <c r="O147" s="1">
        <v>0</v>
      </c>
      <c r="P147" s="1">
        <v>0</v>
      </c>
      <c r="Q147" s="1">
        <v>0</v>
      </c>
      <c r="R147" s="16">
        <v>0</v>
      </c>
      <c r="S147" s="15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6">
        <v>0</v>
      </c>
    </row>
    <row r="148" spans="1:25">
      <c r="A148" s="2" t="s">
        <v>70</v>
      </c>
      <c r="B148" s="2" t="s">
        <v>168</v>
      </c>
      <c r="C148" s="2" t="s">
        <v>374</v>
      </c>
      <c r="D148" s="2" t="s">
        <v>375</v>
      </c>
      <c r="E148" s="2" t="s">
        <v>70</v>
      </c>
      <c r="F148" s="2" t="s">
        <v>330</v>
      </c>
      <c r="G148" s="2" t="s">
        <v>8</v>
      </c>
      <c r="H148" s="1">
        <v>145</v>
      </c>
      <c r="I148" s="2" t="s">
        <v>175</v>
      </c>
      <c r="J148" s="15">
        <v>0</v>
      </c>
      <c r="K148" s="16">
        <v>0</v>
      </c>
      <c r="L148" s="1">
        <v>0</v>
      </c>
      <c r="M148" s="16">
        <v>0</v>
      </c>
      <c r="N148" s="1">
        <v>0</v>
      </c>
      <c r="O148" s="1">
        <v>0</v>
      </c>
      <c r="P148" s="1">
        <v>0</v>
      </c>
      <c r="Q148" s="1">
        <v>0</v>
      </c>
      <c r="R148" s="16">
        <v>0</v>
      </c>
      <c r="S148" s="15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6">
        <v>0</v>
      </c>
    </row>
    <row r="149" spans="1:25">
      <c r="A149" s="2" t="s">
        <v>70</v>
      </c>
      <c r="B149" s="2" t="s">
        <v>176</v>
      </c>
      <c r="C149" s="2" t="s">
        <v>374</v>
      </c>
      <c r="D149" s="2" t="s">
        <v>375</v>
      </c>
      <c r="E149" s="2" t="s">
        <v>70</v>
      </c>
      <c r="F149" s="2" t="s">
        <v>330</v>
      </c>
      <c r="G149" s="2" t="s">
        <v>9</v>
      </c>
      <c r="H149" s="1">
        <v>146</v>
      </c>
      <c r="I149" s="2" t="s">
        <v>396</v>
      </c>
      <c r="J149" s="15">
        <v>8</v>
      </c>
      <c r="K149" s="16">
        <v>11</v>
      </c>
      <c r="L149" s="1">
        <v>18</v>
      </c>
      <c r="M149" s="16">
        <v>1</v>
      </c>
      <c r="N149" s="1">
        <v>1</v>
      </c>
      <c r="O149" s="1">
        <v>18</v>
      </c>
      <c r="P149" s="1">
        <v>0</v>
      </c>
      <c r="Q149" s="1">
        <v>0</v>
      </c>
      <c r="R149" s="16">
        <v>0</v>
      </c>
      <c r="S149" s="15">
        <v>0</v>
      </c>
      <c r="T149" s="1">
        <v>0</v>
      </c>
      <c r="U149" s="1">
        <v>2</v>
      </c>
      <c r="V149" s="1">
        <v>4</v>
      </c>
      <c r="W149" s="1">
        <v>10</v>
      </c>
      <c r="X149" s="1">
        <v>3</v>
      </c>
      <c r="Y149" s="16">
        <v>0</v>
      </c>
    </row>
    <row r="150" spans="1:25">
      <c r="A150" s="2" t="s">
        <v>70</v>
      </c>
      <c r="B150" s="2" t="s">
        <v>176</v>
      </c>
      <c r="C150" s="2" t="s">
        <v>374</v>
      </c>
      <c r="D150" s="2" t="s">
        <v>375</v>
      </c>
      <c r="E150" s="2" t="s">
        <v>70</v>
      </c>
      <c r="F150" s="2" t="s">
        <v>330</v>
      </c>
      <c r="G150" s="2" t="s">
        <v>8</v>
      </c>
      <c r="H150" s="1">
        <v>147</v>
      </c>
      <c r="I150" s="2" t="s">
        <v>177</v>
      </c>
      <c r="J150" s="15">
        <v>0</v>
      </c>
      <c r="K150" s="16">
        <v>0</v>
      </c>
      <c r="L150" s="1">
        <v>0</v>
      </c>
      <c r="M150" s="16">
        <v>0</v>
      </c>
      <c r="N150" s="1">
        <v>0</v>
      </c>
      <c r="O150" s="1">
        <v>0</v>
      </c>
      <c r="P150" s="1">
        <v>0</v>
      </c>
      <c r="Q150" s="1">
        <v>0</v>
      </c>
      <c r="R150" s="16">
        <v>0</v>
      </c>
      <c r="S150" s="15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6">
        <v>0</v>
      </c>
    </row>
    <row r="151" spans="1:25">
      <c r="A151" s="2" t="s">
        <v>70</v>
      </c>
      <c r="B151" s="2" t="s">
        <v>176</v>
      </c>
      <c r="C151" s="2" t="s">
        <v>374</v>
      </c>
      <c r="D151" s="2" t="s">
        <v>375</v>
      </c>
      <c r="E151" s="2" t="s">
        <v>70</v>
      </c>
      <c r="F151" s="2" t="s">
        <v>330</v>
      </c>
      <c r="G151" s="2" t="s">
        <v>8</v>
      </c>
      <c r="H151" s="1">
        <v>148</v>
      </c>
      <c r="I151" s="2" t="s">
        <v>397</v>
      </c>
      <c r="J151" s="15">
        <v>0</v>
      </c>
      <c r="K151" s="16">
        <v>0</v>
      </c>
      <c r="L151" s="1">
        <v>0</v>
      </c>
      <c r="M151" s="16">
        <v>0</v>
      </c>
      <c r="N151" s="1">
        <v>0</v>
      </c>
      <c r="O151" s="1">
        <v>0</v>
      </c>
      <c r="P151" s="1">
        <v>0</v>
      </c>
      <c r="Q151" s="1">
        <v>0</v>
      </c>
      <c r="R151" s="16">
        <v>0</v>
      </c>
      <c r="S151" s="15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6">
        <v>0</v>
      </c>
    </row>
    <row r="152" spans="1:25">
      <c r="A152" s="2" t="s">
        <v>70</v>
      </c>
      <c r="B152" s="2" t="s">
        <v>176</v>
      </c>
      <c r="C152" s="2" t="s">
        <v>374</v>
      </c>
      <c r="D152" s="2" t="s">
        <v>375</v>
      </c>
      <c r="E152" s="2" t="s">
        <v>70</v>
      </c>
      <c r="F152" s="2" t="s">
        <v>330</v>
      </c>
      <c r="G152" s="2" t="s">
        <v>8</v>
      </c>
      <c r="H152" s="1">
        <v>149</v>
      </c>
      <c r="I152" s="2" t="s">
        <v>178</v>
      </c>
      <c r="J152" s="15">
        <v>0</v>
      </c>
      <c r="K152" s="16">
        <v>0</v>
      </c>
      <c r="L152" s="1">
        <v>0</v>
      </c>
      <c r="M152" s="16">
        <v>0</v>
      </c>
      <c r="N152" s="1">
        <v>0</v>
      </c>
      <c r="O152" s="1">
        <v>0</v>
      </c>
      <c r="P152" s="1">
        <v>0</v>
      </c>
      <c r="Q152" s="1">
        <v>0</v>
      </c>
      <c r="R152" s="16">
        <v>0</v>
      </c>
      <c r="S152" s="15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6">
        <v>0</v>
      </c>
    </row>
    <row r="153" spans="1:25">
      <c r="A153" s="2" t="s">
        <v>70</v>
      </c>
      <c r="B153" s="2" t="s">
        <v>70</v>
      </c>
      <c r="C153" s="2" t="s">
        <v>374</v>
      </c>
      <c r="D153" s="2" t="s">
        <v>375</v>
      </c>
      <c r="E153" s="2" t="s">
        <v>70</v>
      </c>
      <c r="F153" s="2" t="s">
        <v>70</v>
      </c>
      <c r="G153" s="2" t="s">
        <v>28</v>
      </c>
      <c r="H153" s="1">
        <v>150</v>
      </c>
      <c r="I153" s="2" t="s">
        <v>398</v>
      </c>
      <c r="J153" s="15">
        <v>19</v>
      </c>
      <c r="K153" s="16">
        <v>26</v>
      </c>
      <c r="L153" s="1">
        <v>42</v>
      </c>
      <c r="M153" s="16">
        <v>3</v>
      </c>
      <c r="N153" s="1">
        <v>0</v>
      </c>
      <c r="O153" s="1">
        <v>42</v>
      </c>
      <c r="P153" s="1">
        <v>3</v>
      </c>
      <c r="Q153" s="1">
        <v>0</v>
      </c>
      <c r="R153" s="16">
        <v>0</v>
      </c>
      <c r="S153" s="15">
        <v>0</v>
      </c>
      <c r="T153" s="1">
        <v>0</v>
      </c>
      <c r="U153" s="1">
        <v>6</v>
      </c>
      <c r="V153" s="1">
        <v>4</v>
      </c>
      <c r="W153" s="1">
        <v>23</v>
      </c>
      <c r="X153" s="1">
        <v>12</v>
      </c>
      <c r="Y153" s="16">
        <v>0</v>
      </c>
    </row>
    <row r="154" spans="1:25">
      <c r="A154" s="2" t="s">
        <v>70</v>
      </c>
      <c r="B154" s="2" t="s">
        <v>70</v>
      </c>
      <c r="C154" s="2" t="s">
        <v>374</v>
      </c>
      <c r="D154" s="2" t="s">
        <v>375</v>
      </c>
      <c r="E154" s="2" t="s">
        <v>70</v>
      </c>
      <c r="F154" s="2" t="s">
        <v>70</v>
      </c>
      <c r="G154" s="2" t="s">
        <v>8</v>
      </c>
      <c r="H154" s="1">
        <v>151</v>
      </c>
      <c r="I154" s="2" t="s">
        <v>179</v>
      </c>
      <c r="J154" s="15">
        <v>0</v>
      </c>
      <c r="K154" s="16">
        <v>0</v>
      </c>
      <c r="L154" s="1">
        <v>0</v>
      </c>
      <c r="M154" s="16">
        <v>0</v>
      </c>
      <c r="N154" s="1">
        <v>0</v>
      </c>
      <c r="O154" s="1">
        <v>0</v>
      </c>
      <c r="P154" s="1">
        <v>0</v>
      </c>
      <c r="Q154" s="1">
        <v>0</v>
      </c>
      <c r="R154" s="16">
        <v>0</v>
      </c>
      <c r="S154" s="15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6">
        <v>0</v>
      </c>
    </row>
    <row r="155" spans="1:25">
      <c r="A155" s="2" t="s">
        <v>70</v>
      </c>
      <c r="B155" s="2" t="s">
        <v>70</v>
      </c>
      <c r="C155" s="2" t="s">
        <v>374</v>
      </c>
      <c r="D155" s="2" t="s">
        <v>375</v>
      </c>
      <c r="E155" s="2" t="s">
        <v>70</v>
      </c>
      <c r="F155" s="2" t="s">
        <v>70</v>
      </c>
      <c r="G155" s="2" t="s">
        <v>8</v>
      </c>
      <c r="H155" s="1">
        <v>152</v>
      </c>
      <c r="I155" s="2" t="s">
        <v>180</v>
      </c>
      <c r="J155" s="15">
        <v>0</v>
      </c>
      <c r="K155" s="16">
        <v>0</v>
      </c>
      <c r="L155" s="1">
        <v>0</v>
      </c>
      <c r="M155" s="16">
        <v>0</v>
      </c>
      <c r="N155" s="1">
        <v>0</v>
      </c>
      <c r="O155" s="1">
        <v>0</v>
      </c>
      <c r="P155" s="1">
        <v>0</v>
      </c>
      <c r="Q155" s="1">
        <v>0</v>
      </c>
      <c r="R155" s="16">
        <v>0</v>
      </c>
      <c r="S155" s="15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6">
        <v>0</v>
      </c>
    </row>
    <row r="156" spans="1:25">
      <c r="A156" s="2" t="s">
        <v>70</v>
      </c>
      <c r="B156" s="2" t="s">
        <v>182</v>
      </c>
      <c r="C156" s="2" t="s">
        <v>374</v>
      </c>
      <c r="D156" s="2" t="s">
        <v>375</v>
      </c>
      <c r="E156" s="2" t="s">
        <v>70</v>
      </c>
      <c r="F156" s="2" t="s">
        <v>70</v>
      </c>
      <c r="G156" s="2" t="s">
        <v>8</v>
      </c>
      <c r="H156" s="1">
        <v>153</v>
      </c>
      <c r="I156" s="2" t="s">
        <v>181</v>
      </c>
      <c r="J156" s="15">
        <v>0</v>
      </c>
      <c r="K156" s="16">
        <v>0</v>
      </c>
      <c r="L156" s="1">
        <v>0</v>
      </c>
      <c r="M156" s="16">
        <v>0</v>
      </c>
      <c r="N156" s="1">
        <v>0</v>
      </c>
      <c r="O156" s="1">
        <v>0</v>
      </c>
      <c r="P156" s="1">
        <v>0</v>
      </c>
      <c r="Q156" s="1">
        <v>0</v>
      </c>
      <c r="R156" s="16">
        <v>0</v>
      </c>
      <c r="S156" s="15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6">
        <v>0</v>
      </c>
    </row>
    <row r="157" spans="1:25">
      <c r="A157" s="2" t="s">
        <v>70</v>
      </c>
      <c r="B157" s="2" t="s">
        <v>182</v>
      </c>
      <c r="C157" s="2" t="s">
        <v>374</v>
      </c>
      <c r="D157" s="2" t="s">
        <v>375</v>
      </c>
      <c r="E157" s="2" t="s">
        <v>70</v>
      </c>
      <c r="F157" s="2" t="s">
        <v>70</v>
      </c>
      <c r="G157" s="2" t="s">
        <v>8</v>
      </c>
      <c r="H157" s="1">
        <v>154</v>
      </c>
      <c r="I157" s="2" t="s">
        <v>183</v>
      </c>
      <c r="J157" s="15">
        <v>0</v>
      </c>
      <c r="K157" s="16">
        <v>0</v>
      </c>
      <c r="L157" s="1">
        <v>0</v>
      </c>
      <c r="M157" s="16">
        <v>0</v>
      </c>
      <c r="N157" s="1">
        <v>0</v>
      </c>
      <c r="O157" s="1">
        <v>0</v>
      </c>
      <c r="P157" s="1">
        <v>0</v>
      </c>
      <c r="Q157" s="1">
        <v>0</v>
      </c>
      <c r="R157" s="16">
        <v>0</v>
      </c>
      <c r="S157" s="15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6">
        <v>0</v>
      </c>
    </row>
    <row r="158" spans="1:25">
      <c r="A158" s="2" t="s">
        <v>70</v>
      </c>
      <c r="B158" s="2" t="s">
        <v>182</v>
      </c>
      <c r="C158" s="2" t="s">
        <v>374</v>
      </c>
      <c r="D158" s="2" t="s">
        <v>375</v>
      </c>
      <c r="E158" s="2" t="s">
        <v>70</v>
      </c>
      <c r="F158" s="2" t="s">
        <v>70</v>
      </c>
      <c r="G158" s="2" t="s">
        <v>13</v>
      </c>
      <c r="H158" s="1">
        <v>155</v>
      </c>
      <c r="I158" s="2" t="s">
        <v>184</v>
      </c>
      <c r="J158" s="15">
        <v>0</v>
      </c>
      <c r="K158" s="16">
        <v>0</v>
      </c>
      <c r="L158" s="1">
        <v>0</v>
      </c>
      <c r="M158" s="16">
        <v>0</v>
      </c>
      <c r="N158" s="1">
        <v>0</v>
      </c>
      <c r="O158" s="1">
        <v>0</v>
      </c>
      <c r="P158" s="1">
        <v>0</v>
      </c>
      <c r="Q158" s="1">
        <v>0</v>
      </c>
      <c r="R158" s="16">
        <v>0</v>
      </c>
      <c r="S158" s="15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6">
        <v>0</v>
      </c>
    </row>
    <row r="159" spans="1:25">
      <c r="A159" s="2" t="s">
        <v>70</v>
      </c>
      <c r="B159" s="2" t="s">
        <v>182</v>
      </c>
      <c r="C159" s="2" t="s">
        <v>374</v>
      </c>
      <c r="D159" s="2" t="s">
        <v>375</v>
      </c>
      <c r="E159" s="2" t="s">
        <v>70</v>
      </c>
      <c r="F159" s="2" t="s">
        <v>70</v>
      </c>
      <c r="G159" s="2" t="s">
        <v>8</v>
      </c>
      <c r="H159" s="1">
        <v>156</v>
      </c>
      <c r="I159" s="2" t="s">
        <v>185</v>
      </c>
      <c r="J159" s="15">
        <v>0</v>
      </c>
      <c r="K159" s="16">
        <v>0</v>
      </c>
      <c r="L159" s="1">
        <v>0</v>
      </c>
      <c r="M159" s="16">
        <v>0</v>
      </c>
      <c r="N159" s="1">
        <v>0</v>
      </c>
      <c r="O159" s="1">
        <v>0</v>
      </c>
      <c r="P159" s="1">
        <v>0</v>
      </c>
      <c r="Q159" s="1">
        <v>0</v>
      </c>
      <c r="R159" s="16">
        <v>0</v>
      </c>
      <c r="S159" s="15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6">
        <v>0</v>
      </c>
    </row>
    <row r="160" spans="1:25">
      <c r="A160" s="2" t="s">
        <v>70</v>
      </c>
      <c r="B160" s="2" t="s">
        <v>187</v>
      </c>
      <c r="C160" s="2" t="s">
        <v>374</v>
      </c>
      <c r="D160" s="2" t="s">
        <v>375</v>
      </c>
      <c r="E160" s="2" t="s">
        <v>70</v>
      </c>
      <c r="F160" s="2" t="s">
        <v>70</v>
      </c>
      <c r="G160" s="2" t="s">
        <v>8</v>
      </c>
      <c r="H160" s="1">
        <v>157</v>
      </c>
      <c r="I160" s="2" t="s">
        <v>186</v>
      </c>
      <c r="J160" s="15">
        <v>0</v>
      </c>
      <c r="K160" s="16">
        <v>0</v>
      </c>
      <c r="L160" s="1">
        <v>0</v>
      </c>
      <c r="M160" s="16">
        <v>0</v>
      </c>
      <c r="N160" s="1">
        <v>0</v>
      </c>
      <c r="O160" s="1">
        <v>0</v>
      </c>
      <c r="P160" s="1">
        <v>0</v>
      </c>
      <c r="Q160" s="1">
        <v>0</v>
      </c>
      <c r="R160" s="16">
        <v>0</v>
      </c>
      <c r="S160" s="15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6">
        <v>0</v>
      </c>
    </row>
    <row r="161" spans="1:25">
      <c r="A161" s="2" t="s">
        <v>70</v>
      </c>
      <c r="B161" s="2" t="s">
        <v>187</v>
      </c>
      <c r="C161" s="2" t="s">
        <v>374</v>
      </c>
      <c r="D161" s="2" t="s">
        <v>375</v>
      </c>
      <c r="E161" s="2" t="s">
        <v>70</v>
      </c>
      <c r="F161" s="2" t="s">
        <v>70</v>
      </c>
      <c r="G161" s="2" t="s">
        <v>8</v>
      </c>
      <c r="H161" s="1">
        <v>158</v>
      </c>
      <c r="I161" s="2" t="s">
        <v>188</v>
      </c>
      <c r="J161" s="15">
        <v>0</v>
      </c>
      <c r="K161" s="16">
        <v>0</v>
      </c>
      <c r="L161" s="1">
        <v>0</v>
      </c>
      <c r="M161" s="16">
        <v>0</v>
      </c>
      <c r="N161" s="1">
        <v>0</v>
      </c>
      <c r="O161" s="1">
        <v>0</v>
      </c>
      <c r="P161" s="1">
        <v>0</v>
      </c>
      <c r="Q161" s="1">
        <v>0</v>
      </c>
      <c r="R161" s="16">
        <v>0</v>
      </c>
      <c r="S161" s="15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6">
        <v>0</v>
      </c>
    </row>
    <row r="162" spans="1:25">
      <c r="A162" s="2" t="s">
        <v>70</v>
      </c>
      <c r="B162" s="2" t="s">
        <v>190</v>
      </c>
      <c r="C162" s="2" t="s">
        <v>374</v>
      </c>
      <c r="D162" s="2" t="s">
        <v>375</v>
      </c>
      <c r="E162" s="2" t="s">
        <v>70</v>
      </c>
      <c r="F162" s="2" t="s">
        <v>70</v>
      </c>
      <c r="G162" s="2" t="s">
        <v>8</v>
      </c>
      <c r="H162" s="1">
        <v>159</v>
      </c>
      <c r="I162" s="2" t="s">
        <v>189</v>
      </c>
      <c r="J162" s="15">
        <v>0</v>
      </c>
      <c r="K162" s="16">
        <v>0</v>
      </c>
      <c r="L162" s="1">
        <v>0</v>
      </c>
      <c r="M162" s="16">
        <v>0</v>
      </c>
      <c r="N162" s="1">
        <v>0</v>
      </c>
      <c r="O162" s="1">
        <v>0</v>
      </c>
      <c r="P162" s="1">
        <v>0</v>
      </c>
      <c r="Q162" s="1">
        <v>0</v>
      </c>
      <c r="R162" s="16">
        <v>0</v>
      </c>
      <c r="S162" s="15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6">
        <v>0</v>
      </c>
    </row>
    <row r="163" spans="1:25">
      <c r="A163" s="2" t="s">
        <v>70</v>
      </c>
      <c r="B163" s="2" t="s">
        <v>190</v>
      </c>
      <c r="C163" s="2" t="s">
        <v>374</v>
      </c>
      <c r="D163" s="2" t="s">
        <v>375</v>
      </c>
      <c r="E163" s="2" t="s">
        <v>70</v>
      </c>
      <c r="F163" s="2" t="s">
        <v>159</v>
      </c>
      <c r="G163" s="2" t="s">
        <v>8</v>
      </c>
      <c r="H163" s="1">
        <v>160</v>
      </c>
      <c r="I163" s="2" t="s">
        <v>191</v>
      </c>
      <c r="J163" s="15">
        <v>0</v>
      </c>
      <c r="K163" s="16">
        <v>0</v>
      </c>
      <c r="L163" s="1">
        <v>0</v>
      </c>
      <c r="M163" s="16">
        <v>0</v>
      </c>
      <c r="N163" s="1">
        <v>0</v>
      </c>
      <c r="O163" s="1">
        <v>0</v>
      </c>
      <c r="P163" s="1">
        <v>0</v>
      </c>
      <c r="Q163" s="1">
        <v>0</v>
      </c>
      <c r="R163" s="16">
        <v>0</v>
      </c>
      <c r="S163" s="15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6">
        <v>0</v>
      </c>
    </row>
    <row r="164" spans="1:25">
      <c r="A164" s="2" t="s">
        <v>14</v>
      </c>
      <c r="B164" s="2" t="s">
        <v>192</v>
      </c>
      <c r="C164" s="2" t="s">
        <v>399</v>
      </c>
      <c r="D164" s="2" t="s">
        <v>400</v>
      </c>
      <c r="E164" s="2" t="s">
        <v>14</v>
      </c>
      <c r="F164" s="2" t="s">
        <v>192</v>
      </c>
      <c r="G164" s="2" t="s">
        <v>28</v>
      </c>
      <c r="H164" s="1">
        <v>161</v>
      </c>
      <c r="I164" s="2" t="s">
        <v>401</v>
      </c>
      <c r="J164" s="15">
        <v>5</v>
      </c>
      <c r="K164" s="16">
        <v>7</v>
      </c>
      <c r="L164" s="1">
        <v>12</v>
      </c>
      <c r="M164" s="16">
        <v>0</v>
      </c>
      <c r="N164" s="1">
        <v>0</v>
      </c>
      <c r="O164" s="1">
        <v>11</v>
      </c>
      <c r="P164" s="1">
        <v>1</v>
      </c>
      <c r="Q164" s="1">
        <v>0</v>
      </c>
      <c r="R164" s="16">
        <v>0</v>
      </c>
      <c r="S164" s="15">
        <v>0</v>
      </c>
      <c r="T164" s="1">
        <v>1</v>
      </c>
      <c r="U164" s="1">
        <v>2</v>
      </c>
      <c r="V164" s="1">
        <v>4</v>
      </c>
      <c r="W164" s="1">
        <v>4</v>
      </c>
      <c r="X164" s="1">
        <v>2</v>
      </c>
      <c r="Y164" s="16">
        <v>0</v>
      </c>
    </row>
    <row r="165" spans="1:25">
      <c r="A165" s="2" t="s">
        <v>14</v>
      </c>
      <c r="B165" s="2" t="s">
        <v>15</v>
      </c>
      <c r="C165" s="2" t="s">
        <v>399</v>
      </c>
      <c r="D165" s="2" t="s">
        <v>400</v>
      </c>
      <c r="E165" s="2" t="s">
        <v>369</v>
      </c>
      <c r="F165" s="2" t="s">
        <v>370</v>
      </c>
      <c r="G165" s="2" t="s">
        <v>88</v>
      </c>
      <c r="H165" s="1">
        <v>162</v>
      </c>
      <c r="I165" s="2" t="s">
        <v>193</v>
      </c>
      <c r="J165" s="15">
        <v>21</v>
      </c>
      <c r="K165" s="16">
        <v>12</v>
      </c>
      <c r="L165" s="1">
        <v>30</v>
      </c>
      <c r="M165" s="16">
        <v>3</v>
      </c>
      <c r="N165" s="1">
        <v>2</v>
      </c>
      <c r="O165" s="1">
        <v>27</v>
      </c>
      <c r="P165" s="1">
        <v>3</v>
      </c>
      <c r="Q165" s="1">
        <v>1</v>
      </c>
      <c r="R165" s="16">
        <v>0</v>
      </c>
      <c r="S165" s="15">
        <v>0</v>
      </c>
      <c r="T165" s="1">
        <v>1</v>
      </c>
      <c r="U165" s="1">
        <v>4</v>
      </c>
      <c r="V165" s="1">
        <v>10</v>
      </c>
      <c r="W165" s="1">
        <v>11</v>
      </c>
      <c r="X165" s="1">
        <v>8</v>
      </c>
      <c r="Y165" s="16">
        <v>0</v>
      </c>
    </row>
    <row r="166" spans="1:25">
      <c r="A166" s="2" t="s">
        <v>14</v>
      </c>
      <c r="B166" s="2" t="s">
        <v>15</v>
      </c>
      <c r="C166" s="2" t="s">
        <v>399</v>
      </c>
      <c r="D166" s="2" t="s">
        <v>400</v>
      </c>
      <c r="E166" s="2" t="s">
        <v>14</v>
      </c>
      <c r="F166" s="2" t="s">
        <v>15</v>
      </c>
      <c r="G166" s="2" t="s">
        <v>8</v>
      </c>
      <c r="H166" s="1">
        <v>163</v>
      </c>
      <c r="I166" s="2" t="s">
        <v>343</v>
      </c>
      <c r="J166" s="15">
        <v>0</v>
      </c>
      <c r="K166" s="16">
        <v>0</v>
      </c>
      <c r="L166" s="1">
        <v>0</v>
      </c>
      <c r="M166" s="16">
        <v>0</v>
      </c>
      <c r="N166" s="1">
        <v>0</v>
      </c>
      <c r="O166" s="1">
        <v>0</v>
      </c>
      <c r="P166" s="1">
        <v>0</v>
      </c>
      <c r="Q166" s="1">
        <v>0</v>
      </c>
      <c r="R166" s="16">
        <v>0</v>
      </c>
      <c r="S166" s="15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6">
        <v>0</v>
      </c>
    </row>
    <row r="167" spans="1:25">
      <c r="A167" s="2" t="s">
        <v>14</v>
      </c>
      <c r="B167" s="2" t="s">
        <v>15</v>
      </c>
      <c r="C167" s="2" t="s">
        <v>399</v>
      </c>
      <c r="D167" s="2" t="s">
        <v>400</v>
      </c>
      <c r="E167" s="2" t="s">
        <v>14</v>
      </c>
      <c r="F167" s="2" t="s">
        <v>15</v>
      </c>
      <c r="G167" s="2" t="s">
        <v>8</v>
      </c>
      <c r="H167" s="1">
        <v>164</v>
      </c>
      <c r="I167" s="2" t="s">
        <v>402</v>
      </c>
      <c r="J167" s="15">
        <v>0</v>
      </c>
      <c r="K167" s="16">
        <v>0</v>
      </c>
      <c r="L167" s="1">
        <v>0</v>
      </c>
      <c r="M167" s="16">
        <v>0</v>
      </c>
      <c r="N167" s="1">
        <v>0</v>
      </c>
      <c r="O167" s="1">
        <v>0</v>
      </c>
      <c r="P167" s="1">
        <v>0</v>
      </c>
      <c r="Q167" s="1">
        <v>0</v>
      </c>
      <c r="R167" s="16">
        <v>0</v>
      </c>
      <c r="S167" s="15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6">
        <v>0</v>
      </c>
    </row>
    <row r="168" spans="1:25">
      <c r="A168" s="2" t="s">
        <v>14</v>
      </c>
      <c r="B168" s="2" t="s">
        <v>15</v>
      </c>
      <c r="C168" s="2" t="s">
        <v>399</v>
      </c>
      <c r="D168" s="2" t="s">
        <v>400</v>
      </c>
      <c r="E168" s="2" t="s">
        <v>14</v>
      </c>
      <c r="F168" s="2" t="s">
        <v>15</v>
      </c>
      <c r="G168" s="2" t="s">
        <v>8</v>
      </c>
      <c r="H168" s="1">
        <v>165</v>
      </c>
      <c r="I168" s="2" t="s">
        <v>403</v>
      </c>
      <c r="J168" s="15">
        <v>0</v>
      </c>
      <c r="K168" s="16">
        <v>0</v>
      </c>
      <c r="L168" s="1">
        <v>0</v>
      </c>
      <c r="M168" s="16">
        <v>0</v>
      </c>
      <c r="N168" s="1">
        <v>0</v>
      </c>
      <c r="O168" s="1">
        <v>0</v>
      </c>
      <c r="P168" s="1">
        <v>0</v>
      </c>
      <c r="Q168" s="1">
        <v>0</v>
      </c>
      <c r="R168" s="16">
        <v>0</v>
      </c>
      <c r="S168" s="15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6">
        <v>0</v>
      </c>
    </row>
    <row r="169" spans="1:25">
      <c r="A169" s="2" t="s">
        <v>14</v>
      </c>
      <c r="B169" s="2" t="s">
        <v>15</v>
      </c>
      <c r="C169" s="2" t="s">
        <v>399</v>
      </c>
      <c r="D169" s="2" t="s">
        <v>400</v>
      </c>
      <c r="E169" s="2" t="s">
        <v>14</v>
      </c>
      <c r="F169" s="2" t="s">
        <v>15</v>
      </c>
      <c r="G169" s="2" t="s">
        <v>8</v>
      </c>
      <c r="H169" s="1">
        <v>166</v>
      </c>
      <c r="I169" s="2" t="s">
        <v>194</v>
      </c>
      <c r="J169" s="15">
        <v>0</v>
      </c>
      <c r="K169" s="16">
        <v>0</v>
      </c>
      <c r="L169" s="1">
        <v>0</v>
      </c>
      <c r="M169" s="16">
        <v>0</v>
      </c>
      <c r="N169" s="1">
        <v>0</v>
      </c>
      <c r="O169" s="1">
        <v>0</v>
      </c>
      <c r="P169" s="1">
        <v>0</v>
      </c>
      <c r="Q169" s="1">
        <v>0</v>
      </c>
      <c r="R169" s="16">
        <v>0</v>
      </c>
      <c r="S169" s="15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6">
        <v>0</v>
      </c>
    </row>
    <row r="170" spans="1:25">
      <c r="A170" s="2" t="s">
        <v>14</v>
      </c>
      <c r="B170" s="2" t="s">
        <v>15</v>
      </c>
      <c r="C170" s="2" t="s">
        <v>399</v>
      </c>
      <c r="D170" s="2" t="s">
        <v>400</v>
      </c>
      <c r="E170" s="2" t="s">
        <v>14</v>
      </c>
      <c r="F170" s="2" t="s">
        <v>15</v>
      </c>
      <c r="G170" s="2" t="s">
        <v>8</v>
      </c>
      <c r="H170" s="1">
        <v>167</v>
      </c>
      <c r="I170" s="2" t="s">
        <v>404</v>
      </c>
      <c r="J170" s="15">
        <v>0</v>
      </c>
      <c r="K170" s="16">
        <v>0</v>
      </c>
      <c r="L170" s="1">
        <v>0</v>
      </c>
      <c r="M170" s="16">
        <v>0</v>
      </c>
      <c r="N170" s="1">
        <v>0</v>
      </c>
      <c r="O170" s="1">
        <v>0</v>
      </c>
      <c r="P170" s="1">
        <v>0</v>
      </c>
      <c r="Q170" s="1">
        <v>0</v>
      </c>
      <c r="R170" s="16">
        <v>0</v>
      </c>
      <c r="S170" s="15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6">
        <v>0</v>
      </c>
    </row>
    <row r="171" spans="1:25">
      <c r="A171" s="2" t="s">
        <v>14</v>
      </c>
      <c r="B171" s="2" t="s">
        <v>15</v>
      </c>
      <c r="C171" s="2" t="s">
        <v>399</v>
      </c>
      <c r="D171" s="2" t="s">
        <v>400</v>
      </c>
      <c r="E171" s="2" t="s">
        <v>14</v>
      </c>
      <c r="F171" s="2" t="s">
        <v>15</v>
      </c>
      <c r="G171" s="2" t="s">
        <v>8</v>
      </c>
      <c r="H171" s="1">
        <v>168</v>
      </c>
      <c r="I171" s="2" t="s">
        <v>405</v>
      </c>
      <c r="J171" s="15">
        <v>0</v>
      </c>
      <c r="K171" s="16">
        <v>0</v>
      </c>
      <c r="L171" s="1">
        <v>0</v>
      </c>
      <c r="M171" s="16">
        <v>0</v>
      </c>
      <c r="N171" s="1">
        <v>0</v>
      </c>
      <c r="O171" s="1">
        <v>0</v>
      </c>
      <c r="P171" s="1">
        <v>0</v>
      </c>
      <c r="Q171" s="1">
        <v>0</v>
      </c>
      <c r="R171" s="16">
        <v>0</v>
      </c>
      <c r="S171" s="15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6">
        <v>0</v>
      </c>
    </row>
    <row r="172" spans="1:25">
      <c r="A172" s="2" t="s">
        <v>14</v>
      </c>
      <c r="B172" s="2" t="s">
        <v>15</v>
      </c>
      <c r="C172" s="2" t="s">
        <v>399</v>
      </c>
      <c r="D172" s="2" t="s">
        <v>400</v>
      </c>
      <c r="E172" s="2" t="s">
        <v>14</v>
      </c>
      <c r="F172" s="2" t="s">
        <v>15</v>
      </c>
      <c r="G172" s="2" t="s">
        <v>8</v>
      </c>
      <c r="H172" s="1">
        <v>169</v>
      </c>
      <c r="I172" s="2" t="s">
        <v>406</v>
      </c>
      <c r="J172" s="15">
        <v>1</v>
      </c>
      <c r="K172" s="16">
        <v>1</v>
      </c>
      <c r="L172" s="1">
        <v>2</v>
      </c>
      <c r="M172" s="16">
        <v>0</v>
      </c>
      <c r="N172" s="1">
        <v>0</v>
      </c>
      <c r="O172" s="1">
        <v>2</v>
      </c>
      <c r="P172" s="1">
        <v>0</v>
      </c>
      <c r="Q172" s="1">
        <v>0</v>
      </c>
      <c r="R172" s="16">
        <v>0</v>
      </c>
      <c r="S172" s="15">
        <v>0</v>
      </c>
      <c r="T172" s="1">
        <v>0</v>
      </c>
      <c r="U172" s="1">
        <v>0</v>
      </c>
      <c r="V172" s="1">
        <v>0</v>
      </c>
      <c r="W172" s="1">
        <v>1</v>
      </c>
      <c r="X172" s="1">
        <v>1</v>
      </c>
      <c r="Y172" s="16">
        <v>0</v>
      </c>
    </row>
    <row r="173" spans="1:25">
      <c r="A173" s="2" t="s">
        <v>14</v>
      </c>
      <c r="B173" s="2" t="s">
        <v>195</v>
      </c>
      <c r="C173" s="2" t="s">
        <v>399</v>
      </c>
      <c r="D173" s="2" t="s">
        <v>400</v>
      </c>
      <c r="E173" s="2" t="s">
        <v>14</v>
      </c>
      <c r="F173" s="2" t="s">
        <v>15</v>
      </c>
      <c r="G173" s="2" t="s">
        <v>13</v>
      </c>
      <c r="H173" s="1">
        <v>170</v>
      </c>
      <c r="I173" s="2" t="s">
        <v>407</v>
      </c>
      <c r="J173" s="15">
        <v>0</v>
      </c>
      <c r="K173" s="16">
        <v>0</v>
      </c>
      <c r="L173" s="1">
        <v>0</v>
      </c>
      <c r="M173" s="16">
        <v>0</v>
      </c>
      <c r="N173" s="1">
        <v>0</v>
      </c>
      <c r="O173" s="1">
        <v>0</v>
      </c>
      <c r="P173" s="1">
        <v>0</v>
      </c>
      <c r="Q173" s="1">
        <v>0</v>
      </c>
      <c r="R173" s="16">
        <v>0</v>
      </c>
      <c r="S173" s="15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6">
        <v>0</v>
      </c>
    </row>
    <row r="174" spans="1:25">
      <c r="A174" s="2" t="s">
        <v>14</v>
      </c>
      <c r="B174" s="2" t="s">
        <v>196</v>
      </c>
      <c r="C174" s="2" t="s">
        <v>399</v>
      </c>
      <c r="D174" s="2" t="s">
        <v>400</v>
      </c>
      <c r="E174" s="2" t="s">
        <v>14</v>
      </c>
      <c r="F174" s="2" t="s">
        <v>196</v>
      </c>
      <c r="G174" s="2" t="s">
        <v>9</v>
      </c>
      <c r="H174" s="1">
        <v>171</v>
      </c>
      <c r="I174" s="2" t="s">
        <v>348</v>
      </c>
      <c r="J174" s="15">
        <v>1</v>
      </c>
      <c r="K174" s="16">
        <v>1</v>
      </c>
      <c r="L174" s="1">
        <v>2</v>
      </c>
      <c r="M174" s="16">
        <v>0</v>
      </c>
      <c r="N174" s="1">
        <v>1</v>
      </c>
      <c r="O174" s="1">
        <v>1</v>
      </c>
      <c r="P174" s="1">
        <v>0</v>
      </c>
      <c r="Q174" s="1">
        <v>0</v>
      </c>
      <c r="R174" s="16">
        <v>0</v>
      </c>
      <c r="S174" s="15">
        <v>0</v>
      </c>
      <c r="T174" s="1">
        <v>0</v>
      </c>
      <c r="U174" s="1">
        <v>0</v>
      </c>
      <c r="V174" s="1">
        <v>0</v>
      </c>
      <c r="W174" s="1">
        <v>1</v>
      </c>
      <c r="X174" s="1">
        <v>1</v>
      </c>
      <c r="Y174" s="16">
        <v>0</v>
      </c>
    </row>
    <row r="175" spans="1:25">
      <c r="A175" s="2" t="s">
        <v>14</v>
      </c>
      <c r="B175" s="2" t="s">
        <v>196</v>
      </c>
      <c r="C175" s="2" t="s">
        <v>399</v>
      </c>
      <c r="D175" s="2" t="s">
        <v>400</v>
      </c>
      <c r="E175" s="2" t="s">
        <v>14</v>
      </c>
      <c r="F175" s="2" t="s">
        <v>196</v>
      </c>
      <c r="G175" s="2" t="s">
        <v>8</v>
      </c>
      <c r="H175" s="1">
        <v>172</v>
      </c>
      <c r="I175" s="2" t="s">
        <v>197</v>
      </c>
      <c r="J175" s="15">
        <v>0</v>
      </c>
      <c r="K175" s="16">
        <v>0</v>
      </c>
      <c r="L175" s="1">
        <v>0</v>
      </c>
      <c r="M175" s="16">
        <v>0</v>
      </c>
      <c r="N175" s="1">
        <v>0</v>
      </c>
      <c r="O175" s="1">
        <v>0</v>
      </c>
      <c r="P175" s="1">
        <v>0</v>
      </c>
      <c r="Q175" s="1">
        <v>0</v>
      </c>
      <c r="R175" s="16">
        <v>0</v>
      </c>
      <c r="S175" s="15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6">
        <v>0</v>
      </c>
    </row>
    <row r="176" spans="1:25">
      <c r="A176" s="2" t="s">
        <v>14</v>
      </c>
      <c r="B176" s="2" t="s">
        <v>196</v>
      </c>
      <c r="C176" s="2" t="s">
        <v>399</v>
      </c>
      <c r="D176" s="2" t="s">
        <v>400</v>
      </c>
      <c r="E176" s="2" t="s">
        <v>14</v>
      </c>
      <c r="F176" s="2" t="s">
        <v>196</v>
      </c>
      <c r="G176" s="2" t="s">
        <v>8</v>
      </c>
      <c r="H176" s="1">
        <v>173</v>
      </c>
      <c r="I176" s="2" t="s">
        <v>198</v>
      </c>
      <c r="J176" s="15">
        <v>0</v>
      </c>
      <c r="K176" s="16">
        <v>0</v>
      </c>
      <c r="L176" s="1">
        <v>0</v>
      </c>
      <c r="M176" s="16">
        <v>0</v>
      </c>
      <c r="N176" s="1">
        <v>0</v>
      </c>
      <c r="O176" s="1">
        <v>0</v>
      </c>
      <c r="P176" s="1">
        <v>0</v>
      </c>
      <c r="Q176" s="1">
        <v>0</v>
      </c>
      <c r="R176" s="16">
        <v>0</v>
      </c>
      <c r="S176" s="15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6">
        <v>0</v>
      </c>
    </row>
    <row r="177" spans="1:25">
      <c r="A177" s="2" t="s">
        <v>14</v>
      </c>
      <c r="B177" s="2" t="s">
        <v>196</v>
      </c>
      <c r="C177" s="2" t="s">
        <v>399</v>
      </c>
      <c r="D177" s="2" t="s">
        <v>400</v>
      </c>
      <c r="E177" s="2" t="s">
        <v>14</v>
      </c>
      <c r="F177" s="2" t="s">
        <v>196</v>
      </c>
      <c r="G177" s="2" t="s">
        <v>8</v>
      </c>
      <c r="H177" s="1">
        <v>174</v>
      </c>
      <c r="I177" s="2" t="s">
        <v>408</v>
      </c>
      <c r="J177" s="15">
        <v>0</v>
      </c>
      <c r="K177" s="16">
        <v>0</v>
      </c>
      <c r="L177" s="1">
        <v>0</v>
      </c>
      <c r="M177" s="16">
        <v>0</v>
      </c>
      <c r="N177" s="1">
        <v>0</v>
      </c>
      <c r="O177" s="1">
        <v>0</v>
      </c>
      <c r="P177" s="1">
        <v>0</v>
      </c>
      <c r="Q177" s="1">
        <v>0</v>
      </c>
      <c r="R177" s="16">
        <v>0</v>
      </c>
      <c r="S177" s="15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6">
        <v>0</v>
      </c>
    </row>
    <row r="178" spans="1:25">
      <c r="A178" s="2" t="s">
        <v>14</v>
      </c>
      <c r="B178" s="2" t="s">
        <v>196</v>
      </c>
      <c r="C178" s="2" t="s">
        <v>399</v>
      </c>
      <c r="D178" s="2" t="s">
        <v>400</v>
      </c>
      <c r="E178" s="2" t="s">
        <v>14</v>
      </c>
      <c r="F178" s="2" t="s">
        <v>196</v>
      </c>
      <c r="G178" s="2" t="s">
        <v>8</v>
      </c>
      <c r="H178" s="1">
        <v>175</v>
      </c>
      <c r="I178" s="2" t="s">
        <v>409</v>
      </c>
      <c r="J178" s="15">
        <v>0</v>
      </c>
      <c r="K178" s="16">
        <v>0</v>
      </c>
      <c r="L178" s="1">
        <v>0</v>
      </c>
      <c r="M178" s="16">
        <v>0</v>
      </c>
      <c r="N178" s="1">
        <v>0</v>
      </c>
      <c r="O178" s="1">
        <v>0</v>
      </c>
      <c r="P178" s="1">
        <v>0</v>
      </c>
      <c r="Q178" s="1">
        <v>0</v>
      </c>
      <c r="R178" s="16">
        <v>0</v>
      </c>
      <c r="S178" s="15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6">
        <v>0</v>
      </c>
    </row>
    <row r="179" spans="1:25">
      <c r="A179" s="2" t="s">
        <v>14</v>
      </c>
      <c r="B179" s="2" t="s">
        <v>199</v>
      </c>
      <c r="C179" s="2" t="s">
        <v>399</v>
      </c>
      <c r="D179" s="2" t="s">
        <v>400</v>
      </c>
      <c r="E179" s="2" t="s">
        <v>14</v>
      </c>
      <c r="F179" s="2" t="s">
        <v>15</v>
      </c>
      <c r="G179" s="2" t="s">
        <v>9</v>
      </c>
      <c r="H179" s="1">
        <v>176</v>
      </c>
      <c r="I179" s="2" t="s">
        <v>410</v>
      </c>
      <c r="J179" s="15">
        <v>1</v>
      </c>
      <c r="K179" s="16">
        <v>1</v>
      </c>
      <c r="L179" s="1">
        <v>2</v>
      </c>
      <c r="M179" s="16">
        <v>0</v>
      </c>
      <c r="N179" s="1">
        <v>0</v>
      </c>
      <c r="O179" s="1">
        <v>2</v>
      </c>
      <c r="P179" s="1">
        <v>0</v>
      </c>
      <c r="Q179" s="1">
        <v>0</v>
      </c>
      <c r="R179" s="16">
        <v>0</v>
      </c>
      <c r="S179" s="15">
        <v>0</v>
      </c>
      <c r="T179" s="1">
        <v>0</v>
      </c>
      <c r="U179" s="1">
        <v>1</v>
      </c>
      <c r="V179" s="1">
        <v>0</v>
      </c>
      <c r="W179" s="1">
        <v>1</v>
      </c>
      <c r="X179" s="1">
        <v>0</v>
      </c>
      <c r="Y179" s="16">
        <v>0</v>
      </c>
    </row>
    <row r="180" spans="1:25">
      <c r="A180" s="2" t="s">
        <v>14</v>
      </c>
      <c r="B180" s="2" t="s">
        <v>192</v>
      </c>
      <c r="C180" s="2" t="s">
        <v>399</v>
      </c>
      <c r="D180" s="2" t="s">
        <v>400</v>
      </c>
      <c r="E180" s="2" t="s">
        <v>14</v>
      </c>
      <c r="F180" s="2" t="s">
        <v>192</v>
      </c>
      <c r="G180" s="2" t="s">
        <v>8</v>
      </c>
      <c r="H180" s="1">
        <v>177</v>
      </c>
      <c r="I180" s="2" t="s">
        <v>200</v>
      </c>
      <c r="J180" s="15">
        <v>0</v>
      </c>
      <c r="K180" s="16">
        <v>0</v>
      </c>
      <c r="L180" s="1">
        <v>0</v>
      </c>
      <c r="M180" s="16">
        <v>0</v>
      </c>
      <c r="N180" s="1">
        <v>0</v>
      </c>
      <c r="O180" s="1">
        <v>0</v>
      </c>
      <c r="P180" s="1">
        <v>0</v>
      </c>
      <c r="Q180" s="1">
        <v>0</v>
      </c>
      <c r="R180" s="16">
        <v>0</v>
      </c>
      <c r="S180" s="15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6">
        <v>0</v>
      </c>
    </row>
    <row r="181" spans="1:25">
      <c r="A181" s="2" t="s">
        <v>14</v>
      </c>
      <c r="B181" s="2" t="s">
        <v>192</v>
      </c>
      <c r="C181" s="2" t="s">
        <v>399</v>
      </c>
      <c r="D181" s="2" t="s">
        <v>400</v>
      </c>
      <c r="E181" s="2" t="s">
        <v>14</v>
      </c>
      <c r="F181" s="2" t="s">
        <v>192</v>
      </c>
      <c r="G181" s="2" t="s">
        <v>8</v>
      </c>
      <c r="H181" s="1">
        <v>178</v>
      </c>
      <c r="I181" s="2" t="s">
        <v>201</v>
      </c>
      <c r="J181" s="15">
        <v>0</v>
      </c>
      <c r="K181" s="16">
        <v>0</v>
      </c>
      <c r="L181" s="1">
        <v>0</v>
      </c>
      <c r="M181" s="16">
        <v>0</v>
      </c>
      <c r="N181" s="1">
        <v>0</v>
      </c>
      <c r="O181" s="1">
        <v>0</v>
      </c>
      <c r="P181" s="1">
        <v>0</v>
      </c>
      <c r="Q181" s="1">
        <v>0</v>
      </c>
      <c r="R181" s="16">
        <v>0</v>
      </c>
      <c r="S181" s="15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6">
        <v>0</v>
      </c>
    </row>
    <row r="182" spans="1:25">
      <c r="A182" s="2" t="s">
        <v>14</v>
      </c>
      <c r="B182" s="2" t="s">
        <v>192</v>
      </c>
      <c r="C182" s="2" t="s">
        <v>399</v>
      </c>
      <c r="D182" s="2" t="s">
        <v>400</v>
      </c>
      <c r="E182" s="2" t="s">
        <v>14</v>
      </c>
      <c r="F182" s="2" t="s">
        <v>192</v>
      </c>
      <c r="G182" s="2" t="s">
        <v>8</v>
      </c>
      <c r="H182" s="1">
        <v>179</v>
      </c>
      <c r="I182" s="2" t="s">
        <v>411</v>
      </c>
      <c r="J182" s="15">
        <v>0</v>
      </c>
      <c r="K182" s="16">
        <v>0</v>
      </c>
      <c r="L182" s="1">
        <v>0</v>
      </c>
      <c r="M182" s="16">
        <v>0</v>
      </c>
      <c r="N182" s="1">
        <v>0</v>
      </c>
      <c r="O182" s="1">
        <v>0</v>
      </c>
      <c r="P182" s="1">
        <v>0</v>
      </c>
      <c r="Q182" s="1">
        <v>0</v>
      </c>
      <c r="R182" s="16">
        <v>0</v>
      </c>
      <c r="S182" s="15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6">
        <v>0</v>
      </c>
    </row>
    <row r="183" spans="1:25">
      <c r="A183" s="2" t="s">
        <v>14</v>
      </c>
      <c r="B183" s="2" t="s">
        <v>192</v>
      </c>
      <c r="C183" s="2" t="s">
        <v>399</v>
      </c>
      <c r="D183" s="2" t="s">
        <v>400</v>
      </c>
      <c r="E183" s="2" t="s">
        <v>14</v>
      </c>
      <c r="F183" s="2" t="s">
        <v>192</v>
      </c>
      <c r="G183" s="2" t="s">
        <v>8</v>
      </c>
      <c r="H183" s="1">
        <v>180</v>
      </c>
      <c r="I183" s="2" t="s">
        <v>202</v>
      </c>
      <c r="J183" s="15">
        <v>0</v>
      </c>
      <c r="K183" s="16">
        <v>0</v>
      </c>
      <c r="L183" s="1">
        <v>0</v>
      </c>
      <c r="M183" s="16">
        <v>0</v>
      </c>
      <c r="N183" s="1">
        <v>0</v>
      </c>
      <c r="O183" s="1">
        <v>0</v>
      </c>
      <c r="P183" s="1">
        <v>0</v>
      </c>
      <c r="Q183" s="1">
        <v>0</v>
      </c>
      <c r="R183" s="16">
        <v>0</v>
      </c>
      <c r="S183" s="15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6">
        <v>0</v>
      </c>
    </row>
    <row r="184" spans="1:25">
      <c r="A184" s="2" t="s">
        <v>14</v>
      </c>
      <c r="B184" s="2" t="s">
        <v>192</v>
      </c>
      <c r="C184" s="2" t="s">
        <v>399</v>
      </c>
      <c r="D184" s="2" t="s">
        <v>400</v>
      </c>
      <c r="E184" s="2" t="s">
        <v>14</v>
      </c>
      <c r="F184" s="2" t="s">
        <v>192</v>
      </c>
      <c r="G184" s="2" t="s">
        <v>8</v>
      </c>
      <c r="H184" s="1">
        <v>181</v>
      </c>
      <c r="I184" s="2" t="s">
        <v>412</v>
      </c>
      <c r="J184" s="15">
        <v>0</v>
      </c>
      <c r="K184" s="16">
        <v>0</v>
      </c>
      <c r="L184" s="1">
        <v>0</v>
      </c>
      <c r="M184" s="16">
        <v>0</v>
      </c>
      <c r="N184" s="1">
        <v>0</v>
      </c>
      <c r="O184" s="1">
        <v>0</v>
      </c>
      <c r="P184" s="1">
        <v>0</v>
      </c>
      <c r="Q184" s="1">
        <v>0</v>
      </c>
      <c r="R184" s="16">
        <v>0</v>
      </c>
      <c r="S184" s="15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6">
        <v>0</v>
      </c>
    </row>
    <row r="185" spans="1:25">
      <c r="A185" s="2" t="s">
        <v>14</v>
      </c>
      <c r="B185" s="2" t="s">
        <v>192</v>
      </c>
      <c r="C185" s="2" t="s">
        <v>399</v>
      </c>
      <c r="D185" s="2" t="s">
        <v>400</v>
      </c>
      <c r="E185" s="2" t="s">
        <v>14</v>
      </c>
      <c r="F185" s="2" t="s">
        <v>192</v>
      </c>
      <c r="G185" s="2" t="s">
        <v>9</v>
      </c>
      <c r="H185" s="1">
        <v>182</v>
      </c>
      <c r="I185" s="2" t="s">
        <v>413</v>
      </c>
      <c r="J185" s="15">
        <v>3</v>
      </c>
      <c r="K185" s="16">
        <v>2</v>
      </c>
      <c r="L185" s="1">
        <v>5</v>
      </c>
      <c r="M185" s="16">
        <v>0</v>
      </c>
      <c r="N185" s="1">
        <v>0</v>
      </c>
      <c r="O185" s="1">
        <v>5</v>
      </c>
      <c r="P185" s="1">
        <v>0</v>
      </c>
      <c r="Q185" s="1">
        <v>0</v>
      </c>
      <c r="R185" s="16">
        <v>0</v>
      </c>
      <c r="S185" s="15">
        <v>0</v>
      </c>
      <c r="T185" s="1">
        <v>0</v>
      </c>
      <c r="U185" s="1">
        <v>0</v>
      </c>
      <c r="V185" s="1">
        <v>1</v>
      </c>
      <c r="W185" s="1">
        <v>3</v>
      </c>
      <c r="X185" s="1">
        <v>1</v>
      </c>
      <c r="Y185" s="16">
        <v>0</v>
      </c>
    </row>
    <row r="186" spans="1:25">
      <c r="A186" s="2" t="s">
        <v>14</v>
      </c>
      <c r="B186" s="2" t="s">
        <v>192</v>
      </c>
      <c r="C186" s="2" t="s">
        <v>399</v>
      </c>
      <c r="D186" s="2" t="s">
        <v>400</v>
      </c>
      <c r="E186" s="2" t="s">
        <v>14</v>
      </c>
      <c r="F186" s="2" t="s">
        <v>192</v>
      </c>
      <c r="G186" s="2" t="s">
        <v>8</v>
      </c>
      <c r="H186" s="1">
        <v>183</v>
      </c>
      <c r="I186" s="2" t="s">
        <v>414</v>
      </c>
      <c r="J186" s="15">
        <v>0</v>
      </c>
      <c r="K186" s="16">
        <v>0</v>
      </c>
      <c r="L186" s="1">
        <v>0</v>
      </c>
      <c r="M186" s="16">
        <v>0</v>
      </c>
      <c r="N186" s="1">
        <v>0</v>
      </c>
      <c r="O186" s="1">
        <v>0</v>
      </c>
      <c r="P186" s="1">
        <v>0</v>
      </c>
      <c r="Q186" s="1">
        <v>0</v>
      </c>
      <c r="R186" s="16">
        <v>0</v>
      </c>
      <c r="S186" s="15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6">
        <v>0</v>
      </c>
    </row>
    <row r="187" spans="1:25">
      <c r="A187" s="2" t="s">
        <v>14</v>
      </c>
      <c r="B187" s="2" t="s">
        <v>192</v>
      </c>
      <c r="C187" s="2" t="s">
        <v>399</v>
      </c>
      <c r="D187" s="2" t="s">
        <v>400</v>
      </c>
      <c r="E187" s="2" t="s">
        <v>14</v>
      </c>
      <c r="F187" s="2" t="s">
        <v>192</v>
      </c>
      <c r="G187" s="2" t="s">
        <v>8</v>
      </c>
      <c r="H187" s="1">
        <v>184</v>
      </c>
      <c r="I187" s="2" t="s">
        <v>415</v>
      </c>
      <c r="J187" s="15">
        <v>0</v>
      </c>
      <c r="K187" s="16">
        <v>0</v>
      </c>
      <c r="L187" s="1">
        <v>0</v>
      </c>
      <c r="M187" s="16">
        <v>0</v>
      </c>
      <c r="N187" s="1">
        <v>0</v>
      </c>
      <c r="O187" s="1">
        <v>0</v>
      </c>
      <c r="P187" s="1">
        <v>0</v>
      </c>
      <c r="Q187" s="1">
        <v>0</v>
      </c>
      <c r="R187" s="16">
        <v>0</v>
      </c>
      <c r="S187" s="15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6">
        <v>0</v>
      </c>
    </row>
    <row r="188" spans="1:25">
      <c r="A188" s="2" t="s">
        <v>14</v>
      </c>
      <c r="B188" s="2" t="s">
        <v>32</v>
      </c>
      <c r="C188" s="2" t="s">
        <v>399</v>
      </c>
      <c r="D188" s="2" t="s">
        <v>400</v>
      </c>
      <c r="E188" s="2" t="s">
        <v>14</v>
      </c>
      <c r="F188" s="2" t="s">
        <v>15</v>
      </c>
      <c r="G188" s="2" t="s">
        <v>28</v>
      </c>
      <c r="H188" s="1">
        <v>185</v>
      </c>
      <c r="I188" s="2" t="s">
        <v>416</v>
      </c>
      <c r="J188" s="15">
        <v>6</v>
      </c>
      <c r="K188" s="16">
        <v>6</v>
      </c>
      <c r="L188" s="1">
        <v>12</v>
      </c>
      <c r="M188" s="16">
        <v>0</v>
      </c>
      <c r="N188" s="1">
        <v>0</v>
      </c>
      <c r="O188" s="1">
        <v>12</v>
      </c>
      <c r="P188" s="1">
        <v>0</v>
      </c>
      <c r="Q188" s="1">
        <v>0</v>
      </c>
      <c r="R188" s="16">
        <v>0</v>
      </c>
      <c r="S188" s="15">
        <v>0</v>
      </c>
      <c r="T188" s="1">
        <v>0</v>
      </c>
      <c r="U188" s="1">
        <v>2</v>
      </c>
      <c r="V188" s="1">
        <v>1</v>
      </c>
      <c r="W188" s="1">
        <v>4</v>
      </c>
      <c r="X188" s="1">
        <v>5</v>
      </c>
      <c r="Y188" s="16">
        <v>0</v>
      </c>
    </row>
    <row r="189" spans="1:25">
      <c r="A189" s="2" t="s">
        <v>18</v>
      </c>
      <c r="B189" s="2" t="s">
        <v>203</v>
      </c>
      <c r="C189" s="2" t="s">
        <v>417</v>
      </c>
      <c r="D189" s="2" t="s">
        <v>418</v>
      </c>
      <c r="E189" s="2" t="s">
        <v>18</v>
      </c>
      <c r="F189" s="2" t="s">
        <v>203</v>
      </c>
      <c r="G189" s="2" t="s">
        <v>9</v>
      </c>
      <c r="H189" s="1">
        <v>186</v>
      </c>
      <c r="I189" s="2" t="s">
        <v>419</v>
      </c>
      <c r="J189" s="15">
        <v>7</v>
      </c>
      <c r="K189" s="16">
        <v>4</v>
      </c>
      <c r="L189" s="1">
        <v>10</v>
      </c>
      <c r="M189" s="16">
        <v>1</v>
      </c>
      <c r="N189" s="1">
        <v>0</v>
      </c>
      <c r="O189" s="1">
        <v>10</v>
      </c>
      <c r="P189" s="1">
        <v>1</v>
      </c>
      <c r="Q189" s="1">
        <v>0</v>
      </c>
      <c r="R189" s="16">
        <v>0</v>
      </c>
      <c r="S189" s="15">
        <v>0</v>
      </c>
      <c r="T189" s="1">
        <v>1</v>
      </c>
      <c r="U189" s="1">
        <v>1</v>
      </c>
      <c r="V189" s="1">
        <v>1</v>
      </c>
      <c r="W189" s="1">
        <v>5</v>
      </c>
      <c r="X189" s="1">
        <v>4</v>
      </c>
      <c r="Y189" s="16">
        <v>0</v>
      </c>
    </row>
    <row r="190" spans="1:25">
      <c r="A190" s="2" t="s">
        <v>18</v>
      </c>
      <c r="B190" s="2" t="s">
        <v>203</v>
      </c>
      <c r="C190" s="2" t="s">
        <v>417</v>
      </c>
      <c r="D190" s="2" t="s">
        <v>418</v>
      </c>
      <c r="E190" s="2" t="s">
        <v>18</v>
      </c>
      <c r="F190" s="2" t="s">
        <v>203</v>
      </c>
      <c r="G190" s="2" t="s">
        <v>28</v>
      </c>
      <c r="H190" s="1">
        <v>187</v>
      </c>
      <c r="I190" s="2" t="s">
        <v>420</v>
      </c>
      <c r="J190" s="15">
        <v>8</v>
      </c>
      <c r="K190" s="16">
        <v>9</v>
      </c>
      <c r="L190" s="1">
        <v>15</v>
      </c>
      <c r="M190" s="16">
        <v>2</v>
      </c>
      <c r="N190" s="1">
        <v>0</v>
      </c>
      <c r="O190" s="1">
        <v>14</v>
      </c>
      <c r="P190" s="1">
        <v>3</v>
      </c>
      <c r="Q190" s="1">
        <v>0</v>
      </c>
      <c r="R190" s="16">
        <v>0</v>
      </c>
      <c r="S190" s="15">
        <v>0</v>
      </c>
      <c r="T190" s="1">
        <v>0</v>
      </c>
      <c r="U190" s="1">
        <v>2</v>
      </c>
      <c r="V190" s="1">
        <v>4</v>
      </c>
      <c r="W190" s="1">
        <v>6</v>
      </c>
      <c r="X190" s="1">
        <v>5</v>
      </c>
      <c r="Y190" s="16">
        <v>0</v>
      </c>
    </row>
    <row r="191" spans="1:25">
      <c r="A191" s="2" t="s">
        <v>18</v>
      </c>
      <c r="B191" s="2" t="s">
        <v>203</v>
      </c>
      <c r="C191" s="2" t="s">
        <v>417</v>
      </c>
      <c r="D191" s="2" t="s">
        <v>418</v>
      </c>
      <c r="E191" s="2" t="s">
        <v>18</v>
      </c>
      <c r="F191" s="2" t="s">
        <v>203</v>
      </c>
      <c r="G191" s="2" t="s">
        <v>8</v>
      </c>
      <c r="H191" s="1">
        <v>188</v>
      </c>
      <c r="I191" s="2" t="s">
        <v>204</v>
      </c>
      <c r="J191" s="15">
        <v>0</v>
      </c>
      <c r="K191" s="16">
        <v>0</v>
      </c>
      <c r="L191" s="1">
        <v>0</v>
      </c>
      <c r="M191" s="16">
        <v>0</v>
      </c>
      <c r="N191" s="1">
        <v>0</v>
      </c>
      <c r="O191" s="1">
        <v>0</v>
      </c>
      <c r="P191" s="1">
        <v>0</v>
      </c>
      <c r="Q191" s="1">
        <v>0</v>
      </c>
      <c r="R191" s="16">
        <v>0</v>
      </c>
      <c r="S191" s="15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6">
        <v>0</v>
      </c>
    </row>
    <row r="192" spans="1:25">
      <c r="A192" s="2" t="s">
        <v>18</v>
      </c>
      <c r="B192" s="2" t="s">
        <v>203</v>
      </c>
      <c r="C192" s="2" t="s">
        <v>417</v>
      </c>
      <c r="D192" s="2" t="s">
        <v>418</v>
      </c>
      <c r="E192" s="2" t="s">
        <v>18</v>
      </c>
      <c r="F192" s="2" t="s">
        <v>203</v>
      </c>
      <c r="G192" s="2" t="s">
        <v>8</v>
      </c>
      <c r="H192" s="1">
        <v>189</v>
      </c>
      <c r="I192" s="2" t="s">
        <v>421</v>
      </c>
      <c r="J192" s="15">
        <v>0</v>
      </c>
      <c r="K192" s="16">
        <v>0</v>
      </c>
      <c r="L192" s="1">
        <v>0</v>
      </c>
      <c r="M192" s="16">
        <v>0</v>
      </c>
      <c r="N192" s="1">
        <v>0</v>
      </c>
      <c r="O192" s="1">
        <v>0</v>
      </c>
      <c r="P192" s="1">
        <v>0</v>
      </c>
      <c r="Q192" s="1">
        <v>0</v>
      </c>
      <c r="R192" s="16">
        <v>0</v>
      </c>
      <c r="S192" s="15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6">
        <v>0</v>
      </c>
    </row>
    <row r="193" spans="1:25">
      <c r="A193" s="2" t="s">
        <v>18</v>
      </c>
      <c r="B193" s="2" t="s">
        <v>203</v>
      </c>
      <c r="C193" s="2" t="s">
        <v>417</v>
      </c>
      <c r="D193" s="2" t="s">
        <v>418</v>
      </c>
      <c r="E193" s="2" t="s">
        <v>18</v>
      </c>
      <c r="F193" s="2" t="s">
        <v>203</v>
      </c>
      <c r="G193" s="2" t="s">
        <v>8</v>
      </c>
      <c r="H193" s="1">
        <v>190</v>
      </c>
      <c r="I193" s="2" t="s">
        <v>422</v>
      </c>
      <c r="J193" s="15">
        <v>0</v>
      </c>
      <c r="K193" s="16">
        <v>0</v>
      </c>
      <c r="L193" s="1">
        <v>0</v>
      </c>
      <c r="M193" s="16">
        <v>0</v>
      </c>
      <c r="N193" s="1">
        <v>0</v>
      </c>
      <c r="O193" s="1">
        <v>0</v>
      </c>
      <c r="P193" s="1">
        <v>0</v>
      </c>
      <c r="Q193" s="1">
        <v>0</v>
      </c>
      <c r="R193" s="16">
        <v>0</v>
      </c>
      <c r="S193" s="15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6">
        <v>0</v>
      </c>
    </row>
    <row r="194" spans="1:25">
      <c r="A194" s="2" t="s">
        <v>18</v>
      </c>
      <c r="B194" s="2" t="s">
        <v>205</v>
      </c>
      <c r="C194" s="2" t="s">
        <v>417</v>
      </c>
      <c r="D194" s="2" t="s">
        <v>418</v>
      </c>
      <c r="E194" s="2" t="s">
        <v>18</v>
      </c>
      <c r="F194" s="2" t="s">
        <v>205</v>
      </c>
      <c r="G194" s="2" t="s">
        <v>9</v>
      </c>
      <c r="H194" s="1">
        <v>191</v>
      </c>
      <c r="I194" s="2" t="s">
        <v>423</v>
      </c>
      <c r="J194" s="15">
        <v>4</v>
      </c>
      <c r="K194" s="16">
        <v>2</v>
      </c>
      <c r="L194" s="1">
        <v>6</v>
      </c>
      <c r="M194" s="16">
        <v>0</v>
      </c>
      <c r="N194" s="1">
        <v>0</v>
      </c>
      <c r="O194" s="1">
        <v>6</v>
      </c>
      <c r="P194" s="1">
        <v>0</v>
      </c>
      <c r="Q194" s="1">
        <v>0</v>
      </c>
      <c r="R194" s="16">
        <v>0</v>
      </c>
      <c r="S194" s="15">
        <v>0</v>
      </c>
      <c r="T194" s="1">
        <v>0</v>
      </c>
      <c r="U194" s="1">
        <v>1</v>
      </c>
      <c r="V194" s="1">
        <v>0</v>
      </c>
      <c r="W194" s="1">
        <v>1</v>
      </c>
      <c r="X194" s="1">
        <v>4</v>
      </c>
      <c r="Y194" s="16">
        <v>0</v>
      </c>
    </row>
    <row r="195" spans="1:25">
      <c r="A195" s="2" t="s">
        <v>18</v>
      </c>
      <c r="B195" s="2" t="s">
        <v>205</v>
      </c>
      <c r="C195" s="2" t="s">
        <v>417</v>
      </c>
      <c r="D195" s="2" t="s">
        <v>418</v>
      </c>
      <c r="E195" s="2" t="s">
        <v>18</v>
      </c>
      <c r="F195" s="2" t="s">
        <v>205</v>
      </c>
      <c r="G195" s="2" t="s">
        <v>8</v>
      </c>
      <c r="H195" s="1">
        <v>192</v>
      </c>
      <c r="I195" s="2" t="s">
        <v>424</v>
      </c>
      <c r="J195" s="15">
        <v>3</v>
      </c>
      <c r="K195" s="16">
        <v>1</v>
      </c>
      <c r="L195" s="1">
        <v>4</v>
      </c>
      <c r="M195" s="16">
        <v>0</v>
      </c>
      <c r="N195" s="1">
        <v>0</v>
      </c>
      <c r="O195" s="1">
        <v>4</v>
      </c>
      <c r="P195" s="1">
        <v>0</v>
      </c>
      <c r="Q195" s="1">
        <v>0</v>
      </c>
      <c r="R195" s="16">
        <v>0</v>
      </c>
      <c r="S195" s="15">
        <v>0</v>
      </c>
      <c r="T195" s="1">
        <v>0</v>
      </c>
      <c r="U195" s="1">
        <v>1</v>
      </c>
      <c r="V195" s="1">
        <v>0</v>
      </c>
      <c r="W195" s="1">
        <v>1</v>
      </c>
      <c r="X195" s="1">
        <v>2</v>
      </c>
      <c r="Y195" s="16">
        <v>0</v>
      </c>
    </row>
    <row r="196" spans="1:25">
      <c r="A196" s="2" t="s">
        <v>18</v>
      </c>
      <c r="B196" s="2" t="s">
        <v>206</v>
      </c>
      <c r="C196" s="2" t="s">
        <v>417</v>
      </c>
      <c r="D196" s="2" t="s">
        <v>418</v>
      </c>
      <c r="E196" s="2" t="s">
        <v>18</v>
      </c>
      <c r="F196" s="2" t="s">
        <v>206</v>
      </c>
      <c r="G196" s="2" t="s">
        <v>28</v>
      </c>
      <c r="H196" s="1">
        <v>193</v>
      </c>
      <c r="I196" s="2" t="s">
        <v>425</v>
      </c>
      <c r="J196" s="15">
        <v>6</v>
      </c>
      <c r="K196" s="16">
        <v>4</v>
      </c>
      <c r="L196" s="1">
        <v>10</v>
      </c>
      <c r="M196" s="16">
        <v>0</v>
      </c>
      <c r="N196" s="1">
        <v>0</v>
      </c>
      <c r="O196" s="1">
        <v>10</v>
      </c>
      <c r="P196" s="1">
        <v>0</v>
      </c>
      <c r="Q196" s="1">
        <v>0</v>
      </c>
      <c r="R196" s="16">
        <v>0</v>
      </c>
      <c r="S196" s="15">
        <v>0</v>
      </c>
      <c r="T196" s="1">
        <v>0</v>
      </c>
      <c r="U196" s="1">
        <v>0</v>
      </c>
      <c r="V196" s="1">
        <v>1</v>
      </c>
      <c r="W196" s="1">
        <v>3</v>
      </c>
      <c r="X196" s="1">
        <v>6</v>
      </c>
      <c r="Y196" s="16">
        <v>0</v>
      </c>
    </row>
    <row r="197" spans="1:25">
      <c r="A197" s="2" t="s">
        <v>18</v>
      </c>
      <c r="B197" s="2" t="s">
        <v>206</v>
      </c>
      <c r="C197" s="2" t="s">
        <v>417</v>
      </c>
      <c r="D197" s="2" t="s">
        <v>418</v>
      </c>
      <c r="E197" s="2" t="s">
        <v>18</v>
      </c>
      <c r="F197" s="2" t="s">
        <v>206</v>
      </c>
      <c r="G197" s="2" t="s">
        <v>8</v>
      </c>
      <c r="H197" s="1">
        <v>194</v>
      </c>
      <c r="I197" s="2" t="s">
        <v>426</v>
      </c>
      <c r="J197" s="15">
        <v>0</v>
      </c>
      <c r="K197" s="16">
        <v>0</v>
      </c>
      <c r="L197" s="1">
        <v>0</v>
      </c>
      <c r="M197" s="16">
        <v>0</v>
      </c>
      <c r="N197" s="1">
        <v>0</v>
      </c>
      <c r="O197" s="1">
        <v>0</v>
      </c>
      <c r="P197" s="1">
        <v>0</v>
      </c>
      <c r="Q197" s="1">
        <v>0</v>
      </c>
      <c r="R197" s="16">
        <v>0</v>
      </c>
      <c r="S197" s="15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6">
        <v>0</v>
      </c>
    </row>
    <row r="198" spans="1:25">
      <c r="A198" s="2" t="s">
        <v>18</v>
      </c>
      <c r="B198" s="2" t="s">
        <v>206</v>
      </c>
      <c r="C198" s="2" t="s">
        <v>417</v>
      </c>
      <c r="D198" s="2" t="s">
        <v>418</v>
      </c>
      <c r="E198" s="2" t="s">
        <v>18</v>
      </c>
      <c r="F198" s="2" t="s">
        <v>206</v>
      </c>
      <c r="G198" s="2" t="s">
        <v>8</v>
      </c>
      <c r="H198" s="1">
        <v>195</v>
      </c>
      <c r="I198" s="2" t="s">
        <v>427</v>
      </c>
      <c r="J198" s="15">
        <v>0</v>
      </c>
      <c r="K198" s="16">
        <v>0</v>
      </c>
      <c r="L198" s="1">
        <v>0</v>
      </c>
      <c r="M198" s="16">
        <v>0</v>
      </c>
      <c r="N198" s="1">
        <v>0</v>
      </c>
      <c r="O198" s="1">
        <v>0</v>
      </c>
      <c r="P198" s="1">
        <v>0</v>
      </c>
      <c r="Q198" s="1">
        <v>0</v>
      </c>
      <c r="R198" s="16">
        <v>0</v>
      </c>
      <c r="S198" s="15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6">
        <v>0</v>
      </c>
    </row>
    <row r="199" spans="1:25">
      <c r="A199" s="2" t="s">
        <v>18</v>
      </c>
      <c r="B199" s="2" t="s">
        <v>206</v>
      </c>
      <c r="C199" s="2" t="s">
        <v>417</v>
      </c>
      <c r="D199" s="2" t="s">
        <v>418</v>
      </c>
      <c r="E199" s="2" t="s">
        <v>18</v>
      </c>
      <c r="F199" s="2" t="s">
        <v>206</v>
      </c>
      <c r="G199" s="2" t="s">
        <v>8</v>
      </c>
      <c r="H199" s="1">
        <v>196</v>
      </c>
      <c r="I199" s="2" t="s">
        <v>428</v>
      </c>
      <c r="J199" s="15">
        <v>0</v>
      </c>
      <c r="K199" s="16">
        <v>0</v>
      </c>
      <c r="L199" s="1">
        <v>0</v>
      </c>
      <c r="M199" s="16">
        <v>0</v>
      </c>
      <c r="N199" s="1">
        <v>0</v>
      </c>
      <c r="O199" s="1">
        <v>0</v>
      </c>
      <c r="P199" s="1">
        <v>0</v>
      </c>
      <c r="Q199" s="1">
        <v>0</v>
      </c>
      <c r="R199" s="16">
        <v>0</v>
      </c>
      <c r="S199" s="15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6">
        <v>0</v>
      </c>
    </row>
    <row r="200" spans="1:25">
      <c r="A200" s="2" t="s">
        <v>18</v>
      </c>
      <c r="B200" s="2" t="s">
        <v>206</v>
      </c>
      <c r="C200" s="2" t="s">
        <v>417</v>
      </c>
      <c r="D200" s="2" t="s">
        <v>418</v>
      </c>
      <c r="E200" s="2" t="s">
        <v>18</v>
      </c>
      <c r="F200" s="2" t="s">
        <v>206</v>
      </c>
      <c r="G200" s="2" t="s">
        <v>8</v>
      </c>
      <c r="H200" s="1">
        <v>197</v>
      </c>
      <c r="I200" s="2" t="s">
        <v>429</v>
      </c>
      <c r="J200" s="15">
        <v>0</v>
      </c>
      <c r="K200" s="16">
        <v>0</v>
      </c>
      <c r="L200" s="1">
        <v>0</v>
      </c>
      <c r="M200" s="16">
        <v>0</v>
      </c>
      <c r="N200" s="1">
        <v>0</v>
      </c>
      <c r="O200" s="1">
        <v>0</v>
      </c>
      <c r="P200" s="1">
        <v>0</v>
      </c>
      <c r="Q200" s="1">
        <v>0</v>
      </c>
      <c r="R200" s="16">
        <v>0</v>
      </c>
      <c r="S200" s="15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6">
        <v>0</v>
      </c>
    </row>
    <row r="201" spans="1:25">
      <c r="A201" s="2" t="s">
        <v>18</v>
      </c>
      <c r="B201" s="2" t="s">
        <v>206</v>
      </c>
      <c r="C201" s="2" t="s">
        <v>430</v>
      </c>
      <c r="D201" s="2" t="s">
        <v>431</v>
      </c>
      <c r="E201" s="2" t="s">
        <v>331</v>
      </c>
      <c r="F201" s="2" t="s">
        <v>207</v>
      </c>
      <c r="G201" s="2" t="s">
        <v>8</v>
      </c>
      <c r="H201" s="1">
        <v>198</v>
      </c>
      <c r="I201" s="2" t="s">
        <v>432</v>
      </c>
      <c r="J201" s="15">
        <v>0</v>
      </c>
      <c r="K201" s="16">
        <v>0</v>
      </c>
      <c r="L201" s="1">
        <v>0</v>
      </c>
      <c r="M201" s="16">
        <v>0</v>
      </c>
      <c r="N201" s="1">
        <v>0</v>
      </c>
      <c r="O201" s="1">
        <v>0</v>
      </c>
      <c r="P201" s="1">
        <v>0</v>
      </c>
      <c r="Q201" s="1">
        <v>0</v>
      </c>
      <c r="R201" s="16">
        <v>0</v>
      </c>
      <c r="S201" s="15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6">
        <v>0</v>
      </c>
    </row>
    <row r="202" spans="1:25">
      <c r="A202" s="2" t="s">
        <v>18</v>
      </c>
      <c r="B202" s="2" t="s">
        <v>206</v>
      </c>
      <c r="C202" s="2" t="s">
        <v>417</v>
      </c>
      <c r="D202" s="2" t="s">
        <v>418</v>
      </c>
      <c r="E202" s="2" t="s">
        <v>18</v>
      </c>
      <c r="F202" s="2" t="s">
        <v>206</v>
      </c>
      <c r="G202" s="2" t="s">
        <v>8</v>
      </c>
      <c r="H202" s="1">
        <v>199</v>
      </c>
      <c r="I202" s="2" t="s">
        <v>433</v>
      </c>
      <c r="J202" s="15">
        <v>0</v>
      </c>
      <c r="K202" s="16">
        <v>0</v>
      </c>
      <c r="L202" s="1">
        <v>0</v>
      </c>
      <c r="M202" s="16">
        <v>0</v>
      </c>
      <c r="N202" s="1">
        <v>0</v>
      </c>
      <c r="O202" s="1">
        <v>0</v>
      </c>
      <c r="P202" s="1">
        <v>0</v>
      </c>
      <c r="Q202" s="1">
        <v>0</v>
      </c>
      <c r="R202" s="16">
        <v>0</v>
      </c>
      <c r="S202" s="15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6">
        <v>0</v>
      </c>
    </row>
    <row r="203" spans="1:25">
      <c r="A203" s="2" t="s">
        <v>18</v>
      </c>
      <c r="B203" s="2" t="s">
        <v>206</v>
      </c>
      <c r="C203" s="2" t="s">
        <v>417</v>
      </c>
      <c r="D203" s="2" t="s">
        <v>418</v>
      </c>
      <c r="E203" s="2" t="s">
        <v>18</v>
      </c>
      <c r="F203" s="2" t="s">
        <v>206</v>
      </c>
      <c r="G203" s="2" t="s">
        <v>8</v>
      </c>
      <c r="H203" s="1">
        <v>200</v>
      </c>
      <c r="I203" s="2" t="s">
        <v>434</v>
      </c>
      <c r="J203" s="15">
        <v>0</v>
      </c>
      <c r="K203" s="16">
        <v>0</v>
      </c>
      <c r="L203" s="1">
        <v>0</v>
      </c>
      <c r="M203" s="16">
        <v>0</v>
      </c>
      <c r="N203" s="1">
        <v>0</v>
      </c>
      <c r="O203" s="1">
        <v>0</v>
      </c>
      <c r="P203" s="1">
        <v>0</v>
      </c>
      <c r="Q203" s="1">
        <v>0</v>
      </c>
      <c r="R203" s="16">
        <v>0</v>
      </c>
      <c r="S203" s="15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6">
        <v>0</v>
      </c>
    </row>
    <row r="204" spans="1:25">
      <c r="A204" s="2" t="s">
        <v>18</v>
      </c>
      <c r="B204" s="2" t="s">
        <v>206</v>
      </c>
      <c r="C204" s="2" t="s">
        <v>417</v>
      </c>
      <c r="D204" s="2" t="s">
        <v>418</v>
      </c>
      <c r="E204" s="2" t="s">
        <v>18</v>
      </c>
      <c r="F204" s="2" t="s">
        <v>206</v>
      </c>
      <c r="G204" s="2" t="s">
        <v>8</v>
      </c>
      <c r="H204" s="1">
        <v>201</v>
      </c>
      <c r="I204" s="2" t="s">
        <v>435</v>
      </c>
      <c r="J204" s="15">
        <v>0</v>
      </c>
      <c r="K204" s="16">
        <v>0</v>
      </c>
      <c r="L204" s="1">
        <v>0</v>
      </c>
      <c r="M204" s="16">
        <v>0</v>
      </c>
      <c r="N204" s="1">
        <v>0</v>
      </c>
      <c r="O204" s="1">
        <v>0</v>
      </c>
      <c r="P204" s="1">
        <v>0</v>
      </c>
      <c r="Q204" s="1">
        <v>0</v>
      </c>
      <c r="R204" s="16">
        <v>0</v>
      </c>
      <c r="S204" s="15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6">
        <v>0</v>
      </c>
    </row>
    <row r="205" spans="1:25">
      <c r="A205" s="2" t="s">
        <v>18</v>
      </c>
      <c r="B205" s="2" t="s">
        <v>208</v>
      </c>
      <c r="C205" s="2" t="s">
        <v>417</v>
      </c>
      <c r="D205" s="2" t="s">
        <v>418</v>
      </c>
      <c r="E205" s="2" t="s">
        <v>18</v>
      </c>
      <c r="F205" s="2" t="s">
        <v>208</v>
      </c>
      <c r="G205" s="2" t="s">
        <v>9</v>
      </c>
      <c r="H205" s="1">
        <v>202</v>
      </c>
      <c r="I205" s="2" t="s">
        <v>436</v>
      </c>
      <c r="J205" s="15">
        <v>0</v>
      </c>
      <c r="K205" s="16">
        <v>0</v>
      </c>
      <c r="L205" s="1">
        <v>0</v>
      </c>
      <c r="M205" s="16">
        <v>0</v>
      </c>
      <c r="N205" s="1">
        <v>0</v>
      </c>
      <c r="O205" s="1">
        <v>0</v>
      </c>
      <c r="P205" s="1">
        <v>0</v>
      </c>
      <c r="Q205" s="1">
        <v>0</v>
      </c>
      <c r="R205" s="16">
        <v>0</v>
      </c>
      <c r="S205" s="15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6">
        <v>0</v>
      </c>
    </row>
    <row r="206" spans="1:25">
      <c r="A206" s="2" t="s">
        <v>18</v>
      </c>
      <c r="B206" s="2" t="s">
        <v>208</v>
      </c>
      <c r="C206" s="2" t="s">
        <v>417</v>
      </c>
      <c r="D206" s="2" t="s">
        <v>418</v>
      </c>
      <c r="E206" s="2" t="s">
        <v>18</v>
      </c>
      <c r="F206" s="2" t="s">
        <v>208</v>
      </c>
      <c r="G206" s="2" t="s">
        <v>8</v>
      </c>
      <c r="H206" s="1">
        <v>204</v>
      </c>
      <c r="I206" s="2" t="s">
        <v>437</v>
      </c>
      <c r="J206" s="15">
        <v>0</v>
      </c>
      <c r="K206" s="16">
        <v>0</v>
      </c>
      <c r="L206" s="1">
        <v>0</v>
      </c>
      <c r="M206" s="16">
        <v>0</v>
      </c>
      <c r="N206" s="1">
        <v>0</v>
      </c>
      <c r="O206" s="1">
        <v>0</v>
      </c>
      <c r="P206" s="1">
        <v>0</v>
      </c>
      <c r="Q206" s="1">
        <v>0</v>
      </c>
      <c r="R206" s="16">
        <v>0</v>
      </c>
      <c r="S206" s="15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6">
        <v>0</v>
      </c>
    </row>
    <row r="207" spans="1:25">
      <c r="A207" s="2" t="s">
        <v>18</v>
      </c>
      <c r="B207" s="2" t="s">
        <v>208</v>
      </c>
      <c r="C207" s="2" t="s">
        <v>417</v>
      </c>
      <c r="D207" s="2" t="s">
        <v>418</v>
      </c>
      <c r="E207" s="2" t="s">
        <v>18</v>
      </c>
      <c r="F207" s="2" t="s">
        <v>208</v>
      </c>
      <c r="G207" s="2" t="s">
        <v>8</v>
      </c>
      <c r="H207" s="1">
        <v>205</v>
      </c>
      <c r="I207" s="2" t="s">
        <v>438</v>
      </c>
      <c r="J207" s="15">
        <v>0</v>
      </c>
      <c r="K207" s="16">
        <v>0</v>
      </c>
      <c r="L207" s="1">
        <v>0</v>
      </c>
      <c r="M207" s="16">
        <v>0</v>
      </c>
      <c r="N207" s="1">
        <v>0</v>
      </c>
      <c r="O207" s="1">
        <v>0</v>
      </c>
      <c r="P207" s="1">
        <v>0</v>
      </c>
      <c r="Q207" s="1">
        <v>0</v>
      </c>
      <c r="R207" s="16">
        <v>0</v>
      </c>
      <c r="S207" s="15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6">
        <v>0</v>
      </c>
    </row>
    <row r="208" spans="1:25">
      <c r="A208" s="2" t="s">
        <v>18</v>
      </c>
      <c r="B208" s="2" t="s">
        <v>209</v>
      </c>
      <c r="C208" s="2" t="s">
        <v>417</v>
      </c>
      <c r="D208" s="2" t="s">
        <v>418</v>
      </c>
      <c r="E208" s="2" t="s">
        <v>18</v>
      </c>
      <c r="F208" s="2" t="s">
        <v>209</v>
      </c>
      <c r="G208" s="2" t="s">
        <v>8</v>
      </c>
      <c r="H208" s="1">
        <v>206</v>
      </c>
      <c r="I208" s="2" t="s">
        <v>439</v>
      </c>
      <c r="J208" s="15">
        <v>0</v>
      </c>
      <c r="K208" s="16">
        <v>0</v>
      </c>
      <c r="L208" s="1">
        <v>0</v>
      </c>
      <c r="M208" s="16">
        <v>0</v>
      </c>
      <c r="N208" s="1">
        <v>0</v>
      </c>
      <c r="O208" s="1">
        <v>0</v>
      </c>
      <c r="P208" s="1">
        <v>0</v>
      </c>
      <c r="Q208" s="1">
        <v>0</v>
      </c>
      <c r="R208" s="16">
        <v>0</v>
      </c>
      <c r="S208" s="15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6">
        <v>0</v>
      </c>
    </row>
    <row r="209" spans="1:25">
      <c r="A209" s="2" t="s">
        <v>18</v>
      </c>
      <c r="B209" s="2" t="s">
        <v>209</v>
      </c>
      <c r="C209" s="2" t="s">
        <v>417</v>
      </c>
      <c r="D209" s="2" t="s">
        <v>418</v>
      </c>
      <c r="E209" s="2" t="s">
        <v>18</v>
      </c>
      <c r="F209" s="2" t="s">
        <v>209</v>
      </c>
      <c r="G209" s="2" t="s">
        <v>8</v>
      </c>
      <c r="H209" s="1">
        <v>207</v>
      </c>
      <c r="I209" s="2" t="s">
        <v>440</v>
      </c>
      <c r="J209" s="15">
        <v>0</v>
      </c>
      <c r="K209" s="16">
        <v>0</v>
      </c>
      <c r="L209" s="1">
        <v>0</v>
      </c>
      <c r="M209" s="16">
        <v>0</v>
      </c>
      <c r="N209" s="1">
        <v>0</v>
      </c>
      <c r="O209" s="1">
        <v>0</v>
      </c>
      <c r="P209" s="1">
        <v>0</v>
      </c>
      <c r="Q209" s="1">
        <v>0</v>
      </c>
      <c r="R209" s="16">
        <v>0</v>
      </c>
      <c r="S209" s="15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6">
        <v>0</v>
      </c>
    </row>
    <row r="210" spans="1:25">
      <c r="A210" s="2" t="s">
        <v>18</v>
      </c>
      <c r="B210" s="2" t="s">
        <v>209</v>
      </c>
      <c r="C210" s="2" t="s">
        <v>417</v>
      </c>
      <c r="D210" s="2" t="s">
        <v>418</v>
      </c>
      <c r="E210" s="2" t="s">
        <v>18</v>
      </c>
      <c r="F210" s="2" t="s">
        <v>209</v>
      </c>
      <c r="G210" s="2" t="s">
        <v>8</v>
      </c>
      <c r="H210" s="1">
        <v>208</v>
      </c>
      <c r="I210" s="2" t="s">
        <v>441</v>
      </c>
      <c r="J210" s="15">
        <v>0</v>
      </c>
      <c r="K210" s="16">
        <v>0</v>
      </c>
      <c r="L210" s="1">
        <v>0</v>
      </c>
      <c r="M210" s="16">
        <v>0</v>
      </c>
      <c r="N210" s="1">
        <v>0</v>
      </c>
      <c r="O210" s="1">
        <v>0</v>
      </c>
      <c r="P210" s="1">
        <v>0</v>
      </c>
      <c r="Q210" s="1">
        <v>0</v>
      </c>
      <c r="R210" s="16">
        <v>0</v>
      </c>
      <c r="S210" s="15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6">
        <v>0</v>
      </c>
    </row>
    <row r="211" spans="1:25">
      <c r="A211" s="2" t="s">
        <v>18</v>
      </c>
      <c r="B211" s="2" t="s">
        <v>209</v>
      </c>
      <c r="C211" s="2" t="s">
        <v>417</v>
      </c>
      <c r="D211" s="2" t="s">
        <v>418</v>
      </c>
      <c r="E211" s="2" t="s">
        <v>18</v>
      </c>
      <c r="F211" s="2" t="s">
        <v>209</v>
      </c>
      <c r="G211" s="2" t="s">
        <v>9</v>
      </c>
      <c r="H211" s="1">
        <v>209</v>
      </c>
      <c r="I211" s="2" t="s">
        <v>442</v>
      </c>
      <c r="J211" s="15">
        <v>2</v>
      </c>
      <c r="K211" s="16">
        <v>2</v>
      </c>
      <c r="L211" s="1">
        <v>4</v>
      </c>
      <c r="M211" s="16">
        <v>0</v>
      </c>
      <c r="N211" s="1">
        <v>0</v>
      </c>
      <c r="O211" s="1">
        <v>4</v>
      </c>
      <c r="P211" s="1">
        <v>0</v>
      </c>
      <c r="Q211" s="1">
        <v>0</v>
      </c>
      <c r="R211" s="16">
        <v>0</v>
      </c>
      <c r="S211" s="15">
        <v>0</v>
      </c>
      <c r="T211" s="1">
        <v>0</v>
      </c>
      <c r="U211" s="1">
        <v>1</v>
      </c>
      <c r="V211" s="1">
        <v>0</v>
      </c>
      <c r="W211" s="1">
        <v>0</v>
      </c>
      <c r="X211" s="1">
        <v>3</v>
      </c>
      <c r="Y211" s="16">
        <v>0</v>
      </c>
    </row>
    <row r="212" spans="1:25">
      <c r="A212" s="2" t="s">
        <v>18</v>
      </c>
      <c r="B212" s="2" t="s">
        <v>19</v>
      </c>
      <c r="C212" s="2" t="s">
        <v>443</v>
      </c>
      <c r="D212" s="2" t="s">
        <v>339</v>
      </c>
      <c r="E212" s="2" t="s">
        <v>369</v>
      </c>
      <c r="F212" s="2" t="s">
        <v>370</v>
      </c>
      <c r="G212" s="2" t="s">
        <v>88</v>
      </c>
      <c r="H212" s="1">
        <v>210</v>
      </c>
      <c r="I212" s="2" t="s">
        <v>210</v>
      </c>
      <c r="J212" s="15">
        <v>71</v>
      </c>
      <c r="K212" s="16">
        <v>79</v>
      </c>
      <c r="L212" s="1">
        <v>139</v>
      </c>
      <c r="M212" s="16">
        <v>11</v>
      </c>
      <c r="N212" s="1">
        <v>6</v>
      </c>
      <c r="O212" s="1">
        <v>135</v>
      </c>
      <c r="P212" s="1">
        <v>8</v>
      </c>
      <c r="Q212" s="1">
        <v>1</v>
      </c>
      <c r="R212" s="16">
        <v>0</v>
      </c>
      <c r="S212" s="15">
        <v>0</v>
      </c>
      <c r="T212" s="1">
        <v>4</v>
      </c>
      <c r="U212" s="1">
        <v>24</v>
      </c>
      <c r="V212" s="1">
        <v>14</v>
      </c>
      <c r="W212" s="1">
        <v>68</v>
      </c>
      <c r="X212" s="1">
        <v>44</v>
      </c>
      <c r="Y212" s="16">
        <v>0</v>
      </c>
    </row>
    <row r="213" spans="1:25">
      <c r="A213" s="2" t="s">
        <v>18</v>
      </c>
      <c r="B213" s="2" t="s">
        <v>19</v>
      </c>
      <c r="C213" s="2" t="s">
        <v>417</v>
      </c>
      <c r="D213" s="2" t="s">
        <v>418</v>
      </c>
      <c r="E213" s="2" t="s">
        <v>18</v>
      </c>
      <c r="F213" s="2" t="s">
        <v>19</v>
      </c>
      <c r="G213" s="2" t="s">
        <v>9</v>
      </c>
      <c r="H213" s="1">
        <v>211</v>
      </c>
      <c r="I213" s="2" t="s">
        <v>444</v>
      </c>
      <c r="J213" s="15">
        <v>0</v>
      </c>
      <c r="K213" s="16">
        <v>0</v>
      </c>
      <c r="L213" s="1">
        <v>0</v>
      </c>
      <c r="M213" s="16">
        <v>0</v>
      </c>
      <c r="N213" s="1">
        <v>0</v>
      </c>
      <c r="O213" s="1">
        <v>0</v>
      </c>
      <c r="P213" s="1">
        <v>0</v>
      </c>
      <c r="Q213" s="1">
        <v>0</v>
      </c>
      <c r="R213" s="16">
        <v>0</v>
      </c>
      <c r="S213" s="15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6">
        <v>0</v>
      </c>
    </row>
    <row r="214" spans="1:25">
      <c r="A214" s="2" t="s">
        <v>18</v>
      </c>
      <c r="B214" s="2" t="s">
        <v>19</v>
      </c>
      <c r="C214" s="2" t="s">
        <v>417</v>
      </c>
      <c r="D214" s="2" t="s">
        <v>418</v>
      </c>
      <c r="E214" s="2" t="s">
        <v>18</v>
      </c>
      <c r="F214" s="2" t="s">
        <v>19</v>
      </c>
      <c r="G214" s="2" t="s">
        <v>28</v>
      </c>
      <c r="H214" s="1">
        <v>212</v>
      </c>
      <c r="I214" s="2" t="s">
        <v>445</v>
      </c>
      <c r="J214" s="15">
        <v>5</v>
      </c>
      <c r="K214" s="16">
        <v>2</v>
      </c>
      <c r="L214" s="1">
        <v>7</v>
      </c>
      <c r="M214" s="16">
        <v>0</v>
      </c>
      <c r="N214" s="1">
        <v>0</v>
      </c>
      <c r="O214" s="1">
        <v>7</v>
      </c>
      <c r="P214" s="1">
        <v>0</v>
      </c>
      <c r="Q214" s="1">
        <v>0</v>
      </c>
      <c r="R214" s="16">
        <v>0</v>
      </c>
      <c r="S214" s="15">
        <v>0</v>
      </c>
      <c r="T214" s="1">
        <v>0</v>
      </c>
      <c r="U214" s="1">
        <v>1</v>
      </c>
      <c r="V214" s="1">
        <v>2</v>
      </c>
      <c r="W214" s="1">
        <v>3</v>
      </c>
      <c r="X214" s="1">
        <v>1</v>
      </c>
      <c r="Y214" s="16">
        <v>0</v>
      </c>
    </row>
    <row r="215" spans="1:25">
      <c r="A215" s="2" t="s">
        <v>18</v>
      </c>
      <c r="B215" s="2" t="s">
        <v>19</v>
      </c>
      <c r="C215" s="2" t="s">
        <v>417</v>
      </c>
      <c r="D215" s="2" t="s">
        <v>418</v>
      </c>
      <c r="E215" s="2" t="s">
        <v>18</v>
      </c>
      <c r="F215" s="2" t="s">
        <v>19</v>
      </c>
      <c r="G215" s="2" t="s">
        <v>8</v>
      </c>
      <c r="H215" s="1">
        <v>213</v>
      </c>
      <c r="I215" s="2" t="s">
        <v>446</v>
      </c>
      <c r="J215" s="15">
        <v>0</v>
      </c>
      <c r="K215" s="16">
        <v>0</v>
      </c>
      <c r="L215" s="1">
        <v>0</v>
      </c>
      <c r="M215" s="16">
        <v>0</v>
      </c>
      <c r="N215" s="1">
        <v>0</v>
      </c>
      <c r="O215" s="1">
        <v>0</v>
      </c>
      <c r="P215" s="1">
        <v>0</v>
      </c>
      <c r="Q215" s="1">
        <v>0</v>
      </c>
      <c r="R215" s="16">
        <v>0</v>
      </c>
      <c r="S215" s="15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6">
        <v>0</v>
      </c>
    </row>
    <row r="216" spans="1:25">
      <c r="A216" s="2" t="s">
        <v>18</v>
      </c>
      <c r="B216" s="2" t="s">
        <v>19</v>
      </c>
      <c r="C216" s="2" t="s">
        <v>417</v>
      </c>
      <c r="D216" s="2" t="s">
        <v>418</v>
      </c>
      <c r="E216" s="2" t="s">
        <v>18</v>
      </c>
      <c r="F216" s="2" t="s">
        <v>19</v>
      </c>
      <c r="G216" s="2" t="s">
        <v>9</v>
      </c>
      <c r="H216" s="1">
        <v>214</v>
      </c>
      <c r="I216" s="2" t="s">
        <v>447</v>
      </c>
      <c r="J216" s="15">
        <v>0</v>
      </c>
      <c r="K216" s="16">
        <v>0</v>
      </c>
      <c r="L216" s="1">
        <v>0</v>
      </c>
      <c r="M216" s="16">
        <v>0</v>
      </c>
      <c r="N216" s="1">
        <v>0</v>
      </c>
      <c r="O216" s="1">
        <v>0</v>
      </c>
      <c r="P216" s="1">
        <v>0</v>
      </c>
      <c r="Q216" s="1">
        <v>0</v>
      </c>
      <c r="R216" s="16">
        <v>0</v>
      </c>
      <c r="S216" s="15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6">
        <v>0</v>
      </c>
    </row>
    <row r="217" spans="1:25">
      <c r="A217" s="2" t="s">
        <v>18</v>
      </c>
      <c r="B217" s="2" t="s">
        <v>19</v>
      </c>
      <c r="C217" s="2" t="s">
        <v>417</v>
      </c>
      <c r="D217" s="2" t="s">
        <v>418</v>
      </c>
      <c r="E217" s="2" t="s">
        <v>18</v>
      </c>
      <c r="F217" s="2" t="s">
        <v>19</v>
      </c>
      <c r="G217" s="2" t="s">
        <v>8</v>
      </c>
      <c r="H217" s="1">
        <v>215</v>
      </c>
      <c r="I217" s="2" t="s">
        <v>448</v>
      </c>
      <c r="J217" s="15">
        <v>0</v>
      </c>
      <c r="K217" s="16">
        <v>0</v>
      </c>
      <c r="L217" s="1">
        <v>0</v>
      </c>
      <c r="M217" s="16">
        <v>0</v>
      </c>
      <c r="N217" s="1">
        <v>0</v>
      </c>
      <c r="O217" s="1">
        <v>0</v>
      </c>
      <c r="P217" s="1">
        <v>0</v>
      </c>
      <c r="Q217" s="1">
        <v>0</v>
      </c>
      <c r="R217" s="16">
        <v>0</v>
      </c>
      <c r="S217" s="15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6">
        <v>0</v>
      </c>
    </row>
    <row r="218" spans="1:25">
      <c r="A218" s="2" t="s">
        <v>18</v>
      </c>
      <c r="B218" s="2" t="s">
        <v>19</v>
      </c>
      <c r="C218" s="2" t="s">
        <v>417</v>
      </c>
      <c r="D218" s="2" t="s">
        <v>418</v>
      </c>
      <c r="E218" s="2" t="s">
        <v>18</v>
      </c>
      <c r="F218" s="2" t="s">
        <v>19</v>
      </c>
      <c r="G218" s="2" t="s">
        <v>8</v>
      </c>
      <c r="H218" s="1">
        <v>216</v>
      </c>
      <c r="I218" s="2" t="s">
        <v>449</v>
      </c>
      <c r="J218" s="15">
        <v>0</v>
      </c>
      <c r="K218" s="16">
        <v>0</v>
      </c>
      <c r="L218" s="1">
        <v>0</v>
      </c>
      <c r="M218" s="16">
        <v>0</v>
      </c>
      <c r="N218" s="1">
        <v>0</v>
      </c>
      <c r="O218" s="1">
        <v>0</v>
      </c>
      <c r="P218" s="1">
        <v>0</v>
      </c>
      <c r="Q218" s="1">
        <v>0</v>
      </c>
      <c r="R218" s="16">
        <v>0</v>
      </c>
      <c r="S218" s="15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6">
        <v>0</v>
      </c>
    </row>
    <row r="219" spans="1:25">
      <c r="A219" s="2" t="s">
        <v>18</v>
      </c>
      <c r="B219" s="2" t="s">
        <v>19</v>
      </c>
      <c r="C219" s="2" t="s">
        <v>417</v>
      </c>
      <c r="D219" s="2" t="s">
        <v>418</v>
      </c>
      <c r="E219" s="2" t="s">
        <v>18</v>
      </c>
      <c r="F219" s="2" t="s">
        <v>19</v>
      </c>
      <c r="G219" s="2" t="s">
        <v>8</v>
      </c>
      <c r="H219" s="1">
        <v>217</v>
      </c>
      <c r="I219" s="2" t="s">
        <v>450</v>
      </c>
      <c r="J219" s="15">
        <v>0</v>
      </c>
      <c r="K219" s="16">
        <v>0</v>
      </c>
      <c r="L219" s="1">
        <v>0</v>
      </c>
      <c r="M219" s="16">
        <v>0</v>
      </c>
      <c r="N219" s="1">
        <v>0</v>
      </c>
      <c r="O219" s="1">
        <v>0</v>
      </c>
      <c r="P219" s="1">
        <v>0</v>
      </c>
      <c r="Q219" s="1">
        <v>0</v>
      </c>
      <c r="R219" s="16">
        <v>0</v>
      </c>
      <c r="S219" s="15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6">
        <v>0</v>
      </c>
    </row>
    <row r="220" spans="1:25">
      <c r="A220" s="2" t="s">
        <v>18</v>
      </c>
      <c r="B220" s="2" t="s">
        <v>19</v>
      </c>
      <c r="C220" s="2" t="s">
        <v>417</v>
      </c>
      <c r="D220" s="2" t="s">
        <v>418</v>
      </c>
      <c r="E220" s="2" t="s">
        <v>18</v>
      </c>
      <c r="F220" s="2" t="s">
        <v>19</v>
      </c>
      <c r="G220" s="2" t="s">
        <v>8</v>
      </c>
      <c r="H220" s="1">
        <v>218</v>
      </c>
      <c r="I220" s="2" t="s">
        <v>451</v>
      </c>
      <c r="J220" s="15">
        <v>0</v>
      </c>
      <c r="K220" s="16">
        <v>0</v>
      </c>
      <c r="L220" s="1">
        <v>0</v>
      </c>
      <c r="M220" s="16">
        <v>0</v>
      </c>
      <c r="N220" s="1">
        <v>0</v>
      </c>
      <c r="O220" s="1">
        <v>0</v>
      </c>
      <c r="P220" s="1">
        <v>0</v>
      </c>
      <c r="Q220" s="1">
        <v>0</v>
      </c>
      <c r="R220" s="16">
        <v>0</v>
      </c>
      <c r="S220" s="15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6">
        <v>0</v>
      </c>
    </row>
    <row r="221" spans="1:25">
      <c r="A221" s="2" t="s">
        <v>18</v>
      </c>
      <c r="B221" s="2" t="s">
        <v>19</v>
      </c>
      <c r="C221" s="2" t="s">
        <v>417</v>
      </c>
      <c r="D221" s="2" t="s">
        <v>418</v>
      </c>
      <c r="E221" s="2" t="s">
        <v>18</v>
      </c>
      <c r="F221" s="2" t="s">
        <v>19</v>
      </c>
      <c r="G221" s="2" t="s">
        <v>8</v>
      </c>
      <c r="H221" s="1">
        <v>219</v>
      </c>
      <c r="I221" s="2" t="s">
        <v>452</v>
      </c>
      <c r="J221" s="15">
        <v>0</v>
      </c>
      <c r="K221" s="16">
        <v>0</v>
      </c>
      <c r="L221" s="1">
        <v>0</v>
      </c>
      <c r="M221" s="16">
        <v>0</v>
      </c>
      <c r="N221" s="1">
        <v>0</v>
      </c>
      <c r="O221" s="1">
        <v>0</v>
      </c>
      <c r="P221" s="1">
        <v>0</v>
      </c>
      <c r="Q221" s="1">
        <v>0</v>
      </c>
      <c r="R221" s="16">
        <v>0</v>
      </c>
      <c r="S221" s="15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6">
        <v>0</v>
      </c>
    </row>
    <row r="222" spans="1:25">
      <c r="A222" s="2" t="s">
        <v>18</v>
      </c>
      <c r="B222" s="2" t="s">
        <v>19</v>
      </c>
      <c r="C222" s="2" t="s">
        <v>417</v>
      </c>
      <c r="D222" s="2" t="s">
        <v>418</v>
      </c>
      <c r="E222" s="2" t="s">
        <v>18</v>
      </c>
      <c r="F222" s="2" t="s">
        <v>19</v>
      </c>
      <c r="G222" s="2" t="s">
        <v>8</v>
      </c>
      <c r="H222" s="1">
        <v>220</v>
      </c>
      <c r="I222" s="2" t="s">
        <v>453</v>
      </c>
      <c r="J222" s="15">
        <v>0</v>
      </c>
      <c r="K222" s="16">
        <v>0</v>
      </c>
      <c r="L222" s="1">
        <v>0</v>
      </c>
      <c r="M222" s="16">
        <v>0</v>
      </c>
      <c r="N222" s="1">
        <v>0</v>
      </c>
      <c r="O222" s="1">
        <v>0</v>
      </c>
      <c r="P222" s="1">
        <v>0</v>
      </c>
      <c r="Q222" s="1">
        <v>0</v>
      </c>
      <c r="R222" s="16">
        <v>0</v>
      </c>
      <c r="S222" s="15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6">
        <v>0</v>
      </c>
    </row>
    <row r="223" spans="1:25">
      <c r="A223" s="2" t="s">
        <v>18</v>
      </c>
      <c r="B223" s="2" t="s">
        <v>19</v>
      </c>
      <c r="C223" s="2" t="s">
        <v>417</v>
      </c>
      <c r="D223" s="2" t="s">
        <v>418</v>
      </c>
      <c r="E223" s="2" t="s">
        <v>18</v>
      </c>
      <c r="F223" s="2" t="s">
        <v>19</v>
      </c>
      <c r="G223" s="2" t="s">
        <v>8</v>
      </c>
      <c r="H223" s="1">
        <v>221</v>
      </c>
      <c r="I223" s="2" t="s">
        <v>454</v>
      </c>
      <c r="J223" s="15">
        <v>0</v>
      </c>
      <c r="K223" s="16">
        <v>0</v>
      </c>
      <c r="L223" s="1">
        <v>0</v>
      </c>
      <c r="M223" s="16">
        <v>0</v>
      </c>
      <c r="N223" s="1">
        <v>0</v>
      </c>
      <c r="O223" s="1">
        <v>0</v>
      </c>
      <c r="P223" s="1">
        <v>0</v>
      </c>
      <c r="Q223" s="1">
        <v>0</v>
      </c>
      <c r="R223" s="16">
        <v>0</v>
      </c>
      <c r="S223" s="15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6">
        <v>0</v>
      </c>
    </row>
    <row r="224" spans="1:25">
      <c r="A224" s="2" t="s">
        <v>18</v>
      </c>
      <c r="B224" s="2" t="s">
        <v>19</v>
      </c>
      <c r="C224" s="2" t="s">
        <v>417</v>
      </c>
      <c r="D224" s="2" t="s">
        <v>418</v>
      </c>
      <c r="E224" s="2" t="s">
        <v>18</v>
      </c>
      <c r="F224" s="2" t="s">
        <v>19</v>
      </c>
      <c r="G224" s="2" t="s">
        <v>9</v>
      </c>
      <c r="H224" s="1">
        <v>222</v>
      </c>
      <c r="I224" s="2" t="s">
        <v>455</v>
      </c>
      <c r="J224" s="15">
        <v>5</v>
      </c>
      <c r="K224" s="16">
        <v>5</v>
      </c>
      <c r="L224" s="1">
        <v>10</v>
      </c>
      <c r="M224" s="16">
        <v>0</v>
      </c>
      <c r="N224" s="1">
        <v>0</v>
      </c>
      <c r="O224" s="1">
        <v>9</v>
      </c>
      <c r="P224" s="1">
        <v>1</v>
      </c>
      <c r="Q224" s="1">
        <v>0</v>
      </c>
      <c r="R224" s="16">
        <v>0</v>
      </c>
      <c r="S224" s="15">
        <v>0</v>
      </c>
      <c r="T224" s="1">
        <v>0</v>
      </c>
      <c r="U224" s="1">
        <v>2</v>
      </c>
      <c r="V224" s="1">
        <v>0</v>
      </c>
      <c r="W224" s="1">
        <v>6</v>
      </c>
      <c r="X224" s="1">
        <v>2</v>
      </c>
      <c r="Y224" s="16">
        <v>0</v>
      </c>
    </row>
    <row r="225" spans="1:25">
      <c r="A225" s="2" t="s">
        <v>18</v>
      </c>
      <c r="B225" s="2" t="s">
        <v>19</v>
      </c>
      <c r="C225" s="2" t="s">
        <v>417</v>
      </c>
      <c r="D225" s="2" t="s">
        <v>418</v>
      </c>
      <c r="E225" s="2" t="s">
        <v>18</v>
      </c>
      <c r="F225" s="2" t="s">
        <v>19</v>
      </c>
      <c r="G225" s="2" t="s">
        <v>8</v>
      </c>
      <c r="H225" s="1">
        <v>223</v>
      </c>
      <c r="I225" s="2" t="s">
        <v>456</v>
      </c>
      <c r="J225" s="15">
        <v>0</v>
      </c>
      <c r="K225" s="16">
        <v>0</v>
      </c>
      <c r="L225" s="1">
        <v>0</v>
      </c>
      <c r="M225" s="16">
        <v>0</v>
      </c>
      <c r="N225" s="1">
        <v>0</v>
      </c>
      <c r="O225" s="1">
        <v>0</v>
      </c>
      <c r="P225" s="1">
        <v>0</v>
      </c>
      <c r="Q225" s="1">
        <v>0</v>
      </c>
      <c r="R225" s="16">
        <v>0</v>
      </c>
      <c r="S225" s="15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6">
        <v>0</v>
      </c>
    </row>
    <row r="226" spans="1:25">
      <c r="A226" s="2" t="s">
        <v>18</v>
      </c>
      <c r="B226" s="2" t="s">
        <v>19</v>
      </c>
      <c r="C226" s="2" t="s">
        <v>417</v>
      </c>
      <c r="D226" s="2" t="s">
        <v>418</v>
      </c>
      <c r="E226" s="2" t="s">
        <v>18</v>
      </c>
      <c r="F226" s="2" t="s">
        <v>19</v>
      </c>
      <c r="G226" s="2" t="s">
        <v>9</v>
      </c>
      <c r="H226" s="1">
        <v>224</v>
      </c>
      <c r="I226" s="2" t="s">
        <v>457</v>
      </c>
      <c r="J226" s="15">
        <v>0</v>
      </c>
      <c r="K226" s="16">
        <v>0</v>
      </c>
      <c r="L226" s="1">
        <v>0</v>
      </c>
      <c r="M226" s="16">
        <v>0</v>
      </c>
      <c r="N226" s="1">
        <v>0</v>
      </c>
      <c r="O226" s="1">
        <v>0</v>
      </c>
      <c r="P226" s="1">
        <v>0</v>
      </c>
      <c r="Q226" s="1">
        <v>0</v>
      </c>
      <c r="R226" s="16">
        <v>0</v>
      </c>
      <c r="S226" s="15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6">
        <v>0</v>
      </c>
    </row>
    <row r="227" spans="1:25">
      <c r="A227" s="2" t="s">
        <v>18</v>
      </c>
      <c r="B227" s="2" t="s">
        <v>19</v>
      </c>
      <c r="C227" s="2" t="s">
        <v>417</v>
      </c>
      <c r="D227" s="2" t="s">
        <v>418</v>
      </c>
      <c r="E227" s="2" t="s">
        <v>18</v>
      </c>
      <c r="F227" s="2" t="s">
        <v>19</v>
      </c>
      <c r="G227" s="2" t="s">
        <v>8</v>
      </c>
      <c r="H227" s="1">
        <v>225</v>
      </c>
      <c r="I227" s="2" t="s">
        <v>458</v>
      </c>
      <c r="J227" s="15">
        <v>0</v>
      </c>
      <c r="K227" s="16">
        <v>0</v>
      </c>
      <c r="L227" s="1">
        <v>0</v>
      </c>
      <c r="M227" s="16">
        <v>0</v>
      </c>
      <c r="N227" s="1">
        <v>0</v>
      </c>
      <c r="O227" s="1">
        <v>0</v>
      </c>
      <c r="P227" s="1">
        <v>0</v>
      </c>
      <c r="Q227" s="1">
        <v>0</v>
      </c>
      <c r="R227" s="16">
        <v>0</v>
      </c>
      <c r="S227" s="15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6">
        <v>0</v>
      </c>
    </row>
    <row r="228" spans="1:25">
      <c r="A228" s="2" t="s">
        <v>18</v>
      </c>
      <c r="B228" s="2" t="s">
        <v>19</v>
      </c>
      <c r="C228" s="2" t="s">
        <v>417</v>
      </c>
      <c r="D228" s="2" t="s">
        <v>418</v>
      </c>
      <c r="E228" s="2" t="s">
        <v>18</v>
      </c>
      <c r="F228" s="2" t="s">
        <v>19</v>
      </c>
      <c r="G228" s="2" t="s">
        <v>8</v>
      </c>
      <c r="H228" s="1">
        <v>226</v>
      </c>
      <c r="I228" s="2" t="s">
        <v>459</v>
      </c>
      <c r="J228" s="15">
        <v>0</v>
      </c>
      <c r="K228" s="16">
        <v>0</v>
      </c>
      <c r="L228" s="1">
        <v>0</v>
      </c>
      <c r="M228" s="16">
        <v>0</v>
      </c>
      <c r="N228" s="1">
        <v>0</v>
      </c>
      <c r="O228" s="1">
        <v>0</v>
      </c>
      <c r="P228" s="1">
        <v>0</v>
      </c>
      <c r="Q228" s="1">
        <v>0</v>
      </c>
      <c r="R228" s="16">
        <v>0</v>
      </c>
      <c r="S228" s="15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6">
        <v>0</v>
      </c>
    </row>
    <row r="229" spans="1:25">
      <c r="A229" s="2" t="s">
        <v>18</v>
      </c>
      <c r="B229" s="2" t="s">
        <v>19</v>
      </c>
      <c r="C229" s="2" t="s">
        <v>417</v>
      </c>
      <c r="D229" s="2" t="s">
        <v>418</v>
      </c>
      <c r="E229" s="2" t="s">
        <v>18</v>
      </c>
      <c r="F229" s="2" t="s">
        <v>19</v>
      </c>
      <c r="G229" s="2" t="s">
        <v>8</v>
      </c>
      <c r="H229" s="1">
        <v>227</v>
      </c>
      <c r="I229" s="2" t="s">
        <v>211</v>
      </c>
      <c r="J229" s="15">
        <v>0</v>
      </c>
      <c r="K229" s="16">
        <v>0</v>
      </c>
      <c r="L229" s="1">
        <v>0</v>
      </c>
      <c r="M229" s="16">
        <v>0</v>
      </c>
      <c r="N229" s="1">
        <v>0</v>
      </c>
      <c r="O229" s="1">
        <v>0</v>
      </c>
      <c r="P229" s="1">
        <v>0</v>
      </c>
      <c r="Q229" s="1">
        <v>0</v>
      </c>
      <c r="R229" s="16">
        <v>0</v>
      </c>
      <c r="S229" s="15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6">
        <v>0</v>
      </c>
    </row>
    <row r="230" spans="1:25">
      <c r="A230" s="2" t="s">
        <v>18</v>
      </c>
      <c r="B230" s="2" t="s">
        <v>19</v>
      </c>
      <c r="C230" s="2" t="s">
        <v>417</v>
      </c>
      <c r="D230" s="2" t="s">
        <v>418</v>
      </c>
      <c r="E230" s="2" t="s">
        <v>18</v>
      </c>
      <c r="F230" s="2" t="s">
        <v>19</v>
      </c>
      <c r="G230" s="2" t="s">
        <v>9</v>
      </c>
      <c r="H230" s="1">
        <v>228</v>
      </c>
      <c r="I230" s="2" t="s">
        <v>460</v>
      </c>
      <c r="J230" s="15">
        <v>0</v>
      </c>
      <c r="K230" s="16">
        <v>0</v>
      </c>
      <c r="L230" s="1">
        <v>0</v>
      </c>
      <c r="M230" s="16">
        <v>0</v>
      </c>
      <c r="N230" s="1">
        <v>0</v>
      </c>
      <c r="O230" s="1">
        <v>0</v>
      </c>
      <c r="P230" s="1">
        <v>0</v>
      </c>
      <c r="Q230" s="1">
        <v>0</v>
      </c>
      <c r="R230" s="16">
        <v>0</v>
      </c>
      <c r="S230" s="15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6">
        <v>0</v>
      </c>
    </row>
    <row r="231" spans="1:25">
      <c r="A231" s="2" t="s">
        <v>18</v>
      </c>
      <c r="B231" s="2" t="s">
        <v>19</v>
      </c>
      <c r="C231" s="2" t="s">
        <v>417</v>
      </c>
      <c r="D231" s="2" t="s">
        <v>418</v>
      </c>
      <c r="E231" s="2" t="s">
        <v>18</v>
      </c>
      <c r="F231" s="2" t="s">
        <v>19</v>
      </c>
      <c r="G231" s="2" t="s">
        <v>8</v>
      </c>
      <c r="H231" s="1">
        <v>229</v>
      </c>
      <c r="I231" s="2" t="s">
        <v>461</v>
      </c>
      <c r="J231" s="15">
        <v>0</v>
      </c>
      <c r="K231" s="16">
        <v>0</v>
      </c>
      <c r="L231" s="1">
        <v>0</v>
      </c>
      <c r="M231" s="16">
        <v>0</v>
      </c>
      <c r="N231" s="1">
        <v>0</v>
      </c>
      <c r="O231" s="1">
        <v>0</v>
      </c>
      <c r="P231" s="1">
        <v>0</v>
      </c>
      <c r="Q231" s="1">
        <v>0</v>
      </c>
      <c r="R231" s="16">
        <v>0</v>
      </c>
      <c r="S231" s="15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6">
        <v>0</v>
      </c>
    </row>
    <row r="232" spans="1:25">
      <c r="A232" s="2" t="s">
        <v>18</v>
      </c>
      <c r="B232" s="2" t="s">
        <v>19</v>
      </c>
      <c r="C232" s="2" t="s">
        <v>417</v>
      </c>
      <c r="D232" s="2" t="s">
        <v>418</v>
      </c>
      <c r="E232" s="2" t="s">
        <v>18</v>
      </c>
      <c r="F232" s="2" t="s">
        <v>19</v>
      </c>
      <c r="G232" s="2" t="s">
        <v>8</v>
      </c>
      <c r="H232" s="1">
        <v>230</v>
      </c>
      <c r="I232" s="2" t="s">
        <v>462</v>
      </c>
      <c r="J232" s="15">
        <v>0</v>
      </c>
      <c r="K232" s="16">
        <v>0</v>
      </c>
      <c r="L232" s="1">
        <v>0</v>
      </c>
      <c r="M232" s="16">
        <v>0</v>
      </c>
      <c r="N232" s="1">
        <v>0</v>
      </c>
      <c r="O232" s="1">
        <v>0</v>
      </c>
      <c r="P232" s="1">
        <v>0</v>
      </c>
      <c r="Q232" s="1">
        <v>0</v>
      </c>
      <c r="R232" s="16">
        <v>0</v>
      </c>
      <c r="S232" s="15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6">
        <v>0</v>
      </c>
    </row>
    <row r="233" spans="1:25">
      <c r="A233" s="2" t="s">
        <v>18</v>
      </c>
      <c r="B233" s="2" t="s">
        <v>19</v>
      </c>
      <c r="C233" s="2" t="s">
        <v>417</v>
      </c>
      <c r="D233" s="2" t="s">
        <v>418</v>
      </c>
      <c r="E233" s="2" t="s">
        <v>18</v>
      </c>
      <c r="F233" s="2" t="s">
        <v>19</v>
      </c>
      <c r="G233" s="2" t="s">
        <v>8</v>
      </c>
      <c r="H233" s="1">
        <v>231</v>
      </c>
      <c r="I233" s="2" t="s">
        <v>463</v>
      </c>
      <c r="J233" s="15">
        <v>0</v>
      </c>
      <c r="K233" s="16">
        <v>0</v>
      </c>
      <c r="L233" s="1">
        <v>0</v>
      </c>
      <c r="M233" s="16">
        <v>0</v>
      </c>
      <c r="N233" s="1">
        <v>0</v>
      </c>
      <c r="O233" s="1">
        <v>0</v>
      </c>
      <c r="P233" s="1">
        <v>0</v>
      </c>
      <c r="Q233" s="1">
        <v>0</v>
      </c>
      <c r="R233" s="16">
        <v>0</v>
      </c>
      <c r="S233" s="15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6">
        <v>0</v>
      </c>
    </row>
    <row r="234" spans="1:25">
      <c r="A234" s="2" t="s">
        <v>18</v>
      </c>
      <c r="B234" s="2" t="s">
        <v>19</v>
      </c>
      <c r="C234" s="2" t="s">
        <v>417</v>
      </c>
      <c r="D234" s="2" t="s">
        <v>418</v>
      </c>
      <c r="E234" s="2" t="s">
        <v>18</v>
      </c>
      <c r="F234" s="2" t="s">
        <v>19</v>
      </c>
      <c r="G234" s="2" t="s">
        <v>9</v>
      </c>
      <c r="H234" s="1">
        <v>232</v>
      </c>
      <c r="I234" s="2" t="s">
        <v>464</v>
      </c>
      <c r="J234" s="15">
        <v>0</v>
      </c>
      <c r="K234" s="16">
        <v>0</v>
      </c>
      <c r="L234" s="1">
        <v>0</v>
      </c>
      <c r="M234" s="16">
        <v>0</v>
      </c>
      <c r="N234" s="1">
        <v>0</v>
      </c>
      <c r="O234" s="1">
        <v>0</v>
      </c>
      <c r="P234" s="1">
        <v>0</v>
      </c>
      <c r="Q234" s="1">
        <v>0</v>
      </c>
      <c r="R234" s="16">
        <v>0</v>
      </c>
      <c r="S234" s="15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6">
        <v>0</v>
      </c>
    </row>
    <row r="235" spans="1:25">
      <c r="A235" s="2" t="s">
        <v>18</v>
      </c>
      <c r="B235" s="2" t="s">
        <v>19</v>
      </c>
      <c r="C235" s="2" t="s">
        <v>417</v>
      </c>
      <c r="D235" s="2" t="s">
        <v>418</v>
      </c>
      <c r="E235" s="2" t="s">
        <v>18</v>
      </c>
      <c r="F235" s="2" t="s">
        <v>19</v>
      </c>
      <c r="G235" s="2" t="s">
        <v>8</v>
      </c>
      <c r="H235" s="1">
        <v>234</v>
      </c>
      <c r="I235" s="2" t="s">
        <v>465</v>
      </c>
      <c r="J235" s="15">
        <v>0</v>
      </c>
      <c r="K235" s="16">
        <v>0</v>
      </c>
      <c r="L235" s="1">
        <v>0</v>
      </c>
      <c r="M235" s="16">
        <v>0</v>
      </c>
      <c r="N235" s="1">
        <v>0</v>
      </c>
      <c r="O235" s="1">
        <v>0</v>
      </c>
      <c r="P235" s="1">
        <v>0</v>
      </c>
      <c r="Q235" s="1">
        <v>0</v>
      </c>
      <c r="R235" s="16">
        <v>0</v>
      </c>
      <c r="S235" s="15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6">
        <v>0</v>
      </c>
    </row>
    <row r="236" spans="1:25">
      <c r="A236" s="2" t="s">
        <v>331</v>
      </c>
      <c r="B236" s="2" t="s">
        <v>207</v>
      </c>
      <c r="C236" s="2" t="s">
        <v>430</v>
      </c>
      <c r="D236" s="2" t="s">
        <v>431</v>
      </c>
      <c r="E236" s="2" t="s">
        <v>331</v>
      </c>
      <c r="F236" s="2" t="s">
        <v>207</v>
      </c>
      <c r="G236" s="2" t="s">
        <v>28</v>
      </c>
      <c r="H236" s="1">
        <v>235</v>
      </c>
      <c r="I236" s="2" t="s">
        <v>466</v>
      </c>
      <c r="J236" s="15">
        <v>22</v>
      </c>
      <c r="K236" s="16">
        <v>30</v>
      </c>
      <c r="L236" s="1">
        <v>52</v>
      </c>
      <c r="M236" s="16">
        <v>0</v>
      </c>
      <c r="N236" s="1">
        <v>3</v>
      </c>
      <c r="O236" s="1">
        <v>45</v>
      </c>
      <c r="P236" s="1">
        <v>4</v>
      </c>
      <c r="Q236" s="1">
        <v>0</v>
      </c>
      <c r="R236" s="16">
        <v>0</v>
      </c>
      <c r="S236" s="15">
        <v>0</v>
      </c>
      <c r="T236" s="1">
        <v>3</v>
      </c>
      <c r="U236" s="1">
        <v>9</v>
      </c>
      <c r="V236" s="1">
        <v>3</v>
      </c>
      <c r="W236" s="1">
        <v>30</v>
      </c>
      <c r="X236" s="1">
        <v>10</v>
      </c>
      <c r="Y236" s="16">
        <v>0</v>
      </c>
    </row>
    <row r="237" spans="1:25">
      <c r="A237" s="2" t="s">
        <v>331</v>
      </c>
      <c r="B237" s="2" t="s">
        <v>207</v>
      </c>
      <c r="C237" s="2" t="s">
        <v>430</v>
      </c>
      <c r="D237" s="2" t="s">
        <v>431</v>
      </c>
      <c r="E237" s="2" t="s">
        <v>331</v>
      </c>
      <c r="F237" s="2" t="s">
        <v>207</v>
      </c>
      <c r="G237" s="2" t="s">
        <v>8</v>
      </c>
      <c r="H237" s="1">
        <v>236</v>
      </c>
      <c r="I237" s="2" t="s">
        <v>467</v>
      </c>
      <c r="J237" s="15">
        <v>0</v>
      </c>
      <c r="K237" s="16">
        <v>0</v>
      </c>
      <c r="L237" s="1">
        <v>0</v>
      </c>
      <c r="M237" s="16">
        <v>0</v>
      </c>
      <c r="N237" s="1">
        <v>0</v>
      </c>
      <c r="O237" s="1">
        <v>0</v>
      </c>
      <c r="P237" s="1">
        <v>0</v>
      </c>
      <c r="Q237" s="1">
        <v>0</v>
      </c>
      <c r="R237" s="16">
        <v>0</v>
      </c>
      <c r="S237" s="15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6">
        <v>0</v>
      </c>
    </row>
    <row r="238" spans="1:25">
      <c r="A238" s="2" t="s">
        <v>331</v>
      </c>
      <c r="B238" s="2" t="s">
        <v>207</v>
      </c>
      <c r="C238" s="2" t="s">
        <v>430</v>
      </c>
      <c r="D238" s="2" t="s">
        <v>431</v>
      </c>
      <c r="E238" s="2" t="s">
        <v>331</v>
      </c>
      <c r="F238" s="2" t="s">
        <v>207</v>
      </c>
      <c r="G238" s="2" t="s">
        <v>8</v>
      </c>
      <c r="H238" s="1">
        <v>237</v>
      </c>
      <c r="I238" s="2" t="s">
        <v>468</v>
      </c>
      <c r="J238" s="15">
        <v>0</v>
      </c>
      <c r="K238" s="16">
        <v>0</v>
      </c>
      <c r="L238" s="1">
        <v>0</v>
      </c>
      <c r="M238" s="16">
        <v>0</v>
      </c>
      <c r="N238" s="1">
        <v>0</v>
      </c>
      <c r="O238" s="1">
        <v>0</v>
      </c>
      <c r="P238" s="1">
        <v>0</v>
      </c>
      <c r="Q238" s="1">
        <v>0</v>
      </c>
      <c r="R238" s="16">
        <v>0</v>
      </c>
      <c r="S238" s="15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6">
        <v>0</v>
      </c>
    </row>
    <row r="239" spans="1:25">
      <c r="A239" s="2" t="s">
        <v>331</v>
      </c>
      <c r="B239" s="2" t="s">
        <v>207</v>
      </c>
      <c r="C239" s="2" t="s">
        <v>430</v>
      </c>
      <c r="D239" s="2" t="s">
        <v>431</v>
      </c>
      <c r="E239" s="2" t="s">
        <v>331</v>
      </c>
      <c r="F239" s="2" t="s">
        <v>207</v>
      </c>
      <c r="G239" s="2" t="s">
        <v>8</v>
      </c>
      <c r="H239" s="1">
        <v>238</v>
      </c>
      <c r="I239" s="2" t="s">
        <v>469</v>
      </c>
      <c r="J239" s="15">
        <v>0</v>
      </c>
      <c r="K239" s="16">
        <v>0</v>
      </c>
      <c r="L239" s="1">
        <v>0</v>
      </c>
      <c r="M239" s="16">
        <v>0</v>
      </c>
      <c r="N239" s="1">
        <v>0</v>
      </c>
      <c r="O239" s="1">
        <v>0</v>
      </c>
      <c r="P239" s="1">
        <v>0</v>
      </c>
      <c r="Q239" s="1">
        <v>0</v>
      </c>
      <c r="R239" s="16">
        <v>0</v>
      </c>
      <c r="S239" s="15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6">
        <v>0</v>
      </c>
    </row>
    <row r="240" spans="1:25">
      <c r="A240" s="2" t="s">
        <v>331</v>
      </c>
      <c r="B240" s="2" t="s">
        <v>207</v>
      </c>
      <c r="C240" s="2" t="s">
        <v>430</v>
      </c>
      <c r="D240" s="2" t="s">
        <v>431</v>
      </c>
      <c r="E240" s="2" t="s">
        <v>331</v>
      </c>
      <c r="F240" s="2" t="s">
        <v>207</v>
      </c>
      <c r="G240" s="2" t="s">
        <v>8</v>
      </c>
      <c r="H240" s="1">
        <v>239</v>
      </c>
      <c r="I240" s="2" t="s">
        <v>470</v>
      </c>
      <c r="J240" s="15">
        <v>0</v>
      </c>
      <c r="K240" s="16">
        <v>0</v>
      </c>
      <c r="L240" s="1">
        <v>0</v>
      </c>
      <c r="M240" s="16">
        <v>0</v>
      </c>
      <c r="N240" s="1">
        <v>0</v>
      </c>
      <c r="O240" s="1">
        <v>0</v>
      </c>
      <c r="P240" s="1">
        <v>0</v>
      </c>
      <c r="Q240" s="1">
        <v>0</v>
      </c>
      <c r="R240" s="16">
        <v>0</v>
      </c>
      <c r="S240" s="15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6">
        <v>0</v>
      </c>
    </row>
    <row r="241" spans="1:25">
      <c r="A241" s="2" t="s">
        <v>331</v>
      </c>
      <c r="B241" s="2" t="s">
        <v>212</v>
      </c>
      <c r="C241" s="2" t="s">
        <v>430</v>
      </c>
      <c r="D241" s="2" t="s">
        <v>431</v>
      </c>
      <c r="E241" s="2" t="s">
        <v>331</v>
      </c>
      <c r="F241" s="2" t="s">
        <v>212</v>
      </c>
      <c r="G241" s="2" t="s">
        <v>13</v>
      </c>
      <c r="H241" s="1">
        <v>240</v>
      </c>
      <c r="I241" s="2" t="s">
        <v>471</v>
      </c>
      <c r="J241" s="15">
        <v>1</v>
      </c>
      <c r="K241" s="16">
        <v>4</v>
      </c>
      <c r="L241" s="1">
        <v>5</v>
      </c>
      <c r="M241" s="16">
        <v>0</v>
      </c>
      <c r="N241" s="1">
        <v>0</v>
      </c>
      <c r="O241" s="1">
        <v>5</v>
      </c>
      <c r="P241" s="1">
        <v>0</v>
      </c>
      <c r="Q241" s="1">
        <v>0</v>
      </c>
      <c r="R241" s="16">
        <v>0</v>
      </c>
      <c r="S241" s="15">
        <v>0</v>
      </c>
      <c r="T241" s="1">
        <v>1</v>
      </c>
      <c r="U241" s="1">
        <v>1</v>
      </c>
      <c r="V241" s="1">
        <v>0</v>
      </c>
      <c r="W241" s="1">
        <v>3</v>
      </c>
      <c r="X241" s="1">
        <v>1</v>
      </c>
      <c r="Y241" s="16">
        <v>0</v>
      </c>
    </row>
    <row r="242" spans="1:25">
      <c r="A242" s="2" t="s">
        <v>331</v>
      </c>
      <c r="B242" s="2" t="s">
        <v>212</v>
      </c>
      <c r="C242" s="2" t="s">
        <v>430</v>
      </c>
      <c r="D242" s="2" t="s">
        <v>431</v>
      </c>
      <c r="E242" s="2" t="s">
        <v>331</v>
      </c>
      <c r="F242" s="2" t="s">
        <v>212</v>
      </c>
      <c r="G242" s="2" t="s">
        <v>8</v>
      </c>
      <c r="H242" s="1">
        <v>241</v>
      </c>
      <c r="I242" s="2" t="s">
        <v>213</v>
      </c>
      <c r="J242" s="15">
        <v>0</v>
      </c>
      <c r="K242" s="16">
        <v>0</v>
      </c>
      <c r="L242" s="1">
        <v>0</v>
      </c>
      <c r="M242" s="16">
        <v>0</v>
      </c>
      <c r="N242" s="1">
        <v>0</v>
      </c>
      <c r="O242" s="1">
        <v>0</v>
      </c>
      <c r="P242" s="1">
        <v>0</v>
      </c>
      <c r="Q242" s="1">
        <v>0</v>
      </c>
      <c r="R242" s="16">
        <v>0</v>
      </c>
      <c r="S242" s="15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6">
        <v>0</v>
      </c>
    </row>
    <row r="243" spans="1:25">
      <c r="A243" s="2" t="s">
        <v>331</v>
      </c>
      <c r="B243" s="2" t="s">
        <v>212</v>
      </c>
      <c r="C243" s="2" t="s">
        <v>430</v>
      </c>
      <c r="D243" s="2" t="s">
        <v>431</v>
      </c>
      <c r="E243" s="2" t="s">
        <v>331</v>
      </c>
      <c r="F243" s="2" t="s">
        <v>212</v>
      </c>
      <c r="G243" s="2" t="s">
        <v>8</v>
      </c>
      <c r="H243" s="1">
        <v>242</v>
      </c>
      <c r="I243" s="2" t="s">
        <v>214</v>
      </c>
      <c r="J243" s="15">
        <v>0</v>
      </c>
      <c r="K243" s="16">
        <v>0</v>
      </c>
      <c r="L243" s="1">
        <v>0</v>
      </c>
      <c r="M243" s="16">
        <v>0</v>
      </c>
      <c r="N243" s="1">
        <v>0</v>
      </c>
      <c r="O243" s="1">
        <v>0</v>
      </c>
      <c r="P243" s="1">
        <v>0</v>
      </c>
      <c r="Q243" s="1">
        <v>0</v>
      </c>
      <c r="R243" s="16">
        <v>0</v>
      </c>
      <c r="S243" s="15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6">
        <v>0</v>
      </c>
    </row>
    <row r="244" spans="1:25">
      <c r="A244" s="2" t="s">
        <v>331</v>
      </c>
      <c r="B244" s="2" t="s">
        <v>212</v>
      </c>
      <c r="C244" s="2" t="s">
        <v>430</v>
      </c>
      <c r="D244" s="2" t="s">
        <v>431</v>
      </c>
      <c r="E244" s="2" t="s">
        <v>331</v>
      </c>
      <c r="F244" s="2" t="s">
        <v>212</v>
      </c>
      <c r="G244" s="2" t="s">
        <v>8</v>
      </c>
      <c r="H244" s="1">
        <v>243</v>
      </c>
      <c r="I244" s="2" t="s">
        <v>215</v>
      </c>
      <c r="J244" s="15">
        <v>0</v>
      </c>
      <c r="K244" s="16">
        <v>0</v>
      </c>
      <c r="L244" s="1">
        <v>0</v>
      </c>
      <c r="M244" s="16">
        <v>0</v>
      </c>
      <c r="N244" s="1">
        <v>0</v>
      </c>
      <c r="O244" s="1">
        <v>0</v>
      </c>
      <c r="P244" s="1">
        <v>0</v>
      </c>
      <c r="Q244" s="1">
        <v>0</v>
      </c>
      <c r="R244" s="16">
        <v>0</v>
      </c>
      <c r="S244" s="15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6">
        <v>0</v>
      </c>
    </row>
    <row r="245" spans="1:25">
      <c r="A245" s="2" t="s">
        <v>331</v>
      </c>
      <c r="B245" s="2" t="s">
        <v>212</v>
      </c>
      <c r="C245" s="2" t="s">
        <v>430</v>
      </c>
      <c r="D245" s="2" t="s">
        <v>431</v>
      </c>
      <c r="E245" s="2" t="s">
        <v>331</v>
      </c>
      <c r="F245" s="2" t="s">
        <v>212</v>
      </c>
      <c r="G245" s="2" t="s">
        <v>8</v>
      </c>
      <c r="H245" s="1">
        <v>244</v>
      </c>
      <c r="I245" s="2" t="s">
        <v>216</v>
      </c>
      <c r="J245" s="15">
        <v>0</v>
      </c>
      <c r="K245" s="16">
        <v>0</v>
      </c>
      <c r="L245" s="1">
        <v>0</v>
      </c>
      <c r="M245" s="16">
        <v>0</v>
      </c>
      <c r="N245" s="1">
        <v>0</v>
      </c>
      <c r="O245" s="1">
        <v>0</v>
      </c>
      <c r="P245" s="1">
        <v>0</v>
      </c>
      <c r="Q245" s="1">
        <v>0</v>
      </c>
      <c r="R245" s="16">
        <v>0</v>
      </c>
      <c r="S245" s="15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6">
        <v>0</v>
      </c>
    </row>
    <row r="246" spans="1:25">
      <c r="A246" s="2" t="s">
        <v>331</v>
      </c>
      <c r="B246" s="2" t="s">
        <v>212</v>
      </c>
      <c r="C246" s="2" t="s">
        <v>430</v>
      </c>
      <c r="D246" s="2" t="s">
        <v>431</v>
      </c>
      <c r="E246" s="2" t="s">
        <v>331</v>
      </c>
      <c r="F246" s="2" t="s">
        <v>212</v>
      </c>
      <c r="G246" s="2" t="s">
        <v>8</v>
      </c>
      <c r="H246" s="1">
        <v>245</v>
      </c>
      <c r="I246" s="2" t="s">
        <v>472</v>
      </c>
      <c r="J246" s="15">
        <v>0</v>
      </c>
      <c r="K246" s="16">
        <v>0</v>
      </c>
      <c r="L246" s="1">
        <v>0</v>
      </c>
      <c r="M246" s="16">
        <v>0</v>
      </c>
      <c r="N246" s="1">
        <v>0</v>
      </c>
      <c r="O246" s="1">
        <v>0</v>
      </c>
      <c r="P246" s="1">
        <v>0</v>
      </c>
      <c r="Q246" s="1">
        <v>0</v>
      </c>
      <c r="R246" s="16">
        <v>0</v>
      </c>
      <c r="S246" s="15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6">
        <v>0</v>
      </c>
    </row>
    <row r="247" spans="1:25">
      <c r="A247" s="2" t="s">
        <v>331</v>
      </c>
      <c r="B247" s="2" t="s">
        <v>217</v>
      </c>
      <c r="C247" s="2" t="s">
        <v>430</v>
      </c>
      <c r="D247" s="2" t="s">
        <v>431</v>
      </c>
      <c r="E247" s="2" t="s">
        <v>331</v>
      </c>
      <c r="F247" s="2" t="s">
        <v>217</v>
      </c>
      <c r="G247" s="2" t="s">
        <v>9</v>
      </c>
      <c r="H247" s="1">
        <v>246</v>
      </c>
      <c r="I247" s="2" t="s">
        <v>473</v>
      </c>
      <c r="J247" s="15">
        <v>2</v>
      </c>
      <c r="K247" s="16">
        <v>3</v>
      </c>
      <c r="L247" s="1">
        <v>5</v>
      </c>
      <c r="M247" s="16">
        <v>0</v>
      </c>
      <c r="N247" s="1">
        <v>0</v>
      </c>
      <c r="O247" s="1">
        <v>5</v>
      </c>
      <c r="P247" s="1">
        <v>0</v>
      </c>
      <c r="Q247" s="1">
        <v>0</v>
      </c>
      <c r="R247" s="16">
        <v>0</v>
      </c>
      <c r="S247" s="15">
        <v>0</v>
      </c>
      <c r="T247" s="1">
        <v>0</v>
      </c>
      <c r="U247" s="1">
        <v>1</v>
      </c>
      <c r="V247" s="1">
        <v>1</v>
      </c>
      <c r="W247" s="1">
        <v>3</v>
      </c>
      <c r="X247" s="1">
        <v>0</v>
      </c>
      <c r="Y247" s="16">
        <v>0</v>
      </c>
    </row>
    <row r="248" spans="1:25">
      <c r="A248" s="2" t="s">
        <v>331</v>
      </c>
      <c r="B248" s="2" t="s">
        <v>217</v>
      </c>
      <c r="C248" s="2" t="s">
        <v>430</v>
      </c>
      <c r="D248" s="2" t="s">
        <v>431</v>
      </c>
      <c r="E248" s="2" t="s">
        <v>331</v>
      </c>
      <c r="F248" s="2" t="s">
        <v>217</v>
      </c>
      <c r="G248" s="2" t="s">
        <v>8</v>
      </c>
      <c r="H248" s="1">
        <v>247</v>
      </c>
      <c r="I248" s="2" t="s">
        <v>218</v>
      </c>
      <c r="J248" s="15">
        <v>0</v>
      </c>
      <c r="K248" s="16">
        <v>0</v>
      </c>
      <c r="L248" s="1">
        <v>0</v>
      </c>
      <c r="M248" s="16">
        <v>0</v>
      </c>
      <c r="N248" s="1">
        <v>0</v>
      </c>
      <c r="O248" s="1">
        <v>0</v>
      </c>
      <c r="P248" s="1">
        <v>0</v>
      </c>
      <c r="Q248" s="1">
        <v>0</v>
      </c>
      <c r="R248" s="16">
        <v>0</v>
      </c>
      <c r="S248" s="15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6">
        <v>0</v>
      </c>
    </row>
    <row r="249" spans="1:25">
      <c r="A249" s="2" t="s">
        <v>331</v>
      </c>
      <c r="B249" s="2" t="s">
        <v>217</v>
      </c>
      <c r="C249" s="2" t="s">
        <v>430</v>
      </c>
      <c r="D249" s="2" t="s">
        <v>431</v>
      </c>
      <c r="E249" s="2" t="s">
        <v>331</v>
      </c>
      <c r="F249" s="2" t="s">
        <v>217</v>
      </c>
      <c r="G249" s="2" t="s">
        <v>8</v>
      </c>
      <c r="H249" s="1">
        <v>248</v>
      </c>
      <c r="I249" s="2" t="s">
        <v>219</v>
      </c>
      <c r="J249" s="15">
        <v>0</v>
      </c>
      <c r="K249" s="16">
        <v>0</v>
      </c>
      <c r="L249" s="1">
        <v>0</v>
      </c>
      <c r="M249" s="16">
        <v>0</v>
      </c>
      <c r="N249" s="1">
        <v>0</v>
      </c>
      <c r="O249" s="1">
        <v>0</v>
      </c>
      <c r="P249" s="1">
        <v>0</v>
      </c>
      <c r="Q249" s="1">
        <v>0</v>
      </c>
      <c r="R249" s="16">
        <v>0</v>
      </c>
      <c r="S249" s="15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6">
        <v>0</v>
      </c>
    </row>
    <row r="250" spans="1:25">
      <c r="A250" s="2" t="s">
        <v>331</v>
      </c>
      <c r="B250" s="2" t="s">
        <v>217</v>
      </c>
      <c r="C250" s="2" t="s">
        <v>430</v>
      </c>
      <c r="D250" s="2" t="s">
        <v>431</v>
      </c>
      <c r="E250" s="2" t="s">
        <v>331</v>
      </c>
      <c r="F250" s="2" t="s">
        <v>217</v>
      </c>
      <c r="G250" s="2" t="s">
        <v>13</v>
      </c>
      <c r="H250" s="1">
        <v>249</v>
      </c>
      <c r="I250" s="2" t="s">
        <v>220</v>
      </c>
      <c r="J250" s="15">
        <v>0</v>
      </c>
      <c r="K250" s="16">
        <v>0</v>
      </c>
      <c r="L250" s="1">
        <v>0</v>
      </c>
      <c r="M250" s="16">
        <v>0</v>
      </c>
      <c r="N250" s="1">
        <v>0</v>
      </c>
      <c r="O250" s="1">
        <v>0</v>
      </c>
      <c r="P250" s="1">
        <v>0</v>
      </c>
      <c r="Q250" s="1">
        <v>0</v>
      </c>
      <c r="R250" s="16">
        <v>0</v>
      </c>
      <c r="S250" s="15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6">
        <v>0</v>
      </c>
    </row>
    <row r="251" spans="1:25">
      <c r="A251" s="2" t="s">
        <v>331</v>
      </c>
      <c r="B251" s="2" t="s">
        <v>217</v>
      </c>
      <c r="C251" s="2" t="s">
        <v>430</v>
      </c>
      <c r="D251" s="2" t="s">
        <v>431</v>
      </c>
      <c r="E251" s="2" t="s">
        <v>331</v>
      </c>
      <c r="F251" s="2" t="s">
        <v>217</v>
      </c>
      <c r="G251" s="2" t="s">
        <v>13</v>
      </c>
      <c r="H251" s="1">
        <v>250</v>
      </c>
      <c r="I251" s="2" t="s">
        <v>221</v>
      </c>
      <c r="J251" s="15">
        <v>0</v>
      </c>
      <c r="K251" s="16">
        <v>0</v>
      </c>
      <c r="L251" s="1">
        <v>0</v>
      </c>
      <c r="M251" s="16">
        <v>0</v>
      </c>
      <c r="N251" s="1">
        <v>0</v>
      </c>
      <c r="O251" s="1">
        <v>0</v>
      </c>
      <c r="P251" s="1">
        <v>0</v>
      </c>
      <c r="Q251" s="1">
        <v>0</v>
      </c>
      <c r="R251" s="16">
        <v>0</v>
      </c>
      <c r="S251" s="15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6">
        <v>0</v>
      </c>
    </row>
    <row r="252" spans="1:25">
      <c r="A252" s="2" t="s">
        <v>331</v>
      </c>
      <c r="B252" s="2" t="s">
        <v>222</v>
      </c>
      <c r="C252" s="2" t="s">
        <v>430</v>
      </c>
      <c r="D252" s="2" t="s">
        <v>431</v>
      </c>
      <c r="E252" s="2" t="s">
        <v>331</v>
      </c>
      <c r="F252" s="2" t="s">
        <v>222</v>
      </c>
      <c r="G252" s="2" t="s">
        <v>13</v>
      </c>
      <c r="H252" s="1">
        <v>251</v>
      </c>
      <c r="I252" s="2" t="s">
        <v>474</v>
      </c>
      <c r="J252" s="15">
        <v>3</v>
      </c>
      <c r="K252" s="16">
        <v>1</v>
      </c>
      <c r="L252" s="1">
        <v>4</v>
      </c>
      <c r="M252" s="16">
        <v>0</v>
      </c>
      <c r="N252" s="1">
        <v>0</v>
      </c>
      <c r="O252" s="1">
        <v>4</v>
      </c>
      <c r="P252" s="1">
        <v>0</v>
      </c>
      <c r="Q252" s="1">
        <v>0</v>
      </c>
      <c r="R252" s="16">
        <v>0</v>
      </c>
      <c r="S252" s="15">
        <v>0</v>
      </c>
      <c r="T252" s="1">
        <v>0</v>
      </c>
      <c r="U252" s="1">
        <v>0</v>
      </c>
      <c r="V252" s="1">
        <v>1</v>
      </c>
      <c r="W252" s="1">
        <v>3</v>
      </c>
      <c r="X252" s="1">
        <v>0</v>
      </c>
      <c r="Y252" s="16">
        <v>0</v>
      </c>
    </row>
    <row r="253" spans="1:25">
      <c r="A253" s="2" t="s">
        <v>331</v>
      </c>
      <c r="B253" s="2" t="s">
        <v>222</v>
      </c>
      <c r="C253" s="2" t="s">
        <v>430</v>
      </c>
      <c r="D253" s="2" t="s">
        <v>431</v>
      </c>
      <c r="E253" s="2" t="s">
        <v>331</v>
      </c>
      <c r="F253" s="2" t="s">
        <v>222</v>
      </c>
      <c r="G253" s="2" t="s">
        <v>8</v>
      </c>
      <c r="H253" s="1">
        <v>252</v>
      </c>
      <c r="I253" s="2" t="s">
        <v>223</v>
      </c>
      <c r="J253" s="15">
        <v>0</v>
      </c>
      <c r="K253" s="16">
        <v>0</v>
      </c>
      <c r="L253" s="1">
        <v>0</v>
      </c>
      <c r="M253" s="16">
        <v>0</v>
      </c>
      <c r="N253" s="1">
        <v>0</v>
      </c>
      <c r="O253" s="1">
        <v>0</v>
      </c>
      <c r="P253" s="1">
        <v>0</v>
      </c>
      <c r="Q253" s="1">
        <v>0</v>
      </c>
      <c r="R253" s="16">
        <v>0</v>
      </c>
      <c r="S253" s="15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6">
        <v>0</v>
      </c>
    </row>
    <row r="254" spans="1:25">
      <c r="A254" s="2" t="s">
        <v>331</v>
      </c>
      <c r="B254" s="2" t="s">
        <v>222</v>
      </c>
      <c r="C254" s="2" t="s">
        <v>430</v>
      </c>
      <c r="D254" s="2" t="s">
        <v>431</v>
      </c>
      <c r="E254" s="2" t="s">
        <v>331</v>
      </c>
      <c r="F254" s="2" t="s">
        <v>222</v>
      </c>
      <c r="G254" s="2" t="s">
        <v>8</v>
      </c>
      <c r="H254" s="1">
        <v>253</v>
      </c>
      <c r="I254" s="2" t="s">
        <v>224</v>
      </c>
      <c r="J254" s="15">
        <v>0</v>
      </c>
      <c r="K254" s="16">
        <v>0</v>
      </c>
      <c r="L254" s="1">
        <v>0</v>
      </c>
      <c r="M254" s="16">
        <v>0</v>
      </c>
      <c r="N254" s="1">
        <v>0</v>
      </c>
      <c r="O254" s="1">
        <v>0</v>
      </c>
      <c r="P254" s="1">
        <v>0</v>
      </c>
      <c r="Q254" s="1">
        <v>0</v>
      </c>
      <c r="R254" s="16">
        <v>0</v>
      </c>
      <c r="S254" s="15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6">
        <v>0</v>
      </c>
    </row>
    <row r="255" spans="1:25">
      <c r="A255" s="2" t="s">
        <v>331</v>
      </c>
      <c r="B255" s="2" t="s">
        <v>222</v>
      </c>
      <c r="C255" s="2" t="s">
        <v>430</v>
      </c>
      <c r="D255" s="2" t="s">
        <v>431</v>
      </c>
      <c r="E255" s="2" t="s">
        <v>331</v>
      </c>
      <c r="F255" s="2" t="s">
        <v>222</v>
      </c>
      <c r="G255" s="2" t="s">
        <v>8</v>
      </c>
      <c r="H255" s="1">
        <v>254</v>
      </c>
      <c r="I255" s="2" t="s">
        <v>225</v>
      </c>
      <c r="J255" s="15">
        <v>0</v>
      </c>
      <c r="K255" s="16">
        <v>0</v>
      </c>
      <c r="L255" s="1">
        <v>0</v>
      </c>
      <c r="M255" s="16">
        <v>0</v>
      </c>
      <c r="N255" s="1">
        <v>0</v>
      </c>
      <c r="O255" s="1">
        <v>0</v>
      </c>
      <c r="P255" s="1">
        <v>0</v>
      </c>
      <c r="Q255" s="1">
        <v>0</v>
      </c>
      <c r="R255" s="16">
        <v>0</v>
      </c>
      <c r="S255" s="15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6">
        <v>0</v>
      </c>
    </row>
    <row r="256" spans="1:25">
      <c r="A256" s="2" t="s">
        <v>331</v>
      </c>
      <c r="B256" s="2" t="s">
        <v>222</v>
      </c>
      <c r="C256" s="2" t="s">
        <v>430</v>
      </c>
      <c r="D256" s="2" t="s">
        <v>431</v>
      </c>
      <c r="E256" s="2" t="s">
        <v>331</v>
      </c>
      <c r="F256" s="2" t="s">
        <v>222</v>
      </c>
      <c r="G256" s="2" t="s">
        <v>8</v>
      </c>
      <c r="H256" s="1">
        <v>255</v>
      </c>
      <c r="I256" s="2" t="s">
        <v>226</v>
      </c>
      <c r="J256" s="15">
        <v>0</v>
      </c>
      <c r="K256" s="16">
        <v>0</v>
      </c>
      <c r="L256" s="1">
        <v>0</v>
      </c>
      <c r="M256" s="16">
        <v>0</v>
      </c>
      <c r="N256" s="1">
        <v>0</v>
      </c>
      <c r="O256" s="1">
        <v>0</v>
      </c>
      <c r="P256" s="1">
        <v>0</v>
      </c>
      <c r="Q256" s="1">
        <v>0</v>
      </c>
      <c r="R256" s="16">
        <v>0</v>
      </c>
      <c r="S256" s="15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6">
        <v>0</v>
      </c>
    </row>
    <row r="257" spans="1:25">
      <c r="A257" s="2" t="s">
        <v>331</v>
      </c>
      <c r="B257" s="2" t="s">
        <v>222</v>
      </c>
      <c r="C257" s="2" t="s">
        <v>430</v>
      </c>
      <c r="D257" s="2" t="s">
        <v>431</v>
      </c>
      <c r="E257" s="2" t="s">
        <v>331</v>
      </c>
      <c r="F257" s="2" t="s">
        <v>222</v>
      </c>
      <c r="G257" s="2" t="s">
        <v>8</v>
      </c>
      <c r="H257" s="1">
        <v>256</v>
      </c>
      <c r="I257" s="2" t="s">
        <v>227</v>
      </c>
      <c r="J257" s="15">
        <v>0</v>
      </c>
      <c r="K257" s="16">
        <v>0</v>
      </c>
      <c r="L257" s="1">
        <v>0</v>
      </c>
      <c r="M257" s="16">
        <v>0</v>
      </c>
      <c r="N257" s="1">
        <v>0</v>
      </c>
      <c r="O257" s="1">
        <v>0</v>
      </c>
      <c r="P257" s="1">
        <v>0</v>
      </c>
      <c r="Q257" s="1">
        <v>0</v>
      </c>
      <c r="R257" s="16">
        <v>0</v>
      </c>
      <c r="S257" s="15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6">
        <v>0</v>
      </c>
    </row>
    <row r="258" spans="1:25">
      <c r="A258" s="2" t="s">
        <v>331</v>
      </c>
      <c r="B258" s="2" t="s">
        <v>222</v>
      </c>
      <c r="C258" s="2" t="s">
        <v>430</v>
      </c>
      <c r="D258" s="2" t="s">
        <v>431</v>
      </c>
      <c r="E258" s="2" t="s">
        <v>331</v>
      </c>
      <c r="F258" s="2" t="s">
        <v>222</v>
      </c>
      <c r="G258" s="2" t="s">
        <v>8</v>
      </c>
      <c r="H258" s="1">
        <v>257</v>
      </c>
      <c r="I258" s="2" t="s">
        <v>228</v>
      </c>
      <c r="J258" s="15">
        <v>0</v>
      </c>
      <c r="K258" s="16">
        <v>0</v>
      </c>
      <c r="L258" s="1">
        <v>0</v>
      </c>
      <c r="M258" s="16">
        <v>0</v>
      </c>
      <c r="N258" s="1">
        <v>0</v>
      </c>
      <c r="O258" s="1">
        <v>0</v>
      </c>
      <c r="P258" s="1">
        <v>0</v>
      </c>
      <c r="Q258" s="1">
        <v>0</v>
      </c>
      <c r="R258" s="16">
        <v>0</v>
      </c>
      <c r="S258" s="15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6">
        <v>0</v>
      </c>
    </row>
    <row r="259" spans="1:25">
      <c r="A259" s="2" t="s">
        <v>331</v>
      </c>
      <c r="B259" s="2" t="s">
        <v>230</v>
      </c>
      <c r="C259" s="2" t="s">
        <v>430</v>
      </c>
      <c r="D259" s="2" t="s">
        <v>431</v>
      </c>
      <c r="E259" s="2" t="s">
        <v>331</v>
      </c>
      <c r="F259" s="2" t="s">
        <v>230</v>
      </c>
      <c r="G259" s="2" t="s">
        <v>28</v>
      </c>
      <c r="H259" s="1">
        <v>258</v>
      </c>
      <c r="I259" s="2" t="s">
        <v>229</v>
      </c>
      <c r="J259" s="15">
        <v>4</v>
      </c>
      <c r="K259" s="16">
        <v>4</v>
      </c>
      <c r="L259" s="1">
        <v>6</v>
      </c>
      <c r="M259" s="16">
        <v>2</v>
      </c>
      <c r="N259" s="1">
        <v>0</v>
      </c>
      <c r="O259" s="1">
        <v>7</v>
      </c>
      <c r="P259" s="1">
        <v>1</v>
      </c>
      <c r="Q259" s="1">
        <v>0</v>
      </c>
      <c r="R259" s="16">
        <v>0</v>
      </c>
      <c r="S259" s="15">
        <v>0</v>
      </c>
      <c r="T259" s="1">
        <v>1</v>
      </c>
      <c r="U259" s="1">
        <v>2</v>
      </c>
      <c r="V259" s="1">
        <v>1</v>
      </c>
      <c r="W259" s="1">
        <v>3</v>
      </c>
      <c r="X259" s="1">
        <v>2</v>
      </c>
      <c r="Y259" s="16">
        <v>0</v>
      </c>
    </row>
    <row r="260" spans="1:25">
      <c r="A260" s="2" t="s">
        <v>331</v>
      </c>
      <c r="B260" s="2" t="s">
        <v>230</v>
      </c>
      <c r="C260" s="2" t="s">
        <v>430</v>
      </c>
      <c r="D260" s="2" t="s">
        <v>431</v>
      </c>
      <c r="E260" s="2" t="s">
        <v>331</v>
      </c>
      <c r="F260" s="2" t="s">
        <v>230</v>
      </c>
      <c r="G260" s="2" t="s">
        <v>8</v>
      </c>
      <c r="H260" s="1">
        <v>259</v>
      </c>
      <c r="I260" s="2" t="s">
        <v>231</v>
      </c>
      <c r="J260" s="15">
        <v>0</v>
      </c>
      <c r="K260" s="16">
        <v>0</v>
      </c>
      <c r="L260" s="1">
        <v>0</v>
      </c>
      <c r="M260" s="16">
        <v>0</v>
      </c>
      <c r="N260" s="1">
        <v>0</v>
      </c>
      <c r="O260" s="1">
        <v>0</v>
      </c>
      <c r="P260" s="1">
        <v>0</v>
      </c>
      <c r="Q260" s="1">
        <v>0</v>
      </c>
      <c r="R260" s="16">
        <v>0</v>
      </c>
      <c r="S260" s="15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6">
        <v>0</v>
      </c>
    </row>
    <row r="261" spans="1:25">
      <c r="A261" s="2" t="s">
        <v>331</v>
      </c>
      <c r="B261" s="2" t="s">
        <v>230</v>
      </c>
      <c r="C261" s="2" t="s">
        <v>430</v>
      </c>
      <c r="D261" s="2" t="s">
        <v>431</v>
      </c>
      <c r="E261" s="2" t="s">
        <v>331</v>
      </c>
      <c r="F261" s="2" t="s">
        <v>230</v>
      </c>
      <c r="G261" s="2" t="s">
        <v>13</v>
      </c>
      <c r="H261" s="1">
        <v>260</v>
      </c>
      <c r="I261" s="2" t="s">
        <v>475</v>
      </c>
      <c r="J261" s="15">
        <v>0</v>
      </c>
      <c r="K261" s="16">
        <v>0</v>
      </c>
      <c r="L261" s="1">
        <v>0</v>
      </c>
      <c r="M261" s="16">
        <v>0</v>
      </c>
      <c r="N261" s="1">
        <v>0</v>
      </c>
      <c r="O261" s="1">
        <v>0</v>
      </c>
      <c r="P261" s="1">
        <v>0</v>
      </c>
      <c r="Q261" s="1">
        <v>0</v>
      </c>
      <c r="R261" s="16">
        <v>0</v>
      </c>
      <c r="S261" s="15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6">
        <v>0</v>
      </c>
    </row>
    <row r="262" spans="1:25">
      <c r="A262" s="2" t="s">
        <v>331</v>
      </c>
      <c r="B262" s="2" t="s">
        <v>232</v>
      </c>
      <c r="C262" s="2" t="s">
        <v>430</v>
      </c>
      <c r="D262" s="2" t="s">
        <v>431</v>
      </c>
      <c r="E262" s="2" t="s">
        <v>331</v>
      </c>
      <c r="F262" s="2" t="s">
        <v>232</v>
      </c>
      <c r="G262" s="2" t="s">
        <v>13</v>
      </c>
      <c r="H262" s="1">
        <v>261</v>
      </c>
      <c r="I262" s="2" t="s">
        <v>476</v>
      </c>
      <c r="J262" s="15">
        <v>0</v>
      </c>
      <c r="K262" s="16">
        <v>0</v>
      </c>
      <c r="L262" s="1">
        <v>0</v>
      </c>
      <c r="M262" s="16">
        <v>0</v>
      </c>
      <c r="N262" s="1">
        <v>0</v>
      </c>
      <c r="O262" s="1">
        <v>0</v>
      </c>
      <c r="P262" s="1">
        <v>0</v>
      </c>
      <c r="Q262" s="1">
        <v>0</v>
      </c>
      <c r="R262" s="16">
        <v>0</v>
      </c>
      <c r="S262" s="15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6">
        <v>0</v>
      </c>
    </row>
    <row r="263" spans="1:25">
      <c r="A263" s="2" t="s">
        <v>331</v>
      </c>
      <c r="B263" s="2" t="s">
        <v>232</v>
      </c>
      <c r="C263" s="2" t="s">
        <v>430</v>
      </c>
      <c r="D263" s="2" t="s">
        <v>431</v>
      </c>
      <c r="E263" s="2" t="s">
        <v>331</v>
      </c>
      <c r="F263" s="2" t="s">
        <v>232</v>
      </c>
      <c r="G263" s="2" t="s">
        <v>13</v>
      </c>
      <c r="H263" s="1">
        <v>262</v>
      </c>
      <c r="I263" s="2" t="s">
        <v>477</v>
      </c>
      <c r="J263" s="15">
        <v>0</v>
      </c>
      <c r="K263" s="16">
        <v>0</v>
      </c>
      <c r="L263" s="1">
        <v>0</v>
      </c>
      <c r="M263" s="16">
        <v>0</v>
      </c>
      <c r="N263" s="1">
        <v>0</v>
      </c>
      <c r="O263" s="1">
        <v>0</v>
      </c>
      <c r="P263" s="1">
        <v>0</v>
      </c>
      <c r="Q263" s="1">
        <v>0</v>
      </c>
      <c r="R263" s="16">
        <v>0</v>
      </c>
      <c r="S263" s="15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6">
        <v>0</v>
      </c>
    </row>
    <row r="264" spans="1:25">
      <c r="A264" s="2" t="s">
        <v>331</v>
      </c>
      <c r="B264" s="2" t="s">
        <v>230</v>
      </c>
      <c r="C264" s="2" t="s">
        <v>430</v>
      </c>
      <c r="D264" s="2" t="s">
        <v>431</v>
      </c>
      <c r="E264" s="2" t="s">
        <v>331</v>
      </c>
      <c r="F264" s="2" t="s">
        <v>230</v>
      </c>
      <c r="G264" s="2" t="s">
        <v>8</v>
      </c>
      <c r="H264" s="1">
        <v>263</v>
      </c>
      <c r="I264" s="2" t="s">
        <v>233</v>
      </c>
      <c r="J264" s="15">
        <v>0</v>
      </c>
      <c r="K264" s="16">
        <v>0</v>
      </c>
      <c r="L264" s="1">
        <v>0</v>
      </c>
      <c r="M264" s="16">
        <v>0</v>
      </c>
      <c r="N264" s="1">
        <v>0</v>
      </c>
      <c r="O264" s="1">
        <v>0</v>
      </c>
      <c r="P264" s="1">
        <v>0</v>
      </c>
      <c r="Q264" s="1">
        <v>0</v>
      </c>
      <c r="R264" s="16">
        <v>0</v>
      </c>
      <c r="S264" s="15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6">
        <v>0</v>
      </c>
    </row>
    <row r="265" spans="1:25">
      <c r="A265" s="2" t="s">
        <v>331</v>
      </c>
      <c r="B265" s="2" t="s">
        <v>230</v>
      </c>
      <c r="C265" s="2" t="s">
        <v>430</v>
      </c>
      <c r="D265" s="2" t="s">
        <v>431</v>
      </c>
      <c r="E265" s="2" t="s">
        <v>331</v>
      </c>
      <c r="F265" s="2" t="s">
        <v>230</v>
      </c>
      <c r="G265" s="2" t="s">
        <v>13</v>
      </c>
      <c r="H265" s="1">
        <v>264</v>
      </c>
      <c r="I265" s="2" t="s">
        <v>478</v>
      </c>
      <c r="J265" s="15">
        <v>0</v>
      </c>
      <c r="K265" s="16">
        <v>0</v>
      </c>
      <c r="L265" s="1">
        <v>0</v>
      </c>
      <c r="M265" s="16">
        <v>0</v>
      </c>
      <c r="N265" s="1">
        <v>0</v>
      </c>
      <c r="O265" s="1">
        <v>0</v>
      </c>
      <c r="P265" s="1">
        <v>0</v>
      </c>
      <c r="Q265" s="1">
        <v>0</v>
      </c>
      <c r="R265" s="16">
        <v>0</v>
      </c>
      <c r="S265" s="15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6">
        <v>0</v>
      </c>
    </row>
    <row r="266" spans="1:25">
      <c r="A266" s="2" t="s">
        <v>331</v>
      </c>
      <c r="B266" s="2" t="s">
        <v>230</v>
      </c>
      <c r="C266" s="2" t="s">
        <v>430</v>
      </c>
      <c r="D266" s="2" t="s">
        <v>431</v>
      </c>
      <c r="E266" s="2" t="s">
        <v>331</v>
      </c>
      <c r="F266" s="2" t="s">
        <v>230</v>
      </c>
      <c r="G266" s="2" t="s">
        <v>8</v>
      </c>
      <c r="H266" s="1">
        <v>265</v>
      </c>
      <c r="I266" s="2" t="s">
        <v>234</v>
      </c>
      <c r="J266" s="15">
        <v>0</v>
      </c>
      <c r="K266" s="16">
        <v>0</v>
      </c>
      <c r="L266" s="1">
        <v>0</v>
      </c>
      <c r="M266" s="16">
        <v>0</v>
      </c>
      <c r="N266" s="1">
        <v>0</v>
      </c>
      <c r="O266" s="1">
        <v>0</v>
      </c>
      <c r="P266" s="1">
        <v>0</v>
      </c>
      <c r="Q266" s="1">
        <v>0</v>
      </c>
      <c r="R266" s="16">
        <v>0</v>
      </c>
      <c r="S266" s="15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6">
        <v>0</v>
      </c>
    </row>
    <row r="267" spans="1:25">
      <c r="A267" s="2" t="s">
        <v>331</v>
      </c>
      <c r="B267" s="2" t="s">
        <v>232</v>
      </c>
      <c r="C267" s="2" t="s">
        <v>430</v>
      </c>
      <c r="D267" s="2" t="s">
        <v>431</v>
      </c>
      <c r="E267" s="2" t="s">
        <v>331</v>
      </c>
      <c r="F267" s="2" t="s">
        <v>232</v>
      </c>
      <c r="G267" s="2" t="s">
        <v>8</v>
      </c>
      <c r="H267" s="1">
        <v>266</v>
      </c>
      <c r="I267" s="2" t="s">
        <v>235</v>
      </c>
      <c r="J267" s="15">
        <v>0</v>
      </c>
      <c r="K267" s="16">
        <v>0</v>
      </c>
      <c r="L267" s="1">
        <v>0</v>
      </c>
      <c r="M267" s="16">
        <v>0</v>
      </c>
      <c r="N267" s="1">
        <v>0</v>
      </c>
      <c r="O267" s="1">
        <v>0</v>
      </c>
      <c r="P267" s="1">
        <v>0</v>
      </c>
      <c r="Q267" s="1">
        <v>0</v>
      </c>
      <c r="R267" s="16">
        <v>0</v>
      </c>
      <c r="S267" s="15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6">
        <v>0</v>
      </c>
    </row>
    <row r="268" spans="1:25">
      <c r="A268" s="2" t="s">
        <v>331</v>
      </c>
      <c r="B268" s="2" t="s">
        <v>232</v>
      </c>
      <c r="C268" s="2" t="s">
        <v>430</v>
      </c>
      <c r="D268" s="2" t="s">
        <v>431</v>
      </c>
      <c r="E268" s="2" t="s">
        <v>331</v>
      </c>
      <c r="F268" s="2" t="s">
        <v>232</v>
      </c>
      <c r="G268" s="2" t="s">
        <v>13</v>
      </c>
      <c r="H268" s="1">
        <v>267</v>
      </c>
      <c r="I268" s="2" t="s">
        <v>236</v>
      </c>
      <c r="J268" s="15">
        <v>0</v>
      </c>
      <c r="K268" s="16">
        <v>0</v>
      </c>
      <c r="L268" s="1">
        <v>0</v>
      </c>
      <c r="M268" s="16">
        <v>0</v>
      </c>
      <c r="N268" s="1">
        <v>0</v>
      </c>
      <c r="O268" s="1">
        <v>0</v>
      </c>
      <c r="P268" s="1">
        <v>0</v>
      </c>
      <c r="Q268" s="1">
        <v>0</v>
      </c>
      <c r="R268" s="16">
        <v>0</v>
      </c>
      <c r="S268" s="15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6">
        <v>0</v>
      </c>
    </row>
    <row r="269" spans="1:25">
      <c r="A269" s="2" t="s">
        <v>331</v>
      </c>
      <c r="B269" s="2" t="s">
        <v>232</v>
      </c>
      <c r="C269" s="2" t="s">
        <v>430</v>
      </c>
      <c r="D269" s="2" t="s">
        <v>431</v>
      </c>
      <c r="E269" s="2" t="s">
        <v>331</v>
      </c>
      <c r="F269" s="2" t="s">
        <v>232</v>
      </c>
      <c r="G269" s="2" t="s">
        <v>9</v>
      </c>
      <c r="H269" s="1">
        <v>268</v>
      </c>
      <c r="I269" s="2" t="s">
        <v>479</v>
      </c>
      <c r="J269" s="15">
        <v>1</v>
      </c>
      <c r="K269" s="16">
        <v>0</v>
      </c>
      <c r="L269" s="1">
        <v>1</v>
      </c>
      <c r="M269" s="16">
        <v>0</v>
      </c>
      <c r="N269" s="1">
        <v>0</v>
      </c>
      <c r="O269" s="1">
        <v>1</v>
      </c>
      <c r="P269" s="1">
        <v>0</v>
      </c>
      <c r="Q269" s="1">
        <v>0</v>
      </c>
      <c r="R269" s="16">
        <v>0</v>
      </c>
      <c r="S269" s="15">
        <v>0</v>
      </c>
      <c r="T269" s="1">
        <v>0</v>
      </c>
      <c r="U269" s="1">
        <v>0</v>
      </c>
      <c r="V269" s="1">
        <v>0</v>
      </c>
      <c r="W269" s="1">
        <v>1</v>
      </c>
      <c r="X269" s="1">
        <v>0</v>
      </c>
      <c r="Y269" s="16">
        <v>0</v>
      </c>
    </row>
    <row r="270" spans="1:25">
      <c r="A270" s="2" t="s">
        <v>331</v>
      </c>
      <c r="B270" s="2" t="s">
        <v>232</v>
      </c>
      <c r="C270" s="2" t="s">
        <v>430</v>
      </c>
      <c r="D270" s="2" t="s">
        <v>431</v>
      </c>
      <c r="E270" s="2" t="s">
        <v>331</v>
      </c>
      <c r="F270" s="2" t="s">
        <v>232</v>
      </c>
      <c r="G270" s="2" t="s">
        <v>8</v>
      </c>
      <c r="H270" s="1">
        <v>269</v>
      </c>
      <c r="I270" s="2" t="s">
        <v>237</v>
      </c>
      <c r="J270" s="15">
        <v>0</v>
      </c>
      <c r="K270" s="16">
        <v>0</v>
      </c>
      <c r="L270" s="1">
        <v>0</v>
      </c>
      <c r="M270" s="16">
        <v>0</v>
      </c>
      <c r="N270" s="1">
        <v>0</v>
      </c>
      <c r="O270" s="1">
        <v>0</v>
      </c>
      <c r="P270" s="1">
        <v>0</v>
      </c>
      <c r="Q270" s="1">
        <v>0</v>
      </c>
      <c r="R270" s="16">
        <v>0</v>
      </c>
      <c r="S270" s="15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6">
        <v>0</v>
      </c>
    </row>
    <row r="271" spans="1:25">
      <c r="A271" s="2" t="s">
        <v>6</v>
      </c>
      <c r="B271" s="2" t="s">
        <v>7</v>
      </c>
      <c r="C271" s="2" t="s">
        <v>374</v>
      </c>
      <c r="D271" s="2" t="s">
        <v>375</v>
      </c>
      <c r="E271" s="2" t="s">
        <v>24</v>
      </c>
      <c r="F271" s="2" t="s">
        <v>25</v>
      </c>
      <c r="G271" s="2" t="s">
        <v>8</v>
      </c>
      <c r="H271" s="1">
        <v>270</v>
      </c>
      <c r="I271" s="2" t="s">
        <v>238</v>
      </c>
      <c r="J271" s="15">
        <v>0</v>
      </c>
      <c r="K271" s="16">
        <v>0</v>
      </c>
      <c r="L271" s="1">
        <v>0</v>
      </c>
      <c r="M271" s="16">
        <v>0</v>
      </c>
      <c r="N271" s="1">
        <v>0</v>
      </c>
      <c r="O271" s="1">
        <v>0</v>
      </c>
      <c r="P271" s="1">
        <v>0</v>
      </c>
      <c r="Q271" s="1">
        <v>0</v>
      </c>
      <c r="R271" s="16">
        <v>0</v>
      </c>
      <c r="S271" s="15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6">
        <v>0</v>
      </c>
    </row>
    <row r="272" spans="1:25">
      <c r="A272" s="2" t="s">
        <v>6</v>
      </c>
      <c r="B272" s="2" t="s">
        <v>22</v>
      </c>
      <c r="C272" s="2" t="s">
        <v>374</v>
      </c>
      <c r="D272" s="2" t="s">
        <v>375</v>
      </c>
      <c r="E272" s="2" t="s">
        <v>24</v>
      </c>
      <c r="F272" s="2" t="s">
        <v>22</v>
      </c>
      <c r="G272" s="2" t="s">
        <v>13</v>
      </c>
      <c r="H272" s="1">
        <v>271</v>
      </c>
      <c r="I272" s="2" t="s">
        <v>480</v>
      </c>
      <c r="J272" s="15">
        <v>0</v>
      </c>
      <c r="K272" s="16">
        <v>0</v>
      </c>
      <c r="L272" s="1">
        <v>0</v>
      </c>
      <c r="M272" s="16">
        <v>0</v>
      </c>
      <c r="N272" s="1">
        <v>0</v>
      </c>
      <c r="O272" s="1">
        <v>0</v>
      </c>
      <c r="P272" s="1">
        <v>0</v>
      </c>
      <c r="Q272" s="1">
        <v>0</v>
      </c>
      <c r="R272" s="16">
        <v>0</v>
      </c>
      <c r="S272" s="15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6">
        <v>0</v>
      </c>
    </row>
    <row r="273" spans="1:25">
      <c r="A273" s="2" t="s">
        <v>6</v>
      </c>
      <c r="B273" s="2" t="s">
        <v>22</v>
      </c>
      <c r="C273" s="2" t="s">
        <v>374</v>
      </c>
      <c r="D273" s="2" t="s">
        <v>375</v>
      </c>
      <c r="E273" s="2" t="s">
        <v>24</v>
      </c>
      <c r="F273" s="2" t="s">
        <v>22</v>
      </c>
      <c r="G273" s="2" t="s">
        <v>8</v>
      </c>
      <c r="H273" s="1">
        <v>272</v>
      </c>
      <c r="I273" s="2" t="s">
        <v>239</v>
      </c>
      <c r="J273" s="15">
        <v>0</v>
      </c>
      <c r="K273" s="16">
        <v>0</v>
      </c>
      <c r="L273" s="1">
        <v>0</v>
      </c>
      <c r="M273" s="16">
        <v>0</v>
      </c>
      <c r="N273" s="1">
        <v>0</v>
      </c>
      <c r="O273" s="1">
        <v>0</v>
      </c>
      <c r="P273" s="1">
        <v>0</v>
      </c>
      <c r="Q273" s="1">
        <v>0</v>
      </c>
      <c r="R273" s="16">
        <v>0</v>
      </c>
      <c r="S273" s="15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6">
        <v>0</v>
      </c>
    </row>
    <row r="274" spans="1:25">
      <c r="A274" s="2" t="s">
        <v>6</v>
      </c>
      <c r="B274" s="2" t="s">
        <v>26</v>
      </c>
      <c r="C274" s="2" t="s">
        <v>374</v>
      </c>
      <c r="D274" s="2" t="s">
        <v>375</v>
      </c>
      <c r="E274" s="2" t="s">
        <v>24</v>
      </c>
      <c r="F274" s="2" t="s">
        <v>25</v>
      </c>
      <c r="G274" s="2" t="s">
        <v>8</v>
      </c>
      <c r="H274" s="1">
        <v>273</v>
      </c>
      <c r="I274" s="2" t="s">
        <v>240</v>
      </c>
      <c r="J274" s="15">
        <v>0</v>
      </c>
      <c r="K274" s="16">
        <v>0</v>
      </c>
      <c r="L274" s="1">
        <v>0</v>
      </c>
      <c r="M274" s="16">
        <v>0</v>
      </c>
      <c r="N274" s="1">
        <v>0</v>
      </c>
      <c r="O274" s="1">
        <v>0</v>
      </c>
      <c r="P274" s="1">
        <v>0</v>
      </c>
      <c r="Q274" s="1">
        <v>0</v>
      </c>
      <c r="R274" s="16">
        <v>0</v>
      </c>
      <c r="S274" s="15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6">
        <v>0</v>
      </c>
    </row>
    <row r="275" spans="1:25">
      <c r="A275" s="2" t="s">
        <v>6</v>
      </c>
      <c r="B275" s="2" t="s">
        <v>41</v>
      </c>
      <c r="C275" s="2" t="s">
        <v>374</v>
      </c>
      <c r="D275" s="2" t="s">
        <v>375</v>
      </c>
      <c r="E275" s="2" t="s">
        <v>24</v>
      </c>
      <c r="F275" s="2" t="s">
        <v>41</v>
      </c>
      <c r="G275" s="2" t="s">
        <v>9</v>
      </c>
      <c r="H275" s="1">
        <v>275</v>
      </c>
      <c r="I275" s="2" t="s">
        <v>481</v>
      </c>
      <c r="J275" s="15">
        <v>0</v>
      </c>
      <c r="K275" s="16">
        <v>0</v>
      </c>
      <c r="L275" s="1">
        <v>0</v>
      </c>
      <c r="M275" s="16">
        <v>0</v>
      </c>
      <c r="N275" s="1">
        <v>0</v>
      </c>
      <c r="O275" s="1">
        <v>0</v>
      </c>
      <c r="P275" s="1">
        <v>0</v>
      </c>
      <c r="Q275" s="1">
        <v>0</v>
      </c>
      <c r="R275" s="16">
        <v>0</v>
      </c>
      <c r="S275" s="15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6">
        <v>0</v>
      </c>
    </row>
    <row r="276" spans="1:25">
      <c r="A276" s="2" t="s">
        <v>6</v>
      </c>
      <c r="B276" s="2" t="s">
        <v>7</v>
      </c>
      <c r="C276" s="2" t="s">
        <v>374</v>
      </c>
      <c r="D276" s="2" t="s">
        <v>375</v>
      </c>
      <c r="E276" s="2" t="s">
        <v>24</v>
      </c>
      <c r="F276" s="2" t="s">
        <v>41</v>
      </c>
      <c r="G276" s="2" t="s">
        <v>8</v>
      </c>
      <c r="H276" s="1">
        <v>276</v>
      </c>
      <c r="I276" s="2" t="s">
        <v>482</v>
      </c>
      <c r="J276" s="15">
        <v>0</v>
      </c>
      <c r="K276" s="16">
        <v>0</v>
      </c>
      <c r="L276" s="1">
        <v>0</v>
      </c>
      <c r="M276" s="16">
        <v>0</v>
      </c>
      <c r="N276" s="1">
        <v>0</v>
      </c>
      <c r="O276" s="1">
        <v>0</v>
      </c>
      <c r="P276" s="1">
        <v>0</v>
      </c>
      <c r="Q276" s="1">
        <v>0</v>
      </c>
      <c r="R276" s="16">
        <v>0</v>
      </c>
      <c r="S276" s="15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6">
        <v>0</v>
      </c>
    </row>
    <row r="277" spans="1:25">
      <c r="A277" s="2" t="s">
        <v>6</v>
      </c>
      <c r="B277" s="2" t="s">
        <v>34</v>
      </c>
      <c r="C277" s="2" t="s">
        <v>374</v>
      </c>
      <c r="D277" s="2" t="s">
        <v>375</v>
      </c>
      <c r="E277" s="2" t="s">
        <v>55</v>
      </c>
      <c r="F277" s="2" t="s">
        <v>54</v>
      </c>
      <c r="G277" s="2" t="s">
        <v>8</v>
      </c>
      <c r="H277" s="1">
        <v>277</v>
      </c>
      <c r="I277" s="2" t="s">
        <v>241</v>
      </c>
      <c r="J277" s="15">
        <v>0</v>
      </c>
      <c r="K277" s="16">
        <v>0</v>
      </c>
      <c r="L277" s="1">
        <v>0</v>
      </c>
      <c r="M277" s="16">
        <v>0</v>
      </c>
      <c r="N277" s="1">
        <v>0</v>
      </c>
      <c r="O277" s="1">
        <v>0</v>
      </c>
      <c r="P277" s="1">
        <v>0</v>
      </c>
      <c r="Q277" s="1">
        <v>0</v>
      </c>
      <c r="R277" s="16">
        <v>0</v>
      </c>
      <c r="S277" s="15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6">
        <v>0</v>
      </c>
    </row>
    <row r="278" spans="1:25">
      <c r="A278" s="2" t="s">
        <v>70</v>
      </c>
      <c r="B278" s="2" t="s">
        <v>71</v>
      </c>
      <c r="C278" s="2" t="s">
        <v>374</v>
      </c>
      <c r="D278" s="2" t="s">
        <v>375</v>
      </c>
      <c r="E278" s="2" t="s">
        <v>55</v>
      </c>
      <c r="F278" s="2" t="s">
        <v>69</v>
      </c>
      <c r="G278" s="2" t="s">
        <v>8</v>
      </c>
      <c r="H278" s="1">
        <v>278</v>
      </c>
      <c r="I278" s="2" t="s">
        <v>242</v>
      </c>
      <c r="J278" s="15">
        <v>0</v>
      </c>
      <c r="K278" s="16">
        <v>0</v>
      </c>
      <c r="L278" s="1">
        <v>0</v>
      </c>
      <c r="M278" s="16">
        <v>0</v>
      </c>
      <c r="N278" s="1">
        <v>0</v>
      </c>
      <c r="O278" s="1">
        <v>0</v>
      </c>
      <c r="P278" s="1">
        <v>0</v>
      </c>
      <c r="Q278" s="1">
        <v>0</v>
      </c>
      <c r="R278" s="16">
        <v>0</v>
      </c>
      <c r="S278" s="15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6">
        <v>0</v>
      </c>
    </row>
    <row r="279" spans="1:25">
      <c r="A279" s="2" t="s">
        <v>6</v>
      </c>
      <c r="B279" s="2" t="s">
        <v>73</v>
      </c>
      <c r="C279" s="2" t="s">
        <v>374</v>
      </c>
      <c r="D279" s="2" t="s">
        <v>375</v>
      </c>
      <c r="E279" s="2" t="s">
        <v>55</v>
      </c>
      <c r="F279" s="2" t="s">
        <v>73</v>
      </c>
      <c r="G279" s="2" t="s">
        <v>8</v>
      </c>
      <c r="H279" s="1">
        <v>279</v>
      </c>
      <c r="I279" s="2" t="s">
        <v>243</v>
      </c>
      <c r="J279" s="15">
        <v>0</v>
      </c>
      <c r="K279" s="16">
        <v>0</v>
      </c>
      <c r="L279" s="1">
        <v>0</v>
      </c>
      <c r="M279" s="16">
        <v>0</v>
      </c>
      <c r="N279" s="1">
        <v>0</v>
      </c>
      <c r="O279" s="1">
        <v>0</v>
      </c>
      <c r="P279" s="1">
        <v>0</v>
      </c>
      <c r="Q279" s="1">
        <v>0</v>
      </c>
      <c r="R279" s="16">
        <v>0</v>
      </c>
      <c r="S279" s="15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6">
        <v>0</v>
      </c>
    </row>
    <row r="280" spans="1:25" ht="10.050000000000001" customHeight="1">
      <c r="A280" s="2" t="s">
        <v>6</v>
      </c>
      <c r="B280" s="2" t="s">
        <v>73</v>
      </c>
      <c r="C280" s="2" t="s">
        <v>374</v>
      </c>
      <c r="D280" s="2" t="s">
        <v>375</v>
      </c>
      <c r="E280" s="2" t="s">
        <v>55</v>
      </c>
      <c r="F280" s="2" t="s">
        <v>73</v>
      </c>
      <c r="G280" s="2" t="s">
        <v>8</v>
      </c>
      <c r="H280" s="1">
        <v>280</v>
      </c>
      <c r="I280" s="2" t="s">
        <v>244</v>
      </c>
      <c r="J280" s="15">
        <v>0</v>
      </c>
      <c r="K280" s="16">
        <v>0</v>
      </c>
      <c r="L280" s="1">
        <v>0</v>
      </c>
      <c r="M280" s="16">
        <v>0</v>
      </c>
      <c r="N280" s="1">
        <v>0</v>
      </c>
      <c r="O280" s="1">
        <v>0</v>
      </c>
      <c r="P280" s="1">
        <v>0</v>
      </c>
      <c r="Q280" s="1">
        <v>0</v>
      </c>
      <c r="R280" s="16">
        <v>0</v>
      </c>
      <c r="S280" s="15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6">
        <v>0</v>
      </c>
    </row>
    <row r="281" spans="1:25">
      <c r="A281" s="2" t="s">
        <v>6</v>
      </c>
      <c r="B281" s="2" t="s">
        <v>73</v>
      </c>
      <c r="C281" s="2" t="s">
        <v>374</v>
      </c>
      <c r="D281" s="2" t="s">
        <v>375</v>
      </c>
      <c r="E281" s="2" t="s">
        <v>55</v>
      </c>
      <c r="F281" s="2" t="s">
        <v>73</v>
      </c>
      <c r="G281" s="2" t="s">
        <v>8</v>
      </c>
      <c r="H281" s="1">
        <v>281</v>
      </c>
      <c r="I281" s="2" t="s">
        <v>245</v>
      </c>
      <c r="J281" s="15">
        <v>0</v>
      </c>
      <c r="K281" s="16">
        <v>0</v>
      </c>
      <c r="L281" s="1">
        <v>0</v>
      </c>
      <c r="M281" s="16">
        <v>0</v>
      </c>
      <c r="N281" s="1">
        <v>0</v>
      </c>
      <c r="O281" s="1">
        <v>0</v>
      </c>
      <c r="P281" s="1">
        <v>0</v>
      </c>
      <c r="Q281" s="1">
        <v>0</v>
      </c>
      <c r="R281" s="16">
        <v>0</v>
      </c>
      <c r="S281" s="15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6">
        <v>0</v>
      </c>
    </row>
    <row r="282" spans="1:25">
      <c r="A282" s="2" t="s">
        <v>6</v>
      </c>
      <c r="B282" s="2" t="s">
        <v>73</v>
      </c>
      <c r="C282" s="2" t="s">
        <v>374</v>
      </c>
      <c r="D282" s="2" t="s">
        <v>375</v>
      </c>
      <c r="E282" s="2" t="s">
        <v>55</v>
      </c>
      <c r="F282" s="2" t="s">
        <v>73</v>
      </c>
      <c r="G282" s="2" t="s">
        <v>8</v>
      </c>
      <c r="H282" s="1">
        <v>282</v>
      </c>
      <c r="I282" s="2" t="s">
        <v>246</v>
      </c>
      <c r="J282" s="15">
        <v>0</v>
      </c>
      <c r="K282" s="16">
        <v>0</v>
      </c>
      <c r="L282" s="1">
        <v>0</v>
      </c>
      <c r="M282" s="16">
        <v>0</v>
      </c>
      <c r="N282" s="1">
        <v>0</v>
      </c>
      <c r="O282" s="1">
        <v>0</v>
      </c>
      <c r="P282" s="1">
        <v>0</v>
      </c>
      <c r="Q282" s="1">
        <v>0</v>
      </c>
      <c r="R282" s="16">
        <v>0</v>
      </c>
      <c r="S282" s="15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6">
        <v>0</v>
      </c>
    </row>
    <row r="283" spans="1:25">
      <c r="A283" s="2" t="s">
        <v>6</v>
      </c>
      <c r="B283" s="2" t="s">
        <v>87</v>
      </c>
      <c r="C283" s="2" t="s">
        <v>374</v>
      </c>
      <c r="D283" s="2" t="s">
        <v>375</v>
      </c>
      <c r="E283" s="2" t="s">
        <v>55</v>
      </c>
      <c r="F283" s="2" t="s">
        <v>86</v>
      </c>
      <c r="G283" s="2" t="s">
        <v>8</v>
      </c>
      <c r="H283" s="1">
        <v>283</v>
      </c>
      <c r="I283" s="2" t="s">
        <v>247</v>
      </c>
      <c r="J283" s="15">
        <v>0</v>
      </c>
      <c r="K283" s="16">
        <v>0</v>
      </c>
      <c r="L283" s="1">
        <v>0</v>
      </c>
      <c r="M283" s="16">
        <v>0</v>
      </c>
      <c r="N283" s="1">
        <v>0</v>
      </c>
      <c r="O283" s="1">
        <v>0</v>
      </c>
      <c r="P283" s="1">
        <v>0</v>
      </c>
      <c r="Q283" s="1">
        <v>0</v>
      </c>
      <c r="R283" s="16">
        <v>0</v>
      </c>
      <c r="S283" s="15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6">
        <v>0</v>
      </c>
    </row>
    <row r="284" spans="1:25">
      <c r="A284" s="2" t="s">
        <v>6</v>
      </c>
      <c r="B284" s="2" t="s">
        <v>87</v>
      </c>
      <c r="C284" s="2" t="s">
        <v>374</v>
      </c>
      <c r="D284" s="2" t="s">
        <v>375</v>
      </c>
      <c r="E284" s="2" t="s">
        <v>55</v>
      </c>
      <c r="F284" s="2" t="s">
        <v>86</v>
      </c>
      <c r="G284" s="2" t="s">
        <v>8</v>
      </c>
      <c r="H284" s="1">
        <v>284</v>
      </c>
      <c r="I284" s="2" t="s">
        <v>248</v>
      </c>
      <c r="J284" s="15">
        <v>0</v>
      </c>
      <c r="K284" s="16">
        <v>0</v>
      </c>
      <c r="L284" s="1">
        <v>0</v>
      </c>
      <c r="M284" s="16">
        <v>0</v>
      </c>
      <c r="N284" s="1">
        <v>0</v>
      </c>
      <c r="O284" s="1">
        <v>0</v>
      </c>
      <c r="P284" s="1">
        <v>0</v>
      </c>
      <c r="Q284" s="1">
        <v>0</v>
      </c>
      <c r="R284" s="16">
        <v>0</v>
      </c>
      <c r="S284" s="15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6">
        <v>0</v>
      </c>
    </row>
    <row r="285" spans="1:25">
      <c r="A285" s="2" t="s">
        <v>6</v>
      </c>
      <c r="B285" s="2" t="s">
        <v>87</v>
      </c>
      <c r="C285" s="2" t="s">
        <v>374</v>
      </c>
      <c r="D285" s="2" t="s">
        <v>375</v>
      </c>
      <c r="E285" s="2" t="s">
        <v>55</v>
      </c>
      <c r="F285" s="2" t="s">
        <v>86</v>
      </c>
      <c r="G285" s="2" t="s">
        <v>8</v>
      </c>
      <c r="H285" s="1">
        <v>285</v>
      </c>
      <c r="I285" s="2" t="s">
        <v>483</v>
      </c>
      <c r="J285" s="15">
        <v>0</v>
      </c>
      <c r="K285" s="16">
        <v>1</v>
      </c>
      <c r="L285" s="1">
        <v>1</v>
      </c>
      <c r="M285" s="16">
        <v>0</v>
      </c>
      <c r="N285" s="1">
        <v>0</v>
      </c>
      <c r="O285" s="1">
        <v>1</v>
      </c>
      <c r="P285" s="1">
        <v>0</v>
      </c>
      <c r="Q285" s="1">
        <v>0</v>
      </c>
      <c r="R285" s="16">
        <v>0</v>
      </c>
      <c r="S285" s="15">
        <v>0</v>
      </c>
      <c r="T285" s="1">
        <v>0</v>
      </c>
      <c r="U285" s="1">
        <v>0</v>
      </c>
      <c r="V285" s="1">
        <v>0</v>
      </c>
      <c r="W285" s="1">
        <v>1</v>
      </c>
      <c r="X285" s="1">
        <v>0</v>
      </c>
      <c r="Y285" s="16">
        <v>0</v>
      </c>
    </row>
    <row r="286" spans="1:25">
      <c r="A286" s="2" t="s">
        <v>6</v>
      </c>
      <c r="B286" s="2" t="s">
        <v>87</v>
      </c>
      <c r="C286" s="2" t="s">
        <v>374</v>
      </c>
      <c r="D286" s="2" t="s">
        <v>375</v>
      </c>
      <c r="E286" s="2" t="s">
        <v>55</v>
      </c>
      <c r="F286" s="2" t="s">
        <v>86</v>
      </c>
      <c r="G286" s="2" t="s">
        <v>8</v>
      </c>
      <c r="H286" s="1">
        <v>286</v>
      </c>
      <c r="I286" s="2" t="s">
        <v>484</v>
      </c>
      <c r="J286" s="15">
        <v>0</v>
      </c>
      <c r="K286" s="16">
        <v>0</v>
      </c>
      <c r="L286" s="1">
        <v>0</v>
      </c>
      <c r="M286" s="16">
        <v>0</v>
      </c>
      <c r="N286" s="1">
        <v>0</v>
      </c>
      <c r="O286" s="1">
        <v>0</v>
      </c>
      <c r="P286" s="1">
        <v>0</v>
      </c>
      <c r="Q286" s="1">
        <v>0</v>
      </c>
      <c r="R286" s="16">
        <v>0</v>
      </c>
      <c r="S286" s="15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6">
        <v>0</v>
      </c>
    </row>
    <row r="287" spans="1:25">
      <c r="A287" s="2" t="s">
        <v>99</v>
      </c>
      <c r="B287" s="2" t="s">
        <v>110</v>
      </c>
      <c r="C287" s="2" t="s">
        <v>374</v>
      </c>
      <c r="D287" s="2" t="s">
        <v>375</v>
      </c>
      <c r="E287" s="2" t="s">
        <v>55</v>
      </c>
      <c r="F287" s="2" t="s">
        <v>99</v>
      </c>
      <c r="G287" s="2" t="s">
        <v>8</v>
      </c>
      <c r="H287" s="1">
        <v>287</v>
      </c>
      <c r="I287" s="2" t="s">
        <v>249</v>
      </c>
      <c r="J287" s="15">
        <v>0</v>
      </c>
      <c r="K287" s="16">
        <v>0</v>
      </c>
      <c r="L287" s="1">
        <v>0</v>
      </c>
      <c r="M287" s="16">
        <v>0</v>
      </c>
      <c r="N287" s="1">
        <v>0</v>
      </c>
      <c r="O287" s="1">
        <v>0</v>
      </c>
      <c r="P287" s="1">
        <v>0</v>
      </c>
      <c r="Q287" s="1">
        <v>0</v>
      </c>
      <c r="R287" s="16">
        <v>0</v>
      </c>
      <c r="S287" s="15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6">
        <v>0</v>
      </c>
    </row>
    <row r="288" spans="1:25">
      <c r="A288" s="2" t="s">
        <v>5</v>
      </c>
      <c r="B288" s="2" t="s">
        <v>132</v>
      </c>
      <c r="C288" s="2" t="s">
        <v>392</v>
      </c>
      <c r="D288" s="2" t="s">
        <v>393</v>
      </c>
      <c r="E288" s="2" t="s">
        <v>5</v>
      </c>
      <c r="F288" s="2" t="s">
        <v>131</v>
      </c>
      <c r="G288" s="2" t="s">
        <v>13</v>
      </c>
      <c r="H288" s="1">
        <v>288</v>
      </c>
      <c r="I288" s="2" t="s">
        <v>250</v>
      </c>
      <c r="J288" s="15">
        <v>0</v>
      </c>
      <c r="K288" s="16">
        <v>0</v>
      </c>
      <c r="L288" s="1">
        <v>0</v>
      </c>
      <c r="M288" s="16">
        <v>0</v>
      </c>
      <c r="N288" s="1">
        <v>0</v>
      </c>
      <c r="O288" s="1">
        <v>0</v>
      </c>
      <c r="P288" s="1">
        <v>0</v>
      </c>
      <c r="Q288" s="1">
        <v>0</v>
      </c>
      <c r="R288" s="16">
        <v>0</v>
      </c>
      <c r="S288" s="15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6">
        <v>0</v>
      </c>
    </row>
    <row r="289" spans="1:25">
      <c r="A289" s="2" t="s">
        <v>5</v>
      </c>
      <c r="B289" s="2" t="s">
        <v>17</v>
      </c>
      <c r="C289" s="2" t="s">
        <v>392</v>
      </c>
      <c r="D289" s="2" t="s">
        <v>393</v>
      </c>
      <c r="E289" s="2" t="s">
        <v>5</v>
      </c>
      <c r="F289" s="2" t="s">
        <v>16</v>
      </c>
      <c r="G289" s="2" t="s">
        <v>8</v>
      </c>
      <c r="H289" s="1">
        <v>289</v>
      </c>
      <c r="I289" s="2" t="s">
        <v>10</v>
      </c>
      <c r="J289" s="15">
        <v>0</v>
      </c>
      <c r="K289" s="16">
        <v>0</v>
      </c>
      <c r="L289" s="1">
        <v>0</v>
      </c>
      <c r="M289" s="16">
        <v>0</v>
      </c>
      <c r="N289" s="1">
        <v>0</v>
      </c>
      <c r="O289" s="1">
        <v>0</v>
      </c>
      <c r="P289" s="1">
        <v>0</v>
      </c>
      <c r="Q289" s="1">
        <v>0</v>
      </c>
      <c r="R289" s="16">
        <v>0</v>
      </c>
      <c r="S289" s="15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6">
        <v>0</v>
      </c>
    </row>
    <row r="290" spans="1:25">
      <c r="A290" s="2" t="s">
        <v>98</v>
      </c>
      <c r="B290" s="2" t="s">
        <v>147</v>
      </c>
      <c r="C290" s="2" t="s">
        <v>374</v>
      </c>
      <c r="D290" s="2" t="s">
        <v>375</v>
      </c>
      <c r="E290" s="2" t="s">
        <v>96</v>
      </c>
      <c r="F290" s="2" t="s">
        <v>147</v>
      </c>
      <c r="G290" s="2" t="s">
        <v>8</v>
      </c>
      <c r="H290" s="1">
        <v>290</v>
      </c>
      <c r="I290" s="2" t="s">
        <v>251</v>
      </c>
      <c r="J290" s="15">
        <v>0</v>
      </c>
      <c r="K290" s="16">
        <v>0</v>
      </c>
      <c r="L290" s="1">
        <v>0</v>
      </c>
      <c r="M290" s="16">
        <v>0</v>
      </c>
      <c r="N290" s="1">
        <v>0</v>
      </c>
      <c r="O290" s="1">
        <v>0</v>
      </c>
      <c r="P290" s="1">
        <v>0</v>
      </c>
      <c r="Q290" s="1">
        <v>0</v>
      </c>
      <c r="R290" s="16">
        <v>0</v>
      </c>
      <c r="S290" s="15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6">
        <v>0</v>
      </c>
    </row>
    <row r="291" spans="1:25">
      <c r="A291" s="2" t="s">
        <v>98</v>
      </c>
      <c r="B291" s="2" t="s">
        <v>150</v>
      </c>
      <c r="C291" s="2" t="s">
        <v>374</v>
      </c>
      <c r="D291" s="2" t="s">
        <v>375</v>
      </c>
      <c r="E291" s="2" t="s">
        <v>96</v>
      </c>
      <c r="F291" s="2" t="s">
        <v>146</v>
      </c>
      <c r="G291" s="2" t="s">
        <v>9</v>
      </c>
      <c r="H291" s="1">
        <v>291</v>
      </c>
      <c r="I291" s="2" t="s">
        <v>252</v>
      </c>
      <c r="J291" s="15">
        <v>4</v>
      </c>
      <c r="K291" s="16">
        <v>1</v>
      </c>
      <c r="L291" s="1">
        <v>4</v>
      </c>
      <c r="M291" s="16">
        <v>1</v>
      </c>
      <c r="N291" s="1">
        <v>0</v>
      </c>
      <c r="O291" s="1">
        <v>5</v>
      </c>
      <c r="P291" s="1">
        <v>0</v>
      </c>
      <c r="Q291" s="1">
        <v>0</v>
      </c>
      <c r="R291" s="16">
        <v>0</v>
      </c>
      <c r="S291" s="15">
        <v>0</v>
      </c>
      <c r="T291" s="1">
        <v>0</v>
      </c>
      <c r="U291" s="1">
        <v>1</v>
      </c>
      <c r="V291" s="1">
        <v>0</v>
      </c>
      <c r="W291" s="1">
        <v>3</v>
      </c>
      <c r="X291" s="1">
        <v>1</v>
      </c>
      <c r="Y291" s="16">
        <v>0</v>
      </c>
    </row>
    <row r="292" spans="1:25">
      <c r="A292" s="2" t="s">
        <v>98</v>
      </c>
      <c r="B292" s="2" t="s">
        <v>96</v>
      </c>
      <c r="C292" s="2" t="s">
        <v>374</v>
      </c>
      <c r="D292" s="2" t="s">
        <v>375</v>
      </c>
      <c r="E292" s="2" t="s">
        <v>96</v>
      </c>
      <c r="F292" s="2" t="s">
        <v>146</v>
      </c>
      <c r="G292" s="2" t="s">
        <v>8</v>
      </c>
      <c r="H292" s="1">
        <v>292</v>
      </c>
      <c r="I292" s="2" t="s">
        <v>253</v>
      </c>
      <c r="J292" s="15">
        <v>0</v>
      </c>
      <c r="K292" s="16">
        <v>0</v>
      </c>
      <c r="L292" s="1">
        <v>0</v>
      </c>
      <c r="M292" s="16">
        <v>0</v>
      </c>
      <c r="N292" s="1">
        <v>0</v>
      </c>
      <c r="O292" s="1">
        <v>0</v>
      </c>
      <c r="P292" s="1">
        <v>0</v>
      </c>
      <c r="Q292" s="1">
        <v>0</v>
      </c>
      <c r="R292" s="16">
        <v>0</v>
      </c>
      <c r="S292" s="15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6">
        <v>0</v>
      </c>
    </row>
    <row r="293" spans="1:25">
      <c r="A293" s="2" t="s">
        <v>70</v>
      </c>
      <c r="B293" s="2" t="s">
        <v>70</v>
      </c>
      <c r="C293" s="2" t="s">
        <v>374</v>
      </c>
      <c r="D293" s="2" t="s">
        <v>375</v>
      </c>
      <c r="E293" s="2" t="s">
        <v>70</v>
      </c>
      <c r="F293" s="2" t="s">
        <v>70</v>
      </c>
      <c r="G293" s="2" t="s">
        <v>8</v>
      </c>
      <c r="H293" s="1">
        <v>293</v>
      </c>
      <c r="I293" s="2" t="s">
        <v>254</v>
      </c>
      <c r="J293" s="15">
        <v>0</v>
      </c>
      <c r="K293" s="16">
        <v>0</v>
      </c>
      <c r="L293" s="1">
        <v>0</v>
      </c>
      <c r="M293" s="16">
        <v>0</v>
      </c>
      <c r="N293" s="1">
        <v>0</v>
      </c>
      <c r="O293" s="1">
        <v>0</v>
      </c>
      <c r="P293" s="1">
        <v>0</v>
      </c>
      <c r="Q293" s="1">
        <v>0</v>
      </c>
      <c r="R293" s="16">
        <v>0</v>
      </c>
      <c r="S293" s="15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6">
        <v>0</v>
      </c>
    </row>
    <row r="294" spans="1:25">
      <c r="A294" s="2" t="s">
        <v>14</v>
      </c>
      <c r="B294" s="2" t="s">
        <v>15</v>
      </c>
      <c r="C294" s="2" t="s">
        <v>399</v>
      </c>
      <c r="D294" s="2" t="s">
        <v>400</v>
      </c>
      <c r="E294" s="2" t="s">
        <v>14</v>
      </c>
      <c r="F294" s="2" t="s">
        <v>15</v>
      </c>
      <c r="G294" s="2" t="s">
        <v>8</v>
      </c>
      <c r="H294" s="1">
        <v>294</v>
      </c>
      <c r="I294" s="2" t="s">
        <v>485</v>
      </c>
      <c r="J294" s="15">
        <v>0</v>
      </c>
      <c r="K294" s="16">
        <v>0</v>
      </c>
      <c r="L294" s="1">
        <v>0</v>
      </c>
      <c r="M294" s="16">
        <v>0</v>
      </c>
      <c r="N294" s="1">
        <v>0</v>
      </c>
      <c r="O294" s="1">
        <v>0</v>
      </c>
      <c r="P294" s="1">
        <v>0</v>
      </c>
      <c r="Q294" s="1">
        <v>0</v>
      </c>
      <c r="R294" s="16">
        <v>0</v>
      </c>
      <c r="S294" s="15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6">
        <v>0</v>
      </c>
    </row>
    <row r="295" spans="1:25">
      <c r="A295" s="2" t="s">
        <v>14</v>
      </c>
      <c r="B295" s="2" t="s">
        <v>15</v>
      </c>
      <c r="C295" s="2" t="s">
        <v>399</v>
      </c>
      <c r="D295" s="2" t="s">
        <v>400</v>
      </c>
      <c r="E295" s="2" t="s">
        <v>14</v>
      </c>
      <c r="F295" s="2" t="s">
        <v>15</v>
      </c>
      <c r="G295" s="2" t="s">
        <v>8</v>
      </c>
      <c r="H295" s="1">
        <v>295</v>
      </c>
      <c r="I295" s="2" t="s">
        <v>486</v>
      </c>
      <c r="J295" s="15">
        <v>0</v>
      </c>
      <c r="K295" s="16">
        <v>0</v>
      </c>
      <c r="L295" s="1">
        <v>0</v>
      </c>
      <c r="M295" s="16">
        <v>0</v>
      </c>
      <c r="N295" s="1">
        <v>0</v>
      </c>
      <c r="O295" s="1">
        <v>0</v>
      </c>
      <c r="P295" s="1">
        <v>0</v>
      </c>
      <c r="Q295" s="1">
        <v>0</v>
      </c>
      <c r="R295" s="16">
        <v>0</v>
      </c>
      <c r="S295" s="15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6">
        <v>0</v>
      </c>
    </row>
    <row r="296" spans="1:25">
      <c r="A296" s="2" t="s">
        <v>14</v>
      </c>
      <c r="B296" s="2" t="s">
        <v>192</v>
      </c>
      <c r="C296" s="2" t="s">
        <v>399</v>
      </c>
      <c r="D296" s="2" t="s">
        <v>400</v>
      </c>
      <c r="E296" s="2" t="s">
        <v>14</v>
      </c>
      <c r="F296" s="2" t="s">
        <v>192</v>
      </c>
      <c r="G296" s="2" t="s">
        <v>8</v>
      </c>
      <c r="H296" s="1">
        <v>296</v>
      </c>
      <c r="I296" s="2" t="s">
        <v>255</v>
      </c>
      <c r="J296" s="15">
        <v>0</v>
      </c>
      <c r="K296" s="16">
        <v>0</v>
      </c>
      <c r="L296" s="1">
        <v>0</v>
      </c>
      <c r="M296" s="16">
        <v>0</v>
      </c>
      <c r="N296" s="1">
        <v>0</v>
      </c>
      <c r="O296" s="1">
        <v>0</v>
      </c>
      <c r="P296" s="1">
        <v>0</v>
      </c>
      <c r="Q296" s="1">
        <v>0</v>
      </c>
      <c r="R296" s="16">
        <v>0</v>
      </c>
      <c r="S296" s="15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6">
        <v>0</v>
      </c>
    </row>
    <row r="297" spans="1:25">
      <c r="A297" s="2" t="s">
        <v>14</v>
      </c>
      <c r="B297" s="2" t="s">
        <v>192</v>
      </c>
      <c r="C297" s="2" t="s">
        <v>399</v>
      </c>
      <c r="D297" s="2" t="s">
        <v>400</v>
      </c>
      <c r="E297" s="2" t="s">
        <v>14</v>
      </c>
      <c r="F297" s="2" t="s">
        <v>192</v>
      </c>
      <c r="G297" s="2" t="s">
        <v>8</v>
      </c>
      <c r="H297" s="1">
        <v>297</v>
      </c>
      <c r="I297" s="2" t="s">
        <v>487</v>
      </c>
      <c r="J297" s="15">
        <v>0</v>
      </c>
      <c r="K297" s="16">
        <v>0</v>
      </c>
      <c r="L297" s="1">
        <v>0</v>
      </c>
      <c r="M297" s="16">
        <v>0</v>
      </c>
      <c r="N297" s="1">
        <v>0</v>
      </c>
      <c r="O297" s="1">
        <v>0</v>
      </c>
      <c r="P297" s="1">
        <v>0</v>
      </c>
      <c r="Q297" s="1">
        <v>0</v>
      </c>
      <c r="R297" s="16">
        <v>0</v>
      </c>
      <c r="S297" s="15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6">
        <v>0</v>
      </c>
    </row>
    <row r="298" spans="1:25">
      <c r="A298" s="2" t="s">
        <v>14</v>
      </c>
      <c r="B298" s="2" t="s">
        <v>199</v>
      </c>
      <c r="C298" s="2" t="s">
        <v>399</v>
      </c>
      <c r="D298" s="2" t="s">
        <v>400</v>
      </c>
      <c r="E298" s="2" t="s">
        <v>14</v>
      </c>
      <c r="F298" s="2" t="s">
        <v>15</v>
      </c>
      <c r="G298" s="2" t="s">
        <v>8</v>
      </c>
      <c r="H298" s="1">
        <v>298</v>
      </c>
      <c r="I298" s="2" t="s">
        <v>488</v>
      </c>
      <c r="J298" s="15">
        <v>0</v>
      </c>
      <c r="K298" s="16">
        <v>0</v>
      </c>
      <c r="L298" s="1">
        <v>0</v>
      </c>
      <c r="M298" s="16">
        <v>0</v>
      </c>
      <c r="N298" s="1">
        <v>0</v>
      </c>
      <c r="O298" s="1">
        <v>0</v>
      </c>
      <c r="P298" s="1">
        <v>0</v>
      </c>
      <c r="Q298" s="1">
        <v>0</v>
      </c>
      <c r="R298" s="16">
        <v>0</v>
      </c>
      <c r="S298" s="15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6">
        <v>0</v>
      </c>
    </row>
    <row r="299" spans="1:25">
      <c r="A299" s="2" t="s">
        <v>18</v>
      </c>
      <c r="B299" s="2" t="s">
        <v>209</v>
      </c>
      <c r="C299" s="2" t="s">
        <v>417</v>
      </c>
      <c r="D299" s="2" t="s">
        <v>418</v>
      </c>
      <c r="E299" s="2" t="s">
        <v>18</v>
      </c>
      <c r="F299" s="2" t="s">
        <v>209</v>
      </c>
      <c r="G299" s="2" t="s">
        <v>8</v>
      </c>
      <c r="H299" s="1">
        <v>299</v>
      </c>
      <c r="I299" s="2" t="s">
        <v>489</v>
      </c>
      <c r="J299" s="15">
        <v>0</v>
      </c>
      <c r="K299" s="16">
        <v>0</v>
      </c>
      <c r="L299" s="1">
        <v>0</v>
      </c>
      <c r="M299" s="16">
        <v>0</v>
      </c>
      <c r="N299" s="1">
        <v>0</v>
      </c>
      <c r="O299" s="1">
        <v>0</v>
      </c>
      <c r="P299" s="1">
        <v>0</v>
      </c>
      <c r="Q299" s="1">
        <v>0</v>
      </c>
      <c r="R299" s="16">
        <v>0</v>
      </c>
      <c r="S299" s="15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6">
        <v>0</v>
      </c>
    </row>
    <row r="300" spans="1:25">
      <c r="A300" s="2" t="s">
        <v>18</v>
      </c>
      <c r="B300" s="2" t="s">
        <v>209</v>
      </c>
      <c r="C300" s="2" t="s">
        <v>417</v>
      </c>
      <c r="D300" s="2" t="s">
        <v>418</v>
      </c>
      <c r="E300" s="2" t="s">
        <v>18</v>
      </c>
      <c r="F300" s="2" t="s">
        <v>209</v>
      </c>
      <c r="G300" s="2" t="s">
        <v>8</v>
      </c>
      <c r="H300" s="1">
        <v>300</v>
      </c>
      <c r="I300" s="2" t="s">
        <v>490</v>
      </c>
      <c r="J300" s="15">
        <v>0</v>
      </c>
      <c r="K300" s="16">
        <v>0</v>
      </c>
      <c r="L300" s="1">
        <v>0</v>
      </c>
      <c r="M300" s="16">
        <v>0</v>
      </c>
      <c r="N300" s="1">
        <v>0</v>
      </c>
      <c r="O300" s="1">
        <v>0</v>
      </c>
      <c r="P300" s="1">
        <v>0</v>
      </c>
      <c r="Q300" s="1">
        <v>0</v>
      </c>
      <c r="R300" s="16">
        <v>0</v>
      </c>
      <c r="S300" s="15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6">
        <v>0</v>
      </c>
    </row>
    <row r="301" spans="1:25">
      <c r="A301" s="2" t="s">
        <v>18</v>
      </c>
      <c r="B301" s="2" t="s">
        <v>209</v>
      </c>
      <c r="C301" s="2" t="s">
        <v>417</v>
      </c>
      <c r="D301" s="2" t="s">
        <v>418</v>
      </c>
      <c r="E301" s="2" t="s">
        <v>18</v>
      </c>
      <c r="F301" s="2" t="s">
        <v>209</v>
      </c>
      <c r="G301" s="2" t="s">
        <v>8</v>
      </c>
      <c r="H301" s="1">
        <v>301</v>
      </c>
      <c r="I301" s="2" t="s">
        <v>491</v>
      </c>
      <c r="J301" s="15">
        <v>0</v>
      </c>
      <c r="K301" s="16">
        <v>0</v>
      </c>
      <c r="L301" s="1">
        <v>0</v>
      </c>
      <c r="M301" s="16">
        <v>0</v>
      </c>
      <c r="N301" s="1">
        <v>0</v>
      </c>
      <c r="O301" s="1">
        <v>0</v>
      </c>
      <c r="P301" s="1">
        <v>0</v>
      </c>
      <c r="Q301" s="1">
        <v>0</v>
      </c>
      <c r="R301" s="16">
        <v>0</v>
      </c>
      <c r="S301" s="15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6">
        <v>0</v>
      </c>
    </row>
    <row r="302" spans="1:25">
      <c r="A302" s="2" t="s">
        <v>18</v>
      </c>
      <c r="B302" s="2" t="s">
        <v>203</v>
      </c>
      <c r="C302" s="2" t="s">
        <v>417</v>
      </c>
      <c r="D302" s="2" t="s">
        <v>418</v>
      </c>
      <c r="E302" s="2" t="s">
        <v>18</v>
      </c>
      <c r="F302" s="2" t="s">
        <v>203</v>
      </c>
      <c r="G302" s="2" t="s">
        <v>8</v>
      </c>
      <c r="H302" s="1">
        <v>302</v>
      </c>
      <c r="I302" s="2" t="s">
        <v>492</v>
      </c>
      <c r="J302" s="15">
        <v>10</v>
      </c>
      <c r="K302" s="16">
        <v>7</v>
      </c>
      <c r="L302" s="1">
        <v>17</v>
      </c>
      <c r="M302" s="16">
        <v>0</v>
      </c>
      <c r="N302" s="1">
        <v>0</v>
      </c>
      <c r="O302" s="1">
        <v>17</v>
      </c>
      <c r="P302" s="1">
        <v>0</v>
      </c>
      <c r="Q302" s="1">
        <v>0</v>
      </c>
      <c r="R302" s="16">
        <v>0</v>
      </c>
      <c r="S302" s="15">
        <v>0</v>
      </c>
      <c r="T302" s="1">
        <v>0</v>
      </c>
      <c r="U302" s="1">
        <v>0</v>
      </c>
      <c r="V302" s="1">
        <v>2</v>
      </c>
      <c r="W302" s="1">
        <v>10</v>
      </c>
      <c r="X302" s="1">
        <v>5</v>
      </c>
      <c r="Y302" s="16">
        <v>0</v>
      </c>
    </row>
    <row r="303" spans="1:25">
      <c r="A303" s="2" t="s">
        <v>18</v>
      </c>
      <c r="B303" s="2" t="s">
        <v>203</v>
      </c>
      <c r="C303" s="2" t="s">
        <v>417</v>
      </c>
      <c r="D303" s="2" t="s">
        <v>418</v>
      </c>
      <c r="E303" s="2" t="s">
        <v>18</v>
      </c>
      <c r="F303" s="2" t="s">
        <v>19</v>
      </c>
      <c r="G303" s="2" t="s">
        <v>8</v>
      </c>
      <c r="H303" s="1">
        <v>303</v>
      </c>
      <c r="I303" s="2" t="s">
        <v>493</v>
      </c>
      <c r="J303" s="15">
        <v>4</v>
      </c>
      <c r="K303" s="16">
        <v>5</v>
      </c>
      <c r="L303" s="1">
        <v>6</v>
      </c>
      <c r="M303" s="16">
        <v>3</v>
      </c>
      <c r="N303" s="1">
        <v>0</v>
      </c>
      <c r="O303" s="1">
        <v>6</v>
      </c>
      <c r="P303" s="1">
        <v>3</v>
      </c>
      <c r="Q303" s="1">
        <v>0</v>
      </c>
      <c r="R303" s="16">
        <v>0</v>
      </c>
      <c r="S303" s="15">
        <v>0</v>
      </c>
      <c r="T303" s="1">
        <v>0</v>
      </c>
      <c r="U303" s="1">
        <v>2</v>
      </c>
      <c r="V303" s="1">
        <v>2</v>
      </c>
      <c r="W303" s="1">
        <v>3</v>
      </c>
      <c r="X303" s="1">
        <v>2</v>
      </c>
      <c r="Y303" s="16">
        <v>0</v>
      </c>
    </row>
    <row r="304" spans="1:25">
      <c r="A304" s="2" t="s">
        <v>18</v>
      </c>
      <c r="B304" s="2" t="s">
        <v>203</v>
      </c>
      <c r="C304" s="2" t="s">
        <v>417</v>
      </c>
      <c r="D304" s="2" t="s">
        <v>418</v>
      </c>
      <c r="E304" s="2" t="s">
        <v>18</v>
      </c>
      <c r="F304" s="2" t="s">
        <v>203</v>
      </c>
      <c r="G304" s="2" t="s">
        <v>8</v>
      </c>
      <c r="H304" s="1">
        <v>304</v>
      </c>
      <c r="I304" s="2" t="s">
        <v>494</v>
      </c>
      <c r="J304" s="15">
        <v>0</v>
      </c>
      <c r="K304" s="16">
        <v>0</v>
      </c>
      <c r="L304" s="1">
        <v>0</v>
      </c>
      <c r="M304" s="16">
        <v>0</v>
      </c>
      <c r="N304" s="1">
        <v>0</v>
      </c>
      <c r="O304" s="1">
        <v>0</v>
      </c>
      <c r="P304" s="1">
        <v>0</v>
      </c>
      <c r="Q304" s="1">
        <v>0</v>
      </c>
      <c r="R304" s="16">
        <v>0</v>
      </c>
      <c r="S304" s="15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6">
        <v>0</v>
      </c>
    </row>
    <row r="305" spans="1:25">
      <c r="A305" s="2" t="s">
        <v>331</v>
      </c>
      <c r="B305" s="2" t="s">
        <v>217</v>
      </c>
      <c r="C305" s="2" t="s">
        <v>430</v>
      </c>
      <c r="D305" s="2" t="s">
        <v>431</v>
      </c>
      <c r="E305" s="2" t="s">
        <v>331</v>
      </c>
      <c r="F305" s="2" t="s">
        <v>217</v>
      </c>
      <c r="G305" s="2" t="s">
        <v>8</v>
      </c>
      <c r="H305" s="1">
        <v>305</v>
      </c>
      <c r="I305" s="2" t="s">
        <v>332</v>
      </c>
      <c r="J305" s="15">
        <v>0</v>
      </c>
      <c r="K305" s="16">
        <v>0</v>
      </c>
      <c r="L305" s="1">
        <v>0</v>
      </c>
      <c r="M305" s="16">
        <v>0</v>
      </c>
      <c r="N305" s="1">
        <v>0</v>
      </c>
      <c r="O305" s="1">
        <v>0</v>
      </c>
      <c r="P305" s="1">
        <v>0</v>
      </c>
      <c r="Q305" s="1">
        <v>0</v>
      </c>
      <c r="R305" s="16">
        <v>0</v>
      </c>
      <c r="S305" s="15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6">
        <v>0</v>
      </c>
    </row>
    <row r="306" spans="1:25">
      <c r="A306" s="2" t="s">
        <v>331</v>
      </c>
      <c r="B306" s="2" t="s">
        <v>230</v>
      </c>
      <c r="C306" s="2" t="s">
        <v>430</v>
      </c>
      <c r="D306" s="2" t="s">
        <v>431</v>
      </c>
      <c r="E306" s="2" t="s">
        <v>331</v>
      </c>
      <c r="F306" s="2" t="s">
        <v>230</v>
      </c>
      <c r="G306" s="2" t="s">
        <v>8</v>
      </c>
      <c r="H306" s="1">
        <v>307</v>
      </c>
      <c r="I306" s="2" t="s">
        <v>256</v>
      </c>
      <c r="J306" s="15">
        <v>0</v>
      </c>
      <c r="K306" s="16">
        <v>0</v>
      </c>
      <c r="L306" s="1">
        <v>0</v>
      </c>
      <c r="M306" s="16">
        <v>0</v>
      </c>
      <c r="N306" s="1">
        <v>0</v>
      </c>
      <c r="O306" s="1">
        <v>0</v>
      </c>
      <c r="P306" s="1">
        <v>0</v>
      </c>
      <c r="Q306" s="1">
        <v>0</v>
      </c>
      <c r="R306" s="16">
        <v>0</v>
      </c>
      <c r="S306" s="15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6">
        <v>0</v>
      </c>
    </row>
    <row r="307" spans="1:25">
      <c r="A307" s="2" t="s">
        <v>331</v>
      </c>
      <c r="B307" s="2" t="s">
        <v>207</v>
      </c>
      <c r="C307" s="2" t="s">
        <v>430</v>
      </c>
      <c r="D307" s="2" t="s">
        <v>431</v>
      </c>
      <c r="E307" s="2" t="s">
        <v>331</v>
      </c>
      <c r="F307" s="2" t="s">
        <v>207</v>
      </c>
      <c r="G307" s="2" t="s">
        <v>8</v>
      </c>
      <c r="H307" s="1">
        <v>6687</v>
      </c>
      <c r="I307" s="2" t="s">
        <v>495</v>
      </c>
      <c r="J307" s="15">
        <v>0</v>
      </c>
      <c r="K307" s="16">
        <v>0</v>
      </c>
      <c r="L307" s="1">
        <v>0</v>
      </c>
      <c r="M307" s="16">
        <v>0</v>
      </c>
      <c r="N307" s="1">
        <v>0</v>
      </c>
      <c r="O307" s="1">
        <v>0</v>
      </c>
      <c r="P307" s="1">
        <v>0</v>
      </c>
      <c r="Q307" s="1">
        <v>0</v>
      </c>
      <c r="R307" s="16">
        <v>0</v>
      </c>
      <c r="S307" s="15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6">
        <v>0</v>
      </c>
    </row>
    <row r="308" spans="1:25">
      <c r="A308" s="2" t="s">
        <v>331</v>
      </c>
      <c r="B308" s="2" t="s">
        <v>217</v>
      </c>
      <c r="C308" s="2" t="s">
        <v>430</v>
      </c>
      <c r="D308" s="2" t="s">
        <v>431</v>
      </c>
      <c r="E308" s="2" t="s">
        <v>331</v>
      </c>
      <c r="F308" s="2" t="s">
        <v>217</v>
      </c>
      <c r="G308" s="2" t="s">
        <v>8</v>
      </c>
      <c r="H308" s="1">
        <v>6688</v>
      </c>
      <c r="I308" s="2" t="s">
        <v>259</v>
      </c>
      <c r="J308" s="15">
        <v>0</v>
      </c>
      <c r="K308" s="16">
        <v>0</v>
      </c>
      <c r="L308" s="1">
        <v>0</v>
      </c>
      <c r="M308" s="16">
        <v>0</v>
      </c>
      <c r="N308" s="1">
        <v>0</v>
      </c>
      <c r="O308" s="1">
        <v>0</v>
      </c>
      <c r="P308" s="1">
        <v>0</v>
      </c>
      <c r="Q308" s="1">
        <v>0</v>
      </c>
      <c r="R308" s="16">
        <v>0</v>
      </c>
      <c r="S308" s="15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6">
        <v>0</v>
      </c>
    </row>
    <row r="309" spans="1:25">
      <c r="A309" s="2" t="s">
        <v>98</v>
      </c>
      <c r="B309" s="2" t="s">
        <v>137</v>
      </c>
      <c r="C309" s="2" t="s">
        <v>374</v>
      </c>
      <c r="D309" s="2" t="s">
        <v>375</v>
      </c>
      <c r="E309" s="2" t="s">
        <v>96</v>
      </c>
      <c r="F309" s="2" t="s">
        <v>136</v>
      </c>
      <c r="G309" s="2" t="s">
        <v>8</v>
      </c>
      <c r="H309" s="1">
        <v>6689</v>
      </c>
      <c r="I309" s="2" t="s">
        <v>262</v>
      </c>
      <c r="J309" s="15">
        <v>0</v>
      </c>
      <c r="K309" s="16">
        <v>0</v>
      </c>
      <c r="L309" s="1">
        <v>0</v>
      </c>
      <c r="M309" s="16">
        <v>0</v>
      </c>
      <c r="N309" s="1">
        <v>0</v>
      </c>
      <c r="O309" s="1">
        <v>0</v>
      </c>
      <c r="P309" s="1">
        <v>0</v>
      </c>
      <c r="Q309" s="1">
        <v>0</v>
      </c>
      <c r="R309" s="16">
        <v>0</v>
      </c>
      <c r="S309" s="15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6">
        <v>0</v>
      </c>
    </row>
    <row r="310" spans="1:25">
      <c r="A310" s="2" t="s">
        <v>70</v>
      </c>
      <c r="B310" s="2" t="s">
        <v>168</v>
      </c>
      <c r="C310" s="2" t="s">
        <v>374</v>
      </c>
      <c r="D310" s="2" t="s">
        <v>375</v>
      </c>
      <c r="E310" s="2" t="s">
        <v>70</v>
      </c>
      <c r="F310" s="2" t="s">
        <v>70</v>
      </c>
      <c r="G310" s="2" t="s">
        <v>8</v>
      </c>
      <c r="H310" s="1">
        <v>6690</v>
      </c>
      <c r="I310" s="2" t="s">
        <v>263</v>
      </c>
      <c r="J310" s="15">
        <v>0</v>
      </c>
      <c r="K310" s="16">
        <v>0</v>
      </c>
      <c r="L310" s="1">
        <v>0</v>
      </c>
      <c r="M310" s="16">
        <v>0</v>
      </c>
      <c r="N310" s="1">
        <v>0</v>
      </c>
      <c r="O310" s="1">
        <v>0</v>
      </c>
      <c r="P310" s="1">
        <v>0</v>
      </c>
      <c r="Q310" s="1">
        <v>0</v>
      </c>
      <c r="R310" s="16">
        <v>0</v>
      </c>
      <c r="S310" s="15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6">
        <v>0</v>
      </c>
    </row>
    <row r="311" spans="1:25">
      <c r="A311" s="2" t="s">
        <v>18</v>
      </c>
      <c r="B311" s="2" t="s">
        <v>19</v>
      </c>
      <c r="C311" s="2" t="s">
        <v>417</v>
      </c>
      <c r="D311" s="2" t="s">
        <v>418</v>
      </c>
      <c r="E311" s="2" t="s">
        <v>18</v>
      </c>
      <c r="F311" s="2" t="s">
        <v>19</v>
      </c>
      <c r="G311" s="2" t="s">
        <v>8</v>
      </c>
      <c r="H311" s="1">
        <v>6691</v>
      </c>
      <c r="I311" s="2" t="s">
        <v>496</v>
      </c>
      <c r="J311" s="15">
        <v>0</v>
      </c>
      <c r="K311" s="16">
        <v>0</v>
      </c>
      <c r="L311" s="1">
        <v>0</v>
      </c>
      <c r="M311" s="16">
        <v>0</v>
      </c>
      <c r="N311" s="1">
        <v>0</v>
      </c>
      <c r="O311" s="1">
        <v>0</v>
      </c>
      <c r="P311" s="1">
        <v>0</v>
      </c>
      <c r="Q311" s="1">
        <v>0</v>
      </c>
      <c r="R311" s="16">
        <v>0</v>
      </c>
      <c r="S311" s="15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6">
        <v>0</v>
      </c>
    </row>
    <row r="312" spans="1:25">
      <c r="A312" s="2" t="s">
        <v>6</v>
      </c>
      <c r="B312" s="2" t="s">
        <v>20</v>
      </c>
      <c r="C312" s="2" t="s">
        <v>374</v>
      </c>
      <c r="D312" s="2" t="s">
        <v>375</v>
      </c>
      <c r="E312" s="2" t="s">
        <v>24</v>
      </c>
      <c r="F312" s="2" t="s">
        <v>44</v>
      </c>
      <c r="G312" s="2" t="s">
        <v>13</v>
      </c>
      <c r="H312" s="1">
        <v>6693</v>
      </c>
      <c r="I312" s="2" t="s">
        <v>264</v>
      </c>
      <c r="J312" s="15">
        <v>0</v>
      </c>
      <c r="K312" s="16">
        <v>0</v>
      </c>
      <c r="L312" s="1">
        <v>0</v>
      </c>
      <c r="M312" s="16">
        <v>0</v>
      </c>
      <c r="N312" s="1">
        <v>0</v>
      </c>
      <c r="O312" s="1">
        <v>0</v>
      </c>
      <c r="P312" s="1">
        <v>0</v>
      </c>
      <c r="Q312" s="1">
        <v>0</v>
      </c>
      <c r="R312" s="16">
        <v>0</v>
      </c>
      <c r="S312" s="15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6">
        <v>0</v>
      </c>
    </row>
    <row r="313" spans="1:25">
      <c r="A313" s="2" t="s">
        <v>6</v>
      </c>
      <c r="B313" s="2" t="s">
        <v>20</v>
      </c>
      <c r="C313" s="2" t="s">
        <v>374</v>
      </c>
      <c r="D313" s="2" t="s">
        <v>375</v>
      </c>
      <c r="E313" s="2" t="s">
        <v>24</v>
      </c>
      <c r="F313" s="2" t="s">
        <v>44</v>
      </c>
      <c r="G313" s="2" t="s">
        <v>8</v>
      </c>
      <c r="H313" s="1">
        <v>6694</v>
      </c>
      <c r="I313" s="2" t="s">
        <v>497</v>
      </c>
      <c r="J313" s="15">
        <v>0</v>
      </c>
      <c r="K313" s="16">
        <v>1</v>
      </c>
      <c r="L313" s="1">
        <v>1</v>
      </c>
      <c r="M313" s="16">
        <v>0</v>
      </c>
      <c r="N313" s="1">
        <v>0</v>
      </c>
      <c r="O313" s="1">
        <v>1</v>
      </c>
      <c r="P313" s="1">
        <v>0</v>
      </c>
      <c r="Q313" s="1">
        <v>0</v>
      </c>
      <c r="R313" s="16">
        <v>0</v>
      </c>
      <c r="S313" s="15">
        <v>0</v>
      </c>
      <c r="T313" s="1">
        <v>0</v>
      </c>
      <c r="U313" s="1">
        <v>0</v>
      </c>
      <c r="V313" s="1">
        <v>0</v>
      </c>
      <c r="W313" s="1">
        <v>1</v>
      </c>
      <c r="X313" s="1">
        <v>0</v>
      </c>
      <c r="Y313" s="16">
        <v>0</v>
      </c>
    </row>
    <row r="314" spans="1:25">
      <c r="A314" s="2" t="s">
        <v>18</v>
      </c>
      <c r="B314" s="2" t="s">
        <v>208</v>
      </c>
      <c r="C314" s="2" t="s">
        <v>417</v>
      </c>
      <c r="D314" s="2" t="s">
        <v>418</v>
      </c>
      <c r="E314" s="2" t="s">
        <v>18</v>
      </c>
      <c r="F314" s="2" t="s">
        <v>208</v>
      </c>
      <c r="G314" s="2" t="s">
        <v>8</v>
      </c>
      <c r="H314" s="1">
        <v>6695</v>
      </c>
      <c r="I314" s="2" t="s">
        <v>498</v>
      </c>
      <c r="J314" s="15">
        <v>0</v>
      </c>
      <c r="K314" s="16">
        <v>1</v>
      </c>
      <c r="L314" s="1">
        <v>1</v>
      </c>
      <c r="M314" s="16">
        <v>0</v>
      </c>
      <c r="N314" s="1">
        <v>0</v>
      </c>
      <c r="O314" s="1">
        <v>1</v>
      </c>
      <c r="P314" s="1">
        <v>0</v>
      </c>
      <c r="Q314" s="1">
        <v>0</v>
      </c>
      <c r="R314" s="16">
        <v>0</v>
      </c>
      <c r="S314" s="15">
        <v>0</v>
      </c>
      <c r="T314" s="1">
        <v>0</v>
      </c>
      <c r="U314" s="1">
        <v>1</v>
      </c>
      <c r="V314" s="1">
        <v>0</v>
      </c>
      <c r="W314" s="1">
        <v>0</v>
      </c>
      <c r="X314" s="1">
        <v>0</v>
      </c>
      <c r="Y314" s="16">
        <v>0</v>
      </c>
    </row>
    <row r="315" spans="1:25">
      <c r="A315" s="2" t="s">
        <v>6</v>
      </c>
      <c r="B315" s="2" t="s">
        <v>34</v>
      </c>
      <c r="C315" s="2" t="s">
        <v>374</v>
      </c>
      <c r="D315" s="2" t="s">
        <v>375</v>
      </c>
      <c r="E315" s="2" t="s">
        <v>55</v>
      </c>
      <c r="F315" s="2" t="s">
        <v>54</v>
      </c>
      <c r="G315" s="2" t="s">
        <v>8</v>
      </c>
      <c r="H315" s="1">
        <v>6727</v>
      </c>
      <c r="I315" s="2" t="s">
        <v>265</v>
      </c>
      <c r="J315" s="15">
        <v>0</v>
      </c>
      <c r="K315" s="16">
        <v>0</v>
      </c>
      <c r="L315" s="1">
        <v>0</v>
      </c>
      <c r="M315" s="16">
        <v>0</v>
      </c>
      <c r="N315" s="1">
        <v>0</v>
      </c>
      <c r="O315" s="1">
        <v>0</v>
      </c>
      <c r="P315" s="1">
        <v>0</v>
      </c>
      <c r="Q315" s="1">
        <v>0</v>
      </c>
      <c r="R315" s="16">
        <v>0</v>
      </c>
      <c r="S315" s="15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6">
        <v>0</v>
      </c>
    </row>
    <row r="316" spans="1:25">
      <c r="A316" s="2" t="s">
        <v>5</v>
      </c>
      <c r="B316" s="2" t="s">
        <v>120</v>
      </c>
      <c r="C316" s="2" t="s">
        <v>392</v>
      </c>
      <c r="D316" s="2" t="s">
        <v>393</v>
      </c>
      <c r="E316" s="2" t="s">
        <v>5</v>
      </c>
      <c r="F316" s="2" t="s">
        <v>113</v>
      </c>
      <c r="G316" s="2" t="s">
        <v>8</v>
      </c>
      <c r="H316" s="1">
        <v>6728</v>
      </c>
      <c r="I316" s="2" t="s">
        <v>12</v>
      </c>
      <c r="J316" s="15">
        <v>0</v>
      </c>
      <c r="K316" s="16">
        <v>0</v>
      </c>
      <c r="L316" s="1">
        <v>0</v>
      </c>
      <c r="M316" s="16">
        <v>0</v>
      </c>
      <c r="N316" s="1">
        <v>0</v>
      </c>
      <c r="O316" s="1">
        <v>0</v>
      </c>
      <c r="P316" s="1">
        <v>0</v>
      </c>
      <c r="Q316" s="1">
        <v>0</v>
      </c>
      <c r="R316" s="16">
        <v>0</v>
      </c>
      <c r="S316" s="15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6">
        <v>0</v>
      </c>
    </row>
    <row r="317" spans="1:25">
      <c r="A317" s="2" t="s">
        <v>18</v>
      </c>
      <c r="B317" s="2" t="s">
        <v>205</v>
      </c>
      <c r="C317" s="2" t="s">
        <v>430</v>
      </c>
      <c r="D317" s="2" t="s">
        <v>431</v>
      </c>
      <c r="E317" s="2" t="s">
        <v>331</v>
      </c>
      <c r="F317" s="2" t="s">
        <v>207</v>
      </c>
      <c r="G317" s="2" t="s">
        <v>8</v>
      </c>
      <c r="H317" s="1">
        <v>6729</v>
      </c>
      <c r="I317" s="2" t="s">
        <v>499</v>
      </c>
      <c r="J317" s="15">
        <v>0</v>
      </c>
      <c r="K317" s="16">
        <v>0</v>
      </c>
      <c r="L317" s="1">
        <v>0</v>
      </c>
      <c r="M317" s="16">
        <v>0</v>
      </c>
      <c r="N317" s="1">
        <v>0</v>
      </c>
      <c r="O317" s="1">
        <v>0</v>
      </c>
      <c r="P317" s="1">
        <v>0</v>
      </c>
      <c r="Q317" s="1">
        <v>0</v>
      </c>
      <c r="R317" s="16">
        <v>0</v>
      </c>
      <c r="S317" s="15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6">
        <v>0</v>
      </c>
    </row>
    <row r="318" spans="1:25">
      <c r="A318" s="2" t="s">
        <v>331</v>
      </c>
      <c r="B318" s="2" t="s">
        <v>217</v>
      </c>
      <c r="C318" s="2" t="s">
        <v>430</v>
      </c>
      <c r="D318" s="2" t="s">
        <v>431</v>
      </c>
      <c r="E318" s="2" t="s">
        <v>331</v>
      </c>
      <c r="F318" s="2" t="s">
        <v>217</v>
      </c>
      <c r="G318" s="2" t="s">
        <v>8</v>
      </c>
      <c r="H318" s="1">
        <v>6730</v>
      </c>
      <c r="I318" s="2" t="s">
        <v>266</v>
      </c>
      <c r="J318" s="15">
        <v>0</v>
      </c>
      <c r="K318" s="16">
        <v>0</v>
      </c>
      <c r="L318" s="1">
        <v>0</v>
      </c>
      <c r="M318" s="16">
        <v>0</v>
      </c>
      <c r="N318" s="1">
        <v>0</v>
      </c>
      <c r="O318" s="1">
        <v>0</v>
      </c>
      <c r="P318" s="1">
        <v>0</v>
      </c>
      <c r="Q318" s="1">
        <v>0</v>
      </c>
      <c r="R318" s="16">
        <v>0</v>
      </c>
      <c r="S318" s="15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6">
        <v>0</v>
      </c>
    </row>
    <row r="319" spans="1:25">
      <c r="A319" s="2" t="s">
        <v>331</v>
      </c>
      <c r="B319" s="2" t="s">
        <v>217</v>
      </c>
      <c r="C319" s="2" t="s">
        <v>430</v>
      </c>
      <c r="D319" s="2" t="s">
        <v>431</v>
      </c>
      <c r="E319" s="2" t="s">
        <v>331</v>
      </c>
      <c r="F319" s="2" t="s">
        <v>217</v>
      </c>
      <c r="G319" s="2" t="s">
        <v>9</v>
      </c>
      <c r="H319" s="1">
        <v>6731</v>
      </c>
      <c r="I319" s="2" t="s">
        <v>267</v>
      </c>
      <c r="J319" s="15">
        <v>2</v>
      </c>
      <c r="K319" s="16">
        <v>2</v>
      </c>
      <c r="L319" s="1">
        <v>4</v>
      </c>
      <c r="M319" s="16">
        <v>0</v>
      </c>
      <c r="N319" s="1">
        <v>0</v>
      </c>
      <c r="O319" s="1">
        <v>4</v>
      </c>
      <c r="P319" s="1">
        <v>0</v>
      </c>
      <c r="Q319" s="1">
        <v>0</v>
      </c>
      <c r="R319" s="16">
        <v>0</v>
      </c>
      <c r="S319" s="15">
        <v>0</v>
      </c>
      <c r="T319" s="1">
        <v>0</v>
      </c>
      <c r="U319" s="1">
        <v>1</v>
      </c>
      <c r="V319" s="1">
        <v>0</v>
      </c>
      <c r="W319" s="1">
        <v>3</v>
      </c>
      <c r="X319" s="1">
        <v>0</v>
      </c>
      <c r="Y319" s="16">
        <v>0</v>
      </c>
    </row>
    <row r="320" spans="1:25">
      <c r="A320" s="2" t="s">
        <v>331</v>
      </c>
      <c r="B320" s="2" t="s">
        <v>232</v>
      </c>
      <c r="C320" s="2" t="s">
        <v>430</v>
      </c>
      <c r="D320" s="2" t="s">
        <v>431</v>
      </c>
      <c r="E320" s="2" t="s">
        <v>331</v>
      </c>
      <c r="F320" s="2" t="s">
        <v>232</v>
      </c>
      <c r="G320" s="2" t="s">
        <v>8</v>
      </c>
      <c r="H320" s="1">
        <v>6740</v>
      </c>
      <c r="I320" s="2" t="s">
        <v>268</v>
      </c>
      <c r="J320" s="15">
        <v>0</v>
      </c>
      <c r="K320" s="16">
        <v>0</v>
      </c>
      <c r="L320" s="1">
        <v>0</v>
      </c>
      <c r="M320" s="16">
        <v>0</v>
      </c>
      <c r="N320" s="1">
        <v>0</v>
      </c>
      <c r="O320" s="1">
        <v>0</v>
      </c>
      <c r="P320" s="1">
        <v>0</v>
      </c>
      <c r="Q320" s="1">
        <v>0</v>
      </c>
      <c r="R320" s="16">
        <v>0</v>
      </c>
      <c r="S320" s="15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6">
        <v>0</v>
      </c>
    </row>
    <row r="321" spans="1:25">
      <c r="A321" s="2" t="s">
        <v>14</v>
      </c>
      <c r="B321" s="2" t="s">
        <v>15</v>
      </c>
      <c r="C321" s="2" t="s">
        <v>399</v>
      </c>
      <c r="D321" s="2" t="s">
        <v>400</v>
      </c>
      <c r="E321" s="2" t="s">
        <v>14</v>
      </c>
      <c r="F321" s="2" t="s">
        <v>15</v>
      </c>
      <c r="G321" s="2" t="s">
        <v>8</v>
      </c>
      <c r="H321" s="1">
        <v>6763</v>
      </c>
      <c r="I321" s="2" t="s">
        <v>500</v>
      </c>
      <c r="J321" s="15">
        <v>0</v>
      </c>
      <c r="K321" s="16">
        <v>0</v>
      </c>
      <c r="L321" s="1">
        <v>0</v>
      </c>
      <c r="M321" s="16">
        <v>0</v>
      </c>
      <c r="N321" s="1">
        <v>0</v>
      </c>
      <c r="O321" s="1">
        <v>0</v>
      </c>
      <c r="P321" s="1">
        <v>0</v>
      </c>
      <c r="Q321" s="1">
        <v>0</v>
      </c>
      <c r="R321" s="16">
        <v>0</v>
      </c>
      <c r="S321" s="15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6">
        <v>0</v>
      </c>
    </row>
    <row r="322" spans="1:25">
      <c r="A322" s="2" t="s">
        <v>14</v>
      </c>
      <c r="B322" s="2" t="s">
        <v>192</v>
      </c>
      <c r="C322" s="2" t="s">
        <v>399</v>
      </c>
      <c r="D322" s="2" t="s">
        <v>400</v>
      </c>
      <c r="E322" s="2" t="s">
        <v>14</v>
      </c>
      <c r="F322" s="2" t="s">
        <v>192</v>
      </c>
      <c r="G322" s="2" t="s">
        <v>8</v>
      </c>
      <c r="H322" s="1">
        <v>6764</v>
      </c>
      <c r="I322" s="2" t="s">
        <v>501</v>
      </c>
      <c r="J322" s="15">
        <v>0</v>
      </c>
      <c r="K322" s="16">
        <v>0</v>
      </c>
      <c r="L322" s="1">
        <v>0</v>
      </c>
      <c r="M322" s="16">
        <v>0</v>
      </c>
      <c r="N322" s="1">
        <v>0</v>
      </c>
      <c r="O322" s="1">
        <v>0</v>
      </c>
      <c r="P322" s="1">
        <v>0</v>
      </c>
      <c r="Q322" s="1">
        <v>0</v>
      </c>
      <c r="R322" s="16">
        <v>0</v>
      </c>
      <c r="S322" s="15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6">
        <v>0</v>
      </c>
    </row>
    <row r="323" spans="1:25">
      <c r="A323" s="2" t="s">
        <v>331</v>
      </c>
      <c r="B323" s="2" t="s">
        <v>207</v>
      </c>
      <c r="C323" s="2" t="s">
        <v>430</v>
      </c>
      <c r="D323" s="2" t="s">
        <v>431</v>
      </c>
      <c r="E323" s="2" t="s">
        <v>331</v>
      </c>
      <c r="F323" s="2" t="s">
        <v>207</v>
      </c>
      <c r="G323" s="2" t="s">
        <v>8</v>
      </c>
      <c r="H323" s="1">
        <v>6765</v>
      </c>
      <c r="I323" s="2" t="s">
        <v>502</v>
      </c>
      <c r="J323" s="15">
        <v>0</v>
      </c>
      <c r="K323" s="16">
        <v>0</v>
      </c>
      <c r="L323" s="1">
        <v>0</v>
      </c>
      <c r="M323" s="16">
        <v>0</v>
      </c>
      <c r="N323" s="1">
        <v>0</v>
      </c>
      <c r="O323" s="1">
        <v>0</v>
      </c>
      <c r="P323" s="1">
        <v>0</v>
      </c>
      <c r="Q323" s="1">
        <v>0</v>
      </c>
      <c r="R323" s="16">
        <v>0</v>
      </c>
      <c r="S323" s="15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6">
        <v>0</v>
      </c>
    </row>
    <row r="324" spans="1:25">
      <c r="A324" s="2" t="s">
        <v>6</v>
      </c>
      <c r="B324" s="2" t="s">
        <v>20</v>
      </c>
      <c r="C324" s="2" t="s">
        <v>374</v>
      </c>
      <c r="D324" s="2" t="s">
        <v>375</v>
      </c>
      <c r="E324" s="2" t="s">
        <v>24</v>
      </c>
      <c r="F324" s="2" t="s">
        <v>44</v>
      </c>
      <c r="G324" s="2" t="s">
        <v>13</v>
      </c>
      <c r="H324" s="1">
        <v>6794</v>
      </c>
      <c r="I324" s="2" t="s">
        <v>269</v>
      </c>
      <c r="J324" s="15">
        <v>0</v>
      </c>
      <c r="K324" s="16">
        <v>0</v>
      </c>
      <c r="L324" s="1">
        <v>0</v>
      </c>
      <c r="M324" s="16">
        <v>0</v>
      </c>
      <c r="N324" s="1">
        <v>0</v>
      </c>
      <c r="O324" s="1">
        <v>0</v>
      </c>
      <c r="P324" s="1">
        <v>0</v>
      </c>
      <c r="Q324" s="1">
        <v>0</v>
      </c>
      <c r="R324" s="16">
        <v>0</v>
      </c>
      <c r="S324" s="15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6">
        <v>0</v>
      </c>
    </row>
    <row r="325" spans="1:25">
      <c r="A325" s="2" t="s">
        <v>331</v>
      </c>
      <c r="B325" s="2" t="s">
        <v>222</v>
      </c>
      <c r="C325" s="2" t="s">
        <v>430</v>
      </c>
      <c r="D325" s="2" t="s">
        <v>431</v>
      </c>
      <c r="E325" s="2" t="s">
        <v>331</v>
      </c>
      <c r="F325" s="2" t="s">
        <v>222</v>
      </c>
      <c r="G325" s="2" t="s">
        <v>8</v>
      </c>
      <c r="H325" s="1">
        <v>6826</v>
      </c>
      <c r="I325" s="2" t="s">
        <v>270</v>
      </c>
      <c r="J325" s="15">
        <v>0</v>
      </c>
      <c r="K325" s="16">
        <v>0</v>
      </c>
      <c r="L325" s="1">
        <v>0</v>
      </c>
      <c r="M325" s="16">
        <v>0</v>
      </c>
      <c r="N325" s="1">
        <v>0</v>
      </c>
      <c r="O325" s="1">
        <v>0</v>
      </c>
      <c r="P325" s="1">
        <v>0</v>
      </c>
      <c r="Q325" s="1">
        <v>0</v>
      </c>
      <c r="R325" s="16">
        <v>0</v>
      </c>
      <c r="S325" s="15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6">
        <v>0</v>
      </c>
    </row>
    <row r="326" spans="1:25">
      <c r="A326" s="2" t="s">
        <v>6</v>
      </c>
      <c r="B326" s="2" t="s">
        <v>20</v>
      </c>
      <c r="C326" s="2" t="s">
        <v>374</v>
      </c>
      <c r="D326" s="2" t="s">
        <v>375</v>
      </c>
      <c r="E326" s="2" t="s">
        <v>24</v>
      </c>
      <c r="F326" s="2" t="s">
        <v>44</v>
      </c>
      <c r="G326" s="2" t="s">
        <v>8</v>
      </c>
      <c r="H326" s="1">
        <v>6846</v>
      </c>
      <c r="I326" s="2" t="s">
        <v>271</v>
      </c>
      <c r="J326" s="15">
        <v>0</v>
      </c>
      <c r="K326" s="16">
        <v>0</v>
      </c>
      <c r="L326" s="1">
        <v>0</v>
      </c>
      <c r="M326" s="16">
        <v>0</v>
      </c>
      <c r="N326" s="1">
        <v>0</v>
      </c>
      <c r="O326" s="1">
        <v>0</v>
      </c>
      <c r="P326" s="1">
        <v>0</v>
      </c>
      <c r="Q326" s="1">
        <v>0</v>
      </c>
      <c r="R326" s="16">
        <v>0</v>
      </c>
      <c r="S326" s="15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6">
        <v>0</v>
      </c>
    </row>
    <row r="327" spans="1:25">
      <c r="A327" s="2" t="s">
        <v>331</v>
      </c>
      <c r="B327" s="2" t="s">
        <v>212</v>
      </c>
      <c r="C327" s="2" t="s">
        <v>430</v>
      </c>
      <c r="D327" s="2" t="s">
        <v>431</v>
      </c>
      <c r="E327" s="2" t="s">
        <v>331</v>
      </c>
      <c r="F327" s="2" t="s">
        <v>212</v>
      </c>
      <c r="G327" s="2" t="s">
        <v>8</v>
      </c>
      <c r="H327" s="1">
        <v>6847</v>
      </c>
      <c r="I327" s="2" t="s">
        <v>272</v>
      </c>
      <c r="J327" s="15">
        <v>0</v>
      </c>
      <c r="K327" s="16">
        <v>0</v>
      </c>
      <c r="L327" s="1">
        <v>0</v>
      </c>
      <c r="M327" s="16">
        <v>0</v>
      </c>
      <c r="N327" s="1">
        <v>0</v>
      </c>
      <c r="O327" s="1">
        <v>0</v>
      </c>
      <c r="P327" s="1">
        <v>0</v>
      </c>
      <c r="Q327" s="1">
        <v>0</v>
      </c>
      <c r="R327" s="16">
        <v>0</v>
      </c>
      <c r="S327" s="15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6">
        <v>0</v>
      </c>
    </row>
    <row r="328" spans="1:25">
      <c r="A328" s="2" t="s">
        <v>6</v>
      </c>
      <c r="B328" s="2" t="s">
        <v>41</v>
      </c>
      <c r="C328" s="2" t="s">
        <v>374</v>
      </c>
      <c r="D328" s="2" t="s">
        <v>375</v>
      </c>
      <c r="E328" s="2" t="s">
        <v>24</v>
      </c>
      <c r="F328" s="2" t="s">
        <v>41</v>
      </c>
      <c r="G328" s="2" t="s">
        <v>8</v>
      </c>
      <c r="H328" s="1">
        <v>6848</v>
      </c>
      <c r="I328" s="2" t="s">
        <v>273</v>
      </c>
      <c r="J328" s="15">
        <v>0</v>
      </c>
      <c r="K328" s="16">
        <v>0</v>
      </c>
      <c r="L328" s="1">
        <v>0</v>
      </c>
      <c r="M328" s="16">
        <v>0</v>
      </c>
      <c r="N328" s="1">
        <v>0</v>
      </c>
      <c r="O328" s="1">
        <v>0</v>
      </c>
      <c r="P328" s="1">
        <v>0</v>
      </c>
      <c r="Q328" s="1">
        <v>0</v>
      </c>
      <c r="R328" s="16">
        <v>0</v>
      </c>
      <c r="S328" s="15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6">
        <v>0</v>
      </c>
    </row>
    <row r="329" spans="1:25">
      <c r="A329" s="2" t="s">
        <v>5</v>
      </c>
      <c r="B329" s="2" t="s">
        <v>132</v>
      </c>
      <c r="C329" s="2" t="s">
        <v>392</v>
      </c>
      <c r="D329" s="2" t="s">
        <v>393</v>
      </c>
      <c r="E329" s="2" t="s">
        <v>5</v>
      </c>
      <c r="F329" s="2" t="s">
        <v>131</v>
      </c>
      <c r="G329" s="2" t="s">
        <v>8</v>
      </c>
      <c r="H329" s="1">
        <v>6924</v>
      </c>
      <c r="I329" s="2" t="s">
        <v>274</v>
      </c>
      <c r="J329" s="15">
        <v>0</v>
      </c>
      <c r="K329" s="16">
        <v>0</v>
      </c>
      <c r="L329" s="1">
        <v>0</v>
      </c>
      <c r="M329" s="16">
        <v>0</v>
      </c>
      <c r="N329" s="1">
        <v>0</v>
      </c>
      <c r="O329" s="1">
        <v>0</v>
      </c>
      <c r="P329" s="1">
        <v>0</v>
      </c>
      <c r="Q329" s="1">
        <v>0</v>
      </c>
      <c r="R329" s="16">
        <v>0</v>
      </c>
      <c r="S329" s="15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6">
        <v>0</v>
      </c>
    </row>
    <row r="330" spans="1:25">
      <c r="A330" s="2" t="s">
        <v>6</v>
      </c>
      <c r="B330" s="2" t="s">
        <v>7</v>
      </c>
      <c r="C330" s="2" t="s">
        <v>374</v>
      </c>
      <c r="D330" s="2" t="s">
        <v>375</v>
      </c>
      <c r="E330" s="2" t="s">
        <v>24</v>
      </c>
      <c r="F330" s="2" t="s">
        <v>25</v>
      </c>
      <c r="G330" s="2" t="s">
        <v>8</v>
      </c>
      <c r="H330" s="1">
        <v>6945</v>
      </c>
      <c r="I330" s="2" t="s">
        <v>275</v>
      </c>
      <c r="J330" s="15">
        <v>0</v>
      </c>
      <c r="K330" s="16">
        <v>0</v>
      </c>
      <c r="L330" s="1">
        <v>0</v>
      </c>
      <c r="M330" s="16">
        <v>0</v>
      </c>
      <c r="N330" s="1">
        <v>0</v>
      </c>
      <c r="O330" s="1">
        <v>0</v>
      </c>
      <c r="P330" s="1">
        <v>0</v>
      </c>
      <c r="Q330" s="1">
        <v>0</v>
      </c>
      <c r="R330" s="16">
        <v>0</v>
      </c>
      <c r="S330" s="15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6">
        <v>0</v>
      </c>
    </row>
    <row r="331" spans="1:25">
      <c r="A331" s="2" t="s">
        <v>6</v>
      </c>
      <c r="B331" s="2" t="s">
        <v>72</v>
      </c>
      <c r="C331" s="2" t="s">
        <v>374</v>
      </c>
      <c r="D331" s="2" t="s">
        <v>375</v>
      </c>
      <c r="E331" s="2" t="s">
        <v>55</v>
      </c>
      <c r="F331" s="2" t="s">
        <v>73</v>
      </c>
      <c r="G331" s="2" t="s">
        <v>8</v>
      </c>
      <c r="H331" s="1">
        <v>6946</v>
      </c>
      <c r="I331" s="2" t="s">
        <v>276</v>
      </c>
      <c r="J331" s="15">
        <v>0</v>
      </c>
      <c r="K331" s="16">
        <v>0</v>
      </c>
      <c r="L331" s="1">
        <v>0</v>
      </c>
      <c r="M331" s="16">
        <v>0</v>
      </c>
      <c r="N331" s="1">
        <v>0</v>
      </c>
      <c r="O331" s="1">
        <v>0</v>
      </c>
      <c r="P331" s="1">
        <v>0</v>
      </c>
      <c r="Q331" s="1">
        <v>0</v>
      </c>
      <c r="R331" s="16">
        <v>0</v>
      </c>
      <c r="S331" s="15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6">
        <v>0</v>
      </c>
    </row>
    <row r="332" spans="1:25">
      <c r="A332" s="2" t="s">
        <v>14</v>
      </c>
      <c r="B332" s="2" t="s">
        <v>192</v>
      </c>
      <c r="C332" s="2" t="s">
        <v>399</v>
      </c>
      <c r="D332" s="2" t="s">
        <v>400</v>
      </c>
      <c r="E332" s="2" t="s">
        <v>14</v>
      </c>
      <c r="F332" s="2" t="s">
        <v>192</v>
      </c>
      <c r="G332" s="2" t="s">
        <v>8</v>
      </c>
      <c r="H332" s="1">
        <v>6964</v>
      </c>
      <c r="I332" s="2" t="s">
        <v>503</v>
      </c>
      <c r="J332" s="15">
        <v>0</v>
      </c>
      <c r="K332" s="16">
        <v>0</v>
      </c>
      <c r="L332" s="1">
        <v>0</v>
      </c>
      <c r="M332" s="16">
        <v>0</v>
      </c>
      <c r="N332" s="1">
        <v>0</v>
      </c>
      <c r="O332" s="1">
        <v>0</v>
      </c>
      <c r="P332" s="1">
        <v>0</v>
      </c>
      <c r="Q332" s="1">
        <v>0</v>
      </c>
      <c r="R332" s="16">
        <v>0</v>
      </c>
      <c r="S332" s="15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6">
        <v>0</v>
      </c>
    </row>
    <row r="333" spans="1:25">
      <c r="A333" s="2" t="s">
        <v>18</v>
      </c>
      <c r="B333" s="2" t="s">
        <v>209</v>
      </c>
      <c r="C333" s="2" t="s">
        <v>417</v>
      </c>
      <c r="D333" s="2" t="s">
        <v>418</v>
      </c>
      <c r="E333" s="2" t="s">
        <v>18</v>
      </c>
      <c r="F333" s="2" t="s">
        <v>209</v>
      </c>
      <c r="G333" s="2" t="s">
        <v>8</v>
      </c>
      <c r="H333" s="1">
        <v>6992</v>
      </c>
      <c r="I333" s="2" t="s">
        <v>504</v>
      </c>
      <c r="J333" s="15">
        <v>0</v>
      </c>
      <c r="K333" s="16">
        <v>0</v>
      </c>
      <c r="L333" s="1">
        <v>0</v>
      </c>
      <c r="M333" s="16">
        <v>0</v>
      </c>
      <c r="N333" s="1">
        <v>0</v>
      </c>
      <c r="O333" s="1">
        <v>0</v>
      </c>
      <c r="P333" s="1">
        <v>0</v>
      </c>
      <c r="Q333" s="1">
        <v>0</v>
      </c>
      <c r="R333" s="16">
        <v>0</v>
      </c>
      <c r="S333" s="15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6">
        <v>0</v>
      </c>
    </row>
    <row r="334" spans="1:25">
      <c r="A334" s="2" t="s">
        <v>331</v>
      </c>
      <c r="B334" s="2" t="s">
        <v>222</v>
      </c>
      <c r="C334" s="2" t="s">
        <v>430</v>
      </c>
      <c r="D334" s="2" t="s">
        <v>431</v>
      </c>
      <c r="E334" s="2" t="s">
        <v>331</v>
      </c>
      <c r="F334" s="2" t="s">
        <v>222</v>
      </c>
      <c r="G334" s="2" t="s">
        <v>8</v>
      </c>
      <c r="H334" s="1">
        <v>7014</v>
      </c>
      <c r="I334" s="2" t="s">
        <v>277</v>
      </c>
      <c r="J334" s="15">
        <v>0</v>
      </c>
      <c r="K334" s="16">
        <v>0</v>
      </c>
      <c r="L334" s="1">
        <v>0</v>
      </c>
      <c r="M334" s="16">
        <v>0</v>
      </c>
      <c r="N334" s="1">
        <v>0</v>
      </c>
      <c r="O334" s="1">
        <v>0</v>
      </c>
      <c r="P334" s="1">
        <v>0</v>
      </c>
      <c r="Q334" s="1">
        <v>0</v>
      </c>
      <c r="R334" s="16">
        <v>0</v>
      </c>
      <c r="S334" s="15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6">
        <v>0</v>
      </c>
    </row>
    <row r="335" spans="1:25">
      <c r="A335" s="2" t="s">
        <v>14</v>
      </c>
      <c r="B335" s="2" t="s">
        <v>196</v>
      </c>
      <c r="C335" s="2" t="s">
        <v>399</v>
      </c>
      <c r="D335" s="2" t="s">
        <v>400</v>
      </c>
      <c r="E335" s="2" t="s">
        <v>14</v>
      </c>
      <c r="F335" s="2" t="s">
        <v>196</v>
      </c>
      <c r="G335" s="2" t="s">
        <v>8</v>
      </c>
      <c r="H335" s="1">
        <v>7035</v>
      </c>
      <c r="I335" s="2" t="s">
        <v>505</v>
      </c>
      <c r="J335" s="15">
        <v>0</v>
      </c>
      <c r="K335" s="16">
        <v>0</v>
      </c>
      <c r="L335" s="1">
        <v>0</v>
      </c>
      <c r="M335" s="16">
        <v>0</v>
      </c>
      <c r="N335" s="1">
        <v>0</v>
      </c>
      <c r="O335" s="1">
        <v>0</v>
      </c>
      <c r="P335" s="1">
        <v>0</v>
      </c>
      <c r="Q335" s="1">
        <v>0</v>
      </c>
      <c r="R335" s="16">
        <v>0</v>
      </c>
      <c r="S335" s="15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6">
        <v>0</v>
      </c>
    </row>
    <row r="336" spans="1:25">
      <c r="A336" s="2" t="s">
        <v>5</v>
      </c>
      <c r="B336" s="2" t="s">
        <v>113</v>
      </c>
      <c r="C336" s="2" t="s">
        <v>392</v>
      </c>
      <c r="D336" s="2" t="s">
        <v>393</v>
      </c>
      <c r="E336" s="2" t="s">
        <v>5</v>
      </c>
      <c r="F336" s="2" t="s">
        <v>113</v>
      </c>
      <c r="G336" s="2" t="s">
        <v>8</v>
      </c>
      <c r="H336" s="1">
        <v>7041</v>
      </c>
      <c r="I336" s="2" t="s">
        <v>278</v>
      </c>
      <c r="J336" s="15">
        <v>0</v>
      </c>
      <c r="K336" s="16">
        <v>0</v>
      </c>
      <c r="L336" s="1">
        <v>0</v>
      </c>
      <c r="M336" s="16">
        <v>0</v>
      </c>
      <c r="N336" s="1">
        <v>0</v>
      </c>
      <c r="O336" s="1">
        <v>0</v>
      </c>
      <c r="P336" s="1">
        <v>0</v>
      </c>
      <c r="Q336" s="1">
        <v>0</v>
      </c>
      <c r="R336" s="16">
        <v>0</v>
      </c>
      <c r="S336" s="15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6">
        <v>0</v>
      </c>
    </row>
    <row r="337" spans="1:25">
      <c r="A337" s="2" t="s">
        <v>18</v>
      </c>
      <c r="B337" s="2" t="s">
        <v>19</v>
      </c>
      <c r="C337" s="2" t="s">
        <v>417</v>
      </c>
      <c r="D337" s="2" t="s">
        <v>418</v>
      </c>
      <c r="E337" s="2" t="s">
        <v>18</v>
      </c>
      <c r="F337" s="2" t="s">
        <v>19</v>
      </c>
      <c r="G337" s="2" t="s">
        <v>8</v>
      </c>
      <c r="H337" s="1">
        <v>7131</v>
      </c>
      <c r="I337" s="2" t="s">
        <v>506</v>
      </c>
      <c r="J337" s="15">
        <v>0</v>
      </c>
      <c r="K337" s="16">
        <v>0</v>
      </c>
      <c r="L337" s="1">
        <v>0</v>
      </c>
      <c r="M337" s="16">
        <v>0</v>
      </c>
      <c r="N337" s="1">
        <v>0</v>
      </c>
      <c r="O337" s="1">
        <v>0</v>
      </c>
      <c r="P337" s="1">
        <v>0</v>
      </c>
      <c r="Q337" s="1">
        <v>0</v>
      </c>
      <c r="R337" s="16">
        <v>0</v>
      </c>
      <c r="S337" s="15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6">
        <v>0</v>
      </c>
    </row>
    <row r="338" spans="1:25">
      <c r="A338" s="2" t="s">
        <v>18</v>
      </c>
      <c r="B338" s="2" t="s">
        <v>19</v>
      </c>
      <c r="C338" s="2" t="s">
        <v>417</v>
      </c>
      <c r="D338" s="2" t="s">
        <v>418</v>
      </c>
      <c r="E338" s="2" t="s">
        <v>18</v>
      </c>
      <c r="F338" s="2" t="s">
        <v>19</v>
      </c>
      <c r="G338" s="2" t="s">
        <v>8</v>
      </c>
      <c r="H338" s="1">
        <v>7132</v>
      </c>
      <c r="I338" s="2" t="s">
        <v>507</v>
      </c>
      <c r="J338" s="15">
        <v>0</v>
      </c>
      <c r="K338" s="16">
        <v>0</v>
      </c>
      <c r="L338" s="1">
        <v>0</v>
      </c>
      <c r="M338" s="16">
        <v>0</v>
      </c>
      <c r="N338" s="1">
        <v>0</v>
      </c>
      <c r="O338" s="1">
        <v>0</v>
      </c>
      <c r="P338" s="1">
        <v>0</v>
      </c>
      <c r="Q338" s="1">
        <v>0</v>
      </c>
      <c r="R338" s="16">
        <v>0</v>
      </c>
      <c r="S338" s="15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6">
        <v>0</v>
      </c>
    </row>
    <row r="339" spans="1:25">
      <c r="A339" s="2" t="s">
        <v>6</v>
      </c>
      <c r="B339" s="2" t="s">
        <v>22</v>
      </c>
      <c r="C339" s="2" t="s">
        <v>374</v>
      </c>
      <c r="D339" s="2" t="s">
        <v>375</v>
      </c>
      <c r="E339" s="2" t="s">
        <v>24</v>
      </c>
      <c r="F339" s="2" t="s">
        <v>22</v>
      </c>
      <c r="G339" s="2" t="s">
        <v>8</v>
      </c>
      <c r="H339" s="1">
        <v>7220</v>
      </c>
      <c r="I339" s="2" t="s">
        <v>279</v>
      </c>
      <c r="J339" s="15">
        <v>0</v>
      </c>
      <c r="K339" s="16">
        <v>0</v>
      </c>
      <c r="L339" s="1">
        <v>0</v>
      </c>
      <c r="M339" s="16">
        <v>0</v>
      </c>
      <c r="N339" s="1">
        <v>0</v>
      </c>
      <c r="O339" s="1">
        <v>0</v>
      </c>
      <c r="P339" s="1">
        <v>0</v>
      </c>
      <c r="Q339" s="1">
        <v>0</v>
      </c>
      <c r="R339" s="16">
        <v>0</v>
      </c>
      <c r="S339" s="15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6">
        <v>0</v>
      </c>
    </row>
    <row r="340" spans="1:25">
      <c r="A340" s="2" t="s">
        <v>6</v>
      </c>
      <c r="B340" s="2" t="s">
        <v>41</v>
      </c>
      <c r="C340" s="2" t="s">
        <v>374</v>
      </c>
      <c r="D340" s="2" t="s">
        <v>375</v>
      </c>
      <c r="E340" s="2" t="s">
        <v>24</v>
      </c>
      <c r="F340" s="2" t="s">
        <v>41</v>
      </c>
      <c r="G340" s="2" t="s">
        <v>8</v>
      </c>
      <c r="H340" s="1">
        <v>7221</v>
      </c>
      <c r="I340" s="2" t="s">
        <v>280</v>
      </c>
      <c r="J340" s="15">
        <v>0</v>
      </c>
      <c r="K340" s="16">
        <v>0</v>
      </c>
      <c r="L340" s="1">
        <v>0</v>
      </c>
      <c r="M340" s="16">
        <v>0</v>
      </c>
      <c r="N340" s="1">
        <v>0</v>
      </c>
      <c r="O340" s="1">
        <v>0</v>
      </c>
      <c r="P340" s="1">
        <v>0</v>
      </c>
      <c r="Q340" s="1">
        <v>0</v>
      </c>
      <c r="R340" s="16">
        <v>0</v>
      </c>
      <c r="S340" s="15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6">
        <v>0</v>
      </c>
    </row>
    <row r="341" spans="1:25">
      <c r="A341" s="2" t="s">
        <v>18</v>
      </c>
      <c r="B341" s="2" t="s">
        <v>19</v>
      </c>
      <c r="C341" s="2" t="s">
        <v>417</v>
      </c>
      <c r="D341" s="2" t="s">
        <v>418</v>
      </c>
      <c r="E341" s="2" t="s">
        <v>18</v>
      </c>
      <c r="F341" s="2" t="s">
        <v>19</v>
      </c>
      <c r="G341" s="2" t="s">
        <v>9</v>
      </c>
      <c r="H341" s="1">
        <v>7325</v>
      </c>
      <c r="I341" s="2" t="s">
        <v>508</v>
      </c>
      <c r="J341" s="15">
        <v>0</v>
      </c>
      <c r="K341" s="16">
        <v>0</v>
      </c>
      <c r="L341" s="1">
        <v>0</v>
      </c>
      <c r="M341" s="16">
        <v>0</v>
      </c>
      <c r="N341" s="1">
        <v>0</v>
      </c>
      <c r="O341" s="1">
        <v>0</v>
      </c>
      <c r="P341" s="1">
        <v>0</v>
      </c>
      <c r="Q341" s="1">
        <v>0</v>
      </c>
      <c r="R341" s="16">
        <v>0</v>
      </c>
      <c r="S341" s="15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6">
        <v>0</v>
      </c>
    </row>
    <row r="342" spans="1:25">
      <c r="A342" s="2" t="s">
        <v>18</v>
      </c>
      <c r="B342" s="2" t="s">
        <v>19</v>
      </c>
      <c r="C342" s="2" t="s">
        <v>417</v>
      </c>
      <c r="D342" s="2" t="s">
        <v>418</v>
      </c>
      <c r="E342" s="2" t="s">
        <v>18</v>
      </c>
      <c r="F342" s="2" t="s">
        <v>19</v>
      </c>
      <c r="G342" s="2" t="s">
        <v>13</v>
      </c>
      <c r="H342" s="1">
        <v>7326</v>
      </c>
      <c r="I342" s="2" t="s">
        <v>509</v>
      </c>
      <c r="J342" s="15">
        <v>0</v>
      </c>
      <c r="K342" s="16">
        <v>0</v>
      </c>
      <c r="L342" s="1">
        <v>0</v>
      </c>
      <c r="M342" s="16">
        <v>0</v>
      </c>
      <c r="N342" s="1">
        <v>0</v>
      </c>
      <c r="O342" s="1">
        <v>0</v>
      </c>
      <c r="P342" s="1">
        <v>0</v>
      </c>
      <c r="Q342" s="1">
        <v>0</v>
      </c>
      <c r="R342" s="16">
        <v>0</v>
      </c>
      <c r="S342" s="15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6">
        <v>0</v>
      </c>
    </row>
    <row r="343" spans="1:25">
      <c r="A343" s="2" t="s">
        <v>18</v>
      </c>
      <c r="B343" s="2" t="s">
        <v>19</v>
      </c>
      <c r="C343" s="2" t="s">
        <v>417</v>
      </c>
      <c r="D343" s="2" t="s">
        <v>418</v>
      </c>
      <c r="E343" s="2" t="s">
        <v>18</v>
      </c>
      <c r="F343" s="2" t="s">
        <v>19</v>
      </c>
      <c r="G343" s="2" t="s">
        <v>8</v>
      </c>
      <c r="H343" s="1">
        <v>7412</v>
      </c>
      <c r="I343" s="2" t="s">
        <v>510</v>
      </c>
      <c r="J343" s="15">
        <v>0</v>
      </c>
      <c r="K343" s="16">
        <v>0</v>
      </c>
      <c r="L343" s="1">
        <v>0</v>
      </c>
      <c r="M343" s="16">
        <v>0</v>
      </c>
      <c r="N343" s="1">
        <v>0</v>
      </c>
      <c r="O343" s="1">
        <v>0</v>
      </c>
      <c r="P343" s="1">
        <v>0</v>
      </c>
      <c r="Q343" s="1">
        <v>0</v>
      </c>
      <c r="R343" s="16">
        <v>0</v>
      </c>
      <c r="S343" s="15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6">
        <v>0</v>
      </c>
    </row>
    <row r="344" spans="1:25">
      <c r="A344" s="2" t="s">
        <v>18</v>
      </c>
      <c r="B344" s="2" t="s">
        <v>203</v>
      </c>
      <c r="C344" s="2" t="s">
        <v>417</v>
      </c>
      <c r="D344" s="2" t="s">
        <v>418</v>
      </c>
      <c r="E344" s="2" t="s">
        <v>18</v>
      </c>
      <c r="F344" s="2" t="s">
        <v>203</v>
      </c>
      <c r="G344" s="2" t="s">
        <v>8</v>
      </c>
      <c r="H344" s="1">
        <v>7413</v>
      </c>
      <c r="I344" s="2" t="s">
        <v>511</v>
      </c>
      <c r="J344" s="15">
        <v>4</v>
      </c>
      <c r="K344" s="16">
        <v>6</v>
      </c>
      <c r="L344" s="1">
        <v>10</v>
      </c>
      <c r="M344" s="16">
        <v>0</v>
      </c>
      <c r="N344" s="1">
        <v>0</v>
      </c>
      <c r="O344" s="1">
        <v>10</v>
      </c>
      <c r="P344" s="1">
        <v>0</v>
      </c>
      <c r="Q344" s="1">
        <v>0</v>
      </c>
      <c r="R344" s="16">
        <v>0</v>
      </c>
      <c r="S344" s="15">
        <v>0</v>
      </c>
      <c r="T344" s="1">
        <v>0</v>
      </c>
      <c r="U344" s="1">
        <v>0</v>
      </c>
      <c r="V344" s="1">
        <v>1</v>
      </c>
      <c r="W344" s="1">
        <v>7</v>
      </c>
      <c r="X344" s="1">
        <v>2</v>
      </c>
      <c r="Y344" s="16">
        <v>0</v>
      </c>
    </row>
    <row r="345" spans="1:25">
      <c r="A345" s="2" t="s">
        <v>5</v>
      </c>
      <c r="B345" s="2" t="s">
        <v>128</v>
      </c>
      <c r="C345" s="2" t="s">
        <v>392</v>
      </c>
      <c r="D345" s="2" t="s">
        <v>393</v>
      </c>
      <c r="E345" s="2" t="s">
        <v>5</v>
      </c>
      <c r="F345" s="2" t="s">
        <v>127</v>
      </c>
      <c r="G345" s="2" t="s">
        <v>13</v>
      </c>
      <c r="H345" s="1">
        <v>7448</v>
      </c>
      <c r="I345" s="2" t="s">
        <v>281</v>
      </c>
      <c r="J345" s="15">
        <v>0</v>
      </c>
      <c r="K345" s="16">
        <v>0</v>
      </c>
      <c r="L345" s="1">
        <v>0</v>
      </c>
      <c r="M345" s="16">
        <v>0</v>
      </c>
      <c r="N345" s="1">
        <v>0</v>
      </c>
      <c r="O345" s="1">
        <v>0</v>
      </c>
      <c r="P345" s="1">
        <v>0</v>
      </c>
      <c r="Q345" s="1">
        <v>0</v>
      </c>
      <c r="R345" s="16">
        <v>0</v>
      </c>
      <c r="S345" s="15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6">
        <v>0</v>
      </c>
    </row>
    <row r="346" spans="1:25">
      <c r="A346" s="2" t="s">
        <v>18</v>
      </c>
      <c r="B346" s="2" t="s">
        <v>19</v>
      </c>
      <c r="C346" s="2" t="s">
        <v>417</v>
      </c>
      <c r="D346" s="2" t="s">
        <v>418</v>
      </c>
      <c r="E346" s="2" t="s">
        <v>18</v>
      </c>
      <c r="F346" s="2" t="s">
        <v>19</v>
      </c>
      <c r="G346" s="2" t="s">
        <v>8</v>
      </c>
      <c r="H346" s="1">
        <v>7458</v>
      </c>
      <c r="I346" s="2" t="s">
        <v>512</v>
      </c>
      <c r="J346" s="15">
        <v>0</v>
      </c>
      <c r="K346" s="16">
        <v>0</v>
      </c>
      <c r="L346" s="1">
        <v>0</v>
      </c>
      <c r="M346" s="16">
        <v>0</v>
      </c>
      <c r="N346" s="1">
        <v>0</v>
      </c>
      <c r="O346" s="1">
        <v>0</v>
      </c>
      <c r="P346" s="1">
        <v>0</v>
      </c>
      <c r="Q346" s="1">
        <v>0</v>
      </c>
      <c r="R346" s="16">
        <v>0</v>
      </c>
      <c r="S346" s="15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6">
        <v>0</v>
      </c>
    </row>
    <row r="347" spans="1:25">
      <c r="A347" s="2" t="s">
        <v>5</v>
      </c>
      <c r="B347" s="2" t="s">
        <v>128</v>
      </c>
      <c r="C347" s="2" t="s">
        <v>392</v>
      </c>
      <c r="D347" s="2" t="s">
        <v>393</v>
      </c>
      <c r="E347" s="2" t="s">
        <v>5</v>
      </c>
      <c r="F347" s="2" t="s">
        <v>127</v>
      </c>
      <c r="G347" s="2" t="s">
        <v>13</v>
      </c>
      <c r="H347" s="1">
        <v>7459</v>
      </c>
      <c r="I347" s="2" t="s">
        <v>513</v>
      </c>
      <c r="J347" s="15">
        <v>1</v>
      </c>
      <c r="K347" s="16">
        <v>1</v>
      </c>
      <c r="L347" s="1">
        <v>1</v>
      </c>
      <c r="M347" s="16">
        <v>1</v>
      </c>
      <c r="N347" s="1">
        <v>0</v>
      </c>
      <c r="O347" s="1">
        <v>2</v>
      </c>
      <c r="P347" s="1">
        <v>0</v>
      </c>
      <c r="Q347" s="1">
        <v>0</v>
      </c>
      <c r="R347" s="16">
        <v>0</v>
      </c>
      <c r="S347" s="15">
        <v>0</v>
      </c>
      <c r="T347" s="1">
        <v>0</v>
      </c>
      <c r="U347" s="1">
        <v>1</v>
      </c>
      <c r="V347" s="1">
        <v>1</v>
      </c>
      <c r="W347" s="1">
        <v>0</v>
      </c>
      <c r="X347" s="1">
        <v>0</v>
      </c>
      <c r="Y347" s="16">
        <v>0</v>
      </c>
    </row>
    <row r="348" spans="1:25">
      <c r="A348" s="2" t="s">
        <v>18</v>
      </c>
      <c r="B348" s="2" t="s">
        <v>203</v>
      </c>
      <c r="C348" s="2" t="s">
        <v>417</v>
      </c>
      <c r="D348" s="2" t="s">
        <v>418</v>
      </c>
      <c r="E348" s="2" t="s">
        <v>18</v>
      </c>
      <c r="F348" s="2" t="s">
        <v>203</v>
      </c>
      <c r="G348" s="2" t="s">
        <v>8</v>
      </c>
      <c r="H348" s="1">
        <v>7462</v>
      </c>
      <c r="I348" s="2" t="s">
        <v>514</v>
      </c>
      <c r="J348" s="15">
        <v>0</v>
      </c>
      <c r="K348" s="16">
        <v>0</v>
      </c>
      <c r="L348" s="1">
        <v>0</v>
      </c>
      <c r="M348" s="16">
        <v>0</v>
      </c>
      <c r="N348" s="1">
        <v>0</v>
      </c>
      <c r="O348" s="1">
        <v>0</v>
      </c>
      <c r="P348" s="1">
        <v>0</v>
      </c>
      <c r="Q348" s="1">
        <v>0</v>
      </c>
      <c r="R348" s="16">
        <v>0</v>
      </c>
      <c r="S348" s="15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6">
        <v>0</v>
      </c>
    </row>
    <row r="349" spans="1:25">
      <c r="A349" s="2" t="s">
        <v>18</v>
      </c>
      <c r="B349" s="2" t="s">
        <v>19</v>
      </c>
      <c r="C349" s="2" t="s">
        <v>417</v>
      </c>
      <c r="D349" s="2" t="s">
        <v>418</v>
      </c>
      <c r="E349" s="2" t="s">
        <v>18</v>
      </c>
      <c r="F349" s="2" t="s">
        <v>19</v>
      </c>
      <c r="G349" s="2" t="s">
        <v>8</v>
      </c>
      <c r="H349" s="1">
        <v>9720</v>
      </c>
      <c r="I349" s="2" t="s">
        <v>515</v>
      </c>
      <c r="J349" s="15">
        <v>0</v>
      </c>
      <c r="K349" s="16">
        <v>0</v>
      </c>
      <c r="L349" s="1">
        <v>0</v>
      </c>
      <c r="M349" s="16">
        <v>0</v>
      </c>
      <c r="N349" s="1">
        <v>0</v>
      </c>
      <c r="O349" s="1">
        <v>0</v>
      </c>
      <c r="P349" s="1">
        <v>0</v>
      </c>
      <c r="Q349" s="1">
        <v>0</v>
      </c>
      <c r="R349" s="16">
        <v>0</v>
      </c>
      <c r="S349" s="15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6">
        <v>0</v>
      </c>
    </row>
    <row r="350" spans="1:25">
      <c r="A350" s="2" t="s">
        <v>18</v>
      </c>
      <c r="B350" s="2" t="s">
        <v>19</v>
      </c>
      <c r="C350" s="2" t="s">
        <v>417</v>
      </c>
      <c r="D350" s="2" t="s">
        <v>418</v>
      </c>
      <c r="E350" s="2" t="s">
        <v>18</v>
      </c>
      <c r="F350" s="2" t="s">
        <v>19</v>
      </c>
      <c r="G350" s="2" t="s">
        <v>8</v>
      </c>
      <c r="H350" s="1">
        <v>9721</v>
      </c>
      <c r="I350" s="2" t="s">
        <v>516</v>
      </c>
      <c r="J350" s="15">
        <v>0</v>
      </c>
      <c r="K350" s="16">
        <v>0</v>
      </c>
      <c r="L350" s="1">
        <v>0</v>
      </c>
      <c r="M350" s="16">
        <v>0</v>
      </c>
      <c r="N350" s="1">
        <v>0</v>
      </c>
      <c r="O350" s="1">
        <v>0</v>
      </c>
      <c r="P350" s="1">
        <v>0</v>
      </c>
      <c r="Q350" s="1">
        <v>0</v>
      </c>
      <c r="R350" s="16">
        <v>0</v>
      </c>
      <c r="S350" s="15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6">
        <v>0</v>
      </c>
    </row>
    <row r="351" spans="1:25">
      <c r="A351" s="2" t="s">
        <v>18</v>
      </c>
      <c r="B351" s="2" t="s">
        <v>203</v>
      </c>
      <c r="C351" s="2" t="s">
        <v>417</v>
      </c>
      <c r="D351" s="2" t="s">
        <v>418</v>
      </c>
      <c r="E351" s="2" t="s">
        <v>18</v>
      </c>
      <c r="F351" s="2" t="s">
        <v>203</v>
      </c>
      <c r="G351" s="2" t="s">
        <v>8</v>
      </c>
      <c r="H351" s="1">
        <v>9723</v>
      </c>
      <c r="I351" s="2" t="s">
        <v>517</v>
      </c>
      <c r="J351" s="15">
        <v>0</v>
      </c>
      <c r="K351" s="16">
        <v>0</v>
      </c>
      <c r="L351" s="1">
        <v>0</v>
      </c>
      <c r="M351" s="16">
        <v>0</v>
      </c>
      <c r="N351" s="1">
        <v>0</v>
      </c>
      <c r="O351" s="1">
        <v>0</v>
      </c>
      <c r="P351" s="1">
        <v>0</v>
      </c>
      <c r="Q351" s="1">
        <v>0</v>
      </c>
      <c r="R351" s="16">
        <v>0</v>
      </c>
      <c r="S351" s="15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6">
        <v>0</v>
      </c>
    </row>
    <row r="352" spans="1:25">
      <c r="A352" s="2" t="s">
        <v>18</v>
      </c>
      <c r="B352" s="2" t="s">
        <v>203</v>
      </c>
      <c r="C352" s="2" t="s">
        <v>417</v>
      </c>
      <c r="D352" s="2" t="s">
        <v>418</v>
      </c>
      <c r="E352" s="2" t="s">
        <v>18</v>
      </c>
      <c r="F352" s="2" t="s">
        <v>203</v>
      </c>
      <c r="G352" s="2" t="s">
        <v>8</v>
      </c>
      <c r="H352" s="1">
        <v>9729</v>
      </c>
      <c r="I352" s="2" t="s">
        <v>518</v>
      </c>
      <c r="J352" s="15">
        <v>0</v>
      </c>
      <c r="K352" s="16">
        <v>0</v>
      </c>
      <c r="L352" s="1">
        <v>0</v>
      </c>
      <c r="M352" s="16">
        <v>0</v>
      </c>
      <c r="N352" s="1">
        <v>0</v>
      </c>
      <c r="O352" s="1">
        <v>0</v>
      </c>
      <c r="P352" s="1">
        <v>0</v>
      </c>
      <c r="Q352" s="1">
        <v>0</v>
      </c>
      <c r="R352" s="16">
        <v>0</v>
      </c>
      <c r="S352" s="15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6">
        <v>0</v>
      </c>
    </row>
    <row r="353" spans="1:25">
      <c r="A353" s="2" t="s">
        <v>18</v>
      </c>
      <c r="B353" s="2" t="s">
        <v>203</v>
      </c>
      <c r="C353" s="2" t="s">
        <v>417</v>
      </c>
      <c r="D353" s="2" t="s">
        <v>418</v>
      </c>
      <c r="E353" s="2" t="s">
        <v>18</v>
      </c>
      <c r="F353" s="2" t="s">
        <v>19</v>
      </c>
      <c r="G353" s="2" t="s">
        <v>8</v>
      </c>
      <c r="H353" s="1">
        <v>10259</v>
      </c>
      <c r="I353" s="2" t="s">
        <v>519</v>
      </c>
      <c r="J353" s="15">
        <v>0</v>
      </c>
      <c r="K353" s="16">
        <v>0</v>
      </c>
      <c r="L353" s="1">
        <v>0</v>
      </c>
      <c r="M353" s="16">
        <v>0</v>
      </c>
      <c r="N353" s="1">
        <v>0</v>
      </c>
      <c r="O353" s="1">
        <v>0</v>
      </c>
      <c r="P353" s="1">
        <v>0</v>
      </c>
      <c r="Q353" s="1">
        <v>0</v>
      </c>
      <c r="R353" s="16">
        <v>0</v>
      </c>
      <c r="S353" s="15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6">
        <v>0</v>
      </c>
    </row>
    <row r="354" spans="1:25">
      <c r="A354" s="2" t="s">
        <v>98</v>
      </c>
      <c r="B354" s="2" t="s">
        <v>137</v>
      </c>
      <c r="C354" s="2" t="s">
        <v>374</v>
      </c>
      <c r="D354" s="2" t="s">
        <v>375</v>
      </c>
      <c r="E354" s="2" t="s">
        <v>96</v>
      </c>
      <c r="F354" s="2" t="s">
        <v>136</v>
      </c>
      <c r="G354" s="2" t="s">
        <v>8</v>
      </c>
      <c r="H354" s="1">
        <v>10488</v>
      </c>
      <c r="I354" s="2" t="s">
        <v>283</v>
      </c>
      <c r="J354" s="15">
        <v>0</v>
      </c>
      <c r="K354" s="16">
        <v>0</v>
      </c>
      <c r="L354" s="1">
        <v>0</v>
      </c>
      <c r="M354" s="16">
        <v>0</v>
      </c>
      <c r="N354" s="1">
        <v>0</v>
      </c>
      <c r="O354" s="1">
        <v>0</v>
      </c>
      <c r="P354" s="1">
        <v>0</v>
      </c>
      <c r="Q354" s="1">
        <v>0</v>
      </c>
      <c r="R354" s="16">
        <v>0</v>
      </c>
      <c r="S354" s="15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6">
        <v>0</v>
      </c>
    </row>
    <row r="355" spans="1:25">
      <c r="A355" s="2" t="s">
        <v>6</v>
      </c>
      <c r="B355" s="2" t="s">
        <v>7</v>
      </c>
      <c r="C355" s="2" t="s">
        <v>520</v>
      </c>
      <c r="D355" s="2" t="s">
        <v>340</v>
      </c>
      <c r="E355" s="2" t="s">
        <v>369</v>
      </c>
      <c r="F355" s="2" t="s">
        <v>370</v>
      </c>
      <c r="G355" s="2" t="s">
        <v>28</v>
      </c>
      <c r="H355" s="1">
        <v>10605</v>
      </c>
      <c r="I355" s="2" t="s">
        <v>284</v>
      </c>
      <c r="J355" s="15">
        <v>0</v>
      </c>
      <c r="K355" s="16">
        <v>0</v>
      </c>
      <c r="L355" s="1">
        <v>0</v>
      </c>
      <c r="M355" s="16">
        <v>0</v>
      </c>
      <c r="N355" s="1">
        <v>0</v>
      </c>
      <c r="O355" s="1">
        <v>0</v>
      </c>
      <c r="P355" s="1">
        <v>0</v>
      </c>
      <c r="Q355" s="1">
        <v>0</v>
      </c>
      <c r="R355" s="16">
        <v>0</v>
      </c>
      <c r="S355" s="15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6">
        <v>0</v>
      </c>
    </row>
    <row r="356" spans="1:25">
      <c r="A356" s="2" t="s">
        <v>6</v>
      </c>
      <c r="B356" s="2" t="s">
        <v>7</v>
      </c>
      <c r="C356" s="2" t="s">
        <v>520</v>
      </c>
      <c r="D356" s="2" t="s">
        <v>340</v>
      </c>
      <c r="E356" s="2" t="s">
        <v>369</v>
      </c>
      <c r="F356" s="2" t="s">
        <v>370</v>
      </c>
      <c r="G356" s="2" t="s">
        <v>8</v>
      </c>
      <c r="H356" s="1">
        <v>10719</v>
      </c>
      <c r="I356" s="2" t="s">
        <v>521</v>
      </c>
      <c r="J356" s="15">
        <v>0</v>
      </c>
      <c r="K356" s="16">
        <v>0</v>
      </c>
      <c r="L356" s="1">
        <v>0</v>
      </c>
      <c r="M356" s="16">
        <v>0</v>
      </c>
      <c r="N356" s="1">
        <v>0</v>
      </c>
      <c r="O356" s="1">
        <v>0</v>
      </c>
      <c r="P356" s="1">
        <v>0</v>
      </c>
      <c r="Q356" s="1">
        <v>0</v>
      </c>
      <c r="R356" s="16">
        <v>0</v>
      </c>
      <c r="S356" s="15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6">
        <v>0</v>
      </c>
    </row>
    <row r="357" spans="1:25">
      <c r="A357" s="2" t="s">
        <v>99</v>
      </c>
      <c r="B357" s="2" t="s">
        <v>99</v>
      </c>
      <c r="C357" s="2" t="s">
        <v>520</v>
      </c>
      <c r="D357" s="2" t="s">
        <v>340</v>
      </c>
      <c r="E357" s="2" t="s">
        <v>369</v>
      </c>
      <c r="F357" s="2" t="s">
        <v>370</v>
      </c>
      <c r="G357" s="2" t="s">
        <v>522</v>
      </c>
      <c r="H357" s="1">
        <v>10720</v>
      </c>
      <c r="I357" s="2" t="s">
        <v>523</v>
      </c>
      <c r="J357" s="15">
        <v>0</v>
      </c>
      <c r="K357" s="16">
        <v>0</v>
      </c>
      <c r="L357" s="1">
        <v>0</v>
      </c>
      <c r="M357" s="16">
        <v>0</v>
      </c>
      <c r="N357" s="1">
        <v>0</v>
      </c>
      <c r="O357" s="1">
        <v>0</v>
      </c>
      <c r="P357" s="1">
        <v>0</v>
      </c>
      <c r="Q357" s="1">
        <v>0</v>
      </c>
      <c r="R357" s="16">
        <v>0</v>
      </c>
      <c r="S357" s="15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6">
        <v>0</v>
      </c>
    </row>
    <row r="358" spans="1:25">
      <c r="A358" s="2" t="s">
        <v>98</v>
      </c>
      <c r="B358" s="2" t="s">
        <v>96</v>
      </c>
      <c r="C358" s="2" t="s">
        <v>520</v>
      </c>
      <c r="D358" s="2" t="s">
        <v>340</v>
      </c>
      <c r="E358" s="2" t="s">
        <v>369</v>
      </c>
      <c r="F358" s="2" t="s">
        <v>370</v>
      </c>
      <c r="G358" s="2" t="s">
        <v>522</v>
      </c>
      <c r="H358" s="1">
        <v>10721</v>
      </c>
      <c r="I358" s="2" t="s">
        <v>524</v>
      </c>
      <c r="J358" s="15">
        <v>0</v>
      </c>
      <c r="K358" s="16">
        <v>0</v>
      </c>
      <c r="L358" s="1">
        <v>0</v>
      </c>
      <c r="M358" s="16">
        <v>0</v>
      </c>
      <c r="N358" s="1">
        <v>0</v>
      </c>
      <c r="O358" s="1">
        <v>0</v>
      </c>
      <c r="P358" s="1">
        <v>0</v>
      </c>
      <c r="Q358" s="1">
        <v>0</v>
      </c>
      <c r="R358" s="16">
        <v>0</v>
      </c>
      <c r="S358" s="15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6">
        <v>0</v>
      </c>
    </row>
    <row r="359" spans="1:25">
      <c r="A359" s="2" t="s">
        <v>99</v>
      </c>
      <c r="B359" s="2" t="s">
        <v>110</v>
      </c>
      <c r="C359" s="2" t="s">
        <v>520</v>
      </c>
      <c r="D359" s="2" t="s">
        <v>340</v>
      </c>
      <c r="E359" s="2" t="s">
        <v>369</v>
      </c>
      <c r="F359" s="2" t="s">
        <v>370</v>
      </c>
      <c r="G359" s="2" t="s">
        <v>522</v>
      </c>
      <c r="H359" s="1">
        <v>10722</v>
      </c>
      <c r="I359" s="2" t="s">
        <v>525</v>
      </c>
      <c r="J359" s="15">
        <v>0</v>
      </c>
      <c r="K359" s="16">
        <v>0</v>
      </c>
      <c r="L359" s="1">
        <v>0</v>
      </c>
      <c r="M359" s="16">
        <v>0</v>
      </c>
      <c r="N359" s="1">
        <v>0</v>
      </c>
      <c r="O359" s="1">
        <v>0</v>
      </c>
      <c r="P359" s="1">
        <v>0</v>
      </c>
      <c r="Q359" s="1">
        <v>0</v>
      </c>
      <c r="R359" s="16">
        <v>0</v>
      </c>
      <c r="S359" s="15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6">
        <v>0</v>
      </c>
    </row>
    <row r="360" spans="1:25">
      <c r="A360" s="2" t="s">
        <v>99</v>
      </c>
      <c r="B360" s="2" t="s">
        <v>99</v>
      </c>
      <c r="C360" s="2" t="s">
        <v>520</v>
      </c>
      <c r="D360" s="2" t="s">
        <v>340</v>
      </c>
      <c r="E360" s="2" t="s">
        <v>369</v>
      </c>
      <c r="F360" s="2" t="s">
        <v>370</v>
      </c>
      <c r="G360" s="2" t="s">
        <v>522</v>
      </c>
      <c r="H360" s="1">
        <v>10725</v>
      </c>
      <c r="I360" s="2" t="s">
        <v>526</v>
      </c>
      <c r="J360" s="15">
        <v>0</v>
      </c>
      <c r="K360" s="16">
        <v>0</v>
      </c>
      <c r="L360" s="1">
        <v>0</v>
      </c>
      <c r="M360" s="16">
        <v>0</v>
      </c>
      <c r="N360" s="1">
        <v>0</v>
      </c>
      <c r="O360" s="1">
        <v>0</v>
      </c>
      <c r="P360" s="1">
        <v>0</v>
      </c>
      <c r="Q360" s="1">
        <v>0</v>
      </c>
      <c r="R360" s="16">
        <v>0</v>
      </c>
      <c r="S360" s="15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6">
        <v>0</v>
      </c>
    </row>
    <row r="361" spans="1:25">
      <c r="A361" s="2" t="s">
        <v>6</v>
      </c>
      <c r="B361" s="2" t="s">
        <v>22</v>
      </c>
      <c r="C361" s="2" t="s">
        <v>520</v>
      </c>
      <c r="D361" s="2" t="s">
        <v>340</v>
      </c>
      <c r="E361" s="2" t="s">
        <v>369</v>
      </c>
      <c r="F361" s="2" t="s">
        <v>370</v>
      </c>
      <c r="G361" s="2" t="s">
        <v>28</v>
      </c>
      <c r="H361" s="1">
        <v>10736</v>
      </c>
      <c r="I361" s="2" t="s">
        <v>527</v>
      </c>
      <c r="J361" s="15">
        <v>0</v>
      </c>
      <c r="K361" s="16">
        <v>0</v>
      </c>
      <c r="L361" s="1">
        <v>0</v>
      </c>
      <c r="M361" s="16">
        <v>0</v>
      </c>
      <c r="N361" s="1">
        <v>0</v>
      </c>
      <c r="O361" s="1">
        <v>0</v>
      </c>
      <c r="P361" s="1">
        <v>0</v>
      </c>
      <c r="Q361" s="1">
        <v>0</v>
      </c>
      <c r="R361" s="16">
        <v>0</v>
      </c>
      <c r="S361" s="15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6">
        <v>0</v>
      </c>
    </row>
    <row r="362" spans="1:25">
      <c r="A362" s="2" t="s">
        <v>6</v>
      </c>
      <c r="B362" s="2" t="s">
        <v>22</v>
      </c>
      <c r="C362" s="2" t="s">
        <v>520</v>
      </c>
      <c r="D362" s="2" t="s">
        <v>340</v>
      </c>
      <c r="E362" s="2" t="s">
        <v>369</v>
      </c>
      <c r="F362" s="2" t="s">
        <v>370</v>
      </c>
      <c r="G362" s="2" t="s">
        <v>8</v>
      </c>
      <c r="H362" s="1">
        <v>10801</v>
      </c>
      <c r="I362" s="2" t="s">
        <v>528</v>
      </c>
      <c r="J362" s="15">
        <v>0</v>
      </c>
      <c r="K362" s="16">
        <v>0</v>
      </c>
      <c r="L362" s="1">
        <v>0</v>
      </c>
      <c r="M362" s="16">
        <v>0</v>
      </c>
      <c r="N362" s="1">
        <v>0</v>
      </c>
      <c r="O362" s="1">
        <v>0</v>
      </c>
      <c r="P362" s="1">
        <v>0</v>
      </c>
      <c r="Q362" s="1">
        <v>0</v>
      </c>
      <c r="R362" s="16">
        <v>0</v>
      </c>
      <c r="S362" s="15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6">
        <v>0</v>
      </c>
    </row>
    <row r="363" spans="1:25">
      <c r="A363" s="2" t="s">
        <v>6</v>
      </c>
      <c r="B363" s="2" t="s">
        <v>22</v>
      </c>
      <c r="C363" s="2" t="s">
        <v>520</v>
      </c>
      <c r="D363" s="2" t="s">
        <v>340</v>
      </c>
      <c r="E363" s="2" t="s">
        <v>369</v>
      </c>
      <c r="F363" s="2" t="s">
        <v>370</v>
      </c>
      <c r="G363" s="2" t="s">
        <v>13</v>
      </c>
      <c r="H363" s="1">
        <v>10816</v>
      </c>
      <c r="I363" s="2" t="s">
        <v>529</v>
      </c>
      <c r="J363" s="15">
        <v>0</v>
      </c>
      <c r="K363" s="16">
        <v>0</v>
      </c>
      <c r="L363" s="1">
        <v>0</v>
      </c>
      <c r="M363" s="16">
        <v>0</v>
      </c>
      <c r="N363" s="1">
        <v>0</v>
      </c>
      <c r="O363" s="1">
        <v>0</v>
      </c>
      <c r="P363" s="1">
        <v>0</v>
      </c>
      <c r="Q363" s="1">
        <v>0</v>
      </c>
      <c r="R363" s="16">
        <v>0</v>
      </c>
      <c r="S363" s="15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6">
        <v>0</v>
      </c>
    </row>
    <row r="364" spans="1:25">
      <c r="A364" s="2" t="s">
        <v>14</v>
      </c>
      <c r="B364" s="2" t="s">
        <v>15</v>
      </c>
      <c r="C364" s="2" t="s">
        <v>520</v>
      </c>
      <c r="D364" s="2" t="s">
        <v>340</v>
      </c>
      <c r="E364" s="2" t="s">
        <v>369</v>
      </c>
      <c r="F364" s="2" t="s">
        <v>370</v>
      </c>
      <c r="G364" s="2" t="s">
        <v>9</v>
      </c>
      <c r="H364" s="1">
        <v>10843</v>
      </c>
      <c r="I364" s="2" t="s">
        <v>282</v>
      </c>
      <c r="J364" s="15">
        <v>0</v>
      </c>
      <c r="K364" s="16">
        <v>0</v>
      </c>
      <c r="L364" s="1">
        <v>0</v>
      </c>
      <c r="M364" s="16">
        <v>0</v>
      </c>
      <c r="N364" s="1">
        <v>0</v>
      </c>
      <c r="O364" s="1">
        <v>0</v>
      </c>
      <c r="P364" s="1">
        <v>0</v>
      </c>
      <c r="Q364" s="1">
        <v>0</v>
      </c>
      <c r="R364" s="16">
        <v>0</v>
      </c>
      <c r="S364" s="15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6">
        <v>0</v>
      </c>
    </row>
    <row r="365" spans="1:25">
      <c r="A365" s="2" t="s">
        <v>6</v>
      </c>
      <c r="B365" s="2" t="s">
        <v>7</v>
      </c>
      <c r="C365" s="2" t="s">
        <v>520</v>
      </c>
      <c r="D365" s="2" t="s">
        <v>340</v>
      </c>
      <c r="E365" s="2" t="s">
        <v>369</v>
      </c>
      <c r="F365" s="2" t="s">
        <v>370</v>
      </c>
      <c r="G365" s="2" t="s">
        <v>9</v>
      </c>
      <c r="H365" s="1">
        <v>11292</v>
      </c>
      <c r="I365" s="2" t="s">
        <v>530</v>
      </c>
      <c r="J365" s="15">
        <v>0</v>
      </c>
      <c r="K365" s="16">
        <v>0</v>
      </c>
      <c r="L365" s="1">
        <v>0</v>
      </c>
      <c r="M365" s="16">
        <v>0</v>
      </c>
      <c r="N365" s="1">
        <v>0</v>
      </c>
      <c r="O365" s="1">
        <v>0</v>
      </c>
      <c r="P365" s="1">
        <v>0</v>
      </c>
      <c r="Q365" s="1">
        <v>0</v>
      </c>
      <c r="R365" s="16">
        <v>0</v>
      </c>
      <c r="S365" s="15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6">
        <v>0</v>
      </c>
    </row>
    <row r="366" spans="1:25">
      <c r="A366" s="2" t="s">
        <v>6</v>
      </c>
      <c r="B366" s="2" t="s">
        <v>20</v>
      </c>
      <c r="C366" s="2" t="s">
        <v>520</v>
      </c>
      <c r="D366" s="2" t="s">
        <v>340</v>
      </c>
      <c r="E366" s="2" t="s">
        <v>369</v>
      </c>
      <c r="F366" s="2" t="s">
        <v>370</v>
      </c>
      <c r="G366" s="2" t="s">
        <v>9</v>
      </c>
      <c r="H366" s="1">
        <v>11369</v>
      </c>
      <c r="I366" s="2" t="s">
        <v>285</v>
      </c>
      <c r="J366" s="15">
        <v>0</v>
      </c>
      <c r="K366" s="16">
        <v>0</v>
      </c>
      <c r="L366" s="1">
        <v>0</v>
      </c>
      <c r="M366" s="16">
        <v>0</v>
      </c>
      <c r="N366" s="1">
        <v>0</v>
      </c>
      <c r="O366" s="1">
        <v>0</v>
      </c>
      <c r="P366" s="1">
        <v>0</v>
      </c>
      <c r="Q366" s="1">
        <v>0</v>
      </c>
      <c r="R366" s="16">
        <v>0</v>
      </c>
      <c r="S366" s="15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6">
        <v>0</v>
      </c>
    </row>
    <row r="367" spans="1:25">
      <c r="A367" s="2" t="s">
        <v>6</v>
      </c>
      <c r="B367" s="2" t="s">
        <v>7</v>
      </c>
      <c r="C367" s="2" t="s">
        <v>520</v>
      </c>
      <c r="D367" s="2" t="s">
        <v>340</v>
      </c>
      <c r="E367" s="2" t="s">
        <v>369</v>
      </c>
      <c r="F367" s="2" t="s">
        <v>370</v>
      </c>
      <c r="G367" s="2" t="s">
        <v>9</v>
      </c>
      <c r="H367" s="1">
        <v>11379</v>
      </c>
      <c r="I367" s="2" t="s">
        <v>531</v>
      </c>
      <c r="J367" s="15">
        <v>0</v>
      </c>
      <c r="K367" s="16">
        <v>0</v>
      </c>
      <c r="L367" s="1">
        <v>0</v>
      </c>
      <c r="M367" s="16">
        <v>0</v>
      </c>
      <c r="N367" s="1">
        <v>0</v>
      </c>
      <c r="O367" s="1">
        <v>0</v>
      </c>
      <c r="P367" s="1">
        <v>0</v>
      </c>
      <c r="Q367" s="1">
        <v>0</v>
      </c>
      <c r="R367" s="16">
        <v>0</v>
      </c>
      <c r="S367" s="15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6">
        <v>0</v>
      </c>
    </row>
    <row r="368" spans="1:25">
      <c r="A368" s="2" t="s">
        <v>6</v>
      </c>
      <c r="B368" s="2" t="s">
        <v>20</v>
      </c>
      <c r="C368" s="2" t="s">
        <v>520</v>
      </c>
      <c r="D368" s="2" t="s">
        <v>340</v>
      </c>
      <c r="E368" s="2" t="s">
        <v>369</v>
      </c>
      <c r="F368" s="2" t="s">
        <v>370</v>
      </c>
      <c r="G368" s="2" t="s">
        <v>9</v>
      </c>
      <c r="H368" s="1">
        <v>11386</v>
      </c>
      <c r="I368" s="2" t="s">
        <v>286</v>
      </c>
      <c r="J368" s="15">
        <v>0</v>
      </c>
      <c r="K368" s="16">
        <v>0</v>
      </c>
      <c r="L368" s="1">
        <v>0</v>
      </c>
      <c r="M368" s="16">
        <v>0</v>
      </c>
      <c r="N368" s="1">
        <v>0</v>
      </c>
      <c r="O368" s="1">
        <v>0</v>
      </c>
      <c r="P368" s="1">
        <v>0</v>
      </c>
      <c r="Q368" s="1">
        <v>0</v>
      </c>
      <c r="R368" s="16">
        <v>0</v>
      </c>
      <c r="S368" s="15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6">
        <v>0</v>
      </c>
    </row>
    <row r="369" spans="1:25">
      <c r="A369" s="2" t="s">
        <v>6</v>
      </c>
      <c r="B369" s="2" t="s">
        <v>22</v>
      </c>
      <c r="C369" s="2" t="s">
        <v>520</v>
      </c>
      <c r="D369" s="2" t="s">
        <v>340</v>
      </c>
      <c r="E369" s="2" t="s">
        <v>5</v>
      </c>
      <c r="F369" s="2" t="s">
        <v>340</v>
      </c>
      <c r="G369" s="2" t="s">
        <v>9</v>
      </c>
      <c r="H369" s="1">
        <v>11397</v>
      </c>
      <c r="I369" s="2" t="s">
        <v>287</v>
      </c>
      <c r="J369" s="15">
        <v>0</v>
      </c>
      <c r="K369" s="16">
        <v>0</v>
      </c>
      <c r="L369" s="1">
        <v>0</v>
      </c>
      <c r="M369" s="16">
        <v>0</v>
      </c>
      <c r="N369" s="1">
        <v>0</v>
      </c>
      <c r="O369" s="1">
        <v>0</v>
      </c>
      <c r="P369" s="1">
        <v>0</v>
      </c>
      <c r="Q369" s="1">
        <v>0</v>
      </c>
      <c r="R369" s="16">
        <v>0</v>
      </c>
      <c r="S369" s="15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6">
        <v>0</v>
      </c>
    </row>
    <row r="370" spans="1:25">
      <c r="A370" s="2" t="s">
        <v>5</v>
      </c>
      <c r="B370" s="2" t="s">
        <v>113</v>
      </c>
      <c r="C370" s="2" t="s">
        <v>520</v>
      </c>
      <c r="D370" s="2" t="s">
        <v>340</v>
      </c>
      <c r="E370" s="2" t="s">
        <v>369</v>
      </c>
      <c r="F370" s="2" t="s">
        <v>370</v>
      </c>
      <c r="G370" s="2" t="s">
        <v>9</v>
      </c>
      <c r="H370" s="1">
        <v>11403</v>
      </c>
      <c r="I370" s="2" t="s">
        <v>288</v>
      </c>
      <c r="J370" s="15">
        <v>0</v>
      </c>
      <c r="K370" s="16">
        <v>0</v>
      </c>
      <c r="L370" s="1">
        <v>0</v>
      </c>
      <c r="M370" s="16">
        <v>0</v>
      </c>
      <c r="N370" s="1">
        <v>0</v>
      </c>
      <c r="O370" s="1">
        <v>0</v>
      </c>
      <c r="P370" s="1">
        <v>0</v>
      </c>
      <c r="Q370" s="1">
        <v>0</v>
      </c>
      <c r="R370" s="16">
        <v>0</v>
      </c>
      <c r="S370" s="15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6">
        <v>0</v>
      </c>
    </row>
    <row r="371" spans="1:25">
      <c r="A371" s="2" t="s">
        <v>70</v>
      </c>
      <c r="B371" s="2" t="s">
        <v>70</v>
      </c>
      <c r="C371" s="2" t="s">
        <v>520</v>
      </c>
      <c r="D371" s="2" t="s">
        <v>340</v>
      </c>
      <c r="E371" s="2" t="s">
        <v>369</v>
      </c>
      <c r="F371" s="2" t="s">
        <v>370</v>
      </c>
      <c r="G371" s="2" t="s">
        <v>9</v>
      </c>
      <c r="H371" s="1">
        <v>11405</v>
      </c>
      <c r="I371" s="2" t="s">
        <v>289</v>
      </c>
      <c r="J371" s="15">
        <v>0</v>
      </c>
      <c r="K371" s="16">
        <v>0</v>
      </c>
      <c r="L371" s="1">
        <v>0</v>
      </c>
      <c r="M371" s="16">
        <v>0</v>
      </c>
      <c r="N371" s="1">
        <v>0</v>
      </c>
      <c r="O371" s="1">
        <v>0</v>
      </c>
      <c r="P371" s="1">
        <v>0</v>
      </c>
      <c r="Q371" s="1">
        <v>0</v>
      </c>
      <c r="R371" s="16">
        <v>0</v>
      </c>
      <c r="S371" s="15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6">
        <v>0</v>
      </c>
    </row>
    <row r="372" spans="1:25">
      <c r="A372" s="2" t="s">
        <v>6</v>
      </c>
      <c r="B372" s="2" t="s">
        <v>7</v>
      </c>
      <c r="C372" s="2" t="s">
        <v>520</v>
      </c>
      <c r="D372" s="2" t="s">
        <v>340</v>
      </c>
      <c r="E372" s="2" t="s">
        <v>24</v>
      </c>
      <c r="F372" s="2" t="s">
        <v>340</v>
      </c>
      <c r="G372" s="2" t="s">
        <v>9</v>
      </c>
      <c r="H372" s="1">
        <v>11408</v>
      </c>
      <c r="I372" s="2" t="s">
        <v>290</v>
      </c>
      <c r="J372" s="15">
        <v>0</v>
      </c>
      <c r="K372" s="16">
        <v>0</v>
      </c>
      <c r="L372" s="1">
        <v>0</v>
      </c>
      <c r="M372" s="16">
        <v>0</v>
      </c>
      <c r="N372" s="1">
        <v>0</v>
      </c>
      <c r="O372" s="1">
        <v>0</v>
      </c>
      <c r="P372" s="1">
        <v>0</v>
      </c>
      <c r="Q372" s="1">
        <v>0</v>
      </c>
      <c r="R372" s="16">
        <v>0</v>
      </c>
      <c r="S372" s="15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6">
        <v>0</v>
      </c>
    </row>
    <row r="373" spans="1:25">
      <c r="A373" s="2" t="s">
        <v>6</v>
      </c>
      <c r="B373" s="2" t="s">
        <v>22</v>
      </c>
      <c r="C373" s="2" t="s">
        <v>520</v>
      </c>
      <c r="D373" s="2" t="s">
        <v>340</v>
      </c>
      <c r="E373" s="2" t="s">
        <v>369</v>
      </c>
      <c r="F373" s="2" t="s">
        <v>370</v>
      </c>
      <c r="G373" s="2" t="s">
        <v>23</v>
      </c>
      <c r="H373" s="1">
        <v>11409</v>
      </c>
      <c r="I373" s="2" t="s">
        <v>291</v>
      </c>
      <c r="J373" s="15">
        <v>49</v>
      </c>
      <c r="K373" s="16">
        <v>38</v>
      </c>
      <c r="L373" s="1">
        <v>77</v>
      </c>
      <c r="M373" s="16">
        <v>10</v>
      </c>
      <c r="N373" s="1">
        <v>3</v>
      </c>
      <c r="O373" s="1">
        <v>80</v>
      </c>
      <c r="P373" s="1">
        <v>3</v>
      </c>
      <c r="Q373" s="1">
        <v>1</v>
      </c>
      <c r="R373" s="16">
        <v>0</v>
      </c>
      <c r="S373" s="15">
        <v>0</v>
      </c>
      <c r="T373" s="1">
        <v>0</v>
      </c>
      <c r="U373" s="1">
        <v>4</v>
      </c>
      <c r="V373" s="1">
        <v>2</v>
      </c>
      <c r="W373" s="1">
        <v>22</v>
      </c>
      <c r="X373" s="1">
        <v>59</v>
      </c>
      <c r="Y373" s="16">
        <v>0</v>
      </c>
    </row>
    <row r="374" spans="1:25">
      <c r="A374" s="2" t="s">
        <v>6</v>
      </c>
      <c r="B374" s="2" t="s">
        <v>7</v>
      </c>
      <c r="C374" s="2" t="s">
        <v>520</v>
      </c>
      <c r="D374" s="2" t="s">
        <v>340</v>
      </c>
      <c r="E374" s="2" t="s">
        <v>369</v>
      </c>
      <c r="F374" s="2" t="s">
        <v>370</v>
      </c>
      <c r="G374" s="2" t="s">
        <v>13</v>
      </c>
      <c r="H374" s="1">
        <v>11423</v>
      </c>
      <c r="I374" s="2" t="s">
        <v>532</v>
      </c>
      <c r="J374" s="15">
        <v>0</v>
      </c>
      <c r="K374" s="16">
        <v>0</v>
      </c>
      <c r="L374" s="1">
        <v>0</v>
      </c>
      <c r="M374" s="16">
        <v>0</v>
      </c>
      <c r="N374" s="1">
        <v>0</v>
      </c>
      <c r="O374" s="1">
        <v>0</v>
      </c>
      <c r="P374" s="1">
        <v>0</v>
      </c>
      <c r="Q374" s="1">
        <v>0</v>
      </c>
      <c r="R374" s="16">
        <v>0</v>
      </c>
      <c r="S374" s="15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6">
        <v>0</v>
      </c>
    </row>
    <row r="375" spans="1:25">
      <c r="A375" s="2" t="s">
        <v>6</v>
      </c>
      <c r="B375" s="2" t="s">
        <v>7</v>
      </c>
      <c r="C375" s="2" t="s">
        <v>520</v>
      </c>
      <c r="D375" s="2" t="s">
        <v>340</v>
      </c>
      <c r="E375" s="2" t="s">
        <v>369</v>
      </c>
      <c r="F375" s="2" t="s">
        <v>370</v>
      </c>
      <c r="G375" s="2" t="s">
        <v>28</v>
      </c>
      <c r="H375" s="1">
        <v>11424</v>
      </c>
      <c r="I375" s="2" t="s">
        <v>533</v>
      </c>
      <c r="J375" s="15">
        <v>0</v>
      </c>
      <c r="K375" s="16">
        <v>0</v>
      </c>
      <c r="L375" s="1">
        <v>0</v>
      </c>
      <c r="M375" s="16">
        <v>0</v>
      </c>
      <c r="N375" s="1">
        <v>0</v>
      </c>
      <c r="O375" s="1">
        <v>0</v>
      </c>
      <c r="P375" s="1">
        <v>0</v>
      </c>
      <c r="Q375" s="1">
        <v>0</v>
      </c>
      <c r="R375" s="16">
        <v>0</v>
      </c>
      <c r="S375" s="15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6">
        <v>0</v>
      </c>
    </row>
    <row r="376" spans="1:25">
      <c r="A376" s="2" t="s">
        <v>98</v>
      </c>
      <c r="B376" s="2" t="s">
        <v>96</v>
      </c>
      <c r="C376" s="2" t="s">
        <v>520</v>
      </c>
      <c r="D376" s="2" t="s">
        <v>340</v>
      </c>
      <c r="E376" s="2" t="s">
        <v>5</v>
      </c>
      <c r="F376" s="2" t="s">
        <v>340</v>
      </c>
      <c r="G376" s="2" t="s">
        <v>9</v>
      </c>
      <c r="H376" s="1">
        <v>11556</v>
      </c>
      <c r="I376" s="2" t="s">
        <v>292</v>
      </c>
      <c r="J376" s="15">
        <v>0</v>
      </c>
      <c r="K376" s="16">
        <v>0</v>
      </c>
      <c r="L376" s="1">
        <v>0</v>
      </c>
      <c r="M376" s="16">
        <v>0</v>
      </c>
      <c r="N376" s="1">
        <v>0</v>
      </c>
      <c r="O376" s="1">
        <v>0</v>
      </c>
      <c r="P376" s="1">
        <v>0</v>
      </c>
      <c r="Q376" s="1">
        <v>0</v>
      </c>
      <c r="R376" s="16">
        <v>0</v>
      </c>
      <c r="S376" s="15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6">
        <v>0</v>
      </c>
    </row>
    <row r="377" spans="1:25">
      <c r="A377" s="2" t="s">
        <v>18</v>
      </c>
      <c r="B377" s="2" t="s">
        <v>19</v>
      </c>
      <c r="C377" s="2" t="s">
        <v>417</v>
      </c>
      <c r="D377" s="2" t="s">
        <v>418</v>
      </c>
      <c r="E377" s="2" t="s">
        <v>18</v>
      </c>
      <c r="F377" s="2" t="s">
        <v>19</v>
      </c>
      <c r="G377" s="2" t="s">
        <v>8</v>
      </c>
      <c r="H377" s="1">
        <v>11579</v>
      </c>
      <c r="I377" s="2" t="s">
        <v>534</v>
      </c>
      <c r="J377" s="15">
        <v>0</v>
      </c>
      <c r="K377" s="16">
        <v>0</v>
      </c>
      <c r="L377" s="1">
        <v>0</v>
      </c>
      <c r="M377" s="16">
        <v>0</v>
      </c>
      <c r="N377" s="1">
        <v>0</v>
      </c>
      <c r="O377" s="1">
        <v>0</v>
      </c>
      <c r="P377" s="1">
        <v>0</v>
      </c>
      <c r="Q377" s="1">
        <v>0</v>
      </c>
      <c r="R377" s="16">
        <v>0</v>
      </c>
      <c r="S377" s="15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6">
        <v>0</v>
      </c>
    </row>
    <row r="378" spans="1:25">
      <c r="A378" s="2" t="s">
        <v>6</v>
      </c>
      <c r="B378" s="2" t="s">
        <v>7</v>
      </c>
      <c r="C378" s="2" t="s">
        <v>520</v>
      </c>
      <c r="D378" s="2" t="s">
        <v>340</v>
      </c>
      <c r="E378" s="2" t="s">
        <v>369</v>
      </c>
      <c r="F378" s="2" t="s">
        <v>370</v>
      </c>
      <c r="G378" s="2" t="s">
        <v>13</v>
      </c>
      <c r="H378" s="1">
        <v>11583</v>
      </c>
      <c r="I378" s="2" t="s">
        <v>535</v>
      </c>
      <c r="J378" s="15">
        <v>0</v>
      </c>
      <c r="K378" s="16">
        <v>0</v>
      </c>
      <c r="L378" s="1">
        <v>0</v>
      </c>
      <c r="M378" s="16">
        <v>0</v>
      </c>
      <c r="N378" s="1">
        <v>0</v>
      </c>
      <c r="O378" s="1">
        <v>0</v>
      </c>
      <c r="P378" s="1">
        <v>0</v>
      </c>
      <c r="Q378" s="1">
        <v>0</v>
      </c>
      <c r="R378" s="16">
        <v>0</v>
      </c>
      <c r="S378" s="15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6">
        <v>0</v>
      </c>
    </row>
    <row r="379" spans="1:25">
      <c r="A379" s="2" t="s">
        <v>6</v>
      </c>
      <c r="B379" s="2" t="s">
        <v>7</v>
      </c>
      <c r="C379" s="2" t="s">
        <v>520</v>
      </c>
      <c r="D379" s="2" t="s">
        <v>340</v>
      </c>
      <c r="E379" s="2" t="s">
        <v>369</v>
      </c>
      <c r="F379" s="2" t="s">
        <v>370</v>
      </c>
      <c r="G379" s="2" t="s">
        <v>522</v>
      </c>
      <c r="H379" s="1">
        <v>11595</v>
      </c>
      <c r="I379" s="2" t="s">
        <v>536</v>
      </c>
      <c r="J379" s="15">
        <v>0</v>
      </c>
      <c r="K379" s="16">
        <v>0</v>
      </c>
      <c r="L379" s="1">
        <v>0</v>
      </c>
      <c r="M379" s="16">
        <v>0</v>
      </c>
      <c r="N379" s="1">
        <v>0</v>
      </c>
      <c r="O379" s="1">
        <v>0</v>
      </c>
      <c r="P379" s="1">
        <v>0</v>
      </c>
      <c r="Q379" s="1">
        <v>0</v>
      </c>
      <c r="R379" s="16">
        <v>0</v>
      </c>
      <c r="S379" s="15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6">
        <v>0</v>
      </c>
    </row>
    <row r="380" spans="1:25">
      <c r="A380" s="2" t="s">
        <v>6</v>
      </c>
      <c r="B380" s="2" t="s">
        <v>7</v>
      </c>
      <c r="C380" s="2" t="s">
        <v>520</v>
      </c>
      <c r="D380" s="2" t="s">
        <v>340</v>
      </c>
      <c r="E380" s="2" t="s">
        <v>369</v>
      </c>
      <c r="F380" s="2" t="s">
        <v>370</v>
      </c>
      <c r="G380" s="2" t="s">
        <v>13</v>
      </c>
      <c r="H380" s="1">
        <v>11601</v>
      </c>
      <c r="I380" s="2" t="s">
        <v>537</v>
      </c>
      <c r="J380" s="15">
        <v>0</v>
      </c>
      <c r="K380" s="16">
        <v>0</v>
      </c>
      <c r="L380" s="1">
        <v>0</v>
      </c>
      <c r="M380" s="16">
        <v>0</v>
      </c>
      <c r="N380" s="1">
        <v>0</v>
      </c>
      <c r="O380" s="1">
        <v>0</v>
      </c>
      <c r="P380" s="1">
        <v>0</v>
      </c>
      <c r="Q380" s="1">
        <v>0</v>
      </c>
      <c r="R380" s="16">
        <v>0</v>
      </c>
      <c r="S380" s="15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6">
        <v>0</v>
      </c>
    </row>
    <row r="381" spans="1:25">
      <c r="A381" s="2" t="s">
        <v>6</v>
      </c>
      <c r="B381" s="2" t="s">
        <v>7</v>
      </c>
      <c r="C381" s="2" t="s">
        <v>520</v>
      </c>
      <c r="D381" s="2" t="s">
        <v>340</v>
      </c>
      <c r="E381" s="2" t="s">
        <v>369</v>
      </c>
      <c r="F381" s="2" t="s">
        <v>370</v>
      </c>
      <c r="G381" s="2" t="s">
        <v>522</v>
      </c>
      <c r="H381" s="1">
        <v>11602</v>
      </c>
      <c r="I381" s="2" t="s">
        <v>538</v>
      </c>
      <c r="J381" s="15">
        <v>0</v>
      </c>
      <c r="K381" s="16">
        <v>0</v>
      </c>
      <c r="L381" s="1">
        <v>0</v>
      </c>
      <c r="M381" s="16">
        <v>0</v>
      </c>
      <c r="N381" s="1">
        <v>0</v>
      </c>
      <c r="O381" s="1">
        <v>0</v>
      </c>
      <c r="P381" s="1">
        <v>0</v>
      </c>
      <c r="Q381" s="1">
        <v>0</v>
      </c>
      <c r="R381" s="16">
        <v>0</v>
      </c>
      <c r="S381" s="15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6">
        <v>0</v>
      </c>
    </row>
    <row r="382" spans="1:25">
      <c r="A382" s="2" t="s">
        <v>6</v>
      </c>
      <c r="B382" s="2" t="s">
        <v>7</v>
      </c>
      <c r="C382" s="2" t="s">
        <v>520</v>
      </c>
      <c r="D382" s="2" t="s">
        <v>340</v>
      </c>
      <c r="E382" s="2" t="s">
        <v>369</v>
      </c>
      <c r="F382" s="2" t="s">
        <v>370</v>
      </c>
      <c r="G382" s="2" t="s">
        <v>522</v>
      </c>
      <c r="H382" s="1">
        <v>11623</v>
      </c>
      <c r="I382" s="2" t="s">
        <v>539</v>
      </c>
      <c r="J382" s="15">
        <v>0</v>
      </c>
      <c r="K382" s="16">
        <v>0</v>
      </c>
      <c r="L382" s="1">
        <v>0</v>
      </c>
      <c r="M382" s="16">
        <v>0</v>
      </c>
      <c r="N382" s="1">
        <v>0</v>
      </c>
      <c r="O382" s="1">
        <v>0</v>
      </c>
      <c r="P382" s="1">
        <v>0</v>
      </c>
      <c r="Q382" s="1">
        <v>0</v>
      </c>
      <c r="R382" s="16">
        <v>0</v>
      </c>
      <c r="S382" s="15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6">
        <v>0</v>
      </c>
    </row>
    <row r="383" spans="1:25">
      <c r="A383" s="2" t="s">
        <v>18</v>
      </c>
      <c r="B383" s="2" t="s">
        <v>203</v>
      </c>
      <c r="C383" s="2" t="s">
        <v>417</v>
      </c>
      <c r="D383" s="2" t="s">
        <v>418</v>
      </c>
      <c r="E383" s="2" t="s">
        <v>18</v>
      </c>
      <c r="F383" s="2" t="s">
        <v>203</v>
      </c>
      <c r="G383" s="2" t="s">
        <v>8</v>
      </c>
      <c r="H383" s="1">
        <v>11687</v>
      </c>
      <c r="I383" s="2" t="s">
        <v>540</v>
      </c>
      <c r="J383" s="15">
        <v>0</v>
      </c>
      <c r="K383" s="16">
        <v>0</v>
      </c>
      <c r="L383" s="1">
        <v>0</v>
      </c>
      <c r="M383" s="16">
        <v>0</v>
      </c>
      <c r="N383" s="1">
        <v>0</v>
      </c>
      <c r="O383" s="1">
        <v>0</v>
      </c>
      <c r="P383" s="1">
        <v>0</v>
      </c>
      <c r="Q383" s="1">
        <v>0</v>
      </c>
      <c r="R383" s="16">
        <v>0</v>
      </c>
      <c r="S383" s="15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6">
        <v>0</v>
      </c>
    </row>
    <row r="384" spans="1:25">
      <c r="A384" s="2" t="s">
        <v>18</v>
      </c>
      <c r="B384" s="2" t="s">
        <v>203</v>
      </c>
      <c r="C384" s="2" t="s">
        <v>417</v>
      </c>
      <c r="D384" s="2" t="s">
        <v>418</v>
      </c>
      <c r="E384" s="2" t="s">
        <v>18</v>
      </c>
      <c r="F384" s="2" t="s">
        <v>19</v>
      </c>
      <c r="G384" s="2" t="s">
        <v>8</v>
      </c>
      <c r="H384" s="1">
        <v>11689</v>
      </c>
      <c r="I384" s="2" t="s">
        <v>541</v>
      </c>
      <c r="J384" s="15">
        <v>0</v>
      </c>
      <c r="K384" s="16">
        <v>0</v>
      </c>
      <c r="L384" s="1">
        <v>0</v>
      </c>
      <c r="M384" s="16">
        <v>0</v>
      </c>
      <c r="N384" s="1">
        <v>0</v>
      </c>
      <c r="O384" s="1">
        <v>0</v>
      </c>
      <c r="P384" s="1">
        <v>0</v>
      </c>
      <c r="Q384" s="1">
        <v>0</v>
      </c>
      <c r="R384" s="16">
        <v>0</v>
      </c>
      <c r="S384" s="15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6">
        <v>0</v>
      </c>
    </row>
    <row r="385" spans="1:25">
      <c r="A385" s="2" t="s">
        <v>331</v>
      </c>
      <c r="B385" s="2" t="s">
        <v>232</v>
      </c>
      <c r="C385" s="2" t="s">
        <v>430</v>
      </c>
      <c r="D385" s="2" t="s">
        <v>431</v>
      </c>
      <c r="E385" s="2" t="s">
        <v>331</v>
      </c>
      <c r="F385" s="2" t="s">
        <v>232</v>
      </c>
      <c r="G385" s="2" t="s">
        <v>8</v>
      </c>
      <c r="H385" s="1">
        <v>11690</v>
      </c>
      <c r="I385" s="2" t="s">
        <v>293</v>
      </c>
      <c r="J385" s="15">
        <v>0</v>
      </c>
      <c r="K385" s="16">
        <v>0</v>
      </c>
      <c r="L385" s="1">
        <v>0</v>
      </c>
      <c r="M385" s="16">
        <v>0</v>
      </c>
      <c r="N385" s="1">
        <v>0</v>
      </c>
      <c r="O385" s="1">
        <v>0</v>
      </c>
      <c r="P385" s="1">
        <v>0</v>
      </c>
      <c r="Q385" s="1">
        <v>0</v>
      </c>
      <c r="R385" s="16">
        <v>0</v>
      </c>
      <c r="S385" s="15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6">
        <v>0</v>
      </c>
    </row>
    <row r="386" spans="1:25">
      <c r="A386" s="2" t="s">
        <v>331</v>
      </c>
      <c r="B386" s="2" t="s">
        <v>222</v>
      </c>
      <c r="C386" s="2" t="s">
        <v>430</v>
      </c>
      <c r="D386" s="2" t="s">
        <v>431</v>
      </c>
      <c r="E386" s="2" t="s">
        <v>331</v>
      </c>
      <c r="F386" s="2" t="s">
        <v>222</v>
      </c>
      <c r="G386" s="2" t="s">
        <v>8</v>
      </c>
      <c r="H386" s="1">
        <v>11691</v>
      </c>
      <c r="I386" s="2" t="s">
        <v>294</v>
      </c>
      <c r="J386" s="15">
        <v>0</v>
      </c>
      <c r="K386" s="16">
        <v>0</v>
      </c>
      <c r="L386" s="1">
        <v>0</v>
      </c>
      <c r="M386" s="16">
        <v>0</v>
      </c>
      <c r="N386" s="1">
        <v>0</v>
      </c>
      <c r="O386" s="1">
        <v>0</v>
      </c>
      <c r="P386" s="1">
        <v>0</v>
      </c>
      <c r="Q386" s="1">
        <v>0</v>
      </c>
      <c r="R386" s="16">
        <v>0</v>
      </c>
      <c r="S386" s="15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6">
        <v>0</v>
      </c>
    </row>
    <row r="387" spans="1:25">
      <c r="A387" s="2" t="s">
        <v>6</v>
      </c>
      <c r="B387" s="2" t="s">
        <v>7</v>
      </c>
      <c r="C387" s="2" t="s">
        <v>520</v>
      </c>
      <c r="D387" s="2" t="s">
        <v>340</v>
      </c>
      <c r="E387" s="2" t="s">
        <v>369</v>
      </c>
      <c r="F387" s="2" t="s">
        <v>370</v>
      </c>
      <c r="G387" s="2" t="s">
        <v>88</v>
      </c>
      <c r="H387" s="1">
        <v>11737</v>
      </c>
      <c r="I387" s="2" t="s">
        <v>542</v>
      </c>
      <c r="J387" s="15">
        <v>5</v>
      </c>
      <c r="K387" s="16">
        <v>6</v>
      </c>
      <c r="L387" s="1">
        <v>11</v>
      </c>
      <c r="M387" s="16">
        <v>0</v>
      </c>
      <c r="N387" s="1">
        <v>0</v>
      </c>
      <c r="O387" s="1">
        <v>10</v>
      </c>
      <c r="P387" s="1">
        <v>1</v>
      </c>
      <c r="Q387" s="1">
        <v>0</v>
      </c>
      <c r="R387" s="16">
        <v>0</v>
      </c>
      <c r="S387" s="15">
        <v>0</v>
      </c>
      <c r="T387" s="1">
        <v>0</v>
      </c>
      <c r="U387" s="1">
        <v>0</v>
      </c>
      <c r="V387" s="1">
        <v>0</v>
      </c>
      <c r="W387" s="1">
        <v>7</v>
      </c>
      <c r="X387" s="1">
        <v>4</v>
      </c>
      <c r="Y387" s="16">
        <v>0</v>
      </c>
    </row>
    <row r="388" spans="1:25">
      <c r="A388" s="2" t="s">
        <v>6</v>
      </c>
      <c r="B388" s="2" t="s">
        <v>20</v>
      </c>
      <c r="C388" s="2" t="s">
        <v>520</v>
      </c>
      <c r="D388" s="2" t="s">
        <v>340</v>
      </c>
      <c r="E388" s="2" t="s">
        <v>369</v>
      </c>
      <c r="F388" s="2" t="s">
        <v>370</v>
      </c>
      <c r="G388" s="2" t="s">
        <v>13</v>
      </c>
      <c r="H388" s="1">
        <v>11742</v>
      </c>
      <c r="I388" s="2" t="s">
        <v>543</v>
      </c>
      <c r="J388" s="15">
        <v>0</v>
      </c>
      <c r="K388" s="16">
        <v>0</v>
      </c>
      <c r="L388" s="1">
        <v>0</v>
      </c>
      <c r="M388" s="16">
        <v>0</v>
      </c>
      <c r="N388" s="1">
        <v>0</v>
      </c>
      <c r="O388" s="1">
        <v>0</v>
      </c>
      <c r="P388" s="1">
        <v>0</v>
      </c>
      <c r="Q388" s="1">
        <v>0</v>
      </c>
      <c r="R388" s="16">
        <v>0</v>
      </c>
      <c r="S388" s="15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6">
        <v>0</v>
      </c>
    </row>
    <row r="389" spans="1:25">
      <c r="A389" s="2" t="s">
        <v>6</v>
      </c>
      <c r="B389" s="2" t="s">
        <v>20</v>
      </c>
      <c r="C389" s="2" t="s">
        <v>520</v>
      </c>
      <c r="D389" s="2" t="s">
        <v>340</v>
      </c>
      <c r="E389" s="2" t="s">
        <v>369</v>
      </c>
      <c r="F389" s="2" t="s">
        <v>370</v>
      </c>
      <c r="G389" s="2" t="s">
        <v>9</v>
      </c>
      <c r="H389" s="1">
        <v>11777</v>
      </c>
      <c r="I389" s="2" t="s">
        <v>544</v>
      </c>
      <c r="J389" s="15">
        <v>0</v>
      </c>
      <c r="K389" s="16">
        <v>0</v>
      </c>
      <c r="L389" s="1">
        <v>0</v>
      </c>
      <c r="M389" s="16">
        <v>0</v>
      </c>
      <c r="N389" s="1">
        <v>0</v>
      </c>
      <c r="O389" s="1">
        <v>0</v>
      </c>
      <c r="P389" s="1">
        <v>0</v>
      </c>
      <c r="Q389" s="1">
        <v>0</v>
      </c>
      <c r="R389" s="16">
        <v>0</v>
      </c>
      <c r="S389" s="15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6">
        <v>0</v>
      </c>
    </row>
    <row r="390" spans="1:25">
      <c r="A390" s="2" t="s">
        <v>6</v>
      </c>
      <c r="B390" s="2" t="s">
        <v>7</v>
      </c>
      <c r="C390" s="2" t="s">
        <v>520</v>
      </c>
      <c r="D390" s="2" t="s">
        <v>340</v>
      </c>
      <c r="E390" s="2" t="s">
        <v>369</v>
      </c>
      <c r="F390" s="2" t="s">
        <v>370</v>
      </c>
      <c r="G390" s="2" t="s">
        <v>9</v>
      </c>
      <c r="H390" s="1">
        <v>12075</v>
      </c>
      <c r="I390" s="2" t="s">
        <v>545</v>
      </c>
      <c r="J390" s="15">
        <v>0</v>
      </c>
      <c r="K390" s="16">
        <v>0</v>
      </c>
      <c r="L390" s="1">
        <v>0</v>
      </c>
      <c r="M390" s="16">
        <v>0</v>
      </c>
      <c r="N390" s="1">
        <v>0</v>
      </c>
      <c r="O390" s="1">
        <v>0</v>
      </c>
      <c r="P390" s="1">
        <v>0</v>
      </c>
      <c r="Q390" s="1">
        <v>0</v>
      </c>
      <c r="R390" s="16">
        <v>0</v>
      </c>
      <c r="S390" s="15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6">
        <v>0</v>
      </c>
    </row>
    <row r="391" spans="1:25">
      <c r="A391" s="2" t="s">
        <v>6</v>
      </c>
      <c r="B391" s="2" t="s">
        <v>7</v>
      </c>
      <c r="C391" s="2" t="s">
        <v>520</v>
      </c>
      <c r="D391" s="2" t="s">
        <v>340</v>
      </c>
      <c r="E391" s="2" t="s">
        <v>369</v>
      </c>
      <c r="F391" s="2" t="s">
        <v>370</v>
      </c>
      <c r="G391" s="2" t="s">
        <v>13</v>
      </c>
      <c r="H391" s="1">
        <v>12169</v>
      </c>
      <c r="I391" s="2" t="s">
        <v>546</v>
      </c>
      <c r="J391" s="15">
        <v>0</v>
      </c>
      <c r="K391" s="16">
        <v>0</v>
      </c>
      <c r="L391" s="1">
        <v>0</v>
      </c>
      <c r="M391" s="16">
        <v>0</v>
      </c>
      <c r="N391" s="1">
        <v>0</v>
      </c>
      <c r="O391" s="1">
        <v>0</v>
      </c>
      <c r="P391" s="1">
        <v>0</v>
      </c>
      <c r="Q391" s="1">
        <v>0</v>
      </c>
      <c r="R391" s="16">
        <v>0</v>
      </c>
      <c r="S391" s="15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6">
        <v>0</v>
      </c>
    </row>
    <row r="392" spans="1:25">
      <c r="A392" s="2" t="s">
        <v>6</v>
      </c>
      <c r="B392" s="2" t="s">
        <v>7</v>
      </c>
      <c r="C392" s="2" t="s">
        <v>520</v>
      </c>
      <c r="D392" s="2" t="s">
        <v>340</v>
      </c>
      <c r="E392" s="2" t="s">
        <v>369</v>
      </c>
      <c r="F392" s="2" t="s">
        <v>370</v>
      </c>
      <c r="G392" s="2" t="s">
        <v>88</v>
      </c>
      <c r="H392" s="1">
        <v>12170</v>
      </c>
      <c r="I392" s="2" t="s">
        <v>547</v>
      </c>
      <c r="J392" s="15">
        <v>0</v>
      </c>
      <c r="K392" s="16">
        <v>0</v>
      </c>
      <c r="L392" s="1">
        <v>0</v>
      </c>
      <c r="M392" s="16">
        <v>0</v>
      </c>
      <c r="N392" s="1">
        <v>0</v>
      </c>
      <c r="O392" s="1">
        <v>0</v>
      </c>
      <c r="P392" s="1">
        <v>0</v>
      </c>
      <c r="Q392" s="1">
        <v>0</v>
      </c>
      <c r="R392" s="16">
        <v>0</v>
      </c>
      <c r="S392" s="15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6">
        <v>0</v>
      </c>
    </row>
    <row r="393" spans="1:25">
      <c r="A393" s="2" t="s">
        <v>6</v>
      </c>
      <c r="B393" s="2" t="s">
        <v>7</v>
      </c>
      <c r="C393" s="2" t="s">
        <v>520</v>
      </c>
      <c r="D393" s="2" t="s">
        <v>340</v>
      </c>
      <c r="E393" s="2" t="s">
        <v>369</v>
      </c>
      <c r="F393" s="2" t="s">
        <v>370</v>
      </c>
      <c r="G393" s="2" t="s">
        <v>522</v>
      </c>
      <c r="H393" s="1">
        <v>12680</v>
      </c>
      <c r="I393" s="2" t="s">
        <v>548</v>
      </c>
      <c r="J393" s="15">
        <v>0</v>
      </c>
      <c r="K393" s="16">
        <v>0</v>
      </c>
      <c r="L393" s="1">
        <v>0</v>
      </c>
      <c r="M393" s="16">
        <v>0</v>
      </c>
      <c r="N393" s="1">
        <v>0</v>
      </c>
      <c r="O393" s="1">
        <v>0</v>
      </c>
      <c r="P393" s="1">
        <v>0</v>
      </c>
      <c r="Q393" s="1">
        <v>0</v>
      </c>
      <c r="R393" s="16">
        <v>0</v>
      </c>
      <c r="S393" s="15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6">
        <v>0</v>
      </c>
    </row>
    <row r="394" spans="1:25">
      <c r="A394" s="2" t="s">
        <v>6</v>
      </c>
      <c r="B394" s="2" t="s">
        <v>7</v>
      </c>
      <c r="C394" s="2" t="s">
        <v>520</v>
      </c>
      <c r="D394" s="2" t="s">
        <v>340</v>
      </c>
      <c r="E394" s="2" t="s">
        <v>369</v>
      </c>
      <c r="F394" s="2" t="s">
        <v>370</v>
      </c>
      <c r="G394" s="2" t="s">
        <v>9</v>
      </c>
      <c r="H394" s="1">
        <v>12686</v>
      </c>
      <c r="I394" s="2" t="s">
        <v>549</v>
      </c>
      <c r="J394" s="15">
        <v>0</v>
      </c>
      <c r="K394" s="16">
        <v>0</v>
      </c>
      <c r="L394" s="1">
        <v>0</v>
      </c>
      <c r="M394" s="16">
        <v>0</v>
      </c>
      <c r="N394" s="1">
        <v>0</v>
      </c>
      <c r="O394" s="1">
        <v>0</v>
      </c>
      <c r="P394" s="1">
        <v>0</v>
      </c>
      <c r="Q394" s="1">
        <v>0</v>
      </c>
      <c r="R394" s="16">
        <v>0</v>
      </c>
      <c r="S394" s="15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6">
        <v>0</v>
      </c>
    </row>
    <row r="395" spans="1:25">
      <c r="A395" s="2" t="s">
        <v>6</v>
      </c>
      <c r="B395" s="2" t="s">
        <v>7</v>
      </c>
      <c r="C395" s="2" t="s">
        <v>520</v>
      </c>
      <c r="D395" s="2" t="s">
        <v>340</v>
      </c>
      <c r="E395" s="2" t="s">
        <v>369</v>
      </c>
      <c r="F395" s="2" t="s">
        <v>370</v>
      </c>
      <c r="G395" s="2" t="s">
        <v>13</v>
      </c>
      <c r="H395" s="1">
        <v>12757</v>
      </c>
      <c r="I395" s="2" t="s">
        <v>550</v>
      </c>
      <c r="J395" s="15">
        <v>0</v>
      </c>
      <c r="K395" s="16">
        <v>0</v>
      </c>
      <c r="L395" s="1">
        <v>0</v>
      </c>
      <c r="M395" s="16">
        <v>0</v>
      </c>
      <c r="N395" s="1">
        <v>0</v>
      </c>
      <c r="O395" s="1">
        <v>0</v>
      </c>
      <c r="P395" s="1">
        <v>0</v>
      </c>
      <c r="Q395" s="1">
        <v>0</v>
      </c>
      <c r="R395" s="16">
        <v>0</v>
      </c>
      <c r="S395" s="15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6">
        <v>0</v>
      </c>
    </row>
    <row r="396" spans="1:25">
      <c r="A396" s="2" t="s">
        <v>6</v>
      </c>
      <c r="B396" s="2" t="s">
        <v>41</v>
      </c>
      <c r="C396" s="2" t="s">
        <v>520</v>
      </c>
      <c r="D396" s="2" t="s">
        <v>340</v>
      </c>
      <c r="E396" s="2" t="s">
        <v>369</v>
      </c>
      <c r="F396" s="2" t="s">
        <v>370</v>
      </c>
      <c r="G396" s="2" t="s">
        <v>13</v>
      </c>
      <c r="H396" s="1">
        <v>12759</v>
      </c>
      <c r="I396" s="2" t="s">
        <v>551</v>
      </c>
      <c r="J396" s="15">
        <v>0</v>
      </c>
      <c r="K396" s="16">
        <v>0</v>
      </c>
      <c r="L396" s="1">
        <v>0</v>
      </c>
      <c r="M396" s="16">
        <v>0</v>
      </c>
      <c r="N396" s="1">
        <v>0</v>
      </c>
      <c r="O396" s="1">
        <v>0</v>
      </c>
      <c r="P396" s="1">
        <v>0</v>
      </c>
      <c r="Q396" s="1">
        <v>0</v>
      </c>
      <c r="R396" s="16">
        <v>0</v>
      </c>
      <c r="S396" s="15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6">
        <v>0</v>
      </c>
    </row>
    <row r="397" spans="1:25">
      <c r="A397" s="2" t="s">
        <v>6</v>
      </c>
      <c r="B397" s="2" t="s">
        <v>41</v>
      </c>
      <c r="C397" s="2" t="s">
        <v>520</v>
      </c>
      <c r="D397" s="2" t="s">
        <v>340</v>
      </c>
      <c r="E397" s="2" t="s">
        <v>369</v>
      </c>
      <c r="F397" s="2" t="s">
        <v>370</v>
      </c>
      <c r="G397" s="2" t="s">
        <v>13</v>
      </c>
      <c r="H397" s="1">
        <v>12775</v>
      </c>
      <c r="I397" s="2" t="s">
        <v>552</v>
      </c>
      <c r="J397" s="15">
        <v>0</v>
      </c>
      <c r="K397" s="16">
        <v>0</v>
      </c>
      <c r="L397" s="1">
        <v>0</v>
      </c>
      <c r="M397" s="16">
        <v>0</v>
      </c>
      <c r="N397" s="1">
        <v>0</v>
      </c>
      <c r="O397" s="1">
        <v>0</v>
      </c>
      <c r="P397" s="1">
        <v>0</v>
      </c>
      <c r="Q397" s="1">
        <v>0</v>
      </c>
      <c r="R397" s="16">
        <v>0</v>
      </c>
      <c r="S397" s="15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6">
        <v>0</v>
      </c>
    </row>
    <row r="398" spans="1:25">
      <c r="A398" s="2" t="s">
        <v>6</v>
      </c>
      <c r="B398" s="2" t="s">
        <v>7</v>
      </c>
      <c r="C398" s="2" t="s">
        <v>520</v>
      </c>
      <c r="D398" s="2" t="s">
        <v>340</v>
      </c>
      <c r="E398" s="2" t="s">
        <v>369</v>
      </c>
      <c r="F398" s="2" t="s">
        <v>370</v>
      </c>
      <c r="G398" s="2" t="s">
        <v>21</v>
      </c>
      <c r="H398" s="1">
        <v>12854</v>
      </c>
      <c r="I398" s="2" t="s">
        <v>295</v>
      </c>
      <c r="J398" s="15">
        <v>10</v>
      </c>
      <c r="K398" s="16">
        <v>10</v>
      </c>
      <c r="L398" s="1">
        <v>20</v>
      </c>
      <c r="M398" s="16">
        <v>0</v>
      </c>
      <c r="N398" s="1">
        <v>1</v>
      </c>
      <c r="O398" s="1">
        <v>18</v>
      </c>
      <c r="P398" s="1">
        <v>1</v>
      </c>
      <c r="Q398" s="1">
        <v>0</v>
      </c>
      <c r="R398" s="16">
        <v>0</v>
      </c>
      <c r="S398" s="15">
        <v>0</v>
      </c>
      <c r="T398" s="1">
        <v>0</v>
      </c>
      <c r="U398" s="1">
        <v>0</v>
      </c>
      <c r="V398" s="1">
        <v>0</v>
      </c>
      <c r="W398" s="1">
        <v>6</v>
      </c>
      <c r="X398" s="1">
        <v>14</v>
      </c>
      <c r="Y398" s="16">
        <v>0</v>
      </c>
    </row>
    <row r="399" spans="1:25">
      <c r="A399" s="2" t="s">
        <v>6</v>
      </c>
      <c r="B399" s="2" t="s">
        <v>22</v>
      </c>
      <c r="C399" s="2" t="s">
        <v>520</v>
      </c>
      <c r="D399" s="2" t="s">
        <v>340</v>
      </c>
      <c r="E399" s="2" t="s">
        <v>369</v>
      </c>
      <c r="F399" s="2" t="s">
        <v>370</v>
      </c>
      <c r="G399" s="2" t="s">
        <v>13</v>
      </c>
      <c r="H399" s="1">
        <v>12856</v>
      </c>
      <c r="I399" s="2" t="s">
        <v>553</v>
      </c>
      <c r="J399" s="15">
        <v>0</v>
      </c>
      <c r="K399" s="16">
        <v>0</v>
      </c>
      <c r="L399" s="1">
        <v>0</v>
      </c>
      <c r="M399" s="16">
        <v>0</v>
      </c>
      <c r="N399" s="1">
        <v>0</v>
      </c>
      <c r="O399" s="1">
        <v>0</v>
      </c>
      <c r="P399" s="1">
        <v>0</v>
      </c>
      <c r="Q399" s="1">
        <v>0</v>
      </c>
      <c r="R399" s="16">
        <v>0</v>
      </c>
      <c r="S399" s="15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6">
        <v>0</v>
      </c>
    </row>
    <row r="400" spans="1:25">
      <c r="A400" s="2" t="s">
        <v>6</v>
      </c>
      <c r="B400" s="2" t="s">
        <v>7</v>
      </c>
      <c r="C400" s="2" t="s">
        <v>520</v>
      </c>
      <c r="D400" s="2" t="s">
        <v>340</v>
      </c>
      <c r="E400" s="2" t="s">
        <v>369</v>
      </c>
      <c r="F400" s="2" t="s">
        <v>370</v>
      </c>
      <c r="G400" s="2" t="s">
        <v>8</v>
      </c>
      <c r="H400" s="1">
        <v>12859</v>
      </c>
      <c r="I400" s="2" t="s">
        <v>554</v>
      </c>
      <c r="J400" s="15">
        <v>0</v>
      </c>
      <c r="K400" s="16">
        <v>0</v>
      </c>
      <c r="L400" s="1">
        <v>0</v>
      </c>
      <c r="M400" s="16">
        <v>0</v>
      </c>
      <c r="N400" s="1">
        <v>0</v>
      </c>
      <c r="O400" s="1">
        <v>0</v>
      </c>
      <c r="P400" s="1">
        <v>0</v>
      </c>
      <c r="Q400" s="1">
        <v>0</v>
      </c>
      <c r="R400" s="16">
        <v>0</v>
      </c>
      <c r="S400" s="15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6">
        <v>0</v>
      </c>
    </row>
    <row r="401" spans="1:25">
      <c r="A401" s="2" t="s">
        <v>6</v>
      </c>
      <c r="B401" s="2" t="s">
        <v>73</v>
      </c>
      <c r="C401" s="2" t="s">
        <v>374</v>
      </c>
      <c r="D401" s="2" t="s">
        <v>375</v>
      </c>
      <c r="E401" s="2" t="s">
        <v>55</v>
      </c>
      <c r="F401" s="2" t="s">
        <v>73</v>
      </c>
      <c r="G401" s="2" t="s">
        <v>8</v>
      </c>
      <c r="H401" s="1">
        <v>13005</v>
      </c>
      <c r="I401" s="2" t="s">
        <v>296</v>
      </c>
      <c r="J401" s="15">
        <v>0</v>
      </c>
      <c r="K401" s="16">
        <v>0</v>
      </c>
      <c r="L401" s="1">
        <v>0</v>
      </c>
      <c r="M401" s="16">
        <v>0</v>
      </c>
      <c r="N401" s="1">
        <v>0</v>
      </c>
      <c r="O401" s="1">
        <v>0</v>
      </c>
      <c r="P401" s="1">
        <v>0</v>
      </c>
      <c r="Q401" s="1">
        <v>0</v>
      </c>
      <c r="R401" s="16">
        <v>0</v>
      </c>
      <c r="S401" s="15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6">
        <v>0</v>
      </c>
    </row>
    <row r="402" spans="1:25">
      <c r="A402" s="2" t="s">
        <v>6</v>
      </c>
      <c r="B402" s="2" t="s">
        <v>7</v>
      </c>
      <c r="C402" s="2" t="s">
        <v>520</v>
      </c>
      <c r="D402" s="2" t="s">
        <v>340</v>
      </c>
      <c r="E402" s="2" t="s">
        <v>369</v>
      </c>
      <c r="F402" s="2" t="s">
        <v>370</v>
      </c>
      <c r="G402" s="2" t="s">
        <v>13</v>
      </c>
      <c r="H402" s="1">
        <v>13517</v>
      </c>
      <c r="I402" s="2" t="s">
        <v>555</v>
      </c>
      <c r="J402" s="15">
        <v>0</v>
      </c>
      <c r="K402" s="16">
        <v>0</v>
      </c>
      <c r="L402" s="1">
        <v>0</v>
      </c>
      <c r="M402" s="16">
        <v>0</v>
      </c>
      <c r="N402" s="1">
        <v>0</v>
      </c>
      <c r="O402" s="1">
        <v>0</v>
      </c>
      <c r="P402" s="1">
        <v>0</v>
      </c>
      <c r="Q402" s="1">
        <v>0</v>
      </c>
      <c r="R402" s="16">
        <v>0</v>
      </c>
      <c r="S402" s="15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6">
        <v>0</v>
      </c>
    </row>
    <row r="403" spans="1:25">
      <c r="A403" s="2" t="s">
        <v>6</v>
      </c>
      <c r="B403" s="2" t="s">
        <v>7</v>
      </c>
      <c r="C403" s="2" t="s">
        <v>520</v>
      </c>
      <c r="D403" s="2" t="s">
        <v>340</v>
      </c>
      <c r="E403" s="2" t="s">
        <v>369</v>
      </c>
      <c r="F403" s="2" t="s">
        <v>370</v>
      </c>
      <c r="G403" s="2" t="s">
        <v>13</v>
      </c>
      <c r="H403" s="1">
        <v>13523</v>
      </c>
      <c r="I403" s="2" t="s">
        <v>556</v>
      </c>
      <c r="J403" s="15">
        <v>0</v>
      </c>
      <c r="K403" s="16">
        <v>0</v>
      </c>
      <c r="L403" s="1">
        <v>0</v>
      </c>
      <c r="M403" s="16">
        <v>0</v>
      </c>
      <c r="N403" s="1">
        <v>0</v>
      </c>
      <c r="O403" s="1">
        <v>0</v>
      </c>
      <c r="P403" s="1">
        <v>0</v>
      </c>
      <c r="Q403" s="1">
        <v>0</v>
      </c>
      <c r="R403" s="16">
        <v>0</v>
      </c>
      <c r="S403" s="15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6">
        <v>0</v>
      </c>
    </row>
    <row r="404" spans="1:25">
      <c r="A404" s="2" t="s">
        <v>6</v>
      </c>
      <c r="B404" s="2" t="s">
        <v>7</v>
      </c>
      <c r="C404" s="2" t="s">
        <v>520</v>
      </c>
      <c r="D404" s="2" t="s">
        <v>340</v>
      </c>
      <c r="E404" s="2" t="s">
        <v>369</v>
      </c>
      <c r="F404" s="2" t="s">
        <v>370</v>
      </c>
      <c r="G404" s="2" t="s">
        <v>522</v>
      </c>
      <c r="H404" s="1">
        <v>13536</v>
      </c>
      <c r="I404" s="2" t="s">
        <v>557</v>
      </c>
      <c r="J404" s="15">
        <v>0</v>
      </c>
      <c r="K404" s="16">
        <v>0</v>
      </c>
      <c r="L404" s="1">
        <v>0</v>
      </c>
      <c r="M404" s="16">
        <v>0</v>
      </c>
      <c r="N404" s="1">
        <v>0</v>
      </c>
      <c r="O404" s="1">
        <v>0</v>
      </c>
      <c r="P404" s="1">
        <v>0</v>
      </c>
      <c r="Q404" s="1">
        <v>0</v>
      </c>
      <c r="R404" s="16">
        <v>0</v>
      </c>
      <c r="S404" s="15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6">
        <v>0</v>
      </c>
    </row>
    <row r="405" spans="1:25">
      <c r="A405" s="2" t="s">
        <v>6</v>
      </c>
      <c r="B405" s="2" t="s">
        <v>7</v>
      </c>
      <c r="C405" s="2" t="s">
        <v>520</v>
      </c>
      <c r="D405" s="2" t="s">
        <v>340</v>
      </c>
      <c r="E405" s="2" t="s">
        <v>369</v>
      </c>
      <c r="F405" s="2" t="s">
        <v>370</v>
      </c>
      <c r="G405" s="2" t="s">
        <v>13</v>
      </c>
      <c r="H405" s="1">
        <v>13538</v>
      </c>
      <c r="I405" s="2" t="s">
        <v>558</v>
      </c>
      <c r="J405" s="15">
        <v>0</v>
      </c>
      <c r="K405" s="16">
        <v>0</v>
      </c>
      <c r="L405" s="1">
        <v>0</v>
      </c>
      <c r="M405" s="16">
        <v>0</v>
      </c>
      <c r="N405" s="1">
        <v>0</v>
      </c>
      <c r="O405" s="1">
        <v>0</v>
      </c>
      <c r="P405" s="1">
        <v>0</v>
      </c>
      <c r="Q405" s="1">
        <v>0</v>
      </c>
      <c r="R405" s="16">
        <v>0</v>
      </c>
      <c r="S405" s="15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6">
        <v>0</v>
      </c>
    </row>
    <row r="406" spans="1:25">
      <c r="A406" s="2" t="s">
        <v>6</v>
      </c>
      <c r="B406" s="2" t="s">
        <v>20</v>
      </c>
      <c r="C406" s="2" t="s">
        <v>520</v>
      </c>
      <c r="D406" s="2" t="s">
        <v>340</v>
      </c>
      <c r="E406" s="2" t="s">
        <v>369</v>
      </c>
      <c r="F406" s="2" t="s">
        <v>370</v>
      </c>
      <c r="G406" s="2" t="s">
        <v>13</v>
      </c>
      <c r="H406" s="1">
        <v>13539</v>
      </c>
      <c r="I406" s="2" t="s">
        <v>559</v>
      </c>
      <c r="J406" s="15">
        <v>0</v>
      </c>
      <c r="K406" s="16">
        <v>0</v>
      </c>
      <c r="L406" s="1">
        <v>0</v>
      </c>
      <c r="M406" s="16">
        <v>0</v>
      </c>
      <c r="N406" s="1">
        <v>0</v>
      </c>
      <c r="O406" s="1">
        <v>0</v>
      </c>
      <c r="P406" s="1">
        <v>0</v>
      </c>
      <c r="Q406" s="1">
        <v>0</v>
      </c>
      <c r="R406" s="16">
        <v>0</v>
      </c>
      <c r="S406" s="15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6">
        <v>0</v>
      </c>
    </row>
    <row r="407" spans="1:25">
      <c r="A407" s="2" t="s">
        <v>6</v>
      </c>
      <c r="B407" s="2" t="s">
        <v>7</v>
      </c>
      <c r="C407" s="2" t="s">
        <v>520</v>
      </c>
      <c r="D407" s="2" t="s">
        <v>340</v>
      </c>
      <c r="E407" s="2" t="s">
        <v>369</v>
      </c>
      <c r="F407" s="2" t="s">
        <v>370</v>
      </c>
      <c r="G407" s="2" t="s">
        <v>522</v>
      </c>
      <c r="H407" s="1">
        <v>13672</v>
      </c>
      <c r="I407" s="2" t="s">
        <v>560</v>
      </c>
      <c r="J407" s="15">
        <v>0</v>
      </c>
      <c r="K407" s="16">
        <v>0</v>
      </c>
      <c r="L407" s="1">
        <v>0</v>
      </c>
      <c r="M407" s="16">
        <v>0</v>
      </c>
      <c r="N407" s="1">
        <v>0</v>
      </c>
      <c r="O407" s="1">
        <v>0</v>
      </c>
      <c r="P407" s="1">
        <v>0</v>
      </c>
      <c r="Q407" s="1">
        <v>0</v>
      </c>
      <c r="R407" s="16">
        <v>0</v>
      </c>
      <c r="S407" s="15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6">
        <v>0</v>
      </c>
    </row>
    <row r="408" spans="1:25">
      <c r="A408" s="2" t="s">
        <v>6</v>
      </c>
      <c r="B408" s="2" t="s">
        <v>22</v>
      </c>
      <c r="C408" s="2" t="s">
        <v>520</v>
      </c>
      <c r="D408" s="2" t="s">
        <v>340</v>
      </c>
      <c r="E408" s="2" t="s">
        <v>369</v>
      </c>
      <c r="F408" s="2" t="s">
        <v>370</v>
      </c>
      <c r="G408" s="2" t="s">
        <v>522</v>
      </c>
      <c r="H408" s="1">
        <v>13858</v>
      </c>
      <c r="I408" s="2" t="s">
        <v>561</v>
      </c>
      <c r="J408" s="15">
        <v>0</v>
      </c>
      <c r="K408" s="16">
        <v>0</v>
      </c>
      <c r="L408" s="1">
        <v>0</v>
      </c>
      <c r="M408" s="16">
        <v>0</v>
      </c>
      <c r="N408" s="1">
        <v>0</v>
      </c>
      <c r="O408" s="1">
        <v>0</v>
      </c>
      <c r="P408" s="1">
        <v>0</v>
      </c>
      <c r="Q408" s="1">
        <v>0</v>
      </c>
      <c r="R408" s="16">
        <v>0</v>
      </c>
      <c r="S408" s="15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6">
        <v>0</v>
      </c>
    </row>
    <row r="409" spans="1:25">
      <c r="A409" s="2" t="s">
        <v>6</v>
      </c>
      <c r="B409" s="2" t="s">
        <v>22</v>
      </c>
      <c r="C409" s="2" t="s">
        <v>520</v>
      </c>
      <c r="D409" s="2" t="s">
        <v>340</v>
      </c>
      <c r="E409" s="2" t="s">
        <v>369</v>
      </c>
      <c r="F409" s="2" t="s">
        <v>370</v>
      </c>
      <c r="G409" s="2" t="s">
        <v>522</v>
      </c>
      <c r="H409" s="1">
        <v>13859</v>
      </c>
      <c r="I409" s="2" t="s">
        <v>562</v>
      </c>
      <c r="J409" s="15">
        <v>0</v>
      </c>
      <c r="K409" s="16">
        <v>0</v>
      </c>
      <c r="L409" s="1">
        <v>0</v>
      </c>
      <c r="M409" s="16">
        <v>0</v>
      </c>
      <c r="N409" s="1">
        <v>0</v>
      </c>
      <c r="O409" s="1">
        <v>0</v>
      </c>
      <c r="P409" s="1">
        <v>0</v>
      </c>
      <c r="Q409" s="1">
        <v>0</v>
      </c>
      <c r="R409" s="16">
        <v>0</v>
      </c>
      <c r="S409" s="15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6">
        <v>0</v>
      </c>
    </row>
    <row r="410" spans="1:25">
      <c r="A410" s="2" t="s">
        <v>6</v>
      </c>
      <c r="B410" s="2" t="s">
        <v>22</v>
      </c>
      <c r="C410" s="2" t="s">
        <v>520</v>
      </c>
      <c r="D410" s="2" t="s">
        <v>340</v>
      </c>
      <c r="E410" s="2" t="s">
        <v>369</v>
      </c>
      <c r="F410" s="2" t="s">
        <v>370</v>
      </c>
      <c r="G410" s="2" t="s">
        <v>522</v>
      </c>
      <c r="H410" s="1">
        <v>13866</v>
      </c>
      <c r="I410" s="2" t="s">
        <v>563</v>
      </c>
      <c r="J410" s="15">
        <v>0</v>
      </c>
      <c r="K410" s="16">
        <v>0</v>
      </c>
      <c r="L410" s="1">
        <v>0</v>
      </c>
      <c r="M410" s="16">
        <v>0</v>
      </c>
      <c r="N410" s="1">
        <v>0</v>
      </c>
      <c r="O410" s="1">
        <v>0</v>
      </c>
      <c r="P410" s="1">
        <v>0</v>
      </c>
      <c r="Q410" s="1">
        <v>0</v>
      </c>
      <c r="R410" s="16">
        <v>0</v>
      </c>
      <c r="S410" s="15">
        <v>0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6">
        <v>0</v>
      </c>
    </row>
    <row r="411" spans="1:25">
      <c r="A411" s="2" t="s">
        <v>6</v>
      </c>
      <c r="B411" s="2" t="s">
        <v>22</v>
      </c>
      <c r="C411" s="2" t="s">
        <v>520</v>
      </c>
      <c r="D411" s="2" t="s">
        <v>340</v>
      </c>
      <c r="E411" s="2" t="s">
        <v>369</v>
      </c>
      <c r="F411" s="2" t="s">
        <v>370</v>
      </c>
      <c r="G411" s="2" t="s">
        <v>8</v>
      </c>
      <c r="H411" s="1">
        <v>13868</v>
      </c>
      <c r="I411" s="2" t="s">
        <v>564</v>
      </c>
      <c r="J411" s="15">
        <v>0</v>
      </c>
      <c r="K411" s="16">
        <v>0</v>
      </c>
      <c r="L411" s="1">
        <v>0</v>
      </c>
      <c r="M411" s="16">
        <v>0</v>
      </c>
      <c r="N411" s="1">
        <v>0</v>
      </c>
      <c r="O411" s="1">
        <v>0</v>
      </c>
      <c r="P411" s="1">
        <v>0</v>
      </c>
      <c r="Q411" s="1">
        <v>0</v>
      </c>
      <c r="R411" s="16">
        <v>0</v>
      </c>
      <c r="S411" s="15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6">
        <v>0</v>
      </c>
    </row>
    <row r="412" spans="1:25">
      <c r="A412" s="2" t="s">
        <v>5</v>
      </c>
      <c r="B412" s="2" t="s">
        <v>113</v>
      </c>
      <c r="C412" s="2" t="s">
        <v>520</v>
      </c>
      <c r="D412" s="2" t="s">
        <v>340</v>
      </c>
      <c r="E412" s="2" t="s">
        <v>369</v>
      </c>
      <c r="F412" s="2" t="s">
        <v>370</v>
      </c>
      <c r="G412" s="2" t="s">
        <v>522</v>
      </c>
      <c r="H412" s="1">
        <v>13869</v>
      </c>
      <c r="I412" s="2" t="s">
        <v>565</v>
      </c>
      <c r="J412" s="15">
        <v>0</v>
      </c>
      <c r="K412" s="16">
        <v>0</v>
      </c>
      <c r="L412" s="1">
        <v>0</v>
      </c>
      <c r="M412" s="16">
        <v>0</v>
      </c>
      <c r="N412" s="1">
        <v>0</v>
      </c>
      <c r="O412" s="1">
        <v>0</v>
      </c>
      <c r="P412" s="1">
        <v>0</v>
      </c>
      <c r="Q412" s="1">
        <v>0</v>
      </c>
      <c r="R412" s="16">
        <v>0</v>
      </c>
      <c r="S412" s="15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6">
        <v>0</v>
      </c>
    </row>
    <row r="413" spans="1:25">
      <c r="A413" s="2" t="s">
        <v>99</v>
      </c>
      <c r="B413" s="2" t="s">
        <v>99</v>
      </c>
      <c r="C413" s="2" t="s">
        <v>520</v>
      </c>
      <c r="D413" s="2" t="s">
        <v>340</v>
      </c>
      <c r="E413" s="2" t="s">
        <v>369</v>
      </c>
      <c r="F413" s="2" t="s">
        <v>370</v>
      </c>
      <c r="G413" s="2" t="s">
        <v>13</v>
      </c>
      <c r="H413" s="1">
        <v>13881</v>
      </c>
      <c r="I413" s="2" t="s">
        <v>566</v>
      </c>
      <c r="J413" s="15">
        <v>0</v>
      </c>
      <c r="K413" s="16">
        <v>0</v>
      </c>
      <c r="L413" s="1">
        <v>0</v>
      </c>
      <c r="M413" s="16">
        <v>0</v>
      </c>
      <c r="N413" s="1">
        <v>0</v>
      </c>
      <c r="O413" s="1">
        <v>0</v>
      </c>
      <c r="P413" s="1">
        <v>0</v>
      </c>
      <c r="Q413" s="1">
        <v>0</v>
      </c>
      <c r="R413" s="16">
        <v>0</v>
      </c>
      <c r="S413" s="15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6">
        <v>0</v>
      </c>
    </row>
    <row r="414" spans="1:25">
      <c r="A414" s="2" t="s">
        <v>6</v>
      </c>
      <c r="B414" s="2" t="s">
        <v>22</v>
      </c>
      <c r="C414" s="2" t="s">
        <v>520</v>
      </c>
      <c r="D414" s="2" t="s">
        <v>340</v>
      </c>
      <c r="E414" s="2" t="s">
        <v>369</v>
      </c>
      <c r="F414" s="2" t="s">
        <v>370</v>
      </c>
      <c r="G414" s="2" t="s">
        <v>522</v>
      </c>
      <c r="H414" s="1">
        <v>14006</v>
      </c>
      <c r="I414" s="2" t="s">
        <v>297</v>
      </c>
      <c r="J414" s="15">
        <v>0</v>
      </c>
      <c r="K414" s="16">
        <v>0</v>
      </c>
      <c r="L414" s="1">
        <v>0</v>
      </c>
      <c r="M414" s="16">
        <v>0</v>
      </c>
      <c r="N414" s="1">
        <v>0</v>
      </c>
      <c r="O414" s="1">
        <v>0</v>
      </c>
      <c r="P414" s="1">
        <v>0</v>
      </c>
      <c r="Q414" s="1">
        <v>0</v>
      </c>
      <c r="R414" s="16">
        <v>0</v>
      </c>
      <c r="S414" s="15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6">
        <v>0</v>
      </c>
    </row>
    <row r="415" spans="1:25">
      <c r="A415" s="2" t="s">
        <v>6</v>
      </c>
      <c r="B415" s="2" t="s">
        <v>22</v>
      </c>
      <c r="C415" s="2" t="s">
        <v>520</v>
      </c>
      <c r="D415" s="2" t="s">
        <v>340</v>
      </c>
      <c r="E415" s="2" t="s">
        <v>369</v>
      </c>
      <c r="F415" s="2" t="s">
        <v>370</v>
      </c>
      <c r="G415" s="2" t="s">
        <v>522</v>
      </c>
      <c r="H415" s="1">
        <v>14007</v>
      </c>
      <c r="I415" s="2" t="s">
        <v>298</v>
      </c>
      <c r="J415" s="15">
        <v>0</v>
      </c>
      <c r="K415" s="16">
        <v>0</v>
      </c>
      <c r="L415" s="1">
        <v>0</v>
      </c>
      <c r="M415" s="16">
        <v>0</v>
      </c>
      <c r="N415" s="1">
        <v>0</v>
      </c>
      <c r="O415" s="1">
        <v>0</v>
      </c>
      <c r="P415" s="1">
        <v>0</v>
      </c>
      <c r="Q415" s="1">
        <v>0</v>
      </c>
      <c r="R415" s="16">
        <v>0</v>
      </c>
      <c r="S415" s="15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6">
        <v>0</v>
      </c>
    </row>
    <row r="416" spans="1:25">
      <c r="A416" s="2" t="s">
        <v>6</v>
      </c>
      <c r="B416" s="2" t="s">
        <v>22</v>
      </c>
      <c r="C416" s="2" t="s">
        <v>520</v>
      </c>
      <c r="D416" s="2" t="s">
        <v>340</v>
      </c>
      <c r="E416" s="2" t="s">
        <v>369</v>
      </c>
      <c r="F416" s="2" t="s">
        <v>370</v>
      </c>
      <c r="G416" s="2" t="s">
        <v>522</v>
      </c>
      <c r="H416" s="1">
        <v>14008</v>
      </c>
      <c r="I416" s="2" t="s">
        <v>299</v>
      </c>
      <c r="J416" s="15">
        <v>0</v>
      </c>
      <c r="K416" s="16">
        <v>0</v>
      </c>
      <c r="L416" s="1">
        <v>0</v>
      </c>
      <c r="M416" s="16">
        <v>0</v>
      </c>
      <c r="N416" s="1">
        <v>0</v>
      </c>
      <c r="O416" s="1">
        <v>0</v>
      </c>
      <c r="P416" s="1">
        <v>0</v>
      </c>
      <c r="Q416" s="1">
        <v>0</v>
      </c>
      <c r="R416" s="16">
        <v>0</v>
      </c>
      <c r="S416" s="15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6">
        <v>0</v>
      </c>
    </row>
    <row r="417" spans="1:25">
      <c r="A417" s="2" t="s">
        <v>6</v>
      </c>
      <c r="B417" s="2" t="s">
        <v>22</v>
      </c>
      <c r="C417" s="2" t="s">
        <v>520</v>
      </c>
      <c r="D417" s="2" t="s">
        <v>340</v>
      </c>
      <c r="E417" s="2" t="s">
        <v>369</v>
      </c>
      <c r="F417" s="2" t="s">
        <v>370</v>
      </c>
      <c r="G417" s="2" t="s">
        <v>522</v>
      </c>
      <c r="H417" s="1">
        <v>14019</v>
      </c>
      <c r="I417" s="2" t="s">
        <v>300</v>
      </c>
      <c r="J417" s="15">
        <v>0</v>
      </c>
      <c r="K417" s="16">
        <v>0</v>
      </c>
      <c r="L417" s="1">
        <v>0</v>
      </c>
      <c r="M417" s="16">
        <v>0</v>
      </c>
      <c r="N417" s="1">
        <v>0</v>
      </c>
      <c r="O417" s="1">
        <v>0</v>
      </c>
      <c r="P417" s="1">
        <v>0</v>
      </c>
      <c r="Q417" s="1">
        <v>0</v>
      </c>
      <c r="R417" s="16">
        <v>0</v>
      </c>
      <c r="S417" s="15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6">
        <v>0</v>
      </c>
    </row>
    <row r="418" spans="1:25">
      <c r="A418" s="2" t="s">
        <v>6</v>
      </c>
      <c r="B418" s="2" t="s">
        <v>22</v>
      </c>
      <c r="C418" s="2" t="s">
        <v>520</v>
      </c>
      <c r="D418" s="2" t="s">
        <v>340</v>
      </c>
      <c r="E418" s="2" t="s">
        <v>369</v>
      </c>
      <c r="F418" s="2" t="s">
        <v>370</v>
      </c>
      <c r="G418" s="2" t="s">
        <v>522</v>
      </c>
      <c r="H418" s="1">
        <v>14020</v>
      </c>
      <c r="I418" s="2" t="s">
        <v>567</v>
      </c>
      <c r="J418" s="15">
        <v>0</v>
      </c>
      <c r="K418" s="16">
        <v>0</v>
      </c>
      <c r="L418" s="1">
        <v>0</v>
      </c>
      <c r="M418" s="16">
        <v>0</v>
      </c>
      <c r="N418" s="1">
        <v>0</v>
      </c>
      <c r="O418" s="1">
        <v>0</v>
      </c>
      <c r="P418" s="1">
        <v>0</v>
      </c>
      <c r="Q418" s="1">
        <v>0</v>
      </c>
      <c r="R418" s="16">
        <v>0</v>
      </c>
      <c r="S418" s="15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6">
        <v>0</v>
      </c>
    </row>
    <row r="419" spans="1:25">
      <c r="A419" s="2" t="s">
        <v>98</v>
      </c>
      <c r="B419" s="2" t="s">
        <v>96</v>
      </c>
      <c r="C419" s="2" t="s">
        <v>520</v>
      </c>
      <c r="D419" s="2" t="s">
        <v>340</v>
      </c>
      <c r="E419" s="2" t="s">
        <v>369</v>
      </c>
      <c r="F419" s="2" t="s">
        <v>370</v>
      </c>
      <c r="G419" s="2" t="s">
        <v>522</v>
      </c>
      <c r="H419" s="1">
        <v>14033</v>
      </c>
      <c r="I419" s="2" t="s">
        <v>568</v>
      </c>
      <c r="J419" s="15">
        <v>0</v>
      </c>
      <c r="K419" s="16">
        <v>0</v>
      </c>
      <c r="L419" s="1">
        <v>0</v>
      </c>
      <c r="M419" s="16">
        <v>0</v>
      </c>
      <c r="N419" s="1">
        <v>0</v>
      </c>
      <c r="O419" s="1">
        <v>0</v>
      </c>
      <c r="P419" s="1">
        <v>0</v>
      </c>
      <c r="Q419" s="1">
        <v>0</v>
      </c>
      <c r="R419" s="16">
        <v>0</v>
      </c>
      <c r="S419" s="15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6">
        <v>0</v>
      </c>
    </row>
    <row r="420" spans="1:25">
      <c r="A420" s="2" t="s">
        <v>99</v>
      </c>
      <c r="B420" s="2" t="s">
        <v>99</v>
      </c>
      <c r="C420" s="2" t="s">
        <v>520</v>
      </c>
      <c r="D420" s="2" t="s">
        <v>340</v>
      </c>
      <c r="E420" s="2" t="s">
        <v>369</v>
      </c>
      <c r="F420" s="2" t="s">
        <v>370</v>
      </c>
      <c r="G420" s="2" t="s">
        <v>522</v>
      </c>
      <c r="H420" s="1">
        <v>14034</v>
      </c>
      <c r="I420" s="2" t="s">
        <v>569</v>
      </c>
      <c r="J420" s="15">
        <v>0</v>
      </c>
      <c r="K420" s="16">
        <v>0</v>
      </c>
      <c r="L420" s="1">
        <v>0</v>
      </c>
      <c r="M420" s="16">
        <v>0</v>
      </c>
      <c r="N420" s="1">
        <v>0</v>
      </c>
      <c r="O420" s="1">
        <v>0</v>
      </c>
      <c r="P420" s="1">
        <v>0</v>
      </c>
      <c r="Q420" s="1">
        <v>0</v>
      </c>
      <c r="R420" s="16">
        <v>0</v>
      </c>
      <c r="S420" s="15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6">
        <v>0</v>
      </c>
    </row>
    <row r="421" spans="1:25">
      <c r="A421" s="2" t="s">
        <v>6</v>
      </c>
      <c r="B421" s="2" t="s">
        <v>7</v>
      </c>
      <c r="C421" s="2" t="s">
        <v>520</v>
      </c>
      <c r="D421" s="2" t="s">
        <v>340</v>
      </c>
      <c r="E421" s="2" t="s">
        <v>369</v>
      </c>
      <c r="F421" s="2" t="s">
        <v>370</v>
      </c>
      <c r="G421" s="2" t="s">
        <v>522</v>
      </c>
      <c r="H421" s="1">
        <v>14073</v>
      </c>
      <c r="I421" s="2" t="s">
        <v>570</v>
      </c>
      <c r="J421" s="15">
        <v>0</v>
      </c>
      <c r="K421" s="16">
        <v>0</v>
      </c>
      <c r="L421" s="1">
        <v>0</v>
      </c>
      <c r="M421" s="16">
        <v>0</v>
      </c>
      <c r="N421" s="1">
        <v>0</v>
      </c>
      <c r="O421" s="1">
        <v>0</v>
      </c>
      <c r="P421" s="1">
        <v>0</v>
      </c>
      <c r="Q421" s="1">
        <v>0</v>
      </c>
      <c r="R421" s="16">
        <v>0</v>
      </c>
      <c r="S421" s="15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6">
        <v>0</v>
      </c>
    </row>
    <row r="422" spans="1:25">
      <c r="A422" s="2" t="s">
        <v>6</v>
      </c>
      <c r="B422" s="2" t="s">
        <v>7</v>
      </c>
      <c r="C422" s="2" t="s">
        <v>374</v>
      </c>
      <c r="D422" s="2" t="s">
        <v>375</v>
      </c>
      <c r="E422" s="2" t="s">
        <v>369</v>
      </c>
      <c r="F422" s="2" t="s">
        <v>370</v>
      </c>
      <c r="G422" s="2" t="s">
        <v>522</v>
      </c>
      <c r="H422" s="1">
        <v>14090</v>
      </c>
      <c r="I422" s="2" t="s">
        <v>571</v>
      </c>
      <c r="J422" s="15">
        <v>0</v>
      </c>
      <c r="K422" s="16">
        <v>0</v>
      </c>
      <c r="L422" s="1">
        <v>0</v>
      </c>
      <c r="M422" s="16">
        <v>0</v>
      </c>
      <c r="N422" s="1">
        <v>0</v>
      </c>
      <c r="O422" s="1">
        <v>0</v>
      </c>
      <c r="P422" s="1">
        <v>0</v>
      </c>
      <c r="Q422" s="1">
        <v>0</v>
      </c>
      <c r="R422" s="16">
        <v>0</v>
      </c>
      <c r="S422" s="15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6">
        <v>0</v>
      </c>
    </row>
    <row r="423" spans="1:25">
      <c r="A423" s="2" t="s">
        <v>5</v>
      </c>
      <c r="B423" s="2" t="s">
        <v>128</v>
      </c>
      <c r="C423" s="2" t="s">
        <v>520</v>
      </c>
      <c r="D423" s="2" t="s">
        <v>340</v>
      </c>
      <c r="E423" s="2" t="s">
        <v>369</v>
      </c>
      <c r="F423" s="2" t="s">
        <v>370</v>
      </c>
      <c r="G423" s="2" t="s">
        <v>9</v>
      </c>
      <c r="H423" s="1">
        <v>14219</v>
      </c>
      <c r="I423" s="2" t="s">
        <v>572</v>
      </c>
      <c r="J423" s="15">
        <v>0</v>
      </c>
      <c r="K423" s="16">
        <v>0</v>
      </c>
      <c r="L423" s="1">
        <v>0</v>
      </c>
      <c r="M423" s="16">
        <v>0</v>
      </c>
      <c r="N423" s="1">
        <v>0</v>
      </c>
      <c r="O423" s="1">
        <v>0</v>
      </c>
      <c r="P423" s="1">
        <v>0</v>
      </c>
      <c r="Q423" s="1">
        <v>0</v>
      </c>
      <c r="R423" s="16">
        <v>0</v>
      </c>
      <c r="S423" s="15">
        <v>0</v>
      </c>
      <c r="T423" s="1">
        <v>0</v>
      </c>
      <c r="U423" s="1">
        <v>0</v>
      </c>
      <c r="V423" s="1">
        <v>0</v>
      </c>
      <c r="W423" s="1">
        <v>0</v>
      </c>
      <c r="X423" s="1">
        <v>0</v>
      </c>
      <c r="Y423" s="16">
        <v>0</v>
      </c>
    </row>
    <row r="424" spans="1:25">
      <c r="A424" s="2" t="s">
        <v>5</v>
      </c>
      <c r="B424" s="2" t="s">
        <v>128</v>
      </c>
      <c r="C424" s="2" t="s">
        <v>520</v>
      </c>
      <c r="D424" s="2" t="s">
        <v>340</v>
      </c>
      <c r="E424" s="2" t="s">
        <v>369</v>
      </c>
      <c r="F424" s="2" t="s">
        <v>370</v>
      </c>
      <c r="G424" s="2" t="s">
        <v>13</v>
      </c>
      <c r="H424" s="1">
        <v>14220</v>
      </c>
      <c r="I424" s="2" t="s">
        <v>573</v>
      </c>
      <c r="J424" s="15">
        <v>0</v>
      </c>
      <c r="K424" s="16">
        <v>0</v>
      </c>
      <c r="L424" s="1">
        <v>0</v>
      </c>
      <c r="M424" s="16">
        <v>0</v>
      </c>
      <c r="N424" s="1">
        <v>0</v>
      </c>
      <c r="O424" s="1">
        <v>0</v>
      </c>
      <c r="P424" s="1">
        <v>0</v>
      </c>
      <c r="Q424" s="1">
        <v>0</v>
      </c>
      <c r="R424" s="16">
        <v>0</v>
      </c>
      <c r="S424" s="15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6">
        <v>0</v>
      </c>
    </row>
    <row r="425" spans="1:25">
      <c r="A425" s="2" t="s">
        <v>5</v>
      </c>
      <c r="B425" s="2" t="s">
        <v>132</v>
      </c>
      <c r="C425" s="2" t="s">
        <v>520</v>
      </c>
      <c r="D425" s="2" t="s">
        <v>340</v>
      </c>
      <c r="E425" s="2" t="s">
        <v>369</v>
      </c>
      <c r="F425" s="2" t="s">
        <v>370</v>
      </c>
      <c r="G425" s="2" t="s">
        <v>8</v>
      </c>
      <c r="H425" s="1">
        <v>14221</v>
      </c>
      <c r="I425" s="2" t="s">
        <v>574</v>
      </c>
      <c r="J425" s="15">
        <v>0</v>
      </c>
      <c r="K425" s="16">
        <v>0</v>
      </c>
      <c r="L425" s="1">
        <v>0</v>
      </c>
      <c r="M425" s="16">
        <v>0</v>
      </c>
      <c r="N425" s="1">
        <v>0</v>
      </c>
      <c r="O425" s="1">
        <v>0</v>
      </c>
      <c r="P425" s="1">
        <v>0</v>
      </c>
      <c r="Q425" s="1">
        <v>0</v>
      </c>
      <c r="R425" s="16">
        <v>0</v>
      </c>
      <c r="S425" s="15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6">
        <v>0</v>
      </c>
    </row>
    <row r="426" spans="1:25">
      <c r="A426" s="2" t="s">
        <v>5</v>
      </c>
      <c r="B426" s="2" t="s">
        <v>132</v>
      </c>
      <c r="C426" s="2" t="s">
        <v>520</v>
      </c>
      <c r="D426" s="2" t="s">
        <v>340</v>
      </c>
      <c r="E426" s="2" t="s">
        <v>369</v>
      </c>
      <c r="F426" s="2" t="s">
        <v>370</v>
      </c>
      <c r="G426" s="2" t="s">
        <v>8</v>
      </c>
      <c r="H426" s="1">
        <v>14223</v>
      </c>
      <c r="I426" s="2" t="s">
        <v>575</v>
      </c>
      <c r="J426" s="15">
        <v>0</v>
      </c>
      <c r="K426" s="16">
        <v>0</v>
      </c>
      <c r="L426" s="1">
        <v>0</v>
      </c>
      <c r="M426" s="16">
        <v>0</v>
      </c>
      <c r="N426" s="1">
        <v>0</v>
      </c>
      <c r="O426" s="1">
        <v>0</v>
      </c>
      <c r="P426" s="1">
        <v>0</v>
      </c>
      <c r="Q426" s="1">
        <v>0</v>
      </c>
      <c r="R426" s="16">
        <v>0</v>
      </c>
      <c r="S426" s="15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6">
        <v>0</v>
      </c>
    </row>
    <row r="427" spans="1:25">
      <c r="A427" s="2" t="s">
        <v>331</v>
      </c>
      <c r="B427" s="2" t="s">
        <v>230</v>
      </c>
      <c r="C427" s="2" t="s">
        <v>520</v>
      </c>
      <c r="D427" s="2" t="s">
        <v>340</v>
      </c>
      <c r="E427" s="2" t="s">
        <v>369</v>
      </c>
      <c r="F427" s="2" t="s">
        <v>370</v>
      </c>
      <c r="G427" s="2" t="s">
        <v>9</v>
      </c>
      <c r="H427" s="1">
        <v>14225</v>
      </c>
      <c r="I427" s="2" t="s">
        <v>576</v>
      </c>
      <c r="J427" s="15">
        <v>0</v>
      </c>
      <c r="K427" s="16">
        <v>0</v>
      </c>
      <c r="L427" s="1">
        <v>0</v>
      </c>
      <c r="M427" s="16">
        <v>0</v>
      </c>
      <c r="N427" s="1">
        <v>0</v>
      </c>
      <c r="O427" s="1">
        <v>0</v>
      </c>
      <c r="P427" s="1">
        <v>0</v>
      </c>
      <c r="Q427" s="1">
        <v>0</v>
      </c>
      <c r="R427" s="16">
        <v>0</v>
      </c>
      <c r="S427" s="15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6">
        <v>0</v>
      </c>
    </row>
    <row r="428" spans="1:25">
      <c r="A428" s="2" t="s">
        <v>5</v>
      </c>
      <c r="B428" s="2" t="s">
        <v>128</v>
      </c>
      <c r="C428" s="2" t="s">
        <v>520</v>
      </c>
      <c r="D428" s="2" t="s">
        <v>340</v>
      </c>
      <c r="E428" s="2" t="s">
        <v>369</v>
      </c>
      <c r="F428" s="2" t="s">
        <v>370</v>
      </c>
      <c r="G428" s="2" t="s">
        <v>13</v>
      </c>
      <c r="H428" s="1">
        <v>14226</v>
      </c>
      <c r="I428" s="2" t="s">
        <v>577</v>
      </c>
      <c r="J428" s="15">
        <v>0</v>
      </c>
      <c r="K428" s="16">
        <v>0</v>
      </c>
      <c r="L428" s="1">
        <v>0</v>
      </c>
      <c r="M428" s="16">
        <v>0</v>
      </c>
      <c r="N428" s="1">
        <v>0</v>
      </c>
      <c r="O428" s="1">
        <v>0</v>
      </c>
      <c r="P428" s="1">
        <v>0</v>
      </c>
      <c r="Q428" s="1">
        <v>0</v>
      </c>
      <c r="R428" s="16">
        <v>0</v>
      </c>
      <c r="S428" s="15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6">
        <v>0</v>
      </c>
    </row>
    <row r="429" spans="1:25">
      <c r="A429" s="2" t="s">
        <v>5</v>
      </c>
      <c r="B429" s="2" t="s">
        <v>128</v>
      </c>
      <c r="C429" s="2" t="s">
        <v>520</v>
      </c>
      <c r="D429" s="2" t="s">
        <v>340</v>
      </c>
      <c r="E429" s="2" t="s">
        <v>369</v>
      </c>
      <c r="F429" s="2" t="s">
        <v>370</v>
      </c>
      <c r="G429" s="2" t="s">
        <v>13</v>
      </c>
      <c r="H429" s="1">
        <v>14227</v>
      </c>
      <c r="I429" s="2" t="s">
        <v>578</v>
      </c>
      <c r="J429" s="15">
        <v>0</v>
      </c>
      <c r="K429" s="16">
        <v>0</v>
      </c>
      <c r="L429" s="1">
        <v>0</v>
      </c>
      <c r="M429" s="16">
        <v>0</v>
      </c>
      <c r="N429" s="1">
        <v>0</v>
      </c>
      <c r="O429" s="1">
        <v>0</v>
      </c>
      <c r="P429" s="1">
        <v>0</v>
      </c>
      <c r="Q429" s="1">
        <v>0</v>
      </c>
      <c r="R429" s="16">
        <v>0</v>
      </c>
      <c r="S429" s="15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6">
        <v>0</v>
      </c>
    </row>
    <row r="430" spans="1:25">
      <c r="A430" s="2" t="s">
        <v>5</v>
      </c>
      <c r="B430" s="2" t="s">
        <v>128</v>
      </c>
      <c r="C430" s="2" t="s">
        <v>520</v>
      </c>
      <c r="D430" s="2" t="s">
        <v>340</v>
      </c>
      <c r="E430" s="2" t="s">
        <v>369</v>
      </c>
      <c r="F430" s="2" t="s">
        <v>370</v>
      </c>
      <c r="G430" s="2" t="s">
        <v>13</v>
      </c>
      <c r="H430" s="1">
        <v>14228</v>
      </c>
      <c r="I430" s="2" t="s">
        <v>579</v>
      </c>
      <c r="J430" s="15">
        <v>0</v>
      </c>
      <c r="K430" s="16">
        <v>0</v>
      </c>
      <c r="L430" s="1">
        <v>0</v>
      </c>
      <c r="M430" s="16">
        <v>0</v>
      </c>
      <c r="N430" s="1">
        <v>0</v>
      </c>
      <c r="O430" s="1">
        <v>0</v>
      </c>
      <c r="P430" s="1">
        <v>0</v>
      </c>
      <c r="Q430" s="1">
        <v>0</v>
      </c>
      <c r="R430" s="16">
        <v>0</v>
      </c>
      <c r="S430" s="15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6">
        <v>0</v>
      </c>
    </row>
    <row r="431" spans="1:25">
      <c r="A431" s="2" t="s">
        <v>5</v>
      </c>
      <c r="B431" s="2" t="s">
        <v>128</v>
      </c>
      <c r="C431" s="2" t="s">
        <v>520</v>
      </c>
      <c r="D431" s="2" t="s">
        <v>340</v>
      </c>
      <c r="E431" s="2" t="s">
        <v>369</v>
      </c>
      <c r="F431" s="2" t="s">
        <v>370</v>
      </c>
      <c r="G431" s="2" t="s">
        <v>13</v>
      </c>
      <c r="H431" s="1">
        <v>14229</v>
      </c>
      <c r="I431" s="2" t="s">
        <v>580</v>
      </c>
      <c r="J431" s="15">
        <v>0</v>
      </c>
      <c r="K431" s="16">
        <v>0</v>
      </c>
      <c r="L431" s="1">
        <v>0</v>
      </c>
      <c r="M431" s="16">
        <v>0</v>
      </c>
      <c r="N431" s="1">
        <v>0</v>
      </c>
      <c r="O431" s="1">
        <v>0</v>
      </c>
      <c r="P431" s="1">
        <v>0</v>
      </c>
      <c r="Q431" s="1">
        <v>0</v>
      </c>
      <c r="R431" s="16">
        <v>0</v>
      </c>
      <c r="S431" s="15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6">
        <v>0</v>
      </c>
    </row>
    <row r="432" spans="1:25">
      <c r="A432" s="2" t="s">
        <v>5</v>
      </c>
      <c r="B432" s="2" t="s">
        <v>128</v>
      </c>
      <c r="C432" s="2" t="s">
        <v>520</v>
      </c>
      <c r="D432" s="2" t="s">
        <v>340</v>
      </c>
      <c r="E432" s="2" t="s">
        <v>369</v>
      </c>
      <c r="F432" s="2" t="s">
        <v>370</v>
      </c>
      <c r="G432" s="2" t="s">
        <v>8</v>
      </c>
      <c r="H432" s="1">
        <v>14230</v>
      </c>
      <c r="I432" s="2" t="s">
        <v>581</v>
      </c>
      <c r="J432" s="15">
        <v>0</v>
      </c>
      <c r="K432" s="16">
        <v>0</v>
      </c>
      <c r="L432" s="1">
        <v>0</v>
      </c>
      <c r="M432" s="16">
        <v>0</v>
      </c>
      <c r="N432" s="1">
        <v>0</v>
      </c>
      <c r="O432" s="1">
        <v>0</v>
      </c>
      <c r="P432" s="1">
        <v>0</v>
      </c>
      <c r="Q432" s="1">
        <v>0</v>
      </c>
      <c r="R432" s="16">
        <v>0</v>
      </c>
      <c r="S432" s="15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6">
        <v>0</v>
      </c>
    </row>
    <row r="433" spans="1:25">
      <c r="A433" s="2" t="s">
        <v>5</v>
      </c>
      <c r="B433" s="2" t="s">
        <v>17</v>
      </c>
      <c r="C433" s="2" t="s">
        <v>520</v>
      </c>
      <c r="D433" s="2" t="s">
        <v>340</v>
      </c>
      <c r="E433" s="2" t="s">
        <v>369</v>
      </c>
      <c r="F433" s="2" t="s">
        <v>370</v>
      </c>
      <c r="G433" s="2" t="s">
        <v>8</v>
      </c>
      <c r="H433" s="1">
        <v>14231</v>
      </c>
      <c r="I433" s="2" t="s">
        <v>582</v>
      </c>
      <c r="J433" s="15">
        <v>0</v>
      </c>
      <c r="K433" s="16">
        <v>0</v>
      </c>
      <c r="L433" s="1">
        <v>0</v>
      </c>
      <c r="M433" s="16">
        <v>0</v>
      </c>
      <c r="N433" s="1">
        <v>0</v>
      </c>
      <c r="O433" s="1">
        <v>0</v>
      </c>
      <c r="P433" s="1">
        <v>0</v>
      </c>
      <c r="Q433" s="1">
        <v>0</v>
      </c>
      <c r="R433" s="16">
        <v>0</v>
      </c>
      <c r="S433" s="15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6">
        <v>0</v>
      </c>
    </row>
    <row r="434" spans="1:25">
      <c r="A434" s="2" t="s">
        <v>5</v>
      </c>
      <c r="B434" s="2" t="s">
        <v>17</v>
      </c>
      <c r="C434" s="2" t="s">
        <v>520</v>
      </c>
      <c r="D434" s="2" t="s">
        <v>340</v>
      </c>
      <c r="E434" s="2" t="s">
        <v>369</v>
      </c>
      <c r="F434" s="2" t="s">
        <v>370</v>
      </c>
      <c r="G434" s="2" t="s">
        <v>13</v>
      </c>
      <c r="H434" s="1">
        <v>14232</v>
      </c>
      <c r="I434" s="2" t="s">
        <v>583</v>
      </c>
      <c r="J434" s="15">
        <v>0</v>
      </c>
      <c r="K434" s="16">
        <v>0</v>
      </c>
      <c r="L434" s="1">
        <v>0</v>
      </c>
      <c r="M434" s="16">
        <v>0</v>
      </c>
      <c r="N434" s="1">
        <v>0</v>
      </c>
      <c r="O434" s="1">
        <v>0</v>
      </c>
      <c r="P434" s="1">
        <v>0</v>
      </c>
      <c r="Q434" s="1">
        <v>0</v>
      </c>
      <c r="R434" s="16">
        <v>0</v>
      </c>
      <c r="S434" s="15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6">
        <v>0</v>
      </c>
    </row>
    <row r="435" spans="1:25">
      <c r="A435" s="2" t="s">
        <v>14</v>
      </c>
      <c r="B435" s="2" t="s">
        <v>199</v>
      </c>
      <c r="C435" s="2" t="s">
        <v>399</v>
      </c>
      <c r="D435" s="2" t="s">
        <v>400</v>
      </c>
      <c r="E435" s="2" t="s">
        <v>14</v>
      </c>
      <c r="F435" s="2" t="s">
        <v>15</v>
      </c>
      <c r="G435" s="2" t="s">
        <v>8</v>
      </c>
      <c r="H435" s="1">
        <v>14253</v>
      </c>
      <c r="I435" s="2" t="s">
        <v>344</v>
      </c>
      <c r="J435" s="15">
        <v>0</v>
      </c>
      <c r="K435" s="16">
        <v>1</v>
      </c>
      <c r="L435" s="1">
        <v>1</v>
      </c>
      <c r="M435" s="16">
        <v>0</v>
      </c>
      <c r="N435" s="1">
        <v>0</v>
      </c>
      <c r="O435" s="1">
        <v>1</v>
      </c>
      <c r="P435" s="1">
        <v>0</v>
      </c>
      <c r="Q435" s="1">
        <v>0</v>
      </c>
      <c r="R435" s="16">
        <v>0</v>
      </c>
      <c r="S435" s="15">
        <v>0</v>
      </c>
      <c r="T435" s="1">
        <v>0</v>
      </c>
      <c r="U435" s="1">
        <v>0</v>
      </c>
      <c r="V435" s="1">
        <v>0</v>
      </c>
      <c r="W435" s="1">
        <v>1</v>
      </c>
      <c r="X435" s="1">
        <v>0</v>
      </c>
      <c r="Y435" s="16">
        <v>0</v>
      </c>
    </row>
    <row r="436" spans="1:25">
      <c r="A436" s="2" t="s">
        <v>6</v>
      </c>
      <c r="B436" s="2" t="s">
        <v>7</v>
      </c>
      <c r="C436" s="2" t="s">
        <v>520</v>
      </c>
      <c r="D436" s="2" t="s">
        <v>340</v>
      </c>
      <c r="E436" s="2" t="s">
        <v>369</v>
      </c>
      <c r="F436" s="2" t="s">
        <v>370</v>
      </c>
      <c r="G436" s="2" t="s">
        <v>522</v>
      </c>
      <c r="H436" s="1">
        <v>14272</v>
      </c>
      <c r="I436" s="2" t="s">
        <v>584</v>
      </c>
      <c r="J436" s="15">
        <v>0</v>
      </c>
      <c r="K436" s="16">
        <v>0</v>
      </c>
      <c r="L436" s="1">
        <v>0</v>
      </c>
      <c r="M436" s="16">
        <v>0</v>
      </c>
      <c r="N436" s="1">
        <v>0</v>
      </c>
      <c r="O436" s="1">
        <v>0</v>
      </c>
      <c r="P436" s="1">
        <v>0</v>
      </c>
      <c r="Q436" s="1">
        <v>0</v>
      </c>
      <c r="R436" s="16">
        <v>0</v>
      </c>
      <c r="S436" s="15">
        <v>0</v>
      </c>
      <c r="T436" s="1">
        <v>0</v>
      </c>
      <c r="U436" s="1">
        <v>0</v>
      </c>
      <c r="V436" s="1">
        <v>0</v>
      </c>
      <c r="W436" s="1">
        <v>0</v>
      </c>
      <c r="X436" s="1">
        <v>0</v>
      </c>
      <c r="Y436" s="16">
        <v>0</v>
      </c>
    </row>
    <row r="437" spans="1:25">
      <c r="A437" s="2" t="s">
        <v>6</v>
      </c>
      <c r="B437" s="2" t="s">
        <v>7</v>
      </c>
      <c r="C437" s="2" t="s">
        <v>520</v>
      </c>
      <c r="D437" s="2" t="s">
        <v>340</v>
      </c>
      <c r="E437" s="2" t="s">
        <v>369</v>
      </c>
      <c r="F437" s="2" t="s">
        <v>370</v>
      </c>
      <c r="G437" s="2" t="s">
        <v>13</v>
      </c>
      <c r="H437" s="1">
        <v>14315</v>
      </c>
      <c r="I437" s="2" t="s">
        <v>585</v>
      </c>
      <c r="J437" s="15">
        <v>0</v>
      </c>
      <c r="K437" s="16">
        <v>0</v>
      </c>
      <c r="L437" s="1">
        <v>0</v>
      </c>
      <c r="M437" s="16">
        <v>0</v>
      </c>
      <c r="N437" s="1">
        <v>0</v>
      </c>
      <c r="O437" s="1">
        <v>0</v>
      </c>
      <c r="P437" s="1">
        <v>0</v>
      </c>
      <c r="Q437" s="1">
        <v>0</v>
      </c>
      <c r="R437" s="16">
        <v>0</v>
      </c>
      <c r="S437" s="15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6">
        <v>0</v>
      </c>
    </row>
    <row r="438" spans="1:25">
      <c r="A438" s="2" t="s">
        <v>6</v>
      </c>
      <c r="B438" s="2" t="s">
        <v>22</v>
      </c>
      <c r="C438" s="2" t="s">
        <v>520</v>
      </c>
      <c r="D438" s="2" t="s">
        <v>340</v>
      </c>
      <c r="E438" s="2" t="s">
        <v>369</v>
      </c>
      <c r="F438" s="2" t="s">
        <v>370</v>
      </c>
      <c r="G438" s="2" t="s">
        <v>13</v>
      </c>
      <c r="H438" s="1">
        <v>14320</v>
      </c>
      <c r="I438" s="2" t="s">
        <v>301</v>
      </c>
      <c r="J438" s="15">
        <v>0</v>
      </c>
      <c r="K438" s="16">
        <v>0</v>
      </c>
      <c r="L438" s="1">
        <v>0</v>
      </c>
      <c r="M438" s="16">
        <v>0</v>
      </c>
      <c r="N438" s="1">
        <v>0</v>
      </c>
      <c r="O438" s="1">
        <v>0</v>
      </c>
      <c r="P438" s="1">
        <v>0</v>
      </c>
      <c r="Q438" s="1">
        <v>0</v>
      </c>
      <c r="R438" s="16">
        <v>0</v>
      </c>
      <c r="S438" s="15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6">
        <v>0</v>
      </c>
    </row>
    <row r="439" spans="1:25">
      <c r="A439" s="2" t="s">
        <v>6</v>
      </c>
      <c r="B439" s="2" t="s">
        <v>87</v>
      </c>
      <c r="C439" s="2" t="s">
        <v>374</v>
      </c>
      <c r="D439" s="2" t="s">
        <v>375</v>
      </c>
      <c r="E439" s="2" t="s">
        <v>55</v>
      </c>
      <c r="F439" s="2" t="s">
        <v>86</v>
      </c>
      <c r="G439" s="2" t="s">
        <v>8</v>
      </c>
      <c r="H439" s="1">
        <v>14370</v>
      </c>
      <c r="I439" s="2" t="s">
        <v>586</v>
      </c>
      <c r="J439" s="15">
        <v>0</v>
      </c>
      <c r="K439" s="16">
        <v>0</v>
      </c>
      <c r="L439" s="1">
        <v>0</v>
      </c>
      <c r="M439" s="16">
        <v>0</v>
      </c>
      <c r="N439" s="1">
        <v>0</v>
      </c>
      <c r="O439" s="1">
        <v>0</v>
      </c>
      <c r="P439" s="1">
        <v>0</v>
      </c>
      <c r="Q439" s="1">
        <v>0</v>
      </c>
      <c r="R439" s="16">
        <v>0</v>
      </c>
      <c r="S439" s="15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6">
        <v>0</v>
      </c>
    </row>
    <row r="440" spans="1:25">
      <c r="A440" s="2" t="s">
        <v>6</v>
      </c>
      <c r="B440" s="2" t="s">
        <v>7</v>
      </c>
      <c r="C440" s="2" t="s">
        <v>520</v>
      </c>
      <c r="D440" s="2" t="s">
        <v>340</v>
      </c>
      <c r="E440" s="2" t="s">
        <v>369</v>
      </c>
      <c r="F440" s="2" t="s">
        <v>370</v>
      </c>
      <c r="G440" s="2" t="s">
        <v>9</v>
      </c>
      <c r="H440" s="1">
        <v>14374</v>
      </c>
      <c r="I440" s="2" t="s">
        <v>587</v>
      </c>
      <c r="J440" s="15">
        <v>0</v>
      </c>
      <c r="K440" s="16">
        <v>0</v>
      </c>
      <c r="L440" s="1">
        <v>0</v>
      </c>
      <c r="M440" s="16">
        <v>0</v>
      </c>
      <c r="N440" s="1">
        <v>0</v>
      </c>
      <c r="O440" s="1">
        <v>0</v>
      </c>
      <c r="P440" s="1">
        <v>0</v>
      </c>
      <c r="Q440" s="1">
        <v>0</v>
      </c>
      <c r="R440" s="16">
        <v>0</v>
      </c>
      <c r="S440" s="15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6">
        <v>0</v>
      </c>
    </row>
    <row r="441" spans="1:25">
      <c r="A441" s="2" t="s">
        <v>70</v>
      </c>
      <c r="B441" s="2" t="s">
        <v>70</v>
      </c>
      <c r="C441" s="2" t="s">
        <v>520</v>
      </c>
      <c r="D441" s="2" t="s">
        <v>340</v>
      </c>
      <c r="E441" s="2" t="s">
        <v>369</v>
      </c>
      <c r="F441" s="2" t="s">
        <v>370</v>
      </c>
      <c r="G441" s="2" t="s">
        <v>13</v>
      </c>
      <c r="H441" s="1">
        <v>14386</v>
      </c>
      <c r="I441" s="2" t="s">
        <v>588</v>
      </c>
      <c r="J441" s="15">
        <v>0</v>
      </c>
      <c r="K441" s="16">
        <v>0</v>
      </c>
      <c r="L441" s="1">
        <v>0</v>
      </c>
      <c r="M441" s="16">
        <v>0</v>
      </c>
      <c r="N441" s="1">
        <v>0</v>
      </c>
      <c r="O441" s="1">
        <v>0</v>
      </c>
      <c r="P441" s="1">
        <v>0</v>
      </c>
      <c r="Q441" s="1">
        <v>0</v>
      </c>
      <c r="R441" s="16">
        <v>0</v>
      </c>
      <c r="S441" s="15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6">
        <v>0</v>
      </c>
    </row>
    <row r="442" spans="1:25">
      <c r="A442" s="2" t="s">
        <v>6</v>
      </c>
      <c r="B442" s="2" t="s">
        <v>7</v>
      </c>
      <c r="C442" s="2" t="s">
        <v>520</v>
      </c>
      <c r="D442" s="2" t="s">
        <v>340</v>
      </c>
      <c r="E442" s="2" t="s">
        <v>369</v>
      </c>
      <c r="F442" s="2" t="s">
        <v>370</v>
      </c>
      <c r="G442" s="2" t="s">
        <v>522</v>
      </c>
      <c r="H442" s="1">
        <v>14532</v>
      </c>
      <c r="I442" s="2" t="s">
        <v>589</v>
      </c>
      <c r="J442" s="15">
        <v>0</v>
      </c>
      <c r="K442" s="16">
        <v>0</v>
      </c>
      <c r="L442" s="1">
        <v>0</v>
      </c>
      <c r="M442" s="16">
        <v>0</v>
      </c>
      <c r="N442" s="1">
        <v>0</v>
      </c>
      <c r="O442" s="1">
        <v>0</v>
      </c>
      <c r="P442" s="1">
        <v>0</v>
      </c>
      <c r="Q442" s="1">
        <v>0</v>
      </c>
      <c r="R442" s="16">
        <v>0</v>
      </c>
      <c r="S442" s="15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6">
        <v>0</v>
      </c>
    </row>
    <row r="443" spans="1:25">
      <c r="A443" s="2" t="s">
        <v>5</v>
      </c>
      <c r="B443" s="2" t="s">
        <v>132</v>
      </c>
      <c r="C443" s="2" t="s">
        <v>520</v>
      </c>
      <c r="D443" s="2" t="s">
        <v>340</v>
      </c>
      <c r="E443" s="2" t="s">
        <v>369</v>
      </c>
      <c r="F443" s="2" t="s">
        <v>370</v>
      </c>
      <c r="G443" s="2" t="s">
        <v>13</v>
      </c>
      <c r="H443" s="1">
        <v>14557</v>
      </c>
      <c r="I443" s="2" t="s">
        <v>590</v>
      </c>
      <c r="J443" s="15">
        <v>0</v>
      </c>
      <c r="K443" s="16">
        <v>0</v>
      </c>
      <c r="L443" s="1">
        <v>0</v>
      </c>
      <c r="M443" s="16">
        <v>0</v>
      </c>
      <c r="N443" s="1">
        <v>0</v>
      </c>
      <c r="O443" s="1">
        <v>0</v>
      </c>
      <c r="P443" s="1">
        <v>0</v>
      </c>
      <c r="Q443" s="1">
        <v>0</v>
      </c>
      <c r="R443" s="16">
        <v>0</v>
      </c>
      <c r="S443" s="15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6">
        <v>0</v>
      </c>
    </row>
    <row r="444" spans="1:25">
      <c r="A444" s="2" t="s">
        <v>5</v>
      </c>
      <c r="B444" s="2" t="s">
        <v>17</v>
      </c>
      <c r="C444" s="2" t="s">
        <v>392</v>
      </c>
      <c r="D444" s="2" t="s">
        <v>393</v>
      </c>
      <c r="E444" s="2" t="s">
        <v>5</v>
      </c>
      <c r="F444" s="2" t="s">
        <v>16</v>
      </c>
      <c r="G444" s="2" t="s">
        <v>8</v>
      </c>
      <c r="H444" s="1">
        <v>14717</v>
      </c>
      <c r="I444" s="2" t="s">
        <v>302</v>
      </c>
      <c r="J444" s="15">
        <v>0</v>
      </c>
      <c r="K444" s="16">
        <v>0</v>
      </c>
      <c r="L444" s="1">
        <v>0</v>
      </c>
      <c r="M444" s="16">
        <v>0</v>
      </c>
      <c r="N444" s="1">
        <v>0</v>
      </c>
      <c r="O444" s="1">
        <v>0</v>
      </c>
      <c r="P444" s="1">
        <v>0</v>
      </c>
      <c r="Q444" s="1">
        <v>0</v>
      </c>
      <c r="R444" s="16">
        <v>0</v>
      </c>
      <c r="S444" s="15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6">
        <v>0</v>
      </c>
    </row>
    <row r="445" spans="1:25">
      <c r="A445" s="2" t="s">
        <v>18</v>
      </c>
      <c r="B445" s="2" t="s">
        <v>19</v>
      </c>
      <c r="C445" s="2" t="s">
        <v>520</v>
      </c>
      <c r="D445" s="2" t="s">
        <v>340</v>
      </c>
      <c r="E445" s="2" t="s">
        <v>369</v>
      </c>
      <c r="F445" s="2" t="s">
        <v>370</v>
      </c>
      <c r="G445" s="2" t="s">
        <v>522</v>
      </c>
      <c r="H445" s="1">
        <v>14927</v>
      </c>
      <c r="I445" s="2" t="s">
        <v>591</v>
      </c>
      <c r="J445" s="15">
        <v>0</v>
      </c>
      <c r="K445" s="16">
        <v>0</v>
      </c>
      <c r="L445" s="1">
        <v>0</v>
      </c>
      <c r="M445" s="16">
        <v>0</v>
      </c>
      <c r="N445" s="1">
        <v>0</v>
      </c>
      <c r="O445" s="1">
        <v>0</v>
      </c>
      <c r="P445" s="1">
        <v>0</v>
      </c>
      <c r="Q445" s="1">
        <v>0</v>
      </c>
      <c r="R445" s="16">
        <v>0</v>
      </c>
      <c r="S445" s="15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6">
        <v>0</v>
      </c>
    </row>
    <row r="446" spans="1:25">
      <c r="A446" s="2" t="s">
        <v>6</v>
      </c>
      <c r="B446" s="2" t="s">
        <v>22</v>
      </c>
      <c r="C446" s="2" t="s">
        <v>520</v>
      </c>
      <c r="D446" s="2" t="s">
        <v>340</v>
      </c>
      <c r="E446" s="2" t="s">
        <v>369</v>
      </c>
      <c r="F446" s="2" t="s">
        <v>370</v>
      </c>
      <c r="G446" s="2" t="s">
        <v>9</v>
      </c>
      <c r="H446" s="1">
        <v>15091</v>
      </c>
      <c r="I446" s="2" t="s">
        <v>592</v>
      </c>
      <c r="J446" s="15">
        <v>0</v>
      </c>
      <c r="K446" s="16">
        <v>0</v>
      </c>
      <c r="L446" s="1">
        <v>0</v>
      </c>
      <c r="M446" s="16">
        <v>0</v>
      </c>
      <c r="N446" s="1">
        <v>0</v>
      </c>
      <c r="O446" s="1">
        <v>0</v>
      </c>
      <c r="P446" s="1">
        <v>0</v>
      </c>
      <c r="Q446" s="1">
        <v>0</v>
      </c>
      <c r="R446" s="16">
        <v>0</v>
      </c>
      <c r="S446" s="15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6">
        <v>0</v>
      </c>
    </row>
    <row r="447" spans="1:25">
      <c r="A447" s="2" t="s">
        <v>6</v>
      </c>
      <c r="B447" s="2" t="s">
        <v>7</v>
      </c>
      <c r="C447" s="2" t="s">
        <v>520</v>
      </c>
      <c r="D447" s="2" t="s">
        <v>340</v>
      </c>
      <c r="E447" s="2" t="s">
        <v>369</v>
      </c>
      <c r="F447" s="2" t="s">
        <v>370</v>
      </c>
      <c r="G447" s="2" t="s">
        <v>13</v>
      </c>
      <c r="H447" s="1">
        <v>15103</v>
      </c>
      <c r="I447" s="2" t="s">
        <v>593</v>
      </c>
      <c r="J447" s="15">
        <v>0</v>
      </c>
      <c r="K447" s="16">
        <v>0</v>
      </c>
      <c r="L447" s="1">
        <v>0</v>
      </c>
      <c r="M447" s="16">
        <v>0</v>
      </c>
      <c r="N447" s="1">
        <v>0</v>
      </c>
      <c r="O447" s="1">
        <v>0</v>
      </c>
      <c r="P447" s="1">
        <v>0</v>
      </c>
      <c r="Q447" s="1">
        <v>0</v>
      </c>
      <c r="R447" s="16">
        <v>0</v>
      </c>
      <c r="S447" s="15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6">
        <v>0</v>
      </c>
    </row>
    <row r="448" spans="1:25">
      <c r="A448" s="2" t="s">
        <v>331</v>
      </c>
      <c r="B448" s="2" t="s">
        <v>232</v>
      </c>
      <c r="C448" s="2" t="s">
        <v>430</v>
      </c>
      <c r="D448" s="2" t="s">
        <v>431</v>
      </c>
      <c r="E448" s="2" t="s">
        <v>331</v>
      </c>
      <c r="F448" s="2" t="s">
        <v>232</v>
      </c>
      <c r="G448" s="2" t="s">
        <v>8</v>
      </c>
      <c r="H448" s="1">
        <v>15140</v>
      </c>
      <c r="I448" s="2" t="s">
        <v>303</v>
      </c>
      <c r="J448" s="15">
        <v>0</v>
      </c>
      <c r="K448" s="16">
        <v>0</v>
      </c>
      <c r="L448" s="1">
        <v>0</v>
      </c>
      <c r="M448" s="16">
        <v>0</v>
      </c>
      <c r="N448" s="1">
        <v>0</v>
      </c>
      <c r="O448" s="1">
        <v>0</v>
      </c>
      <c r="P448" s="1">
        <v>0</v>
      </c>
      <c r="Q448" s="1">
        <v>0</v>
      </c>
      <c r="R448" s="16">
        <v>0</v>
      </c>
      <c r="S448" s="15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6">
        <v>0</v>
      </c>
    </row>
    <row r="449" spans="1:25">
      <c r="A449" s="2" t="s">
        <v>5</v>
      </c>
      <c r="B449" s="2" t="s">
        <v>128</v>
      </c>
      <c r="C449" s="2" t="s">
        <v>392</v>
      </c>
      <c r="D449" s="2" t="s">
        <v>393</v>
      </c>
      <c r="E449" s="2" t="s">
        <v>5</v>
      </c>
      <c r="F449" s="2" t="s">
        <v>127</v>
      </c>
      <c r="G449" s="2" t="s">
        <v>8</v>
      </c>
      <c r="H449" s="1">
        <v>15291</v>
      </c>
      <c r="I449" s="2" t="s">
        <v>257</v>
      </c>
      <c r="J449" s="15">
        <v>0</v>
      </c>
      <c r="K449" s="16">
        <v>0</v>
      </c>
      <c r="L449" s="1">
        <v>0</v>
      </c>
      <c r="M449" s="16">
        <v>0</v>
      </c>
      <c r="N449" s="1">
        <v>0</v>
      </c>
      <c r="O449" s="1">
        <v>0</v>
      </c>
      <c r="P449" s="1">
        <v>0</v>
      </c>
      <c r="Q449" s="1">
        <v>0</v>
      </c>
      <c r="R449" s="16">
        <v>0</v>
      </c>
      <c r="S449" s="15">
        <v>0</v>
      </c>
      <c r="T449" s="1">
        <v>0</v>
      </c>
      <c r="U449" s="1">
        <v>0</v>
      </c>
      <c r="V449" s="1">
        <v>0</v>
      </c>
      <c r="W449" s="1">
        <v>0</v>
      </c>
      <c r="X449" s="1">
        <v>0</v>
      </c>
      <c r="Y449" s="16">
        <v>0</v>
      </c>
    </row>
    <row r="450" spans="1:25">
      <c r="A450" s="2" t="s">
        <v>5</v>
      </c>
      <c r="B450" s="2" t="s">
        <v>113</v>
      </c>
      <c r="C450" s="2" t="s">
        <v>392</v>
      </c>
      <c r="D450" s="2" t="s">
        <v>393</v>
      </c>
      <c r="E450" s="2" t="s">
        <v>5</v>
      </c>
      <c r="F450" s="2" t="s">
        <v>113</v>
      </c>
      <c r="G450" s="2" t="s">
        <v>8</v>
      </c>
      <c r="H450" s="1">
        <v>15306</v>
      </c>
      <c r="I450" s="2" t="s">
        <v>304</v>
      </c>
      <c r="J450" s="15">
        <v>0</v>
      </c>
      <c r="K450" s="16">
        <v>0</v>
      </c>
      <c r="L450" s="1">
        <v>0</v>
      </c>
      <c r="M450" s="16">
        <v>0</v>
      </c>
      <c r="N450" s="1">
        <v>0</v>
      </c>
      <c r="O450" s="1">
        <v>0</v>
      </c>
      <c r="P450" s="1">
        <v>0</v>
      </c>
      <c r="Q450" s="1">
        <v>0</v>
      </c>
      <c r="R450" s="16">
        <v>0</v>
      </c>
      <c r="S450" s="15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6">
        <v>0</v>
      </c>
    </row>
    <row r="451" spans="1:25">
      <c r="A451" s="2" t="s">
        <v>18</v>
      </c>
      <c r="B451" s="2" t="s">
        <v>19</v>
      </c>
      <c r="C451" s="2" t="s">
        <v>417</v>
      </c>
      <c r="D451" s="2" t="s">
        <v>418</v>
      </c>
      <c r="E451" s="2" t="s">
        <v>18</v>
      </c>
      <c r="F451" s="2" t="s">
        <v>19</v>
      </c>
      <c r="G451" s="2" t="s">
        <v>8</v>
      </c>
      <c r="H451" s="1">
        <v>15311</v>
      </c>
      <c r="I451" s="2" t="s">
        <v>594</v>
      </c>
      <c r="J451" s="15">
        <v>0</v>
      </c>
      <c r="K451" s="16">
        <v>0</v>
      </c>
      <c r="L451" s="1">
        <v>0</v>
      </c>
      <c r="M451" s="16">
        <v>0</v>
      </c>
      <c r="N451" s="1">
        <v>0</v>
      </c>
      <c r="O451" s="1">
        <v>0</v>
      </c>
      <c r="P451" s="1">
        <v>0</v>
      </c>
      <c r="Q451" s="1">
        <v>0</v>
      </c>
      <c r="R451" s="16">
        <v>0</v>
      </c>
      <c r="S451" s="15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6">
        <v>0</v>
      </c>
    </row>
    <row r="452" spans="1:25">
      <c r="A452" s="2" t="s">
        <v>6</v>
      </c>
      <c r="B452" s="2" t="s">
        <v>41</v>
      </c>
      <c r="C452" s="2" t="s">
        <v>520</v>
      </c>
      <c r="D452" s="2" t="s">
        <v>340</v>
      </c>
      <c r="E452" s="2" t="s">
        <v>369</v>
      </c>
      <c r="F452" s="2" t="s">
        <v>370</v>
      </c>
      <c r="G452" s="2" t="s">
        <v>522</v>
      </c>
      <c r="H452" s="1">
        <v>15315</v>
      </c>
      <c r="I452" s="2" t="s">
        <v>595</v>
      </c>
      <c r="J452" s="15">
        <v>0</v>
      </c>
      <c r="K452" s="16">
        <v>0</v>
      </c>
      <c r="L452" s="1">
        <v>0</v>
      </c>
      <c r="M452" s="16">
        <v>0</v>
      </c>
      <c r="N452" s="1">
        <v>0</v>
      </c>
      <c r="O452" s="1">
        <v>0</v>
      </c>
      <c r="P452" s="1">
        <v>0</v>
      </c>
      <c r="Q452" s="1">
        <v>0</v>
      </c>
      <c r="R452" s="16">
        <v>0</v>
      </c>
      <c r="S452" s="15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6">
        <v>0</v>
      </c>
    </row>
    <row r="453" spans="1:25">
      <c r="A453" s="2" t="s">
        <v>6</v>
      </c>
      <c r="B453" s="2" t="s">
        <v>22</v>
      </c>
      <c r="C453" s="2" t="s">
        <v>520</v>
      </c>
      <c r="D453" s="2" t="s">
        <v>340</v>
      </c>
      <c r="E453" s="2" t="s">
        <v>369</v>
      </c>
      <c r="F453" s="2" t="s">
        <v>370</v>
      </c>
      <c r="G453" s="2" t="s">
        <v>13</v>
      </c>
      <c r="H453" s="1">
        <v>15329</v>
      </c>
      <c r="I453" s="2" t="s">
        <v>596</v>
      </c>
      <c r="J453" s="15">
        <v>0</v>
      </c>
      <c r="K453" s="16">
        <v>0</v>
      </c>
      <c r="L453" s="1">
        <v>0</v>
      </c>
      <c r="M453" s="16">
        <v>0</v>
      </c>
      <c r="N453" s="1">
        <v>0</v>
      </c>
      <c r="O453" s="1">
        <v>0</v>
      </c>
      <c r="P453" s="1">
        <v>0</v>
      </c>
      <c r="Q453" s="1">
        <v>0</v>
      </c>
      <c r="R453" s="16">
        <v>0</v>
      </c>
      <c r="S453" s="15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6">
        <v>0</v>
      </c>
    </row>
    <row r="454" spans="1:25">
      <c r="A454" s="2" t="s">
        <v>6</v>
      </c>
      <c r="B454" s="2" t="s">
        <v>7</v>
      </c>
      <c r="C454" s="2" t="s">
        <v>520</v>
      </c>
      <c r="D454" s="2" t="s">
        <v>340</v>
      </c>
      <c r="E454" s="2" t="s">
        <v>369</v>
      </c>
      <c r="F454" s="2" t="s">
        <v>370</v>
      </c>
      <c r="G454" s="2" t="s">
        <v>522</v>
      </c>
      <c r="H454" s="1">
        <v>15623</v>
      </c>
      <c r="I454" s="2" t="s">
        <v>597</v>
      </c>
      <c r="J454" s="15">
        <v>0</v>
      </c>
      <c r="K454" s="16">
        <v>0</v>
      </c>
      <c r="L454" s="1">
        <v>0</v>
      </c>
      <c r="M454" s="16">
        <v>0</v>
      </c>
      <c r="N454" s="1">
        <v>0</v>
      </c>
      <c r="O454" s="1">
        <v>0</v>
      </c>
      <c r="P454" s="1">
        <v>0</v>
      </c>
      <c r="Q454" s="1">
        <v>0</v>
      </c>
      <c r="R454" s="16">
        <v>0</v>
      </c>
      <c r="S454" s="15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6">
        <v>0</v>
      </c>
    </row>
    <row r="455" spans="1:25">
      <c r="A455" s="2" t="s">
        <v>18</v>
      </c>
      <c r="B455" s="2" t="s">
        <v>208</v>
      </c>
      <c r="C455" s="2" t="s">
        <v>417</v>
      </c>
      <c r="D455" s="2" t="s">
        <v>418</v>
      </c>
      <c r="E455" s="2" t="s">
        <v>18</v>
      </c>
      <c r="F455" s="2" t="s">
        <v>208</v>
      </c>
      <c r="G455" s="2" t="s">
        <v>13</v>
      </c>
      <c r="H455" s="1">
        <v>15657</v>
      </c>
      <c r="I455" s="2" t="s">
        <v>598</v>
      </c>
      <c r="J455" s="15">
        <v>3</v>
      </c>
      <c r="K455" s="16">
        <v>0</v>
      </c>
      <c r="L455" s="1">
        <v>3</v>
      </c>
      <c r="M455" s="16">
        <v>0</v>
      </c>
      <c r="N455" s="1">
        <v>0</v>
      </c>
      <c r="O455" s="1">
        <v>2</v>
      </c>
      <c r="P455" s="1">
        <v>0</v>
      </c>
      <c r="Q455" s="1">
        <v>0</v>
      </c>
      <c r="R455" s="16">
        <v>1</v>
      </c>
      <c r="S455" s="15">
        <v>0</v>
      </c>
      <c r="T455" s="1">
        <v>0</v>
      </c>
      <c r="U455" s="1">
        <v>0</v>
      </c>
      <c r="V455" s="1">
        <v>1</v>
      </c>
      <c r="W455" s="1">
        <v>1</v>
      </c>
      <c r="X455" s="1">
        <v>1</v>
      </c>
      <c r="Y455" s="16">
        <v>0</v>
      </c>
    </row>
    <row r="456" spans="1:25">
      <c r="A456" s="2" t="s">
        <v>6</v>
      </c>
      <c r="B456" s="2" t="s">
        <v>22</v>
      </c>
      <c r="C456" s="2" t="s">
        <v>520</v>
      </c>
      <c r="D456" s="2" t="s">
        <v>340</v>
      </c>
      <c r="E456" s="2" t="s">
        <v>369</v>
      </c>
      <c r="F456" s="2" t="s">
        <v>370</v>
      </c>
      <c r="G456" s="2" t="s">
        <v>522</v>
      </c>
      <c r="H456" s="1">
        <v>15727</v>
      </c>
      <c r="I456" s="2" t="s">
        <v>599</v>
      </c>
      <c r="J456" s="15">
        <v>0</v>
      </c>
      <c r="K456" s="16">
        <v>0</v>
      </c>
      <c r="L456" s="1">
        <v>0</v>
      </c>
      <c r="M456" s="16">
        <v>0</v>
      </c>
      <c r="N456" s="1">
        <v>0</v>
      </c>
      <c r="O456" s="1">
        <v>0</v>
      </c>
      <c r="P456" s="1">
        <v>0</v>
      </c>
      <c r="Q456" s="1">
        <v>0</v>
      </c>
      <c r="R456" s="16">
        <v>0</v>
      </c>
      <c r="S456" s="15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6">
        <v>0</v>
      </c>
    </row>
    <row r="457" spans="1:25">
      <c r="A457" s="2" t="s">
        <v>6</v>
      </c>
      <c r="B457" s="2" t="s">
        <v>22</v>
      </c>
      <c r="C457" s="2" t="s">
        <v>520</v>
      </c>
      <c r="D457" s="2" t="s">
        <v>340</v>
      </c>
      <c r="E457" s="2" t="s">
        <v>369</v>
      </c>
      <c r="F457" s="2" t="s">
        <v>370</v>
      </c>
      <c r="G457" s="2" t="s">
        <v>522</v>
      </c>
      <c r="H457" s="1">
        <v>15729</v>
      </c>
      <c r="I457" s="2" t="s">
        <v>599</v>
      </c>
      <c r="J457" s="15">
        <v>0</v>
      </c>
      <c r="K457" s="16">
        <v>0</v>
      </c>
      <c r="L457" s="1">
        <v>0</v>
      </c>
      <c r="M457" s="16">
        <v>0</v>
      </c>
      <c r="N457" s="1">
        <v>0</v>
      </c>
      <c r="O457" s="1">
        <v>0</v>
      </c>
      <c r="P457" s="1">
        <v>0</v>
      </c>
      <c r="Q457" s="1">
        <v>0</v>
      </c>
      <c r="R457" s="16">
        <v>0</v>
      </c>
      <c r="S457" s="15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6">
        <v>0</v>
      </c>
    </row>
    <row r="458" spans="1:25">
      <c r="A458" s="2" t="s">
        <v>6</v>
      </c>
      <c r="B458" s="2" t="s">
        <v>7</v>
      </c>
      <c r="C458" s="2" t="s">
        <v>520</v>
      </c>
      <c r="D458" s="2" t="s">
        <v>340</v>
      </c>
      <c r="E458" s="2" t="s">
        <v>369</v>
      </c>
      <c r="F458" s="2" t="s">
        <v>370</v>
      </c>
      <c r="G458" s="2" t="s">
        <v>522</v>
      </c>
      <c r="H458" s="1">
        <v>15809</v>
      </c>
      <c r="I458" s="2" t="s">
        <v>600</v>
      </c>
      <c r="J458" s="15">
        <v>0</v>
      </c>
      <c r="K458" s="16">
        <v>0</v>
      </c>
      <c r="L458" s="1">
        <v>0</v>
      </c>
      <c r="M458" s="16">
        <v>0</v>
      </c>
      <c r="N458" s="1">
        <v>0</v>
      </c>
      <c r="O458" s="1">
        <v>0</v>
      </c>
      <c r="P458" s="1">
        <v>0</v>
      </c>
      <c r="Q458" s="1">
        <v>0</v>
      </c>
      <c r="R458" s="16">
        <v>0</v>
      </c>
      <c r="S458" s="15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6">
        <v>0</v>
      </c>
    </row>
    <row r="459" spans="1:25">
      <c r="A459" s="2" t="s">
        <v>6</v>
      </c>
      <c r="B459" s="2" t="s">
        <v>7</v>
      </c>
      <c r="C459" s="2" t="s">
        <v>520</v>
      </c>
      <c r="D459" s="2" t="s">
        <v>340</v>
      </c>
      <c r="E459" s="2" t="s">
        <v>369</v>
      </c>
      <c r="F459" s="2" t="s">
        <v>370</v>
      </c>
      <c r="G459" s="2" t="s">
        <v>522</v>
      </c>
      <c r="H459" s="1">
        <v>15852</v>
      </c>
      <c r="I459" s="2" t="s">
        <v>601</v>
      </c>
      <c r="J459" s="15">
        <v>0</v>
      </c>
      <c r="K459" s="16">
        <v>0</v>
      </c>
      <c r="L459" s="1">
        <v>0</v>
      </c>
      <c r="M459" s="16">
        <v>0</v>
      </c>
      <c r="N459" s="1">
        <v>0</v>
      </c>
      <c r="O459" s="1">
        <v>0</v>
      </c>
      <c r="P459" s="1">
        <v>0</v>
      </c>
      <c r="Q459" s="1">
        <v>0</v>
      </c>
      <c r="R459" s="16">
        <v>0</v>
      </c>
      <c r="S459" s="15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6">
        <v>0</v>
      </c>
    </row>
    <row r="460" spans="1:25">
      <c r="A460" s="2" t="s">
        <v>18</v>
      </c>
      <c r="B460" s="2" t="s">
        <v>208</v>
      </c>
      <c r="C460" s="2" t="s">
        <v>417</v>
      </c>
      <c r="D460" s="2" t="s">
        <v>418</v>
      </c>
      <c r="E460" s="2" t="s">
        <v>18</v>
      </c>
      <c r="F460" s="2" t="s">
        <v>208</v>
      </c>
      <c r="G460" s="2" t="s">
        <v>8</v>
      </c>
      <c r="H460" s="1">
        <v>15854</v>
      </c>
      <c r="I460" s="2" t="s">
        <v>602</v>
      </c>
      <c r="J460" s="15">
        <v>0</v>
      </c>
      <c r="K460" s="16">
        <v>0</v>
      </c>
      <c r="L460" s="1">
        <v>0</v>
      </c>
      <c r="M460" s="16">
        <v>0</v>
      </c>
      <c r="N460" s="1">
        <v>0</v>
      </c>
      <c r="O460" s="1">
        <v>0</v>
      </c>
      <c r="P460" s="1">
        <v>0</v>
      </c>
      <c r="Q460" s="1">
        <v>0</v>
      </c>
      <c r="R460" s="16">
        <v>0</v>
      </c>
      <c r="S460" s="15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6">
        <v>0</v>
      </c>
    </row>
    <row r="461" spans="1:25">
      <c r="A461" s="2" t="s">
        <v>6</v>
      </c>
      <c r="B461" s="2" t="s">
        <v>22</v>
      </c>
      <c r="C461" s="2" t="s">
        <v>520</v>
      </c>
      <c r="D461" s="2" t="s">
        <v>340</v>
      </c>
      <c r="E461" s="2" t="s">
        <v>369</v>
      </c>
      <c r="F461" s="2" t="s">
        <v>370</v>
      </c>
      <c r="G461" s="2" t="s">
        <v>9</v>
      </c>
      <c r="H461" s="1">
        <v>15880</v>
      </c>
      <c r="I461" s="2" t="s">
        <v>603</v>
      </c>
      <c r="J461" s="15">
        <v>0</v>
      </c>
      <c r="K461" s="16">
        <v>0</v>
      </c>
      <c r="L461" s="1">
        <v>0</v>
      </c>
      <c r="M461" s="16">
        <v>0</v>
      </c>
      <c r="N461" s="1">
        <v>0</v>
      </c>
      <c r="O461" s="1">
        <v>0</v>
      </c>
      <c r="P461" s="1">
        <v>0</v>
      </c>
      <c r="Q461" s="1">
        <v>0</v>
      </c>
      <c r="R461" s="16">
        <v>0</v>
      </c>
      <c r="S461" s="15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6">
        <v>0</v>
      </c>
    </row>
    <row r="462" spans="1:25">
      <c r="A462" s="2" t="s">
        <v>6</v>
      </c>
      <c r="B462" s="2" t="s">
        <v>22</v>
      </c>
      <c r="C462" s="2" t="s">
        <v>520</v>
      </c>
      <c r="D462" s="2" t="s">
        <v>340</v>
      </c>
      <c r="E462" s="2" t="s">
        <v>369</v>
      </c>
      <c r="F462" s="2" t="s">
        <v>370</v>
      </c>
      <c r="G462" s="2" t="s">
        <v>522</v>
      </c>
      <c r="H462" s="1">
        <v>15990</v>
      </c>
      <c r="I462" s="2" t="s">
        <v>604</v>
      </c>
      <c r="J462" s="15">
        <v>0</v>
      </c>
      <c r="K462" s="16">
        <v>0</v>
      </c>
      <c r="L462" s="1">
        <v>0</v>
      </c>
      <c r="M462" s="16">
        <v>0</v>
      </c>
      <c r="N462" s="1">
        <v>0</v>
      </c>
      <c r="O462" s="1">
        <v>0</v>
      </c>
      <c r="P462" s="1">
        <v>0</v>
      </c>
      <c r="Q462" s="1">
        <v>0</v>
      </c>
      <c r="R462" s="16">
        <v>0</v>
      </c>
      <c r="S462" s="15">
        <v>0</v>
      </c>
      <c r="T462" s="1">
        <v>0</v>
      </c>
      <c r="U462" s="1">
        <v>0</v>
      </c>
      <c r="V462" s="1">
        <v>0</v>
      </c>
      <c r="W462" s="1">
        <v>0</v>
      </c>
      <c r="X462" s="1">
        <v>0</v>
      </c>
      <c r="Y462" s="16">
        <v>0</v>
      </c>
    </row>
    <row r="463" spans="1:25">
      <c r="A463" s="2" t="s">
        <v>18</v>
      </c>
      <c r="B463" s="2" t="s">
        <v>206</v>
      </c>
      <c r="C463" s="2" t="s">
        <v>417</v>
      </c>
      <c r="D463" s="2" t="s">
        <v>418</v>
      </c>
      <c r="E463" s="2" t="s">
        <v>18</v>
      </c>
      <c r="F463" s="2" t="s">
        <v>206</v>
      </c>
      <c r="G463" s="2" t="s">
        <v>8</v>
      </c>
      <c r="H463" s="1">
        <v>16641</v>
      </c>
      <c r="I463" s="2" t="s">
        <v>605</v>
      </c>
      <c r="J463" s="15">
        <v>0</v>
      </c>
      <c r="K463" s="16">
        <v>0</v>
      </c>
      <c r="L463" s="1">
        <v>0</v>
      </c>
      <c r="M463" s="16">
        <v>0</v>
      </c>
      <c r="N463" s="1">
        <v>0</v>
      </c>
      <c r="O463" s="1">
        <v>0</v>
      </c>
      <c r="P463" s="1">
        <v>0</v>
      </c>
      <c r="Q463" s="1">
        <v>0</v>
      </c>
      <c r="R463" s="16">
        <v>0</v>
      </c>
      <c r="S463" s="15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6">
        <v>0</v>
      </c>
    </row>
    <row r="464" spans="1:25">
      <c r="A464" s="2" t="s">
        <v>18</v>
      </c>
      <c r="B464" s="2" t="s">
        <v>206</v>
      </c>
      <c r="C464" s="2" t="s">
        <v>417</v>
      </c>
      <c r="D464" s="2" t="s">
        <v>418</v>
      </c>
      <c r="E464" s="2" t="s">
        <v>18</v>
      </c>
      <c r="F464" s="2" t="s">
        <v>206</v>
      </c>
      <c r="G464" s="2" t="s">
        <v>8</v>
      </c>
      <c r="H464" s="1">
        <v>16651</v>
      </c>
      <c r="I464" s="2" t="s">
        <v>606</v>
      </c>
      <c r="J464" s="15">
        <v>0</v>
      </c>
      <c r="K464" s="16">
        <v>0</v>
      </c>
      <c r="L464" s="1">
        <v>0</v>
      </c>
      <c r="M464" s="16">
        <v>0</v>
      </c>
      <c r="N464" s="1">
        <v>0</v>
      </c>
      <c r="O464" s="1">
        <v>0</v>
      </c>
      <c r="P464" s="1">
        <v>0</v>
      </c>
      <c r="Q464" s="1">
        <v>0</v>
      </c>
      <c r="R464" s="16">
        <v>0</v>
      </c>
      <c r="S464" s="15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6">
        <v>0</v>
      </c>
    </row>
    <row r="465" spans="1:25">
      <c r="A465" s="2" t="s">
        <v>18</v>
      </c>
      <c r="B465" s="2" t="s">
        <v>205</v>
      </c>
      <c r="C465" s="2" t="s">
        <v>417</v>
      </c>
      <c r="D465" s="2" t="s">
        <v>418</v>
      </c>
      <c r="E465" s="2" t="s">
        <v>18</v>
      </c>
      <c r="F465" s="2" t="s">
        <v>205</v>
      </c>
      <c r="G465" s="2" t="s">
        <v>8</v>
      </c>
      <c r="H465" s="1">
        <v>16653</v>
      </c>
      <c r="I465" s="2" t="s">
        <v>607</v>
      </c>
      <c r="J465" s="15">
        <v>0</v>
      </c>
      <c r="K465" s="16">
        <v>0</v>
      </c>
      <c r="L465" s="1">
        <v>0</v>
      </c>
      <c r="M465" s="16">
        <v>0</v>
      </c>
      <c r="N465" s="1">
        <v>0</v>
      </c>
      <c r="O465" s="1">
        <v>0</v>
      </c>
      <c r="P465" s="1">
        <v>0</v>
      </c>
      <c r="Q465" s="1">
        <v>0</v>
      </c>
      <c r="R465" s="16">
        <v>0</v>
      </c>
      <c r="S465" s="15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6">
        <v>0</v>
      </c>
    </row>
    <row r="466" spans="1:25">
      <c r="A466" s="2" t="s">
        <v>6</v>
      </c>
      <c r="B466" s="2" t="s">
        <v>7</v>
      </c>
      <c r="C466" s="2" t="s">
        <v>520</v>
      </c>
      <c r="D466" s="2" t="s">
        <v>340</v>
      </c>
      <c r="E466" s="2" t="s">
        <v>369</v>
      </c>
      <c r="F466" s="2" t="s">
        <v>370</v>
      </c>
      <c r="G466" s="2" t="s">
        <v>522</v>
      </c>
      <c r="H466" s="1">
        <v>16800</v>
      </c>
      <c r="I466" s="2" t="s">
        <v>608</v>
      </c>
      <c r="J466" s="15">
        <v>0</v>
      </c>
      <c r="K466" s="16">
        <v>0</v>
      </c>
      <c r="L466" s="1">
        <v>0</v>
      </c>
      <c r="M466" s="16">
        <v>0</v>
      </c>
      <c r="N466" s="1">
        <v>0</v>
      </c>
      <c r="O466" s="1">
        <v>0</v>
      </c>
      <c r="P466" s="1">
        <v>0</v>
      </c>
      <c r="Q466" s="1">
        <v>0</v>
      </c>
      <c r="R466" s="16">
        <v>0</v>
      </c>
      <c r="S466" s="15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6">
        <v>0</v>
      </c>
    </row>
    <row r="467" spans="1:25">
      <c r="A467" s="2" t="s">
        <v>18</v>
      </c>
      <c r="B467" s="2" t="s">
        <v>19</v>
      </c>
      <c r="C467" s="2" t="s">
        <v>417</v>
      </c>
      <c r="D467" s="2" t="s">
        <v>418</v>
      </c>
      <c r="E467" s="2" t="s">
        <v>18</v>
      </c>
      <c r="F467" s="2" t="s">
        <v>19</v>
      </c>
      <c r="G467" s="2" t="s">
        <v>8</v>
      </c>
      <c r="H467" s="1">
        <v>16827</v>
      </c>
      <c r="I467" s="2" t="s">
        <v>609</v>
      </c>
      <c r="J467" s="15">
        <v>0</v>
      </c>
      <c r="K467" s="16">
        <v>0</v>
      </c>
      <c r="L467" s="1">
        <v>0</v>
      </c>
      <c r="M467" s="16">
        <v>0</v>
      </c>
      <c r="N467" s="1">
        <v>0</v>
      </c>
      <c r="O467" s="1">
        <v>0</v>
      </c>
      <c r="P467" s="1">
        <v>0</v>
      </c>
      <c r="Q467" s="1">
        <v>0</v>
      </c>
      <c r="R467" s="16">
        <v>0</v>
      </c>
      <c r="S467" s="15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6">
        <v>0</v>
      </c>
    </row>
    <row r="468" spans="1:25">
      <c r="A468" s="2" t="s">
        <v>6</v>
      </c>
      <c r="B468" s="2" t="s">
        <v>20</v>
      </c>
      <c r="C468" s="2" t="s">
        <v>374</v>
      </c>
      <c r="D468" s="2" t="s">
        <v>375</v>
      </c>
      <c r="E468" s="2" t="s">
        <v>24</v>
      </c>
      <c r="F468" s="2" t="s">
        <v>44</v>
      </c>
      <c r="G468" s="2" t="s">
        <v>8</v>
      </c>
      <c r="H468" s="1">
        <v>17213</v>
      </c>
      <c r="I468" s="2" t="s">
        <v>333</v>
      </c>
      <c r="J468" s="15">
        <v>0</v>
      </c>
      <c r="K468" s="16">
        <v>0</v>
      </c>
      <c r="L468" s="1">
        <v>0</v>
      </c>
      <c r="M468" s="16">
        <v>0</v>
      </c>
      <c r="N468" s="1">
        <v>0</v>
      </c>
      <c r="O468" s="1">
        <v>0</v>
      </c>
      <c r="P468" s="1">
        <v>0</v>
      </c>
      <c r="Q468" s="1">
        <v>0</v>
      </c>
      <c r="R468" s="16">
        <v>0</v>
      </c>
      <c r="S468" s="15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6">
        <v>0</v>
      </c>
    </row>
    <row r="469" spans="1:25">
      <c r="A469" s="2" t="s">
        <v>6</v>
      </c>
      <c r="B469" s="2" t="s">
        <v>7</v>
      </c>
      <c r="C469" s="2" t="s">
        <v>520</v>
      </c>
      <c r="D469" s="2" t="s">
        <v>340</v>
      </c>
      <c r="E469" s="2" t="s">
        <v>369</v>
      </c>
      <c r="F469" s="2" t="s">
        <v>370</v>
      </c>
      <c r="G469" s="2" t="s">
        <v>522</v>
      </c>
      <c r="H469" s="1">
        <v>17316</v>
      </c>
      <c r="I469" s="2" t="s">
        <v>610</v>
      </c>
      <c r="J469" s="15">
        <v>0</v>
      </c>
      <c r="K469" s="16">
        <v>0</v>
      </c>
      <c r="L469" s="1">
        <v>0</v>
      </c>
      <c r="M469" s="16">
        <v>0</v>
      </c>
      <c r="N469" s="1">
        <v>0</v>
      </c>
      <c r="O469" s="1">
        <v>0</v>
      </c>
      <c r="P469" s="1">
        <v>0</v>
      </c>
      <c r="Q469" s="1">
        <v>0</v>
      </c>
      <c r="R469" s="16">
        <v>0</v>
      </c>
      <c r="S469" s="15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6">
        <v>0</v>
      </c>
    </row>
    <row r="470" spans="1:25">
      <c r="A470" s="2" t="s">
        <v>6</v>
      </c>
      <c r="B470" s="2" t="s">
        <v>20</v>
      </c>
      <c r="C470" s="2" t="s">
        <v>520</v>
      </c>
      <c r="D470" s="2" t="s">
        <v>340</v>
      </c>
      <c r="E470" s="2" t="s">
        <v>369</v>
      </c>
      <c r="F470" s="2" t="s">
        <v>370</v>
      </c>
      <c r="G470" s="2" t="s">
        <v>9</v>
      </c>
      <c r="H470" s="1">
        <v>17317</v>
      </c>
      <c r="I470" s="2" t="s">
        <v>611</v>
      </c>
      <c r="J470" s="15">
        <v>0</v>
      </c>
      <c r="K470" s="16">
        <v>0</v>
      </c>
      <c r="L470" s="1">
        <v>0</v>
      </c>
      <c r="M470" s="16">
        <v>0</v>
      </c>
      <c r="N470" s="1">
        <v>0</v>
      </c>
      <c r="O470" s="1">
        <v>0</v>
      </c>
      <c r="P470" s="1">
        <v>0</v>
      </c>
      <c r="Q470" s="1">
        <v>0</v>
      </c>
      <c r="R470" s="16">
        <v>0</v>
      </c>
      <c r="S470" s="15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6">
        <v>0</v>
      </c>
    </row>
    <row r="471" spans="1:25">
      <c r="A471" s="2" t="s">
        <v>14</v>
      </c>
      <c r="B471" s="2" t="s">
        <v>195</v>
      </c>
      <c r="C471" s="2" t="s">
        <v>399</v>
      </c>
      <c r="D471" s="2" t="s">
        <v>400</v>
      </c>
      <c r="E471" s="2" t="s">
        <v>14</v>
      </c>
      <c r="F471" s="2" t="s">
        <v>15</v>
      </c>
      <c r="G471" s="2" t="s">
        <v>8</v>
      </c>
      <c r="H471" s="1">
        <v>17455</v>
      </c>
      <c r="I471" s="2" t="s">
        <v>612</v>
      </c>
      <c r="J471" s="15">
        <v>0</v>
      </c>
      <c r="K471" s="16">
        <v>0</v>
      </c>
      <c r="L471" s="1">
        <v>0</v>
      </c>
      <c r="M471" s="16">
        <v>0</v>
      </c>
      <c r="N471" s="1">
        <v>0</v>
      </c>
      <c r="O471" s="1">
        <v>0</v>
      </c>
      <c r="P471" s="1">
        <v>0</v>
      </c>
      <c r="Q471" s="1">
        <v>0</v>
      </c>
      <c r="R471" s="16">
        <v>0</v>
      </c>
      <c r="S471" s="15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6">
        <v>0</v>
      </c>
    </row>
    <row r="472" spans="1:25">
      <c r="A472" s="2" t="s">
        <v>6</v>
      </c>
      <c r="B472" s="2" t="s">
        <v>7</v>
      </c>
      <c r="C472" s="2" t="s">
        <v>520</v>
      </c>
      <c r="D472" s="2" t="s">
        <v>340</v>
      </c>
      <c r="E472" s="2" t="s">
        <v>369</v>
      </c>
      <c r="F472" s="2" t="s">
        <v>370</v>
      </c>
      <c r="G472" s="2" t="s">
        <v>522</v>
      </c>
      <c r="H472" s="1">
        <v>17558</v>
      </c>
      <c r="I472" s="2" t="s">
        <v>613</v>
      </c>
      <c r="J472" s="15">
        <v>0</v>
      </c>
      <c r="K472" s="16">
        <v>0</v>
      </c>
      <c r="L472" s="1">
        <v>0</v>
      </c>
      <c r="M472" s="16">
        <v>0</v>
      </c>
      <c r="N472" s="1">
        <v>0</v>
      </c>
      <c r="O472" s="1">
        <v>0</v>
      </c>
      <c r="P472" s="1">
        <v>0</v>
      </c>
      <c r="Q472" s="1">
        <v>0</v>
      </c>
      <c r="R472" s="16">
        <v>0</v>
      </c>
      <c r="S472" s="15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6">
        <v>0</v>
      </c>
    </row>
    <row r="473" spans="1:25">
      <c r="A473" s="2" t="s">
        <v>18</v>
      </c>
      <c r="B473" s="2" t="s">
        <v>203</v>
      </c>
      <c r="C473" s="2" t="s">
        <v>417</v>
      </c>
      <c r="D473" s="2" t="s">
        <v>418</v>
      </c>
      <c r="E473" s="2" t="s">
        <v>18</v>
      </c>
      <c r="F473" s="2" t="s">
        <v>203</v>
      </c>
      <c r="G473" s="2" t="s">
        <v>8</v>
      </c>
      <c r="H473" s="1">
        <v>17569</v>
      </c>
      <c r="I473" s="2" t="s">
        <v>614</v>
      </c>
      <c r="J473" s="15">
        <v>0</v>
      </c>
      <c r="K473" s="16">
        <v>0</v>
      </c>
      <c r="L473" s="1">
        <v>0</v>
      </c>
      <c r="M473" s="16">
        <v>0</v>
      </c>
      <c r="N473" s="1">
        <v>0</v>
      </c>
      <c r="O473" s="1">
        <v>0</v>
      </c>
      <c r="P473" s="1">
        <v>0</v>
      </c>
      <c r="Q473" s="1">
        <v>0</v>
      </c>
      <c r="R473" s="16">
        <v>0</v>
      </c>
      <c r="S473" s="15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6">
        <v>0</v>
      </c>
    </row>
    <row r="474" spans="1:25">
      <c r="A474" s="2" t="s">
        <v>18</v>
      </c>
      <c r="B474" s="2" t="s">
        <v>19</v>
      </c>
      <c r="C474" s="2" t="s">
        <v>417</v>
      </c>
      <c r="D474" s="2" t="s">
        <v>418</v>
      </c>
      <c r="E474" s="2" t="s">
        <v>18</v>
      </c>
      <c r="F474" s="2" t="s">
        <v>19</v>
      </c>
      <c r="G474" s="2" t="s">
        <v>8</v>
      </c>
      <c r="H474" s="1">
        <v>17570</v>
      </c>
      <c r="I474" s="2" t="s">
        <v>615</v>
      </c>
      <c r="J474" s="15">
        <v>0</v>
      </c>
      <c r="K474" s="16">
        <v>0</v>
      </c>
      <c r="L474" s="1">
        <v>0</v>
      </c>
      <c r="M474" s="16">
        <v>0</v>
      </c>
      <c r="N474" s="1">
        <v>0</v>
      </c>
      <c r="O474" s="1">
        <v>0</v>
      </c>
      <c r="P474" s="1">
        <v>0</v>
      </c>
      <c r="Q474" s="1">
        <v>0</v>
      </c>
      <c r="R474" s="16">
        <v>0</v>
      </c>
      <c r="S474" s="15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6">
        <v>0</v>
      </c>
    </row>
    <row r="475" spans="1:25">
      <c r="A475" s="2" t="s">
        <v>18</v>
      </c>
      <c r="B475" s="2" t="s">
        <v>203</v>
      </c>
      <c r="C475" s="2" t="s">
        <v>417</v>
      </c>
      <c r="D475" s="2" t="s">
        <v>418</v>
      </c>
      <c r="E475" s="2" t="s">
        <v>18</v>
      </c>
      <c r="F475" s="2" t="s">
        <v>203</v>
      </c>
      <c r="G475" s="2" t="s">
        <v>8</v>
      </c>
      <c r="H475" s="1">
        <v>17571</v>
      </c>
      <c r="I475" s="2" t="s">
        <v>616</v>
      </c>
      <c r="J475" s="15">
        <v>0</v>
      </c>
      <c r="K475" s="16">
        <v>0</v>
      </c>
      <c r="L475" s="1">
        <v>0</v>
      </c>
      <c r="M475" s="16">
        <v>0</v>
      </c>
      <c r="N475" s="1">
        <v>0</v>
      </c>
      <c r="O475" s="1">
        <v>0</v>
      </c>
      <c r="P475" s="1">
        <v>0</v>
      </c>
      <c r="Q475" s="1">
        <v>0</v>
      </c>
      <c r="R475" s="16">
        <v>0</v>
      </c>
      <c r="S475" s="15">
        <v>0</v>
      </c>
      <c r="T475" s="1">
        <v>0</v>
      </c>
      <c r="U475" s="1">
        <v>0</v>
      </c>
      <c r="V475" s="1">
        <v>0</v>
      </c>
      <c r="W475" s="1">
        <v>0</v>
      </c>
      <c r="X475" s="1">
        <v>0</v>
      </c>
      <c r="Y475" s="16">
        <v>0</v>
      </c>
    </row>
    <row r="476" spans="1:25">
      <c r="A476" s="2" t="s">
        <v>18</v>
      </c>
      <c r="B476" s="2" t="s">
        <v>203</v>
      </c>
      <c r="C476" s="2" t="s">
        <v>417</v>
      </c>
      <c r="D476" s="2" t="s">
        <v>418</v>
      </c>
      <c r="E476" s="2" t="s">
        <v>18</v>
      </c>
      <c r="F476" s="2" t="s">
        <v>203</v>
      </c>
      <c r="G476" s="2" t="s">
        <v>8</v>
      </c>
      <c r="H476" s="1">
        <v>17572</v>
      </c>
      <c r="I476" s="2" t="s">
        <v>617</v>
      </c>
      <c r="J476" s="15">
        <v>0</v>
      </c>
      <c r="K476" s="16">
        <v>0</v>
      </c>
      <c r="L476" s="1">
        <v>0</v>
      </c>
      <c r="M476" s="16">
        <v>0</v>
      </c>
      <c r="N476" s="1">
        <v>0</v>
      </c>
      <c r="O476" s="1">
        <v>0</v>
      </c>
      <c r="P476" s="1">
        <v>0</v>
      </c>
      <c r="Q476" s="1">
        <v>0</v>
      </c>
      <c r="R476" s="16">
        <v>0</v>
      </c>
      <c r="S476" s="15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6">
        <v>0</v>
      </c>
    </row>
    <row r="477" spans="1:25">
      <c r="A477" s="2" t="s">
        <v>18</v>
      </c>
      <c r="B477" s="2" t="s">
        <v>208</v>
      </c>
      <c r="C477" s="2" t="s">
        <v>417</v>
      </c>
      <c r="D477" s="2" t="s">
        <v>418</v>
      </c>
      <c r="E477" s="2" t="s">
        <v>18</v>
      </c>
      <c r="F477" s="2" t="s">
        <v>208</v>
      </c>
      <c r="G477" s="2" t="s">
        <v>8</v>
      </c>
      <c r="H477" s="1">
        <v>17685</v>
      </c>
      <c r="I477" s="2" t="s">
        <v>618</v>
      </c>
      <c r="J477" s="15">
        <v>0</v>
      </c>
      <c r="K477" s="16">
        <v>0</v>
      </c>
      <c r="L477" s="1">
        <v>0</v>
      </c>
      <c r="M477" s="16">
        <v>0</v>
      </c>
      <c r="N477" s="1">
        <v>0</v>
      </c>
      <c r="O477" s="1">
        <v>0</v>
      </c>
      <c r="P477" s="1">
        <v>0</v>
      </c>
      <c r="Q477" s="1">
        <v>0</v>
      </c>
      <c r="R477" s="16">
        <v>0</v>
      </c>
      <c r="S477" s="15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6">
        <v>0</v>
      </c>
    </row>
    <row r="478" spans="1:25">
      <c r="A478" s="2" t="s">
        <v>6</v>
      </c>
      <c r="B478" s="2" t="s">
        <v>41</v>
      </c>
      <c r="C478" s="2" t="s">
        <v>520</v>
      </c>
      <c r="D478" s="2" t="s">
        <v>340</v>
      </c>
      <c r="E478" s="2" t="s">
        <v>369</v>
      </c>
      <c r="F478" s="2" t="s">
        <v>370</v>
      </c>
      <c r="G478" s="2" t="s">
        <v>522</v>
      </c>
      <c r="H478" s="1">
        <v>17979</v>
      </c>
      <c r="I478" s="2" t="s">
        <v>619</v>
      </c>
      <c r="J478" s="15">
        <v>0</v>
      </c>
      <c r="K478" s="16">
        <v>0</v>
      </c>
      <c r="L478" s="1">
        <v>0</v>
      </c>
      <c r="M478" s="16">
        <v>0</v>
      </c>
      <c r="N478" s="1">
        <v>0</v>
      </c>
      <c r="O478" s="1">
        <v>0</v>
      </c>
      <c r="P478" s="1">
        <v>0</v>
      </c>
      <c r="Q478" s="1">
        <v>0</v>
      </c>
      <c r="R478" s="16">
        <v>0</v>
      </c>
      <c r="S478" s="15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6">
        <v>0</v>
      </c>
    </row>
    <row r="479" spans="1:25">
      <c r="A479" s="2" t="s">
        <v>6</v>
      </c>
      <c r="B479" s="2" t="s">
        <v>7</v>
      </c>
      <c r="C479" s="2" t="s">
        <v>520</v>
      </c>
      <c r="D479" s="2" t="s">
        <v>340</v>
      </c>
      <c r="E479" s="2" t="s">
        <v>369</v>
      </c>
      <c r="F479" s="2" t="s">
        <v>370</v>
      </c>
      <c r="G479" s="2" t="s">
        <v>522</v>
      </c>
      <c r="H479" s="1">
        <v>18051</v>
      </c>
      <c r="I479" s="2" t="s">
        <v>620</v>
      </c>
      <c r="J479" s="15">
        <v>0</v>
      </c>
      <c r="K479" s="16">
        <v>0</v>
      </c>
      <c r="L479" s="1">
        <v>0</v>
      </c>
      <c r="M479" s="16">
        <v>0</v>
      </c>
      <c r="N479" s="1">
        <v>0</v>
      </c>
      <c r="O479" s="1">
        <v>0</v>
      </c>
      <c r="P479" s="1">
        <v>0</v>
      </c>
      <c r="Q479" s="1">
        <v>0</v>
      </c>
      <c r="R479" s="16">
        <v>0</v>
      </c>
      <c r="S479" s="15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6">
        <v>0</v>
      </c>
    </row>
    <row r="480" spans="1:25">
      <c r="A480" s="2" t="s">
        <v>6</v>
      </c>
      <c r="B480" s="2" t="s">
        <v>7</v>
      </c>
      <c r="C480" s="2" t="s">
        <v>520</v>
      </c>
      <c r="D480" s="2" t="s">
        <v>340</v>
      </c>
      <c r="E480" s="2" t="s">
        <v>369</v>
      </c>
      <c r="F480" s="2" t="s">
        <v>370</v>
      </c>
      <c r="G480" s="2" t="s">
        <v>522</v>
      </c>
      <c r="H480" s="1">
        <v>18054</v>
      </c>
      <c r="I480" s="2" t="s">
        <v>620</v>
      </c>
      <c r="J480" s="15">
        <v>0</v>
      </c>
      <c r="K480" s="16">
        <v>0</v>
      </c>
      <c r="L480" s="1">
        <v>0</v>
      </c>
      <c r="M480" s="16">
        <v>0</v>
      </c>
      <c r="N480" s="1">
        <v>0</v>
      </c>
      <c r="O480" s="1">
        <v>0</v>
      </c>
      <c r="P480" s="1">
        <v>0</v>
      </c>
      <c r="Q480" s="1">
        <v>0</v>
      </c>
      <c r="R480" s="16">
        <v>0</v>
      </c>
      <c r="S480" s="15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6">
        <v>0</v>
      </c>
    </row>
    <row r="481" spans="1:25">
      <c r="A481" s="2" t="s">
        <v>6</v>
      </c>
      <c r="B481" s="2" t="s">
        <v>7</v>
      </c>
      <c r="C481" s="2" t="s">
        <v>520</v>
      </c>
      <c r="D481" s="2" t="s">
        <v>340</v>
      </c>
      <c r="E481" s="2" t="s">
        <v>369</v>
      </c>
      <c r="F481" s="2" t="s">
        <v>370</v>
      </c>
      <c r="G481" s="2" t="s">
        <v>522</v>
      </c>
      <c r="H481" s="1">
        <v>18117</v>
      </c>
      <c r="I481" s="2" t="s">
        <v>621</v>
      </c>
      <c r="J481" s="15">
        <v>0</v>
      </c>
      <c r="K481" s="16">
        <v>0</v>
      </c>
      <c r="L481" s="1">
        <v>0</v>
      </c>
      <c r="M481" s="16">
        <v>0</v>
      </c>
      <c r="N481" s="1">
        <v>0</v>
      </c>
      <c r="O481" s="1">
        <v>0</v>
      </c>
      <c r="P481" s="1">
        <v>0</v>
      </c>
      <c r="Q481" s="1">
        <v>0</v>
      </c>
      <c r="R481" s="16">
        <v>0</v>
      </c>
      <c r="S481" s="15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6">
        <v>0</v>
      </c>
    </row>
    <row r="482" spans="1:25">
      <c r="A482" s="2" t="s">
        <v>5</v>
      </c>
      <c r="B482" s="2" t="s">
        <v>128</v>
      </c>
      <c r="C482" s="2" t="s">
        <v>392</v>
      </c>
      <c r="D482" s="2" t="s">
        <v>393</v>
      </c>
      <c r="E482" s="2" t="s">
        <v>5</v>
      </c>
      <c r="F482" s="2" t="s">
        <v>127</v>
      </c>
      <c r="G482" s="2" t="s">
        <v>8</v>
      </c>
      <c r="H482" s="1">
        <v>18148</v>
      </c>
      <c r="I482" s="2" t="s">
        <v>305</v>
      </c>
      <c r="J482" s="15">
        <v>0</v>
      </c>
      <c r="K482" s="16">
        <v>0</v>
      </c>
      <c r="L482" s="1">
        <v>0</v>
      </c>
      <c r="M482" s="16">
        <v>0</v>
      </c>
      <c r="N482" s="1">
        <v>0</v>
      </c>
      <c r="O482" s="1">
        <v>0</v>
      </c>
      <c r="P482" s="1">
        <v>0</v>
      </c>
      <c r="Q482" s="1">
        <v>0</v>
      </c>
      <c r="R482" s="16">
        <v>0</v>
      </c>
      <c r="S482" s="15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6">
        <v>0</v>
      </c>
    </row>
    <row r="483" spans="1:25">
      <c r="A483" s="2" t="s">
        <v>6</v>
      </c>
      <c r="B483" s="2" t="s">
        <v>7</v>
      </c>
      <c r="C483" s="2" t="s">
        <v>520</v>
      </c>
      <c r="D483" s="2" t="s">
        <v>340</v>
      </c>
      <c r="E483" s="2" t="s">
        <v>369</v>
      </c>
      <c r="F483" s="2" t="s">
        <v>370</v>
      </c>
      <c r="G483" s="2" t="s">
        <v>9</v>
      </c>
      <c r="H483" s="1">
        <v>18246</v>
      </c>
      <c r="I483" s="2" t="s">
        <v>622</v>
      </c>
      <c r="J483" s="15">
        <v>0</v>
      </c>
      <c r="K483" s="16">
        <v>0</v>
      </c>
      <c r="L483" s="1">
        <v>0</v>
      </c>
      <c r="M483" s="16">
        <v>0</v>
      </c>
      <c r="N483" s="1">
        <v>0</v>
      </c>
      <c r="O483" s="1">
        <v>0</v>
      </c>
      <c r="P483" s="1">
        <v>0</v>
      </c>
      <c r="Q483" s="1">
        <v>0</v>
      </c>
      <c r="R483" s="16">
        <v>0</v>
      </c>
      <c r="S483" s="15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6">
        <v>0</v>
      </c>
    </row>
    <row r="484" spans="1:25">
      <c r="A484" s="2" t="s">
        <v>6</v>
      </c>
      <c r="B484" s="2" t="s">
        <v>7</v>
      </c>
      <c r="C484" s="2" t="s">
        <v>520</v>
      </c>
      <c r="D484" s="2" t="s">
        <v>340</v>
      </c>
      <c r="E484" s="2" t="s">
        <v>369</v>
      </c>
      <c r="F484" s="2" t="s">
        <v>370</v>
      </c>
      <c r="G484" s="2" t="s">
        <v>9</v>
      </c>
      <c r="H484" s="1">
        <v>18344</v>
      </c>
      <c r="I484" s="2" t="s">
        <v>623</v>
      </c>
      <c r="J484" s="15">
        <v>0</v>
      </c>
      <c r="K484" s="16">
        <v>0</v>
      </c>
      <c r="L484" s="1">
        <v>0</v>
      </c>
      <c r="M484" s="16">
        <v>0</v>
      </c>
      <c r="N484" s="1">
        <v>0</v>
      </c>
      <c r="O484" s="1">
        <v>0</v>
      </c>
      <c r="P484" s="1">
        <v>0</v>
      </c>
      <c r="Q484" s="1">
        <v>0</v>
      </c>
      <c r="R484" s="16">
        <v>0</v>
      </c>
      <c r="S484" s="15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6">
        <v>0</v>
      </c>
    </row>
    <row r="485" spans="1:25">
      <c r="A485" s="2" t="s">
        <v>5</v>
      </c>
      <c r="B485" s="2" t="s">
        <v>17</v>
      </c>
      <c r="C485" s="2" t="s">
        <v>392</v>
      </c>
      <c r="D485" s="2" t="s">
        <v>393</v>
      </c>
      <c r="E485" s="2" t="s">
        <v>5</v>
      </c>
      <c r="F485" s="2" t="s">
        <v>16</v>
      </c>
      <c r="G485" s="2" t="s">
        <v>8</v>
      </c>
      <c r="H485" s="1">
        <v>18573</v>
      </c>
      <c r="I485" s="2" t="s">
        <v>306</v>
      </c>
      <c r="J485" s="15">
        <v>0</v>
      </c>
      <c r="K485" s="16">
        <v>0</v>
      </c>
      <c r="L485" s="1">
        <v>0</v>
      </c>
      <c r="M485" s="16">
        <v>0</v>
      </c>
      <c r="N485" s="1">
        <v>0</v>
      </c>
      <c r="O485" s="1">
        <v>0</v>
      </c>
      <c r="P485" s="1">
        <v>0</v>
      </c>
      <c r="Q485" s="1">
        <v>0</v>
      </c>
      <c r="R485" s="16">
        <v>0</v>
      </c>
      <c r="S485" s="15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6">
        <v>0</v>
      </c>
    </row>
    <row r="486" spans="1:25">
      <c r="A486" s="2" t="s">
        <v>6</v>
      </c>
      <c r="B486" s="2" t="s">
        <v>7</v>
      </c>
      <c r="C486" s="2" t="s">
        <v>520</v>
      </c>
      <c r="D486" s="2" t="s">
        <v>340</v>
      </c>
      <c r="E486" s="2" t="s">
        <v>369</v>
      </c>
      <c r="F486" s="2" t="s">
        <v>370</v>
      </c>
      <c r="G486" s="2" t="s">
        <v>522</v>
      </c>
      <c r="H486" s="1">
        <v>18577</v>
      </c>
      <c r="I486" s="2" t="s">
        <v>624</v>
      </c>
      <c r="J486" s="15">
        <v>0</v>
      </c>
      <c r="K486" s="16">
        <v>0</v>
      </c>
      <c r="L486" s="1">
        <v>0</v>
      </c>
      <c r="M486" s="16">
        <v>0</v>
      </c>
      <c r="N486" s="1">
        <v>0</v>
      </c>
      <c r="O486" s="1">
        <v>0</v>
      </c>
      <c r="P486" s="1">
        <v>0</v>
      </c>
      <c r="Q486" s="1">
        <v>0</v>
      </c>
      <c r="R486" s="16">
        <v>0</v>
      </c>
      <c r="S486" s="15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6">
        <v>0</v>
      </c>
    </row>
    <row r="487" spans="1:25">
      <c r="A487" s="2" t="s">
        <v>5</v>
      </c>
      <c r="B487" s="2" t="s">
        <v>128</v>
      </c>
      <c r="C487" s="2" t="s">
        <v>392</v>
      </c>
      <c r="D487" s="2" t="s">
        <v>393</v>
      </c>
      <c r="E487" s="2" t="s">
        <v>5</v>
      </c>
      <c r="F487" s="2" t="s">
        <v>127</v>
      </c>
      <c r="G487" s="2" t="s">
        <v>8</v>
      </c>
      <c r="H487" s="1">
        <v>18666</v>
      </c>
      <c r="I487" s="2" t="s">
        <v>307</v>
      </c>
      <c r="J487" s="15">
        <v>0</v>
      </c>
      <c r="K487" s="16">
        <v>0</v>
      </c>
      <c r="L487" s="1">
        <v>0</v>
      </c>
      <c r="M487" s="16">
        <v>0</v>
      </c>
      <c r="N487" s="1">
        <v>0</v>
      </c>
      <c r="O487" s="1">
        <v>0</v>
      </c>
      <c r="P487" s="1">
        <v>0</v>
      </c>
      <c r="Q487" s="1">
        <v>0</v>
      </c>
      <c r="R487" s="16">
        <v>0</v>
      </c>
      <c r="S487" s="15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6">
        <v>0</v>
      </c>
    </row>
    <row r="488" spans="1:25">
      <c r="A488" s="2" t="s">
        <v>6</v>
      </c>
      <c r="B488" s="2" t="s">
        <v>7</v>
      </c>
      <c r="C488" s="2" t="s">
        <v>520</v>
      </c>
      <c r="D488" s="2" t="s">
        <v>340</v>
      </c>
      <c r="E488" s="2" t="s">
        <v>369</v>
      </c>
      <c r="F488" s="2" t="s">
        <v>370</v>
      </c>
      <c r="G488" s="2" t="s">
        <v>522</v>
      </c>
      <c r="H488" s="1">
        <v>18713</v>
      </c>
      <c r="I488" s="2" t="s">
        <v>625</v>
      </c>
      <c r="J488" s="15">
        <v>0</v>
      </c>
      <c r="K488" s="16">
        <v>0</v>
      </c>
      <c r="L488" s="1">
        <v>0</v>
      </c>
      <c r="M488" s="16">
        <v>0</v>
      </c>
      <c r="N488" s="1">
        <v>0</v>
      </c>
      <c r="O488" s="1">
        <v>0</v>
      </c>
      <c r="P488" s="1">
        <v>0</v>
      </c>
      <c r="Q488" s="1">
        <v>0</v>
      </c>
      <c r="R488" s="16">
        <v>0</v>
      </c>
      <c r="S488" s="15">
        <v>0</v>
      </c>
      <c r="T488" s="1">
        <v>0</v>
      </c>
      <c r="U488" s="1">
        <v>0</v>
      </c>
      <c r="V488" s="1">
        <v>0</v>
      </c>
      <c r="W488" s="1">
        <v>0</v>
      </c>
      <c r="X488" s="1">
        <v>0</v>
      </c>
      <c r="Y488" s="16">
        <v>0</v>
      </c>
    </row>
    <row r="489" spans="1:25">
      <c r="A489" s="2" t="s">
        <v>6</v>
      </c>
      <c r="B489" s="2" t="s">
        <v>7</v>
      </c>
      <c r="C489" s="2" t="s">
        <v>520</v>
      </c>
      <c r="D489" s="2" t="s">
        <v>340</v>
      </c>
      <c r="E489" s="2" t="s">
        <v>369</v>
      </c>
      <c r="F489" s="2" t="s">
        <v>370</v>
      </c>
      <c r="G489" s="2" t="s">
        <v>522</v>
      </c>
      <c r="H489" s="1">
        <v>18732</v>
      </c>
      <c r="I489" s="2" t="s">
        <v>626</v>
      </c>
      <c r="J489" s="15">
        <v>0</v>
      </c>
      <c r="K489" s="16">
        <v>0</v>
      </c>
      <c r="L489" s="1">
        <v>0</v>
      </c>
      <c r="M489" s="16">
        <v>0</v>
      </c>
      <c r="N489" s="1">
        <v>0</v>
      </c>
      <c r="O489" s="1">
        <v>0</v>
      </c>
      <c r="P489" s="1">
        <v>0</v>
      </c>
      <c r="Q489" s="1">
        <v>0</v>
      </c>
      <c r="R489" s="16">
        <v>0</v>
      </c>
      <c r="S489" s="15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6">
        <v>0</v>
      </c>
    </row>
    <row r="490" spans="1:25">
      <c r="A490" s="2" t="s">
        <v>5</v>
      </c>
      <c r="B490" s="2" t="s">
        <v>128</v>
      </c>
      <c r="C490" s="2" t="s">
        <v>392</v>
      </c>
      <c r="D490" s="2" t="s">
        <v>393</v>
      </c>
      <c r="E490" s="2" t="s">
        <v>5</v>
      </c>
      <c r="F490" s="2" t="s">
        <v>127</v>
      </c>
      <c r="G490" s="2" t="s">
        <v>8</v>
      </c>
      <c r="H490" s="1">
        <v>18739</v>
      </c>
      <c r="I490" s="2" t="s">
        <v>261</v>
      </c>
      <c r="J490" s="15">
        <v>0</v>
      </c>
      <c r="K490" s="16">
        <v>0</v>
      </c>
      <c r="L490" s="1">
        <v>0</v>
      </c>
      <c r="M490" s="16">
        <v>0</v>
      </c>
      <c r="N490" s="1">
        <v>0</v>
      </c>
      <c r="O490" s="1">
        <v>0</v>
      </c>
      <c r="P490" s="1">
        <v>0</v>
      </c>
      <c r="Q490" s="1">
        <v>0</v>
      </c>
      <c r="R490" s="16">
        <v>0</v>
      </c>
      <c r="S490" s="15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6">
        <v>0</v>
      </c>
    </row>
    <row r="491" spans="1:25">
      <c r="A491" s="2" t="s">
        <v>5</v>
      </c>
      <c r="B491" s="2" t="s">
        <v>128</v>
      </c>
      <c r="C491" s="2" t="s">
        <v>392</v>
      </c>
      <c r="D491" s="2" t="s">
        <v>393</v>
      </c>
      <c r="E491" s="2" t="s">
        <v>5</v>
      </c>
      <c r="F491" s="2" t="s">
        <v>127</v>
      </c>
      <c r="G491" s="2" t="s">
        <v>8</v>
      </c>
      <c r="H491" s="1">
        <v>18740</v>
      </c>
      <c r="I491" s="2" t="s">
        <v>308</v>
      </c>
      <c r="J491" s="15">
        <v>0</v>
      </c>
      <c r="K491" s="16">
        <v>0</v>
      </c>
      <c r="L491" s="1">
        <v>0</v>
      </c>
      <c r="M491" s="16">
        <v>0</v>
      </c>
      <c r="N491" s="1">
        <v>0</v>
      </c>
      <c r="O491" s="1">
        <v>0</v>
      </c>
      <c r="P491" s="1">
        <v>0</v>
      </c>
      <c r="Q491" s="1">
        <v>0</v>
      </c>
      <c r="R491" s="16">
        <v>0</v>
      </c>
      <c r="S491" s="15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6">
        <v>0</v>
      </c>
    </row>
    <row r="492" spans="1:25">
      <c r="A492" s="2" t="s">
        <v>5</v>
      </c>
      <c r="B492" s="2" t="s">
        <v>128</v>
      </c>
      <c r="C492" s="2" t="s">
        <v>392</v>
      </c>
      <c r="D492" s="2" t="s">
        <v>393</v>
      </c>
      <c r="E492" s="2" t="s">
        <v>5</v>
      </c>
      <c r="F492" s="2" t="s">
        <v>127</v>
      </c>
      <c r="G492" s="2" t="s">
        <v>8</v>
      </c>
      <c r="H492" s="1">
        <v>18741</v>
      </c>
      <c r="I492" s="2" t="s">
        <v>309</v>
      </c>
      <c r="J492" s="15">
        <v>0</v>
      </c>
      <c r="K492" s="16">
        <v>0</v>
      </c>
      <c r="L492" s="1">
        <v>0</v>
      </c>
      <c r="M492" s="16">
        <v>0</v>
      </c>
      <c r="N492" s="1">
        <v>0</v>
      </c>
      <c r="O492" s="1">
        <v>0</v>
      </c>
      <c r="P492" s="1">
        <v>0</v>
      </c>
      <c r="Q492" s="1">
        <v>0</v>
      </c>
      <c r="R492" s="16">
        <v>0</v>
      </c>
      <c r="S492" s="15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6">
        <v>0</v>
      </c>
    </row>
    <row r="493" spans="1:25">
      <c r="A493" s="2" t="s">
        <v>6</v>
      </c>
      <c r="B493" s="2" t="s">
        <v>41</v>
      </c>
      <c r="C493" s="2" t="s">
        <v>520</v>
      </c>
      <c r="D493" s="2" t="s">
        <v>340</v>
      </c>
      <c r="E493" s="2" t="s">
        <v>369</v>
      </c>
      <c r="F493" s="2" t="s">
        <v>370</v>
      </c>
      <c r="G493" s="2" t="s">
        <v>13</v>
      </c>
      <c r="H493" s="1">
        <v>18832</v>
      </c>
      <c r="I493" s="2" t="s">
        <v>627</v>
      </c>
      <c r="J493" s="15">
        <v>0</v>
      </c>
      <c r="K493" s="16">
        <v>0</v>
      </c>
      <c r="L493" s="1">
        <v>0</v>
      </c>
      <c r="M493" s="16">
        <v>0</v>
      </c>
      <c r="N493" s="1">
        <v>0</v>
      </c>
      <c r="O493" s="1">
        <v>0</v>
      </c>
      <c r="P493" s="1">
        <v>0</v>
      </c>
      <c r="Q493" s="1">
        <v>0</v>
      </c>
      <c r="R493" s="16">
        <v>0</v>
      </c>
      <c r="S493" s="15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6">
        <v>0</v>
      </c>
    </row>
    <row r="494" spans="1:25">
      <c r="A494" s="2" t="s">
        <v>6</v>
      </c>
      <c r="B494" s="2" t="s">
        <v>7</v>
      </c>
      <c r="C494" s="2" t="s">
        <v>520</v>
      </c>
      <c r="D494" s="2" t="s">
        <v>340</v>
      </c>
      <c r="E494" s="2" t="s">
        <v>369</v>
      </c>
      <c r="F494" s="2" t="s">
        <v>370</v>
      </c>
      <c r="G494" s="2" t="s">
        <v>522</v>
      </c>
      <c r="H494" s="1">
        <v>19042</v>
      </c>
      <c r="I494" s="2" t="s">
        <v>628</v>
      </c>
      <c r="J494" s="15">
        <v>0</v>
      </c>
      <c r="K494" s="16">
        <v>0</v>
      </c>
      <c r="L494" s="1">
        <v>0</v>
      </c>
      <c r="M494" s="16">
        <v>0</v>
      </c>
      <c r="N494" s="1">
        <v>0</v>
      </c>
      <c r="O494" s="1">
        <v>0</v>
      </c>
      <c r="P494" s="1">
        <v>0</v>
      </c>
      <c r="Q494" s="1">
        <v>0</v>
      </c>
      <c r="R494" s="16">
        <v>0</v>
      </c>
      <c r="S494" s="15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6">
        <v>0</v>
      </c>
    </row>
    <row r="495" spans="1:25">
      <c r="A495" s="2" t="s">
        <v>6</v>
      </c>
      <c r="B495" s="2" t="s">
        <v>7</v>
      </c>
      <c r="C495" s="2" t="s">
        <v>520</v>
      </c>
      <c r="D495" s="2" t="s">
        <v>340</v>
      </c>
      <c r="E495" s="2" t="s">
        <v>369</v>
      </c>
      <c r="F495" s="2" t="s">
        <v>370</v>
      </c>
      <c r="G495" s="2" t="s">
        <v>13</v>
      </c>
      <c r="H495" s="1">
        <v>19076</v>
      </c>
      <c r="I495" s="2" t="s">
        <v>629</v>
      </c>
      <c r="J495" s="15">
        <v>0</v>
      </c>
      <c r="K495" s="16">
        <v>0</v>
      </c>
      <c r="L495" s="1">
        <v>0</v>
      </c>
      <c r="M495" s="16">
        <v>0</v>
      </c>
      <c r="N495" s="1">
        <v>0</v>
      </c>
      <c r="O495" s="1">
        <v>0</v>
      </c>
      <c r="P495" s="1">
        <v>0</v>
      </c>
      <c r="Q495" s="1">
        <v>0</v>
      </c>
      <c r="R495" s="16">
        <v>0</v>
      </c>
      <c r="S495" s="15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6">
        <v>0</v>
      </c>
    </row>
    <row r="496" spans="1:25">
      <c r="A496" s="2" t="s">
        <v>6</v>
      </c>
      <c r="B496" s="2" t="s">
        <v>7</v>
      </c>
      <c r="C496" s="2" t="s">
        <v>520</v>
      </c>
      <c r="D496" s="2" t="s">
        <v>340</v>
      </c>
      <c r="E496" s="2" t="s">
        <v>369</v>
      </c>
      <c r="F496" s="2" t="s">
        <v>370</v>
      </c>
      <c r="G496" s="2" t="s">
        <v>13</v>
      </c>
      <c r="H496" s="1">
        <v>19210</v>
      </c>
      <c r="I496" s="2" t="s">
        <v>630</v>
      </c>
      <c r="J496" s="15">
        <v>0</v>
      </c>
      <c r="K496" s="16">
        <v>0</v>
      </c>
      <c r="L496" s="1">
        <v>0</v>
      </c>
      <c r="M496" s="16">
        <v>0</v>
      </c>
      <c r="N496" s="1">
        <v>0</v>
      </c>
      <c r="O496" s="1">
        <v>0</v>
      </c>
      <c r="P496" s="1">
        <v>0</v>
      </c>
      <c r="Q496" s="1">
        <v>0</v>
      </c>
      <c r="R496" s="16">
        <v>0</v>
      </c>
      <c r="S496" s="15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6">
        <v>0</v>
      </c>
    </row>
    <row r="497" spans="1:25">
      <c r="A497" s="2" t="s">
        <v>6</v>
      </c>
      <c r="B497" s="2" t="s">
        <v>7</v>
      </c>
      <c r="C497" s="2" t="s">
        <v>520</v>
      </c>
      <c r="D497" s="2" t="s">
        <v>340</v>
      </c>
      <c r="E497" s="2" t="s">
        <v>369</v>
      </c>
      <c r="F497" s="2" t="s">
        <v>370</v>
      </c>
      <c r="G497" s="2" t="s">
        <v>9</v>
      </c>
      <c r="H497" s="1">
        <v>19316</v>
      </c>
      <c r="I497" s="2" t="s">
        <v>631</v>
      </c>
      <c r="J497" s="15">
        <v>0</v>
      </c>
      <c r="K497" s="16">
        <v>0</v>
      </c>
      <c r="L497" s="1">
        <v>0</v>
      </c>
      <c r="M497" s="16">
        <v>0</v>
      </c>
      <c r="N497" s="1">
        <v>0</v>
      </c>
      <c r="O497" s="1">
        <v>0</v>
      </c>
      <c r="P497" s="1">
        <v>0</v>
      </c>
      <c r="Q497" s="1">
        <v>0</v>
      </c>
      <c r="R497" s="16">
        <v>0</v>
      </c>
      <c r="S497" s="15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6">
        <v>0</v>
      </c>
    </row>
    <row r="498" spans="1:25">
      <c r="A498" s="2" t="s">
        <v>6</v>
      </c>
      <c r="B498" s="2" t="s">
        <v>7</v>
      </c>
      <c r="C498" s="2" t="s">
        <v>520</v>
      </c>
      <c r="D498" s="2" t="s">
        <v>340</v>
      </c>
      <c r="E498" s="2" t="s">
        <v>369</v>
      </c>
      <c r="F498" s="2" t="s">
        <v>370</v>
      </c>
      <c r="G498" s="2" t="s">
        <v>522</v>
      </c>
      <c r="H498" s="1">
        <v>19433</v>
      </c>
      <c r="I498" s="2" t="s">
        <v>632</v>
      </c>
      <c r="J498" s="15">
        <v>0</v>
      </c>
      <c r="K498" s="16">
        <v>0</v>
      </c>
      <c r="L498" s="1">
        <v>0</v>
      </c>
      <c r="M498" s="16">
        <v>0</v>
      </c>
      <c r="N498" s="1">
        <v>0</v>
      </c>
      <c r="O498" s="1">
        <v>0</v>
      </c>
      <c r="P498" s="1">
        <v>0</v>
      </c>
      <c r="Q498" s="1">
        <v>0</v>
      </c>
      <c r="R498" s="16">
        <v>0</v>
      </c>
      <c r="S498" s="15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6">
        <v>0</v>
      </c>
    </row>
    <row r="499" spans="1:25">
      <c r="A499" s="2" t="s">
        <v>6</v>
      </c>
      <c r="B499" s="2" t="s">
        <v>7</v>
      </c>
      <c r="C499" s="2" t="s">
        <v>520</v>
      </c>
      <c r="D499" s="2" t="s">
        <v>340</v>
      </c>
      <c r="E499" s="2" t="s">
        <v>369</v>
      </c>
      <c r="F499" s="2" t="s">
        <v>370</v>
      </c>
      <c r="G499" s="2" t="s">
        <v>522</v>
      </c>
      <c r="H499" s="1">
        <v>19494</v>
      </c>
      <c r="I499" s="2" t="s">
        <v>633</v>
      </c>
      <c r="J499" s="15">
        <v>0</v>
      </c>
      <c r="K499" s="16">
        <v>0</v>
      </c>
      <c r="L499" s="1">
        <v>0</v>
      </c>
      <c r="M499" s="16">
        <v>0</v>
      </c>
      <c r="N499" s="1">
        <v>0</v>
      </c>
      <c r="O499" s="1">
        <v>0</v>
      </c>
      <c r="P499" s="1">
        <v>0</v>
      </c>
      <c r="Q499" s="1">
        <v>0</v>
      </c>
      <c r="R499" s="16">
        <v>0</v>
      </c>
      <c r="S499" s="15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6">
        <v>0</v>
      </c>
    </row>
    <row r="500" spans="1:25">
      <c r="A500" s="2" t="s">
        <v>6</v>
      </c>
      <c r="B500" s="2" t="s">
        <v>7</v>
      </c>
      <c r="C500" s="2" t="s">
        <v>520</v>
      </c>
      <c r="D500" s="2" t="s">
        <v>340</v>
      </c>
      <c r="E500" s="2" t="s">
        <v>369</v>
      </c>
      <c r="F500" s="2" t="s">
        <v>370</v>
      </c>
      <c r="G500" s="2" t="s">
        <v>522</v>
      </c>
      <c r="H500" s="1">
        <v>19513</v>
      </c>
      <c r="I500" s="2" t="s">
        <v>634</v>
      </c>
      <c r="J500" s="15">
        <v>0</v>
      </c>
      <c r="K500" s="16">
        <v>0</v>
      </c>
      <c r="L500" s="1">
        <v>0</v>
      </c>
      <c r="M500" s="16">
        <v>0</v>
      </c>
      <c r="N500" s="1">
        <v>0</v>
      </c>
      <c r="O500" s="1">
        <v>0</v>
      </c>
      <c r="P500" s="1">
        <v>0</v>
      </c>
      <c r="Q500" s="1">
        <v>0</v>
      </c>
      <c r="R500" s="16">
        <v>0</v>
      </c>
      <c r="S500" s="15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6">
        <v>0</v>
      </c>
    </row>
    <row r="501" spans="1:25">
      <c r="A501" s="2" t="s">
        <v>6</v>
      </c>
      <c r="B501" s="2" t="s">
        <v>7</v>
      </c>
      <c r="C501" s="2" t="s">
        <v>520</v>
      </c>
      <c r="D501" s="2" t="s">
        <v>340</v>
      </c>
      <c r="E501" s="2" t="s">
        <v>369</v>
      </c>
      <c r="F501" s="2" t="s">
        <v>370</v>
      </c>
      <c r="G501" s="2" t="s">
        <v>522</v>
      </c>
      <c r="H501" s="1">
        <v>19654</v>
      </c>
      <c r="I501" s="2" t="s">
        <v>635</v>
      </c>
      <c r="J501" s="15">
        <v>0</v>
      </c>
      <c r="K501" s="16">
        <v>0</v>
      </c>
      <c r="L501" s="1">
        <v>0</v>
      </c>
      <c r="M501" s="16">
        <v>0</v>
      </c>
      <c r="N501" s="1">
        <v>0</v>
      </c>
      <c r="O501" s="1">
        <v>0</v>
      </c>
      <c r="P501" s="1">
        <v>0</v>
      </c>
      <c r="Q501" s="1">
        <v>0</v>
      </c>
      <c r="R501" s="16">
        <v>0</v>
      </c>
      <c r="S501" s="15">
        <v>0</v>
      </c>
      <c r="T501" s="1">
        <v>0</v>
      </c>
      <c r="U501" s="1">
        <v>0</v>
      </c>
      <c r="V501" s="1">
        <v>0</v>
      </c>
      <c r="W501" s="1">
        <v>0</v>
      </c>
      <c r="X501" s="1">
        <v>0</v>
      </c>
      <c r="Y501" s="16">
        <v>0</v>
      </c>
    </row>
    <row r="502" spans="1:25">
      <c r="A502" s="2" t="s">
        <v>6</v>
      </c>
      <c r="B502" s="2" t="s">
        <v>7</v>
      </c>
      <c r="C502" s="2" t="s">
        <v>520</v>
      </c>
      <c r="D502" s="2" t="s">
        <v>340</v>
      </c>
      <c r="E502" s="2" t="s">
        <v>369</v>
      </c>
      <c r="F502" s="2" t="s">
        <v>370</v>
      </c>
      <c r="G502" s="2" t="s">
        <v>522</v>
      </c>
      <c r="H502" s="1">
        <v>19655</v>
      </c>
      <c r="I502" s="2" t="s">
        <v>636</v>
      </c>
      <c r="J502" s="15">
        <v>0</v>
      </c>
      <c r="K502" s="16">
        <v>0</v>
      </c>
      <c r="L502" s="1">
        <v>0</v>
      </c>
      <c r="M502" s="16">
        <v>0</v>
      </c>
      <c r="N502" s="1">
        <v>0</v>
      </c>
      <c r="O502" s="1">
        <v>0</v>
      </c>
      <c r="P502" s="1">
        <v>0</v>
      </c>
      <c r="Q502" s="1">
        <v>0</v>
      </c>
      <c r="R502" s="16">
        <v>0</v>
      </c>
      <c r="S502" s="15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6">
        <v>0</v>
      </c>
    </row>
    <row r="503" spans="1:25">
      <c r="A503" s="2" t="s">
        <v>6</v>
      </c>
      <c r="B503" s="2" t="s">
        <v>7</v>
      </c>
      <c r="C503" s="2" t="s">
        <v>520</v>
      </c>
      <c r="D503" s="2" t="s">
        <v>340</v>
      </c>
      <c r="E503" s="2" t="s">
        <v>369</v>
      </c>
      <c r="F503" s="2" t="s">
        <v>370</v>
      </c>
      <c r="G503" s="2" t="s">
        <v>522</v>
      </c>
      <c r="H503" s="1">
        <v>19692</v>
      </c>
      <c r="I503" s="2" t="s">
        <v>637</v>
      </c>
      <c r="J503" s="15">
        <v>0</v>
      </c>
      <c r="K503" s="16">
        <v>0</v>
      </c>
      <c r="L503" s="1">
        <v>0</v>
      </c>
      <c r="M503" s="16">
        <v>0</v>
      </c>
      <c r="N503" s="1">
        <v>0</v>
      </c>
      <c r="O503" s="1">
        <v>0</v>
      </c>
      <c r="P503" s="1">
        <v>0</v>
      </c>
      <c r="Q503" s="1">
        <v>0</v>
      </c>
      <c r="R503" s="16">
        <v>0</v>
      </c>
      <c r="S503" s="15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6">
        <v>0</v>
      </c>
    </row>
    <row r="504" spans="1:25">
      <c r="A504" s="2" t="s">
        <v>6</v>
      </c>
      <c r="B504" s="2" t="s">
        <v>7</v>
      </c>
      <c r="C504" s="2" t="s">
        <v>520</v>
      </c>
      <c r="D504" s="2" t="s">
        <v>340</v>
      </c>
      <c r="E504" s="2" t="s">
        <v>369</v>
      </c>
      <c r="F504" s="2" t="s">
        <v>370</v>
      </c>
      <c r="G504" s="2" t="s">
        <v>522</v>
      </c>
      <c r="H504" s="1">
        <v>19809</v>
      </c>
      <c r="I504" s="2" t="s">
        <v>638</v>
      </c>
      <c r="J504" s="15">
        <v>0</v>
      </c>
      <c r="K504" s="16">
        <v>0</v>
      </c>
      <c r="L504" s="1">
        <v>0</v>
      </c>
      <c r="M504" s="16">
        <v>0</v>
      </c>
      <c r="N504" s="1">
        <v>0</v>
      </c>
      <c r="O504" s="1">
        <v>0</v>
      </c>
      <c r="P504" s="1">
        <v>0</v>
      </c>
      <c r="Q504" s="1">
        <v>0</v>
      </c>
      <c r="R504" s="16">
        <v>0</v>
      </c>
      <c r="S504" s="15">
        <v>0</v>
      </c>
      <c r="T504" s="1">
        <v>0</v>
      </c>
      <c r="U504" s="1">
        <v>0</v>
      </c>
      <c r="V504" s="1">
        <v>0</v>
      </c>
      <c r="W504" s="1">
        <v>0</v>
      </c>
      <c r="X504" s="1">
        <v>0</v>
      </c>
      <c r="Y504" s="16">
        <v>0</v>
      </c>
    </row>
    <row r="505" spans="1:25">
      <c r="A505" s="2" t="s">
        <v>6</v>
      </c>
      <c r="B505" s="2" t="s">
        <v>7</v>
      </c>
      <c r="C505" s="2" t="s">
        <v>520</v>
      </c>
      <c r="D505" s="2" t="s">
        <v>340</v>
      </c>
      <c r="E505" s="2" t="s">
        <v>369</v>
      </c>
      <c r="F505" s="2" t="s">
        <v>370</v>
      </c>
      <c r="G505" s="2" t="s">
        <v>522</v>
      </c>
      <c r="H505" s="1">
        <v>19810</v>
      </c>
      <c r="I505" s="2" t="s">
        <v>638</v>
      </c>
      <c r="J505" s="15">
        <v>0</v>
      </c>
      <c r="K505" s="16">
        <v>0</v>
      </c>
      <c r="L505" s="1">
        <v>0</v>
      </c>
      <c r="M505" s="16">
        <v>0</v>
      </c>
      <c r="N505" s="1">
        <v>0</v>
      </c>
      <c r="O505" s="1">
        <v>0</v>
      </c>
      <c r="P505" s="1">
        <v>0</v>
      </c>
      <c r="Q505" s="1">
        <v>0</v>
      </c>
      <c r="R505" s="16">
        <v>0</v>
      </c>
      <c r="S505" s="15">
        <v>0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6">
        <v>0</v>
      </c>
    </row>
    <row r="506" spans="1:25">
      <c r="A506" s="2" t="s">
        <v>6</v>
      </c>
      <c r="B506" s="2" t="s">
        <v>20</v>
      </c>
      <c r="C506" s="2" t="s">
        <v>520</v>
      </c>
      <c r="D506" s="2" t="s">
        <v>340</v>
      </c>
      <c r="E506" s="2" t="s">
        <v>369</v>
      </c>
      <c r="F506" s="2" t="s">
        <v>370</v>
      </c>
      <c r="G506" s="2" t="s">
        <v>522</v>
      </c>
      <c r="H506" s="1">
        <v>19874</v>
      </c>
      <c r="I506" s="2" t="s">
        <v>639</v>
      </c>
      <c r="J506" s="15">
        <v>0</v>
      </c>
      <c r="K506" s="16">
        <v>0</v>
      </c>
      <c r="L506" s="1">
        <v>0</v>
      </c>
      <c r="M506" s="16">
        <v>0</v>
      </c>
      <c r="N506" s="1">
        <v>0</v>
      </c>
      <c r="O506" s="1">
        <v>0</v>
      </c>
      <c r="P506" s="1">
        <v>0</v>
      </c>
      <c r="Q506" s="1">
        <v>0</v>
      </c>
      <c r="R506" s="16">
        <v>0</v>
      </c>
      <c r="S506" s="15">
        <v>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6">
        <v>0</v>
      </c>
    </row>
    <row r="507" spans="1:25">
      <c r="A507" s="2" t="s">
        <v>6</v>
      </c>
      <c r="B507" s="2" t="s">
        <v>41</v>
      </c>
      <c r="C507" s="2" t="s">
        <v>520</v>
      </c>
      <c r="D507" s="2" t="s">
        <v>340</v>
      </c>
      <c r="E507" s="2" t="s">
        <v>369</v>
      </c>
      <c r="F507" s="2" t="s">
        <v>370</v>
      </c>
      <c r="G507" s="2" t="s">
        <v>522</v>
      </c>
      <c r="H507" s="1">
        <v>20114</v>
      </c>
      <c r="I507" s="2" t="s">
        <v>640</v>
      </c>
      <c r="J507" s="15">
        <v>0</v>
      </c>
      <c r="K507" s="16">
        <v>0</v>
      </c>
      <c r="L507" s="1">
        <v>0</v>
      </c>
      <c r="M507" s="16">
        <v>0</v>
      </c>
      <c r="N507" s="1">
        <v>0</v>
      </c>
      <c r="O507" s="1">
        <v>0</v>
      </c>
      <c r="P507" s="1">
        <v>0</v>
      </c>
      <c r="Q507" s="1">
        <v>0</v>
      </c>
      <c r="R507" s="16">
        <v>0</v>
      </c>
      <c r="S507" s="15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6">
        <v>0</v>
      </c>
    </row>
    <row r="508" spans="1:25">
      <c r="A508" s="2" t="s">
        <v>18</v>
      </c>
      <c r="B508" s="2" t="s">
        <v>19</v>
      </c>
      <c r="C508" s="2" t="s">
        <v>520</v>
      </c>
      <c r="D508" s="2" t="s">
        <v>340</v>
      </c>
      <c r="E508" s="2" t="s">
        <v>5</v>
      </c>
      <c r="F508" s="2" t="s">
        <v>340</v>
      </c>
      <c r="G508" s="2" t="s">
        <v>88</v>
      </c>
      <c r="H508" s="1">
        <v>20274</v>
      </c>
      <c r="I508" s="2" t="s">
        <v>310</v>
      </c>
      <c r="J508" s="15">
        <v>5</v>
      </c>
      <c r="K508" s="16">
        <v>7</v>
      </c>
      <c r="L508" s="1">
        <v>12</v>
      </c>
      <c r="M508" s="16">
        <v>0</v>
      </c>
      <c r="N508" s="1">
        <v>1</v>
      </c>
      <c r="O508" s="1">
        <v>11</v>
      </c>
      <c r="P508" s="1">
        <v>0</v>
      </c>
      <c r="Q508" s="1">
        <v>0</v>
      </c>
      <c r="R508" s="16">
        <v>0</v>
      </c>
      <c r="S508" s="15">
        <v>0</v>
      </c>
      <c r="T508" s="1">
        <v>0</v>
      </c>
      <c r="U508" s="1">
        <v>3</v>
      </c>
      <c r="V508" s="1">
        <v>1</v>
      </c>
      <c r="W508" s="1">
        <v>3</v>
      </c>
      <c r="X508" s="1">
        <v>5</v>
      </c>
      <c r="Y508" s="16">
        <v>0</v>
      </c>
    </row>
    <row r="509" spans="1:25">
      <c r="A509" s="2" t="s">
        <v>18</v>
      </c>
      <c r="B509" s="2" t="s">
        <v>19</v>
      </c>
      <c r="C509" s="2" t="s">
        <v>520</v>
      </c>
      <c r="D509" s="2" t="s">
        <v>340</v>
      </c>
      <c r="E509" s="2" t="s">
        <v>369</v>
      </c>
      <c r="F509" s="2" t="s">
        <v>370</v>
      </c>
      <c r="G509" s="2" t="s">
        <v>522</v>
      </c>
      <c r="H509" s="1">
        <v>20369</v>
      </c>
      <c r="I509" s="2" t="s">
        <v>641</v>
      </c>
      <c r="J509" s="15">
        <v>0</v>
      </c>
      <c r="K509" s="16">
        <v>0</v>
      </c>
      <c r="L509" s="1">
        <v>0</v>
      </c>
      <c r="M509" s="16">
        <v>0</v>
      </c>
      <c r="N509" s="1">
        <v>0</v>
      </c>
      <c r="O509" s="1">
        <v>0</v>
      </c>
      <c r="P509" s="1">
        <v>0</v>
      </c>
      <c r="Q509" s="1">
        <v>0</v>
      </c>
      <c r="R509" s="16">
        <v>0</v>
      </c>
      <c r="S509" s="15">
        <v>0</v>
      </c>
      <c r="T509" s="1">
        <v>0</v>
      </c>
      <c r="U509" s="1">
        <v>0</v>
      </c>
      <c r="V509" s="1">
        <v>0</v>
      </c>
      <c r="W509" s="1">
        <v>0</v>
      </c>
      <c r="X509" s="1">
        <v>0</v>
      </c>
      <c r="Y509" s="16">
        <v>0</v>
      </c>
    </row>
    <row r="510" spans="1:25">
      <c r="A510" s="2" t="s">
        <v>6</v>
      </c>
      <c r="B510" s="2" t="s">
        <v>7</v>
      </c>
      <c r="C510" s="2" t="s">
        <v>520</v>
      </c>
      <c r="D510" s="2" t="s">
        <v>340</v>
      </c>
      <c r="E510" s="2" t="s">
        <v>369</v>
      </c>
      <c r="F510" s="2" t="s">
        <v>370</v>
      </c>
      <c r="G510" s="2" t="s">
        <v>522</v>
      </c>
      <c r="H510" s="1">
        <v>20475</v>
      </c>
      <c r="I510" s="2" t="s">
        <v>642</v>
      </c>
      <c r="J510" s="15">
        <v>0</v>
      </c>
      <c r="K510" s="16">
        <v>0</v>
      </c>
      <c r="L510" s="1">
        <v>0</v>
      </c>
      <c r="M510" s="16">
        <v>0</v>
      </c>
      <c r="N510" s="1">
        <v>0</v>
      </c>
      <c r="O510" s="1">
        <v>0</v>
      </c>
      <c r="P510" s="1">
        <v>0</v>
      </c>
      <c r="Q510" s="1">
        <v>0</v>
      </c>
      <c r="R510" s="16">
        <v>0</v>
      </c>
      <c r="S510" s="15">
        <v>0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6">
        <v>0</v>
      </c>
    </row>
    <row r="511" spans="1:25">
      <c r="A511" s="2" t="s">
        <v>6</v>
      </c>
      <c r="B511" s="2" t="s">
        <v>7</v>
      </c>
      <c r="C511" s="2" t="s">
        <v>520</v>
      </c>
      <c r="D511" s="2" t="s">
        <v>340</v>
      </c>
      <c r="E511" s="2" t="s">
        <v>369</v>
      </c>
      <c r="F511" s="2" t="s">
        <v>370</v>
      </c>
      <c r="G511" s="2" t="s">
        <v>28</v>
      </c>
      <c r="H511" s="1">
        <v>20543</v>
      </c>
      <c r="I511" s="2" t="s">
        <v>643</v>
      </c>
      <c r="J511" s="15">
        <v>0</v>
      </c>
      <c r="K511" s="16">
        <v>0</v>
      </c>
      <c r="L511" s="1">
        <v>0</v>
      </c>
      <c r="M511" s="16">
        <v>0</v>
      </c>
      <c r="N511" s="1">
        <v>0</v>
      </c>
      <c r="O511" s="1">
        <v>0</v>
      </c>
      <c r="P511" s="1">
        <v>0</v>
      </c>
      <c r="Q511" s="1">
        <v>0</v>
      </c>
      <c r="R511" s="16">
        <v>0</v>
      </c>
      <c r="S511" s="15">
        <v>0</v>
      </c>
      <c r="T511" s="1">
        <v>0</v>
      </c>
      <c r="U511" s="1">
        <v>0</v>
      </c>
      <c r="V511" s="1">
        <v>0</v>
      </c>
      <c r="W511" s="1">
        <v>0</v>
      </c>
      <c r="X511" s="1">
        <v>0</v>
      </c>
      <c r="Y511" s="16">
        <v>0</v>
      </c>
    </row>
    <row r="512" spans="1:25">
      <c r="A512" s="2" t="s">
        <v>6</v>
      </c>
      <c r="B512" s="2" t="s">
        <v>22</v>
      </c>
      <c r="C512" s="2" t="s">
        <v>520</v>
      </c>
      <c r="D512" s="2" t="s">
        <v>340</v>
      </c>
      <c r="E512" s="2" t="s">
        <v>340</v>
      </c>
      <c r="F512" s="2" t="s">
        <v>370</v>
      </c>
      <c r="G512" s="2" t="s">
        <v>522</v>
      </c>
      <c r="H512" s="1">
        <v>20633</v>
      </c>
      <c r="I512" s="2" t="s">
        <v>644</v>
      </c>
      <c r="J512" s="15">
        <v>0</v>
      </c>
      <c r="K512" s="16">
        <v>0</v>
      </c>
      <c r="L512" s="1">
        <v>0</v>
      </c>
      <c r="M512" s="16">
        <v>0</v>
      </c>
      <c r="N512" s="1">
        <v>0</v>
      </c>
      <c r="O512" s="1">
        <v>0</v>
      </c>
      <c r="P512" s="1">
        <v>0</v>
      </c>
      <c r="Q512" s="1">
        <v>0</v>
      </c>
      <c r="R512" s="16">
        <v>0</v>
      </c>
      <c r="S512" s="15">
        <v>0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Y512" s="16">
        <v>0</v>
      </c>
    </row>
    <row r="513" spans="1:25">
      <c r="A513" s="2" t="s">
        <v>6</v>
      </c>
      <c r="B513" s="2" t="s">
        <v>7</v>
      </c>
      <c r="C513" s="2" t="s">
        <v>520</v>
      </c>
      <c r="D513" s="2" t="s">
        <v>340</v>
      </c>
      <c r="E513" s="2" t="s">
        <v>369</v>
      </c>
      <c r="F513" s="2" t="s">
        <v>370</v>
      </c>
      <c r="G513" s="2" t="s">
        <v>522</v>
      </c>
      <c r="H513" s="1">
        <v>20716</v>
      </c>
      <c r="I513" s="2" t="s">
        <v>645</v>
      </c>
      <c r="J513" s="15">
        <v>0</v>
      </c>
      <c r="K513" s="16">
        <v>0</v>
      </c>
      <c r="L513" s="1">
        <v>0</v>
      </c>
      <c r="M513" s="16">
        <v>0</v>
      </c>
      <c r="N513" s="1">
        <v>0</v>
      </c>
      <c r="O513" s="1">
        <v>0</v>
      </c>
      <c r="P513" s="1">
        <v>0</v>
      </c>
      <c r="Q513" s="1">
        <v>0</v>
      </c>
      <c r="R513" s="16">
        <v>0</v>
      </c>
      <c r="S513" s="15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6">
        <v>0</v>
      </c>
    </row>
    <row r="514" spans="1:25">
      <c r="A514" s="2" t="s">
        <v>6</v>
      </c>
      <c r="B514" s="2" t="s">
        <v>7</v>
      </c>
      <c r="C514" s="2" t="s">
        <v>520</v>
      </c>
      <c r="D514" s="2" t="s">
        <v>340</v>
      </c>
      <c r="E514" s="2" t="s">
        <v>369</v>
      </c>
      <c r="F514" s="2" t="s">
        <v>370</v>
      </c>
      <c r="G514" s="2" t="s">
        <v>522</v>
      </c>
      <c r="H514" s="1">
        <v>20717</v>
      </c>
      <c r="I514" s="2" t="s">
        <v>646</v>
      </c>
      <c r="J514" s="15">
        <v>0</v>
      </c>
      <c r="K514" s="16">
        <v>0</v>
      </c>
      <c r="L514" s="1">
        <v>0</v>
      </c>
      <c r="M514" s="16">
        <v>0</v>
      </c>
      <c r="N514" s="1">
        <v>0</v>
      </c>
      <c r="O514" s="1">
        <v>0</v>
      </c>
      <c r="P514" s="1">
        <v>0</v>
      </c>
      <c r="Q514" s="1">
        <v>0</v>
      </c>
      <c r="R514" s="16">
        <v>0</v>
      </c>
      <c r="S514" s="15">
        <v>0</v>
      </c>
      <c r="T514" s="1">
        <v>0</v>
      </c>
      <c r="U514" s="1">
        <v>0</v>
      </c>
      <c r="V514" s="1">
        <v>0</v>
      </c>
      <c r="W514" s="1">
        <v>0</v>
      </c>
      <c r="X514" s="1">
        <v>0</v>
      </c>
      <c r="Y514" s="16">
        <v>0</v>
      </c>
    </row>
    <row r="515" spans="1:25">
      <c r="A515" s="2" t="s">
        <v>6</v>
      </c>
      <c r="B515" s="2" t="s">
        <v>41</v>
      </c>
      <c r="C515" s="2" t="s">
        <v>520</v>
      </c>
      <c r="D515" s="2" t="s">
        <v>340</v>
      </c>
      <c r="E515" s="2" t="s">
        <v>369</v>
      </c>
      <c r="F515" s="2" t="s">
        <v>370</v>
      </c>
      <c r="G515" s="2" t="s">
        <v>522</v>
      </c>
      <c r="H515" s="1">
        <v>20821</v>
      </c>
      <c r="I515" s="2" t="s">
        <v>647</v>
      </c>
      <c r="J515" s="15">
        <v>0</v>
      </c>
      <c r="K515" s="16">
        <v>0</v>
      </c>
      <c r="L515" s="1">
        <v>0</v>
      </c>
      <c r="M515" s="16">
        <v>0</v>
      </c>
      <c r="N515" s="1">
        <v>0</v>
      </c>
      <c r="O515" s="1">
        <v>0</v>
      </c>
      <c r="P515" s="1">
        <v>0</v>
      </c>
      <c r="Q515" s="1">
        <v>0</v>
      </c>
      <c r="R515" s="16">
        <v>0</v>
      </c>
      <c r="S515" s="15">
        <v>0</v>
      </c>
      <c r="T515" s="1">
        <v>0</v>
      </c>
      <c r="U515" s="1">
        <v>0</v>
      </c>
      <c r="V515" s="1">
        <v>0</v>
      </c>
      <c r="W515" s="1">
        <v>0</v>
      </c>
      <c r="X515" s="1">
        <v>0</v>
      </c>
      <c r="Y515" s="16">
        <v>0</v>
      </c>
    </row>
    <row r="516" spans="1:25">
      <c r="A516" s="2" t="s">
        <v>5</v>
      </c>
      <c r="B516" s="2" t="s">
        <v>113</v>
      </c>
      <c r="C516" s="2" t="s">
        <v>520</v>
      </c>
      <c r="D516" s="2" t="s">
        <v>340</v>
      </c>
      <c r="E516" s="2" t="s">
        <v>369</v>
      </c>
      <c r="F516" s="2" t="s">
        <v>370</v>
      </c>
      <c r="G516" s="2" t="s">
        <v>522</v>
      </c>
      <c r="H516" s="1">
        <v>20830</v>
      </c>
      <c r="I516" s="2" t="s">
        <v>648</v>
      </c>
      <c r="J516" s="15">
        <v>0</v>
      </c>
      <c r="K516" s="16">
        <v>0</v>
      </c>
      <c r="L516" s="1">
        <v>0</v>
      </c>
      <c r="M516" s="16">
        <v>0</v>
      </c>
      <c r="N516" s="1">
        <v>0</v>
      </c>
      <c r="O516" s="1">
        <v>0</v>
      </c>
      <c r="P516" s="1">
        <v>0</v>
      </c>
      <c r="Q516" s="1">
        <v>0</v>
      </c>
      <c r="R516" s="16">
        <v>0</v>
      </c>
      <c r="S516" s="15">
        <v>0</v>
      </c>
      <c r="T516" s="1">
        <v>0</v>
      </c>
      <c r="U516" s="1">
        <v>0</v>
      </c>
      <c r="V516" s="1">
        <v>0</v>
      </c>
      <c r="W516" s="1">
        <v>0</v>
      </c>
      <c r="X516" s="1">
        <v>0</v>
      </c>
      <c r="Y516" s="16">
        <v>0</v>
      </c>
    </row>
    <row r="517" spans="1:25">
      <c r="A517" s="2" t="s">
        <v>6</v>
      </c>
      <c r="B517" s="2" t="s">
        <v>7</v>
      </c>
      <c r="C517" s="2" t="s">
        <v>520</v>
      </c>
      <c r="D517" s="2" t="s">
        <v>340</v>
      </c>
      <c r="E517" s="2" t="s">
        <v>369</v>
      </c>
      <c r="F517" s="2" t="s">
        <v>370</v>
      </c>
      <c r="G517" s="2" t="s">
        <v>522</v>
      </c>
      <c r="H517" s="1">
        <v>20912</v>
      </c>
      <c r="I517" s="2" t="s">
        <v>649</v>
      </c>
      <c r="J517" s="15">
        <v>0</v>
      </c>
      <c r="K517" s="16">
        <v>0</v>
      </c>
      <c r="L517" s="1">
        <v>0</v>
      </c>
      <c r="M517" s="16">
        <v>0</v>
      </c>
      <c r="N517" s="1">
        <v>0</v>
      </c>
      <c r="O517" s="1">
        <v>0</v>
      </c>
      <c r="P517" s="1">
        <v>0</v>
      </c>
      <c r="Q517" s="1">
        <v>0</v>
      </c>
      <c r="R517" s="16">
        <v>0</v>
      </c>
      <c r="S517" s="15">
        <v>0</v>
      </c>
      <c r="T517" s="1">
        <v>0</v>
      </c>
      <c r="U517" s="1">
        <v>0</v>
      </c>
      <c r="V517" s="1">
        <v>0</v>
      </c>
      <c r="W517" s="1">
        <v>0</v>
      </c>
      <c r="X517" s="1">
        <v>0</v>
      </c>
      <c r="Y517" s="16">
        <v>0</v>
      </c>
    </row>
    <row r="518" spans="1:25">
      <c r="A518" s="2" t="s">
        <v>99</v>
      </c>
      <c r="B518" s="2" t="s">
        <v>99</v>
      </c>
      <c r="C518" s="2" t="s">
        <v>520</v>
      </c>
      <c r="D518" s="2" t="s">
        <v>340</v>
      </c>
      <c r="E518" s="2" t="s">
        <v>5</v>
      </c>
      <c r="F518" s="2" t="s">
        <v>340</v>
      </c>
      <c r="G518" s="2" t="s">
        <v>13</v>
      </c>
      <c r="H518" s="1">
        <v>21032</v>
      </c>
      <c r="I518" s="2" t="s">
        <v>313</v>
      </c>
      <c r="J518" s="15">
        <v>0</v>
      </c>
      <c r="K518" s="16">
        <v>0</v>
      </c>
      <c r="L518" s="1">
        <v>0</v>
      </c>
      <c r="M518" s="16">
        <v>0</v>
      </c>
      <c r="N518" s="1">
        <v>0</v>
      </c>
      <c r="O518" s="1">
        <v>0</v>
      </c>
      <c r="P518" s="1">
        <v>0</v>
      </c>
      <c r="Q518" s="1">
        <v>0</v>
      </c>
      <c r="R518" s="16">
        <v>0</v>
      </c>
      <c r="S518" s="15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6">
        <v>0</v>
      </c>
    </row>
    <row r="519" spans="1:25">
      <c r="A519" s="2" t="s">
        <v>6</v>
      </c>
      <c r="B519" s="2" t="s">
        <v>7</v>
      </c>
      <c r="C519" s="2" t="s">
        <v>520</v>
      </c>
      <c r="D519" s="2" t="s">
        <v>340</v>
      </c>
      <c r="E519" s="2" t="s">
        <v>369</v>
      </c>
      <c r="F519" s="2" t="s">
        <v>370</v>
      </c>
      <c r="G519" s="2" t="s">
        <v>9</v>
      </c>
      <c r="H519" s="1">
        <v>21081</v>
      </c>
      <c r="I519" s="2" t="s">
        <v>650</v>
      </c>
      <c r="J519" s="15">
        <v>0</v>
      </c>
      <c r="K519" s="16">
        <v>0</v>
      </c>
      <c r="L519" s="1">
        <v>0</v>
      </c>
      <c r="M519" s="16">
        <v>0</v>
      </c>
      <c r="N519" s="1">
        <v>0</v>
      </c>
      <c r="O519" s="1">
        <v>0</v>
      </c>
      <c r="P519" s="1">
        <v>0</v>
      </c>
      <c r="Q519" s="1">
        <v>0</v>
      </c>
      <c r="R519" s="16">
        <v>0</v>
      </c>
      <c r="S519" s="15">
        <v>0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6">
        <v>0</v>
      </c>
    </row>
    <row r="520" spans="1:25">
      <c r="A520" s="2" t="s">
        <v>6</v>
      </c>
      <c r="B520" s="2" t="s">
        <v>7</v>
      </c>
      <c r="C520" s="2" t="s">
        <v>520</v>
      </c>
      <c r="D520" s="2" t="s">
        <v>340</v>
      </c>
      <c r="E520" s="2" t="s">
        <v>369</v>
      </c>
      <c r="F520" s="2" t="s">
        <v>370</v>
      </c>
      <c r="G520" s="2" t="s">
        <v>522</v>
      </c>
      <c r="H520" s="1">
        <v>21142</v>
      </c>
      <c r="I520" s="2" t="s">
        <v>651</v>
      </c>
      <c r="J520" s="15">
        <v>0</v>
      </c>
      <c r="K520" s="16">
        <v>0</v>
      </c>
      <c r="L520" s="1">
        <v>0</v>
      </c>
      <c r="M520" s="16">
        <v>0</v>
      </c>
      <c r="N520" s="1">
        <v>0</v>
      </c>
      <c r="O520" s="1">
        <v>0</v>
      </c>
      <c r="P520" s="1">
        <v>0</v>
      </c>
      <c r="Q520" s="1">
        <v>0</v>
      </c>
      <c r="R520" s="16">
        <v>0</v>
      </c>
      <c r="S520" s="15">
        <v>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6">
        <v>0</v>
      </c>
    </row>
    <row r="521" spans="1:25">
      <c r="A521" s="2" t="s">
        <v>6</v>
      </c>
      <c r="B521" s="2" t="s">
        <v>22</v>
      </c>
      <c r="C521" s="2" t="s">
        <v>374</v>
      </c>
      <c r="D521" s="2" t="s">
        <v>375</v>
      </c>
      <c r="E521" s="2" t="s">
        <v>369</v>
      </c>
      <c r="F521" s="2" t="s">
        <v>370</v>
      </c>
      <c r="G521" s="2" t="s">
        <v>522</v>
      </c>
      <c r="H521" s="1">
        <v>21146</v>
      </c>
      <c r="I521" s="2" t="s">
        <v>652</v>
      </c>
      <c r="J521" s="15">
        <v>0</v>
      </c>
      <c r="K521" s="16">
        <v>0</v>
      </c>
      <c r="L521" s="1">
        <v>0</v>
      </c>
      <c r="M521" s="16">
        <v>0</v>
      </c>
      <c r="N521" s="1">
        <v>0</v>
      </c>
      <c r="O521" s="1">
        <v>0</v>
      </c>
      <c r="P521" s="1">
        <v>0</v>
      </c>
      <c r="Q521" s="1">
        <v>0</v>
      </c>
      <c r="R521" s="16">
        <v>0</v>
      </c>
      <c r="S521" s="15">
        <v>0</v>
      </c>
      <c r="T521" s="1">
        <v>0</v>
      </c>
      <c r="U521" s="1">
        <v>0</v>
      </c>
      <c r="V521" s="1">
        <v>0</v>
      </c>
      <c r="W521" s="1">
        <v>0</v>
      </c>
      <c r="X521" s="1">
        <v>0</v>
      </c>
      <c r="Y521" s="16">
        <v>0</v>
      </c>
    </row>
    <row r="522" spans="1:25">
      <c r="A522" s="2" t="s">
        <v>99</v>
      </c>
      <c r="B522" s="2" t="s">
        <v>99</v>
      </c>
      <c r="C522" s="2" t="s">
        <v>520</v>
      </c>
      <c r="D522" s="2" t="s">
        <v>340</v>
      </c>
      <c r="E522" s="2" t="s">
        <v>369</v>
      </c>
      <c r="F522" s="2" t="s">
        <v>370</v>
      </c>
      <c r="G522" s="2" t="s">
        <v>522</v>
      </c>
      <c r="H522" s="1">
        <v>21196</v>
      </c>
      <c r="I522" s="2" t="s">
        <v>653</v>
      </c>
      <c r="J522" s="15">
        <v>0</v>
      </c>
      <c r="K522" s="16">
        <v>0</v>
      </c>
      <c r="L522" s="1">
        <v>0</v>
      </c>
      <c r="M522" s="16">
        <v>0</v>
      </c>
      <c r="N522" s="1">
        <v>0</v>
      </c>
      <c r="O522" s="1">
        <v>0</v>
      </c>
      <c r="P522" s="1">
        <v>0</v>
      </c>
      <c r="Q522" s="1">
        <v>0</v>
      </c>
      <c r="R522" s="16">
        <v>0</v>
      </c>
      <c r="S522" s="15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6">
        <v>0</v>
      </c>
    </row>
    <row r="523" spans="1:25">
      <c r="A523" s="2" t="s">
        <v>6</v>
      </c>
      <c r="B523" s="2" t="s">
        <v>20</v>
      </c>
      <c r="C523" s="2" t="s">
        <v>520</v>
      </c>
      <c r="D523" s="2" t="s">
        <v>340</v>
      </c>
      <c r="E523" s="2" t="s">
        <v>369</v>
      </c>
      <c r="F523" s="2" t="s">
        <v>370</v>
      </c>
      <c r="G523" s="2" t="s">
        <v>13</v>
      </c>
      <c r="H523" s="1">
        <v>21198</v>
      </c>
      <c r="I523" s="2" t="s">
        <v>654</v>
      </c>
      <c r="J523" s="15">
        <v>0</v>
      </c>
      <c r="K523" s="16">
        <v>0</v>
      </c>
      <c r="L523" s="1">
        <v>0</v>
      </c>
      <c r="M523" s="16">
        <v>0</v>
      </c>
      <c r="N523" s="1">
        <v>0</v>
      </c>
      <c r="O523" s="1">
        <v>0</v>
      </c>
      <c r="P523" s="1">
        <v>0</v>
      </c>
      <c r="Q523" s="1">
        <v>0</v>
      </c>
      <c r="R523" s="16">
        <v>0</v>
      </c>
      <c r="S523" s="15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6">
        <v>0</v>
      </c>
    </row>
    <row r="524" spans="1:25">
      <c r="A524" s="2" t="s">
        <v>18</v>
      </c>
      <c r="B524" s="2" t="s">
        <v>19</v>
      </c>
      <c r="C524" s="2" t="s">
        <v>520</v>
      </c>
      <c r="D524" s="2" t="s">
        <v>340</v>
      </c>
      <c r="E524" s="2" t="s">
        <v>369</v>
      </c>
      <c r="F524" s="2" t="s">
        <v>370</v>
      </c>
      <c r="G524" s="2" t="s">
        <v>522</v>
      </c>
      <c r="H524" s="1">
        <v>21238</v>
      </c>
      <c r="I524" s="2" t="s">
        <v>655</v>
      </c>
      <c r="J524" s="15">
        <v>0</v>
      </c>
      <c r="K524" s="16">
        <v>0</v>
      </c>
      <c r="L524" s="1">
        <v>0</v>
      </c>
      <c r="M524" s="16">
        <v>0</v>
      </c>
      <c r="N524" s="1">
        <v>0</v>
      </c>
      <c r="O524" s="1">
        <v>0</v>
      </c>
      <c r="P524" s="1">
        <v>0</v>
      </c>
      <c r="Q524" s="1">
        <v>0</v>
      </c>
      <c r="R524" s="16">
        <v>0</v>
      </c>
      <c r="S524" s="15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6">
        <v>0</v>
      </c>
    </row>
    <row r="525" spans="1:25">
      <c r="A525" s="2" t="s">
        <v>18</v>
      </c>
      <c r="B525" s="2" t="s">
        <v>19</v>
      </c>
      <c r="C525" s="2" t="s">
        <v>520</v>
      </c>
      <c r="D525" s="2" t="s">
        <v>340</v>
      </c>
      <c r="E525" s="2" t="s">
        <v>369</v>
      </c>
      <c r="F525" s="2" t="s">
        <v>370</v>
      </c>
      <c r="G525" s="2" t="s">
        <v>522</v>
      </c>
      <c r="H525" s="1">
        <v>21244</v>
      </c>
      <c r="I525" s="2" t="s">
        <v>656</v>
      </c>
      <c r="J525" s="15">
        <v>0</v>
      </c>
      <c r="K525" s="16">
        <v>0</v>
      </c>
      <c r="L525" s="1">
        <v>0</v>
      </c>
      <c r="M525" s="16">
        <v>0</v>
      </c>
      <c r="N525" s="1">
        <v>0</v>
      </c>
      <c r="O525" s="1">
        <v>0</v>
      </c>
      <c r="P525" s="1">
        <v>0</v>
      </c>
      <c r="Q525" s="1">
        <v>0</v>
      </c>
      <c r="R525" s="16">
        <v>0</v>
      </c>
      <c r="S525" s="15">
        <v>0</v>
      </c>
      <c r="T525" s="1">
        <v>0</v>
      </c>
      <c r="U525" s="1">
        <v>0</v>
      </c>
      <c r="V525" s="1">
        <v>0</v>
      </c>
      <c r="W525" s="1">
        <v>0</v>
      </c>
      <c r="X525" s="1">
        <v>0</v>
      </c>
      <c r="Y525" s="16">
        <v>0</v>
      </c>
    </row>
    <row r="526" spans="1:25">
      <c r="A526" s="2" t="s">
        <v>99</v>
      </c>
      <c r="B526" s="2" t="s">
        <v>99</v>
      </c>
      <c r="C526" s="2" t="s">
        <v>520</v>
      </c>
      <c r="D526" s="2" t="s">
        <v>340</v>
      </c>
      <c r="E526" s="2" t="s">
        <v>369</v>
      </c>
      <c r="F526" s="2" t="s">
        <v>370</v>
      </c>
      <c r="G526" s="2" t="s">
        <v>522</v>
      </c>
      <c r="H526" s="1">
        <v>21266</v>
      </c>
      <c r="I526" s="2" t="s">
        <v>657</v>
      </c>
      <c r="J526" s="15">
        <v>0</v>
      </c>
      <c r="K526" s="16">
        <v>0</v>
      </c>
      <c r="L526" s="1">
        <v>0</v>
      </c>
      <c r="M526" s="16">
        <v>0</v>
      </c>
      <c r="N526" s="1">
        <v>0</v>
      </c>
      <c r="O526" s="1">
        <v>0</v>
      </c>
      <c r="P526" s="1">
        <v>0</v>
      </c>
      <c r="Q526" s="1">
        <v>0</v>
      </c>
      <c r="R526" s="16">
        <v>0</v>
      </c>
      <c r="S526" s="15">
        <v>0</v>
      </c>
      <c r="T526" s="1">
        <v>0</v>
      </c>
      <c r="U526" s="1">
        <v>0</v>
      </c>
      <c r="V526" s="1">
        <v>0</v>
      </c>
      <c r="W526" s="1">
        <v>0</v>
      </c>
      <c r="X526" s="1">
        <v>0</v>
      </c>
      <c r="Y526" s="16">
        <v>0</v>
      </c>
    </row>
    <row r="527" spans="1:25">
      <c r="A527" s="2" t="s">
        <v>6</v>
      </c>
      <c r="B527" s="2" t="s">
        <v>7</v>
      </c>
      <c r="C527" s="2" t="s">
        <v>374</v>
      </c>
      <c r="D527" s="2" t="s">
        <v>375</v>
      </c>
      <c r="E527" s="2" t="s">
        <v>24</v>
      </c>
      <c r="F527" s="2" t="s">
        <v>25</v>
      </c>
      <c r="G527" s="2" t="s">
        <v>8</v>
      </c>
      <c r="H527" s="1">
        <v>21334</v>
      </c>
      <c r="I527" s="2" t="s">
        <v>311</v>
      </c>
      <c r="J527" s="15">
        <v>0</v>
      </c>
      <c r="K527" s="16">
        <v>0</v>
      </c>
      <c r="L527" s="1">
        <v>0</v>
      </c>
      <c r="M527" s="16">
        <v>0</v>
      </c>
      <c r="N527" s="1">
        <v>0</v>
      </c>
      <c r="O527" s="1">
        <v>0</v>
      </c>
      <c r="P527" s="1">
        <v>0</v>
      </c>
      <c r="Q527" s="1">
        <v>0</v>
      </c>
      <c r="R527" s="16">
        <v>0</v>
      </c>
      <c r="S527" s="15">
        <v>0</v>
      </c>
      <c r="T527" s="1">
        <v>0</v>
      </c>
      <c r="U527" s="1">
        <v>0</v>
      </c>
      <c r="V527" s="1">
        <v>0</v>
      </c>
      <c r="W527" s="1">
        <v>0</v>
      </c>
      <c r="X527" s="1">
        <v>0</v>
      </c>
      <c r="Y527" s="16">
        <v>0</v>
      </c>
    </row>
    <row r="528" spans="1:25">
      <c r="A528" s="2" t="s">
        <v>98</v>
      </c>
      <c r="B528" s="2" t="s">
        <v>147</v>
      </c>
      <c r="C528" s="2" t="s">
        <v>374</v>
      </c>
      <c r="D528" s="2" t="s">
        <v>375</v>
      </c>
      <c r="E528" s="2" t="s">
        <v>96</v>
      </c>
      <c r="F528" s="2" t="s">
        <v>147</v>
      </c>
      <c r="G528" s="2" t="s">
        <v>8</v>
      </c>
      <c r="H528" s="1">
        <v>21348</v>
      </c>
      <c r="I528" s="2" t="s">
        <v>260</v>
      </c>
      <c r="J528" s="15">
        <v>0</v>
      </c>
      <c r="K528" s="16">
        <v>0</v>
      </c>
      <c r="L528" s="1">
        <v>0</v>
      </c>
      <c r="M528" s="16">
        <v>0</v>
      </c>
      <c r="N528" s="1">
        <v>0</v>
      </c>
      <c r="O528" s="1">
        <v>0</v>
      </c>
      <c r="P528" s="1">
        <v>0</v>
      </c>
      <c r="Q528" s="1">
        <v>0</v>
      </c>
      <c r="R528" s="16">
        <v>0</v>
      </c>
      <c r="S528" s="15">
        <v>0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6">
        <v>0</v>
      </c>
    </row>
    <row r="529" spans="1:25">
      <c r="A529" s="2" t="s">
        <v>98</v>
      </c>
      <c r="B529" s="2" t="s">
        <v>147</v>
      </c>
      <c r="C529" s="2" t="s">
        <v>374</v>
      </c>
      <c r="D529" s="2" t="s">
        <v>375</v>
      </c>
      <c r="E529" s="2" t="s">
        <v>96</v>
      </c>
      <c r="F529" s="2" t="s">
        <v>147</v>
      </c>
      <c r="G529" s="2" t="s">
        <v>8</v>
      </c>
      <c r="H529" s="1">
        <v>21349</v>
      </c>
      <c r="I529" s="2" t="s">
        <v>258</v>
      </c>
      <c r="J529" s="15">
        <v>0</v>
      </c>
      <c r="K529" s="16">
        <v>0</v>
      </c>
      <c r="L529" s="1">
        <v>0</v>
      </c>
      <c r="M529" s="16">
        <v>0</v>
      </c>
      <c r="N529" s="1">
        <v>0</v>
      </c>
      <c r="O529" s="1">
        <v>0</v>
      </c>
      <c r="P529" s="1">
        <v>0</v>
      </c>
      <c r="Q529" s="1">
        <v>0</v>
      </c>
      <c r="R529" s="16">
        <v>0</v>
      </c>
      <c r="S529" s="15">
        <v>0</v>
      </c>
      <c r="T529" s="1">
        <v>0</v>
      </c>
      <c r="U529" s="1">
        <v>0</v>
      </c>
      <c r="V529" s="1">
        <v>0</v>
      </c>
      <c r="W529" s="1">
        <v>0</v>
      </c>
      <c r="X529" s="1">
        <v>0</v>
      </c>
      <c r="Y529" s="16">
        <v>0</v>
      </c>
    </row>
    <row r="530" spans="1:25">
      <c r="A530" s="2" t="s">
        <v>18</v>
      </c>
      <c r="B530" s="2" t="s">
        <v>19</v>
      </c>
      <c r="C530" s="2" t="s">
        <v>520</v>
      </c>
      <c r="D530" s="2" t="s">
        <v>340</v>
      </c>
      <c r="E530" s="2" t="s">
        <v>369</v>
      </c>
      <c r="F530" s="2" t="s">
        <v>370</v>
      </c>
      <c r="G530" s="2" t="s">
        <v>522</v>
      </c>
      <c r="H530" s="1">
        <v>21408</v>
      </c>
      <c r="I530" s="2" t="s">
        <v>591</v>
      </c>
      <c r="J530" s="15">
        <v>0</v>
      </c>
      <c r="K530" s="16">
        <v>0</v>
      </c>
      <c r="L530" s="1">
        <v>0</v>
      </c>
      <c r="M530" s="16">
        <v>0</v>
      </c>
      <c r="N530" s="1">
        <v>0</v>
      </c>
      <c r="O530" s="1">
        <v>0</v>
      </c>
      <c r="P530" s="1">
        <v>0</v>
      </c>
      <c r="Q530" s="1">
        <v>0</v>
      </c>
      <c r="R530" s="16">
        <v>0</v>
      </c>
      <c r="S530" s="15">
        <v>0</v>
      </c>
      <c r="T530" s="1">
        <v>0</v>
      </c>
      <c r="U530" s="1">
        <v>0</v>
      </c>
      <c r="V530" s="1">
        <v>0</v>
      </c>
      <c r="W530" s="1">
        <v>0</v>
      </c>
      <c r="X530" s="1">
        <v>0</v>
      </c>
      <c r="Y530" s="16">
        <v>0</v>
      </c>
    </row>
    <row r="531" spans="1:25">
      <c r="A531" s="2" t="s">
        <v>5</v>
      </c>
      <c r="B531" s="2" t="s">
        <v>132</v>
      </c>
      <c r="C531" s="2" t="s">
        <v>392</v>
      </c>
      <c r="D531" s="2" t="s">
        <v>393</v>
      </c>
      <c r="E531" s="2" t="s">
        <v>5</v>
      </c>
      <c r="F531" s="2" t="s">
        <v>131</v>
      </c>
      <c r="G531" s="2" t="s">
        <v>13</v>
      </c>
      <c r="H531" s="1">
        <v>21486</v>
      </c>
      <c r="I531" s="2" t="s">
        <v>312</v>
      </c>
      <c r="J531" s="15">
        <v>0</v>
      </c>
      <c r="K531" s="16">
        <v>0</v>
      </c>
      <c r="L531" s="1">
        <v>0</v>
      </c>
      <c r="M531" s="16">
        <v>0</v>
      </c>
      <c r="N531" s="1">
        <v>0</v>
      </c>
      <c r="O531" s="1">
        <v>0</v>
      </c>
      <c r="P531" s="1">
        <v>0</v>
      </c>
      <c r="Q531" s="1">
        <v>0</v>
      </c>
      <c r="R531" s="16">
        <v>0</v>
      </c>
      <c r="S531" s="15">
        <v>0</v>
      </c>
      <c r="T531" s="1">
        <v>0</v>
      </c>
      <c r="U531" s="1">
        <v>0</v>
      </c>
      <c r="V531" s="1">
        <v>0</v>
      </c>
      <c r="W531" s="1">
        <v>0</v>
      </c>
      <c r="X531" s="1">
        <v>0</v>
      </c>
      <c r="Y531" s="16">
        <v>0</v>
      </c>
    </row>
    <row r="532" spans="1:25">
      <c r="A532" s="2" t="s">
        <v>6</v>
      </c>
      <c r="B532" s="2" t="s">
        <v>41</v>
      </c>
      <c r="C532" s="2" t="s">
        <v>520</v>
      </c>
      <c r="D532" s="2" t="s">
        <v>340</v>
      </c>
      <c r="E532" s="2" t="s">
        <v>369</v>
      </c>
      <c r="F532" s="2" t="s">
        <v>370</v>
      </c>
      <c r="G532" s="2" t="s">
        <v>522</v>
      </c>
      <c r="H532" s="1">
        <v>21640</v>
      </c>
      <c r="I532" s="2" t="s">
        <v>658</v>
      </c>
      <c r="J532" s="15">
        <v>0</v>
      </c>
      <c r="K532" s="16">
        <v>0</v>
      </c>
      <c r="L532" s="1">
        <v>0</v>
      </c>
      <c r="M532" s="16">
        <v>0</v>
      </c>
      <c r="N532" s="1">
        <v>0</v>
      </c>
      <c r="O532" s="1">
        <v>0</v>
      </c>
      <c r="P532" s="1">
        <v>0</v>
      </c>
      <c r="Q532" s="1">
        <v>0</v>
      </c>
      <c r="R532" s="16">
        <v>0</v>
      </c>
      <c r="S532" s="15">
        <v>0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16">
        <v>0</v>
      </c>
    </row>
    <row r="533" spans="1:25">
      <c r="A533" s="2" t="s">
        <v>6</v>
      </c>
      <c r="B533" s="2" t="s">
        <v>41</v>
      </c>
      <c r="C533" s="2" t="s">
        <v>520</v>
      </c>
      <c r="D533" s="2" t="s">
        <v>340</v>
      </c>
      <c r="E533" s="2" t="s">
        <v>369</v>
      </c>
      <c r="F533" s="2" t="s">
        <v>370</v>
      </c>
      <c r="G533" s="2" t="s">
        <v>522</v>
      </c>
      <c r="H533" s="1">
        <v>21641</v>
      </c>
      <c r="I533" s="2" t="s">
        <v>659</v>
      </c>
      <c r="J533" s="15">
        <v>0</v>
      </c>
      <c r="K533" s="16">
        <v>0</v>
      </c>
      <c r="L533" s="1">
        <v>0</v>
      </c>
      <c r="M533" s="16">
        <v>0</v>
      </c>
      <c r="N533" s="1">
        <v>0</v>
      </c>
      <c r="O533" s="1">
        <v>0</v>
      </c>
      <c r="P533" s="1">
        <v>0</v>
      </c>
      <c r="Q533" s="1">
        <v>0</v>
      </c>
      <c r="R533" s="16">
        <v>0</v>
      </c>
      <c r="S533" s="15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6">
        <v>0</v>
      </c>
    </row>
    <row r="534" spans="1:25">
      <c r="A534" s="2" t="s">
        <v>18</v>
      </c>
      <c r="B534" s="2" t="s">
        <v>19</v>
      </c>
      <c r="C534" s="2" t="s">
        <v>520</v>
      </c>
      <c r="D534" s="2" t="s">
        <v>340</v>
      </c>
      <c r="E534" s="2" t="s">
        <v>369</v>
      </c>
      <c r="F534" s="2" t="s">
        <v>370</v>
      </c>
      <c r="G534" s="2" t="s">
        <v>13</v>
      </c>
      <c r="H534" s="1">
        <v>21827</v>
      </c>
      <c r="I534" s="2" t="s">
        <v>660</v>
      </c>
      <c r="J534" s="15">
        <v>0</v>
      </c>
      <c r="K534" s="16">
        <v>0</v>
      </c>
      <c r="L534" s="1">
        <v>0</v>
      </c>
      <c r="M534" s="16">
        <v>0</v>
      </c>
      <c r="N534" s="1">
        <v>0</v>
      </c>
      <c r="O534" s="1">
        <v>0</v>
      </c>
      <c r="P534" s="1">
        <v>0</v>
      </c>
      <c r="Q534" s="1">
        <v>0</v>
      </c>
      <c r="R534" s="16">
        <v>0</v>
      </c>
      <c r="S534" s="15">
        <v>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6">
        <v>0</v>
      </c>
    </row>
    <row r="535" spans="1:25">
      <c r="A535" s="2" t="s">
        <v>6</v>
      </c>
      <c r="B535" s="2" t="s">
        <v>7</v>
      </c>
      <c r="C535" s="2" t="s">
        <v>520</v>
      </c>
      <c r="D535" s="2" t="s">
        <v>340</v>
      </c>
      <c r="E535" s="2" t="s">
        <v>369</v>
      </c>
      <c r="F535" s="2" t="s">
        <v>370</v>
      </c>
      <c r="G535" s="2" t="s">
        <v>28</v>
      </c>
      <c r="H535" s="1">
        <v>23301</v>
      </c>
      <c r="I535" s="2" t="s">
        <v>661</v>
      </c>
      <c r="J535" s="15">
        <v>0</v>
      </c>
      <c r="K535" s="16">
        <v>0</v>
      </c>
      <c r="L535" s="1">
        <v>0</v>
      </c>
      <c r="M535" s="16">
        <v>0</v>
      </c>
      <c r="N535" s="1">
        <v>0</v>
      </c>
      <c r="O535" s="1">
        <v>0</v>
      </c>
      <c r="P535" s="1">
        <v>0</v>
      </c>
      <c r="Q535" s="1">
        <v>0</v>
      </c>
      <c r="R535" s="16">
        <v>0</v>
      </c>
      <c r="S535" s="15">
        <v>0</v>
      </c>
      <c r="T535" s="1">
        <v>0</v>
      </c>
      <c r="U535" s="1">
        <v>0</v>
      </c>
      <c r="V535" s="1">
        <v>0</v>
      </c>
      <c r="W535" s="1">
        <v>0</v>
      </c>
      <c r="X535" s="1">
        <v>0</v>
      </c>
      <c r="Y535" s="16">
        <v>0</v>
      </c>
    </row>
    <row r="536" spans="1:25">
      <c r="A536" s="2" t="s">
        <v>6</v>
      </c>
      <c r="B536" s="2" t="s">
        <v>7</v>
      </c>
      <c r="C536" s="2" t="s">
        <v>520</v>
      </c>
      <c r="D536" s="2" t="s">
        <v>340</v>
      </c>
      <c r="E536" s="2" t="s">
        <v>369</v>
      </c>
      <c r="F536" s="2" t="s">
        <v>370</v>
      </c>
      <c r="G536" s="2" t="s">
        <v>9</v>
      </c>
      <c r="H536" s="1">
        <v>23326</v>
      </c>
      <c r="I536" s="2" t="s">
        <v>662</v>
      </c>
      <c r="J536" s="15">
        <v>0</v>
      </c>
      <c r="K536" s="16">
        <v>0</v>
      </c>
      <c r="L536" s="1">
        <v>0</v>
      </c>
      <c r="M536" s="16">
        <v>0</v>
      </c>
      <c r="N536" s="1">
        <v>0</v>
      </c>
      <c r="O536" s="1">
        <v>0</v>
      </c>
      <c r="P536" s="1">
        <v>0</v>
      </c>
      <c r="Q536" s="1">
        <v>0</v>
      </c>
      <c r="R536" s="16">
        <v>0</v>
      </c>
      <c r="S536" s="15">
        <v>0</v>
      </c>
      <c r="T536" s="1">
        <v>0</v>
      </c>
      <c r="U536" s="1">
        <v>0</v>
      </c>
      <c r="V536" s="1">
        <v>0</v>
      </c>
      <c r="W536" s="1">
        <v>0</v>
      </c>
      <c r="X536" s="1">
        <v>0</v>
      </c>
      <c r="Y536" s="16">
        <v>0</v>
      </c>
    </row>
    <row r="537" spans="1:25">
      <c r="A537" s="2" t="s">
        <v>6</v>
      </c>
      <c r="B537" s="2" t="s">
        <v>7</v>
      </c>
      <c r="C537" s="2" t="s">
        <v>520</v>
      </c>
      <c r="D537" s="2" t="s">
        <v>340</v>
      </c>
      <c r="E537" s="2" t="s">
        <v>369</v>
      </c>
      <c r="F537" s="2" t="s">
        <v>370</v>
      </c>
      <c r="G537" s="2" t="s">
        <v>8</v>
      </c>
      <c r="H537" s="1">
        <v>23349</v>
      </c>
      <c r="I537" s="2" t="s">
        <v>663</v>
      </c>
      <c r="J537" s="15">
        <v>0</v>
      </c>
      <c r="K537" s="16">
        <v>0</v>
      </c>
      <c r="L537" s="1">
        <v>0</v>
      </c>
      <c r="M537" s="16">
        <v>0</v>
      </c>
      <c r="N537" s="1">
        <v>0</v>
      </c>
      <c r="O537" s="1">
        <v>0</v>
      </c>
      <c r="P537" s="1">
        <v>0</v>
      </c>
      <c r="Q537" s="1">
        <v>0</v>
      </c>
      <c r="R537" s="16">
        <v>0</v>
      </c>
      <c r="S537" s="15">
        <v>0</v>
      </c>
      <c r="T537" s="1">
        <v>0</v>
      </c>
      <c r="U537" s="1">
        <v>0</v>
      </c>
      <c r="V537" s="1">
        <v>0</v>
      </c>
      <c r="W537" s="1">
        <v>0</v>
      </c>
      <c r="X537" s="1">
        <v>0</v>
      </c>
      <c r="Y537" s="16">
        <v>0</v>
      </c>
    </row>
    <row r="538" spans="1:25">
      <c r="A538" s="2" t="s">
        <v>6</v>
      </c>
      <c r="B538" s="2" t="s">
        <v>7</v>
      </c>
      <c r="C538" s="2" t="s">
        <v>520</v>
      </c>
      <c r="D538" s="2" t="s">
        <v>340</v>
      </c>
      <c r="E538" s="2" t="s">
        <v>369</v>
      </c>
      <c r="F538" s="2" t="s">
        <v>370</v>
      </c>
      <c r="G538" s="2" t="s">
        <v>9</v>
      </c>
      <c r="H538" s="1">
        <v>23356</v>
      </c>
      <c r="I538" s="2" t="s">
        <v>664</v>
      </c>
      <c r="J538" s="15">
        <v>0</v>
      </c>
      <c r="K538" s="16">
        <v>0</v>
      </c>
      <c r="L538" s="1">
        <v>0</v>
      </c>
      <c r="M538" s="16">
        <v>0</v>
      </c>
      <c r="N538" s="1">
        <v>0</v>
      </c>
      <c r="O538" s="1">
        <v>0</v>
      </c>
      <c r="P538" s="1">
        <v>0</v>
      </c>
      <c r="Q538" s="1">
        <v>0</v>
      </c>
      <c r="R538" s="16">
        <v>0</v>
      </c>
      <c r="S538" s="15">
        <v>0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6">
        <v>0</v>
      </c>
    </row>
    <row r="539" spans="1:25">
      <c r="A539" s="2" t="s">
        <v>6</v>
      </c>
      <c r="B539" s="2" t="s">
        <v>22</v>
      </c>
      <c r="C539" s="2" t="s">
        <v>520</v>
      </c>
      <c r="D539" s="2" t="s">
        <v>340</v>
      </c>
      <c r="E539" s="2" t="s">
        <v>369</v>
      </c>
      <c r="F539" s="2" t="s">
        <v>370</v>
      </c>
      <c r="G539" s="2" t="s">
        <v>522</v>
      </c>
      <c r="H539" s="1">
        <v>23601</v>
      </c>
      <c r="I539" s="2" t="s">
        <v>665</v>
      </c>
      <c r="J539" s="15">
        <v>0</v>
      </c>
      <c r="K539" s="16">
        <v>0</v>
      </c>
      <c r="L539" s="1">
        <v>0</v>
      </c>
      <c r="M539" s="16">
        <v>0</v>
      </c>
      <c r="N539" s="1">
        <v>0</v>
      </c>
      <c r="O539" s="1">
        <v>0</v>
      </c>
      <c r="P539" s="1">
        <v>0</v>
      </c>
      <c r="Q539" s="1">
        <v>0</v>
      </c>
      <c r="R539" s="16">
        <v>0</v>
      </c>
      <c r="S539" s="15">
        <v>0</v>
      </c>
      <c r="T539" s="1">
        <v>0</v>
      </c>
      <c r="U539" s="1">
        <v>0</v>
      </c>
      <c r="V539" s="1">
        <v>0</v>
      </c>
      <c r="W539" s="1">
        <v>0</v>
      </c>
      <c r="X539" s="1">
        <v>0</v>
      </c>
      <c r="Y539" s="16">
        <v>0</v>
      </c>
    </row>
    <row r="540" spans="1:25">
      <c r="A540" s="2" t="s">
        <v>6</v>
      </c>
      <c r="B540" s="2" t="s">
        <v>7</v>
      </c>
      <c r="C540" s="2" t="s">
        <v>520</v>
      </c>
      <c r="D540" s="2" t="s">
        <v>340</v>
      </c>
      <c r="E540" s="2" t="s">
        <v>369</v>
      </c>
      <c r="F540" s="2" t="s">
        <v>370</v>
      </c>
      <c r="G540" s="2" t="s">
        <v>9</v>
      </c>
      <c r="H540" s="1">
        <v>23792</v>
      </c>
      <c r="I540" s="2" t="s">
        <v>666</v>
      </c>
      <c r="J540" s="15">
        <v>0</v>
      </c>
      <c r="K540" s="16">
        <v>0</v>
      </c>
      <c r="L540" s="1">
        <v>0</v>
      </c>
      <c r="M540" s="16">
        <v>0</v>
      </c>
      <c r="N540" s="1">
        <v>0</v>
      </c>
      <c r="O540" s="1">
        <v>0</v>
      </c>
      <c r="P540" s="1">
        <v>0</v>
      </c>
      <c r="Q540" s="1">
        <v>0</v>
      </c>
      <c r="R540" s="16">
        <v>0</v>
      </c>
      <c r="S540" s="15">
        <v>0</v>
      </c>
      <c r="T540" s="1">
        <v>0</v>
      </c>
      <c r="U540" s="1">
        <v>0</v>
      </c>
      <c r="V540" s="1">
        <v>0</v>
      </c>
      <c r="W540" s="1">
        <v>0</v>
      </c>
      <c r="X540" s="1">
        <v>0</v>
      </c>
      <c r="Y540" s="16">
        <v>0</v>
      </c>
    </row>
    <row r="541" spans="1:25">
      <c r="A541" s="2" t="s">
        <v>6</v>
      </c>
      <c r="B541" s="2" t="s">
        <v>7</v>
      </c>
      <c r="C541" s="2" t="s">
        <v>520</v>
      </c>
      <c r="D541" s="2" t="s">
        <v>340</v>
      </c>
      <c r="E541" s="2" t="s">
        <v>369</v>
      </c>
      <c r="F541" s="2" t="s">
        <v>370</v>
      </c>
      <c r="G541" s="2" t="s">
        <v>8</v>
      </c>
      <c r="H541" s="1">
        <v>23934</v>
      </c>
      <c r="I541" s="2" t="s">
        <v>667</v>
      </c>
      <c r="J541" s="15">
        <v>0</v>
      </c>
      <c r="K541" s="16">
        <v>0</v>
      </c>
      <c r="L541" s="1">
        <v>0</v>
      </c>
      <c r="M541" s="16">
        <v>0</v>
      </c>
      <c r="N541" s="1">
        <v>0</v>
      </c>
      <c r="O541" s="1">
        <v>0</v>
      </c>
      <c r="P541" s="1">
        <v>0</v>
      </c>
      <c r="Q541" s="1">
        <v>0</v>
      </c>
      <c r="R541" s="16">
        <v>0</v>
      </c>
      <c r="S541" s="15">
        <v>0</v>
      </c>
      <c r="T541" s="1">
        <v>0</v>
      </c>
      <c r="U541" s="1">
        <v>0</v>
      </c>
      <c r="V541" s="1">
        <v>0</v>
      </c>
      <c r="W541" s="1">
        <v>0</v>
      </c>
      <c r="X541" s="1">
        <v>0</v>
      </c>
      <c r="Y541" s="16">
        <v>0</v>
      </c>
    </row>
    <row r="542" spans="1:25">
      <c r="A542" s="2" t="s">
        <v>6</v>
      </c>
      <c r="B542" s="2" t="s">
        <v>7</v>
      </c>
      <c r="C542" s="2" t="s">
        <v>520</v>
      </c>
      <c r="D542" s="2" t="s">
        <v>340</v>
      </c>
      <c r="E542" s="2" t="s">
        <v>369</v>
      </c>
      <c r="F542" s="2" t="s">
        <v>370</v>
      </c>
      <c r="G542" s="2" t="s">
        <v>13</v>
      </c>
      <c r="H542" s="1">
        <v>23938</v>
      </c>
      <c r="I542" s="2" t="s">
        <v>668</v>
      </c>
      <c r="J542" s="15">
        <v>0</v>
      </c>
      <c r="K542" s="16">
        <v>0</v>
      </c>
      <c r="L542" s="1">
        <v>0</v>
      </c>
      <c r="M542" s="16">
        <v>0</v>
      </c>
      <c r="N542" s="1">
        <v>0</v>
      </c>
      <c r="O542" s="1">
        <v>0</v>
      </c>
      <c r="P542" s="1">
        <v>0</v>
      </c>
      <c r="Q542" s="1">
        <v>0</v>
      </c>
      <c r="R542" s="16">
        <v>0</v>
      </c>
      <c r="S542" s="15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6">
        <v>0</v>
      </c>
    </row>
    <row r="543" spans="1:25">
      <c r="A543" s="2" t="s">
        <v>6</v>
      </c>
      <c r="B543" s="2" t="s">
        <v>7</v>
      </c>
      <c r="C543" s="2" t="s">
        <v>520</v>
      </c>
      <c r="D543" s="2" t="s">
        <v>340</v>
      </c>
      <c r="E543" s="2" t="s">
        <v>369</v>
      </c>
      <c r="F543" s="2" t="s">
        <v>370</v>
      </c>
      <c r="G543" s="2" t="s">
        <v>9</v>
      </c>
      <c r="H543" s="1">
        <v>23973</v>
      </c>
      <c r="I543" s="2" t="s">
        <v>669</v>
      </c>
      <c r="J543" s="15">
        <v>0</v>
      </c>
      <c r="K543" s="16">
        <v>0</v>
      </c>
      <c r="L543" s="1">
        <v>0</v>
      </c>
      <c r="M543" s="16">
        <v>0</v>
      </c>
      <c r="N543" s="1">
        <v>0</v>
      </c>
      <c r="O543" s="1">
        <v>0</v>
      </c>
      <c r="P543" s="1">
        <v>0</v>
      </c>
      <c r="Q543" s="1">
        <v>0</v>
      </c>
      <c r="R543" s="16">
        <v>0</v>
      </c>
      <c r="S543" s="15">
        <v>0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6">
        <v>0</v>
      </c>
    </row>
    <row r="544" spans="1:25">
      <c r="A544" s="2" t="s">
        <v>6</v>
      </c>
      <c r="B544" s="2" t="s">
        <v>22</v>
      </c>
      <c r="C544" s="2" t="s">
        <v>520</v>
      </c>
      <c r="D544" s="2" t="s">
        <v>340</v>
      </c>
      <c r="E544" s="2" t="s">
        <v>369</v>
      </c>
      <c r="F544" s="2" t="s">
        <v>370</v>
      </c>
      <c r="G544" s="2" t="s">
        <v>13</v>
      </c>
      <c r="H544" s="1">
        <v>23984</v>
      </c>
      <c r="I544" s="2" t="s">
        <v>670</v>
      </c>
      <c r="J544" s="15">
        <v>0</v>
      </c>
      <c r="K544" s="16">
        <v>0</v>
      </c>
      <c r="L544" s="1">
        <v>0</v>
      </c>
      <c r="M544" s="16">
        <v>0</v>
      </c>
      <c r="N544" s="1">
        <v>0</v>
      </c>
      <c r="O544" s="1">
        <v>0</v>
      </c>
      <c r="P544" s="1">
        <v>0</v>
      </c>
      <c r="Q544" s="1">
        <v>0</v>
      </c>
      <c r="R544" s="16">
        <v>0</v>
      </c>
      <c r="S544" s="15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6">
        <v>0</v>
      </c>
    </row>
    <row r="545" spans="1:25">
      <c r="A545" s="2" t="s">
        <v>6</v>
      </c>
      <c r="B545" s="2" t="s">
        <v>20</v>
      </c>
      <c r="C545" s="2" t="s">
        <v>520</v>
      </c>
      <c r="D545" s="2" t="s">
        <v>340</v>
      </c>
      <c r="E545" s="2" t="s">
        <v>369</v>
      </c>
      <c r="F545" s="2" t="s">
        <v>370</v>
      </c>
      <c r="G545" s="2" t="s">
        <v>671</v>
      </c>
      <c r="H545" s="1">
        <v>24041</v>
      </c>
      <c r="I545" s="2" t="s">
        <v>672</v>
      </c>
      <c r="J545" s="15">
        <v>0</v>
      </c>
      <c r="K545" s="16">
        <v>0</v>
      </c>
      <c r="L545" s="1">
        <v>0</v>
      </c>
      <c r="M545" s="16">
        <v>0</v>
      </c>
      <c r="N545" s="1">
        <v>0</v>
      </c>
      <c r="O545" s="1">
        <v>0</v>
      </c>
      <c r="P545" s="1">
        <v>0</v>
      </c>
      <c r="Q545" s="1">
        <v>0</v>
      </c>
      <c r="R545" s="16">
        <v>0</v>
      </c>
      <c r="S545" s="15">
        <v>0</v>
      </c>
      <c r="T545" s="1">
        <v>0</v>
      </c>
      <c r="U545" s="1">
        <v>0</v>
      </c>
      <c r="V545" s="1">
        <v>0</v>
      </c>
      <c r="W545" s="1">
        <v>0</v>
      </c>
      <c r="X545" s="1">
        <v>0</v>
      </c>
      <c r="Y545" s="16">
        <v>0</v>
      </c>
    </row>
    <row r="546" spans="1:25">
      <c r="A546" s="2" t="s">
        <v>98</v>
      </c>
      <c r="B546" s="2" t="s">
        <v>137</v>
      </c>
      <c r="C546" s="2" t="s">
        <v>374</v>
      </c>
      <c r="D546" s="2" t="s">
        <v>375</v>
      </c>
      <c r="E546" s="2" t="s">
        <v>96</v>
      </c>
      <c r="F546" s="2" t="s">
        <v>136</v>
      </c>
      <c r="G546" s="2" t="s">
        <v>8</v>
      </c>
      <c r="H546" s="1">
        <v>24047</v>
      </c>
      <c r="I546" s="2" t="s">
        <v>351</v>
      </c>
      <c r="J546" s="15">
        <v>0</v>
      </c>
      <c r="K546" s="16">
        <v>0</v>
      </c>
      <c r="L546" s="1">
        <v>0</v>
      </c>
      <c r="M546" s="16">
        <v>0</v>
      </c>
      <c r="N546" s="1">
        <v>0</v>
      </c>
      <c r="O546" s="1">
        <v>0</v>
      </c>
      <c r="P546" s="1">
        <v>0</v>
      </c>
      <c r="Q546" s="1">
        <v>0</v>
      </c>
      <c r="R546" s="16">
        <v>0</v>
      </c>
      <c r="S546" s="15">
        <v>0</v>
      </c>
      <c r="T546" s="1">
        <v>0</v>
      </c>
      <c r="U546" s="1">
        <v>0</v>
      </c>
      <c r="V546" s="1">
        <v>0</v>
      </c>
      <c r="W546" s="1">
        <v>0</v>
      </c>
      <c r="X546" s="1">
        <v>0</v>
      </c>
      <c r="Y546" s="16">
        <v>0</v>
      </c>
    </row>
    <row r="547" spans="1:25">
      <c r="A547" s="2" t="s">
        <v>6</v>
      </c>
      <c r="B547" s="2" t="s">
        <v>7</v>
      </c>
      <c r="C547" s="2" t="s">
        <v>520</v>
      </c>
      <c r="D547" s="2" t="s">
        <v>340</v>
      </c>
      <c r="E547" s="2" t="s">
        <v>369</v>
      </c>
      <c r="F547" s="2" t="s">
        <v>370</v>
      </c>
      <c r="G547" s="2" t="s">
        <v>522</v>
      </c>
      <c r="H547" s="1">
        <v>24105</v>
      </c>
      <c r="I547" s="2" t="s">
        <v>673</v>
      </c>
      <c r="J547" s="15">
        <v>0</v>
      </c>
      <c r="K547" s="16">
        <v>0</v>
      </c>
      <c r="L547" s="1">
        <v>0</v>
      </c>
      <c r="M547" s="16">
        <v>0</v>
      </c>
      <c r="N547" s="1">
        <v>0</v>
      </c>
      <c r="O547" s="1">
        <v>0</v>
      </c>
      <c r="P547" s="1">
        <v>0</v>
      </c>
      <c r="Q547" s="1">
        <v>0</v>
      </c>
      <c r="R547" s="16">
        <v>0</v>
      </c>
      <c r="S547" s="15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6">
        <v>0</v>
      </c>
    </row>
    <row r="548" spans="1:25">
      <c r="A548" s="2" t="s">
        <v>6</v>
      </c>
      <c r="B548" s="2" t="s">
        <v>34</v>
      </c>
      <c r="C548" s="2" t="s">
        <v>374</v>
      </c>
      <c r="D548" s="2" t="s">
        <v>375</v>
      </c>
      <c r="E548" s="2" t="s">
        <v>55</v>
      </c>
      <c r="F548" s="2" t="s">
        <v>54</v>
      </c>
      <c r="G548" s="2" t="s">
        <v>8</v>
      </c>
      <c r="H548" s="1">
        <v>24407</v>
      </c>
      <c r="I548" s="2" t="s">
        <v>350</v>
      </c>
      <c r="J548" s="15">
        <v>0</v>
      </c>
      <c r="K548" s="16">
        <v>0</v>
      </c>
      <c r="L548" s="1">
        <v>0</v>
      </c>
      <c r="M548" s="16">
        <v>0</v>
      </c>
      <c r="N548" s="1">
        <v>0</v>
      </c>
      <c r="O548" s="1">
        <v>0</v>
      </c>
      <c r="P548" s="1">
        <v>0</v>
      </c>
      <c r="Q548" s="1">
        <v>0</v>
      </c>
      <c r="R548" s="16">
        <v>0</v>
      </c>
      <c r="S548" s="15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6">
        <v>0</v>
      </c>
    </row>
    <row r="549" spans="1:25">
      <c r="A549" s="2" t="s">
        <v>331</v>
      </c>
      <c r="B549" s="2" t="s">
        <v>222</v>
      </c>
      <c r="C549" s="2" t="s">
        <v>430</v>
      </c>
      <c r="D549" s="2" t="s">
        <v>431</v>
      </c>
      <c r="E549" s="2" t="s">
        <v>331</v>
      </c>
      <c r="F549" s="2" t="s">
        <v>222</v>
      </c>
      <c r="G549" s="2" t="s">
        <v>8</v>
      </c>
      <c r="H549" s="1">
        <v>24414</v>
      </c>
      <c r="I549" s="2" t="s">
        <v>674</v>
      </c>
      <c r="J549" s="15">
        <v>0</v>
      </c>
      <c r="K549" s="16">
        <v>0</v>
      </c>
      <c r="L549" s="1">
        <v>0</v>
      </c>
      <c r="M549" s="16">
        <v>0</v>
      </c>
      <c r="N549" s="1">
        <v>0</v>
      </c>
      <c r="O549" s="1">
        <v>0</v>
      </c>
      <c r="P549" s="1">
        <v>0</v>
      </c>
      <c r="Q549" s="1">
        <v>0</v>
      </c>
      <c r="R549" s="16">
        <v>0</v>
      </c>
      <c r="S549" s="15">
        <v>0</v>
      </c>
      <c r="T549" s="1">
        <v>0</v>
      </c>
      <c r="U549" s="1">
        <v>0</v>
      </c>
      <c r="V549" s="1">
        <v>0</v>
      </c>
      <c r="W549" s="1">
        <v>0</v>
      </c>
      <c r="X549" s="1">
        <v>0</v>
      </c>
      <c r="Y549" s="16">
        <v>0</v>
      </c>
    </row>
    <row r="550" spans="1:25">
      <c r="A550" s="2" t="s">
        <v>6</v>
      </c>
      <c r="B550" s="2" t="s">
        <v>7</v>
      </c>
      <c r="C550" s="2" t="s">
        <v>520</v>
      </c>
      <c r="D550" s="2" t="s">
        <v>340</v>
      </c>
      <c r="E550" s="2" t="s">
        <v>369</v>
      </c>
      <c r="F550" s="2" t="s">
        <v>370</v>
      </c>
      <c r="G550" s="2" t="s">
        <v>9</v>
      </c>
      <c r="H550" s="1">
        <v>24415</v>
      </c>
      <c r="I550" s="2" t="s">
        <v>675</v>
      </c>
      <c r="J550" s="15">
        <v>0</v>
      </c>
      <c r="K550" s="16">
        <v>0</v>
      </c>
      <c r="L550" s="1">
        <v>0</v>
      </c>
      <c r="M550" s="16">
        <v>0</v>
      </c>
      <c r="N550" s="1">
        <v>0</v>
      </c>
      <c r="O550" s="1">
        <v>0</v>
      </c>
      <c r="P550" s="1">
        <v>0</v>
      </c>
      <c r="Q550" s="1">
        <v>0</v>
      </c>
      <c r="R550" s="16">
        <v>0</v>
      </c>
      <c r="S550" s="15">
        <v>0</v>
      </c>
      <c r="T550" s="1">
        <v>0</v>
      </c>
      <c r="U550" s="1">
        <v>0</v>
      </c>
      <c r="V550" s="1">
        <v>0</v>
      </c>
      <c r="W550" s="1">
        <v>0</v>
      </c>
      <c r="X550" s="1">
        <v>0</v>
      </c>
      <c r="Y550" s="16">
        <v>0</v>
      </c>
    </row>
    <row r="551" spans="1:25">
      <c r="A551" s="2" t="s">
        <v>6</v>
      </c>
      <c r="B551" s="2" t="s">
        <v>22</v>
      </c>
      <c r="C551" s="2" t="s">
        <v>520</v>
      </c>
      <c r="D551" s="2" t="s">
        <v>340</v>
      </c>
      <c r="E551" s="2" t="s">
        <v>369</v>
      </c>
      <c r="F551" s="2" t="s">
        <v>370</v>
      </c>
      <c r="G551" s="2" t="s">
        <v>522</v>
      </c>
      <c r="H551" s="1">
        <v>24421</v>
      </c>
      <c r="I551" s="2" t="s">
        <v>676</v>
      </c>
      <c r="J551" s="15">
        <v>0</v>
      </c>
      <c r="K551" s="16">
        <v>0</v>
      </c>
      <c r="L551" s="1">
        <v>0</v>
      </c>
      <c r="M551" s="16">
        <v>0</v>
      </c>
      <c r="N551" s="1">
        <v>0</v>
      </c>
      <c r="O551" s="1">
        <v>0</v>
      </c>
      <c r="P551" s="1">
        <v>0</v>
      </c>
      <c r="Q551" s="1">
        <v>0</v>
      </c>
      <c r="R551" s="16">
        <v>0</v>
      </c>
      <c r="S551" s="15">
        <v>0</v>
      </c>
      <c r="T551" s="1">
        <v>0</v>
      </c>
      <c r="U551" s="1">
        <v>0</v>
      </c>
      <c r="V551" s="1">
        <v>0</v>
      </c>
      <c r="W551" s="1">
        <v>0</v>
      </c>
      <c r="X551" s="1">
        <v>0</v>
      </c>
      <c r="Y551" s="16">
        <v>0</v>
      </c>
    </row>
    <row r="552" spans="1:25">
      <c r="A552" s="2" t="s">
        <v>6</v>
      </c>
      <c r="B552" s="2" t="s">
        <v>7</v>
      </c>
      <c r="C552" s="2" t="s">
        <v>520</v>
      </c>
      <c r="D552" s="2" t="s">
        <v>340</v>
      </c>
      <c r="E552" s="2" t="s">
        <v>369</v>
      </c>
      <c r="F552" s="2" t="s">
        <v>370</v>
      </c>
      <c r="G552" s="2" t="s">
        <v>9</v>
      </c>
      <c r="H552" s="1">
        <v>24599</v>
      </c>
      <c r="I552" s="2" t="s">
        <v>677</v>
      </c>
      <c r="J552" s="15">
        <v>0</v>
      </c>
      <c r="K552" s="16">
        <v>0</v>
      </c>
      <c r="L552" s="1">
        <v>0</v>
      </c>
      <c r="M552" s="16">
        <v>0</v>
      </c>
      <c r="N552" s="1">
        <v>0</v>
      </c>
      <c r="O552" s="1">
        <v>0</v>
      </c>
      <c r="P552" s="1">
        <v>0</v>
      </c>
      <c r="Q552" s="1">
        <v>0</v>
      </c>
      <c r="R552" s="16">
        <v>0</v>
      </c>
      <c r="S552" s="15">
        <v>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6">
        <v>0</v>
      </c>
    </row>
    <row r="553" spans="1:25">
      <c r="A553" s="2" t="s">
        <v>6</v>
      </c>
      <c r="B553" s="2" t="s">
        <v>7</v>
      </c>
      <c r="C553" s="2" t="s">
        <v>520</v>
      </c>
      <c r="D553" s="2" t="s">
        <v>340</v>
      </c>
      <c r="E553" s="2" t="s">
        <v>369</v>
      </c>
      <c r="F553" s="2" t="s">
        <v>370</v>
      </c>
      <c r="G553" s="2" t="s">
        <v>522</v>
      </c>
      <c r="H553" s="1">
        <v>24648</v>
      </c>
      <c r="I553" s="2" t="s">
        <v>678</v>
      </c>
      <c r="J553" s="15">
        <v>0</v>
      </c>
      <c r="K553" s="16">
        <v>0</v>
      </c>
      <c r="L553" s="1">
        <v>0</v>
      </c>
      <c r="M553" s="16">
        <v>0</v>
      </c>
      <c r="N553" s="1">
        <v>0</v>
      </c>
      <c r="O553" s="1">
        <v>0</v>
      </c>
      <c r="P553" s="1">
        <v>0</v>
      </c>
      <c r="Q553" s="1">
        <v>0</v>
      </c>
      <c r="R553" s="16">
        <v>0</v>
      </c>
      <c r="S553" s="15">
        <v>0</v>
      </c>
      <c r="T553" s="1">
        <v>0</v>
      </c>
      <c r="U553" s="1">
        <v>0</v>
      </c>
      <c r="V553" s="1">
        <v>0</v>
      </c>
      <c r="W553" s="1">
        <v>0</v>
      </c>
      <c r="X553" s="1">
        <v>0</v>
      </c>
      <c r="Y553" s="16">
        <v>0</v>
      </c>
    </row>
    <row r="554" spans="1:25">
      <c r="A554" s="2" t="s">
        <v>6</v>
      </c>
      <c r="B554" s="2" t="s">
        <v>7</v>
      </c>
      <c r="C554" s="2" t="s">
        <v>520</v>
      </c>
      <c r="D554" s="2" t="s">
        <v>340</v>
      </c>
      <c r="E554" s="2" t="s">
        <v>369</v>
      </c>
      <c r="F554" s="2" t="s">
        <v>370</v>
      </c>
      <c r="G554" s="2" t="s">
        <v>8</v>
      </c>
      <c r="H554" s="1">
        <v>24690</v>
      </c>
      <c r="I554" s="2" t="s">
        <v>679</v>
      </c>
      <c r="J554" s="15">
        <v>0</v>
      </c>
      <c r="K554" s="16">
        <v>0</v>
      </c>
      <c r="L554" s="1">
        <v>0</v>
      </c>
      <c r="M554" s="16">
        <v>0</v>
      </c>
      <c r="N554" s="1">
        <v>0</v>
      </c>
      <c r="O554" s="1">
        <v>0</v>
      </c>
      <c r="P554" s="1">
        <v>0</v>
      </c>
      <c r="Q554" s="1">
        <v>0</v>
      </c>
      <c r="R554" s="16">
        <v>0</v>
      </c>
      <c r="S554" s="15">
        <v>0</v>
      </c>
      <c r="T554" s="1">
        <v>0</v>
      </c>
      <c r="U554" s="1">
        <v>0</v>
      </c>
      <c r="V554" s="1">
        <v>0</v>
      </c>
      <c r="W554" s="1">
        <v>0</v>
      </c>
      <c r="X554" s="1">
        <v>0</v>
      </c>
      <c r="Y554" s="16">
        <v>0</v>
      </c>
    </row>
    <row r="555" spans="1:25">
      <c r="A555" s="2" t="s">
        <v>6</v>
      </c>
      <c r="B555" s="2" t="s">
        <v>7</v>
      </c>
      <c r="C555" s="2" t="s">
        <v>520</v>
      </c>
      <c r="D555" s="2" t="s">
        <v>340</v>
      </c>
      <c r="E555" s="2" t="s">
        <v>369</v>
      </c>
      <c r="F555" s="2" t="s">
        <v>370</v>
      </c>
      <c r="G555" s="2" t="s">
        <v>522</v>
      </c>
      <c r="H555" s="1">
        <v>24737</v>
      </c>
      <c r="I555" s="2" t="s">
        <v>680</v>
      </c>
      <c r="J555" s="15">
        <v>0</v>
      </c>
      <c r="K555" s="16">
        <v>0</v>
      </c>
      <c r="L555" s="1">
        <v>0</v>
      </c>
      <c r="M555" s="16">
        <v>0</v>
      </c>
      <c r="N555" s="1">
        <v>0</v>
      </c>
      <c r="O555" s="1">
        <v>0</v>
      </c>
      <c r="P555" s="1">
        <v>0</v>
      </c>
      <c r="Q555" s="1">
        <v>0</v>
      </c>
      <c r="R555" s="16">
        <v>0</v>
      </c>
      <c r="S555" s="15">
        <v>0</v>
      </c>
      <c r="T555" s="1">
        <v>0</v>
      </c>
      <c r="U555" s="1">
        <v>0</v>
      </c>
      <c r="V555" s="1">
        <v>0</v>
      </c>
      <c r="W555" s="1">
        <v>0</v>
      </c>
      <c r="X555" s="1">
        <v>0</v>
      </c>
      <c r="Y555" s="16">
        <v>0</v>
      </c>
    </row>
    <row r="556" spans="1:25">
      <c r="A556" s="2" t="s">
        <v>6</v>
      </c>
      <c r="B556" s="2" t="s">
        <v>7</v>
      </c>
      <c r="C556" s="2" t="s">
        <v>520</v>
      </c>
      <c r="D556" s="2" t="s">
        <v>340</v>
      </c>
      <c r="E556" s="2" t="s">
        <v>369</v>
      </c>
      <c r="F556" s="2" t="s">
        <v>370</v>
      </c>
      <c r="G556" s="2" t="s">
        <v>9</v>
      </c>
      <c r="H556" s="1">
        <v>25003</v>
      </c>
      <c r="I556" s="2" t="s">
        <v>681</v>
      </c>
      <c r="J556" s="15">
        <v>0</v>
      </c>
      <c r="K556" s="16">
        <v>0</v>
      </c>
      <c r="L556" s="1">
        <v>0</v>
      </c>
      <c r="M556" s="16">
        <v>0</v>
      </c>
      <c r="N556" s="1">
        <v>0</v>
      </c>
      <c r="O556" s="1">
        <v>0</v>
      </c>
      <c r="P556" s="1">
        <v>0</v>
      </c>
      <c r="Q556" s="1">
        <v>0</v>
      </c>
      <c r="R556" s="16">
        <v>0</v>
      </c>
      <c r="S556" s="15">
        <v>0</v>
      </c>
      <c r="T556" s="1">
        <v>0</v>
      </c>
      <c r="U556" s="1">
        <v>0</v>
      </c>
      <c r="V556" s="1">
        <v>0</v>
      </c>
      <c r="W556" s="1">
        <v>0</v>
      </c>
      <c r="X556" s="1">
        <v>0</v>
      </c>
      <c r="Y556" s="16">
        <v>0</v>
      </c>
    </row>
    <row r="557" spans="1:25">
      <c r="A557" s="2" t="s">
        <v>5</v>
      </c>
      <c r="B557" s="2" t="s">
        <v>120</v>
      </c>
      <c r="C557" s="2" t="s">
        <v>392</v>
      </c>
      <c r="D557" s="2" t="s">
        <v>393</v>
      </c>
      <c r="E557" s="2" t="s">
        <v>5</v>
      </c>
      <c r="F557" s="2" t="s">
        <v>113</v>
      </c>
      <c r="G557" s="2" t="s">
        <v>8</v>
      </c>
      <c r="H557" s="1">
        <v>25007</v>
      </c>
      <c r="I557" s="2" t="s">
        <v>349</v>
      </c>
      <c r="J557" s="15">
        <v>0</v>
      </c>
      <c r="K557" s="16">
        <v>0</v>
      </c>
      <c r="L557" s="1">
        <v>0</v>
      </c>
      <c r="M557" s="16">
        <v>0</v>
      </c>
      <c r="N557" s="1">
        <v>0</v>
      </c>
      <c r="O557" s="1">
        <v>0</v>
      </c>
      <c r="P557" s="1">
        <v>0</v>
      </c>
      <c r="Q557" s="1">
        <v>0</v>
      </c>
      <c r="R557" s="16">
        <v>0</v>
      </c>
      <c r="S557" s="15">
        <v>0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Y557" s="16">
        <v>0</v>
      </c>
    </row>
    <row r="558" spans="1:25">
      <c r="A558" s="2" t="s">
        <v>6</v>
      </c>
      <c r="B558" s="2" t="s">
        <v>7</v>
      </c>
      <c r="C558" s="2" t="s">
        <v>520</v>
      </c>
      <c r="D558" s="2" t="s">
        <v>340</v>
      </c>
      <c r="E558" s="2" t="s">
        <v>369</v>
      </c>
      <c r="F558" s="2" t="s">
        <v>370</v>
      </c>
      <c r="G558" s="2" t="s">
        <v>8</v>
      </c>
      <c r="H558" s="1">
        <v>25064</v>
      </c>
      <c r="I558" s="2" t="s">
        <v>682</v>
      </c>
      <c r="J558" s="15">
        <v>0</v>
      </c>
      <c r="K558" s="16">
        <v>0</v>
      </c>
      <c r="L558" s="1">
        <v>0</v>
      </c>
      <c r="M558" s="16">
        <v>0</v>
      </c>
      <c r="N558" s="1">
        <v>0</v>
      </c>
      <c r="O558" s="1">
        <v>0</v>
      </c>
      <c r="P558" s="1">
        <v>0</v>
      </c>
      <c r="Q558" s="1">
        <v>0</v>
      </c>
      <c r="R558" s="16">
        <v>0</v>
      </c>
      <c r="S558" s="15">
        <v>0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6">
        <v>0</v>
      </c>
    </row>
    <row r="559" spans="1:25">
      <c r="A559" s="2" t="s">
        <v>6</v>
      </c>
      <c r="B559" s="2" t="s">
        <v>7</v>
      </c>
      <c r="C559" s="2" t="s">
        <v>520</v>
      </c>
      <c r="D559" s="2" t="s">
        <v>340</v>
      </c>
      <c r="E559" s="2" t="s">
        <v>369</v>
      </c>
      <c r="F559" s="2" t="s">
        <v>370</v>
      </c>
      <c r="G559" s="2" t="s">
        <v>13</v>
      </c>
      <c r="H559" s="1">
        <v>25074</v>
      </c>
      <c r="I559" s="2" t="s">
        <v>683</v>
      </c>
      <c r="J559" s="15">
        <v>0</v>
      </c>
      <c r="K559" s="16">
        <v>0</v>
      </c>
      <c r="L559" s="1">
        <v>0</v>
      </c>
      <c r="M559" s="16">
        <v>0</v>
      </c>
      <c r="N559" s="1">
        <v>0</v>
      </c>
      <c r="O559" s="1">
        <v>0</v>
      </c>
      <c r="P559" s="1">
        <v>0</v>
      </c>
      <c r="Q559" s="1">
        <v>0</v>
      </c>
      <c r="R559" s="16">
        <v>0</v>
      </c>
      <c r="S559" s="15">
        <v>0</v>
      </c>
      <c r="T559" s="1">
        <v>0</v>
      </c>
      <c r="U559" s="1">
        <v>0</v>
      </c>
      <c r="V559" s="1">
        <v>0</v>
      </c>
      <c r="W559" s="1">
        <v>0</v>
      </c>
      <c r="X559" s="1">
        <v>0</v>
      </c>
      <c r="Y559" s="16">
        <v>0</v>
      </c>
    </row>
    <row r="560" spans="1:25">
      <c r="A560" s="2" t="s">
        <v>331</v>
      </c>
      <c r="B560" s="2" t="s">
        <v>217</v>
      </c>
      <c r="C560" s="2" t="s">
        <v>430</v>
      </c>
      <c r="D560" s="2" t="s">
        <v>431</v>
      </c>
      <c r="E560" s="2" t="s">
        <v>331</v>
      </c>
      <c r="F560" s="2" t="s">
        <v>217</v>
      </c>
      <c r="G560" s="2" t="s">
        <v>13</v>
      </c>
      <c r="H560" s="1">
        <v>25127</v>
      </c>
      <c r="I560" s="2" t="s">
        <v>684</v>
      </c>
      <c r="J560" s="15">
        <v>0</v>
      </c>
      <c r="K560" s="16">
        <v>0</v>
      </c>
      <c r="L560" s="1">
        <v>0</v>
      </c>
      <c r="M560" s="16">
        <v>0</v>
      </c>
      <c r="N560" s="1">
        <v>0</v>
      </c>
      <c r="O560" s="1">
        <v>0</v>
      </c>
      <c r="P560" s="1">
        <v>0</v>
      </c>
      <c r="Q560" s="1">
        <v>0</v>
      </c>
      <c r="R560" s="16">
        <v>0</v>
      </c>
      <c r="S560" s="15">
        <v>0</v>
      </c>
      <c r="T560" s="1">
        <v>0</v>
      </c>
      <c r="U560" s="1">
        <v>0</v>
      </c>
      <c r="V560" s="1">
        <v>0</v>
      </c>
      <c r="W560" s="1">
        <v>0</v>
      </c>
      <c r="X560" s="1">
        <v>0</v>
      </c>
      <c r="Y560" s="16">
        <v>0</v>
      </c>
    </row>
    <row r="561" spans="1:25">
      <c r="A561" s="2" t="s">
        <v>6</v>
      </c>
      <c r="B561" s="2" t="s">
        <v>7</v>
      </c>
      <c r="C561" s="2" t="s">
        <v>520</v>
      </c>
      <c r="D561" s="2" t="s">
        <v>340</v>
      </c>
      <c r="E561" s="2" t="s">
        <v>369</v>
      </c>
      <c r="F561" s="2" t="s">
        <v>370</v>
      </c>
      <c r="G561" s="2" t="s">
        <v>8</v>
      </c>
      <c r="H561" s="1">
        <v>25189</v>
      </c>
      <c r="I561" s="2" t="s">
        <v>685</v>
      </c>
      <c r="J561" s="15">
        <v>0</v>
      </c>
      <c r="K561" s="16">
        <v>0</v>
      </c>
      <c r="L561" s="1">
        <v>0</v>
      </c>
      <c r="M561" s="16">
        <v>0</v>
      </c>
      <c r="N561" s="1">
        <v>0</v>
      </c>
      <c r="O561" s="1">
        <v>0</v>
      </c>
      <c r="P561" s="1">
        <v>0</v>
      </c>
      <c r="Q561" s="1">
        <v>0</v>
      </c>
      <c r="R561" s="16">
        <v>0</v>
      </c>
      <c r="S561" s="15">
        <v>0</v>
      </c>
      <c r="T561" s="1">
        <v>0</v>
      </c>
      <c r="U561" s="1">
        <v>0</v>
      </c>
      <c r="V561" s="1">
        <v>0</v>
      </c>
      <c r="W561" s="1">
        <v>0</v>
      </c>
      <c r="X561" s="1">
        <v>0</v>
      </c>
      <c r="Y561" s="16">
        <v>0</v>
      </c>
    </row>
    <row r="562" spans="1:25">
      <c r="A562" s="2" t="s">
        <v>5</v>
      </c>
      <c r="B562" s="2" t="s">
        <v>128</v>
      </c>
      <c r="C562" s="2" t="s">
        <v>520</v>
      </c>
      <c r="D562" s="2" t="s">
        <v>340</v>
      </c>
      <c r="E562" s="2" t="s">
        <v>369</v>
      </c>
      <c r="F562" s="2" t="s">
        <v>370</v>
      </c>
      <c r="G562" s="2" t="s">
        <v>8</v>
      </c>
      <c r="H562" s="1">
        <v>25222</v>
      </c>
      <c r="I562" s="2" t="s">
        <v>686</v>
      </c>
      <c r="J562" s="15">
        <v>0</v>
      </c>
      <c r="K562" s="16">
        <v>0</v>
      </c>
      <c r="L562" s="1">
        <v>0</v>
      </c>
      <c r="M562" s="16">
        <v>0</v>
      </c>
      <c r="N562" s="1">
        <v>0</v>
      </c>
      <c r="O562" s="1">
        <v>0</v>
      </c>
      <c r="P562" s="1">
        <v>0</v>
      </c>
      <c r="Q562" s="1">
        <v>0</v>
      </c>
      <c r="R562" s="16">
        <v>0</v>
      </c>
      <c r="S562" s="15"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6">
        <v>0</v>
      </c>
    </row>
    <row r="563" spans="1:25">
      <c r="A563" s="2" t="s">
        <v>99</v>
      </c>
      <c r="B563" s="2" t="s">
        <v>110</v>
      </c>
      <c r="C563" s="2" t="s">
        <v>520</v>
      </c>
      <c r="D563" s="2" t="s">
        <v>340</v>
      </c>
      <c r="E563" s="2" t="s">
        <v>369</v>
      </c>
      <c r="F563" s="2" t="s">
        <v>370</v>
      </c>
      <c r="G563" s="2" t="s">
        <v>13</v>
      </c>
      <c r="H563" s="1">
        <v>25227</v>
      </c>
      <c r="I563" s="2" t="s">
        <v>687</v>
      </c>
      <c r="J563" s="15">
        <v>0</v>
      </c>
      <c r="K563" s="16">
        <v>0</v>
      </c>
      <c r="L563" s="1">
        <v>0</v>
      </c>
      <c r="M563" s="16">
        <v>0</v>
      </c>
      <c r="N563" s="1">
        <v>0</v>
      </c>
      <c r="O563" s="1">
        <v>0</v>
      </c>
      <c r="P563" s="1">
        <v>0</v>
      </c>
      <c r="Q563" s="1">
        <v>0</v>
      </c>
      <c r="R563" s="16">
        <v>0</v>
      </c>
      <c r="S563" s="15">
        <v>0</v>
      </c>
      <c r="T563" s="1">
        <v>0</v>
      </c>
      <c r="U563" s="1">
        <v>0</v>
      </c>
      <c r="V563" s="1">
        <v>0</v>
      </c>
      <c r="W563" s="1">
        <v>0</v>
      </c>
      <c r="X563" s="1">
        <v>0</v>
      </c>
      <c r="Y563" s="16">
        <v>0</v>
      </c>
    </row>
    <row r="564" spans="1:25">
      <c r="A564" s="2" t="s">
        <v>6</v>
      </c>
      <c r="B564" s="2" t="s">
        <v>7</v>
      </c>
      <c r="C564" s="2" t="s">
        <v>520</v>
      </c>
      <c r="D564" s="2" t="s">
        <v>340</v>
      </c>
      <c r="E564" s="2" t="s">
        <v>369</v>
      </c>
      <c r="F564" s="2" t="s">
        <v>370</v>
      </c>
      <c r="G564" s="2" t="s">
        <v>13</v>
      </c>
      <c r="H564" s="1">
        <v>25228</v>
      </c>
      <c r="I564" s="2" t="s">
        <v>688</v>
      </c>
      <c r="J564" s="15">
        <v>0</v>
      </c>
      <c r="K564" s="16">
        <v>0</v>
      </c>
      <c r="L564" s="1">
        <v>0</v>
      </c>
      <c r="M564" s="16">
        <v>0</v>
      </c>
      <c r="N564" s="1">
        <v>0</v>
      </c>
      <c r="O564" s="1">
        <v>0</v>
      </c>
      <c r="P564" s="1">
        <v>0</v>
      </c>
      <c r="Q564" s="1">
        <v>0</v>
      </c>
      <c r="R564" s="16">
        <v>0</v>
      </c>
      <c r="S564" s="15">
        <v>0</v>
      </c>
      <c r="T564" s="1">
        <v>0</v>
      </c>
      <c r="U564" s="1">
        <v>0</v>
      </c>
      <c r="V564" s="1">
        <v>0</v>
      </c>
      <c r="W564" s="1">
        <v>0</v>
      </c>
      <c r="X564" s="1">
        <v>0</v>
      </c>
      <c r="Y564" s="16">
        <v>0</v>
      </c>
    </row>
    <row r="565" spans="1:25">
      <c r="A565" s="2" t="s">
        <v>6</v>
      </c>
      <c r="B565" s="2" t="s">
        <v>87</v>
      </c>
      <c r="C565" s="2" t="s">
        <v>520</v>
      </c>
      <c r="D565" s="2" t="s">
        <v>340</v>
      </c>
      <c r="E565" s="2" t="s">
        <v>369</v>
      </c>
      <c r="F565" s="2" t="s">
        <v>370</v>
      </c>
      <c r="G565" s="2" t="s">
        <v>13</v>
      </c>
      <c r="H565" s="1">
        <v>25235</v>
      </c>
      <c r="I565" s="2" t="s">
        <v>689</v>
      </c>
      <c r="J565" s="15">
        <v>0</v>
      </c>
      <c r="K565" s="16">
        <v>0</v>
      </c>
      <c r="L565" s="1">
        <v>0</v>
      </c>
      <c r="M565" s="16">
        <v>0</v>
      </c>
      <c r="N565" s="1">
        <v>0</v>
      </c>
      <c r="O565" s="1">
        <v>0</v>
      </c>
      <c r="P565" s="1">
        <v>0</v>
      </c>
      <c r="Q565" s="1">
        <v>0</v>
      </c>
      <c r="R565" s="16">
        <v>0</v>
      </c>
      <c r="S565" s="15">
        <v>0</v>
      </c>
      <c r="T565" s="1">
        <v>0</v>
      </c>
      <c r="U565" s="1">
        <v>0</v>
      </c>
      <c r="V565" s="1">
        <v>0</v>
      </c>
      <c r="W565" s="1">
        <v>0</v>
      </c>
      <c r="X565" s="1">
        <v>0</v>
      </c>
      <c r="Y565" s="16">
        <v>0</v>
      </c>
    </row>
    <row r="566" spans="1:25">
      <c r="A566" s="2" t="s">
        <v>98</v>
      </c>
      <c r="B566" s="2" t="s">
        <v>150</v>
      </c>
      <c r="C566" s="2" t="s">
        <v>520</v>
      </c>
      <c r="D566" s="2" t="s">
        <v>340</v>
      </c>
      <c r="E566" s="2" t="s">
        <v>369</v>
      </c>
      <c r="F566" s="2" t="s">
        <v>370</v>
      </c>
      <c r="G566" s="2" t="s">
        <v>8</v>
      </c>
      <c r="H566" s="1">
        <v>25239</v>
      </c>
      <c r="I566" s="2" t="s">
        <v>690</v>
      </c>
      <c r="J566" s="15">
        <v>0</v>
      </c>
      <c r="K566" s="16">
        <v>0</v>
      </c>
      <c r="L566" s="1">
        <v>0</v>
      </c>
      <c r="M566" s="16">
        <v>0</v>
      </c>
      <c r="N566" s="1">
        <v>0</v>
      </c>
      <c r="O566" s="1">
        <v>0</v>
      </c>
      <c r="P566" s="1">
        <v>0</v>
      </c>
      <c r="Q566" s="1">
        <v>0</v>
      </c>
      <c r="R566" s="16">
        <v>0</v>
      </c>
      <c r="S566" s="15">
        <v>0</v>
      </c>
      <c r="T566" s="1">
        <v>0</v>
      </c>
      <c r="U566" s="1">
        <v>0</v>
      </c>
      <c r="V566" s="1">
        <v>0</v>
      </c>
      <c r="W566" s="1">
        <v>0</v>
      </c>
      <c r="X566" s="1">
        <v>0</v>
      </c>
      <c r="Y566" s="16">
        <v>0</v>
      </c>
    </row>
    <row r="567" spans="1:25">
      <c r="A567" s="2" t="s">
        <v>331</v>
      </c>
      <c r="B567" s="2" t="s">
        <v>207</v>
      </c>
      <c r="C567" s="2" t="s">
        <v>520</v>
      </c>
      <c r="D567" s="2" t="s">
        <v>340</v>
      </c>
      <c r="E567" s="2" t="s">
        <v>369</v>
      </c>
      <c r="F567" s="2" t="s">
        <v>370</v>
      </c>
      <c r="G567" s="2" t="s">
        <v>8</v>
      </c>
      <c r="H567" s="1">
        <v>25243</v>
      </c>
      <c r="I567" s="2" t="s">
        <v>691</v>
      </c>
      <c r="J567" s="15">
        <v>0</v>
      </c>
      <c r="K567" s="16">
        <v>0</v>
      </c>
      <c r="L567" s="1">
        <v>0</v>
      </c>
      <c r="M567" s="16">
        <v>0</v>
      </c>
      <c r="N567" s="1">
        <v>0</v>
      </c>
      <c r="O567" s="1">
        <v>0</v>
      </c>
      <c r="P567" s="1">
        <v>0</v>
      </c>
      <c r="Q567" s="1">
        <v>0</v>
      </c>
      <c r="R567" s="16">
        <v>0</v>
      </c>
      <c r="S567" s="15">
        <v>0</v>
      </c>
      <c r="T567" s="1">
        <v>0</v>
      </c>
      <c r="U567" s="1">
        <v>0</v>
      </c>
      <c r="V567" s="1">
        <v>0</v>
      </c>
      <c r="W567" s="1">
        <v>0</v>
      </c>
      <c r="X567" s="1">
        <v>0</v>
      </c>
      <c r="Y567" s="16">
        <v>0</v>
      </c>
    </row>
    <row r="568" spans="1:25">
      <c r="A568" s="2" t="s">
        <v>99</v>
      </c>
      <c r="B568" s="2" t="s">
        <v>110</v>
      </c>
      <c r="C568" s="2" t="s">
        <v>520</v>
      </c>
      <c r="D568" s="2" t="s">
        <v>340</v>
      </c>
      <c r="E568" s="2" t="s">
        <v>369</v>
      </c>
      <c r="F568" s="2" t="s">
        <v>370</v>
      </c>
      <c r="G568" s="2" t="s">
        <v>13</v>
      </c>
      <c r="H568" s="1">
        <v>25256</v>
      </c>
      <c r="I568" s="2" t="s">
        <v>692</v>
      </c>
      <c r="J568" s="15">
        <v>0</v>
      </c>
      <c r="K568" s="16">
        <v>0</v>
      </c>
      <c r="L568" s="1">
        <v>0</v>
      </c>
      <c r="M568" s="16">
        <v>0</v>
      </c>
      <c r="N568" s="1">
        <v>0</v>
      </c>
      <c r="O568" s="1">
        <v>0</v>
      </c>
      <c r="P568" s="1">
        <v>0</v>
      </c>
      <c r="Q568" s="1">
        <v>0</v>
      </c>
      <c r="R568" s="16">
        <v>0</v>
      </c>
      <c r="S568" s="15">
        <v>0</v>
      </c>
      <c r="T568" s="1">
        <v>0</v>
      </c>
      <c r="U568" s="1">
        <v>0</v>
      </c>
      <c r="V568" s="1">
        <v>0</v>
      </c>
      <c r="W568" s="1">
        <v>0</v>
      </c>
      <c r="X568" s="1">
        <v>0</v>
      </c>
      <c r="Y568" s="16">
        <v>0</v>
      </c>
    </row>
    <row r="569" spans="1:25">
      <c r="A569" s="2" t="s">
        <v>6</v>
      </c>
      <c r="B569" s="2" t="s">
        <v>20</v>
      </c>
      <c r="C569" s="2" t="s">
        <v>520</v>
      </c>
      <c r="D569" s="2" t="s">
        <v>340</v>
      </c>
      <c r="E569" s="2" t="s">
        <v>369</v>
      </c>
      <c r="F569" s="2" t="s">
        <v>370</v>
      </c>
      <c r="G569" s="2" t="s">
        <v>13</v>
      </c>
      <c r="H569" s="1">
        <v>25268</v>
      </c>
      <c r="I569" s="2" t="s">
        <v>693</v>
      </c>
      <c r="J569" s="15">
        <v>0</v>
      </c>
      <c r="K569" s="16">
        <v>0</v>
      </c>
      <c r="L569" s="1">
        <v>0</v>
      </c>
      <c r="M569" s="16">
        <v>0</v>
      </c>
      <c r="N569" s="1">
        <v>0</v>
      </c>
      <c r="O569" s="1">
        <v>0</v>
      </c>
      <c r="P569" s="1">
        <v>0</v>
      </c>
      <c r="Q569" s="1">
        <v>0</v>
      </c>
      <c r="R569" s="16">
        <v>0</v>
      </c>
      <c r="S569" s="15">
        <v>0</v>
      </c>
      <c r="T569" s="1">
        <v>0</v>
      </c>
      <c r="U569" s="1">
        <v>0</v>
      </c>
      <c r="V569" s="1">
        <v>0</v>
      </c>
      <c r="W569" s="1">
        <v>0</v>
      </c>
      <c r="X569" s="1">
        <v>0</v>
      </c>
      <c r="Y569" s="16">
        <v>0</v>
      </c>
    </row>
    <row r="570" spans="1:25">
      <c r="A570" s="2" t="s">
        <v>98</v>
      </c>
      <c r="B570" s="2" t="s">
        <v>96</v>
      </c>
      <c r="C570" s="2" t="s">
        <v>520</v>
      </c>
      <c r="D570" s="2" t="s">
        <v>340</v>
      </c>
      <c r="E570" s="2" t="s">
        <v>369</v>
      </c>
      <c r="F570" s="2" t="s">
        <v>370</v>
      </c>
      <c r="G570" s="2" t="s">
        <v>13</v>
      </c>
      <c r="H570" s="1">
        <v>25271</v>
      </c>
      <c r="I570" s="2" t="s">
        <v>694</v>
      </c>
      <c r="J570" s="15">
        <v>0</v>
      </c>
      <c r="K570" s="16">
        <v>0</v>
      </c>
      <c r="L570" s="1">
        <v>0</v>
      </c>
      <c r="M570" s="16">
        <v>0</v>
      </c>
      <c r="N570" s="1">
        <v>0</v>
      </c>
      <c r="O570" s="1">
        <v>0</v>
      </c>
      <c r="P570" s="1">
        <v>0</v>
      </c>
      <c r="Q570" s="1">
        <v>0</v>
      </c>
      <c r="R570" s="16">
        <v>0</v>
      </c>
      <c r="S570" s="15">
        <v>0</v>
      </c>
      <c r="T570" s="1">
        <v>0</v>
      </c>
      <c r="U570" s="1">
        <v>0</v>
      </c>
      <c r="V570" s="1">
        <v>0</v>
      </c>
      <c r="W570" s="1">
        <v>0</v>
      </c>
      <c r="X570" s="1">
        <v>0</v>
      </c>
      <c r="Y570" s="16">
        <v>0</v>
      </c>
    </row>
    <row r="571" spans="1:25">
      <c r="A571" s="2" t="s">
        <v>98</v>
      </c>
      <c r="B571" s="2" t="s">
        <v>150</v>
      </c>
      <c r="C571" s="2" t="s">
        <v>520</v>
      </c>
      <c r="D571" s="2" t="s">
        <v>340</v>
      </c>
      <c r="E571" s="2" t="s">
        <v>369</v>
      </c>
      <c r="F571" s="2" t="s">
        <v>370</v>
      </c>
      <c r="G571" s="2" t="s">
        <v>8</v>
      </c>
      <c r="H571" s="1">
        <v>25276</v>
      </c>
      <c r="I571" s="2" t="s">
        <v>695</v>
      </c>
      <c r="J571" s="15">
        <v>0</v>
      </c>
      <c r="K571" s="16">
        <v>0</v>
      </c>
      <c r="L571" s="1">
        <v>0</v>
      </c>
      <c r="M571" s="16">
        <v>0</v>
      </c>
      <c r="N571" s="1">
        <v>0</v>
      </c>
      <c r="O571" s="1">
        <v>0</v>
      </c>
      <c r="P571" s="1">
        <v>0</v>
      </c>
      <c r="Q571" s="1">
        <v>0</v>
      </c>
      <c r="R571" s="16">
        <v>0</v>
      </c>
      <c r="S571" s="15">
        <v>0</v>
      </c>
      <c r="T571" s="1">
        <v>0</v>
      </c>
      <c r="U571" s="1">
        <v>0</v>
      </c>
      <c r="V571" s="1">
        <v>0</v>
      </c>
      <c r="W571" s="1">
        <v>0</v>
      </c>
      <c r="X571" s="1">
        <v>0</v>
      </c>
      <c r="Y571" s="16">
        <v>0</v>
      </c>
    </row>
    <row r="572" spans="1:25">
      <c r="A572" s="2" t="s">
        <v>6</v>
      </c>
      <c r="B572" s="2" t="s">
        <v>22</v>
      </c>
      <c r="C572" s="2" t="s">
        <v>520</v>
      </c>
      <c r="D572" s="2" t="s">
        <v>340</v>
      </c>
      <c r="E572" s="2" t="s">
        <v>369</v>
      </c>
      <c r="F572" s="2" t="s">
        <v>370</v>
      </c>
      <c r="G572" s="2" t="s">
        <v>8</v>
      </c>
      <c r="H572" s="1">
        <v>25278</v>
      </c>
      <c r="I572" s="2" t="s">
        <v>696</v>
      </c>
      <c r="J572" s="15">
        <v>0</v>
      </c>
      <c r="K572" s="16">
        <v>0</v>
      </c>
      <c r="L572" s="1">
        <v>0</v>
      </c>
      <c r="M572" s="16">
        <v>0</v>
      </c>
      <c r="N572" s="1">
        <v>0</v>
      </c>
      <c r="O572" s="1">
        <v>0</v>
      </c>
      <c r="P572" s="1">
        <v>0</v>
      </c>
      <c r="Q572" s="1">
        <v>0</v>
      </c>
      <c r="R572" s="16">
        <v>0</v>
      </c>
      <c r="S572" s="15">
        <v>0</v>
      </c>
      <c r="T572" s="1">
        <v>0</v>
      </c>
      <c r="U572" s="1">
        <v>0</v>
      </c>
      <c r="V572" s="1">
        <v>0</v>
      </c>
      <c r="W572" s="1">
        <v>0</v>
      </c>
      <c r="X572" s="1">
        <v>0</v>
      </c>
      <c r="Y572" s="16">
        <v>0</v>
      </c>
    </row>
    <row r="573" spans="1:25">
      <c r="A573" s="2" t="s">
        <v>6</v>
      </c>
      <c r="B573" s="2" t="s">
        <v>7</v>
      </c>
      <c r="C573" s="2" t="s">
        <v>520</v>
      </c>
      <c r="D573" s="2" t="s">
        <v>340</v>
      </c>
      <c r="E573" s="2" t="s">
        <v>369</v>
      </c>
      <c r="F573" s="2" t="s">
        <v>370</v>
      </c>
      <c r="G573" s="2" t="s">
        <v>8</v>
      </c>
      <c r="H573" s="1">
        <v>25295</v>
      </c>
      <c r="I573" s="2" t="s">
        <v>697</v>
      </c>
      <c r="J573" s="15">
        <v>0</v>
      </c>
      <c r="K573" s="16">
        <v>0</v>
      </c>
      <c r="L573" s="1">
        <v>0</v>
      </c>
      <c r="M573" s="16">
        <v>0</v>
      </c>
      <c r="N573" s="1">
        <v>0</v>
      </c>
      <c r="O573" s="1">
        <v>0</v>
      </c>
      <c r="P573" s="1">
        <v>0</v>
      </c>
      <c r="Q573" s="1">
        <v>0</v>
      </c>
      <c r="R573" s="16">
        <v>0</v>
      </c>
      <c r="S573" s="15">
        <v>0</v>
      </c>
      <c r="T573" s="1">
        <v>0</v>
      </c>
      <c r="U573" s="1">
        <v>0</v>
      </c>
      <c r="V573" s="1">
        <v>0</v>
      </c>
      <c r="W573" s="1">
        <v>0</v>
      </c>
      <c r="X573" s="1">
        <v>0</v>
      </c>
      <c r="Y573" s="16">
        <v>0</v>
      </c>
    </row>
    <row r="574" spans="1:25">
      <c r="A574" s="2" t="s">
        <v>6</v>
      </c>
      <c r="B574" s="2" t="s">
        <v>7</v>
      </c>
      <c r="C574" s="2" t="s">
        <v>520</v>
      </c>
      <c r="D574" s="2" t="s">
        <v>340</v>
      </c>
      <c r="E574" s="2" t="s">
        <v>369</v>
      </c>
      <c r="F574" s="2" t="s">
        <v>370</v>
      </c>
      <c r="G574" s="2" t="s">
        <v>9</v>
      </c>
      <c r="H574" s="1">
        <v>25306</v>
      </c>
      <c r="I574" s="2" t="s">
        <v>698</v>
      </c>
      <c r="J574" s="15">
        <v>0</v>
      </c>
      <c r="K574" s="16">
        <v>0</v>
      </c>
      <c r="L574" s="1">
        <v>0</v>
      </c>
      <c r="M574" s="16">
        <v>0</v>
      </c>
      <c r="N574" s="1">
        <v>0</v>
      </c>
      <c r="O574" s="1">
        <v>0</v>
      </c>
      <c r="P574" s="1">
        <v>0</v>
      </c>
      <c r="Q574" s="1">
        <v>0</v>
      </c>
      <c r="R574" s="16">
        <v>0</v>
      </c>
      <c r="S574" s="15">
        <v>0</v>
      </c>
      <c r="T574" s="1">
        <v>0</v>
      </c>
      <c r="U574" s="1">
        <v>0</v>
      </c>
      <c r="V574" s="1">
        <v>0</v>
      </c>
      <c r="W574" s="1">
        <v>0</v>
      </c>
      <c r="X574" s="1">
        <v>0</v>
      </c>
      <c r="Y574" s="16">
        <v>0</v>
      </c>
    </row>
    <row r="575" spans="1:25">
      <c r="A575" s="2" t="s">
        <v>98</v>
      </c>
      <c r="B575" s="2" t="s">
        <v>137</v>
      </c>
      <c r="C575" s="2" t="s">
        <v>520</v>
      </c>
      <c r="D575" s="2" t="s">
        <v>340</v>
      </c>
      <c r="E575" s="2" t="s">
        <v>369</v>
      </c>
      <c r="F575" s="2" t="s">
        <v>370</v>
      </c>
      <c r="G575" s="2" t="s">
        <v>13</v>
      </c>
      <c r="H575" s="1">
        <v>25332</v>
      </c>
      <c r="I575" s="2" t="s">
        <v>699</v>
      </c>
      <c r="J575" s="15">
        <v>0</v>
      </c>
      <c r="K575" s="16">
        <v>0</v>
      </c>
      <c r="L575" s="1">
        <v>0</v>
      </c>
      <c r="M575" s="16">
        <v>0</v>
      </c>
      <c r="N575" s="1">
        <v>0</v>
      </c>
      <c r="O575" s="1">
        <v>0</v>
      </c>
      <c r="P575" s="1">
        <v>0</v>
      </c>
      <c r="Q575" s="1">
        <v>0</v>
      </c>
      <c r="R575" s="16">
        <v>0</v>
      </c>
      <c r="S575" s="15">
        <v>0</v>
      </c>
      <c r="T575" s="1">
        <v>0</v>
      </c>
      <c r="U575" s="1">
        <v>0</v>
      </c>
      <c r="V575" s="1">
        <v>0</v>
      </c>
      <c r="W575" s="1">
        <v>0</v>
      </c>
      <c r="X575" s="1">
        <v>0</v>
      </c>
      <c r="Y575" s="16">
        <v>0</v>
      </c>
    </row>
    <row r="576" spans="1:25">
      <c r="A576" s="2" t="s">
        <v>18</v>
      </c>
      <c r="B576" s="2" t="s">
        <v>205</v>
      </c>
      <c r="C576" s="2" t="s">
        <v>417</v>
      </c>
      <c r="D576" s="2" t="s">
        <v>418</v>
      </c>
      <c r="E576" s="2" t="s">
        <v>18</v>
      </c>
      <c r="F576" s="2" t="s">
        <v>205</v>
      </c>
      <c r="G576" s="2" t="s">
        <v>8</v>
      </c>
      <c r="H576" s="1">
        <v>25338</v>
      </c>
      <c r="I576" s="2" t="s">
        <v>700</v>
      </c>
      <c r="J576" s="15">
        <v>0</v>
      </c>
      <c r="K576" s="16">
        <v>0</v>
      </c>
      <c r="L576" s="1">
        <v>0</v>
      </c>
      <c r="M576" s="16">
        <v>0</v>
      </c>
      <c r="N576" s="1">
        <v>0</v>
      </c>
      <c r="O576" s="1">
        <v>0</v>
      </c>
      <c r="P576" s="1">
        <v>0</v>
      </c>
      <c r="Q576" s="1">
        <v>0</v>
      </c>
      <c r="R576" s="16">
        <v>0</v>
      </c>
      <c r="S576" s="15">
        <v>0</v>
      </c>
      <c r="T576" s="1">
        <v>0</v>
      </c>
      <c r="U576" s="1">
        <v>0</v>
      </c>
      <c r="V576" s="1">
        <v>0</v>
      </c>
      <c r="W576" s="1">
        <v>0</v>
      </c>
      <c r="X576" s="1">
        <v>0</v>
      </c>
      <c r="Y576" s="16">
        <v>0</v>
      </c>
    </row>
    <row r="577" spans="1:25">
      <c r="A577" s="2" t="s">
        <v>18</v>
      </c>
      <c r="B577" s="2" t="s">
        <v>209</v>
      </c>
      <c r="C577" s="2" t="s">
        <v>417</v>
      </c>
      <c r="D577" s="2" t="s">
        <v>418</v>
      </c>
      <c r="E577" s="2" t="s">
        <v>18</v>
      </c>
      <c r="F577" s="2" t="s">
        <v>209</v>
      </c>
      <c r="G577" s="2" t="s">
        <v>8</v>
      </c>
      <c r="H577" s="1">
        <v>25340</v>
      </c>
      <c r="I577" s="2" t="s">
        <v>701</v>
      </c>
      <c r="J577" s="15">
        <v>0</v>
      </c>
      <c r="K577" s="16">
        <v>0</v>
      </c>
      <c r="L577" s="1">
        <v>0</v>
      </c>
      <c r="M577" s="16">
        <v>0</v>
      </c>
      <c r="N577" s="1">
        <v>0</v>
      </c>
      <c r="O577" s="1">
        <v>0</v>
      </c>
      <c r="P577" s="1">
        <v>0</v>
      </c>
      <c r="Q577" s="1">
        <v>0</v>
      </c>
      <c r="R577" s="16">
        <v>0</v>
      </c>
      <c r="S577" s="15">
        <v>0</v>
      </c>
      <c r="T577" s="1">
        <v>0</v>
      </c>
      <c r="U577" s="1">
        <v>0</v>
      </c>
      <c r="V577" s="1">
        <v>0</v>
      </c>
      <c r="W577" s="1">
        <v>0</v>
      </c>
      <c r="X577" s="1">
        <v>0</v>
      </c>
      <c r="Y577" s="16">
        <v>0</v>
      </c>
    </row>
    <row r="578" spans="1:25">
      <c r="A578" s="2" t="s">
        <v>18</v>
      </c>
      <c r="B578" s="2" t="s">
        <v>205</v>
      </c>
      <c r="C578" s="2" t="s">
        <v>417</v>
      </c>
      <c r="D578" s="2" t="s">
        <v>418</v>
      </c>
      <c r="E578" s="2" t="s">
        <v>18</v>
      </c>
      <c r="F578" s="2" t="s">
        <v>205</v>
      </c>
      <c r="G578" s="2" t="s">
        <v>8</v>
      </c>
      <c r="H578" s="1">
        <v>25343</v>
      </c>
      <c r="I578" s="2" t="s">
        <v>702</v>
      </c>
      <c r="J578" s="15">
        <v>0</v>
      </c>
      <c r="K578" s="16">
        <v>0</v>
      </c>
      <c r="L578" s="1">
        <v>0</v>
      </c>
      <c r="M578" s="16">
        <v>0</v>
      </c>
      <c r="N578" s="1">
        <v>0</v>
      </c>
      <c r="O578" s="1">
        <v>0</v>
      </c>
      <c r="P578" s="1">
        <v>0</v>
      </c>
      <c r="Q578" s="1">
        <v>0</v>
      </c>
      <c r="R578" s="16">
        <v>0</v>
      </c>
      <c r="S578" s="15">
        <v>0</v>
      </c>
      <c r="T578" s="1">
        <v>0</v>
      </c>
      <c r="U578" s="1">
        <v>0</v>
      </c>
      <c r="V578" s="1">
        <v>0</v>
      </c>
      <c r="W578" s="1">
        <v>0</v>
      </c>
      <c r="X578" s="1">
        <v>0</v>
      </c>
      <c r="Y578" s="16">
        <v>0</v>
      </c>
    </row>
    <row r="579" spans="1:25">
      <c r="A579" s="2" t="s">
        <v>18</v>
      </c>
      <c r="B579" s="2" t="s">
        <v>206</v>
      </c>
      <c r="C579" s="2" t="s">
        <v>417</v>
      </c>
      <c r="D579" s="2" t="s">
        <v>418</v>
      </c>
      <c r="E579" s="2" t="s">
        <v>18</v>
      </c>
      <c r="F579" s="2" t="s">
        <v>206</v>
      </c>
      <c r="G579" s="2" t="s">
        <v>8</v>
      </c>
      <c r="H579" s="1">
        <v>25346</v>
      </c>
      <c r="I579" s="2" t="s">
        <v>703</v>
      </c>
      <c r="J579" s="15">
        <v>0</v>
      </c>
      <c r="K579" s="16">
        <v>0</v>
      </c>
      <c r="L579" s="1">
        <v>0</v>
      </c>
      <c r="M579" s="16">
        <v>0</v>
      </c>
      <c r="N579" s="1">
        <v>0</v>
      </c>
      <c r="O579" s="1">
        <v>0</v>
      </c>
      <c r="P579" s="1">
        <v>0</v>
      </c>
      <c r="Q579" s="1">
        <v>0</v>
      </c>
      <c r="R579" s="16">
        <v>0</v>
      </c>
      <c r="S579" s="15">
        <v>0</v>
      </c>
      <c r="T579" s="1">
        <v>0</v>
      </c>
      <c r="U579" s="1">
        <v>0</v>
      </c>
      <c r="V579" s="1">
        <v>0</v>
      </c>
      <c r="W579" s="1">
        <v>0</v>
      </c>
      <c r="X579" s="1">
        <v>0</v>
      </c>
      <c r="Y579" s="16">
        <v>0</v>
      </c>
    </row>
    <row r="580" spans="1:25">
      <c r="A580" s="2" t="s">
        <v>6</v>
      </c>
      <c r="B580" s="2" t="s">
        <v>22</v>
      </c>
      <c r="C580" s="2" t="s">
        <v>520</v>
      </c>
      <c r="D580" s="2" t="s">
        <v>340</v>
      </c>
      <c r="E580" s="2" t="s">
        <v>369</v>
      </c>
      <c r="F580" s="2" t="s">
        <v>370</v>
      </c>
      <c r="G580" s="2" t="s">
        <v>13</v>
      </c>
      <c r="H580" s="1">
        <v>25370</v>
      </c>
      <c r="I580" s="2" t="s">
        <v>704</v>
      </c>
      <c r="J580" s="15">
        <v>0</v>
      </c>
      <c r="K580" s="16">
        <v>0</v>
      </c>
      <c r="L580" s="1">
        <v>0</v>
      </c>
      <c r="M580" s="16">
        <v>0</v>
      </c>
      <c r="N580" s="1">
        <v>0</v>
      </c>
      <c r="O580" s="1">
        <v>0</v>
      </c>
      <c r="P580" s="1">
        <v>0</v>
      </c>
      <c r="Q580" s="1">
        <v>0</v>
      </c>
      <c r="R580" s="16">
        <v>0</v>
      </c>
      <c r="S580" s="15">
        <v>0</v>
      </c>
      <c r="T580" s="1">
        <v>0</v>
      </c>
      <c r="U580" s="1">
        <v>0</v>
      </c>
      <c r="V580" s="1">
        <v>0</v>
      </c>
      <c r="W580" s="1">
        <v>0</v>
      </c>
      <c r="X580" s="1">
        <v>0</v>
      </c>
      <c r="Y580" s="16">
        <v>0</v>
      </c>
    </row>
    <row r="581" spans="1:25">
      <c r="A581" s="2" t="s">
        <v>18</v>
      </c>
      <c r="B581" s="2" t="s">
        <v>19</v>
      </c>
      <c r="C581" s="2" t="s">
        <v>417</v>
      </c>
      <c r="D581" s="2" t="s">
        <v>418</v>
      </c>
      <c r="E581" s="2" t="s">
        <v>18</v>
      </c>
      <c r="F581" s="2" t="s">
        <v>19</v>
      </c>
      <c r="G581" s="2" t="s">
        <v>8</v>
      </c>
      <c r="H581" s="1">
        <v>25393</v>
      </c>
      <c r="I581" s="2" t="s">
        <v>705</v>
      </c>
      <c r="J581" s="15">
        <v>0</v>
      </c>
      <c r="K581" s="16">
        <v>0</v>
      </c>
      <c r="L581" s="1">
        <v>0</v>
      </c>
      <c r="M581" s="16">
        <v>0</v>
      </c>
      <c r="N581" s="1">
        <v>0</v>
      </c>
      <c r="O581" s="1">
        <v>0</v>
      </c>
      <c r="P581" s="1">
        <v>0</v>
      </c>
      <c r="Q581" s="1">
        <v>0</v>
      </c>
      <c r="R581" s="16">
        <v>0</v>
      </c>
      <c r="S581" s="15">
        <v>0</v>
      </c>
      <c r="T581" s="1">
        <v>0</v>
      </c>
      <c r="U581" s="1">
        <v>0</v>
      </c>
      <c r="V581" s="1">
        <v>0</v>
      </c>
      <c r="W581" s="1">
        <v>0</v>
      </c>
      <c r="X581" s="1">
        <v>0</v>
      </c>
      <c r="Y581" s="16">
        <v>0</v>
      </c>
    </row>
    <row r="582" spans="1:25">
      <c r="A582" s="2" t="s">
        <v>6</v>
      </c>
      <c r="B582" s="2" t="s">
        <v>22</v>
      </c>
      <c r="C582" s="2" t="s">
        <v>520</v>
      </c>
      <c r="D582" s="2" t="s">
        <v>340</v>
      </c>
      <c r="E582" s="2" t="s">
        <v>369</v>
      </c>
      <c r="F582" s="2" t="s">
        <v>370</v>
      </c>
      <c r="G582" s="2" t="s">
        <v>13</v>
      </c>
      <c r="H582" s="1">
        <v>25395</v>
      </c>
      <c r="I582" s="2" t="s">
        <v>706</v>
      </c>
      <c r="J582" s="15">
        <v>0</v>
      </c>
      <c r="K582" s="16">
        <v>0</v>
      </c>
      <c r="L582" s="1">
        <v>0</v>
      </c>
      <c r="M582" s="16">
        <v>0</v>
      </c>
      <c r="N582" s="1">
        <v>0</v>
      </c>
      <c r="O582" s="1">
        <v>0</v>
      </c>
      <c r="P582" s="1">
        <v>0</v>
      </c>
      <c r="Q582" s="1">
        <v>0</v>
      </c>
      <c r="R582" s="16">
        <v>0</v>
      </c>
      <c r="S582" s="15">
        <v>0</v>
      </c>
      <c r="T582" s="1">
        <v>0</v>
      </c>
      <c r="U582" s="1">
        <v>0</v>
      </c>
      <c r="V582" s="1">
        <v>0</v>
      </c>
      <c r="W582" s="1">
        <v>0</v>
      </c>
      <c r="X582" s="1">
        <v>0</v>
      </c>
      <c r="Y582" s="16">
        <v>0</v>
      </c>
    </row>
    <row r="583" spans="1:25">
      <c r="A583" s="2" t="s">
        <v>6</v>
      </c>
      <c r="B583" s="2" t="s">
        <v>92</v>
      </c>
      <c r="C583" s="2" t="s">
        <v>520</v>
      </c>
      <c r="D583" s="2" t="s">
        <v>340</v>
      </c>
      <c r="E583" s="2" t="s">
        <v>369</v>
      </c>
      <c r="F583" s="2" t="s">
        <v>370</v>
      </c>
      <c r="G583" s="2" t="s">
        <v>13</v>
      </c>
      <c r="H583" s="1">
        <v>25397</v>
      </c>
      <c r="I583" s="2" t="s">
        <v>707</v>
      </c>
      <c r="J583" s="15">
        <v>0</v>
      </c>
      <c r="K583" s="16">
        <v>0</v>
      </c>
      <c r="L583" s="1">
        <v>0</v>
      </c>
      <c r="M583" s="16">
        <v>0</v>
      </c>
      <c r="N583" s="1">
        <v>0</v>
      </c>
      <c r="O583" s="1">
        <v>0</v>
      </c>
      <c r="P583" s="1">
        <v>0</v>
      </c>
      <c r="Q583" s="1">
        <v>0</v>
      </c>
      <c r="R583" s="16">
        <v>0</v>
      </c>
      <c r="S583" s="15">
        <v>0</v>
      </c>
      <c r="T583" s="1">
        <v>0</v>
      </c>
      <c r="U583" s="1">
        <v>0</v>
      </c>
      <c r="V583" s="1">
        <v>0</v>
      </c>
      <c r="W583" s="1">
        <v>0</v>
      </c>
      <c r="X583" s="1">
        <v>0</v>
      </c>
      <c r="Y583" s="16">
        <v>0</v>
      </c>
    </row>
    <row r="584" spans="1:25">
      <c r="A584" s="2" t="s">
        <v>99</v>
      </c>
      <c r="B584" s="2" t="s">
        <v>99</v>
      </c>
      <c r="C584" s="2" t="s">
        <v>520</v>
      </c>
      <c r="D584" s="2" t="s">
        <v>340</v>
      </c>
      <c r="E584" s="2" t="s">
        <v>369</v>
      </c>
      <c r="F584" s="2" t="s">
        <v>370</v>
      </c>
      <c r="G584" s="2" t="s">
        <v>13</v>
      </c>
      <c r="H584" s="1">
        <v>25398</v>
      </c>
      <c r="I584" s="2" t="s">
        <v>708</v>
      </c>
      <c r="J584" s="15">
        <v>0</v>
      </c>
      <c r="K584" s="16">
        <v>0</v>
      </c>
      <c r="L584" s="1">
        <v>0</v>
      </c>
      <c r="M584" s="16">
        <v>0</v>
      </c>
      <c r="N584" s="1">
        <v>0</v>
      </c>
      <c r="O584" s="1">
        <v>0</v>
      </c>
      <c r="P584" s="1">
        <v>0</v>
      </c>
      <c r="Q584" s="1">
        <v>0</v>
      </c>
      <c r="R584" s="16">
        <v>0</v>
      </c>
      <c r="S584" s="15">
        <v>0</v>
      </c>
      <c r="T584" s="1">
        <v>0</v>
      </c>
      <c r="U584" s="1">
        <v>0</v>
      </c>
      <c r="V584" s="1">
        <v>0</v>
      </c>
      <c r="W584" s="1">
        <v>0</v>
      </c>
      <c r="X584" s="1">
        <v>0</v>
      </c>
      <c r="Y584" s="16">
        <v>0</v>
      </c>
    </row>
    <row r="585" spans="1:25">
      <c r="A585" s="2" t="s">
        <v>98</v>
      </c>
      <c r="B585" s="2" t="s">
        <v>150</v>
      </c>
      <c r="C585" s="2" t="s">
        <v>520</v>
      </c>
      <c r="D585" s="2" t="s">
        <v>340</v>
      </c>
      <c r="E585" s="2" t="s">
        <v>369</v>
      </c>
      <c r="F585" s="2" t="s">
        <v>370</v>
      </c>
      <c r="G585" s="2" t="s">
        <v>13</v>
      </c>
      <c r="H585" s="1">
        <v>25399</v>
      </c>
      <c r="I585" s="2" t="s">
        <v>709</v>
      </c>
      <c r="J585" s="15">
        <v>0</v>
      </c>
      <c r="K585" s="16">
        <v>0</v>
      </c>
      <c r="L585" s="1">
        <v>0</v>
      </c>
      <c r="M585" s="16">
        <v>0</v>
      </c>
      <c r="N585" s="1">
        <v>0</v>
      </c>
      <c r="O585" s="1">
        <v>0</v>
      </c>
      <c r="P585" s="1">
        <v>0</v>
      </c>
      <c r="Q585" s="1">
        <v>0</v>
      </c>
      <c r="R585" s="16">
        <v>0</v>
      </c>
      <c r="S585" s="15">
        <v>0</v>
      </c>
      <c r="T585" s="1">
        <v>0</v>
      </c>
      <c r="U585" s="1">
        <v>0</v>
      </c>
      <c r="V585" s="1">
        <v>0</v>
      </c>
      <c r="W585" s="1">
        <v>0</v>
      </c>
      <c r="X585" s="1">
        <v>0</v>
      </c>
      <c r="Y585" s="16">
        <v>0</v>
      </c>
    </row>
    <row r="586" spans="1:25">
      <c r="A586" s="2" t="s">
        <v>6</v>
      </c>
      <c r="B586" s="2" t="s">
        <v>41</v>
      </c>
      <c r="C586" s="2" t="s">
        <v>520</v>
      </c>
      <c r="D586" s="2" t="s">
        <v>340</v>
      </c>
      <c r="E586" s="2" t="s">
        <v>369</v>
      </c>
      <c r="F586" s="2" t="s">
        <v>370</v>
      </c>
      <c r="G586" s="2" t="s">
        <v>522</v>
      </c>
      <c r="H586" s="1">
        <v>25403</v>
      </c>
      <c r="I586" s="2" t="s">
        <v>314</v>
      </c>
      <c r="J586" s="15">
        <v>0</v>
      </c>
      <c r="K586" s="16">
        <v>0</v>
      </c>
      <c r="L586" s="1">
        <v>0</v>
      </c>
      <c r="M586" s="16">
        <v>0</v>
      </c>
      <c r="N586" s="1">
        <v>0</v>
      </c>
      <c r="O586" s="1">
        <v>0</v>
      </c>
      <c r="P586" s="1">
        <v>0</v>
      </c>
      <c r="Q586" s="1">
        <v>0</v>
      </c>
      <c r="R586" s="16">
        <v>0</v>
      </c>
      <c r="S586" s="15">
        <v>0</v>
      </c>
      <c r="T586" s="1">
        <v>0</v>
      </c>
      <c r="U586" s="1">
        <v>0</v>
      </c>
      <c r="V586" s="1">
        <v>0</v>
      </c>
      <c r="W586" s="1">
        <v>0</v>
      </c>
      <c r="X586" s="1">
        <v>0</v>
      </c>
      <c r="Y586" s="16">
        <v>0</v>
      </c>
    </row>
    <row r="587" spans="1:25">
      <c r="A587" s="2" t="s">
        <v>6</v>
      </c>
      <c r="B587" s="2" t="s">
        <v>41</v>
      </c>
      <c r="C587" s="2" t="s">
        <v>520</v>
      </c>
      <c r="D587" s="2" t="s">
        <v>340</v>
      </c>
      <c r="E587" s="2" t="s">
        <v>369</v>
      </c>
      <c r="F587" s="2" t="s">
        <v>370</v>
      </c>
      <c r="G587" s="2" t="s">
        <v>522</v>
      </c>
      <c r="H587" s="1">
        <v>25404</v>
      </c>
      <c r="I587" s="2" t="s">
        <v>320</v>
      </c>
      <c r="J587" s="15">
        <v>0</v>
      </c>
      <c r="K587" s="16">
        <v>0</v>
      </c>
      <c r="L587" s="1">
        <v>0</v>
      </c>
      <c r="M587" s="16">
        <v>0</v>
      </c>
      <c r="N587" s="1">
        <v>0</v>
      </c>
      <c r="O587" s="1">
        <v>0</v>
      </c>
      <c r="P587" s="1">
        <v>0</v>
      </c>
      <c r="Q587" s="1">
        <v>0</v>
      </c>
      <c r="R587" s="16">
        <v>0</v>
      </c>
      <c r="S587" s="15">
        <v>0</v>
      </c>
      <c r="T587" s="1">
        <v>0</v>
      </c>
      <c r="U587" s="1">
        <v>0</v>
      </c>
      <c r="V587" s="1">
        <v>0</v>
      </c>
      <c r="W587" s="1">
        <v>0</v>
      </c>
      <c r="X587" s="1">
        <v>0</v>
      </c>
      <c r="Y587" s="16">
        <v>0</v>
      </c>
    </row>
    <row r="588" spans="1:25">
      <c r="A588" s="2" t="s">
        <v>6</v>
      </c>
      <c r="B588" s="2" t="s">
        <v>41</v>
      </c>
      <c r="C588" s="2" t="s">
        <v>520</v>
      </c>
      <c r="D588" s="2" t="s">
        <v>340</v>
      </c>
      <c r="E588" s="2" t="s">
        <v>369</v>
      </c>
      <c r="F588" s="2" t="s">
        <v>370</v>
      </c>
      <c r="G588" s="2" t="s">
        <v>522</v>
      </c>
      <c r="H588" s="1">
        <v>25405</v>
      </c>
      <c r="I588" s="2" t="s">
        <v>315</v>
      </c>
      <c r="J588" s="15">
        <v>0</v>
      </c>
      <c r="K588" s="16">
        <v>0</v>
      </c>
      <c r="L588" s="1">
        <v>0</v>
      </c>
      <c r="M588" s="16">
        <v>0</v>
      </c>
      <c r="N588" s="1">
        <v>0</v>
      </c>
      <c r="O588" s="1">
        <v>0</v>
      </c>
      <c r="P588" s="1">
        <v>0</v>
      </c>
      <c r="Q588" s="1">
        <v>0</v>
      </c>
      <c r="R588" s="16">
        <v>0</v>
      </c>
      <c r="S588" s="15">
        <v>0</v>
      </c>
      <c r="T588" s="1">
        <v>0</v>
      </c>
      <c r="U588" s="1">
        <v>0</v>
      </c>
      <c r="V588" s="1">
        <v>0</v>
      </c>
      <c r="W588" s="1">
        <v>0</v>
      </c>
      <c r="X588" s="1">
        <v>0</v>
      </c>
      <c r="Y588" s="16">
        <v>0</v>
      </c>
    </row>
    <row r="589" spans="1:25">
      <c r="A589" s="2" t="s">
        <v>6</v>
      </c>
      <c r="B589" s="2" t="s">
        <v>41</v>
      </c>
      <c r="C589" s="2" t="s">
        <v>520</v>
      </c>
      <c r="D589" s="2" t="s">
        <v>340</v>
      </c>
      <c r="E589" s="2" t="s">
        <v>369</v>
      </c>
      <c r="F589" s="2" t="s">
        <v>370</v>
      </c>
      <c r="G589" s="2" t="s">
        <v>522</v>
      </c>
      <c r="H589" s="1">
        <v>25406</v>
      </c>
      <c r="I589" s="2" t="s">
        <v>318</v>
      </c>
      <c r="J589" s="15">
        <v>0</v>
      </c>
      <c r="K589" s="16">
        <v>0</v>
      </c>
      <c r="L589" s="1">
        <v>0</v>
      </c>
      <c r="M589" s="16">
        <v>0</v>
      </c>
      <c r="N589" s="1">
        <v>0</v>
      </c>
      <c r="O589" s="1">
        <v>0</v>
      </c>
      <c r="P589" s="1">
        <v>0</v>
      </c>
      <c r="Q589" s="1">
        <v>0</v>
      </c>
      <c r="R589" s="16">
        <v>0</v>
      </c>
      <c r="S589" s="15">
        <v>0</v>
      </c>
      <c r="T589" s="1">
        <v>0</v>
      </c>
      <c r="U589" s="1">
        <v>0</v>
      </c>
      <c r="V589" s="1">
        <v>0</v>
      </c>
      <c r="W589" s="1">
        <v>0</v>
      </c>
      <c r="X589" s="1">
        <v>0</v>
      </c>
      <c r="Y589" s="16">
        <v>0</v>
      </c>
    </row>
    <row r="590" spans="1:25">
      <c r="A590" s="2" t="s">
        <v>6</v>
      </c>
      <c r="B590" s="2" t="s">
        <v>41</v>
      </c>
      <c r="C590" s="2" t="s">
        <v>374</v>
      </c>
      <c r="D590" s="2" t="s">
        <v>375</v>
      </c>
      <c r="E590" s="2" t="s">
        <v>5</v>
      </c>
      <c r="F590" s="2" t="s">
        <v>16</v>
      </c>
      <c r="G590" s="2" t="s">
        <v>522</v>
      </c>
      <c r="H590" s="1">
        <v>25407</v>
      </c>
      <c r="I590" s="2" t="s">
        <v>316</v>
      </c>
      <c r="J590" s="15">
        <v>0</v>
      </c>
      <c r="K590" s="16">
        <v>0</v>
      </c>
      <c r="L590" s="1">
        <v>0</v>
      </c>
      <c r="M590" s="16">
        <v>0</v>
      </c>
      <c r="N590" s="1">
        <v>0</v>
      </c>
      <c r="O590" s="1">
        <v>0</v>
      </c>
      <c r="P590" s="1">
        <v>0</v>
      </c>
      <c r="Q590" s="1">
        <v>0</v>
      </c>
      <c r="R590" s="16">
        <v>0</v>
      </c>
      <c r="S590" s="15">
        <v>0</v>
      </c>
      <c r="T590" s="1">
        <v>0</v>
      </c>
      <c r="U590" s="1">
        <v>0</v>
      </c>
      <c r="V590" s="1">
        <v>0</v>
      </c>
      <c r="W590" s="1">
        <v>0</v>
      </c>
      <c r="X590" s="1">
        <v>0</v>
      </c>
      <c r="Y590" s="16">
        <v>0</v>
      </c>
    </row>
    <row r="591" spans="1:25">
      <c r="A591" s="2" t="s">
        <v>6</v>
      </c>
      <c r="B591" s="2" t="s">
        <v>41</v>
      </c>
      <c r="C591" s="2" t="s">
        <v>374</v>
      </c>
      <c r="D591" s="2" t="s">
        <v>375</v>
      </c>
      <c r="E591" s="2" t="s">
        <v>14</v>
      </c>
      <c r="F591" s="2" t="s">
        <v>15</v>
      </c>
      <c r="G591" s="2" t="s">
        <v>522</v>
      </c>
      <c r="H591" s="1">
        <v>25408</v>
      </c>
      <c r="I591" s="2" t="s">
        <v>322</v>
      </c>
      <c r="J591" s="15">
        <v>0</v>
      </c>
      <c r="K591" s="16">
        <v>0</v>
      </c>
      <c r="L591" s="1">
        <v>0</v>
      </c>
      <c r="M591" s="16">
        <v>0</v>
      </c>
      <c r="N591" s="1">
        <v>0</v>
      </c>
      <c r="O591" s="1">
        <v>0</v>
      </c>
      <c r="P591" s="1">
        <v>0</v>
      </c>
      <c r="Q591" s="1">
        <v>0</v>
      </c>
      <c r="R591" s="16">
        <v>0</v>
      </c>
      <c r="S591" s="15">
        <v>0</v>
      </c>
      <c r="T591" s="1">
        <v>0</v>
      </c>
      <c r="U591" s="1">
        <v>0</v>
      </c>
      <c r="V591" s="1">
        <v>0</v>
      </c>
      <c r="W591" s="1">
        <v>0</v>
      </c>
      <c r="X591" s="1">
        <v>0</v>
      </c>
      <c r="Y591" s="16">
        <v>0</v>
      </c>
    </row>
    <row r="592" spans="1:25">
      <c r="A592" s="2" t="s">
        <v>6</v>
      </c>
      <c r="B592" s="2" t="s">
        <v>41</v>
      </c>
      <c r="C592" s="2" t="s">
        <v>374</v>
      </c>
      <c r="D592" s="2" t="s">
        <v>375</v>
      </c>
      <c r="E592" s="2" t="s">
        <v>70</v>
      </c>
      <c r="F592" s="2" t="s">
        <v>70</v>
      </c>
      <c r="G592" s="2" t="s">
        <v>522</v>
      </c>
      <c r="H592" s="1">
        <v>25409</v>
      </c>
      <c r="I592" s="2" t="s">
        <v>317</v>
      </c>
      <c r="J592" s="15">
        <v>0</v>
      </c>
      <c r="K592" s="16">
        <v>0</v>
      </c>
      <c r="L592" s="1">
        <v>0</v>
      </c>
      <c r="M592" s="16">
        <v>0</v>
      </c>
      <c r="N592" s="1">
        <v>0</v>
      </c>
      <c r="O592" s="1">
        <v>0</v>
      </c>
      <c r="P592" s="1">
        <v>0</v>
      </c>
      <c r="Q592" s="1">
        <v>0</v>
      </c>
      <c r="R592" s="16">
        <v>0</v>
      </c>
      <c r="S592" s="15">
        <v>0</v>
      </c>
      <c r="T592" s="1">
        <v>0</v>
      </c>
      <c r="U592" s="1">
        <v>0</v>
      </c>
      <c r="V592" s="1">
        <v>0</v>
      </c>
      <c r="W592" s="1">
        <v>0</v>
      </c>
      <c r="X592" s="1">
        <v>0</v>
      </c>
      <c r="Y592" s="16">
        <v>0</v>
      </c>
    </row>
    <row r="593" spans="1:25">
      <c r="A593" s="2" t="s">
        <v>6</v>
      </c>
      <c r="B593" s="2" t="s">
        <v>41</v>
      </c>
      <c r="C593" s="2" t="s">
        <v>374</v>
      </c>
      <c r="D593" s="2" t="s">
        <v>375</v>
      </c>
      <c r="E593" s="2" t="s">
        <v>55</v>
      </c>
      <c r="F593" s="2" t="s">
        <v>69</v>
      </c>
      <c r="G593" s="2" t="s">
        <v>522</v>
      </c>
      <c r="H593" s="1">
        <v>25410</v>
      </c>
      <c r="I593" s="2" t="s">
        <v>319</v>
      </c>
      <c r="J593" s="15">
        <v>0</v>
      </c>
      <c r="K593" s="16">
        <v>0</v>
      </c>
      <c r="L593" s="1">
        <v>0</v>
      </c>
      <c r="M593" s="16">
        <v>0</v>
      </c>
      <c r="N593" s="1">
        <v>0</v>
      </c>
      <c r="O593" s="1">
        <v>0</v>
      </c>
      <c r="P593" s="1">
        <v>0</v>
      </c>
      <c r="Q593" s="1">
        <v>0</v>
      </c>
      <c r="R593" s="16">
        <v>0</v>
      </c>
      <c r="S593" s="15">
        <v>0</v>
      </c>
      <c r="T593" s="1">
        <v>0</v>
      </c>
      <c r="U593" s="1">
        <v>0</v>
      </c>
      <c r="V593" s="1">
        <v>0</v>
      </c>
      <c r="W593" s="1">
        <v>0</v>
      </c>
      <c r="X593" s="1">
        <v>0</v>
      </c>
      <c r="Y593" s="16">
        <v>0</v>
      </c>
    </row>
    <row r="594" spans="1:25">
      <c r="A594" s="2" t="s">
        <v>6</v>
      </c>
      <c r="B594" s="2" t="s">
        <v>41</v>
      </c>
      <c r="C594" s="2" t="s">
        <v>374</v>
      </c>
      <c r="D594" s="2" t="s">
        <v>375</v>
      </c>
      <c r="E594" s="2" t="s">
        <v>96</v>
      </c>
      <c r="F594" s="2" t="s">
        <v>146</v>
      </c>
      <c r="G594" s="2" t="s">
        <v>522</v>
      </c>
      <c r="H594" s="1">
        <v>25411</v>
      </c>
      <c r="I594" s="2" t="s">
        <v>710</v>
      </c>
      <c r="J594" s="15">
        <v>0</v>
      </c>
      <c r="K594" s="16">
        <v>0</v>
      </c>
      <c r="L594" s="1">
        <v>0</v>
      </c>
      <c r="M594" s="16">
        <v>0</v>
      </c>
      <c r="N594" s="1">
        <v>0</v>
      </c>
      <c r="O594" s="1">
        <v>0</v>
      </c>
      <c r="P594" s="1">
        <v>0</v>
      </c>
      <c r="Q594" s="1">
        <v>0</v>
      </c>
      <c r="R594" s="16">
        <v>0</v>
      </c>
      <c r="S594" s="15">
        <v>0</v>
      </c>
      <c r="T594" s="1">
        <v>0</v>
      </c>
      <c r="U594" s="1">
        <v>0</v>
      </c>
      <c r="V594" s="1">
        <v>0</v>
      </c>
      <c r="W594" s="1">
        <v>0</v>
      </c>
      <c r="X594" s="1">
        <v>0</v>
      </c>
      <c r="Y594" s="16">
        <v>0</v>
      </c>
    </row>
    <row r="595" spans="1:25">
      <c r="A595" s="2" t="s">
        <v>6</v>
      </c>
      <c r="B595" s="2" t="s">
        <v>41</v>
      </c>
      <c r="C595" s="2" t="s">
        <v>374</v>
      </c>
      <c r="D595" s="2" t="s">
        <v>375</v>
      </c>
      <c r="E595" s="2" t="s">
        <v>5</v>
      </c>
      <c r="F595" s="2" t="s">
        <v>113</v>
      </c>
      <c r="G595" s="2" t="s">
        <v>522</v>
      </c>
      <c r="H595" s="1">
        <v>25412</v>
      </c>
      <c r="I595" s="2" t="s">
        <v>321</v>
      </c>
      <c r="J595" s="15">
        <v>0</v>
      </c>
      <c r="K595" s="16">
        <v>0</v>
      </c>
      <c r="L595" s="1">
        <v>0</v>
      </c>
      <c r="M595" s="16">
        <v>0</v>
      </c>
      <c r="N595" s="1">
        <v>0</v>
      </c>
      <c r="O595" s="1">
        <v>0</v>
      </c>
      <c r="P595" s="1">
        <v>0</v>
      </c>
      <c r="Q595" s="1">
        <v>0</v>
      </c>
      <c r="R595" s="16">
        <v>0</v>
      </c>
      <c r="S595" s="15">
        <v>0</v>
      </c>
      <c r="T595" s="1">
        <v>0</v>
      </c>
      <c r="U595" s="1">
        <v>0</v>
      </c>
      <c r="V595" s="1">
        <v>0</v>
      </c>
      <c r="W595" s="1">
        <v>0</v>
      </c>
      <c r="X595" s="1">
        <v>0</v>
      </c>
      <c r="Y595" s="16">
        <v>0</v>
      </c>
    </row>
    <row r="596" spans="1:25">
      <c r="A596" s="2" t="s">
        <v>6</v>
      </c>
      <c r="B596" s="2" t="s">
        <v>22</v>
      </c>
      <c r="C596" s="2" t="s">
        <v>520</v>
      </c>
      <c r="D596" s="2" t="s">
        <v>340</v>
      </c>
      <c r="E596" s="2" t="s">
        <v>369</v>
      </c>
      <c r="F596" s="2" t="s">
        <v>370</v>
      </c>
      <c r="G596" s="2" t="s">
        <v>13</v>
      </c>
      <c r="H596" s="1">
        <v>25416</v>
      </c>
      <c r="I596" s="2" t="s">
        <v>711</v>
      </c>
      <c r="J596" s="15">
        <v>0</v>
      </c>
      <c r="K596" s="16">
        <v>0</v>
      </c>
      <c r="L596" s="1">
        <v>0</v>
      </c>
      <c r="M596" s="16">
        <v>0</v>
      </c>
      <c r="N596" s="1">
        <v>0</v>
      </c>
      <c r="O596" s="1">
        <v>0</v>
      </c>
      <c r="P596" s="1">
        <v>0</v>
      </c>
      <c r="Q596" s="1">
        <v>0</v>
      </c>
      <c r="R596" s="16">
        <v>0</v>
      </c>
      <c r="S596" s="15">
        <v>0</v>
      </c>
      <c r="T596" s="1">
        <v>0</v>
      </c>
      <c r="U596" s="1">
        <v>0</v>
      </c>
      <c r="V596" s="1">
        <v>0</v>
      </c>
      <c r="W596" s="1">
        <v>0</v>
      </c>
      <c r="X596" s="1">
        <v>0</v>
      </c>
      <c r="Y596" s="16">
        <v>0</v>
      </c>
    </row>
    <row r="597" spans="1:25">
      <c r="A597" s="2" t="s">
        <v>6</v>
      </c>
      <c r="B597" s="2" t="s">
        <v>22</v>
      </c>
      <c r="C597" s="2" t="s">
        <v>520</v>
      </c>
      <c r="D597" s="2" t="s">
        <v>340</v>
      </c>
      <c r="E597" s="2" t="s">
        <v>369</v>
      </c>
      <c r="F597" s="2" t="s">
        <v>370</v>
      </c>
      <c r="G597" s="2" t="s">
        <v>13</v>
      </c>
      <c r="H597" s="1">
        <v>25417</v>
      </c>
      <c r="I597" s="2" t="s">
        <v>712</v>
      </c>
      <c r="J597" s="15">
        <v>0</v>
      </c>
      <c r="K597" s="16">
        <v>0</v>
      </c>
      <c r="L597" s="1">
        <v>0</v>
      </c>
      <c r="M597" s="16">
        <v>0</v>
      </c>
      <c r="N597" s="1">
        <v>0</v>
      </c>
      <c r="O597" s="1">
        <v>0</v>
      </c>
      <c r="P597" s="1">
        <v>0</v>
      </c>
      <c r="Q597" s="1">
        <v>0</v>
      </c>
      <c r="R597" s="16">
        <v>0</v>
      </c>
      <c r="S597" s="15">
        <v>0</v>
      </c>
      <c r="T597" s="1">
        <v>0</v>
      </c>
      <c r="U597" s="1">
        <v>0</v>
      </c>
      <c r="V597" s="1">
        <v>0</v>
      </c>
      <c r="W597" s="1">
        <v>0</v>
      </c>
      <c r="X597" s="1">
        <v>0</v>
      </c>
      <c r="Y597" s="16">
        <v>0</v>
      </c>
    </row>
    <row r="598" spans="1:25">
      <c r="A598" s="2" t="s">
        <v>18</v>
      </c>
      <c r="B598" s="2" t="s">
        <v>19</v>
      </c>
      <c r="C598" s="2" t="s">
        <v>520</v>
      </c>
      <c r="D598" s="2" t="s">
        <v>340</v>
      </c>
      <c r="E598" s="2" t="s">
        <v>369</v>
      </c>
      <c r="F598" s="2" t="s">
        <v>370</v>
      </c>
      <c r="G598" s="2" t="s">
        <v>13</v>
      </c>
      <c r="H598" s="1">
        <v>25429</v>
      </c>
      <c r="I598" s="2" t="s">
        <v>713</v>
      </c>
      <c r="J598" s="15">
        <v>0</v>
      </c>
      <c r="K598" s="16">
        <v>0</v>
      </c>
      <c r="L598" s="1">
        <v>0</v>
      </c>
      <c r="M598" s="16">
        <v>0</v>
      </c>
      <c r="N598" s="1">
        <v>0</v>
      </c>
      <c r="O598" s="1">
        <v>0</v>
      </c>
      <c r="P598" s="1">
        <v>0</v>
      </c>
      <c r="Q598" s="1">
        <v>0</v>
      </c>
      <c r="R598" s="16">
        <v>0</v>
      </c>
      <c r="S598" s="15">
        <v>0</v>
      </c>
      <c r="T598" s="1">
        <v>0</v>
      </c>
      <c r="U598" s="1">
        <v>0</v>
      </c>
      <c r="V598" s="1">
        <v>0</v>
      </c>
      <c r="W598" s="1">
        <v>0</v>
      </c>
      <c r="X598" s="1">
        <v>0</v>
      </c>
      <c r="Y598" s="16">
        <v>0</v>
      </c>
    </row>
    <row r="599" spans="1:25">
      <c r="A599" s="2" t="s">
        <v>6</v>
      </c>
      <c r="B599" s="2" t="s">
        <v>7</v>
      </c>
      <c r="C599" s="2" t="s">
        <v>520</v>
      </c>
      <c r="D599" s="2" t="s">
        <v>340</v>
      </c>
      <c r="E599" s="2" t="s">
        <v>369</v>
      </c>
      <c r="F599" s="2" t="s">
        <v>370</v>
      </c>
      <c r="G599" s="2" t="s">
        <v>9</v>
      </c>
      <c r="H599" s="1">
        <v>25437</v>
      </c>
      <c r="I599" s="2" t="s">
        <v>714</v>
      </c>
      <c r="J599" s="15">
        <v>0</v>
      </c>
      <c r="K599" s="16">
        <v>0</v>
      </c>
      <c r="L599" s="1">
        <v>0</v>
      </c>
      <c r="M599" s="16">
        <v>0</v>
      </c>
      <c r="N599" s="1">
        <v>0</v>
      </c>
      <c r="O599" s="1">
        <v>0</v>
      </c>
      <c r="P599" s="1">
        <v>0</v>
      </c>
      <c r="Q599" s="1">
        <v>0</v>
      </c>
      <c r="R599" s="16">
        <v>0</v>
      </c>
      <c r="S599" s="15">
        <v>0</v>
      </c>
      <c r="T599" s="1">
        <v>0</v>
      </c>
      <c r="U599" s="1">
        <v>0</v>
      </c>
      <c r="V599" s="1">
        <v>0</v>
      </c>
      <c r="W599" s="1">
        <v>0</v>
      </c>
      <c r="X599" s="1">
        <v>0</v>
      </c>
      <c r="Y599" s="16">
        <v>0</v>
      </c>
    </row>
    <row r="600" spans="1:25">
      <c r="A600" s="2" t="s">
        <v>6</v>
      </c>
      <c r="B600" s="2" t="s">
        <v>20</v>
      </c>
      <c r="C600" s="2" t="s">
        <v>520</v>
      </c>
      <c r="D600" s="2" t="s">
        <v>340</v>
      </c>
      <c r="E600" s="2" t="s">
        <v>369</v>
      </c>
      <c r="F600" s="2" t="s">
        <v>370</v>
      </c>
      <c r="G600" s="2" t="s">
        <v>13</v>
      </c>
      <c r="H600" s="1">
        <v>25446</v>
      </c>
      <c r="I600" s="2" t="s">
        <v>715</v>
      </c>
      <c r="J600" s="15">
        <v>0</v>
      </c>
      <c r="K600" s="16">
        <v>0</v>
      </c>
      <c r="L600" s="1">
        <v>0</v>
      </c>
      <c r="M600" s="16">
        <v>0</v>
      </c>
      <c r="N600" s="1">
        <v>0</v>
      </c>
      <c r="O600" s="1">
        <v>0</v>
      </c>
      <c r="P600" s="1">
        <v>0</v>
      </c>
      <c r="Q600" s="1">
        <v>0</v>
      </c>
      <c r="R600" s="16">
        <v>0</v>
      </c>
      <c r="S600" s="15">
        <v>0</v>
      </c>
      <c r="T600" s="1">
        <v>0</v>
      </c>
      <c r="U600" s="1">
        <v>0</v>
      </c>
      <c r="V600" s="1">
        <v>0</v>
      </c>
      <c r="W600" s="1">
        <v>0</v>
      </c>
      <c r="X600" s="1">
        <v>0</v>
      </c>
      <c r="Y600" s="16">
        <v>0</v>
      </c>
    </row>
    <row r="601" spans="1:25">
      <c r="A601" s="2" t="s">
        <v>6</v>
      </c>
      <c r="B601" s="2" t="s">
        <v>7</v>
      </c>
      <c r="C601" s="2" t="s">
        <v>374</v>
      </c>
      <c r="D601" s="2" t="s">
        <v>375</v>
      </c>
      <c r="E601" s="2" t="s">
        <v>369</v>
      </c>
      <c r="F601" s="2" t="s">
        <v>370</v>
      </c>
      <c r="G601" s="2" t="s">
        <v>522</v>
      </c>
      <c r="H601" s="1">
        <v>25449</v>
      </c>
      <c r="I601" s="2" t="s">
        <v>716</v>
      </c>
      <c r="J601" s="15">
        <v>0</v>
      </c>
      <c r="K601" s="16">
        <v>0</v>
      </c>
      <c r="L601" s="1">
        <v>0</v>
      </c>
      <c r="M601" s="16">
        <v>0</v>
      </c>
      <c r="N601" s="1">
        <v>0</v>
      </c>
      <c r="O601" s="1">
        <v>0</v>
      </c>
      <c r="P601" s="1">
        <v>0</v>
      </c>
      <c r="Q601" s="1">
        <v>0</v>
      </c>
      <c r="R601" s="16">
        <v>0</v>
      </c>
      <c r="S601" s="15">
        <v>0</v>
      </c>
      <c r="T601" s="1">
        <v>0</v>
      </c>
      <c r="U601" s="1">
        <v>0</v>
      </c>
      <c r="V601" s="1">
        <v>0</v>
      </c>
      <c r="W601" s="1">
        <v>0</v>
      </c>
      <c r="X601" s="1">
        <v>0</v>
      </c>
      <c r="Y601" s="16">
        <v>0</v>
      </c>
    </row>
    <row r="602" spans="1:25">
      <c r="A602" s="2" t="s">
        <v>18</v>
      </c>
      <c r="B602" s="2" t="s">
        <v>19</v>
      </c>
      <c r="C602" s="2" t="s">
        <v>520</v>
      </c>
      <c r="D602" s="2" t="s">
        <v>340</v>
      </c>
      <c r="E602" s="2" t="s">
        <v>369</v>
      </c>
      <c r="F602" s="2" t="s">
        <v>370</v>
      </c>
      <c r="G602" s="2" t="s">
        <v>522</v>
      </c>
      <c r="H602" s="1">
        <v>25451</v>
      </c>
      <c r="I602" s="2" t="s">
        <v>717</v>
      </c>
      <c r="J602" s="15">
        <v>0</v>
      </c>
      <c r="K602" s="16">
        <v>0</v>
      </c>
      <c r="L602" s="1">
        <v>0</v>
      </c>
      <c r="M602" s="16">
        <v>0</v>
      </c>
      <c r="N602" s="1">
        <v>0</v>
      </c>
      <c r="O602" s="1">
        <v>0</v>
      </c>
      <c r="P602" s="1">
        <v>0</v>
      </c>
      <c r="Q602" s="1">
        <v>0</v>
      </c>
      <c r="R602" s="16">
        <v>0</v>
      </c>
      <c r="S602" s="15">
        <v>0</v>
      </c>
      <c r="T602" s="1">
        <v>0</v>
      </c>
      <c r="U602" s="1">
        <v>0</v>
      </c>
      <c r="V602" s="1">
        <v>0</v>
      </c>
      <c r="W602" s="1">
        <v>0</v>
      </c>
      <c r="X602" s="1">
        <v>0</v>
      </c>
      <c r="Y602" s="16">
        <v>0</v>
      </c>
    </row>
    <row r="603" spans="1:25">
      <c r="A603" s="2" t="s">
        <v>18</v>
      </c>
      <c r="B603" s="2" t="s">
        <v>19</v>
      </c>
      <c r="C603" s="2" t="s">
        <v>520</v>
      </c>
      <c r="D603" s="2" t="s">
        <v>340</v>
      </c>
      <c r="E603" s="2" t="s">
        <v>369</v>
      </c>
      <c r="F603" s="2" t="s">
        <v>370</v>
      </c>
      <c r="G603" s="2" t="s">
        <v>13</v>
      </c>
      <c r="H603" s="1">
        <v>25457</v>
      </c>
      <c r="I603" s="2" t="s">
        <v>718</v>
      </c>
      <c r="J603" s="15">
        <v>0</v>
      </c>
      <c r="K603" s="16">
        <v>0</v>
      </c>
      <c r="L603" s="1">
        <v>0</v>
      </c>
      <c r="M603" s="16">
        <v>0</v>
      </c>
      <c r="N603" s="1">
        <v>0</v>
      </c>
      <c r="O603" s="1">
        <v>0</v>
      </c>
      <c r="P603" s="1">
        <v>0</v>
      </c>
      <c r="Q603" s="1">
        <v>0</v>
      </c>
      <c r="R603" s="16">
        <v>0</v>
      </c>
      <c r="S603" s="15">
        <v>0</v>
      </c>
      <c r="T603" s="1">
        <v>0</v>
      </c>
      <c r="U603" s="1">
        <v>0</v>
      </c>
      <c r="V603" s="1">
        <v>0</v>
      </c>
      <c r="W603" s="1">
        <v>0</v>
      </c>
      <c r="X603" s="1">
        <v>0</v>
      </c>
      <c r="Y603" s="16">
        <v>0</v>
      </c>
    </row>
    <row r="604" spans="1:25">
      <c r="A604" s="2" t="s">
        <v>18</v>
      </c>
      <c r="B604" s="2" t="s">
        <v>19</v>
      </c>
      <c r="C604" s="2" t="s">
        <v>520</v>
      </c>
      <c r="D604" s="2" t="s">
        <v>340</v>
      </c>
      <c r="E604" s="2" t="s">
        <v>369</v>
      </c>
      <c r="F604" s="2" t="s">
        <v>370</v>
      </c>
      <c r="G604" s="2" t="s">
        <v>13</v>
      </c>
      <c r="H604" s="1">
        <v>25464</v>
      </c>
      <c r="I604" s="2" t="s">
        <v>719</v>
      </c>
      <c r="J604" s="15">
        <v>0</v>
      </c>
      <c r="K604" s="16">
        <v>0</v>
      </c>
      <c r="L604" s="1">
        <v>0</v>
      </c>
      <c r="M604" s="16">
        <v>0</v>
      </c>
      <c r="N604" s="1">
        <v>0</v>
      </c>
      <c r="O604" s="1">
        <v>0</v>
      </c>
      <c r="P604" s="1">
        <v>0</v>
      </c>
      <c r="Q604" s="1">
        <v>0</v>
      </c>
      <c r="R604" s="16">
        <v>0</v>
      </c>
      <c r="S604" s="15">
        <v>0</v>
      </c>
      <c r="T604" s="1">
        <v>0</v>
      </c>
      <c r="U604" s="1">
        <v>0</v>
      </c>
      <c r="V604" s="1">
        <v>0</v>
      </c>
      <c r="W604" s="1">
        <v>0</v>
      </c>
      <c r="X604" s="1">
        <v>0</v>
      </c>
      <c r="Y604" s="16">
        <v>0</v>
      </c>
    </row>
    <row r="605" spans="1:25">
      <c r="A605" s="2" t="s">
        <v>6</v>
      </c>
      <c r="B605" s="2" t="s">
        <v>7</v>
      </c>
      <c r="C605" s="2" t="s">
        <v>520</v>
      </c>
      <c r="D605" s="2" t="s">
        <v>340</v>
      </c>
      <c r="E605" s="2" t="s">
        <v>369</v>
      </c>
      <c r="F605" s="2" t="s">
        <v>370</v>
      </c>
      <c r="G605" s="2" t="s">
        <v>522</v>
      </c>
      <c r="H605" s="1">
        <v>25504</v>
      </c>
      <c r="I605" s="2" t="s">
        <v>720</v>
      </c>
      <c r="J605" s="15">
        <v>0</v>
      </c>
      <c r="K605" s="16">
        <v>0</v>
      </c>
      <c r="L605" s="1">
        <v>0</v>
      </c>
      <c r="M605" s="16">
        <v>0</v>
      </c>
      <c r="N605" s="1">
        <v>0</v>
      </c>
      <c r="O605" s="1">
        <v>0</v>
      </c>
      <c r="P605" s="1">
        <v>0</v>
      </c>
      <c r="Q605" s="1">
        <v>0</v>
      </c>
      <c r="R605" s="16">
        <v>0</v>
      </c>
      <c r="S605" s="15">
        <v>0</v>
      </c>
      <c r="T605" s="1">
        <v>0</v>
      </c>
      <c r="U605" s="1">
        <v>0</v>
      </c>
      <c r="V605" s="1">
        <v>0</v>
      </c>
      <c r="W605" s="1">
        <v>0</v>
      </c>
      <c r="X605" s="1">
        <v>0</v>
      </c>
      <c r="Y605" s="16">
        <v>0</v>
      </c>
    </row>
    <row r="606" spans="1:25">
      <c r="A606" s="2" t="s">
        <v>5</v>
      </c>
      <c r="B606" s="2" t="s">
        <v>132</v>
      </c>
      <c r="C606" s="2" t="s">
        <v>392</v>
      </c>
      <c r="D606" s="2" t="s">
        <v>393</v>
      </c>
      <c r="E606" s="2" t="s">
        <v>5</v>
      </c>
      <c r="F606" s="2" t="s">
        <v>131</v>
      </c>
      <c r="G606" s="2" t="s">
        <v>13</v>
      </c>
      <c r="H606" s="1">
        <v>25574</v>
      </c>
      <c r="I606" s="2" t="s">
        <v>354</v>
      </c>
      <c r="J606" s="15">
        <v>0</v>
      </c>
      <c r="K606" s="16">
        <v>0</v>
      </c>
      <c r="L606" s="1">
        <v>0</v>
      </c>
      <c r="M606" s="16">
        <v>0</v>
      </c>
      <c r="N606" s="1">
        <v>0</v>
      </c>
      <c r="O606" s="1">
        <v>0</v>
      </c>
      <c r="P606" s="1">
        <v>0</v>
      </c>
      <c r="Q606" s="1">
        <v>0</v>
      </c>
      <c r="R606" s="16">
        <v>0</v>
      </c>
      <c r="S606" s="15">
        <v>0</v>
      </c>
      <c r="T606" s="1">
        <v>0</v>
      </c>
      <c r="U606" s="1">
        <v>0</v>
      </c>
      <c r="V606" s="1">
        <v>0</v>
      </c>
      <c r="W606" s="1">
        <v>0</v>
      </c>
      <c r="X606" s="1">
        <v>0</v>
      </c>
      <c r="Y606" s="16">
        <v>0</v>
      </c>
    </row>
    <row r="607" spans="1:25">
      <c r="A607" s="2" t="s">
        <v>5</v>
      </c>
      <c r="B607" s="2" t="s">
        <v>113</v>
      </c>
      <c r="C607" s="2" t="s">
        <v>392</v>
      </c>
      <c r="D607" s="2" t="s">
        <v>393</v>
      </c>
      <c r="E607" s="2" t="s">
        <v>5</v>
      </c>
      <c r="F607" s="2" t="s">
        <v>113</v>
      </c>
      <c r="G607" s="2" t="s">
        <v>8</v>
      </c>
      <c r="H607" s="1">
        <v>25590</v>
      </c>
      <c r="I607" s="2" t="s">
        <v>355</v>
      </c>
      <c r="J607" s="15">
        <v>0</v>
      </c>
      <c r="K607" s="16">
        <v>0</v>
      </c>
      <c r="L607" s="1">
        <v>0</v>
      </c>
      <c r="M607" s="16">
        <v>0</v>
      </c>
      <c r="N607" s="1">
        <v>0</v>
      </c>
      <c r="O607" s="1">
        <v>0</v>
      </c>
      <c r="P607" s="1">
        <v>0</v>
      </c>
      <c r="Q607" s="1">
        <v>0</v>
      </c>
      <c r="R607" s="16">
        <v>0</v>
      </c>
      <c r="S607" s="15">
        <v>0</v>
      </c>
      <c r="T607" s="1">
        <v>0</v>
      </c>
      <c r="U607" s="1">
        <v>0</v>
      </c>
      <c r="V607" s="1">
        <v>0</v>
      </c>
      <c r="W607" s="1">
        <v>0</v>
      </c>
      <c r="X607" s="1">
        <v>0</v>
      </c>
      <c r="Y607" s="16">
        <v>0</v>
      </c>
    </row>
    <row r="608" spans="1:25">
      <c r="A608" s="2" t="s">
        <v>6</v>
      </c>
      <c r="B608" s="2" t="s">
        <v>7</v>
      </c>
      <c r="C608" s="2" t="s">
        <v>520</v>
      </c>
      <c r="D608" s="2" t="s">
        <v>340</v>
      </c>
      <c r="E608" s="2" t="s">
        <v>369</v>
      </c>
      <c r="F608" s="2" t="s">
        <v>370</v>
      </c>
      <c r="G608" s="2" t="s">
        <v>13</v>
      </c>
      <c r="H608" s="1">
        <v>25600</v>
      </c>
      <c r="I608" s="2" t="s">
        <v>721</v>
      </c>
      <c r="J608" s="15">
        <v>0</v>
      </c>
      <c r="K608" s="16">
        <v>0</v>
      </c>
      <c r="L608" s="1">
        <v>0</v>
      </c>
      <c r="M608" s="16">
        <v>0</v>
      </c>
      <c r="N608" s="1">
        <v>0</v>
      </c>
      <c r="O608" s="1">
        <v>0</v>
      </c>
      <c r="P608" s="1">
        <v>0</v>
      </c>
      <c r="Q608" s="1">
        <v>0</v>
      </c>
      <c r="R608" s="16">
        <v>0</v>
      </c>
      <c r="S608" s="15">
        <v>0</v>
      </c>
      <c r="T608" s="1">
        <v>0</v>
      </c>
      <c r="U608" s="1">
        <v>0</v>
      </c>
      <c r="V608" s="1">
        <v>0</v>
      </c>
      <c r="W608" s="1">
        <v>0</v>
      </c>
      <c r="X608" s="1">
        <v>0</v>
      </c>
      <c r="Y608" s="16">
        <v>0</v>
      </c>
    </row>
    <row r="609" spans="1:25">
      <c r="A609" s="2" t="s">
        <v>5</v>
      </c>
      <c r="B609" s="2" t="s">
        <v>128</v>
      </c>
      <c r="C609" s="2" t="s">
        <v>392</v>
      </c>
      <c r="D609" s="2" t="s">
        <v>393</v>
      </c>
      <c r="E609" s="2" t="s">
        <v>5</v>
      </c>
      <c r="F609" s="2" t="s">
        <v>127</v>
      </c>
      <c r="G609" s="2" t="s">
        <v>8</v>
      </c>
      <c r="H609" s="1">
        <v>25605</v>
      </c>
      <c r="I609" s="2" t="s">
        <v>722</v>
      </c>
      <c r="J609" s="15">
        <v>0</v>
      </c>
      <c r="K609" s="16">
        <v>0</v>
      </c>
      <c r="L609" s="1">
        <v>0</v>
      </c>
      <c r="M609" s="16">
        <v>0</v>
      </c>
      <c r="N609" s="1">
        <v>0</v>
      </c>
      <c r="O609" s="1">
        <v>0</v>
      </c>
      <c r="P609" s="1">
        <v>0</v>
      </c>
      <c r="Q609" s="1">
        <v>0</v>
      </c>
      <c r="R609" s="16">
        <v>0</v>
      </c>
      <c r="S609" s="15">
        <v>0</v>
      </c>
      <c r="T609" s="1">
        <v>0</v>
      </c>
      <c r="U609" s="1">
        <v>0</v>
      </c>
      <c r="V609" s="1">
        <v>0</v>
      </c>
      <c r="W609" s="1">
        <v>0</v>
      </c>
      <c r="X609" s="1">
        <v>0</v>
      </c>
      <c r="Y609" s="16">
        <v>0</v>
      </c>
    </row>
    <row r="610" spans="1:25">
      <c r="A610" s="2" t="s">
        <v>6</v>
      </c>
      <c r="B610" s="2" t="s">
        <v>7</v>
      </c>
      <c r="C610" s="2" t="s">
        <v>520</v>
      </c>
      <c r="D610" s="2" t="s">
        <v>340</v>
      </c>
      <c r="E610" s="2" t="s">
        <v>369</v>
      </c>
      <c r="F610" s="2" t="s">
        <v>370</v>
      </c>
      <c r="G610" s="2" t="s">
        <v>13</v>
      </c>
      <c r="H610" s="1">
        <v>25622</v>
      </c>
      <c r="I610" s="2" t="s">
        <v>723</v>
      </c>
      <c r="J610" s="15">
        <v>0</v>
      </c>
      <c r="K610" s="16">
        <v>0</v>
      </c>
      <c r="L610" s="1">
        <v>0</v>
      </c>
      <c r="M610" s="16">
        <v>0</v>
      </c>
      <c r="N610" s="1">
        <v>0</v>
      </c>
      <c r="O610" s="1">
        <v>0</v>
      </c>
      <c r="P610" s="1">
        <v>0</v>
      </c>
      <c r="Q610" s="1">
        <v>0</v>
      </c>
      <c r="R610" s="16">
        <v>0</v>
      </c>
      <c r="S610" s="15">
        <v>0</v>
      </c>
      <c r="T610" s="1">
        <v>0</v>
      </c>
      <c r="U610" s="1">
        <v>0</v>
      </c>
      <c r="V610" s="1">
        <v>0</v>
      </c>
      <c r="W610" s="1">
        <v>0</v>
      </c>
      <c r="X610" s="1">
        <v>0</v>
      </c>
      <c r="Y610" s="16">
        <v>0</v>
      </c>
    </row>
    <row r="611" spans="1:25">
      <c r="A611" s="2" t="s">
        <v>6</v>
      </c>
      <c r="B611" s="2" t="s">
        <v>20</v>
      </c>
      <c r="C611" s="2" t="s">
        <v>520</v>
      </c>
      <c r="D611" s="2" t="s">
        <v>340</v>
      </c>
      <c r="E611" s="2" t="s">
        <v>369</v>
      </c>
      <c r="F611" s="2" t="s">
        <v>370</v>
      </c>
      <c r="G611" s="2" t="s">
        <v>13</v>
      </c>
      <c r="H611" s="1">
        <v>25700</v>
      </c>
      <c r="I611" s="2" t="s">
        <v>724</v>
      </c>
      <c r="J611" s="15">
        <v>0</v>
      </c>
      <c r="K611" s="16">
        <v>0</v>
      </c>
      <c r="L611" s="1">
        <v>0</v>
      </c>
      <c r="M611" s="16">
        <v>0</v>
      </c>
      <c r="N611" s="1">
        <v>0</v>
      </c>
      <c r="O611" s="1">
        <v>0</v>
      </c>
      <c r="P611" s="1">
        <v>0</v>
      </c>
      <c r="Q611" s="1">
        <v>0</v>
      </c>
      <c r="R611" s="16">
        <v>0</v>
      </c>
      <c r="S611" s="15">
        <v>0</v>
      </c>
      <c r="T611" s="1">
        <v>0</v>
      </c>
      <c r="U611" s="1">
        <v>0</v>
      </c>
      <c r="V611" s="1">
        <v>0</v>
      </c>
      <c r="W611" s="1">
        <v>0</v>
      </c>
      <c r="X611" s="1">
        <v>0</v>
      </c>
      <c r="Y611" s="16">
        <v>0</v>
      </c>
    </row>
    <row r="612" spans="1:25">
      <c r="A612" s="2" t="s">
        <v>6</v>
      </c>
      <c r="B612" s="2" t="s">
        <v>20</v>
      </c>
      <c r="C612" s="2" t="s">
        <v>520</v>
      </c>
      <c r="D612" s="2" t="s">
        <v>340</v>
      </c>
      <c r="E612" s="2" t="s">
        <v>369</v>
      </c>
      <c r="F612" s="2" t="s">
        <v>340</v>
      </c>
      <c r="G612" s="2" t="s">
        <v>522</v>
      </c>
      <c r="H612" s="1">
        <v>25708</v>
      </c>
      <c r="I612" s="2" t="s">
        <v>725</v>
      </c>
      <c r="J612" s="15">
        <v>0</v>
      </c>
      <c r="K612" s="16">
        <v>0</v>
      </c>
      <c r="L612" s="1">
        <v>0</v>
      </c>
      <c r="M612" s="16">
        <v>0</v>
      </c>
      <c r="N612" s="1">
        <v>0</v>
      </c>
      <c r="O612" s="1">
        <v>0</v>
      </c>
      <c r="P612" s="1">
        <v>0</v>
      </c>
      <c r="Q612" s="1">
        <v>0</v>
      </c>
      <c r="R612" s="16">
        <v>0</v>
      </c>
      <c r="S612" s="15">
        <v>0</v>
      </c>
      <c r="T612" s="1">
        <v>0</v>
      </c>
      <c r="U612" s="1">
        <v>0</v>
      </c>
      <c r="V612" s="1">
        <v>0</v>
      </c>
      <c r="W612" s="1">
        <v>0</v>
      </c>
      <c r="X612" s="1">
        <v>0</v>
      </c>
      <c r="Y612" s="16">
        <v>0</v>
      </c>
    </row>
    <row r="613" spans="1:25">
      <c r="A613" s="2" t="s">
        <v>6</v>
      </c>
      <c r="B613" s="2" t="s">
        <v>7</v>
      </c>
      <c r="C613" s="2" t="s">
        <v>520</v>
      </c>
      <c r="D613" s="2" t="s">
        <v>340</v>
      </c>
      <c r="E613" s="2" t="s">
        <v>369</v>
      </c>
      <c r="F613" s="2" t="s">
        <v>370</v>
      </c>
      <c r="G613" s="2" t="s">
        <v>8</v>
      </c>
      <c r="H613" s="1">
        <v>25711</v>
      </c>
      <c r="I613" s="2" t="s">
        <v>726</v>
      </c>
      <c r="J613" s="15">
        <v>0</v>
      </c>
      <c r="K613" s="16">
        <v>0</v>
      </c>
      <c r="L613" s="1">
        <v>0</v>
      </c>
      <c r="M613" s="16">
        <v>0</v>
      </c>
      <c r="N613" s="1">
        <v>0</v>
      </c>
      <c r="O613" s="1">
        <v>0</v>
      </c>
      <c r="P613" s="1">
        <v>0</v>
      </c>
      <c r="Q613" s="1">
        <v>0</v>
      </c>
      <c r="R613" s="16">
        <v>0</v>
      </c>
      <c r="S613" s="15">
        <v>0</v>
      </c>
      <c r="T613" s="1">
        <v>0</v>
      </c>
      <c r="U613" s="1">
        <v>0</v>
      </c>
      <c r="V613" s="1">
        <v>0</v>
      </c>
      <c r="W613" s="1">
        <v>0</v>
      </c>
      <c r="X613" s="1">
        <v>0</v>
      </c>
      <c r="Y613" s="16">
        <v>0</v>
      </c>
    </row>
    <row r="614" spans="1:25">
      <c r="A614" s="2" t="s">
        <v>6</v>
      </c>
      <c r="B614" s="2" t="s">
        <v>7</v>
      </c>
      <c r="C614" s="2" t="s">
        <v>520</v>
      </c>
      <c r="D614" s="2" t="s">
        <v>340</v>
      </c>
      <c r="E614" s="2" t="s">
        <v>369</v>
      </c>
      <c r="F614" s="2" t="s">
        <v>370</v>
      </c>
      <c r="G614" s="2" t="s">
        <v>13</v>
      </c>
      <c r="H614" s="1">
        <v>25748</v>
      </c>
      <c r="I614" s="2" t="s">
        <v>727</v>
      </c>
      <c r="J614" s="15">
        <v>0</v>
      </c>
      <c r="K614" s="16">
        <v>0</v>
      </c>
      <c r="L614" s="1">
        <v>0</v>
      </c>
      <c r="M614" s="16">
        <v>0</v>
      </c>
      <c r="N614" s="1">
        <v>0</v>
      </c>
      <c r="O614" s="1">
        <v>0</v>
      </c>
      <c r="P614" s="1">
        <v>0</v>
      </c>
      <c r="Q614" s="1">
        <v>0</v>
      </c>
      <c r="R614" s="16">
        <v>0</v>
      </c>
      <c r="S614" s="15">
        <v>0</v>
      </c>
      <c r="T614" s="1">
        <v>0</v>
      </c>
      <c r="U614" s="1">
        <v>0</v>
      </c>
      <c r="V614" s="1">
        <v>0</v>
      </c>
      <c r="W614" s="1">
        <v>0</v>
      </c>
      <c r="X614" s="1">
        <v>0</v>
      </c>
      <c r="Y614" s="16">
        <v>0</v>
      </c>
    </row>
    <row r="615" spans="1:25">
      <c r="A615" s="2" t="s">
        <v>6</v>
      </c>
      <c r="B615" s="2" t="s">
        <v>7</v>
      </c>
      <c r="C615" s="2" t="s">
        <v>520</v>
      </c>
      <c r="D615" s="2" t="s">
        <v>340</v>
      </c>
      <c r="E615" s="2" t="s">
        <v>369</v>
      </c>
      <c r="F615" s="2" t="s">
        <v>370</v>
      </c>
      <c r="G615" s="2" t="s">
        <v>8</v>
      </c>
      <c r="H615" s="1">
        <v>25786</v>
      </c>
      <c r="I615" s="2" t="s">
        <v>728</v>
      </c>
      <c r="J615" s="15">
        <v>0</v>
      </c>
      <c r="K615" s="16">
        <v>0</v>
      </c>
      <c r="L615" s="1">
        <v>0</v>
      </c>
      <c r="M615" s="16">
        <v>0</v>
      </c>
      <c r="N615" s="1">
        <v>0</v>
      </c>
      <c r="O615" s="1">
        <v>0</v>
      </c>
      <c r="P615" s="1">
        <v>0</v>
      </c>
      <c r="Q615" s="1">
        <v>0</v>
      </c>
      <c r="R615" s="16">
        <v>0</v>
      </c>
      <c r="S615" s="15">
        <v>0</v>
      </c>
      <c r="T615" s="1">
        <v>0</v>
      </c>
      <c r="U615" s="1">
        <v>0</v>
      </c>
      <c r="V615" s="1">
        <v>0</v>
      </c>
      <c r="W615" s="1">
        <v>0</v>
      </c>
      <c r="X615" s="1">
        <v>0</v>
      </c>
      <c r="Y615" s="16">
        <v>0</v>
      </c>
    </row>
    <row r="616" spans="1:25">
      <c r="A616" s="2" t="s">
        <v>6</v>
      </c>
      <c r="B616" s="2" t="s">
        <v>7</v>
      </c>
      <c r="C616" s="2" t="s">
        <v>520</v>
      </c>
      <c r="D616" s="2" t="s">
        <v>340</v>
      </c>
      <c r="E616" s="2" t="s">
        <v>369</v>
      </c>
      <c r="F616" s="2" t="s">
        <v>370</v>
      </c>
      <c r="G616" s="2" t="s">
        <v>9</v>
      </c>
      <c r="H616" s="1">
        <v>25807</v>
      </c>
      <c r="I616" s="2" t="s">
        <v>729</v>
      </c>
      <c r="J616" s="15">
        <v>0</v>
      </c>
      <c r="K616" s="16">
        <v>0</v>
      </c>
      <c r="L616" s="1">
        <v>0</v>
      </c>
      <c r="M616" s="16">
        <v>0</v>
      </c>
      <c r="N616" s="1">
        <v>0</v>
      </c>
      <c r="O616" s="1">
        <v>0</v>
      </c>
      <c r="P616" s="1">
        <v>0</v>
      </c>
      <c r="Q616" s="1">
        <v>0</v>
      </c>
      <c r="R616" s="16">
        <v>0</v>
      </c>
      <c r="S616" s="15">
        <v>0</v>
      </c>
      <c r="T616" s="1">
        <v>0</v>
      </c>
      <c r="U616" s="1">
        <v>0</v>
      </c>
      <c r="V616" s="1">
        <v>0</v>
      </c>
      <c r="W616" s="1">
        <v>0</v>
      </c>
      <c r="X616" s="1">
        <v>0</v>
      </c>
      <c r="Y616" s="16">
        <v>0</v>
      </c>
    </row>
    <row r="617" spans="1:25">
      <c r="A617" s="2" t="s">
        <v>6</v>
      </c>
      <c r="B617" s="2" t="s">
        <v>7</v>
      </c>
      <c r="C617" s="2" t="s">
        <v>520</v>
      </c>
      <c r="D617" s="2" t="s">
        <v>340</v>
      </c>
      <c r="E617" s="2" t="s">
        <v>369</v>
      </c>
      <c r="F617" s="2" t="s">
        <v>370</v>
      </c>
      <c r="G617" s="2" t="s">
        <v>13</v>
      </c>
      <c r="H617" s="1">
        <v>25814</v>
      </c>
      <c r="I617" s="2" t="s">
        <v>730</v>
      </c>
      <c r="J617" s="15">
        <v>0</v>
      </c>
      <c r="K617" s="16">
        <v>0</v>
      </c>
      <c r="L617" s="1">
        <v>0</v>
      </c>
      <c r="M617" s="16">
        <v>0</v>
      </c>
      <c r="N617" s="1">
        <v>0</v>
      </c>
      <c r="O617" s="1">
        <v>0</v>
      </c>
      <c r="P617" s="1">
        <v>0</v>
      </c>
      <c r="Q617" s="1">
        <v>0</v>
      </c>
      <c r="R617" s="16">
        <v>0</v>
      </c>
      <c r="S617" s="15">
        <v>0</v>
      </c>
      <c r="T617" s="1">
        <v>0</v>
      </c>
      <c r="U617" s="1">
        <v>0</v>
      </c>
      <c r="V617" s="1">
        <v>0</v>
      </c>
      <c r="W617" s="1">
        <v>0</v>
      </c>
      <c r="X617" s="1">
        <v>0</v>
      </c>
      <c r="Y617" s="16">
        <v>0</v>
      </c>
    </row>
    <row r="618" spans="1:25">
      <c r="A618" s="2" t="s">
        <v>18</v>
      </c>
      <c r="B618" s="2" t="s">
        <v>19</v>
      </c>
      <c r="C618" s="2" t="s">
        <v>520</v>
      </c>
      <c r="D618" s="2" t="s">
        <v>340</v>
      </c>
      <c r="E618" s="2" t="s">
        <v>369</v>
      </c>
      <c r="F618" s="2" t="s">
        <v>370</v>
      </c>
      <c r="G618" s="2" t="s">
        <v>522</v>
      </c>
      <c r="H618" s="1">
        <v>25857</v>
      </c>
      <c r="I618" s="2" t="s">
        <v>731</v>
      </c>
      <c r="J618" s="15">
        <v>0</v>
      </c>
      <c r="K618" s="16">
        <v>0</v>
      </c>
      <c r="L618" s="1">
        <v>0</v>
      </c>
      <c r="M618" s="16">
        <v>0</v>
      </c>
      <c r="N618" s="1">
        <v>0</v>
      </c>
      <c r="O618" s="1">
        <v>0</v>
      </c>
      <c r="P618" s="1">
        <v>0</v>
      </c>
      <c r="Q618" s="1">
        <v>0</v>
      </c>
      <c r="R618" s="16">
        <v>0</v>
      </c>
      <c r="S618" s="15">
        <v>0</v>
      </c>
      <c r="T618" s="1">
        <v>0</v>
      </c>
      <c r="U618" s="1">
        <v>0</v>
      </c>
      <c r="V618" s="1">
        <v>0</v>
      </c>
      <c r="W618" s="1">
        <v>0</v>
      </c>
      <c r="X618" s="1">
        <v>0</v>
      </c>
      <c r="Y618" s="16">
        <v>0</v>
      </c>
    </row>
    <row r="619" spans="1:25">
      <c r="A619" s="2" t="s">
        <v>6</v>
      </c>
      <c r="B619" s="2" t="s">
        <v>22</v>
      </c>
      <c r="C619" s="2" t="s">
        <v>520</v>
      </c>
      <c r="D619" s="2" t="s">
        <v>340</v>
      </c>
      <c r="E619" s="2" t="s">
        <v>369</v>
      </c>
      <c r="F619" s="2" t="s">
        <v>370</v>
      </c>
      <c r="G619" s="2" t="s">
        <v>9</v>
      </c>
      <c r="H619" s="1">
        <v>25883</v>
      </c>
      <c r="I619" s="2" t="s">
        <v>732</v>
      </c>
      <c r="J619" s="15">
        <v>0</v>
      </c>
      <c r="K619" s="16">
        <v>0</v>
      </c>
      <c r="L619" s="1">
        <v>0</v>
      </c>
      <c r="M619" s="16">
        <v>0</v>
      </c>
      <c r="N619" s="1">
        <v>0</v>
      </c>
      <c r="O619" s="1">
        <v>0</v>
      </c>
      <c r="P619" s="1">
        <v>0</v>
      </c>
      <c r="Q619" s="1">
        <v>0</v>
      </c>
      <c r="R619" s="16">
        <v>0</v>
      </c>
      <c r="S619" s="15">
        <v>0</v>
      </c>
      <c r="T619" s="1">
        <v>0</v>
      </c>
      <c r="U619" s="1">
        <v>0</v>
      </c>
      <c r="V619" s="1">
        <v>0</v>
      </c>
      <c r="W619" s="1">
        <v>0</v>
      </c>
      <c r="X619" s="1">
        <v>0</v>
      </c>
      <c r="Y619" s="16">
        <v>0</v>
      </c>
    </row>
    <row r="620" spans="1:25">
      <c r="A620" s="2" t="s">
        <v>18</v>
      </c>
      <c r="B620" s="2" t="s">
        <v>19</v>
      </c>
      <c r="C620" s="2" t="s">
        <v>520</v>
      </c>
      <c r="D620" s="2" t="s">
        <v>340</v>
      </c>
      <c r="E620" s="2" t="s">
        <v>369</v>
      </c>
      <c r="F620" s="2" t="s">
        <v>370</v>
      </c>
      <c r="G620" s="2" t="s">
        <v>9</v>
      </c>
      <c r="H620" s="1">
        <v>25889</v>
      </c>
      <c r="I620" s="2" t="s">
        <v>733</v>
      </c>
      <c r="J620" s="15">
        <v>0</v>
      </c>
      <c r="K620" s="16">
        <v>0</v>
      </c>
      <c r="L620" s="1">
        <v>0</v>
      </c>
      <c r="M620" s="16">
        <v>0</v>
      </c>
      <c r="N620" s="1">
        <v>0</v>
      </c>
      <c r="O620" s="1">
        <v>0</v>
      </c>
      <c r="P620" s="1">
        <v>0</v>
      </c>
      <c r="Q620" s="1">
        <v>0</v>
      </c>
      <c r="R620" s="16">
        <v>0</v>
      </c>
      <c r="S620" s="15">
        <v>0</v>
      </c>
      <c r="T620" s="1">
        <v>0</v>
      </c>
      <c r="U620" s="1">
        <v>0</v>
      </c>
      <c r="V620" s="1">
        <v>0</v>
      </c>
      <c r="W620" s="1">
        <v>0</v>
      </c>
      <c r="X620" s="1">
        <v>0</v>
      </c>
      <c r="Y620" s="16">
        <v>0</v>
      </c>
    </row>
    <row r="621" spans="1:25">
      <c r="A621" s="2" t="s">
        <v>6</v>
      </c>
      <c r="B621" s="2" t="s">
        <v>7</v>
      </c>
      <c r="C621" s="2" t="s">
        <v>520</v>
      </c>
      <c r="D621" s="2" t="s">
        <v>340</v>
      </c>
      <c r="E621" s="2" t="s">
        <v>369</v>
      </c>
      <c r="F621" s="2" t="s">
        <v>370</v>
      </c>
      <c r="G621" s="2" t="s">
        <v>13</v>
      </c>
      <c r="H621" s="1">
        <v>26023</v>
      </c>
      <c r="I621" s="2" t="s">
        <v>734</v>
      </c>
      <c r="J621" s="15">
        <v>0</v>
      </c>
      <c r="K621" s="16">
        <v>0</v>
      </c>
      <c r="L621" s="1">
        <v>0</v>
      </c>
      <c r="M621" s="16">
        <v>0</v>
      </c>
      <c r="N621" s="1">
        <v>0</v>
      </c>
      <c r="O621" s="1">
        <v>0</v>
      </c>
      <c r="P621" s="1">
        <v>0</v>
      </c>
      <c r="Q621" s="1">
        <v>0</v>
      </c>
      <c r="R621" s="16">
        <v>0</v>
      </c>
      <c r="S621" s="15">
        <v>0</v>
      </c>
      <c r="T621" s="1">
        <v>0</v>
      </c>
      <c r="U621" s="1">
        <v>0</v>
      </c>
      <c r="V621" s="1">
        <v>0</v>
      </c>
      <c r="W621" s="1">
        <v>0</v>
      </c>
      <c r="X621" s="1">
        <v>0</v>
      </c>
      <c r="Y621" s="16">
        <v>0</v>
      </c>
    </row>
    <row r="622" spans="1:25">
      <c r="A622" s="2" t="s">
        <v>6</v>
      </c>
      <c r="B622" s="2" t="s">
        <v>22</v>
      </c>
      <c r="C622" s="2" t="s">
        <v>520</v>
      </c>
      <c r="D622" s="2" t="s">
        <v>340</v>
      </c>
      <c r="E622" s="2" t="s">
        <v>369</v>
      </c>
      <c r="F622" s="2" t="s">
        <v>370</v>
      </c>
      <c r="G622" s="2" t="s">
        <v>13</v>
      </c>
      <c r="H622" s="1">
        <v>26024</v>
      </c>
      <c r="I622" s="2" t="s">
        <v>735</v>
      </c>
      <c r="J622" s="15">
        <v>0</v>
      </c>
      <c r="K622" s="16">
        <v>0</v>
      </c>
      <c r="L622" s="1">
        <v>0</v>
      </c>
      <c r="M622" s="16">
        <v>0</v>
      </c>
      <c r="N622" s="1">
        <v>0</v>
      </c>
      <c r="O622" s="1">
        <v>0</v>
      </c>
      <c r="P622" s="1">
        <v>0</v>
      </c>
      <c r="Q622" s="1">
        <v>0</v>
      </c>
      <c r="R622" s="16">
        <v>0</v>
      </c>
      <c r="S622" s="15">
        <v>0</v>
      </c>
      <c r="T622" s="1">
        <v>0</v>
      </c>
      <c r="U622" s="1">
        <v>0</v>
      </c>
      <c r="V622" s="1">
        <v>0</v>
      </c>
      <c r="W622" s="1">
        <v>0</v>
      </c>
      <c r="X622" s="1">
        <v>0</v>
      </c>
      <c r="Y622" s="16">
        <v>0</v>
      </c>
    </row>
    <row r="623" spans="1:25">
      <c r="A623" s="2" t="s">
        <v>6</v>
      </c>
      <c r="B623" s="2" t="s">
        <v>7</v>
      </c>
      <c r="C623" s="2" t="s">
        <v>520</v>
      </c>
      <c r="D623" s="2" t="s">
        <v>340</v>
      </c>
      <c r="E623" s="2" t="s">
        <v>369</v>
      </c>
      <c r="F623" s="2" t="s">
        <v>370</v>
      </c>
      <c r="G623" s="2" t="s">
        <v>13</v>
      </c>
      <c r="H623" s="1">
        <v>26042</v>
      </c>
      <c r="I623" s="2" t="s">
        <v>736</v>
      </c>
      <c r="J623" s="15">
        <v>0</v>
      </c>
      <c r="K623" s="16">
        <v>0</v>
      </c>
      <c r="L623" s="1">
        <v>0</v>
      </c>
      <c r="M623" s="16">
        <v>0</v>
      </c>
      <c r="N623" s="1">
        <v>0</v>
      </c>
      <c r="O623" s="1">
        <v>0</v>
      </c>
      <c r="P623" s="1">
        <v>0</v>
      </c>
      <c r="Q623" s="1">
        <v>0</v>
      </c>
      <c r="R623" s="16">
        <v>0</v>
      </c>
      <c r="S623" s="15">
        <v>0</v>
      </c>
      <c r="T623" s="1">
        <v>0</v>
      </c>
      <c r="U623" s="1">
        <v>0</v>
      </c>
      <c r="V623" s="1">
        <v>0</v>
      </c>
      <c r="W623" s="1">
        <v>0</v>
      </c>
      <c r="X623" s="1">
        <v>0</v>
      </c>
      <c r="Y623" s="16">
        <v>0</v>
      </c>
    </row>
    <row r="624" spans="1:25">
      <c r="A624" s="2" t="s">
        <v>6</v>
      </c>
      <c r="B624" s="2" t="s">
        <v>7</v>
      </c>
      <c r="C624" s="2" t="s">
        <v>520</v>
      </c>
      <c r="D624" s="2" t="s">
        <v>340</v>
      </c>
      <c r="E624" s="2" t="s">
        <v>369</v>
      </c>
      <c r="F624" s="2" t="s">
        <v>370</v>
      </c>
      <c r="G624" s="2" t="s">
        <v>13</v>
      </c>
      <c r="H624" s="1">
        <v>26043</v>
      </c>
      <c r="I624" s="2" t="s">
        <v>737</v>
      </c>
      <c r="J624" s="15">
        <v>0</v>
      </c>
      <c r="K624" s="16">
        <v>0</v>
      </c>
      <c r="L624" s="1">
        <v>0</v>
      </c>
      <c r="M624" s="16">
        <v>0</v>
      </c>
      <c r="N624" s="1">
        <v>0</v>
      </c>
      <c r="O624" s="1">
        <v>0</v>
      </c>
      <c r="P624" s="1">
        <v>0</v>
      </c>
      <c r="Q624" s="1">
        <v>0</v>
      </c>
      <c r="R624" s="16">
        <v>0</v>
      </c>
      <c r="S624" s="15">
        <v>0</v>
      </c>
      <c r="T624" s="1">
        <v>0</v>
      </c>
      <c r="U624" s="1">
        <v>0</v>
      </c>
      <c r="V624" s="1">
        <v>0</v>
      </c>
      <c r="W624" s="1">
        <v>0</v>
      </c>
      <c r="X624" s="1">
        <v>0</v>
      </c>
      <c r="Y624" s="16">
        <v>0</v>
      </c>
    </row>
    <row r="625" spans="1:25">
      <c r="A625" s="2" t="s">
        <v>6</v>
      </c>
      <c r="B625" s="2" t="s">
        <v>41</v>
      </c>
      <c r="C625" s="2" t="s">
        <v>374</v>
      </c>
      <c r="D625" s="2" t="s">
        <v>375</v>
      </c>
      <c r="E625" s="2" t="s">
        <v>24</v>
      </c>
      <c r="F625" s="2" t="s">
        <v>41</v>
      </c>
      <c r="G625" s="2" t="s">
        <v>9</v>
      </c>
      <c r="H625" s="1">
        <v>26050</v>
      </c>
      <c r="I625" s="2" t="s">
        <v>324</v>
      </c>
      <c r="J625" s="15">
        <v>0</v>
      </c>
      <c r="K625" s="16">
        <v>0</v>
      </c>
      <c r="L625" s="1">
        <v>0</v>
      </c>
      <c r="M625" s="16">
        <v>0</v>
      </c>
      <c r="N625" s="1">
        <v>0</v>
      </c>
      <c r="O625" s="1">
        <v>0</v>
      </c>
      <c r="P625" s="1">
        <v>0</v>
      </c>
      <c r="Q625" s="1">
        <v>0</v>
      </c>
      <c r="R625" s="16">
        <v>0</v>
      </c>
      <c r="S625" s="15">
        <v>0</v>
      </c>
      <c r="T625" s="1">
        <v>0</v>
      </c>
      <c r="U625" s="1">
        <v>0</v>
      </c>
      <c r="V625" s="1">
        <v>0</v>
      </c>
      <c r="W625" s="1">
        <v>0</v>
      </c>
      <c r="X625" s="1">
        <v>0</v>
      </c>
      <c r="Y625" s="16">
        <v>0</v>
      </c>
    </row>
    <row r="626" spans="1:25">
      <c r="A626" s="2" t="s">
        <v>6</v>
      </c>
      <c r="B626" s="2" t="s">
        <v>20</v>
      </c>
      <c r="C626" s="2" t="s">
        <v>374</v>
      </c>
      <c r="D626" s="2" t="s">
        <v>375</v>
      </c>
      <c r="E626" s="2" t="s">
        <v>24</v>
      </c>
      <c r="F626" s="2" t="s">
        <v>44</v>
      </c>
      <c r="G626" s="2" t="s">
        <v>9</v>
      </c>
      <c r="H626" s="1">
        <v>26052</v>
      </c>
      <c r="I626" s="2" t="s">
        <v>323</v>
      </c>
      <c r="J626" s="15">
        <v>0</v>
      </c>
      <c r="K626" s="16">
        <v>0</v>
      </c>
      <c r="L626" s="1">
        <v>0</v>
      </c>
      <c r="M626" s="16">
        <v>0</v>
      </c>
      <c r="N626" s="1">
        <v>0</v>
      </c>
      <c r="O626" s="1">
        <v>0</v>
      </c>
      <c r="P626" s="1">
        <v>0</v>
      </c>
      <c r="Q626" s="1">
        <v>0</v>
      </c>
      <c r="R626" s="16">
        <v>0</v>
      </c>
      <c r="S626" s="15">
        <v>0</v>
      </c>
      <c r="T626" s="1">
        <v>0</v>
      </c>
      <c r="U626" s="1">
        <v>0</v>
      </c>
      <c r="V626" s="1">
        <v>0</v>
      </c>
      <c r="W626" s="1">
        <v>0</v>
      </c>
      <c r="X626" s="1">
        <v>0</v>
      </c>
      <c r="Y626" s="16">
        <v>0</v>
      </c>
    </row>
    <row r="627" spans="1:25">
      <c r="A627" s="2" t="s">
        <v>6</v>
      </c>
      <c r="B627" s="2" t="s">
        <v>22</v>
      </c>
      <c r="C627" s="2" t="s">
        <v>520</v>
      </c>
      <c r="D627" s="2" t="s">
        <v>340</v>
      </c>
      <c r="E627" s="2" t="s">
        <v>369</v>
      </c>
      <c r="F627" s="2" t="s">
        <v>370</v>
      </c>
      <c r="G627" s="2" t="s">
        <v>522</v>
      </c>
      <c r="H627" s="1">
        <v>26054</v>
      </c>
      <c r="I627" s="2" t="s">
        <v>738</v>
      </c>
      <c r="J627" s="15">
        <v>0</v>
      </c>
      <c r="K627" s="16">
        <v>0</v>
      </c>
      <c r="L627" s="1">
        <v>0</v>
      </c>
      <c r="M627" s="16">
        <v>0</v>
      </c>
      <c r="N627" s="1">
        <v>0</v>
      </c>
      <c r="O627" s="1">
        <v>0</v>
      </c>
      <c r="P627" s="1">
        <v>0</v>
      </c>
      <c r="Q627" s="1">
        <v>0</v>
      </c>
      <c r="R627" s="16">
        <v>0</v>
      </c>
      <c r="S627" s="15">
        <v>0</v>
      </c>
      <c r="T627" s="1">
        <v>0</v>
      </c>
      <c r="U627" s="1">
        <v>0</v>
      </c>
      <c r="V627" s="1">
        <v>0</v>
      </c>
      <c r="W627" s="1">
        <v>0</v>
      </c>
      <c r="X627" s="1">
        <v>0</v>
      </c>
      <c r="Y627" s="16">
        <v>0</v>
      </c>
    </row>
    <row r="628" spans="1:25">
      <c r="A628" s="2" t="s">
        <v>14</v>
      </c>
      <c r="B628" s="2" t="s">
        <v>15</v>
      </c>
      <c r="C628" s="2" t="s">
        <v>399</v>
      </c>
      <c r="D628" s="2" t="s">
        <v>400</v>
      </c>
      <c r="E628" s="2" t="s">
        <v>14</v>
      </c>
      <c r="F628" s="2" t="s">
        <v>15</v>
      </c>
      <c r="G628" s="2" t="s">
        <v>13</v>
      </c>
      <c r="H628" s="1">
        <v>26060</v>
      </c>
      <c r="I628" s="2" t="s">
        <v>345</v>
      </c>
      <c r="J628" s="15">
        <v>1</v>
      </c>
      <c r="K628" s="16">
        <v>2</v>
      </c>
      <c r="L628" s="1">
        <v>3</v>
      </c>
      <c r="M628" s="16">
        <v>0</v>
      </c>
      <c r="N628" s="1">
        <v>0</v>
      </c>
      <c r="O628" s="1">
        <v>3</v>
      </c>
      <c r="P628" s="1">
        <v>0</v>
      </c>
      <c r="Q628" s="1">
        <v>0</v>
      </c>
      <c r="R628" s="16">
        <v>0</v>
      </c>
      <c r="S628" s="15">
        <v>0</v>
      </c>
      <c r="T628" s="1">
        <v>0</v>
      </c>
      <c r="U628" s="1">
        <v>0</v>
      </c>
      <c r="V628" s="1">
        <v>0</v>
      </c>
      <c r="W628" s="1">
        <v>2</v>
      </c>
      <c r="X628" s="1">
        <v>1</v>
      </c>
      <c r="Y628" s="16">
        <v>0</v>
      </c>
    </row>
    <row r="629" spans="1:25">
      <c r="A629" s="2" t="s">
        <v>18</v>
      </c>
      <c r="B629" s="2" t="s">
        <v>19</v>
      </c>
      <c r="C629" s="2" t="s">
        <v>520</v>
      </c>
      <c r="D629" s="2" t="s">
        <v>340</v>
      </c>
      <c r="E629" s="2" t="s">
        <v>369</v>
      </c>
      <c r="F629" s="2" t="s">
        <v>370</v>
      </c>
      <c r="G629" s="2" t="s">
        <v>13</v>
      </c>
      <c r="H629" s="1">
        <v>26101</v>
      </c>
      <c r="I629" s="2" t="s">
        <v>739</v>
      </c>
      <c r="J629" s="15">
        <v>0</v>
      </c>
      <c r="K629" s="16">
        <v>0</v>
      </c>
      <c r="L629" s="1">
        <v>0</v>
      </c>
      <c r="M629" s="16">
        <v>0</v>
      </c>
      <c r="N629" s="1">
        <v>0</v>
      </c>
      <c r="O629" s="1">
        <v>0</v>
      </c>
      <c r="P629" s="1">
        <v>0</v>
      </c>
      <c r="Q629" s="1">
        <v>0</v>
      </c>
      <c r="R629" s="16">
        <v>0</v>
      </c>
      <c r="S629" s="15">
        <v>0</v>
      </c>
      <c r="T629" s="1">
        <v>0</v>
      </c>
      <c r="U629" s="1">
        <v>0</v>
      </c>
      <c r="V629" s="1">
        <v>0</v>
      </c>
      <c r="W629" s="1">
        <v>0</v>
      </c>
      <c r="X629" s="1">
        <v>0</v>
      </c>
      <c r="Y629" s="16">
        <v>0</v>
      </c>
    </row>
    <row r="630" spans="1:25">
      <c r="A630" s="2" t="s">
        <v>5</v>
      </c>
      <c r="B630" s="2" t="s">
        <v>17</v>
      </c>
      <c r="C630" s="2" t="s">
        <v>392</v>
      </c>
      <c r="D630" s="2" t="s">
        <v>393</v>
      </c>
      <c r="E630" s="2" t="s">
        <v>5</v>
      </c>
      <c r="F630" s="2" t="s">
        <v>16</v>
      </c>
      <c r="G630" s="2" t="s">
        <v>8</v>
      </c>
      <c r="H630" s="1">
        <v>26116</v>
      </c>
      <c r="I630" s="2" t="s">
        <v>352</v>
      </c>
      <c r="J630" s="15">
        <v>0</v>
      </c>
      <c r="K630" s="16">
        <v>0</v>
      </c>
      <c r="L630" s="1">
        <v>0</v>
      </c>
      <c r="M630" s="16">
        <v>0</v>
      </c>
      <c r="N630" s="1">
        <v>0</v>
      </c>
      <c r="O630" s="1">
        <v>0</v>
      </c>
      <c r="P630" s="1">
        <v>0</v>
      </c>
      <c r="Q630" s="1">
        <v>0</v>
      </c>
      <c r="R630" s="16">
        <v>0</v>
      </c>
      <c r="S630" s="15">
        <v>0</v>
      </c>
      <c r="T630" s="1">
        <v>0</v>
      </c>
      <c r="U630" s="1">
        <v>0</v>
      </c>
      <c r="V630" s="1">
        <v>0</v>
      </c>
      <c r="W630" s="1">
        <v>0</v>
      </c>
      <c r="X630" s="1">
        <v>0</v>
      </c>
      <c r="Y630" s="16">
        <v>0</v>
      </c>
    </row>
    <row r="631" spans="1:25">
      <c r="A631" s="2" t="s">
        <v>6</v>
      </c>
      <c r="B631" s="2" t="s">
        <v>7</v>
      </c>
      <c r="C631" s="2" t="s">
        <v>520</v>
      </c>
      <c r="D631" s="2" t="s">
        <v>340</v>
      </c>
      <c r="E631" s="2" t="s">
        <v>369</v>
      </c>
      <c r="F631" s="2" t="s">
        <v>370</v>
      </c>
      <c r="G631" s="2" t="s">
        <v>522</v>
      </c>
      <c r="H631" s="1">
        <v>26118</v>
      </c>
      <c r="I631" s="2" t="s">
        <v>740</v>
      </c>
      <c r="J631" s="15">
        <v>0</v>
      </c>
      <c r="K631" s="16">
        <v>0</v>
      </c>
      <c r="L631" s="1">
        <v>0</v>
      </c>
      <c r="M631" s="16">
        <v>0</v>
      </c>
      <c r="N631" s="1">
        <v>0</v>
      </c>
      <c r="O631" s="1">
        <v>0</v>
      </c>
      <c r="P631" s="1">
        <v>0</v>
      </c>
      <c r="Q631" s="1">
        <v>0</v>
      </c>
      <c r="R631" s="16">
        <v>0</v>
      </c>
      <c r="S631" s="15">
        <v>0</v>
      </c>
      <c r="T631" s="1">
        <v>0</v>
      </c>
      <c r="U631" s="1">
        <v>0</v>
      </c>
      <c r="V631" s="1">
        <v>0</v>
      </c>
      <c r="W631" s="1">
        <v>0</v>
      </c>
      <c r="X631" s="1">
        <v>0</v>
      </c>
      <c r="Y631" s="16">
        <v>0</v>
      </c>
    </row>
    <row r="632" spans="1:25">
      <c r="A632" s="2" t="s">
        <v>6</v>
      </c>
      <c r="B632" s="2" t="s">
        <v>7</v>
      </c>
      <c r="C632" s="2" t="s">
        <v>520</v>
      </c>
      <c r="D632" s="2" t="s">
        <v>340</v>
      </c>
      <c r="E632" s="2" t="s">
        <v>369</v>
      </c>
      <c r="F632" s="2" t="s">
        <v>370</v>
      </c>
      <c r="G632" s="2" t="s">
        <v>522</v>
      </c>
      <c r="H632" s="1">
        <v>26119</v>
      </c>
      <c r="I632" s="2" t="s">
        <v>741</v>
      </c>
      <c r="J632" s="15">
        <v>0</v>
      </c>
      <c r="K632" s="16">
        <v>0</v>
      </c>
      <c r="L632" s="1">
        <v>0</v>
      </c>
      <c r="M632" s="16">
        <v>0</v>
      </c>
      <c r="N632" s="1">
        <v>0</v>
      </c>
      <c r="O632" s="1">
        <v>0</v>
      </c>
      <c r="P632" s="1">
        <v>0</v>
      </c>
      <c r="Q632" s="1">
        <v>0</v>
      </c>
      <c r="R632" s="16">
        <v>0</v>
      </c>
      <c r="S632" s="15">
        <v>0</v>
      </c>
      <c r="T632" s="1">
        <v>0</v>
      </c>
      <c r="U632" s="1">
        <v>0</v>
      </c>
      <c r="V632" s="1">
        <v>0</v>
      </c>
      <c r="W632" s="1">
        <v>0</v>
      </c>
      <c r="X632" s="1">
        <v>0</v>
      </c>
      <c r="Y632" s="16">
        <v>0</v>
      </c>
    </row>
    <row r="633" spans="1:25">
      <c r="A633" s="2" t="s">
        <v>6</v>
      </c>
      <c r="B633" s="2" t="s">
        <v>22</v>
      </c>
      <c r="C633" s="2" t="s">
        <v>520</v>
      </c>
      <c r="D633" s="2" t="s">
        <v>340</v>
      </c>
      <c r="E633" s="2" t="s">
        <v>369</v>
      </c>
      <c r="F633" s="2" t="s">
        <v>370</v>
      </c>
      <c r="G633" s="2" t="s">
        <v>13</v>
      </c>
      <c r="H633" s="1">
        <v>26164</v>
      </c>
      <c r="I633" s="2" t="s">
        <v>742</v>
      </c>
      <c r="J633" s="15">
        <v>0</v>
      </c>
      <c r="K633" s="16">
        <v>0</v>
      </c>
      <c r="L633" s="1">
        <v>0</v>
      </c>
      <c r="M633" s="16">
        <v>0</v>
      </c>
      <c r="N633" s="1">
        <v>0</v>
      </c>
      <c r="O633" s="1">
        <v>0</v>
      </c>
      <c r="P633" s="1">
        <v>0</v>
      </c>
      <c r="Q633" s="1">
        <v>0</v>
      </c>
      <c r="R633" s="16">
        <v>0</v>
      </c>
      <c r="S633" s="15">
        <v>0</v>
      </c>
      <c r="T633" s="1">
        <v>0</v>
      </c>
      <c r="U633" s="1">
        <v>0</v>
      </c>
      <c r="V633" s="1">
        <v>0</v>
      </c>
      <c r="W633" s="1">
        <v>0</v>
      </c>
      <c r="X633" s="1">
        <v>0</v>
      </c>
      <c r="Y633" s="16">
        <v>0</v>
      </c>
    </row>
    <row r="634" spans="1:25">
      <c r="A634" s="2" t="s">
        <v>18</v>
      </c>
      <c r="B634" s="2" t="s">
        <v>19</v>
      </c>
      <c r="C634" s="2" t="s">
        <v>417</v>
      </c>
      <c r="D634" s="2" t="s">
        <v>418</v>
      </c>
      <c r="E634" s="2" t="s">
        <v>18</v>
      </c>
      <c r="F634" s="2" t="s">
        <v>19</v>
      </c>
      <c r="G634" s="2" t="s">
        <v>8</v>
      </c>
      <c r="H634" s="1">
        <v>26167</v>
      </c>
      <c r="I634" s="2" t="s">
        <v>743</v>
      </c>
      <c r="J634" s="15">
        <v>0</v>
      </c>
      <c r="K634" s="16">
        <v>0</v>
      </c>
      <c r="L634" s="1">
        <v>0</v>
      </c>
      <c r="M634" s="16">
        <v>0</v>
      </c>
      <c r="N634" s="1">
        <v>0</v>
      </c>
      <c r="O634" s="1">
        <v>0</v>
      </c>
      <c r="P634" s="1">
        <v>0</v>
      </c>
      <c r="Q634" s="1">
        <v>0</v>
      </c>
      <c r="R634" s="16">
        <v>0</v>
      </c>
      <c r="S634" s="15">
        <v>0</v>
      </c>
      <c r="T634" s="1">
        <v>0</v>
      </c>
      <c r="U634" s="1">
        <v>0</v>
      </c>
      <c r="V634" s="1">
        <v>0</v>
      </c>
      <c r="W634" s="1">
        <v>0</v>
      </c>
      <c r="X634" s="1">
        <v>0</v>
      </c>
      <c r="Y634" s="16">
        <v>0</v>
      </c>
    </row>
    <row r="635" spans="1:25">
      <c r="A635" s="2" t="s">
        <v>18</v>
      </c>
      <c r="B635" s="2" t="s">
        <v>19</v>
      </c>
      <c r="C635" s="2" t="s">
        <v>417</v>
      </c>
      <c r="D635" s="2" t="s">
        <v>418</v>
      </c>
      <c r="E635" s="2" t="s">
        <v>18</v>
      </c>
      <c r="F635" s="2" t="s">
        <v>19</v>
      </c>
      <c r="G635" s="2" t="s">
        <v>8</v>
      </c>
      <c r="H635" s="1">
        <v>26168</v>
      </c>
      <c r="I635" s="2" t="s">
        <v>744</v>
      </c>
      <c r="J635" s="15">
        <v>0</v>
      </c>
      <c r="K635" s="16">
        <v>0</v>
      </c>
      <c r="L635" s="1">
        <v>0</v>
      </c>
      <c r="M635" s="16">
        <v>0</v>
      </c>
      <c r="N635" s="1">
        <v>0</v>
      </c>
      <c r="O635" s="1">
        <v>0</v>
      </c>
      <c r="P635" s="1">
        <v>0</v>
      </c>
      <c r="Q635" s="1">
        <v>0</v>
      </c>
      <c r="R635" s="16">
        <v>0</v>
      </c>
      <c r="S635" s="15">
        <v>0</v>
      </c>
      <c r="T635" s="1">
        <v>0</v>
      </c>
      <c r="U635" s="1">
        <v>0</v>
      </c>
      <c r="V635" s="1">
        <v>0</v>
      </c>
      <c r="W635" s="1">
        <v>0</v>
      </c>
      <c r="X635" s="1">
        <v>0</v>
      </c>
      <c r="Y635" s="16">
        <v>0</v>
      </c>
    </row>
    <row r="636" spans="1:25">
      <c r="A636" s="2" t="s">
        <v>6</v>
      </c>
      <c r="B636" s="2" t="s">
        <v>22</v>
      </c>
      <c r="C636" s="2" t="s">
        <v>520</v>
      </c>
      <c r="D636" s="2" t="s">
        <v>340</v>
      </c>
      <c r="E636" s="2" t="s">
        <v>369</v>
      </c>
      <c r="F636" s="2" t="s">
        <v>370</v>
      </c>
      <c r="G636" s="2" t="s">
        <v>9</v>
      </c>
      <c r="H636" s="1">
        <v>26281</v>
      </c>
      <c r="I636" s="2" t="s">
        <v>745</v>
      </c>
      <c r="J636" s="15">
        <v>0</v>
      </c>
      <c r="K636" s="16">
        <v>0</v>
      </c>
      <c r="L636" s="1">
        <v>0</v>
      </c>
      <c r="M636" s="16">
        <v>0</v>
      </c>
      <c r="N636" s="1">
        <v>0</v>
      </c>
      <c r="O636" s="1">
        <v>0</v>
      </c>
      <c r="P636" s="1">
        <v>0</v>
      </c>
      <c r="Q636" s="1">
        <v>0</v>
      </c>
      <c r="R636" s="16">
        <v>0</v>
      </c>
      <c r="S636" s="15">
        <v>0</v>
      </c>
      <c r="T636" s="1">
        <v>0</v>
      </c>
      <c r="U636" s="1">
        <v>0</v>
      </c>
      <c r="V636" s="1">
        <v>0</v>
      </c>
      <c r="W636" s="1">
        <v>0</v>
      </c>
      <c r="X636" s="1">
        <v>0</v>
      </c>
      <c r="Y636" s="16">
        <v>0</v>
      </c>
    </row>
    <row r="637" spans="1:25">
      <c r="A637" s="2" t="s">
        <v>331</v>
      </c>
      <c r="B637" s="2" t="s">
        <v>217</v>
      </c>
      <c r="C637" s="2" t="s">
        <v>430</v>
      </c>
      <c r="D637" s="2" t="s">
        <v>431</v>
      </c>
      <c r="E637" s="2" t="s">
        <v>331</v>
      </c>
      <c r="F637" s="2" t="s">
        <v>217</v>
      </c>
      <c r="G637" s="2" t="s">
        <v>8</v>
      </c>
      <c r="H637" s="1">
        <v>26287</v>
      </c>
      <c r="I637" s="2" t="s">
        <v>746</v>
      </c>
      <c r="J637" s="15">
        <v>0</v>
      </c>
      <c r="K637" s="16">
        <v>0</v>
      </c>
      <c r="L637" s="1">
        <v>0</v>
      </c>
      <c r="M637" s="16">
        <v>0</v>
      </c>
      <c r="N637" s="1">
        <v>0</v>
      </c>
      <c r="O637" s="1">
        <v>0</v>
      </c>
      <c r="P637" s="1">
        <v>0</v>
      </c>
      <c r="Q637" s="1">
        <v>0</v>
      </c>
      <c r="R637" s="16">
        <v>0</v>
      </c>
      <c r="S637" s="15">
        <v>0</v>
      </c>
      <c r="T637" s="1">
        <v>0</v>
      </c>
      <c r="U637" s="1">
        <v>0</v>
      </c>
      <c r="V637" s="1">
        <v>0</v>
      </c>
      <c r="W637" s="1">
        <v>0</v>
      </c>
      <c r="X637" s="1">
        <v>0</v>
      </c>
      <c r="Y637" s="16">
        <v>0</v>
      </c>
    </row>
    <row r="638" spans="1:25">
      <c r="A638" s="2" t="s">
        <v>6</v>
      </c>
      <c r="B638" s="2" t="s">
        <v>41</v>
      </c>
      <c r="C638" s="2" t="s">
        <v>520</v>
      </c>
      <c r="D638" s="2" t="s">
        <v>340</v>
      </c>
      <c r="E638" s="2" t="s">
        <v>369</v>
      </c>
      <c r="F638" s="2" t="s">
        <v>370</v>
      </c>
      <c r="G638" s="2" t="s">
        <v>13</v>
      </c>
      <c r="H638" s="1">
        <v>26289</v>
      </c>
      <c r="I638" s="2" t="s">
        <v>747</v>
      </c>
      <c r="J638" s="15">
        <v>0</v>
      </c>
      <c r="K638" s="16">
        <v>0</v>
      </c>
      <c r="L638" s="1">
        <v>0</v>
      </c>
      <c r="M638" s="16">
        <v>0</v>
      </c>
      <c r="N638" s="1">
        <v>0</v>
      </c>
      <c r="O638" s="1">
        <v>0</v>
      </c>
      <c r="P638" s="1">
        <v>0</v>
      </c>
      <c r="Q638" s="1">
        <v>0</v>
      </c>
      <c r="R638" s="16">
        <v>0</v>
      </c>
      <c r="S638" s="15">
        <v>0</v>
      </c>
      <c r="T638" s="1">
        <v>0</v>
      </c>
      <c r="U638" s="1">
        <v>0</v>
      </c>
      <c r="V638" s="1">
        <v>0</v>
      </c>
      <c r="W638" s="1">
        <v>0</v>
      </c>
      <c r="X638" s="1">
        <v>0</v>
      </c>
      <c r="Y638" s="16">
        <v>0</v>
      </c>
    </row>
    <row r="639" spans="1:25">
      <c r="A639" s="2" t="s">
        <v>6</v>
      </c>
      <c r="B639" s="2" t="s">
        <v>22</v>
      </c>
      <c r="C639" s="2" t="s">
        <v>520</v>
      </c>
      <c r="D639" s="2" t="s">
        <v>340</v>
      </c>
      <c r="E639" s="2" t="s">
        <v>369</v>
      </c>
      <c r="F639" s="2" t="s">
        <v>370</v>
      </c>
      <c r="G639" s="2" t="s">
        <v>9</v>
      </c>
      <c r="H639" s="1">
        <v>26291</v>
      </c>
      <c r="I639" s="2" t="s">
        <v>748</v>
      </c>
      <c r="J639" s="15">
        <v>0</v>
      </c>
      <c r="K639" s="16">
        <v>0</v>
      </c>
      <c r="L639" s="1">
        <v>0</v>
      </c>
      <c r="M639" s="16">
        <v>0</v>
      </c>
      <c r="N639" s="1">
        <v>0</v>
      </c>
      <c r="O639" s="1">
        <v>0</v>
      </c>
      <c r="P639" s="1">
        <v>0</v>
      </c>
      <c r="Q639" s="1">
        <v>0</v>
      </c>
      <c r="R639" s="16">
        <v>0</v>
      </c>
      <c r="S639" s="15">
        <v>0</v>
      </c>
      <c r="T639" s="1">
        <v>0</v>
      </c>
      <c r="U639" s="1">
        <v>0</v>
      </c>
      <c r="V639" s="1">
        <v>0</v>
      </c>
      <c r="W639" s="1">
        <v>0</v>
      </c>
      <c r="X639" s="1">
        <v>0</v>
      </c>
      <c r="Y639" s="16">
        <v>0</v>
      </c>
    </row>
    <row r="640" spans="1:25">
      <c r="A640" s="2" t="s">
        <v>6</v>
      </c>
      <c r="B640" s="2" t="s">
        <v>7</v>
      </c>
      <c r="C640" s="2" t="s">
        <v>520</v>
      </c>
      <c r="D640" s="2" t="s">
        <v>340</v>
      </c>
      <c r="E640" s="2" t="s">
        <v>369</v>
      </c>
      <c r="F640" s="2" t="s">
        <v>370</v>
      </c>
      <c r="G640" s="2" t="s">
        <v>13</v>
      </c>
      <c r="H640" s="1">
        <v>26292</v>
      </c>
      <c r="I640" s="2" t="s">
        <v>749</v>
      </c>
      <c r="J640" s="15">
        <v>0</v>
      </c>
      <c r="K640" s="16">
        <v>0</v>
      </c>
      <c r="L640" s="1">
        <v>0</v>
      </c>
      <c r="M640" s="16">
        <v>0</v>
      </c>
      <c r="N640" s="1">
        <v>0</v>
      </c>
      <c r="O640" s="1">
        <v>0</v>
      </c>
      <c r="P640" s="1">
        <v>0</v>
      </c>
      <c r="Q640" s="1">
        <v>0</v>
      </c>
      <c r="R640" s="16">
        <v>0</v>
      </c>
      <c r="S640" s="15">
        <v>0</v>
      </c>
      <c r="T640" s="1">
        <v>0</v>
      </c>
      <c r="U640" s="1">
        <v>0</v>
      </c>
      <c r="V640" s="1">
        <v>0</v>
      </c>
      <c r="W640" s="1">
        <v>0</v>
      </c>
      <c r="X640" s="1">
        <v>0</v>
      </c>
      <c r="Y640" s="16">
        <v>0</v>
      </c>
    </row>
    <row r="641" spans="1:25">
      <c r="A641" s="2" t="s">
        <v>14</v>
      </c>
      <c r="B641" s="2" t="s">
        <v>199</v>
      </c>
      <c r="C641" s="2" t="s">
        <v>399</v>
      </c>
      <c r="D641" s="2" t="s">
        <v>400</v>
      </c>
      <c r="E641" s="2" t="s">
        <v>14</v>
      </c>
      <c r="F641" s="2" t="s">
        <v>15</v>
      </c>
      <c r="G641" s="2" t="s">
        <v>8</v>
      </c>
      <c r="H641" s="1">
        <v>26297</v>
      </c>
      <c r="I641" s="2" t="s">
        <v>346</v>
      </c>
      <c r="J641" s="15">
        <v>0</v>
      </c>
      <c r="K641" s="16">
        <v>0</v>
      </c>
      <c r="L641" s="1">
        <v>0</v>
      </c>
      <c r="M641" s="16">
        <v>0</v>
      </c>
      <c r="N641" s="1">
        <v>0</v>
      </c>
      <c r="O641" s="1">
        <v>0</v>
      </c>
      <c r="P641" s="1">
        <v>0</v>
      </c>
      <c r="Q641" s="1">
        <v>0</v>
      </c>
      <c r="R641" s="16">
        <v>0</v>
      </c>
      <c r="S641" s="15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6">
        <v>0</v>
      </c>
    </row>
    <row r="642" spans="1:25">
      <c r="A642" s="2" t="s">
        <v>14</v>
      </c>
      <c r="B642" s="2" t="s">
        <v>196</v>
      </c>
      <c r="C642" s="2" t="s">
        <v>399</v>
      </c>
      <c r="D642" s="2" t="s">
        <v>400</v>
      </c>
      <c r="E642" s="2" t="s">
        <v>14</v>
      </c>
      <c r="F642" s="2" t="s">
        <v>196</v>
      </c>
      <c r="G642" s="2" t="s">
        <v>8</v>
      </c>
      <c r="H642" s="1">
        <v>26298</v>
      </c>
      <c r="I642" s="2" t="s">
        <v>750</v>
      </c>
      <c r="J642" s="15">
        <v>0</v>
      </c>
      <c r="K642" s="16">
        <v>0</v>
      </c>
      <c r="L642" s="1">
        <v>0</v>
      </c>
      <c r="M642" s="16">
        <v>0</v>
      </c>
      <c r="N642" s="1">
        <v>0</v>
      </c>
      <c r="O642" s="1">
        <v>0</v>
      </c>
      <c r="P642" s="1">
        <v>0</v>
      </c>
      <c r="Q642" s="1">
        <v>0</v>
      </c>
      <c r="R642" s="16">
        <v>0</v>
      </c>
      <c r="S642" s="15">
        <v>0</v>
      </c>
      <c r="T642" s="1">
        <v>0</v>
      </c>
      <c r="U642" s="1">
        <v>0</v>
      </c>
      <c r="V642" s="1">
        <v>0</v>
      </c>
      <c r="W642" s="1">
        <v>0</v>
      </c>
      <c r="X642" s="1">
        <v>0</v>
      </c>
      <c r="Y642" s="16">
        <v>0</v>
      </c>
    </row>
    <row r="643" spans="1:25">
      <c r="A643" s="2" t="s">
        <v>6</v>
      </c>
      <c r="B643" s="2" t="s">
        <v>7</v>
      </c>
      <c r="C643" s="2" t="s">
        <v>520</v>
      </c>
      <c r="D643" s="2" t="s">
        <v>340</v>
      </c>
      <c r="E643" s="2" t="s">
        <v>369</v>
      </c>
      <c r="F643" s="2" t="s">
        <v>370</v>
      </c>
      <c r="G643" s="2" t="s">
        <v>9</v>
      </c>
      <c r="H643" s="1">
        <v>26302</v>
      </c>
      <c r="I643" s="2" t="s">
        <v>751</v>
      </c>
      <c r="J643" s="15">
        <v>0</v>
      </c>
      <c r="K643" s="16">
        <v>0</v>
      </c>
      <c r="L643" s="1">
        <v>0</v>
      </c>
      <c r="M643" s="16">
        <v>0</v>
      </c>
      <c r="N643" s="1">
        <v>0</v>
      </c>
      <c r="O643" s="1">
        <v>0</v>
      </c>
      <c r="P643" s="1">
        <v>0</v>
      </c>
      <c r="Q643" s="1">
        <v>0</v>
      </c>
      <c r="R643" s="16">
        <v>0</v>
      </c>
      <c r="S643" s="15">
        <v>0</v>
      </c>
      <c r="T643" s="1">
        <v>0</v>
      </c>
      <c r="U643" s="1">
        <v>0</v>
      </c>
      <c r="V643" s="1">
        <v>0</v>
      </c>
      <c r="W643" s="1">
        <v>0</v>
      </c>
      <c r="X643" s="1">
        <v>0</v>
      </c>
      <c r="Y643" s="16">
        <v>0</v>
      </c>
    </row>
    <row r="644" spans="1:25">
      <c r="A644" s="2" t="s">
        <v>6</v>
      </c>
      <c r="B644" s="2" t="s">
        <v>7</v>
      </c>
      <c r="C644" s="2" t="s">
        <v>520</v>
      </c>
      <c r="D644" s="2" t="s">
        <v>340</v>
      </c>
      <c r="E644" s="2" t="s">
        <v>369</v>
      </c>
      <c r="F644" s="2" t="s">
        <v>370</v>
      </c>
      <c r="G644" s="2" t="s">
        <v>13</v>
      </c>
      <c r="H644" s="1">
        <v>26309</v>
      </c>
      <c r="I644" s="2" t="s">
        <v>752</v>
      </c>
      <c r="J644" s="15">
        <v>0</v>
      </c>
      <c r="K644" s="16">
        <v>0</v>
      </c>
      <c r="L644" s="1">
        <v>0</v>
      </c>
      <c r="M644" s="16">
        <v>0</v>
      </c>
      <c r="N644" s="1">
        <v>0</v>
      </c>
      <c r="O644" s="1">
        <v>0</v>
      </c>
      <c r="P644" s="1">
        <v>0</v>
      </c>
      <c r="Q644" s="1">
        <v>0</v>
      </c>
      <c r="R644" s="16">
        <v>0</v>
      </c>
      <c r="S644" s="15">
        <v>0</v>
      </c>
      <c r="T644" s="1">
        <v>0</v>
      </c>
      <c r="U644" s="1">
        <v>0</v>
      </c>
      <c r="V644" s="1">
        <v>0</v>
      </c>
      <c r="W644" s="1">
        <v>0</v>
      </c>
      <c r="X644" s="1">
        <v>0</v>
      </c>
      <c r="Y644" s="16">
        <v>0</v>
      </c>
    </row>
    <row r="645" spans="1:25">
      <c r="A645" s="2" t="s">
        <v>5</v>
      </c>
      <c r="B645" s="2" t="s">
        <v>113</v>
      </c>
      <c r="C645" s="2" t="s">
        <v>392</v>
      </c>
      <c r="D645" s="2" t="s">
        <v>393</v>
      </c>
      <c r="E645" s="2" t="s">
        <v>5</v>
      </c>
      <c r="F645" s="2" t="s">
        <v>113</v>
      </c>
      <c r="G645" s="2" t="s">
        <v>8</v>
      </c>
      <c r="H645" s="1">
        <v>26374</v>
      </c>
      <c r="I645" s="2" t="s">
        <v>753</v>
      </c>
      <c r="J645" s="15">
        <v>0</v>
      </c>
      <c r="K645" s="16">
        <v>0</v>
      </c>
      <c r="L645" s="1">
        <v>0</v>
      </c>
      <c r="M645" s="16">
        <v>0</v>
      </c>
      <c r="N645" s="1">
        <v>0</v>
      </c>
      <c r="O645" s="1">
        <v>0</v>
      </c>
      <c r="P645" s="1">
        <v>0</v>
      </c>
      <c r="Q645" s="1">
        <v>0</v>
      </c>
      <c r="R645" s="16">
        <v>0</v>
      </c>
      <c r="S645" s="15">
        <v>0</v>
      </c>
      <c r="T645" s="1">
        <v>0</v>
      </c>
      <c r="U645" s="1">
        <v>0</v>
      </c>
      <c r="V645" s="1">
        <v>0</v>
      </c>
      <c r="W645" s="1">
        <v>0</v>
      </c>
      <c r="X645" s="1">
        <v>0</v>
      </c>
      <c r="Y645" s="16">
        <v>0</v>
      </c>
    </row>
    <row r="646" spans="1:25">
      <c r="A646" s="2" t="s">
        <v>6</v>
      </c>
      <c r="B646" s="2" t="s">
        <v>7</v>
      </c>
      <c r="C646" s="2" t="s">
        <v>520</v>
      </c>
      <c r="D646" s="2" t="s">
        <v>340</v>
      </c>
      <c r="E646" s="2" t="s">
        <v>369</v>
      </c>
      <c r="F646" s="2" t="s">
        <v>370</v>
      </c>
      <c r="G646" s="2" t="s">
        <v>13</v>
      </c>
      <c r="H646" s="1">
        <v>26390</v>
      </c>
      <c r="I646" s="2" t="s">
        <v>754</v>
      </c>
      <c r="J646" s="15">
        <v>0</v>
      </c>
      <c r="K646" s="16">
        <v>0</v>
      </c>
      <c r="L646" s="1">
        <v>0</v>
      </c>
      <c r="M646" s="16">
        <v>0</v>
      </c>
      <c r="N646" s="1">
        <v>0</v>
      </c>
      <c r="O646" s="1">
        <v>0</v>
      </c>
      <c r="P646" s="1">
        <v>0</v>
      </c>
      <c r="Q646" s="1">
        <v>0</v>
      </c>
      <c r="R646" s="16">
        <v>0</v>
      </c>
      <c r="S646" s="15">
        <v>0</v>
      </c>
      <c r="T646" s="1">
        <v>0</v>
      </c>
      <c r="U646" s="1">
        <v>0</v>
      </c>
      <c r="V646" s="1">
        <v>0</v>
      </c>
      <c r="W646" s="1">
        <v>0</v>
      </c>
      <c r="X646" s="1">
        <v>0</v>
      </c>
      <c r="Y646" s="16">
        <v>0</v>
      </c>
    </row>
    <row r="647" spans="1:25">
      <c r="A647" s="2" t="s">
        <v>14</v>
      </c>
      <c r="B647" s="2" t="s">
        <v>15</v>
      </c>
      <c r="C647" s="2" t="s">
        <v>399</v>
      </c>
      <c r="D647" s="2" t="s">
        <v>400</v>
      </c>
      <c r="E647" s="2" t="s">
        <v>14</v>
      </c>
      <c r="F647" s="2" t="s">
        <v>15</v>
      </c>
      <c r="G647" s="2" t="s">
        <v>8</v>
      </c>
      <c r="H647" s="1">
        <v>26486</v>
      </c>
      <c r="I647" s="2" t="s">
        <v>347</v>
      </c>
      <c r="J647" s="15">
        <v>0</v>
      </c>
      <c r="K647" s="16">
        <v>0</v>
      </c>
      <c r="L647" s="1">
        <v>0</v>
      </c>
      <c r="M647" s="16">
        <v>0</v>
      </c>
      <c r="N647" s="1">
        <v>0</v>
      </c>
      <c r="O647" s="1">
        <v>0</v>
      </c>
      <c r="P647" s="1">
        <v>0</v>
      </c>
      <c r="Q647" s="1">
        <v>0</v>
      </c>
      <c r="R647" s="16">
        <v>0</v>
      </c>
      <c r="S647" s="15">
        <v>0</v>
      </c>
      <c r="T647" s="1">
        <v>0</v>
      </c>
      <c r="U647" s="1">
        <v>0</v>
      </c>
      <c r="V647" s="1">
        <v>0</v>
      </c>
      <c r="W647" s="1">
        <v>0</v>
      </c>
      <c r="X647" s="1">
        <v>0</v>
      </c>
      <c r="Y647" s="16">
        <v>0</v>
      </c>
    </row>
    <row r="648" spans="1:25">
      <c r="A648" s="2" t="s">
        <v>14</v>
      </c>
      <c r="B648" s="2" t="s">
        <v>15</v>
      </c>
      <c r="C648" s="2" t="s">
        <v>399</v>
      </c>
      <c r="D648" s="2" t="s">
        <v>400</v>
      </c>
      <c r="E648" s="2" t="s">
        <v>14</v>
      </c>
      <c r="F648" s="2" t="s">
        <v>15</v>
      </c>
      <c r="G648" s="2" t="s">
        <v>8</v>
      </c>
      <c r="H648" s="1">
        <v>26487</v>
      </c>
      <c r="I648" s="2" t="s">
        <v>755</v>
      </c>
      <c r="J648" s="15">
        <v>0</v>
      </c>
      <c r="K648" s="16">
        <v>0</v>
      </c>
      <c r="L648" s="1">
        <v>0</v>
      </c>
      <c r="M648" s="16">
        <v>0</v>
      </c>
      <c r="N648" s="1">
        <v>0</v>
      </c>
      <c r="O648" s="1">
        <v>0</v>
      </c>
      <c r="P648" s="1">
        <v>0</v>
      </c>
      <c r="Q648" s="1">
        <v>0</v>
      </c>
      <c r="R648" s="16">
        <v>0</v>
      </c>
      <c r="S648" s="15">
        <v>0</v>
      </c>
      <c r="T648" s="1">
        <v>0</v>
      </c>
      <c r="U648" s="1">
        <v>0</v>
      </c>
      <c r="V648" s="1">
        <v>0</v>
      </c>
      <c r="W648" s="1">
        <v>0</v>
      </c>
      <c r="X648" s="1">
        <v>0</v>
      </c>
      <c r="Y648" s="16">
        <v>0</v>
      </c>
    </row>
    <row r="649" spans="1:25">
      <c r="A649" s="2" t="s">
        <v>14</v>
      </c>
      <c r="B649" s="2" t="s">
        <v>192</v>
      </c>
      <c r="C649" s="2" t="s">
        <v>399</v>
      </c>
      <c r="D649" s="2" t="s">
        <v>400</v>
      </c>
      <c r="E649" s="2" t="s">
        <v>14</v>
      </c>
      <c r="F649" s="2" t="s">
        <v>192</v>
      </c>
      <c r="G649" s="2" t="s">
        <v>8</v>
      </c>
      <c r="H649" s="1">
        <v>26488</v>
      </c>
      <c r="I649" s="2" t="s">
        <v>756</v>
      </c>
      <c r="J649" s="15">
        <v>0</v>
      </c>
      <c r="K649" s="16">
        <v>0</v>
      </c>
      <c r="L649" s="1">
        <v>0</v>
      </c>
      <c r="M649" s="16">
        <v>0</v>
      </c>
      <c r="N649" s="1">
        <v>0</v>
      </c>
      <c r="O649" s="1">
        <v>0</v>
      </c>
      <c r="P649" s="1">
        <v>0</v>
      </c>
      <c r="Q649" s="1">
        <v>0</v>
      </c>
      <c r="R649" s="16">
        <v>0</v>
      </c>
      <c r="S649" s="15">
        <v>0</v>
      </c>
      <c r="T649" s="1">
        <v>0</v>
      </c>
      <c r="U649" s="1">
        <v>0</v>
      </c>
      <c r="V649" s="1">
        <v>0</v>
      </c>
      <c r="W649" s="1">
        <v>0</v>
      </c>
      <c r="X649" s="1">
        <v>0</v>
      </c>
      <c r="Y649" s="16">
        <v>0</v>
      </c>
    </row>
    <row r="650" spans="1:25">
      <c r="A650" s="2" t="s">
        <v>14</v>
      </c>
      <c r="B650" s="2" t="s">
        <v>15</v>
      </c>
      <c r="C650" s="2" t="s">
        <v>399</v>
      </c>
      <c r="D650" s="2" t="s">
        <v>400</v>
      </c>
      <c r="E650" s="2" t="s">
        <v>14</v>
      </c>
      <c r="F650" s="2" t="s">
        <v>15</v>
      </c>
      <c r="G650" s="2" t="s">
        <v>8</v>
      </c>
      <c r="H650" s="1">
        <v>26489</v>
      </c>
      <c r="I650" s="2" t="s">
        <v>757</v>
      </c>
      <c r="J650" s="15">
        <v>0</v>
      </c>
      <c r="K650" s="16">
        <v>0</v>
      </c>
      <c r="L650" s="1">
        <v>0</v>
      </c>
      <c r="M650" s="16">
        <v>0</v>
      </c>
      <c r="N650" s="1">
        <v>0</v>
      </c>
      <c r="O650" s="1">
        <v>0</v>
      </c>
      <c r="P650" s="1">
        <v>0</v>
      </c>
      <c r="Q650" s="1">
        <v>0</v>
      </c>
      <c r="R650" s="16">
        <v>0</v>
      </c>
      <c r="S650" s="15">
        <v>0</v>
      </c>
      <c r="T650" s="1">
        <v>0</v>
      </c>
      <c r="U650" s="1">
        <v>0</v>
      </c>
      <c r="V650" s="1">
        <v>0</v>
      </c>
      <c r="W650" s="1">
        <v>0</v>
      </c>
      <c r="X650" s="1">
        <v>0</v>
      </c>
      <c r="Y650" s="16">
        <v>0</v>
      </c>
    </row>
    <row r="651" spans="1:25">
      <c r="A651" s="2" t="s">
        <v>14</v>
      </c>
      <c r="B651" s="2" t="s">
        <v>32</v>
      </c>
      <c r="C651" s="2" t="s">
        <v>399</v>
      </c>
      <c r="D651" s="2" t="s">
        <v>400</v>
      </c>
      <c r="E651" s="2" t="s">
        <v>14</v>
      </c>
      <c r="F651" s="2" t="s">
        <v>15</v>
      </c>
      <c r="G651" s="2" t="s">
        <v>8</v>
      </c>
      <c r="H651" s="1">
        <v>26490</v>
      </c>
      <c r="I651" s="2" t="s">
        <v>758</v>
      </c>
      <c r="J651" s="15">
        <v>0</v>
      </c>
      <c r="K651" s="16">
        <v>0</v>
      </c>
      <c r="L651" s="1">
        <v>0</v>
      </c>
      <c r="M651" s="16">
        <v>0</v>
      </c>
      <c r="N651" s="1">
        <v>0</v>
      </c>
      <c r="O651" s="1">
        <v>0</v>
      </c>
      <c r="P651" s="1">
        <v>0</v>
      </c>
      <c r="Q651" s="1">
        <v>0</v>
      </c>
      <c r="R651" s="16">
        <v>0</v>
      </c>
      <c r="S651" s="15">
        <v>0</v>
      </c>
      <c r="T651" s="1">
        <v>0</v>
      </c>
      <c r="U651" s="1">
        <v>0</v>
      </c>
      <c r="V651" s="1">
        <v>0</v>
      </c>
      <c r="W651" s="1">
        <v>0</v>
      </c>
      <c r="X651" s="1">
        <v>0</v>
      </c>
      <c r="Y651" s="16">
        <v>0</v>
      </c>
    </row>
    <row r="652" spans="1:25">
      <c r="A652" s="2" t="s">
        <v>14</v>
      </c>
      <c r="B652" s="2" t="s">
        <v>15</v>
      </c>
      <c r="C652" s="2" t="s">
        <v>399</v>
      </c>
      <c r="D652" s="2" t="s">
        <v>400</v>
      </c>
      <c r="E652" s="2" t="s">
        <v>14</v>
      </c>
      <c r="F652" s="2" t="s">
        <v>15</v>
      </c>
      <c r="G652" s="2" t="s">
        <v>8</v>
      </c>
      <c r="H652" s="1">
        <v>26496</v>
      </c>
      <c r="I652" s="2" t="s">
        <v>759</v>
      </c>
      <c r="J652" s="15">
        <v>0</v>
      </c>
      <c r="K652" s="16">
        <v>0</v>
      </c>
      <c r="L652" s="1">
        <v>0</v>
      </c>
      <c r="M652" s="16">
        <v>0</v>
      </c>
      <c r="N652" s="1">
        <v>0</v>
      </c>
      <c r="O652" s="1">
        <v>0</v>
      </c>
      <c r="P652" s="1">
        <v>0</v>
      </c>
      <c r="Q652" s="1">
        <v>0</v>
      </c>
      <c r="R652" s="16">
        <v>0</v>
      </c>
      <c r="S652" s="15">
        <v>0</v>
      </c>
      <c r="T652" s="1">
        <v>0</v>
      </c>
      <c r="U652" s="1">
        <v>0</v>
      </c>
      <c r="V652" s="1">
        <v>0</v>
      </c>
      <c r="W652" s="1">
        <v>0</v>
      </c>
      <c r="X652" s="1">
        <v>0</v>
      </c>
      <c r="Y652" s="16">
        <v>0</v>
      </c>
    </row>
    <row r="653" spans="1:25">
      <c r="A653" s="2" t="s">
        <v>18</v>
      </c>
      <c r="B653" s="2" t="s">
        <v>19</v>
      </c>
      <c r="C653" s="2" t="s">
        <v>520</v>
      </c>
      <c r="D653" s="2" t="s">
        <v>340</v>
      </c>
      <c r="E653" s="2" t="s">
        <v>369</v>
      </c>
      <c r="F653" s="2" t="s">
        <v>370</v>
      </c>
      <c r="G653" s="2" t="s">
        <v>522</v>
      </c>
      <c r="H653" s="1">
        <v>26505</v>
      </c>
      <c r="I653" s="2" t="s">
        <v>760</v>
      </c>
      <c r="J653" s="15">
        <v>0</v>
      </c>
      <c r="K653" s="16">
        <v>0</v>
      </c>
      <c r="L653" s="1">
        <v>0</v>
      </c>
      <c r="M653" s="16">
        <v>0</v>
      </c>
      <c r="N653" s="1">
        <v>0</v>
      </c>
      <c r="O653" s="1">
        <v>0</v>
      </c>
      <c r="P653" s="1">
        <v>0</v>
      </c>
      <c r="Q653" s="1">
        <v>0</v>
      </c>
      <c r="R653" s="16">
        <v>0</v>
      </c>
      <c r="S653" s="15">
        <v>0</v>
      </c>
      <c r="T653" s="1">
        <v>0</v>
      </c>
      <c r="U653" s="1">
        <v>0</v>
      </c>
      <c r="V653" s="1">
        <v>0</v>
      </c>
      <c r="W653" s="1">
        <v>0</v>
      </c>
      <c r="X653" s="1">
        <v>0</v>
      </c>
      <c r="Y653" s="16">
        <v>0</v>
      </c>
    </row>
    <row r="654" spans="1:25">
      <c r="A654" s="2" t="s">
        <v>6</v>
      </c>
      <c r="B654" s="2" t="s">
        <v>41</v>
      </c>
      <c r="C654" s="2" t="s">
        <v>520</v>
      </c>
      <c r="D654" s="2" t="s">
        <v>340</v>
      </c>
      <c r="E654" s="2" t="s">
        <v>369</v>
      </c>
      <c r="F654" s="2" t="s">
        <v>370</v>
      </c>
      <c r="G654" s="2" t="s">
        <v>522</v>
      </c>
      <c r="H654" s="1">
        <v>26602</v>
      </c>
      <c r="I654" s="2" t="s">
        <v>761</v>
      </c>
      <c r="J654" s="15">
        <v>0</v>
      </c>
      <c r="K654" s="16">
        <v>0</v>
      </c>
      <c r="L654" s="1">
        <v>0</v>
      </c>
      <c r="M654" s="16">
        <v>0</v>
      </c>
      <c r="N654" s="1">
        <v>0</v>
      </c>
      <c r="O654" s="1">
        <v>0</v>
      </c>
      <c r="P654" s="1">
        <v>0</v>
      </c>
      <c r="Q654" s="1">
        <v>0</v>
      </c>
      <c r="R654" s="16">
        <v>0</v>
      </c>
      <c r="S654" s="15">
        <v>0</v>
      </c>
      <c r="T654" s="1">
        <v>0</v>
      </c>
      <c r="U654" s="1">
        <v>0</v>
      </c>
      <c r="V654" s="1">
        <v>0</v>
      </c>
      <c r="W654" s="1">
        <v>0</v>
      </c>
      <c r="X654" s="1">
        <v>0</v>
      </c>
      <c r="Y654" s="16">
        <v>0</v>
      </c>
    </row>
    <row r="655" spans="1:25">
      <c r="A655" s="2" t="s">
        <v>5</v>
      </c>
      <c r="B655" s="2" t="s">
        <v>113</v>
      </c>
      <c r="C655" s="2" t="s">
        <v>392</v>
      </c>
      <c r="D655" s="2" t="s">
        <v>393</v>
      </c>
      <c r="E655" s="2" t="s">
        <v>5</v>
      </c>
      <c r="F655" s="2" t="s">
        <v>113</v>
      </c>
      <c r="G655" s="2" t="s">
        <v>8</v>
      </c>
      <c r="H655" s="1">
        <v>26611</v>
      </c>
      <c r="I655" s="2" t="s">
        <v>762</v>
      </c>
      <c r="J655" s="15">
        <v>0</v>
      </c>
      <c r="K655" s="16">
        <v>0</v>
      </c>
      <c r="L655" s="1">
        <v>0</v>
      </c>
      <c r="M655" s="16">
        <v>0</v>
      </c>
      <c r="N655" s="1">
        <v>0</v>
      </c>
      <c r="O655" s="1">
        <v>0</v>
      </c>
      <c r="P655" s="1">
        <v>0</v>
      </c>
      <c r="Q655" s="1">
        <v>0</v>
      </c>
      <c r="R655" s="16">
        <v>0</v>
      </c>
      <c r="S655" s="15">
        <v>0</v>
      </c>
      <c r="T655" s="1">
        <v>0</v>
      </c>
      <c r="U655" s="1">
        <v>0</v>
      </c>
      <c r="V655" s="1">
        <v>0</v>
      </c>
      <c r="W655" s="1">
        <v>0</v>
      </c>
      <c r="X655" s="1">
        <v>0</v>
      </c>
      <c r="Y655" s="16">
        <v>0</v>
      </c>
    </row>
    <row r="656" spans="1:25">
      <c r="A656" s="2" t="s">
        <v>6</v>
      </c>
      <c r="B656" s="2" t="s">
        <v>7</v>
      </c>
      <c r="C656" s="2" t="s">
        <v>520</v>
      </c>
      <c r="D656" s="2" t="s">
        <v>340</v>
      </c>
      <c r="E656" s="2" t="s">
        <v>369</v>
      </c>
      <c r="F656" s="2" t="s">
        <v>370</v>
      </c>
      <c r="G656" s="2" t="s">
        <v>13</v>
      </c>
      <c r="H656" s="1">
        <v>26626</v>
      </c>
      <c r="I656" s="2" t="s">
        <v>763</v>
      </c>
      <c r="J656" s="15">
        <v>0</v>
      </c>
      <c r="K656" s="16">
        <v>0</v>
      </c>
      <c r="L656" s="1">
        <v>0</v>
      </c>
      <c r="M656" s="16">
        <v>0</v>
      </c>
      <c r="N656" s="1">
        <v>0</v>
      </c>
      <c r="O656" s="1">
        <v>0</v>
      </c>
      <c r="P656" s="1">
        <v>0</v>
      </c>
      <c r="Q656" s="1">
        <v>0</v>
      </c>
      <c r="R656" s="16">
        <v>0</v>
      </c>
      <c r="S656" s="15">
        <v>0</v>
      </c>
      <c r="T656" s="1">
        <v>0</v>
      </c>
      <c r="U656" s="1">
        <v>0</v>
      </c>
      <c r="V656" s="1">
        <v>0</v>
      </c>
      <c r="W656" s="1">
        <v>0</v>
      </c>
      <c r="X656" s="1">
        <v>0</v>
      </c>
      <c r="Y656" s="16">
        <v>0</v>
      </c>
    </row>
    <row r="657" spans="1:25">
      <c r="A657" s="2" t="s">
        <v>5</v>
      </c>
      <c r="B657" s="2" t="s">
        <v>17</v>
      </c>
      <c r="C657" s="2" t="s">
        <v>392</v>
      </c>
      <c r="D657" s="2" t="s">
        <v>393</v>
      </c>
      <c r="E657" s="2" t="s">
        <v>5</v>
      </c>
      <c r="F657" s="2" t="s">
        <v>16</v>
      </c>
      <c r="G657" s="2" t="s">
        <v>8</v>
      </c>
      <c r="H657" s="1">
        <v>26631</v>
      </c>
      <c r="I657" s="2" t="s">
        <v>325</v>
      </c>
      <c r="J657" s="15">
        <v>0</v>
      </c>
      <c r="K657" s="16">
        <v>0</v>
      </c>
      <c r="L657" s="1">
        <v>0</v>
      </c>
      <c r="M657" s="16">
        <v>0</v>
      </c>
      <c r="N657" s="1">
        <v>0</v>
      </c>
      <c r="O657" s="1">
        <v>0</v>
      </c>
      <c r="P657" s="1">
        <v>0</v>
      </c>
      <c r="Q657" s="1">
        <v>0</v>
      </c>
      <c r="R657" s="16">
        <v>0</v>
      </c>
      <c r="S657" s="15">
        <v>0</v>
      </c>
      <c r="T657" s="1">
        <v>0</v>
      </c>
      <c r="U657" s="1">
        <v>0</v>
      </c>
      <c r="V657" s="1">
        <v>0</v>
      </c>
      <c r="W657" s="1">
        <v>0</v>
      </c>
      <c r="X657" s="1">
        <v>0</v>
      </c>
      <c r="Y657" s="16">
        <v>0</v>
      </c>
    </row>
    <row r="658" spans="1:25">
      <c r="A658" s="2" t="s">
        <v>18</v>
      </c>
      <c r="B658" s="2" t="s">
        <v>19</v>
      </c>
      <c r="C658" s="2" t="s">
        <v>417</v>
      </c>
      <c r="D658" s="2" t="s">
        <v>418</v>
      </c>
      <c r="E658" s="2" t="s">
        <v>18</v>
      </c>
      <c r="F658" s="2" t="s">
        <v>19</v>
      </c>
      <c r="G658" s="2" t="s">
        <v>8</v>
      </c>
      <c r="H658" s="1">
        <v>26697</v>
      </c>
      <c r="I658" s="2" t="s">
        <v>764</v>
      </c>
      <c r="J658" s="15">
        <v>0</v>
      </c>
      <c r="K658" s="16">
        <v>0</v>
      </c>
      <c r="L658" s="1">
        <v>0</v>
      </c>
      <c r="M658" s="16">
        <v>0</v>
      </c>
      <c r="N658" s="1">
        <v>0</v>
      </c>
      <c r="O658" s="1">
        <v>0</v>
      </c>
      <c r="P658" s="1">
        <v>0</v>
      </c>
      <c r="Q658" s="1">
        <v>0</v>
      </c>
      <c r="R658" s="16">
        <v>0</v>
      </c>
      <c r="S658" s="15">
        <v>0</v>
      </c>
      <c r="T658" s="1">
        <v>0</v>
      </c>
      <c r="U658" s="1">
        <v>0</v>
      </c>
      <c r="V658" s="1">
        <v>0</v>
      </c>
      <c r="W658" s="1">
        <v>0</v>
      </c>
      <c r="X658" s="1">
        <v>0</v>
      </c>
      <c r="Y658" s="16">
        <v>0</v>
      </c>
    </row>
    <row r="659" spans="1:25">
      <c r="A659" s="2" t="s">
        <v>331</v>
      </c>
      <c r="B659" s="2" t="s">
        <v>217</v>
      </c>
      <c r="C659" s="2" t="s">
        <v>430</v>
      </c>
      <c r="D659" s="2" t="s">
        <v>431</v>
      </c>
      <c r="E659" s="2" t="s">
        <v>331</v>
      </c>
      <c r="F659" s="2" t="s">
        <v>217</v>
      </c>
      <c r="G659" s="2" t="s">
        <v>8</v>
      </c>
      <c r="H659" s="1">
        <v>26740</v>
      </c>
      <c r="I659" s="2" t="s">
        <v>765</v>
      </c>
      <c r="J659" s="15">
        <v>0</v>
      </c>
      <c r="K659" s="16">
        <v>0</v>
      </c>
      <c r="L659" s="1">
        <v>0</v>
      </c>
      <c r="M659" s="16">
        <v>0</v>
      </c>
      <c r="N659" s="1">
        <v>0</v>
      </c>
      <c r="O659" s="1">
        <v>0</v>
      </c>
      <c r="P659" s="1">
        <v>0</v>
      </c>
      <c r="Q659" s="1">
        <v>0</v>
      </c>
      <c r="R659" s="16">
        <v>0</v>
      </c>
      <c r="S659" s="15">
        <v>0</v>
      </c>
      <c r="T659" s="1">
        <v>0</v>
      </c>
      <c r="U659" s="1">
        <v>0</v>
      </c>
      <c r="V659" s="1">
        <v>0</v>
      </c>
      <c r="W659" s="1">
        <v>0</v>
      </c>
      <c r="X659" s="1">
        <v>0</v>
      </c>
      <c r="Y659" s="16">
        <v>0</v>
      </c>
    </row>
    <row r="660" spans="1:25">
      <c r="A660" s="2" t="s">
        <v>331</v>
      </c>
      <c r="B660" s="2" t="s">
        <v>217</v>
      </c>
      <c r="C660" s="2" t="s">
        <v>430</v>
      </c>
      <c r="D660" s="2" t="s">
        <v>431</v>
      </c>
      <c r="E660" s="2" t="s">
        <v>331</v>
      </c>
      <c r="F660" s="2" t="s">
        <v>217</v>
      </c>
      <c r="G660" s="2" t="s">
        <v>8</v>
      </c>
      <c r="H660" s="1">
        <v>26741</v>
      </c>
      <c r="I660" s="2" t="s">
        <v>766</v>
      </c>
      <c r="J660" s="15">
        <v>0</v>
      </c>
      <c r="K660" s="16">
        <v>0</v>
      </c>
      <c r="L660" s="1">
        <v>0</v>
      </c>
      <c r="M660" s="16">
        <v>0</v>
      </c>
      <c r="N660" s="1">
        <v>0</v>
      </c>
      <c r="O660" s="1">
        <v>0</v>
      </c>
      <c r="P660" s="1">
        <v>0</v>
      </c>
      <c r="Q660" s="1">
        <v>0</v>
      </c>
      <c r="R660" s="16">
        <v>0</v>
      </c>
      <c r="S660" s="15">
        <v>0</v>
      </c>
      <c r="T660" s="1">
        <v>0</v>
      </c>
      <c r="U660" s="1">
        <v>0</v>
      </c>
      <c r="V660" s="1">
        <v>0</v>
      </c>
      <c r="W660" s="1">
        <v>0</v>
      </c>
      <c r="X660" s="1">
        <v>0</v>
      </c>
      <c r="Y660" s="16">
        <v>0</v>
      </c>
    </row>
    <row r="661" spans="1:25">
      <c r="A661" s="2" t="s">
        <v>18</v>
      </c>
      <c r="B661" s="2" t="s">
        <v>205</v>
      </c>
      <c r="C661" s="2" t="s">
        <v>417</v>
      </c>
      <c r="D661" s="2" t="s">
        <v>418</v>
      </c>
      <c r="E661" s="2" t="s">
        <v>18</v>
      </c>
      <c r="F661" s="2" t="s">
        <v>205</v>
      </c>
      <c r="G661" s="2" t="s">
        <v>8</v>
      </c>
      <c r="H661" s="1">
        <v>26774</v>
      </c>
      <c r="I661" s="2" t="s">
        <v>767</v>
      </c>
      <c r="J661" s="15">
        <v>0</v>
      </c>
      <c r="K661" s="16">
        <v>0</v>
      </c>
      <c r="L661" s="1">
        <v>0</v>
      </c>
      <c r="M661" s="16">
        <v>0</v>
      </c>
      <c r="N661" s="1">
        <v>0</v>
      </c>
      <c r="O661" s="1">
        <v>0</v>
      </c>
      <c r="P661" s="1">
        <v>0</v>
      </c>
      <c r="Q661" s="1">
        <v>0</v>
      </c>
      <c r="R661" s="16">
        <v>0</v>
      </c>
      <c r="S661" s="15">
        <v>0</v>
      </c>
      <c r="T661" s="1">
        <v>0</v>
      </c>
      <c r="U661" s="1">
        <v>0</v>
      </c>
      <c r="V661" s="1">
        <v>0</v>
      </c>
      <c r="W661" s="1">
        <v>0</v>
      </c>
      <c r="X661" s="1">
        <v>0</v>
      </c>
      <c r="Y661" s="16">
        <v>0</v>
      </c>
    </row>
    <row r="662" spans="1:25">
      <c r="A662" s="2" t="s">
        <v>5</v>
      </c>
      <c r="B662" s="2" t="s">
        <v>17</v>
      </c>
      <c r="C662" s="2" t="s">
        <v>392</v>
      </c>
      <c r="D662" s="2" t="s">
        <v>393</v>
      </c>
      <c r="E662" s="2" t="s">
        <v>5</v>
      </c>
      <c r="F662" s="2" t="s">
        <v>16</v>
      </c>
      <c r="G662" s="2" t="s">
        <v>8</v>
      </c>
      <c r="H662" s="1">
        <v>26839</v>
      </c>
      <c r="I662" s="2" t="s">
        <v>353</v>
      </c>
      <c r="J662" s="15">
        <v>0</v>
      </c>
      <c r="K662" s="16">
        <v>0</v>
      </c>
      <c r="L662" s="1">
        <v>0</v>
      </c>
      <c r="M662" s="16">
        <v>0</v>
      </c>
      <c r="N662" s="1">
        <v>0</v>
      </c>
      <c r="O662" s="1">
        <v>0</v>
      </c>
      <c r="P662" s="1">
        <v>0</v>
      </c>
      <c r="Q662" s="1">
        <v>0</v>
      </c>
      <c r="R662" s="16">
        <v>0</v>
      </c>
      <c r="S662" s="15">
        <v>0</v>
      </c>
      <c r="T662" s="1">
        <v>0</v>
      </c>
      <c r="U662" s="1">
        <v>0</v>
      </c>
      <c r="V662" s="1">
        <v>0</v>
      </c>
      <c r="W662" s="1">
        <v>0</v>
      </c>
      <c r="X662" s="1">
        <v>0</v>
      </c>
      <c r="Y662" s="16">
        <v>0</v>
      </c>
    </row>
    <row r="663" spans="1:25">
      <c r="A663" s="2" t="s">
        <v>6</v>
      </c>
      <c r="B663" s="2" t="s">
        <v>20</v>
      </c>
      <c r="C663" s="2" t="s">
        <v>520</v>
      </c>
      <c r="D663" s="2" t="s">
        <v>340</v>
      </c>
      <c r="E663" s="2" t="s">
        <v>369</v>
      </c>
      <c r="F663" s="2" t="s">
        <v>370</v>
      </c>
      <c r="G663" s="2" t="s">
        <v>9</v>
      </c>
      <c r="H663" s="1">
        <v>26966</v>
      </c>
      <c r="I663" s="2" t="s">
        <v>768</v>
      </c>
      <c r="J663" s="15">
        <v>0</v>
      </c>
      <c r="K663" s="16">
        <v>0</v>
      </c>
      <c r="L663" s="1">
        <v>0</v>
      </c>
      <c r="M663" s="16">
        <v>0</v>
      </c>
      <c r="N663" s="1">
        <v>0</v>
      </c>
      <c r="O663" s="1">
        <v>0</v>
      </c>
      <c r="P663" s="1">
        <v>0</v>
      </c>
      <c r="Q663" s="1">
        <v>0</v>
      </c>
      <c r="R663" s="16">
        <v>0</v>
      </c>
      <c r="S663" s="15">
        <v>0</v>
      </c>
      <c r="T663" s="1">
        <v>0</v>
      </c>
      <c r="U663" s="1">
        <v>0</v>
      </c>
      <c r="V663" s="1">
        <v>0</v>
      </c>
      <c r="W663" s="1">
        <v>0</v>
      </c>
      <c r="X663" s="1">
        <v>0</v>
      </c>
      <c r="Y663" s="16">
        <v>0</v>
      </c>
    </row>
    <row r="664" spans="1:25">
      <c r="A664" s="2" t="s">
        <v>6</v>
      </c>
      <c r="B664" s="2" t="s">
        <v>22</v>
      </c>
      <c r="C664" s="2" t="s">
        <v>520</v>
      </c>
      <c r="D664" s="2" t="s">
        <v>340</v>
      </c>
      <c r="E664" s="2" t="s">
        <v>369</v>
      </c>
      <c r="F664" s="2" t="s">
        <v>370</v>
      </c>
      <c r="G664" s="2" t="s">
        <v>13</v>
      </c>
      <c r="H664" s="1">
        <v>27056</v>
      </c>
      <c r="I664" s="2" t="s">
        <v>769</v>
      </c>
      <c r="J664" s="15">
        <v>0</v>
      </c>
      <c r="K664" s="16">
        <v>0</v>
      </c>
      <c r="L664" s="1">
        <v>0</v>
      </c>
      <c r="M664" s="16">
        <v>0</v>
      </c>
      <c r="N664" s="1">
        <v>0</v>
      </c>
      <c r="O664" s="1">
        <v>0</v>
      </c>
      <c r="P664" s="1">
        <v>0</v>
      </c>
      <c r="Q664" s="1">
        <v>0</v>
      </c>
      <c r="R664" s="16">
        <v>0</v>
      </c>
      <c r="S664" s="15">
        <v>0</v>
      </c>
      <c r="T664" s="1">
        <v>0</v>
      </c>
      <c r="U664" s="1">
        <v>0</v>
      </c>
      <c r="V664" s="1">
        <v>0</v>
      </c>
      <c r="W664" s="1">
        <v>0</v>
      </c>
      <c r="X664" s="1">
        <v>0</v>
      </c>
      <c r="Y664" s="16">
        <v>0</v>
      </c>
    </row>
    <row r="665" spans="1:25">
      <c r="A665" s="2" t="s">
        <v>331</v>
      </c>
      <c r="B665" s="2" t="s">
        <v>207</v>
      </c>
      <c r="C665" s="2" t="s">
        <v>430</v>
      </c>
      <c r="D665" s="2" t="s">
        <v>431</v>
      </c>
      <c r="E665" s="2" t="s">
        <v>331</v>
      </c>
      <c r="F665" s="2" t="s">
        <v>207</v>
      </c>
      <c r="G665" s="2" t="s">
        <v>9</v>
      </c>
      <c r="H665" s="1">
        <v>27082</v>
      </c>
      <c r="I665" s="2" t="s">
        <v>770</v>
      </c>
      <c r="J665" s="15">
        <v>0</v>
      </c>
      <c r="K665" s="16">
        <v>0</v>
      </c>
      <c r="L665" s="1">
        <v>0</v>
      </c>
      <c r="M665" s="16">
        <v>0</v>
      </c>
      <c r="N665" s="1">
        <v>0</v>
      </c>
      <c r="O665" s="1">
        <v>0</v>
      </c>
      <c r="P665" s="1">
        <v>0</v>
      </c>
      <c r="Q665" s="1">
        <v>0</v>
      </c>
      <c r="R665" s="16">
        <v>0</v>
      </c>
      <c r="S665" s="15">
        <v>0</v>
      </c>
      <c r="T665" s="1">
        <v>0</v>
      </c>
      <c r="U665" s="1">
        <v>0</v>
      </c>
      <c r="V665" s="1">
        <v>0</v>
      </c>
      <c r="W665" s="1">
        <v>0</v>
      </c>
      <c r="X665" s="1">
        <v>0</v>
      </c>
      <c r="Y665" s="16">
        <v>0</v>
      </c>
    </row>
    <row r="666" spans="1:25">
      <c r="A666" s="2" t="s">
        <v>70</v>
      </c>
      <c r="B666" s="2" t="s">
        <v>71</v>
      </c>
      <c r="C666" s="2" t="s">
        <v>520</v>
      </c>
      <c r="D666" s="2" t="s">
        <v>340</v>
      </c>
      <c r="E666" s="2" t="s">
        <v>369</v>
      </c>
      <c r="F666" s="2" t="s">
        <v>370</v>
      </c>
      <c r="G666" s="2" t="s">
        <v>13</v>
      </c>
      <c r="H666" s="1">
        <v>27183</v>
      </c>
      <c r="I666" s="2" t="s">
        <v>771</v>
      </c>
      <c r="J666" s="15">
        <v>0</v>
      </c>
      <c r="K666" s="16">
        <v>0</v>
      </c>
      <c r="L666" s="1">
        <v>0</v>
      </c>
      <c r="M666" s="16">
        <v>0</v>
      </c>
      <c r="N666" s="1">
        <v>0</v>
      </c>
      <c r="O666" s="1">
        <v>0</v>
      </c>
      <c r="P666" s="1">
        <v>0</v>
      </c>
      <c r="Q666" s="1">
        <v>0</v>
      </c>
      <c r="R666" s="16">
        <v>0</v>
      </c>
      <c r="S666" s="15">
        <v>0</v>
      </c>
      <c r="T666" s="1">
        <v>0</v>
      </c>
      <c r="U666" s="1">
        <v>0</v>
      </c>
      <c r="V666" s="1">
        <v>0</v>
      </c>
      <c r="W666" s="1">
        <v>0</v>
      </c>
      <c r="X666" s="1">
        <v>0</v>
      </c>
      <c r="Y666" s="16">
        <v>0</v>
      </c>
    </row>
    <row r="667" spans="1:25">
      <c r="A667" s="2" t="s">
        <v>6</v>
      </c>
      <c r="B667" s="2" t="s">
        <v>20</v>
      </c>
      <c r="C667" s="2" t="s">
        <v>374</v>
      </c>
      <c r="D667" s="2" t="s">
        <v>375</v>
      </c>
      <c r="E667" s="2" t="s">
        <v>24</v>
      </c>
      <c r="F667" s="2" t="s">
        <v>44</v>
      </c>
      <c r="G667" s="2" t="s">
        <v>13</v>
      </c>
      <c r="H667" s="1">
        <v>27259</v>
      </c>
      <c r="I667" s="2" t="s">
        <v>326</v>
      </c>
      <c r="J667" s="15">
        <v>0</v>
      </c>
      <c r="K667" s="16">
        <v>0</v>
      </c>
      <c r="L667" s="1">
        <v>0</v>
      </c>
      <c r="M667" s="16">
        <v>0</v>
      </c>
      <c r="N667" s="1">
        <v>0</v>
      </c>
      <c r="O667" s="1">
        <v>0</v>
      </c>
      <c r="P667" s="1">
        <v>0</v>
      </c>
      <c r="Q667" s="1">
        <v>0</v>
      </c>
      <c r="R667" s="16">
        <v>0</v>
      </c>
      <c r="S667" s="15">
        <v>0</v>
      </c>
      <c r="T667" s="1">
        <v>0</v>
      </c>
      <c r="U667" s="1">
        <v>0</v>
      </c>
      <c r="V667" s="1">
        <v>0</v>
      </c>
      <c r="W667" s="1">
        <v>0</v>
      </c>
      <c r="X667" s="1">
        <v>0</v>
      </c>
      <c r="Y667" s="16">
        <v>0</v>
      </c>
    </row>
    <row r="668" spans="1:25">
      <c r="A668" s="2" t="s">
        <v>6</v>
      </c>
      <c r="B668" s="2" t="s">
        <v>22</v>
      </c>
      <c r="C668" s="2" t="s">
        <v>520</v>
      </c>
      <c r="D668" s="2" t="s">
        <v>340</v>
      </c>
      <c r="E668" s="2" t="s">
        <v>369</v>
      </c>
      <c r="F668" s="2" t="s">
        <v>370</v>
      </c>
      <c r="G668" s="2" t="s">
        <v>13</v>
      </c>
      <c r="H668" s="1">
        <v>27281</v>
      </c>
      <c r="I668" s="2" t="s">
        <v>772</v>
      </c>
      <c r="J668" s="15">
        <v>0</v>
      </c>
      <c r="K668" s="16">
        <v>0</v>
      </c>
      <c r="L668" s="1">
        <v>0</v>
      </c>
      <c r="M668" s="16">
        <v>0</v>
      </c>
      <c r="N668" s="1">
        <v>0</v>
      </c>
      <c r="O668" s="1">
        <v>0</v>
      </c>
      <c r="P668" s="1">
        <v>0</v>
      </c>
      <c r="Q668" s="1">
        <v>0</v>
      </c>
      <c r="R668" s="16">
        <v>0</v>
      </c>
      <c r="S668" s="15">
        <v>0</v>
      </c>
      <c r="T668" s="1">
        <v>0</v>
      </c>
      <c r="U668" s="1">
        <v>0</v>
      </c>
      <c r="V668" s="1">
        <v>0</v>
      </c>
      <c r="W668" s="1">
        <v>0</v>
      </c>
      <c r="X668" s="1">
        <v>0</v>
      </c>
      <c r="Y668" s="16">
        <v>0</v>
      </c>
    </row>
    <row r="669" spans="1:25">
      <c r="A669" s="2" t="s">
        <v>18</v>
      </c>
      <c r="B669" s="2" t="s">
        <v>19</v>
      </c>
      <c r="C669" s="2" t="s">
        <v>417</v>
      </c>
      <c r="D669" s="2" t="s">
        <v>418</v>
      </c>
      <c r="E669" s="2" t="s">
        <v>18</v>
      </c>
      <c r="F669" s="2" t="s">
        <v>370</v>
      </c>
      <c r="G669" s="2" t="s">
        <v>522</v>
      </c>
      <c r="H669" s="1">
        <v>27342</v>
      </c>
      <c r="I669" s="2" t="s">
        <v>773</v>
      </c>
      <c r="J669" s="15">
        <v>0</v>
      </c>
      <c r="K669" s="16">
        <v>0</v>
      </c>
      <c r="L669" s="1">
        <v>0</v>
      </c>
      <c r="M669" s="16">
        <v>0</v>
      </c>
      <c r="N669" s="1">
        <v>0</v>
      </c>
      <c r="O669" s="1">
        <v>0</v>
      </c>
      <c r="P669" s="1">
        <v>0</v>
      </c>
      <c r="Q669" s="1">
        <v>0</v>
      </c>
      <c r="R669" s="16">
        <v>0</v>
      </c>
      <c r="S669" s="15">
        <v>0</v>
      </c>
      <c r="T669" s="1">
        <v>0</v>
      </c>
      <c r="U669" s="1">
        <v>0</v>
      </c>
      <c r="V669" s="1">
        <v>0</v>
      </c>
      <c r="W669" s="1">
        <v>0</v>
      </c>
      <c r="X669" s="1">
        <v>0</v>
      </c>
      <c r="Y669" s="16">
        <v>0</v>
      </c>
    </row>
    <row r="670" spans="1:25">
      <c r="A670" s="2" t="s">
        <v>6</v>
      </c>
      <c r="B670" s="2" t="s">
        <v>7</v>
      </c>
      <c r="C670" s="2" t="s">
        <v>520</v>
      </c>
      <c r="D670" s="2" t="s">
        <v>340</v>
      </c>
      <c r="E670" s="2" t="s">
        <v>369</v>
      </c>
      <c r="F670" s="2" t="s">
        <v>370</v>
      </c>
      <c r="G670" s="2" t="s">
        <v>13</v>
      </c>
      <c r="H670" s="1">
        <v>27420</v>
      </c>
      <c r="I670" s="2" t="s">
        <v>774</v>
      </c>
      <c r="J670" s="15">
        <v>0</v>
      </c>
      <c r="K670" s="16">
        <v>0</v>
      </c>
      <c r="L670" s="1">
        <v>0</v>
      </c>
      <c r="M670" s="16">
        <v>0</v>
      </c>
      <c r="N670" s="1">
        <v>0</v>
      </c>
      <c r="O670" s="1">
        <v>0</v>
      </c>
      <c r="P670" s="1">
        <v>0</v>
      </c>
      <c r="Q670" s="1">
        <v>0</v>
      </c>
      <c r="R670" s="16">
        <v>0</v>
      </c>
      <c r="S670" s="15">
        <v>0</v>
      </c>
      <c r="T670" s="1">
        <v>0</v>
      </c>
      <c r="U670" s="1">
        <v>0</v>
      </c>
      <c r="V670" s="1">
        <v>0</v>
      </c>
      <c r="W670" s="1">
        <v>0</v>
      </c>
      <c r="X670" s="1">
        <v>0</v>
      </c>
      <c r="Y670" s="16">
        <v>0</v>
      </c>
    </row>
    <row r="671" spans="1:25">
      <c r="A671" s="2" t="s">
        <v>6</v>
      </c>
      <c r="B671" s="2" t="s">
        <v>7</v>
      </c>
      <c r="C671" s="2" t="s">
        <v>520</v>
      </c>
      <c r="D671" s="2" t="s">
        <v>340</v>
      </c>
      <c r="E671" s="2" t="s">
        <v>369</v>
      </c>
      <c r="F671" s="2" t="s">
        <v>370</v>
      </c>
      <c r="G671" s="2" t="s">
        <v>13</v>
      </c>
      <c r="H671" s="1">
        <v>27433</v>
      </c>
      <c r="I671" s="2" t="s">
        <v>775</v>
      </c>
      <c r="J671" s="15">
        <v>0</v>
      </c>
      <c r="K671" s="16">
        <v>0</v>
      </c>
      <c r="L671" s="1">
        <v>0</v>
      </c>
      <c r="M671" s="16">
        <v>0</v>
      </c>
      <c r="N671" s="1">
        <v>0</v>
      </c>
      <c r="O671" s="1">
        <v>0</v>
      </c>
      <c r="P671" s="1">
        <v>0</v>
      </c>
      <c r="Q671" s="1">
        <v>0</v>
      </c>
      <c r="R671" s="16">
        <v>0</v>
      </c>
      <c r="S671" s="15">
        <v>0</v>
      </c>
      <c r="T671" s="1">
        <v>0</v>
      </c>
      <c r="U671" s="1">
        <v>0</v>
      </c>
      <c r="V671" s="1">
        <v>0</v>
      </c>
      <c r="W671" s="1">
        <v>0</v>
      </c>
      <c r="X671" s="1">
        <v>0</v>
      </c>
      <c r="Y671" s="16">
        <v>0</v>
      </c>
    </row>
    <row r="672" spans="1:25">
      <c r="A672" s="2" t="s">
        <v>18</v>
      </c>
      <c r="B672" s="2" t="s">
        <v>19</v>
      </c>
      <c r="C672" s="2" t="s">
        <v>417</v>
      </c>
      <c r="D672" s="2" t="s">
        <v>418</v>
      </c>
      <c r="E672" s="2" t="s">
        <v>18</v>
      </c>
      <c r="F672" s="2" t="s">
        <v>19</v>
      </c>
      <c r="G672" s="2" t="s">
        <v>8</v>
      </c>
      <c r="H672" s="1">
        <v>27447</v>
      </c>
      <c r="I672" s="2" t="s">
        <v>776</v>
      </c>
      <c r="J672" s="15">
        <v>0</v>
      </c>
      <c r="K672" s="16">
        <v>0</v>
      </c>
      <c r="L672" s="1">
        <v>0</v>
      </c>
      <c r="M672" s="16">
        <v>0</v>
      </c>
      <c r="N672" s="1">
        <v>0</v>
      </c>
      <c r="O672" s="1">
        <v>0</v>
      </c>
      <c r="P672" s="1">
        <v>0</v>
      </c>
      <c r="Q672" s="1">
        <v>0</v>
      </c>
      <c r="R672" s="16">
        <v>0</v>
      </c>
      <c r="S672" s="15">
        <v>0</v>
      </c>
      <c r="T672" s="1">
        <v>0</v>
      </c>
      <c r="U672" s="1">
        <v>0</v>
      </c>
      <c r="V672" s="1">
        <v>0</v>
      </c>
      <c r="W672" s="1">
        <v>0</v>
      </c>
      <c r="X672" s="1">
        <v>0</v>
      </c>
      <c r="Y672" s="16">
        <v>0</v>
      </c>
    </row>
    <row r="673" spans="1:25">
      <c r="A673" s="2" t="s">
        <v>18</v>
      </c>
      <c r="B673" s="2" t="s">
        <v>208</v>
      </c>
      <c r="C673" s="2" t="s">
        <v>417</v>
      </c>
      <c r="D673" s="2" t="s">
        <v>418</v>
      </c>
      <c r="E673" s="2" t="s">
        <v>18</v>
      </c>
      <c r="F673" s="2" t="s">
        <v>208</v>
      </c>
      <c r="G673" s="2" t="s">
        <v>8</v>
      </c>
      <c r="H673" s="1">
        <v>27451</v>
      </c>
      <c r="I673" s="2" t="s">
        <v>777</v>
      </c>
      <c r="J673" s="15">
        <v>0</v>
      </c>
      <c r="K673" s="16">
        <v>0</v>
      </c>
      <c r="L673" s="1">
        <v>0</v>
      </c>
      <c r="M673" s="16">
        <v>0</v>
      </c>
      <c r="N673" s="1">
        <v>0</v>
      </c>
      <c r="O673" s="1">
        <v>0</v>
      </c>
      <c r="P673" s="1">
        <v>0</v>
      </c>
      <c r="Q673" s="1">
        <v>0</v>
      </c>
      <c r="R673" s="16">
        <v>0</v>
      </c>
      <c r="S673" s="15">
        <v>0</v>
      </c>
      <c r="T673" s="1">
        <v>0</v>
      </c>
      <c r="U673" s="1">
        <v>0</v>
      </c>
      <c r="V673" s="1">
        <v>0</v>
      </c>
      <c r="W673" s="1">
        <v>0</v>
      </c>
      <c r="X673" s="1">
        <v>0</v>
      </c>
      <c r="Y673" s="16">
        <v>0</v>
      </c>
    </row>
    <row r="674" spans="1:25">
      <c r="A674" s="2" t="s">
        <v>18</v>
      </c>
      <c r="B674" s="2" t="s">
        <v>19</v>
      </c>
      <c r="C674" s="2" t="s">
        <v>417</v>
      </c>
      <c r="D674" s="2" t="s">
        <v>418</v>
      </c>
      <c r="E674" s="2" t="s">
        <v>18</v>
      </c>
      <c r="F674" s="2" t="s">
        <v>19</v>
      </c>
      <c r="G674" s="2" t="s">
        <v>9</v>
      </c>
      <c r="H674" s="1">
        <v>27540</v>
      </c>
      <c r="I674" s="2" t="s">
        <v>329</v>
      </c>
      <c r="J674" s="15">
        <v>0</v>
      </c>
      <c r="K674" s="16">
        <v>0</v>
      </c>
      <c r="L674" s="1">
        <v>0</v>
      </c>
      <c r="M674" s="16">
        <v>0</v>
      </c>
      <c r="N674" s="1">
        <v>0</v>
      </c>
      <c r="O674" s="1">
        <v>0</v>
      </c>
      <c r="P674" s="1">
        <v>0</v>
      </c>
      <c r="Q674" s="1">
        <v>0</v>
      </c>
      <c r="R674" s="16">
        <v>0</v>
      </c>
      <c r="S674" s="15">
        <v>0</v>
      </c>
      <c r="T674" s="1">
        <v>0</v>
      </c>
      <c r="U674" s="1">
        <v>0</v>
      </c>
      <c r="V674" s="1">
        <v>0</v>
      </c>
      <c r="W674" s="1">
        <v>0</v>
      </c>
      <c r="X674" s="1">
        <v>0</v>
      </c>
      <c r="Y674" s="16">
        <v>0</v>
      </c>
    </row>
    <row r="675" spans="1:25">
      <c r="A675" s="2" t="s">
        <v>6</v>
      </c>
      <c r="B675" s="2" t="s">
        <v>22</v>
      </c>
      <c r="C675" s="2" t="s">
        <v>520</v>
      </c>
      <c r="D675" s="2" t="s">
        <v>340</v>
      </c>
      <c r="E675" s="2" t="s">
        <v>369</v>
      </c>
      <c r="F675" s="2" t="s">
        <v>370</v>
      </c>
      <c r="G675" s="2" t="s">
        <v>13</v>
      </c>
      <c r="H675" s="1">
        <v>27566</v>
      </c>
      <c r="I675" s="2" t="s">
        <v>778</v>
      </c>
      <c r="J675" s="15">
        <v>0</v>
      </c>
      <c r="K675" s="16">
        <v>0</v>
      </c>
      <c r="L675" s="1">
        <v>0</v>
      </c>
      <c r="M675" s="16">
        <v>0</v>
      </c>
      <c r="N675" s="1">
        <v>0</v>
      </c>
      <c r="O675" s="1">
        <v>0</v>
      </c>
      <c r="P675" s="1">
        <v>0</v>
      </c>
      <c r="Q675" s="1">
        <v>0</v>
      </c>
      <c r="R675" s="16">
        <v>0</v>
      </c>
      <c r="S675" s="15">
        <v>0</v>
      </c>
      <c r="T675" s="1">
        <v>0</v>
      </c>
      <c r="U675" s="1">
        <v>0</v>
      </c>
      <c r="V675" s="1">
        <v>0</v>
      </c>
      <c r="W675" s="1">
        <v>0</v>
      </c>
      <c r="X675" s="1">
        <v>0</v>
      </c>
      <c r="Y675" s="16">
        <v>0</v>
      </c>
    </row>
    <row r="676" spans="1:25">
      <c r="A676" s="2" t="s">
        <v>6</v>
      </c>
      <c r="B676" s="2" t="s">
        <v>22</v>
      </c>
      <c r="C676" s="2" t="s">
        <v>374</v>
      </c>
      <c r="D676" s="2" t="s">
        <v>375</v>
      </c>
      <c r="E676" s="2" t="s">
        <v>24</v>
      </c>
      <c r="F676" s="2" t="s">
        <v>22</v>
      </c>
      <c r="G676" s="2" t="s">
        <v>9</v>
      </c>
      <c r="H676" s="1">
        <v>27572</v>
      </c>
      <c r="I676" s="2" t="s">
        <v>328</v>
      </c>
      <c r="J676" s="15">
        <v>0</v>
      </c>
      <c r="K676" s="16">
        <v>0</v>
      </c>
      <c r="L676" s="1">
        <v>0</v>
      </c>
      <c r="M676" s="16">
        <v>0</v>
      </c>
      <c r="N676" s="1">
        <v>0</v>
      </c>
      <c r="O676" s="1">
        <v>0</v>
      </c>
      <c r="P676" s="1">
        <v>0</v>
      </c>
      <c r="Q676" s="1">
        <v>0</v>
      </c>
      <c r="R676" s="16">
        <v>0</v>
      </c>
      <c r="S676" s="15">
        <v>0</v>
      </c>
      <c r="T676" s="1">
        <v>0</v>
      </c>
      <c r="U676" s="1">
        <v>0</v>
      </c>
      <c r="V676" s="1">
        <v>0</v>
      </c>
      <c r="W676" s="1">
        <v>0</v>
      </c>
      <c r="X676" s="1">
        <v>0</v>
      </c>
      <c r="Y676" s="16">
        <v>0</v>
      </c>
    </row>
    <row r="677" spans="1:25">
      <c r="A677" s="2" t="s">
        <v>6</v>
      </c>
      <c r="B677" s="2" t="s">
        <v>7</v>
      </c>
      <c r="C677" s="2" t="s">
        <v>374</v>
      </c>
      <c r="D677" s="2" t="s">
        <v>375</v>
      </c>
      <c r="E677" s="2" t="s">
        <v>24</v>
      </c>
      <c r="F677" s="2" t="s">
        <v>25</v>
      </c>
      <c r="G677" s="2" t="s">
        <v>9</v>
      </c>
      <c r="H677" s="1">
        <v>27598</v>
      </c>
      <c r="I677" s="2" t="s">
        <v>327</v>
      </c>
      <c r="J677" s="15">
        <v>0</v>
      </c>
      <c r="K677" s="16">
        <v>0</v>
      </c>
      <c r="L677" s="1">
        <v>0</v>
      </c>
      <c r="M677" s="16">
        <v>0</v>
      </c>
      <c r="N677" s="1">
        <v>0</v>
      </c>
      <c r="O677" s="1">
        <v>0</v>
      </c>
      <c r="P677" s="1">
        <v>0</v>
      </c>
      <c r="Q677" s="1">
        <v>0</v>
      </c>
      <c r="R677" s="16">
        <v>0</v>
      </c>
      <c r="S677" s="15">
        <v>0</v>
      </c>
      <c r="T677" s="1">
        <v>0</v>
      </c>
      <c r="U677" s="1">
        <v>0</v>
      </c>
      <c r="V677" s="1">
        <v>0</v>
      </c>
      <c r="W677" s="1">
        <v>0</v>
      </c>
      <c r="X677" s="1">
        <v>0</v>
      </c>
      <c r="Y677" s="16">
        <v>0</v>
      </c>
    </row>
    <row r="678" spans="1:25">
      <c r="A678" s="2" t="s">
        <v>6</v>
      </c>
      <c r="B678" s="2" t="s">
        <v>7</v>
      </c>
      <c r="C678" s="2" t="s">
        <v>520</v>
      </c>
      <c r="D678" s="2" t="s">
        <v>340</v>
      </c>
      <c r="E678" s="2" t="s">
        <v>369</v>
      </c>
      <c r="F678" s="2" t="s">
        <v>370</v>
      </c>
      <c r="G678" s="2" t="s">
        <v>13</v>
      </c>
      <c r="H678" s="1">
        <v>27678</v>
      </c>
      <c r="I678" s="2" t="s">
        <v>779</v>
      </c>
      <c r="J678" s="15">
        <v>0</v>
      </c>
      <c r="K678" s="16">
        <v>0</v>
      </c>
      <c r="L678" s="1">
        <v>0</v>
      </c>
      <c r="M678" s="16">
        <v>0</v>
      </c>
      <c r="N678" s="1">
        <v>0</v>
      </c>
      <c r="O678" s="1">
        <v>0</v>
      </c>
      <c r="P678" s="1">
        <v>0</v>
      </c>
      <c r="Q678" s="1">
        <v>0</v>
      </c>
      <c r="R678" s="16">
        <v>0</v>
      </c>
      <c r="S678" s="15">
        <v>0</v>
      </c>
      <c r="T678" s="1">
        <v>0</v>
      </c>
      <c r="U678" s="1">
        <v>0</v>
      </c>
      <c r="V678" s="1">
        <v>0</v>
      </c>
      <c r="W678" s="1">
        <v>0</v>
      </c>
      <c r="X678" s="1">
        <v>0</v>
      </c>
      <c r="Y678" s="16">
        <v>0</v>
      </c>
    </row>
    <row r="679" spans="1:25">
      <c r="A679" s="2" t="s">
        <v>6</v>
      </c>
      <c r="B679" s="2" t="s">
        <v>41</v>
      </c>
      <c r="C679" s="2" t="s">
        <v>520</v>
      </c>
      <c r="D679" s="2" t="s">
        <v>340</v>
      </c>
      <c r="E679" s="2" t="s">
        <v>369</v>
      </c>
      <c r="F679" s="2" t="s">
        <v>370</v>
      </c>
      <c r="G679" s="2" t="s">
        <v>522</v>
      </c>
      <c r="H679" s="1">
        <v>27696</v>
      </c>
      <c r="I679" s="2" t="s">
        <v>780</v>
      </c>
      <c r="J679" s="15">
        <v>0</v>
      </c>
      <c r="K679" s="16">
        <v>0</v>
      </c>
      <c r="L679" s="1">
        <v>0</v>
      </c>
      <c r="M679" s="16">
        <v>0</v>
      </c>
      <c r="N679" s="1">
        <v>0</v>
      </c>
      <c r="O679" s="1">
        <v>0</v>
      </c>
      <c r="P679" s="1">
        <v>0</v>
      </c>
      <c r="Q679" s="1">
        <v>0</v>
      </c>
      <c r="R679" s="16">
        <v>0</v>
      </c>
      <c r="S679" s="15">
        <v>0</v>
      </c>
      <c r="T679" s="1">
        <v>0</v>
      </c>
      <c r="U679" s="1">
        <v>0</v>
      </c>
      <c r="V679" s="1">
        <v>0</v>
      </c>
      <c r="W679" s="1">
        <v>0</v>
      </c>
      <c r="X679" s="1">
        <v>0</v>
      </c>
      <c r="Y679" s="16">
        <v>0</v>
      </c>
    </row>
    <row r="680" spans="1:25">
      <c r="A680" s="2" t="s">
        <v>6</v>
      </c>
      <c r="B680" s="2" t="s">
        <v>22</v>
      </c>
      <c r="C680" s="2" t="s">
        <v>520</v>
      </c>
      <c r="D680" s="2" t="s">
        <v>340</v>
      </c>
      <c r="E680" s="2" t="s">
        <v>369</v>
      </c>
      <c r="F680" s="2" t="s">
        <v>370</v>
      </c>
      <c r="G680" s="2" t="s">
        <v>13</v>
      </c>
      <c r="H680" s="1">
        <v>27721</v>
      </c>
      <c r="I680" s="2" t="s">
        <v>781</v>
      </c>
      <c r="J680" s="15">
        <v>0</v>
      </c>
      <c r="K680" s="16">
        <v>0</v>
      </c>
      <c r="L680" s="1">
        <v>0</v>
      </c>
      <c r="M680" s="16">
        <v>0</v>
      </c>
      <c r="N680" s="1">
        <v>0</v>
      </c>
      <c r="O680" s="1">
        <v>0</v>
      </c>
      <c r="P680" s="1">
        <v>0</v>
      </c>
      <c r="Q680" s="1">
        <v>0</v>
      </c>
      <c r="R680" s="16">
        <v>0</v>
      </c>
      <c r="S680" s="15">
        <v>0</v>
      </c>
      <c r="T680" s="1">
        <v>0</v>
      </c>
      <c r="U680" s="1">
        <v>0</v>
      </c>
      <c r="V680" s="1">
        <v>0</v>
      </c>
      <c r="W680" s="1">
        <v>0</v>
      </c>
      <c r="X680" s="1">
        <v>0</v>
      </c>
      <c r="Y680" s="16">
        <v>0</v>
      </c>
    </row>
    <row r="681" spans="1:25">
      <c r="A681" s="2" t="s">
        <v>6</v>
      </c>
      <c r="B681" s="2" t="s">
        <v>7</v>
      </c>
      <c r="C681" s="2" t="s">
        <v>520</v>
      </c>
      <c r="D681" s="2" t="s">
        <v>340</v>
      </c>
      <c r="E681" s="2" t="s">
        <v>369</v>
      </c>
      <c r="F681" s="2" t="s">
        <v>370</v>
      </c>
      <c r="G681" s="2" t="s">
        <v>13</v>
      </c>
      <c r="H681" s="1">
        <v>27746</v>
      </c>
      <c r="I681" s="2" t="s">
        <v>782</v>
      </c>
      <c r="J681" s="15">
        <v>0</v>
      </c>
      <c r="K681" s="16">
        <v>0</v>
      </c>
      <c r="L681" s="1">
        <v>0</v>
      </c>
      <c r="M681" s="16">
        <v>0</v>
      </c>
      <c r="N681" s="1">
        <v>0</v>
      </c>
      <c r="O681" s="1">
        <v>0</v>
      </c>
      <c r="P681" s="1">
        <v>0</v>
      </c>
      <c r="Q681" s="1">
        <v>0</v>
      </c>
      <c r="R681" s="16">
        <v>0</v>
      </c>
      <c r="S681" s="15">
        <v>0</v>
      </c>
      <c r="T681" s="1">
        <v>0</v>
      </c>
      <c r="U681" s="1">
        <v>0</v>
      </c>
      <c r="V681" s="1">
        <v>0</v>
      </c>
      <c r="W681" s="1">
        <v>0</v>
      </c>
      <c r="X681" s="1">
        <v>0</v>
      </c>
      <c r="Y681" s="16">
        <v>0</v>
      </c>
    </row>
    <row r="682" spans="1:25">
      <c r="A682" s="2" t="s">
        <v>6</v>
      </c>
      <c r="B682" s="2" t="s">
        <v>41</v>
      </c>
      <c r="C682" s="2" t="s">
        <v>520</v>
      </c>
      <c r="D682" s="2" t="s">
        <v>340</v>
      </c>
      <c r="E682" s="2" t="s">
        <v>369</v>
      </c>
      <c r="F682" s="2" t="s">
        <v>370</v>
      </c>
      <c r="G682" s="2" t="s">
        <v>13</v>
      </c>
      <c r="H682" s="1">
        <v>27822</v>
      </c>
      <c r="I682" s="2" t="s">
        <v>783</v>
      </c>
      <c r="J682" s="15">
        <v>0</v>
      </c>
      <c r="K682" s="16">
        <v>0</v>
      </c>
      <c r="L682" s="1">
        <v>0</v>
      </c>
      <c r="M682" s="16">
        <v>0</v>
      </c>
      <c r="N682" s="1">
        <v>0</v>
      </c>
      <c r="O682" s="1">
        <v>0</v>
      </c>
      <c r="P682" s="1">
        <v>0</v>
      </c>
      <c r="Q682" s="1">
        <v>0</v>
      </c>
      <c r="R682" s="16">
        <v>0</v>
      </c>
      <c r="S682" s="15">
        <v>0</v>
      </c>
      <c r="T682" s="1">
        <v>0</v>
      </c>
      <c r="U682" s="1">
        <v>0</v>
      </c>
      <c r="V682" s="1">
        <v>0</v>
      </c>
      <c r="W682" s="1">
        <v>0</v>
      </c>
      <c r="X682" s="1">
        <v>0</v>
      </c>
      <c r="Y682" s="16">
        <v>0</v>
      </c>
    </row>
    <row r="683" spans="1:25">
      <c r="A683" s="2" t="s">
        <v>6</v>
      </c>
      <c r="B683" s="2" t="s">
        <v>41</v>
      </c>
      <c r="C683" s="2" t="s">
        <v>520</v>
      </c>
      <c r="D683" s="2" t="s">
        <v>340</v>
      </c>
      <c r="E683" s="2" t="s">
        <v>369</v>
      </c>
      <c r="F683" s="2" t="s">
        <v>370</v>
      </c>
      <c r="G683" s="2" t="s">
        <v>522</v>
      </c>
      <c r="H683" s="1">
        <v>27980</v>
      </c>
      <c r="I683" s="2" t="s">
        <v>784</v>
      </c>
      <c r="J683" s="15">
        <v>0</v>
      </c>
      <c r="K683" s="16">
        <v>0</v>
      </c>
      <c r="L683" s="1">
        <v>0</v>
      </c>
      <c r="M683" s="16">
        <v>0</v>
      </c>
      <c r="N683" s="1">
        <v>0</v>
      </c>
      <c r="O683" s="1">
        <v>0</v>
      </c>
      <c r="P683" s="1">
        <v>0</v>
      </c>
      <c r="Q683" s="1">
        <v>0</v>
      </c>
      <c r="R683" s="16">
        <v>0</v>
      </c>
      <c r="S683" s="15">
        <v>0</v>
      </c>
      <c r="T683" s="1">
        <v>0</v>
      </c>
      <c r="U683" s="1">
        <v>0</v>
      </c>
      <c r="V683" s="1">
        <v>0</v>
      </c>
      <c r="W683" s="1">
        <v>0</v>
      </c>
      <c r="X683" s="1">
        <v>0</v>
      </c>
      <c r="Y683" s="16">
        <v>0</v>
      </c>
    </row>
    <row r="684" spans="1:25">
      <c r="A684" s="2" t="s">
        <v>6</v>
      </c>
      <c r="B684" s="2" t="s">
        <v>20</v>
      </c>
      <c r="C684" s="2" t="s">
        <v>520</v>
      </c>
      <c r="D684" s="2" t="s">
        <v>340</v>
      </c>
      <c r="E684" s="2" t="s">
        <v>369</v>
      </c>
      <c r="F684" s="2" t="s">
        <v>370</v>
      </c>
      <c r="G684" s="2" t="s">
        <v>13</v>
      </c>
      <c r="H684" s="1">
        <v>28011</v>
      </c>
      <c r="I684" s="2" t="s">
        <v>785</v>
      </c>
      <c r="J684" s="15">
        <v>0</v>
      </c>
      <c r="K684" s="16">
        <v>0</v>
      </c>
      <c r="L684" s="1">
        <v>0</v>
      </c>
      <c r="M684" s="16">
        <v>0</v>
      </c>
      <c r="N684" s="1">
        <v>0</v>
      </c>
      <c r="O684" s="1">
        <v>0</v>
      </c>
      <c r="P684" s="1">
        <v>0</v>
      </c>
      <c r="Q684" s="1">
        <v>0</v>
      </c>
      <c r="R684" s="16">
        <v>0</v>
      </c>
      <c r="S684" s="15">
        <v>0</v>
      </c>
      <c r="T684" s="1">
        <v>0</v>
      </c>
      <c r="U684" s="1">
        <v>0</v>
      </c>
      <c r="V684" s="1">
        <v>0</v>
      </c>
      <c r="W684" s="1">
        <v>0</v>
      </c>
      <c r="X684" s="1">
        <v>0</v>
      </c>
      <c r="Y684" s="16">
        <v>0</v>
      </c>
    </row>
    <row r="685" spans="1:25">
      <c r="A685" s="2" t="s">
        <v>6</v>
      </c>
      <c r="B685" s="2" t="s">
        <v>20</v>
      </c>
      <c r="C685" s="2" t="s">
        <v>520</v>
      </c>
      <c r="D685" s="2" t="s">
        <v>340</v>
      </c>
      <c r="E685" s="2" t="s">
        <v>369</v>
      </c>
      <c r="F685" s="2" t="s">
        <v>370</v>
      </c>
      <c r="G685" s="2" t="s">
        <v>522</v>
      </c>
      <c r="H685" s="1">
        <v>28034</v>
      </c>
      <c r="I685" s="2" t="s">
        <v>786</v>
      </c>
      <c r="J685" s="15">
        <v>0</v>
      </c>
      <c r="K685" s="16">
        <v>0</v>
      </c>
      <c r="L685" s="1">
        <v>0</v>
      </c>
      <c r="M685" s="16">
        <v>0</v>
      </c>
      <c r="N685" s="1">
        <v>0</v>
      </c>
      <c r="O685" s="1">
        <v>0</v>
      </c>
      <c r="P685" s="1">
        <v>0</v>
      </c>
      <c r="Q685" s="1">
        <v>0</v>
      </c>
      <c r="R685" s="16">
        <v>0</v>
      </c>
      <c r="S685" s="15">
        <v>0</v>
      </c>
      <c r="T685" s="1">
        <v>0</v>
      </c>
      <c r="U685" s="1">
        <v>0</v>
      </c>
      <c r="V685" s="1">
        <v>0</v>
      </c>
      <c r="W685" s="1">
        <v>0</v>
      </c>
      <c r="X685" s="1">
        <v>0</v>
      </c>
      <c r="Y685" s="16">
        <v>0</v>
      </c>
    </row>
    <row r="686" spans="1:25">
      <c r="A686" s="2" t="s">
        <v>6</v>
      </c>
      <c r="B686" s="2" t="s">
        <v>7</v>
      </c>
      <c r="C686" s="2" t="s">
        <v>520</v>
      </c>
      <c r="D686" s="2" t="s">
        <v>340</v>
      </c>
      <c r="E686" s="2" t="s">
        <v>369</v>
      </c>
      <c r="F686" s="2" t="s">
        <v>370</v>
      </c>
      <c r="G686" s="2" t="s">
        <v>522</v>
      </c>
      <c r="H686" s="1">
        <v>28061</v>
      </c>
      <c r="I686" s="2" t="s">
        <v>787</v>
      </c>
      <c r="J686" s="15">
        <v>0</v>
      </c>
      <c r="K686" s="16">
        <v>0</v>
      </c>
      <c r="L686" s="1">
        <v>0</v>
      </c>
      <c r="M686" s="16">
        <v>0</v>
      </c>
      <c r="N686" s="1">
        <v>0</v>
      </c>
      <c r="O686" s="1">
        <v>0</v>
      </c>
      <c r="P686" s="1">
        <v>0</v>
      </c>
      <c r="Q686" s="1">
        <v>0</v>
      </c>
      <c r="R686" s="16">
        <v>0</v>
      </c>
      <c r="S686" s="15">
        <v>0</v>
      </c>
      <c r="T686" s="1">
        <v>0</v>
      </c>
      <c r="U686" s="1">
        <v>0</v>
      </c>
      <c r="V686" s="1">
        <v>0</v>
      </c>
      <c r="W686" s="1">
        <v>0</v>
      </c>
      <c r="X686" s="1">
        <v>0</v>
      </c>
      <c r="Y686" s="16">
        <v>0</v>
      </c>
    </row>
    <row r="687" spans="1:25">
      <c r="A687" s="2" t="s">
        <v>6</v>
      </c>
      <c r="B687" s="2" t="s">
        <v>41</v>
      </c>
      <c r="C687" s="2" t="s">
        <v>520</v>
      </c>
      <c r="D687" s="2" t="s">
        <v>340</v>
      </c>
      <c r="E687" s="2" t="s">
        <v>369</v>
      </c>
      <c r="F687" s="2" t="s">
        <v>370</v>
      </c>
      <c r="G687" s="2" t="s">
        <v>13</v>
      </c>
      <c r="H687" s="1">
        <v>28086</v>
      </c>
      <c r="I687" s="2" t="s">
        <v>788</v>
      </c>
      <c r="J687" s="15">
        <v>0</v>
      </c>
      <c r="K687" s="16">
        <v>0</v>
      </c>
      <c r="L687" s="1">
        <v>0</v>
      </c>
      <c r="M687" s="16">
        <v>0</v>
      </c>
      <c r="N687" s="1">
        <v>0</v>
      </c>
      <c r="O687" s="1">
        <v>0</v>
      </c>
      <c r="P687" s="1">
        <v>0</v>
      </c>
      <c r="Q687" s="1">
        <v>0</v>
      </c>
      <c r="R687" s="16">
        <v>0</v>
      </c>
      <c r="S687" s="15">
        <v>0</v>
      </c>
      <c r="T687" s="1">
        <v>0</v>
      </c>
      <c r="U687" s="1">
        <v>0</v>
      </c>
      <c r="V687" s="1">
        <v>0</v>
      </c>
      <c r="W687" s="1">
        <v>0</v>
      </c>
      <c r="X687" s="1">
        <v>0</v>
      </c>
      <c r="Y687" s="16">
        <v>0</v>
      </c>
    </row>
    <row r="688" spans="1:25">
      <c r="A688" s="2" t="s">
        <v>6</v>
      </c>
      <c r="B688" s="2" t="s">
        <v>7</v>
      </c>
      <c r="C688" s="2" t="s">
        <v>520</v>
      </c>
      <c r="D688" s="2" t="s">
        <v>340</v>
      </c>
      <c r="E688" s="2" t="s">
        <v>369</v>
      </c>
      <c r="F688" s="2" t="s">
        <v>370</v>
      </c>
      <c r="G688" s="2" t="s">
        <v>13</v>
      </c>
      <c r="H688" s="1">
        <v>28122</v>
      </c>
      <c r="I688" s="2" t="s">
        <v>789</v>
      </c>
      <c r="J688" s="15">
        <v>0</v>
      </c>
      <c r="K688" s="16">
        <v>0</v>
      </c>
      <c r="L688" s="1">
        <v>0</v>
      </c>
      <c r="M688" s="16">
        <v>0</v>
      </c>
      <c r="N688" s="1">
        <v>0</v>
      </c>
      <c r="O688" s="1">
        <v>0</v>
      </c>
      <c r="P688" s="1">
        <v>0</v>
      </c>
      <c r="Q688" s="1">
        <v>0</v>
      </c>
      <c r="R688" s="16">
        <v>0</v>
      </c>
      <c r="S688" s="15">
        <v>0</v>
      </c>
      <c r="T688" s="1">
        <v>0</v>
      </c>
      <c r="U688" s="1">
        <v>0</v>
      </c>
      <c r="V688" s="1">
        <v>0</v>
      </c>
      <c r="W688" s="1">
        <v>0</v>
      </c>
      <c r="X688" s="1">
        <v>0</v>
      </c>
      <c r="Y688" s="16">
        <v>0</v>
      </c>
    </row>
    <row r="689" spans="1:25">
      <c r="A689" s="2" t="s">
        <v>6</v>
      </c>
      <c r="B689" s="2" t="s">
        <v>7</v>
      </c>
      <c r="C689" s="2" t="s">
        <v>520</v>
      </c>
      <c r="D689" s="2" t="s">
        <v>340</v>
      </c>
      <c r="E689" s="2" t="s">
        <v>369</v>
      </c>
      <c r="F689" s="2" t="s">
        <v>370</v>
      </c>
      <c r="G689" s="2" t="s">
        <v>8</v>
      </c>
      <c r="H689" s="1">
        <v>28124</v>
      </c>
      <c r="I689" s="2" t="s">
        <v>790</v>
      </c>
      <c r="J689" s="15">
        <v>0</v>
      </c>
      <c r="K689" s="16">
        <v>0</v>
      </c>
      <c r="L689" s="1">
        <v>0</v>
      </c>
      <c r="M689" s="16">
        <v>0</v>
      </c>
      <c r="N689" s="1">
        <v>0</v>
      </c>
      <c r="O689" s="1">
        <v>0</v>
      </c>
      <c r="P689" s="1">
        <v>0</v>
      </c>
      <c r="Q689" s="1">
        <v>0</v>
      </c>
      <c r="R689" s="16">
        <v>0</v>
      </c>
      <c r="S689" s="15">
        <v>0</v>
      </c>
      <c r="T689" s="1">
        <v>0</v>
      </c>
      <c r="U689" s="1">
        <v>0</v>
      </c>
      <c r="V689" s="1">
        <v>0</v>
      </c>
      <c r="W689" s="1">
        <v>0</v>
      </c>
      <c r="X689" s="1">
        <v>0</v>
      </c>
      <c r="Y689" s="16">
        <v>0</v>
      </c>
    </row>
    <row r="690" spans="1:25">
      <c r="A690" s="2" t="s">
        <v>6</v>
      </c>
      <c r="B690" s="2" t="s">
        <v>7</v>
      </c>
      <c r="C690" s="2" t="s">
        <v>520</v>
      </c>
      <c r="D690" s="2" t="s">
        <v>340</v>
      </c>
      <c r="E690" s="2" t="s">
        <v>369</v>
      </c>
      <c r="F690" s="2" t="s">
        <v>370</v>
      </c>
      <c r="G690" s="2" t="s">
        <v>13</v>
      </c>
      <c r="H690" s="1">
        <v>28201</v>
      </c>
      <c r="I690" s="2" t="s">
        <v>791</v>
      </c>
      <c r="J690" s="15">
        <v>0</v>
      </c>
      <c r="K690" s="16">
        <v>0</v>
      </c>
      <c r="L690" s="1">
        <v>0</v>
      </c>
      <c r="M690" s="16">
        <v>0</v>
      </c>
      <c r="N690" s="1">
        <v>0</v>
      </c>
      <c r="O690" s="1">
        <v>0</v>
      </c>
      <c r="P690" s="1">
        <v>0</v>
      </c>
      <c r="Q690" s="1">
        <v>0</v>
      </c>
      <c r="R690" s="16">
        <v>0</v>
      </c>
      <c r="S690" s="15">
        <v>0</v>
      </c>
      <c r="T690" s="1">
        <v>0</v>
      </c>
      <c r="U690" s="1">
        <v>0</v>
      </c>
      <c r="V690" s="1">
        <v>0</v>
      </c>
      <c r="W690" s="1">
        <v>0</v>
      </c>
      <c r="X690" s="1">
        <v>0</v>
      </c>
      <c r="Y690" s="16">
        <v>0</v>
      </c>
    </row>
    <row r="691" spans="1:25">
      <c r="A691" s="2" t="s">
        <v>6</v>
      </c>
      <c r="B691" s="2" t="s">
        <v>7</v>
      </c>
      <c r="C691" s="2" t="s">
        <v>520</v>
      </c>
      <c r="D691" s="2" t="s">
        <v>340</v>
      </c>
      <c r="E691" s="2" t="s">
        <v>369</v>
      </c>
      <c r="F691" s="2" t="s">
        <v>370</v>
      </c>
      <c r="G691" s="2" t="s">
        <v>8</v>
      </c>
      <c r="H691" s="1">
        <v>28303</v>
      </c>
      <c r="I691" s="2" t="s">
        <v>792</v>
      </c>
      <c r="J691" s="15">
        <v>0</v>
      </c>
      <c r="K691" s="16">
        <v>0</v>
      </c>
      <c r="L691" s="1">
        <v>0</v>
      </c>
      <c r="M691" s="16">
        <v>0</v>
      </c>
      <c r="N691" s="1">
        <v>0</v>
      </c>
      <c r="O691" s="1">
        <v>0</v>
      </c>
      <c r="P691" s="1">
        <v>0</v>
      </c>
      <c r="Q691" s="1">
        <v>0</v>
      </c>
      <c r="R691" s="16">
        <v>0</v>
      </c>
      <c r="S691" s="15">
        <v>0</v>
      </c>
      <c r="T691" s="1">
        <v>0</v>
      </c>
      <c r="U691" s="1">
        <v>0</v>
      </c>
      <c r="V691" s="1">
        <v>0</v>
      </c>
      <c r="W691" s="1">
        <v>0</v>
      </c>
      <c r="X691" s="1">
        <v>0</v>
      </c>
      <c r="Y691" s="16">
        <v>0</v>
      </c>
    </row>
    <row r="692" spans="1:25">
      <c r="A692" s="2" t="s">
        <v>14</v>
      </c>
      <c r="B692" s="2" t="s">
        <v>15</v>
      </c>
      <c r="C692" s="2" t="s">
        <v>520</v>
      </c>
      <c r="D692" s="2" t="s">
        <v>340</v>
      </c>
      <c r="E692" s="2" t="s">
        <v>369</v>
      </c>
      <c r="F692" s="2" t="s">
        <v>370</v>
      </c>
      <c r="G692" s="2" t="s">
        <v>522</v>
      </c>
      <c r="H692" s="1">
        <v>28363</v>
      </c>
      <c r="I692" s="2" t="s">
        <v>793</v>
      </c>
      <c r="J692" s="15">
        <v>0</v>
      </c>
      <c r="K692" s="16">
        <v>0</v>
      </c>
      <c r="L692" s="1">
        <v>0</v>
      </c>
      <c r="M692" s="16">
        <v>0</v>
      </c>
      <c r="N692" s="1">
        <v>0</v>
      </c>
      <c r="O692" s="1">
        <v>0</v>
      </c>
      <c r="P692" s="1">
        <v>0</v>
      </c>
      <c r="Q692" s="1">
        <v>0</v>
      </c>
      <c r="R692" s="16">
        <v>0</v>
      </c>
      <c r="S692" s="15">
        <v>0</v>
      </c>
      <c r="T692" s="1">
        <v>0</v>
      </c>
      <c r="U692" s="1">
        <v>0</v>
      </c>
      <c r="V692" s="1">
        <v>0</v>
      </c>
      <c r="W692" s="1">
        <v>0</v>
      </c>
      <c r="X692" s="1">
        <v>0</v>
      </c>
      <c r="Y692" s="16">
        <v>0</v>
      </c>
    </row>
    <row r="693" spans="1:25">
      <c r="A693" s="2" t="s">
        <v>6</v>
      </c>
      <c r="B693" s="2" t="s">
        <v>7</v>
      </c>
      <c r="C693" s="2" t="s">
        <v>520</v>
      </c>
      <c r="D693" s="2" t="s">
        <v>340</v>
      </c>
      <c r="E693" s="2" t="s">
        <v>369</v>
      </c>
      <c r="F693" s="2" t="s">
        <v>370</v>
      </c>
      <c r="G693" s="2" t="s">
        <v>13</v>
      </c>
      <c r="H693" s="1">
        <v>28368</v>
      </c>
      <c r="I693" s="2" t="s">
        <v>794</v>
      </c>
      <c r="J693" s="15">
        <v>0</v>
      </c>
      <c r="K693" s="16">
        <v>0</v>
      </c>
      <c r="L693" s="1">
        <v>0</v>
      </c>
      <c r="M693" s="16">
        <v>0</v>
      </c>
      <c r="N693" s="1">
        <v>0</v>
      </c>
      <c r="O693" s="1">
        <v>0</v>
      </c>
      <c r="P693" s="1">
        <v>0</v>
      </c>
      <c r="Q693" s="1">
        <v>0</v>
      </c>
      <c r="R693" s="16">
        <v>0</v>
      </c>
      <c r="S693" s="15">
        <v>0</v>
      </c>
      <c r="T693" s="1">
        <v>0</v>
      </c>
      <c r="U693" s="1">
        <v>0</v>
      </c>
      <c r="V693" s="1">
        <v>0</v>
      </c>
      <c r="W693" s="1">
        <v>0</v>
      </c>
      <c r="X693" s="1">
        <v>0</v>
      </c>
      <c r="Y693" s="16">
        <v>0</v>
      </c>
    </row>
    <row r="694" spans="1:25">
      <c r="A694" s="2" t="s">
        <v>18</v>
      </c>
      <c r="B694" s="2" t="s">
        <v>19</v>
      </c>
      <c r="C694" s="2" t="s">
        <v>417</v>
      </c>
      <c r="D694" s="2" t="s">
        <v>418</v>
      </c>
      <c r="E694" s="2" t="s">
        <v>18</v>
      </c>
      <c r="F694" s="2" t="s">
        <v>19</v>
      </c>
      <c r="G694" s="2" t="s">
        <v>13</v>
      </c>
      <c r="H694" s="1">
        <v>28374</v>
      </c>
      <c r="I694" s="2" t="s">
        <v>795</v>
      </c>
      <c r="J694" s="15">
        <v>0</v>
      </c>
      <c r="K694" s="16">
        <v>0</v>
      </c>
      <c r="L694" s="1">
        <v>0</v>
      </c>
      <c r="M694" s="16">
        <v>0</v>
      </c>
      <c r="N694" s="1">
        <v>0</v>
      </c>
      <c r="O694" s="1">
        <v>0</v>
      </c>
      <c r="P694" s="1">
        <v>0</v>
      </c>
      <c r="Q694" s="1">
        <v>0</v>
      </c>
      <c r="R694" s="16">
        <v>0</v>
      </c>
      <c r="S694" s="15">
        <v>0</v>
      </c>
      <c r="T694" s="1">
        <v>0</v>
      </c>
      <c r="U694" s="1">
        <v>0</v>
      </c>
      <c r="V694" s="1">
        <v>0</v>
      </c>
      <c r="W694" s="1">
        <v>0</v>
      </c>
      <c r="X694" s="1">
        <v>0</v>
      </c>
      <c r="Y694" s="16">
        <v>0</v>
      </c>
    </row>
    <row r="695" spans="1:25">
      <c r="A695" s="2" t="s">
        <v>6</v>
      </c>
      <c r="B695" s="2" t="s">
        <v>7</v>
      </c>
      <c r="C695" s="2" t="s">
        <v>520</v>
      </c>
      <c r="D695" s="2" t="s">
        <v>340</v>
      </c>
      <c r="E695" s="2" t="s">
        <v>369</v>
      </c>
      <c r="F695" s="2" t="s">
        <v>370</v>
      </c>
      <c r="G695" s="2" t="s">
        <v>13</v>
      </c>
      <c r="H695" s="1">
        <v>28378</v>
      </c>
      <c r="I695" s="2" t="s">
        <v>796</v>
      </c>
      <c r="J695" s="15">
        <v>0</v>
      </c>
      <c r="K695" s="16">
        <v>0</v>
      </c>
      <c r="L695" s="1">
        <v>0</v>
      </c>
      <c r="M695" s="16">
        <v>0</v>
      </c>
      <c r="N695" s="1">
        <v>0</v>
      </c>
      <c r="O695" s="1">
        <v>0</v>
      </c>
      <c r="P695" s="1">
        <v>0</v>
      </c>
      <c r="Q695" s="1">
        <v>0</v>
      </c>
      <c r="R695" s="16">
        <v>0</v>
      </c>
      <c r="S695" s="15">
        <v>0</v>
      </c>
      <c r="T695" s="1">
        <v>0</v>
      </c>
      <c r="U695" s="1">
        <v>0</v>
      </c>
      <c r="V695" s="1">
        <v>0</v>
      </c>
      <c r="W695" s="1">
        <v>0</v>
      </c>
      <c r="X695" s="1">
        <v>0</v>
      </c>
      <c r="Y695" s="16">
        <v>0</v>
      </c>
    </row>
    <row r="696" spans="1:25">
      <c r="A696" s="2" t="s">
        <v>6</v>
      </c>
      <c r="B696" s="2" t="s">
        <v>7</v>
      </c>
      <c r="C696" s="2" t="s">
        <v>520</v>
      </c>
      <c r="D696" s="2" t="s">
        <v>340</v>
      </c>
      <c r="E696" s="2" t="s">
        <v>369</v>
      </c>
      <c r="F696" s="2" t="s">
        <v>370</v>
      </c>
      <c r="G696" s="2" t="s">
        <v>522</v>
      </c>
      <c r="H696" s="1">
        <v>28463</v>
      </c>
      <c r="I696" s="2" t="s">
        <v>797</v>
      </c>
      <c r="J696" s="15">
        <v>0</v>
      </c>
      <c r="K696" s="16">
        <v>0</v>
      </c>
      <c r="L696" s="1">
        <v>0</v>
      </c>
      <c r="M696" s="16">
        <v>0</v>
      </c>
      <c r="N696" s="1">
        <v>0</v>
      </c>
      <c r="O696" s="1">
        <v>0</v>
      </c>
      <c r="P696" s="1">
        <v>0</v>
      </c>
      <c r="Q696" s="1">
        <v>0</v>
      </c>
      <c r="R696" s="16">
        <v>0</v>
      </c>
      <c r="S696" s="15">
        <v>0</v>
      </c>
      <c r="T696" s="1">
        <v>0</v>
      </c>
      <c r="U696" s="1">
        <v>0</v>
      </c>
      <c r="V696" s="1">
        <v>0</v>
      </c>
      <c r="W696" s="1">
        <v>0</v>
      </c>
      <c r="X696" s="1">
        <v>0</v>
      </c>
      <c r="Y696" s="16">
        <v>0</v>
      </c>
    </row>
    <row r="697" spans="1:25">
      <c r="A697" s="2" t="s">
        <v>6</v>
      </c>
      <c r="B697" s="2" t="s">
        <v>20</v>
      </c>
      <c r="C697" s="2" t="s">
        <v>520</v>
      </c>
      <c r="D697" s="2" t="s">
        <v>340</v>
      </c>
      <c r="E697" s="2" t="s">
        <v>369</v>
      </c>
      <c r="F697" s="2" t="s">
        <v>370</v>
      </c>
      <c r="G697" s="2" t="s">
        <v>9</v>
      </c>
      <c r="H697" s="1">
        <v>28471</v>
      </c>
      <c r="I697" s="2" t="s">
        <v>798</v>
      </c>
      <c r="J697" s="15">
        <v>0</v>
      </c>
      <c r="K697" s="16">
        <v>0</v>
      </c>
      <c r="L697" s="1">
        <v>0</v>
      </c>
      <c r="M697" s="16">
        <v>0</v>
      </c>
      <c r="N697" s="1">
        <v>0</v>
      </c>
      <c r="O697" s="1">
        <v>0</v>
      </c>
      <c r="P697" s="1">
        <v>0</v>
      </c>
      <c r="Q697" s="1">
        <v>0</v>
      </c>
      <c r="R697" s="16">
        <v>0</v>
      </c>
      <c r="S697" s="15">
        <v>0</v>
      </c>
      <c r="T697" s="1">
        <v>0</v>
      </c>
      <c r="U697" s="1">
        <v>0</v>
      </c>
      <c r="V697" s="1">
        <v>0</v>
      </c>
      <c r="W697" s="1">
        <v>0</v>
      </c>
      <c r="X697" s="1">
        <v>0</v>
      </c>
      <c r="Y697" s="16">
        <v>0</v>
      </c>
    </row>
    <row r="698" spans="1:25">
      <c r="A698" s="2" t="s">
        <v>6</v>
      </c>
      <c r="B698" s="2" t="s">
        <v>20</v>
      </c>
      <c r="C698" s="2" t="s">
        <v>520</v>
      </c>
      <c r="D698" s="2" t="s">
        <v>340</v>
      </c>
      <c r="E698" s="2" t="s">
        <v>369</v>
      </c>
      <c r="F698" s="2" t="s">
        <v>370</v>
      </c>
      <c r="G698" s="2" t="s">
        <v>9</v>
      </c>
      <c r="H698" s="1">
        <v>28514</v>
      </c>
      <c r="I698" s="2" t="s">
        <v>799</v>
      </c>
      <c r="J698" s="15">
        <v>0</v>
      </c>
      <c r="K698" s="16">
        <v>0</v>
      </c>
      <c r="L698" s="1">
        <v>0</v>
      </c>
      <c r="M698" s="16">
        <v>0</v>
      </c>
      <c r="N698" s="1">
        <v>0</v>
      </c>
      <c r="O698" s="1">
        <v>0</v>
      </c>
      <c r="P698" s="1">
        <v>0</v>
      </c>
      <c r="Q698" s="1">
        <v>0</v>
      </c>
      <c r="R698" s="16">
        <v>0</v>
      </c>
      <c r="S698" s="15">
        <v>0</v>
      </c>
      <c r="T698" s="1">
        <v>0</v>
      </c>
      <c r="U698" s="1">
        <v>0</v>
      </c>
      <c r="V698" s="1">
        <v>0</v>
      </c>
      <c r="W698" s="1">
        <v>0</v>
      </c>
      <c r="X698" s="1">
        <v>0</v>
      </c>
      <c r="Y698" s="16">
        <v>0</v>
      </c>
    </row>
    <row r="699" spans="1:25">
      <c r="A699" s="2" t="s">
        <v>6</v>
      </c>
      <c r="B699" s="2" t="s">
        <v>22</v>
      </c>
      <c r="C699" s="2" t="s">
        <v>520</v>
      </c>
      <c r="D699" s="2" t="s">
        <v>340</v>
      </c>
      <c r="E699" s="2" t="s">
        <v>369</v>
      </c>
      <c r="F699" s="2" t="s">
        <v>370</v>
      </c>
      <c r="G699" s="2" t="s">
        <v>13</v>
      </c>
      <c r="H699" s="1">
        <v>28515</v>
      </c>
      <c r="I699" s="2" t="s">
        <v>800</v>
      </c>
      <c r="J699" s="15">
        <v>0</v>
      </c>
      <c r="K699" s="16">
        <v>0</v>
      </c>
      <c r="L699" s="1">
        <v>0</v>
      </c>
      <c r="M699" s="16">
        <v>0</v>
      </c>
      <c r="N699" s="1">
        <v>0</v>
      </c>
      <c r="O699" s="1">
        <v>0</v>
      </c>
      <c r="P699" s="1">
        <v>0</v>
      </c>
      <c r="Q699" s="1">
        <v>0</v>
      </c>
      <c r="R699" s="16">
        <v>0</v>
      </c>
      <c r="S699" s="15">
        <v>0</v>
      </c>
      <c r="T699" s="1">
        <v>0</v>
      </c>
      <c r="U699" s="1">
        <v>0</v>
      </c>
      <c r="V699" s="1">
        <v>0</v>
      </c>
      <c r="W699" s="1">
        <v>0</v>
      </c>
      <c r="X699" s="1">
        <v>0</v>
      </c>
      <c r="Y699" s="16">
        <v>0</v>
      </c>
    </row>
    <row r="700" spans="1:25">
      <c r="A700" s="2" t="s">
        <v>18</v>
      </c>
      <c r="B700" s="2" t="s">
        <v>19</v>
      </c>
      <c r="C700" s="2" t="s">
        <v>520</v>
      </c>
      <c r="D700" s="2" t="s">
        <v>340</v>
      </c>
      <c r="E700" s="2" t="s">
        <v>369</v>
      </c>
      <c r="F700" s="2" t="s">
        <v>370</v>
      </c>
      <c r="G700" s="2" t="s">
        <v>9</v>
      </c>
      <c r="H700" s="1">
        <v>28559</v>
      </c>
      <c r="I700" s="2" t="s">
        <v>801</v>
      </c>
      <c r="J700" s="15">
        <v>0</v>
      </c>
      <c r="K700" s="16">
        <v>0</v>
      </c>
      <c r="L700" s="1">
        <v>0</v>
      </c>
      <c r="M700" s="16">
        <v>0</v>
      </c>
      <c r="N700" s="1">
        <v>0</v>
      </c>
      <c r="O700" s="1">
        <v>0</v>
      </c>
      <c r="P700" s="1">
        <v>0</v>
      </c>
      <c r="Q700" s="1">
        <v>0</v>
      </c>
      <c r="R700" s="16">
        <v>0</v>
      </c>
      <c r="S700" s="15">
        <v>0</v>
      </c>
      <c r="T700" s="1">
        <v>0</v>
      </c>
      <c r="U700" s="1">
        <v>0</v>
      </c>
      <c r="V700" s="1">
        <v>0</v>
      </c>
      <c r="W700" s="1">
        <v>0</v>
      </c>
      <c r="X700" s="1">
        <v>0</v>
      </c>
      <c r="Y700" s="16">
        <v>0</v>
      </c>
    </row>
    <row r="701" spans="1:25">
      <c r="A701" s="2" t="s">
        <v>18</v>
      </c>
      <c r="B701" s="2" t="s">
        <v>19</v>
      </c>
      <c r="C701" s="2" t="s">
        <v>520</v>
      </c>
      <c r="D701" s="2" t="s">
        <v>340</v>
      </c>
      <c r="E701" s="2" t="s">
        <v>369</v>
      </c>
      <c r="F701" s="2" t="s">
        <v>370</v>
      </c>
      <c r="G701" s="2" t="s">
        <v>522</v>
      </c>
      <c r="H701" s="1">
        <v>28585</v>
      </c>
      <c r="I701" s="2" t="s">
        <v>802</v>
      </c>
      <c r="J701" s="15">
        <v>0</v>
      </c>
      <c r="K701" s="16">
        <v>0</v>
      </c>
      <c r="L701" s="1">
        <v>0</v>
      </c>
      <c r="M701" s="16">
        <v>0</v>
      </c>
      <c r="N701" s="1">
        <v>0</v>
      </c>
      <c r="O701" s="1">
        <v>0</v>
      </c>
      <c r="P701" s="1">
        <v>0</v>
      </c>
      <c r="Q701" s="1">
        <v>0</v>
      </c>
      <c r="R701" s="16">
        <v>0</v>
      </c>
      <c r="S701" s="15">
        <v>0</v>
      </c>
      <c r="T701" s="1">
        <v>0</v>
      </c>
      <c r="U701" s="1">
        <v>0</v>
      </c>
      <c r="V701" s="1">
        <v>0</v>
      </c>
      <c r="W701" s="1">
        <v>0</v>
      </c>
      <c r="X701" s="1">
        <v>0</v>
      </c>
      <c r="Y701" s="16">
        <v>0</v>
      </c>
    </row>
    <row r="702" spans="1:25">
      <c r="A702" s="2" t="s">
        <v>6</v>
      </c>
      <c r="B702" s="2" t="s">
        <v>7</v>
      </c>
      <c r="C702" s="2" t="s">
        <v>520</v>
      </c>
      <c r="D702" s="2" t="s">
        <v>340</v>
      </c>
      <c r="E702" s="2" t="s">
        <v>369</v>
      </c>
      <c r="F702" s="2" t="s">
        <v>370</v>
      </c>
      <c r="G702" s="2" t="s">
        <v>9</v>
      </c>
      <c r="H702" s="1">
        <v>28588</v>
      </c>
      <c r="I702" s="2" t="s">
        <v>803</v>
      </c>
      <c r="J702" s="15">
        <v>0</v>
      </c>
      <c r="K702" s="16">
        <v>0</v>
      </c>
      <c r="L702" s="1">
        <v>0</v>
      </c>
      <c r="M702" s="16">
        <v>0</v>
      </c>
      <c r="N702" s="1">
        <v>0</v>
      </c>
      <c r="O702" s="1">
        <v>0</v>
      </c>
      <c r="P702" s="1">
        <v>0</v>
      </c>
      <c r="Q702" s="1">
        <v>0</v>
      </c>
      <c r="R702" s="16">
        <v>0</v>
      </c>
      <c r="S702" s="15">
        <v>0</v>
      </c>
      <c r="T702" s="1">
        <v>0</v>
      </c>
      <c r="U702" s="1">
        <v>0</v>
      </c>
      <c r="V702" s="1">
        <v>0</v>
      </c>
      <c r="W702" s="1">
        <v>0</v>
      </c>
      <c r="X702" s="1">
        <v>0</v>
      </c>
      <c r="Y702" s="16">
        <v>0</v>
      </c>
    </row>
    <row r="703" spans="1:25">
      <c r="A703" s="2" t="s">
        <v>70</v>
      </c>
      <c r="B703" s="2" t="s">
        <v>163</v>
      </c>
      <c r="C703" s="2" t="s">
        <v>374</v>
      </c>
      <c r="D703" s="2" t="s">
        <v>375</v>
      </c>
      <c r="E703" s="2" t="s">
        <v>70</v>
      </c>
      <c r="F703" s="2" t="s">
        <v>159</v>
      </c>
      <c r="G703" s="2" t="s">
        <v>8</v>
      </c>
      <c r="H703" s="1">
        <v>28768</v>
      </c>
      <c r="I703" s="2" t="s">
        <v>804</v>
      </c>
      <c r="J703" s="15">
        <v>0</v>
      </c>
      <c r="K703" s="16">
        <v>0</v>
      </c>
      <c r="L703" s="1">
        <v>0</v>
      </c>
      <c r="M703" s="16">
        <v>0</v>
      </c>
      <c r="N703" s="1">
        <v>0</v>
      </c>
      <c r="O703" s="1">
        <v>0</v>
      </c>
      <c r="P703" s="1">
        <v>0</v>
      </c>
      <c r="Q703" s="1">
        <v>0</v>
      </c>
      <c r="R703" s="16">
        <v>0</v>
      </c>
      <c r="S703" s="15">
        <v>0</v>
      </c>
      <c r="T703" s="1">
        <v>0</v>
      </c>
      <c r="U703" s="1">
        <v>0</v>
      </c>
      <c r="V703" s="1">
        <v>0</v>
      </c>
      <c r="W703" s="1">
        <v>0</v>
      </c>
      <c r="X703" s="1">
        <v>0</v>
      </c>
      <c r="Y703" s="16">
        <v>0</v>
      </c>
    </row>
    <row r="704" spans="1:25">
      <c r="A704" s="2" t="s">
        <v>6</v>
      </c>
      <c r="B704" s="2" t="s">
        <v>22</v>
      </c>
      <c r="C704" s="2" t="s">
        <v>520</v>
      </c>
      <c r="D704" s="2" t="s">
        <v>340</v>
      </c>
      <c r="E704" s="2" t="s">
        <v>369</v>
      </c>
      <c r="F704" s="2" t="s">
        <v>370</v>
      </c>
      <c r="G704" s="2" t="s">
        <v>13</v>
      </c>
      <c r="H704" s="1">
        <v>28882</v>
      </c>
      <c r="I704" s="2" t="s">
        <v>805</v>
      </c>
      <c r="J704" s="15">
        <v>0</v>
      </c>
      <c r="K704" s="16">
        <v>0</v>
      </c>
      <c r="L704" s="1">
        <v>0</v>
      </c>
      <c r="M704" s="16">
        <v>0</v>
      </c>
      <c r="N704" s="1">
        <v>0</v>
      </c>
      <c r="O704" s="1">
        <v>0</v>
      </c>
      <c r="P704" s="1">
        <v>0</v>
      </c>
      <c r="Q704" s="1">
        <v>0</v>
      </c>
      <c r="R704" s="16">
        <v>0</v>
      </c>
      <c r="S704" s="15">
        <v>0</v>
      </c>
      <c r="T704" s="1">
        <v>0</v>
      </c>
      <c r="U704" s="1">
        <v>0</v>
      </c>
      <c r="V704" s="1">
        <v>0</v>
      </c>
      <c r="W704" s="1">
        <v>0</v>
      </c>
      <c r="X704" s="1">
        <v>0</v>
      </c>
      <c r="Y704" s="16">
        <v>0</v>
      </c>
    </row>
    <row r="705" spans="1:25">
      <c r="A705" s="2" t="s">
        <v>6</v>
      </c>
      <c r="B705" s="2" t="s">
        <v>73</v>
      </c>
      <c r="C705" s="2" t="s">
        <v>374</v>
      </c>
      <c r="D705" s="2" t="s">
        <v>375</v>
      </c>
      <c r="E705" s="2" t="s">
        <v>55</v>
      </c>
      <c r="F705" s="2" t="s">
        <v>73</v>
      </c>
      <c r="G705" s="2" t="s">
        <v>8</v>
      </c>
      <c r="H705" s="1">
        <v>28965</v>
      </c>
      <c r="I705" s="2" t="s">
        <v>806</v>
      </c>
      <c r="J705" s="15">
        <v>0</v>
      </c>
      <c r="K705" s="16">
        <v>0</v>
      </c>
      <c r="L705" s="1">
        <v>0</v>
      </c>
      <c r="M705" s="16">
        <v>0</v>
      </c>
      <c r="N705" s="1">
        <v>0</v>
      </c>
      <c r="O705" s="1">
        <v>0</v>
      </c>
      <c r="P705" s="1">
        <v>0</v>
      </c>
      <c r="Q705" s="1">
        <v>0</v>
      </c>
      <c r="R705" s="16">
        <v>0</v>
      </c>
      <c r="S705" s="15">
        <v>0</v>
      </c>
      <c r="T705" s="1">
        <v>0</v>
      </c>
      <c r="U705" s="1">
        <v>0</v>
      </c>
      <c r="V705" s="1">
        <v>0</v>
      </c>
      <c r="W705" s="1">
        <v>0</v>
      </c>
      <c r="X705" s="1">
        <v>0</v>
      </c>
      <c r="Y705" s="16">
        <v>0</v>
      </c>
    </row>
    <row r="706" spans="1:25">
      <c r="A706" s="2" t="s">
        <v>331</v>
      </c>
      <c r="B706" s="2" t="s">
        <v>232</v>
      </c>
      <c r="C706" s="2" t="s">
        <v>430</v>
      </c>
      <c r="D706" s="2" t="s">
        <v>431</v>
      </c>
      <c r="E706" s="2" t="s">
        <v>331</v>
      </c>
      <c r="F706" s="2" t="s">
        <v>232</v>
      </c>
      <c r="G706" s="2" t="s">
        <v>8</v>
      </c>
      <c r="H706" s="1">
        <v>29012</v>
      </c>
      <c r="I706" s="2" t="s">
        <v>807</v>
      </c>
      <c r="J706" s="15">
        <v>0</v>
      </c>
      <c r="K706" s="16">
        <v>0</v>
      </c>
      <c r="L706" s="1">
        <v>0</v>
      </c>
      <c r="M706" s="16">
        <v>0</v>
      </c>
      <c r="N706" s="1">
        <v>0</v>
      </c>
      <c r="O706" s="1">
        <v>0</v>
      </c>
      <c r="P706" s="1">
        <v>0</v>
      </c>
      <c r="Q706" s="1">
        <v>0</v>
      </c>
      <c r="R706" s="16">
        <v>0</v>
      </c>
      <c r="S706" s="15">
        <v>0</v>
      </c>
      <c r="T706" s="1">
        <v>0</v>
      </c>
      <c r="U706" s="1">
        <v>0</v>
      </c>
      <c r="V706" s="1">
        <v>0</v>
      </c>
      <c r="W706" s="1">
        <v>0</v>
      </c>
      <c r="X706" s="1">
        <v>0</v>
      </c>
      <c r="Y706" s="16">
        <v>0</v>
      </c>
    </row>
    <row r="707" spans="1:25">
      <c r="A707" s="2" t="s">
        <v>331</v>
      </c>
      <c r="B707" s="2" t="s">
        <v>232</v>
      </c>
      <c r="C707" s="2" t="s">
        <v>430</v>
      </c>
      <c r="D707" s="2" t="s">
        <v>431</v>
      </c>
      <c r="E707" s="2" t="s">
        <v>331</v>
      </c>
      <c r="F707" s="2" t="s">
        <v>232</v>
      </c>
      <c r="G707" s="2" t="s">
        <v>8</v>
      </c>
      <c r="H707" s="1">
        <v>29013</v>
      </c>
      <c r="I707" s="2" t="s">
        <v>808</v>
      </c>
      <c r="J707" s="15">
        <v>0</v>
      </c>
      <c r="K707" s="16">
        <v>0</v>
      </c>
      <c r="L707" s="1">
        <v>0</v>
      </c>
      <c r="M707" s="16">
        <v>0</v>
      </c>
      <c r="N707" s="1">
        <v>0</v>
      </c>
      <c r="O707" s="1">
        <v>0</v>
      </c>
      <c r="P707" s="1">
        <v>0</v>
      </c>
      <c r="Q707" s="1">
        <v>0</v>
      </c>
      <c r="R707" s="16">
        <v>0</v>
      </c>
      <c r="S707" s="15">
        <v>0</v>
      </c>
      <c r="T707" s="1">
        <v>0</v>
      </c>
      <c r="U707" s="1">
        <v>0</v>
      </c>
      <c r="V707" s="1">
        <v>0</v>
      </c>
      <c r="W707" s="1">
        <v>0</v>
      </c>
      <c r="X707" s="1">
        <v>0</v>
      </c>
      <c r="Y707" s="16">
        <v>0</v>
      </c>
    </row>
    <row r="708" spans="1:25">
      <c r="A708" s="2" t="s">
        <v>331</v>
      </c>
      <c r="B708" s="2" t="s">
        <v>232</v>
      </c>
      <c r="C708" s="2" t="s">
        <v>430</v>
      </c>
      <c r="D708" s="2" t="s">
        <v>431</v>
      </c>
      <c r="E708" s="2" t="s">
        <v>331</v>
      </c>
      <c r="F708" s="2" t="s">
        <v>232</v>
      </c>
      <c r="G708" s="2" t="s">
        <v>8</v>
      </c>
      <c r="H708" s="1">
        <v>29014</v>
      </c>
      <c r="I708" s="2" t="s">
        <v>809</v>
      </c>
      <c r="J708" s="15">
        <v>0</v>
      </c>
      <c r="K708" s="16">
        <v>0</v>
      </c>
      <c r="L708" s="1">
        <v>0</v>
      </c>
      <c r="M708" s="16">
        <v>0</v>
      </c>
      <c r="N708" s="1">
        <v>0</v>
      </c>
      <c r="O708" s="1">
        <v>0</v>
      </c>
      <c r="P708" s="1">
        <v>0</v>
      </c>
      <c r="Q708" s="1">
        <v>0</v>
      </c>
      <c r="R708" s="16">
        <v>0</v>
      </c>
      <c r="S708" s="15">
        <v>0</v>
      </c>
      <c r="T708" s="1">
        <v>0</v>
      </c>
      <c r="U708" s="1">
        <v>0</v>
      </c>
      <c r="V708" s="1">
        <v>0</v>
      </c>
      <c r="W708" s="1">
        <v>0</v>
      </c>
      <c r="X708" s="1">
        <v>0</v>
      </c>
      <c r="Y708" s="16">
        <v>0</v>
      </c>
    </row>
    <row r="709" spans="1:25">
      <c r="A709" s="2" t="s">
        <v>6</v>
      </c>
      <c r="B709" s="2" t="s">
        <v>22</v>
      </c>
      <c r="C709" s="2" t="s">
        <v>520</v>
      </c>
      <c r="D709" s="2" t="s">
        <v>340</v>
      </c>
      <c r="E709" s="2" t="s">
        <v>369</v>
      </c>
      <c r="F709" s="2" t="s">
        <v>370</v>
      </c>
      <c r="G709" s="2" t="s">
        <v>522</v>
      </c>
      <c r="H709" s="1">
        <v>29976</v>
      </c>
      <c r="I709" s="2" t="s">
        <v>315</v>
      </c>
      <c r="J709" s="15">
        <v>0</v>
      </c>
      <c r="K709" s="16">
        <v>0</v>
      </c>
      <c r="L709" s="1">
        <v>0</v>
      </c>
      <c r="M709" s="16">
        <v>0</v>
      </c>
      <c r="N709" s="1">
        <v>0</v>
      </c>
      <c r="O709" s="1">
        <v>0</v>
      </c>
      <c r="P709" s="1">
        <v>0</v>
      </c>
      <c r="Q709" s="1">
        <v>0</v>
      </c>
      <c r="R709" s="16">
        <v>0</v>
      </c>
      <c r="S709" s="15">
        <v>0</v>
      </c>
      <c r="T709" s="1">
        <v>0</v>
      </c>
      <c r="U709" s="1">
        <v>0</v>
      </c>
      <c r="V709" s="1">
        <v>0</v>
      </c>
      <c r="W709" s="1">
        <v>0</v>
      </c>
      <c r="X709" s="1">
        <v>0</v>
      </c>
      <c r="Y709" s="16">
        <v>0</v>
      </c>
    </row>
    <row r="710" spans="1:25">
      <c r="A710" s="2" t="s">
        <v>6</v>
      </c>
      <c r="B710" s="2" t="s">
        <v>22</v>
      </c>
      <c r="C710" s="2" t="s">
        <v>520</v>
      </c>
      <c r="D710" s="2" t="s">
        <v>340</v>
      </c>
      <c r="E710" s="2" t="s">
        <v>369</v>
      </c>
      <c r="F710" s="2" t="s">
        <v>370</v>
      </c>
      <c r="G710" s="2" t="s">
        <v>522</v>
      </c>
      <c r="H710" s="1">
        <v>29977</v>
      </c>
      <c r="I710" s="2" t="s">
        <v>851</v>
      </c>
      <c r="J710" s="15">
        <v>0</v>
      </c>
      <c r="K710" s="16">
        <v>0</v>
      </c>
      <c r="L710" s="1">
        <v>0</v>
      </c>
      <c r="M710" s="16">
        <v>0</v>
      </c>
      <c r="N710" s="1">
        <v>0</v>
      </c>
      <c r="O710" s="1">
        <v>0</v>
      </c>
      <c r="P710" s="1">
        <v>0</v>
      </c>
      <c r="Q710" s="1">
        <v>0</v>
      </c>
      <c r="R710" s="16">
        <v>0</v>
      </c>
      <c r="S710" s="15">
        <v>0</v>
      </c>
      <c r="T710" s="1">
        <v>0</v>
      </c>
      <c r="U710" s="1">
        <v>0</v>
      </c>
      <c r="V710" s="1">
        <v>0</v>
      </c>
      <c r="W710" s="1">
        <v>0</v>
      </c>
      <c r="X710" s="1">
        <v>0</v>
      </c>
      <c r="Y710" s="16">
        <v>0</v>
      </c>
    </row>
    <row r="711" spans="1:25">
      <c r="A711" s="2" t="s">
        <v>6</v>
      </c>
      <c r="B711" s="2" t="s">
        <v>22</v>
      </c>
      <c r="C711" s="2" t="s">
        <v>520</v>
      </c>
      <c r="D711" s="2" t="s">
        <v>340</v>
      </c>
      <c r="E711" s="2" t="s">
        <v>369</v>
      </c>
      <c r="F711" s="2" t="s">
        <v>370</v>
      </c>
      <c r="G711" s="2" t="s">
        <v>13</v>
      </c>
      <c r="H711" s="1">
        <v>30010</v>
      </c>
      <c r="I711" s="2" t="s">
        <v>852</v>
      </c>
      <c r="J711" s="15">
        <v>0</v>
      </c>
      <c r="K711" s="16">
        <v>0</v>
      </c>
      <c r="L711" s="1">
        <v>0</v>
      </c>
      <c r="M711" s="16">
        <v>0</v>
      </c>
      <c r="N711" s="1">
        <v>0</v>
      </c>
      <c r="O711" s="1">
        <v>0</v>
      </c>
      <c r="P711" s="1">
        <v>0</v>
      </c>
      <c r="Q711" s="1">
        <v>0</v>
      </c>
      <c r="R711" s="16">
        <v>0</v>
      </c>
      <c r="S711" s="15">
        <v>0</v>
      </c>
      <c r="T711" s="1">
        <v>0</v>
      </c>
      <c r="U711" s="1">
        <v>0</v>
      </c>
      <c r="V711" s="1">
        <v>0</v>
      </c>
      <c r="W711" s="1">
        <v>0</v>
      </c>
      <c r="X711" s="1">
        <v>0</v>
      </c>
      <c r="Y711" s="16">
        <v>0</v>
      </c>
    </row>
    <row r="712" spans="1:25">
      <c r="A712" s="2" t="s">
        <v>6</v>
      </c>
      <c r="B712" s="2" t="s">
        <v>22</v>
      </c>
      <c r="C712" s="2" t="s">
        <v>520</v>
      </c>
      <c r="D712" s="2" t="s">
        <v>340</v>
      </c>
      <c r="E712" s="2" t="s">
        <v>369</v>
      </c>
      <c r="F712" s="2" t="s">
        <v>370</v>
      </c>
      <c r="G712" s="2" t="s">
        <v>13</v>
      </c>
      <c r="H712" s="1">
        <v>31220</v>
      </c>
      <c r="I712" s="2" t="s">
        <v>320</v>
      </c>
      <c r="J712" s="15">
        <v>0</v>
      </c>
      <c r="K712" s="16">
        <v>0</v>
      </c>
      <c r="L712" s="1">
        <v>0</v>
      </c>
      <c r="M712" s="16">
        <v>0</v>
      </c>
      <c r="N712" s="1">
        <v>0</v>
      </c>
      <c r="O712" s="1">
        <v>0</v>
      </c>
      <c r="P712" s="1">
        <v>0</v>
      </c>
      <c r="Q712" s="1">
        <v>0</v>
      </c>
      <c r="R712" s="16">
        <v>0</v>
      </c>
      <c r="S712" s="15">
        <v>0</v>
      </c>
      <c r="T712" s="1">
        <v>0</v>
      </c>
      <c r="U712" s="1">
        <v>0</v>
      </c>
      <c r="V712" s="1">
        <v>0</v>
      </c>
      <c r="W712" s="1">
        <v>0</v>
      </c>
      <c r="X712" s="1">
        <v>0</v>
      </c>
      <c r="Y712" s="16">
        <v>0</v>
      </c>
    </row>
    <row r="713" spans="1:25">
      <c r="A713" s="2" t="s">
        <v>6</v>
      </c>
      <c r="B713" s="2" t="s">
        <v>22</v>
      </c>
      <c r="C713" s="2" t="s">
        <v>520</v>
      </c>
      <c r="D713" s="2" t="s">
        <v>340</v>
      </c>
      <c r="E713" s="2" t="s">
        <v>369</v>
      </c>
      <c r="F713" s="2" t="s">
        <v>370</v>
      </c>
      <c r="G713" s="2" t="s">
        <v>522</v>
      </c>
      <c r="H713" s="1">
        <v>29309</v>
      </c>
      <c r="I713" s="2" t="s">
        <v>810</v>
      </c>
      <c r="J713" s="15">
        <v>0</v>
      </c>
      <c r="K713" s="16">
        <v>0</v>
      </c>
      <c r="L713" s="1">
        <v>0</v>
      </c>
      <c r="M713" s="16">
        <v>0</v>
      </c>
      <c r="N713" s="1">
        <v>0</v>
      </c>
      <c r="O713" s="1">
        <v>0</v>
      </c>
      <c r="P713" s="1">
        <v>0</v>
      </c>
      <c r="Q713" s="1">
        <v>0</v>
      </c>
      <c r="R713" s="16">
        <v>0</v>
      </c>
      <c r="S713" s="15">
        <v>0</v>
      </c>
      <c r="T713" s="1">
        <v>0</v>
      </c>
      <c r="U713" s="1">
        <v>0</v>
      </c>
      <c r="V713" s="1">
        <v>0</v>
      </c>
      <c r="W713" s="1">
        <v>0</v>
      </c>
      <c r="X713" s="1">
        <v>0</v>
      </c>
      <c r="Y713" s="16">
        <v>0</v>
      </c>
    </row>
    <row r="714" spans="1:25">
      <c r="A714" s="2" t="s">
        <v>6</v>
      </c>
      <c r="B714" s="2" t="s">
        <v>22</v>
      </c>
      <c r="C714" s="2" t="s">
        <v>520</v>
      </c>
      <c r="D714" s="2" t="s">
        <v>340</v>
      </c>
      <c r="E714" s="2" t="s">
        <v>369</v>
      </c>
      <c r="F714" s="2" t="s">
        <v>370</v>
      </c>
      <c r="G714" s="2" t="s">
        <v>522</v>
      </c>
      <c r="H714" s="1">
        <v>29311</v>
      </c>
      <c r="I714" s="2" t="s">
        <v>811</v>
      </c>
      <c r="J714" s="15">
        <v>0</v>
      </c>
      <c r="K714" s="16">
        <v>0</v>
      </c>
      <c r="L714" s="1">
        <v>0</v>
      </c>
      <c r="M714" s="16">
        <v>0</v>
      </c>
      <c r="N714" s="1">
        <v>0</v>
      </c>
      <c r="O714" s="1">
        <v>0</v>
      </c>
      <c r="P714" s="1">
        <v>0</v>
      </c>
      <c r="Q714" s="1">
        <v>0</v>
      </c>
      <c r="R714" s="16">
        <v>0</v>
      </c>
      <c r="S714" s="15">
        <v>0</v>
      </c>
      <c r="T714" s="1">
        <v>0</v>
      </c>
      <c r="U714" s="1">
        <v>0</v>
      </c>
      <c r="V714" s="1">
        <v>0</v>
      </c>
      <c r="W714" s="1">
        <v>0</v>
      </c>
      <c r="X714" s="1">
        <v>0</v>
      </c>
      <c r="Y714" s="16">
        <v>0</v>
      </c>
    </row>
    <row r="715" spans="1:25">
      <c r="A715" s="2" t="s">
        <v>6</v>
      </c>
      <c r="B715" s="2" t="s">
        <v>22</v>
      </c>
      <c r="E715" s="2" t="s">
        <v>857</v>
      </c>
      <c r="F715" s="2" t="s">
        <v>857</v>
      </c>
      <c r="G715" s="2" t="s">
        <v>88</v>
      </c>
      <c r="H715" s="1">
        <v>30934</v>
      </c>
      <c r="I715" s="2" t="s">
        <v>858</v>
      </c>
      <c r="J715" s="15">
        <v>2</v>
      </c>
      <c r="K715" s="16">
        <v>3</v>
      </c>
      <c r="L715" s="1">
        <v>5</v>
      </c>
      <c r="M715" s="16">
        <v>0</v>
      </c>
      <c r="N715" s="1">
        <v>0</v>
      </c>
      <c r="O715" s="1">
        <v>5</v>
      </c>
      <c r="P715" s="1">
        <v>0</v>
      </c>
      <c r="Q715" s="1">
        <v>0</v>
      </c>
      <c r="R715" s="16">
        <v>0</v>
      </c>
      <c r="S715" s="15">
        <v>0</v>
      </c>
      <c r="T715" s="1">
        <v>0</v>
      </c>
      <c r="U715" s="1">
        <v>0</v>
      </c>
      <c r="V715" s="1">
        <v>1</v>
      </c>
      <c r="W715" s="1">
        <v>2</v>
      </c>
      <c r="X715" s="1">
        <v>2</v>
      </c>
      <c r="Y715" s="16">
        <v>0</v>
      </c>
    </row>
    <row r="716" spans="1:25" ht="10.199999999999999" thickBot="1">
      <c r="A716" s="2" t="s">
        <v>5</v>
      </c>
      <c r="B716" s="2" t="s">
        <v>113</v>
      </c>
      <c r="C716" s="2">
        <v>407</v>
      </c>
      <c r="D716" s="2" t="s">
        <v>855</v>
      </c>
      <c r="E716" s="2" t="s">
        <v>5</v>
      </c>
      <c r="F716" s="2" t="s">
        <v>131</v>
      </c>
      <c r="G716" s="2" t="s">
        <v>13</v>
      </c>
      <c r="H716" s="1">
        <v>32710</v>
      </c>
      <c r="I716" s="2" t="s">
        <v>856</v>
      </c>
      <c r="J716" s="3">
        <v>3</v>
      </c>
      <c r="K716" s="4">
        <v>0</v>
      </c>
      <c r="L716" s="17">
        <v>3</v>
      </c>
      <c r="M716" s="4">
        <v>0</v>
      </c>
      <c r="N716" s="17">
        <v>0</v>
      </c>
      <c r="O716" s="17">
        <v>3</v>
      </c>
      <c r="P716" s="17">
        <v>0</v>
      </c>
      <c r="Q716" s="17">
        <v>0</v>
      </c>
      <c r="R716" s="4">
        <v>0</v>
      </c>
      <c r="S716" s="3">
        <v>0</v>
      </c>
      <c r="T716" s="17">
        <v>0</v>
      </c>
      <c r="U716" s="17">
        <v>1</v>
      </c>
      <c r="V716" s="17">
        <v>0</v>
      </c>
      <c r="W716" s="17">
        <v>1</v>
      </c>
      <c r="X716" s="17">
        <v>1</v>
      </c>
      <c r="Y716" s="4">
        <v>0</v>
      </c>
    </row>
    <row r="717" spans="1:25">
      <c r="A717" s="2" t="s">
        <v>342</v>
      </c>
      <c r="B717" s="2" t="s">
        <v>342</v>
      </c>
      <c r="C717" s="2" t="s">
        <v>342</v>
      </c>
      <c r="D717" s="2" t="s">
        <v>342</v>
      </c>
      <c r="E717" s="2" t="s">
        <v>342</v>
      </c>
      <c r="F717" s="2" t="s">
        <v>342</v>
      </c>
      <c r="G717" s="2" t="s">
        <v>342</v>
      </c>
      <c r="H717" s="1" t="s">
        <v>342</v>
      </c>
      <c r="I717" s="2" t="s">
        <v>342</v>
      </c>
      <c r="J717" s="1" t="s">
        <v>342</v>
      </c>
      <c r="K717" s="1" t="s">
        <v>342</v>
      </c>
      <c r="L717" s="1" t="s">
        <v>342</v>
      </c>
      <c r="M717" s="1" t="s">
        <v>342</v>
      </c>
      <c r="N717" s="1" t="s">
        <v>342</v>
      </c>
      <c r="O717" s="1" t="s">
        <v>342</v>
      </c>
      <c r="P717" s="1" t="s">
        <v>342</v>
      </c>
      <c r="Q717" s="1" t="s">
        <v>342</v>
      </c>
      <c r="R717" s="1" t="s">
        <v>342</v>
      </c>
      <c r="S717" s="1" t="s">
        <v>342</v>
      </c>
      <c r="T717" s="1" t="s">
        <v>342</v>
      </c>
      <c r="U717" s="1" t="s">
        <v>342</v>
      </c>
      <c r="W717" s="1" t="s">
        <v>342</v>
      </c>
      <c r="X717" s="1" t="s">
        <v>342</v>
      </c>
      <c r="Y717" s="1" t="s">
        <v>342</v>
      </c>
    </row>
  </sheetData>
  <autoFilter ref="A6:I472" xr:uid="{00000000-0009-0000-0000-000005000000}"/>
  <mergeCells count="5">
    <mergeCell ref="F3:I3"/>
    <mergeCell ref="J5:K5"/>
    <mergeCell ref="L5:M5"/>
    <mergeCell ref="N5:R5"/>
    <mergeCell ref="S5:Y5"/>
  </mergeCells>
  <pageMargins left="0.7" right="0.7" top="0.75" bottom="0.75" header="0.3" footer="0.3"/>
  <pageSetup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717"/>
  <sheetViews>
    <sheetView showGridLines="0" tabSelected="1" workbookViewId="0">
      <pane xSplit="9" ySplit="6" topLeftCell="J688" activePane="bottomRight" state="frozen"/>
      <selection pane="topRight" activeCell="K1" sqref="K1"/>
      <selection pane="bottomLeft" activeCell="A2" sqref="A2"/>
      <selection pane="bottomRight" activeCell="J7" sqref="J7:Y716"/>
    </sheetView>
  </sheetViews>
  <sheetFormatPr baseColWidth="10" defaultColWidth="15.5546875" defaultRowHeight="9.6" outlineLevelCol="1"/>
  <cols>
    <col min="1" max="1" width="9.88671875" style="2" hidden="1" customWidth="1" outlineLevel="1"/>
    <col min="2" max="2" width="9.5546875" style="2" hidden="1" customWidth="1" outlineLevel="1"/>
    <col min="3" max="3" width="6.6640625" style="2" hidden="1" customWidth="1" outlineLevel="1"/>
    <col min="4" max="4" width="13" style="2" hidden="1" customWidth="1" outlineLevel="1"/>
    <col min="5" max="5" width="11.77734375" style="2" customWidth="1" collapsed="1"/>
    <col min="6" max="6" width="11.44140625" style="2" customWidth="1"/>
    <col min="7" max="7" width="4.44140625" style="2" customWidth="1"/>
    <col min="8" max="8" width="4.21875" style="1" customWidth="1"/>
    <col min="9" max="9" width="25.21875" style="2" customWidth="1"/>
    <col min="10" max="13" width="7.6640625" style="1" customWidth="1"/>
    <col min="14" max="14" width="9.109375" style="1" customWidth="1"/>
    <col min="15" max="15" width="6.5546875" style="1" bestFit="1" customWidth="1"/>
    <col min="16" max="16" width="5.5546875" style="1" bestFit="1" customWidth="1"/>
    <col min="17" max="17" width="8.109375" style="1" bestFit="1" customWidth="1"/>
    <col min="18" max="18" width="11.77734375" style="1" customWidth="1"/>
    <col min="19" max="19" width="6.5546875" style="1" customWidth="1"/>
    <col min="20" max="20" width="7.6640625" style="1" customWidth="1"/>
    <col min="21" max="21" width="13.21875" style="1" bestFit="1" customWidth="1"/>
    <col min="22" max="22" width="6.77734375" style="1" bestFit="1" customWidth="1"/>
    <col min="23" max="23" width="10.109375" style="1" bestFit="1" customWidth="1"/>
    <col min="24" max="24" width="10.44140625" style="1" bestFit="1" customWidth="1"/>
    <col min="25" max="25" width="6.6640625" style="1" customWidth="1"/>
    <col min="26" max="16384" width="15.5546875" style="2"/>
  </cols>
  <sheetData>
    <row r="1" spans="1:25">
      <c r="J1" s="50">
        <v>2</v>
      </c>
      <c r="K1" s="50">
        <v>3</v>
      </c>
      <c r="L1" s="50">
        <v>4</v>
      </c>
      <c r="M1" s="50">
        <v>5</v>
      </c>
      <c r="N1" s="50">
        <v>6</v>
      </c>
      <c r="O1" s="50">
        <v>7</v>
      </c>
      <c r="P1" s="50">
        <v>8</v>
      </c>
      <c r="Q1" s="50">
        <v>9</v>
      </c>
      <c r="R1" s="50">
        <v>10</v>
      </c>
      <c r="S1" s="50">
        <v>11</v>
      </c>
      <c r="T1" s="50">
        <v>12</v>
      </c>
      <c r="U1" s="50">
        <v>13</v>
      </c>
      <c r="V1" s="50">
        <v>14</v>
      </c>
      <c r="W1" s="50">
        <v>15</v>
      </c>
      <c r="X1" s="50">
        <v>16</v>
      </c>
      <c r="Y1" s="50">
        <v>17</v>
      </c>
    </row>
    <row r="3" spans="1:25" ht="15" thickBot="1">
      <c r="F3" s="147" t="s">
        <v>871</v>
      </c>
      <c r="G3" s="147"/>
      <c r="H3" s="147"/>
      <c r="I3" s="147"/>
    </row>
    <row r="4" spans="1:25" ht="10.199999999999999" thickBot="1">
      <c r="J4" s="6">
        <f>SUBTOTAL(9,J7:J722)</f>
        <v>684</v>
      </c>
      <c r="K4" s="6">
        <f t="shared" ref="K4:Y4" si="0">SUBTOTAL(9,K7:K722)</f>
        <v>643</v>
      </c>
      <c r="L4" s="6">
        <f t="shared" si="0"/>
        <v>1207</v>
      </c>
      <c r="M4" s="6">
        <f t="shared" si="0"/>
        <v>120</v>
      </c>
      <c r="N4" s="6">
        <f t="shared" si="0"/>
        <v>28</v>
      </c>
      <c r="O4" s="6">
        <f t="shared" si="0"/>
        <v>1167</v>
      </c>
      <c r="P4" s="6">
        <f t="shared" si="0"/>
        <v>116</v>
      </c>
      <c r="Q4" s="6">
        <f t="shared" si="0"/>
        <v>14</v>
      </c>
      <c r="R4" s="6">
        <f t="shared" si="0"/>
        <v>2</v>
      </c>
      <c r="S4" s="6">
        <f t="shared" si="0"/>
        <v>0</v>
      </c>
      <c r="T4" s="6">
        <f t="shared" si="0"/>
        <v>25</v>
      </c>
      <c r="U4" s="6">
        <f t="shared" si="0"/>
        <v>176</v>
      </c>
      <c r="V4" s="6">
        <f t="shared" si="0"/>
        <v>142</v>
      </c>
      <c r="W4" s="6">
        <f t="shared" si="0"/>
        <v>553</v>
      </c>
      <c r="X4" s="6">
        <f t="shared" si="0"/>
        <v>456</v>
      </c>
      <c r="Y4" s="7">
        <f t="shared" si="0"/>
        <v>0</v>
      </c>
    </row>
    <row r="5" spans="1:25" ht="15" customHeight="1" thickBot="1">
      <c r="J5" s="148" t="s">
        <v>357</v>
      </c>
      <c r="K5" s="149"/>
      <c r="L5" s="150" t="s">
        <v>815</v>
      </c>
      <c r="M5" s="151"/>
      <c r="N5" s="150" t="s">
        <v>367</v>
      </c>
      <c r="O5" s="152"/>
      <c r="P5" s="152"/>
      <c r="Q5" s="152"/>
      <c r="R5" s="151"/>
      <c r="S5" s="150" t="s">
        <v>812</v>
      </c>
      <c r="T5" s="152"/>
      <c r="U5" s="152"/>
      <c r="V5" s="152"/>
      <c r="W5" s="152"/>
      <c r="X5" s="152"/>
      <c r="Y5" s="151"/>
    </row>
    <row r="6" spans="1:25" s="1" customFormat="1" ht="19.95" customHeight="1" thickBot="1">
      <c r="A6" s="91" t="s">
        <v>3</v>
      </c>
      <c r="B6" s="90" t="s">
        <v>4</v>
      </c>
      <c r="C6" s="90" t="s">
        <v>335</v>
      </c>
      <c r="D6" s="90" t="s">
        <v>336</v>
      </c>
      <c r="E6" s="26" t="s">
        <v>1</v>
      </c>
      <c r="F6" s="26" t="s">
        <v>2</v>
      </c>
      <c r="G6" s="90" t="s">
        <v>341</v>
      </c>
      <c r="H6" s="26" t="s">
        <v>334</v>
      </c>
      <c r="I6" s="26" t="s">
        <v>0</v>
      </c>
      <c r="J6" s="11" t="s">
        <v>358</v>
      </c>
      <c r="K6" s="8" t="s">
        <v>359</v>
      </c>
      <c r="L6" s="8" t="s">
        <v>360</v>
      </c>
      <c r="M6" s="9" t="s">
        <v>361</v>
      </c>
      <c r="N6" s="8" t="s">
        <v>362</v>
      </c>
      <c r="O6" s="10" t="s">
        <v>366</v>
      </c>
      <c r="P6" s="10" t="s">
        <v>365</v>
      </c>
      <c r="Q6" s="10" t="s">
        <v>364</v>
      </c>
      <c r="R6" s="10" t="s">
        <v>363</v>
      </c>
      <c r="S6" s="10" t="s">
        <v>843</v>
      </c>
      <c r="T6" s="9" t="s">
        <v>850</v>
      </c>
      <c r="U6" s="64" t="s">
        <v>860</v>
      </c>
      <c r="V6" s="64" t="s">
        <v>863</v>
      </c>
      <c r="W6" s="64" t="s">
        <v>861</v>
      </c>
      <c r="X6" s="64" t="s">
        <v>862</v>
      </c>
      <c r="Y6" s="19" t="s">
        <v>814</v>
      </c>
    </row>
    <row r="7" spans="1:25">
      <c r="A7" s="2" t="s">
        <v>6</v>
      </c>
      <c r="B7" s="2" t="s">
        <v>7</v>
      </c>
      <c r="C7" s="2" t="s">
        <v>368</v>
      </c>
      <c r="D7" s="2" t="s">
        <v>337</v>
      </c>
      <c r="E7" s="2" t="s">
        <v>369</v>
      </c>
      <c r="F7" s="2" t="s">
        <v>370</v>
      </c>
      <c r="G7" s="2" t="s">
        <v>21</v>
      </c>
      <c r="H7" s="1">
        <v>1</v>
      </c>
      <c r="I7" s="2" t="s">
        <v>371</v>
      </c>
      <c r="J7" s="12">
        <v>101</v>
      </c>
      <c r="K7" s="14">
        <v>86</v>
      </c>
      <c r="L7" s="13">
        <v>160</v>
      </c>
      <c r="M7" s="14">
        <v>27</v>
      </c>
      <c r="N7" s="13">
        <v>3</v>
      </c>
      <c r="O7" s="13">
        <v>165</v>
      </c>
      <c r="P7" s="13">
        <v>15</v>
      </c>
      <c r="Q7" s="13">
        <v>3</v>
      </c>
      <c r="R7" s="14">
        <v>1</v>
      </c>
      <c r="S7" s="12">
        <v>0</v>
      </c>
      <c r="T7" s="13">
        <v>5</v>
      </c>
      <c r="U7" s="13">
        <v>29</v>
      </c>
      <c r="V7" s="13">
        <v>25</v>
      </c>
      <c r="W7" s="13">
        <v>75</v>
      </c>
      <c r="X7" s="13">
        <v>58</v>
      </c>
      <c r="Y7" s="14">
        <v>0</v>
      </c>
    </row>
    <row r="8" spans="1:25">
      <c r="A8" s="2" t="s">
        <v>6</v>
      </c>
      <c r="B8" s="2" t="s">
        <v>22</v>
      </c>
      <c r="C8" s="2" t="s">
        <v>372</v>
      </c>
      <c r="D8" s="2" t="s">
        <v>338</v>
      </c>
      <c r="E8" s="2" t="s">
        <v>369</v>
      </c>
      <c r="F8" s="2" t="s">
        <v>370</v>
      </c>
      <c r="G8" s="2" t="s">
        <v>23</v>
      </c>
      <c r="H8" s="1">
        <v>3</v>
      </c>
      <c r="I8" s="2" t="s">
        <v>373</v>
      </c>
      <c r="J8" s="15">
        <v>110</v>
      </c>
      <c r="K8" s="16">
        <v>117</v>
      </c>
      <c r="L8" s="1">
        <v>192</v>
      </c>
      <c r="M8" s="16">
        <v>35</v>
      </c>
      <c r="N8" s="1">
        <v>2</v>
      </c>
      <c r="O8" s="1">
        <v>182</v>
      </c>
      <c r="P8" s="1">
        <v>36</v>
      </c>
      <c r="Q8" s="1">
        <v>7</v>
      </c>
      <c r="R8" s="16">
        <v>0</v>
      </c>
      <c r="S8" s="15">
        <v>0</v>
      </c>
      <c r="T8" s="1">
        <v>5</v>
      </c>
      <c r="U8" s="1">
        <v>26</v>
      </c>
      <c r="V8" s="1">
        <v>23</v>
      </c>
      <c r="W8" s="1">
        <v>100</v>
      </c>
      <c r="X8" s="1">
        <v>78</v>
      </c>
      <c r="Y8" s="16">
        <v>0</v>
      </c>
    </row>
    <row r="9" spans="1:25">
      <c r="A9" s="2" t="s">
        <v>6</v>
      </c>
      <c r="B9" s="2" t="s">
        <v>26</v>
      </c>
      <c r="C9" s="2" t="s">
        <v>374</v>
      </c>
      <c r="D9" s="2" t="s">
        <v>375</v>
      </c>
      <c r="E9" s="2" t="s">
        <v>24</v>
      </c>
      <c r="F9" s="2" t="s">
        <v>25</v>
      </c>
      <c r="G9" s="2" t="s">
        <v>9</v>
      </c>
      <c r="H9" s="1">
        <v>4</v>
      </c>
      <c r="I9" s="2" t="s">
        <v>376</v>
      </c>
      <c r="J9" s="15">
        <v>2</v>
      </c>
      <c r="K9" s="16">
        <v>3</v>
      </c>
      <c r="L9" s="1">
        <v>5</v>
      </c>
      <c r="M9" s="16">
        <v>0</v>
      </c>
      <c r="N9" s="1">
        <v>0</v>
      </c>
      <c r="O9" s="1">
        <v>5</v>
      </c>
      <c r="P9" s="1">
        <v>0</v>
      </c>
      <c r="Q9" s="1">
        <v>0</v>
      </c>
      <c r="R9" s="16">
        <v>0</v>
      </c>
      <c r="S9" s="15">
        <v>0</v>
      </c>
      <c r="T9" s="1">
        <v>0</v>
      </c>
      <c r="U9" s="1">
        <v>1</v>
      </c>
      <c r="V9" s="1">
        <v>1</v>
      </c>
      <c r="W9" s="1">
        <v>1</v>
      </c>
      <c r="X9" s="1">
        <v>2</v>
      </c>
      <c r="Y9" s="16">
        <v>0</v>
      </c>
    </row>
    <row r="10" spans="1:25">
      <c r="A10" s="2" t="s">
        <v>6</v>
      </c>
      <c r="B10" s="2" t="s">
        <v>26</v>
      </c>
      <c r="C10" s="2" t="s">
        <v>374</v>
      </c>
      <c r="D10" s="2" t="s">
        <v>375</v>
      </c>
      <c r="E10" s="2" t="s">
        <v>24</v>
      </c>
      <c r="F10" s="2" t="s">
        <v>25</v>
      </c>
      <c r="G10" s="2" t="s">
        <v>8</v>
      </c>
      <c r="H10" s="1">
        <v>5</v>
      </c>
      <c r="I10" s="2" t="s">
        <v>377</v>
      </c>
      <c r="J10" s="15">
        <v>0</v>
      </c>
      <c r="K10" s="16">
        <v>0</v>
      </c>
      <c r="L10" s="1">
        <v>0</v>
      </c>
      <c r="M10" s="16">
        <v>0</v>
      </c>
      <c r="N10" s="1">
        <v>0</v>
      </c>
      <c r="O10" s="1">
        <v>0</v>
      </c>
      <c r="P10" s="1">
        <v>0</v>
      </c>
      <c r="Q10" s="1">
        <v>0</v>
      </c>
      <c r="R10" s="16">
        <v>0</v>
      </c>
      <c r="S10" s="15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6">
        <v>0</v>
      </c>
    </row>
    <row r="11" spans="1:25">
      <c r="A11" s="2" t="s">
        <v>6</v>
      </c>
      <c r="B11" s="2" t="s">
        <v>26</v>
      </c>
      <c r="C11" s="2" t="s">
        <v>374</v>
      </c>
      <c r="D11" s="2" t="s">
        <v>375</v>
      </c>
      <c r="E11" s="2" t="s">
        <v>24</v>
      </c>
      <c r="F11" s="2" t="s">
        <v>25</v>
      </c>
      <c r="G11" s="2" t="s">
        <v>8</v>
      </c>
      <c r="H11" s="1">
        <v>6</v>
      </c>
      <c r="I11" s="2" t="s">
        <v>27</v>
      </c>
      <c r="J11" s="15">
        <v>0</v>
      </c>
      <c r="K11" s="16">
        <v>0</v>
      </c>
      <c r="L11" s="1">
        <v>0</v>
      </c>
      <c r="M11" s="16">
        <v>0</v>
      </c>
      <c r="N11" s="1">
        <v>0</v>
      </c>
      <c r="O11" s="1">
        <v>0</v>
      </c>
      <c r="P11" s="1">
        <v>0</v>
      </c>
      <c r="Q11" s="1">
        <v>0</v>
      </c>
      <c r="R11" s="16">
        <v>0</v>
      </c>
      <c r="S11" s="15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6">
        <v>0</v>
      </c>
    </row>
    <row r="12" spans="1:25">
      <c r="A12" s="2" t="s">
        <v>6</v>
      </c>
      <c r="B12" s="2" t="s">
        <v>7</v>
      </c>
      <c r="C12" s="2" t="s">
        <v>374</v>
      </c>
      <c r="D12" s="2" t="s">
        <v>375</v>
      </c>
      <c r="E12" s="2" t="s">
        <v>24</v>
      </c>
      <c r="F12" s="2" t="s">
        <v>25</v>
      </c>
      <c r="G12" s="2" t="s">
        <v>28</v>
      </c>
      <c r="H12" s="1">
        <v>7</v>
      </c>
      <c r="I12" s="2" t="s">
        <v>378</v>
      </c>
      <c r="J12" s="15">
        <v>8</v>
      </c>
      <c r="K12" s="16">
        <v>8</v>
      </c>
      <c r="L12" s="1">
        <v>16</v>
      </c>
      <c r="M12" s="16">
        <v>0</v>
      </c>
      <c r="N12" s="1">
        <v>1</v>
      </c>
      <c r="O12" s="1">
        <v>15</v>
      </c>
      <c r="P12" s="1">
        <v>0</v>
      </c>
      <c r="Q12" s="1">
        <v>0</v>
      </c>
      <c r="R12" s="16">
        <v>0</v>
      </c>
      <c r="S12" s="15">
        <v>0</v>
      </c>
      <c r="T12" s="1">
        <v>0</v>
      </c>
      <c r="U12" s="1">
        <v>0</v>
      </c>
      <c r="V12" s="1">
        <v>0</v>
      </c>
      <c r="W12" s="1">
        <v>10</v>
      </c>
      <c r="X12" s="1">
        <v>6</v>
      </c>
      <c r="Y12" s="16">
        <v>0</v>
      </c>
    </row>
    <row r="13" spans="1:25">
      <c r="A13" s="2" t="s">
        <v>6</v>
      </c>
      <c r="B13" s="2" t="s">
        <v>7</v>
      </c>
      <c r="C13" s="2" t="s">
        <v>374</v>
      </c>
      <c r="D13" s="2" t="s">
        <v>375</v>
      </c>
      <c r="E13" s="2" t="s">
        <v>24</v>
      </c>
      <c r="F13" s="2" t="s">
        <v>25</v>
      </c>
      <c r="G13" s="2" t="s">
        <v>9</v>
      </c>
      <c r="H13" s="1">
        <v>8</v>
      </c>
      <c r="I13" s="2" t="s">
        <v>29</v>
      </c>
      <c r="J13" s="15">
        <v>0</v>
      </c>
      <c r="K13" s="16">
        <v>0</v>
      </c>
      <c r="L13" s="1">
        <v>0</v>
      </c>
      <c r="M13" s="16">
        <v>0</v>
      </c>
      <c r="N13" s="1">
        <v>0</v>
      </c>
      <c r="O13" s="1">
        <v>0</v>
      </c>
      <c r="P13" s="1">
        <v>0</v>
      </c>
      <c r="Q13" s="1">
        <v>0</v>
      </c>
      <c r="R13" s="16">
        <v>0</v>
      </c>
      <c r="S13" s="15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6">
        <v>0</v>
      </c>
    </row>
    <row r="14" spans="1:25">
      <c r="A14" s="2" t="s">
        <v>6</v>
      </c>
      <c r="B14" s="2" t="s">
        <v>7</v>
      </c>
      <c r="C14" s="2" t="s">
        <v>374</v>
      </c>
      <c r="D14" s="2" t="s">
        <v>375</v>
      </c>
      <c r="E14" s="2" t="s">
        <v>24</v>
      </c>
      <c r="F14" s="2" t="s">
        <v>22</v>
      </c>
      <c r="G14" s="2" t="s">
        <v>9</v>
      </c>
      <c r="H14" s="1">
        <v>9</v>
      </c>
      <c r="I14" s="2" t="s">
        <v>30</v>
      </c>
      <c r="J14" s="15">
        <v>0</v>
      </c>
      <c r="K14" s="16">
        <v>0</v>
      </c>
      <c r="L14" s="1">
        <v>0</v>
      </c>
      <c r="M14" s="16">
        <v>0</v>
      </c>
      <c r="N14" s="1">
        <v>0</v>
      </c>
      <c r="O14" s="1">
        <v>0</v>
      </c>
      <c r="P14" s="1">
        <v>0</v>
      </c>
      <c r="Q14" s="1">
        <v>0</v>
      </c>
      <c r="R14" s="16">
        <v>0</v>
      </c>
      <c r="S14" s="15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6">
        <v>0</v>
      </c>
    </row>
    <row r="15" spans="1:25">
      <c r="A15" s="2" t="s">
        <v>6</v>
      </c>
      <c r="B15" s="2" t="s">
        <v>7</v>
      </c>
      <c r="C15" s="2" t="s">
        <v>374</v>
      </c>
      <c r="D15" s="2" t="s">
        <v>375</v>
      </c>
      <c r="E15" s="2" t="s">
        <v>24</v>
      </c>
      <c r="F15" s="2" t="s">
        <v>22</v>
      </c>
      <c r="G15" s="2" t="s">
        <v>13</v>
      </c>
      <c r="H15" s="1">
        <v>10</v>
      </c>
      <c r="I15" s="2" t="s">
        <v>31</v>
      </c>
      <c r="J15" s="15">
        <v>0</v>
      </c>
      <c r="K15" s="16">
        <v>0</v>
      </c>
      <c r="L15" s="1">
        <v>0</v>
      </c>
      <c r="M15" s="16">
        <v>0</v>
      </c>
      <c r="N15" s="1">
        <v>0</v>
      </c>
      <c r="O15" s="1">
        <v>0</v>
      </c>
      <c r="P15" s="1">
        <v>0</v>
      </c>
      <c r="Q15" s="1">
        <v>0</v>
      </c>
      <c r="R15" s="16">
        <v>0</v>
      </c>
      <c r="S15" s="15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6">
        <v>0</v>
      </c>
    </row>
    <row r="16" spans="1:25">
      <c r="A16" s="2" t="s">
        <v>6</v>
      </c>
      <c r="B16" s="2" t="s">
        <v>7</v>
      </c>
      <c r="C16" s="2" t="s">
        <v>374</v>
      </c>
      <c r="D16" s="2" t="s">
        <v>375</v>
      </c>
      <c r="E16" s="2" t="s">
        <v>24</v>
      </c>
      <c r="F16" s="2" t="s">
        <v>25</v>
      </c>
      <c r="G16" s="2" t="s">
        <v>8</v>
      </c>
      <c r="H16" s="1">
        <v>11</v>
      </c>
      <c r="I16" s="2" t="s">
        <v>32</v>
      </c>
      <c r="J16" s="15">
        <v>0</v>
      </c>
      <c r="K16" s="16">
        <v>0</v>
      </c>
      <c r="L16" s="1">
        <v>0</v>
      </c>
      <c r="M16" s="16">
        <v>0</v>
      </c>
      <c r="N16" s="1">
        <v>0</v>
      </c>
      <c r="O16" s="1">
        <v>0</v>
      </c>
      <c r="P16" s="1">
        <v>0</v>
      </c>
      <c r="Q16" s="1">
        <v>0</v>
      </c>
      <c r="R16" s="16">
        <v>0</v>
      </c>
      <c r="S16" s="15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6">
        <v>0</v>
      </c>
    </row>
    <row r="17" spans="1:25">
      <c r="A17" s="2" t="s">
        <v>6</v>
      </c>
      <c r="B17" s="2" t="s">
        <v>7</v>
      </c>
      <c r="C17" s="2" t="s">
        <v>374</v>
      </c>
      <c r="D17" s="2" t="s">
        <v>375</v>
      </c>
      <c r="E17" s="2" t="s">
        <v>24</v>
      </c>
      <c r="F17" s="2" t="s">
        <v>25</v>
      </c>
      <c r="G17" s="2" t="s">
        <v>8</v>
      </c>
      <c r="H17" s="1">
        <v>12</v>
      </c>
      <c r="I17" s="2" t="s">
        <v>33</v>
      </c>
      <c r="J17" s="15">
        <v>0</v>
      </c>
      <c r="K17" s="16">
        <v>0</v>
      </c>
      <c r="L17" s="1">
        <v>0</v>
      </c>
      <c r="M17" s="16">
        <v>0</v>
      </c>
      <c r="N17" s="1">
        <v>0</v>
      </c>
      <c r="O17" s="1">
        <v>0</v>
      </c>
      <c r="P17" s="1">
        <v>0</v>
      </c>
      <c r="Q17" s="1">
        <v>0</v>
      </c>
      <c r="R17" s="16">
        <v>0</v>
      </c>
      <c r="S17" s="15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6">
        <v>0</v>
      </c>
    </row>
    <row r="18" spans="1:25">
      <c r="A18" s="2" t="s">
        <v>6</v>
      </c>
      <c r="B18" s="2" t="s">
        <v>7</v>
      </c>
      <c r="C18" s="2" t="s">
        <v>374</v>
      </c>
      <c r="D18" s="2" t="s">
        <v>375</v>
      </c>
      <c r="E18" s="2" t="s">
        <v>24</v>
      </c>
      <c r="F18" s="2" t="s">
        <v>22</v>
      </c>
      <c r="G18" s="2" t="s">
        <v>13</v>
      </c>
      <c r="H18" s="1">
        <v>13</v>
      </c>
      <c r="I18" s="2" t="s">
        <v>379</v>
      </c>
      <c r="J18" s="15">
        <v>0</v>
      </c>
      <c r="K18" s="16">
        <v>0</v>
      </c>
      <c r="L18" s="1">
        <v>0</v>
      </c>
      <c r="M18" s="16">
        <v>0</v>
      </c>
      <c r="N18" s="1">
        <v>0</v>
      </c>
      <c r="O18" s="1">
        <v>0</v>
      </c>
      <c r="P18" s="1">
        <v>0</v>
      </c>
      <c r="Q18" s="1">
        <v>0</v>
      </c>
      <c r="R18" s="16">
        <v>0</v>
      </c>
      <c r="S18" s="15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6">
        <v>0</v>
      </c>
    </row>
    <row r="19" spans="1:25">
      <c r="A19" s="2" t="s">
        <v>6</v>
      </c>
      <c r="B19" s="2" t="s">
        <v>7</v>
      </c>
      <c r="C19" s="2" t="s">
        <v>374</v>
      </c>
      <c r="D19" s="2" t="s">
        <v>375</v>
      </c>
      <c r="E19" s="2" t="s">
        <v>24</v>
      </c>
      <c r="F19" s="2" t="s">
        <v>22</v>
      </c>
      <c r="G19" s="2" t="s">
        <v>13</v>
      </c>
      <c r="H19" s="1">
        <v>14</v>
      </c>
      <c r="I19" s="2" t="s">
        <v>34</v>
      </c>
      <c r="J19" s="15">
        <v>0</v>
      </c>
      <c r="K19" s="16">
        <v>0</v>
      </c>
      <c r="L19" s="1">
        <v>0</v>
      </c>
      <c r="M19" s="16">
        <v>0</v>
      </c>
      <c r="N19" s="1">
        <v>0</v>
      </c>
      <c r="O19" s="1">
        <v>0</v>
      </c>
      <c r="P19" s="1">
        <v>0</v>
      </c>
      <c r="Q19" s="1">
        <v>0</v>
      </c>
      <c r="R19" s="16">
        <v>0</v>
      </c>
      <c r="S19" s="15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6">
        <v>0</v>
      </c>
    </row>
    <row r="20" spans="1:25">
      <c r="A20" s="2" t="s">
        <v>6</v>
      </c>
      <c r="B20" s="2" t="s">
        <v>7</v>
      </c>
      <c r="C20" s="2" t="s">
        <v>374</v>
      </c>
      <c r="D20" s="2" t="s">
        <v>375</v>
      </c>
      <c r="E20" s="2" t="s">
        <v>24</v>
      </c>
      <c r="F20" s="2" t="s">
        <v>25</v>
      </c>
      <c r="G20" s="2" t="s">
        <v>13</v>
      </c>
      <c r="H20" s="1">
        <v>15</v>
      </c>
      <c r="I20" s="2" t="s">
        <v>380</v>
      </c>
      <c r="J20" s="15">
        <v>0</v>
      </c>
      <c r="K20" s="16">
        <v>0</v>
      </c>
      <c r="L20" s="1">
        <v>0</v>
      </c>
      <c r="M20" s="16">
        <v>0</v>
      </c>
      <c r="N20" s="1">
        <v>0</v>
      </c>
      <c r="O20" s="1">
        <v>0</v>
      </c>
      <c r="P20" s="1">
        <v>0</v>
      </c>
      <c r="Q20" s="1">
        <v>0</v>
      </c>
      <c r="R20" s="16">
        <v>0</v>
      </c>
      <c r="S20" s="15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6">
        <v>0</v>
      </c>
    </row>
    <row r="21" spans="1:25">
      <c r="A21" s="2" t="s">
        <v>6</v>
      </c>
      <c r="B21" s="2" t="s">
        <v>22</v>
      </c>
      <c r="C21" s="2" t="s">
        <v>374</v>
      </c>
      <c r="D21" s="2" t="s">
        <v>375</v>
      </c>
      <c r="E21" s="2" t="s">
        <v>24</v>
      </c>
      <c r="F21" s="2" t="s">
        <v>22</v>
      </c>
      <c r="G21" s="2" t="s">
        <v>28</v>
      </c>
      <c r="H21" s="1">
        <v>16</v>
      </c>
      <c r="I21" s="2" t="s">
        <v>35</v>
      </c>
      <c r="J21" s="15">
        <v>9</v>
      </c>
      <c r="K21" s="16">
        <v>12</v>
      </c>
      <c r="L21" s="1">
        <v>21</v>
      </c>
      <c r="M21" s="16">
        <v>0</v>
      </c>
      <c r="N21" s="1">
        <v>0</v>
      </c>
      <c r="O21" s="1">
        <v>21</v>
      </c>
      <c r="P21" s="1">
        <v>0</v>
      </c>
      <c r="Q21" s="1">
        <v>0</v>
      </c>
      <c r="R21" s="16">
        <v>0</v>
      </c>
      <c r="S21" s="15">
        <v>0</v>
      </c>
      <c r="T21" s="1">
        <v>0</v>
      </c>
      <c r="U21" s="1">
        <v>2</v>
      </c>
      <c r="V21" s="1">
        <v>2</v>
      </c>
      <c r="W21" s="1">
        <v>8</v>
      </c>
      <c r="X21" s="1">
        <v>9</v>
      </c>
      <c r="Y21" s="16">
        <v>0</v>
      </c>
    </row>
    <row r="22" spans="1:25">
      <c r="A22" s="2" t="s">
        <v>6</v>
      </c>
      <c r="B22" s="2" t="s">
        <v>22</v>
      </c>
      <c r="C22" s="2" t="s">
        <v>374</v>
      </c>
      <c r="D22" s="2" t="s">
        <v>375</v>
      </c>
      <c r="E22" s="2" t="s">
        <v>24</v>
      </c>
      <c r="F22" s="2" t="s">
        <v>22</v>
      </c>
      <c r="G22" s="2" t="s">
        <v>13</v>
      </c>
      <c r="H22" s="1">
        <v>17</v>
      </c>
      <c r="I22" s="2" t="s">
        <v>381</v>
      </c>
      <c r="J22" s="15">
        <v>0</v>
      </c>
      <c r="K22" s="16">
        <v>0</v>
      </c>
      <c r="L22" s="1">
        <v>0</v>
      </c>
      <c r="M22" s="16">
        <v>0</v>
      </c>
      <c r="N22" s="1">
        <v>0</v>
      </c>
      <c r="O22" s="1">
        <v>0</v>
      </c>
      <c r="P22" s="1">
        <v>0</v>
      </c>
      <c r="Q22" s="1">
        <v>0</v>
      </c>
      <c r="R22" s="16">
        <v>0</v>
      </c>
      <c r="S22" s="15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6">
        <v>0</v>
      </c>
    </row>
    <row r="23" spans="1:25">
      <c r="A23" s="2" t="s">
        <v>6</v>
      </c>
      <c r="B23" s="2" t="s">
        <v>22</v>
      </c>
      <c r="C23" s="2" t="s">
        <v>374</v>
      </c>
      <c r="D23" s="2" t="s">
        <v>375</v>
      </c>
      <c r="E23" s="2" t="s">
        <v>24</v>
      </c>
      <c r="F23" s="2" t="s">
        <v>22</v>
      </c>
      <c r="G23" s="2" t="s">
        <v>8</v>
      </c>
      <c r="H23" s="1">
        <v>18</v>
      </c>
      <c r="I23" s="2" t="s">
        <v>36</v>
      </c>
      <c r="J23" s="15">
        <v>0</v>
      </c>
      <c r="K23" s="16">
        <v>0</v>
      </c>
      <c r="L23" s="1">
        <v>0</v>
      </c>
      <c r="M23" s="16">
        <v>0</v>
      </c>
      <c r="N23" s="1">
        <v>0</v>
      </c>
      <c r="O23" s="1">
        <v>0</v>
      </c>
      <c r="P23" s="1">
        <v>0</v>
      </c>
      <c r="Q23" s="1">
        <v>0</v>
      </c>
      <c r="R23" s="16">
        <v>0</v>
      </c>
      <c r="S23" s="15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6">
        <v>0</v>
      </c>
    </row>
    <row r="24" spans="1:25">
      <c r="A24" s="2" t="s">
        <v>6</v>
      </c>
      <c r="B24" s="2" t="s">
        <v>22</v>
      </c>
      <c r="C24" s="2" t="s">
        <v>374</v>
      </c>
      <c r="D24" s="2" t="s">
        <v>375</v>
      </c>
      <c r="E24" s="2" t="s">
        <v>24</v>
      </c>
      <c r="F24" s="2" t="s">
        <v>22</v>
      </c>
      <c r="G24" s="2" t="s">
        <v>8</v>
      </c>
      <c r="H24" s="1">
        <v>19</v>
      </c>
      <c r="I24" s="2" t="s">
        <v>37</v>
      </c>
      <c r="J24" s="15">
        <v>0</v>
      </c>
      <c r="K24" s="16">
        <v>0</v>
      </c>
      <c r="L24" s="1">
        <v>0</v>
      </c>
      <c r="M24" s="16">
        <v>0</v>
      </c>
      <c r="N24" s="1">
        <v>0</v>
      </c>
      <c r="O24" s="1">
        <v>0</v>
      </c>
      <c r="P24" s="1">
        <v>0</v>
      </c>
      <c r="Q24" s="1">
        <v>0</v>
      </c>
      <c r="R24" s="16">
        <v>0</v>
      </c>
      <c r="S24" s="15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6">
        <v>0</v>
      </c>
    </row>
    <row r="25" spans="1:25">
      <c r="A25" s="2" t="s">
        <v>6</v>
      </c>
      <c r="B25" s="2" t="s">
        <v>22</v>
      </c>
      <c r="C25" s="2" t="s">
        <v>374</v>
      </c>
      <c r="D25" s="2" t="s">
        <v>375</v>
      </c>
      <c r="E25" s="2" t="s">
        <v>24</v>
      </c>
      <c r="F25" s="2" t="s">
        <v>22</v>
      </c>
      <c r="G25" s="2" t="s">
        <v>8</v>
      </c>
      <c r="H25" s="1">
        <v>20</v>
      </c>
      <c r="I25" s="2" t="s">
        <v>38</v>
      </c>
      <c r="J25" s="15">
        <v>0</v>
      </c>
      <c r="K25" s="16">
        <v>0</v>
      </c>
      <c r="L25" s="1">
        <v>0</v>
      </c>
      <c r="M25" s="16">
        <v>0</v>
      </c>
      <c r="N25" s="1">
        <v>0</v>
      </c>
      <c r="O25" s="1">
        <v>0</v>
      </c>
      <c r="P25" s="1">
        <v>0</v>
      </c>
      <c r="Q25" s="1">
        <v>0</v>
      </c>
      <c r="R25" s="16">
        <v>0</v>
      </c>
      <c r="S25" s="15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6">
        <v>0</v>
      </c>
    </row>
    <row r="26" spans="1:25">
      <c r="A26" s="2" t="s">
        <v>6</v>
      </c>
      <c r="B26" s="2" t="s">
        <v>22</v>
      </c>
      <c r="C26" s="2" t="s">
        <v>374</v>
      </c>
      <c r="D26" s="2" t="s">
        <v>375</v>
      </c>
      <c r="E26" s="2" t="s">
        <v>24</v>
      </c>
      <c r="F26" s="2" t="s">
        <v>22</v>
      </c>
      <c r="G26" s="2" t="s">
        <v>8</v>
      </c>
      <c r="H26" s="1">
        <v>21</v>
      </c>
      <c r="I26" s="2" t="s">
        <v>39</v>
      </c>
      <c r="J26" s="15">
        <v>0</v>
      </c>
      <c r="K26" s="16">
        <v>0</v>
      </c>
      <c r="L26" s="1">
        <v>0</v>
      </c>
      <c r="M26" s="16">
        <v>0</v>
      </c>
      <c r="N26" s="1">
        <v>0</v>
      </c>
      <c r="O26" s="1">
        <v>0</v>
      </c>
      <c r="P26" s="1">
        <v>0</v>
      </c>
      <c r="Q26" s="1">
        <v>0</v>
      </c>
      <c r="R26" s="16">
        <v>0</v>
      </c>
      <c r="S26" s="15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6">
        <v>0</v>
      </c>
    </row>
    <row r="27" spans="1:25">
      <c r="A27" s="2" t="s">
        <v>6</v>
      </c>
      <c r="B27" s="2" t="s">
        <v>22</v>
      </c>
      <c r="C27" s="2" t="s">
        <v>374</v>
      </c>
      <c r="D27" s="2" t="s">
        <v>375</v>
      </c>
      <c r="E27" s="2" t="s">
        <v>24</v>
      </c>
      <c r="F27" s="2" t="s">
        <v>22</v>
      </c>
      <c r="G27" s="2" t="s">
        <v>8</v>
      </c>
      <c r="H27" s="1">
        <v>22</v>
      </c>
      <c r="I27" s="2" t="s">
        <v>40</v>
      </c>
      <c r="J27" s="15">
        <v>0</v>
      </c>
      <c r="K27" s="16">
        <v>0</v>
      </c>
      <c r="L27" s="1">
        <v>0</v>
      </c>
      <c r="M27" s="16">
        <v>0</v>
      </c>
      <c r="N27" s="1">
        <v>0</v>
      </c>
      <c r="O27" s="1">
        <v>0</v>
      </c>
      <c r="P27" s="1">
        <v>0</v>
      </c>
      <c r="Q27" s="1">
        <v>0</v>
      </c>
      <c r="R27" s="16">
        <v>0</v>
      </c>
      <c r="S27" s="15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6">
        <v>0</v>
      </c>
    </row>
    <row r="28" spans="1:25">
      <c r="A28" s="2" t="s">
        <v>6</v>
      </c>
      <c r="B28" s="2" t="s">
        <v>41</v>
      </c>
      <c r="C28" s="2" t="s">
        <v>374</v>
      </c>
      <c r="D28" s="2" t="s">
        <v>375</v>
      </c>
      <c r="E28" s="2" t="s">
        <v>24</v>
      </c>
      <c r="F28" s="2" t="s">
        <v>41</v>
      </c>
      <c r="G28" s="2" t="s">
        <v>9</v>
      </c>
      <c r="H28" s="1">
        <v>23</v>
      </c>
      <c r="I28" s="2" t="s">
        <v>382</v>
      </c>
      <c r="J28" s="15">
        <v>0</v>
      </c>
      <c r="K28" s="16">
        <v>0</v>
      </c>
      <c r="L28" s="1">
        <v>0</v>
      </c>
      <c r="M28" s="16">
        <v>0</v>
      </c>
      <c r="N28" s="1">
        <v>0</v>
      </c>
      <c r="O28" s="1">
        <v>0</v>
      </c>
      <c r="P28" s="1">
        <v>0</v>
      </c>
      <c r="Q28" s="1">
        <v>0</v>
      </c>
      <c r="R28" s="16">
        <v>0</v>
      </c>
      <c r="S28" s="15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6">
        <v>0</v>
      </c>
    </row>
    <row r="29" spans="1:25">
      <c r="A29" s="2" t="s">
        <v>6</v>
      </c>
      <c r="B29" s="2" t="s">
        <v>41</v>
      </c>
      <c r="C29" s="2" t="s">
        <v>374</v>
      </c>
      <c r="D29" s="2" t="s">
        <v>375</v>
      </c>
      <c r="E29" s="2" t="s">
        <v>24</v>
      </c>
      <c r="F29" s="2" t="s">
        <v>41</v>
      </c>
      <c r="G29" s="2" t="s">
        <v>9</v>
      </c>
      <c r="H29" s="1">
        <v>24</v>
      </c>
      <c r="I29" s="2" t="s">
        <v>42</v>
      </c>
      <c r="J29" s="15">
        <v>0</v>
      </c>
      <c r="K29" s="16">
        <v>0</v>
      </c>
      <c r="L29" s="1">
        <v>0</v>
      </c>
      <c r="M29" s="16">
        <v>0</v>
      </c>
      <c r="N29" s="1">
        <v>0</v>
      </c>
      <c r="O29" s="1">
        <v>0</v>
      </c>
      <c r="P29" s="1">
        <v>0</v>
      </c>
      <c r="Q29" s="1">
        <v>0</v>
      </c>
      <c r="R29" s="16">
        <v>0</v>
      </c>
      <c r="S29" s="15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6">
        <v>0</v>
      </c>
    </row>
    <row r="30" spans="1:25">
      <c r="A30" s="2" t="s">
        <v>6</v>
      </c>
      <c r="B30" s="2" t="s">
        <v>20</v>
      </c>
      <c r="C30" s="2" t="s">
        <v>374</v>
      </c>
      <c r="D30" s="2" t="s">
        <v>375</v>
      </c>
      <c r="E30" s="2" t="s">
        <v>24</v>
      </c>
      <c r="F30" s="2" t="s">
        <v>44</v>
      </c>
      <c r="G30" s="2" t="s">
        <v>28</v>
      </c>
      <c r="H30" s="1">
        <v>25</v>
      </c>
      <c r="I30" s="2" t="s">
        <v>43</v>
      </c>
      <c r="J30" s="15">
        <v>17</v>
      </c>
      <c r="K30" s="16">
        <v>12</v>
      </c>
      <c r="L30" s="1">
        <v>29</v>
      </c>
      <c r="M30" s="16">
        <v>0</v>
      </c>
      <c r="N30" s="1">
        <v>0</v>
      </c>
      <c r="O30" s="1">
        <v>27</v>
      </c>
      <c r="P30" s="1">
        <v>2</v>
      </c>
      <c r="Q30" s="1">
        <v>0</v>
      </c>
      <c r="R30" s="16">
        <v>0</v>
      </c>
      <c r="S30" s="15">
        <v>0</v>
      </c>
      <c r="T30" s="1">
        <v>0</v>
      </c>
      <c r="U30" s="1">
        <v>1</v>
      </c>
      <c r="V30" s="1">
        <v>6</v>
      </c>
      <c r="W30" s="1">
        <v>9</v>
      </c>
      <c r="X30" s="1">
        <v>13</v>
      </c>
      <c r="Y30" s="16">
        <v>0</v>
      </c>
    </row>
    <row r="31" spans="1:25">
      <c r="A31" s="2" t="s">
        <v>6</v>
      </c>
      <c r="B31" s="2" t="s">
        <v>20</v>
      </c>
      <c r="C31" s="2" t="s">
        <v>374</v>
      </c>
      <c r="D31" s="2" t="s">
        <v>375</v>
      </c>
      <c r="E31" s="2" t="s">
        <v>24</v>
      </c>
      <c r="F31" s="2" t="s">
        <v>44</v>
      </c>
      <c r="G31" s="2" t="s">
        <v>13</v>
      </c>
      <c r="H31" s="1">
        <v>26</v>
      </c>
      <c r="I31" s="2" t="s">
        <v>45</v>
      </c>
      <c r="J31" s="15">
        <v>0</v>
      </c>
      <c r="K31" s="16">
        <v>0</v>
      </c>
      <c r="L31" s="1">
        <v>0</v>
      </c>
      <c r="M31" s="16">
        <v>0</v>
      </c>
      <c r="N31" s="1">
        <v>0</v>
      </c>
      <c r="O31" s="1">
        <v>0</v>
      </c>
      <c r="P31" s="1">
        <v>0</v>
      </c>
      <c r="Q31" s="1">
        <v>0</v>
      </c>
      <c r="R31" s="16">
        <v>0</v>
      </c>
      <c r="S31" s="15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6">
        <v>0</v>
      </c>
    </row>
    <row r="32" spans="1:25">
      <c r="A32" s="2" t="s">
        <v>6</v>
      </c>
      <c r="B32" s="2" t="s">
        <v>20</v>
      </c>
      <c r="C32" s="2" t="s">
        <v>374</v>
      </c>
      <c r="D32" s="2" t="s">
        <v>375</v>
      </c>
      <c r="E32" s="2" t="s">
        <v>24</v>
      </c>
      <c r="F32" s="2" t="s">
        <v>44</v>
      </c>
      <c r="G32" s="2" t="s">
        <v>9</v>
      </c>
      <c r="H32" s="1">
        <v>27</v>
      </c>
      <c r="I32" s="2" t="s">
        <v>46</v>
      </c>
      <c r="J32" s="15">
        <v>0</v>
      </c>
      <c r="K32" s="16">
        <v>0</v>
      </c>
      <c r="L32" s="1">
        <v>0</v>
      </c>
      <c r="M32" s="16">
        <v>0</v>
      </c>
      <c r="N32" s="1">
        <v>0</v>
      </c>
      <c r="O32" s="1">
        <v>0</v>
      </c>
      <c r="P32" s="1">
        <v>0</v>
      </c>
      <c r="Q32" s="1">
        <v>0</v>
      </c>
      <c r="R32" s="16">
        <v>0</v>
      </c>
      <c r="S32" s="15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6">
        <v>0</v>
      </c>
    </row>
    <row r="33" spans="1:25">
      <c r="A33" s="2" t="s">
        <v>6</v>
      </c>
      <c r="B33" s="2" t="s">
        <v>20</v>
      </c>
      <c r="C33" s="2" t="s">
        <v>374</v>
      </c>
      <c r="D33" s="2" t="s">
        <v>375</v>
      </c>
      <c r="E33" s="2" t="s">
        <v>24</v>
      </c>
      <c r="F33" s="2" t="s">
        <v>44</v>
      </c>
      <c r="G33" s="2" t="s">
        <v>8</v>
      </c>
      <c r="H33" s="1">
        <v>28</v>
      </c>
      <c r="I33" s="2" t="s">
        <v>47</v>
      </c>
      <c r="J33" s="15">
        <v>0</v>
      </c>
      <c r="K33" s="16">
        <v>0</v>
      </c>
      <c r="L33" s="1">
        <v>0</v>
      </c>
      <c r="M33" s="16">
        <v>0</v>
      </c>
      <c r="N33" s="1">
        <v>0</v>
      </c>
      <c r="O33" s="1">
        <v>0</v>
      </c>
      <c r="P33" s="1">
        <v>0</v>
      </c>
      <c r="Q33" s="1">
        <v>0</v>
      </c>
      <c r="R33" s="16">
        <v>0</v>
      </c>
      <c r="S33" s="15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6">
        <v>0</v>
      </c>
    </row>
    <row r="34" spans="1:25">
      <c r="A34" s="2" t="s">
        <v>6</v>
      </c>
      <c r="B34" s="2" t="s">
        <v>20</v>
      </c>
      <c r="C34" s="2" t="s">
        <v>374</v>
      </c>
      <c r="D34" s="2" t="s">
        <v>375</v>
      </c>
      <c r="E34" s="2" t="s">
        <v>24</v>
      </c>
      <c r="F34" s="2" t="s">
        <v>44</v>
      </c>
      <c r="G34" s="2" t="s">
        <v>9</v>
      </c>
      <c r="H34" s="1">
        <v>29</v>
      </c>
      <c r="I34" s="2" t="s">
        <v>48</v>
      </c>
      <c r="J34" s="15">
        <v>0</v>
      </c>
      <c r="K34" s="16">
        <v>0</v>
      </c>
      <c r="L34" s="1">
        <v>0</v>
      </c>
      <c r="M34" s="16">
        <v>0</v>
      </c>
      <c r="N34" s="1">
        <v>0</v>
      </c>
      <c r="O34" s="1">
        <v>0</v>
      </c>
      <c r="P34" s="1">
        <v>0</v>
      </c>
      <c r="Q34" s="1">
        <v>0</v>
      </c>
      <c r="R34" s="16">
        <v>0</v>
      </c>
      <c r="S34" s="15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6">
        <v>0</v>
      </c>
    </row>
    <row r="35" spans="1:25">
      <c r="A35" s="2" t="s">
        <v>6</v>
      </c>
      <c r="B35" s="2" t="s">
        <v>20</v>
      </c>
      <c r="C35" s="2" t="s">
        <v>374</v>
      </c>
      <c r="D35" s="2" t="s">
        <v>375</v>
      </c>
      <c r="E35" s="2" t="s">
        <v>24</v>
      </c>
      <c r="F35" s="2" t="s">
        <v>44</v>
      </c>
      <c r="G35" s="2" t="s">
        <v>13</v>
      </c>
      <c r="H35" s="1">
        <v>30</v>
      </c>
      <c r="I35" s="2" t="s">
        <v>49</v>
      </c>
      <c r="J35" s="15">
        <v>0</v>
      </c>
      <c r="K35" s="16">
        <v>0</v>
      </c>
      <c r="L35" s="1">
        <v>0</v>
      </c>
      <c r="M35" s="16">
        <v>0</v>
      </c>
      <c r="N35" s="1">
        <v>0</v>
      </c>
      <c r="O35" s="1">
        <v>0</v>
      </c>
      <c r="P35" s="1">
        <v>0</v>
      </c>
      <c r="Q35" s="1">
        <v>0</v>
      </c>
      <c r="R35" s="16">
        <v>0</v>
      </c>
      <c r="S35" s="15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6">
        <v>0</v>
      </c>
    </row>
    <row r="36" spans="1:25">
      <c r="A36" s="2" t="s">
        <v>6</v>
      </c>
      <c r="B36" s="2" t="s">
        <v>20</v>
      </c>
      <c r="C36" s="2" t="s">
        <v>374</v>
      </c>
      <c r="D36" s="2" t="s">
        <v>375</v>
      </c>
      <c r="E36" s="2" t="s">
        <v>24</v>
      </c>
      <c r="F36" s="2" t="s">
        <v>44</v>
      </c>
      <c r="G36" s="2" t="s">
        <v>13</v>
      </c>
      <c r="H36" s="1">
        <v>31</v>
      </c>
      <c r="I36" s="2" t="s">
        <v>50</v>
      </c>
      <c r="J36" s="15">
        <v>0</v>
      </c>
      <c r="K36" s="16">
        <v>0</v>
      </c>
      <c r="L36" s="1">
        <v>0</v>
      </c>
      <c r="M36" s="16">
        <v>0</v>
      </c>
      <c r="N36" s="1">
        <v>0</v>
      </c>
      <c r="O36" s="1">
        <v>0</v>
      </c>
      <c r="P36" s="1">
        <v>0</v>
      </c>
      <c r="Q36" s="1">
        <v>0</v>
      </c>
      <c r="R36" s="16">
        <v>0</v>
      </c>
      <c r="S36" s="15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6">
        <v>0</v>
      </c>
    </row>
    <row r="37" spans="1:25">
      <c r="A37" s="2" t="s">
        <v>6</v>
      </c>
      <c r="B37" s="2" t="s">
        <v>20</v>
      </c>
      <c r="C37" s="2" t="s">
        <v>374</v>
      </c>
      <c r="D37" s="2" t="s">
        <v>375</v>
      </c>
      <c r="E37" s="2" t="s">
        <v>24</v>
      </c>
      <c r="F37" s="2" t="s">
        <v>44</v>
      </c>
      <c r="G37" s="2" t="s">
        <v>13</v>
      </c>
      <c r="H37" s="1">
        <v>32</v>
      </c>
      <c r="I37" s="2" t="s">
        <v>51</v>
      </c>
      <c r="J37" s="15">
        <v>0</v>
      </c>
      <c r="K37" s="16">
        <v>0</v>
      </c>
      <c r="L37" s="1">
        <v>0</v>
      </c>
      <c r="M37" s="16">
        <v>0</v>
      </c>
      <c r="N37" s="1">
        <v>0</v>
      </c>
      <c r="O37" s="1">
        <v>0</v>
      </c>
      <c r="P37" s="1">
        <v>0</v>
      </c>
      <c r="Q37" s="1">
        <v>0</v>
      </c>
      <c r="R37" s="16">
        <v>0</v>
      </c>
      <c r="S37" s="15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6">
        <v>0</v>
      </c>
    </row>
    <row r="38" spans="1:25">
      <c r="A38" s="2" t="s">
        <v>6</v>
      </c>
      <c r="B38" s="2" t="s">
        <v>20</v>
      </c>
      <c r="C38" s="2" t="s">
        <v>374</v>
      </c>
      <c r="D38" s="2" t="s">
        <v>375</v>
      </c>
      <c r="E38" s="2" t="s">
        <v>24</v>
      </c>
      <c r="F38" s="2" t="s">
        <v>44</v>
      </c>
      <c r="G38" s="2" t="s">
        <v>13</v>
      </c>
      <c r="H38" s="1">
        <v>33</v>
      </c>
      <c r="I38" s="2" t="s">
        <v>383</v>
      </c>
      <c r="J38" s="15">
        <v>0</v>
      </c>
      <c r="K38" s="16">
        <v>0</v>
      </c>
      <c r="L38" s="1">
        <v>0</v>
      </c>
      <c r="M38" s="16">
        <v>0</v>
      </c>
      <c r="N38" s="1">
        <v>0</v>
      </c>
      <c r="O38" s="1">
        <v>0</v>
      </c>
      <c r="P38" s="1">
        <v>0</v>
      </c>
      <c r="Q38" s="1">
        <v>0</v>
      </c>
      <c r="R38" s="16">
        <v>0</v>
      </c>
      <c r="S38" s="15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6">
        <v>0</v>
      </c>
    </row>
    <row r="39" spans="1:25">
      <c r="A39" s="2" t="s">
        <v>6</v>
      </c>
      <c r="B39" s="2" t="s">
        <v>20</v>
      </c>
      <c r="C39" s="2" t="s">
        <v>374</v>
      </c>
      <c r="D39" s="2" t="s">
        <v>375</v>
      </c>
      <c r="E39" s="2" t="s">
        <v>24</v>
      </c>
      <c r="F39" s="2" t="s">
        <v>44</v>
      </c>
      <c r="G39" s="2" t="s">
        <v>8</v>
      </c>
      <c r="H39" s="1">
        <v>34</v>
      </c>
      <c r="I39" s="2" t="s">
        <v>52</v>
      </c>
      <c r="J39" s="15">
        <v>0</v>
      </c>
      <c r="K39" s="16">
        <v>0</v>
      </c>
      <c r="L39" s="1">
        <v>0</v>
      </c>
      <c r="M39" s="16">
        <v>0</v>
      </c>
      <c r="N39" s="1">
        <v>0</v>
      </c>
      <c r="O39" s="1">
        <v>0</v>
      </c>
      <c r="P39" s="1">
        <v>0</v>
      </c>
      <c r="Q39" s="1">
        <v>0</v>
      </c>
      <c r="R39" s="16">
        <v>0</v>
      </c>
      <c r="S39" s="15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6">
        <v>0</v>
      </c>
    </row>
    <row r="40" spans="1:25">
      <c r="A40" s="2" t="s">
        <v>6</v>
      </c>
      <c r="B40" s="2" t="s">
        <v>20</v>
      </c>
      <c r="C40" s="2" t="s">
        <v>374</v>
      </c>
      <c r="D40" s="2" t="s">
        <v>375</v>
      </c>
      <c r="E40" s="2" t="s">
        <v>24</v>
      </c>
      <c r="F40" s="2" t="s">
        <v>44</v>
      </c>
      <c r="G40" s="2" t="s">
        <v>8</v>
      </c>
      <c r="H40" s="1">
        <v>35</v>
      </c>
      <c r="I40" s="2" t="s">
        <v>384</v>
      </c>
      <c r="J40" s="15">
        <v>0</v>
      </c>
      <c r="K40" s="16">
        <v>0</v>
      </c>
      <c r="L40" s="1">
        <v>0</v>
      </c>
      <c r="M40" s="16">
        <v>0</v>
      </c>
      <c r="N40" s="1">
        <v>0</v>
      </c>
      <c r="O40" s="1">
        <v>0</v>
      </c>
      <c r="P40" s="1">
        <v>0</v>
      </c>
      <c r="Q40" s="1">
        <v>0</v>
      </c>
      <c r="R40" s="16">
        <v>0</v>
      </c>
      <c r="S40" s="15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6">
        <v>0</v>
      </c>
    </row>
    <row r="41" spans="1:25">
      <c r="A41" s="2" t="s">
        <v>6</v>
      </c>
      <c r="B41" s="2" t="s">
        <v>20</v>
      </c>
      <c r="C41" s="2" t="s">
        <v>374</v>
      </c>
      <c r="D41" s="2" t="s">
        <v>375</v>
      </c>
      <c r="E41" s="2" t="s">
        <v>24</v>
      </c>
      <c r="F41" s="2" t="s">
        <v>44</v>
      </c>
      <c r="G41" s="2" t="s">
        <v>8</v>
      </c>
      <c r="H41" s="1">
        <v>36</v>
      </c>
      <c r="I41" s="2" t="s">
        <v>53</v>
      </c>
      <c r="J41" s="15">
        <v>0</v>
      </c>
      <c r="K41" s="16">
        <v>0</v>
      </c>
      <c r="L41" s="1">
        <v>0</v>
      </c>
      <c r="M41" s="16">
        <v>0</v>
      </c>
      <c r="N41" s="1">
        <v>0</v>
      </c>
      <c r="O41" s="1">
        <v>0</v>
      </c>
      <c r="P41" s="1">
        <v>0</v>
      </c>
      <c r="Q41" s="1">
        <v>0</v>
      </c>
      <c r="R41" s="16">
        <v>0</v>
      </c>
      <c r="S41" s="15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6">
        <v>0</v>
      </c>
    </row>
    <row r="42" spans="1:25">
      <c r="A42" s="2" t="s">
        <v>6</v>
      </c>
      <c r="B42" s="2" t="s">
        <v>34</v>
      </c>
      <c r="C42" s="2" t="s">
        <v>374</v>
      </c>
      <c r="D42" s="2" t="s">
        <v>375</v>
      </c>
      <c r="E42" s="2" t="s">
        <v>55</v>
      </c>
      <c r="F42" s="2" t="s">
        <v>54</v>
      </c>
      <c r="G42" s="2" t="s">
        <v>9</v>
      </c>
      <c r="H42" s="1">
        <v>37</v>
      </c>
      <c r="I42" s="2" t="s">
        <v>54</v>
      </c>
      <c r="J42" s="15">
        <v>3</v>
      </c>
      <c r="K42" s="16">
        <v>6</v>
      </c>
      <c r="L42" s="1">
        <v>9</v>
      </c>
      <c r="M42" s="16">
        <v>0</v>
      </c>
      <c r="N42" s="1">
        <v>0</v>
      </c>
      <c r="O42" s="1">
        <v>9</v>
      </c>
      <c r="P42" s="1">
        <v>0</v>
      </c>
      <c r="Q42" s="1">
        <v>0</v>
      </c>
      <c r="R42" s="16">
        <v>0</v>
      </c>
      <c r="S42" s="15">
        <v>0</v>
      </c>
      <c r="T42" s="1">
        <v>0</v>
      </c>
      <c r="U42" s="1">
        <v>0</v>
      </c>
      <c r="V42" s="1">
        <v>2</v>
      </c>
      <c r="W42" s="1">
        <v>5</v>
      </c>
      <c r="X42" s="1">
        <v>2</v>
      </c>
      <c r="Y42" s="16">
        <v>0</v>
      </c>
    </row>
    <row r="43" spans="1:25">
      <c r="A43" s="2" t="s">
        <v>6</v>
      </c>
      <c r="B43" s="2" t="s">
        <v>34</v>
      </c>
      <c r="C43" s="2" t="s">
        <v>374</v>
      </c>
      <c r="D43" s="2" t="s">
        <v>375</v>
      </c>
      <c r="E43" s="2" t="s">
        <v>55</v>
      </c>
      <c r="F43" s="2" t="s">
        <v>54</v>
      </c>
      <c r="G43" s="2" t="s">
        <v>8</v>
      </c>
      <c r="H43" s="1">
        <v>38</v>
      </c>
      <c r="I43" s="2" t="s">
        <v>56</v>
      </c>
      <c r="J43" s="15">
        <v>0</v>
      </c>
      <c r="K43" s="16">
        <v>0</v>
      </c>
      <c r="L43" s="1">
        <v>0</v>
      </c>
      <c r="M43" s="16">
        <v>0</v>
      </c>
      <c r="N43" s="1">
        <v>0</v>
      </c>
      <c r="O43" s="1">
        <v>0</v>
      </c>
      <c r="P43" s="1">
        <v>0</v>
      </c>
      <c r="Q43" s="1">
        <v>0</v>
      </c>
      <c r="R43" s="16">
        <v>0</v>
      </c>
      <c r="S43" s="15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6">
        <v>0</v>
      </c>
    </row>
    <row r="44" spans="1:25">
      <c r="A44" s="2" t="s">
        <v>6</v>
      </c>
      <c r="B44" s="2" t="s">
        <v>34</v>
      </c>
      <c r="C44" s="2" t="s">
        <v>374</v>
      </c>
      <c r="D44" s="2" t="s">
        <v>375</v>
      </c>
      <c r="E44" s="2" t="s">
        <v>55</v>
      </c>
      <c r="F44" s="2" t="s">
        <v>54</v>
      </c>
      <c r="G44" s="2" t="s">
        <v>8</v>
      </c>
      <c r="H44" s="1">
        <v>39</v>
      </c>
      <c r="I44" s="2" t="s">
        <v>57</v>
      </c>
      <c r="J44" s="15">
        <v>0</v>
      </c>
      <c r="K44" s="16">
        <v>0</v>
      </c>
      <c r="L44" s="1">
        <v>0</v>
      </c>
      <c r="M44" s="16">
        <v>0</v>
      </c>
      <c r="N44" s="1">
        <v>0</v>
      </c>
      <c r="O44" s="1">
        <v>0</v>
      </c>
      <c r="P44" s="1">
        <v>0</v>
      </c>
      <c r="Q44" s="1">
        <v>0</v>
      </c>
      <c r="R44" s="16">
        <v>0</v>
      </c>
      <c r="S44" s="15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6">
        <v>0</v>
      </c>
    </row>
    <row r="45" spans="1:25">
      <c r="A45" s="2" t="s">
        <v>6</v>
      </c>
      <c r="B45" s="2" t="s">
        <v>34</v>
      </c>
      <c r="C45" s="2" t="s">
        <v>374</v>
      </c>
      <c r="D45" s="2" t="s">
        <v>375</v>
      </c>
      <c r="E45" s="2" t="s">
        <v>55</v>
      </c>
      <c r="F45" s="2" t="s">
        <v>54</v>
      </c>
      <c r="G45" s="2" t="s">
        <v>13</v>
      </c>
      <c r="H45" s="1">
        <v>40</v>
      </c>
      <c r="I45" s="2" t="s">
        <v>58</v>
      </c>
      <c r="J45" s="15">
        <v>0</v>
      </c>
      <c r="K45" s="16">
        <v>0</v>
      </c>
      <c r="L45" s="1">
        <v>0</v>
      </c>
      <c r="M45" s="16">
        <v>0</v>
      </c>
      <c r="N45" s="1">
        <v>0</v>
      </c>
      <c r="O45" s="1">
        <v>0</v>
      </c>
      <c r="P45" s="1">
        <v>0</v>
      </c>
      <c r="Q45" s="1">
        <v>0</v>
      </c>
      <c r="R45" s="16">
        <v>0</v>
      </c>
      <c r="S45" s="15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6">
        <v>0</v>
      </c>
    </row>
    <row r="46" spans="1:25">
      <c r="A46" s="2" t="s">
        <v>6</v>
      </c>
      <c r="B46" s="2" t="s">
        <v>34</v>
      </c>
      <c r="C46" s="2" t="s">
        <v>374</v>
      </c>
      <c r="D46" s="2" t="s">
        <v>375</v>
      </c>
      <c r="E46" s="2" t="s">
        <v>55</v>
      </c>
      <c r="F46" s="2" t="s">
        <v>54</v>
      </c>
      <c r="G46" s="2" t="s">
        <v>8</v>
      </c>
      <c r="H46" s="1">
        <v>41</v>
      </c>
      <c r="I46" s="2" t="s">
        <v>59</v>
      </c>
      <c r="J46" s="15">
        <v>0</v>
      </c>
      <c r="K46" s="16">
        <v>0</v>
      </c>
      <c r="L46" s="1">
        <v>0</v>
      </c>
      <c r="M46" s="16">
        <v>0</v>
      </c>
      <c r="N46" s="1">
        <v>0</v>
      </c>
      <c r="O46" s="1">
        <v>0</v>
      </c>
      <c r="P46" s="1">
        <v>0</v>
      </c>
      <c r="Q46" s="1">
        <v>0</v>
      </c>
      <c r="R46" s="16">
        <v>0</v>
      </c>
      <c r="S46" s="15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6">
        <v>0</v>
      </c>
    </row>
    <row r="47" spans="1:25">
      <c r="A47" s="2" t="s">
        <v>6</v>
      </c>
      <c r="B47" s="2" t="s">
        <v>34</v>
      </c>
      <c r="C47" s="2" t="s">
        <v>374</v>
      </c>
      <c r="D47" s="2" t="s">
        <v>375</v>
      </c>
      <c r="E47" s="2" t="s">
        <v>55</v>
      </c>
      <c r="F47" s="2" t="s">
        <v>54</v>
      </c>
      <c r="G47" s="2" t="s">
        <v>8</v>
      </c>
      <c r="H47" s="1">
        <v>42</v>
      </c>
      <c r="I47" s="2" t="s">
        <v>60</v>
      </c>
      <c r="J47" s="15">
        <v>0</v>
      </c>
      <c r="K47" s="16">
        <v>0</v>
      </c>
      <c r="L47" s="1">
        <v>0</v>
      </c>
      <c r="M47" s="16">
        <v>0</v>
      </c>
      <c r="N47" s="1">
        <v>0</v>
      </c>
      <c r="O47" s="1">
        <v>0</v>
      </c>
      <c r="P47" s="1">
        <v>0</v>
      </c>
      <c r="Q47" s="1">
        <v>0</v>
      </c>
      <c r="R47" s="16">
        <v>0</v>
      </c>
      <c r="S47" s="15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6">
        <v>0</v>
      </c>
    </row>
    <row r="48" spans="1:25">
      <c r="A48" s="2" t="s">
        <v>6</v>
      </c>
      <c r="B48" s="2" t="s">
        <v>34</v>
      </c>
      <c r="C48" s="2" t="s">
        <v>374</v>
      </c>
      <c r="D48" s="2" t="s">
        <v>375</v>
      </c>
      <c r="E48" s="2" t="s">
        <v>55</v>
      </c>
      <c r="F48" s="2" t="s">
        <v>54</v>
      </c>
      <c r="G48" s="2" t="s">
        <v>8</v>
      </c>
      <c r="H48" s="1">
        <v>43</v>
      </c>
      <c r="I48" s="2" t="s">
        <v>61</v>
      </c>
      <c r="J48" s="15">
        <v>0</v>
      </c>
      <c r="K48" s="16">
        <v>0</v>
      </c>
      <c r="L48" s="1">
        <v>0</v>
      </c>
      <c r="M48" s="16">
        <v>0</v>
      </c>
      <c r="N48" s="1">
        <v>0</v>
      </c>
      <c r="O48" s="1">
        <v>0</v>
      </c>
      <c r="P48" s="1">
        <v>0</v>
      </c>
      <c r="Q48" s="1">
        <v>0</v>
      </c>
      <c r="R48" s="16">
        <v>0</v>
      </c>
      <c r="S48" s="15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6">
        <v>0</v>
      </c>
    </row>
    <row r="49" spans="1:25">
      <c r="A49" s="2" t="s">
        <v>6</v>
      </c>
      <c r="B49" s="2" t="s">
        <v>34</v>
      </c>
      <c r="C49" s="2" t="s">
        <v>374</v>
      </c>
      <c r="D49" s="2" t="s">
        <v>375</v>
      </c>
      <c r="E49" s="2" t="s">
        <v>55</v>
      </c>
      <c r="F49" s="2" t="s">
        <v>54</v>
      </c>
      <c r="G49" s="2" t="s">
        <v>8</v>
      </c>
      <c r="H49" s="1">
        <v>45</v>
      </c>
      <c r="I49" s="2" t="s">
        <v>62</v>
      </c>
      <c r="J49" s="15">
        <v>0</v>
      </c>
      <c r="K49" s="16">
        <v>0</v>
      </c>
      <c r="L49" s="1">
        <v>0</v>
      </c>
      <c r="M49" s="16">
        <v>0</v>
      </c>
      <c r="N49" s="1">
        <v>0</v>
      </c>
      <c r="O49" s="1">
        <v>0</v>
      </c>
      <c r="P49" s="1">
        <v>0</v>
      </c>
      <c r="Q49" s="1">
        <v>0</v>
      </c>
      <c r="R49" s="16">
        <v>0</v>
      </c>
      <c r="S49" s="15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6">
        <v>0</v>
      </c>
    </row>
    <row r="50" spans="1:25">
      <c r="A50" s="2" t="s">
        <v>6</v>
      </c>
      <c r="B50" s="2" t="s">
        <v>34</v>
      </c>
      <c r="C50" s="2" t="s">
        <v>374</v>
      </c>
      <c r="D50" s="2" t="s">
        <v>375</v>
      </c>
      <c r="E50" s="2" t="s">
        <v>55</v>
      </c>
      <c r="F50" s="2" t="s">
        <v>54</v>
      </c>
      <c r="G50" s="2" t="s">
        <v>8</v>
      </c>
      <c r="H50" s="1">
        <v>46</v>
      </c>
      <c r="I50" s="2" t="s">
        <v>63</v>
      </c>
      <c r="J50" s="15">
        <v>0</v>
      </c>
      <c r="K50" s="16">
        <v>0</v>
      </c>
      <c r="L50" s="1">
        <v>0</v>
      </c>
      <c r="M50" s="16">
        <v>0</v>
      </c>
      <c r="N50" s="1">
        <v>0</v>
      </c>
      <c r="O50" s="1">
        <v>0</v>
      </c>
      <c r="P50" s="1">
        <v>0</v>
      </c>
      <c r="Q50" s="1">
        <v>0</v>
      </c>
      <c r="R50" s="16">
        <v>0</v>
      </c>
      <c r="S50" s="15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6">
        <v>0</v>
      </c>
    </row>
    <row r="51" spans="1:25">
      <c r="A51" s="2" t="s">
        <v>6</v>
      </c>
      <c r="B51" s="2" t="s">
        <v>34</v>
      </c>
      <c r="C51" s="2" t="s">
        <v>374</v>
      </c>
      <c r="D51" s="2" t="s">
        <v>375</v>
      </c>
      <c r="E51" s="2" t="s">
        <v>55</v>
      </c>
      <c r="F51" s="2" t="s">
        <v>54</v>
      </c>
      <c r="G51" s="2" t="s">
        <v>8</v>
      </c>
      <c r="H51" s="1">
        <v>47</v>
      </c>
      <c r="I51" s="2" t="s">
        <v>64</v>
      </c>
      <c r="J51" s="15">
        <v>0</v>
      </c>
      <c r="K51" s="16">
        <v>0</v>
      </c>
      <c r="L51" s="1">
        <v>0</v>
      </c>
      <c r="M51" s="16">
        <v>0</v>
      </c>
      <c r="N51" s="1">
        <v>0</v>
      </c>
      <c r="O51" s="1">
        <v>0</v>
      </c>
      <c r="P51" s="1">
        <v>0</v>
      </c>
      <c r="Q51" s="1">
        <v>0</v>
      </c>
      <c r="R51" s="16">
        <v>0</v>
      </c>
      <c r="S51" s="15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6">
        <v>0</v>
      </c>
    </row>
    <row r="52" spans="1:25">
      <c r="A52" s="2" t="s">
        <v>6</v>
      </c>
      <c r="B52" s="2" t="s">
        <v>41</v>
      </c>
      <c r="C52" s="2" t="s">
        <v>374</v>
      </c>
      <c r="D52" s="2" t="s">
        <v>375</v>
      </c>
      <c r="E52" s="2" t="s">
        <v>24</v>
      </c>
      <c r="F52" s="2" t="s">
        <v>41</v>
      </c>
      <c r="G52" s="2" t="s">
        <v>8</v>
      </c>
      <c r="H52" s="1">
        <v>48</v>
      </c>
      <c r="I52" s="2" t="s">
        <v>65</v>
      </c>
      <c r="J52" s="15">
        <v>0</v>
      </c>
      <c r="K52" s="16">
        <v>0</v>
      </c>
      <c r="L52" s="1">
        <v>0</v>
      </c>
      <c r="M52" s="16">
        <v>0</v>
      </c>
      <c r="N52" s="1">
        <v>0</v>
      </c>
      <c r="O52" s="1">
        <v>0</v>
      </c>
      <c r="P52" s="1">
        <v>0</v>
      </c>
      <c r="Q52" s="1">
        <v>0</v>
      </c>
      <c r="R52" s="16">
        <v>0</v>
      </c>
      <c r="S52" s="15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6">
        <v>0</v>
      </c>
    </row>
    <row r="53" spans="1:25">
      <c r="A53" s="2" t="s">
        <v>6</v>
      </c>
      <c r="B53" s="2" t="s">
        <v>41</v>
      </c>
      <c r="C53" s="2" t="s">
        <v>374</v>
      </c>
      <c r="D53" s="2" t="s">
        <v>375</v>
      </c>
      <c r="E53" s="2" t="s">
        <v>24</v>
      </c>
      <c r="F53" s="2" t="s">
        <v>41</v>
      </c>
      <c r="G53" s="2" t="s">
        <v>8</v>
      </c>
      <c r="H53" s="1">
        <v>49</v>
      </c>
      <c r="I53" s="2" t="s">
        <v>66</v>
      </c>
      <c r="J53" s="15">
        <v>0</v>
      </c>
      <c r="K53" s="16">
        <v>0</v>
      </c>
      <c r="L53" s="1">
        <v>0</v>
      </c>
      <c r="M53" s="16">
        <v>0</v>
      </c>
      <c r="N53" s="1">
        <v>0</v>
      </c>
      <c r="O53" s="1">
        <v>0</v>
      </c>
      <c r="P53" s="1">
        <v>0</v>
      </c>
      <c r="Q53" s="1">
        <v>0</v>
      </c>
      <c r="R53" s="16">
        <v>0</v>
      </c>
      <c r="S53" s="15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6">
        <v>0</v>
      </c>
    </row>
    <row r="54" spans="1:25">
      <c r="A54" s="2" t="s">
        <v>6</v>
      </c>
      <c r="B54" s="2" t="s">
        <v>7</v>
      </c>
      <c r="C54" s="2" t="s">
        <v>374</v>
      </c>
      <c r="D54" s="2" t="s">
        <v>375</v>
      </c>
      <c r="E54" s="2" t="s">
        <v>24</v>
      </c>
      <c r="F54" s="2" t="s">
        <v>41</v>
      </c>
      <c r="G54" s="2" t="s">
        <v>8</v>
      </c>
      <c r="H54" s="1">
        <v>50</v>
      </c>
      <c r="I54" s="2" t="s">
        <v>385</v>
      </c>
      <c r="J54" s="15">
        <v>0</v>
      </c>
      <c r="K54" s="16">
        <v>0</v>
      </c>
      <c r="L54" s="1">
        <v>0</v>
      </c>
      <c r="M54" s="16">
        <v>0</v>
      </c>
      <c r="N54" s="1">
        <v>0</v>
      </c>
      <c r="O54" s="1">
        <v>0</v>
      </c>
      <c r="P54" s="1">
        <v>0</v>
      </c>
      <c r="Q54" s="1">
        <v>0</v>
      </c>
      <c r="R54" s="16">
        <v>0</v>
      </c>
      <c r="S54" s="15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6">
        <v>0</v>
      </c>
    </row>
    <row r="55" spans="1:25">
      <c r="A55" s="2" t="s">
        <v>6</v>
      </c>
      <c r="B55" s="2" t="s">
        <v>41</v>
      </c>
      <c r="C55" s="2" t="s">
        <v>374</v>
      </c>
      <c r="D55" s="2" t="s">
        <v>375</v>
      </c>
      <c r="E55" s="2" t="s">
        <v>24</v>
      </c>
      <c r="F55" s="2" t="s">
        <v>41</v>
      </c>
      <c r="G55" s="2" t="s">
        <v>9</v>
      </c>
      <c r="H55" s="1">
        <v>51</v>
      </c>
      <c r="I55" s="2" t="s">
        <v>67</v>
      </c>
      <c r="J55" s="15">
        <v>0</v>
      </c>
      <c r="K55" s="16">
        <v>0</v>
      </c>
      <c r="L55" s="1">
        <v>0</v>
      </c>
      <c r="M55" s="16">
        <v>0</v>
      </c>
      <c r="N55" s="1">
        <v>0</v>
      </c>
      <c r="O55" s="1">
        <v>0</v>
      </c>
      <c r="P55" s="1">
        <v>0</v>
      </c>
      <c r="Q55" s="1">
        <v>0</v>
      </c>
      <c r="R55" s="16">
        <v>0</v>
      </c>
      <c r="S55" s="15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6">
        <v>0</v>
      </c>
    </row>
    <row r="56" spans="1:25">
      <c r="A56" s="2" t="s">
        <v>6</v>
      </c>
      <c r="B56" s="2" t="s">
        <v>41</v>
      </c>
      <c r="C56" s="2" t="s">
        <v>374</v>
      </c>
      <c r="D56" s="2" t="s">
        <v>375</v>
      </c>
      <c r="E56" s="2" t="s">
        <v>24</v>
      </c>
      <c r="F56" s="2" t="s">
        <v>41</v>
      </c>
      <c r="G56" s="2" t="s">
        <v>8</v>
      </c>
      <c r="H56" s="1">
        <v>52</v>
      </c>
      <c r="I56" s="2" t="s">
        <v>68</v>
      </c>
      <c r="J56" s="15">
        <v>0</v>
      </c>
      <c r="K56" s="16">
        <v>0</v>
      </c>
      <c r="L56" s="1">
        <v>0</v>
      </c>
      <c r="M56" s="16">
        <v>0</v>
      </c>
      <c r="N56" s="1">
        <v>0</v>
      </c>
      <c r="O56" s="1">
        <v>0</v>
      </c>
      <c r="P56" s="1">
        <v>0</v>
      </c>
      <c r="Q56" s="1">
        <v>0</v>
      </c>
      <c r="R56" s="16">
        <v>0</v>
      </c>
      <c r="S56" s="15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6">
        <v>0</v>
      </c>
    </row>
    <row r="57" spans="1:25">
      <c r="A57" s="2" t="s">
        <v>70</v>
      </c>
      <c r="B57" s="2" t="s">
        <v>71</v>
      </c>
      <c r="C57" s="2" t="s">
        <v>374</v>
      </c>
      <c r="D57" s="2" t="s">
        <v>375</v>
      </c>
      <c r="E57" s="2" t="s">
        <v>55</v>
      </c>
      <c r="F57" s="2" t="s">
        <v>69</v>
      </c>
      <c r="G57" s="2" t="s">
        <v>9</v>
      </c>
      <c r="H57" s="1">
        <v>53</v>
      </c>
      <c r="I57" s="2" t="s">
        <v>69</v>
      </c>
      <c r="J57" s="15">
        <v>4</v>
      </c>
      <c r="K57" s="16">
        <v>0</v>
      </c>
      <c r="L57" s="1">
        <v>3</v>
      </c>
      <c r="M57" s="16">
        <v>1</v>
      </c>
      <c r="N57" s="1">
        <v>0</v>
      </c>
      <c r="O57" s="1">
        <v>3</v>
      </c>
      <c r="P57" s="1">
        <v>0</v>
      </c>
      <c r="Q57" s="1">
        <v>1</v>
      </c>
      <c r="R57" s="16">
        <v>0</v>
      </c>
      <c r="S57" s="15">
        <v>0</v>
      </c>
      <c r="T57" s="1">
        <v>0</v>
      </c>
      <c r="U57" s="1">
        <v>2</v>
      </c>
      <c r="V57" s="1">
        <v>0</v>
      </c>
      <c r="W57" s="1">
        <v>1</v>
      </c>
      <c r="X57" s="1">
        <v>1</v>
      </c>
      <c r="Y57" s="16">
        <v>0</v>
      </c>
    </row>
    <row r="58" spans="1:25">
      <c r="A58" s="2" t="s">
        <v>6</v>
      </c>
      <c r="B58" s="2" t="s">
        <v>72</v>
      </c>
      <c r="C58" s="2" t="s">
        <v>374</v>
      </c>
      <c r="D58" s="2" t="s">
        <v>375</v>
      </c>
      <c r="E58" s="2" t="s">
        <v>55</v>
      </c>
      <c r="F58" s="2" t="s">
        <v>73</v>
      </c>
      <c r="G58" s="2" t="s">
        <v>9</v>
      </c>
      <c r="H58" s="1">
        <v>54</v>
      </c>
      <c r="I58" s="2" t="s">
        <v>72</v>
      </c>
      <c r="J58" s="15">
        <v>3</v>
      </c>
      <c r="K58" s="16">
        <v>7</v>
      </c>
      <c r="L58" s="1">
        <v>10</v>
      </c>
      <c r="M58" s="16">
        <v>0</v>
      </c>
      <c r="N58" s="1">
        <v>0</v>
      </c>
      <c r="O58" s="1">
        <v>10</v>
      </c>
      <c r="P58" s="1">
        <v>0</v>
      </c>
      <c r="Q58" s="1">
        <v>0</v>
      </c>
      <c r="R58" s="16">
        <v>0</v>
      </c>
      <c r="S58" s="15">
        <v>0</v>
      </c>
      <c r="T58" s="1">
        <v>0</v>
      </c>
      <c r="U58" s="1">
        <v>4</v>
      </c>
      <c r="V58" s="1">
        <v>3</v>
      </c>
      <c r="W58" s="1">
        <v>1</v>
      </c>
      <c r="X58" s="1">
        <v>2</v>
      </c>
      <c r="Y58" s="16">
        <v>0</v>
      </c>
    </row>
    <row r="59" spans="1:25">
      <c r="A59" s="2" t="s">
        <v>6</v>
      </c>
      <c r="B59" s="2" t="s">
        <v>72</v>
      </c>
      <c r="C59" s="2" t="s">
        <v>374</v>
      </c>
      <c r="D59" s="2" t="s">
        <v>375</v>
      </c>
      <c r="E59" s="2" t="s">
        <v>55</v>
      </c>
      <c r="F59" s="2" t="s">
        <v>73</v>
      </c>
      <c r="G59" s="2" t="s">
        <v>8</v>
      </c>
      <c r="H59" s="1">
        <v>55</v>
      </c>
      <c r="I59" s="2" t="s">
        <v>74</v>
      </c>
      <c r="J59" s="15">
        <v>0</v>
      </c>
      <c r="K59" s="16">
        <v>0</v>
      </c>
      <c r="L59" s="1">
        <v>0</v>
      </c>
      <c r="M59" s="16">
        <v>0</v>
      </c>
      <c r="N59" s="1">
        <v>0</v>
      </c>
      <c r="O59" s="1">
        <v>0</v>
      </c>
      <c r="P59" s="1">
        <v>0</v>
      </c>
      <c r="Q59" s="1">
        <v>0</v>
      </c>
      <c r="R59" s="16">
        <v>0</v>
      </c>
      <c r="S59" s="15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6">
        <v>0</v>
      </c>
    </row>
    <row r="60" spans="1:25">
      <c r="A60" s="2" t="s">
        <v>6</v>
      </c>
      <c r="B60" s="2" t="s">
        <v>72</v>
      </c>
      <c r="C60" s="2" t="s">
        <v>374</v>
      </c>
      <c r="D60" s="2" t="s">
        <v>375</v>
      </c>
      <c r="E60" s="2" t="s">
        <v>55</v>
      </c>
      <c r="F60" s="2" t="s">
        <v>73</v>
      </c>
      <c r="G60" s="2" t="s">
        <v>8</v>
      </c>
      <c r="H60" s="1">
        <v>56</v>
      </c>
      <c r="I60" s="2" t="s">
        <v>75</v>
      </c>
      <c r="J60" s="15">
        <v>0</v>
      </c>
      <c r="K60" s="16">
        <v>0</v>
      </c>
      <c r="L60" s="1">
        <v>0</v>
      </c>
      <c r="M60" s="16">
        <v>0</v>
      </c>
      <c r="N60" s="1">
        <v>0</v>
      </c>
      <c r="O60" s="1">
        <v>0</v>
      </c>
      <c r="P60" s="1">
        <v>0</v>
      </c>
      <c r="Q60" s="1">
        <v>0</v>
      </c>
      <c r="R60" s="16">
        <v>0</v>
      </c>
      <c r="S60" s="15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6">
        <v>0</v>
      </c>
    </row>
    <row r="61" spans="1:25">
      <c r="A61" s="2" t="s">
        <v>6</v>
      </c>
      <c r="B61" s="2" t="s">
        <v>72</v>
      </c>
      <c r="C61" s="2" t="s">
        <v>374</v>
      </c>
      <c r="D61" s="2" t="s">
        <v>375</v>
      </c>
      <c r="E61" s="2" t="s">
        <v>55</v>
      </c>
      <c r="F61" s="2" t="s">
        <v>73</v>
      </c>
      <c r="G61" s="2" t="s">
        <v>8</v>
      </c>
      <c r="H61" s="1">
        <v>57</v>
      </c>
      <c r="I61" s="2" t="s">
        <v>76</v>
      </c>
      <c r="J61" s="15">
        <v>0</v>
      </c>
      <c r="K61" s="16">
        <v>0</v>
      </c>
      <c r="L61" s="1">
        <v>0</v>
      </c>
      <c r="M61" s="16">
        <v>0</v>
      </c>
      <c r="N61" s="1">
        <v>0</v>
      </c>
      <c r="O61" s="1">
        <v>0</v>
      </c>
      <c r="P61" s="1">
        <v>0</v>
      </c>
      <c r="Q61" s="1">
        <v>0</v>
      </c>
      <c r="R61" s="16">
        <v>0</v>
      </c>
      <c r="S61" s="15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6">
        <v>0</v>
      </c>
    </row>
    <row r="62" spans="1:25">
      <c r="A62" s="2" t="s">
        <v>6</v>
      </c>
      <c r="B62" s="2" t="s">
        <v>72</v>
      </c>
      <c r="C62" s="2" t="s">
        <v>374</v>
      </c>
      <c r="D62" s="2" t="s">
        <v>375</v>
      </c>
      <c r="E62" s="2" t="s">
        <v>55</v>
      </c>
      <c r="F62" s="2" t="s">
        <v>73</v>
      </c>
      <c r="G62" s="2" t="s">
        <v>8</v>
      </c>
      <c r="H62" s="1">
        <v>58</v>
      </c>
      <c r="I62" s="2" t="s">
        <v>77</v>
      </c>
      <c r="J62" s="15">
        <v>0</v>
      </c>
      <c r="K62" s="16">
        <v>0</v>
      </c>
      <c r="L62" s="1">
        <v>0</v>
      </c>
      <c r="M62" s="16">
        <v>0</v>
      </c>
      <c r="N62" s="1">
        <v>0</v>
      </c>
      <c r="O62" s="1">
        <v>0</v>
      </c>
      <c r="P62" s="1">
        <v>0</v>
      </c>
      <c r="Q62" s="1">
        <v>0</v>
      </c>
      <c r="R62" s="16">
        <v>0</v>
      </c>
      <c r="S62" s="15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6">
        <v>0</v>
      </c>
    </row>
    <row r="63" spans="1:25">
      <c r="A63" s="2" t="s">
        <v>6</v>
      </c>
      <c r="B63" s="2" t="s">
        <v>72</v>
      </c>
      <c r="C63" s="2" t="s">
        <v>374</v>
      </c>
      <c r="D63" s="2" t="s">
        <v>375</v>
      </c>
      <c r="E63" s="2" t="s">
        <v>55</v>
      </c>
      <c r="F63" s="2" t="s">
        <v>73</v>
      </c>
      <c r="G63" s="2" t="s">
        <v>8</v>
      </c>
      <c r="H63" s="1">
        <v>59</v>
      </c>
      <c r="I63" s="2" t="s">
        <v>78</v>
      </c>
      <c r="J63" s="15">
        <v>0</v>
      </c>
      <c r="K63" s="16">
        <v>0</v>
      </c>
      <c r="L63" s="1">
        <v>0</v>
      </c>
      <c r="M63" s="16">
        <v>0</v>
      </c>
      <c r="N63" s="1">
        <v>0</v>
      </c>
      <c r="O63" s="1">
        <v>0</v>
      </c>
      <c r="P63" s="1">
        <v>0</v>
      </c>
      <c r="Q63" s="1">
        <v>0</v>
      </c>
      <c r="R63" s="16">
        <v>0</v>
      </c>
      <c r="S63" s="15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6">
        <v>0</v>
      </c>
    </row>
    <row r="64" spans="1:25">
      <c r="A64" s="2" t="s">
        <v>6</v>
      </c>
      <c r="B64" s="2" t="s">
        <v>80</v>
      </c>
      <c r="C64" s="2" t="s">
        <v>374</v>
      </c>
      <c r="D64" s="2" t="s">
        <v>375</v>
      </c>
      <c r="E64" s="2" t="s">
        <v>55</v>
      </c>
      <c r="F64" s="2" t="s">
        <v>73</v>
      </c>
      <c r="G64" s="2" t="s">
        <v>9</v>
      </c>
      <c r="H64" s="1">
        <v>60</v>
      </c>
      <c r="I64" s="2" t="s">
        <v>79</v>
      </c>
      <c r="J64" s="15">
        <v>0</v>
      </c>
      <c r="K64" s="16">
        <v>0</v>
      </c>
      <c r="L64" s="1">
        <v>0</v>
      </c>
      <c r="M64" s="16">
        <v>0</v>
      </c>
      <c r="N64" s="1">
        <v>0</v>
      </c>
      <c r="O64" s="1">
        <v>0</v>
      </c>
      <c r="P64" s="1">
        <v>0</v>
      </c>
      <c r="Q64" s="1">
        <v>0</v>
      </c>
      <c r="R64" s="16">
        <v>0</v>
      </c>
      <c r="S64" s="15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6">
        <v>0</v>
      </c>
    </row>
    <row r="65" spans="1:25">
      <c r="A65" s="2" t="s">
        <v>6</v>
      </c>
      <c r="B65" s="2" t="s">
        <v>80</v>
      </c>
      <c r="C65" s="2" t="s">
        <v>374</v>
      </c>
      <c r="D65" s="2" t="s">
        <v>375</v>
      </c>
      <c r="E65" s="2" t="s">
        <v>55</v>
      </c>
      <c r="F65" s="2" t="s">
        <v>73</v>
      </c>
      <c r="G65" s="2" t="s">
        <v>8</v>
      </c>
      <c r="H65" s="1">
        <v>61</v>
      </c>
      <c r="I65" s="2" t="s">
        <v>81</v>
      </c>
      <c r="J65" s="15">
        <v>0</v>
      </c>
      <c r="K65" s="16">
        <v>0</v>
      </c>
      <c r="L65" s="1">
        <v>0</v>
      </c>
      <c r="M65" s="16">
        <v>0</v>
      </c>
      <c r="N65" s="1">
        <v>0</v>
      </c>
      <c r="O65" s="1">
        <v>0</v>
      </c>
      <c r="P65" s="1">
        <v>0</v>
      </c>
      <c r="Q65" s="1">
        <v>0</v>
      </c>
      <c r="R65" s="16">
        <v>0</v>
      </c>
      <c r="S65" s="15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6">
        <v>0</v>
      </c>
    </row>
    <row r="66" spans="1:25">
      <c r="A66" s="2" t="s">
        <v>6</v>
      </c>
      <c r="B66" s="2" t="s">
        <v>80</v>
      </c>
      <c r="C66" s="2" t="s">
        <v>374</v>
      </c>
      <c r="D66" s="2" t="s">
        <v>375</v>
      </c>
      <c r="E66" s="2" t="s">
        <v>55</v>
      </c>
      <c r="F66" s="2" t="s">
        <v>73</v>
      </c>
      <c r="G66" s="2" t="s">
        <v>8</v>
      </c>
      <c r="H66" s="1">
        <v>62</v>
      </c>
      <c r="I66" s="2" t="s">
        <v>82</v>
      </c>
      <c r="J66" s="15">
        <v>0</v>
      </c>
      <c r="K66" s="16">
        <v>1</v>
      </c>
      <c r="L66" s="1">
        <v>1</v>
      </c>
      <c r="M66" s="16">
        <v>0</v>
      </c>
      <c r="N66" s="1">
        <v>0</v>
      </c>
      <c r="O66" s="1">
        <v>1</v>
      </c>
      <c r="P66" s="1">
        <v>0</v>
      </c>
      <c r="Q66" s="1">
        <v>0</v>
      </c>
      <c r="R66" s="16">
        <v>0</v>
      </c>
      <c r="S66" s="15">
        <v>0</v>
      </c>
      <c r="T66" s="1">
        <v>0</v>
      </c>
      <c r="U66" s="1">
        <v>0</v>
      </c>
      <c r="V66" s="1">
        <v>0</v>
      </c>
      <c r="W66" s="1">
        <v>0</v>
      </c>
      <c r="X66" s="1">
        <v>1</v>
      </c>
      <c r="Y66" s="16">
        <v>0</v>
      </c>
    </row>
    <row r="67" spans="1:25">
      <c r="A67" s="2" t="s">
        <v>6</v>
      </c>
      <c r="B67" s="2" t="s">
        <v>80</v>
      </c>
      <c r="C67" s="2" t="s">
        <v>374</v>
      </c>
      <c r="D67" s="2" t="s">
        <v>375</v>
      </c>
      <c r="E67" s="2" t="s">
        <v>55</v>
      </c>
      <c r="F67" s="2" t="s">
        <v>73</v>
      </c>
      <c r="G67" s="2" t="s">
        <v>9</v>
      </c>
      <c r="H67" s="1">
        <v>63</v>
      </c>
      <c r="I67" s="2" t="s">
        <v>83</v>
      </c>
      <c r="J67" s="15">
        <v>1</v>
      </c>
      <c r="K67" s="16">
        <v>1</v>
      </c>
      <c r="L67" s="1">
        <v>2</v>
      </c>
      <c r="M67" s="16">
        <v>0</v>
      </c>
      <c r="N67" s="1">
        <v>0</v>
      </c>
      <c r="O67" s="1">
        <v>2</v>
      </c>
      <c r="P67" s="1">
        <v>0</v>
      </c>
      <c r="Q67" s="1">
        <v>0</v>
      </c>
      <c r="R67" s="16">
        <v>0</v>
      </c>
      <c r="S67" s="15">
        <v>0</v>
      </c>
      <c r="T67" s="1">
        <v>0</v>
      </c>
      <c r="U67" s="1">
        <v>1</v>
      </c>
      <c r="V67" s="1">
        <v>0</v>
      </c>
      <c r="W67" s="1">
        <v>1</v>
      </c>
      <c r="X67" s="1">
        <v>0</v>
      </c>
      <c r="Y67" s="16">
        <v>0</v>
      </c>
    </row>
    <row r="68" spans="1:25">
      <c r="A68" s="2" t="s">
        <v>6</v>
      </c>
      <c r="B68" s="2" t="s">
        <v>73</v>
      </c>
      <c r="C68" s="2" t="s">
        <v>374</v>
      </c>
      <c r="D68" s="2" t="s">
        <v>375</v>
      </c>
      <c r="E68" s="2" t="s">
        <v>55</v>
      </c>
      <c r="F68" s="2" t="s">
        <v>73</v>
      </c>
      <c r="G68" s="2" t="s">
        <v>9</v>
      </c>
      <c r="H68" s="1">
        <v>64</v>
      </c>
      <c r="I68" s="2" t="s">
        <v>73</v>
      </c>
      <c r="J68" s="15">
        <v>7</v>
      </c>
      <c r="K68" s="16">
        <v>4</v>
      </c>
      <c r="L68" s="1">
        <v>11</v>
      </c>
      <c r="M68" s="16">
        <v>0</v>
      </c>
      <c r="N68" s="1">
        <v>0</v>
      </c>
      <c r="O68" s="1">
        <v>10</v>
      </c>
      <c r="P68" s="1">
        <v>1</v>
      </c>
      <c r="Q68" s="1">
        <v>0</v>
      </c>
      <c r="R68" s="16">
        <v>0</v>
      </c>
      <c r="S68" s="15">
        <v>0</v>
      </c>
      <c r="T68" s="1">
        <v>0</v>
      </c>
      <c r="U68" s="1">
        <v>1</v>
      </c>
      <c r="V68" s="1">
        <v>0</v>
      </c>
      <c r="W68" s="1">
        <v>5</v>
      </c>
      <c r="X68" s="1">
        <v>5</v>
      </c>
      <c r="Y68" s="16">
        <v>0</v>
      </c>
    </row>
    <row r="69" spans="1:25">
      <c r="A69" s="2" t="s">
        <v>6</v>
      </c>
      <c r="B69" s="2" t="s">
        <v>73</v>
      </c>
      <c r="C69" s="2" t="s">
        <v>374</v>
      </c>
      <c r="D69" s="2" t="s">
        <v>375</v>
      </c>
      <c r="E69" s="2" t="s">
        <v>55</v>
      </c>
      <c r="F69" s="2" t="s">
        <v>73</v>
      </c>
      <c r="G69" s="2" t="s">
        <v>8</v>
      </c>
      <c r="H69" s="1">
        <v>65</v>
      </c>
      <c r="I69" s="2" t="s">
        <v>84</v>
      </c>
      <c r="J69" s="15">
        <v>0</v>
      </c>
      <c r="K69" s="16">
        <v>0</v>
      </c>
      <c r="L69" s="1">
        <v>0</v>
      </c>
      <c r="M69" s="16">
        <v>0</v>
      </c>
      <c r="N69" s="1">
        <v>0</v>
      </c>
      <c r="O69" s="1">
        <v>0</v>
      </c>
      <c r="P69" s="1">
        <v>0</v>
      </c>
      <c r="Q69" s="1">
        <v>0</v>
      </c>
      <c r="R69" s="16">
        <v>0</v>
      </c>
      <c r="S69" s="15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6">
        <v>0</v>
      </c>
    </row>
    <row r="70" spans="1:25">
      <c r="A70" s="2" t="s">
        <v>6</v>
      </c>
      <c r="B70" s="2" t="s">
        <v>87</v>
      </c>
      <c r="C70" s="2" t="s">
        <v>374</v>
      </c>
      <c r="D70" s="2" t="s">
        <v>375</v>
      </c>
      <c r="E70" s="2" t="s">
        <v>55</v>
      </c>
      <c r="F70" s="2" t="s">
        <v>86</v>
      </c>
      <c r="G70" s="2" t="s">
        <v>88</v>
      </c>
      <c r="H70" s="1">
        <v>66</v>
      </c>
      <c r="I70" s="2" t="s">
        <v>85</v>
      </c>
      <c r="J70" s="15">
        <v>9</v>
      </c>
      <c r="K70" s="16">
        <v>6</v>
      </c>
      <c r="L70" s="1">
        <v>15</v>
      </c>
      <c r="M70" s="16">
        <v>0</v>
      </c>
      <c r="N70" s="1">
        <v>0</v>
      </c>
      <c r="O70" s="1">
        <v>15</v>
      </c>
      <c r="P70" s="1">
        <v>0</v>
      </c>
      <c r="Q70" s="1">
        <v>0</v>
      </c>
      <c r="R70" s="16">
        <v>0</v>
      </c>
      <c r="S70" s="15">
        <v>0</v>
      </c>
      <c r="T70" s="1">
        <v>0</v>
      </c>
      <c r="U70" s="1">
        <v>3</v>
      </c>
      <c r="V70" s="1">
        <v>2</v>
      </c>
      <c r="W70" s="1">
        <v>6</v>
      </c>
      <c r="X70" s="1">
        <v>4</v>
      </c>
      <c r="Y70" s="16">
        <v>0</v>
      </c>
    </row>
    <row r="71" spans="1:25">
      <c r="A71" s="2" t="s">
        <v>6</v>
      </c>
      <c r="B71" s="2" t="s">
        <v>87</v>
      </c>
      <c r="C71" s="2" t="s">
        <v>374</v>
      </c>
      <c r="D71" s="2" t="s">
        <v>375</v>
      </c>
      <c r="E71" s="2" t="s">
        <v>55</v>
      </c>
      <c r="F71" s="2" t="s">
        <v>86</v>
      </c>
      <c r="G71" s="2" t="s">
        <v>8</v>
      </c>
      <c r="H71" s="1">
        <v>67</v>
      </c>
      <c r="I71" s="2" t="s">
        <v>386</v>
      </c>
      <c r="J71" s="15">
        <v>0</v>
      </c>
      <c r="K71" s="16">
        <v>0</v>
      </c>
      <c r="L71" s="1">
        <v>0</v>
      </c>
      <c r="M71" s="16">
        <v>0</v>
      </c>
      <c r="N71" s="1">
        <v>0</v>
      </c>
      <c r="O71" s="1">
        <v>0</v>
      </c>
      <c r="P71" s="1">
        <v>0</v>
      </c>
      <c r="Q71" s="1">
        <v>0</v>
      </c>
      <c r="R71" s="16">
        <v>0</v>
      </c>
      <c r="S71" s="15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6">
        <v>0</v>
      </c>
    </row>
    <row r="72" spans="1:25">
      <c r="A72" s="2" t="s">
        <v>6</v>
      </c>
      <c r="B72" s="2" t="s">
        <v>87</v>
      </c>
      <c r="C72" s="2" t="s">
        <v>374</v>
      </c>
      <c r="D72" s="2" t="s">
        <v>375</v>
      </c>
      <c r="E72" s="2" t="s">
        <v>55</v>
      </c>
      <c r="F72" s="2" t="s">
        <v>86</v>
      </c>
      <c r="G72" s="2" t="s">
        <v>8</v>
      </c>
      <c r="H72" s="1">
        <v>68</v>
      </c>
      <c r="I72" s="2" t="s">
        <v>89</v>
      </c>
      <c r="J72" s="15">
        <v>0</v>
      </c>
      <c r="K72" s="16">
        <v>0</v>
      </c>
      <c r="L72" s="1">
        <v>0</v>
      </c>
      <c r="M72" s="16">
        <v>0</v>
      </c>
      <c r="N72" s="1">
        <v>0</v>
      </c>
      <c r="O72" s="1">
        <v>0</v>
      </c>
      <c r="P72" s="1">
        <v>0</v>
      </c>
      <c r="Q72" s="1">
        <v>0</v>
      </c>
      <c r="R72" s="16">
        <v>0</v>
      </c>
      <c r="S72" s="15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6">
        <v>0</v>
      </c>
    </row>
    <row r="73" spans="1:25">
      <c r="A73" s="2" t="s">
        <v>6</v>
      </c>
      <c r="B73" s="2" t="s">
        <v>87</v>
      </c>
      <c r="C73" s="2" t="s">
        <v>374</v>
      </c>
      <c r="D73" s="2" t="s">
        <v>375</v>
      </c>
      <c r="E73" s="2" t="s">
        <v>55</v>
      </c>
      <c r="F73" s="2" t="s">
        <v>86</v>
      </c>
      <c r="G73" s="2" t="s">
        <v>8</v>
      </c>
      <c r="H73" s="1">
        <v>69</v>
      </c>
      <c r="I73" s="2" t="s">
        <v>90</v>
      </c>
      <c r="J73" s="15">
        <v>1</v>
      </c>
      <c r="K73" s="16">
        <v>0</v>
      </c>
      <c r="L73" s="1">
        <v>1</v>
      </c>
      <c r="M73" s="16">
        <v>0</v>
      </c>
      <c r="N73" s="1">
        <v>0</v>
      </c>
      <c r="O73" s="1">
        <v>1</v>
      </c>
      <c r="P73" s="1">
        <v>0</v>
      </c>
      <c r="Q73" s="1">
        <v>0</v>
      </c>
      <c r="R73" s="16">
        <v>0</v>
      </c>
      <c r="S73" s="15">
        <v>0</v>
      </c>
      <c r="T73" s="1">
        <v>0</v>
      </c>
      <c r="U73" s="1">
        <v>0</v>
      </c>
      <c r="V73" s="1">
        <v>0</v>
      </c>
      <c r="W73" s="1">
        <v>0</v>
      </c>
      <c r="X73" s="1">
        <v>1</v>
      </c>
      <c r="Y73" s="16">
        <v>0</v>
      </c>
    </row>
    <row r="74" spans="1:25">
      <c r="A74" s="2" t="s">
        <v>6</v>
      </c>
      <c r="B74" s="2" t="s">
        <v>92</v>
      </c>
      <c r="C74" s="2" t="s">
        <v>374</v>
      </c>
      <c r="D74" s="2" t="s">
        <v>375</v>
      </c>
      <c r="E74" s="2" t="s">
        <v>55</v>
      </c>
      <c r="F74" s="2" t="s">
        <v>86</v>
      </c>
      <c r="G74" s="2" t="s">
        <v>8</v>
      </c>
      <c r="H74" s="1">
        <v>70</v>
      </c>
      <c r="I74" s="2" t="s">
        <v>91</v>
      </c>
      <c r="J74" s="15">
        <v>0</v>
      </c>
      <c r="K74" s="16">
        <v>0</v>
      </c>
      <c r="L74" s="1">
        <v>0</v>
      </c>
      <c r="M74" s="16">
        <v>0</v>
      </c>
      <c r="N74" s="1">
        <v>0</v>
      </c>
      <c r="O74" s="1">
        <v>0</v>
      </c>
      <c r="P74" s="1">
        <v>0</v>
      </c>
      <c r="Q74" s="1">
        <v>0</v>
      </c>
      <c r="R74" s="16">
        <v>0</v>
      </c>
      <c r="S74" s="15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6">
        <v>0</v>
      </c>
    </row>
    <row r="75" spans="1:25">
      <c r="A75" s="2" t="s">
        <v>6</v>
      </c>
      <c r="B75" s="2" t="s">
        <v>92</v>
      </c>
      <c r="C75" s="2" t="s">
        <v>374</v>
      </c>
      <c r="D75" s="2" t="s">
        <v>375</v>
      </c>
      <c r="E75" s="2" t="s">
        <v>55</v>
      </c>
      <c r="F75" s="2" t="s">
        <v>86</v>
      </c>
      <c r="G75" s="2" t="s">
        <v>13</v>
      </c>
      <c r="H75" s="1">
        <v>71</v>
      </c>
      <c r="I75" s="2" t="s">
        <v>93</v>
      </c>
      <c r="J75" s="15">
        <v>1</v>
      </c>
      <c r="K75" s="16">
        <v>3</v>
      </c>
      <c r="L75" s="1">
        <v>4</v>
      </c>
      <c r="M75" s="16">
        <v>0</v>
      </c>
      <c r="N75" s="1">
        <v>0</v>
      </c>
      <c r="O75" s="1">
        <v>4</v>
      </c>
      <c r="P75" s="1">
        <v>0</v>
      </c>
      <c r="Q75" s="1">
        <v>0</v>
      </c>
      <c r="R75" s="16">
        <v>0</v>
      </c>
      <c r="S75" s="15">
        <v>0</v>
      </c>
      <c r="T75" s="1">
        <v>0</v>
      </c>
      <c r="U75" s="1">
        <v>1</v>
      </c>
      <c r="V75" s="1">
        <v>0</v>
      </c>
      <c r="W75" s="1">
        <v>2</v>
      </c>
      <c r="X75" s="1">
        <v>1</v>
      </c>
      <c r="Y75" s="16">
        <v>0</v>
      </c>
    </row>
    <row r="76" spans="1:25">
      <c r="A76" s="2" t="s">
        <v>6</v>
      </c>
      <c r="B76" s="2" t="s">
        <v>92</v>
      </c>
      <c r="C76" s="2" t="s">
        <v>374</v>
      </c>
      <c r="D76" s="2" t="s">
        <v>375</v>
      </c>
      <c r="E76" s="2" t="s">
        <v>55</v>
      </c>
      <c r="F76" s="2" t="s">
        <v>86</v>
      </c>
      <c r="G76" s="2" t="s">
        <v>8</v>
      </c>
      <c r="H76" s="1">
        <v>72</v>
      </c>
      <c r="I76" s="2" t="s">
        <v>94</v>
      </c>
      <c r="J76" s="15">
        <v>0</v>
      </c>
      <c r="K76" s="16">
        <v>0</v>
      </c>
      <c r="L76" s="1">
        <v>0</v>
      </c>
      <c r="M76" s="16">
        <v>0</v>
      </c>
      <c r="N76" s="1">
        <v>0</v>
      </c>
      <c r="O76" s="1">
        <v>0</v>
      </c>
      <c r="P76" s="1">
        <v>0</v>
      </c>
      <c r="Q76" s="1">
        <v>0</v>
      </c>
      <c r="R76" s="16">
        <v>0</v>
      </c>
      <c r="S76" s="15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6">
        <v>0</v>
      </c>
    </row>
    <row r="77" spans="1:25">
      <c r="A77" s="2" t="s">
        <v>6</v>
      </c>
      <c r="B77" s="2" t="s">
        <v>92</v>
      </c>
      <c r="C77" s="2" t="s">
        <v>374</v>
      </c>
      <c r="D77" s="2" t="s">
        <v>375</v>
      </c>
      <c r="E77" s="2" t="s">
        <v>55</v>
      </c>
      <c r="F77" s="2" t="s">
        <v>86</v>
      </c>
      <c r="G77" s="2" t="s">
        <v>13</v>
      </c>
      <c r="H77" s="1">
        <v>74</v>
      </c>
      <c r="I77" s="2" t="s">
        <v>387</v>
      </c>
      <c r="J77" s="15">
        <v>0</v>
      </c>
      <c r="K77" s="16">
        <v>0</v>
      </c>
      <c r="L77" s="1">
        <v>0</v>
      </c>
      <c r="M77" s="16">
        <v>0</v>
      </c>
      <c r="N77" s="1">
        <v>0</v>
      </c>
      <c r="O77" s="1">
        <v>0</v>
      </c>
      <c r="P77" s="1">
        <v>0</v>
      </c>
      <c r="Q77" s="1">
        <v>0</v>
      </c>
      <c r="R77" s="16">
        <v>0</v>
      </c>
      <c r="S77" s="15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6">
        <v>0</v>
      </c>
    </row>
    <row r="78" spans="1:25">
      <c r="A78" s="2" t="s">
        <v>6</v>
      </c>
      <c r="B78" s="2" t="s">
        <v>92</v>
      </c>
      <c r="C78" s="2" t="s">
        <v>374</v>
      </c>
      <c r="D78" s="2" t="s">
        <v>375</v>
      </c>
      <c r="E78" s="2" t="s">
        <v>55</v>
      </c>
      <c r="F78" s="2" t="s">
        <v>86</v>
      </c>
      <c r="G78" s="2" t="s">
        <v>8</v>
      </c>
      <c r="H78" s="1">
        <v>75</v>
      </c>
      <c r="I78" s="2" t="s">
        <v>92</v>
      </c>
      <c r="J78" s="15">
        <v>0</v>
      </c>
      <c r="K78" s="16">
        <v>0</v>
      </c>
      <c r="L78" s="1">
        <v>0</v>
      </c>
      <c r="M78" s="16">
        <v>0</v>
      </c>
      <c r="N78" s="1">
        <v>0</v>
      </c>
      <c r="O78" s="1">
        <v>0</v>
      </c>
      <c r="P78" s="1">
        <v>0</v>
      </c>
      <c r="Q78" s="1">
        <v>0</v>
      </c>
      <c r="R78" s="16">
        <v>0</v>
      </c>
      <c r="S78" s="15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6">
        <v>0</v>
      </c>
    </row>
    <row r="79" spans="1:25">
      <c r="A79" s="2" t="s">
        <v>98</v>
      </c>
      <c r="B79" s="2" t="s">
        <v>96</v>
      </c>
      <c r="C79" s="2" t="s">
        <v>374</v>
      </c>
      <c r="D79" s="2" t="s">
        <v>375</v>
      </c>
      <c r="E79" s="2" t="s">
        <v>96</v>
      </c>
      <c r="F79" s="2" t="s">
        <v>97</v>
      </c>
      <c r="G79" s="2" t="s">
        <v>8</v>
      </c>
      <c r="H79" s="1">
        <v>76</v>
      </c>
      <c r="I79" s="2" t="s">
        <v>95</v>
      </c>
      <c r="J79" s="15">
        <v>0</v>
      </c>
      <c r="K79" s="16">
        <v>0</v>
      </c>
      <c r="L79" s="1">
        <v>0</v>
      </c>
      <c r="M79" s="16">
        <v>0</v>
      </c>
      <c r="N79" s="1">
        <v>0</v>
      </c>
      <c r="O79" s="1">
        <v>0</v>
      </c>
      <c r="P79" s="1">
        <v>0</v>
      </c>
      <c r="Q79" s="1">
        <v>0</v>
      </c>
      <c r="R79" s="16">
        <v>0</v>
      </c>
      <c r="S79" s="15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6">
        <v>0</v>
      </c>
    </row>
    <row r="80" spans="1:25">
      <c r="A80" s="2" t="s">
        <v>99</v>
      </c>
      <c r="B80" s="2" t="s">
        <v>99</v>
      </c>
      <c r="C80" s="2" t="s">
        <v>374</v>
      </c>
      <c r="D80" s="2" t="s">
        <v>375</v>
      </c>
      <c r="E80" s="2" t="s">
        <v>55</v>
      </c>
      <c r="F80" s="2" t="s">
        <v>99</v>
      </c>
      <c r="G80" s="2" t="s">
        <v>9</v>
      </c>
      <c r="H80" s="1">
        <v>77</v>
      </c>
      <c r="I80" s="2" t="s">
        <v>388</v>
      </c>
      <c r="J80" s="15">
        <v>3</v>
      </c>
      <c r="K80" s="16">
        <v>2</v>
      </c>
      <c r="L80" s="1">
        <v>5</v>
      </c>
      <c r="M80" s="16">
        <v>0</v>
      </c>
      <c r="N80" s="1">
        <v>0</v>
      </c>
      <c r="O80" s="1">
        <v>4</v>
      </c>
      <c r="P80" s="1">
        <v>1</v>
      </c>
      <c r="Q80" s="1">
        <v>0</v>
      </c>
      <c r="R80" s="16">
        <v>0</v>
      </c>
      <c r="S80" s="15">
        <v>0</v>
      </c>
      <c r="T80" s="1">
        <v>0</v>
      </c>
      <c r="U80" s="1">
        <v>2</v>
      </c>
      <c r="V80" s="1">
        <v>0</v>
      </c>
      <c r="W80" s="1">
        <v>2</v>
      </c>
      <c r="X80" s="1">
        <v>1</v>
      </c>
      <c r="Y80" s="16">
        <v>0</v>
      </c>
    </row>
    <row r="81" spans="1:25">
      <c r="A81" s="2" t="s">
        <v>99</v>
      </c>
      <c r="B81" s="2" t="s">
        <v>101</v>
      </c>
      <c r="C81" s="2" t="s">
        <v>374</v>
      </c>
      <c r="D81" s="2" t="s">
        <v>375</v>
      </c>
      <c r="E81" s="2" t="s">
        <v>55</v>
      </c>
      <c r="F81" s="2" t="s">
        <v>99</v>
      </c>
      <c r="G81" s="2" t="s">
        <v>8</v>
      </c>
      <c r="H81" s="1">
        <v>78</v>
      </c>
      <c r="I81" s="2" t="s">
        <v>100</v>
      </c>
      <c r="J81" s="15">
        <v>0</v>
      </c>
      <c r="K81" s="16">
        <v>0</v>
      </c>
      <c r="L81" s="1">
        <v>0</v>
      </c>
      <c r="M81" s="16">
        <v>0</v>
      </c>
      <c r="N81" s="1">
        <v>0</v>
      </c>
      <c r="O81" s="1">
        <v>0</v>
      </c>
      <c r="P81" s="1">
        <v>0</v>
      </c>
      <c r="Q81" s="1">
        <v>0</v>
      </c>
      <c r="R81" s="16">
        <v>0</v>
      </c>
      <c r="S81" s="15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6">
        <v>0</v>
      </c>
    </row>
    <row r="82" spans="1:25">
      <c r="A82" s="2" t="s">
        <v>99</v>
      </c>
      <c r="B82" s="2" t="s">
        <v>101</v>
      </c>
      <c r="C82" s="2" t="s">
        <v>374</v>
      </c>
      <c r="D82" s="2" t="s">
        <v>375</v>
      </c>
      <c r="E82" s="2" t="s">
        <v>55</v>
      </c>
      <c r="F82" s="2" t="s">
        <v>99</v>
      </c>
      <c r="G82" s="2" t="s">
        <v>8</v>
      </c>
      <c r="H82" s="1">
        <v>79</v>
      </c>
      <c r="I82" s="2" t="s">
        <v>389</v>
      </c>
      <c r="J82" s="15">
        <v>0</v>
      </c>
      <c r="K82" s="16">
        <v>0</v>
      </c>
      <c r="L82" s="1">
        <v>0</v>
      </c>
      <c r="M82" s="16">
        <v>0</v>
      </c>
      <c r="N82" s="1">
        <v>0</v>
      </c>
      <c r="O82" s="1">
        <v>0</v>
      </c>
      <c r="P82" s="1">
        <v>0</v>
      </c>
      <c r="Q82" s="1">
        <v>0</v>
      </c>
      <c r="R82" s="16">
        <v>0</v>
      </c>
      <c r="S82" s="15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6">
        <v>0</v>
      </c>
    </row>
    <row r="83" spans="1:25">
      <c r="A83" s="2" t="s">
        <v>99</v>
      </c>
      <c r="B83" s="2" t="s">
        <v>101</v>
      </c>
      <c r="C83" s="2" t="s">
        <v>374</v>
      </c>
      <c r="D83" s="2" t="s">
        <v>375</v>
      </c>
      <c r="E83" s="2" t="s">
        <v>55</v>
      </c>
      <c r="F83" s="2" t="s">
        <v>99</v>
      </c>
      <c r="G83" s="2" t="s">
        <v>13</v>
      </c>
      <c r="H83" s="1">
        <v>80</v>
      </c>
      <c r="I83" s="2" t="s">
        <v>102</v>
      </c>
      <c r="J83" s="15">
        <v>0</v>
      </c>
      <c r="K83" s="16">
        <v>0</v>
      </c>
      <c r="L83" s="1">
        <v>0</v>
      </c>
      <c r="M83" s="16">
        <v>0</v>
      </c>
      <c r="N83" s="1">
        <v>0</v>
      </c>
      <c r="O83" s="1">
        <v>0</v>
      </c>
      <c r="P83" s="1">
        <v>0</v>
      </c>
      <c r="Q83" s="1">
        <v>0</v>
      </c>
      <c r="R83" s="16">
        <v>0</v>
      </c>
      <c r="S83" s="15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6">
        <v>0</v>
      </c>
    </row>
    <row r="84" spans="1:25">
      <c r="A84" s="2" t="s">
        <v>99</v>
      </c>
      <c r="B84" s="2" t="s">
        <v>101</v>
      </c>
      <c r="C84" s="2" t="s">
        <v>374</v>
      </c>
      <c r="D84" s="2" t="s">
        <v>375</v>
      </c>
      <c r="E84" s="2" t="s">
        <v>55</v>
      </c>
      <c r="F84" s="2" t="s">
        <v>99</v>
      </c>
      <c r="G84" s="2" t="s">
        <v>8</v>
      </c>
      <c r="H84" s="1">
        <v>81</v>
      </c>
      <c r="I84" s="2" t="s">
        <v>103</v>
      </c>
      <c r="J84" s="15">
        <v>0</v>
      </c>
      <c r="K84" s="16">
        <v>0</v>
      </c>
      <c r="L84" s="1">
        <v>0</v>
      </c>
      <c r="M84" s="16">
        <v>0</v>
      </c>
      <c r="N84" s="1">
        <v>0</v>
      </c>
      <c r="O84" s="1">
        <v>0</v>
      </c>
      <c r="P84" s="1">
        <v>0</v>
      </c>
      <c r="Q84" s="1">
        <v>0</v>
      </c>
      <c r="R84" s="16">
        <v>0</v>
      </c>
      <c r="S84" s="15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6">
        <v>0</v>
      </c>
    </row>
    <row r="85" spans="1:25">
      <c r="A85" s="2" t="s">
        <v>99</v>
      </c>
      <c r="B85" s="2" t="s">
        <v>99</v>
      </c>
      <c r="C85" s="2" t="s">
        <v>374</v>
      </c>
      <c r="D85" s="2" t="s">
        <v>375</v>
      </c>
      <c r="E85" s="2" t="s">
        <v>55</v>
      </c>
      <c r="F85" s="2" t="s">
        <v>99</v>
      </c>
      <c r="G85" s="2" t="s">
        <v>8</v>
      </c>
      <c r="H85" s="1">
        <v>82</v>
      </c>
      <c r="I85" s="2" t="s">
        <v>104</v>
      </c>
      <c r="J85" s="15">
        <v>0</v>
      </c>
      <c r="K85" s="16">
        <v>0</v>
      </c>
      <c r="L85" s="1">
        <v>0</v>
      </c>
      <c r="M85" s="16">
        <v>0</v>
      </c>
      <c r="N85" s="1">
        <v>0</v>
      </c>
      <c r="O85" s="1">
        <v>0</v>
      </c>
      <c r="P85" s="1">
        <v>0</v>
      </c>
      <c r="Q85" s="1">
        <v>0</v>
      </c>
      <c r="R85" s="16">
        <v>0</v>
      </c>
      <c r="S85" s="15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6">
        <v>0</v>
      </c>
    </row>
    <row r="86" spans="1:25">
      <c r="A86" s="2" t="s">
        <v>99</v>
      </c>
      <c r="B86" s="2" t="s">
        <v>99</v>
      </c>
      <c r="C86" s="2" t="s">
        <v>374</v>
      </c>
      <c r="D86" s="2" t="s">
        <v>375</v>
      </c>
      <c r="E86" s="2" t="s">
        <v>55</v>
      </c>
      <c r="F86" s="2" t="s">
        <v>99</v>
      </c>
      <c r="G86" s="2" t="s">
        <v>8</v>
      </c>
      <c r="H86" s="1">
        <v>83</v>
      </c>
      <c r="I86" s="2" t="s">
        <v>105</v>
      </c>
      <c r="J86" s="15">
        <v>0</v>
      </c>
      <c r="K86" s="16">
        <v>0</v>
      </c>
      <c r="L86" s="1">
        <v>0</v>
      </c>
      <c r="M86" s="16">
        <v>0</v>
      </c>
      <c r="N86" s="1">
        <v>0</v>
      </c>
      <c r="O86" s="1">
        <v>0</v>
      </c>
      <c r="P86" s="1">
        <v>0</v>
      </c>
      <c r="Q86" s="1">
        <v>0</v>
      </c>
      <c r="R86" s="16">
        <v>0</v>
      </c>
      <c r="S86" s="15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6">
        <v>0</v>
      </c>
    </row>
    <row r="87" spans="1:25">
      <c r="A87" s="2" t="s">
        <v>99</v>
      </c>
      <c r="B87" s="2" t="s">
        <v>99</v>
      </c>
      <c r="C87" s="2" t="s">
        <v>374</v>
      </c>
      <c r="D87" s="2" t="s">
        <v>375</v>
      </c>
      <c r="E87" s="2" t="s">
        <v>55</v>
      </c>
      <c r="F87" s="2" t="s">
        <v>99</v>
      </c>
      <c r="G87" s="2" t="s">
        <v>8</v>
      </c>
      <c r="H87" s="1">
        <v>84</v>
      </c>
      <c r="I87" s="2" t="s">
        <v>106</v>
      </c>
      <c r="J87" s="15">
        <v>0</v>
      </c>
      <c r="K87" s="16">
        <v>0</v>
      </c>
      <c r="L87" s="1">
        <v>0</v>
      </c>
      <c r="M87" s="16">
        <v>0</v>
      </c>
      <c r="N87" s="1">
        <v>0</v>
      </c>
      <c r="O87" s="1">
        <v>0</v>
      </c>
      <c r="P87" s="1">
        <v>0</v>
      </c>
      <c r="Q87" s="1">
        <v>0</v>
      </c>
      <c r="R87" s="16">
        <v>0</v>
      </c>
      <c r="S87" s="15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6">
        <v>0</v>
      </c>
    </row>
    <row r="88" spans="1:25">
      <c r="A88" s="2" t="s">
        <v>99</v>
      </c>
      <c r="B88" s="2" t="s">
        <v>107</v>
      </c>
      <c r="C88" s="2" t="s">
        <v>374</v>
      </c>
      <c r="D88" s="2" t="s">
        <v>375</v>
      </c>
      <c r="E88" s="2" t="s">
        <v>55</v>
      </c>
      <c r="F88" s="2" t="s">
        <v>99</v>
      </c>
      <c r="G88" s="2" t="s">
        <v>8</v>
      </c>
      <c r="H88" s="1">
        <v>85</v>
      </c>
      <c r="I88" s="2" t="s">
        <v>390</v>
      </c>
      <c r="J88" s="15">
        <v>0</v>
      </c>
      <c r="K88" s="16">
        <v>0</v>
      </c>
      <c r="L88" s="1">
        <v>0</v>
      </c>
      <c r="M88" s="16">
        <v>0</v>
      </c>
      <c r="N88" s="1">
        <v>0</v>
      </c>
      <c r="O88" s="1">
        <v>0</v>
      </c>
      <c r="P88" s="1">
        <v>0</v>
      </c>
      <c r="Q88" s="1">
        <v>0</v>
      </c>
      <c r="R88" s="16">
        <v>0</v>
      </c>
      <c r="S88" s="15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6">
        <v>0</v>
      </c>
    </row>
    <row r="89" spans="1:25">
      <c r="A89" s="2" t="s">
        <v>99</v>
      </c>
      <c r="B89" s="2" t="s">
        <v>107</v>
      </c>
      <c r="C89" s="2" t="s">
        <v>374</v>
      </c>
      <c r="D89" s="2" t="s">
        <v>375</v>
      </c>
      <c r="E89" s="2" t="s">
        <v>55</v>
      </c>
      <c r="F89" s="2" t="s">
        <v>99</v>
      </c>
      <c r="G89" s="2" t="s">
        <v>8</v>
      </c>
      <c r="H89" s="1">
        <v>86</v>
      </c>
      <c r="I89" s="2" t="s">
        <v>108</v>
      </c>
      <c r="J89" s="15">
        <v>0</v>
      </c>
      <c r="K89" s="16">
        <v>0</v>
      </c>
      <c r="L89" s="1">
        <v>0</v>
      </c>
      <c r="M89" s="16">
        <v>0</v>
      </c>
      <c r="N89" s="1">
        <v>0</v>
      </c>
      <c r="O89" s="1">
        <v>0</v>
      </c>
      <c r="P89" s="1">
        <v>0</v>
      </c>
      <c r="Q89" s="1">
        <v>0</v>
      </c>
      <c r="R89" s="16">
        <v>0</v>
      </c>
      <c r="S89" s="15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6">
        <v>0</v>
      </c>
    </row>
    <row r="90" spans="1:25">
      <c r="A90" s="2" t="s">
        <v>99</v>
      </c>
      <c r="B90" s="2" t="s">
        <v>110</v>
      </c>
      <c r="C90" s="2" t="s">
        <v>374</v>
      </c>
      <c r="D90" s="2" t="s">
        <v>375</v>
      </c>
      <c r="E90" s="2" t="s">
        <v>55</v>
      </c>
      <c r="F90" s="2" t="s">
        <v>99</v>
      </c>
      <c r="G90" s="2" t="s">
        <v>8</v>
      </c>
      <c r="H90" s="1">
        <v>87</v>
      </c>
      <c r="I90" s="2" t="s">
        <v>109</v>
      </c>
      <c r="J90" s="15">
        <v>0</v>
      </c>
      <c r="K90" s="16">
        <v>0</v>
      </c>
      <c r="L90" s="1">
        <v>0</v>
      </c>
      <c r="M90" s="16">
        <v>0</v>
      </c>
      <c r="N90" s="1">
        <v>0</v>
      </c>
      <c r="O90" s="1">
        <v>0</v>
      </c>
      <c r="P90" s="1">
        <v>0</v>
      </c>
      <c r="Q90" s="1">
        <v>0</v>
      </c>
      <c r="R90" s="16">
        <v>0</v>
      </c>
      <c r="S90" s="15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6">
        <v>0</v>
      </c>
    </row>
    <row r="91" spans="1:25">
      <c r="A91" s="2" t="s">
        <v>99</v>
      </c>
      <c r="B91" s="2" t="s">
        <v>110</v>
      </c>
      <c r="C91" s="2" t="s">
        <v>374</v>
      </c>
      <c r="D91" s="2" t="s">
        <v>375</v>
      </c>
      <c r="E91" s="2" t="s">
        <v>55</v>
      </c>
      <c r="F91" s="2" t="s">
        <v>99</v>
      </c>
      <c r="G91" s="2" t="s">
        <v>13</v>
      </c>
      <c r="H91" s="1">
        <v>88</v>
      </c>
      <c r="I91" s="2" t="s">
        <v>391</v>
      </c>
      <c r="J91" s="15">
        <v>0</v>
      </c>
      <c r="K91" s="16">
        <v>2</v>
      </c>
      <c r="L91" s="1">
        <v>2</v>
      </c>
      <c r="M91" s="16">
        <v>0</v>
      </c>
      <c r="N91" s="1">
        <v>0</v>
      </c>
      <c r="O91" s="1">
        <v>1</v>
      </c>
      <c r="P91" s="1">
        <v>1</v>
      </c>
      <c r="Q91" s="1">
        <v>0</v>
      </c>
      <c r="R91" s="16">
        <v>0</v>
      </c>
      <c r="S91" s="15">
        <v>0</v>
      </c>
      <c r="T91" s="1">
        <v>0</v>
      </c>
      <c r="U91" s="1">
        <v>1</v>
      </c>
      <c r="V91" s="1">
        <v>0</v>
      </c>
      <c r="W91" s="1">
        <v>0</v>
      </c>
      <c r="X91" s="1">
        <v>1</v>
      </c>
      <c r="Y91" s="16">
        <v>0</v>
      </c>
    </row>
    <row r="92" spans="1:25">
      <c r="A92" s="2" t="s">
        <v>99</v>
      </c>
      <c r="B92" s="2" t="s">
        <v>110</v>
      </c>
      <c r="C92" s="2" t="s">
        <v>374</v>
      </c>
      <c r="D92" s="2" t="s">
        <v>375</v>
      </c>
      <c r="E92" s="2" t="s">
        <v>55</v>
      </c>
      <c r="F92" s="2" t="s">
        <v>99</v>
      </c>
      <c r="G92" s="2" t="s">
        <v>8</v>
      </c>
      <c r="H92" s="1">
        <v>89</v>
      </c>
      <c r="I92" s="2" t="s">
        <v>111</v>
      </c>
      <c r="J92" s="15">
        <v>0</v>
      </c>
      <c r="K92" s="16">
        <v>0</v>
      </c>
      <c r="L92" s="1">
        <v>0</v>
      </c>
      <c r="M92" s="16">
        <v>0</v>
      </c>
      <c r="N92" s="1">
        <v>0</v>
      </c>
      <c r="O92" s="1">
        <v>0</v>
      </c>
      <c r="P92" s="1">
        <v>0</v>
      </c>
      <c r="Q92" s="1">
        <v>0</v>
      </c>
      <c r="R92" s="16">
        <v>0</v>
      </c>
      <c r="S92" s="15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6">
        <v>0</v>
      </c>
    </row>
    <row r="93" spans="1:25">
      <c r="A93" s="2" t="s">
        <v>99</v>
      </c>
      <c r="B93" s="2" t="s">
        <v>110</v>
      </c>
      <c r="C93" s="2" t="s">
        <v>374</v>
      </c>
      <c r="D93" s="2" t="s">
        <v>375</v>
      </c>
      <c r="E93" s="2" t="s">
        <v>55</v>
      </c>
      <c r="F93" s="2" t="s">
        <v>99</v>
      </c>
      <c r="G93" s="2" t="s">
        <v>8</v>
      </c>
      <c r="H93" s="1">
        <v>90</v>
      </c>
      <c r="I93" s="2" t="s">
        <v>112</v>
      </c>
      <c r="J93" s="15">
        <v>0</v>
      </c>
      <c r="K93" s="16">
        <v>0</v>
      </c>
      <c r="L93" s="1">
        <v>0</v>
      </c>
      <c r="M93" s="16">
        <v>0</v>
      </c>
      <c r="N93" s="1">
        <v>0</v>
      </c>
      <c r="O93" s="1">
        <v>0</v>
      </c>
      <c r="P93" s="1">
        <v>0</v>
      </c>
      <c r="Q93" s="1">
        <v>0</v>
      </c>
      <c r="R93" s="16">
        <v>0</v>
      </c>
      <c r="S93" s="15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6">
        <v>0</v>
      </c>
    </row>
    <row r="94" spans="1:25">
      <c r="A94" s="2" t="s">
        <v>5</v>
      </c>
      <c r="B94" s="2" t="s">
        <v>113</v>
      </c>
      <c r="C94" s="2" t="s">
        <v>392</v>
      </c>
      <c r="D94" s="2" t="s">
        <v>393</v>
      </c>
      <c r="E94" s="2" t="s">
        <v>5</v>
      </c>
      <c r="F94" s="2" t="s">
        <v>113</v>
      </c>
      <c r="G94" s="2" t="s">
        <v>28</v>
      </c>
      <c r="H94" s="1">
        <v>91</v>
      </c>
      <c r="I94" s="2" t="s">
        <v>113</v>
      </c>
      <c r="J94" s="15">
        <v>21</v>
      </c>
      <c r="K94" s="16">
        <v>13</v>
      </c>
      <c r="L94" s="1">
        <v>32</v>
      </c>
      <c r="M94" s="16">
        <v>2</v>
      </c>
      <c r="N94" s="1">
        <v>0</v>
      </c>
      <c r="O94" s="1">
        <v>32</v>
      </c>
      <c r="P94" s="1">
        <v>2</v>
      </c>
      <c r="Q94" s="1">
        <v>0</v>
      </c>
      <c r="R94" s="16">
        <v>0</v>
      </c>
      <c r="S94" s="15">
        <v>0</v>
      </c>
      <c r="T94" s="1">
        <v>0</v>
      </c>
      <c r="U94" s="1">
        <v>0</v>
      </c>
      <c r="V94" s="1">
        <v>4</v>
      </c>
      <c r="W94" s="1">
        <v>20</v>
      </c>
      <c r="X94" s="1">
        <v>10</v>
      </c>
      <c r="Y94" s="16">
        <v>0</v>
      </c>
    </row>
    <row r="95" spans="1:25">
      <c r="A95" s="2" t="s">
        <v>5</v>
      </c>
      <c r="B95" s="2" t="s">
        <v>113</v>
      </c>
      <c r="C95" s="2" t="s">
        <v>392</v>
      </c>
      <c r="D95" s="2" t="s">
        <v>393</v>
      </c>
      <c r="E95" s="2" t="s">
        <v>5</v>
      </c>
      <c r="F95" s="2" t="s">
        <v>113</v>
      </c>
      <c r="G95" s="2" t="s">
        <v>8</v>
      </c>
      <c r="H95" s="1">
        <v>92</v>
      </c>
      <c r="I95" s="2" t="s">
        <v>114</v>
      </c>
      <c r="J95" s="15">
        <v>0</v>
      </c>
      <c r="K95" s="16">
        <v>0</v>
      </c>
      <c r="L95" s="1">
        <v>0</v>
      </c>
      <c r="M95" s="16">
        <v>0</v>
      </c>
      <c r="N95" s="1">
        <v>0</v>
      </c>
      <c r="O95" s="1">
        <v>0</v>
      </c>
      <c r="P95" s="1">
        <v>0</v>
      </c>
      <c r="Q95" s="1">
        <v>0</v>
      </c>
      <c r="R95" s="16">
        <v>0</v>
      </c>
      <c r="S95" s="15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6">
        <v>0</v>
      </c>
    </row>
    <row r="96" spans="1:25">
      <c r="A96" s="2" t="s">
        <v>5</v>
      </c>
      <c r="B96" s="2" t="s">
        <v>113</v>
      </c>
      <c r="C96" s="2" t="s">
        <v>392</v>
      </c>
      <c r="D96" s="2" t="s">
        <v>393</v>
      </c>
      <c r="E96" s="2" t="s">
        <v>5</v>
      </c>
      <c r="F96" s="2" t="s">
        <v>113</v>
      </c>
      <c r="G96" s="2" t="s">
        <v>13</v>
      </c>
      <c r="H96" s="1">
        <v>93</v>
      </c>
      <c r="I96" s="2" t="s">
        <v>394</v>
      </c>
      <c r="J96" s="15">
        <v>0</v>
      </c>
      <c r="K96" s="16">
        <v>0</v>
      </c>
      <c r="L96" s="1">
        <v>0</v>
      </c>
      <c r="M96" s="16">
        <v>0</v>
      </c>
      <c r="N96" s="1">
        <v>0</v>
      </c>
      <c r="O96" s="1">
        <v>0</v>
      </c>
      <c r="P96" s="1">
        <v>0</v>
      </c>
      <c r="Q96" s="1">
        <v>0</v>
      </c>
      <c r="R96" s="16">
        <v>0</v>
      </c>
      <c r="S96" s="15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6">
        <v>0</v>
      </c>
    </row>
    <row r="97" spans="1:25">
      <c r="A97" s="2" t="s">
        <v>5</v>
      </c>
      <c r="B97" s="2" t="s">
        <v>113</v>
      </c>
      <c r="C97" s="2" t="s">
        <v>392</v>
      </c>
      <c r="D97" s="2" t="s">
        <v>393</v>
      </c>
      <c r="E97" s="2" t="s">
        <v>5</v>
      </c>
      <c r="F97" s="2" t="s">
        <v>113</v>
      </c>
      <c r="G97" s="2" t="s">
        <v>8</v>
      </c>
      <c r="H97" s="1">
        <v>94</v>
      </c>
      <c r="I97" s="2" t="s">
        <v>115</v>
      </c>
      <c r="J97" s="15">
        <v>0</v>
      </c>
      <c r="K97" s="16">
        <v>0</v>
      </c>
      <c r="L97" s="1">
        <v>0</v>
      </c>
      <c r="M97" s="16">
        <v>0</v>
      </c>
      <c r="N97" s="1">
        <v>0</v>
      </c>
      <c r="O97" s="1">
        <v>0</v>
      </c>
      <c r="P97" s="1">
        <v>0</v>
      </c>
      <c r="Q97" s="1">
        <v>0</v>
      </c>
      <c r="R97" s="16">
        <v>0</v>
      </c>
      <c r="S97" s="15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6">
        <v>0</v>
      </c>
    </row>
    <row r="98" spans="1:25">
      <c r="A98" s="2" t="s">
        <v>5</v>
      </c>
      <c r="B98" s="2" t="s">
        <v>113</v>
      </c>
      <c r="C98" s="2" t="s">
        <v>392</v>
      </c>
      <c r="D98" s="2" t="s">
        <v>393</v>
      </c>
      <c r="E98" s="2" t="s">
        <v>5</v>
      </c>
      <c r="F98" s="2" t="s">
        <v>113</v>
      </c>
      <c r="G98" s="2" t="s">
        <v>8</v>
      </c>
      <c r="H98" s="1">
        <v>95</v>
      </c>
      <c r="I98" s="2" t="s">
        <v>116</v>
      </c>
      <c r="J98" s="15">
        <v>0</v>
      </c>
      <c r="K98" s="16">
        <v>0</v>
      </c>
      <c r="L98" s="1">
        <v>0</v>
      </c>
      <c r="M98" s="16">
        <v>0</v>
      </c>
      <c r="N98" s="1">
        <v>0</v>
      </c>
      <c r="O98" s="1">
        <v>0</v>
      </c>
      <c r="P98" s="1">
        <v>0</v>
      </c>
      <c r="Q98" s="1">
        <v>0</v>
      </c>
      <c r="R98" s="16">
        <v>0</v>
      </c>
      <c r="S98" s="15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6">
        <v>0</v>
      </c>
    </row>
    <row r="99" spans="1:25">
      <c r="A99" s="2" t="s">
        <v>5</v>
      </c>
      <c r="B99" s="2" t="s">
        <v>113</v>
      </c>
      <c r="C99" s="2" t="s">
        <v>392</v>
      </c>
      <c r="D99" s="2" t="s">
        <v>393</v>
      </c>
      <c r="E99" s="2" t="s">
        <v>5</v>
      </c>
      <c r="F99" s="2" t="s">
        <v>113</v>
      </c>
      <c r="G99" s="2" t="s">
        <v>8</v>
      </c>
      <c r="H99" s="1">
        <v>96</v>
      </c>
      <c r="I99" s="2" t="s">
        <v>117</v>
      </c>
      <c r="J99" s="15">
        <v>0</v>
      </c>
      <c r="K99" s="16">
        <v>0</v>
      </c>
      <c r="L99" s="1">
        <v>0</v>
      </c>
      <c r="M99" s="16">
        <v>0</v>
      </c>
      <c r="N99" s="1">
        <v>0</v>
      </c>
      <c r="O99" s="1">
        <v>0</v>
      </c>
      <c r="P99" s="1">
        <v>0</v>
      </c>
      <c r="Q99" s="1">
        <v>0</v>
      </c>
      <c r="R99" s="16">
        <v>0</v>
      </c>
      <c r="S99" s="15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6">
        <v>0</v>
      </c>
    </row>
    <row r="100" spans="1:25">
      <c r="A100" s="2" t="s">
        <v>5</v>
      </c>
      <c r="B100" s="2" t="s">
        <v>113</v>
      </c>
      <c r="C100" s="2" t="s">
        <v>392</v>
      </c>
      <c r="D100" s="2" t="s">
        <v>393</v>
      </c>
      <c r="E100" s="2" t="s">
        <v>5</v>
      </c>
      <c r="F100" s="2" t="s">
        <v>113</v>
      </c>
      <c r="G100" s="2" t="s">
        <v>8</v>
      </c>
      <c r="H100" s="1">
        <v>97</v>
      </c>
      <c r="I100" s="2" t="s">
        <v>118</v>
      </c>
      <c r="J100" s="15">
        <v>0</v>
      </c>
      <c r="K100" s="16">
        <v>0</v>
      </c>
      <c r="L100" s="1">
        <v>0</v>
      </c>
      <c r="M100" s="16">
        <v>0</v>
      </c>
      <c r="N100" s="1">
        <v>0</v>
      </c>
      <c r="O100" s="1">
        <v>0</v>
      </c>
      <c r="P100" s="1">
        <v>0</v>
      </c>
      <c r="Q100" s="1">
        <v>0</v>
      </c>
      <c r="R100" s="16">
        <v>0</v>
      </c>
      <c r="S100" s="15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6">
        <v>0</v>
      </c>
    </row>
    <row r="101" spans="1:25">
      <c r="A101" s="2" t="s">
        <v>5</v>
      </c>
      <c r="B101" s="2" t="s">
        <v>120</v>
      </c>
      <c r="C101" s="2" t="s">
        <v>392</v>
      </c>
      <c r="D101" s="2" t="s">
        <v>393</v>
      </c>
      <c r="E101" s="2" t="s">
        <v>5</v>
      </c>
      <c r="F101" s="2" t="s">
        <v>113</v>
      </c>
      <c r="G101" s="2" t="s">
        <v>9</v>
      </c>
      <c r="H101" s="1">
        <v>98</v>
      </c>
      <c r="I101" s="2" t="s">
        <v>119</v>
      </c>
      <c r="J101" s="15">
        <v>1</v>
      </c>
      <c r="K101" s="16">
        <v>4</v>
      </c>
      <c r="L101" s="1">
        <v>5</v>
      </c>
      <c r="M101" s="16">
        <v>0</v>
      </c>
      <c r="N101" s="1">
        <v>0</v>
      </c>
      <c r="O101" s="1">
        <v>5</v>
      </c>
      <c r="P101" s="1">
        <v>0</v>
      </c>
      <c r="Q101" s="1">
        <v>0</v>
      </c>
      <c r="R101" s="16">
        <v>0</v>
      </c>
      <c r="S101" s="15">
        <v>0</v>
      </c>
      <c r="T101" s="1">
        <v>0</v>
      </c>
      <c r="U101" s="1">
        <v>1</v>
      </c>
      <c r="V101" s="1">
        <v>1</v>
      </c>
      <c r="W101" s="1">
        <v>2</v>
      </c>
      <c r="X101" s="1">
        <v>1</v>
      </c>
      <c r="Y101" s="16">
        <v>0</v>
      </c>
    </row>
    <row r="102" spans="1:25">
      <c r="A102" s="2" t="s">
        <v>5</v>
      </c>
      <c r="B102" s="2" t="s">
        <v>120</v>
      </c>
      <c r="C102" s="2" t="s">
        <v>392</v>
      </c>
      <c r="D102" s="2" t="s">
        <v>393</v>
      </c>
      <c r="E102" s="2" t="s">
        <v>5</v>
      </c>
      <c r="F102" s="2" t="s">
        <v>113</v>
      </c>
      <c r="G102" s="2" t="s">
        <v>8</v>
      </c>
      <c r="H102" s="1">
        <v>99</v>
      </c>
      <c r="I102" s="2" t="s">
        <v>121</v>
      </c>
      <c r="J102" s="15">
        <v>0</v>
      </c>
      <c r="K102" s="16">
        <v>0</v>
      </c>
      <c r="L102" s="1">
        <v>0</v>
      </c>
      <c r="M102" s="16">
        <v>0</v>
      </c>
      <c r="N102" s="1">
        <v>0</v>
      </c>
      <c r="O102" s="1">
        <v>0</v>
      </c>
      <c r="P102" s="1">
        <v>0</v>
      </c>
      <c r="Q102" s="1">
        <v>0</v>
      </c>
      <c r="R102" s="16">
        <v>0</v>
      </c>
      <c r="S102" s="15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6">
        <v>0</v>
      </c>
    </row>
    <row r="103" spans="1:25">
      <c r="A103" s="2" t="s">
        <v>5</v>
      </c>
      <c r="B103" s="2" t="s">
        <v>120</v>
      </c>
      <c r="C103" s="2" t="s">
        <v>392</v>
      </c>
      <c r="D103" s="2" t="s">
        <v>393</v>
      </c>
      <c r="E103" s="2" t="s">
        <v>5</v>
      </c>
      <c r="F103" s="2" t="s">
        <v>113</v>
      </c>
      <c r="G103" s="2" t="s">
        <v>8</v>
      </c>
      <c r="H103" s="1">
        <v>100</v>
      </c>
      <c r="I103" s="2" t="s">
        <v>122</v>
      </c>
      <c r="J103" s="15">
        <v>0</v>
      </c>
      <c r="K103" s="16">
        <v>0</v>
      </c>
      <c r="L103" s="1">
        <v>0</v>
      </c>
      <c r="M103" s="16">
        <v>0</v>
      </c>
      <c r="N103" s="1">
        <v>0</v>
      </c>
      <c r="O103" s="1">
        <v>0</v>
      </c>
      <c r="P103" s="1">
        <v>0</v>
      </c>
      <c r="Q103" s="1">
        <v>0</v>
      </c>
      <c r="R103" s="16">
        <v>0</v>
      </c>
      <c r="S103" s="15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6">
        <v>0</v>
      </c>
    </row>
    <row r="104" spans="1:25">
      <c r="A104" s="2" t="s">
        <v>5</v>
      </c>
      <c r="B104" s="2" t="s">
        <v>17</v>
      </c>
      <c r="C104" s="2" t="s">
        <v>392</v>
      </c>
      <c r="D104" s="2" t="s">
        <v>393</v>
      </c>
      <c r="E104" s="2" t="s">
        <v>5</v>
      </c>
      <c r="F104" s="2" t="s">
        <v>16</v>
      </c>
      <c r="G104" s="2" t="s">
        <v>9</v>
      </c>
      <c r="H104" s="1">
        <v>101</v>
      </c>
      <c r="I104" s="2" t="s">
        <v>16</v>
      </c>
      <c r="J104" s="15">
        <v>5</v>
      </c>
      <c r="K104" s="16">
        <v>3</v>
      </c>
      <c r="L104" s="1">
        <v>8</v>
      </c>
      <c r="M104" s="16">
        <v>0</v>
      </c>
      <c r="N104" s="1">
        <v>0</v>
      </c>
      <c r="O104" s="1">
        <v>8</v>
      </c>
      <c r="P104" s="1">
        <v>0</v>
      </c>
      <c r="Q104" s="1">
        <v>0</v>
      </c>
      <c r="R104" s="16">
        <v>0</v>
      </c>
      <c r="S104" s="15">
        <v>0</v>
      </c>
      <c r="T104" s="1">
        <v>0</v>
      </c>
      <c r="U104" s="1">
        <v>3</v>
      </c>
      <c r="V104" s="1">
        <v>0</v>
      </c>
      <c r="W104" s="1">
        <v>2</v>
      </c>
      <c r="X104" s="1">
        <v>3</v>
      </c>
      <c r="Y104" s="16">
        <v>0</v>
      </c>
    </row>
    <row r="105" spans="1:25">
      <c r="A105" s="2" t="s">
        <v>5</v>
      </c>
      <c r="B105" s="2" t="s">
        <v>17</v>
      </c>
      <c r="C105" s="2" t="s">
        <v>392</v>
      </c>
      <c r="D105" s="2" t="s">
        <v>393</v>
      </c>
      <c r="E105" s="2" t="s">
        <v>5</v>
      </c>
      <c r="F105" s="2" t="s">
        <v>16</v>
      </c>
      <c r="G105" s="2" t="s">
        <v>8</v>
      </c>
      <c r="H105" s="1">
        <v>102</v>
      </c>
      <c r="I105" s="2" t="s">
        <v>123</v>
      </c>
      <c r="J105" s="15">
        <v>0</v>
      </c>
      <c r="K105" s="16">
        <v>0</v>
      </c>
      <c r="L105" s="1">
        <v>0</v>
      </c>
      <c r="M105" s="16">
        <v>0</v>
      </c>
      <c r="N105" s="1">
        <v>0</v>
      </c>
      <c r="O105" s="1">
        <v>0</v>
      </c>
      <c r="P105" s="1">
        <v>0</v>
      </c>
      <c r="Q105" s="1">
        <v>0</v>
      </c>
      <c r="R105" s="16">
        <v>0</v>
      </c>
      <c r="S105" s="15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6">
        <v>0</v>
      </c>
    </row>
    <row r="106" spans="1:25">
      <c r="A106" s="2" t="s">
        <v>5</v>
      </c>
      <c r="B106" s="2" t="s">
        <v>17</v>
      </c>
      <c r="C106" s="2" t="s">
        <v>392</v>
      </c>
      <c r="D106" s="2" t="s">
        <v>393</v>
      </c>
      <c r="E106" s="2" t="s">
        <v>5</v>
      </c>
      <c r="F106" s="2" t="s">
        <v>16</v>
      </c>
      <c r="G106" s="2" t="s">
        <v>8</v>
      </c>
      <c r="H106" s="1">
        <v>103</v>
      </c>
      <c r="I106" s="2" t="s">
        <v>124</v>
      </c>
      <c r="J106" s="15">
        <v>0</v>
      </c>
      <c r="K106" s="16">
        <v>0</v>
      </c>
      <c r="L106" s="1">
        <v>0</v>
      </c>
      <c r="M106" s="16">
        <v>0</v>
      </c>
      <c r="N106" s="1">
        <v>0</v>
      </c>
      <c r="O106" s="1">
        <v>0</v>
      </c>
      <c r="P106" s="1">
        <v>0</v>
      </c>
      <c r="Q106" s="1">
        <v>0</v>
      </c>
      <c r="R106" s="16">
        <v>0</v>
      </c>
      <c r="S106" s="15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6">
        <v>0</v>
      </c>
    </row>
    <row r="107" spans="1:25">
      <c r="A107" s="2" t="s">
        <v>5</v>
      </c>
      <c r="B107" s="2" t="s">
        <v>17</v>
      </c>
      <c r="C107" s="2" t="s">
        <v>392</v>
      </c>
      <c r="D107" s="2" t="s">
        <v>393</v>
      </c>
      <c r="E107" s="2" t="s">
        <v>5</v>
      </c>
      <c r="F107" s="2" t="s">
        <v>16</v>
      </c>
      <c r="G107" s="2" t="s">
        <v>9</v>
      </c>
      <c r="H107" s="1">
        <v>104</v>
      </c>
      <c r="I107" s="2" t="s">
        <v>125</v>
      </c>
      <c r="J107" s="15">
        <v>0</v>
      </c>
      <c r="K107" s="16">
        <v>0</v>
      </c>
      <c r="L107" s="1">
        <v>0</v>
      </c>
      <c r="M107" s="16">
        <v>0</v>
      </c>
      <c r="N107" s="1">
        <v>0</v>
      </c>
      <c r="O107" s="1">
        <v>0</v>
      </c>
      <c r="P107" s="1">
        <v>0</v>
      </c>
      <c r="Q107" s="1">
        <v>0</v>
      </c>
      <c r="R107" s="16">
        <v>0</v>
      </c>
      <c r="S107" s="15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6">
        <v>0</v>
      </c>
    </row>
    <row r="108" spans="1:25">
      <c r="A108" s="2" t="s">
        <v>5</v>
      </c>
      <c r="B108" s="2" t="s">
        <v>128</v>
      </c>
      <c r="C108" s="2" t="s">
        <v>392</v>
      </c>
      <c r="D108" s="2" t="s">
        <v>393</v>
      </c>
      <c r="E108" s="2" t="s">
        <v>5</v>
      </c>
      <c r="F108" s="2" t="s">
        <v>127</v>
      </c>
      <c r="G108" s="2" t="s">
        <v>28</v>
      </c>
      <c r="H108" s="1">
        <v>105</v>
      </c>
      <c r="I108" s="2" t="s">
        <v>126</v>
      </c>
      <c r="J108" s="15">
        <v>6</v>
      </c>
      <c r="K108" s="16">
        <v>6</v>
      </c>
      <c r="L108" s="1">
        <v>12</v>
      </c>
      <c r="M108" s="16">
        <v>0</v>
      </c>
      <c r="N108" s="1">
        <v>0</v>
      </c>
      <c r="O108" s="1">
        <v>11</v>
      </c>
      <c r="P108" s="1">
        <v>1</v>
      </c>
      <c r="Q108" s="1">
        <v>0</v>
      </c>
      <c r="R108" s="16">
        <v>0</v>
      </c>
      <c r="S108" s="15">
        <v>0</v>
      </c>
      <c r="T108" s="1">
        <v>1</v>
      </c>
      <c r="U108" s="1">
        <v>5</v>
      </c>
      <c r="V108" s="1">
        <v>0</v>
      </c>
      <c r="W108" s="1">
        <v>3</v>
      </c>
      <c r="X108" s="1">
        <v>4</v>
      </c>
      <c r="Y108" s="16">
        <v>0</v>
      </c>
    </row>
    <row r="109" spans="1:25">
      <c r="A109" s="2" t="s">
        <v>5</v>
      </c>
      <c r="B109" s="2" t="s">
        <v>128</v>
      </c>
      <c r="C109" s="2" t="s">
        <v>392</v>
      </c>
      <c r="D109" s="2" t="s">
        <v>393</v>
      </c>
      <c r="E109" s="2" t="s">
        <v>5</v>
      </c>
      <c r="F109" s="2" t="s">
        <v>127</v>
      </c>
      <c r="G109" s="2" t="s">
        <v>13</v>
      </c>
      <c r="H109" s="1">
        <v>106</v>
      </c>
      <c r="I109" s="2" t="s">
        <v>129</v>
      </c>
      <c r="J109" s="15">
        <v>0</v>
      </c>
      <c r="K109" s="16">
        <v>0</v>
      </c>
      <c r="L109" s="1">
        <v>0</v>
      </c>
      <c r="M109" s="16">
        <v>0</v>
      </c>
      <c r="N109" s="1">
        <v>0</v>
      </c>
      <c r="O109" s="1">
        <v>0</v>
      </c>
      <c r="P109" s="1">
        <v>0</v>
      </c>
      <c r="Q109" s="1">
        <v>0</v>
      </c>
      <c r="R109" s="16">
        <v>0</v>
      </c>
      <c r="S109" s="15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6">
        <v>0</v>
      </c>
    </row>
    <row r="110" spans="1:25">
      <c r="A110" s="2" t="s">
        <v>5</v>
      </c>
      <c r="B110" s="2" t="s">
        <v>128</v>
      </c>
      <c r="C110" s="2" t="s">
        <v>392</v>
      </c>
      <c r="D110" s="2" t="s">
        <v>393</v>
      </c>
      <c r="E110" s="2" t="s">
        <v>5</v>
      </c>
      <c r="F110" s="2" t="s">
        <v>127</v>
      </c>
      <c r="G110" s="2" t="s">
        <v>8</v>
      </c>
      <c r="H110" s="1">
        <v>107</v>
      </c>
      <c r="I110" s="2" t="s">
        <v>356</v>
      </c>
      <c r="J110" s="15">
        <v>0</v>
      </c>
      <c r="K110" s="16">
        <v>0</v>
      </c>
      <c r="L110" s="1">
        <v>0</v>
      </c>
      <c r="M110" s="16">
        <v>0</v>
      </c>
      <c r="N110" s="1">
        <v>0</v>
      </c>
      <c r="O110" s="1">
        <v>0</v>
      </c>
      <c r="P110" s="1">
        <v>0</v>
      </c>
      <c r="Q110" s="1">
        <v>0</v>
      </c>
      <c r="R110" s="16">
        <v>0</v>
      </c>
      <c r="S110" s="15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6">
        <v>0</v>
      </c>
    </row>
    <row r="111" spans="1:25">
      <c r="A111" s="2" t="s">
        <v>5</v>
      </c>
      <c r="B111" s="2" t="s">
        <v>128</v>
      </c>
      <c r="C111" s="2" t="s">
        <v>392</v>
      </c>
      <c r="D111" s="2" t="s">
        <v>393</v>
      </c>
      <c r="E111" s="2" t="s">
        <v>5</v>
      </c>
      <c r="F111" s="2" t="s">
        <v>127</v>
      </c>
      <c r="G111" s="2" t="s">
        <v>8</v>
      </c>
      <c r="H111" s="1">
        <v>108</v>
      </c>
      <c r="I111" s="2" t="s">
        <v>130</v>
      </c>
      <c r="J111" s="15">
        <v>0</v>
      </c>
      <c r="K111" s="16">
        <v>0</v>
      </c>
      <c r="L111" s="1">
        <v>0</v>
      </c>
      <c r="M111" s="16">
        <v>0</v>
      </c>
      <c r="N111" s="1">
        <v>0</v>
      </c>
      <c r="O111" s="1">
        <v>0</v>
      </c>
      <c r="P111" s="1">
        <v>0</v>
      </c>
      <c r="Q111" s="1">
        <v>0</v>
      </c>
      <c r="R111" s="16">
        <v>0</v>
      </c>
      <c r="S111" s="15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6">
        <v>0</v>
      </c>
    </row>
    <row r="112" spans="1:25">
      <c r="A112" s="2" t="s">
        <v>5</v>
      </c>
      <c r="B112" s="2" t="s">
        <v>132</v>
      </c>
      <c r="C112" s="2" t="s">
        <v>392</v>
      </c>
      <c r="D112" s="2" t="s">
        <v>393</v>
      </c>
      <c r="E112" s="2" t="s">
        <v>5</v>
      </c>
      <c r="F112" s="2" t="s">
        <v>131</v>
      </c>
      <c r="G112" s="2" t="s">
        <v>9</v>
      </c>
      <c r="H112" s="1">
        <v>109</v>
      </c>
      <c r="I112" s="2" t="s">
        <v>131</v>
      </c>
      <c r="J112" s="92">
        <v>5</v>
      </c>
      <c r="K112" s="93">
        <v>3</v>
      </c>
      <c r="L112" s="94">
        <v>8</v>
      </c>
      <c r="M112" s="93">
        <v>0</v>
      </c>
      <c r="N112" s="1">
        <v>0</v>
      </c>
      <c r="O112" s="1">
        <v>8</v>
      </c>
      <c r="P112" s="1">
        <v>0</v>
      </c>
      <c r="Q112" s="1">
        <v>0</v>
      </c>
      <c r="R112" s="16">
        <v>0</v>
      </c>
      <c r="S112" s="15">
        <v>0</v>
      </c>
      <c r="T112" s="1">
        <v>0</v>
      </c>
      <c r="U112" s="1">
        <v>2</v>
      </c>
      <c r="V112" s="1">
        <v>2</v>
      </c>
      <c r="W112" s="1">
        <v>2</v>
      </c>
      <c r="X112" s="1">
        <v>2</v>
      </c>
      <c r="Y112" s="16">
        <v>0</v>
      </c>
    </row>
    <row r="113" spans="1:25">
      <c r="A113" s="2" t="s">
        <v>5</v>
      </c>
      <c r="B113" s="2" t="s">
        <v>132</v>
      </c>
      <c r="C113" s="2" t="s">
        <v>392</v>
      </c>
      <c r="D113" s="2" t="s">
        <v>393</v>
      </c>
      <c r="E113" s="2" t="s">
        <v>5</v>
      </c>
      <c r="F113" s="2" t="s">
        <v>131</v>
      </c>
      <c r="G113" s="2" t="s">
        <v>8</v>
      </c>
      <c r="H113" s="1">
        <v>110</v>
      </c>
      <c r="I113" s="2" t="s">
        <v>133</v>
      </c>
      <c r="J113" s="15">
        <v>0</v>
      </c>
      <c r="K113" s="16">
        <v>0</v>
      </c>
      <c r="L113" s="1">
        <v>0</v>
      </c>
      <c r="M113" s="16">
        <v>0</v>
      </c>
      <c r="N113" s="1">
        <v>0</v>
      </c>
      <c r="O113" s="1">
        <v>0</v>
      </c>
      <c r="P113" s="1">
        <v>0</v>
      </c>
      <c r="Q113" s="1">
        <v>0</v>
      </c>
      <c r="R113" s="16">
        <v>0</v>
      </c>
      <c r="S113" s="15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6">
        <v>0</v>
      </c>
    </row>
    <row r="114" spans="1:25">
      <c r="A114" s="2" t="s">
        <v>5</v>
      </c>
      <c r="B114" s="2" t="s">
        <v>132</v>
      </c>
      <c r="C114" s="2" t="s">
        <v>392</v>
      </c>
      <c r="D114" s="2" t="s">
        <v>393</v>
      </c>
      <c r="E114" s="2" t="s">
        <v>5</v>
      </c>
      <c r="F114" s="2" t="s">
        <v>131</v>
      </c>
      <c r="G114" s="2" t="s">
        <v>8</v>
      </c>
      <c r="H114" s="1">
        <v>111</v>
      </c>
      <c r="I114" s="2" t="s">
        <v>134</v>
      </c>
      <c r="J114" s="15">
        <v>1</v>
      </c>
      <c r="K114" s="16">
        <v>1</v>
      </c>
      <c r="L114" s="1">
        <v>2</v>
      </c>
      <c r="M114" s="16">
        <v>0</v>
      </c>
      <c r="N114" s="1">
        <v>0</v>
      </c>
      <c r="O114" s="1">
        <v>2</v>
      </c>
      <c r="P114" s="1">
        <v>0</v>
      </c>
      <c r="Q114" s="1">
        <v>0</v>
      </c>
      <c r="R114" s="16">
        <v>0</v>
      </c>
      <c r="S114" s="15">
        <v>0</v>
      </c>
      <c r="T114" s="1">
        <v>0</v>
      </c>
      <c r="U114" s="1">
        <v>0</v>
      </c>
      <c r="V114" s="1">
        <v>0</v>
      </c>
      <c r="W114" s="1">
        <v>2</v>
      </c>
      <c r="X114" s="1">
        <v>0</v>
      </c>
      <c r="Y114" s="16">
        <v>0</v>
      </c>
    </row>
    <row r="115" spans="1:25">
      <c r="A115" s="2" t="s">
        <v>5</v>
      </c>
      <c r="B115" s="2" t="s">
        <v>132</v>
      </c>
      <c r="C115" s="2" t="s">
        <v>392</v>
      </c>
      <c r="D115" s="2" t="s">
        <v>393</v>
      </c>
      <c r="E115" s="2" t="s">
        <v>5</v>
      </c>
      <c r="F115" s="2" t="s">
        <v>131</v>
      </c>
      <c r="G115" s="2" t="s">
        <v>8</v>
      </c>
      <c r="H115" s="1">
        <v>112</v>
      </c>
      <c r="I115" s="2" t="s">
        <v>135</v>
      </c>
      <c r="J115" s="15">
        <v>0</v>
      </c>
      <c r="K115" s="16">
        <v>0</v>
      </c>
      <c r="L115" s="1">
        <v>0</v>
      </c>
      <c r="M115" s="16">
        <v>0</v>
      </c>
      <c r="N115" s="1">
        <v>0</v>
      </c>
      <c r="O115" s="1">
        <v>0</v>
      </c>
      <c r="P115" s="1">
        <v>0</v>
      </c>
      <c r="Q115" s="1">
        <v>0</v>
      </c>
      <c r="R115" s="16">
        <v>0</v>
      </c>
      <c r="S115" s="15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6">
        <v>0</v>
      </c>
    </row>
    <row r="116" spans="1:25">
      <c r="A116" s="2" t="s">
        <v>98</v>
      </c>
      <c r="B116" s="2" t="s">
        <v>137</v>
      </c>
      <c r="C116" s="2" t="s">
        <v>374</v>
      </c>
      <c r="D116" s="2" t="s">
        <v>375</v>
      </c>
      <c r="E116" s="2" t="s">
        <v>96</v>
      </c>
      <c r="F116" s="2" t="s">
        <v>136</v>
      </c>
      <c r="G116" s="2" t="s">
        <v>9</v>
      </c>
      <c r="H116" s="1">
        <v>113</v>
      </c>
      <c r="I116" s="2" t="s">
        <v>136</v>
      </c>
      <c r="J116" s="15">
        <v>1</v>
      </c>
      <c r="K116" s="16">
        <v>5</v>
      </c>
      <c r="L116" s="1">
        <v>6</v>
      </c>
      <c r="M116" s="16">
        <v>0</v>
      </c>
      <c r="N116" s="1">
        <v>0</v>
      </c>
      <c r="O116" s="1">
        <v>6</v>
      </c>
      <c r="P116" s="1">
        <v>0</v>
      </c>
      <c r="Q116" s="1">
        <v>0</v>
      </c>
      <c r="R116" s="16">
        <v>0</v>
      </c>
      <c r="S116" s="15">
        <v>0</v>
      </c>
      <c r="T116" s="1">
        <v>0</v>
      </c>
      <c r="U116" s="1">
        <v>0</v>
      </c>
      <c r="V116" s="1">
        <v>2</v>
      </c>
      <c r="W116" s="1">
        <v>3</v>
      </c>
      <c r="X116" s="1">
        <v>1</v>
      </c>
      <c r="Y116" s="16">
        <v>0</v>
      </c>
    </row>
    <row r="117" spans="1:25">
      <c r="A117" s="2" t="s">
        <v>98</v>
      </c>
      <c r="B117" s="2" t="s">
        <v>137</v>
      </c>
      <c r="C117" s="2" t="s">
        <v>374</v>
      </c>
      <c r="D117" s="2" t="s">
        <v>375</v>
      </c>
      <c r="E117" s="2" t="s">
        <v>96</v>
      </c>
      <c r="F117" s="2" t="s">
        <v>136</v>
      </c>
      <c r="G117" s="2" t="s">
        <v>8</v>
      </c>
      <c r="H117" s="1">
        <v>114</v>
      </c>
      <c r="I117" s="2" t="s">
        <v>138</v>
      </c>
      <c r="J117" s="15">
        <v>0</v>
      </c>
      <c r="K117" s="16">
        <v>0</v>
      </c>
      <c r="L117" s="1">
        <v>0</v>
      </c>
      <c r="M117" s="16">
        <v>0</v>
      </c>
      <c r="N117" s="1">
        <v>0</v>
      </c>
      <c r="O117" s="1">
        <v>0</v>
      </c>
      <c r="P117" s="1">
        <v>0</v>
      </c>
      <c r="Q117" s="1">
        <v>0</v>
      </c>
      <c r="R117" s="16">
        <v>0</v>
      </c>
      <c r="S117" s="15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6">
        <v>0</v>
      </c>
    </row>
    <row r="118" spans="1:25">
      <c r="A118" s="2" t="s">
        <v>98</v>
      </c>
      <c r="B118" s="2" t="s">
        <v>137</v>
      </c>
      <c r="C118" s="2" t="s">
        <v>374</v>
      </c>
      <c r="D118" s="2" t="s">
        <v>375</v>
      </c>
      <c r="E118" s="2" t="s">
        <v>96</v>
      </c>
      <c r="F118" s="2" t="s">
        <v>136</v>
      </c>
      <c r="G118" s="2" t="s">
        <v>8</v>
      </c>
      <c r="H118" s="1">
        <v>115</v>
      </c>
      <c r="I118" s="2" t="s">
        <v>139</v>
      </c>
      <c r="J118" s="15">
        <v>0</v>
      </c>
      <c r="K118" s="16">
        <v>0</v>
      </c>
      <c r="L118" s="1">
        <v>0</v>
      </c>
      <c r="M118" s="16">
        <v>0</v>
      </c>
      <c r="N118" s="1">
        <v>0</v>
      </c>
      <c r="O118" s="1">
        <v>0</v>
      </c>
      <c r="P118" s="1">
        <v>0</v>
      </c>
      <c r="Q118" s="1">
        <v>0</v>
      </c>
      <c r="R118" s="16">
        <v>0</v>
      </c>
      <c r="S118" s="15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6">
        <v>0</v>
      </c>
    </row>
    <row r="119" spans="1:25">
      <c r="A119" s="2" t="s">
        <v>98</v>
      </c>
      <c r="B119" s="2" t="s">
        <v>137</v>
      </c>
      <c r="C119" s="2" t="s">
        <v>374</v>
      </c>
      <c r="D119" s="2" t="s">
        <v>375</v>
      </c>
      <c r="E119" s="2" t="s">
        <v>96</v>
      </c>
      <c r="F119" s="2" t="s">
        <v>136</v>
      </c>
      <c r="G119" s="2" t="s">
        <v>8</v>
      </c>
      <c r="H119" s="1">
        <v>116</v>
      </c>
      <c r="I119" s="2" t="s">
        <v>140</v>
      </c>
      <c r="J119" s="15">
        <v>0</v>
      </c>
      <c r="K119" s="16">
        <v>0</v>
      </c>
      <c r="L119" s="1">
        <v>0</v>
      </c>
      <c r="M119" s="16">
        <v>0</v>
      </c>
      <c r="N119" s="1">
        <v>0</v>
      </c>
      <c r="O119" s="1">
        <v>0</v>
      </c>
      <c r="P119" s="1">
        <v>0</v>
      </c>
      <c r="Q119" s="1">
        <v>0</v>
      </c>
      <c r="R119" s="16">
        <v>0</v>
      </c>
      <c r="S119" s="15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6">
        <v>0</v>
      </c>
    </row>
    <row r="120" spans="1:25">
      <c r="A120" s="2" t="s">
        <v>98</v>
      </c>
      <c r="B120" s="2" t="s">
        <v>137</v>
      </c>
      <c r="C120" s="2" t="s">
        <v>374</v>
      </c>
      <c r="D120" s="2" t="s">
        <v>375</v>
      </c>
      <c r="E120" s="2" t="s">
        <v>96</v>
      </c>
      <c r="F120" s="2" t="s">
        <v>136</v>
      </c>
      <c r="G120" s="2" t="s">
        <v>8</v>
      </c>
      <c r="H120" s="1">
        <v>117</v>
      </c>
      <c r="I120" s="2" t="s">
        <v>141</v>
      </c>
      <c r="J120" s="15">
        <v>0</v>
      </c>
      <c r="K120" s="16">
        <v>0</v>
      </c>
      <c r="L120" s="1">
        <v>0</v>
      </c>
      <c r="M120" s="16">
        <v>0</v>
      </c>
      <c r="N120" s="1">
        <v>0</v>
      </c>
      <c r="O120" s="1">
        <v>0</v>
      </c>
      <c r="P120" s="1">
        <v>0</v>
      </c>
      <c r="Q120" s="1">
        <v>0</v>
      </c>
      <c r="R120" s="16">
        <v>0</v>
      </c>
      <c r="S120" s="15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6">
        <v>0</v>
      </c>
    </row>
    <row r="121" spans="1:25">
      <c r="A121" s="2" t="s">
        <v>98</v>
      </c>
      <c r="B121" s="2" t="s">
        <v>96</v>
      </c>
      <c r="C121" s="2" t="s">
        <v>374</v>
      </c>
      <c r="D121" s="2" t="s">
        <v>375</v>
      </c>
      <c r="E121" s="2" t="s">
        <v>96</v>
      </c>
      <c r="F121" s="2" t="s">
        <v>97</v>
      </c>
      <c r="G121" s="2" t="s">
        <v>28</v>
      </c>
      <c r="H121" s="1">
        <v>118</v>
      </c>
      <c r="I121" s="2" t="s">
        <v>142</v>
      </c>
      <c r="J121" s="15">
        <v>13</v>
      </c>
      <c r="K121" s="16">
        <v>21</v>
      </c>
      <c r="L121" s="1">
        <v>33</v>
      </c>
      <c r="M121" s="16">
        <v>1</v>
      </c>
      <c r="N121" s="1">
        <v>1</v>
      </c>
      <c r="O121" s="1">
        <v>31</v>
      </c>
      <c r="P121" s="1">
        <v>2</v>
      </c>
      <c r="Q121" s="1">
        <v>0</v>
      </c>
      <c r="R121" s="16">
        <v>0</v>
      </c>
      <c r="S121" s="15">
        <v>0</v>
      </c>
      <c r="T121" s="1">
        <v>1</v>
      </c>
      <c r="U121" s="1">
        <v>6</v>
      </c>
      <c r="V121" s="1">
        <v>2</v>
      </c>
      <c r="W121" s="1">
        <v>21</v>
      </c>
      <c r="X121" s="1">
        <v>5</v>
      </c>
      <c r="Y121" s="16">
        <v>0</v>
      </c>
    </row>
    <row r="122" spans="1:25">
      <c r="A122" s="2" t="s">
        <v>98</v>
      </c>
      <c r="B122" s="2" t="s">
        <v>96</v>
      </c>
      <c r="C122" s="2" t="s">
        <v>374</v>
      </c>
      <c r="D122" s="2" t="s">
        <v>375</v>
      </c>
      <c r="E122" s="2" t="s">
        <v>96</v>
      </c>
      <c r="F122" s="2" t="s">
        <v>97</v>
      </c>
      <c r="G122" s="2" t="s">
        <v>8</v>
      </c>
      <c r="H122" s="1">
        <v>119</v>
      </c>
      <c r="I122" s="2" t="s">
        <v>11</v>
      </c>
      <c r="J122" s="15">
        <v>2</v>
      </c>
      <c r="K122" s="16">
        <v>2</v>
      </c>
      <c r="L122" s="1">
        <v>4</v>
      </c>
      <c r="M122" s="16">
        <v>0</v>
      </c>
      <c r="N122" s="1">
        <v>0</v>
      </c>
      <c r="O122" s="1">
        <v>4</v>
      </c>
      <c r="P122" s="1">
        <v>0</v>
      </c>
      <c r="Q122" s="1">
        <v>0</v>
      </c>
      <c r="R122" s="16">
        <v>0</v>
      </c>
      <c r="S122" s="15">
        <v>0</v>
      </c>
      <c r="T122" s="1">
        <v>0</v>
      </c>
      <c r="U122" s="1">
        <v>1</v>
      </c>
      <c r="V122" s="1">
        <v>0</v>
      </c>
      <c r="W122" s="1">
        <v>0</v>
      </c>
      <c r="X122" s="1">
        <v>3</v>
      </c>
      <c r="Y122" s="16">
        <v>0</v>
      </c>
    </row>
    <row r="123" spans="1:25">
      <c r="A123" s="2" t="s">
        <v>98</v>
      </c>
      <c r="B123" s="2" t="s">
        <v>96</v>
      </c>
      <c r="C123" s="2" t="s">
        <v>374</v>
      </c>
      <c r="D123" s="2" t="s">
        <v>375</v>
      </c>
      <c r="E123" s="2" t="s">
        <v>96</v>
      </c>
      <c r="F123" s="2" t="s">
        <v>97</v>
      </c>
      <c r="G123" s="2" t="s">
        <v>8</v>
      </c>
      <c r="H123" s="1">
        <v>120</v>
      </c>
      <c r="I123" s="2" t="s">
        <v>143</v>
      </c>
      <c r="J123" s="15">
        <v>0</v>
      </c>
      <c r="K123" s="16">
        <v>0</v>
      </c>
      <c r="L123" s="1">
        <v>0</v>
      </c>
      <c r="M123" s="16">
        <v>0</v>
      </c>
      <c r="N123" s="1">
        <v>0</v>
      </c>
      <c r="O123" s="1">
        <v>0</v>
      </c>
      <c r="P123" s="1">
        <v>0</v>
      </c>
      <c r="Q123" s="1">
        <v>0</v>
      </c>
      <c r="R123" s="16">
        <v>0</v>
      </c>
      <c r="S123" s="15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6">
        <v>0</v>
      </c>
    </row>
    <row r="124" spans="1:25">
      <c r="A124" s="2" t="s">
        <v>98</v>
      </c>
      <c r="B124" s="2" t="s">
        <v>96</v>
      </c>
      <c r="C124" s="2" t="s">
        <v>374</v>
      </c>
      <c r="D124" s="2" t="s">
        <v>375</v>
      </c>
      <c r="E124" s="2" t="s">
        <v>96</v>
      </c>
      <c r="F124" s="2" t="s">
        <v>97</v>
      </c>
      <c r="G124" s="2" t="s">
        <v>8</v>
      </c>
      <c r="H124" s="1">
        <v>121</v>
      </c>
      <c r="I124" s="2" t="s">
        <v>144</v>
      </c>
      <c r="J124" s="15">
        <v>0</v>
      </c>
      <c r="K124" s="16">
        <v>0</v>
      </c>
      <c r="L124" s="1">
        <v>0</v>
      </c>
      <c r="M124" s="16">
        <v>0</v>
      </c>
      <c r="N124" s="1">
        <v>0</v>
      </c>
      <c r="O124" s="1">
        <v>0</v>
      </c>
      <c r="P124" s="1">
        <v>0</v>
      </c>
      <c r="Q124" s="1">
        <v>0</v>
      </c>
      <c r="R124" s="16">
        <v>0</v>
      </c>
      <c r="S124" s="15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6">
        <v>0</v>
      </c>
    </row>
    <row r="125" spans="1:25">
      <c r="A125" s="2" t="s">
        <v>98</v>
      </c>
      <c r="B125" s="2" t="s">
        <v>96</v>
      </c>
      <c r="C125" s="2" t="s">
        <v>374</v>
      </c>
      <c r="D125" s="2" t="s">
        <v>375</v>
      </c>
      <c r="E125" s="2" t="s">
        <v>96</v>
      </c>
      <c r="F125" s="2" t="s">
        <v>146</v>
      </c>
      <c r="G125" s="2" t="s">
        <v>8</v>
      </c>
      <c r="H125" s="1">
        <v>122</v>
      </c>
      <c r="I125" s="2" t="s">
        <v>145</v>
      </c>
      <c r="J125" s="15">
        <v>5</v>
      </c>
      <c r="K125" s="16">
        <v>3</v>
      </c>
      <c r="L125" s="1">
        <v>8</v>
      </c>
      <c r="M125" s="16">
        <v>0</v>
      </c>
      <c r="N125" s="1">
        <v>0</v>
      </c>
      <c r="O125" s="1">
        <v>7</v>
      </c>
      <c r="P125" s="1">
        <v>1</v>
      </c>
      <c r="Q125" s="1">
        <v>0</v>
      </c>
      <c r="R125" s="16">
        <v>0</v>
      </c>
      <c r="S125" s="15">
        <v>0</v>
      </c>
      <c r="T125" s="1">
        <v>0</v>
      </c>
      <c r="U125" s="1">
        <v>0</v>
      </c>
      <c r="V125" s="1">
        <v>0</v>
      </c>
      <c r="W125" s="1">
        <v>4</v>
      </c>
      <c r="X125" s="1">
        <v>4</v>
      </c>
      <c r="Y125" s="16">
        <v>0</v>
      </c>
    </row>
    <row r="126" spans="1:25">
      <c r="A126" s="2" t="s">
        <v>98</v>
      </c>
      <c r="B126" s="2" t="s">
        <v>147</v>
      </c>
      <c r="C126" s="2" t="s">
        <v>374</v>
      </c>
      <c r="D126" s="2" t="s">
        <v>375</v>
      </c>
      <c r="E126" s="2" t="s">
        <v>96</v>
      </c>
      <c r="F126" s="2" t="s">
        <v>147</v>
      </c>
      <c r="G126" s="2" t="s">
        <v>9</v>
      </c>
      <c r="H126" s="1">
        <v>123</v>
      </c>
      <c r="I126" s="2" t="s">
        <v>147</v>
      </c>
      <c r="J126" s="15">
        <v>11</v>
      </c>
      <c r="K126" s="16">
        <v>6</v>
      </c>
      <c r="L126" s="1">
        <v>17</v>
      </c>
      <c r="M126" s="16">
        <v>0</v>
      </c>
      <c r="N126" s="1">
        <v>1</v>
      </c>
      <c r="O126" s="1">
        <v>16</v>
      </c>
      <c r="P126" s="1">
        <v>0</v>
      </c>
      <c r="Q126" s="1">
        <v>0</v>
      </c>
      <c r="R126" s="16">
        <v>0</v>
      </c>
      <c r="S126" s="15">
        <v>0</v>
      </c>
      <c r="T126" s="1">
        <v>0</v>
      </c>
      <c r="U126" s="1">
        <v>4</v>
      </c>
      <c r="V126" s="1">
        <v>0</v>
      </c>
      <c r="W126" s="1">
        <v>9</v>
      </c>
      <c r="X126" s="1">
        <v>4</v>
      </c>
      <c r="Y126" s="16">
        <v>0</v>
      </c>
    </row>
    <row r="127" spans="1:25">
      <c r="A127" s="2" t="s">
        <v>98</v>
      </c>
      <c r="B127" s="2" t="s">
        <v>147</v>
      </c>
      <c r="C127" s="2" t="s">
        <v>374</v>
      </c>
      <c r="D127" s="2" t="s">
        <v>375</v>
      </c>
      <c r="E127" s="2" t="s">
        <v>96</v>
      </c>
      <c r="F127" s="2" t="s">
        <v>147</v>
      </c>
      <c r="G127" s="2" t="s">
        <v>8</v>
      </c>
      <c r="H127" s="1">
        <v>124</v>
      </c>
      <c r="I127" s="2" t="s">
        <v>148</v>
      </c>
      <c r="J127" s="15">
        <v>0</v>
      </c>
      <c r="K127" s="16">
        <v>0</v>
      </c>
      <c r="L127" s="1">
        <v>0</v>
      </c>
      <c r="M127" s="16">
        <v>0</v>
      </c>
      <c r="N127" s="1">
        <v>0</v>
      </c>
      <c r="O127" s="1">
        <v>0</v>
      </c>
      <c r="P127" s="1">
        <v>0</v>
      </c>
      <c r="Q127" s="1">
        <v>0</v>
      </c>
      <c r="R127" s="16">
        <v>0</v>
      </c>
      <c r="S127" s="15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6">
        <v>0</v>
      </c>
    </row>
    <row r="128" spans="1:25">
      <c r="A128" s="2" t="s">
        <v>98</v>
      </c>
      <c r="B128" s="2" t="s">
        <v>150</v>
      </c>
      <c r="C128" s="2" t="s">
        <v>374</v>
      </c>
      <c r="D128" s="2" t="s">
        <v>375</v>
      </c>
      <c r="E128" s="2" t="s">
        <v>96</v>
      </c>
      <c r="F128" s="2" t="s">
        <v>146</v>
      </c>
      <c r="G128" s="2" t="s">
        <v>9</v>
      </c>
      <c r="H128" s="1">
        <v>125</v>
      </c>
      <c r="I128" s="2" t="s">
        <v>149</v>
      </c>
      <c r="J128" s="15">
        <v>4</v>
      </c>
      <c r="K128" s="16">
        <v>3</v>
      </c>
      <c r="L128" s="1">
        <v>7</v>
      </c>
      <c r="M128" s="16">
        <v>0</v>
      </c>
      <c r="N128" s="1">
        <v>1</v>
      </c>
      <c r="O128" s="1">
        <v>6</v>
      </c>
      <c r="P128" s="1">
        <v>0</v>
      </c>
      <c r="Q128" s="1">
        <v>0</v>
      </c>
      <c r="R128" s="16">
        <v>0</v>
      </c>
      <c r="S128" s="15">
        <v>0</v>
      </c>
      <c r="T128" s="1">
        <v>0</v>
      </c>
      <c r="U128" s="1">
        <v>0</v>
      </c>
      <c r="V128" s="1">
        <v>1</v>
      </c>
      <c r="W128" s="1">
        <v>3</v>
      </c>
      <c r="X128" s="1">
        <v>3</v>
      </c>
      <c r="Y128" s="16">
        <v>0</v>
      </c>
    </row>
    <row r="129" spans="1:25">
      <c r="A129" s="2" t="s">
        <v>98</v>
      </c>
      <c r="B129" s="2" t="s">
        <v>150</v>
      </c>
      <c r="C129" s="2" t="s">
        <v>374</v>
      </c>
      <c r="D129" s="2" t="s">
        <v>375</v>
      </c>
      <c r="E129" s="2" t="s">
        <v>96</v>
      </c>
      <c r="F129" s="2" t="s">
        <v>146</v>
      </c>
      <c r="G129" s="2" t="s">
        <v>8</v>
      </c>
      <c r="H129" s="1">
        <v>126</v>
      </c>
      <c r="I129" s="2" t="s">
        <v>151</v>
      </c>
      <c r="J129" s="15">
        <v>0</v>
      </c>
      <c r="K129" s="16">
        <v>0</v>
      </c>
      <c r="L129" s="1">
        <v>0</v>
      </c>
      <c r="M129" s="16">
        <v>0</v>
      </c>
      <c r="N129" s="1">
        <v>0</v>
      </c>
      <c r="O129" s="1">
        <v>0</v>
      </c>
      <c r="P129" s="1">
        <v>0</v>
      </c>
      <c r="Q129" s="1">
        <v>0</v>
      </c>
      <c r="R129" s="16">
        <v>0</v>
      </c>
      <c r="S129" s="15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6">
        <v>0</v>
      </c>
    </row>
    <row r="130" spans="1:25">
      <c r="A130" s="2" t="s">
        <v>98</v>
      </c>
      <c r="B130" s="2" t="s">
        <v>150</v>
      </c>
      <c r="C130" s="2" t="s">
        <v>374</v>
      </c>
      <c r="D130" s="2" t="s">
        <v>375</v>
      </c>
      <c r="E130" s="2" t="s">
        <v>96</v>
      </c>
      <c r="F130" s="2" t="s">
        <v>146</v>
      </c>
      <c r="G130" s="2" t="s">
        <v>8</v>
      </c>
      <c r="H130" s="1">
        <v>127</v>
      </c>
      <c r="I130" s="2" t="s">
        <v>152</v>
      </c>
      <c r="J130" s="15">
        <v>0</v>
      </c>
      <c r="K130" s="16">
        <v>0</v>
      </c>
      <c r="L130" s="1">
        <v>0</v>
      </c>
      <c r="M130" s="16">
        <v>0</v>
      </c>
      <c r="N130" s="1">
        <v>0</v>
      </c>
      <c r="O130" s="1">
        <v>0</v>
      </c>
      <c r="P130" s="1">
        <v>0</v>
      </c>
      <c r="Q130" s="1">
        <v>0</v>
      </c>
      <c r="R130" s="16">
        <v>0</v>
      </c>
      <c r="S130" s="15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6">
        <v>0</v>
      </c>
    </row>
    <row r="131" spans="1:25">
      <c r="A131" s="2" t="s">
        <v>98</v>
      </c>
      <c r="B131" s="2" t="s">
        <v>150</v>
      </c>
      <c r="C131" s="2" t="s">
        <v>374</v>
      </c>
      <c r="D131" s="2" t="s">
        <v>375</v>
      </c>
      <c r="E131" s="2" t="s">
        <v>96</v>
      </c>
      <c r="F131" s="2" t="s">
        <v>146</v>
      </c>
      <c r="G131" s="2" t="s">
        <v>8</v>
      </c>
      <c r="H131" s="1">
        <v>128</v>
      </c>
      <c r="I131" s="2" t="s">
        <v>153</v>
      </c>
      <c r="J131" s="15">
        <v>0</v>
      </c>
      <c r="K131" s="16">
        <v>0</v>
      </c>
      <c r="L131" s="1">
        <v>0</v>
      </c>
      <c r="M131" s="16">
        <v>0</v>
      </c>
      <c r="N131" s="1">
        <v>0</v>
      </c>
      <c r="O131" s="1">
        <v>0</v>
      </c>
      <c r="P131" s="1">
        <v>0</v>
      </c>
      <c r="Q131" s="1">
        <v>0</v>
      </c>
      <c r="R131" s="16">
        <v>0</v>
      </c>
      <c r="S131" s="15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6">
        <v>0</v>
      </c>
    </row>
    <row r="132" spans="1:25">
      <c r="A132" s="2" t="s">
        <v>70</v>
      </c>
      <c r="B132" s="2" t="s">
        <v>155</v>
      </c>
      <c r="C132" s="2" t="s">
        <v>374</v>
      </c>
      <c r="D132" s="2" t="s">
        <v>375</v>
      </c>
      <c r="E132" s="2" t="s">
        <v>70</v>
      </c>
      <c r="F132" s="2" t="s">
        <v>70</v>
      </c>
      <c r="G132" s="2" t="s">
        <v>13</v>
      </c>
      <c r="H132" s="1">
        <v>129</v>
      </c>
      <c r="I132" s="2" t="s">
        <v>154</v>
      </c>
      <c r="J132" s="15">
        <v>0</v>
      </c>
      <c r="K132" s="16">
        <v>0</v>
      </c>
      <c r="L132" s="1">
        <v>0</v>
      </c>
      <c r="M132" s="16">
        <v>0</v>
      </c>
      <c r="N132" s="1">
        <v>0</v>
      </c>
      <c r="O132" s="1">
        <v>0</v>
      </c>
      <c r="P132" s="1">
        <v>0</v>
      </c>
      <c r="Q132" s="1">
        <v>0</v>
      </c>
      <c r="R132" s="16">
        <v>0</v>
      </c>
      <c r="S132" s="15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6">
        <v>0</v>
      </c>
    </row>
    <row r="133" spans="1:25">
      <c r="A133" s="2" t="s">
        <v>70</v>
      </c>
      <c r="B133" s="2" t="s">
        <v>155</v>
      </c>
      <c r="C133" s="2" t="s">
        <v>374</v>
      </c>
      <c r="D133" s="2" t="s">
        <v>375</v>
      </c>
      <c r="E133" s="2" t="s">
        <v>70</v>
      </c>
      <c r="F133" s="2" t="s">
        <v>70</v>
      </c>
      <c r="G133" s="2" t="s">
        <v>8</v>
      </c>
      <c r="H133" s="1">
        <v>130</v>
      </c>
      <c r="I133" s="2" t="s">
        <v>156</v>
      </c>
      <c r="J133" s="15">
        <v>0</v>
      </c>
      <c r="K133" s="16">
        <v>0</v>
      </c>
      <c r="L133" s="1">
        <v>0</v>
      </c>
      <c r="M133" s="16">
        <v>0</v>
      </c>
      <c r="N133" s="1">
        <v>0</v>
      </c>
      <c r="O133" s="1">
        <v>0</v>
      </c>
      <c r="P133" s="1">
        <v>0</v>
      </c>
      <c r="Q133" s="1">
        <v>0</v>
      </c>
      <c r="R133" s="16">
        <v>0</v>
      </c>
      <c r="S133" s="15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6">
        <v>0</v>
      </c>
    </row>
    <row r="134" spans="1:25">
      <c r="A134" s="2" t="s">
        <v>70</v>
      </c>
      <c r="B134" s="2" t="s">
        <v>155</v>
      </c>
      <c r="C134" s="2" t="s">
        <v>374</v>
      </c>
      <c r="D134" s="2" t="s">
        <v>375</v>
      </c>
      <c r="E134" s="2" t="s">
        <v>70</v>
      </c>
      <c r="F134" s="2" t="s">
        <v>70</v>
      </c>
      <c r="G134" s="2" t="s">
        <v>8</v>
      </c>
      <c r="H134" s="1">
        <v>131</v>
      </c>
      <c r="I134" s="2" t="s">
        <v>157</v>
      </c>
      <c r="J134" s="15">
        <v>0</v>
      </c>
      <c r="K134" s="16">
        <v>0</v>
      </c>
      <c r="L134" s="1">
        <v>0</v>
      </c>
      <c r="M134" s="16">
        <v>0</v>
      </c>
      <c r="N134" s="1">
        <v>0</v>
      </c>
      <c r="O134" s="1">
        <v>0</v>
      </c>
      <c r="P134" s="1">
        <v>0</v>
      </c>
      <c r="Q134" s="1">
        <v>0</v>
      </c>
      <c r="R134" s="16">
        <v>0</v>
      </c>
      <c r="S134" s="15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6">
        <v>0</v>
      </c>
    </row>
    <row r="135" spans="1:25">
      <c r="A135" s="2" t="s">
        <v>70</v>
      </c>
      <c r="B135" s="2" t="s">
        <v>160</v>
      </c>
      <c r="C135" s="2" t="s">
        <v>374</v>
      </c>
      <c r="D135" s="2" t="s">
        <v>375</v>
      </c>
      <c r="E135" s="2" t="s">
        <v>70</v>
      </c>
      <c r="F135" s="2" t="s">
        <v>159</v>
      </c>
      <c r="G135" s="2" t="s">
        <v>9</v>
      </c>
      <c r="H135" s="1">
        <v>132</v>
      </c>
      <c r="I135" s="2" t="s">
        <v>158</v>
      </c>
      <c r="J135" s="15">
        <v>1</v>
      </c>
      <c r="K135" s="16">
        <v>2</v>
      </c>
      <c r="L135" s="1">
        <v>2</v>
      </c>
      <c r="M135" s="16">
        <v>1</v>
      </c>
      <c r="N135" s="1">
        <v>0</v>
      </c>
      <c r="O135" s="1">
        <v>3</v>
      </c>
      <c r="P135" s="1">
        <v>0</v>
      </c>
      <c r="Q135" s="1">
        <v>0</v>
      </c>
      <c r="R135" s="16">
        <v>0</v>
      </c>
      <c r="S135" s="15">
        <v>0</v>
      </c>
      <c r="T135" s="1">
        <v>0</v>
      </c>
      <c r="U135" s="1">
        <v>0</v>
      </c>
      <c r="V135" s="1">
        <v>0</v>
      </c>
      <c r="W135" s="1">
        <v>1</v>
      </c>
      <c r="X135" s="1">
        <v>2</v>
      </c>
      <c r="Y135" s="16">
        <v>0</v>
      </c>
    </row>
    <row r="136" spans="1:25">
      <c r="A136" s="2" t="s">
        <v>70</v>
      </c>
      <c r="B136" s="2" t="s">
        <v>160</v>
      </c>
      <c r="C136" s="2" t="s">
        <v>374</v>
      </c>
      <c r="D136" s="2" t="s">
        <v>375</v>
      </c>
      <c r="E136" s="2" t="s">
        <v>70</v>
      </c>
      <c r="F136" s="2" t="s">
        <v>159</v>
      </c>
      <c r="G136" s="2" t="s">
        <v>8</v>
      </c>
      <c r="H136" s="1">
        <v>133</v>
      </c>
      <c r="I136" s="2" t="s">
        <v>161</v>
      </c>
      <c r="J136" s="15">
        <v>0</v>
      </c>
      <c r="K136" s="16">
        <v>0</v>
      </c>
      <c r="L136" s="1">
        <v>0</v>
      </c>
      <c r="M136" s="16">
        <v>0</v>
      </c>
      <c r="N136" s="1">
        <v>0</v>
      </c>
      <c r="O136" s="1">
        <v>0</v>
      </c>
      <c r="P136" s="1">
        <v>0</v>
      </c>
      <c r="Q136" s="1">
        <v>0</v>
      </c>
      <c r="R136" s="16">
        <v>0</v>
      </c>
      <c r="S136" s="15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6">
        <v>0</v>
      </c>
    </row>
    <row r="137" spans="1:25">
      <c r="A137" s="2" t="s">
        <v>70</v>
      </c>
      <c r="B137" s="2" t="s">
        <v>163</v>
      </c>
      <c r="C137" s="2" t="s">
        <v>374</v>
      </c>
      <c r="D137" s="2" t="s">
        <v>375</v>
      </c>
      <c r="E137" s="2" t="s">
        <v>70</v>
      </c>
      <c r="F137" s="2" t="s">
        <v>159</v>
      </c>
      <c r="G137" s="2" t="s">
        <v>8</v>
      </c>
      <c r="H137" s="1">
        <v>134</v>
      </c>
      <c r="I137" s="2" t="s">
        <v>162</v>
      </c>
      <c r="J137" s="15">
        <v>0</v>
      </c>
      <c r="K137" s="16">
        <v>0</v>
      </c>
      <c r="L137" s="1">
        <v>0</v>
      </c>
      <c r="M137" s="16">
        <v>0</v>
      </c>
      <c r="N137" s="1">
        <v>0</v>
      </c>
      <c r="O137" s="1">
        <v>0</v>
      </c>
      <c r="P137" s="1">
        <v>0</v>
      </c>
      <c r="Q137" s="1">
        <v>0</v>
      </c>
      <c r="R137" s="16">
        <v>0</v>
      </c>
      <c r="S137" s="15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6">
        <v>0</v>
      </c>
    </row>
    <row r="138" spans="1:25">
      <c r="A138" s="2" t="s">
        <v>70</v>
      </c>
      <c r="B138" s="2" t="s">
        <v>163</v>
      </c>
      <c r="C138" s="2" t="s">
        <v>374</v>
      </c>
      <c r="D138" s="2" t="s">
        <v>375</v>
      </c>
      <c r="E138" s="2" t="s">
        <v>70</v>
      </c>
      <c r="F138" s="2" t="s">
        <v>159</v>
      </c>
      <c r="G138" s="2" t="s">
        <v>9</v>
      </c>
      <c r="H138" s="1">
        <v>135</v>
      </c>
      <c r="I138" s="2" t="s">
        <v>164</v>
      </c>
      <c r="J138" s="15">
        <v>2</v>
      </c>
      <c r="K138" s="16">
        <v>3</v>
      </c>
      <c r="L138" s="1">
        <v>5</v>
      </c>
      <c r="M138" s="16">
        <v>0</v>
      </c>
      <c r="N138" s="1">
        <v>0</v>
      </c>
      <c r="O138" s="1">
        <v>5</v>
      </c>
      <c r="P138" s="1">
        <v>0</v>
      </c>
      <c r="Q138" s="1">
        <v>0</v>
      </c>
      <c r="R138" s="16">
        <v>0</v>
      </c>
      <c r="S138" s="15">
        <v>0</v>
      </c>
      <c r="T138" s="1">
        <v>0</v>
      </c>
      <c r="U138" s="1">
        <v>0</v>
      </c>
      <c r="V138" s="1">
        <v>0</v>
      </c>
      <c r="W138" s="1">
        <v>4</v>
      </c>
      <c r="X138" s="1">
        <v>1</v>
      </c>
      <c r="Y138" s="16">
        <v>0</v>
      </c>
    </row>
    <row r="139" spans="1:25">
      <c r="A139" s="2" t="s">
        <v>70</v>
      </c>
      <c r="B139" s="2" t="s">
        <v>166</v>
      </c>
      <c r="C139" s="2" t="s">
        <v>374</v>
      </c>
      <c r="D139" s="2" t="s">
        <v>375</v>
      </c>
      <c r="E139" s="2" t="s">
        <v>70</v>
      </c>
      <c r="F139" s="2" t="s">
        <v>70</v>
      </c>
      <c r="G139" s="2" t="s">
        <v>9</v>
      </c>
      <c r="H139" s="1">
        <v>136</v>
      </c>
      <c r="I139" s="2" t="s">
        <v>165</v>
      </c>
      <c r="J139" s="15">
        <v>2</v>
      </c>
      <c r="K139" s="16">
        <v>0</v>
      </c>
      <c r="L139" s="1">
        <v>2</v>
      </c>
      <c r="M139" s="16">
        <v>0</v>
      </c>
      <c r="N139" s="1">
        <v>1</v>
      </c>
      <c r="O139" s="1">
        <v>1</v>
      </c>
      <c r="P139" s="1">
        <v>0</v>
      </c>
      <c r="Q139" s="1">
        <v>0</v>
      </c>
      <c r="R139" s="16">
        <v>0</v>
      </c>
      <c r="S139" s="15">
        <v>0</v>
      </c>
      <c r="T139" s="1">
        <v>0</v>
      </c>
      <c r="U139" s="1">
        <v>0</v>
      </c>
      <c r="V139" s="1">
        <v>1</v>
      </c>
      <c r="W139" s="1">
        <v>1</v>
      </c>
      <c r="X139" s="1">
        <v>0</v>
      </c>
      <c r="Y139" s="16">
        <v>0</v>
      </c>
    </row>
    <row r="140" spans="1:25">
      <c r="A140" s="2" t="s">
        <v>70</v>
      </c>
      <c r="B140" s="2" t="s">
        <v>168</v>
      </c>
      <c r="C140" s="2" t="s">
        <v>374</v>
      </c>
      <c r="D140" s="2" t="s">
        <v>375</v>
      </c>
      <c r="E140" s="2" t="s">
        <v>70</v>
      </c>
      <c r="F140" s="2" t="s">
        <v>70</v>
      </c>
      <c r="G140" s="2" t="s">
        <v>9</v>
      </c>
      <c r="H140" s="1">
        <v>137</v>
      </c>
      <c r="I140" s="2" t="s">
        <v>167</v>
      </c>
      <c r="J140" s="15">
        <v>3</v>
      </c>
      <c r="K140" s="16">
        <v>6</v>
      </c>
      <c r="L140" s="1">
        <v>6</v>
      </c>
      <c r="M140" s="16">
        <v>3</v>
      </c>
      <c r="N140" s="1">
        <v>0</v>
      </c>
      <c r="O140" s="1">
        <v>9</v>
      </c>
      <c r="P140" s="1">
        <v>0</v>
      </c>
      <c r="Q140" s="1">
        <v>0</v>
      </c>
      <c r="R140" s="16">
        <v>0</v>
      </c>
      <c r="S140" s="15">
        <v>0</v>
      </c>
      <c r="T140" s="1">
        <v>0</v>
      </c>
      <c r="U140" s="1">
        <v>0</v>
      </c>
      <c r="V140" s="1">
        <v>1</v>
      </c>
      <c r="W140" s="1">
        <v>5</v>
      </c>
      <c r="X140" s="1">
        <v>3</v>
      </c>
      <c r="Y140" s="16">
        <v>0</v>
      </c>
    </row>
    <row r="141" spans="1:25">
      <c r="A141" s="2" t="s">
        <v>70</v>
      </c>
      <c r="B141" s="2" t="s">
        <v>168</v>
      </c>
      <c r="C141" s="2" t="s">
        <v>374</v>
      </c>
      <c r="D141" s="2" t="s">
        <v>375</v>
      </c>
      <c r="E141" s="2" t="s">
        <v>70</v>
      </c>
      <c r="F141" s="2" t="s">
        <v>70</v>
      </c>
      <c r="G141" s="2" t="s">
        <v>8</v>
      </c>
      <c r="H141" s="1">
        <v>138</v>
      </c>
      <c r="I141" s="2" t="s">
        <v>169</v>
      </c>
      <c r="J141" s="15">
        <v>0</v>
      </c>
      <c r="K141" s="16">
        <v>0</v>
      </c>
      <c r="L141" s="1">
        <v>0</v>
      </c>
      <c r="M141" s="16">
        <v>0</v>
      </c>
      <c r="N141" s="1">
        <v>0</v>
      </c>
      <c r="O141" s="1">
        <v>0</v>
      </c>
      <c r="P141" s="1">
        <v>0</v>
      </c>
      <c r="Q141" s="1">
        <v>0</v>
      </c>
      <c r="R141" s="16">
        <v>0</v>
      </c>
      <c r="S141" s="15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6">
        <v>0</v>
      </c>
    </row>
    <row r="142" spans="1:25">
      <c r="A142" s="2" t="s">
        <v>70</v>
      </c>
      <c r="B142" s="2" t="s">
        <v>168</v>
      </c>
      <c r="C142" s="2" t="s">
        <v>374</v>
      </c>
      <c r="D142" s="2" t="s">
        <v>375</v>
      </c>
      <c r="E142" s="2" t="s">
        <v>70</v>
      </c>
      <c r="F142" s="2" t="s">
        <v>70</v>
      </c>
      <c r="G142" s="2" t="s">
        <v>8</v>
      </c>
      <c r="H142" s="1">
        <v>139</v>
      </c>
      <c r="I142" s="2" t="s">
        <v>170</v>
      </c>
      <c r="J142" s="15">
        <v>0</v>
      </c>
      <c r="K142" s="16">
        <v>0</v>
      </c>
      <c r="L142" s="1">
        <v>0</v>
      </c>
      <c r="M142" s="16">
        <v>0</v>
      </c>
      <c r="N142" s="1">
        <v>0</v>
      </c>
      <c r="O142" s="1">
        <v>0</v>
      </c>
      <c r="P142" s="1">
        <v>0</v>
      </c>
      <c r="Q142" s="1">
        <v>0</v>
      </c>
      <c r="R142" s="16">
        <v>0</v>
      </c>
      <c r="S142" s="15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6">
        <v>0</v>
      </c>
    </row>
    <row r="143" spans="1:25">
      <c r="A143" s="2" t="s">
        <v>70</v>
      </c>
      <c r="B143" s="2" t="s">
        <v>168</v>
      </c>
      <c r="C143" s="2" t="s">
        <v>374</v>
      </c>
      <c r="D143" s="2" t="s">
        <v>375</v>
      </c>
      <c r="E143" s="2" t="s">
        <v>70</v>
      </c>
      <c r="F143" s="2" t="s">
        <v>70</v>
      </c>
      <c r="G143" s="2" t="s">
        <v>8</v>
      </c>
      <c r="H143" s="1">
        <v>140</v>
      </c>
      <c r="I143" s="2" t="s">
        <v>171</v>
      </c>
      <c r="J143" s="15">
        <v>0</v>
      </c>
      <c r="K143" s="16">
        <v>0</v>
      </c>
      <c r="L143" s="1">
        <v>0</v>
      </c>
      <c r="M143" s="16">
        <v>0</v>
      </c>
      <c r="N143" s="1">
        <v>0</v>
      </c>
      <c r="O143" s="1">
        <v>0</v>
      </c>
      <c r="P143" s="1">
        <v>0</v>
      </c>
      <c r="Q143" s="1">
        <v>0</v>
      </c>
      <c r="R143" s="16">
        <v>0</v>
      </c>
      <c r="S143" s="15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6">
        <v>0</v>
      </c>
    </row>
    <row r="144" spans="1:25">
      <c r="A144" s="2" t="s">
        <v>70</v>
      </c>
      <c r="B144" s="2" t="s">
        <v>168</v>
      </c>
      <c r="C144" s="2" t="s">
        <v>374</v>
      </c>
      <c r="D144" s="2" t="s">
        <v>375</v>
      </c>
      <c r="E144" s="2" t="s">
        <v>70</v>
      </c>
      <c r="F144" s="2" t="s">
        <v>70</v>
      </c>
      <c r="G144" s="2" t="s">
        <v>8</v>
      </c>
      <c r="H144" s="1">
        <v>141</v>
      </c>
      <c r="I144" s="2" t="s">
        <v>172</v>
      </c>
      <c r="J144" s="15">
        <v>0</v>
      </c>
      <c r="K144" s="16">
        <v>0</v>
      </c>
      <c r="L144" s="1">
        <v>0</v>
      </c>
      <c r="M144" s="16">
        <v>0</v>
      </c>
      <c r="N144" s="1">
        <v>0</v>
      </c>
      <c r="O144" s="1">
        <v>0</v>
      </c>
      <c r="P144" s="1">
        <v>0</v>
      </c>
      <c r="Q144" s="1">
        <v>0</v>
      </c>
      <c r="R144" s="16">
        <v>0</v>
      </c>
      <c r="S144" s="15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6">
        <v>0</v>
      </c>
    </row>
    <row r="145" spans="1:25">
      <c r="A145" s="2" t="s">
        <v>70</v>
      </c>
      <c r="B145" s="2" t="s">
        <v>168</v>
      </c>
      <c r="C145" s="2" t="s">
        <v>374</v>
      </c>
      <c r="D145" s="2" t="s">
        <v>375</v>
      </c>
      <c r="E145" s="2" t="s">
        <v>70</v>
      </c>
      <c r="F145" s="2" t="s">
        <v>330</v>
      </c>
      <c r="G145" s="2" t="s">
        <v>8</v>
      </c>
      <c r="H145" s="1">
        <v>142</v>
      </c>
      <c r="I145" s="2" t="s">
        <v>173</v>
      </c>
      <c r="J145" s="15">
        <v>0</v>
      </c>
      <c r="K145" s="16">
        <v>0</v>
      </c>
      <c r="L145" s="1">
        <v>0</v>
      </c>
      <c r="M145" s="16">
        <v>0</v>
      </c>
      <c r="N145" s="1">
        <v>0</v>
      </c>
      <c r="O145" s="1">
        <v>0</v>
      </c>
      <c r="P145" s="1">
        <v>0</v>
      </c>
      <c r="Q145" s="1">
        <v>0</v>
      </c>
      <c r="R145" s="16">
        <v>0</v>
      </c>
      <c r="S145" s="15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6">
        <v>0</v>
      </c>
    </row>
    <row r="146" spans="1:25">
      <c r="A146" s="2" t="s">
        <v>70</v>
      </c>
      <c r="B146" s="2" t="s">
        <v>168</v>
      </c>
      <c r="C146" s="2" t="s">
        <v>374</v>
      </c>
      <c r="D146" s="2" t="s">
        <v>375</v>
      </c>
      <c r="E146" s="2" t="s">
        <v>70</v>
      </c>
      <c r="F146" s="2" t="s">
        <v>330</v>
      </c>
      <c r="G146" s="2" t="s">
        <v>8</v>
      </c>
      <c r="H146" s="1">
        <v>143</v>
      </c>
      <c r="I146" s="2" t="s">
        <v>174</v>
      </c>
      <c r="J146" s="15">
        <v>0</v>
      </c>
      <c r="K146" s="16">
        <v>0</v>
      </c>
      <c r="L146" s="1">
        <v>0</v>
      </c>
      <c r="M146" s="16">
        <v>0</v>
      </c>
      <c r="N146" s="1">
        <v>0</v>
      </c>
      <c r="O146" s="1">
        <v>0</v>
      </c>
      <c r="P146" s="1">
        <v>0</v>
      </c>
      <c r="Q146" s="1">
        <v>0</v>
      </c>
      <c r="R146" s="16">
        <v>0</v>
      </c>
      <c r="S146" s="15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6">
        <v>0</v>
      </c>
    </row>
    <row r="147" spans="1:25">
      <c r="A147" s="2" t="s">
        <v>70</v>
      </c>
      <c r="B147" s="2" t="s">
        <v>168</v>
      </c>
      <c r="C147" s="2" t="s">
        <v>374</v>
      </c>
      <c r="D147" s="2" t="s">
        <v>375</v>
      </c>
      <c r="E147" s="2" t="s">
        <v>70</v>
      </c>
      <c r="F147" s="2" t="s">
        <v>330</v>
      </c>
      <c r="G147" s="2" t="s">
        <v>8</v>
      </c>
      <c r="H147" s="1">
        <v>144</v>
      </c>
      <c r="I147" s="2" t="s">
        <v>395</v>
      </c>
      <c r="J147" s="15">
        <v>0</v>
      </c>
      <c r="K147" s="16">
        <v>0</v>
      </c>
      <c r="L147" s="1">
        <v>0</v>
      </c>
      <c r="M147" s="16">
        <v>0</v>
      </c>
      <c r="N147" s="1">
        <v>0</v>
      </c>
      <c r="O147" s="1">
        <v>0</v>
      </c>
      <c r="P147" s="1">
        <v>0</v>
      </c>
      <c r="Q147" s="1">
        <v>0</v>
      </c>
      <c r="R147" s="16">
        <v>0</v>
      </c>
      <c r="S147" s="15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6">
        <v>0</v>
      </c>
    </row>
    <row r="148" spans="1:25">
      <c r="A148" s="2" t="s">
        <v>70</v>
      </c>
      <c r="B148" s="2" t="s">
        <v>168</v>
      </c>
      <c r="C148" s="2" t="s">
        <v>374</v>
      </c>
      <c r="D148" s="2" t="s">
        <v>375</v>
      </c>
      <c r="E148" s="2" t="s">
        <v>70</v>
      </c>
      <c r="F148" s="2" t="s">
        <v>330</v>
      </c>
      <c r="G148" s="2" t="s">
        <v>8</v>
      </c>
      <c r="H148" s="1">
        <v>145</v>
      </c>
      <c r="I148" s="2" t="s">
        <v>175</v>
      </c>
      <c r="J148" s="15">
        <v>0</v>
      </c>
      <c r="K148" s="16">
        <v>0</v>
      </c>
      <c r="L148" s="1">
        <v>0</v>
      </c>
      <c r="M148" s="16">
        <v>0</v>
      </c>
      <c r="N148" s="1">
        <v>0</v>
      </c>
      <c r="O148" s="1">
        <v>0</v>
      </c>
      <c r="P148" s="1">
        <v>0</v>
      </c>
      <c r="Q148" s="1">
        <v>0</v>
      </c>
      <c r="R148" s="16">
        <v>0</v>
      </c>
      <c r="S148" s="15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6">
        <v>0</v>
      </c>
    </row>
    <row r="149" spans="1:25">
      <c r="A149" s="2" t="s">
        <v>70</v>
      </c>
      <c r="B149" s="2" t="s">
        <v>176</v>
      </c>
      <c r="C149" s="2" t="s">
        <v>374</v>
      </c>
      <c r="D149" s="2" t="s">
        <v>375</v>
      </c>
      <c r="E149" s="2" t="s">
        <v>70</v>
      </c>
      <c r="F149" s="2" t="s">
        <v>330</v>
      </c>
      <c r="G149" s="2" t="s">
        <v>9</v>
      </c>
      <c r="H149" s="1">
        <v>146</v>
      </c>
      <c r="I149" s="2" t="s">
        <v>396</v>
      </c>
      <c r="J149" s="15">
        <v>10</v>
      </c>
      <c r="K149" s="16">
        <v>6</v>
      </c>
      <c r="L149" s="1">
        <v>16</v>
      </c>
      <c r="M149" s="16">
        <v>0</v>
      </c>
      <c r="N149" s="1">
        <v>0</v>
      </c>
      <c r="O149" s="1">
        <v>16</v>
      </c>
      <c r="P149" s="1">
        <v>0</v>
      </c>
      <c r="Q149" s="1">
        <v>0</v>
      </c>
      <c r="R149" s="16">
        <v>0</v>
      </c>
      <c r="S149" s="15">
        <v>0</v>
      </c>
      <c r="T149" s="1">
        <v>0</v>
      </c>
      <c r="U149" s="1">
        <v>1</v>
      </c>
      <c r="V149" s="1">
        <v>2</v>
      </c>
      <c r="W149" s="1">
        <v>6</v>
      </c>
      <c r="X149" s="1">
        <v>7</v>
      </c>
      <c r="Y149" s="16">
        <v>0</v>
      </c>
    </row>
    <row r="150" spans="1:25">
      <c r="A150" s="2" t="s">
        <v>70</v>
      </c>
      <c r="B150" s="2" t="s">
        <v>176</v>
      </c>
      <c r="C150" s="2" t="s">
        <v>374</v>
      </c>
      <c r="D150" s="2" t="s">
        <v>375</v>
      </c>
      <c r="E150" s="2" t="s">
        <v>70</v>
      </c>
      <c r="F150" s="2" t="s">
        <v>330</v>
      </c>
      <c r="G150" s="2" t="s">
        <v>8</v>
      </c>
      <c r="H150" s="1">
        <v>147</v>
      </c>
      <c r="I150" s="2" t="s">
        <v>177</v>
      </c>
      <c r="J150" s="15">
        <v>0</v>
      </c>
      <c r="K150" s="16">
        <v>0</v>
      </c>
      <c r="L150" s="1">
        <v>0</v>
      </c>
      <c r="M150" s="16">
        <v>0</v>
      </c>
      <c r="N150" s="1">
        <v>0</v>
      </c>
      <c r="O150" s="1">
        <v>0</v>
      </c>
      <c r="P150" s="1">
        <v>0</v>
      </c>
      <c r="Q150" s="1">
        <v>0</v>
      </c>
      <c r="R150" s="16">
        <v>0</v>
      </c>
      <c r="S150" s="15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6">
        <v>0</v>
      </c>
    </row>
    <row r="151" spans="1:25">
      <c r="A151" s="2" t="s">
        <v>70</v>
      </c>
      <c r="B151" s="2" t="s">
        <v>176</v>
      </c>
      <c r="C151" s="2" t="s">
        <v>374</v>
      </c>
      <c r="D151" s="2" t="s">
        <v>375</v>
      </c>
      <c r="E151" s="2" t="s">
        <v>70</v>
      </c>
      <c r="F151" s="2" t="s">
        <v>330</v>
      </c>
      <c r="G151" s="2" t="s">
        <v>8</v>
      </c>
      <c r="H151" s="1">
        <v>148</v>
      </c>
      <c r="I151" s="2" t="s">
        <v>397</v>
      </c>
      <c r="J151" s="15">
        <v>0</v>
      </c>
      <c r="K151" s="16">
        <v>0</v>
      </c>
      <c r="L151" s="1">
        <v>0</v>
      </c>
      <c r="M151" s="16">
        <v>0</v>
      </c>
      <c r="N151" s="1">
        <v>0</v>
      </c>
      <c r="O151" s="1">
        <v>0</v>
      </c>
      <c r="P151" s="1">
        <v>0</v>
      </c>
      <c r="Q151" s="1">
        <v>0</v>
      </c>
      <c r="R151" s="16">
        <v>0</v>
      </c>
      <c r="S151" s="15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6">
        <v>0</v>
      </c>
    </row>
    <row r="152" spans="1:25">
      <c r="A152" s="2" t="s">
        <v>70</v>
      </c>
      <c r="B152" s="2" t="s">
        <v>176</v>
      </c>
      <c r="C152" s="2" t="s">
        <v>374</v>
      </c>
      <c r="D152" s="2" t="s">
        <v>375</v>
      </c>
      <c r="E152" s="2" t="s">
        <v>70</v>
      </c>
      <c r="F152" s="2" t="s">
        <v>330</v>
      </c>
      <c r="G152" s="2" t="s">
        <v>8</v>
      </c>
      <c r="H152" s="1">
        <v>149</v>
      </c>
      <c r="I152" s="2" t="s">
        <v>178</v>
      </c>
      <c r="J152" s="15">
        <v>0</v>
      </c>
      <c r="K152" s="16">
        <v>0</v>
      </c>
      <c r="L152" s="1">
        <v>0</v>
      </c>
      <c r="M152" s="16">
        <v>0</v>
      </c>
      <c r="N152" s="1">
        <v>0</v>
      </c>
      <c r="O152" s="1">
        <v>0</v>
      </c>
      <c r="P152" s="1">
        <v>0</v>
      </c>
      <c r="Q152" s="1">
        <v>0</v>
      </c>
      <c r="R152" s="16">
        <v>0</v>
      </c>
      <c r="S152" s="15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6">
        <v>0</v>
      </c>
    </row>
    <row r="153" spans="1:25">
      <c r="A153" s="2" t="s">
        <v>70</v>
      </c>
      <c r="B153" s="2" t="s">
        <v>70</v>
      </c>
      <c r="C153" s="2" t="s">
        <v>374</v>
      </c>
      <c r="D153" s="2" t="s">
        <v>375</v>
      </c>
      <c r="E153" s="2" t="s">
        <v>70</v>
      </c>
      <c r="F153" s="2" t="s">
        <v>70</v>
      </c>
      <c r="G153" s="2" t="s">
        <v>28</v>
      </c>
      <c r="H153" s="1">
        <v>150</v>
      </c>
      <c r="I153" s="2" t="s">
        <v>398</v>
      </c>
      <c r="J153" s="15">
        <v>21</v>
      </c>
      <c r="K153" s="16">
        <v>17</v>
      </c>
      <c r="L153" s="1">
        <v>35</v>
      </c>
      <c r="M153" s="16">
        <v>3</v>
      </c>
      <c r="N153" s="1">
        <v>0</v>
      </c>
      <c r="O153" s="1">
        <v>34</v>
      </c>
      <c r="P153" s="1">
        <v>4</v>
      </c>
      <c r="Q153" s="1">
        <v>0</v>
      </c>
      <c r="R153" s="16">
        <v>0</v>
      </c>
      <c r="S153" s="15">
        <v>0</v>
      </c>
      <c r="T153" s="1">
        <v>1</v>
      </c>
      <c r="U153" s="1">
        <v>6</v>
      </c>
      <c r="V153" s="1">
        <v>6</v>
      </c>
      <c r="W153" s="1">
        <v>16</v>
      </c>
      <c r="X153" s="1">
        <v>10</v>
      </c>
      <c r="Y153" s="16">
        <v>0</v>
      </c>
    </row>
    <row r="154" spans="1:25">
      <c r="A154" s="2" t="s">
        <v>70</v>
      </c>
      <c r="B154" s="2" t="s">
        <v>70</v>
      </c>
      <c r="C154" s="2" t="s">
        <v>374</v>
      </c>
      <c r="D154" s="2" t="s">
        <v>375</v>
      </c>
      <c r="E154" s="2" t="s">
        <v>70</v>
      </c>
      <c r="F154" s="2" t="s">
        <v>70</v>
      </c>
      <c r="G154" s="2" t="s">
        <v>8</v>
      </c>
      <c r="H154" s="1">
        <v>151</v>
      </c>
      <c r="I154" s="2" t="s">
        <v>179</v>
      </c>
      <c r="J154" s="15">
        <v>0</v>
      </c>
      <c r="K154" s="16">
        <v>0</v>
      </c>
      <c r="L154" s="1">
        <v>0</v>
      </c>
      <c r="M154" s="16">
        <v>0</v>
      </c>
      <c r="N154" s="1">
        <v>0</v>
      </c>
      <c r="O154" s="1">
        <v>0</v>
      </c>
      <c r="P154" s="1">
        <v>0</v>
      </c>
      <c r="Q154" s="1">
        <v>0</v>
      </c>
      <c r="R154" s="16">
        <v>0</v>
      </c>
      <c r="S154" s="15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6">
        <v>0</v>
      </c>
    </row>
    <row r="155" spans="1:25">
      <c r="A155" s="2" t="s">
        <v>70</v>
      </c>
      <c r="B155" s="2" t="s">
        <v>70</v>
      </c>
      <c r="C155" s="2" t="s">
        <v>374</v>
      </c>
      <c r="D155" s="2" t="s">
        <v>375</v>
      </c>
      <c r="E155" s="2" t="s">
        <v>70</v>
      </c>
      <c r="F155" s="2" t="s">
        <v>70</v>
      </c>
      <c r="G155" s="2" t="s">
        <v>8</v>
      </c>
      <c r="H155" s="1">
        <v>152</v>
      </c>
      <c r="I155" s="2" t="s">
        <v>180</v>
      </c>
      <c r="J155" s="15">
        <v>0</v>
      </c>
      <c r="K155" s="16">
        <v>0</v>
      </c>
      <c r="L155" s="1">
        <v>0</v>
      </c>
      <c r="M155" s="16">
        <v>0</v>
      </c>
      <c r="N155" s="1">
        <v>0</v>
      </c>
      <c r="O155" s="1">
        <v>0</v>
      </c>
      <c r="P155" s="1">
        <v>0</v>
      </c>
      <c r="Q155" s="1">
        <v>0</v>
      </c>
      <c r="R155" s="16">
        <v>0</v>
      </c>
      <c r="S155" s="15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6">
        <v>0</v>
      </c>
    </row>
    <row r="156" spans="1:25">
      <c r="A156" s="2" t="s">
        <v>70</v>
      </c>
      <c r="B156" s="2" t="s">
        <v>182</v>
      </c>
      <c r="C156" s="2" t="s">
        <v>374</v>
      </c>
      <c r="D156" s="2" t="s">
        <v>375</v>
      </c>
      <c r="E156" s="2" t="s">
        <v>70</v>
      </c>
      <c r="F156" s="2" t="s">
        <v>70</v>
      </c>
      <c r="G156" s="2" t="s">
        <v>8</v>
      </c>
      <c r="H156" s="1">
        <v>153</v>
      </c>
      <c r="I156" s="2" t="s">
        <v>181</v>
      </c>
      <c r="J156" s="15">
        <v>0</v>
      </c>
      <c r="K156" s="16">
        <v>0</v>
      </c>
      <c r="L156" s="1">
        <v>0</v>
      </c>
      <c r="M156" s="16">
        <v>0</v>
      </c>
      <c r="N156" s="1">
        <v>0</v>
      </c>
      <c r="O156" s="1">
        <v>0</v>
      </c>
      <c r="P156" s="1">
        <v>0</v>
      </c>
      <c r="Q156" s="1">
        <v>0</v>
      </c>
      <c r="R156" s="16">
        <v>0</v>
      </c>
      <c r="S156" s="15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6">
        <v>0</v>
      </c>
    </row>
    <row r="157" spans="1:25">
      <c r="A157" s="2" t="s">
        <v>70</v>
      </c>
      <c r="B157" s="2" t="s">
        <v>182</v>
      </c>
      <c r="C157" s="2" t="s">
        <v>374</v>
      </c>
      <c r="D157" s="2" t="s">
        <v>375</v>
      </c>
      <c r="E157" s="2" t="s">
        <v>70</v>
      </c>
      <c r="F157" s="2" t="s">
        <v>70</v>
      </c>
      <c r="G157" s="2" t="s">
        <v>8</v>
      </c>
      <c r="H157" s="1">
        <v>154</v>
      </c>
      <c r="I157" s="2" t="s">
        <v>183</v>
      </c>
      <c r="J157" s="15">
        <v>0</v>
      </c>
      <c r="K157" s="16">
        <v>0</v>
      </c>
      <c r="L157" s="1">
        <v>0</v>
      </c>
      <c r="M157" s="16">
        <v>0</v>
      </c>
      <c r="N157" s="1">
        <v>0</v>
      </c>
      <c r="O157" s="1">
        <v>0</v>
      </c>
      <c r="P157" s="1">
        <v>0</v>
      </c>
      <c r="Q157" s="1">
        <v>0</v>
      </c>
      <c r="R157" s="16">
        <v>0</v>
      </c>
      <c r="S157" s="15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6">
        <v>0</v>
      </c>
    </row>
    <row r="158" spans="1:25">
      <c r="A158" s="2" t="s">
        <v>70</v>
      </c>
      <c r="B158" s="2" t="s">
        <v>182</v>
      </c>
      <c r="C158" s="2" t="s">
        <v>374</v>
      </c>
      <c r="D158" s="2" t="s">
        <v>375</v>
      </c>
      <c r="E158" s="2" t="s">
        <v>70</v>
      </c>
      <c r="F158" s="2" t="s">
        <v>70</v>
      </c>
      <c r="G158" s="2" t="s">
        <v>13</v>
      </c>
      <c r="H158" s="1">
        <v>155</v>
      </c>
      <c r="I158" s="2" t="s">
        <v>184</v>
      </c>
      <c r="J158" s="15">
        <v>0</v>
      </c>
      <c r="K158" s="16">
        <v>0</v>
      </c>
      <c r="L158" s="1">
        <v>0</v>
      </c>
      <c r="M158" s="16">
        <v>0</v>
      </c>
      <c r="N158" s="1">
        <v>0</v>
      </c>
      <c r="O158" s="1">
        <v>0</v>
      </c>
      <c r="P158" s="1">
        <v>0</v>
      </c>
      <c r="Q158" s="1">
        <v>0</v>
      </c>
      <c r="R158" s="16">
        <v>0</v>
      </c>
      <c r="S158" s="15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6">
        <v>0</v>
      </c>
    </row>
    <row r="159" spans="1:25">
      <c r="A159" s="2" t="s">
        <v>70</v>
      </c>
      <c r="B159" s="2" t="s">
        <v>182</v>
      </c>
      <c r="C159" s="2" t="s">
        <v>374</v>
      </c>
      <c r="D159" s="2" t="s">
        <v>375</v>
      </c>
      <c r="E159" s="2" t="s">
        <v>70</v>
      </c>
      <c r="F159" s="2" t="s">
        <v>70</v>
      </c>
      <c r="G159" s="2" t="s">
        <v>8</v>
      </c>
      <c r="H159" s="1">
        <v>156</v>
      </c>
      <c r="I159" s="2" t="s">
        <v>185</v>
      </c>
      <c r="J159" s="15">
        <v>0</v>
      </c>
      <c r="K159" s="16">
        <v>0</v>
      </c>
      <c r="L159" s="1">
        <v>0</v>
      </c>
      <c r="M159" s="16">
        <v>0</v>
      </c>
      <c r="N159" s="1">
        <v>0</v>
      </c>
      <c r="O159" s="1">
        <v>0</v>
      </c>
      <c r="P159" s="1">
        <v>0</v>
      </c>
      <c r="Q159" s="1">
        <v>0</v>
      </c>
      <c r="R159" s="16">
        <v>0</v>
      </c>
      <c r="S159" s="15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6">
        <v>0</v>
      </c>
    </row>
    <row r="160" spans="1:25">
      <c r="A160" s="2" t="s">
        <v>70</v>
      </c>
      <c r="B160" s="2" t="s">
        <v>187</v>
      </c>
      <c r="C160" s="2" t="s">
        <v>374</v>
      </c>
      <c r="D160" s="2" t="s">
        <v>375</v>
      </c>
      <c r="E160" s="2" t="s">
        <v>70</v>
      </c>
      <c r="F160" s="2" t="s">
        <v>70</v>
      </c>
      <c r="G160" s="2" t="s">
        <v>8</v>
      </c>
      <c r="H160" s="1">
        <v>157</v>
      </c>
      <c r="I160" s="2" t="s">
        <v>186</v>
      </c>
      <c r="J160" s="15">
        <v>0</v>
      </c>
      <c r="K160" s="16">
        <v>0</v>
      </c>
      <c r="L160" s="1">
        <v>0</v>
      </c>
      <c r="M160" s="16">
        <v>0</v>
      </c>
      <c r="N160" s="1">
        <v>0</v>
      </c>
      <c r="O160" s="1">
        <v>0</v>
      </c>
      <c r="P160" s="1">
        <v>0</v>
      </c>
      <c r="Q160" s="1">
        <v>0</v>
      </c>
      <c r="R160" s="16">
        <v>0</v>
      </c>
      <c r="S160" s="15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6">
        <v>0</v>
      </c>
    </row>
    <row r="161" spans="1:25">
      <c r="A161" s="2" t="s">
        <v>70</v>
      </c>
      <c r="B161" s="2" t="s">
        <v>187</v>
      </c>
      <c r="C161" s="2" t="s">
        <v>374</v>
      </c>
      <c r="D161" s="2" t="s">
        <v>375</v>
      </c>
      <c r="E161" s="2" t="s">
        <v>70</v>
      </c>
      <c r="F161" s="2" t="s">
        <v>70</v>
      </c>
      <c r="G161" s="2" t="s">
        <v>8</v>
      </c>
      <c r="H161" s="1">
        <v>158</v>
      </c>
      <c r="I161" s="2" t="s">
        <v>188</v>
      </c>
      <c r="J161" s="15">
        <v>0</v>
      </c>
      <c r="K161" s="16">
        <v>0</v>
      </c>
      <c r="L161" s="1">
        <v>0</v>
      </c>
      <c r="M161" s="16">
        <v>0</v>
      </c>
      <c r="N161" s="1">
        <v>0</v>
      </c>
      <c r="O161" s="1">
        <v>0</v>
      </c>
      <c r="P161" s="1">
        <v>0</v>
      </c>
      <c r="Q161" s="1">
        <v>0</v>
      </c>
      <c r="R161" s="16">
        <v>0</v>
      </c>
      <c r="S161" s="15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6">
        <v>0</v>
      </c>
    </row>
    <row r="162" spans="1:25">
      <c r="A162" s="2" t="s">
        <v>70</v>
      </c>
      <c r="B162" s="2" t="s">
        <v>190</v>
      </c>
      <c r="C162" s="2" t="s">
        <v>374</v>
      </c>
      <c r="D162" s="2" t="s">
        <v>375</v>
      </c>
      <c r="E162" s="2" t="s">
        <v>70</v>
      </c>
      <c r="F162" s="2" t="s">
        <v>70</v>
      </c>
      <c r="G162" s="2" t="s">
        <v>8</v>
      </c>
      <c r="H162" s="1">
        <v>159</v>
      </c>
      <c r="I162" s="2" t="s">
        <v>189</v>
      </c>
      <c r="J162" s="15">
        <v>0</v>
      </c>
      <c r="K162" s="16">
        <v>0</v>
      </c>
      <c r="L162" s="1">
        <v>0</v>
      </c>
      <c r="M162" s="16">
        <v>0</v>
      </c>
      <c r="N162" s="1">
        <v>0</v>
      </c>
      <c r="O162" s="1">
        <v>0</v>
      </c>
      <c r="P162" s="1">
        <v>0</v>
      </c>
      <c r="Q162" s="1">
        <v>0</v>
      </c>
      <c r="R162" s="16">
        <v>0</v>
      </c>
      <c r="S162" s="15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6">
        <v>0</v>
      </c>
    </row>
    <row r="163" spans="1:25">
      <c r="A163" s="2" t="s">
        <v>70</v>
      </c>
      <c r="B163" s="2" t="s">
        <v>190</v>
      </c>
      <c r="C163" s="2" t="s">
        <v>374</v>
      </c>
      <c r="D163" s="2" t="s">
        <v>375</v>
      </c>
      <c r="E163" s="2" t="s">
        <v>70</v>
      </c>
      <c r="F163" s="2" t="s">
        <v>159</v>
      </c>
      <c r="G163" s="2" t="s">
        <v>8</v>
      </c>
      <c r="H163" s="1">
        <v>160</v>
      </c>
      <c r="I163" s="2" t="s">
        <v>191</v>
      </c>
      <c r="J163" s="15">
        <v>0</v>
      </c>
      <c r="K163" s="16">
        <v>0</v>
      </c>
      <c r="L163" s="1">
        <v>0</v>
      </c>
      <c r="M163" s="16">
        <v>0</v>
      </c>
      <c r="N163" s="1">
        <v>0</v>
      </c>
      <c r="O163" s="1">
        <v>0</v>
      </c>
      <c r="P163" s="1">
        <v>0</v>
      </c>
      <c r="Q163" s="1">
        <v>0</v>
      </c>
      <c r="R163" s="16">
        <v>0</v>
      </c>
      <c r="S163" s="15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6">
        <v>0</v>
      </c>
    </row>
    <row r="164" spans="1:25">
      <c r="A164" s="2" t="s">
        <v>14</v>
      </c>
      <c r="B164" s="2" t="s">
        <v>192</v>
      </c>
      <c r="C164" s="2" t="s">
        <v>399</v>
      </c>
      <c r="D164" s="2" t="s">
        <v>400</v>
      </c>
      <c r="E164" s="2" t="s">
        <v>14</v>
      </c>
      <c r="F164" s="2" t="s">
        <v>192</v>
      </c>
      <c r="G164" s="2" t="s">
        <v>28</v>
      </c>
      <c r="H164" s="1">
        <v>161</v>
      </c>
      <c r="I164" s="2" t="s">
        <v>401</v>
      </c>
      <c r="J164" s="15">
        <v>5</v>
      </c>
      <c r="K164" s="16">
        <v>8</v>
      </c>
      <c r="L164" s="1">
        <v>13</v>
      </c>
      <c r="M164" s="16">
        <v>0</v>
      </c>
      <c r="N164" s="1">
        <v>0</v>
      </c>
      <c r="O164" s="1">
        <v>12</v>
      </c>
      <c r="P164" s="1">
        <v>1</v>
      </c>
      <c r="Q164" s="1">
        <v>0</v>
      </c>
      <c r="R164" s="16">
        <v>0</v>
      </c>
      <c r="S164" s="15">
        <v>0</v>
      </c>
      <c r="T164" s="1">
        <v>0</v>
      </c>
      <c r="U164" s="1">
        <v>1</v>
      </c>
      <c r="V164" s="1">
        <v>1</v>
      </c>
      <c r="W164" s="1">
        <v>7</v>
      </c>
      <c r="X164" s="1">
        <v>4</v>
      </c>
      <c r="Y164" s="16">
        <v>0</v>
      </c>
    </row>
    <row r="165" spans="1:25">
      <c r="A165" s="2" t="s">
        <v>14</v>
      </c>
      <c r="B165" s="2" t="s">
        <v>15</v>
      </c>
      <c r="C165" s="2" t="s">
        <v>399</v>
      </c>
      <c r="D165" s="2" t="s">
        <v>400</v>
      </c>
      <c r="E165" s="2" t="s">
        <v>369</v>
      </c>
      <c r="F165" s="2" t="s">
        <v>370</v>
      </c>
      <c r="G165" s="2" t="s">
        <v>88</v>
      </c>
      <c r="H165" s="1">
        <v>162</v>
      </c>
      <c r="I165" s="2" t="s">
        <v>193</v>
      </c>
      <c r="J165" s="15">
        <v>15</v>
      </c>
      <c r="K165" s="16">
        <v>18</v>
      </c>
      <c r="L165" s="1">
        <v>30</v>
      </c>
      <c r="M165" s="16">
        <v>3</v>
      </c>
      <c r="N165" s="1">
        <v>0</v>
      </c>
      <c r="O165" s="1">
        <v>28</v>
      </c>
      <c r="P165" s="1">
        <v>4</v>
      </c>
      <c r="Q165" s="1">
        <v>1</v>
      </c>
      <c r="R165" s="16">
        <v>0</v>
      </c>
      <c r="S165" s="15">
        <v>0</v>
      </c>
      <c r="T165" s="1">
        <v>1</v>
      </c>
      <c r="U165" s="1">
        <v>4</v>
      </c>
      <c r="V165" s="1">
        <v>3</v>
      </c>
      <c r="W165" s="1">
        <v>15</v>
      </c>
      <c r="X165" s="1">
        <v>11</v>
      </c>
      <c r="Y165" s="16">
        <v>0</v>
      </c>
    </row>
    <row r="166" spans="1:25">
      <c r="A166" s="2" t="s">
        <v>14</v>
      </c>
      <c r="B166" s="2" t="s">
        <v>15</v>
      </c>
      <c r="C166" s="2" t="s">
        <v>399</v>
      </c>
      <c r="D166" s="2" t="s">
        <v>400</v>
      </c>
      <c r="E166" s="2" t="s">
        <v>14</v>
      </c>
      <c r="F166" s="2" t="s">
        <v>15</v>
      </c>
      <c r="G166" s="2" t="s">
        <v>8</v>
      </c>
      <c r="H166" s="1">
        <v>163</v>
      </c>
      <c r="I166" s="2" t="s">
        <v>343</v>
      </c>
      <c r="J166" s="15">
        <v>0</v>
      </c>
      <c r="K166" s="16">
        <v>0</v>
      </c>
      <c r="L166" s="1">
        <v>0</v>
      </c>
      <c r="M166" s="16">
        <v>0</v>
      </c>
      <c r="N166" s="1">
        <v>0</v>
      </c>
      <c r="O166" s="1">
        <v>0</v>
      </c>
      <c r="P166" s="1">
        <v>0</v>
      </c>
      <c r="Q166" s="1">
        <v>0</v>
      </c>
      <c r="R166" s="16">
        <v>0</v>
      </c>
      <c r="S166" s="15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6">
        <v>0</v>
      </c>
    </row>
    <row r="167" spans="1:25">
      <c r="A167" s="2" t="s">
        <v>14</v>
      </c>
      <c r="B167" s="2" t="s">
        <v>15</v>
      </c>
      <c r="C167" s="2" t="s">
        <v>399</v>
      </c>
      <c r="D167" s="2" t="s">
        <v>400</v>
      </c>
      <c r="E167" s="2" t="s">
        <v>14</v>
      </c>
      <c r="F167" s="2" t="s">
        <v>15</v>
      </c>
      <c r="G167" s="2" t="s">
        <v>8</v>
      </c>
      <c r="H167" s="1">
        <v>164</v>
      </c>
      <c r="I167" s="2" t="s">
        <v>402</v>
      </c>
      <c r="J167" s="15">
        <v>0</v>
      </c>
      <c r="K167" s="16">
        <v>0</v>
      </c>
      <c r="L167" s="1">
        <v>0</v>
      </c>
      <c r="M167" s="16">
        <v>0</v>
      </c>
      <c r="N167" s="1">
        <v>0</v>
      </c>
      <c r="O167" s="1">
        <v>0</v>
      </c>
      <c r="P167" s="1">
        <v>0</v>
      </c>
      <c r="Q167" s="1">
        <v>0</v>
      </c>
      <c r="R167" s="16">
        <v>0</v>
      </c>
      <c r="S167" s="15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6">
        <v>0</v>
      </c>
    </row>
    <row r="168" spans="1:25">
      <c r="A168" s="2" t="s">
        <v>14</v>
      </c>
      <c r="B168" s="2" t="s">
        <v>15</v>
      </c>
      <c r="C168" s="2" t="s">
        <v>399</v>
      </c>
      <c r="D168" s="2" t="s">
        <v>400</v>
      </c>
      <c r="E168" s="2" t="s">
        <v>14</v>
      </c>
      <c r="F168" s="2" t="s">
        <v>15</v>
      </c>
      <c r="G168" s="2" t="s">
        <v>8</v>
      </c>
      <c r="H168" s="1">
        <v>165</v>
      </c>
      <c r="I168" s="2" t="s">
        <v>403</v>
      </c>
      <c r="J168" s="15">
        <v>0</v>
      </c>
      <c r="K168" s="16">
        <v>0</v>
      </c>
      <c r="L168" s="1">
        <v>0</v>
      </c>
      <c r="M168" s="16">
        <v>0</v>
      </c>
      <c r="N168" s="1">
        <v>0</v>
      </c>
      <c r="O168" s="1">
        <v>0</v>
      </c>
      <c r="P168" s="1">
        <v>0</v>
      </c>
      <c r="Q168" s="1">
        <v>0</v>
      </c>
      <c r="R168" s="16">
        <v>0</v>
      </c>
      <c r="S168" s="15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6">
        <v>0</v>
      </c>
    </row>
    <row r="169" spans="1:25">
      <c r="A169" s="2" t="s">
        <v>14</v>
      </c>
      <c r="B169" s="2" t="s">
        <v>15</v>
      </c>
      <c r="C169" s="2" t="s">
        <v>399</v>
      </c>
      <c r="D169" s="2" t="s">
        <v>400</v>
      </c>
      <c r="E169" s="2" t="s">
        <v>14</v>
      </c>
      <c r="F169" s="2" t="s">
        <v>15</v>
      </c>
      <c r="G169" s="2" t="s">
        <v>8</v>
      </c>
      <c r="H169" s="1">
        <v>166</v>
      </c>
      <c r="I169" s="2" t="s">
        <v>194</v>
      </c>
      <c r="J169" s="15">
        <v>0</v>
      </c>
      <c r="K169" s="16">
        <v>0</v>
      </c>
      <c r="L169" s="1">
        <v>0</v>
      </c>
      <c r="M169" s="16">
        <v>0</v>
      </c>
      <c r="N169" s="1">
        <v>0</v>
      </c>
      <c r="O169" s="1">
        <v>0</v>
      </c>
      <c r="P169" s="1">
        <v>0</v>
      </c>
      <c r="Q169" s="1">
        <v>0</v>
      </c>
      <c r="R169" s="16">
        <v>0</v>
      </c>
      <c r="S169" s="15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6">
        <v>0</v>
      </c>
    </row>
    <row r="170" spans="1:25">
      <c r="A170" s="2" t="s">
        <v>14</v>
      </c>
      <c r="B170" s="2" t="s">
        <v>15</v>
      </c>
      <c r="C170" s="2" t="s">
        <v>399</v>
      </c>
      <c r="D170" s="2" t="s">
        <v>400</v>
      </c>
      <c r="E170" s="2" t="s">
        <v>14</v>
      </c>
      <c r="F170" s="2" t="s">
        <v>15</v>
      </c>
      <c r="G170" s="2" t="s">
        <v>8</v>
      </c>
      <c r="H170" s="1">
        <v>167</v>
      </c>
      <c r="I170" s="2" t="s">
        <v>404</v>
      </c>
      <c r="J170" s="15">
        <v>0</v>
      </c>
      <c r="K170" s="16">
        <v>0</v>
      </c>
      <c r="L170" s="1">
        <v>0</v>
      </c>
      <c r="M170" s="16">
        <v>0</v>
      </c>
      <c r="N170" s="1">
        <v>0</v>
      </c>
      <c r="O170" s="1">
        <v>0</v>
      </c>
      <c r="P170" s="1">
        <v>0</v>
      </c>
      <c r="Q170" s="1">
        <v>0</v>
      </c>
      <c r="R170" s="16">
        <v>0</v>
      </c>
      <c r="S170" s="15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6">
        <v>0</v>
      </c>
    </row>
    <row r="171" spans="1:25">
      <c r="A171" s="2" t="s">
        <v>14</v>
      </c>
      <c r="B171" s="2" t="s">
        <v>15</v>
      </c>
      <c r="C171" s="2" t="s">
        <v>399</v>
      </c>
      <c r="D171" s="2" t="s">
        <v>400</v>
      </c>
      <c r="E171" s="2" t="s">
        <v>14</v>
      </c>
      <c r="F171" s="2" t="s">
        <v>15</v>
      </c>
      <c r="G171" s="2" t="s">
        <v>8</v>
      </c>
      <c r="H171" s="1">
        <v>168</v>
      </c>
      <c r="I171" s="2" t="s">
        <v>405</v>
      </c>
      <c r="J171" s="15">
        <v>0</v>
      </c>
      <c r="K171" s="16">
        <v>0</v>
      </c>
      <c r="L171" s="1">
        <v>0</v>
      </c>
      <c r="M171" s="16">
        <v>0</v>
      </c>
      <c r="N171" s="1">
        <v>0</v>
      </c>
      <c r="O171" s="1">
        <v>0</v>
      </c>
      <c r="P171" s="1">
        <v>0</v>
      </c>
      <c r="Q171" s="1">
        <v>0</v>
      </c>
      <c r="R171" s="16">
        <v>0</v>
      </c>
      <c r="S171" s="15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6">
        <v>0</v>
      </c>
    </row>
    <row r="172" spans="1:25">
      <c r="A172" s="2" t="s">
        <v>14</v>
      </c>
      <c r="B172" s="2" t="s">
        <v>15</v>
      </c>
      <c r="C172" s="2" t="s">
        <v>399</v>
      </c>
      <c r="D172" s="2" t="s">
        <v>400</v>
      </c>
      <c r="E172" s="2" t="s">
        <v>14</v>
      </c>
      <c r="F172" s="2" t="s">
        <v>15</v>
      </c>
      <c r="G172" s="2" t="s">
        <v>8</v>
      </c>
      <c r="H172" s="1">
        <v>169</v>
      </c>
      <c r="I172" s="2" t="s">
        <v>406</v>
      </c>
      <c r="J172" s="15">
        <v>1</v>
      </c>
      <c r="K172" s="16">
        <v>0</v>
      </c>
      <c r="L172" s="1">
        <v>1</v>
      </c>
      <c r="M172" s="16">
        <v>0</v>
      </c>
      <c r="N172" s="1">
        <v>0</v>
      </c>
      <c r="O172" s="1">
        <v>1</v>
      </c>
      <c r="P172" s="1">
        <v>0</v>
      </c>
      <c r="Q172" s="1">
        <v>0</v>
      </c>
      <c r="R172" s="16">
        <v>0</v>
      </c>
      <c r="S172" s="15">
        <v>0</v>
      </c>
      <c r="T172" s="1">
        <v>0</v>
      </c>
      <c r="U172" s="1">
        <v>0</v>
      </c>
      <c r="V172" s="1">
        <v>1</v>
      </c>
      <c r="W172" s="1">
        <v>0</v>
      </c>
      <c r="X172" s="1">
        <v>0</v>
      </c>
      <c r="Y172" s="16">
        <v>0</v>
      </c>
    </row>
    <row r="173" spans="1:25">
      <c r="A173" s="2" t="s">
        <v>14</v>
      </c>
      <c r="B173" s="2" t="s">
        <v>195</v>
      </c>
      <c r="C173" s="2" t="s">
        <v>399</v>
      </c>
      <c r="D173" s="2" t="s">
        <v>400</v>
      </c>
      <c r="E173" s="2" t="s">
        <v>14</v>
      </c>
      <c r="F173" s="2" t="s">
        <v>15</v>
      </c>
      <c r="G173" s="2" t="s">
        <v>13</v>
      </c>
      <c r="H173" s="1">
        <v>170</v>
      </c>
      <c r="I173" s="2" t="s">
        <v>407</v>
      </c>
      <c r="J173" s="15">
        <v>0</v>
      </c>
      <c r="K173" s="16">
        <v>0</v>
      </c>
      <c r="L173" s="1">
        <v>0</v>
      </c>
      <c r="M173" s="16">
        <v>0</v>
      </c>
      <c r="N173" s="1">
        <v>0</v>
      </c>
      <c r="O173" s="1">
        <v>0</v>
      </c>
      <c r="P173" s="1">
        <v>0</v>
      </c>
      <c r="Q173" s="1">
        <v>0</v>
      </c>
      <c r="R173" s="16">
        <v>0</v>
      </c>
      <c r="S173" s="15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6">
        <v>0</v>
      </c>
    </row>
    <row r="174" spans="1:25">
      <c r="A174" s="2" t="s">
        <v>14</v>
      </c>
      <c r="B174" s="2" t="s">
        <v>196</v>
      </c>
      <c r="C174" s="2" t="s">
        <v>399</v>
      </c>
      <c r="D174" s="2" t="s">
        <v>400</v>
      </c>
      <c r="E174" s="2" t="s">
        <v>14</v>
      </c>
      <c r="F174" s="2" t="s">
        <v>196</v>
      </c>
      <c r="G174" s="2" t="s">
        <v>9</v>
      </c>
      <c r="H174" s="1">
        <v>171</v>
      </c>
      <c r="I174" s="2" t="s">
        <v>348</v>
      </c>
      <c r="J174" s="15">
        <v>1</v>
      </c>
      <c r="K174" s="16">
        <v>0</v>
      </c>
      <c r="L174" s="1">
        <v>1</v>
      </c>
      <c r="M174" s="16">
        <v>0</v>
      </c>
      <c r="N174" s="1">
        <v>0</v>
      </c>
      <c r="O174" s="1">
        <v>1</v>
      </c>
      <c r="P174" s="1">
        <v>0</v>
      </c>
      <c r="Q174" s="1">
        <v>0</v>
      </c>
      <c r="R174" s="16">
        <v>0</v>
      </c>
      <c r="S174" s="15">
        <v>0</v>
      </c>
      <c r="T174" s="1">
        <v>0</v>
      </c>
      <c r="U174" s="1">
        <v>0</v>
      </c>
      <c r="V174" s="1">
        <v>0</v>
      </c>
      <c r="W174" s="1">
        <v>0</v>
      </c>
      <c r="X174" s="1">
        <v>1</v>
      </c>
      <c r="Y174" s="16">
        <v>0</v>
      </c>
    </row>
    <row r="175" spans="1:25">
      <c r="A175" s="2" t="s">
        <v>14</v>
      </c>
      <c r="B175" s="2" t="s">
        <v>196</v>
      </c>
      <c r="C175" s="2" t="s">
        <v>399</v>
      </c>
      <c r="D175" s="2" t="s">
        <v>400</v>
      </c>
      <c r="E175" s="2" t="s">
        <v>14</v>
      </c>
      <c r="F175" s="2" t="s">
        <v>196</v>
      </c>
      <c r="G175" s="2" t="s">
        <v>8</v>
      </c>
      <c r="H175" s="1">
        <v>172</v>
      </c>
      <c r="I175" s="2" t="s">
        <v>197</v>
      </c>
      <c r="J175" s="15">
        <v>0</v>
      </c>
      <c r="K175" s="16">
        <v>0</v>
      </c>
      <c r="L175" s="1">
        <v>0</v>
      </c>
      <c r="M175" s="16">
        <v>0</v>
      </c>
      <c r="N175" s="1">
        <v>0</v>
      </c>
      <c r="O175" s="1">
        <v>0</v>
      </c>
      <c r="P175" s="1">
        <v>0</v>
      </c>
      <c r="Q175" s="1">
        <v>0</v>
      </c>
      <c r="R175" s="16">
        <v>0</v>
      </c>
      <c r="S175" s="15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6">
        <v>0</v>
      </c>
    </row>
    <row r="176" spans="1:25">
      <c r="A176" s="2" t="s">
        <v>14</v>
      </c>
      <c r="B176" s="2" t="s">
        <v>196</v>
      </c>
      <c r="C176" s="2" t="s">
        <v>399</v>
      </c>
      <c r="D176" s="2" t="s">
        <v>400</v>
      </c>
      <c r="E176" s="2" t="s">
        <v>14</v>
      </c>
      <c r="F176" s="2" t="s">
        <v>196</v>
      </c>
      <c r="G176" s="2" t="s">
        <v>8</v>
      </c>
      <c r="H176" s="1">
        <v>173</v>
      </c>
      <c r="I176" s="2" t="s">
        <v>198</v>
      </c>
      <c r="J176" s="15">
        <v>0</v>
      </c>
      <c r="K176" s="16">
        <v>0</v>
      </c>
      <c r="L176" s="1">
        <v>0</v>
      </c>
      <c r="M176" s="16">
        <v>0</v>
      </c>
      <c r="N176" s="1">
        <v>0</v>
      </c>
      <c r="O176" s="1">
        <v>0</v>
      </c>
      <c r="P176" s="1">
        <v>0</v>
      </c>
      <c r="Q176" s="1">
        <v>0</v>
      </c>
      <c r="R176" s="16">
        <v>0</v>
      </c>
      <c r="S176" s="15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6">
        <v>0</v>
      </c>
    </row>
    <row r="177" spans="1:25">
      <c r="A177" s="2" t="s">
        <v>14</v>
      </c>
      <c r="B177" s="2" t="s">
        <v>196</v>
      </c>
      <c r="C177" s="2" t="s">
        <v>399</v>
      </c>
      <c r="D177" s="2" t="s">
        <v>400</v>
      </c>
      <c r="E177" s="2" t="s">
        <v>14</v>
      </c>
      <c r="F177" s="2" t="s">
        <v>196</v>
      </c>
      <c r="G177" s="2" t="s">
        <v>8</v>
      </c>
      <c r="H177" s="1">
        <v>174</v>
      </c>
      <c r="I177" s="2" t="s">
        <v>408</v>
      </c>
      <c r="J177" s="15">
        <v>0</v>
      </c>
      <c r="K177" s="16">
        <v>0</v>
      </c>
      <c r="L177" s="1">
        <v>0</v>
      </c>
      <c r="M177" s="16">
        <v>0</v>
      </c>
      <c r="N177" s="1">
        <v>0</v>
      </c>
      <c r="O177" s="1">
        <v>0</v>
      </c>
      <c r="P177" s="1">
        <v>0</v>
      </c>
      <c r="Q177" s="1">
        <v>0</v>
      </c>
      <c r="R177" s="16">
        <v>0</v>
      </c>
      <c r="S177" s="15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6">
        <v>0</v>
      </c>
    </row>
    <row r="178" spans="1:25">
      <c r="A178" s="2" t="s">
        <v>14</v>
      </c>
      <c r="B178" s="2" t="s">
        <v>196</v>
      </c>
      <c r="C178" s="2" t="s">
        <v>399</v>
      </c>
      <c r="D178" s="2" t="s">
        <v>400</v>
      </c>
      <c r="E178" s="2" t="s">
        <v>14</v>
      </c>
      <c r="F178" s="2" t="s">
        <v>196</v>
      </c>
      <c r="G178" s="2" t="s">
        <v>8</v>
      </c>
      <c r="H178" s="1">
        <v>175</v>
      </c>
      <c r="I178" s="2" t="s">
        <v>409</v>
      </c>
      <c r="J178" s="15">
        <v>0</v>
      </c>
      <c r="K178" s="16">
        <v>0</v>
      </c>
      <c r="L178" s="1">
        <v>0</v>
      </c>
      <c r="M178" s="16">
        <v>0</v>
      </c>
      <c r="N178" s="1">
        <v>0</v>
      </c>
      <c r="O178" s="1">
        <v>0</v>
      </c>
      <c r="P178" s="1">
        <v>0</v>
      </c>
      <c r="Q178" s="1">
        <v>0</v>
      </c>
      <c r="R178" s="16">
        <v>0</v>
      </c>
      <c r="S178" s="15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6">
        <v>0</v>
      </c>
    </row>
    <row r="179" spans="1:25">
      <c r="A179" s="2" t="s">
        <v>14</v>
      </c>
      <c r="B179" s="2" t="s">
        <v>199</v>
      </c>
      <c r="C179" s="2" t="s">
        <v>399</v>
      </c>
      <c r="D179" s="2" t="s">
        <v>400</v>
      </c>
      <c r="E179" s="2" t="s">
        <v>14</v>
      </c>
      <c r="F179" s="2" t="s">
        <v>15</v>
      </c>
      <c r="G179" s="2" t="s">
        <v>9</v>
      </c>
      <c r="H179" s="1">
        <v>176</v>
      </c>
      <c r="I179" s="2" t="s">
        <v>410</v>
      </c>
      <c r="J179" s="15">
        <v>1</v>
      </c>
      <c r="K179" s="16">
        <v>1</v>
      </c>
      <c r="L179" s="1">
        <v>2</v>
      </c>
      <c r="M179" s="16">
        <v>0</v>
      </c>
      <c r="N179" s="1">
        <v>0</v>
      </c>
      <c r="O179" s="1">
        <v>2</v>
      </c>
      <c r="P179" s="1">
        <v>0</v>
      </c>
      <c r="Q179" s="1">
        <v>0</v>
      </c>
      <c r="R179" s="16">
        <v>0</v>
      </c>
      <c r="S179" s="15">
        <v>0</v>
      </c>
      <c r="T179" s="1">
        <v>0</v>
      </c>
      <c r="U179" s="1">
        <v>0</v>
      </c>
      <c r="V179" s="1">
        <v>0</v>
      </c>
      <c r="W179" s="1">
        <v>1</v>
      </c>
      <c r="X179" s="1">
        <v>1</v>
      </c>
      <c r="Y179" s="16">
        <v>0</v>
      </c>
    </row>
    <row r="180" spans="1:25">
      <c r="A180" s="2" t="s">
        <v>14</v>
      </c>
      <c r="B180" s="2" t="s">
        <v>192</v>
      </c>
      <c r="C180" s="2" t="s">
        <v>399</v>
      </c>
      <c r="D180" s="2" t="s">
        <v>400</v>
      </c>
      <c r="E180" s="2" t="s">
        <v>14</v>
      </c>
      <c r="F180" s="2" t="s">
        <v>192</v>
      </c>
      <c r="G180" s="2" t="s">
        <v>8</v>
      </c>
      <c r="H180" s="1">
        <v>177</v>
      </c>
      <c r="I180" s="2" t="s">
        <v>200</v>
      </c>
      <c r="J180" s="15">
        <v>0</v>
      </c>
      <c r="K180" s="16">
        <v>0</v>
      </c>
      <c r="L180" s="1">
        <v>0</v>
      </c>
      <c r="M180" s="16">
        <v>0</v>
      </c>
      <c r="N180" s="1">
        <v>0</v>
      </c>
      <c r="O180" s="1">
        <v>0</v>
      </c>
      <c r="P180" s="1">
        <v>0</v>
      </c>
      <c r="Q180" s="1">
        <v>0</v>
      </c>
      <c r="R180" s="16">
        <v>0</v>
      </c>
      <c r="S180" s="15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6">
        <v>0</v>
      </c>
    </row>
    <row r="181" spans="1:25">
      <c r="A181" s="2" t="s">
        <v>14</v>
      </c>
      <c r="B181" s="2" t="s">
        <v>192</v>
      </c>
      <c r="C181" s="2" t="s">
        <v>399</v>
      </c>
      <c r="D181" s="2" t="s">
        <v>400</v>
      </c>
      <c r="E181" s="2" t="s">
        <v>14</v>
      </c>
      <c r="F181" s="2" t="s">
        <v>192</v>
      </c>
      <c r="G181" s="2" t="s">
        <v>8</v>
      </c>
      <c r="H181" s="1">
        <v>178</v>
      </c>
      <c r="I181" s="2" t="s">
        <v>201</v>
      </c>
      <c r="J181" s="15">
        <v>0</v>
      </c>
      <c r="K181" s="16">
        <v>0</v>
      </c>
      <c r="L181" s="1">
        <v>0</v>
      </c>
      <c r="M181" s="16">
        <v>0</v>
      </c>
      <c r="N181" s="1">
        <v>0</v>
      </c>
      <c r="O181" s="1">
        <v>0</v>
      </c>
      <c r="P181" s="1">
        <v>0</v>
      </c>
      <c r="Q181" s="1">
        <v>0</v>
      </c>
      <c r="R181" s="16">
        <v>0</v>
      </c>
      <c r="S181" s="15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6">
        <v>0</v>
      </c>
    </row>
    <row r="182" spans="1:25">
      <c r="A182" s="2" t="s">
        <v>14</v>
      </c>
      <c r="B182" s="2" t="s">
        <v>192</v>
      </c>
      <c r="C182" s="2" t="s">
        <v>399</v>
      </c>
      <c r="D182" s="2" t="s">
        <v>400</v>
      </c>
      <c r="E182" s="2" t="s">
        <v>14</v>
      </c>
      <c r="F182" s="2" t="s">
        <v>192</v>
      </c>
      <c r="G182" s="2" t="s">
        <v>8</v>
      </c>
      <c r="H182" s="1">
        <v>179</v>
      </c>
      <c r="I182" s="2" t="s">
        <v>411</v>
      </c>
      <c r="J182" s="15">
        <v>0</v>
      </c>
      <c r="K182" s="16">
        <v>0</v>
      </c>
      <c r="L182" s="1">
        <v>0</v>
      </c>
      <c r="M182" s="16">
        <v>0</v>
      </c>
      <c r="N182" s="1">
        <v>0</v>
      </c>
      <c r="O182" s="1">
        <v>0</v>
      </c>
      <c r="P182" s="1">
        <v>0</v>
      </c>
      <c r="Q182" s="1">
        <v>0</v>
      </c>
      <c r="R182" s="16">
        <v>0</v>
      </c>
      <c r="S182" s="15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6">
        <v>0</v>
      </c>
    </row>
    <row r="183" spans="1:25">
      <c r="A183" s="2" t="s">
        <v>14</v>
      </c>
      <c r="B183" s="2" t="s">
        <v>192</v>
      </c>
      <c r="C183" s="2" t="s">
        <v>399</v>
      </c>
      <c r="D183" s="2" t="s">
        <v>400</v>
      </c>
      <c r="E183" s="2" t="s">
        <v>14</v>
      </c>
      <c r="F183" s="2" t="s">
        <v>192</v>
      </c>
      <c r="G183" s="2" t="s">
        <v>8</v>
      </c>
      <c r="H183" s="1">
        <v>180</v>
      </c>
      <c r="I183" s="2" t="s">
        <v>202</v>
      </c>
      <c r="J183" s="15">
        <v>0</v>
      </c>
      <c r="K183" s="16">
        <v>0</v>
      </c>
      <c r="L183" s="1">
        <v>0</v>
      </c>
      <c r="M183" s="16">
        <v>0</v>
      </c>
      <c r="N183" s="1">
        <v>0</v>
      </c>
      <c r="O183" s="1">
        <v>0</v>
      </c>
      <c r="P183" s="1">
        <v>0</v>
      </c>
      <c r="Q183" s="1">
        <v>0</v>
      </c>
      <c r="R183" s="16">
        <v>0</v>
      </c>
      <c r="S183" s="15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6">
        <v>0</v>
      </c>
    </row>
    <row r="184" spans="1:25">
      <c r="A184" s="2" t="s">
        <v>14</v>
      </c>
      <c r="B184" s="2" t="s">
        <v>192</v>
      </c>
      <c r="C184" s="2" t="s">
        <v>399</v>
      </c>
      <c r="D184" s="2" t="s">
        <v>400</v>
      </c>
      <c r="E184" s="2" t="s">
        <v>14</v>
      </c>
      <c r="F184" s="2" t="s">
        <v>192</v>
      </c>
      <c r="G184" s="2" t="s">
        <v>8</v>
      </c>
      <c r="H184" s="1">
        <v>181</v>
      </c>
      <c r="I184" s="2" t="s">
        <v>412</v>
      </c>
      <c r="J184" s="15">
        <v>0</v>
      </c>
      <c r="K184" s="16">
        <v>0</v>
      </c>
      <c r="L184" s="1">
        <v>0</v>
      </c>
      <c r="M184" s="16">
        <v>0</v>
      </c>
      <c r="N184" s="1">
        <v>0</v>
      </c>
      <c r="O184" s="1">
        <v>0</v>
      </c>
      <c r="P184" s="1">
        <v>0</v>
      </c>
      <c r="Q184" s="1">
        <v>0</v>
      </c>
      <c r="R184" s="16">
        <v>0</v>
      </c>
      <c r="S184" s="15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6">
        <v>0</v>
      </c>
    </row>
    <row r="185" spans="1:25">
      <c r="A185" s="2" t="s">
        <v>14</v>
      </c>
      <c r="B185" s="2" t="s">
        <v>192</v>
      </c>
      <c r="C185" s="2" t="s">
        <v>399</v>
      </c>
      <c r="D185" s="2" t="s">
        <v>400</v>
      </c>
      <c r="E185" s="2" t="s">
        <v>14</v>
      </c>
      <c r="F185" s="2" t="s">
        <v>192</v>
      </c>
      <c r="G185" s="2" t="s">
        <v>9</v>
      </c>
      <c r="H185" s="1">
        <v>182</v>
      </c>
      <c r="I185" s="2" t="s">
        <v>413</v>
      </c>
      <c r="J185" s="15">
        <v>1</v>
      </c>
      <c r="K185" s="16">
        <v>1</v>
      </c>
      <c r="L185" s="1">
        <v>2</v>
      </c>
      <c r="M185" s="16">
        <v>0</v>
      </c>
      <c r="N185" s="1">
        <v>1</v>
      </c>
      <c r="O185" s="1">
        <v>1</v>
      </c>
      <c r="P185" s="1">
        <v>0</v>
      </c>
      <c r="Q185" s="1">
        <v>0</v>
      </c>
      <c r="R185" s="16">
        <v>0</v>
      </c>
      <c r="S185" s="15">
        <v>0</v>
      </c>
      <c r="T185" s="1">
        <v>0</v>
      </c>
      <c r="U185" s="1">
        <v>0</v>
      </c>
      <c r="V185" s="1">
        <v>0</v>
      </c>
      <c r="W185" s="1">
        <v>0</v>
      </c>
      <c r="X185" s="1">
        <v>2</v>
      </c>
      <c r="Y185" s="16">
        <v>0</v>
      </c>
    </row>
    <row r="186" spans="1:25">
      <c r="A186" s="2" t="s">
        <v>14</v>
      </c>
      <c r="B186" s="2" t="s">
        <v>192</v>
      </c>
      <c r="C186" s="2" t="s">
        <v>399</v>
      </c>
      <c r="D186" s="2" t="s">
        <v>400</v>
      </c>
      <c r="E186" s="2" t="s">
        <v>14</v>
      </c>
      <c r="F186" s="2" t="s">
        <v>192</v>
      </c>
      <c r="G186" s="2" t="s">
        <v>8</v>
      </c>
      <c r="H186" s="1">
        <v>183</v>
      </c>
      <c r="I186" s="2" t="s">
        <v>414</v>
      </c>
      <c r="J186" s="15">
        <v>0</v>
      </c>
      <c r="K186" s="16">
        <v>0</v>
      </c>
      <c r="L186" s="1">
        <v>0</v>
      </c>
      <c r="M186" s="16">
        <v>0</v>
      </c>
      <c r="N186" s="1">
        <v>0</v>
      </c>
      <c r="O186" s="1">
        <v>0</v>
      </c>
      <c r="P186" s="1">
        <v>0</v>
      </c>
      <c r="Q186" s="1">
        <v>0</v>
      </c>
      <c r="R186" s="16">
        <v>0</v>
      </c>
      <c r="S186" s="15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6">
        <v>0</v>
      </c>
    </row>
    <row r="187" spans="1:25">
      <c r="A187" s="2" t="s">
        <v>14</v>
      </c>
      <c r="B187" s="2" t="s">
        <v>192</v>
      </c>
      <c r="C187" s="2" t="s">
        <v>399</v>
      </c>
      <c r="D187" s="2" t="s">
        <v>400</v>
      </c>
      <c r="E187" s="2" t="s">
        <v>14</v>
      </c>
      <c r="F187" s="2" t="s">
        <v>192</v>
      </c>
      <c r="G187" s="2" t="s">
        <v>8</v>
      </c>
      <c r="H187" s="1">
        <v>184</v>
      </c>
      <c r="I187" s="2" t="s">
        <v>415</v>
      </c>
      <c r="J187" s="15">
        <v>0</v>
      </c>
      <c r="K187" s="16">
        <v>0</v>
      </c>
      <c r="L187" s="1">
        <v>0</v>
      </c>
      <c r="M187" s="16">
        <v>0</v>
      </c>
      <c r="N187" s="1">
        <v>0</v>
      </c>
      <c r="O187" s="1">
        <v>0</v>
      </c>
      <c r="P187" s="1">
        <v>0</v>
      </c>
      <c r="Q187" s="1">
        <v>0</v>
      </c>
      <c r="R187" s="16">
        <v>0</v>
      </c>
      <c r="S187" s="15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6">
        <v>0</v>
      </c>
    </row>
    <row r="188" spans="1:25">
      <c r="A188" s="2" t="s">
        <v>14</v>
      </c>
      <c r="B188" s="2" t="s">
        <v>32</v>
      </c>
      <c r="C188" s="2" t="s">
        <v>399</v>
      </c>
      <c r="D188" s="2" t="s">
        <v>400</v>
      </c>
      <c r="E188" s="2" t="s">
        <v>14</v>
      </c>
      <c r="F188" s="2" t="s">
        <v>15</v>
      </c>
      <c r="G188" s="2" t="s">
        <v>28</v>
      </c>
      <c r="H188" s="1">
        <v>185</v>
      </c>
      <c r="I188" s="2" t="s">
        <v>416</v>
      </c>
      <c r="J188" s="15">
        <v>6</v>
      </c>
      <c r="K188" s="16">
        <v>11</v>
      </c>
      <c r="L188" s="1">
        <v>17</v>
      </c>
      <c r="M188" s="16">
        <v>0</v>
      </c>
      <c r="N188" s="1">
        <v>0</v>
      </c>
      <c r="O188" s="1">
        <v>17</v>
      </c>
      <c r="P188" s="1">
        <v>0</v>
      </c>
      <c r="Q188" s="1">
        <v>0</v>
      </c>
      <c r="R188" s="16">
        <v>0</v>
      </c>
      <c r="S188" s="15">
        <v>0</v>
      </c>
      <c r="T188" s="1">
        <v>1</v>
      </c>
      <c r="U188" s="1">
        <v>3</v>
      </c>
      <c r="V188" s="1">
        <v>2</v>
      </c>
      <c r="W188" s="1">
        <v>6</v>
      </c>
      <c r="X188" s="1">
        <v>6</v>
      </c>
      <c r="Y188" s="16">
        <v>0</v>
      </c>
    </row>
    <row r="189" spans="1:25">
      <c r="A189" s="2" t="s">
        <v>18</v>
      </c>
      <c r="B189" s="2" t="s">
        <v>203</v>
      </c>
      <c r="C189" s="2" t="s">
        <v>417</v>
      </c>
      <c r="D189" s="2" t="s">
        <v>418</v>
      </c>
      <c r="E189" s="2" t="s">
        <v>18</v>
      </c>
      <c r="F189" s="2" t="s">
        <v>203</v>
      </c>
      <c r="G189" s="2" t="s">
        <v>9</v>
      </c>
      <c r="H189" s="1">
        <v>186</v>
      </c>
      <c r="I189" s="2" t="s">
        <v>419</v>
      </c>
      <c r="J189" s="15">
        <v>5</v>
      </c>
      <c r="K189" s="16">
        <v>1</v>
      </c>
      <c r="L189" s="1">
        <v>5</v>
      </c>
      <c r="M189" s="16">
        <v>1</v>
      </c>
      <c r="N189" s="1">
        <v>0</v>
      </c>
      <c r="O189" s="1">
        <v>4</v>
      </c>
      <c r="P189" s="1">
        <v>1</v>
      </c>
      <c r="Q189" s="1">
        <v>1</v>
      </c>
      <c r="R189" s="16">
        <v>0</v>
      </c>
      <c r="S189" s="15">
        <v>0</v>
      </c>
      <c r="T189" s="1">
        <v>0</v>
      </c>
      <c r="U189" s="1">
        <v>2</v>
      </c>
      <c r="V189" s="1">
        <v>0</v>
      </c>
      <c r="W189" s="1">
        <v>2</v>
      </c>
      <c r="X189" s="1">
        <v>2</v>
      </c>
      <c r="Y189" s="16">
        <v>0</v>
      </c>
    </row>
    <row r="190" spans="1:25">
      <c r="A190" s="2" t="s">
        <v>18</v>
      </c>
      <c r="B190" s="2" t="s">
        <v>203</v>
      </c>
      <c r="C190" s="2" t="s">
        <v>417</v>
      </c>
      <c r="D190" s="2" t="s">
        <v>418</v>
      </c>
      <c r="E190" s="2" t="s">
        <v>18</v>
      </c>
      <c r="F190" s="2" t="s">
        <v>203</v>
      </c>
      <c r="G190" s="2" t="s">
        <v>28</v>
      </c>
      <c r="H190" s="1">
        <v>187</v>
      </c>
      <c r="I190" s="2" t="s">
        <v>420</v>
      </c>
      <c r="J190" s="15">
        <v>4</v>
      </c>
      <c r="K190" s="16">
        <v>7</v>
      </c>
      <c r="L190" s="1">
        <v>10</v>
      </c>
      <c r="M190" s="16">
        <v>1</v>
      </c>
      <c r="N190" s="1">
        <v>0</v>
      </c>
      <c r="O190" s="1">
        <v>11</v>
      </c>
      <c r="P190" s="1">
        <v>0</v>
      </c>
      <c r="Q190" s="1">
        <v>0</v>
      </c>
      <c r="R190" s="16">
        <v>0</v>
      </c>
      <c r="S190" s="15">
        <v>0</v>
      </c>
      <c r="T190" s="1">
        <v>0</v>
      </c>
      <c r="U190" s="1">
        <v>0</v>
      </c>
      <c r="V190" s="1">
        <v>2</v>
      </c>
      <c r="W190" s="1">
        <v>5</v>
      </c>
      <c r="X190" s="1">
        <v>4</v>
      </c>
      <c r="Y190" s="16">
        <v>0</v>
      </c>
    </row>
    <row r="191" spans="1:25">
      <c r="A191" s="2" t="s">
        <v>18</v>
      </c>
      <c r="B191" s="2" t="s">
        <v>203</v>
      </c>
      <c r="C191" s="2" t="s">
        <v>417</v>
      </c>
      <c r="D191" s="2" t="s">
        <v>418</v>
      </c>
      <c r="E191" s="2" t="s">
        <v>18</v>
      </c>
      <c r="F191" s="2" t="s">
        <v>203</v>
      </c>
      <c r="G191" s="2" t="s">
        <v>8</v>
      </c>
      <c r="H191" s="1">
        <v>188</v>
      </c>
      <c r="I191" s="2" t="s">
        <v>204</v>
      </c>
      <c r="J191" s="15">
        <v>0</v>
      </c>
      <c r="K191" s="16">
        <v>0</v>
      </c>
      <c r="L191" s="1">
        <v>0</v>
      </c>
      <c r="M191" s="16">
        <v>0</v>
      </c>
      <c r="N191" s="1">
        <v>0</v>
      </c>
      <c r="O191" s="1">
        <v>0</v>
      </c>
      <c r="P191" s="1">
        <v>0</v>
      </c>
      <c r="Q191" s="1">
        <v>0</v>
      </c>
      <c r="R191" s="16">
        <v>0</v>
      </c>
      <c r="S191" s="15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6">
        <v>0</v>
      </c>
    </row>
    <row r="192" spans="1:25">
      <c r="A192" s="2" t="s">
        <v>18</v>
      </c>
      <c r="B192" s="2" t="s">
        <v>203</v>
      </c>
      <c r="C192" s="2" t="s">
        <v>417</v>
      </c>
      <c r="D192" s="2" t="s">
        <v>418</v>
      </c>
      <c r="E192" s="2" t="s">
        <v>18</v>
      </c>
      <c r="F192" s="2" t="s">
        <v>203</v>
      </c>
      <c r="G192" s="2" t="s">
        <v>8</v>
      </c>
      <c r="H192" s="1">
        <v>189</v>
      </c>
      <c r="I192" s="2" t="s">
        <v>421</v>
      </c>
      <c r="J192" s="15">
        <v>0</v>
      </c>
      <c r="K192" s="16">
        <v>0</v>
      </c>
      <c r="L192" s="1">
        <v>0</v>
      </c>
      <c r="M192" s="16">
        <v>0</v>
      </c>
      <c r="N192" s="1">
        <v>0</v>
      </c>
      <c r="O192" s="1">
        <v>0</v>
      </c>
      <c r="P192" s="1">
        <v>0</v>
      </c>
      <c r="Q192" s="1">
        <v>0</v>
      </c>
      <c r="R192" s="16">
        <v>0</v>
      </c>
      <c r="S192" s="15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6">
        <v>0</v>
      </c>
    </row>
    <row r="193" spans="1:25">
      <c r="A193" s="2" t="s">
        <v>18</v>
      </c>
      <c r="B193" s="2" t="s">
        <v>203</v>
      </c>
      <c r="C193" s="2" t="s">
        <v>417</v>
      </c>
      <c r="D193" s="2" t="s">
        <v>418</v>
      </c>
      <c r="E193" s="2" t="s">
        <v>18</v>
      </c>
      <c r="F193" s="2" t="s">
        <v>203</v>
      </c>
      <c r="G193" s="2" t="s">
        <v>8</v>
      </c>
      <c r="H193" s="1">
        <v>190</v>
      </c>
      <c r="I193" s="2" t="s">
        <v>422</v>
      </c>
      <c r="J193" s="15">
        <v>0</v>
      </c>
      <c r="K193" s="16">
        <v>0</v>
      </c>
      <c r="L193" s="1">
        <v>0</v>
      </c>
      <c r="M193" s="16">
        <v>0</v>
      </c>
      <c r="N193" s="1">
        <v>0</v>
      </c>
      <c r="O193" s="1">
        <v>0</v>
      </c>
      <c r="P193" s="1">
        <v>0</v>
      </c>
      <c r="Q193" s="1">
        <v>0</v>
      </c>
      <c r="R193" s="16">
        <v>0</v>
      </c>
      <c r="S193" s="15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6">
        <v>0</v>
      </c>
    </row>
    <row r="194" spans="1:25">
      <c r="A194" s="2" t="s">
        <v>18</v>
      </c>
      <c r="B194" s="2" t="s">
        <v>205</v>
      </c>
      <c r="C194" s="2" t="s">
        <v>417</v>
      </c>
      <c r="D194" s="2" t="s">
        <v>418</v>
      </c>
      <c r="E194" s="2" t="s">
        <v>18</v>
      </c>
      <c r="F194" s="2" t="s">
        <v>205</v>
      </c>
      <c r="G194" s="2" t="s">
        <v>9</v>
      </c>
      <c r="H194" s="1">
        <v>191</v>
      </c>
      <c r="I194" s="2" t="s">
        <v>423</v>
      </c>
      <c r="J194" s="15">
        <v>2</v>
      </c>
      <c r="K194" s="16">
        <v>4</v>
      </c>
      <c r="L194" s="1">
        <v>6</v>
      </c>
      <c r="M194" s="16">
        <v>0</v>
      </c>
      <c r="N194" s="1">
        <v>0</v>
      </c>
      <c r="O194" s="1">
        <v>6</v>
      </c>
      <c r="P194" s="1">
        <v>0</v>
      </c>
      <c r="Q194" s="1">
        <v>0</v>
      </c>
      <c r="R194" s="16">
        <v>0</v>
      </c>
      <c r="S194" s="15">
        <v>0</v>
      </c>
      <c r="T194" s="1">
        <v>0</v>
      </c>
      <c r="U194" s="1">
        <v>0</v>
      </c>
      <c r="V194" s="1">
        <v>1</v>
      </c>
      <c r="W194" s="1">
        <v>2</v>
      </c>
      <c r="X194" s="1">
        <v>3</v>
      </c>
      <c r="Y194" s="16">
        <v>0</v>
      </c>
    </row>
    <row r="195" spans="1:25">
      <c r="A195" s="2" t="s">
        <v>18</v>
      </c>
      <c r="B195" s="2" t="s">
        <v>205</v>
      </c>
      <c r="C195" s="2" t="s">
        <v>417</v>
      </c>
      <c r="D195" s="2" t="s">
        <v>418</v>
      </c>
      <c r="E195" s="2" t="s">
        <v>18</v>
      </c>
      <c r="F195" s="2" t="s">
        <v>205</v>
      </c>
      <c r="G195" s="2" t="s">
        <v>8</v>
      </c>
      <c r="H195" s="1">
        <v>192</v>
      </c>
      <c r="I195" s="2" t="s">
        <v>424</v>
      </c>
      <c r="J195" s="15">
        <v>1</v>
      </c>
      <c r="K195" s="16">
        <v>0</v>
      </c>
      <c r="L195" s="1">
        <v>1</v>
      </c>
      <c r="M195" s="16">
        <v>0</v>
      </c>
      <c r="N195" s="1">
        <v>0</v>
      </c>
      <c r="O195" s="1">
        <v>1</v>
      </c>
      <c r="P195" s="1">
        <v>0</v>
      </c>
      <c r="Q195" s="1">
        <v>0</v>
      </c>
      <c r="R195" s="16">
        <v>0</v>
      </c>
      <c r="S195" s="15">
        <v>0</v>
      </c>
      <c r="T195" s="1">
        <v>0</v>
      </c>
      <c r="U195" s="1">
        <v>0</v>
      </c>
      <c r="V195" s="1">
        <v>0</v>
      </c>
      <c r="W195" s="1">
        <v>1</v>
      </c>
      <c r="X195" s="1">
        <v>0</v>
      </c>
      <c r="Y195" s="16">
        <v>0</v>
      </c>
    </row>
    <row r="196" spans="1:25">
      <c r="A196" s="2" t="s">
        <v>18</v>
      </c>
      <c r="B196" s="2" t="s">
        <v>206</v>
      </c>
      <c r="C196" s="2" t="s">
        <v>417</v>
      </c>
      <c r="D196" s="2" t="s">
        <v>418</v>
      </c>
      <c r="E196" s="2" t="s">
        <v>18</v>
      </c>
      <c r="F196" s="2" t="s">
        <v>206</v>
      </c>
      <c r="G196" s="2" t="s">
        <v>28</v>
      </c>
      <c r="H196" s="1">
        <v>193</v>
      </c>
      <c r="I196" s="2" t="s">
        <v>425</v>
      </c>
      <c r="J196" s="15">
        <v>7</v>
      </c>
      <c r="K196" s="16">
        <v>9</v>
      </c>
      <c r="L196" s="1">
        <v>16</v>
      </c>
      <c r="M196" s="16">
        <v>0</v>
      </c>
      <c r="N196" s="1">
        <v>0</v>
      </c>
      <c r="O196" s="1">
        <v>14</v>
      </c>
      <c r="P196" s="1">
        <v>2</v>
      </c>
      <c r="Q196" s="1">
        <v>0</v>
      </c>
      <c r="R196" s="16">
        <v>0</v>
      </c>
      <c r="S196" s="15">
        <v>0</v>
      </c>
      <c r="T196" s="1">
        <v>2</v>
      </c>
      <c r="U196" s="1">
        <v>4</v>
      </c>
      <c r="V196" s="1">
        <v>5</v>
      </c>
      <c r="W196" s="1">
        <v>2</v>
      </c>
      <c r="X196" s="1">
        <v>5</v>
      </c>
      <c r="Y196" s="16">
        <v>0</v>
      </c>
    </row>
    <row r="197" spans="1:25">
      <c r="A197" s="2" t="s">
        <v>18</v>
      </c>
      <c r="B197" s="2" t="s">
        <v>206</v>
      </c>
      <c r="C197" s="2" t="s">
        <v>417</v>
      </c>
      <c r="D197" s="2" t="s">
        <v>418</v>
      </c>
      <c r="E197" s="2" t="s">
        <v>18</v>
      </c>
      <c r="F197" s="2" t="s">
        <v>206</v>
      </c>
      <c r="G197" s="2" t="s">
        <v>8</v>
      </c>
      <c r="H197" s="1">
        <v>194</v>
      </c>
      <c r="I197" s="2" t="s">
        <v>426</v>
      </c>
      <c r="J197" s="15">
        <v>0</v>
      </c>
      <c r="K197" s="16">
        <v>0</v>
      </c>
      <c r="L197" s="1">
        <v>0</v>
      </c>
      <c r="M197" s="16">
        <v>0</v>
      </c>
      <c r="N197" s="1">
        <v>0</v>
      </c>
      <c r="O197" s="1">
        <v>0</v>
      </c>
      <c r="P197" s="1">
        <v>0</v>
      </c>
      <c r="Q197" s="1">
        <v>0</v>
      </c>
      <c r="R197" s="16">
        <v>0</v>
      </c>
      <c r="S197" s="15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6">
        <v>0</v>
      </c>
    </row>
    <row r="198" spans="1:25">
      <c r="A198" s="2" t="s">
        <v>18</v>
      </c>
      <c r="B198" s="2" t="s">
        <v>206</v>
      </c>
      <c r="C198" s="2" t="s">
        <v>417</v>
      </c>
      <c r="D198" s="2" t="s">
        <v>418</v>
      </c>
      <c r="E198" s="2" t="s">
        <v>18</v>
      </c>
      <c r="F198" s="2" t="s">
        <v>206</v>
      </c>
      <c r="G198" s="2" t="s">
        <v>8</v>
      </c>
      <c r="H198" s="1">
        <v>195</v>
      </c>
      <c r="I198" s="2" t="s">
        <v>427</v>
      </c>
      <c r="J198" s="15">
        <v>0</v>
      </c>
      <c r="K198" s="16">
        <v>0</v>
      </c>
      <c r="L198" s="1">
        <v>0</v>
      </c>
      <c r="M198" s="16">
        <v>0</v>
      </c>
      <c r="N198" s="1">
        <v>0</v>
      </c>
      <c r="O198" s="1">
        <v>0</v>
      </c>
      <c r="P198" s="1">
        <v>0</v>
      </c>
      <c r="Q198" s="1">
        <v>0</v>
      </c>
      <c r="R198" s="16">
        <v>0</v>
      </c>
      <c r="S198" s="15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6">
        <v>0</v>
      </c>
    </row>
    <row r="199" spans="1:25">
      <c r="A199" s="2" t="s">
        <v>18</v>
      </c>
      <c r="B199" s="2" t="s">
        <v>206</v>
      </c>
      <c r="C199" s="2" t="s">
        <v>417</v>
      </c>
      <c r="D199" s="2" t="s">
        <v>418</v>
      </c>
      <c r="E199" s="2" t="s">
        <v>18</v>
      </c>
      <c r="F199" s="2" t="s">
        <v>206</v>
      </c>
      <c r="G199" s="2" t="s">
        <v>8</v>
      </c>
      <c r="H199" s="1">
        <v>196</v>
      </c>
      <c r="I199" s="2" t="s">
        <v>428</v>
      </c>
      <c r="J199" s="15">
        <v>0</v>
      </c>
      <c r="K199" s="16">
        <v>0</v>
      </c>
      <c r="L199" s="1">
        <v>0</v>
      </c>
      <c r="M199" s="16">
        <v>0</v>
      </c>
      <c r="N199" s="1">
        <v>0</v>
      </c>
      <c r="O199" s="1">
        <v>0</v>
      </c>
      <c r="P199" s="1">
        <v>0</v>
      </c>
      <c r="Q199" s="1">
        <v>0</v>
      </c>
      <c r="R199" s="16">
        <v>0</v>
      </c>
      <c r="S199" s="15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6">
        <v>0</v>
      </c>
    </row>
    <row r="200" spans="1:25">
      <c r="A200" s="2" t="s">
        <v>18</v>
      </c>
      <c r="B200" s="2" t="s">
        <v>206</v>
      </c>
      <c r="C200" s="2" t="s">
        <v>417</v>
      </c>
      <c r="D200" s="2" t="s">
        <v>418</v>
      </c>
      <c r="E200" s="2" t="s">
        <v>18</v>
      </c>
      <c r="F200" s="2" t="s">
        <v>206</v>
      </c>
      <c r="G200" s="2" t="s">
        <v>8</v>
      </c>
      <c r="H200" s="1">
        <v>197</v>
      </c>
      <c r="I200" s="2" t="s">
        <v>429</v>
      </c>
      <c r="J200" s="15">
        <v>0</v>
      </c>
      <c r="K200" s="16">
        <v>0</v>
      </c>
      <c r="L200" s="1">
        <v>0</v>
      </c>
      <c r="M200" s="16">
        <v>0</v>
      </c>
      <c r="N200" s="1">
        <v>0</v>
      </c>
      <c r="O200" s="1">
        <v>0</v>
      </c>
      <c r="P200" s="1">
        <v>0</v>
      </c>
      <c r="Q200" s="1">
        <v>0</v>
      </c>
      <c r="R200" s="16">
        <v>0</v>
      </c>
      <c r="S200" s="15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6">
        <v>0</v>
      </c>
    </row>
    <row r="201" spans="1:25">
      <c r="A201" s="2" t="s">
        <v>18</v>
      </c>
      <c r="B201" s="2" t="s">
        <v>206</v>
      </c>
      <c r="C201" s="2" t="s">
        <v>430</v>
      </c>
      <c r="D201" s="2" t="s">
        <v>431</v>
      </c>
      <c r="E201" s="2" t="s">
        <v>331</v>
      </c>
      <c r="F201" s="2" t="s">
        <v>207</v>
      </c>
      <c r="G201" s="2" t="s">
        <v>8</v>
      </c>
      <c r="H201" s="1">
        <v>198</v>
      </c>
      <c r="I201" s="2" t="s">
        <v>432</v>
      </c>
      <c r="J201" s="15">
        <v>0</v>
      </c>
      <c r="K201" s="16">
        <v>0</v>
      </c>
      <c r="L201" s="1">
        <v>0</v>
      </c>
      <c r="M201" s="16">
        <v>0</v>
      </c>
      <c r="N201" s="1">
        <v>0</v>
      </c>
      <c r="O201" s="1">
        <v>0</v>
      </c>
      <c r="P201" s="1">
        <v>0</v>
      </c>
      <c r="Q201" s="1">
        <v>0</v>
      </c>
      <c r="R201" s="16">
        <v>0</v>
      </c>
      <c r="S201" s="15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6">
        <v>0</v>
      </c>
    </row>
    <row r="202" spans="1:25">
      <c r="A202" s="2" t="s">
        <v>18</v>
      </c>
      <c r="B202" s="2" t="s">
        <v>206</v>
      </c>
      <c r="C202" s="2" t="s">
        <v>417</v>
      </c>
      <c r="D202" s="2" t="s">
        <v>418</v>
      </c>
      <c r="E202" s="2" t="s">
        <v>18</v>
      </c>
      <c r="F202" s="2" t="s">
        <v>206</v>
      </c>
      <c r="G202" s="2" t="s">
        <v>8</v>
      </c>
      <c r="H202" s="1">
        <v>199</v>
      </c>
      <c r="I202" s="2" t="s">
        <v>433</v>
      </c>
      <c r="J202" s="15">
        <v>0</v>
      </c>
      <c r="K202" s="16">
        <v>0</v>
      </c>
      <c r="L202" s="1">
        <v>0</v>
      </c>
      <c r="M202" s="16">
        <v>0</v>
      </c>
      <c r="N202" s="1">
        <v>0</v>
      </c>
      <c r="O202" s="1">
        <v>0</v>
      </c>
      <c r="P202" s="1">
        <v>0</v>
      </c>
      <c r="Q202" s="1">
        <v>0</v>
      </c>
      <c r="R202" s="16">
        <v>0</v>
      </c>
      <c r="S202" s="15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6">
        <v>0</v>
      </c>
    </row>
    <row r="203" spans="1:25">
      <c r="A203" s="2" t="s">
        <v>18</v>
      </c>
      <c r="B203" s="2" t="s">
        <v>206</v>
      </c>
      <c r="C203" s="2" t="s">
        <v>417</v>
      </c>
      <c r="D203" s="2" t="s">
        <v>418</v>
      </c>
      <c r="E203" s="2" t="s">
        <v>18</v>
      </c>
      <c r="F203" s="2" t="s">
        <v>206</v>
      </c>
      <c r="G203" s="2" t="s">
        <v>8</v>
      </c>
      <c r="H203" s="1">
        <v>200</v>
      </c>
      <c r="I203" s="2" t="s">
        <v>434</v>
      </c>
      <c r="J203" s="15">
        <v>0</v>
      </c>
      <c r="K203" s="16">
        <v>0</v>
      </c>
      <c r="L203" s="1">
        <v>0</v>
      </c>
      <c r="M203" s="16">
        <v>0</v>
      </c>
      <c r="N203" s="1">
        <v>0</v>
      </c>
      <c r="O203" s="1">
        <v>0</v>
      </c>
      <c r="P203" s="1">
        <v>0</v>
      </c>
      <c r="Q203" s="1">
        <v>0</v>
      </c>
      <c r="R203" s="16">
        <v>0</v>
      </c>
      <c r="S203" s="15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6">
        <v>0</v>
      </c>
    </row>
    <row r="204" spans="1:25">
      <c r="A204" s="2" t="s">
        <v>18</v>
      </c>
      <c r="B204" s="2" t="s">
        <v>206</v>
      </c>
      <c r="C204" s="2" t="s">
        <v>417</v>
      </c>
      <c r="D204" s="2" t="s">
        <v>418</v>
      </c>
      <c r="E204" s="2" t="s">
        <v>18</v>
      </c>
      <c r="F204" s="2" t="s">
        <v>206</v>
      </c>
      <c r="G204" s="2" t="s">
        <v>8</v>
      </c>
      <c r="H204" s="1">
        <v>201</v>
      </c>
      <c r="I204" s="2" t="s">
        <v>435</v>
      </c>
      <c r="J204" s="15">
        <v>0</v>
      </c>
      <c r="K204" s="16">
        <v>0</v>
      </c>
      <c r="L204" s="1">
        <v>0</v>
      </c>
      <c r="M204" s="16">
        <v>0</v>
      </c>
      <c r="N204" s="1">
        <v>0</v>
      </c>
      <c r="O204" s="1">
        <v>0</v>
      </c>
      <c r="P204" s="1">
        <v>0</v>
      </c>
      <c r="Q204" s="1">
        <v>0</v>
      </c>
      <c r="R204" s="16">
        <v>0</v>
      </c>
      <c r="S204" s="15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6">
        <v>0</v>
      </c>
    </row>
    <row r="205" spans="1:25">
      <c r="A205" s="2" t="s">
        <v>18</v>
      </c>
      <c r="B205" s="2" t="s">
        <v>208</v>
      </c>
      <c r="C205" s="2" t="s">
        <v>417</v>
      </c>
      <c r="D205" s="2" t="s">
        <v>418</v>
      </c>
      <c r="E205" s="2" t="s">
        <v>18</v>
      </c>
      <c r="F205" s="2" t="s">
        <v>208</v>
      </c>
      <c r="G205" s="2" t="s">
        <v>9</v>
      </c>
      <c r="H205" s="1">
        <v>202</v>
      </c>
      <c r="I205" s="2" t="s">
        <v>436</v>
      </c>
      <c r="J205" s="15">
        <v>0</v>
      </c>
      <c r="K205" s="16">
        <v>0</v>
      </c>
      <c r="L205" s="1">
        <v>0</v>
      </c>
      <c r="M205" s="16">
        <v>0</v>
      </c>
      <c r="N205" s="1">
        <v>0</v>
      </c>
      <c r="O205" s="1">
        <v>0</v>
      </c>
      <c r="P205" s="1">
        <v>0</v>
      </c>
      <c r="Q205" s="1">
        <v>0</v>
      </c>
      <c r="R205" s="16">
        <v>0</v>
      </c>
      <c r="S205" s="15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6">
        <v>0</v>
      </c>
    </row>
    <row r="206" spans="1:25">
      <c r="A206" s="2" t="s">
        <v>18</v>
      </c>
      <c r="B206" s="2" t="s">
        <v>208</v>
      </c>
      <c r="C206" s="2" t="s">
        <v>417</v>
      </c>
      <c r="D206" s="2" t="s">
        <v>418</v>
      </c>
      <c r="E206" s="2" t="s">
        <v>18</v>
      </c>
      <c r="F206" s="2" t="s">
        <v>208</v>
      </c>
      <c r="G206" s="2" t="s">
        <v>8</v>
      </c>
      <c r="H206" s="1">
        <v>204</v>
      </c>
      <c r="I206" s="2" t="s">
        <v>437</v>
      </c>
      <c r="J206" s="15">
        <v>0</v>
      </c>
      <c r="K206" s="16">
        <v>0</v>
      </c>
      <c r="L206" s="1">
        <v>0</v>
      </c>
      <c r="M206" s="16">
        <v>0</v>
      </c>
      <c r="N206" s="1">
        <v>0</v>
      </c>
      <c r="O206" s="1">
        <v>0</v>
      </c>
      <c r="P206" s="1">
        <v>0</v>
      </c>
      <c r="Q206" s="1">
        <v>0</v>
      </c>
      <c r="R206" s="16">
        <v>0</v>
      </c>
      <c r="S206" s="15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6">
        <v>0</v>
      </c>
    </row>
    <row r="207" spans="1:25">
      <c r="A207" s="2" t="s">
        <v>18</v>
      </c>
      <c r="B207" s="2" t="s">
        <v>208</v>
      </c>
      <c r="C207" s="2" t="s">
        <v>417</v>
      </c>
      <c r="D207" s="2" t="s">
        <v>418</v>
      </c>
      <c r="E207" s="2" t="s">
        <v>18</v>
      </c>
      <c r="F207" s="2" t="s">
        <v>208</v>
      </c>
      <c r="G207" s="2" t="s">
        <v>8</v>
      </c>
      <c r="H207" s="1">
        <v>205</v>
      </c>
      <c r="I207" s="2" t="s">
        <v>438</v>
      </c>
      <c r="J207" s="15">
        <v>0</v>
      </c>
      <c r="K207" s="16">
        <v>0</v>
      </c>
      <c r="L207" s="1">
        <v>0</v>
      </c>
      <c r="M207" s="16">
        <v>0</v>
      </c>
      <c r="N207" s="1">
        <v>0</v>
      </c>
      <c r="O207" s="1">
        <v>0</v>
      </c>
      <c r="P207" s="1">
        <v>0</v>
      </c>
      <c r="Q207" s="1">
        <v>0</v>
      </c>
      <c r="R207" s="16">
        <v>0</v>
      </c>
      <c r="S207" s="15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6">
        <v>0</v>
      </c>
    </row>
    <row r="208" spans="1:25">
      <c r="A208" s="2" t="s">
        <v>18</v>
      </c>
      <c r="B208" s="2" t="s">
        <v>209</v>
      </c>
      <c r="C208" s="2" t="s">
        <v>417</v>
      </c>
      <c r="D208" s="2" t="s">
        <v>418</v>
      </c>
      <c r="E208" s="2" t="s">
        <v>18</v>
      </c>
      <c r="F208" s="2" t="s">
        <v>209</v>
      </c>
      <c r="G208" s="2" t="s">
        <v>8</v>
      </c>
      <c r="H208" s="1">
        <v>206</v>
      </c>
      <c r="I208" s="2" t="s">
        <v>439</v>
      </c>
      <c r="J208" s="15">
        <v>0</v>
      </c>
      <c r="K208" s="16">
        <v>0</v>
      </c>
      <c r="L208" s="1">
        <v>0</v>
      </c>
      <c r="M208" s="16">
        <v>0</v>
      </c>
      <c r="N208" s="1">
        <v>0</v>
      </c>
      <c r="O208" s="1">
        <v>0</v>
      </c>
      <c r="P208" s="1">
        <v>0</v>
      </c>
      <c r="Q208" s="1">
        <v>0</v>
      </c>
      <c r="R208" s="16">
        <v>0</v>
      </c>
      <c r="S208" s="15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6">
        <v>0</v>
      </c>
    </row>
    <row r="209" spans="1:25">
      <c r="A209" s="2" t="s">
        <v>18</v>
      </c>
      <c r="B209" s="2" t="s">
        <v>209</v>
      </c>
      <c r="C209" s="2" t="s">
        <v>417</v>
      </c>
      <c r="D209" s="2" t="s">
        <v>418</v>
      </c>
      <c r="E209" s="2" t="s">
        <v>18</v>
      </c>
      <c r="F209" s="2" t="s">
        <v>209</v>
      </c>
      <c r="G209" s="2" t="s">
        <v>8</v>
      </c>
      <c r="H209" s="1">
        <v>207</v>
      </c>
      <c r="I209" s="2" t="s">
        <v>440</v>
      </c>
      <c r="J209" s="15">
        <v>0</v>
      </c>
      <c r="K209" s="16">
        <v>0</v>
      </c>
      <c r="L209" s="1">
        <v>0</v>
      </c>
      <c r="M209" s="16">
        <v>0</v>
      </c>
      <c r="N209" s="1">
        <v>0</v>
      </c>
      <c r="O209" s="1">
        <v>0</v>
      </c>
      <c r="P209" s="1">
        <v>0</v>
      </c>
      <c r="Q209" s="1">
        <v>0</v>
      </c>
      <c r="R209" s="16">
        <v>0</v>
      </c>
      <c r="S209" s="15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6">
        <v>0</v>
      </c>
    </row>
    <row r="210" spans="1:25">
      <c r="A210" s="2" t="s">
        <v>18</v>
      </c>
      <c r="B210" s="2" t="s">
        <v>209</v>
      </c>
      <c r="C210" s="2" t="s">
        <v>417</v>
      </c>
      <c r="D210" s="2" t="s">
        <v>418</v>
      </c>
      <c r="E210" s="2" t="s">
        <v>18</v>
      </c>
      <c r="F210" s="2" t="s">
        <v>209</v>
      </c>
      <c r="G210" s="2" t="s">
        <v>8</v>
      </c>
      <c r="H210" s="1">
        <v>208</v>
      </c>
      <c r="I210" s="2" t="s">
        <v>441</v>
      </c>
      <c r="J210" s="15">
        <v>0</v>
      </c>
      <c r="K210" s="16">
        <v>0</v>
      </c>
      <c r="L210" s="1">
        <v>0</v>
      </c>
      <c r="M210" s="16">
        <v>0</v>
      </c>
      <c r="N210" s="1">
        <v>0</v>
      </c>
      <c r="O210" s="1">
        <v>0</v>
      </c>
      <c r="P210" s="1">
        <v>0</v>
      </c>
      <c r="Q210" s="1">
        <v>0</v>
      </c>
      <c r="R210" s="16">
        <v>0</v>
      </c>
      <c r="S210" s="15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6">
        <v>0</v>
      </c>
    </row>
    <row r="211" spans="1:25">
      <c r="A211" s="2" t="s">
        <v>18</v>
      </c>
      <c r="B211" s="2" t="s">
        <v>209</v>
      </c>
      <c r="C211" s="2" t="s">
        <v>417</v>
      </c>
      <c r="D211" s="2" t="s">
        <v>418</v>
      </c>
      <c r="E211" s="2" t="s">
        <v>18</v>
      </c>
      <c r="F211" s="2" t="s">
        <v>209</v>
      </c>
      <c r="G211" s="2" t="s">
        <v>9</v>
      </c>
      <c r="H211" s="1">
        <v>209</v>
      </c>
      <c r="I211" s="2" t="s">
        <v>442</v>
      </c>
      <c r="J211" s="15">
        <v>0</v>
      </c>
      <c r="K211" s="16">
        <v>4</v>
      </c>
      <c r="L211" s="1">
        <v>4</v>
      </c>
      <c r="M211" s="16">
        <v>0</v>
      </c>
      <c r="N211" s="1">
        <v>0</v>
      </c>
      <c r="O211" s="1">
        <v>4</v>
      </c>
      <c r="P211" s="1">
        <v>0</v>
      </c>
      <c r="Q211" s="1">
        <v>0</v>
      </c>
      <c r="R211" s="16">
        <v>0</v>
      </c>
      <c r="S211" s="15">
        <v>0</v>
      </c>
      <c r="T211" s="1">
        <v>0</v>
      </c>
      <c r="U211" s="1">
        <v>0</v>
      </c>
      <c r="V211" s="1">
        <v>0</v>
      </c>
      <c r="W211" s="1">
        <v>0</v>
      </c>
      <c r="X211" s="1">
        <v>4</v>
      </c>
      <c r="Y211" s="16">
        <v>0</v>
      </c>
    </row>
    <row r="212" spans="1:25">
      <c r="A212" s="2" t="s">
        <v>18</v>
      </c>
      <c r="B212" s="2" t="s">
        <v>19</v>
      </c>
      <c r="C212" s="2" t="s">
        <v>443</v>
      </c>
      <c r="D212" s="2" t="s">
        <v>339</v>
      </c>
      <c r="E212" s="2" t="s">
        <v>369</v>
      </c>
      <c r="F212" s="2" t="s">
        <v>370</v>
      </c>
      <c r="G212" s="2" t="s">
        <v>88</v>
      </c>
      <c r="H212" s="1">
        <v>210</v>
      </c>
      <c r="I212" s="2" t="s">
        <v>210</v>
      </c>
      <c r="J212" s="15">
        <v>94</v>
      </c>
      <c r="K212" s="16">
        <v>78</v>
      </c>
      <c r="L212" s="1">
        <v>157</v>
      </c>
      <c r="M212" s="16">
        <v>15</v>
      </c>
      <c r="N212" s="1">
        <v>6</v>
      </c>
      <c r="O212" s="1">
        <v>152</v>
      </c>
      <c r="P212" s="1">
        <v>13</v>
      </c>
      <c r="Q212" s="1">
        <v>0</v>
      </c>
      <c r="R212" s="16">
        <v>1</v>
      </c>
      <c r="S212" s="15">
        <v>0</v>
      </c>
      <c r="T212" s="1">
        <v>4</v>
      </c>
      <c r="U212" s="1">
        <v>30</v>
      </c>
      <c r="V212" s="1">
        <v>15</v>
      </c>
      <c r="W212" s="1">
        <v>76</v>
      </c>
      <c r="X212" s="1">
        <v>51</v>
      </c>
      <c r="Y212" s="16">
        <v>0</v>
      </c>
    </row>
    <row r="213" spans="1:25">
      <c r="A213" s="2" t="s">
        <v>18</v>
      </c>
      <c r="B213" s="2" t="s">
        <v>19</v>
      </c>
      <c r="C213" s="2" t="s">
        <v>417</v>
      </c>
      <c r="D213" s="2" t="s">
        <v>418</v>
      </c>
      <c r="E213" s="2" t="s">
        <v>18</v>
      </c>
      <c r="F213" s="2" t="s">
        <v>19</v>
      </c>
      <c r="G213" s="2" t="s">
        <v>9</v>
      </c>
      <c r="H213" s="1">
        <v>211</v>
      </c>
      <c r="I213" s="2" t="s">
        <v>444</v>
      </c>
      <c r="J213" s="15">
        <v>0</v>
      </c>
      <c r="K213" s="16">
        <v>0</v>
      </c>
      <c r="L213" s="1">
        <v>0</v>
      </c>
      <c r="M213" s="16">
        <v>0</v>
      </c>
      <c r="N213" s="1">
        <v>0</v>
      </c>
      <c r="O213" s="1">
        <v>0</v>
      </c>
      <c r="P213" s="1">
        <v>0</v>
      </c>
      <c r="Q213" s="1">
        <v>0</v>
      </c>
      <c r="R213" s="16">
        <v>0</v>
      </c>
      <c r="S213" s="15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6">
        <v>0</v>
      </c>
    </row>
    <row r="214" spans="1:25">
      <c r="A214" s="2" t="s">
        <v>18</v>
      </c>
      <c r="B214" s="2" t="s">
        <v>19</v>
      </c>
      <c r="C214" s="2" t="s">
        <v>417</v>
      </c>
      <c r="D214" s="2" t="s">
        <v>418</v>
      </c>
      <c r="E214" s="2" t="s">
        <v>18</v>
      </c>
      <c r="F214" s="2" t="s">
        <v>19</v>
      </c>
      <c r="G214" s="2" t="s">
        <v>28</v>
      </c>
      <c r="H214" s="1">
        <v>212</v>
      </c>
      <c r="I214" s="2" t="s">
        <v>445</v>
      </c>
      <c r="J214" s="15">
        <v>8</v>
      </c>
      <c r="K214" s="16">
        <v>7</v>
      </c>
      <c r="L214" s="1">
        <v>14</v>
      </c>
      <c r="M214" s="16">
        <v>1</v>
      </c>
      <c r="N214" s="1">
        <v>2</v>
      </c>
      <c r="O214" s="1">
        <v>11</v>
      </c>
      <c r="P214" s="1">
        <v>2</v>
      </c>
      <c r="Q214" s="1">
        <v>0</v>
      </c>
      <c r="R214" s="16">
        <v>0</v>
      </c>
      <c r="S214" s="15">
        <v>0</v>
      </c>
      <c r="T214" s="1">
        <v>0</v>
      </c>
      <c r="U214" s="1">
        <v>1</v>
      </c>
      <c r="V214" s="1">
        <v>4</v>
      </c>
      <c r="W214" s="1">
        <v>8</v>
      </c>
      <c r="X214" s="1">
        <v>2</v>
      </c>
      <c r="Y214" s="16">
        <v>0</v>
      </c>
    </row>
    <row r="215" spans="1:25">
      <c r="A215" s="2" t="s">
        <v>18</v>
      </c>
      <c r="B215" s="2" t="s">
        <v>19</v>
      </c>
      <c r="C215" s="2" t="s">
        <v>417</v>
      </c>
      <c r="D215" s="2" t="s">
        <v>418</v>
      </c>
      <c r="E215" s="2" t="s">
        <v>18</v>
      </c>
      <c r="F215" s="2" t="s">
        <v>19</v>
      </c>
      <c r="G215" s="2" t="s">
        <v>8</v>
      </c>
      <c r="H215" s="1">
        <v>213</v>
      </c>
      <c r="I215" s="2" t="s">
        <v>446</v>
      </c>
      <c r="J215" s="15">
        <v>0</v>
      </c>
      <c r="K215" s="16">
        <v>0</v>
      </c>
      <c r="L215" s="1">
        <v>0</v>
      </c>
      <c r="M215" s="16">
        <v>0</v>
      </c>
      <c r="N215" s="1">
        <v>0</v>
      </c>
      <c r="O215" s="1">
        <v>0</v>
      </c>
      <c r="P215" s="1">
        <v>0</v>
      </c>
      <c r="Q215" s="1">
        <v>0</v>
      </c>
      <c r="R215" s="16">
        <v>0</v>
      </c>
      <c r="S215" s="15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6">
        <v>0</v>
      </c>
    </row>
    <row r="216" spans="1:25">
      <c r="A216" s="2" t="s">
        <v>18</v>
      </c>
      <c r="B216" s="2" t="s">
        <v>19</v>
      </c>
      <c r="C216" s="2" t="s">
        <v>417</v>
      </c>
      <c r="D216" s="2" t="s">
        <v>418</v>
      </c>
      <c r="E216" s="2" t="s">
        <v>18</v>
      </c>
      <c r="F216" s="2" t="s">
        <v>19</v>
      </c>
      <c r="G216" s="2" t="s">
        <v>9</v>
      </c>
      <c r="H216" s="1">
        <v>214</v>
      </c>
      <c r="I216" s="2" t="s">
        <v>447</v>
      </c>
      <c r="J216" s="15">
        <v>0</v>
      </c>
      <c r="K216" s="16">
        <v>0</v>
      </c>
      <c r="L216" s="1">
        <v>0</v>
      </c>
      <c r="M216" s="16">
        <v>0</v>
      </c>
      <c r="N216" s="1">
        <v>0</v>
      </c>
      <c r="O216" s="1">
        <v>0</v>
      </c>
      <c r="P216" s="1">
        <v>0</v>
      </c>
      <c r="Q216" s="1">
        <v>0</v>
      </c>
      <c r="R216" s="16">
        <v>0</v>
      </c>
      <c r="S216" s="15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6">
        <v>0</v>
      </c>
    </row>
    <row r="217" spans="1:25">
      <c r="A217" s="2" t="s">
        <v>18</v>
      </c>
      <c r="B217" s="2" t="s">
        <v>19</v>
      </c>
      <c r="C217" s="2" t="s">
        <v>417</v>
      </c>
      <c r="D217" s="2" t="s">
        <v>418</v>
      </c>
      <c r="E217" s="2" t="s">
        <v>18</v>
      </c>
      <c r="F217" s="2" t="s">
        <v>19</v>
      </c>
      <c r="G217" s="2" t="s">
        <v>8</v>
      </c>
      <c r="H217" s="1">
        <v>215</v>
      </c>
      <c r="I217" s="2" t="s">
        <v>448</v>
      </c>
      <c r="J217" s="15">
        <v>0</v>
      </c>
      <c r="K217" s="16">
        <v>0</v>
      </c>
      <c r="L217" s="1">
        <v>0</v>
      </c>
      <c r="M217" s="16">
        <v>0</v>
      </c>
      <c r="N217" s="1">
        <v>0</v>
      </c>
      <c r="O217" s="1">
        <v>0</v>
      </c>
      <c r="P217" s="1">
        <v>0</v>
      </c>
      <c r="Q217" s="1">
        <v>0</v>
      </c>
      <c r="R217" s="16">
        <v>0</v>
      </c>
      <c r="S217" s="15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6">
        <v>0</v>
      </c>
    </row>
    <row r="218" spans="1:25">
      <c r="A218" s="2" t="s">
        <v>18</v>
      </c>
      <c r="B218" s="2" t="s">
        <v>19</v>
      </c>
      <c r="C218" s="2" t="s">
        <v>417</v>
      </c>
      <c r="D218" s="2" t="s">
        <v>418</v>
      </c>
      <c r="E218" s="2" t="s">
        <v>18</v>
      </c>
      <c r="F218" s="2" t="s">
        <v>19</v>
      </c>
      <c r="G218" s="2" t="s">
        <v>8</v>
      </c>
      <c r="H218" s="1">
        <v>216</v>
      </c>
      <c r="I218" s="2" t="s">
        <v>449</v>
      </c>
      <c r="J218" s="15">
        <v>0</v>
      </c>
      <c r="K218" s="16">
        <v>0</v>
      </c>
      <c r="L218" s="1">
        <v>0</v>
      </c>
      <c r="M218" s="16">
        <v>0</v>
      </c>
      <c r="N218" s="1">
        <v>0</v>
      </c>
      <c r="O218" s="1">
        <v>0</v>
      </c>
      <c r="P218" s="1">
        <v>0</v>
      </c>
      <c r="Q218" s="1">
        <v>0</v>
      </c>
      <c r="R218" s="16">
        <v>0</v>
      </c>
      <c r="S218" s="15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6">
        <v>0</v>
      </c>
    </row>
    <row r="219" spans="1:25">
      <c r="A219" s="2" t="s">
        <v>18</v>
      </c>
      <c r="B219" s="2" t="s">
        <v>19</v>
      </c>
      <c r="C219" s="2" t="s">
        <v>417</v>
      </c>
      <c r="D219" s="2" t="s">
        <v>418</v>
      </c>
      <c r="E219" s="2" t="s">
        <v>18</v>
      </c>
      <c r="F219" s="2" t="s">
        <v>19</v>
      </c>
      <c r="G219" s="2" t="s">
        <v>8</v>
      </c>
      <c r="H219" s="1">
        <v>217</v>
      </c>
      <c r="I219" s="2" t="s">
        <v>450</v>
      </c>
      <c r="J219" s="15">
        <v>0</v>
      </c>
      <c r="K219" s="16">
        <v>0</v>
      </c>
      <c r="L219" s="1">
        <v>0</v>
      </c>
      <c r="M219" s="16">
        <v>0</v>
      </c>
      <c r="N219" s="1">
        <v>0</v>
      </c>
      <c r="O219" s="1">
        <v>0</v>
      </c>
      <c r="P219" s="1">
        <v>0</v>
      </c>
      <c r="Q219" s="1">
        <v>0</v>
      </c>
      <c r="R219" s="16">
        <v>0</v>
      </c>
      <c r="S219" s="15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6">
        <v>0</v>
      </c>
    </row>
    <row r="220" spans="1:25">
      <c r="A220" s="2" t="s">
        <v>18</v>
      </c>
      <c r="B220" s="2" t="s">
        <v>19</v>
      </c>
      <c r="C220" s="2" t="s">
        <v>417</v>
      </c>
      <c r="D220" s="2" t="s">
        <v>418</v>
      </c>
      <c r="E220" s="2" t="s">
        <v>18</v>
      </c>
      <c r="F220" s="2" t="s">
        <v>19</v>
      </c>
      <c r="G220" s="2" t="s">
        <v>8</v>
      </c>
      <c r="H220" s="1">
        <v>218</v>
      </c>
      <c r="I220" s="2" t="s">
        <v>451</v>
      </c>
      <c r="J220" s="15">
        <v>0</v>
      </c>
      <c r="K220" s="16">
        <v>0</v>
      </c>
      <c r="L220" s="1">
        <v>0</v>
      </c>
      <c r="M220" s="16">
        <v>0</v>
      </c>
      <c r="N220" s="1">
        <v>0</v>
      </c>
      <c r="O220" s="1">
        <v>0</v>
      </c>
      <c r="P220" s="1">
        <v>0</v>
      </c>
      <c r="Q220" s="1">
        <v>0</v>
      </c>
      <c r="R220" s="16">
        <v>0</v>
      </c>
      <c r="S220" s="15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6">
        <v>0</v>
      </c>
    </row>
    <row r="221" spans="1:25">
      <c r="A221" s="2" t="s">
        <v>18</v>
      </c>
      <c r="B221" s="2" t="s">
        <v>19</v>
      </c>
      <c r="C221" s="2" t="s">
        <v>417</v>
      </c>
      <c r="D221" s="2" t="s">
        <v>418</v>
      </c>
      <c r="E221" s="2" t="s">
        <v>18</v>
      </c>
      <c r="F221" s="2" t="s">
        <v>19</v>
      </c>
      <c r="G221" s="2" t="s">
        <v>8</v>
      </c>
      <c r="H221" s="1">
        <v>219</v>
      </c>
      <c r="I221" s="2" t="s">
        <v>452</v>
      </c>
      <c r="J221" s="15">
        <v>0</v>
      </c>
      <c r="K221" s="16">
        <v>0</v>
      </c>
      <c r="L221" s="1">
        <v>0</v>
      </c>
      <c r="M221" s="16">
        <v>0</v>
      </c>
      <c r="N221" s="1">
        <v>0</v>
      </c>
      <c r="O221" s="1">
        <v>0</v>
      </c>
      <c r="P221" s="1">
        <v>0</v>
      </c>
      <c r="Q221" s="1">
        <v>0</v>
      </c>
      <c r="R221" s="16">
        <v>0</v>
      </c>
      <c r="S221" s="15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6">
        <v>0</v>
      </c>
    </row>
    <row r="222" spans="1:25">
      <c r="A222" s="2" t="s">
        <v>18</v>
      </c>
      <c r="B222" s="2" t="s">
        <v>19</v>
      </c>
      <c r="C222" s="2" t="s">
        <v>417</v>
      </c>
      <c r="D222" s="2" t="s">
        <v>418</v>
      </c>
      <c r="E222" s="2" t="s">
        <v>18</v>
      </c>
      <c r="F222" s="2" t="s">
        <v>19</v>
      </c>
      <c r="G222" s="2" t="s">
        <v>8</v>
      </c>
      <c r="H222" s="1">
        <v>220</v>
      </c>
      <c r="I222" s="2" t="s">
        <v>453</v>
      </c>
      <c r="J222" s="15">
        <v>0</v>
      </c>
      <c r="K222" s="16">
        <v>0</v>
      </c>
      <c r="L222" s="1">
        <v>0</v>
      </c>
      <c r="M222" s="16">
        <v>0</v>
      </c>
      <c r="N222" s="1">
        <v>0</v>
      </c>
      <c r="O222" s="1">
        <v>0</v>
      </c>
      <c r="P222" s="1">
        <v>0</v>
      </c>
      <c r="Q222" s="1">
        <v>0</v>
      </c>
      <c r="R222" s="16">
        <v>0</v>
      </c>
      <c r="S222" s="15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6">
        <v>0</v>
      </c>
    </row>
    <row r="223" spans="1:25">
      <c r="A223" s="2" t="s">
        <v>18</v>
      </c>
      <c r="B223" s="2" t="s">
        <v>19</v>
      </c>
      <c r="C223" s="2" t="s">
        <v>417</v>
      </c>
      <c r="D223" s="2" t="s">
        <v>418</v>
      </c>
      <c r="E223" s="2" t="s">
        <v>18</v>
      </c>
      <c r="F223" s="2" t="s">
        <v>19</v>
      </c>
      <c r="G223" s="2" t="s">
        <v>8</v>
      </c>
      <c r="H223" s="1">
        <v>221</v>
      </c>
      <c r="I223" s="2" t="s">
        <v>454</v>
      </c>
      <c r="J223" s="15">
        <v>0</v>
      </c>
      <c r="K223" s="16">
        <v>0</v>
      </c>
      <c r="L223" s="1">
        <v>0</v>
      </c>
      <c r="M223" s="16">
        <v>0</v>
      </c>
      <c r="N223" s="1">
        <v>0</v>
      </c>
      <c r="O223" s="1">
        <v>0</v>
      </c>
      <c r="P223" s="1">
        <v>0</v>
      </c>
      <c r="Q223" s="1">
        <v>0</v>
      </c>
      <c r="R223" s="16">
        <v>0</v>
      </c>
      <c r="S223" s="15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6">
        <v>0</v>
      </c>
    </row>
    <row r="224" spans="1:25">
      <c r="A224" s="2" t="s">
        <v>18</v>
      </c>
      <c r="B224" s="2" t="s">
        <v>19</v>
      </c>
      <c r="C224" s="2" t="s">
        <v>417</v>
      </c>
      <c r="D224" s="2" t="s">
        <v>418</v>
      </c>
      <c r="E224" s="2" t="s">
        <v>18</v>
      </c>
      <c r="F224" s="2" t="s">
        <v>19</v>
      </c>
      <c r="G224" s="2" t="s">
        <v>9</v>
      </c>
      <c r="H224" s="1">
        <v>222</v>
      </c>
      <c r="I224" s="2" t="s">
        <v>455</v>
      </c>
      <c r="J224" s="15">
        <v>0</v>
      </c>
      <c r="K224" s="16">
        <v>2</v>
      </c>
      <c r="L224" s="1">
        <v>2</v>
      </c>
      <c r="M224" s="16">
        <v>0</v>
      </c>
      <c r="N224" s="1">
        <v>0</v>
      </c>
      <c r="O224" s="1">
        <v>2</v>
      </c>
      <c r="P224" s="1">
        <v>0</v>
      </c>
      <c r="Q224" s="1">
        <v>0</v>
      </c>
      <c r="R224" s="16">
        <v>0</v>
      </c>
      <c r="S224" s="15">
        <v>0</v>
      </c>
      <c r="T224" s="1">
        <v>0</v>
      </c>
      <c r="U224" s="1">
        <v>1</v>
      </c>
      <c r="V224" s="1">
        <v>0</v>
      </c>
      <c r="W224" s="1">
        <v>1</v>
      </c>
      <c r="X224" s="1">
        <v>0</v>
      </c>
      <c r="Y224" s="16">
        <v>0</v>
      </c>
    </row>
    <row r="225" spans="1:25">
      <c r="A225" s="2" t="s">
        <v>18</v>
      </c>
      <c r="B225" s="2" t="s">
        <v>19</v>
      </c>
      <c r="C225" s="2" t="s">
        <v>417</v>
      </c>
      <c r="D225" s="2" t="s">
        <v>418</v>
      </c>
      <c r="E225" s="2" t="s">
        <v>18</v>
      </c>
      <c r="F225" s="2" t="s">
        <v>19</v>
      </c>
      <c r="G225" s="2" t="s">
        <v>8</v>
      </c>
      <c r="H225" s="1">
        <v>223</v>
      </c>
      <c r="I225" s="2" t="s">
        <v>456</v>
      </c>
      <c r="J225" s="15">
        <v>0</v>
      </c>
      <c r="K225" s="16">
        <v>0</v>
      </c>
      <c r="L225" s="1">
        <v>0</v>
      </c>
      <c r="M225" s="16">
        <v>0</v>
      </c>
      <c r="N225" s="1">
        <v>0</v>
      </c>
      <c r="O225" s="1">
        <v>0</v>
      </c>
      <c r="P225" s="1">
        <v>0</v>
      </c>
      <c r="Q225" s="1">
        <v>0</v>
      </c>
      <c r="R225" s="16">
        <v>0</v>
      </c>
      <c r="S225" s="15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6">
        <v>0</v>
      </c>
    </row>
    <row r="226" spans="1:25">
      <c r="A226" s="2" t="s">
        <v>18</v>
      </c>
      <c r="B226" s="2" t="s">
        <v>19</v>
      </c>
      <c r="C226" s="2" t="s">
        <v>417</v>
      </c>
      <c r="D226" s="2" t="s">
        <v>418</v>
      </c>
      <c r="E226" s="2" t="s">
        <v>18</v>
      </c>
      <c r="F226" s="2" t="s">
        <v>19</v>
      </c>
      <c r="G226" s="2" t="s">
        <v>9</v>
      </c>
      <c r="H226" s="1">
        <v>224</v>
      </c>
      <c r="I226" s="2" t="s">
        <v>457</v>
      </c>
      <c r="J226" s="15">
        <v>0</v>
      </c>
      <c r="K226" s="16">
        <v>0</v>
      </c>
      <c r="L226" s="1">
        <v>0</v>
      </c>
      <c r="M226" s="16">
        <v>0</v>
      </c>
      <c r="N226" s="1">
        <v>0</v>
      </c>
      <c r="O226" s="1">
        <v>0</v>
      </c>
      <c r="P226" s="1">
        <v>0</v>
      </c>
      <c r="Q226" s="1">
        <v>0</v>
      </c>
      <c r="R226" s="16">
        <v>0</v>
      </c>
      <c r="S226" s="15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6">
        <v>0</v>
      </c>
    </row>
    <row r="227" spans="1:25">
      <c r="A227" s="2" t="s">
        <v>18</v>
      </c>
      <c r="B227" s="2" t="s">
        <v>19</v>
      </c>
      <c r="C227" s="2" t="s">
        <v>417</v>
      </c>
      <c r="D227" s="2" t="s">
        <v>418</v>
      </c>
      <c r="E227" s="2" t="s">
        <v>18</v>
      </c>
      <c r="F227" s="2" t="s">
        <v>19</v>
      </c>
      <c r="G227" s="2" t="s">
        <v>8</v>
      </c>
      <c r="H227" s="1">
        <v>225</v>
      </c>
      <c r="I227" s="2" t="s">
        <v>458</v>
      </c>
      <c r="J227" s="15">
        <v>0</v>
      </c>
      <c r="K227" s="16">
        <v>0</v>
      </c>
      <c r="L227" s="1">
        <v>0</v>
      </c>
      <c r="M227" s="16">
        <v>0</v>
      </c>
      <c r="N227" s="1">
        <v>0</v>
      </c>
      <c r="O227" s="1">
        <v>0</v>
      </c>
      <c r="P227" s="1">
        <v>0</v>
      </c>
      <c r="Q227" s="1">
        <v>0</v>
      </c>
      <c r="R227" s="16">
        <v>0</v>
      </c>
      <c r="S227" s="15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6">
        <v>0</v>
      </c>
    </row>
    <row r="228" spans="1:25">
      <c r="A228" s="2" t="s">
        <v>18</v>
      </c>
      <c r="B228" s="2" t="s">
        <v>19</v>
      </c>
      <c r="C228" s="2" t="s">
        <v>417</v>
      </c>
      <c r="D228" s="2" t="s">
        <v>418</v>
      </c>
      <c r="E228" s="2" t="s">
        <v>18</v>
      </c>
      <c r="F228" s="2" t="s">
        <v>19</v>
      </c>
      <c r="G228" s="2" t="s">
        <v>8</v>
      </c>
      <c r="H228" s="1">
        <v>226</v>
      </c>
      <c r="I228" s="2" t="s">
        <v>459</v>
      </c>
      <c r="J228" s="15">
        <v>0</v>
      </c>
      <c r="K228" s="16">
        <v>0</v>
      </c>
      <c r="L228" s="1">
        <v>0</v>
      </c>
      <c r="M228" s="16">
        <v>0</v>
      </c>
      <c r="N228" s="1">
        <v>0</v>
      </c>
      <c r="O228" s="1">
        <v>0</v>
      </c>
      <c r="P228" s="1">
        <v>0</v>
      </c>
      <c r="Q228" s="1">
        <v>0</v>
      </c>
      <c r="R228" s="16">
        <v>0</v>
      </c>
      <c r="S228" s="15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6">
        <v>0</v>
      </c>
    </row>
    <row r="229" spans="1:25">
      <c r="A229" s="2" t="s">
        <v>18</v>
      </c>
      <c r="B229" s="2" t="s">
        <v>19</v>
      </c>
      <c r="C229" s="2" t="s">
        <v>417</v>
      </c>
      <c r="D229" s="2" t="s">
        <v>418</v>
      </c>
      <c r="E229" s="2" t="s">
        <v>18</v>
      </c>
      <c r="F229" s="2" t="s">
        <v>19</v>
      </c>
      <c r="G229" s="2" t="s">
        <v>8</v>
      </c>
      <c r="H229" s="1">
        <v>227</v>
      </c>
      <c r="I229" s="2" t="s">
        <v>211</v>
      </c>
      <c r="J229" s="15">
        <v>0</v>
      </c>
      <c r="K229" s="16">
        <v>0</v>
      </c>
      <c r="L229" s="1">
        <v>0</v>
      </c>
      <c r="M229" s="16">
        <v>0</v>
      </c>
      <c r="N229" s="1">
        <v>0</v>
      </c>
      <c r="O229" s="1">
        <v>0</v>
      </c>
      <c r="P229" s="1">
        <v>0</v>
      </c>
      <c r="Q229" s="1">
        <v>0</v>
      </c>
      <c r="R229" s="16">
        <v>0</v>
      </c>
      <c r="S229" s="15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6">
        <v>0</v>
      </c>
    </row>
    <row r="230" spans="1:25">
      <c r="A230" s="2" t="s">
        <v>18</v>
      </c>
      <c r="B230" s="2" t="s">
        <v>19</v>
      </c>
      <c r="C230" s="2" t="s">
        <v>417</v>
      </c>
      <c r="D230" s="2" t="s">
        <v>418</v>
      </c>
      <c r="E230" s="2" t="s">
        <v>18</v>
      </c>
      <c r="F230" s="2" t="s">
        <v>19</v>
      </c>
      <c r="G230" s="2" t="s">
        <v>9</v>
      </c>
      <c r="H230" s="1">
        <v>228</v>
      </c>
      <c r="I230" s="2" t="s">
        <v>460</v>
      </c>
      <c r="J230" s="15">
        <v>0</v>
      </c>
      <c r="K230" s="16">
        <v>0</v>
      </c>
      <c r="L230" s="1">
        <v>0</v>
      </c>
      <c r="M230" s="16">
        <v>0</v>
      </c>
      <c r="N230" s="1">
        <v>0</v>
      </c>
      <c r="O230" s="1">
        <v>0</v>
      </c>
      <c r="P230" s="1">
        <v>0</v>
      </c>
      <c r="Q230" s="1">
        <v>0</v>
      </c>
      <c r="R230" s="16">
        <v>0</v>
      </c>
      <c r="S230" s="15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6">
        <v>0</v>
      </c>
    </row>
    <row r="231" spans="1:25">
      <c r="A231" s="2" t="s">
        <v>18</v>
      </c>
      <c r="B231" s="2" t="s">
        <v>19</v>
      </c>
      <c r="C231" s="2" t="s">
        <v>417</v>
      </c>
      <c r="D231" s="2" t="s">
        <v>418</v>
      </c>
      <c r="E231" s="2" t="s">
        <v>18</v>
      </c>
      <c r="F231" s="2" t="s">
        <v>19</v>
      </c>
      <c r="G231" s="2" t="s">
        <v>8</v>
      </c>
      <c r="H231" s="1">
        <v>229</v>
      </c>
      <c r="I231" s="2" t="s">
        <v>461</v>
      </c>
      <c r="J231" s="15">
        <v>0</v>
      </c>
      <c r="K231" s="16">
        <v>0</v>
      </c>
      <c r="L231" s="1">
        <v>0</v>
      </c>
      <c r="M231" s="16">
        <v>0</v>
      </c>
      <c r="N231" s="1">
        <v>0</v>
      </c>
      <c r="O231" s="1">
        <v>0</v>
      </c>
      <c r="P231" s="1">
        <v>0</v>
      </c>
      <c r="Q231" s="1">
        <v>0</v>
      </c>
      <c r="R231" s="16">
        <v>0</v>
      </c>
      <c r="S231" s="15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6">
        <v>0</v>
      </c>
    </row>
    <row r="232" spans="1:25">
      <c r="A232" s="2" t="s">
        <v>18</v>
      </c>
      <c r="B232" s="2" t="s">
        <v>19</v>
      </c>
      <c r="C232" s="2" t="s">
        <v>417</v>
      </c>
      <c r="D232" s="2" t="s">
        <v>418</v>
      </c>
      <c r="E232" s="2" t="s">
        <v>18</v>
      </c>
      <c r="F232" s="2" t="s">
        <v>19</v>
      </c>
      <c r="G232" s="2" t="s">
        <v>8</v>
      </c>
      <c r="H232" s="1">
        <v>230</v>
      </c>
      <c r="I232" s="2" t="s">
        <v>462</v>
      </c>
      <c r="J232" s="15">
        <v>0</v>
      </c>
      <c r="K232" s="16">
        <v>0</v>
      </c>
      <c r="L232" s="1">
        <v>0</v>
      </c>
      <c r="M232" s="16">
        <v>0</v>
      </c>
      <c r="N232" s="1">
        <v>0</v>
      </c>
      <c r="O232" s="1">
        <v>0</v>
      </c>
      <c r="P232" s="1">
        <v>0</v>
      </c>
      <c r="Q232" s="1">
        <v>0</v>
      </c>
      <c r="R232" s="16">
        <v>0</v>
      </c>
      <c r="S232" s="15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6">
        <v>0</v>
      </c>
    </row>
    <row r="233" spans="1:25">
      <c r="A233" s="2" t="s">
        <v>18</v>
      </c>
      <c r="B233" s="2" t="s">
        <v>19</v>
      </c>
      <c r="C233" s="2" t="s">
        <v>417</v>
      </c>
      <c r="D233" s="2" t="s">
        <v>418</v>
      </c>
      <c r="E233" s="2" t="s">
        <v>18</v>
      </c>
      <c r="F233" s="2" t="s">
        <v>19</v>
      </c>
      <c r="G233" s="2" t="s">
        <v>8</v>
      </c>
      <c r="H233" s="1">
        <v>231</v>
      </c>
      <c r="I233" s="2" t="s">
        <v>463</v>
      </c>
      <c r="J233" s="15">
        <v>0</v>
      </c>
      <c r="K233" s="16">
        <v>0</v>
      </c>
      <c r="L233" s="1">
        <v>0</v>
      </c>
      <c r="M233" s="16">
        <v>0</v>
      </c>
      <c r="N233" s="1">
        <v>0</v>
      </c>
      <c r="O233" s="1">
        <v>0</v>
      </c>
      <c r="P233" s="1">
        <v>0</v>
      </c>
      <c r="Q233" s="1">
        <v>0</v>
      </c>
      <c r="R233" s="16">
        <v>0</v>
      </c>
      <c r="S233" s="15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6">
        <v>0</v>
      </c>
    </row>
    <row r="234" spans="1:25">
      <c r="A234" s="2" t="s">
        <v>18</v>
      </c>
      <c r="B234" s="2" t="s">
        <v>19</v>
      </c>
      <c r="C234" s="2" t="s">
        <v>417</v>
      </c>
      <c r="D234" s="2" t="s">
        <v>418</v>
      </c>
      <c r="E234" s="2" t="s">
        <v>18</v>
      </c>
      <c r="F234" s="2" t="s">
        <v>19</v>
      </c>
      <c r="G234" s="2" t="s">
        <v>9</v>
      </c>
      <c r="H234" s="1">
        <v>232</v>
      </c>
      <c r="I234" s="2" t="s">
        <v>464</v>
      </c>
      <c r="J234" s="15">
        <v>0</v>
      </c>
      <c r="K234" s="16">
        <v>1</v>
      </c>
      <c r="L234" s="1">
        <v>1</v>
      </c>
      <c r="M234" s="16">
        <v>0</v>
      </c>
      <c r="N234" s="1">
        <v>0</v>
      </c>
      <c r="O234" s="1">
        <v>1</v>
      </c>
      <c r="P234" s="1">
        <v>0</v>
      </c>
      <c r="Q234" s="1">
        <v>0</v>
      </c>
      <c r="R234" s="16">
        <v>0</v>
      </c>
      <c r="S234" s="15">
        <v>0</v>
      </c>
      <c r="T234" s="1">
        <v>0</v>
      </c>
      <c r="U234" s="1">
        <v>0</v>
      </c>
      <c r="V234" s="1">
        <v>0</v>
      </c>
      <c r="W234" s="1">
        <v>0</v>
      </c>
      <c r="X234" s="1">
        <v>1</v>
      </c>
      <c r="Y234" s="16">
        <v>0</v>
      </c>
    </row>
    <row r="235" spans="1:25">
      <c r="A235" s="2" t="s">
        <v>18</v>
      </c>
      <c r="B235" s="2" t="s">
        <v>19</v>
      </c>
      <c r="C235" s="2" t="s">
        <v>417</v>
      </c>
      <c r="D235" s="2" t="s">
        <v>418</v>
      </c>
      <c r="E235" s="2" t="s">
        <v>18</v>
      </c>
      <c r="F235" s="2" t="s">
        <v>19</v>
      </c>
      <c r="G235" s="2" t="s">
        <v>8</v>
      </c>
      <c r="H235" s="1">
        <v>234</v>
      </c>
      <c r="I235" s="2" t="s">
        <v>465</v>
      </c>
      <c r="J235" s="15">
        <v>0</v>
      </c>
      <c r="K235" s="16">
        <v>0</v>
      </c>
      <c r="L235" s="1">
        <v>0</v>
      </c>
      <c r="M235" s="16">
        <v>0</v>
      </c>
      <c r="N235" s="1">
        <v>0</v>
      </c>
      <c r="O235" s="1">
        <v>0</v>
      </c>
      <c r="P235" s="1">
        <v>0</v>
      </c>
      <c r="Q235" s="1">
        <v>0</v>
      </c>
      <c r="R235" s="16">
        <v>0</v>
      </c>
      <c r="S235" s="15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6">
        <v>0</v>
      </c>
    </row>
    <row r="236" spans="1:25">
      <c r="A236" s="2" t="s">
        <v>331</v>
      </c>
      <c r="B236" s="2" t="s">
        <v>207</v>
      </c>
      <c r="C236" s="2" t="s">
        <v>430</v>
      </c>
      <c r="D236" s="2" t="s">
        <v>431</v>
      </c>
      <c r="E236" s="2" t="s">
        <v>331</v>
      </c>
      <c r="F236" s="2" t="s">
        <v>207</v>
      </c>
      <c r="G236" s="2" t="s">
        <v>28</v>
      </c>
      <c r="H236" s="1">
        <v>235</v>
      </c>
      <c r="I236" s="2" t="s">
        <v>466</v>
      </c>
      <c r="J236" s="15">
        <v>41</v>
      </c>
      <c r="K236" s="16">
        <v>29</v>
      </c>
      <c r="L236" s="1">
        <v>63</v>
      </c>
      <c r="M236" s="16">
        <v>7</v>
      </c>
      <c r="N236" s="1">
        <v>0</v>
      </c>
      <c r="O236" s="1">
        <v>57</v>
      </c>
      <c r="P236" s="1">
        <v>12</v>
      </c>
      <c r="Q236" s="1">
        <v>1</v>
      </c>
      <c r="R236" s="16">
        <v>0</v>
      </c>
      <c r="S236" s="15">
        <v>0</v>
      </c>
      <c r="T236" s="1">
        <v>2</v>
      </c>
      <c r="U236" s="1">
        <v>9</v>
      </c>
      <c r="V236" s="1">
        <v>12</v>
      </c>
      <c r="W236" s="1">
        <v>29</v>
      </c>
      <c r="X236" s="1">
        <v>20</v>
      </c>
      <c r="Y236" s="16">
        <v>0</v>
      </c>
    </row>
    <row r="237" spans="1:25">
      <c r="A237" s="2" t="s">
        <v>331</v>
      </c>
      <c r="B237" s="2" t="s">
        <v>207</v>
      </c>
      <c r="C237" s="2" t="s">
        <v>430</v>
      </c>
      <c r="D237" s="2" t="s">
        <v>431</v>
      </c>
      <c r="E237" s="2" t="s">
        <v>331</v>
      </c>
      <c r="F237" s="2" t="s">
        <v>207</v>
      </c>
      <c r="G237" s="2" t="s">
        <v>8</v>
      </c>
      <c r="H237" s="1">
        <v>236</v>
      </c>
      <c r="I237" s="2" t="s">
        <v>467</v>
      </c>
      <c r="J237" s="15">
        <v>0</v>
      </c>
      <c r="K237" s="16">
        <v>0</v>
      </c>
      <c r="L237" s="1">
        <v>0</v>
      </c>
      <c r="M237" s="16">
        <v>0</v>
      </c>
      <c r="N237" s="1">
        <v>0</v>
      </c>
      <c r="O237" s="1">
        <v>0</v>
      </c>
      <c r="P237" s="1">
        <v>0</v>
      </c>
      <c r="Q237" s="1">
        <v>0</v>
      </c>
      <c r="R237" s="16">
        <v>0</v>
      </c>
      <c r="S237" s="15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6">
        <v>0</v>
      </c>
    </row>
    <row r="238" spans="1:25">
      <c r="A238" s="2" t="s">
        <v>331</v>
      </c>
      <c r="B238" s="2" t="s">
        <v>207</v>
      </c>
      <c r="C238" s="2" t="s">
        <v>430</v>
      </c>
      <c r="D238" s="2" t="s">
        <v>431</v>
      </c>
      <c r="E238" s="2" t="s">
        <v>331</v>
      </c>
      <c r="F238" s="2" t="s">
        <v>207</v>
      </c>
      <c r="G238" s="2" t="s">
        <v>8</v>
      </c>
      <c r="H238" s="1">
        <v>237</v>
      </c>
      <c r="I238" s="2" t="s">
        <v>468</v>
      </c>
      <c r="J238" s="15">
        <v>0</v>
      </c>
      <c r="K238" s="16">
        <v>0</v>
      </c>
      <c r="L238" s="1">
        <v>0</v>
      </c>
      <c r="M238" s="16">
        <v>0</v>
      </c>
      <c r="N238" s="1">
        <v>0</v>
      </c>
      <c r="O238" s="1">
        <v>0</v>
      </c>
      <c r="P238" s="1">
        <v>0</v>
      </c>
      <c r="Q238" s="1">
        <v>0</v>
      </c>
      <c r="R238" s="16">
        <v>0</v>
      </c>
      <c r="S238" s="15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6">
        <v>0</v>
      </c>
    </row>
    <row r="239" spans="1:25">
      <c r="A239" s="2" t="s">
        <v>331</v>
      </c>
      <c r="B239" s="2" t="s">
        <v>207</v>
      </c>
      <c r="C239" s="2" t="s">
        <v>430</v>
      </c>
      <c r="D239" s="2" t="s">
        <v>431</v>
      </c>
      <c r="E239" s="2" t="s">
        <v>331</v>
      </c>
      <c r="F239" s="2" t="s">
        <v>207</v>
      </c>
      <c r="G239" s="2" t="s">
        <v>8</v>
      </c>
      <c r="H239" s="1">
        <v>238</v>
      </c>
      <c r="I239" s="2" t="s">
        <v>469</v>
      </c>
      <c r="J239" s="15">
        <v>0</v>
      </c>
      <c r="K239" s="16">
        <v>0</v>
      </c>
      <c r="L239" s="1">
        <v>0</v>
      </c>
      <c r="M239" s="16">
        <v>0</v>
      </c>
      <c r="N239" s="1">
        <v>0</v>
      </c>
      <c r="O239" s="1">
        <v>0</v>
      </c>
      <c r="P239" s="1">
        <v>0</v>
      </c>
      <c r="Q239" s="1">
        <v>0</v>
      </c>
      <c r="R239" s="16">
        <v>0</v>
      </c>
      <c r="S239" s="15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6">
        <v>0</v>
      </c>
    </row>
    <row r="240" spans="1:25">
      <c r="A240" s="2" t="s">
        <v>331</v>
      </c>
      <c r="B240" s="2" t="s">
        <v>207</v>
      </c>
      <c r="C240" s="2" t="s">
        <v>430</v>
      </c>
      <c r="D240" s="2" t="s">
        <v>431</v>
      </c>
      <c r="E240" s="2" t="s">
        <v>331</v>
      </c>
      <c r="F240" s="2" t="s">
        <v>207</v>
      </c>
      <c r="G240" s="2" t="s">
        <v>8</v>
      </c>
      <c r="H240" s="1">
        <v>239</v>
      </c>
      <c r="I240" s="2" t="s">
        <v>470</v>
      </c>
      <c r="J240" s="15">
        <v>0</v>
      </c>
      <c r="K240" s="16">
        <v>0</v>
      </c>
      <c r="L240" s="1">
        <v>0</v>
      </c>
      <c r="M240" s="16">
        <v>0</v>
      </c>
      <c r="N240" s="1">
        <v>0</v>
      </c>
      <c r="O240" s="1">
        <v>0</v>
      </c>
      <c r="P240" s="1">
        <v>0</v>
      </c>
      <c r="Q240" s="1">
        <v>0</v>
      </c>
      <c r="R240" s="16">
        <v>0</v>
      </c>
      <c r="S240" s="15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6">
        <v>0</v>
      </c>
    </row>
    <row r="241" spans="1:25">
      <c r="A241" s="2" t="s">
        <v>331</v>
      </c>
      <c r="B241" s="2" t="s">
        <v>212</v>
      </c>
      <c r="C241" s="2" t="s">
        <v>430</v>
      </c>
      <c r="D241" s="2" t="s">
        <v>431</v>
      </c>
      <c r="E241" s="2" t="s">
        <v>331</v>
      </c>
      <c r="F241" s="2" t="s">
        <v>212</v>
      </c>
      <c r="G241" s="2" t="s">
        <v>13</v>
      </c>
      <c r="H241" s="1">
        <v>240</v>
      </c>
      <c r="I241" s="2" t="s">
        <v>471</v>
      </c>
      <c r="J241" s="15">
        <v>1</v>
      </c>
      <c r="K241" s="16">
        <v>0</v>
      </c>
      <c r="L241" s="1">
        <v>1</v>
      </c>
      <c r="M241" s="16">
        <v>0</v>
      </c>
      <c r="N241" s="1">
        <v>0</v>
      </c>
      <c r="O241" s="1">
        <v>1</v>
      </c>
      <c r="P241" s="1">
        <v>0</v>
      </c>
      <c r="Q241" s="1">
        <v>0</v>
      </c>
      <c r="R241" s="16">
        <v>0</v>
      </c>
      <c r="S241" s="15">
        <v>0</v>
      </c>
      <c r="T241" s="1">
        <v>0</v>
      </c>
      <c r="U241" s="1">
        <v>0</v>
      </c>
      <c r="V241" s="1">
        <v>0</v>
      </c>
      <c r="W241" s="1">
        <v>1</v>
      </c>
      <c r="X241" s="1">
        <v>0</v>
      </c>
      <c r="Y241" s="16">
        <v>0</v>
      </c>
    </row>
    <row r="242" spans="1:25">
      <c r="A242" s="2" t="s">
        <v>331</v>
      </c>
      <c r="B242" s="2" t="s">
        <v>212</v>
      </c>
      <c r="C242" s="2" t="s">
        <v>430</v>
      </c>
      <c r="D242" s="2" t="s">
        <v>431</v>
      </c>
      <c r="E242" s="2" t="s">
        <v>331</v>
      </c>
      <c r="F242" s="2" t="s">
        <v>212</v>
      </c>
      <c r="G242" s="2" t="s">
        <v>8</v>
      </c>
      <c r="H242" s="1">
        <v>241</v>
      </c>
      <c r="I242" s="2" t="s">
        <v>213</v>
      </c>
      <c r="J242" s="15">
        <v>0</v>
      </c>
      <c r="K242" s="16">
        <v>0</v>
      </c>
      <c r="L242" s="1">
        <v>0</v>
      </c>
      <c r="M242" s="16">
        <v>0</v>
      </c>
      <c r="N242" s="1">
        <v>0</v>
      </c>
      <c r="O242" s="1">
        <v>0</v>
      </c>
      <c r="P242" s="1">
        <v>0</v>
      </c>
      <c r="Q242" s="1">
        <v>0</v>
      </c>
      <c r="R242" s="16">
        <v>0</v>
      </c>
      <c r="S242" s="15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6">
        <v>0</v>
      </c>
    </row>
    <row r="243" spans="1:25">
      <c r="A243" s="2" t="s">
        <v>331</v>
      </c>
      <c r="B243" s="2" t="s">
        <v>212</v>
      </c>
      <c r="C243" s="2" t="s">
        <v>430</v>
      </c>
      <c r="D243" s="2" t="s">
        <v>431</v>
      </c>
      <c r="E243" s="2" t="s">
        <v>331</v>
      </c>
      <c r="F243" s="2" t="s">
        <v>212</v>
      </c>
      <c r="G243" s="2" t="s">
        <v>8</v>
      </c>
      <c r="H243" s="1">
        <v>242</v>
      </c>
      <c r="I243" s="2" t="s">
        <v>214</v>
      </c>
      <c r="J243" s="15">
        <v>0</v>
      </c>
      <c r="K243" s="16">
        <v>0</v>
      </c>
      <c r="L243" s="1">
        <v>0</v>
      </c>
      <c r="M243" s="16">
        <v>0</v>
      </c>
      <c r="N243" s="1">
        <v>0</v>
      </c>
      <c r="O243" s="1">
        <v>0</v>
      </c>
      <c r="P243" s="1">
        <v>0</v>
      </c>
      <c r="Q243" s="1">
        <v>0</v>
      </c>
      <c r="R243" s="16">
        <v>0</v>
      </c>
      <c r="S243" s="15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6">
        <v>0</v>
      </c>
    </row>
    <row r="244" spans="1:25">
      <c r="A244" s="2" t="s">
        <v>331</v>
      </c>
      <c r="B244" s="2" t="s">
        <v>212</v>
      </c>
      <c r="C244" s="2" t="s">
        <v>430</v>
      </c>
      <c r="D244" s="2" t="s">
        <v>431</v>
      </c>
      <c r="E244" s="2" t="s">
        <v>331</v>
      </c>
      <c r="F244" s="2" t="s">
        <v>212</v>
      </c>
      <c r="G244" s="2" t="s">
        <v>8</v>
      </c>
      <c r="H244" s="1">
        <v>243</v>
      </c>
      <c r="I244" s="2" t="s">
        <v>215</v>
      </c>
      <c r="J244" s="15">
        <v>0</v>
      </c>
      <c r="K244" s="16">
        <v>0</v>
      </c>
      <c r="L244" s="1">
        <v>0</v>
      </c>
      <c r="M244" s="16">
        <v>0</v>
      </c>
      <c r="N244" s="1">
        <v>0</v>
      </c>
      <c r="O244" s="1">
        <v>0</v>
      </c>
      <c r="P244" s="1">
        <v>0</v>
      </c>
      <c r="Q244" s="1">
        <v>0</v>
      </c>
      <c r="R244" s="16">
        <v>0</v>
      </c>
      <c r="S244" s="15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6">
        <v>0</v>
      </c>
    </row>
    <row r="245" spans="1:25">
      <c r="A245" s="2" t="s">
        <v>331</v>
      </c>
      <c r="B245" s="2" t="s">
        <v>212</v>
      </c>
      <c r="C245" s="2" t="s">
        <v>430</v>
      </c>
      <c r="D245" s="2" t="s">
        <v>431</v>
      </c>
      <c r="E245" s="2" t="s">
        <v>331</v>
      </c>
      <c r="F245" s="2" t="s">
        <v>212</v>
      </c>
      <c r="G245" s="2" t="s">
        <v>8</v>
      </c>
      <c r="H245" s="1">
        <v>244</v>
      </c>
      <c r="I245" s="2" t="s">
        <v>216</v>
      </c>
      <c r="J245" s="15">
        <v>0</v>
      </c>
      <c r="K245" s="16">
        <v>0</v>
      </c>
      <c r="L245" s="1">
        <v>0</v>
      </c>
      <c r="M245" s="16">
        <v>0</v>
      </c>
      <c r="N245" s="1">
        <v>0</v>
      </c>
      <c r="O245" s="1">
        <v>0</v>
      </c>
      <c r="P245" s="1">
        <v>0</v>
      </c>
      <c r="Q245" s="1">
        <v>0</v>
      </c>
      <c r="R245" s="16">
        <v>0</v>
      </c>
      <c r="S245" s="15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6">
        <v>0</v>
      </c>
    </row>
    <row r="246" spans="1:25">
      <c r="A246" s="2" t="s">
        <v>331</v>
      </c>
      <c r="B246" s="2" t="s">
        <v>212</v>
      </c>
      <c r="C246" s="2" t="s">
        <v>430</v>
      </c>
      <c r="D246" s="2" t="s">
        <v>431</v>
      </c>
      <c r="E246" s="2" t="s">
        <v>331</v>
      </c>
      <c r="F246" s="2" t="s">
        <v>212</v>
      </c>
      <c r="G246" s="2" t="s">
        <v>8</v>
      </c>
      <c r="H246" s="1">
        <v>245</v>
      </c>
      <c r="I246" s="2" t="s">
        <v>472</v>
      </c>
      <c r="J246" s="15">
        <v>0</v>
      </c>
      <c r="K246" s="16">
        <v>0</v>
      </c>
      <c r="L246" s="1">
        <v>0</v>
      </c>
      <c r="M246" s="16">
        <v>0</v>
      </c>
      <c r="N246" s="1">
        <v>0</v>
      </c>
      <c r="O246" s="1">
        <v>0</v>
      </c>
      <c r="P246" s="1">
        <v>0</v>
      </c>
      <c r="Q246" s="1">
        <v>0</v>
      </c>
      <c r="R246" s="16">
        <v>0</v>
      </c>
      <c r="S246" s="15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6">
        <v>0</v>
      </c>
    </row>
    <row r="247" spans="1:25">
      <c r="A247" s="2" t="s">
        <v>331</v>
      </c>
      <c r="B247" s="2" t="s">
        <v>217</v>
      </c>
      <c r="C247" s="2" t="s">
        <v>430</v>
      </c>
      <c r="D247" s="2" t="s">
        <v>431</v>
      </c>
      <c r="E247" s="2" t="s">
        <v>331</v>
      </c>
      <c r="F247" s="2" t="s">
        <v>217</v>
      </c>
      <c r="G247" s="2" t="s">
        <v>9</v>
      </c>
      <c r="H247" s="1">
        <v>246</v>
      </c>
      <c r="I247" s="2" t="s">
        <v>473</v>
      </c>
      <c r="J247" s="15">
        <v>1</v>
      </c>
      <c r="K247" s="16">
        <v>2</v>
      </c>
      <c r="L247" s="1">
        <v>3</v>
      </c>
      <c r="M247" s="16">
        <v>0</v>
      </c>
      <c r="N247" s="1">
        <v>0</v>
      </c>
      <c r="O247" s="1">
        <v>3</v>
      </c>
      <c r="P247" s="1">
        <v>0</v>
      </c>
      <c r="Q247" s="1">
        <v>0</v>
      </c>
      <c r="R247" s="16">
        <v>0</v>
      </c>
      <c r="S247" s="15">
        <v>0</v>
      </c>
      <c r="T247" s="1">
        <v>0</v>
      </c>
      <c r="U247" s="1">
        <v>0</v>
      </c>
      <c r="V247" s="1">
        <v>0</v>
      </c>
      <c r="W247" s="1">
        <v>2</v>
      </c>
      <c r="X247" s="1">
        <v>1</v>
      </c>
      <c r="Y247" s="16">
        <v>0</v>
      </c>
    </row>
    <row r="248" spans="1:25">
      <c r="A248" s="2" t="s">
        <v>331</v>
      </c>
      <c r="B248" s="2" t="s">
        <v>217</v>
      </c>
      <c r="C248" s="2" t="s">
        <v>430</v>
      </c>
      <c r="D248" s="2" t="s">
        <v>431</v>
      </c>
      <c r="E248" s="2" t="s">
        <v>331</v>
      </c>
      <c r="F248" s="2" t="s">
        <v>217</v>
      </c>
      <c r="G248" s="2" t="s">
        <v>8</v>
      </c>
      <c r="H248" s="1">
        <v>247</v>
      </c>
      <c r="I248" s="2" t="s">
        <v>218</v>
      </c>
      <c r="J248" s="15">
        <v>0</v>
      </c>
      <c r="K248" s="16">
        <v>0</v>
      </c>
      <c r="L248" s="1">
        <v>0</v>
      </c>
      <c r="M248" s="16">
        <v>0</v>
      </c>
      <c r="N248" s="1">
        <v>0</v>
      </c>
      <c r="O248" s="1">
        <v>0</v>
      </c>
      <c r="P248" s="1">
        <v>0</v>
      </c>
      <c r="Q248" s="1">
        <v>0</v>
      </c>
      <c r="R248" s="16">
        <v>0</v>
      </c>
      <c r="S248" s="15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6">
        <v>0</v>
      </c>
    </row>
    <row r="249" spans="1:25">
      <c r="A249" s="2" t="s">
        <v>331</v>
      </c>
      <c r="B249" s="2" t="s">
        <v>217</v>
      </c>
      <c r="C249" s="2" t="s">
        <v>430</v>
      </c>
      <c r="D249" s="2" t="s">
        <v>431</v>
      </c>
      <c r="E249" s="2" t="s">
        <v>331</v>
      </c>
      <c r="F249" s="2" t="s">
        <v>217</v>
      </c>
      <c r="G249" s="2" t="s">
        <v>8</v>
      </c>
      <c r="H249" s="1">
        <v>248</v>
      </c>
      <c r="I249" s="2" t="s">
        <v>219</v>
      </c>
      <c r="J249" s="15">
        <v>0</v>
      </c>
      <c r="K249" s="16">
        <v>0</v>
      </c>
      <c r="L249" s="1">
        <v>0</v>
      </c>
      <c r="M249" s="16">
        <v>0</v>
      </c>
      <c r="N249" s="1">
        <v>0</v>
      </c>
      <c r="O249" s="1">
        <v>0</v>
      </c>
      <c r="P249" s="1">
        <v>0</v>
      </c>
      <c r="Q249" s="1">
        <v>0</v>
      </c>
      <c r="R249" s="16">
        <v>0</v>
      </c>
      <c r="S249" s="15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6">
        <v>0</v>
      </c>
    </row>
    <row r="250" spans="1:25">
      <c r="A250" s="2" t="s">
        <v>331</v>
      </c>
      <c r="B250" s="2" t="s">
        <v>217</v>
      </c>
      <c r="C250" s="2" t="s">
        <v>430</v>
      </c>
      <c r="D250" s="2" t="s">
        <v>431</v>
      </c>
      <c r="E250" s="2" t="s">
        <v>331</v>
      </c>
      <c r="F250" s="2" t="s">
        <v>217</v>
      </c>
      <c r="G250" s="2" t="s">
        <v>13</v>
      </c>
      <c r="H250" s="1">
        <v>249</v>
      </c>
      <c r="I250" s="2" t="s">
        <v>220</v>
      </c>
      <c r="J250" s="15">
        <v>0</v>
      </c>
      <c r="K250" s="16">
        <v>0</v>
      </c>
      <c r="L250" s="1">
        <v>0</v>
      </c>
      <c r="M250" s="16">
        <v>0</v>
      </c>
      <c r="N250" s="1">
        <v>0</v>
      </c>
      <c r="O250" s="1">
        <v>0</v>
      </c>
      <c r="P250" s="1">
        <v>0</v>
      </c>
      <c r="Q250" s="1">
        <v>0</v>
      </c>
      <c r="R250" s="16">
        <v>0</v>
      </c>
      <c r="S250" s="15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6">
        <v>0</v>
      </c>
    </row>
    <row r="251" spans="1:25">
      <c r="A251" s="2" t="s">
        <v>331</v>
      </c>
      <c r="B251" s="2" t="s">
        <v>217</v>
      </c>
      <c r="C251" s="2" t="s">
        <v>430</v>
      </c>
      <c r="D251" s="2" t="s">
        <v>431</v>
      </c>
      <c r="E251" s="2" t="s">
        <v>331</v>
      </c>
      <c r="F251" s="2" t="s">
        <v>217</v>
      </c>
      <c r="G251" s="2" t="s">
        <v>13</v>
      </c>
      <c r="H251" s="1">
        <v>250</v>
      </c>
      <c r="I251" s="2" t="s">
        <v>221</v>
      </c>
      <c r="J251" s="15">
        <v>0</v>
      </c>
      <c r="K251" s="16">
        <v>0</v>
      </c>
      <c r="L251" s="1">
        <v>0</v>
      </c>
      <c r="M251" s="16">
        <v>0</v>
      </c>
      <c r="N251" s="1">
        <v>0</v>
      </c>
      <c r="O251" s="1">
        <v>0</v>
      </c>
      <c r="P251" s="1">
        <v>0</v>
      </c>
      <c r="Q251" s="1">
        <v>0</v>
      </c>
      <c r="R251" s="16">
        <v>0</v>
      </c>
      <c r="S251" s="15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6">
        <v>0</v>
      </c>
    </row>
    <row r="252" spans="1:25">
      <c r="A252" s="2" t="s">
        <v>331</v>
      </c>
      <c r="B252" s="2" t="s">
        <v>222</v>
      </c>
      <c r="C252" s="2" t="s">
        <v>430</v>
      </c>
      <c r="D252" s="2" t="s">
        <v>431</v>
      </c>
      <c r="E252" s="2" t="s">
        <v>331</v>
      </c>
      <c r="F252" s="2" t="s">
        <v>222</v>
      </c>
      <c r="G252" s="2" t="s">
        <v>13</v>
      </c>
      <c r="H252" s="1">
        <v>251</v>
      </c>
      <c r="I252" s="2" t="s">
        <v>474</v>
      </c>
      <c r="J252" s="15">
        <v>0</v>
      </c>
      <c r="K252" s="16">
        <v>0</v>
      </c>
      <c r="L252" s="1">
        <v>0</v>
      </c>
      <c r="M252" s="16">
        <v>0</v>
      </c>
      <c r="N252" s="1">
        <v>0</v>
      </c>
      <c r="O252" s="1">
        <v>0</v>
      </c>
      <c r="P252" s="1">
        <v>0</v>
      </c>
      <c r="Q252" s="1">
        <v>0</v>
      </c>
      <c r="R252" s="16">
        <v>0</v>
      </c>
      <c r="S252" s="15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6">
        <v>0</v>
      </c>
    </row>
    <row r="253" spans="1:25">
      <c r="A253" s="2" t="s">
        <v>331</v>
      </c>
      <c r="B253" s="2" t="s">
        <v>222</v>
      </c>
      <c r="C253" s="2" t="s">
        <v>430</v>
      </c>
      <c r="D253" s="2" t="s">
        <v>431</v>
      </c>
      <c r="E253" s="2" t="s">
        <v>331</v>
      </c>
      <c r="F253" s="2" t="s">
        <v>222</v>
      </c>
      <c r="G253" s="2" t="s">
        <v>8</v>
      </c>
      <c r="H253" s="1">
        <v>252</v>
      </c>
      <c r="I253" s="2" t="s">
        <v>223</v>
      </c>
      <c r="J253" s="15">
        <v>0</v>
      </c>
      <c r="K253" s="16">
        <v>0</v>
      </c>
      <c r="L253" s="1">
        <v>0</v>
      </c>
      <c r="M253" s="16">
        <v>0</v>
      </c>
      <c r="N253" s="1">
        <v>0</v>
      </c>
      <c r="O253" s="1">
        <v>0</v>
      </c>
      <c r="P253" s="1">
        <v>0</v>
      </c>
      <c r="Q253" s="1">
        <v>0</v>
      </c>
      <c r="R253" s="16">
        <v>0</v>
      </c>
      <c r="S253" s="15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6">
        <v>0</v>
      </c>
    </row>
    <row r="254" spans="1:25">
      <c r="A254" s="2" t="s">
        <v>331</v>
      </c>
      <c r="B254" s="2" t="s">
        <v>222</v>
      </c>
      <c r="C254" s="2" t="s">
        <v>430</v>
      </c>
      <c r="D254" s="2" t="s">
        <v>431</v>
      </c>
      <c r="E254" s="2" t="s">
        <v>331</v>
      </c>
      <c r="F254" s="2" t="s">
        <v>222</v>
      </c>
      <c r="G254" s="2" t="s">
        <v>8</v>
      </c>
      <c r="H254" s="1">
        <v>253</v>
      </c>
      <c r="I254" s="2" t="s">
        <v>224</v>
      </c>
      <c r="J254" s="15">
        <v>0</v>
      </c>
      <c r="K254" s="16">
        <v>0</v>
      </c>
      <c r="L254" s="1">
        <v>0</v>
      </c>
      <c r="M254" s="16">
        <v>0</v>
      </c>
      <c r="N254" s="1">
        <v>0</v>
      </c>
      <c r="O254" s="1">
        <v>0</v>
      </c>
      <c r="P254" s="1">
        <v>0</v>
      </c>
      <c r="Q254" s="1">
        <v>0</v>
      </c>
      <c r="R254" s="16">
        <v>0</v>
      </c>
      <c r="S254" s="15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6">
        <v>0</v>
      </c>
    </row>
    <row r="255" spans="1:25">
      <c r="A255" s="2" t="s">
        <v>331</v>
      </c>
      <c r="B255" s="2" t="s">
        <v>222</v>
      </c>
      <c r="C255" s="2" t="s">
        <v>430</v>
      </c>
      <c r="D255" s="2" t="s">
        <v>431</v>
      </c>
      <c r="E255" s="2" t="s">
        <v>331</v>
      </c>
      <c r="F255" s="2" t="s">
        <v>222</v>
      </c>
      <c r="G255" s="2" t="s">
        <v>8</v>
      </c>
      <c r="H255" s="1">
        <v>254</v>
      </c>
      <c r="I255" s="2" t="s">
        <v>225</v>
      </c>
      <c r="J255" s="15">
        <v>0</v>
      </c>
      <c r="K255" s="16">
        <v>0</v>
      </c>
      <c r="L255" s="1">
        <v>0</v>
      </c>
      <c r="M255" s="16">
        <v>0</v>
      </c>
      <c r="N255" s="1">
        <v>0</v>
      </c>
      <c r="O255" s="1">
        <v>0</v>
      </c>
      <c r="P255" s="1">
        <v>0</v>
      </c>
      <c r="Q255" s="1">
        <v>0</v>
      </c>
      <c r="R255" s="16">
        <v>0</v>
      </c>
      <c r="S255" s="15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6">
        <v>0</v>
      </c>
    </row>
    <row r="256" spans="1:25">
      <c r="A256" s="2" t="s">
        <v>331</v>
      </c>
      <c r="B256" s="2" t="s">
        <v>222</v>
      </c>
      <c r="C256" s="2" t="s">
        <v>430</v>
      </c>
      <c r="D256" s="2" t="s">
        <v>431</v>
      </c>
      <c r="E256" s="2" t="s">
        <v>331</v>
      </c>
      <c r="F256" s="2" t="s">
        <v>222</v>
      </c>
      <c r="G256" s="2" t="s">
        <v>8</v>
      </c>
      <c r="H256" s="1">
        <v>255</v>
      </c>
      <c r="I256" s="2" t="s">
        <v>226</v>
      </c>
      <c r="J256" s="15">
        <v>0</v>
      </c>
      <c r="K256" s="16">
        <v>0</v>
      </c>
      <c r="L256" s="1">
        <v>0</v>
      </c>
      <c r="M256" s="16">
        <v>0</v>
      </c>
      <c r="N256" s="1">
        <v>0</v>
      </c>
      <c r="O256" s="1">
        <v>0</v>
      </c>
      <c r="P256" s="1">
        <v>0</v>
      </c>
      <c r="Q256" s="1">
        <v>0</v>
      </c>
      <c r="R256" s="16">
        <v>0</v>
      </c>
      <c r="S256" s="15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6">
        <v>0</v>
      </c>
    </row>
    <row r="257" spans="1:25">
      <c r="A257" s="2" t="s">
        <v>331</v>
      </c>
      <c r="B257" s="2" t="s">
        <v>222</v>
      </c>
      <c r="C257" s="2" t="s">
        <v>430</v>
      </c>
      <c r="D257" s="2" t="s">
        <v>431</v>
      </c>
      <c r="E257" s="2" t="s">
        <v>331</v>
      </c>
      <c r="F257" s="2" t="s">
        <v>222</v>
      </c>
      <c r="G257" s="2" t="s">
        <v>8</v>
      </c>
      <c r="H257" s="1">
        <v>256</v>
      </c>
      <c r="I257" s="2" t="s">
        <v>227</v>
      </c>
      <c r="J257" s="15">
        <v>0</v>
      </c>
      <c r="K257" s="16">
        <v>0</v>
      </c>
      <c r="L257" s="1">
        <v>0</v>
      </c>
      <c r="M257" s="16">
        <v>0</v>
      </c>
      <c r="N257" s="1">
        <v>0</v>
      </c>
      <c r="O257" s="1">
        <v>0</v>
      </c>
      <c r="P257" s="1">
        <v>0</v>
      </c>
      <c r="Q257" s="1">
        <v>0</v>
      </c>
      <c r="R257" s="16">
        <v>0</v>
      </c>
      <c r="S257" s="15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6">
        <v>0</v>
      </c>
    </row>
    <row r="258" spans="1:25">
      <c r="A258" s="2" t="s">
        <v>331</v>
      </c>
      <c r="B258" s="2" t="s">
        <v>222</v>
      </c>
      <c r="C258" s="2" t="s">
        <v>430</v>
      </c>
      <c r="D258" s="2" t="s">
        <v>431</v>
      </c>
      <c r="E258" s="2" t="s">
        <v>331</v>
      </c>
      <c r="F258" s="2" t="s">
        <v>222</v>
      </c>
      <c r="G258" s="2" t="s">
        <v>8</v>
      </c>
      <c r="H258" s="1">
        <v>257</v>
      </c>
      <c r="I258" s="2" t="s">
        <v>228</v>
      </c>
      <c r="J258" s="15">
        <v>0</v>
      </c>
      <c r="K258" s="16">
        <v>0</v>
      </c>
      <c r="L258" s="1">
        <v>0</v>
      </c>
      <c r="M258" s="16">
        <v>0</v>
      </c>
      <c r="N258" s="1">
        <v>0</v>
      </c>
      <c r="O258" s="1">
        <v>0</v>
      </c>
      <c r="P258" s="1">
        <v>0</v>
      </c>
      <c r="Q258" s="1">
        <v>0</v>
      </c>
      <c r="R258" s="16">
        <v>0</v>
      </c>
      <c r="S258" s="15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6">
        <v>0</v>
      </c>
    </row>
    <row r="259" spans="1:25">
      <c r="A259" s="2" t="s">
        <v>331</v>
      </c>
      <c r="B259" s="2" t="s">
        <v>230</v>
      </c>
      <c r="C259" s="2" t="s">
        <v>430</v>
      </c>
      <c r="D259" s="2" t="s">
        <v>431</v>
      </c>
      <c r="E259" s="2" t="s">
        <v>331</v>
      </c>
      <c r="F259" s="2" t="s">
        <v>230</v>
      </c>
      <c r="G259" s="2" t="s">
        <v>28</v>
      </c>
      <c r="H259" s="1">
        <v>258</v>
      </c>
      <c r="I259" s="2" t="s">
        <v>229</v>
      </c>
      <c r="J259" s="15">
        <v>1</v>
      </c>
      <c r="K259" s="16">
        <v>0</v>
      </c>
      <c r="L259" s="1">
        <v>1</v>
      </c>
      <c r="M259" s="16">
        <v>0</v>
      </c>
      <c r="N259" s="1">
        <v>1</v>
      </c>
      <c r="O259" s="1">
        <v>0</v>
      </c>
      <c r="P259" s="1">
        <v>0</v>
      </c>
      <c r="Q259" s="1">
        <v>0</v>
      </c>
      <c r="R259" s="16">
        <v>0</v>
      </c>
      <c r="S259" s="15">
        <v>0</v>
      </c>
      <c r="T259" s="1">
        <v>0</v>
      </c>
      <c r="U259" s="1">
        <v>0</v>
      </c>
      <c r="V259" s="1">
        <v>0</v>
      </c>
      <c r="W259" s="1">
        <v>0</v>
      </c>
      <c r="X259" s="1">
        <v>1</v>
      </c>
      <c r="Y259" s="16">
        <v>0</v>
      </c>
    </row>
    <row r="260" spans="1:25">
      <c r="A260" s="2" t="s">
        <v>331</v>
      </c>
      <c r="B260" s="2" t="s">
        <v>230</v>
      </c>
      <c r="C260" s="2" t="s">
        <v>430</v>
      </c>
      <c r="D260" s="2" t="s">
        <v>431</v>
      </c>
      <c r="E260" s="2" t="s">
        <v>331</v>
      </c>
      <c r="F260" s="2" t="s">
        <v>230</v>
      </c>
      <c r="G260" s="2" t="s">
        <v>8</v>
      </c>
      <c r="H260" s="1">
        <v>259</v>
      </c>
      <c r="I260" s="2" t="s">
        <v>231</v>
      </c>
      <c r="J260" s="15">
        <v>0</v>
      </c>
      <c r="K260" s="16">
        <v>0</v>
      </c>
      <c r="L260" s="1">
        <v>0</v>
      </c>
      <c r="M260" s="16">
        <v>0</v>
      </c>
      <c r="N260" s="1">
        <v>0</v>
      </c>
      <c r="O260" s="1">
        <v>0</v>
      </c>
      <c r="P260" s="1">
        <v>0</v>
      </c>
      <c r="Q260" s="1">
        <v>0</v>
      </c>
      <c r="R260" s="16">
        <v>0</v>
      </c>
      <c r="S260" s="15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6">
        <v>0</v>
      </c>
    </row>
    <row r="261" spans="1:25">
      <c r="A261" s="2" t="s">
        <v>331</v>
      </c>
      <c r="B261" s="2" t="s">
        <v>230</v>
      </c>
      <c r="C261" s="2" t="s">
        <v>430</v>
      </c>
      <c r="D261" s="2" t="s">
        <v>431</v>
      </c>
      <c r="E261" s="2" t="s">
        <v>331</v>
      </c>
      <c r="F261" s="2" t="s">
        <v>230</v>
      </c>
      <c r="G261" s="2" t="s">
        <v>13</v>
      </c>
      <c r="H261" s="1">
        <v>260</v>
      </c>
      <c r="I261" s="2" t="s">
        <v>475</v>
      </c>
      <c r="J261" s="15">
        <v>0</v>
      </c>
      <c r="K261" s="16">
        <v>0</v>
      </c>
      <c r="L261" s="1">
        <v>0</v>
      </c>
      <c r="M261" s="16">
        <v>0</v>
      </c>
      <c r="N261" s="1">
        <v>0</v>
      </c>
      <c r="O261" s="1">
        <v>0</v>
      </c>
      <c r="P261" s="1">
        <v>0</v>
      </c>
      <c r="Q261" s="1">
        <v>0</v>
      </c>
      <c r="R261" s="16">
        <v>0</v>
      </c>
      <c r="S261" s="15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6">
        <v>0</v>
      </c>
    </row>
    <row r="262" spans="1:25">
      <c r="A262" s="2" t="s">
        <v>331</v>
      </c>
      <c r="B262" s="2" t="s">
        <v>232</v>
      </c>
      <c r="C262" s="2" t="s">
        <v>430</v>
      </c>
      <c r="D262" s="2" t="s">
        <v>431</v>
      </c>
      <c r="E262" s="2" t="s">
        <v>331</v>
      </c>
      <c r="F262" s="2" t="s">
        <v>232</v>
      </c>
      <c r="G262" s="2" t="s">
        <v>13</v>
      </c>
      <c r="H262" s="1">
        <v>261</v>
      </c>
      <c r="I262" s="2" t="s">
        <v>476</v>
      </c>
      <c r="J262" s="15">
        <v>0</v>
      </c>
      <c r="K262" s="16">
        <v>0</v>
      </c>
      <c r="L262" s="1">
        <v>0</v>
      </c>
      <c r="M262" s="16">
        <v>0</v>
      </c>
      <c r="N262" s="1">
        <v>0</v>
      </c>
      <c r="O262" s="1">
        <v>0</v>
      </c>
      <c r="P262" s="1">
        <v>0</v>
      </c>
      <c r="Q262" s="1">
        <v>0</v>
      </c>
      <c r="R262" s="16">
        <v>0</v>
      </c>
      <c r="S262" s="15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6">
        <v>0</v>
      </c>
    </row>
    <row r="263" spans="1:25">
      <c r="A263" s="2" t="s">
        <v>331</v>
      </c>
      <c r="B263" s="2" t="s">
        <v>232</v>
      </c>
      <c r="C263" s="2" t="s">
        <v>430</v>
      </c>
      <c r="D263" s="2" t="s">
        <v>431</v>
      </c>
      <c r="E263" s="2" t="s">
        <v>331</v>
      </c>
      <c r="F263" s="2" t="s">
        <v>232</v>
      </c>
      <c r="G263" s="2" t="s">
        <v>13</v>
      </c>
      <c r="H263" s="1">
        <v>262</v>
      </c>
      <c r="I263" s="2" t="s">
        <v>477</v>
      </c>
      <c r="J263" s="15">
        <v>0</v>
      </c>
      <c r="K263" s="16">
        <v>0</v>
      </c>
      <c r="L263" s="1">
        <v>0</v>
      </c>
      <c r="M263" s="16">
        <v>0</v>
      </c>
      <c r="N263" s="1">
        <v>0</v>
      </c>
      <c r="O263" s="1">
        <v>0</v>
      </c>
      <c r="P263" s="1">
        <v>0</v>
      </c>
      <c r="Q263" s="1">
        <v>0</v>
      </c>
      <c r="R263" s="16">
        <v>0</v>
      </c>
      <c r="S263" s="15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6">
        <v>0</v>
      </c>
    </row>
    <row r="264" spans="1:25">
      <c r="A264" s="2" t="s">
        <v>331</v>
      </c>
      <c r="B264" s="2" t="s">
        <v>230</v>
      </c>
      <c r="C264" s="2" t="s">
        <v>430</v>
      </c>
      <c r="D264" s="2" t="s">
        <v>431</v>
      </c>
      <c r="E264" s="2" t="s">
        <v>331</v>
      </c>
      <c r="F264" s="2" t="s">
        <v>230</v>
      </c>
      <c r="G264" s="2" t="s">
        <v>8</v>
      </c>
      <c r="H264" s="1">
        <v>263</v>
      </c>
      <c r="I264" s="2" t="s">
        <v>233</v>
      </c>
      <c r="J264" s="15">
        <v>0</v>
      </c>
      <c r="K264" s="16">
        <v>0</v>
      </c>
      <c r="L264" s="1">
        <v>0</v>
      </c>
      <c r="M264" s="16">
        <v>0</v>
      </c>
      <c r="N264" s="1">
        <v>0</v>
      </c>
      <c r="O264" s="1">
        <v>0</v>
      </c>
      <c r="P264" s="1">
        <v>0</v>
      </c>
      <c r="Q264" s="1">
        <v>0</v>
      </c>
      <c r="R264" s="16">
        <v>0</v>
      </c>
      <c r="S264" s="15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6">
        <v>0</v>
      </c>
    </row>
    <row r="265" spans="1:25">
      <c r="A265" s="2" t="s">
        <v>331</v>
      </c>
      <c r="B265" s="2" t="s">
        <v>230</v>
      </c>
      <c r="C265" s="2" t="s">
        <v>430</v>
      </c>
      <c r="D265" s="2" t="s">
        <v>431</v>
      </c>
      <c r="E265" s="2" t="s">
        <v>331</v>
      </c>
      <c r="F265" s="2" t="s">
        <v>230</v>
      </c>
      <c r="G265" s="2" t="s">
        <v>13</v>
      </c>
      <c r="H265" s="1">
        <v>264</v>
      </c>
      <c r="I265" s="2" t="s">
        <v>478</v>
      </c>
      <c r="J265" s="15">
        <v>0</v>
      </c>
      <c r="K265" s="16">
        <v>0</v>
      </c>
      <c r="L265" s="1">
        <v>0</v>
      </c>
      <c r="M265" s="16">
        <v>0</v>
      </c>
      <c r="N265" s="1">
        <v>0</v>
      </c>
      <c r="O265" s="1">
        <v>0</v>
      </c>
      <c r="P265" s="1">
        <v>0</v>
      </c>
      <c r="Q265" s="1">
        <v>0</v>
      </c>
      <c r="R265" s="16">
        <v>0</v>
      </c>
      <c r="S265" s="15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6">
        <v>0</v>
      </c>
    </row>
    <row r="266" spans="1:25">
      <c r="A266" s="2" t="s">
        <v>331</v>
      </c>
      <c r="B266" s="2" t="s">
        <v>230</v>
      </c>
      <c r="C266" s="2" t="s">
        <v>430</v>
      </c>
      <c r="D266" s="2" t="s">
        <v>431</v>
      </c>
      <c r="E266" s="2" t="s">
        <v>331</v>
      </c>
      <c r="F266" s="2" t="s">
        <v>230</v>
      </c>
      <c r="G266" s="2" t="s">
        <v>8</v>
      </c>
      <c r="H266" s="1">
        <v>265</v>
      </c>
      <c r="I266" s="2" t="s">
        <v>234</v>
      </c>
      <c r="J266" s="15">
        <v>0</v>
      </c>
      <c r="K266" s="16">
        <v>0</v>
      </c>
      <c r="L266" s="1">
        <v>0</v>
      </c>
      <c r="M266" s="16">
        <v>0</v>
      </c>
      <c r="N266" s="1">
        <v>0</v>
      </c>
      <c r="O266" s="1">
        <v>0</v>
      </c>
      <c r="P266" s="1">
        <v>0</v>
      </c>
      <c r="Q266" s="1">
        <v>0</v>
      </c>
      <c r="R266" s="16">
        <v>0</v>
      </c>
      <c r="S266" s="15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6">
        <v>0</v>
      </c>
    </row>
    <row r="267" spans="1:25">
      <c r="A267" s="2" t="s">
        <v>331</v>
      </c>
      <c r="B267" s="2" t="s">
        <v>232</v>
      </c>
      <c r="C267" s="2" t="s">
        <v>430</v>
      </c>
      <c r="D267" s="2" t="s">
        <v>431</v>
      </c>
      <c r="E267" s="2" t="s">
        <v>331</v>
      </c>
      <c r="F267" s="2" t="s">
        <v>232</v>
      </c>
      <c r="G267" s="2" t="s">
        <v>8</v>
      </c>
      <c r="H267" s="1">
        <v>266</v>
      </c>
      <c r="I267" s="2" t="s">
        <v>235</v>
      </c>
      <c r="J267" s="15">
        <v>0</v>
      </c>
      <c r="K267" s="16">
        <v>0</v>
      </c>
      <c r="L267" s="1">
        <v>0</v>
      </c>
      <c r="M267" s="16">
        <v>0</v>
      </c>
      <c r="N267" s="1">
        <v>0</v>
      </c>
      <c r="O267" s="1">
        <v>0</v>
      </c>
      <c r="P267" s="1">
        <v>0</v>
      </c>
      <c r="Q267" s="1">
        <v>0</v>
      </c>
      <c r="R267" s="16">
        <v>0</v>
      </c>
      <c r="S267" s="15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6">
        <v>0</v>
      </c>
    </row>
    <row r="268" spans="1:25">
      <c r="A268" s="2" t="s">
        <v>331</v>
      </c>
      <c r="B268" s="2" t="s">
        <v>232</v>
      </c>
      <c r="C268" s="2" t="s">
        <v>430</v>
      </c>
      <c r="D268" s="2" t="s">
        <v>431</v>
      </c>
      <c r="E268" s="2" t="s">
        <v>331</v>
      </c>
      <c r="F268" s="2" t="s">
        <v>232</v>
      </c>
      <c r="G268" s="2" t="s">
        <v>13</v>
      </c>
      <c r="H268" s="1">
        <v>267</v>
      </c>
      <c r="I268" s="2" t="s">
        <v>236</v>
      </c>
      <c r="J268" s="15">
        <v>0</v>
      </c>
      <c r="K268" s="16">
        <v>0</v>
      </c>
      <c r="L268" s="1">
        <v>0</v>
      </c>
      <c r="M268" s="16">
        <v>0</v>
      </c>
      <c r="N268" s="1">
        <v>0</v>
      </c>
      <c r="O268" s="1">
        <v>0</v>
      </c>
      <c r="P268" s="1">
        <v>0</v>
      </c>
      <c r="Q268" s="1">
        <v>0</v>
      </c>
      <c r="R268" s="16">
        <v>0</v>
      </c>
      <c r="S268" s="15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6">
        <v>0</v>
      </c>
    </row>
    <row r="269" spans="1:25">
      <c r="A269" s="2" t="s">
        <v>331</v>
      </c>
      <c r="B269" s="2" t="s">
        <v>232</v>
      </c>
      <c r="C269" s="2" t="s">
        <v>430</v>
      </c>
      <c r="D269" s="2" t="s">
        <v>431</v>
      </c>
      <c r="E269" s="2" t="s">
        <v>331</v>
      </c>
      <c r="F269" s="2" t="s">
        <v>232</v>
      </c>
      <c r="G269" s="2" t="s">
        <v>9</v>
      </c>
      <c r="H269" s="1">
        <v>268</v>
      </c>
      <c r="I269" s="2" t="s">
        <v>479</v>
      </c>
      <c r="J269" s="15">
        <v>3</v>
      </c>
      <c r="K269" s="16">
        <v>1</v>
      </c>
      <c r="L269" s="1">
        <v>4</v>
      </c>
      <c r="M269" s="16">
        <v>0</v>
      </c>
      <c r="N269" s="1">
        <v>0</v>
      </c>
      <c r="O269" s="1">
        <v>4</v>
      </c>
      <c r="P269" s="1">
        <v>0</v>
      </c>
      <c r="Q269" s="1">
        <v>0</v>
      </c>
      <c r="R269" s="16">
        <v>0</v>
      </c>
      <c r="S269" s="15">
        <v>0</v>
      </c>
      <c r="T269" s="1">
        <v>0</v>
      </c>
      <c r="U269" s="1">
        <v>1</v>
      </c>
      <c r="V269" s="1">
        <v>2</v>
      </c>
      <c r="W269" s="1">
        <v>0</v>
      </c>
      <c r="X269" s="1">
        <v>1</v>
      </c>
      <c r="Y269" s="16">
        <v>0</v>
      </c>
    </row>
    <row r="270" spans="1:25">
      <c r="A270" s="2" t="s">
        <v>331</v>
      </c>
      <c r="B270" s="2" t="s">
        <v>232</v>
      </c>
      <c r="C270" s="2" t="s">
        <v>430</v>
      </c>
      <c r="D270" s="2" t="s">
        <v>431</v>
      </c>
      <c r="E270" s="2" t="s">
        <v>331</v>
      </c>
      <c r="F270" s="2" t="s">
        <v>232</v>
      </c>
      <c r="G270" s="2" t="s">
        <v>8</v>
      </c>
      <c r="H270" s="1">
        <v>269</v>
      </c>
      <c r="I270" s="2" t="s">
        <v>237</v>
      </c>
      <c r="J270" s="15">
        <v>0</v>
      </c>
      <c r="K270" s="16">
        <v>0</v>
      </c>
      <c r="L270" s="1">
        <v>0</v>
      </c>
      <c r="M270" s="16">
        <v>0</v>
      </c>
      <c r="N270" s="1">
        <v>0</v>
      </c>
      <c r="O270" s="1">
        <v>0</v>
      </c>
      <c r="P270" s="1">
        <v>0</v>
      </c>
      <c r="Q270" s="1">
        <v>0</v>
      </c>
      <c r="R270" s="16">
        <v>0</v>
      </c>
      <c r="S270" s="15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6">
        <v>0</v>
      </c>
    </row>
    <row r="271" spans="1:25">
      <c r="A271" s="2" t="s">
        <v>6</v>
      </c>
      <c r="B271" s="2" t="s">
        <v>7</v>
      </c>
      <c r="C271" s="2" t="s">
        <v>374</v>
      </c>
      <c r="D271" s="2" t="s">
        <v>375</v>
      </c>
      <c r="E271" s="2" t="s">
        <v>24</v>
      </c>
      <c r="F271" s="2" t="s">
        <v>25</v>
      </c>
      <c r="G271" s="2" t="s">
        <v>8</v>
      </c>
      <c r="H271" s="1">
        <v>270</v>
      </c>
      <c r="I271" s="2" t="s">
        <v>238</v>
      </c>
      <c r="J271" s="15">
        <v>0</v>
      </c>
      <c r="K271" s="16">
        <v>0</v>
      </c>
      <c r="L271" s="1">
        <v>0</v>
      </c>
      <c r="M271" s="16">
        <v>0</v>
      </c>
      <c r="N271" s="1">
        <v>0</v>
      </c>
      <c r="O271" s="1">
        <v>0</v>
      </c>
      <c r="P271" s="1">
        <v>0</v>
      </c>
      <c r="Q271" s="1">
        <v>0</v>
      </c>
      <c r="R271" s="16">
        <v>0</v>
      </c>
      <c r="S271" s="15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6">
        <v>0</v>
      </c>
    </row>
    <row r="272" spans="1:25">
      <c r="A272" s="2" t="s">
        <v>6</v>
      </c>
      <c r="B272" s="2" t="s">
        <v>22</v>
      </c>
      <c r="C272" s="2" t="s">
        <v>374</v>
      </c>
      <c r="D272" s="2" t="s">
        <v>375</v>
      </c>
      <c r="E272" s="2" t="s">
        <v>24</v>
      </c>
      <c r="F272" s="2" t="s">
        <v>22</v>
      </c>
      <c r="G272" s="2" t="s">
        <v>13</v>
      </c>
      <c r="H272" s="1">
        <v>271</v>
      </c>
      <c r="I272" s="2" t="s">
        <v>480</v>
      </c>
      <c r="J272" s="15">
        <v>0</v>
      </c>
      <c r="K272" s="16">
        <v>0</v>
      </c>
      <c r="L272" s="1">
        <v>0</v>
      </c>
      <c r="M272" s="16">
        <v>0</v>
      </c>
      <c r="N272" s="1">
        <v>0</v>
      </c>
      <c r="O272" s="1">
        <v>0</v>
      </c>
      <c r="P272" s="1">
        <v>0</v>
      </c>
      <c r="Q272" s="1">
        <v>0</v>
      </c>
      <c r="R272" s="16">
        <v>0</v>
      </c>
      <c r="S272" s="15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6">
        <v>0</v>
      </c>
    </row>
    <row r="273" spans="1:25">
      <c r="A273" s="2" t="s">
        <v>6</v>
      </c>
      <c r="B273" s="2" t="s">
        <v>22</v>
      </c>
      <c r="C273" s="2" t="s">
        <v>374</v>
      </c>
      <c r="D273" s="2" t="s">
        <v>375</v>
      </c>
      <c r="E273" s="2" t="s">
        <v>24</v>
      </c>
      <c r="F273" s="2" t="s">
        <v>22</v>
      </c>
      <c r="G273" s="2" t="s">
        <v>8</v>
      </c>
      <c r="H273" s="1">
        <v>272</v>
      </c>
      <c r="I273" s="2" t="s">
        <v>239</v>
      </c>
      <c r="J273" s="15">
        <v>0</v>
      </c>
      <c r="K273" s="16">
        <v>0</v>
      </c>
      <c r="L273" s="1">
        <v>0</v>
      </c>
      <c r="M273" s="16">
        <v>0</v>
      </c>
      <c r="N273" s="1">
        <v>0</v>
      </c>
      <c r="O273" s="1">
        <v>0</v>
      </c>
      <c r="P273" s="1">
        <v>0</v>
      </c>
      <c r="Q273" s="1">
        <v>0</v>
      </c>
      <c r="R273" s="16">
        <v>0</v>
      </c>
      <c r="S273" s="15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6">
        <v>0</v>
      </c>
    </row>
    <row r="274" spans="1:25">
      <c r="A274" s="2" t="s">
        <v>6</v>
      </c>
      <c r="B274" s="2" t="s">
        <v>26</v>
      </c>
      <c r="C274" s="2" t="s">
        <v>374</v>
      </c>
      <c r="D274" s="2" t="s">
        <v>375</v>
      </c>
      <c r="E274" s="2" t="s">
        <v>24</v>
      </c>
      <c r="F274" s="2" t="s">
        <v>25</v>
      </c>
      <c r="G274" s="2" t="s">
        <v>8</v>
      </c>
      <c r="H274" s="1">
        <v>273</v>
      </c>
      <c r="I274" s="2" t="s">
        <v>240</v>
      </c>
      <c r="J274" s="15">
        <v>0</v>
      </c>
      <c r="K274" s="16">
        <v>0</v>
      </c>
      <c r="L274" s="1">
        <v>0</v>
      </c>
      <c r="M274" s="16">
        <v>0</v>
      </c>
      <c r="N274" s="1">
        <v>0</v>
      </c>
      <c r="O274" s="1">
        <v>0</v>
      </c>
      <c r="P274" s="1">
        <v>0</v>
      </c>
      <c r="Q274" s="1">
        <v>0</v>
      </c>
      <c r="R274" s="16">
        <v>0</v>
      </c>
      <c r="S274" s="15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6">
        <v>0</v>
      </c>
    </row>
    <row r="275" spans="1:25">
      <c r="A275" s="2" t="s">
        <v>6</v>
      </c>
      <c r="B275" s="2" t="s">
        <v>41</v>
      </c>
      <c r="C275" s="2" t="s">
        <v>374</v>
      </c>
      <c r="D275" s="2" t="s">
        <v>375</v>
      </c>
      <c r="E275" s="2" t="s">
        <v>24</v>
      </c>
      <c r="F275" s="2" t="s">
        <v>41</v>
      </c>
      <c r="G275" s="2" t="s">
        <v>9</v>
      </c>
      <c r="H275" s="1">
        <v>275</v>
      </c>
      <c r="I275" s="2" t="s">
        <v>481</v>
      </c>
      <c r="J275" s="15">
        <v>0</v>
      </c>
      <c r="K275" s="16">
        <v>0</v>
      </c>
      <c r="L275" s="1">
        <v>0</v>
      </c>
      <c r="M275" s="16">
        <v>0</v>
      </c>
      <c r="N275" s="1">
        <v>0</v>
      </c>
      <c r="O275" s="1">
        <v>0</v>
      </c>
      <c r="P275" s="1">
        <v>0</v>
      </c>
      <c r="Q275" s="1">
        <v>0</v>
      </c>
      <c r="R275" s="16">
        <v>0</v>
      </c>
      <c r="S275" s="15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6">
        <v>0</v>
      </c>
    </row>
    <row r="276" spans="1:25">
      <c r="A276" s="2" t="s">
        <v>6</v>
      </c>
      <c r="B276" s="2" t="s">
        <v>7</v>
      </c>
      <c r="C276" s="2" t="s">
        <v>374</v>
      </c>
      <c r="D276" s="2" t="s">
        <v>375</v>
      </c>
      <c r="E276" s="2" t="s">
        <v>24</v>
      </c>
      <c r="F276" s="2" t="s">
        <v>41</v>
      </c>
      <c r="G276" s="2" t="s">
        <v>8</v>
      </c>
      <c r="H276" s="1">
        <v>276</v>
      </c>
      <c r="I276" s="2" t="s">
        <v>482</v>
      </c>
      <c r="J276" s="15">
        <v>0</v>
      </c>
      <c r="K276" s="16">
        <v>0</v>
      </c>
      <c r="L276" s="1">
        <v>0</v>
      </c>
      <c r="M276" s="16">
        <v>0</v>
      </c>
      <c r="N276" s="1">
        <v>0</v>
      </c>
      <c r="O276" s="1">
        <v>0</v>
      </c>
      <c r="P276" s="1">
        <v>0</v>
      </c>
      <c r="Q276" s="1">
        <v>0</v>
      </c>
      <c r="R276" s="16">
        <v>0</v>
      </c>
      <c r="S276" s="15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6">
        <v>0</v>
      </c>
    </row>
    <row r="277" spans="1:25">
      <c r="A277" s="2" t="s">
        <v>6</v>
      </c>
      <c r="B277" s="2" t="s">
        <v>34</v>
      </c>
      <c r="C277" s="2" t="s">
        <v>374</v>
      </c>
      <c r="D277" s="2" t="s">
        <v>375</v>
      </c>
      <c r="E277" s="2" t="s">
        <v>55</v>
      </c>
      <c r="F277" s="2" t="s">
        <v>54</v>
      </c>
      <c r="G277" s="2" t="s">
        <v>8</v>
      </c>
      <c r="H277" s="1">
        <v>277</v>
      </c>
      <c r="I277" s="2" t="s">
        <v>241</v>
      </c>
      <c r="J277" s="15">
        <v>0</v>
      </c>
      <c r="K277" s="16">
        <v>0</v>
      </c>
      <c r="L277" s="1">
        <v>0</v>
      </c>
      <c r="M277" s="16">
        <v>0</v>
      </c>
      <c r="N277" s="1">
        <v>0</v>
      </c>
      <c r="O277" s="1">
        <v>0</v>
      </c>
      <c r="P277" s="1">
        <v>0</v>
      </c>
      <c r="Q277" s="1">
        <v>0</v>
      </c>
      <c r="R277" s="16">
        <v>0</v>
      </c>
      <c r="S277" s="15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6">
        <v>0</v>
      </c>
    </row>
    <row r="278" spans="1:25">
      <c r="A278" s="2" t="s">
        <v>70</v>
      </c>
      <c r="B278" s="2" t="s">
        <v>71</v>
      </c>
      <c r="C278" s="2" t="s">
        <v>374</v>
      </c>
      <c r="D278" s="2" t="s">
        <v>375</v>
      </c>
      <c r="E278" s="2" t="s">
        <v>55</v>
      </c>
      <c r="F278" s="2" t="s">
        <v>69</v>
      </c>
      <c r="G278" s="2" t="s">
        <v>8</v>
      </c>
      <c r="H278" s="1">
        <v>278</v>
      </c>
      <c r="I278" s="2" t="s">
        <v>242</v>
      </c>
      <c r="J278" s="15">
        <v>0</v>
      </c>
      <c r="K278" s="16">
        <v>0</v>
      </c>
      <c r="L278" s="1">
        <v>0</v>
      </c>
      <c r="M278" s="16">
        <v>0</v>
      </c>
      <c r="N278" s="1">
        <v>0</v>
      </c>
      <c r="O278" s="1">
        <v>0</v>
      </c>
      <c r="P278" s="1">
        <v>0</v>
      </c>
      <c r="Q278" s="1">
        <v>0</v>
      </c>
      <c r="R278" s="16">
        <v>0</v>
      </c>
      <c r="S278" s="15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6">
        <v>0</v>
      </c>
    </row>
    <row r="279" spans="1:25">
      <c r="A279" s="2" t="s">
        <v>6</v>
      </c>
      <c r="B279" s="2" t="s">
        <v>73</v>
      </c>
      <c r="C279" s="2" t="s">
        <v>374</v>
      </c>
      <c r="D279" s="2" t="s">
        <v>375</v>
      </c>
      <c r="E279" s="2" t="s">
        <v>55</v>
      </c>
      <c r="F279" s="2" t="s">
        <v>73</v>
      </c>
      <c r="G279" s="2" t="s">
        <v>8</v>
      </c>
      <c r="H279" s="1">
        <v>279</v>
      </c>
      <c r="I279" s="2" t="s">
        <v>243</v>
      </c>
      <c r="J279" s="15">
        <v>0</v>
      </c>
      <c r="K279" s="16">
        <v>0</v>
      </c>
      <c r="L279" s="1">
        <v>0</v>
      </c>
      <c r="M279" s="16">
        <v>0</v>
      </c>
      <c r="N279" s="1">
        <v>0</v>
      </c>
      <c r="O279" s="1">
        <v>0</v>
      </c>
      <c r="P279" s="1">
        <v>0</v>
      </c>
      <c r="Q279" s="1">
        <v>0</v>
      </c>
      <c r="R279" s="16">
        <v>0</v>
      </c>
      <c r="S279" s="15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6">
        <v>0</v>
      </c>
    </row>
    <row r="280" spans="1:25" ht="10.050000000000001" customHeight="1">
      <c r="A280" s="2" t="s">
        <v>6</v>
      </c>
      <c r="B280" s="2" t="s">
        <v>73</v>
      </c>
      <c r="C280" s="2" t="s">
        <v>374</v>
      </c>
      <c r="D280" s="2" t="s">
        <v>375</v>
      </c>
      <c r="E280" s="2" t="s">
        <v>55</v>
      </c>
      <c r="F280" s="2" t="s">
        <v>73</v>
      </c>
      <c r="G280" s="2" t="s">
        <v>8</v>
      </c>
      <c r="H280" s="1">
        <v>280</v>
      </c>
      <c r="I280" s="2" t="s">
        <v>244</v>
      </c>
      <c r="J280" s="15">
        <v>0</v>
      </c>
      <c r="K280" s="16">
        <v>0</v>
      </c>
      <c r="L280" s="1">
        <v>0</v>
      </c>
      <c r="M280" s="16">
        <v>0</v>
      </c>
      <c r="N280" s="1">
        <v>0</v>
      </c>
      <c r="O280" s="1">
        <v>0</v>
      </c>
      <c r="P280" s="1">
        <v>0</v>
      </c>
      <c r="Q280" s="1">
        <v>0</v>
      </c>
      <c r="R280" s="16">
        <v>0</v>
      </c>
      <c r="S280" s="15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6">
        <v>0</v>
      </c>
    </row>
    <row r="281" spans="1:25">
      <c r="A281" s="2" t="s">
        <v>6</v>
      </c>
      <c r="B281" s="2" t="s">
        <v>73</v>
      </c>
      <c r="C281" s="2" t="s">
        <v>374</v>
      </c>
      <c r="D281" s="2" t="s">
        <v>375</v>
      </c>
      <c r="E281" s="2" t="s">
        <v>55</v>
      </c>
      <c r="F281" s="2" t="s">
        <v>73</v>
      </c>
      <c r="G281" s="2" t="s">
        <v>8</v>
      </c>
      <c r="H281" s="1">
        <v>281</v>
      </c>
      <c r="I281" s="2" t="s">
        <v>245</v>
      </c>
      <c r="J281" s="15">
        <v>0</v>
      </c>
      <c r="K281" s="16">
        <v>0</v>
      </c>
      <c r="L281" s="1">
        <v>0</v>
      </c>
      <c r="M281" s="16">
        <v>0</v>
      </c>
      <c r="N281" s="1">
        <v>0</v>
      </c>
      <c r="O281" s="1">
        <v>0</v>
      </c>
      <c r="P281" s="1">
        <v>0</v>
      </c>
      <c r="Q281" s="1">
        <v>0</v>
      </c>
      <c r="R281" s="16">
        <v>0</v>
      </c>
      <c r="S281" s="15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6">
        <v>0</v>
      </c>
    </row>
    <row r="282" spans="1:25">
      <c r="A282" s="2" t="s">
        <v>6</v>
      </c>
      <c r="B282" s="2" t="s">
        <v>73</v>
      </c>
      <c r="C282" s="2" t="s">
        <v>374</v>
      </c>
      <c r="D282" s="2" t="s">
        <v>375</v>
      </c>
      <c r="E282" s="2" t="s">
        <v>55</v>
      </c>
      <c r="F282" s="2" t="s">
        <v>73</v>
      </c>
      <c r="G282" s="2" t="s">
        <v>8</v>
      </c>
      <c r="H282" s="1">
        <v>282</v>
      </c>
      <c r="I282" s="2" t="s">
        <v>246</v>
      </c>
      <c r="J282" s="15">
        <v>0</v>
      </c>
      <c r="K282" s="16">
        <v>0</v>
      </c>
      <c r="L282" s="1">
        <v>0</v>
      </c>
      <c r="M282" s="16">
        <v>0</v>
      </c>
      <c r="N282" s="1">
        <v>0</v>
      </c>
      <c r="O282" s="1">
        <v>0</v>
      </c>
      <c r="P282" s="1">
        <v>0</v>
      </c>
      <c r="Q282" s="1">
        <v>0</v>
      </c>
      <c r="R282" s="16">
        <v>0</v>
      </c>
      <c r="S282" s="15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6">
        <v>0</v>
      </c>
    </row>
    <row r="283" spans="1:25">
      <c r="A283" s="2" t="s">
        <v>6</v>
      </c>
      <c r="B283" s="2" t="s">
        <v>87</v>
      </c>
      <c r="C283" s="2" t="s">
        <v>374</v>
      </c>
      <c r="D283" s="2" t="s">
        <v>375</v>
      </c>
      <c r="E283" s="2" t="s">
        <v>55</v>
      </c>
      <c r="F283" s="2" t="s">
        <v>86</v>
      </c>
      <c r="G283" s="2" t="s">
        <v>8</v>
      </c>
      <c r="H283" s="1">
        <v>283</v>
      </c>
      <c r="I283" s="2" t="s">
        <v>247</v>
      </c>
      <c r="J283" s="15">
        <v>0</v>
      </c>
      <c r="K283" s="16">
        <v>0</v>
      </c>
      <c r="L283" s="1">
        <v>0</v>
      </c>
      <c r="M283" s="16">
        <v>0</v>
      </c>
      <c r="N283" s="1">
        <v>0</v>
      </c>
      <c r="O283" s="1">
        <v>0</v>
      </c>
      <c r="P283" s="1">
        <v>0</v>
      </c>
      <c r="Q283" s="1">
        <v>0</v>
      </c>
      <c r="R283" s="16">
        <v>0</v>
      </c>
      <c r="S283" s="15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6">
        <v>0</v>
      </c>
    </row>
    <row r="284" spans="1:25">
      <c r="A284" s="2" t="s">
        <v>6</v>
      </c>
      <c r="B284" s="2" t="s">
        <v>87</v>
      </c>
      <c r="C284" s="2" t="s">
        <v>374</v>
      </c>
      <c r="D284" s="2" t="s">
        <v>375</v>
      </c>
      <c r="E284" s="2" t="s">
        <v>55</v>
      </c>
      <c r="F284" s="2" t="s">
        <v>86</v>
      </c>
      <c r="G284" s="2" t="s">
        <v>8</v>
      </c>
      <c r="H284" s="1">
        <v>284</v>
      </c>
      <c r="I284" s="2" t="s">
        <v>248</v>
      </c>
      <c r="J284" s="15">
        <v>0</v>
      </c>
      <c r="K284" s="16">
        <v>0</v>
      </c>
      <c r="L284" s="1">
        <v>0</v>
      </c>
      <c r="M284" s="16">
        <v>0</v>
      </c>
      <c r="N284" s="1">
        <v>0</v>
      </c>
      <c r="O284" s="1">
        <v>0</v>
      </c>
      <c r="P284" s="1">
        <v>0</v>
      </c>
      <c r="Q284" s="1">
        <v>0</v>
      </c>
      <c r="R284" s="16">
        <v>0</v>
      </c>
      <c r="S284" s="15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6">
        <v>0</v>
      </c>
    </row>
    <row r="285" spans="1:25">
      <c r="A285" s="2" t="s">
        <v>6</v>
      </c>
      <c r="B285" s="2" t="s">
        <v>87</v>
      </c>
      <c r="C285" s="2" t="s">
        <v>374</v>
      </c>
      <c r="D285" s="2" t="s">
        <v>375</v>
      </c>
      <c r="E285" s="2" t="s">
        <v>55</v>
      </c>
      <c r="F285" s="2" t="s">
        <v>86</v>
      </c>
      <c r="G285" s="2" t="s">
        <v>8</v>
      </c>
      <c r="H285" s="1">
        <v>285</v>
      </c>
      <c r="I285" s="2" t="s">
        <v>483</v>
      </c>
      <c r="J285" s="15">
        <v>1</v>
      </c>
      <c r="K285" s="16">
        <v>0</v>
      </c>
      <c r="L285" s="1">
        <v>1</v>
      </c>
      <c r="M285" s="16">
        <v>0</v>
      </c>
      <c r="N285" s="1">
        <v>0</v>
      </c>
      <c r="O285" s="1">
        <v>1</v>
      </c>
      <c r="P285" s="1">
        <v>0</v>
      </c>
      <c r="Q285" s="1">
        <v>0</v>
      </c>
      <c r="R285" s="16">
        <v>0</v>
      </c>
      <c r="S285" s="15">
        <v>0</v>
      </c>
      <c r="T285" s="1">
        <v>0</v>
      </c>
      <c r="U285" s="1">
        <v>0</v>
      </c>
      <c r="V285" s="1">
        <v>0</v>
      </c>
      <c r="W285" s="1">
        <v>1</v>
      </c>
      <c r="X285" s="1">
        <v>0</v>
      </c>
      <c r="Y285" s="16">
        <v>0</v>
      </c>
    </row>
    <row r="286" spans="1:25">
      <c r="A286" s="2" t="s">
        <v>6</v>
      </c>
      <c r="B286" s="2" t="s">
        <v>87</v>
      </c>
      <c r="C286" s="2" t="s">
        <v>374</v>
      </c>
      <c r="D286" s="2" t="s">
        <v>375</v>
      </c>
      <c r="E286" s="2" t="s">
        <v>55</v>
      </c>
      <c r="F286" s="2" t="s">
        <v>86</v>
      </c>
      <c r="G286" s="2" t="s">
        <v>8</v>
      </c>
      <c r="H286" s="1">
        <v>286</v>
      </c>
      <c r="I286" s="2" t="s">
        <v>484</v>
      </c>
      <c r="J286" s="15">
        <v>0</v>
      </c>
      <c r="K286" s="16">
        <v>0</v>
      </c>
      <c r="L286" s="1">
        <v>0</v>
      </c>
      <c r="M286" s="16">
        <v>0</v>
      </c>
      <c r="N286" s="1">
        <v>0</v>
      </c>
      <c r="O286" s="1">
        <v>0</v>
      </c>
      <c r="P286" s="1">
        <v>0</v>
      </c>
      <c r="Q286" s="1">
        <v>0</v>
      </c>
      <c r="R286" s="16">
        <v>0</v>
      </c>
      <c r="S286" s="15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6">
        <v>0</v>
      </c>
    </row>
    <row r="287" spans="1:25">
      <c r="A287" s="2" t="s">
        <v>99</v>
      </c>
      <c r="B287" s="2" t="s">
        <v>110</v>
      </c>
      <c r="C287" s="2" t="s">
        <v>374</v>
      </c>
      <c r="D287" s="2" t="s">
        <v>375</v>
      </c>
      <c r="E287" s="2" t="s">
        <v>55</v>
      </c>
      <c r="F287" s="2" t="s">
        <v>99</v>
      </c>
      <c r="G287" s="2" t="s">
        <v>8</v>
      </c>
      <c r="H287" s="1">
        <v>287</v>
      </c>
      <c r="I287" s="2" t="s">
        <v>249</v>
      </c>
      <c r="J287" s="15">
        <v>0</v>
      </c>
      <c r="K287" s="16">
        <v>0</v>
      </c>
      <c r="L287" s="1">
        <v>0</v>
      </c>
      <c r="M287" s="16">
        <v>0</v>
      </c>
      <c r="N287" s="1">
        <v>0</v>
      </c>
      <c r="O287" s="1">
        <v>0</v>
      </c>
      <c r="P287" s="1">
        <v>0</v>
      </c>
      <c r="Q287" s="1">
        <v>0</v>
      </c>
      <c r="R287" s="16">
        <v>0</v>
      </c>
      <c r="S287" s="15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6">
        <v>0</v>
      </c>
    </row>
    <row r="288" spans="1:25">
      <c r="A288" s="2" t="s">
        <v>5</v>
      </c>
      <c r="B288" s="2" t="s">
        <v>132</v>
      </c>
      <c r="C288" s="2" t="s">
        <v>392</v>
      </c>
      <c r="D288" s="2" t="s">
        <v>393</v>
      </c>
      <c r="E288" s="2" t="s">
        <v>5</v>
      </c>
      <c r="F288" s="2" t="s">
        <v>131</v>
      </c>
      <c r="G288" s="2" t="s">
        <v>13</v>
      </c>
      <c r="H288" s="1">
        <v>288</v>
      </c>
      <c r="I288" s="2" t="s">
        <v>250</v>
      </c>
      <c r="J288" s="15">
        <v>0</v>
      </c>
      <c r="K288" s="16">
        <v>0</v>
      </c>
      <c r="L288" s="1">
        <v>0</v>
      </c>
      <c r="M288" s="16">
        <v>0</v>
      </c>
      <c r="N288" s="1">
        <v>0</v>
      </c>
      <c r="O288" s="1">
        <v>0</v>
      </c>
      <c r="P288" s="1">
        <v>0</v>
      </c>
      <c r="Q288" s="1">
        <v>0</v>
      </c>
      <c r="R288" s="16">
        <v>0</v>
      </c>
      <c r="S288" s="15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6">
        <v>0</v>
      </c>
    </row>
    <row r="289" spans="1:25">
      <c r="A289" s="2" t="s">
        <v>5</v>
      </c>
      <c r="B289" s="2" t="s">
        <v>17</v>
      </c>
      <c r="C289" s="2" t="s">
        <v>392</v>
      </c>
      <c r="D289" s="2" t="s">
        <v>393</v>
      </c>
      <c r="E289" s="2" t="s">
        <v>5</v>
      </c>
      <c r="F289" s="2" t="s">
        <v>16</v>
      </c>
      <c r="G289" s="2" t="s">
        <v>8</v>
      </c>
      <c r="H289" s="1">
        <v>289</v>
      </c>
      <c r="I289" s="2" t="s">
        <v>10</v>
      </c>
      <c r="J289" s="15">
        <v>0</v>
      </c>
      <c r="K289" s="16">
        <v>0</v>
      </c>
      <c r="L289" s="1">
        <v>0</v>
      </c>
      <c r="M289" s="16">
        <v>0</v>
      </c>
      <c r="N289" s="1">
        <v>0</v>
      </c>
      <c r="O289" s="1">
        <v>0</v>
      </c>
      <c r="P289" s="1">
        <v>0</v>
      </c>
      <c r="Q289" s="1">
        <v>0</v>
      </c>
      <c r="R289" s="16">
        <v>0</v>
      </c>
      <c r="S289" s="15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6">
        <v>0</v>
      </c>
    </row>
    <row r="290" spans="1:25">
      <c r="A290" s="2" t="s">
        <v>98</v>
      </c>
      <c r="B290" s="2" t="s">
        <v>147</v>
      </c>
      <c r="C290" s="2" t="s">
        <v>374</v>
      </c>
      <c r="D290" s="2" t="s">
        <v>375</v>
      </c>
      <c r="E290" s="2" t="s">
        <v>96</v>
      </c>
      <c r="F290" s="2" t="s">
        <v>147</v>
      </c>
      <c r="G290" s="2" t="s">
        <v>8</v>
      </c>
      <c r="H290" s="1">
        <v>290</v>
      </c>
      <c r="I290" s="2" t="s">
        <v>251</v>
      </c>
      <c r="J290" s="15">
        <v>0</v>
      </c>
      <c r="K290" s="16">
        <v>0</v>
      </c>
      <c r="L290" s="1">
        <v>0</v>
      </c>
      <c r="M290" s="16">
        <v>0</v>
      </c>
      <c r="N290" s="1">
        <v>0</v>
      </c>
      <c r="O290" s="1">
        <v>0</v>
      </c>
      <c r="P290" s="1">
        <v>0</v>
      </c>
      <c r="Q290" s="1">
        <v>0</v>
      </c>
      <c r="R290" s="16">
        <v>0</v>
      </c>
      <c r="S290" s="15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6">
        <v>0</v>
      </c>
    </row>
    <row r="291" spans="1:25">
      <c r="A291" s="2" t="s">
        <v>98</v>
      </c>
      <c r="B291" s="2" t="s">
        <v>150</v>
      </c>
      <c r="C291" s="2" t="s">
        <v>374</v>
      </c>
      <c r="D291" s="2" t="s">
        <v>375</v>
      </c>
      <c r="E291" s="2" t="s">
        <v>96</v>
      </c>
      <c r="F291" s="2" t="s">
        <v>146</v>
      </c>
      <c r="G291" s="2" t="s">
        <v>9</v>
      </c>
      <c r="H291" s="1">
        <v>291</v>
      </c>
      <c r="I291" s="2" t="s">
        <v>252</v>
      </c>
      <c r="J291" s="15">
        <v>3</v>
      </c>
      <c r="K291" s="16">
        <v>3</v>
      </c>
      <c r="L291" s="1">
        <v>6</v>
      </c>
      <c r="M291" s="16">
        <v>0</v>
      </c>
      <c r="N291" s="1">
        <v>0</v>
      </c>
      <c r="O291" s="1">
        <v>6</v>
      </c>
      <c r="P291" s="1">
        <v>0</v>
      </c>
      <c r="Q291" s="1">
        <v>0</v>
      </c>
      <c r="R291" s="16">
        <v>0</v>
      </c>
      <c r="S291" s="15">
        <v>0</v>
      </c>
      <c r="T291" s="1">
        <v>0</v>
      </c>
      <c r="U291" s="1">
        <v>1</v>
      </c>
      <c r="V291" s="1">
        <v>1</v>
      </c>
      <c r="W291" s="1">
        <v>3</v>
      </c>
      <c r="X291" s="1">
        <v>1</v>
      </c>
      <c r="Y291" s="16">
        <v>0</v>
      </c>
    </row>
    <row r="292" spans="1:25">
      <c r="A292" s="2" t="s">
        <v>98</v>
      </c>
      <c r="B292" s="2" t="s">
        <v>96</v>
      </c>
      <c r="C292" s="2" t="s">
        <v>374</v>
      </c>
      <c r="D292" s="2" t="s">
        <v>375</v>
      </c>
      <c r="E292" s="2" t="s">
        <v>96</v>
      </c>
      <c r="F292" s="2" t="s">
        <v>146</v>
      </c>
      <c r="G292" s="2" t="s">
        <v>8</v>
      </c>
      <c r="H292" s="1">
        <v>292</v>
      </c>
      <c r="I292" s="2" t="s">
        <v>253</v>
      </c>
      <c r="J292" s="15">
        <v>0</v>
      </c>
      <c r="K292" s="16">
        <v>0</v>
      </c>
      <c r="L292" s="1">
        <v>0</v>
      </c>
      <c r="M292" s="16">
        <v>0</v>
      </c>
      <c r="N292" s="1">
        <v>0</v>
      </c>
      <c r="O292" s="1">
        <v>0</v>
      </c>
      <c r="P292" s="1">
        <v>0</v>
      </c>
      <c r="Q292" s="1">
        <v>0</v>
      </c>
      <c r="R292" s="16">
        <v>0</v>
      </c>
      <c r="S292" s="15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6">
        <v>0</v>
      </c>
    </row>
    <row r="293" spans="1:25">
      <c r="A293" s="2" t="s">
        <v>70</v>
      </c>
      <c r="B293" s="2" t="s">
        <v>70</v>
      </c>
      <c r="C293" s="2" t="s">
        <v>374</v>
      </c>
      <c r="D293" s="2" t="s">
        <v>375</v>
      </c>
      <c r="E293" s="2" t="s">
        <v>70</v>
      </c>
      <c r="F293" s="2" t="s">
        <v>70</v>
      </c>
      <c r="G293" s="2" t="s">
        <v>8</v>
      </c>
      <c r="H293" s="1">
        <v>293</v>
      </c>
      <c r="I293" s="2" t="s">
        <v>254</v>
      </c>
      <c r="J293" s="15">
        <v>0</v>
      </c>
      <c r="K293" s="16">
        <v>0</v>
      </c>
      <c r="L293" s="1">
        <v>0</v>
      </c>
      <c r="M293" s="16">
        <v>0</v>
      </c>
      <c r="N293" s="1">
        <v>0</v>
      </c>
      <c r="O293" s="1">
        <v>0</v>
      </c>
      <c r="P293" s="1">
        <v>0</v>
      </c>
      <c r="Q293" s="1">
        <v>0</v>
      </c>
      <c r="R293" s="16">
        <v>0</v>
      </c>
      <c r="S293" s="15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6">
        <v>0</v>
      </c>
    </row>
    <row r="294" spans="1:25">
      <c r="A294" s="2" t="s">
        <v>14</v>
      </c>
      <c r="B294" s="2" t="s">
        <v>15</v>
      </c>
      <c r="C294" s="2" t="s">
        <v>399</v>
      </c>
      <c r="D294" s="2" t="s">
        <v>400</v>
      </c>
      <c r="E294" s="2" t="s">
        <v>14</v>
      </c>
      <c r="F294" s="2" t="s">
        <v>15</v>
      </c>
      <c r="G294" s="2" t="s">
        <v>8</v>
      </c>
      <c r="H294" s="1">
        <v>294</v>
      </c>
      <c r="I294" s="2" t="s">
        <v>485</v>
      </c>
      <c r="J294" s="15">
        <v>0</v>
      </c>
      <c r="K294" s="16">
        <v>0</v>
      </c>
      <c r="L294" s="1">
        <v>0</v>
      </c>
      <c r="M294" s="16">
        <v>0</v>
      </c>
      <c r="N294" s="1">
        <v>0</v>
      </c>
      <c r="O294" s="1">
        <v>0</v>
      </c>
      <c r="P294" s="1">
        <v>0</v>
      </c>
      <c r="Q294" s="1">
        <v>0</v>
      </c>
      <c r="R294" s="16">
        <v>0</v>
      </c>
      <c r="S294" s="15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6">
        <v>0</v>
      </c>
    </row>
    <row r="295" spans="1:25">
      <c r="A295" s="2" t="s">
        <v>14</v>
      </c>
      <c r="B295" s="2" t="s">
        <v>15</v>
      </c>
      <c r="C295" s="2" t="s">
        <v>399</v>
      </c>
      <c r="D295" s="2" t="s">
        <v>400</v>
      </c>
      <c r="E295" s="2" t="s">
        <v>14</v>
      </c>
      <c r="F295" s="2" t="s">
        <v>15</v>
      </c>
      <c r="G295" s="2" t="s">
        <v>8</v>
      </c>
      <c r="H295" s="1">
        <v>295</v>
      </c>
      <c r="I295" s="2" t="s">
        <v>486</v>
      </c>
      <c r="J295" s="15">
        <v>0</v>
      </c>
      <c r="K295" s="16">
        <v>0</v>
      </c>
      <c r="L295" s="1">
        <v>0</v>
      </c>
      <c r="M295" s="16">
        <v>0</v>
      </c>
      <c r="N295" s="1">
        <v>0</v>
      </c>
      <c r="O295" s="1">
        <v>0</v>
      </c>
      <c r="P295" s="1">
        <v>0</v>
      </c>
      <c r="Q295" s="1">
        <v>0</v>
      </c>
      <c r="R295" s="16">
        <v>0</v>
      </c>
      <c r="S295" s="15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6">
        <v>0</v>
      </c>
    </row>
    <row r="296" spans="1:25">
      <c r="A296" s="2" t="s">
        <v>14</v>
      </c>
      <c r="B296" s="2" t="s">
        <v>192</v>
      </c>
      <c r="C296" s="2" t="s">
        <v>399</v>
      </c>
      <c r="D296" s="2" t="s">
        <v>400</v>
      </c>
      <c r="E296" s="2" t="s">
        <v>14</v>
      </c>
      <c r="F296" s="2" t="s">
        <v>192</v>
      </c>
      <c r="G296" s="2" t="s">
        <v>8</v>
      </c>
      <c r="H296" s="1">
        <v>296</v>
      </c>
      <c r="I296" s="2" t="s">
        <v>255</v>
      </c>
      <c r="J296" s="15">
        <v>0</v>
      </c>
      <c r="K296" s="16">
        <v>0</v>
      </c>
      <c r="L296" s="1">
        <v>0</v>
      </c>
      <c r="M296" s="16">
        <v>0</v>
      </c>
      <c r="N296" s="1">
        <v>0</v>
      </c>
      <c r="O296" s="1">
        <v>0</v>
      </c>
      <c r="P296" s="1">
        <v>0</v>
      </c>
      <c r="Q296" s="1">
        <v>0</v>
      </c>
      <c r="R296" s="16">
        <v>0</v>
      </c>
      <c r="S296" s="15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6">
        <v>0</v>
      </c>
    </row>
    <row r="297" spans="1:25">
      <c r="A297" s="2" t="s">
        <v>14</v>
      </c>
      <c r="B297" s="2" t="s">
        <v>192</v>
      </c>
      <c r="C297" s="2" t="s">
        <v>399</v>
      </c>
      <c r="D297" s="2" t="s">
        <v>400</v>
      </c>
      <c r="E297" s="2" t="s">
        <v>14</v>
      </c>
      <c r="F297" s="2" t="s">
        <v>192</v>
      </c>
      <c r="G297" s="2" t="s">
        <v>8</v>
      </c>
      <c r="H297" s="1">
        <v>297</v>
      </c>
      <c r="I297" s="2" t="s">
        <v>487</v>
      </c>
      <c r="J297" s="15">
        <v>0</v>
      </c>
      <c r="K297" s="16">
        <v>0</v>
      </c>
      <c r="L297" s="1">
        <v>0</v>
      </c>
      <c r="M297" s="16">
        <v>0</v>
      </c>
      <c r="N297" s="1">
        <v>0</v>
      </c>
      <c r="O297" s="1">
        <v>0</v>
      </c>
      <c r="P297" s="1">
        <v>0</v>
      </c>
      <c r="Q297" s="1">
        <v>0</v>
      </c>
      <c r="R297" s="16">
        <v>0</v>
      </c>
      <c r="S297" s="15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6">
        <v>0</v>
      </c>
    </row>
    <row r="298" spans="1:25">
      <c r="A298" s="2" t="s">
        <v>14</v>
      </c>
      <c r="B298" s="2" t="s">
        <v>199</v>
      </c>
      <c r="C298" s="2" t="s">
        <v>399</v>
      </c>
      <c r="D298" s="2" t="s">
        <v>400</v>
      </c>
      <c r="E298" s="2" t="s">
        <v>14</v>
      </c>
      <c r="F298" s="2" t="s">
        <v>15</v>
      </c>
      <c r="G298" s="2" t="s">
        <v>8</v>
      </c>
      <c r="H298" s="1">
        <v>298</v>
      </c>
      <c r="I298" s="2" t="s">
        <v>488</v>
      </c>
      <c r="J298" s="15">
        <v>0</v>
      </c>
      <c r="K298" s="16">
        <v>0</v>
      </c>
      <c r="L298" s="1">
        <v>0</v>
      </c>
      <c r="M298" s="16">
        <v>0</v>
      </c>
      <c r="N298" s="1">
        <v>0</v>
      </c>
      <c r="O298" s="1">
        <v>0</v>
      </c>
      <c r="P298" s="1">
        <v>0</v>
      </c>
      <c r="Q298" s="1">
        <v>0</v>
      </c>
      <c r="R298" s="16">
        <v>0</v>
      </c>
      <c r="S298" s="15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6">
        <v>0</v>
      </c>
    </row>
    <row r="299" spans="1:25">
      <c r="A299" s="2" t="s">
        <v>18</v>
      </c>
      <c r="B299" s="2" t="s">
        <v>209</v>
      </c>
      <c r="C299" s="2" t="s">
        <v>417</v>
      </c>
      <c r="D299" s="2" t="s">
        <v>418</v>
      </c>
      <c r="E299" s="2" t="s">
        <v>18</v>
      </c>
      <c r="F299" s="2" t="s">
        <v>209</v>
      </c>
      <c r="G299" s="2" t="s">
        <v>8</v>
      </c>
      <c r="H299" s="1">
        <v>299</v>
      </c>
      <c r="I299" s="2" t="s">
        <v>489</v>
      </c>
      <c r="J299" s="15">
        <v>0</v>
      </c>
      <c r="K299" s="16">
        <v>0</v>
      </c>
      <c r="L299" s="1">
        <v>0</v>
      </c>
      <c r="M299" s="16">
        <v>0</v>
      </c>
      <c r="N299" s="1">
        <v>0</v>
      </c>
      <c r="O299" s="1">
        <v>0</v>
      </c>
      <c r="P299" s="1">
        <v>0</v>
      </c>
      <c r="Q299" s="1">
        <v>0</v>
      </c>
      <c r="R299" s="16">
        <v>0</v>
      </c>
      <c r="S299" s="15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6">
        <v>0</v>
      </c>
    </row>
    <row r="300" spans="1:25">
      <c r="A300" s="2" t="s">
        <v>18</v>
      </c>
      <c r="B300" s="2" t="s">
        <v>209</v>
      </c>
      <c r="C300" s="2" t="s">
        <v>417</v>
      </c>
      <c r="D300" s="2" t="s">
        <v>418</v>
      </c>
      <c r="E300" s="2" t="s">
        <v>18</v>
      </c>
      <c r="F300" s="2" t="s">
        <v>209</v>
      </c>
      <c r="G300" s="2" t="s">
        <v>8</v>
      </c>
      <c r="H300" s="1">
        <v>300</v>
      </c>
      <c r="I300" s="2" t="s">
        <v>490</v>
      </c>
      <c r="J300" s="15">
        <v>0</v>
      </c>
      <c r="K300" s="16">
        <v>0</v>
      </c>
      <c r="L300" s="1">
        <v>0</v>
      </c>
      <c r="M300" s="16">
        <v>0</v>
      </c>
      <c r="N300" s="1">
        <v>0</v>
      </c>
      <c r="O300" s="1">
        <v>0</v>
      </c>
      <c r="P300" s="1">
        <v>0</v>
      </c>
      <c r="Q300" s="1">
        <v>0</v>
      </c>
      <c r="R300" s="16">
        <v>0</v>
      </c>
      <c r="S300" s="15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6">
        <v>0</v>
      </c>
    </row>
    <row r="301" spans="1:25">
      <c r="A301" s="2" t="s">
        <v>18</v>
      </c>
      <c r="B301" s="2" t="s">
        <v>209</v>
      </c>
      <c r="C301" s="2" t="s">
        <v>417</v>
      </c>
      <c r="D301" s="2" t="s">
        <v>418</v>
      </c>
      <c r="E301" s="2" t="s">
        <v>18</v>
      </c>
      <c r="F301" s="2" t="s">
        <v>209</v>
      </c>
      <c r="G301" s="2" t="s">
        <v>8</v>
      </c>
      <c r="H301" s="1">
        <v>301</v>
      </c>
      <c r="I301" s="2" t="s">
        <v>491</v>
      </c>
      <c r="J301" s="15">
        <v>0</v>
      </c>
      <c r="K301" s="16">
        <v>0</v>
      </c>
      <c r="L301" s="1">
        <v>0</v>
      </c>
      <c r="M301" s="16">
        <v>0</v>
      </c>
      <c r="N301" s="1">
        <v>0</v>
      </c>
      <c r="O301" s="1">
        <v>0</v>
      </c>
      <c r="P301" s="1">
        <v>0</v>
      </c>
      <c r="Q301" s="1">
        <v>0</v>
      </c>
      <c r="R301" s="16">
        <v>0</v>
      </c>
      <c r="S301" s="15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6">
        <v>0</v>
      </c>
    </row>
    <row r="302" spans="1:25">
      <c r="A302" s="2" t="s">
        <v>18</v>
      </c>
      <c r="B302" s="2" t="s">
        <v>203</v>
      </c>
      <c r="C302" s="2" t="s">
        <v>417</v>
      </c>
      <c r="D302" s="2" t="s">
        <v>418</v>
      </c>
      <c r="E302" s="2" t="s">
        <v>18</v>
      </c>
      <c r="F302" s="2" t="s">
        <v>203</v>
      </c>
      <c r="G302" s="2" t="s">
        <v>8</v>
      </c>
      <c r="H302" s="1">
        <v>302</v>
      </c>
      <c r="I302" s="2" t="s">
        <v>492</v>
      </c>
      <c r="J302" s="15">
        <v>9</v>
      </c>
      <c r="K302" s="16">
        <v>6</v>
      </c>
      <c r="L302" s="1">
        <v>15</v>
      </c>
      <c r="M302" s="16">
        <v>0</v>
      </c>
      <c r="N302" s="1">
        <v>0</v>
      </c>
      <c r="O302" s="1">
        <v>14</v>
      </c>
      <c r="P302" s="1">
        <v>1</v>
      </c>
      <c r="Q302" s="1">
        <v>0</v>
      </c>
      <c r="R302" s="16">
        <v>0</v>
      </c>
      <c r="S302" s="15">
        <v>0</v>
      </c>
      <c r="T302" s="1">
        <v>0</v>
      </c>
      <c r="U302" s="1">
        <v>3</v>
      </c>
      <c r="V302" s="1">
        <v>2</v>
      </c>
      <c r="W302" s="1">
        <v>6</v>
      </c>
      <c r="X302" s="1">
        <v>4</v>
      </c>
      <c r="Y302" s="16">
        <v>0</v>
      </c>
    </row>
    <row r="303" spans="1:25">
      <c r="A303" s="2" t="s">
        <v>18</v>
      </c>
      <c r="B303" s="2" t="s">
        <v>203</v>
      </c>
      <c r="C303" s="2" t="s">
        <v>417</v>
      </c>
      <c r="D303" s="2" t="s">
        <v>418</v>
      </c>
      <c r="E303" s="2" t="s">
        <v>18</v>
      </c>
      <c r="F303" s="2" t="s">
        <v>19</v>
      </c>
      <c r="G303" s="2" t="s">
        <v>8</v>
      </c>
      <c r="H303" s="1">
        <v>303</v>
      </c>
      <c r="I303" s="2" t="s">
        <v>493</v>
      </c>
      <c r="J303" s="15">
        <v>2</v>
      </c>
      <c r="K303" s="16">
        <v>3</v>
      </c>
      <c r="L303" s="1">
        <v>5</v>
      </c>
      <c r="M303" s="16">
        <v>0</v>
      </c>
      <c r="N303" s="1">
        <v>0</v>
      </c>
      <c r="O303" s="1">
        <v>5</v>
      </c>
      <c r="P303" s="1">
        <v>0</v>
      </c>
      <c r="Q303" s="1">
        <v>0</v>
      </c>
      <c r="R303" s="16">
        <v>0</v>
      </c>
      <c r="S303" s="15">
        <v>0</v>
      </c>
      <c r="T303" s="1">
        <v>0</v>
      </c>
      <c r="U303" s="1">
        <v>0</v>
      </c>
      <c r="V303" s="1">
        <v>0</v>
      </c>
      <c r="W303" s="1">
        <v>3</v>
      </c>
      <c r="X303" s="1">
        <v>2</v>
      </c>
      <c r="Y303" s="16">
        <v>0</v>
      </c>
    </row>
    <row r="304" spans="1:25">
      <c r="A304" s="2" t="s">
        <v>18</v>
      </c>
      <c r="B304" s="2" t="s">
        <v>203</v>
      </c>
      <c r="C304" s="2" t="s">
        <v>417</v>
      </c>
      <c r="D304" s="2" t="s">
        <v>418</v>
      </c>
      <c r="E304" s="2" t="s">
        <v>18</v>
      </c>
      <c r="F304" s="2" t="s">
        <v>203</v>
      </c>
      <c r="G304" s="2" t="s">
        <v>8</v>
      </c>
      <c r="H304" s="1">
        <v>304</v>
      </c>
      <c r="I304" s="2" t="s">
        <v>494</v>
      </c>
      <c r="J304" s="15">
        <v>0</v>
      </c>
      <c r="K304" s="16">
        <v>0</v>
      </c>
      <c r="L304" s="1">
        <v>0</v>
      </c>
      <c r="M304" s="16">
        <v>0</v>
      </c>
      <c r="N304" s="1">
        <v>0</v>
      </c>
      <c r="O304" s="1">
        <v>0</v>
      </c>
      <c r="P304" s="1">
        <v>0</v>
      </c>
      <c r="Q304" s="1">
        <v>0</v>
      </c>
      <c r="R304" s="16">
        <v>0</v>
      </c>
      <c r="S304" s="15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6">
        <v>0</v>
      </c>
    </row>
    <row r="305" spans="1:25">
      <c r="A305" s="2" t="s">
        <v>331</v>
      </c>
      <c r="B305" s="2" t="s">
        <v>217</v>
      </c>
      <c r="C305" s="2" t="s">
        <v>430</v>
      </c>
      <c r="D305" s="2" t="s">
        <v>431</v>
      </c>
      <c r="E305" s="2" t="s">
        <v>331</v>
      </c>
      <c r="F305" s="2" t="s">
        <v>217</v>
      </c>
      <c r="G305" s="2" t="s">
        <v>8</v>
      </c>
      <c r="H305" s="1">
        <v>305</v>
      </c>
      <c r="I305" s="2" t="s">
        <v>332</v>
      </c>
      <c r="J305" s="15">
        <v>0</v>
      </c>
      <c r="K305" s="16">
        <v>0</v>
      </c>
      <c r="L305" s="1">
        <v>0</v>
      </c>
      <c r="M305" s="16">
        <v>0</v>
      </c>
      <c r="N305" s="1">
        <v>0</v>
      </c>
      <c r="O305" s="1">
        <v>0</v>
      </c>
      <c r="P305" s="1">
        <v>0</v>
      </c>
      <c r="Q305" s="1">
        <v>0</v>
      </c>
      <c r="R305" s="16">
        <v>0</v>
      </c>
      <c r="S305" s="15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6">
        <v>0</v>
      </c>
    </row>
    <row r="306" spans="1:25">
      <c r="A306" s="2" t="s">
        <v>331</v>
      </c>
      <c r="B306" s="2" t="s">
        <v>230</v>
      </c>
      <c r="C306" s="2" t="s">
        <v>430</v>
      </c>
      <c r="D306" s="2" t="s">
        <v>431</v>
      </c>
      <c r="E306" s="2" t="s">
        <v>331</v>
      </c>
      <c r="F306" s="2" t="s">
        <v>230</v>
      </c>
      <c r="G306" s="2" t="s">
        <v>8</v>
      </c>
      <c r="H306" s="1">
        <v>307</v>
      </c>
      <c r="I306" s="2" t="s">
        <v>256</v>
      </c>
      <c r="J306" s="15">
        <v>0</v>
      </c>
      <c r="K306" s="16">
        <v>0</v>
      </c>
      <c r="L306" s="1">
        <v>0</v>
      </c>
      <c r="M306" s="16">
        <v>0</v>
      </c>
      <c r="N306" s="1">
        <v>0</v>
      </c>
      <c r="O306" s="1">
        <v>0</v>
      </c>
      <c r="P306" s="1">
        <v>0</v>
      </c>
      <c r="Q306" s="1">
        <v>0</v>
      </c>
      <c r="R306" s="16">
        <v>0</v>
      </c>
      <c r="S306" s="15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6">
        <v>0</v>
      </c>
    </row>
    <row r="307" spans="1:25">
      <c r="A307" s="2" t="s">
        <v>331</v>
      </c>
      <c r="B307" s="2" t="s">
        <v>207</v>
      </c>
      <c r="C307" s="2" t="s">
        <v>430</v>
      </c>
      <c r="D307" s="2" t="s">
        <v>431</v>
      </c>
      <c r="E307" s="2" t="s">
        <v>331</v>
      </c>
      <c r="F307" s="2" t="s">
        <v>207</v>
      </c>
      <c r="G307" s="2" t="s">
        <v>8</v>
      </c>
      <c r="H307" s="1">
        <v>6687</v>
      </c>
      <c r="I307" s="2" t="s">
        <v>495</v>
      </c>
      <c r="J307" s="15">
        <v>0</v>
      </c>
      <c r="K307" s="16">
        <v>0</v>
      </c>
      <c r="L307" s="1">
        <v>0</v>
      </c>
      <c r="M307" s="16">
        <v>0</v>
      </c>
      <c r="N307" s="1">
        <v>0</v>
      </c>
      <c r="O307" s="1">
        <v>0</v>
      </c>
      <c r="P307" s="1">
        <v>0</v>
      </c>
      <c r="Q307" s="1">
        <v>0</v>
      </c>
      <c r="R307" s="16">
        <v>0</v>
      </c>
      <c r="S307" s="15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6">
        <v>0</v>
      </c>
    </row>
    <row r="308" spans="1:25">
      <c r="A308" s="2" t="s">
        <v>331</v>
      </c>
      <c r="B308" s="2" t="s">
        <v>217</v>
      </c>
      <c r="C308" s="2" t="s">
        <v>430</v>
      </c>
      <c r="D308" s="2" t="s">
        <v>431</v>
      </c>
      <c r="E308" s="2" t="s">
        <v>331</v>
      </c>
      <c r="F308" s="2" t="s">
        <v>217</v>
      </c>
      <c r="G308" s="2" t="s">
        <v>8</v>
      </c>
      <c r="H308" s="1">
        <v>6688</v>
      </c>
      <c r="I308" s="2" t="s">
        <v>259</v>
      </c>
      <c r="J308" s="15">
        <v>0</v>
      </c>
      <c r="K308" s="16">
        <v>0</v>
      </c>
      <c r="L308" s="1">
        <v>0</v>
      </c>
      <c r="M308" s="16">
        <v>0</v>
      </c>
      <c r="N308" s="1">
        <v>0</v>
      </c>
      <c r="O308" s="1">
        <v>0</v>
      </c>
      <c r="P308" s="1">
        <v>0</v>
      </c>
      <c r="Q308" s="1">
        <v>0</v>
      </c>
      <c r="R308" s="16">
        <v>0</v>
      </c>
      <c r="S308" s="15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6">
        <v>0</v>
      </c>
    </row>
    <row r="309" spans="1:25">
      <c r="A309" s="2" t="s">
        <v>98</v>
      </c>
      <c r="B309" s="2" t="s">
        <v>137</v>
      </c>
      <c r="C309" s="2" t="s">
        <v>374</v>
      </c>
      <c r="D309" s="2" t="s">
        <v>375</v>
      </c>
      <c r="E309" s="2" t="s">
        <v>96</v>
      </c>
      <c r="F309" s="2" t="s">
        <v>136</v>
      </c>
      <c r="G309" s="2" t="s">
        <v>8</v>
      </c>
      <c r="H309" s="1">
        <v>6689</v>
      </c>
      <c r="I309" s="2" t="s">
        <v>262</v>
      </c>
      <c r="J309" s="15">
        <v>0</v>
      </c>
      <c r="K309" s="16">
        <v>0</v>
      </c>
      <c r="L309" s="1">
        <v>0</v>
      </c>
      <c r="M309" s="16">
        <v>0</v>
      </c>
      <c r="N309" s="1">
        <v>0</v>
      </c>
      <c r="O309" s="1">
        <v>0</v>
      </c>
      <c r="P309" s="1">
        <v>0</v>
      </c>
      <c r="Q309" s="1">
        <v>0</v>
      </c>
      <c r="R309" s="16">
        <v>0</v>
      </c>
      <c r="S309" s="15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6">
        <v>0</v>
      </c>
    </row>
    <row r="310" spans="1:25">
      <c r="A310" s="2" t="s">
        <v>70</v>
      </c>
      <c r="B310" s="2" t="s">
        <v>168</v>
      </c>
      <c r="C310" s="2" t="s">
        <v>374</v>
      </c>
      <c r="D310" s="2" t="s">
        <v>375</v>
      </c>
      <c r="E310" s="2" t="s">
        <v>70</v>
      </c>
      <c r="F310" s="2" t="s">
        <v>70</v>
      </c>
      <c r="G310" s="2" t="s">
        <v>8</v>
      </c>
      <c r="H310" s="1">
        <v>6690</v>
      </c>
      <c r="I310" s="2" t="s">
        <v>263</v>
      </c>
      <c r="J310" s="15">
        <v>0</v>
      </c>
      <c r="K310" s="16">
        <v>0</v>
      </c>
      <c r="L310" s="1">
        <v>0</v>
      </c>
      <c r="M310" s="16">
        <v>0</v>
      </c>
      <c r="N310" s="1">
        <v>0</v>
      </c>
      <c r="O310" s="1">
        <v>0</v>
      </c>
      <c r="P310" s="1">
        <v>0</v>
      </c>
      <c r="Q310" s="1">
        <v>0</v>
      </c>
      <c r="R310" s="16">
        <v>0</v>
      </c>
      <c r="S310" s="15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6">
        <v>0</v>
      </c>
    </row>
    <row r="311" spans="1:25">
      <c r="A311" s="2" t="s">
        <v>18</v>
      </c>
      <c r="B311" s="2" t="s">
        <v>19</v>
      </c>
      <c r="C311" s="2" t="s">
        <v>417</v>
      </c>
      <c r="D311" s="2" t="s">
        <v>418</v>
      </c>
      <c r="E311" s="2" t="s">
        <v>18</v>
      </c>
      <c r="F311" s="2" t="s">
        <v>19</v>
      </c>
      <c r="G311" s="2" t="s">
        <v>8</v>
      </c>
      <c r="H311" s="1">
        <v>6691</v>
      </c>
      <c r="I311" s="2" t="s">
        <v>496</v>
      </c>
      <c r="J311" s="15">
        <v>0</v>
      </c>
      <c r="K311" s="16">
        <v>0</v>
      </c>
      <c r="L311" s="1">
        <v>0</v>
      </c>
      <c r="M311" s="16">
        <v>0</v>
      </c>
      <c r="N311" s="1">
        <v>0</v>
      </c>
      <c r="O311" s="1">
        <v>0</v>
      </c>
      <c r="P311" s="1">
        <v>0</v>
      </c>
      <c r="Q311" s="1">
        <v>0</v>
      </c>
      <c r="R311" s="16">
        <v>0</v>
      </c>
      <c r="S311" s="15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6">
        <v>0</v>
      </c>
    </row>
    <row r="312" spans="1:25">
      <c r="A312" s="2" t="s">
        <v>6</v>
      </c>
      <c r="B312" s="2" t="s">
        <v>20</v>
      </c>
      <c r="C312" s="2" t="s">
        <v>374</v>
      </c>
      <c r="D312" s="2" t="s">
        <v>375</v>
      </c>
      <c r="E312" s="2" t="s">
        <v>24</v>
      </c>
      <c r="F312" s="2" t="s">
        <v>44</v>
      </c>
      <c r="G312" s="2" t="s">
        <v>13</v>
      </c>
      <c r="H312" s="1">
        <v>6693</v>
      </c>
      <c r="I312" s="2" t="s">
        <v>264</v>
      </c>
      <c r="J312" s="15">
        <v>0</v>
      </c>
      <c r="K312" s="16">
        <v>0</v>
      </c>
      <c r="L312" s="1">
        <v>0</v>
      </c>
      <c r="M312" s="16">
        <v>0</v>
      </c>
      <c r="N312" s="1">
        <v>0</v>
      </c>
      <c r="O312" s="1">
        <v>0</v>
      </c>
      <c r="P312" s="1">
        <v>0</v>
      </c>
      <c r="Q312" s="1">
        <v>0</v>
      </c>
      <c r="R312" s="16">
        <v>0</v>
      </c>
      <c r="S312" s="15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6">
        <v>0</v>
      </c>
    </row>
    <row r="313" spans="1:25">
      <c r="A313" s="2" t="s">
        <v>6</v>
      </c>
      <c r="B313" s="2" t="s">
        <v>20</v>
      </c>
      <c r="C313" s="2" t="s">
        <v>374</v>
      </c>
      <c r="D313" s="2" t="s">
        <v>375</v>
      </c>
      <c r="E313" s="2" t="s">
        <v>24</v>
      </c>
      <c r="F313" s="2" t="s">
        <v>44</v>
      </c>
      <c r="G313" s="2" t="s">
        <v>8</v>
      </c>
      <c r="H313" s="1">
        <v>6694</v>
      </c>
      <c r="I313" s="2" t="s">
        <v>497</v>
      </c>
      <c r="J313" s="15">
        <v>0</v>
      </c>
      <c r="K313" s="16">
        <v>2</v>
      </c>
      <c r="L313" s="1">
        <v>1</v>
      </c>
      <c r="M313" s="16">
        <v>1</v>
      </c>
      <c r="N313" s="1">
        <v>0</v>
      </c>
      <c r="O313" s="1">
        <v>1</v>
      </c>
      <c r="P313" s="1">
        <v>1</v>
      </c>
      <c r="Q313" s="1">
        <v>0</v>
      </c>
      <c r="R313" s="16">
        <v>0</v>
      </c>
      <c r="S313" s="15">
        <v>0</v>
      </c>
      <c r="T313" s="1">
        <v>0</v>
      </c>
      <c r="U313" s="1">
        <v>1</v>
      </c>
      <c r="V313" s="1">
        <v>0</v>
      </c>
      <c r="W313" s="1">
        <v>1</v>
      </c>
      <c r="X313" s="1">
        <v>0</v>
      </c>
      <c r="Y313" s="16">
        <v>0</v>
      </c>
    </row>
    <row r="314" spans="1:25">
      <c r="A314" s="2" t="s">
        <v>18</v>
      </c>
      <c r="B314" s="2" t="s">
        <v>208</v>
      </c>
      <c r="C314" s="2" t="s">
        <v>417</v>
      </c>
      <c r="D314" s="2" t="s">
        <v>418</v>
      </c>
      <c r="E314" s="2" t="s">
        <v>18</v>
      </c>
      <c r="F314" s="2" t="s">
        <v>208</v>
      </c>
      <c r="G314" s="2" t="s">
        <v>8</v>
      </c>
      <c r="H314" s="1">
        <v>6695</v>
      </c>
      <c r="I314" s="2" t="s">
        <v>498</v>
      </c>
      <c r="J314" s="15">
        <v>0</v>
      </c>
      <c r="K314" s="16">
        <v>2</v>
      </c>
      <c r="L314" s="1">
        <v>2</v>
      </c>
      <c r="M314" s="16">
        <v>0</v>
      </c>
      <c r="N314" s="1">
        <v>0</v>
      </c>
      <c r="O314" s="1">
        <v>2</v>
      </c>
      <c r="P314" s="1">
        <v>0</v>
      </c>
      <c r="Q314" s="1">
        <v>0</v>
      </c>
      <c r="R314" s="16">
        <v>0</v>
      </c>
      <c r="S314" s="15">
        <v>0</v>
      </c>
      <c r="T314" s="1">
        <v>0</v>
      </c>
      <c r="U314" s="1">
        <v>1</v>
      </c>
      <c r="V314" s="1">
        <v>0</v>
      </c>
      <c r="W314" s="1">
        <v>1</v>
      </c>
      <c r="X314" s="1">
        <v>0</v>
      </c>
      <c r="Y314" s="16">
        <v>0</v>
      </c>
    </row>
    <row r="315" spans="1:25">
      <c r="A315" s="2" t="s">
        <v>6</v>
      </c>
      <c r="B315" s="2" t="s">
        <v>34</v>
      </c>
      <c r="C315" s="2" t="s">
        <v>374</v>
      </c>
      <c r="D315" s="2" t="s">
        <v>375</v>
      </c>
      <c r="E315" s="2" t="s">
        <v>55</v>
      </c>
      <c r="F315" s="2" t="s">
        <v>54</v>
      </c>
      <c r="G315" s="2" t="s">
        <v>8</v>
      </c>
      <c r="H315" s="1">
        <v>6727</v>
      </c>
      <c r="I315" s="2" t="s">
        <v>265</v>
      </c>
      <c r="J315" s="15">
        <v>0</v>
      </c>
      <c r="K315" s="16">
        <v>0</v>
      </c>
      <c r="L315" s="1">
        <v>0</v>
      </c>
      <c r="M315" s="16">
        <v>0</v>
      </c>
      <c r="N315" s="1">
        <v>0</v>
      </c>
      <c r="O315" s="1">
        <v>0</v>
      </c>
      <c r="P315" s="1">
        <v>0</v>
      </c>
      <c r="Q315" s="1">
        <v>0</v>
      </c>
      <c r="R315" s="16">
        <v>0</v>
      </c>
      <c r="S315" s="15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6">
        <v>0</v>
      </c>
    </row>
    <row r="316" spans="1:25">
      <c r="A316" s="2" t="s">
        <v>5</v>
      </c>
      <c r="B316" s="2" t="s">
        <v>120</v>
      </c>
      <c r="C316" s="2" t="s">
        <v>392</v>
      </c>
      <c r="D316" s="2" t="s">
        <v>393</v>
      </c>
      <c r="E316" s="2" t="s">
        <v>5</v>
      </c>
      <c r="F316" s="2" t="s">
        <v>113</v>
      </c>
      <c r="G316" s="2" t="s">
        <v>8</v>
      </c>
      <c r="H316" s="1">
        <v>6728</v>
      </c>
      <c r="I316" s="2" t="s">
        <v>12</v>
      </c>
      <c r="J316" s="15">
        <v>0</v>
      </c>
      <c r="K316" s="16">
        <v>0</v>
      </c>
      <c r="L316" s="1">
        <v>0</v>
      </c>
      <c r="M316" s="16">
        <v>0</v>
      </c>
      <c r="N316" s="1">
        <v>0</v>
      </c>
      <c r="O316" s="1">
        <v>0</v>
      </c>
      <c r="P316" s="1">
        <v>0</v>
      </c>
      <c r="Q316" s="1">
        <v>0</v>
      </c>
      <c r="R316" s="16">
        <v>0</v>
      </c>
      <c r="S316" s="15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6">
        <v>0</v>
      </c>
    </row>
    <row r="317" spans="1:25">
      <c r="A317" s="2" t="s">
        <v>18</v>
      </c>
      <c r="B317" s="2" t="s">
        <v>205</v>
      </c>
      <c r="C317" s="2" t="s">
        <v>430</v>
      </c>
      <c r="D317" s="2" t="s">
        <v>431</v>
      </c>
      <c r="E317" s="2" t="s">
        <v>331</v>
      </c>
      <c r="F317" s="2" t="s">
        <v>207</v>
      </c>
      <c r="G317" s="2" t="s">
        <v>8</v>
      </c>
      <c r="H317" s="1">
        <v>6729</v>
      </c>
      <c r="I317" s="2" t="s">
        <v>499</v>
      </c>
      <c r="J317" s="15">
        <v>0</v>
      </c>
      <c r="K317" s="16">
        <v>0</v>
      </c>
      <c r="L317" s="1">
        <v>0</v>
      </c>
      <c r="M317" s="16">
        <v>0</v>
      </c>
      <c r="N317" s="1">
        <v>0</v>
      </c>
      <c r="O317" s="1">
        <v>0</v>
      </c>
      <c r="P317" s="1">
        <v>0</v>
      </c>
      <c r="Q317" s="1">
        <v>0</v>
      </c>
      <c r="R317" s="16">
        <v>0</v>
      </c>
      <c r="S317" s="15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6">
        <v>0</v>
      </c>
    </row>
    <row r="318" spans="1:25">
      <c r="A318" s="2" t="s">
        <v>331</v>
      </c>
      <c r="B318" s="2" t="s">
        <v>217</v>
      </c>
      <c r="C318" s="2" t="s">
        <v>430</v>
      </c>
      <c r="D318" s="2" t="s">
        <v>431</v>
      </c>
      <c r="E318" s="2" t="s">
        <v>331</v>
      </c>
      <c r="F318" s="2" t="s">
        <v>217</v>
      </c>
      <c r="G318" s="2" t="s">
        <v>8</v>
      </c>
      <c r="H318" s="1">
        <v>6730</v>
      </c>
      <c r="I318" s="2" t="s">
        <v>266</v>
      </c>
      <c r="J318" s="15">
        <v>0</v>
      </c>
      <c r="K318" s="16">
        <v>0</v>
      </c>
      <c r="L318" s="1">
        <v>0</v>
      </c>
      <c r="M318" s="16">
        <v>0</v>
      </c>
      <c r="N318" s="1">
        <v>0</v>
      </c>
      <c r="O318" s="1">
        <v>0</v>
      </c>
      <c r="P318" s="1">
        <v>0</v>
      </c>
      <c r="Q318" s="1">
        <v>0</v>
      </c>
      <c r="R318" s="16">
        <v>0</v>
      </c>
      <c r="S318" s="15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6">
        <v>0</v>
      </c>
    </row>
    <row r="319" spans="1:25">
      <c r="A319" s="2" t="s">
        <v>331</v>
      </c>
      <c r="B319" s="2" t="s">
        <v>217</v>
      </c>
      <c r="C319" s="2" t="s">
        <v>430</v>
      </c>
      <c r="D319" s="2" t="s">
        <v>431</v>
      </c>
      <c r="E319" s="2" t="s">
        <v>331</v>
      </c>
      <c r="F319" s="2" t="s">
        <v>217</v>
      </c>
      <c r="G319" s="2" t="s">
        <v>9</v>
      </c>
      <c r="H319" s="1">
        <v>6731</v>
      </c>
      <c r="I319" s="2" t="s">
        <v>267</v>
      </c>
      <c r="J319" s="15">
        <v>4</v>
      </c>
      <c r="K319" s="16">
        <v>0</v>
      </c>
      <c r="L319" s="1">
        <v>4</v>
      </c>
      <c r="M319" s="16">
        <v>0</v>
      </c>
      <c r="N319" s="1">
        <v>0</v>
      </c>
      <c r="O319" s="1">
        <v>4</v>
      </c>
      <c r="P319" s="1">
        <v>0</v>
      </c>
      <c r="Q319" s="1">
        <v>0</v>
      </c>
      <c r="R319" s="16">
        <v>0</v>
      </c>
      <c r="S319" s="15">
        <v>0</v>
      </c>
      <c r="T319" s="1">
        <v>0</v>
      </c>
      <c r="U319" s="1">
        <v>2</v>
      </c>
      <c r="V319" s="1">
        <v>1</v>
      </c>
      <c r="W319" s="1">
        <v>1</v>
      </c>
      <c r="X319" s="1">
        <v>0</v>
      </c>
      <c r="Y319" s="16">
        <v>0</v>
      </c>
    </row>
    <row r="320" spans="1:25">
      <c r="A320" s="2" t="s">
        <v>331</v>
      </c>
      <c r="B320" s="2" t="s">
        <v>232</v>
      </c>
      <c r="C320" s="2" t="s">
        <v>430</v>
      </c>
      <c r="D320" s="2" t="s">
        <v>431</v>
      </c>
      <c r="E320" s="2" t="s">
        <v>331</v>
      </c>
      <c r="F320" s="2" t="s">
        <v>232</v>
      </c>
      <c r="G320" s="2" t="s">
        <v>8</v>
      </c>
      <c r="H320" s="1">
        <v>6740</v>
      </c>
      <c r="I320" s="2" t="s">
        <v>268</v>
      </c>
      <c r="J320" s="15">
        <v>0</v>
      </c>
      <c r="K320" s="16">
        <v>0</v>
      </c>
      <c r="L320" s="1">
        <v>0</v>
      </c>
      <c r="M320" s="16">
        <v>0</v>
      </c>
      <c r="N320" s="1">
        <v>0</v>
      </c>
      <c r="O320" s="1">
        <v>0</v>
      </c>
      <c r="P320" s="1">
        <v>0</v>
      </c>
      <c r="Q320" s="1">
        <v>0</v>
      </c>
      <c r="R320" s="16">
        <v>0</v>
      </c>
      <c r="S320" s="15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6">
        <v>0</v>
      </c>
    </row>
    <row r="321" spans="1:25">
      <c r="A321" s="2" t="s">
        <v>14</v>
      </c>
      <c r="B321" s="2" t="s">
        <v>15</v>
      </c>
      <c r="C321" s="2" t="s">
        <v>399</v>
      </c>
      <c r="D321" s="2" t="s">
        <v>400</v>
      </c>
      <c r="E321" s="2" t="s">
        <v>14</v>
      </c>
      <c r="F321" s="2" t="s">
        <v>15</v>
      </c>
      <c r="G321" s="2" t="s">
        <v>8</v>
      </c>
      <c r="H321" s="1">
        <v>6763</v>
      </c>
      <c r="I321" s="2" t="s">
        <v>500</v>
      </c>
      <c r="J321" s="15">
        <v>0</v>
      </c>
      <c r="K321" s="16">
        <v>0</v>
      </c>
      <c r="L321" s="1">
        <v>0</v>
      </c>
      <c r="M321" s="16">
        <v>0</v>
      </c>
      <c r="N321" s="1">
        <v>0</v>
      </c>
      <c r="O321" s="1">
        <v>0</v>
      </c>
      <c r="P321" s="1">
        <v>0</v>
      </c>
      <c r="Q321" s="1">
        <v>0</v>
      </c>
      <c r="R321" s="16">
        <v>0</v>
      </c>
      <c r="S321" s="15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6">
        <v>0</v>
      </c>
    </row>
    <row r="322" spans="1:25">
      <c r="A322" s="2" t="s">
        <v>14</v>
      </c>
      <c r="B322" s="2" t="s">
        <v>192</v>
      </c>
      <c r="C322" s="2" t="s">
        <v>399</v>
      </c>
      <c r="D322" s="2" t="s">
        <v>400</v>
      </c>
      <c r="E322" s="2" t="s">
        <v>14</v>
      </c>
      <c r="F322" s="2" t="s">
        <v>192</v>
      </c>
      <c r="G322" s="2" t="s">
        <v>8</v>
      </c>
      <c r="H322" s="1">
        <v>6764</v>
      </c>
      <c r="I322" s="2" t="s">
        <v>501</v>
      </c>
      <c r="J322" s="15">
        <v>0</v>
      </c>
      <c r="K322" s="16">
        <v>0</v>
      </c>
      <c r="L322" s="1">
        <v>0</v>
      </c>
      <c r="M322" s="16">
        <v>0</v>
      </c>
      <c r="N322" s="1">
        <v>0</v>
      </c>
      <c r="O322" s="1">
        <v>0</v>
      </c>
      <c r="P322" s="1">
        <v>0</v>
      </c>
      <c r="Q322" s="1">
        <v>0</v>
      </c>
      <c r="R322" s="16">
        <v>0</v>
      </c>
      <c r="S322" s="15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6">
        <v>0</v>
      </c>
    </row>
    <row r="323" spans="1:25">
      <c r="A323" s="2" t="s">
        <v>331</v>
      </c>
      <c r="B323" s="2" t="s">
        <v>207</v>
      </c>
      <c r="C323" s="2" t="s">
        <v>430</v>
      </c>
      <c r="D323" s="2" t="s">
        <v>431</v>
      </c>
      <c r="E323" s="2" t="s">
        <v>331</v>
      </c>
      <c r="F323" s="2" t="s">
        <v>207</v>
      </c>
      <c r="G323" s="2" t="s">
        <v>8</v>
      </c>
      <c r="H323" s="1">
        <v>6765</v>
      </c>
      <c r="I323" s="2" t="s">
        <v>502</v>
      </c>
      <c r="J323" s="15">
        <v>0</v>
      </c>
      <c r="K323" s="16">
        <v>0</v>
      </c>
      <c r="L323" s="1">
        <v>0</v>
      </c>
      <c r="M323" s="16">
        <v>0</v>
      </c>
      <c r="N323" s="1">
        <v>0</v>
      </c>
      <c r="O323" s="1">
        <v>0</v>
      </c>
      <c r="P323" s="1">
        <v>0</v>
      </c>
      <c r="Q323" s="1">
        <v>0</v>
      </c>
      <c r="R323" s="16">
        <v>0</v>
      </c>
      <c r="S323" s="15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6">
        <v>0</v>
      </c>
    </row>
    <row r="324" spans="1:25">
      <c r="A324" s="2" t="s">
        <v>6</v>
      </c>
      <c r="B324" s="2" t="s">
        <v>20</v>
      </c>
      <c r="C324" s="2" t="s">
        <v>374</v>
      </c>
      <c r="D324" s="2" t="s">
        <v>375</v>
      </c>
      <c r="E324" s="2" t="s">
        <v>24</v>
      </c>
      <c r="F324" s="2" t="s">
        <v>44</v>
      </c>
      <c r="G324" s="2" t="s">
        <v>13</v>
      </c>
      <c r="H324" s="1">
        <v>6794</v>
      </c>
      <c r="I324" s="2" t="s">
        <v>269</v>
      </c>
      <c r="J324" s="15">
        <v>0</v>
      </c>
      <c r="K324" s="16">
        <v>0</v>
      </c>
      <c r="L324" s="1">
        <v>0</v>
      </c>
      <c r="M324" s="16">
        <v>0</v>
      </c>
      <c r="N324" s="1">
        <v>0</v>
      </c>
      <c r="O324" s="1">
        <v>0</v>
      </c>
      <c r="P324" s="1">
        <v>0</v>
      </c>
      <c r="Q324" s="1">
        <v>0</v>
      </c>
      <c r="R324" s="16">
        <v>0</v>
      </c>
      <c r="S324" s="15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6">
        <v>0</v>
      </c>
    </row>
    <row r="325" spans="1:25">
      <c r="A325" s="2" t="s">
        <v>331</v>
      </c>
      <c r="B325" s="2" t="s">
        <v>222</v>
      </c>
      <c r="C325" s="2" t="s">
        <v>430</v>
      </c>
      <c r="D325" s="2" t="s">
        <v>431</v>
      </c>
      <c r="E325" s="2" t="s">
        <v>331</v>
      </c>
      <c r="F325" s="2" t="s">
        <v>222</v>
      </c>
      <c r="G325" s="2" t="s">
        <v>8</v>
      </c>
      <c r="H325" s="1">
        <v>6826</v>
      </c>
      <c r="I325" s="2" t="s">
        <v>270</v>
      </c>
      <c r="J325" s="15">
        <v>0</v>
      </c>
      <c r="K325" s="16">
        <v>0</v>
      </c>
      <c r="L325" s="1">
        <v>0</v>
      </c>
      <c r="M325" s="16">
        <v>0</v>
      </c>
      <c r="N325" s="1">
        <v>0</v>
      </c>
      <c r="O325" s="1">
        <v>0</v>
      </c>
      <c r="P325" s="1">
        <v>0</v>
      </c>
      <c r="Q325" s="1">
        <v>0</v>
      </c>
      <c r="R325" s="16">
        <v>0</v>
      </c>
      <c r="S325" s="15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6">
        <v>0</v>
      </c>
    </row>
    <row r="326" spans="1:25">
      <c r="A326" s="2" t="s">
        <v>6</v>
      </c>
      <c r="B326" s="2" t="s">
        <v>20</v>
      </c>
      <c r="C326" s="2" t="s">
        <v>374</v>
      </c>
      <c r="D326" s="2" t="s">
        <v>375</v>
      </c>
      <c r="E326" s="2" t="s">
        <v>24</v>
      </c>
      <c r="F326" s="2" t="s">
        <v>44</v>
      </c>
      <c r="G326" s="2" t="s">
        <v>8</v>
      </c>
      <c r="H326" s="1">
        <v>6846</v>
      </c>
      <c r="I326" s="2" t="s">
        <v>271</v>
      </c>
      <c r="J326" s="15">
        <v>0</v>
      </c>
      <c r="K326" s="16">
        <v>0</v>
      </c>
      <c r="L326" s="1">
        <v>0</v>
      </c>
      <c r="M326" s="16">
        <v>0</v>
      </c>
      <c r="N326" s="1">
        <v>0</v>
      </c>
      <c r="O326" s="1">
        <v>0</v>
      </c>
      <c r="P326" s="1">
        <v>0</v>
      </c>
      <c r="Q326" s="1">
        <v>0</v>
      </c>
      <c r="R326" s="16">
        <v>0</v>
      </c>
      <c r="S326" s="15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6">
        <v>0</v>
      </c>
    </row>
    <row r="327" spans="1:25">
      <c r="A327" s="2" t="s">
        <v>331</v>
      </c>
      <c r="B327" s="2" t="s">
        <v>212</v>
      </c>
      <c r="C327" s="2" t="s">
        <v>430</v>
      </c>
      <c r="D327" s="2" t="s">
        <v>431</v>
      </c>
      <c r="E327" s="2" t="s">
        <v>331</v>
      </c>
      <c r="F327" s="2" t="s">
        <v>212</v>
      </c>
      <c r="G327" s="2" t="s">
        <v>8</v>
      </c>
      <c r="H327" s="1">
        <v>6847</v>
      </c>
      <c r="I327" s="2" t="s">
        <v>272</v>
      </c>
      <c r="J327" s="15">
        <v>0</v>
      </c>
      <c r="K327" s="16">
        <v>0</v>
      </c>
      <c r="L327" s="1">
        <v>0</v>
      </c>
      <c r="M327" s="16">
        <v>0</v>
      </c>
      <c r="N327" s="1">
        <v>0</v>
      </c>
      <c r="O327" s="1">
        <v>0</v>
      </c>
      <c r="P327" s="1">
        <v>0</v>
      </c>
      <c r="Q327" s="1">
        <v>0</v>
      </c>
      <c r="R327" s="16">
        <v>0</v>
      </c>
      <c r="S327" s="15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6">
        <v>0</v>
      </c>
    </row>
    <row r="328" spans="1:25">
      <c r="A328" s="2" t="s">
        <v>6</v>
      </c>
      <c r="B328" s="2" t="s">
        <v>41</v>
      </c>
      <c r="C328" s="2" t="s">
        <v>374</v>
      </c>
      <c r="D328" s="2" t="s">
        <v>375</v>
      </c>
      <c r="E328" s="2" t="s">
        <v>24</v>
      </c>
      <c r="F328" s="2" t="s">
        <v>41</v>
      </c>
      <c r="G328" s="2" t="s">
        <v>8</v>
      </c>
      <c r="H328" s="1">
        <v>6848</v>
      </c>
      <c r="I328" s="2" t="s">
        <v>273</v>
      </c>
      <c r="J328" s="15">
        <v>0</v>
      </c>
      <c r="K328" s="16">
        <v>0</v>
      </c>
      <c r="L328" s="1">
        <v>0</v>
      </c>
      <c r="M328" s="16">
        <v>0</v>
      </c>
      <c r="N328" s="1">
        <v>0</v>
      </c>
      <c r="O328" s="1">
        <v>0</v>
      </c>
      <c r="P328" s="1">
        <v>0</v>
      </c>
      <c r="Q328" s="1">
        <v>0</v>
      </c>
      <c r="R328" s="16">
        <v>0</v>
      </c>
      <c r="S328" s="15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6">
        <v>0</v>
      </c>
    </row>
    <row r="329" spans="1:25">
      <c r="A329" s="2" t="s">
        <v>5</v>
      </c>
      <c r="B329" s="2" t="s">
        <v>132</v>
      </c>
      <c r="C329" s="2" t="s">
        <v>392</v>
      </c>
      <c r="D329" s="2" t="s">
        <v>393</v>
      </c>
      <c r="E329" s="2" t="s">
        <v>5</v>
      </c>
      <c r="F329" s="2" t="s">
        <v>131</v>
      </c>
      <c r="G329" s="2" t="s">
        <v>8</v>
      </c>
      <c r="H329" s="1">
        <v>6924</v>
      </c>
      <c r="I329" s="2" t="s">
        <v>274</v>
      </c>
      <c r="J329" s="15">
        <v>0</v>
      </c>
      <c r="K329" s="16">
        <v>0</v>
      </c>
      <c r="L329" s="1">
        <v>0</v>
      </c>
      <c r="M329" s="16">
        <v>0</v>
      </c>
      <c r="N329" s="1">
        <v>0</v>
      </c>
      <c r="O329" s="1">
        <v>0</v>
      </c>
      <c r="P329" s="1">
        <v>0</v>
      </c>
      <c r="Q329" s="1">
        <v>0</v>
      </c>
      <c r="R329" s="16">
        <v>0</v>
      </c>
      <c r="S329" s="15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6">
        <v>0</v>
      </c>
    </row>
    <row r="330" spans="1:25">
      <c r="A330" s="2" t="s">
        <v>6</v>
      </c>
      <c r="B330" s="2" t="s">
        <v>7</v>
      </c>
      <c r="C330" s="2" t="s">
        <v>374</v>
      </c>
      <c r="D330" s="2" t="s">
        <v>375</v>
      </c>
      <c r="E330" s="2" t="s">
        <v>24</v>
      </c>
      <c r="F330" s="2" t="s">
        <v>25</v>
      </c>
      <c r="G330" s="2" t="s">
        <v>8</v>
      </c>
      <c r="H330" s="1">
        <v>6945</v>
      </c>
      <c r="I330" s="2" t="s">
        <v>275</v>
      </c>
      <c r="J330" s="15">
        <v>0</v>
      </c>
      <c r="K330" s="16">
        <v>0</v>
      </c>
      <c r="L330" s="1">
        <v>0</v>
      </c>
      <c r="M330" s="16">
        <v>0</v>
      </c>
      <c r="N330" s="1">
        <v>0</v>
      </c>
      <c r="O330" s="1">
        <v>0</v>
      </c>
      <c r="P330" s="1">
        <v>0</v>
      </c>
      <c r="Q330" s="1">
        <v>0</v>
      </c>
      <c r="R330" s="16">
        <v>0</v>
      </c>
      <c r="S330" s="15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6">
        <v>0</v>
      </c>
    </row>
    <row r="331" spans="1:25">
      <c r="A331" s="2" t="s">
        <v>6</v>
      </c>
      <c r="B331" s="2" t="s">
        <v>72</v>
      </c>
      <c r="C331" s="2" t="s">
        <v>374</v>
      </c>
      <c r="D331" s="2" t="s">
        <v>375</v>
      </c>
      <c r="E331" s="2" t="s">
        <v>55</v>
      </c>
      <c r="F331" s="2" t="s">
        <v>73</v>
      </c>
      <c r="G331" s="2" t="s">
        <v>8</v>
      </c>
      <c r="H331" s="1">
        <v>6946</v>
      </c>
      <c r="I331" s="2" t="s">
        <v>276</v>
      </c>
      <c r="J331" s="15">
        <v>0</v>
      </c>
      <c r="K331" s="16">
        <v>0</v>
      </c>
      <c r="L331" s="1">
        <v>0</v>
      </c>
      <c r="M331" s="16">
        <v>0</v>
      </c>
      <c r="N331" s="1">
        <v>0</v>
      </c>
      <c r="O331" s="1">
        <v>0</v>
      </c>
      <c r="P331" s="1">
        <v>0</v>
      </c>
      <c r="Q331" s="1">
        <v>0</v>
      </c>
      <c r="R331" s="16">
        <v>0</v>
      </c>
      <c r="S331" s="15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6">
        <v>0</v>
      </c>
    </row>
    <row r="332" spans="1:25">
      <c r="A332" s="2" t="s">
        <v>14</v>
      </c>
      <c r="B332" s="2" t="s">
        <v>192</v>
      </c>
      <c r="C332" s="2" t="s">
        <v>399</v>
      </c>
      <c r="D332" s="2" t="s">
        <v>400</v>
      </c>
      <c r="E332" s="2" t="s">
        <v>14</v>
      </c>
      <c r="F332" s="2" t="s">
        <v>192</v>
      </c>
      <c r="G332" s="2" t="s">
        <v>8</v>
      </c>
      <c r="H332" s="1">
        <v>6964</v>
      </c>
      <c r="I332" s="2" t="s">
        <v>503</v>
      </c>
      <c r="J332" s="15">
        <v>0</v>
      </c>
      <c r="K332" s="16">
        <v>0</v>
      </c>
      <c r="L332" s="1">
        <v>0</v>
      </c>
      <c r="M332" s="16">
        <v>0</v>
      </c>
      <c r="N332" s="1">
        <v>0</v>
      </c>
      <c r="O332" s="1">
        <v>0</v>
      </c>
      <c r="P332" s="1">
        <v>0</v>
      </c>
      <c r="Q332" s="1">
        <v>0</v>
      </c>
      <c r="R332" s="16">
        <v>0</v>
      </c>
      <c r="S332" s="15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6">
        <v>0</v>
      </c>
    </row>
    <row r="333" spans="1:25">
      <c r="A333" s="2" t="s">
        <v>18</v>
      </c>
      <c r="B333" s="2" t="s">
        <v>209</v>
      </c>
      <c r="C333" s="2" t="s">
        <v>417</v>
      </c>
      <c r="D333" s="2" t="s">
        <v>418</v>
      </c>
      <c r="E333" s="2" t="s">
        <v>18</v>
      </c>
      <c r="F333" s="2" t="s">
        <v>209</v>
      </c>
      <c r="G333" s="2" t="s">
        <v>8</v>
      </c>
      <c r="H333" s="1">
        <v>6992</v>
      </c>
      <c r="I333" s="2" t="s">
        <v>504</v>
      </c>
      <c r="J333" s="15">
        <v>0</v>
      </c>
      <c r="K333" s="16">
        <v>0</v>
      </c>
      <c r="L333" s="1">
        <v>0</v>
      </c>
      <c r="M333" s="16">
        <v>0</v>
      </c>
      <c r="N333" s="1">
        <v>0</v>
      </c>
      <c r="O333" s="1">
        <v>0</v>
      </c>
      <c r="P333" s="1">
        <v>0</v>
      </c>
      <c r="Q333" s="1">
        <v>0</v>
      </c>
      <c r="R333" s="16">
        <v>0</v>
      </c>
      <c r="S333" s="15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6">
        <v>0</v>
      </c>
    </row>
    <row r="334" spans="1:25">
      <c r="A334" s="2" t="s">
        <v>331</v>
      </c>
      <c r="B334" s="2" t="s">
        <v>222</v>
      </c>
      <c r="C334" s="2" t="s">
        <v>430</v>
      </c>
      <c r="D334" s="2" t="s">
        <v>431</v>
      </c>
      <c r="E334" s="2" t="s">
        <v>331</v>
      </c>
      <c r="F334" s="2" t="s">
        <v>222</v>
      </c>
      <c r="G334" s="2" t="s">
        <v>8</v>
      </c>
      <c r="H334" s="1">
        <v>7014</v>
      </c>
      <c r="I334" s="2" t="s">
        <v>277</v>
      </c>
      <c r="J334" s="15">
        <v>0</v>
      </c>
      <c r="K334" s="16">
        <v>0</v>
      </c>
      <c r="L334" s="1">
        <v>0</v>
      </c>
      <c r="M334" s="16">
        <v>0</v>
      </c>
      <c r="N334" s="1">
        <v>0</v>
      </c>
      <c r="O334" s="1">
        <v>0</v>
      </c>
      <c r="P334" s="1">
        <v>0</v>
      </c>
      <c r="Q334" s="1">
        <v>0</v>
      </c>
      <c r="R334" s="16">
        <v>0</v>
      </c>
      <c r="S334" s="15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6">
        <v>0</v>
      </c>
    </row>
    <row r="335" spans="1:25">
      <c r="A335" s="2" t="s">
        <v>14</v>
      </c>
      <c r="B335" s="2" t="s">
        <v>196</v>
      </c>
      <c r="C335" s="2" t="s">
        <v>399</v>
      </c>
      <c r="D335" s="2" t="s">
        <v>400</v>
      </c>
      <c r="E335" s="2" t="s">
        <v>14</v>
      </c>
      <c r="F335" s="2" t="s">
        <v>196</v>
      </c>
      <c r="G335" s="2" t="s">
        <v>8</v>
      </c>
      <c r="H335" s="1">
        <v>7035</v>
      </c>
      <c r="I335" s="2" t="s">
        <v>505</v>
      </c>
      <c r="J335" s="15">
        <v>0</v>
      </c>
      <c r="K335" s="16">
        <v>0</v>
      </c>
      <c r="L335" s="1">
        <v>0</v>
      </c>
      <c r="M335" s="16">
        <v>0</v>
      </c>
      <c r="N335" s="1">
        <v>0</v>
      </c>
      <c r="O335" s="1">
        <v>0</v>
      </c>
      <c r="P335" s="1">
        <v>0</v>
      </c>
      <c r="Q335" s="1">
        <v>0</v>
      </c>
      <c r="R335" s="16">
        <v>0</v>
      </c>
      <c r="S335" s="15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6">
        <v>0</v>
      </c>
    </row>
    <row r="336" spans="1:25">
      <c r="A336" s="2" t="s">
        <v>5</v>
      </c>
      <c r="B336" s="2" t="s">
        <v>113</v>
      </c>
      <c r="C336" s="2" t="s">
        <v>392</v>
      </c>
      <c r="D336" s="2" t="s">
        <v>393</v>
      </c>
      <c r="E336" s="2" t="s">
        <v>5</v>
      </c>
      <c r="F336" s="2" t="s">
        <v>113</v>
      </c>
      <c r="G336" s="2" t="s">
        <v>8</v>
      </c>
      <c r="H336" s="1">
        <v>7041</v>
      </c>
      <c r="I336" s="2" t="s">
        <v>278</v>
      </c>
      <c r="J336" s="15">
        <v>0</v>
      </c>
      <c r="K336" s="16">
        <v>0</v>
      </c>
      <c r="L336" s="1">
        <v>0</v>
      </c>
      <c r="M336" s="16">
        <v>0</v>
      </c>
      <c r="N336" s="1">
        <v>0</v>
      </c>
      <c r="O336" s="1">
        <v>0</v>
      </c>
      <c r="P336" s="1">
        <v>0</v>
      </c>
      <c r="Q336" s="1">
        <v>0</v>
      </c>
      <c r="R336" s="16">
        <v>0</v>
      </c>
      <c r="S336" s="15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6">
        <v>0</v>
      </c>
    </row>
    <row r="337" spans="1:25">
      <c r="A337" s="2" t="s">
        <v>18</v>
      </c>
      <c r="B337" s="2" t="s">
        <v>19</v>
      </c>
      <c r="C337" s="2" t="s">
        <v>417</v>
      </c>
      <c r="D337" s="2" t="s">
        <v>418</v>
      </c>
      <c r="E337" s="2" t="s">
        <v>18</v>
      </c>
      <c r="F337" s="2" t="s">
        <v>19</v>
      </c>
      <c r="G337" s="2" t="s">
        <v>8</v>
      </c>
      <c r="H337" s="1">
        <v>7131</v>
      </c>
      <c r="I337" s="2" t="s">
        <v>506</v>
      </c>
      <c r="J337" s="15">
        <v>0</v>
      </c>
      <c r="K337" s="16">
        <v>0</v>
      </c>
      <c r="L337" s="1">
        <v>0</v>
      </c>
      <c r="M337" s="16">
        <v>0</v>
      </c>
      <c r="N337" s="1">
        <v>0</v>
      </c>
      <c r="O337" s="1">
        <v>0</v>
      </c>
      <c r="P337" s="1">
        <v>0</v>
      </c>
      <c r="Q337" s="1">
        <v>0</v>
      </c>
      <c r="R337" s="16">
        <v>0</v>
      </c>
      <c r="S337" s="15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6">
        <v>0</v>
      </c>
    </row>
    <row r="338" spans="1:25">
      <c r="A338" s="2" t="s">
        <v>18</v>
      </c>
      <c r="B338" s="2" t="s">
        <v>19</v>
      </c>
      <c r="C338" s="2" t="s">
        <v>417</v>
      </c>
      <c r="D338" s="2" t="s">
        <v>418</v>
      </c>
      <c r="E338" s="2" t="s">
        <v>18</v>
      </c>
      <c r="F338" s="2" t="s">
        <v>19</v>
      </c>
      <c r="G338" s="2" t="s">
        <v>8</v>
      </c>
      <c r="H338" s="1">
        <v>7132</v>
      </c>
      <c r="I338" s="2" t="s">
        <v>507</v>
      </c>
      <c r="J338" s="15">
        <v>0</v>
      </c>
      <c r="K338" s="16">
        <v>0</v>
      </c>
      <c r="L338" s="1">
        <v>0</v>
      </c>
      <c r="M338" s="16">
        <v>0</v>
      </c>
      <c r="N338" s="1">
        <v>0</v>
      </c>
      <c r="O338" s="1">
        <v>0</v>
      </c>
      <c r="P338" s="1">
        <v>0</v>
      </c>
      <c r="Q338" s="1">
        <v>0</v>
      </c>
      <c r="R338" s="16">
        <v>0</v>
      </c>
      <c r="S338" s="15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6">
        <v>0</v>
      </c>
    </row>
    <row r="339" spans="1:25">
      <c r="A339" s="2" t="s">
        <v>6</v>
      </c>
      <c r="B339" s="2" t="s">
        <v>22</v>
      </c>
      <c r="C339" s="2" t="s">
        <v>374</v>
      </c>
      <c r="D339" s="2" t="s">
        <v>375</v>
      </c>
      <c r="E339" s="2" t="s">
        <v>24</v>
      </c>
      <c r="F339" s="2" t="s">
        <v>22</v>
      </c>
      <c r="G339" s="2" t="s">
        <v>8</v>
      </c>
      <c r="H339" s="1">
        <v>7220</v>
      </c>
      <c r="I339" s="2" t="s">
        <v>279</v>
      </c>
      <c r="J339" s="15">
        <v>0</v>
      </c>
      <c r="K339" s="16">
        <v>0</v>
      </c>
      <c r="L339" s="1">
        <v>0</v>
      </c>
      <c r="M339" s="16">
        <v>0</v>
      </c>
      <c r="N339" s="1">
        <v>0</v>
      </c>
      <c r="O339" s="1">
        <v>0</v>
      </c>
      <c r="P339" s="1">
        <v>0</v>
      </c>
      <c r="Q339" s="1">
        <v>0</v>
      </c>
      <c r="R339" s="16">
        <v>0</v>
      </c>
      <c r="S339" s="15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6">
        <v>0</v>
      </c>
    </row>
    <row r="340" spans="1:25">
      <c r="A340" s="2" t="s">
        <v>6</v>
      </c>
      <c r="B340" s="2" t="s">
        <v>41</v>
      </c>
      <c r="C340" s="2" t="s">
        <v>374</v>
      </c>
      <c r="D340" s="2" t="s">
        <v>375</v>
      </c>
      <c r="E340" s="2" t="s">
        <v>24</v>
      </c>
      <c r="F340" s="2" t="s">
        <v>41</v>
      </c>
      <c r="G340" s="2" t="s">
        <v>8</v>
      </c>
      <c r="H340" s="1">
        <v>7221</v>
      </c>
      <c r="I340" s="2" t="s">
        <v>280</v>
      </c>
      <c r="J340" s="15">
        <v>0</v>
      </c>
      <c r="K340" s="16">
        <v>0</v>
      </c>
      <c r="L340" s="1">
        <v>0</v>
      </c>
      <c r="M340" s="16">
        <v>0</v>
      </c>
      <c r="N340" s="1">
        <v>0</v>
      </c>
      <c r="O340" s="1">
        <v>0</v>
      </c>
      <c r="P340" s="1">
        <v>0</v>
      </c>
      <c r="Q340" s="1">
        <v>0</v>
      </c>
      <c r="R340" s="16">
        <v>0</v>
      </c>
      <c r="S340" s="15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6">
        <v>0</v>
      </c>
    </row>
    <row r="341" spans="1:25">
      <c r="A341" s="2" t="s">
        <v>18</v>
      </c>
      <c r="B341" s="2" t="s">
        <v>19</v>
      </c>
      <c r="C341" s="2" t="s">
        <v>417</v>
      </c>
      <c r="D341" s="2" t="s">
        <v>418</v>
      </c>
      <c r="E341" s="2" t="s">
        <v>18</v>
      </c>
      <c r="F341" s="2" t="s">
        <v>19</v>
      </c>
      <c r="G341" s="2" t="s">
        <v>9</v>
      </c>
      <c r="H341" s="1">
        <v>7325</v>
      </c>
      <c r="I341" s="2" t="s">
        <v>508</v>
      </c>
      <c r="J341" s="15">
        <v>0</v>
      </c>
      <c r="K341" s="16">
        <v>0</v>
      </c>
      <c r="L341" s="1">
        <v>0</v>
      </c>
      <c r="M341" s="16">
        <v>0</v>
      </c>
      <c r="N341" s="1">
        <v>0</v>
      </c>
      <c r="O341" s="1">
        <v>0</v>
      </c>
      <c r="P341" s="1">
        <v>0</v>
      </c>
      <c r="Q341" s="1">
        <v>0</v>
      </c>
      <c r="R341" s="16">
        <v>0</v>
      </c>
      <c r="S341" s="15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6">
        <v>0</v>
      </c>
    </row>
    <row r="342" spans="1:25">
      <c r="A342" s="2" t="s">
        <v>18</v>
      </c>
      <c r="B342" s="2" t="s">
        <v>19</v>
      </c>
      <c r="C342" s="2" t="s">
        <v>417</v>
      </c>
      <c r="D342" s="2" t="s">
        <v>418</v>
      </c>
      <c r="E342" s="2" t="s">
        <v>18</v>
      </c>
      <c r="F342" s="2" t="s">
        <v>19</v>
      </c>
      <c r="G342" s="2" t="s">
        <v>13</v>
      </c>
      <c r="H342" s="1">
        <v>7326</v>
      </c>
      <c r="I342" s="2" t="s">
        <v>509</v>
      </c>
      <c r="J342" s="15">
        <v>0</v>
      </c>
      <c r="K342" s="16">
        <v>0</v>
      </c>
      <c r="L342" s="1">
        <v>0</v>
      </c>
      <c r="M342" s="16">
        <v>0</v>
      </c>
      <c r="N342" s="1">
        <v>0</v>
      </c>
      <c r="O342" s="1">
        <v>0</v>
      </c>
      <c r="P342" s="1">
        <v>0</v>
      </c>
      <c r="Q342" s="1">
        <v>0</v>
      </c>
      <c r="R342" s="16">
        <v>0</v>
      </c>
      <c r="S342" s="15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6">
        <v>0</v>
      </c>
    </row>
    <row r="343" spans="1:25">
      <c r="A343" s="2" t="s">
        <v>18</v>
      </c>
      <c r="B343" s="2" t="s">
        <v>19</v>
      </c>
      <c r="C343" s="2" t="s">
        <v>417</v>
      </c>
      <c r="D343" s="2" t="s">
        <v>418</v>
      </c>
      <c r="E343" s="2" t="s">
        <v>18</v>
      </c>
      <c r="F343" s="2" t="s">
        <v>19</v>
      </c>
      <c r="G343" s="2" t="s">
        <v>8</v>
      </c>
      <c r="H343" s="1">
        <v>7412</v>
      </c>
      <c r="I343" s="2" t="s">
        <v>510</v>
      </c>
      <c r="J343" s="15">
        <v>0</v>
      </c>
      <c r="K343" s="16">
        <v>0</v>
      </c>
      <c r="L343" s="1">
        <v>0</v>
      </c>
      <c r="M343" s="16">
        <v>0</v>
      </c>
      <c r="N343" s="1">
        <v>0</v>
      </c>
      <c r="O343" s="1">
        <v>0</v>
      </c>
      <c r="P343" s="1">
        <v>0</v>
      </c>
      <c r="Q343" s="1">
        <v>0</v>
      </c>
      <c r="R343" s="16">
        <v>0</v>
      </c>
      <c r="S343" s="15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6">
        <v>0</v>
      </c>
    </row>
    <row r="344" spans="1:25">
      <c r="A344" s="2" t="s">
        <v>18</v>
      </c>
      <c r="B344" s="2" t="s">
        <v>203</v>
      </c>
      <c r="C344" s="2" t="s">
        <v>417</v>
      </c>
      <c r="D344" s="2" t="s">
        <v>418</v>
      </c>
      <c r="E344" s="2" t="s">
        <v>18</v>
      </c>
      <c r="F344" s="2" t="s">
        <v>203</v>
      </c>
      <c r="G344" s="2" t="s">
        <v>8</v>
      </c>
      <c r="H344" s="1">
        <v>7413</v>
      </c>
      <c r="I344" s="2" t="s">
        <v>511</v>
      </c>
      <c r="J344" s="15">
        <v>0</v>
      </c>
      <c r="K344" s="16">
        <v>2</v>
      </c>
      <c r="L344" s="1">
        <v>2</v>
      </c>
      <c r="M344" s="16">
        <v>0</v>
      </c>
      <c r="N344" s="1">
        <v>0</v>
      </c>
      <c r="O344" s="1">
        <v>2</v>
      </c>
      <c r="P344" s="1">
        <v>0</v>
      </c>
      <c r="Q344" s="1">
        <v>0</v>
      </c>
      <c r="R344" s="16">
        <v>0</v>
      </c>
      <c r="S344" s="15">
        <v>0</v>
      </c>
      <c r="T344" s="1">
        <v>0</v>
      </c>
      <c r="U344" s="1">
        <v>0</v>
      </c>
      <c r="V344" s="1">
        <v>0</v>
      </c>
      <c r="W344" s="1">
        <v>2</v>
      </c>
      <c r="X344" s="1">
        <v>0</v>
      </c>
      <c r="Y344" s="16">
        <v>0</v>
      </c>
    </row>
    <row r="345" spans="1:25">
      <c r="A345" s="2" t="s">
        <v>5</v>
      </c>
      <c r="B345" s="2" t="s">
        <v>128</v>
      </c>
      <c r="C345" s="2" t="s">
        <v>392</v>
      </c>
      <c r="D345" s="2" t="s">
        <v>393</v>
      </c>
      <c r="E345" s="2" t="s">
        <v>5</v>
      </c>
      <c r="F345" s="2" t="s">
        <v>127</v>
      </c>
      <c r="G345" s="2" t="s">
        <v>13</v>
      </c>
      <c r="H345" s="1">
        <v>7448</v>
      </c>
      <c r="I345" s="2" t="s">
        <v>281</v>
      </c>
      <c r="J345" s="15">
        <v>0</v>
      </c>
      <c r="K345" s="16">
        <v>0</v>
      </c>
      <c r="L345" s="1">
        <v>0</v>
      </c>
      <c r="M345" s="16">
        <v>0</v>
      </c>
      <c r="N345" s="1">
        <v>0</v>
      </c>
      <c r="O345" s="1">
        <v>0</v>
      </c>
      <c r="P345" s="1">
        <v>0</v>
      </c>
      <c r="Q345" s="1">
        <v>0</v>
      </c>
      <c r="R345" s="16">
        <v>0</v>
      </c>
      <c r="S345" s="15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6">
        <v>0</v>
      </c>
    </row>
    <row r="346" spans="1:25">
      <c r="A346" s="2" t="s">
        <v>18</v>
      </c>
      <c r="B346" s="2" t="s">
        <v>19</v>
      </c>
      <c r="C346" s="2" t="s">
        <v>417</v>
      </c>
      <c r="D346" s="2" t="s">
        <v>418</v>
      </c>
      <c r="E346" s="2" t="s">
        <v>18</v>
      </c>
      <c r="F346" s="2" t="s">
        <v>19</v>
      </c>
      <c r="G346" s="2" t="s">
        <v>8</v>
      </c>
      <c r="H346" s="1">
        <v>7458</v>
      </c>
      <c r="I346" s="2" t="s">
        <v>512</v>
      </c>
      <c r="J346" s="15">
        <v>0</v>
      </c>
      <c r="K346" s="16">
        <v>0</v>
      </c>
      <c r="L346" s="1">
        <v>0</v>
      </c>
      <c r="M346" s="16">
        <v>0</v>
      </c>
      <c r="N346" s="1">
        <v>0</v>
      </c>
      <c r="O346" s="1">
        <v>0</v>
      </c>
      <c r="P346" s="1">
        <v>0</v>
      </c>
      <c r="Q346" s="1">
        <v>0</v>
      </c>
      <c r="R346" s="16">
        <v>0</v>
      </c>
      <c r="S346" s="15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6">
        <v>0</v>
      </c>
    </row>
    <row r="347" spans="1:25">
      <c r="A347" s="2" t="s">
        <v>5</v>
      </c>
      <c r="B347" s="2" t="s">
        <v>128</v>
      </c>
      <c r="C347" s="2" t="s">
        <v>392</v>
      </c>
      <c r="D347" s="2" t="s">
        <v>393</v>
      </c>
      <c r="E347" s="2" t="s">
        <v>5</v>
      </c>
      <c r="F347" s="2" t="s">
        <v>127</v>
      </c>
      <c r="G347" s="2" t="s">
        <v>13</v>
      </c>
      <c r="H347" s="1">
        <v>7459</v>
      </c>
      <c r="I347" s="2" t="s">
        <v>513</v>
      </c>
      <c r="J347" s="15">
        <v>1</v>
      </c>
      <c r="K347" s="16">
        <v>0</v>
      </c>
      <c r="L347" s="1">
        <v>1</v>
      </c>
      <c r="M347" s="16">
        <v>0</v>
      </c>
      <c r="N347" s="1">
        <v>0</v>
      </c>
      <c r="O347" s="1">
        <v>1</v>
      </c>
      <c r="P347" s="1">
        <v>0</v>
      </c>
      <c r="Q347" s="1">
        <v>0</v>
      </c>
      <c r="R347" s="16">
        <v>0</v>
      </c>
      <c r="S347" s="15">
        <v>0</v>
      </c>
      <c r="T347" s="1">
        <v>0</v>
      </c>
      <c r="U347" s="1">
        <v>0</v>
      </c>
      <c r="V347" s="1">
        <v>1</v>
      </c>
      <c r="W347" s="1">
        <v>0</v>
      </c>
      <c r="X347" s="1">
        <v>0</v>
      </c>
      <c r="Y347" s="16">
        <v>0</v>
      </c>
    </row>
    <row r="348" spans="1:25">
      <c r="A348" s="2" t="s">
        <v>18</v>
      </c>
      <c r="B348" s="2" t="s">
        <v>203</v>
      </c>
      <c r="C348" s="2" t="s">
        <v>417</v>
      </c>
      <c r="D348" s="2" t="s">
        <v>418</v>
      </c>
      <c r="E348" s="2" t="s">
        <v>18</v>
      </c>
      <c r="F348" s="2" t="s">
        <v>203</v>
      </c>
      <c r="G348" s="2" t="s">
        <v>8</v>
      </c>
      <c r="H348" s="1">
        <v>7462</v>
      </c>
      <c r="I348" s="2" t="s">
        <v>514</v>
      </c>
      <c r="J348" s="15">
        <v>0</v>
      </c>
      <c r="K348" s="16">
        <v>0</v>
      </c>
      <c r="L348" s="1">
        <v>0</v>
      </c>
      <c r="M348" s="16">
        <v>0</v>
      </c>
      <c r="N348" s="1">
        <v>0</v>
      </c>
      <c r="O348" s="1">
        <v>0</v>
      </c>
      <c r="P348" s="1">
        <v>0</v>
      </c>
      <c r="Q348" s="1">
        <v>0</v>
      </c>
      <c r="R348" s="16">
        <v>0</v>
      </c>
      <c r="S348" s="15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6">
        <v>0</v>
      </c>
    </row>
    <row r="349" spans="1:25">
      <c r="A349" s="2" t="s">
        <v>18</v>
      </c>
      <c r="B349" s="2" t="s">
        <v>19</v>
      </c>
      <c r="C349" s="2" t="s">
        <v>417</v>
      </c>
      <c r="D349" s="2" t="s">
        <v>418</v>
      </c>
      <c r="E349" s="2" t="s">
        <v>18</v>
      </c>
      <c r="F349" s="2" t="s">
        <v>19</v>
      </c>
      <c r="G349" s="2" t="s">
        <v>8</v>
      </c>
      <c r="H349" s="1">
        <v>9720</v>
      </c>
      <c r="I349" s="2" t="s">
        <v>515</v>
      </c>
      <c r="J349" s="15">
        <v>0</v>
      </c>
      <c r="K349" s="16">
        <v>0</v>
      </c>
      <c r="L349" s="1">
        <v>0</v>
      </c>
      <c r="M349" s="16">
        <v>0</v>
      </c>
      <c r="N349" s="1">
        <v>0</v>
      </c>
      <c r="O349" s="1">
        <v>0</v>
      </c>
      <c r="P349" s="1">
        <v>0</v>
      </c>
      <c r="Q349" s="1">
        <v>0</v>
      </c>
      <c r="R349" s="16">
        <v>0</v>
      </c>
      <c r="S349" s="15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6">
        <v>0</v>
      </c>
    </row>
    <row r="350" spans="1:25">
      <c r="A350" s="2" t="s">
        <v>18</v>
      </c>
      <c r="B350" s="2" t="s">
        <v>19</v>
      </c>
      <c r="C350" s="2" t="s">
        <v>417</v>
      </c>
      <c r="D350" s="2" t="s">
        <v>418</v>
      </c>
      <c r="E350" s="2" t="s">
        <v>18</v>
      </c>
      <c r="F350" s="2" t="s">
        <v>19</v>
      </c>
      <c r="G350" s="2" t="s">
        <v>8</v>
      </c>
      <c r="H350" s="1">
        <v>9721</v>
      </c>
      <c r="I350" s="2" t="s">
        <v>516</v>
      </c>
      <c r="J350" s="15">
        <v>0</v>
      </c>
      <c r="K350" s="16">
        <v>0</v>
      </c>
      <c r="L350" s="1">
        <v>0</v>
      </c>
      <c r="M350" s="16">
        <v>0</v>
      </c>
      <c r="N350" s="1">
        <v>0</v>
      </c>
      <c r="O350" s="1">
        <v>0</v>
      </c>
      <c r="P350" s="1">
        <v>0</v>
      </c>
      <c r="Q350" s="1">
        <v>0</v>
      </c>
      <c r="R350" s="16">
        <v>0</v>
      </c>
      <c r="S350" s="15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6">
        <v>0</v>
      </c>
    </row>
    <row r="351" spans="1:25">
      <c r="A351" s="2" t="s">
        <v>18</v>
      </c>
      <c r="B351" s="2" t="s">
        <v>203</v>
      </c>
      <c r="C351" s="2" t="s">
        <v>417</v>
      </c>
      <c r="D351" s="2" t="s">
        <v>418</v>
      </c>
      <c r="E351" s="2" t="s">
        <v>18</v>
      </c>
      <c r="F351" s="2" t="s">
        <v>203</v>
      </c>
      <c r="G351" s="2" t="s">
        <v>8</v>
      </c>
      <c r="H351" s="1">
        <v>9723</v>
      </c>
      <c r="I351" s="2" t="s">
        <v>517</v>
      </c>
      <c r="J351" s="15">
        <v>0</v>
      </c>
      <c r="K351" s="16">
        <v>0</v>
      </c>
      <c r="L351" s="1">
        <v>0</v>
      </c>
      <c r="M351" s="16">
        <v>0</v>
      </c>
      <c r="N351" s="1">
        <v>0</v>
      </c>
      <c r="O351" s="1">
        <v>0</v>
      </c>
      <c r="P351" s="1">
        <v>0</v>
      </c>
      <c r="Q351" s="1">
        <v>0</v>
      </c>
      <c r="R351" s="16">
        <v>0</v>
      </c>
      <c r="S351" s="15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6">
        <v>0</v>
      </c>
    </row>
    <row r="352" spans="1:25">
      <c r="A352" s="2" t="s">
        <v>18</v>
      </c>
      <c r="B352" s="2" t="s">
        <v>203</v>
      </c>
      <c r="C352" s="2" t="s">
        <v>417</v>
      </c>
      <c r="D352" s="2" t="s">
        <v>418</v>
      </c>
      <c r="E352" s="2" t="s">
        <v>18</v>
      </c>
      <c r="F352" s="2" t="s">
        <v>203</v>
      </c>
      <c r="G352" s="2" t="s">
        <v>8</v>
      </c>
      <c r="H352" s="1">
        <v>9729</v>
      </c>
      <c r="I352" s="2" t="s">
        <v>518</v>
      </c>
      <c r="J352" s="15">
        <v>0</v>
      </c>
      <c r="K352" s="16">
        <v>0</v>
      </c>
      <c r="L352" s="1">
        <v>0</v>
      </c>
      <c r="M352" s="16">
        <v>0</v>
      </c>
      <c r="N352" s="1">
        <v>0</v>
      </c>
      <c r="O352" s="1">
        <v>0</v>
      </c>
      <c r="P352" s="1">
        <v>0</v>
      </c>
      <c r="Q352" s="1">
        <v>0</v>
      </c>
      <c r="R352" s="16">
        <v>0</v>
      </c>
      <c r="S352" s="15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6">
        <v>0</v>
      </c>
    </row>
    <row r="353" spans="1:25">
      <c r="A353" s="2" t="s">
        <v>18</v>
      </c>
      <c r="B353" s="2" t="s">
        <v>203</v>
      </c>
      <c r="C353" s="2" t="s">
        <v>417</v>
      </c>
      <c r="D353" s="2" t="s">
        <v>418</v>
      </c>
      <c r="E353" s="2" t="s">
        <v>18</v>
      </c>
      <c r="F353" s="2" t="s">
        <v>19</v>
      </c>
      <c r="G353" s="2" t="s">
        <v>8</v>
      </c>
      <c r="H353" s="1">
        <v>10259</v>
      </c>
      <c r="I353" s="2" t="s">
        <v>519</v>
      </c>
      <c r="J353" s="15">
        <v>0</v>
      </c>
      <c r="K353" s="16">
        <v>0</v>
      </c>
      <c r="L353" s="1">
        <v>0</v>
      </c>
      <c r="M353" s="16">
        <v>0</v>
      </c>
      <c r="N353" s="1">
        <v>0</v>
      </c>
      <c r="O353" s="1">
        <v>0</v>
      </c>
      <c r="P353" s="1">
        <v>0</v>
      </c>
      <c r="Q353" s="1">
        <v>0</v>
      </c>
      <c r="R353" s="16">
        <v>0</v>
      </c>
      <c r="S353" s="15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6">
        <v>0</v>
      </c>
    </row>
    <row r="354" spans="1:25">
      <c r="A354" s="2" t="s">
        <v>98</v>
      </c>
      <c r="B354" s="2" t="s">
        <v>137</v>
      </c>
      <c r="C354" s="2" t="s">
        <v>374</v>
      </c>
      <c r="D354" s="2" t="s">
        <v>375</v>
      </c>
      <c r="E354" s="2" t="s">
        <v>96</v>
      </c>
      <c r="F354" s="2" t="s">
        <v>136</v>
      </c>
      <c r="G354" s="2" t="s">
        <v>8</v>
      </c>
      <c r="H354" s="1">
        <v>10488</v>
      </c>
      <c r="I354" s="2" t="s">
        <v>283</v>
      </c>
      <c r="J354" s="15">
        <v>0</v>
      </c>
      <c r="K354" s="16">
        <v>0</v>
      </c>
      <c r="L354" s="1">
        <v>0</v>
      </c>
      <c r="M354" s="16">
        <v>0</v>
      </c>
      <c r="N354" s="1">
        <v>0</v>
      </c>
      <c r="O354" s="1">
        <v>0</v>
      </c>
      <c r="P354" s="1">
        <v>0</v>
      </c>
      <c r="Q354" s="1">
        <v>0</v>
      </c>
      <c r="R354" s="16">
        <v>0</v>
      </c>
      <c r="S354" s="15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6">
        <v>0</v>
      </c>
    </row>
    <row r="355" spans="1:25">
      <c r="A355" s="2" t="s">
        <v>6</v>
      </c>
      <c r="B355" s="2" t="s">
        <v>7</v>
      </c>
      <c r="C355" s="2" t="s">
        <v>520</v>
      </c>
      <c r="D355" s="2" t="s">
        <v>340</v>
      </c>
      <c r="E355" s="2" t="s">
        <v>369</v>
      </c>
      <c r="F355" s="2" t="s">
        <v>370</v>
      </c>
      <c r="G355" s="2" t="s">
        <v>28</v>
      </c>
      <c r="H355" s="1">
        <v>10605</v>
      </c>
      <c r="I355" s="2" t="s">
        <v>284</v>
      </c>
      <c r="J355" s="15">
        <v>0</v>
      </c>
      <c r="K355" s="16">
        <v>0</v>
      </c>
      <c r="L355" s="1">
        <v>0</v>
      </c>
      <c r="M355" s="16">
        <v>0</v>
      </c>
      <c r="N355" s="1">
        <v>0</v>
      </c>
      <c r="O355" s="1">
        <v>0</v>
      </c>
      <c r="P355" s="1">
        <v>0</v>
      </c>
      <c r="Q355" s="1">
        <v>0</v>
      </c>
      <c r="R355" s="16">
        <v>0</v>
      </c>
      <c r="S355" s="15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6">
        <v>0</v>
      </c>
    </row>
    <row r="356" spans="1:25">
      <c r="A356" s="2" t="s">
        <v>6</v>
      </c>
      <c r="B356" s="2" t="s">
        <v>7</v>
      </c>
      <c r="C356" s="2" t="s">
        <v>520</v>
      </c>
      <c r="D356" s="2" t="s">
        <v>340</v>
      </c>
      <c r="E356" s="2" t="s">
        <v>369</v>
      </c>
      <c r="F356" s="2" t="s">
        <v>370</v>
      </c>
      <c r="G356" s="2" t="s">
        <v>8</v>
      </c>
      <c r="H356" s="1">
        <v>10719</v>
      </c>
      <c r="I356" s="2" t="s">
        <v>521</v>
      </c>
      <c r="J356" s="15">
        <v>0</v>
      </c>
      <c r="K356" s="16">
        <v>0</v>
      </c>
      <c r="L356" s="1">
        <v>0</v>
      </c>
      <c r="M356" s="16">
        <v>0</v>
      </c>
      <c r="N356" s="1">
        <v>0</v>
      </c>
      <c r="O356" s="1">
        <v>0</v>
      </c>
      <c r="P356" s="1">
        <v>0</v>
      </c>
      <c r="Q356" s="1">
        <v>0</v>
      </c>
      <c r="R356" s="16">
        <v>0</v>
      </c>
      <c r="S356" s="15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6">
        <v>0</v>
      </c>
    </row>
    <row r="357" spans="1:25">
      <c r="A357" s="2" t="s">
        <v>99</v>
      </c>
      <c r="B357" s="2" t="s">
        <v>99</v>
      </c>
      <c r="C357" s="2" t="s">
        <v>520</v>
      </c>
      <c r="D357" s="2" t="s">
        <v>340</v>
      </c>
      <c r="E357" s="2" t="s">
        <v>369</v>
      </c>
      <c r="F357" s="2" t="s">
        <v>370</v>
      </c>
      <c r="G357" s="2" t="s">
        <v>522</v>
      </c>
      <c r="H357" s="1">
        <v>10720</v>
      </c>
      <c r="I357" s="2" t="s">
        <v>523</v>
      </c>
      <c r="J357" s="15">
        <v>0</v>
      </c>
      <c r="K357" s="16">
        <v>0</v>
      </c>
      <c r="L357" s="1">
        <v>0</v>
      </c>
      <c r="M357" s="16">
        <v>0</v>
      </c>
      <c r="N357" s="1">
        <v>0</v>
      </c>
      <c r="O357" s="1">
        <v>0</v>
      </c>
      <c r="P357" s="1">
        <v>0</v>
      </c>
      <c r="Q357" s="1">
        <v>0</v>
      </c>
      <c r="R357" s="16">
        <v>0</v>
      </c>
      <c r="S357" s="15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6">
        <v>0</v>
      </c>
    </row>
    <row r="358" spans="1:25">
      <c r="A358" s="2" t="s">
        <v>98</v>
      </c>
      <c r="B358" s="2" t="s">
        <v>96</v>
      </c>
      <c r="C358" s="2" t="s">
        <v>520</v>
      </c>
      <c r="D358" s="2" t="s">
        <v>340</v>
      </c>
      <c r="E358" s="2" t="s">
        <v>369</v>
      </c>
      <c r="F358" s="2" t="s">
        <v>370</v>
      </c>
      <c r="G358" s="2" t="s">
        <v>522</v>
      </c>
      <c r="H358" s="1">
        <v>10721</v>
      </c>
      <c r="I358" s="2" t="s">
        <v>524</v>
      </c>
      <c r="J358" s="15">
        <v>0</v>
      </c>
      <c r="K358" s="16">
        <v>0</v>
      </c>
      <c r="L358" s="1">
        <v>0</v>
      </c>
      <c r="M358" s="16">
        <v>0</v>
      </c>
      <c r="N358" s="1">
        <v>0</v>
      </c>
      <c r="O358" s="1">
        <v>0</v>
      </c>
      <c r="P358" s="1">
        <v>0</v>
      </c>
      <c r="Q358" s="1">
        <v>0</v>
      </c>
      <c r="R358" s="16">
        <v>0</v>
      </c>
      <c r="S358" s="15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6">
        <v>0</v>
      </c>
    </row>
    <row r="359" spans="1:25">
      <c r="A359" s="2" t="s">
        <v>99</v>
      </c>
      <c r="B359" s="2" t="s">
        <v>110</v>
      </c>
      <c r="C359" s="2" t="s">
        <v>520</v>
      </c>
      <c r="D359" s="2" t="s">
        <v>340</v>
      </c>
      <c r="E359" s="2" t="s">
        <v>369</v>
      </c>
      <c r="F359" s="2" t="s">
        <v>370</v>
      </c>
      <c r="G359" s="2" t="s">
        <v>522</v>
      </c>
      <c r="H359" s="1">
        <v>10722</v>
      </c>
      <c r="I359" s="2" t="s">
        <v>525</v>
      </c>
      <c r="J359" s="15">
        <v>0</v>
      </c>
      <c r="K359" s="16">
        <v>0</v>
      </c>
      <c r="L359" s="1">
        <v>0</v>
      </c>
      <c r="M359" s="16">
        <v>0</v>
      </c>
      <c r="N359" s="1">
        <v>0</v>
      </c>
      <c r="O359" s="1">
        <v>0</v>
      </c>
      <c r="P359" s="1">
        <v>0</v>
      </c>
      <c r="Q359" s="1">
        <v>0</v>
      </c>
      <c r="R359" s="16">
        <v>0</v>
      </c>
      <c r="S359" s="15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6">
        <v>0</v>
      </c>
    </row>
    <row r="360" spans="1:25">
      <c r="A360" s="2" t="s">
        <v>99</v>
      </c>
      <c r="B360" s="2" t="s">
        <v>99</v>
      </c>
      <c r="C360" s="2" t="s">
        <v>520</v>
      </c>
      <c r="D360" s="2" t="s">
        <v>340</v>
      </c>
      <c r="E360" s="2" t="s">
        <v>369</v>
      </c>
      <c r="F360" s="2" t="s">
        <v>370</v>
      </c>
      <c r="G360" s="2" t="s">
        <v>522</v>
      </c>
      <c r="H360" s="1">
        <v>10725</v>
      </c>
      <c r="I360" s="2" t="s">
        <v>526</v>
      </c>
      <c r="J360" s="15">
        <v>0</v>
      </c>
      <c r="K360" s="16">
        <v>0</v>
      </c>
      <c r="L360" s="1">
        <v>0</v>
      </c>
      <c r="M360" s="16">
        <v>0</v>
      </c>
      <c r="N360" s="1">
        <v>0</v>
      </c>
      <c r="O360" s="1">
        <v>0</v>
      </c>
      <c r="P360" s="1">
        <v>0</v>
      </c>
      <c r="Q360" s="1">
        <v>0</v>
      </c>
      <c r="R360" s="16">
        <v>0</v>
      </c>
      <c r="S360" s="15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6">
        <v>0</v>
      </c>
    </row>
    <row r="361" spans="1:25">
      <c r="A361" s="2" t="s">
        <v>6</v>
      </c>
      <c r="B361" s="2" t="s">
        <v>22</v>
      </c>
      <c r="C361" s="2" t="s">
        <v>520</v>
      </c>
      <c r="D361" s="2" t="s">
        <v>340</v>
      </c>
      <c r="E361" s="2" t="s">
        <v>369</v>
      </c>
      <c r="F361" s="2" t="s">
        <v>370</v>
      </c>
      <c r="G361" s="2" t="s">
        <v>28</v>
      </c>
      <c r="H361" s="1">
        <v>10736</v>
      </c>
      <c r="I361" s="2" t="s">
        <v>527</v>
      </c>
      <c r="J361" s="15">
        <v>0</v>
      </c>
      <c r="K361" s="16">
        <v>0</v>
      </c>
      <c r="L361" s="1">
        <v>0</v>
      </c>
      <c r="M361" s="16">
        <v>0</v>
      </c>
      <c r="N361" s="1">
        <v>0</v>
      </c>
      <c r="O361" s="1">
        <v>0</v>
      </c>
      <c r="P361" s="1">
        <v>0</v>
      </c>
      <c r="Q361" s="1">
        <v>0</v>
      </c>
      <c r="R361" s="16">
        <v>0</v>
      </c>
      <c r="S361" s="15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6">
        <v>0</v>
      </c>
    </row>
    <row r="362" spans="1:25">
      <c r="A362" s="2" t="s">
        <v>6</v>
      </c>
      <c r="B362" s="2" t="s">
        <v>22</v>
      </c>
      <c r="C362" s="2" t="s">
        <v>520</v>
      </c>
      <c r="D362" s="2" t="s">
        <v>340</v>
      </c>
      <c r="E362" s="2" t="s">
        <v>369</v>
      </c>
      <c r="F362" s="2" t="s">
        <v>370</v>
      </c>
      <c r="G362" s="2" t="s">
        <v>8</v>
      </c>
      <c r="H362" s="1">
        <v>10801</v>
      </c>
      <c r="I362" s="2" t="s">
        <v>528</v>
      </c>
      <c r="J362" s="15">
        <v>0</v>
      </c>
      <c r="K362" s="16">
        <v>0</v>
      </c>
      <c r="L362" s="1">
        <v>0</v>
      </c>
      <c r="M362" s="16">
        <v>0</v>
      </c>
      <c r="N362" s="1">
        <v>0</v>
      </c>
      <c r="O362" s="1">
        <v>0</v>
      </c>
      <c r="P362" s="1">
        <v>0</v>
      </c>
      <c r="Q362" s="1">
        <v>0</v>
      </c>
      <c r="R362" s="16">
        <v>0</v>
      </c>
      <c r="S362" s="15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6">
        <v>0</v>
      </c>
    </row>
    <row r="363" spans="1:25">
      <c r="A363" s="2" t="s">
        <v>6</v>
      </c>
      <c r="B363" s="2" t="s">
        <v>22</v>
      </c>
      <c r="C363" s="2" t="s">
        <v>520</v>
      </c>
      <c r="D363" s="2" t="s">
        <v>340</v>
      </c>
      <c r="E363" s="2" t="s">
        <v>369</v>
      </c>
      <c r="F363" s="2" t="s">
        <v>370</v>
      </c>
      <c r="G363" s="2" t="s">
        <v>13</v>
      </c>
      <c r="H363" s="1">
        <v>10816</v>
      </c>
      <c r="I363" s="2" t="s">
        <v>529</v>
      </c>
      <c r="J363" s="15">
        <v>0</v>
      </c>
      <c r="K363" s="16">
        <v>0</v>
      </c>
      <c r="L363" s="1">
        <v>0</v>
      </c>
      <c r="M363" s="16">
        <v>0</v>
      </c>
      <c r="N363" s="1">
        <v>0</v>
      </c>
      <c r="O363" s="1">
        <v>0</v>
      </c>
      <c r="P363" s="1">
        <v>0</v>
      </c>
      <c r="Q363" s="1">
        <v>0</v>
      </c>
      <c r="R363" s="16">
        <v>0</v>
      </c>
      <c r="S363" s="15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6">
        <v>0</v>
      </c>
    </row>
    <row r="364" spans="1:25">
      <c r="A364" s="2" t="s">
        <v>14</v>
      </c>
      <c r="B364" s="2" t="s">
        <v>15</v>
      </c>
      <c r="C364" s="2" t="s">
        <v>520</v>
      </c>
      <c r="D364" s="2" t="s">
        <v>340</v>
      </c>
      <c r="E364" s="2" t="s">
        <v>369</v>
      </c>
      <c r="F364" s="2" t="s">
        <v>370</v>
      </c>
      <c r="G364" s="2" t="s">
        <v>9</v>
      </c>
      <c r="H364" s="1">
        <v>10843</v>
      </c>
      <c r="I364" s="2" t="s">
        <v>282</v>
      </c>
      <c r="J364" s="15">
        <v>0</v>
      </c>
      <c r="K364" s="16">
        <v>0</v>
      </c>
      <c r="L364" s="1">
        <v>0</v>
      </c>
      <c r="M364" s="16">
        <v>0</v>
      </c>
      <c r="N364" s="1">
        <v>0</v>
      </c>
      <c r="O364" s="1">
        <v>0</v>
      </c>
      <c r="P364" s="1">
        <v>0</v>
      </c>
      <c r="Q364" s="1">
        <v>0</v>
      </c>
      <c r="R364" s="16">
        <v>0</v>
      </c>
      <c r="S364" s="15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6">
        <v>0</v>
      </c>
    </row>
    <row r="365" spans="1:25">
      <c r="A365" s="2" t="s">
        <v>6</v>
      </c>
      <c r="B365" s="2" t="s">
        <v>7</v>
      </c>
      <c r="C365" s="2" t="s">
        <v>520</v>
      </c>
      <c r="D365" s="2" t="s">
        <v>340</v>
      </c>
      <c r="E365" s="2" t="s">
        <v>369</v>
      </c>
      <c r="F365" s="2" t="s">
        <v>370</v>
      </c>
      <c r="G365" s="2" t="s">
        <v>9</v>
      </c>
      <c r="H365" s="1">
        <v>11292</v>
      </c>
      <c r="I365" s="2" t="s">
        <v>530</v>
      </c>
      <c r="J365" s="15">
        <v>0</v>
      </c>
      <c r="K365" s="16">
        <v>0</v>
      </c>
      <c r="L365" s="1">
        <v>0</v>
      </c>
      <c r="M365" s="16">
        <v>0</v>
      </c>
      <c r="N365" s="1">
        <v>0</v>
      </c>
      <c r="O365" s="1">
        <v>0</v>
      </c>
      <c r="P365" s="1">
        <v>0</v>
      </c>
      <c r="Q365" s="1">
        <v>0</v>
      </c>
      <c r="R365" s="16">
        <v>0</v>
      </c>
      <c r="S365" s="15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6">
        <v>0</v>
      </c>
    </row>
    <row r="366" spans="1:25">
      <c r="A366" s="2" t="s">
        <v>6</v>
      </c>
      <c r="B366" s="2" t="s">
        <v>20</v>
      </c>
      <c r="C366" s="2" t="s">
        <v>520</v>
      </c>
      <c r="D366" s="2" t="s">
        <v>340</v>
      </c>
      <c r="E366" s="2" t="s">
        <v>369</v>
      </c>
      <c r="F366" s="2" t="s">
        <v>370</v>
      </c>
      <c r="G366" s="2" t="s">
        <v>9</v>
      </c>
      <c r="H366" s="1">
        <v>11369</v>
      </c>
      <c r="I366" s="2" t="s">
        <v>285</v>
      </c>
      <c r="J366" s="15">
        <v>0</v>
      </c>
      <c r="K366" s="16">
        <v>0</v>
      </c>
      <c r="L366" s="1">
        <v>0</v>
      </c>
      <c r="M366" s="16">
        <v>0</v>
      </c>
      <c r="N366" s="1">
        <v>0</v>
      </c>
      <c r="O366" s="1">
        <v>0</v>
      </c>
      <c r="P366" s="1">
        <v>0</v>
      </c>
      <c r="Q366" s="1">
        <v>0</v>
      </c>
      <c r="R366" s="16">
        <v>0</v>
      </c>
      <c r="S366" s="15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6">
        <v>0</v>
      </c>
    </row>
    <row r="367" spans="1:25">
      <c r="A367" s="2" t="s">
        <v>6</v>
      </c>
      <c r="B367" s="2" t="s">
        <v>7</v>
      </c>
      <c r="C367" s="2" t="s">
        <v>520</v>
      </c>
      <c r="D367" s="2" t="s">
        <v>340</v>
      </c>
      <c r="E367" s="2" t="s">
        <v>369</v>
      </c>
      <c r="F367" s="2" t="s">
        <v>370</v>
      </c>
      <c r="G367" s="2" t="s">
        <v>9</v>
      </c>
      <c r="H367" s="1">
        <v>11379</v>
      </c>
      <c r="I367" s="2" t="s">
        <v>531</v>
      </c>
      <c r="J367" s="15">
        <v>0</v>
      </c>
      <c r="K367" s="16">
        <v>0</v>
      </c>
      <c r="L367" s="1">
        <v>0</v>
      </c>
      <c r="M367" s="16">
        <v>0</v>
      </c>
      <c r="N367" s="1">
        <v>0</v>
      </c>
      <c r="O367" s="1">
        <v>0</v>
      </c>
      <c r="P367" s="1">
        <v>0</v>
      </c>
      <c r="Q367" s="1">
        <v>0</v>
      </c>
      <c r="R367" s="16">
        <v>0</v>
      </c>
      <c r="S367" s="15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6">
        <v>0</v>
      </c>
    </row>
    <row r="368" spans="1:25">
      <c r="A368" s="2" t="s">
        <v>6</v>
      </c>
      <c r="B368" s="2" t="s">
        <v>20</v>
      </c>
      <c r="C368" s="2" t="s">
        <v>520</v>
      </c>
      <c r="D368" s="2" t="s">
        <v>340</v>
      </c>
      <c r="E368" s="2" t="s">
        <v>369</v>
      </c>
      <c r="F368" s="2" t="s">
        <v>370</v>
      </c>
      <c r="G368" s="2" t="s">
        <v>9</v>
      </c>
      <c r="H368" s="1">
        <v>11386</v>
      </c>
      <c r="I368" s="2" t="s">
        <v>286</v>
      </c>
      <c r="J368" s="15">
        <v>0</v>
      </c>
      <c r="K368" s="16">
        <v>0</v>
      </c>
      <c r="L368" s="1">
        <v>0</v>
      </c>
      <c r="M368" s="16">
        <v>0</v>
      </c>
      <c r="N368" s="1">
        <v>0</v>
      </c>
      <c r="O368" s="1">
        <v>0</v>
      </c>
      <c r="P368" s="1">
        <v>0</v>
      </c>
      <c r="Q368" s="1">
        <v>0</v>
      </c>
      <c r="R368" s="16">
        <v>0</v>
      </c>
      <c r="S368" s="15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6">
        <v>0</v>
      </c>
    </row>
    <row r="369" spans="1:25">
      <c r="A369" s="2" t="s">
        <v>6</v>
      </c>
      <c r="B369" s="2" t="s">
        <v>22</v>
      </c>
      <c r="C369" s="2" t="s">
        <v>520</v>
      </c>
      <c r="D369" s="2" t="s">
        <v>340</v>
      </c>
      <c r="E369" s="2" t="s">
        <v>5</v>
      </c>
      <c r="F369" s="2" t="s">
        <v>340</v>
      </c>
      <c r="G369" s="2" t="s">
        <v>9</v>
      </c>
      <c r="H369" s="1">
        <v>11397</v>
      </c>
      <c r="I369" s="2" t="s">
        <v>287</v>
      </c>
      <c r="J369" s="15">
        <v>0</v>
      </c>
      <c r="K369" s="16">
        <v>0</v>
      </c>
      <c r="L369" s="1">
        <v>0</v>
      </c>
      <c r="M369" s="16">
        <v>0</v>
      </c>
      <c r="N369" s="1">
        <v>0</v>
      </c>
      <c r="O369" s="1">
        <v>0</v>
      </c>
      <c r="P369" s="1">
        <v>0</v>
      </c>
      <c r="Q369" s="1">
        <v>0</v>
      </c>
      <c r="R369" s="16">
        <v>0</v>
      </c>
      <c r="S369" s="15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6">
        <v>0</v>
      </c>
    </row>
    <row r="370" spans="1:25">
      <c r="A370" s="2" t="s">
        <v>5</v>
      </c>
      <c r="B370" s="2" t="s">
        <v>113</v>
      </c>
      <c r="C370" s="2" t="s">
        <v>520</v>
      </c>
      <c r="D370" s="2" t="s">
        <v>340</v>
      </c>
      <c r="E370" s="2" t="s">
        <v>369</v>
      </c>
      <c r="F370" s="2" t="s">
        <v>370</v>
      </c>
      <c r="G370" s="2" t="s">
        <v>9</v>
      </c>
      <c r="H370" s="1">
        <v>11403</v>
      </c>
      <c r="I370" s="2" t="s">
        <v>288</v>
      </c>
      <c r="J370" s="15">
        <v>0</v>
      </c>
      <c r="K370" s="16">
        <v>0</v>
      </c>
      <c r="L370" s="1">
        <v>0</v>
      </c>
      <c r="M370" s="16">
        <v>0</v>
      </c>
      <c r="N370" s="1">
        <v>0</v>
      </c>
      <c r="O370" s="1">
        <v>0</v>
      </c>
      <c r="P370" s="1">
        <v>0</v>
      </c>
      <c r="Q370" s="1">
        <v>0</v>
      </c>
      <c r="R370" s="16">
        <v>0</v>
      </c>
      <c r="S370" s="15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6">
        <v>0</v>
      </c>
    </row>
    <row r="371" spans="1:25">
      <c r="A371" s="2" t="s">
        <v>70</v>
      </c>
      <c r="B371" s="2" t="s">
        <v>70</v>
      </c>
      <c r="C371" s="2" t="s">
        <v>520</v>
      </c>
      <c r="D371" s="2" t="s">
        <v>340</v>
      </c>
      <c r="E371" s="2" t="s">
        <v>369</v>
      </c>
      <c r="F371" s="2" t="s">
        <v>370</v>
      </c>
      <c r="G371" s="2" t="s">
        <v>9</v>
      </c>
      <c r="H371" s="1">
        <v>11405</v>
      </c>
      <c r="I371" s="2" t="s">
        <v>289</v>
      </c>
      <c r="J371" s="15">
        <v>0</v>
      </c>
      <c r="K371" s="16">
        <v>0</v>
      </c>
      <c r="L371" s="1">
        <v>0</v>
      </c>
      <c r="M371" s="16">
        <v>0</v>
      </c>
      <c r="N371" s="1">
        <v>0</v>
      </c>
      <c r="O371" s="1">
        <v>0</v>
      </c>
      <c r="P371" s="1">
        <v>0</v>
      </c>
      <c r="Q371" s="1">
        <v>0</v>
      </c>
      <c r="R371" s="16">
        <v>0</v>
      </c>
      <c r="S371" s="15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6">
        <v>0</v>
      </c>
    </row>
    <row r="372" spans="1:25">
      <c r="A372" s="2" t="s">
        <v>6</v>
      </c>
      <c r="B372" s="2" t="s">
        <v>7</v>
      </c>
      <c r="C372" s="2" t="s">
        <v>520</v>
      </c>
      <c r="D372" s="2" t="s">
        <v>340</v>
      </c>
      <c r="E372" s="2" t="s">
        <v>24</v>
      </c>
      <c r="F372" s="2" t="s">
        <v>340</v>
      </c>
      <c r="G372" s="2" t="s">
        <v>9</v>
      </c>
      <c r="H372" s="1">
        <v>11408</v>
      </c>
      <c r="I372" s="2" t="s">
        <v>290</v>
      </c>
      <c r="J372" s="15">
        <v>0</v>
      </c>
      <c r="K372" s="16">
        <v>0</v>
      </c>
      <c r="L372" s="1">
        <v>0</v>
      </c>
      <c r="M372" s="16">
        <v>0</v>
      </c>
      <c r="N372" s="1">
        <v>0</v>
      </c>
      <c r="O372" s="1">
        <v>0</v>
      </c>
      <c r="P372" s="1">
        <v>0</v>
      </c>
      <c r="Q372" s="1">
        <v>0</v>
      </c>
      <c r="R372" s="16">
        <v>0</v>
      </c>
      <c r="S372" s="15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6">
        <v>0</v>
      </c>
    </row>
    <row r="373" spans="1:25">
      <c r="A373" s="2" t="s">
        <v>6</v>
      </c>
      <c r="B373" s="2" t="s">
        <v>22</v>
      </c>
      <c r="C373" s="2" t="s">
        <v>520</v>
      </c>
      <c r="D373" s="2" t="s">
        <v>340</v>
      </c>
      <c r="E373" s="2" t="s">
        <v>369</v>
      </c>
      <c r="F373" s="2" t="s">
        <v>370</v>
      </c>
      <c r="G373" s="2" t="s">
        <v>23</v>
      </c>
      <c r="H373" s="1">
        <v>11409</v>
      </c>
      <c r="I373" s="2" t="s">
        <v>291</v>
      </c>
      <c r="J373" s="15">
        <v>48</v>
      </c>
      <c r="K373" s="16">
        <v>46</v>
      </c>
      <c r="L373" s="1">
        <v>77</v>
      </c>
      <c r="M373" s="16">
        <v>17</v>
      </c>
      <c r="N373" s="1">
        <v>6</v>
      </c>
      <c r="O373" s="1">
        <v>76</v>
      </c>
      <c r="P373" s="1">
        <v>12</v>
      </c>
      <c r="Q373" s="1">
        <v>0</v>
      </c>
      <c r="R373" s="16">
        <v>0</v>
      </c>
      <c r="S373" s="15">
        <v>0</v>
      </c>
      <c r="T373" s="1">
        <v>2</v>
      </c>
      <c r="U373" s="1">
        <v>8</v>
      </c>
      <c r="V373" s="1">
        <v>1</v>
      </c>
      <c r="W373" s="1">
        <v>25</v>
      </c>
      <c r="X373" s="1">
        <v>60</v>
      </c>
      <c r="Y373" s="16">
        <v>0</v>
      </c>
    </row>
    <row r="374" spans="1:25">
      <c r="A374" s="2" t="s">
        <v>6</v>
      </c>
      <c r="B374" s="2" t="s">
        <v>7</v>
      </c>
      <c r="C374" s="2" t="s">
        <v>520</v>
      </c>
      <c r="D374" s="2" t="s">
        <v>340</v>
      </c>
      <c r="E374" s="2" t="s">
        <v>369</v>
      </c>
      <c r="F374" s="2" t="s">
        <v>370</v>
      </c>
      <c r="G374" s="2" t="s">
        <v>13</v>
      </c>
      <c r="H374" s="1">
        <v>11423</v>
      </c>
      <c r="I374" s="2" t="s">
        <v>532</v>
      </c>
      <c r="J374" s="15">
        <v>0</v>
      </c>
      <c r="K374" s="16">
        <v>0</v>
      </c>
      <c r="L374" s="1">
        <v>0</v>
      </c>
      <c r="M374" s="16">
        <v>0</v>
      </c>
      <c r="N374" s="1">
        <v>0</v>
      </c>
      <c r="O374" s="1">
        <v>0</v>
      </c>
      <c r="P374" s="1">
        <v>0</v>
      </c>
      <c r="Q374" s="1">
        <v>0</v>
      </c>
      <c r="R374" s="16">
        <v>0</v>
      </c>
      <c r="S374" s="15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6">
        <v>0</v>
      </c>
    </row>
    <row r="375" spans="1:25">
      <c r="A375" s="2" t="s">
        <v>6</v>
      </c>
      <c r="B375" s="2" t="s">
        <v>7</v>
      </c>
      <c r="C375" s="2" t="s">
        <v>520</v>
      </c>
      <c r="D375" s="2" t="s">
        <v>340</v>
      </c>
      <c r="E375" s="2" t="s">
        <v>369</v>
      </c>
      <c r="F375" s="2" t="s">
        <v>370</v>
      </c>
      <c r="G375" s="2" t="s">
        <v>28</v>
      </c>
      <c r="H375" s="1">
        <v>11424</v>
      </c>
      <c r="I375" s="2" t="s">
        <v>533</v>
      </c>
      <c r="J375" s="15">
        <v>0</v>
      </c>
      <c r="K375" s="16">
        <v>0</v>
      </c>
      <c r="L375" s="1">
        <v>0</v>
      </c>
      <c r="M375" s="16">
        <v>0</v>
      </c>
      <c r="N375" s="1">
        <v>0</v>
      </c>
      <c r="O375" s="1">
        <v>0</v>
      </c>
      <c r="P375" s="1">
        <v>0</v>
      </c>
      <c r="Q375" s="1">
        <v>0</v>
      </c>
      <c r="R375" s="16">
        <v>0</v>
      </c>
      <c r="S375" s="15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6">
        <v>0</v>
      </c>
    </row>
    <row r="376" spans="1:25">
      <c r="A376" s="2" t="s">
        <v>98</v>
      </c>
      <c r="B376" s="2" t="s">
        <v>96</v>
      </c>
      <c r="C376" s="2" t="s">
        <v>520</v>
      </c>
      <c r="D376" s="2" t="s">
        <v>340</v>
      </c>
      <c r="E376" s="2" t="s">
        <v>5</v>
      </c>
      <c r="F376" s="2" t="s">
        <v>340</v>
      </c>
      <c r="G376" s="2" t="s">
        <v>9</v>
      </c>
      <c r="H376" s="1">
        <v>11556</v>
      </c>
      <c r="I376" s="2" t="s">
        <v>292</v>
      </c>
      <c r="J376" s="15">
        <v>0</v>
      </c>
      <c r="K376" s="16">
        <v>0</v>
      </c>
      <c r="L376" s="1">
        <v>0</v>
      </c>
      <c r="M376" s="16">
        <v>0</v>
      </c>
      <c r="N376" s="1">
        <v>0</v>
      </c>
      <c r="O376" s="1">
        <v>0</v>
      </c>
      <c r="P376" s="1">
        <v>0</v>
      </c>
      <c r="Q376" s="1">
        <v>0</v>
      </c>
      <c r="R376" s="16">
        <v>0</v>
      </c>
      <c r="S376" s="15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6">
        <v>0</v>
      </c>
    </row>
    <row r="377" spans="1:25">
      <c r="A377" s="2" t="s">
        <v>18</v>
      </c>
      <c r="B377" s="2" t="s">
        <v>19</v>
      </c>
      <c r="C377" s="2" t="s">
        <v>417</v>
      </c>
      <c r="D377" s="2" t="s">
        <v>418</v>
      </c>
      <c r="E377" s="2" t="s">
        <v>18</v>
      </c>
      <c r="F377" s="2" t="s">
        <v>19</v>
      </c>
      <c r="G377" s="2" t="s">
        <v>8</v>
      </c>
      <c r="H377" s="1">
        <v>11579</v>
      </c>
      <c r="I377" s="2" t="s">
        <v>534</v>
      </c>
      <c r="J377" s="15">
        <v>0</v>
      </c>
      <c r="K377" s="16">
        <v>0</v>
      </c>
      <c r="L377" s="1">
        <v>0</v>
      </c>
      <c r="M377" s="16">
        <v>0</v>
      </c>
      <c r="N377" s="1">
        <v>0</v>
      </c>
      <c r="O377" s="1">
        <v>0</v>
      </c>
      <c r="P377" s="1">
        <v>0</v>
      </c>
      <c r="Q377" s="1">
        <v>0</v>
      </c>
      <c r="R377" s="16">
        <v>0</v>
      </c>
      <c r="S377" s="15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6">
        <v>0</v>
      </c>
    </row>
    <row r="378" spans="1:25">
      <c r="A378" s="2" t="s">
        <v>6</v>
      </c>
      <c r="B378" s="2" t="s">
        <v>7</v>
      </c>
      <c r="C378" s="2" t="s">
        <v>520</v>
      </c>
      <c r="D378" s="2" t="s">
        <v>340</v>
      </c>
      <c r="E378" s="2" t="s">
        <v>369</v>
      </c>
      <c r="F378" s="2" t="s">
        <v>370</v>
      </c>
      <c r="G378" s="2" t="s">
        <v>13</v>
      </c>
      <c r="H378" s="1">
        <v>11583</v>
      </c>
      <c r="I378" s="2" t="s">
        <v>535</v>
      </c>
      <c r="J378" s="15">
        <v>0</v>
      </c>
      <c r="K378" s="16">
        <v>0</v>
      </c>
      <c r="L378" s="1">
        <v>0</v>
      </c>
      <c r="M378" s="16">
        <v>0</v>
      </c>
      <c r="N378" s="1">
        <v>0</v>
      </c>
      <c r="O378" s="1">
        <v>0</v>
      </c>
      <c r="P378" s="1">
        <v>0</v>
      </c>
      <c r="Q378" s="1">
        <v>0</v>
      </c>
      <c r="R378" s="16">
        <v>0</v>
      </c>
      <c r="S378" s="15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6">
        <v>0</v>
      </c>
    </row>
    <row r="379" spans="1:25">
      <c r="A379" s="2" t="s">
        <v>6</v>
      </c>
      <c r="B379" s="2" t="s">
        <v>7</v>
      </c>
      <c r="C379" s="2" t="s">
        <v>520</v>
      </c>
      <c r="D379" s="2" t="s">
        <v>340</v>
      </c>
      <c r="E379" s="2" t="s">
        <v>369</v>
      </c>
      <c r="F379" s="2" t="s">
        <v>370</v>
      </c>
      <c r="G379" s="2" t="s">
        <v>522</v>
      </c>
      <c r="H379" s="1">
        <v>11595</v>
      </c>
      <c r="I379" s="2" t="s">
        <v>536</v>
      </c>
      <c r="J379" s="15">
        <v>0</v>
      </c>
      <c r="K379" s="16">
        <v>0</v>
      </c>
      <c r="L379" s="1">
        <v>0</v>
      </c>
      <c r="M379" s="16">
        <v>0</v>
      </c>
      <c r="N379" s="1">
        <v>0</v>
      </c>
      <c r="O379" s="1">
        <v>0</v>
      </c>
      <c r="P379" s="1">
        <v>0</v>
      </c>
      <c r="Q379" s="1">
        <v>0</v>
      </c>
      <c r="R379" s="16">
        <v>0</v>
      </c>
      <c r="S379" s="15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6">
        <v>0</v>
      </c>
    </row>
    <row r="380" spans="1:25">
      <c r="A380" s="2" t="s">
        <v>6</v>
      </c>
      <c r="B380" s="2" t="s">
        <v>7</v>
      </c>
      <c r="C380" s="2" t="s">
        <v>520</v>
      </c>
      <c r="D380" s="2" t="s">
        <v>340</v>
      </c>
      <c r="E380" s="2" t="s">
        <v>369</v>
      </c>
      <c r="F380" s="2" t="s">
        <v>370</v>
      </c>
      <c r="G380" s="2" t="s">
        <v>13</v>
      </c>
      <c r="H380" s="1">
        <v>11601</v>
      </c>
      <c r="I380" s="2" t="s">
        <v>537</v>
      </c>
      <c r="J380" s="15">
        <v>0</v>
      </c>
      <c r="K380" s="16">
        <v>0</v>
      </c>
      <c r="L380" s="1">
        <v>0</v>
      </c>
      <c r="M380" s="16">
        <v>0</v>
      </c>
      <c r="N380" s="1">
        <v>0</v>
      </c>
      <c r="O380" s="1">
        <v>0</v>
      </c>
      <c r="P380" s="1">
        <v>0</v>
      </c>
      <c r="Q380" s="1">
        <v>0</v>
      </c>
      <c r="R380" s="16">
        <v>0</v>
      </c>
      <c r="S380" s="15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6">
        <v>0</v>
      </c>
    </row>
    <row r="381" spans="1:25">
      <c r="A381" s="2" t="s">
        <v>6</v>
      </c>
      <c r="B381" s="2" t="s">
        <v>7</v>
      </c>
      <c r="C381" s="2" t="s">
        <v>520</v>
      </c>
      <c r="D381" s="2" t="s">
        <v>340</v>
      </c>
      <c r="E381" s="2" t="s">
        <v>369</v>
      </c>
      <c r="F381" s="2" t="s">
        <v>370</v>
      </c>
      <c r="G381" s="2" t="s">
        <v>522</v>
      </c>
      <c r="H381" s="1">
        <v>11602</v>
      </c>
      <c r="I381" s="2" t="s">
        <v>538</v>
      </c>
      <c r="J381" s="15">
        <v>0</v>
      </c>
      <c r="K381" s="16">
        <v>0</v>
      </c>
      <c r="L381" s="1">
        <v>0</v>
      </c>
      <c r="M381" s="16">
        <v>0</v>
      </c>
      <c r="N381" s="1">
        <v>0</v>
      </c>
      <c r="O381" s="1">
        <v>0</v>
      </c>
      <c r="P381" s="1">
        <v>0</v>
      </c>
      <c r="Q381" s="1">
        <v>0</v>
      </c>
      <c r="R381" s="16">
        <v>0</v>
      </c>
      <c r="S381" s="15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6">
        <v>0</v>
      </c>
    </row>
    <row r="382" spans="1:25">
      <c r="A382" s="2" t="s">
        <v>6</v>
      </c>
      <c r="B382" s="2" t="s">
        <v>7</v>
      </c>
      <c r="C382" s="2" t="s">
        <v>520</v>
      </c>
      <c r="D382" s="2" t="s">
        <v>340</v>
      </c>
      <c r="E382" s="2" t="s">
        <v>369</v>
      </c>
      <c r="F382" s="2" t="s">
        <v>370</v>
      </c>
      <c r="G382" s="2" t="s">
        <v>522</v>
      </c>
      <c r="H382" s="1">
        <v>11623</v>
      </c>
      <c r="I382" s="2" t="s">
        <v>539</v>
      </c>
      <c r="J382" s="15">
        <v>0</v>
      </c>
      <c r="K382" s="16">
        <v>0</v>
      </c>
      <c r="L382" s="1">
        <v>0</v>
      </c>
      <c r="M382" s="16">
        <v>0</v>
      </c>
      <c r="N382" s="1">
        <v>0</v>
      </c>
      <c r="O382" s="1">
        <v>0</v>
      </c>
      <c r="P382" s="1">
        <v>0</v>
      </c>
      <c r="Q382" s="1">
        <v>0</v>
      </c>
      <c r="R382" s="16">
        <v>0</v>
      </c>
      <c r="S382" s="15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6">
        <v>0</v>
      </c>
    </row>
    <row r="383" spans="1:25">
      <c r="A383" s="2" t="s">
        <v>18</v>
      </c>
      <c r="B383" s="2" t="s">
        <v>203</v>
      </c>
      <c r="C383" s="2" t="s">
        <v>417</v>
      </c>
      <c r="D383" s="2" t="s">
        <v>418</v>
      </c>
      <c r="E383" s="2" t="s">
        <v>18</v>
      </c>
      <c r="F383" s="2" t="s">
        <v>203</v>
      </c>
      <c r="G383" s="2" t="s">
        <v>8</v>
      </c>
      <c r="H383" s="1">
        <v>11687</v>
      </c>
      <c r="I383" s="2" t="s">
        <v>540</v>
      </c>
      <c r="J383" s="15">
        <v>0</v>
      </c>
      <c r="K383" s="16">
        <v>0</v>
      </c>
      <c r="L383" s="1">
        <v>0</v>
      </c>
      <c r="M383" s="16">
        <v>0</v>
      </c>
      <c r="N383" s="1">
        <v>0</v>
      </c>
      <c r="O383" s="1">
        <v>0</v>
      </c>
      <c r="P383" s="1">
        <v>0</v>
      </c>
      <c r="Q383" s="1">
        <v>0</v>
      </c>
      <c r="R383" s="16">
        <v>0</v>
      </c>
      <c r="S383" s="15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6">
        <v>0</v>
      </c>
    </row>
    <row r="384" spans="1:25">
      <c r="A384" s="2" t="s">
        <v>18</v>
      </c>
      <c r="B384" s="2" t="s">
        <v>203</v>
      </c>
      <c r="C384" s="2" t="s">
        <v>417</v>
      </c>
      <c r="D384" s="2" t="s">
        <v>418</v>
      </c>
      <c r="E384" s="2" t="s">
        <v>18</v>
      </c>
      <c r="F384" s="2" t="s">
        <v>19</v>
      </c>
      <c r="G384" s="2" t="s">
        <v>8</v>
      </c>
      <c r="H384" s="1">
        <v>11689</v>
      </c>
      <c r="I384" s="2" t="s">
        <v>541</v>
      </c>
      <c r="J384" s="15">
        <v>0</v>
      </c>
      <c r="K384" s="16">
        <v>0</v>
      </c>
      <c r="L384" s="1">
        <v>0</v>
      </c>
      <c r="M384" s="16">
        <v>0</v>
      </c>
      <c r="N384" s="1">
        <v>0</v>
      </c>
      <c r="O384" s="1">
        <v>0</v>
      </c>
      <c r="P384" s="1">
        <v>0</v>
      </c>
      <c r="Q384" s="1">
        <v>0</v>
      </c>
      <c r="R384" s="16">
        <v>0</v>
      </c>
      <c r="S384" s="15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6">
        <v>0</v>
      </c>
    </row>
    <row r="385" spans="1:25">
      <c r="A385" s="2" t="s">
        <v>331</v>
      </c>
      <c r="B385" s="2" t="s">
        <v>232</v>
      </c>
      <c r="C385" s="2" t="s">
        <v>430</v>
      </c>
      <c r="D385" s="2" t="s">
        <v>431</v>
      </c>
      <c r="E385" s="2" t="s">
        <v>331</v>
      </c>
      <c r="F385" s="2" t="s">
        <v>232</v>
      </c>
      <c r="G385" s="2" t="s">
        <v>8</v>
      </c>
      <c r="H385" s="1">
        <v>11690</v>
      </c>
      <c r="I385" s="2" t="s">
        <v>293</v>
      </c>
      <c r="J385" s="15">
        <v>0</v>
      </c>
      <c r="K385" s="16">
        <v>0</v>
      </c>
      <c r="L385" s="1">
        <v>0</v>
      </c>
      <c r="M385" s="16">
        <v>0</v>
      </c>
      <c r="N385" s="1">
        <v>0</v>
      </c>
      <c r="O385" s="1">
        <v>0</v>
      </c>
      <c r="P385" s="1">
        <v>0</v>
      </c>
      <c r="Q385" s="1">
        <v>0</v>
      </c>
      <c r="R385" s="16">
        <v>0</v>
      </c>
      <c r="S385" s="15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6">
        <v>0</v>
      </c>
    </row>
    <row r="386" spans="1:25">
      <c r="A386" s="2" t="s">
        <v>331</v>
      </c>
      <c r="B386" s="2" t="s">
        <v>222</v>
      </c>
      <c r="C386" s="2" t="s">
        <v>430</v>
      </c>
      <c r="D386" s="2" t="s">
        <v>431</v>
      </c>
      <c r="E386" s="2" t="s">
        <v>331</v>
      </c>
      <c r="F386" s="2" t="s">
        <v>222</v>
      </c>
      <c r="G386" s="2" t="s">
        <v>8</v>
      </c>
      <c r="H386" s="1">
        <v>11691</v>
      </c>
      <c r="I386" s="2" t="s">
        <v>294</v>
      </c>
      <c r="J386" s="15">
        <v>0</v>
      </c>
      <c r="K386" s="16">
        <v>0</v>
      </c>
      <c r="L386" s="1">
        <v>0</v>
      </c>
      <c r="M386" s="16">
        <v>0</v>
      </c>
      <c r="N386" s="1">
        <v>0</v>
      </c>
      <c r="O386" s="1">
        <v>0</v>
      </c>
      <c r="P386" s="1">
        <v>0</v>
      </c>
      <c r="Q386" s="1">
        <v>0</v>
      </c>
      <c r="R386" s="16">
        <v>0</v>
      </c>
      <c r="S386" s="15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6">
        <v>0</v>
      </c>
    </row>
    <row r="387" spans="1:25">
      <c r="A387" s="2" t="s">
        <v>6</v>
      </c>
      <c r="B387" s="2" t="s">
        <v>7</v>
      </c>
      <c r="C387" s="2" t="s">
        <v>520</v>
      </c>
      <c r="D387" s="2" t="s">
        <v>340</v>
      </c>
      <c r="E387" s="2" t="s">
        <v>369</v>
      </c>
      <c r="F387" s="2" t="s">
        <v>370</v>
      </c>
      <c r="G387" s="2" t="s">
        <v>88</v>
      </c>
      <c r="H387" s="1">
        <v>11737</v>
      </c>
      <c r="I387" s="2" t="s">
        <v>542</v>
      </c>
      <c r="J387" s="15">
        <v>6</v>
      </c>
      <c r="K387" s="16">
        <v>9</v>
      </c>
      <c r="L387" s="1">
        <v>15</v>
      </c>
      <c r="M387" s="16">
        <v>0</v>
      </c>
      <c r="N387" s="1">
        <v>0</v>
      </c>
      <c r="O387" s="1">
        <v>14</v>
      </c>
      <c r="P387" s="1">
        <v>1</v>
      </c>
      <c r="Q387" s="1">
        <v>0</v>
      </c>
      <c r="R387" s="16">
        <v>0</v>
      </c>
      <c r="S387" s="15">
        <v>0</v>
      </c>
      <c r="T387" s="1">
        <v>0</v>
      </c>
      <c r="U387" s="1">
        <v>0</v>
      </c>
      <c r="V387" s="1">
        <v>0</v>
      </c>
      <c r="W387" s="1">
        <v>10</v>
      </c>
      <c r="X387" s="1">
        <v>5</v>
      </c>
      <c r="Y387" s="16">
        <v>0</v>
      </c>
    </row>
    <row r="388" spans="1:25">
      <c r="A388" s="2" t="s">
        <v>6</v>
      </c>
      <c r="B388" s="2" t="s">
        <v>20</v>
      </c>
      <c r="C388" s="2" t="s">
        <v>520</v>
      </c>
      <c r="D388" s="2" t="s">
        <v>340</v>
      </c>
      <c r="E388" s="2" t="s">
        <v>369</v>
      </c>
      <c r="F388" s="2" t="s">
        <v>370</v>
      </c>
      <c r="G388" s="2" t="s">
        <v>13</v>
      </c>
      <c r="H388" s="1">
        <v>11742</v>
      </c>
      <c r="I388" s="2" t="s">
        <v>543</v>
      </c>
      <c r="J388" s="15">
        <v>0</v>
      </c>
      <c r="K388" s="16">
        <v>0</v>
      </c>
      <c r="L388" s="1">
        <v>0</v>
      </c>
      <c r="M388" s="16">
        <v>0</v>
      </c>
      <c r="N388" s="1">
        <v>0</v>
      </c>
      <c r="O388" s="1">
        <v>0</v>
      </c>
      <c r="P388" s="1">
        <v>0</v>
      </c>
      <c r="Q388" s="1">
        <v>0</v>
      </c>
      <c r="R388" s="16">
        <v>0</v>
      </c>
      <c r="S388" s="15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6">
        <v>0</v>
      </c>
    </row>
    <row r="389" spans="1:25">
      <c r="A389" s="2" t="s">
        <v>6</v>
      </c>
      <c r="B389" s="2" t="s">
        <v>20</v>
      </c>
      <c r="C389" s="2" t="s">
        <v>520</v>
      </c>
      <c r="D389" s="2" t="s">
        <v>340</v>
      </c>
      <c r="E389" s="2" t="s">
        <v>369</v>
      </c>
      <c r="F389" s="2" t="s">
        <v>370</v>
      </c>
      <c r="G389" s="2" t="s">
        <v>9</v>
      </c>
      <c r="H389" s="1">
        <v>11777</v>
      </c>
      <c r="I389" s="2" t="s">
        <v>544</v>
      </c>
      <c r="J389" s="15">
        <v>0</v>
      </c>
      <c r="K389" s="16">
        <v>0</v>
      </c>
      <c r="L389" s="1">
        <v>0</v>
      </c>
      <c r="M389" s="16">
        <v>0</v>
      </c>
      <c r="N389" s="1">
        <v>0</v>
      </c>
      <c r="O389" s="1">
        <v>0</v>
      </c>
      <c r="P389" s="1">
        <v>0</v>
      </c>
      <c r="Q389" s="1">
        <v>0</v>
      </c>
      <c r="R389" s="16">
        <v>0</v>
      </c>
      <c r="S389" s="15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6">
        <v>0</v>
      </c>
    </row>
    <row r="390" spans="1:25">
      <c r="A390" s="2" t="s">
        <v>6</v>
      </c>
      <c r="B390" s="2" t="s">
        <v>7</v>
      </c>
      <c r="C390" s="2" t="s">
        <v>520</v>
      </c>
      <c r="D390" s="2" t="s">
        <v>340</v>
      </c>
      <c r="E390" s="2" t="s">
        <v>369</v>
      </c>
      <c r="F390" s="2" t="s">
        <v>370</v>
      </c>
      <c r="G390" s="2" t="s">
        <v>9</v>
      </c>
      <c r="H390" s="1">
        <v>12075</v>
      </c>
      <c r="I390" s="2" t="s">
        <v>545</v>
      </c>
      <c r="J390" s="15">
        <v>0</v>
      </c>
      <c r="K390" s="16">
        <v>0</v>
      </c>
      <c r="L390" s="1">
        <v>0</v>
      </c>
      <c r="M390" s="16">
        <v>0</v>
      </c>
      <c r="N390" s="1">
        <v>0</v>
      </c>
      <c r="O390" s="1">
        <v>0</v>
      </c>
      <c r="P390" s="1">
        <v>0</v>
      </c>
      <c r="Q390" s="1">
        <v>0</v>
      </c>
      <c r="R390" s="16">
        <v>0</v>
      </c>
      <c r="S390" s="15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6">
        <v>0</v>
      </c>
    </row>
    <row r="391" spans="1:25">
      <c r="A391" s="2" t="s">
        <v>6</v>
      </c>
      <c r="B391" s="2" t="s">
        <v>7</v>
      </c>
      <c r="C391" s="2" t="s">
        <v>520</v>
      </c>
      <c r="D391" s="2" t="s">
        <v>340</v>
      </c>
      <c r="E391" s="2" t="s">
        <v>369</v>
      </c>
      <c r="F391" s="2" t="s">
        <v>370</v>
      </c>
      <c r="G391" s="2" t="s">
        <v>13</v>
      </c>
      <c r="H391" s="1">
        <v>12169</v>
      </c>
      <c r="I391" s="2" t="s">
        <v>546</v>
      </c>
      <c r="J391" s="15">
        <v>0</v>
      </c>
      <c r="K391" s="16">
        <v>0</v>
      </c>
      <c r="L391" s="1">
        <v>0</v>
      </c>
      <c r="M391" s="16">
        <v>0</v>
      </c>
      <c r="N391" s="1">
        <v>0</v>
      </c>
      <c r="O391" s="1">
        <v>0</v>
      </c>
      <c r="P391" s="1">
        <v>0</v>
      </c>
      <c r="Q391" s="1">
        <v>0</v>
      </c>
      <c r="R391" s="16">
        <v>0</v>
      </c>
      <c r="S391" s="15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6">
        <v>0</v>
      </c>
    </row>
    <row r="392" spans="1:25">
      <c r="A392" s="2" t="s">
        <v>6</v>
      </c>
      <c r="B392" s="2" t="s">
        <v>7</v>
      </c>
      <c r="C392" s="2" t="s">
        <v>520</v>
      </c>
      <c r="D392" s="2" t="s">
        <v>340</v>
      </c>
      <c r="E392" s="2" t="s">
        <v>369</v>
      </c>
      <c r="F392" s="2" t="s">
        <v>370</v>
      </c>
      <c r="G392" s="2" t="s">
        <v>88</v>
      </c>
      <c r="H392" s="1">
        <v>12170</v>
      </c>
      <c r="I392" s="2" t="s">
        <v>547</v>
      </c>
      <c r="J392" s="15">
        <v>1</v>
      </c>
      <c r="K392" s="16">
        <v>0</v>
      </c>
      <c r="L392" s="1">
        <v>1</v>
      </c>
      <c r="M392" s="16">
        <v>0</v>
      </c>
      <c r="N392" s="1">
        <v>0</v>
      </c>
      <c r="O392" s="1">
        <v>1</v>
      </c>
      <c r="P392" s="1">
        <v>0</v>
      </c>
      <c r="Q392" s="1">
        <v>0</v>
      </c>
      <c r="R392" s="16">
        <v>0</v>
      </c>
      <c r="S392" s="15">
        <v>0</v>
      </c>
      <c r="T392" s="1">
        <v>0</v>
      </c>
      <c r="U392" s="1">
        <v>1</v>
      </c>
      <c r="V392" s="1">
        <v>0</v>
      </c>
      <c r="W392" s="1">
        <v>0</v>
      </c>
      <c r="X392" s="1">
        <v>0</v>
      </c>
      <c r="Y392" s="16">
        <v>0</v>
      </c>
    </row>
    <row r="393" spans="1:25">
      <c r="A393" s="2" t="s">
        <v>6</v>
      </c>
      <c r="B393" s="2" t="s">
        <v>7</v>
      </c>
      <c r="C393" s="2" t="s">
        <v>520</v>
      </c>
      <c r="D393" s="2" t="s">
        <v>340</v>
      </c>
      <c r="E393" s="2" t="s">
        <v>369</v>
      </c>
      <c r="F393" s="2" t="s">
        <v>370</v>
      </c>
      <c r="G393" s="2" t="s">
        <v>522</v>
      </c>
      <c r="H393" s="1">
        <v>12680</v>
      </c>
      <c r="I393" s="2" t="s">
        <v>548</v>
      </c>
      <c r="J393" s="15">
        <v>0</v>
      </c>
      <c r="K393" s="16">
        <v>0</v>
      </c>
      <c r="L393" s="1">
        <v>0</v>
      </c>
      <c r="M393" s="16">
        <v>0</v>
      </c>
      <c r="N393" s="1">
        <v>0</v>
      </c>
      <c r="O393" s="1">
        <v>0</v>
      </c>
      <c r="P393" s="1">
        <v>0</v>
      </c>
      <c r="Q393" s="1">
        <v>0</v>
      </c>
      <c r="R393" s="16">
        <v>0</v>
      </c>
      <c r="S393" s="15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6">
        <v>0</v>
      </c>
    </row>
    <row r="394" spans="1:25">
      <c r="A394" s="2" t="s">
        <v>6</v>
      </c>
      <c r="B394" s="2" t="s">
        <v>7</v>
      </c>
      <c r="C394" s="2" t="s">
        <v>520</v>
      </c>
      <c r="D394" s="2" t="s">
        <v>340</v>
      </c>
      <c r="E394" s="2" t="s">
        <v>369</v>
      </c>
      <c r="F394" s="2" t="s">
        <v>370</v>
      </c>
      <c r="G394" s="2" t="s">
        <v>9</v>
      </c>
      <c r="H394" s="1">
        <v>12686</v>
      </c>
      <c r="I394" s="2" t="s">
        <v>549</v>
      </c>
      <c r="J394" s="15">
        <v>0</v>
      </c>
      <c r="K394" s="16">
        <v>0</v>
      </c>
      <c r="L394" s="1">
        <v>0</v>
      </c>
      <c r="M394" s="16">
        <v>0</v>
      </c>
      <c r="N394" s="1">
        <v>0</v>
      </c>
      <c r="O394" s="1">
        <v>0</v>
      </c>
      <c r="P394" s="1">
        <v>0</v>
      </c>
      <c r="Q394" s="1">
        <v>0</v>
      </c>
      <c r="R394" s="16">
        <v>0</v>
      </c>
      <c r="S394" s="15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6">
        <v>0</v>
      </c>
    </row>
    <row r="395" spans="1:25">
      <c r="A395" s="2" t="s">
        <v>6</v>
      </c>
      <c r="B395" s="2" t="s">
        <v>7</v>
      </c>
      <c r="C395" s="2" t="s">
        <v>520</v>
      </c>
      <c r="D395" s="2" t="s">
        <v>340</v>
      </c>
      <c r="E395" s="2" t="s">
        <v>369</v>
      </c>
      <c r="F395" s="2" t="s">
        <v>370</v>
      </c>
      <c r="G395" s="2" t="s">
        <v>13</v>
      </c>
      <c r="H395" s="1">
        <v>12757</v>
      </c>
      <c r="I395" s="2" t="s">
        <v>550</v>
      </c>
      <c r="J395" s="15">
        <v>0</v>
      </c>
      <c r="K395" s="16">
        <v>0</v>
      </c>
      <c r="L395" s="1">
        <v>0</v>
      </c>
      <c r="M395" s="16">
        <v>0</v>
      </c>
      <c r="N395" s="1">
        <v>0</v>
      </c>
      <c r="O395" s="1">
        <v>0</v>
      </c>
      <c r="P395" s="1">
        <v>0</v>
      </c>
      <c r="Q395" s="1">
        <v>0</v>
      </c>
      <c r="R395" s="16">
        <v>0</v>
      </c>
      <c r="S395" s="15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6">
        <v>0</v>
      </c>
    </row>
    <row r="396" spans="1:25">
      <c r="A396" s="2" t="s">
        <v>6</v>
      </c>
      <c r="B396" s="2" t="s">
        <v>41</v>
      </c>
      <c r="C396" s="2" t="s">
        <v>520</v>
      </c>
      <c r="D396" s="2" t="s">
        <v>340</v>
      </c>
      <c r="E396" s="2" t="s">
        <v>369</v>
      </c>
      <c r="F396" s="2" t="s">
        <v>370</v>
      </c>
      <c r="G396" s="2" t="s">
        <v>13</v>
      </c>
      <c r="H396" s="1">
        <v>12759</v>
      </c>
      <c r="I396" s="2" t="s">
        <v>551</v>
      </c>
      <c r="J396" s="15">
        <v>0</v>
      </c>
      <c r="K396" s="16">
        <v>0</v>
      </c>
      <c r="L396" s="1">
        <v>0</v>
      </c>
      <c r="M396" s="16">
        <v>0</v>
      </c>
      <c r="N396" s="1">
        <v>0</v>
      </c>
      <c r="O396" s="1">
        <v>0</v>
      </c>
      <c r="P396" s="1">
        <v>0</v>
      </c>
      <c r="Q396" s="1">
        <v>0</v>
      </c>
      <c r="R396" s="16">
        <v>0</v>
      </c>
      <c r="S396" s="15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6">
        <v>0</v>
      </c>
    </row>
    <row r="397" spans="1:25">
      <c r="A397" s="2" t="s">
        <v>6</v>
      </c>
      <c r="B397" s="2" t="s">
        <v>41</v>
      </c>
      <c r="C397" s="2" t="s">
        <v>520</v>
      </c>
      <c r="D397" s="2" t="s">
        <v>340</v>
      </c>
      <c r="E397" s="2" t="s">
        <v>369</v>
      </c>
      <c r="F397" s="2" t="s">
        <v>370</v>
      </c>
      <c r="G397" s="2" t="s">
        <v>13</v>
      </c>
      <c r="H397" s="1">
        <v>12775</v>
      </c>
      <c r="I397" s="2" t="s">
        <v>552</v>
      </c>
      <c r="J397" s="15">
        <v>0</v>
      </c>
      <c r="K397" s="16">
        <v>0</v>
      </c>
      <c r="L397" s="1">
        <v>0</v>
      </c>
      <c r="M397" s="16">
        <v>0</v>
      </c>
      <c r="N397" s="1">
        <v>0</v>
      </c>
      <c r="O397" s="1">
        <v>0</v>
      </c>
      <c r="P397" s="1">
        <v>0</v>
      </c>
      <c r="Q397" s="1">
        <v>0</v>
      </c>
      <c r="R397" s="16">
        <v>0</v>
      </c>
      <c r="S397" s="15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6">
        <v>0</v>
      </c>
    </row>
    <row r="398" spans="1:25">
      <c r="A398" s="2" t="s">
        <v>6</v>
      </c>
      <c r="B398" s="2" t="s">
        <v>7</v>
      </c>
      <c r="C398" s="2" t="s">
        <v>520</v>
      </c>
      <c r="D398" s="2" t="s">
        <v>340</v>
      </c>
      <c r="E398" s="2" t="s">
        <v>369</v>
      </c>
      <c r="F398" s="2" t="s">
        <v>370</v>
      </c>
      <c r="G398" s="2" t="s">
        <v>21</v>
      </c>
      <c r="H398" s="1">
        <v>12854</v>
      </c>
      <c r="I398" s="2" t="s">
        <v>295</v>
      </c>
      <c r="J398" s="15">
        <v>5</v>
      </c>
      <c r="K398" s="16">
        <v>6</v>
      </c>
      <c r="L398" s="1">
        <v>11</v>
      </c>
      <c r="M398" s="16">
        <v>0</v>
      </c>
      <c r="N398" s="1">
        <v>0</v>
      </c>
      <c r="O398" s="1">
        <v>11</v>
      </c>
      <c r="P398" s="1">
        <v>0</v>
      </c>
      <c r="Q398" s="1">
        <v>0</v>
      </c>
      <c r="R398" s="16">
        <v>0</v>
      </c>
      <c r="S398" s="15">
        <v>0</v>
      </c>
      <c r="T398" s="1">
        <v>0</v>
      </c>
      <c r="U398" s="1">
        <v>0</v>
      </c>
      <c r="V398" s="1">
        <v>0</v>
      </c>
      <c r="W398" s="1">
        <v>4</v>
      </c>
      <c r="X398" s="1">
        <v>7</v>
      </c>
      <c r="Y398" s="16">
        <v>0</v>
      </c>
    </row>
    <row r="399" spans="1:25">
      <c r="A399" s="2" t="s">
        <v>6</v>
      </c>
      <c r="B399" s="2" t="s">
        <v>22</v>
      </c>
      <c r="C399" s="2" t="s">
        <v>520</v>
      </c>
      <c r="D399" s="2" t="s">
        <v>340</v>
      </c>
      <c r="E399" s="2" t="s">
        <v>369</v>
      </c>
      <c r="F399" s="2" t="s">
        <v>370</v>
      </c>
      <c r="G399" s="2" t="s">
        <v>13</v>
      </c>
      <c r="H399" s="1">
        <v>12856</v>
      </c>
      <c r="I399" s="2" t="s">
        <v>553</v>
      </c>
      <c r="J399" s="15">
        <v>0</v>
      </c>
      <c r="K399" s="16">
        <v>0</v>
      </c>
      <c r="L399" s="1">
        <v>0</v>
      </c>
      <c r="M399" s="16">
        <v>0</v>
      </c>
      <c r="N399" s="1">
        <v>0</v>
      </c>
      <c r="O399" s="1">
        <v>0</v>
      </c>
      <c r="P399" s="1">
        <v>0</v>
      </c>
      <c r="Q399" s="1">
        <v>0</v>
      </c>
      <c r="R399" s="16">
        <v>0</v>
      </c>
      <c r="S399" s="15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6">
        <v>0</v>
      </c>
    </row>
    <row r="400" spans="1:25">
      <c r="A400" s="2" t="s">
        <v>6</v>
      </c>
      <c r="B400" s="2" t="s">
        <v>7</v>
      </c>
      <c r="C400" s="2" t="s">
        <v>520</v>
      </c>
      <c r="D400" s="2" t="s">
        <v>340</v>
      </c>
      <c r="E400" s="2" t="s">
        <v>369</v>
      </c>
      <c r="F400" s="2" t="s">
        <v>370</v>
      </c>
      <c r="G400" s="2" t="s">
        <v>8</v>
      </c>
      <c r="H400" s="1">
        <v>12859</v>
      </c>
      <c r="I400" s="2" t="s">
        <v>554</v>
      </c>
      <c r="J400" s="15">
        <v>0</v>
      </c>
      <c r="K400" s="16">
        <v>0</v>
      </c>
      <c r="L400" s="1">
        <v>0</v>
      </c>
      <c r="M400" s="16">
        <v>0</v>
      </c>
      <c r="N400" s="1">
        <v>0</v>
      </c>
      <c r="O400" s="1">
        <v>0</v>
      </c>
      <c r="P400" s="1">
        <v>0</v>
      </c>
      <c r="Q400" s="1">
        <v>0</v>
      </c>
      <c r="R400" s="16">
        <v>0</v>
      </c>
      <c r="S400" s="15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6">
        <v>0</v>
      </c>
    </row>
    <row r="401" spans="1:25">
      <c r="A401" s="2" t="s">
        <v>6</v>
      </c>
      <c r="B401" s="2" t="s">
        <v>73</v>
      </c>
      <c r="C401" s="2" t="s">
        <v>374</v>
      </c>
      <c r="D401" s="2" t="s">
        <v>375</v>
      </c>
      <c r="E401" s="2" t="s">
        <v>55</v>
      </c>
      <c r="F401" s="2" t="s">
        <v>73</v>
      </c>
      <c r="G401" s="2" t="s">
        <v>8</v>
      </c>
      <c r="H401" s="1">
        <v>13005</v>
      </c>
      <c r="I401" s="2" t="s">
        <v>296</v>
      </c>
      <c r="J401" s="15">
        <v>0</v>
      </c>
      <c r="K401" s="16">
        <v>0</v>
      </c>
      <c r="L401" s="1">
        <v>0</v>
      </c>
      <c r="M401" s="16">
        <v>0</v>
      </c>
      <c r="N401" s="1">
        <v>0</v>
      </c>
      <c r="O401" s="1">
        <v>0</v>
      </c>
      <c r="P401" s="1">
        <v>0</v>
      </c>
      <c r="Q401" s="1">
        <v>0</v>
      </c>
      <c r="R401" s="16">
        <v>0</v>
      </c>
      <c r="S401" s="15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6">
        <v>0</v>
      </c>
    </row>
    <row r="402" spans="1:25">
      <c r="A402" s="2" t="s">
        <v>6</v>
      </c>
      <c r="B402" s="2" t="s">
        <v>7</v>
      </c>
      <c r="C402" s="2" t="s">
        <v>520</v>
      </c>
      <c r="D402" s="2" t="s">
        <v>340</v>
      </c>
      <c r="E402" s="2" t="s">
        <v>369</v>
      </c>
      <c r="F402" s="2" t="s">
        <v>370</v>
      </c>
      <c r="G402" s="2" t="s">
        <v>13</v>
      </c>
      <c r="H402" s="1">
        <v>13517</v>
      </c>
      <c r="I402" s="2" t="s">
        <v>555</v>
      </c>
      <c r="J402" s="15">
        <v>0</v>
      </c>
      <c r="K402" s="16">
        <v>0</v>
      </c>
      <c r="L402" s="1">
        <v>0</v>
      </c>
      <c r="M402" s="16">
        <v>0</v>
      </c>
      <c r="N402" s="1">
        <v>0</v>
      </c>
      <c r="O402" s="1">
        <v>0</v>
      </c>
      <c r="P402" s="1">
        <v>0</v>
      </c>
      <c r="Q402" s="1">
        <v>0</v>
      </c>
      <c r="R402" s="16">
        <v>0</v>
      </c>
      <c r="S402" s="15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6">
        <v>0</v>
      </c>
    </row>
    <row r="403" spans="1:25">
      <c r="A403" s="2" t="s">
        <v>6</v>
      </c>
      <c r="B403" s="2" t="s">
        <v>7</v>
      </c>
      <c r="C403" s="2" t="s">
        <v>520</v>
      </c>
      <c r="D403" s="2" t="s">
        <v>340</v>
      </c>
      <c r="E403" s="2" t="s">
        <v>369</v>
      </c>
      <c r="F403" s="2" t="s">
        <v>370</v>
      </c>
      <c r="G403" s="2" t="s">
        <v>13</v>
      </c>
      <c r="H403" s="1">
        <v>13523</v>
      </c>
      <c r="I403" s="2" t="s">
        <v>556</v>
      </c>
      <c r="J403" s="15">
        <v>0</v>
      </c>
      <c r="K403" s="16">
        <v>0</v>
      </c>
      <c r="L403" s="1">
        <v>0</v>
      </c>
      <c r="M403" s="16">
        <v>0</v>
      </c>
      <c r="N403" s="1">
        <v>0</v>
      </c>
      <c r="O403" s="1">
        <v>0</v>
      </c>
      <c r="P403" s="1">
        <v>0</v>
      </c>
      <c r="Q403" s="1">
        <v>0</v>
      </c>
      <c r="R403" s="16">
        <v>0</v>
      </c>
      <c r="S403" s="15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6">
        <v>0</v>
      </c>
    </row>
    <row r="404" spans="1:25">
      <c r="A404" s="2" t="s">
        <v>6</v>
      </c>
      <c r="B404" s="2" t="s">
        <v>7</v>
      </c>
      <c r="C404" s="2" t="s">
        <v>520</v>
      </c>
      <c r="D404" s="2" t="s">
        <v>340</v>
      </c>
      <c r="E404" s="2" t="s">
        <v>369</v>
      </c>
      <c r="F404" s="2" t="s">
        <v>370</v>
      </c>
      <c r="G404" s="2" t="s">
        <v>522</v>
      </c>
      <c r="H404" s="1">
        <v>13536</v>
      </c>
      <c r="I404" s="2" t="s">
        <v>557</v>
      </c>
      <c r="J404" s="15">
        <v>0</v>
      </c>
      <c r="K404" s="16">
        <v>0</v>
      </c>
      <c r="L404" s="1">
        <v>0</v>
      </c>
      <c r="M404" s="16">
        <v>0</v>
      </c>
      <c r="N404" s="1">
        <v>0</v>
      </c>
      <c r="O404" s="1">
        <v>0</v>
      </c>
      <c r="P404" s="1">
        <v>0</v>
      </c>
      <c r="Q404" s="1">
        <v>0</v>
      </c>
      <c r="R404" s="16">
        <v>0</v>
      </c>
      <c r="S404" s="15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6">
        <v>0</v>
      </c>
    </row>
    <row r="405" spans="1:25">
      <c r="A405" s="2" t="s">
        <v>6</v>
      </c>
      <c r="B405" s="2" t="s">
        <v>7</v>
      </c>
      <c r="C405" s="2" t="s">
        <v>520</v>
      </c>
      <c r="D405" s="2" t="s">
        <v>340</v>
      </c>
      <c r="E405" s="2" t="s">
        <v>369</v>
      </c>
      <c r="F405" s="2" t="s">
        <v>370</v>
      </c>
      <c r="G405" s="2" t="s">
        <v>13</v>
      </c>
      <c r="H405" s="1">
        <v>13538</v>
      </c>
      <c r="I405" s="2" t="s">
        <v>558</v>
      </c>
      <c r="J405" s="15">
        <v>0</v>
      </c>
      <c r="K405" s="16">
        <v>0</v>
      </c>
      <c r="L405" s="1">
        <v>0</v>
      </c>
      <c r="M405" s="16">
        <v>0</v>
      </c>
      <c r="N405" s="1">
        <v>0</v>
      </c>
      <c r="O405" s="1">
        <v>0</v>
      </c>
      <c r="P405" s="1">
        <v>0</v>
      </c>
      <c r="Q405" s="1">
        <v>0</v>
      </c>
      <c r="R405" s="16">
        <v>0</v>
      </c>
      <c r="S405" s="15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6">
        <v>0</v>
      </c>
    </row>
    <row r="406" spans="1:25">
      <c r="A406" s="2" t="s">
        <v>6</v>
      </c>
      <c r="B406" s="2" t="s">
        <v>20</v>
      </c>
      <c r="C406" s="2" t="s">
        <v>520</v>
      </c>
      <c r="D406" s="2" t="s">
        <v>340</v>
      </c>
      <c r="E406" s="2" t="s">
        <v>369</v>
      </c>
      <c r="F406" s="2" t="s">
        <v>370</v>
      </c>
      <c r="G406" s="2" t="s">
        <v>13</v>
      </c>
      <c r="H406" s="1">
        <v>13539</v>
      </c>
      <c r="I406" s="2" t="s">
        <v>559</v>
      </c>
      <c r="J406" s="15">
        <v>0</v>
      </c>
      <c r="K406" s="16">
        <v>0</v>
      </c>
      <c r="L406" s="1">
        <v>0</v>
      </c>
      <c r="M406" s="16">
        <v>0</v>
      </c>
      <c r="N406" s="1">
        <v>0</v>
      </c>
      <c r="O406" s="1">
        <v>0</v>
      </c>
      <c r="P406" s="1">
        <v>0</v>
      </c>
      <c r="Q406" s="1">
        <v>0</v>
      </c>
      <c r="R406" s="16">
        <v>0</v>
      </c>
      <c r="S406" s="15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6">
        <v>0</v>
      </c>
    </row>
    <row r="407" spans="1:25">
      <c r="A407" s="2" t="s">
        <v>6</v>
      </c>
      <c r="B407" s="2" t="s">
        <v>7</v>
      </c>
      <c r="C407" s="2" t="s">
        <v>520</v>
      </c>
      <c r="D407" s="2" t="s">
        <v>340</v>
      </c>
      <c r="E407" s="2" t="s">
        <v>369</v>
      </c>
      <c r="F407" s="2" t="s">
        <v>370</v>
      </c>
      <c r="G407" s="2" t="s">
        <v>522</v>
      </c>
      <c r="H407" s="1">
        <v>13672</v>
      </c>
      <c r="I407" s="2" t="s">
        <v>560</v>
      </c>
      <c r="J407" s="15">
        <v>0</v>
      </c>
      <c r="K407" s="16">
        <v>0</v>
      </c>
      <c r="L407" s="1">
        <v>0</v>
      </c>
      <c r="M407" s="16">
        <v>0</v>
      </c>
      <c r="N407" s="1">
        <v>0</v>
      </c>
      <c r="O407" s="1">
        <v>0</v>
      </c>
      <c r="P407" s="1">
        <v>0</v>
      </c>
      <c r="Q407" s="1">
        <v>0</v>
      </c>
      <c r="R407" s="16">
        <v>0</v>
      </c>
      <c r="S407" s="15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6">
        <v>0</v>
      </c>
    </row>
    <row r="408" spans="1:25">
      <c r="A408" s="2" t="s">
        <v>6</v>
      </c>
      <c r="B408" s="2" t="s">
        <v>22</v>
      </c>
      <c r="C408" s="2" t="s">
        <v>520</v>
      </c>
      <c r="D408" s="2" t="s">
        <v>340</v>
      </c>
      <c r="E408" s="2" t="s">
        <v>369</v>
      </c>
      <c r="F408" s="2" t="s">
        <v>370</v>
      </c>
      <c r="G408" s="2" t="s">
        <v>522</v>
      </c>
      <c r="H408" s="1">
        <v>13858</v>
      </c>
      <c r="I408" s="2" t="s">
        <v>561</v>
      </c>
      <c r="J408" s="15">
        <v>0</v>
      </c>
      <c r="K408" s="16">
        <v>0</v>
      </c>
      <c r="L408" s="1">
        <v>0</v>
      </c>
      <c r="M408" s="16">
        <v>0</v>
      </c>
      <c r="N408" s="1">
        <v>0</v>
      </c>
      <c r="O408" s="1">
        <v>0</v>
      </c>
      <c r="P408" s="1">
        <v>0</v>
      </c>
      <c r="Q408" s="1">
        <v>0</v>
      </c>
      <c r="R408" s="16">
        <v>0</v>
      </c>
      <c r="S408" s="15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6">
        <v>0</v>
      </c>
    </row>
    <row r="409" spans="1:25">
      <c r="A409" s="2" t="s">
        <v>6</v>
      </c>
      <c r="B409" s="2" t="s">
        <v>22</v>
      </c>
      <c r="C409" s="2" t="s">
        <v>520</v>
      </c>
      <c r="D409" s="2" t="s">
        <v>340</v>
      </c>
      <c r="E409" s="2" t="s">
        <v>369</v>
      </c>
      <c r="F409" s="2" t="s">
        <v>370</v>
      </c>
      <c r="G409" s="2" t="s">
        <v>522</v>
      </c>
      <c r="H409" s="1">
        <v>13859</v>
      </c>
      <c r="I409" s="2" t="s">
        <v>562</v>
      </c>
      <c r="J409" s="15">
        <v>0</v>
      </c>
      <c r="K409" s="16">
        <v>0</v>
      </c>
      <c r="L409" s="1">
        <v>0</v>
      </c>
      <c r="M409" s="16">
        <v>0</v>
      </c>
      <c r="N409" s="1">
        <v>0</v>
      </c>
      <c r="O409" s="1">
        <v>0</v>
      </c>
      <c r="P409" s="1">
        <v>0</v>
      </c>
      <c r="Q409" s="1">
        <v>0</v>
      </c>
      <c r="R409" s="16">
        <v>0</v>
      </c>
      <c r="S409" s="15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6">
        <v>0</v>
      </c>
    </row>
    <row r="410" spans="1:25">
      <c r="A410" s="2" t="s">
        <v>6</v>
      </c>
      <c r="B410" s="2" t="s">
        <v>22</v>
      </c>
      <c r="C410" s="2" t="s">
        <v>520</v>
      </c>
      <c r="D410" s="2" t="s">
        <v>340</v>
      </c>
      <c r="E410" s="2" t="s">
        <v>369</v>
      </c>
      <c r="F410" s="2" t="s">
        <v>370</v>
      </c>
      <c r="G410" s="2" t="s">
        <v>522</v>
      </c>
      <c r="H410" s="1">
        <v>13866</v>
      </c>
      <c r="I410" s="2" t="s">
        <v>563</v>
      </c>
      <c r="J410" s="15">
        <v>0</v>
      </c>
      <c r="K410" s="16">
        <v>0</v>
      </c>
      <c r="L410" s="1">
        <v>0</v>
      </c>
      <c r="M410" s="16">
        <v>0</v>
      </c>
      <c r="N410" s="1">
        <v>0</v>
      </c>
      <c r="O410" s="1">
        <v>0</v>
      </c>
      <c r="P410" s="1">
        <v>0</v>
      </c>
      <c r="Q410" s="1">
        <v>0</v>
      </c>
      <c r="R410" s="16">
        <v>0</v>
      </c>
      <c r="S410" s="15">
        <v>0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6">
        <v>0</v>
      </c>
    </row>
    <row r="411" spans="1:25">
      <c r="A411" s="2" t="s">
        <v>6</v>
      </c>
      <c r="B411" s="2" t="s">
        <v>22</v>
      </c>
      <c r="C411" s="2" t="s">
        <v>520</v>
      </c>
      <c r="D411" s="2" t="s">
        <v>340</v>
      </c>
      <c r="E411" s="2" t="s">
        <v>369</v>
      </c>
      <c r="F411" s="2" t="s">
        <v>370</v>
      </c>
      <c r="G411" s="2" t="s">
        <v>8</v>
      </c>
      <c r="H411" s="1">
        <v>13868</v>
      </c>
      <c r="I411" s="2" t="s">
        <v>564</v>
      </c>
      <c r="J411" s="15">
        <v>0</v>
      </c>
      <c r="K411" s="16">
        <v>0</v>
      </c>
      <c r="L411" s="1">
        <v>0</v>
      </c>
      <c r="M411" s="16">
        <v>0</v>
      </c>
      <c r="N411" s="1">
        <v>0</v>
      </c>
      <c r="O411" s="1">
        <v>0</v>
      </c>
      <c r="P411" s="1">
        <v>0</v>
      </c>
      <c r="Q411" s="1">
        <v>0</v>
      </c>
      <c r="R411" s="16">
        <v>0</v>
      </c>
      <c r="S411" s="15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6">
        <v>0</v>
      </c>
    </row>
    <row r="412" spans="1:25">
      <c r="A412" s="2" t="s">
        <v>5</v>
      </c>
      <c r="B412" s="2" t="s">
        <v>113</v>
      </c>
      <c r="C412" s="2" t="s">
        <v>520</v>
      </c>
      <c r="D412" s="2" t="s">
        <v>340</v>
      </c>
      <c r="E412" s="2" t="s">
        <v>369</v>
      </c>
      <c r="F412" s="2" t="s">
        <v>370</v>
      </c>
      <c r="G412" s="2" t="s">
        <v>522</v>
      </c>
      <c r="H412" s="1">
        <v>13869</v>
      </c>
      <c r="I412" s="2" t="s">
        <v>565</v>
      </c>
      <c r="J412" s="15">
        <v>0</v>
      </c>
      <c r="K412" s="16">
        <v>0</v>
      </c>
      <c r="L412" s="1">
        <v>0</v>
      </c>
      <c r="M412" s="16">
        <v>0</v>
      </c>
      <c r="N412" s="1">
        <v>0</v>
      </c>
      <c r="O412" s="1">
        <v>0</v>
      </c>
      <c r="P412" s="1">
        <v>0</v>
      </c>
      <c r="Q412" s="1">
        <v>0</v>
      </c>
      <c r="R412" s="16">
        <v>0</v>
      </c>
      <c r="S412" s="15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6">
        <v>0</v>
      </c>
    </row>
    <row r="413" spans="1:25">
      <c r="A413" s="2" t="s">
        <v>99</v>
      </c>
      <c r="B413" s="2" t="s">
        <v>99</v>
      </c>
      <c r="C413" s="2" t="s">
        <v>520</v>
      </c>
      <c r="D413" s="2" t="s">
        <v>340</v>
      </c>
      <c r="E413" s="2" t="s">
        <v>369</v>
      </c>
      <c r="F413" s="2" t="s">
        <v>370</v>
      </c>
      <c r="G413" s="2" t="s">
        <v>13</v>
      </c>
      <c r="H413" s="1">
        <v>13881</v>
      </c>
      <c r="I413" s="2" t="s">
        <v>566</v>
      </c>
      <c r="J413" s="15">
        <v>0</v>
      </c>
      <c r="K413" s="16">
        <v>0</v>
      </c>
      <c r="L413" s="1">
        <v>0</v>
      </c>
      <c r="M413" s="16">
        <v>0</v>
      </c>
      <c r="N413" s="1">
        <v>0</v>
      </c>
      <c r="O413" s="1">
        <v>0</v>
      </c>
      <c r="P413" s="1">
        <v>0</v>
      </c>
      <c r="Q413" s="1">
        <v>0</v>
      </c>
      <c r="R413" s="16">
        <v>0</v>
      </c>
      <c r="S413" s="15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6">
        <v>0</v>
      </c>
    </row>
    <row r="414" spans="1:25">
      <c r="A414" s="2" t="s">
        <v>6</v>
      </c>
      <c r="B414" s="2" t="s">
        <v>22</v>
      </c>
      <c r="C414" s="2" t="s">
        <v>520</v>
      </c>
      <c r="D414" s="2" t="s">
        <v>340</v>
      </c>
      <c r="E414" s="2" t="s">
        <v>369</v>
      </c>
      <c r="F414" s="2" t="s">
        <v>370</v>
      </c>
      <c r="G414" s="2" t="s">
        <v>522</v>
      </c>
      <c r="H414" s="1">
        <v>14006</v>
      </c>
      <c r="I414" s="2" t="s">
        <v>297</v>
      </c>
      <c r="J414" s="15">
        <v>0</v>
      </c>
      <c r="K414" s="16">
        <v>0</v>
      </c>
      <c r="L414" s="1">
        <v>0</v>
      </c>
      <c r="M414" s="16">
        <v>0</v>
      </c>
      <c r="N414" s="1">
        <v>0</v>
      </c>
      <c r="O414" s="1">
        <v>0</v>
      </c>
      <c r="P414" s="1">
        <v>0</v>
      </c>
      <c r="Q414" s="1">
        <v>0</v>
      </c>
      <c r="R414" s="16">
        <v>0</v>
      </c>
      <c r="S414" s="15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6">
        <v>0</v>
      </c>
    </row>
    <row r="415" spans="1:25">
      <c r="A415" s="2" t="s">
        <v>6</v>
      </c>
      <c r="B415" s="2" t="s">
        <v>22</v>
      </c>
      <c r="C415" s="2" t="s">
        <v>520</v>
      </c>
      <c r="D415" s="2" t="s">
        <v>340</v>
      </c>
      <c r="E415" s="2" t="s">
        <v>369</v>
      </c>
      <c r="F415" s="2" t="s">
        <v>370</v>
      </c>
      <c r="G415" s="2" t="s">
        <v>522</v>
      </c>
      <c r="H415" s="1">
        <v>14007</v>
      </c>
      <c r="I415" s="2" t="s">
        <v>298</v>
      </c>
      <c r="J415" s="15">
        <v>0</v>
      </c>
      <c r="K415" s="16">
        <v>0</v>
      </c>
      <c r="L415" s="1">
        <v>0</v>
      </c>
      <c r="M415" s="16">
        <v>0</v>
      </c>
      <c r="N415" s="1">
        <v>0</v>
      </c>
      <c r="O415" s="1">
        <v>0</v>
      </c>
      <c r="P415" s="1">
        <v>0</v>
      </c>
      <c r="Q415" s="1">
        <v>0</v>
      </c>
      <c r="R415" s="16">
        <v>0</v>
      </c>
      <c r="S415" s="15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6">
        <v>0</v>
      </c>
    </row>
    <row r="416" spans="1:25">
      <c r="A416" s="2" t="s">
        <v>6</v>
      </c>
      <c r="B416" s="2" t="s">
        <v>22</v>
      </c>
      <c r="C416" s="2" t="s">
        <v>520</v>
      </c>
      <c r="D416" s="2" t="s">
        <v>340</v>
      </c>
      <c r="E416" s="2" t="s">
        <v>369</v>
      </c>
      <c r="F416" s="2" t="s">
        <v>370</v>
      </c>
      <c r="G416" s="2" t="s">
        <v>522</v>
      </c>
      <c r="H416" s="1">
        <v>14008</v>
      </c>
      <c r="I416" s="2" t="s">
        <v>299</v>
      </c>
      <c r="J416" s="15">
        <v>0</v>
      </c>
      <c r="K416" s="16">
        <v>0</v>
      </c>
      <c r="L416" s="1">
        <v>0</v>
      </c>
      <c r="M416" s="16">
        <v>0</v>
      </c>
      <c r="N416" s="1">
        <v>0</v>
      </c>
      <c r="O416" s="1">
        <v>0</v>
      </c>
      <c r="P416" s="1">
        <v>0</v>
      </c>
      <c r="Q416" s="1">
        <v>0</v>
      </c>
      <c r="R416" s="16">
        <v>0</v>
      </c>
      <c r="S416" s="15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6">
        <v>0</v>
      </c>
    </row>
    <row r="417" spans="1:25">
      <c r="A417" s="2" t="s">
        <v>6</v>
      </c>
      <c r="B417" s="2" t="s">
        <v>22</v>
      </c>
      <c r="C417" s="2" t="s">
        <v>520</v>
      </c>
      <c r="D417" s="2" t="s">
        <v>340</v>
      </c>
      <c r="E417" s="2" t="s">
        <v>369</v>
      </c>
      <c r="F417" s="2" t="s">
        <v>370</v>
      </c>
      <c r="G417" s="2" t="s">
        <v>522</v>
      </c>
      <c r="H417" s="1">
        <v>14019</v>
      </c>
      <c r="I417" s="2" t="s">
        <v>300</v>
      </c>
      <c r="J417" s="15">
        <v>0</v>
      </c>
      <c r="K417" s="16">
        <v>0</v>
      </c>
      <c r="L417" s="1">
        <v>0</v>
      </c>
      <c r="M417" s="16">
        <v>0</v>
      </c>
      <c r="N417" s="1">
        <v>0</v>
      </c>
      <c r="O417" s="1">
        <v>0</v>
      </c>
      <c r="P417" s="1">
        <v>0</v>
      </c>
      <c r="Q417" s="1">
        <v>0</v>
      </c>
      <c r="R417" s="16">
        <v>0</v>
      </c>
      <c r="S417" s="15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6">
        <v>0</v>
      </c>
    </row>
    <row r="418" spans="1:25">
      <c r="A418" s="2" t="s">
        <v>6</v>
      </c>
      <c r="B418" s="2" t="s">
        <v>22</v>
      </c>
      <c r="C418" s="2" t="s">
        <v>520</v>
      </c>
      <c r="D418" s="2" t="s">
        <v>340</v>
      </c>
      <c r="E418" s="2" t="s">
        <v>369</v>
      </c>
      <c r="F418" s="2" t="s">
        <v>370</v>
      </c>
      <c r="G418" s="2" t="s">
        <v>522</v>
      </c>
      <c r="H418" s="1">
        <v>14020</v>
      </c>
      <c r="I418" s="2" t="s">
        <v>567</v>
      </c>
      <c r="J418" s="15">
        <v>0</v>
      </c>
      <c r="K418" s="16">
        <v>0</v>
      </c>
      <c r="L418" s="1">
        <v>0</v>
      </c>
      <c r="M418" s="16">
        <v>0</v>
      </c>
      <c r="N418" s="1">
        <v>0</v>
      </c>
      <c r="O418" s="1">
        <v>0</v>
      </c>
      <c r="P418" s="1">
        <v>0</v>
      </c>
      <c r="Q418" s="1">
        <v>0</v>
      </c>
      <c r="R418" s="16">
        <v>0</v>
      </c>
      <c r="S418" s="15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6">
        <v>0</v>
      </c>
    </row>
    <row r="419" spans="1:25">
      <c r="A419" s="2" t="s">
        <v>98</v>
      </c>
      <c r="B419" s="2" t="s">
        <v>96</v>
      </c>
      <c r="C419" s="2" t="s">
        <v>520</v>
      </c>
      <c r="D419" s="2" t="s">
        <v>340</v>
      </c>
      <c r="E419" s="2" t="s">
        <v>369</v>
      </c>
      <c r="F419" s="2" t="s">
        <v>370</v>
      </c>
      <c r="G419" s="2" t="s">
        <v>522</v>
      </c>
      <c r="H419" s="1">
        <v>14033</v>
      </c>
      <c r="I419" s="2" t="s">
        <v>568</v>
      </c>
      <c r="J419" s="15">
        <v>0</v>
      </c>
      <c r="K419" s="16">
        <v>0</v>
      </c>
      <c r="L419" s="1">
        <v>0</v>
      </c>
      <c r="M419" s="16">
        <v>0</v>
      </c>
      <c r="N419" s="1">
        <v>0</v>
      </c>
      <c r="O419" s="1">
        <v>0</v>
      </c>
      <c r="P419" s="1">
        <v>0</v>
      </c>
      <c r="Q419" s="1">
        <v>0</v>
      </c>
      <c r="R419" s="16">
        <v>0</v>
      </c>
      <c r="S419" s="15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6">
        <v>0</v>
      </c>
    </row>
    <row r="420" spans="1:25">
      <c r="A420" s="2" t="s">
        <v>99</v>
      </c>
      <c r="B420" s="2" t="s">
        <v>99</v>
      </c>
      <c r="C420" s="2" t="s">
        <v>520</v>
      </c>
      <c r="D420" s="2" t="s">
        <v>340</v>
      </c>
      <c r="E420" s="2" t="s">
        <v>369</v>
      </c>
      <c r="F420" s="2" t="s">
        <v>370</v>
      </c>
      <c r="G420" s="2" t="s">
        <v>522</v>
      </c>
      <c r="H420" s="1">
        <v>14034</v>
      </c>
      <c r="I420" s="2" t="s">
        <v>569</v>
      </c>
      <c r="J420" s="15">
        <v>0</v>
      </c>
      <c r="K420" s="16">
        <v>0</v>
      </c>
      <c r="L420" s="1">
        <v>0</v>
      </c>
      <c r="M420" s="16">
        <v>0</v>
      </c>
      <c r="N420" s="1">
        <v>0</v>
      </c>
      <c r="O420" s="1">
        <v>0</v>
      </c>
      <c r="P420" s="1">
        <v>0</v>
      </c>
      <c r="Q420" s="1">
        <v>0</v>
      </c>
      <c r="R420" s="16">
        <v>0</v>
      </c>
      <c r="S420" s="15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6">
        <v>0</v>
      </c>
    </row>
    <row r="421" spans="1:25">
      <c r="A421" s="2" t="s">
        <v>6</v>
      </c>
      <c r="B421" s="2" t="s">
        <v>7</v>
      </c>
      <c r="C421" s="2" t="s">
        <v>520</v>
      </c>
      <c r="D421" s="2" t="s">
        <v>340</v>
      </c>
      <c r="E421" s="2" t="s">
        <v>369</v>
      </c>
      <c r="F421" s="2" t="s">
        <v>370</v>
      </c>
      <c r="G421" s="2" t="s">
        <v>522</v>
      </c>
      <c r="H421" s="1">
        <v>14073</v>
      </c>
      <c r="I421" s="2" t="s">
        <v>570</v>
      </c>
      <c r="J421" s="15">
        <v>0</v>
      </c>
      <c r="K421" s="16">
        <v>0</v>
      </c>
      <c r="L421" s="1">
        <v>0</v>
      </c>
      <c r="M421" s="16">
        <v>0</v>
      </c>
      <c r="N421" s="1">
        <v>0</v>
      </c>
      <c r="O421" s="1">
        <v>0</v>
      </c>
      <c r="P421" s="1">
        <v>0</v>
      </c>
      <c r="Q421" s="1">
        <v>0</v>
      </c>
      <c r="R421" s="16">
        <v>0</v>
      </c>
      <c r="S421" s="15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6">
        <v>0</v>
      </c>
    </row>
    <row r="422" spans="1:25">
      <c r="A422" s="2" t="s">
        <v>6</v>
      </c>
      <c r="B422" s="2" t="s">
        <v>7</v>
      </c>
      <c r="C422" s="2" t="s">
        <v>374</v>
      </c>
      <c r="D422" s="2" t="s">
        <v>375</v>
      </c>
      <c r="E422" s="2" t="s">
        <v>369</v>
      </c>
      <c r="F422" s="2" t="s">
        <v>370</v>
      </c>
      <c r="G422" s="2" t="s">
        <v>522</v>
      </c>
      <c r="H422" s="1">
        <v>14090</v>
      </c>
      <c r="I422" s="2" t="s">
        <v>571</v>
      </c>
      <c r="J422" s="15">
        <v>0</v>
      </c>
      <c r="K422" s="16">
        <v>0</v>
      </c>
      <c r="L422" s="1">
        <v>0</v>
      </c>
      <c r="M422" s="16">
        <v>0</v>
      </c>
      <c r="N422" s="1">
        <v>0</v>
      </c>
      <c r="O422" s="1">
        <v>0</v>
      </c>
      <c r="P422" s="1">
        <v>0</v>
      </c>
      <c r="Q422" s="1">
        <v>0</v>
      </c>
      <c r="R422" s="16">
        <v>0</v>
      </c>
      <c r="S422" s="15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6">
        <v>0</v>
      </c>
    </row>
    <row r="423" spans="1:25">
      <c r="A423" s="2" t="s">
        <v>5</v>
      </c>
      <c r="B423" s="2" t="s">
        <v>128</v>
      </c>
      <c r="C423" s="2" t="s">
        <v>520</v>
      </c>
      <c r="D423" s="2" t="s">
        <v>340</v>
      </c>
      <c r="E423" s="2" t="s">
        <v>369</v>
      </c>
      <c r="F423" s="2" t="s">
        <v>370</v>
      </c>
      <c r="G423" s="2" t="s">
        <v>9</v>
      </c>
      <c r="H423" s="1">
        <v>14219</v>
      </c>
      <c r="I423" s="2" t="s">
        <v>572</v>
      </c>
      <c r="J423" s="15">
        <v>0</v>
      </c>
      <c r="K423" s="16">
        <v>0</v>
      </c>
      <c r="L423" s="1">
        <v>0</v>
      </c>
      <c r="M423" s="16">
        <v>0</v>
      </c>
      <c r="N423" s="1">
        <v>0</v>
      </c>
      <c r="O423" s="1">
        <v>0</v>
      </c>
      <c r="P423" s="1">
        <v>0</v>
      </c>
      <c r="Q423" s="1">
        <v>0</v>
      </c>
      <c r="R423" s="16">
        <v>0</v>
      </c>
      <c r="S423" s="15">
        <v>0</v>
      </c>
      <c r="T423" s="1">
        <v>0</v>
      </c>
      <c r="U423" s="1">
        <v>0</v>
      </c>
      <c r="V423" s="1">
        <v>0</v>
      </c>
      <c r="W423" s="1">
        <v>0</v>
      </c>
      <c r="X423" s="1">
        <v>0</v>
      </c>
      <c r="Y423" s="16">
        <v>0</v>
      </c>
    </row>
    <row r="424" spans="1:25">
      <c r="A424" s="2" t="s">
        <v>5</v>
      </c>
      <c r="B424" s="2" t="s">
        <v>128</v>
      </c>
      <c r="C424" s="2" t="s">
        <v>520</v>
      </c>
      <c r="D424" s="2" t="s">
        <v>340</v>
      </c>
      <c r="E424" s="2" t="s">
        <v>369</v>
      </c>
      <c r="F424" s="2" t="s">
        <v>370</v>
      </c>
      <c r="G424" s="2" t="s">
        <v>13</v>
      </c>
      <c r="H424" s="1">
        <v>14220</v>
      </c>
      <c r="I424" s="2" t="s">
        <v>573</v>
      </c>
      <c r="J424" s="15">
        <v>0</v>
      </c>
      <c r="K424" s="16">
        <v>0</v>
      </c>
      <c r="L424" s="1">
        <v>0</v>
      </c>
      <c r="M424" s="16">
        <v>0</v>
      </c>
      <c r="N424" s="1">
        <v>0</v>
      </c>
      <c r="O424" s="1">
        <v>0</v>
      </c>
      <c r="P424" s="1">
        <v>0</v>
      </c>
      <c r="Q424" s="1">
        <v>0</v>
      </c>
      <c r="R424" s="16">
        <v>0</v>
      </c>
      <c r="S424" s="15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6">
        <v>0</v>
      </c>
    </row>
    <row r="425" spans="1:25">
      <c r="A425" s="2" t="s">
        <v>5</v>
      </c>
      <c r="B425" s="2" t="s">
        <v>132</v>
      </c>
      <c r="C425" s="2" t="s">
        <v>520</v>
      </c>
      <c r="D425" s="2" t="s">
        <v>340</v>
      </c>
      <c r="E425" s="2" t="s">
        <v>369</v>
      </c>
      <c r="F425" s="2" t="s">
        <v>370</v>
      </c>
      <c r="G425" s="2" t="s">
        <v>8</v>
      </c>
      <c r="H425" s="1">
        <v>14221</v>
      </c>
      <c r="I425" s="2" t="s">
        <v>574</v>
      </c>
      <c r="J425" s="15">
        <v>0</v>
      </c>
      <c r="K425" s="16">
        <v>0</v>
      </c>
      <c r="L425" s="1">
        <v>0</v>
      </c>
      <c r="M425" s="16">
        <v>0</v>
      </c>
      <c r="N425" s="1">
        <v>0</v>
      </c>
      <c r="O425" s="1">
        <v>0</v>
      </c>
      <c r="P425" s="1">
        <v>0</v>
      </c>
      <c r="Q425" s="1">
        <v>0</v>
      </c>
      <c r="R425" s="16">
        <v>0</v>
      </c>
      <c r="S425" s="15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6">
        <v>0</v>
      </c>
    </row>
    <row r="426" spans="1:25">
      <c r="A426" s="2" t="s">
        <v>5</v>
      </c>
      <c r="B426" s="2" t="s">
        <v>132</v>
      </c>
      <c r="C426" s="2" t="s">
        <v>520</v>
      </c>
      <c r="D426" s="2" t="s">
        <v>340</v>
      </c>
      <c r="E426" s="2" t="s">
        <v>369</v>
      </c>
      <c r="F426" s="2" t="s">
        <v>370</v>
      </c>
      <c r="G426" s="2" t="s">
        <v>8</v>
      </c>
      <c r="H426" s="1">
        <v>14223</v>
      </c>
      <c r="I426" s="2" t="s">
        <v>575</v>
      </c>
      <c r="J426" s="15">
        <v>0</v>
      </c>
      <c r="K426" s="16">
        <v>0</v>
      </c>
      <c r="L426" s="1">
        <v>0</v>
      </c>
      <c r="M426" s="16">
        <v>0</v>
      </c>
      <c r="N426" s="1">
        <v>0</v>
      </c>
      <c r="O426" s="1">
        <v>0</v>
      </c>
      <c r="P426" s="1">
        <v>0</v>
      </c>
      <c r="Q426" s="1">
        <v>0</v>
      </c>
      <c r="R426" s="16">
        <v>0</v>
      </c>
      <c r="S426" s="15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6">
        <v>0</v>
      </c>
    </row>
    <row r="427" spans="1:25">
      <c r="A427" s="2" t="s">
        <v>331</v>
      </c>
      <c r="B427" s="2" t="s">
        <v>230</v>
      </c>
      <c r="C427" s="2" t="s">
        <v>520</v>
      </c>
      <c r="D427" s="2" t="s">
        <v>340</v>
      </c>
      <c r="E427" s="2" t="s">
        <v>369</v>
      </c>
      <c r="F427" s="2" t="s">
        <v>370</v>
      </c>
      <c r="G427" s="2" t="s">
        <v>9</v>
      </c>
      <c r="H427" s="1">
        <v>14225</v>
      </c>
      <c r="I427" s="2" t="s">
        <v>576</v>
      </c>
      <c r="J427" s="15">
        <v>0</v>
      </c>
      <c r="K427" s="16">
        <v>0</v>
      </c>
      <c r="L427" s="1">
        <v>0</v>
      </c>
      <c r="M427" s="16">
        <v>0</v>
      </c>
      <c r="N427" s="1">
        <v>0</v>
      </c>
      <c r="O427" s="1">
        <v>0</v>
      </c>
      <c r="P427" s="1">
        <v>0</v>
      </c>
      <c r="Q427" s="1">
        <v>0</v>
      </c>
      <c r="R427" s="16">
        <v>0</v>
      </c>
      <c r="S427" s="15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6">
        <v>0</v>
      </c>
    </row>
    <row r="428" spans="1:25">
      <c r="A428" s="2" t="s">
        <v>5</v>
      </c>
      <c r="B428" s="2" t="s">
        <v>128</v>
      </c>
      <c r="C428" s="2" t="s">
        <v>520</v>
      </c>
      <c r="D428" s="2" t="s">
        <v>340</v>
      </c>
      <c r="E428" s="2" t="s">
        <v>369</v>
      </c>
      <c r="F428" s="2" t="s">
        <v>370</v>
      </c>
      <c r="G428" s="2" t="s">
        <v>13</v>
      </c>
      <c r="H428" s="1">
        <v>14226</v>
      </c>
      <c r="I428" s="2" t="s">
        <v>577</v>
      </c>
      <c r="J428" s="15">
        <v>0</v>
      </c>
      <c r="K428" s="16">
        <v>0</v>
      </c>
      <c r="L428" s="1">
        <v>0</v>
      </c>
      <c r="M428" s="16">
        <v>0</v>
      </c>
      <c r="N428" s="1">
        <v>0</v>
      </c>
      <c r="O428" s="1">
        <v>0</v>
      </c>
      <c r="P428" s="1">
        <v>0</v>
      </c>
      <c r="Q428" s="1">
        <v>0</v>
      </c>
      <c r="R428" s="16">
        <v>0</v>
      </c>
      <c r="S428" s="15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6">
        <v>0</v>
      </c>
    </row>
    <row r="429" spans="1:25">
      <c r="A429" s="2" t="s">
        <v>5</v>
      </c>
      <c r="B429" s="2" t="s">
        <v>128</v>
      </c>
      <c r="C429" s="2" t="s">
        <v>520</v>
      </c>
      <c r="D429" s="2" t="s">
        <v>340</v>
      </c>
      <c r="E429" s="2" t="s">
        <v>369</v>
      </c>
      <c r="F429" s="2" t="s">
        <v>370</v>
      </c>
      <c r="G429" s="2" t="s">
        <v>13</v>
      </c>
      <c r="H429" s="1">
        <v>14227</v>
      </c>
      <c r="I429" s="2" t="s">
        <v>578</v>
      </c>
      <c r="J429" s="15">
        <v>0</v>
      </c>
      <c r="K429" s="16">
        <v>0</v>
      </c>
      <c r="L429" s="1">
        <v>0</v>
      </c>
      <c r="M429" s="16">
        <v>0</v>
      </c>
      <c r="N429" s="1">
        <v>0</v>
      </c>
      <c r="O429" s="1">
        <v>0</v>
      </c>
      <c r="P429" s="1">
        <v>0</v>
      </c>
      <c r="Q429" s="1">
        <v>0</v>
      </c>
      <c r="R429" s="16">
        <v>0</v>
      </c>
      <c r="S429" s="15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6">
        <v>0</v>
      </c>
    </row>
    <row r="430" spans="1:25">
      <c r="A430" s="2" t="s">
        <v>5</v>
      </c>
      <c r="B430" s="2" t="s">
        <v>128</v>
      </c>
      <c r="C430" s="2" t="s">
        <v>520</v>
      </c>
      <c r="D430" s="2" t="s">
        <v>340</v>
      </c>
      <c r="E430" s="2" t="s">
        <v>369</v>
      </c>
      <c r="F430" s="2" t="s">
        <v>370</v>
      </c>
      <c r="G430" s="2" t="s">
        <v>13</v>
      </c>
      <c r="H430" s="1">
        <v>14228</v>
      </c>
      <c r="I430" s="2" t="s">
        <v>579</v>
      </c>
      <c r="J430" s="15">
        <v>0</v>
      </c>
      <c r="K430" s="16">
        <v>0</v>
      </c>
      <c r="L430" s="1">
        <v>0</v>
      </c>
      <c r="M430" s="16">
        <v>0</v>
      </c>
      <c r="N430" s="1">
        <v>0</v>
      </c>
      <c r="O430" s="1">
        <v>0</v>
      </c>
      <c r="P430" s="1">
        <v>0</v>
      </c>
      <c r="Q430" s="1">
        <v>0</v>
      </c>
      <c r="R430" s="16">
        <v>0</v>
      </c>
      <c r="S430" s="15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6">
        <v>0</v>
      </c>
    </row>
    <row r="431" spans="1:25">
      <c r="A431" s="2" t="s">
        <v>5</v>
      </c>
      <c r="B431" s="2" t="s">
        <v>128</v>
      </c>
      <c r="C431" s="2" t="s">
        <v>520</v>
      </c>
      <c r="D431" s="2" t="s">
        <v>340</v>
      </c>
      <c r="E431" s="2" t="s">
        <v>369</v>
      </c>
      <c r="F431" s="2" t="s">
        <v>370</v>
      </c>
      <c r="G431" s="2" t="s">
        <v>13</v>
      </c>
      <c r="H431" s="1">
        <v>14229</v>
      </c>
      <c r="I431" s="2" t="s">
        <v>580</v>
      </c>
      <c r="J431" s="15">
        <v>0</v>
      </c>
      <c r="K431" s="16">
        <v>0</v>
      </c>
      <c r="L431" s="1">
        <v>0</v>
      </c>
      <c r="M431" s="16">
        <v>0</v>
      </c>
      <c r="N431" s="1">
        <v>0</v>
      </c>
      <c r="O431" s="1">
        <v>0</v>
      </c>
      <c r="P431" s="1">
        <v>0</v>
      </c>
      <c r="Q431" s="1">
        <v>0</v>
      </c>
      <c r="R431" s="16">
        <v>0</v>
      </c>
      <c r="S431" s="15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6">
        <v>0</v>
      </c>
    </row>
    <row r="432" spans="1:25">
      <c r="A432" s="2" t="s">
        <v>5</v>
      </c>
      <c r="B432" s="2" t="s">
        <v>128</v>
      </c>
      <c r="C432" s="2" t="s">
        <v>520</v>
      </c>
      <c r="D432" s="2" t="s">
        <v>340</v>
      </c>
      <c r="E432" s="2" t="s">
        <v>369</v>
      </c>
      <c r="F432" s="2" t="s">
        <v>370</v>
      </c>
      <c r="G432" s="2" t="s">
        <v>8</v>
      </c>
      <c r="H432" s="1">
        <v>14230</v>
      </c>
      <c r="I432" s="2" t="s">
        <v>581</v>
      </c>
      <c r="J432" s="15">
        <v>0</v>
      </c>
      <c r="K432" s="16">
        <v>0</v>
      </c>
      <c r="L432" s="1">
        <v>0</v>
      </c>
      <c r="M432" s="16">
        <v>0</v>
      </c>
      <c r="N432" s="1">
        <v>0</v>
      </c>
      <c r="O432" s="1">
        <v>0</v>
      </c>
      <c r="P432" s="1">
        <v>0</v>
      </c>
      <c r="Q432" s="1">
        <v>0</v>
      </c>
      <c r="R432" s="16">
        <v>0</v>
      </c>
      <c r="S432" s="15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6">
        <v>0</v>
      </c>
    </row>
    <row r="433" spans="1:25">
      <c r="A433" s="2" t="s">
        <v>5</v>
      </c>
      <c r="B433" s="2" t="s">
        <v>17</v>
      </c>
      <c r="C433" s="2" t="s">
        <v>520</v>
      </c>
      <c r="D433" s="2" t="s">
        <v>340</v>
      </c>
      <c r="E433" s="2" t="s">
        <v>369</v>
      </c>
      <c r="F433" s="2" t="s">
        <v>370</v>
      </c>
      <c r="G433" s="2" t="s">
        <v>8</v>
      </c>
      <c r="H433" s="1">
        <v>14231</v>
      </c>
      <c r="I433" s="2" t="s">
        <v>582</v>
      </c>
      <c r="J433" s="15">
        <v>0</v>
      </c>
      <c r="K433" s="16">
        <v>0</v>
      </c>
      <c r="L433" s="1">
        <v>0</v>
      </c>
      <c r="M433" s="16">
        <v>0</v>
      </c>
      <c r="N433" s="1">
        <v>0</v>
      </c>
      <c r="O433" s="1">
        <v>0</v>
      </c>
      <c r="P433" s="1">
        <v>0</v>
      </c>
      <c r="Q433" s="1">
        <v>0</v>
      </c>
      <c r="R433" s="16">
        <v>0</v>
      </c>
      <c r="S433" s="15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6">
        <v>0</v>
      </c>
    </row>
    <row r="434" spans="1:25">
      <c r="A434" s="2" t="s">
        <v>5</v>
      </c>
      <c r="B434" s="2" t="s">
        <v>17</v>
      </c>
      <c r="C434" s="2" t="s">
        <v>520</v>
      </c>
      <c r="D434" s="2" t="s">
        <v>340</v>
      </c>
      <c r="E434" s="2" t="s">
        <v>369</v>
      </c>
      <c r="F434" s="2" t="s">
        <v>370</v>
      </c>
      <c r="G434" s="2" t="s">
        <v>13</v>
      </c>
      <c r="H434" s="1">
        <v>14232</v>
      </c>
      <c r="I434" s="2" t="s">
        <v>583</v>
      </c>
      <c r="J434" s="15">
        <v>0</v>
      </c>
      <c r="K434" s="16">
        <v>0</v>
      </c>
      <c r="L434" s="1">
        <v>0</v>
      </c>
      <c r="M434" s="16">
        <v>0</v>
      </c>
      <c r="N434" s="1">
        <v>0</v>
      </c>
      <c r="O434" s="1">
        <v>0</v>
      </c>
      <c r="P434" s="1">
        <v>0</v>
      </c>
      <c r="Q434" s="1">
        <v>0</v>
      </c>
      <c r="R434" s="16">
        <v>0</v>
      </c>
      <c r="S434" s="15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6">
        <v>0</v>
      </c>
    </row>
    <row r="435" spans="1:25">
      <c r="A435" s="2" t="s">
        <v>14</v>
      </c>
      <c r="B435" s="2" t="s">
        <v>199</v>
      </c>
      <c r="C435" s="2" t="s">
        <v>399</v>
      </c>
      <c r="D435" s="2" t="s">
        <v>400</v>
      </c>
      <c r="E435" s="2" t="s">
        <v>14</v>
      </c>
      <c r="F435" s="2" t="s">
        <v>15</v>
      </c>
      <c r="G435" s="2" t="s">
        <v>8</v>
      </c>
      <c r="H435" s="1">
        <v>14253</v>
      </c>
      <c r="I435" s="2" t="s">
        <v>344</v>
      </c>
      <c r="J435" s="15">
        <v>1</v>
      </c>
      <c r="K435" s="16">
        <v>1</v>
      </c>
      <c r="L435" s="1">
        <v>2</v>
      </c>
      <c r="M435" s="16">
        <v>0</v>
      </c>
      <c r="N435" s="1">
        <v>0</v>
      </c>
      <c r="O435" s="1">
        <v>2</v>
      </c>
      <c r="P435" s="1">
        <v>0</v>
      </c>
      <c r="Q435" s="1">
        <v>0</v>
      </c>
      <c r="R435" s="16">
        <v>0</v>
      </c>
      <c r="S435" s="15">
        <v>0</v>
      </c>
      <c r="T435" s="1">
        <v>0</v>
      </c>
      <c r="U435" s="1">
        <v>0</v>
      </c>
      <c r="V435" s="1">
        <v>0</v>
      </c>
      <c r="W435" s="1">
        <v>1</v>
      </c>
      <c r="X435" s="1">
        <v>1</v>
      </c>
      <c r="Y435" s="16">
        <v>0</v>
      </c>
    </row>
    <row r="436" spans="1:25">
      <c r="A436" s="2" t="s">
        <v>6</v>
      </c>
      <c r="B436" s="2" t="s">
        <v>7</v>
      </c>
      <c r="C436" s="2" t="s">
        <v>520</v>
      </c>
      <c r="D436" s="2" t="s">
        <v>340</v>
      </c>
      <c r="E436" s="2" t="s">
        <v>369</v>
      </c>
      <c r="F436" s="2" t="s">
        <v>370</v>
      </c>
      <c r="G436" s="2" t="s">
        <v>522</v>
      </c>
      <c r="H436" s="1">
        <v>14272</v>
      </c>
      <c r="I436" s="2" t="s">
        <v>584</v>
      </c>
      <c r="J436" s="15">
        <v>0</v>
      </c>
      <c r="K436" s="16">
        <v>0</v>
      </c>
      <c r="L436" s="1">
        <v>0</v>
      </c>
      <c r="M436" s="16">
        <v>0</v>
      </c>
      <c r="N436" s="1">
        <v>0</v>
      </c>
      <c r="O436" s="1">
        <v>0</v>
      </c>
      <c r="P436" s="1">
        <v>0</v>
      </c>
      <c r="Q436" s="1">
        <v>0</v>
      </c>
      <c r="R436" s="16">
        <v>0</v>
      </c>
      <c r="S436" s="15">
        <v>0</v>
      </c>
      <c r="T436" s="1">
        <v>0</v>
      </c>
      <c r="U436" s="1">
        <v>0</v>
      </c>
      <c r="V436" s="1">
        <v>0</v>
      </c>
      <c r="W436" s="1">
        <v>0</v>
      </c>
      <c r="X436" s="1">
        <v>0</v>
      </c>
      <c r="Y436" s="16">
        <v>0</v>
      </c>
    </row>
    <row r="437" spans="1:25">
      <c r="A437" s="2" t="s">
        <v>6</v>
      </c>
      <c r="B437" s="2" t="s">
        <v>7</v>
      </c>
      <c r="C437" s="2" t="s">
        <v>520</v>
      </c>
      <c r="D437" s="2" t="s">
        <v>340</v>
      </c>
      <c r="E437" s="2" t="s">
        <v>369</v>
      </c>
      <c r="F437" s="2" t="s">
        <v>370</v>
      </c>
      <c r="G437" s="2" t="s">
        <v>13</v>
      </c>
      <c r="H437" s="1">
        <v>14315</v>
      </c>
      <c r="I437" s="2" t="s">
        <v>585</v>
      </c>
      <c r="J437" s="15">
        <v>0</v>
      </c>
      <c r="K437" s="16">
        <v>0</v>
      </c>
      <c r="L437" s="1">
        <v>0</v>
      </c>
      <c r="M437" s="16">
        <v>0</v>
      </c>
      <c r="N437" s="1">
        <v>0</v>
      </c>
      <c r="O437" s="1">
        <v>0</v>
      </c>
      <c r="P437" s="1">
        <v>0</v>
      </c>
      <c r="Q437" s="1">
        <v>0</v>
      </c>
      <c r="R437" s="16">
        <v>0</v>
      </c>
      <c r="S437" s="15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6">
        <v>0</v>
      </c>
    </row>
    <row r="438" spans="1:25">
      <c r="A438" s="2" t="s">
        <v>6</v>
      </c>
      <c r="B438" s="2" t="s">
        <v>22</v>
      </c>
      <c r="C438" s="2" t="s">
        <v>520</v>
      </c>
      <c r="D438" s="2" t="s">
        <v>340</v>
      </c>
      <c r="E438" s="2" t="s">
        <v>369</v>
      </c>
      <c r="F438" s="2" t="s">
        <v>370</v>
      </c>
      <c r="G438" s="2" t="s">
        <v>13</v>
      </c>
      <c r="H438" s="1">
        <v>14320</v>
      </c>
      <c r="I438" s="2" t="s">
        <v>301</v>
      </c>
      <c r="J438" s="15">
        <v>0</v>
      </c>
      <c r="K438" s="16">
        <v>0</v>
      </c>
      <c r="L438" s="1">
        <v>0</v>
      </c>
      <c r="M438" s="16">
        <v>0</v>
      </c>
      <c r="N438" s="1">
        <v>0</v>
      </c>
      <c r="O438" s="1">
        <v>0</v>
      </c>
      <c r="P438" s="1">
        <v>0</v>
      </c>
      <c r="Q438" s="1">
        <v>0</v>
      </c>
      <c r="R438" s="16">
        <v>0</v>
      </c>
      <c r="S438" s="15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6">
        <v>0</v>
      </c>
    </row>
    <row r="439" spans="1:25">
      <c r="A439" s="2" t="s">
        <v>6</v>
      </c>
      <c r="B439" s="2" t="s">
        <v>87</v>
      </c>
      <c r="C439" s="2" t="s">
        <v>374</v>
      </c>
      <c r="D439" s="2" t="s">
        <v>375</v>
      </c>
      <c r="E439" s="2" t="s">
        <v>55</v>
      </c>
      <c r="F439" s="2" t="s">
        <v>86</v>
      </c>
      <c r="G439" s="2" t="s">
        <v>8</v>
      </c>
      <c r="H439" s="1">
        <v>14370</v>
      </c>
      <c r="I439" s="2" t="s">
        <v>586</v>
      </c>
      <c r="J439" s="15">
        <v>0</v>
      </c>
      <c r="K439" s="16">
        <v>0</v>
      </c>
      <c r="L439" s="1">
        <v>0</v>
      </c>
      <c r="M439" s="16">
        <v>0</v>
      </c>
      <c r="N439" s="1">
        <v>0</v>
      </c>
      <c r="O439" s="1">
        <v>0</v>
      </c>
      <c r="P439" s="1">
        <v>0</v>
      </c>
      <c r="Q439" s="1">
        <v>0</v>
      </c>
      <c r="R439" s="16">
        <v>0</v>
      </c>
      <c r="S439" s="15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6">
        <v>0</v>
      </c>
    </row>
    <row r="440" spans="1:25">
      <c r="A440" s="2" t="s">
        <v>6</v>
      </c>
      <c r="B440" s="2" t="s">
        <v>7</v>
      </c>
      <c r="C440" s="2" t="s">
        <v>520</v>
      </c>
      <c r="D440" s="2" t="s">
        <v>340</v>
      </c>
      <c r="E440" s="2" t="s">
        <v>369</v>
      </c>
      <c r="F440" s="2" t="s">
        <v>370</v>
      </c>
      <c r="G440" s="2" t="s">
        <v>9</v>
      </c>
      <c r="H440" s="1">
        <v>14374</v>
      </c>
      <c r="I440" s="2" t="s">
        <v>587</v>
      </c>
      <c r="J440" s="15">
        <v>0</v>
      </c>
      <c r="K440" s="16">
        <v>0</v>
      </c>
      <c r="L440" s="1">
        <v>0</v>
      </c>
      <c r="M440" s="16">
        <v>0</v>
      </c>
      <c r="N440" s="1">
        <v>0</v>
      </c>
      <c r="O440" s="1">
        <v>0</v>
      </c>
      <c r="P440" s="1">
        <v>0</v>
      </c>
      <c r="Q440" s="1">
        <v>0</v>
      </c>
      <c r="R440" s="16">
        <v>0</v>
      </c>
      <c r="S440" s="15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6">
        <v>0</v>
      </c>
    </row>
    <row r="441" spans="1:25">
      <c r="A441" s="2" t="s">
        <v>70</v>
      </c>
      <c r="B441" s="2" t="s">
        <v>70</v>
      </c>
      <c r="C441" s="2" t="s">
        <v>520</v>
      </c>
      <c r="D441" s="2" t="s">
        <v>340</v>
      </c>
      <c r="E441" s="2" t="s">
        <v>369</v>
      </c>
      <c r="F441" s="2" t="s">
        <v>370</v>
      </c>
      <c r="G441" s="2" t="s">
        <v>13</v>
      </c>
      <c r="H441" s="1">
        <v>14386</v>
      </c>
      <c r="I441" s="2" t="s">
        <v>588</v>
      </c>
      <c r="J441" s="15">
        <v>0</v>
      </c>
      <c r="K441" s="16">
        <v>0</v>
      </c>
      <c r="L441" s="1">
        <v>0</v>
      </c>
      <c r="M441" s="16">
        <v>0</v>
      </c>
      <c r="N441" s="1">
        <v>0</v>
      </c>
      <c r="O441" s="1">
        <v>0</v>
      </c>
      <c r="P441" s="1">
        <v>0</v>
      </c>
      <c r="Q441" s="1">
        <v>0</v>
      </c>
      <c r="R441" s="16">
        <v>0</v>
      </c>
      <c r="S441" s="15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6">
        <v>0</v>
      </c>
    </row>
    <row r="442" spans="1:25">
      <c r="A442" s="2" t="s">
        <v>6</v>
      </c>
      <c r="B442" s="2" t="s">
        <v>7</v>
      </c>
      <c r="C442" s="2" t="s">
        <v>520</v>
      </c>
      <c r="D442" s="2" t="s">
        <v>340</v>
      </c>
      <c r="E442" s="2" t="s">
        <v>369</v>
      </c>
      <c r="F442" s="2" t="s">
        <v>370</v>
      </c>
      <c r="G442" s="2" t="s">
        <v>522</v>
      </c>
      <c r="H442" s="1">
        <v>14532</v>
      </c>
      <c r="I442" s="2" t="s">
        <v>589</v>
      </c>
      <c r="J442" s="15">
        <v>0</v>
      </c>
      <c r="K442" s="16">
        <v>0</v>
      </c>
      <c r="L442" s="1">
        <v>0</v>
      </c>
      <c r="M442" s="16">
        <v>0</v>
      </c>
      <c r="N442" s="1">
        <v>0</v>
      </c>
      <c r="O442" s="1">
        <v>0</v>
      </c>
      <c r="P442" s="1">
        <v>0</v>
      </c>
      <c r="Q442" s="1">
        <v>0</v>
      </c>
      <c r="R442" s="16">
        <v>0</v>
      </c>
      <c r="S442" s="15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6">
        <v>0</v>
      </c>
    </row>
    <row r="443" spans="1:25">
      <c r="A443" s="2" t="s">
        <v>5</v>
      </c>
      <c r="B443" s="2" t="s">
        <v>132</v>
      </c>
      <c r="C443" s="2" t="s">
        <v>520</v>
      </c>
      <c r="D443" s="2" t="s">
        <v>340</v>
      </c>
      <c r="E443" s="2" t="s">
        <v>369</v>
      </c>
      <c r="F443" s="2" t="s">
        <v>370</v>
      </c>
      <c r="G443" s="2" t="s">
        <v>13</v>
      </c>
      <c r="H443" s="1">
        <v>14557</v>
      </c>
      <c r="I443" s="2" t="s">
        <v>590</v>
      </c>
      <c r="J443" s="15">
        <v>0</v>
      </c>
      <c r="K443" s="16">
        <v>0</v>
      </c>
      <c r="L443" s="1">
        <v>0</v>
      </c>
      <c r="M443" s="16">
        <v>0</v>
      </c>
      <c r="N443" s="1">
        <v>0</v>
      </c>
      <c r="O443" s="1">
        <v>0</v>
      </c>
      <c r="P443" s="1">
        <v>0</v>
      </c>
      <c r="Q443" s="1">
        <v>0</v>
      </c>
      <c r="R443" s="16">
        <v>0</v>
      </c>
      <c r="S443" s="15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6">
        <v>0</v>
      </c>
    </row>
    <row r="444" spans="1:25">
      <c r="A444" s="2" t="s">
        <v>5</v>
      </c>
      <c r="B444" s="2" t="s">
        <v>17</v>
      </c>
      <c r="C444" s="2" t="s">
        <v>392</v>
      </c>
      <c r="D444" s="2" t="s">
        <v>393</v>
      </c>
      <c r="E444" s="2" t="s">
        <v>5</v>
      </c>
      <c r="F444" s="2" t="s">
        <v>16</v>
      </c>
      <c r="G444" s="2" t="s">
        <v>8</v>
      </c>
      <c r="H444" s="1">
        <v>14717</v>
      </c>
      <c r="I444" s="2" t="s">
        <v>302</v>
      </c>
      <c r="J444" s="15">
        <v>0</v>
      </c>
      <c r="K444" s="16">
        <v>0</v>
      </c>
      <c r="L444" s="1">
        <v>0</v>
      </c>
      <c r="M444" s="16">
        <v>0</v>
      </c>
      <c r="N444" s="1">
        <v>0</v>
      </c>
      <c r="O444" s="1">
        <v>0</v>
      </c>
      <c r="P444" s="1">
        <v>0</v>
      </c>
      <c r="Q444" s="1">
        <v>0</v>
      </c>
      <c r="R444" s="16">
        <v>0</v>
      </c>
      <c r="S444" s="15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6">
        <v>0</v>
      </c>
    </row>
    <row r="445" spans="1:25">
      <c r="A445" s="2" t="s">
        <v>18</v>
      </c>
      <c r="B445" s="2" t="s">
        <v>19</v>
      </c>
      <c r="C445" s="2" t="s">
        <v>520</v>
      </c>
      <c r="D445" s="2" t="s">
        <v>340</v>
      </c>
      <c r="E445" s="2" t="s">
        <v>369</v>
      </c>
      <c r="F445" s="2" t="s">
        <v>370</v>
      </c>
      <c r="G445" s="2" t="s">
        <v>522</v>
      </c>
      <c r="H445" s="1">
        <v>14927</v>
      </c>
      <c r="I445" s="2" t="s">
        <v>591</v>
      </c>
      <c r="J445" s="15">
        <v>0</v>
      </c>
      <c r="K445" s="16">
        <v>0</v>
      </c>
      <c r="L445" s="1">
        <v>0</v>
      </c>
      <c r="M445" s="16">
        <v>0</v>
      </c>
      <c r="N445" s="1">
        <v>0</v>
      </c>
      <c r="O445" s="1">
        <v>0</v>
      </c>
      <c r="P445" s="1">
        <v>0</v>
      </c>
      <c r="Q445" s="1">
        <v>0</v>
      </c>
      <c r="R445" s="16">
        <v>0</v>
      </c>
      <c r="S445" s="15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6">
        <v>0</v>
      </c>
    </row>
    <row r="446" spans="1:25">
      <c r="A446" s="2" t="s">
        <v>6</v>
      </c>
      <c r="B446" s="2" t="s">
        <v>22</v>
      </c>
      <c r="C446" s="2" t="s">
        <v>520</v>
      </c>
      <c r="D446" s="2" t="s">
        <v>340</v>
      </c>
      <c r="E446" s="2" t="s">
        <v>369</v>
      </c>
      <c r="F446" s="2" t="s">
        <v>370</v>
      </c>
      <c r="G446" s="2" t="s">
        <v>9</v>
      </c>
      <c r="H446" s="1">
        <v>15091</v>
      </c>
      <c r="I446" s="2" t="s">
        <v>592</v>
      </c>
      <c r="J446" s="15">
        <v>0</v>
      </c>
      <c r="K446" s="16">
        <v>0</v>
      </c>
      <c r="L446" s="1">
        <v>0</v>
      </c>
      <c r="M446" s="16">
        <v>0</v>
      </c>
      <c r="N446" s="1">
        <v>0</v>
      </c>
      <c r="O446" s="1">
        <v>0</v>
      </c>
      <c r="P446" s="1">
        <v>0</v>
      </c>
      <c r="Q446" s="1">
        <v>0</v>
      </c>
      <c r="R446" s="16">
        <v>0</v>
      </c>
      <c r="S446" s="15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6">
        <v>0</v>
      </c>
    </row>
    <row r="447" spans="1:25">
      <c r="A447" s="2" t="s">
        <v>6</v>
      </c>
      <c r="B447" s="2" t="s">
        <v>7</v>
      </c>
      <c r="C447" s="2" t="s">
        <v>520</v>
      </c>
      <c r="D447" s="2" t="s">
        <v>340</v>
      </c>
      <c r="E447" s="2" t="s">
        <v>369</v>
      </c>
      <c r="F447" s="2" t="s">
        <v>370</v>
      </c>
      <c r="G447" s="2" t="s">
        <v>13</v>
      </c>
      <c r="H447" s="1">
        <v>15103</v>
      </c>
      <c r="I447" s="2" t="s">
        <v>593</v>
      </c>
      <c r="J447" s="15">
        <v>0</v>
      </c>
      <c r="K447" s="16">
        <v>0</v>
      </c>
      <c r="L447" s="1">
        <v>0</v>
      </c>
      <c r="M447" s="16">
        <v>0</v>
      </c>
      <c r="N447" s="1">
        <v>0</v>
      </c>
      <c r="O447" s="1">
        <v>0</v>
      </c>
      <c r="P447" s="1">
        <v>0</v>
      </c>
      <c r="Q447" s="1">
        <v>0</v>
      </c>
      <c r="R447" s="16">
        <v>0</v>
      </c>
      <c r="S447" s="15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6">
        <v>0</v>
      </c>
    </row>
    <row r="448" spans="1:25">
      <c r="A448" s="2" t="s">
        <v>331</v>
      </c>
      <c r="B448" s="2" t="s">
        <v>232</v>
      </c>
      <c r="C448" s="2" t="s">
        <v>430</v>
      </c>
      <c r="D448" s="2" t="s">
        <v>431</v>
      </c>
      <c r="E448" s="2" t="s">
        <v>331</v>
      </c>
      <c r="F448" s="2" t="s">
        <v>232</v>
      </c>
      <c r="G448" s="2" t="s">
        <v>8</v>
      </c>
      <c r="H448" s="1">
        <v>15140</v>
      </c>
      <c r="I448" s="2" t="s">
        <v>303</v>
      </c>
      <c r="J448" s="15">
        <v>0</v>
      </c>
      <c r="K448" s="16">
        <v>0</v>
      </c>
      <c r="L448" s="1">
        <v>0</v>
      </c>
      <c r="M448" s="16">
        <v>0</v>
      </c>
      <c r="N448" s="1">
        <v>0</v>
      </c>
      <c r="O448" s="1">
        <v>0</v>
      </c>
      <c r="P448" s="1">
        <v>0</v>
      </c>
      <c r="Q448" s="1">
        <v>0</v>
      </c>
      <c r="R448" s="16">
        <v>0</v>
      </c>
      <c r="S448" s="15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6">
        <v>0</v>
      </c>
    </row>
    <row r="449" spans="1:25">
      <c r="A449" s="2" t="s">
        <v>5</v>
      </c>
      <c r="B449" s="2" t="s">
        <v>128</v>
      </c>
      <c r="C449" s="2" t="s">
        <v>392</v>
      </c>
      <c r="D449" s="2" t="s">
        <v>393</v>
      </c>
      <c r="E449" s="2" t="s">
        <v>5</v>
      </c>
      <c r="F449" s="2" t="s">
        <v>127</v>
      </c>
      <c r="G449" s="2" t="s">
        <v>8</v>
      </c>
      <c r="H449" s="1">
        <v>15291</v>
      </c>
      <c r="I449" s="2" t="s">
        <v>257</v>
      </c>
      <c r="J449" s="15">
        <v>0</v>
      </c>
      <c r="K449" s="16">
        <v>0</v>
      </c>
      <c r="L449" s="1">
        <v>0</v>
      </c>
      <c r="M449" s="16">
        <v>0</v>
      </c>
      <c r="N449" s="1">
        <v>0</v>
      </c>
      <c r="O449" s="1">
        <v>0</v>
      </c>
      <c r="P449" s="1">
        <v>0</v>
      </c>
      <c r="Q449" s="1">
        <v>0</v>
      </c>
      <c r="R449" s="16">
        <v>0</v>
      </c>
      <c r="S449" s="15">
        <v>0</v>
      </c>
      <c r="T449" s="1">
        <v>0</v>
      </c>
      <c r="U449" s="1">
        <v>0</v>
      </c>
      <c r="V449" s="1">
        <v>0</v>
      </c>
      <c r="W449" s="1">
        <v>0</v>
      </c>
      <c r="X449" s="1">
        <v>0</v>
      </c>
      <c r="Y449" s="16">
        <v>0</v>
      </c>
    </row>
    <row r="450" spans="1:25">
      <c r="A450" s="2" t="s">
        <v>5</v>
      </c>
      <c r="B450" s="2" t="s">
        <v>113</v>
      </c>
      <c r="C450" s="2" t="s">
        <v>392</v>
      </c>
      <c r="D450" s="2" t="s">
        <v>393</v>
      </c>
      <c r="E450" s="2" t="s">
        <v>5</v>
      </c>
      <c r="F450" s="2" t="s">
        <v>113</v>
      </c>
      <c r="G450" s="2" t="s">
        <v>8</v>
      </c>
      <c r="H450" s="1">
        <v>15306</v>
      </c>
      <c r="I450" s="2" t="s">
        <v>304</v>
      </c>
      <c r="J450" s="15">
        <v>0</v>
      </c>
      <c r="K450" s="16">
        <v>0</v>
      </c>
      <c r="L450" s="1">
        <v>0</v>
      </c>
      <c r="M450" s="16">
        <v>0</v>
      </c>
      <c r="N450" s="1">
        <v>0</v>
      </c>
      <c r="O450" s="1">
        <v>0</v>
      </c>
      <c r="P450" s="1">
        <v>0</v>
      </c>
      <c r="Q450" s="1">
        <v>0</v>
      </c>
      <c r="R450" s="16">
        <v>0</v>
      </c>
      <c r="S450" s="15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6">
        <v>0</v>
      </c>
    </row>
    <row r="451" spans="1:25">
      <c r="A451" s="2" t="s">
        <v>18</v>
      </c>
      <c r="B451" s="2" t="s">
        <v>19</v>
      </c>
      <c r="C451" s="2" t="s">
        <v>417</v>
      </c>
      <c r="D451" s="2" t="s">
        <v>418</v>
      </c>
      <c r="E451" s="2" t="s">
        <v>18</v>
      </c>
      <c r="F451" s="2" t="s">
        <v>19</v>
      </c>
      <c r="G451" s="2" t="s">
        <v>8</v>
      </c>
      <c r="H451" s="1">
        <v>15311</v>
      </c>
      <c r="I451" s="2" t="s">
        <v>594</v>
      </c>
      <c r="J451" s="15">
        <v>0</v>
      </c>
      <c r="K451" s="16">
        <v>0</v>
      </c>
      <c r="L451" s="1">
        <v>0</v>
      </c>
      <c r="M451" s="16">
        <v>0</v>
      </c>
      <c r="N451" s="1">
        <v>0</v>
      </c>
      <c r="O451" s="1">
        <v>0</v>
      </c>
      <c r="P451" s="1">
        <v>0</v>
      </c>
      <c r="Q451" s="1">
        <v>0</v>
      </c>
      <c r="R451" s="16">
        <v>0</v>
      </c>
      <c r="S451" s="15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6">
        <v>0</v>
      </c>
    </row>
    <row r="452" spans="1:25">
      <c r="A452" s="2" t="s">
        <v>6</v>
      </c>
      <c r="B452" s="2" t="s">
        <v>41</v>
      </c>
      <c r="C452" s="2" t="s">
        <v>520</v>
      </c>
      <c r="D452" s="2" t="s">
        <v>340</v>
      </c>
      <c r="E452" s="2" t="s">
        <v>369</v>
      </c>
      <c r="F452" s="2" t="s">
        <v>370</v>
      </c>
      <c r="G452" s="2" t="s">
        <v>522</v>
      </c>
      <c r="H452" s="1">
        <v>15315</v>
      </c>
      <c r="I452" s="2" t="s">
        <v>595</v>
      </c>
      <c r="J452" s="15">
        <v>0</v>
      </c>
      <c r="K452" s="16">
        <v>0</v>
      </c>
      <c r="L452" s="1">
        <v>0</v>
      </c>
      <c r="M452" s="16">
        <v>0</v>
      </c>
      <c r="N452" s="1">
        <v>0</v>
      </c>
      <c r="O452" s="1">
        <v>0</v>
      </c>
      <c r="P452" s="1">
        <v>0</v>
      </c>
      <c r="Q452" s="1">
        <v>0</v>
      </c>
      <c r="R452" s="16">
        <v>0</v>
      </c>
      <c r="S452" s="15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6">
        <v>0</v>
      </c>
    </row>
    <row r="453" spans="1:25">
      <c r="A453" s="2" t="s">
        <v>6</v>
      </c>
      <c r="B453" s="2" t="s">
        <v>22</v>
      </c>
      <c r="C453" s="2" t="s">
        <v>520</v>
      </c>
      <c r="D453" s="2" t="s">
        <v>340</v>
      </c>
      <c r="E453" s="2" t="s">
        <v>369</v>
      </c>
      <c r="F453" s="2" t="s">
        <v>370</v>
      </c>
      <c r="G453" s="2" t="s">
        <v>13</v>
      </c>
      <c r="H453" s="1">
        <v>15329</v>
      </c>
      <c r="I453" s="2" t="s">
        <v>596</v>
      </c>
      <c r="J453" s="15">
        <v>0</v>
      </c>
      <c r="K453" s="16">
        <v>0</v>
      </c>
      <c r="L453" s="1">
        <v>0</v>
      </c>
      <c r="M453" s="16">
        <v>0</v>
      </c>
      <c r="N453" s="1">
        <v>0</v>
      </c>
      <c r="O453" s="1">
        <v>0</v>
      </c>
      <c r="P453" s="1">
        <v>0</v>
      </c>
      <c r="Q453" s="1">
        <v>0</v>
      </c>
      <c r="R453" s="16">
        <v>0</v>
      </c>
      <c r="S453" s="15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6">
        <v>0</v>
      </c>
    </row>
    <row r="454" spans="1:25">
      <c r="A454" s="2" t="s">
        <v>6</v>
      </c>
      <c r="B454" s="2" t="s">
        <v>7</v>
      </c>
      <c r="C454" s="2" t="s">
        <v>520</v>
      </c>
      <c r="D454" s="2" t="s">
        <v>340</v>
      </c>
      <c r="E454" s="2" t="s">
        <v>369</v>
      </c>
      <c r="F454" s="2" t="s">
        <v>370</v>
      </c>
      <c r="G454" s="2" t="s">
        <v>522</v>
      </c>
      <c r="H454" s="1">
        <v>15623</v>
      </c>
      <c r="I454" s="2" t="s">
        <v>597</v>
      </c>
      <c r="J454" s="15">
        <v>0</v>
      </c>
      <c r="K454" s="16">
        <v>0</v>
      </c>
      <c r="L454" s="1">
        <v>0</v>
      </c>
      <c r="M454" s="16">
        <v>0</v>
      </c>
      <c r="N454" s="1">
        <v>0</v>
      </c>
      <c r="O454" s="1">
        <v>0</v>
      </c>
      <c r="P454" s="1">
        <v>0</v>
      </c>
      <c r="Q454" s="1">
        <v>0</v>
      </c>
      <c r="R454" s="16">
        <v>0</v>
      </c>
      <c r="S454" s="15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6">
        <v>0</v>
      </c>
    </row>
    <row r="455" spans="1:25">
      <c r="A455" s="2" t="s">
        <v>18</v>
      </c>
      <c r="B455" s="2" t="s">
        <v>208</v>
      </c>
      <c r="C455" s="2" t="s">
        <v>417</v>
      </c>
      <c r="D455" s="2" t="s">
        <v>418</v>
      </c>
      <c r="E455" s="2" t="s">
        <v>18</v>
      </c>
      <c r="F455" s="2" t="s">
        <v>208</v>
      </c>
      <c r="G455" s="2" t="s">
        <v>13</v>
      </c>
      <c r="H455" s="1">
        <v>15657</v>
      </c>
      <c r="I455" s="2" t="s">
        <v>598</v>
      </c>
      <c r="J455" s="15">
        <v>0</v>
      </c>
      <c r="K455" s="16">
        <v>1</v>
      </c>
      <c r="L455" s="1">
        <v>1</v>
      </c>
      <c r="M455" s="16">
        <v>0</v>
      </c>
      <c r="N455" s="1">
        <v>0</v>
      </c>
      <c r="O455" s="1">
        <v>1</v>
      </c>
      <c r="P455" s="1">
        <v>0</v>
      </c>
      <c r="Q455" s="1">
        <v>0</v>
      </c>
      <c r="R455" s="16">
        <v>0</v>
      </c>
      <c r="S455" s="15">
        <v>0</v>
      </c>
      <c r="T455" s="1">
        <v>0</v>
      </c>
      <c r="U455" s="1">
        <v>0</v>
      </c>
      <c r="V455" s="1">
        <v>0</v>
      </c>
      <c r="W455" s="1">
        <v>1</v>
      </c>
      <c r="X455" s="1">
        <v>0</v>
      </c>
      <c r="Y455" s="16">
        <v>0</v>
      </c>
    </row>
    <row r="456" spans="1:25">
      <c r="A456" s="2" t="s">
        <v>6</v>
      </c>
      <c r="B456" s="2" t="s">
        <v>22</v>
      </c>
      <c r="C456" s="2" t="s">
        <v>520</v>
      </c>
      <c r="D456" s="2" t="s">
        <v>340</v>
      </c>
      <c r="E456" s="2" t="s">
        <v>369</v>
      </c>
      <c r="F456" s="2" t="s">
        <v>370</v>
      </c>
      <c r="G456" s="2" t="s">
        <v>522</v>
      </c>
      <c r="H456" s="1">
        <v>15727</v>
      </c>
      <c r="I456" s="2" t="s">
        <v>599</v>
      </c>
      <c r="J456" s="15">
        <v>0</v>
      </c>
      <c r="K456" s="16">
        <v>0</v>
      </c>
      <c r="L456" s="1">
        <v>0</v>
      </c>
      <c r="M456" s="16">
        <v>0</v>
      </c>
      <c r="N456" s="1">
        <v>0</v>
      </c>
      <c r="O456" s="1">
        <v>0</v>
      </c>
      <c r="P456" s="1">
        <v>0</v>
      </c>
      <c r="Q456" s="1">
        <v>0</v>
      </c>
      <c r="R456" s="16">
        <v>0</v>
      </c>
      <c r="S456" s="15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6">
        <v>0</v>
      </c>
    </row>
    <row r="457" spans="1:25">
      <c r="A457" s="2" t="s">
        <v>6</v>
      </c>
      <c r="B457" s="2" t="s">
        <v>22</v>
      </c>
      <c r="C457" s="2" t="s">
        <v>520</v>
      </c>
      <c r="D457" s="2" t="s">
        <v>340</v>
      </c>
      <c r="E457" s="2" t="s">
        <v>369</v>
      </c>
      <c r="F457" s="2" t="s">
        <v>370</v>
      </c>
      <c r="G457" s="2" t="s">
        <v>522</v>
      </c>
      <c r="H457" s="1">
        <v>15729</v>
      </c>
      <c r="I457" s="2" t="s">
        <v>599</v>
      </c>
      <c r="J457" s="15">
        <v>0</v>
      </c>
      <c r="K457" s="16">
        <v>0</v>
      </c>
      <c r="L457" s="1">
        <v>0</v>
      </c>
      <c r="M457" s="16">
        <v>0</v>
      </c>
      <c r="N457" s="1">
        <v>0</v>
      </c>
      <c r="O457" s="1">
        <v>0</v>
      </c>
      <c r="P457" s="1">
        <v>0</v>
      </c>
      <c r="Q457" s="1">
        <v>0</v>
      </c>
      <c r="R457" s="16">
        <v>0</v>
      </c>
      <c r="S457" s="15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6">
        <v>0</v>
      </c>
    </row>
    <row r="458" spans="1:25">
      <c r="A458" s="2" t="s">
        <v>6</v>
      </c>
      <c r="B458" s="2" t="s">
        <v>7</v>
      </c>
      <c r="C458" s="2" t="s">
        <v>520</v>
      </c>
      <c r="D458" s="2" t="s">
        <v>340</v>
      </c>
      <c r="E458" s="2" t="s">
        <v>369</v>
      </c>
      <c r="F458" s="2" t="s">
        <v>370</v>
      </c>
      <c r="G458" s="2" t="s">
        <v>522</v>
      </c>
      <c r="H458" s="1">
        <v>15809</v>
      </c>
      <c r="I458" s="2" t="s">
        <v>600</v>
      </c>
      <c r="J458" s="15">
        <v>0</v>
      </c>
      <c r="K458" s="16">
        <v>0</v>
      </c>
      <c r="L458" s="1">
        <v>0</v>
      </c>
      <c r="M458" s="16">
        <v>0</v>
      </c>
      <c r="N458" s="1">
        <v>0</v>
      </c>
      <c r="O458" s="1">
        <v>0</v>
      </c>
      <c r="P458" s="1">
        <v>0</v>
      </c>
      <c r="Q458" s="1">
        <v>0</v>
      </c>
      <c r="R458" s="16">
        <v>0</v>
      </c>
      <c r="S458" s="15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6">
        <v>0</v>
      </c>
    </row>
    <row r="459" spans="1:25">
      <c r="A459" s="2" t="s">
        <v>6</v>
      </c>
      <c r="B459" s="2" t="s">
        <v>7</v>
      </c>
      <c r="C459" s="2" t="s">
        <v>520</v>
      </c>
      <c r="D459" s="2" t="s">
        <v>340</v>
      </c>
      <c r="E459" s="2" t="s">
        <v>369</v>
      </c>
      <c r="F459" s="2" t="s">
        <v>370</v>
      </c>
      <c r="G459" s="2" t="s">
        <v>522</v>
      </c>
      <c r="H459" s="1">
        <v>15852</v>
      </c>
      <c r="I459" s="2" t="s">
        <v>601</v>
      </c>
      <c r="J459" s="15">
        <v>0</v>
      </c>
      <c r="K459" s="16">
        <v>0</v>
      </c>
      <c r="L459" s="1">
        <v>0</v>
      </c>
      <c r="M459" s="16">
        <v>0</v>
      </c>
      <c r="N459" s="1">
        <v>0</v>
      </c>
      <c r="O459" s="1">
        <v>0</v>
      </c>
      <c r="P459" s="1">
        <v>0</v>
      </c>
      <c r="Q459" s="1">
        <v>0</v>
      </c>
      <c r="R459" s="16">
        <v>0</v>
      </c>
      <c r="S459" s="15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6">
        <v>0</v>
      </c>
    </row>
    <row r="460" spans="1:25">
      <c r="A460" s="2" t="s">
        <v>18</v>
      </c>
      <c r="B460" s="2" t="s">
        <v>208</v>
      </c>
      <c r="C460" s="2" t="s">
        <v>417</v>
      </c>
      <c r="D460" s="2" t="s">
        <v>418</v>
      </c>
      <c r="E460" s="2" t="s">
        <v>18</v>
      </c>
      <c r="F460" s="2" t="s">
        <v>208</v>
      </c>
      <c r="G460" s="2" t="s">
        <v>8</v>
      </c>
      <c r="H460" s="1">
        <v>15854</v>
      </c>
      <c r="I460" s="2" t="s">
        <v>602</v>
      </c>
      <c r="J460" s="15">
        <v>0</v>
      </c>
      <c r="K460" s="16">
        <v>0</v>
      </c>
      <c r="L460" s="1">
        <v>0</v>
      </c>
      <c r="M460" s="16">
        <v>0</v>
      </c>
      <c r="N460" s="1">
        <v>0</v>
      </c>
      <c r="O460" s="1">
        <v>0</v>
      </c>
      <c r="P460" s="1">
        <v>0</v>
      </c>
      <c r="Q460" s="1">
        <v>0</v>
      </c>
      <c r="R460" s="16">
        <v>0</v>
      </c>
      <c r="S460" s="15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6">
        <v>0</v>
      </c>
    </row>
    <row r="461" spans="1:25">
      <c r="A461" s="2" t="s">
        <v>6</v>
      </c>
      <c r="B461" s="2" t="s">
        <v>22</v>
      </c>
      <c r="C461" s="2" t="s">
        <v>520</v>
      </c>
      <c r="D461" s="2" t="s">
        <v>340</v>
      </c>
      <c r="E461" s="2" t="s">
        <v>369</v>
      </c>
      <c r="F461" s="2" t="s">
        <v>370</v>
      </c>
      <c r="G461" s="2" t="s">
        <v>9</v>
      </c>
      <c r="H461" s="1">
        <v>15880</v>
      </c>
      <c r="I461" s="2" t="s">
        <v>603</v>
      </c>
      <c r="J461" s="15">
        <v>0</v>
      </c>
      <c r="K461" s="16">
        <v>0</v>
      </c>
      <c r="L461" s="1">
        <v>0</v>
      </c>
      <c r="M461" s="16">
        <v>0</v>
      </c>
      <c r="N461" s="1">
        <v>0</v>
      </c>
      <c r="O461" s="1">
        <v>0</v>
      </c>
      <c r="P461" s="1">
        <v>0</v>
      </c>
      <c r="Q461" s="1">
        <v>0</v>
      </c>
      <c r="R461" s="16">
        <v>0</v>
      </c>
      <c r="S461" s="15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6">
        <v>0</v>
      </c>
    </row>
    <row r="462" spans="1:25">
      <c r="A462" s="2" t="s">
        <v>6</v>
      </c>
      <c r="B462" s="2" t="s">
        <v>22</v>
      </c>
      <c r="C462" s="2" t="s">
        <v>520</v>
      </c>
      <c r="D462" s="2" t="s">
        <v>340</v>
      </c>
      <c r="E462" s="2" t="s">
        <v>369</v>
      </c>
      <c r="F462" s="2" t="s">
        <v>370</v>
      </c>
      <c r="G462" s="2" t="s">
        <v>522</v>
      </c>
      <c r="H462" s="1">
        <v>15990</v>
      </c>
      <c r="I462" s="2" t="s">
        <v>604</v>
      </c>
      <c r="J462" s="15">
        <v>0</v>
      </c>
      <c r="K462" s="16">
        <v>0</v>
      </c>
      <c r="L462" s="1">
        <v>0</v>
      </c>
      <c r="M462" s="16">
        <v>0</v>
      </c>
      <c r="N462" s="1">
        <v>0</v>
      </c>
      <c r="O462" s="1">
        <v>0</v>
      </c>
      <c r="P462" s="1">
        <v>0</v>
      </c>
      <c r="Q462" s="1">
        <v>0</v>
      </c>
      <c r="R462" s="16">
        <v>0</v>
      </c>
      <c r="S462" s="15">
        <v>0</v>
      </c>
      <c r="T462" s="1">
        <v>0</v>
      </c>
      <c r="U462" s="1">
        <v>0</v>
      </c>
      <c r="V462" s="1">
        <v>0</v>
      </c>
      <c r="W462" s="1">
        <v>0</v>
      </c>
      <c r="X462" s="1">
        <v>0</v>
      </c>
      <c r="Y462" s="16">
        <v>0</v>
      </c>
    </row>
    <row r="463" spans="1:25">
      <c r="A463" s="2" t="s">
        <v>18</v>
      </c>
      <c r="B463" s="2" t="s">
        <v>206</v>
      </c>
      <c r="C463" s="2" t="s">
        <v>417</v>
      </c>
      <c r="D463" s="2" t="s">
        <v>418</v>
      </c>
      <c r="E463" s="2" t="s">
        <v>18</v>
      </c>
      <c r="F463" s="2" t="s">
        <v>206</v>
      </c>
      <c r="G463" s="2" t="s">
        <v>8</v>
      </c>
      <c r="H463" s="1">
        <v>16641</v>
      </c>
      <c r="I463" s="2" t="s">
        <v>605</v>
      </c>
      <c r="J463" s="15">
        <v>0</v>
      </c>
      <c r="K463" s="16">
        <v>0</v>
      </c>
      <c r="L463" s="1">
        <v>0</v>
      </c>
      <c r="M463" s="16">
        <v>0</v>
      </c>
      <c r="N463" s="1">
        <v>0</v>
      </c>
      <c r="O463" s="1">
        <v>0</v>
      </c>
      <c r="P463" s="1">
        <v>0</v>
      </c>
      <c r="Q463" s="1">
        <v>0</v>
      </c>
      <c r="R463" s="16">
        <v>0</v>
      </c>
      <c r="S463" s="15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6">
        <v>0</v>
      </c>
    </row>
    <row r="464" spans="1:25">
      <c r="A464" s="2" t="s">
        <v>18</v>
      </c>
      <c r="B464" s="2" t="s">
        <v>206</v>
      </c>
      <c r="C464" s="2" t="s">
        <v>417</v>
      </c>
      <c r="D464" s="2" t="s">
        <v>418</v>
      </c>
      <c r="E464" s="2" t="s">
        <v>18</v>
      </c>
      <c r="F464" s="2" t="s">
        <v>206</v>
      </c>
      <c r="G464" s="2" t="s">
        <v>8</v>
      </c>
      <c r="H464" s="1">
        <v>16651</v>
      </c>
      <c r="I464" s="2" t="s">
        <v>606</v>
      </c>
      <c r="J464" s="15">
        <v>0</v>
      </c>
      <c r="K464" s="16">
        <v>0</v>
      </c>
      <c r="L464" s="1">
        <v>0</v>
      </c>
      <c r="M464" s="16">
        <v>0</v>
      </c>
      <c r="N464" s="1">
        <v>0</v>
      </c>
      <c r="O464" s="1">
        <v>0</v>
      </c>
      <c r="P464" s="1">
        <v>0</v>
      </c>
      <c r="Q464" s="1">
        <v>0</v>
      </c>
      <c r="R464" s="16">
        <v>0</v>
      </c>
      <c r="S464" s="15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6">
        <v>0</v>
      </c>
    </row>
    <row r="465" spans="1:25">
      <c r="A465" s="2" t="s">
        <v>18</v>
      </c>
      <c r="B465" s="2" t="s">
        <v>205</v>
      </c>
      <c r="C465" s="2" t="s">
        <v>417</v>
      </c>
      <c r="D465" s="2" t="s">
        <v>418</v>
      </c>
      <c r="E465" s="2" t="s">
        <v>18</v>
      </c>
      <c r="F465" s="2" t="s">
        <v>205</v>
      </c>
      <c r="G465" s="2" t="s">
        <v>8</v>
      </c>
      <c r="H465" s="1">
        <v>16653</v>
      </c>
      <c r="I465" s="2" t="s">
        <v>607</v>
      </c>
      <c r="J465" s="15">
        <v>0</v>
      </c>
      <c r="K465" s="16">
        <v>0</v>
      </c>
      <c r="L465" s="1">
        <v>0</v>
      </c>
      <c r="M465" s="16">
        <v>0</v>
      </c>
      <c r="N465" s="1">
        <v>0</v>
      </c>
      <c r="O465" s="1">
        <v>0</v>
      </c>
      <c r="P465" s="1">
        <v>0</v>
      </c>
      <c r="Q465" s="1">
        <v>0</v>
      </c>
      <c r="R465" s="16">
        <v>0</v>
      </c>
      <c r="S465" s="15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6">
        <v>0</v>
      </c>
    </row>
    <row r="466" spans="1:25">
      <c r="A466" s="2" t="s">
        <v>6</v>
      </c>
      <c r="B466" s="2" t="s">
        <v>7</v>
      </c>
      <c r="C466" s="2" t="s">
        <v>520</v>
      </c>
      <c r="D466" s="2" t="s">
        <v>340</v>
      </c>
      <c r="E466" s="2" t="s">
        <v>369</v>
      </c>
      <c r="F466" s="2" t="s">
        <v>370</v>
      </c>
      <c r="G466" s="2" t="s">
        <v>522</v>
      </c>
      <c r="H466" s="1">
        <v>16800</v>
      </c>
      <c r="I466" s="2" t="s">
        <v>608</v>
      </c>
      <c r="J466" s="15">
        <v>0</v>
      </c>
      <c r="K466" s="16">
        <v>0</v>
      </c>
      <c r="L466" s="1">
        <v>0</v>
      </c>
      <c r="M466" s="16">
        <v>0</v>
      </c>
      <c r="N466" s="1">
        <v>0</v>
      </c>
      <c r="O466" s="1">
        <v>0</v>
      </c>
      <c r="P466" s="1">
        <v>0</v>
      </c>
      <c r="Q466" s="1">
        <v>0</v>
      </c>
      <c r="R466" s="16">
        <v>0</v>
      </c>
      <c r="S466" s="15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6">
        <v>0</v>
      </c>
    </row>
    <row r="467" spans="1:25">
      <c r="A467" s="2" t="s">
        <v>18</v>
      </c>
      <c r="B467" s="2" t="s">
        <v>19</v>
      </c>
      <c r="C467" s="2" t="s">
        <v>417</v>
      </c>
      <c r="D467" s="2" t="s">
        <v>418</v>
      </c>
      <c r="E467" s="2" t="s">
        <v>18</v>
      </c>
      <c r="F467" s="2" t="s">
        <v>19</v>
      </c>
      <c r="G467" s="2" t="s">
        <v>8</v>
      </c>
      <c r="H467" s="1">
        <v>16827</v>
      </c>
      <c r="I467" s="2" t="s">
        <v>609</v>
      </c>
      <c r="J467" s="15">
        <v>0</v>
      </c>
      <c r="K467" s="16">
        <v>0</v>
      </c>
      <c r="L467" s="1">
        <v>0</v>
      </c>
      <c r="M467" s="16">
        <v>0</v>
      </c>
      <c r="N467" s="1">
        <v>0</v>
      </c>
      <c r="O467" s="1">
        <v>0</v>
      </c>
      <c r="P467" s="1">
        <v>0</v>
      </c>
      <c r="Q467" s="1">
        <v>0</v>
      </c>
      <c r="R467" s="16">
        <v>0</v>
      </c>
      <c r="S467" s="15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6">
        <v>0</v>
      </c>
    </row>
    <row r="468" spans="1:25">
      <c r="A468" s="2" t="s">
        <v>6</v>
      </c>
      <c r="B468" s="2" t="s">
        <v>20</v>
      </c>
      <c r="C468" s="2" t="s">
        <v>374</v>
      </c>
      <c r="D468" s="2" t="s">
        <v>375</v>
      </c>
      <c r="E468" s="2" t="s">
        <v>24</v>
      </c>
      <c r="F468" s="2" t="s">
        <v>44</v>
      </c>
      <c r="G468" s="2" t="s">
        <v>8</v>
      </c>
      <c r="H468" s="1">
        <v>17213</v>
      </c>
      <c r="I468" s="2" t="s">
        <v>333</v>
      </c>
      <c r="J468" s="15">
        <v>0</v>
      </c>
      <c r="K468" s="16">
        <v>0</v>
      </c>
      <c r="L468" s="1">
        <v>0</v>
      </c>
      <c r="M468" s="16">
        <v>0</v>
      </c>
      <c r="N468" s="1">
        <v>0</v>
      </c>
      <c r="O468" s="1">
        <v>0</v>
      </c>
      <c r="P468" s="1">
        <v>0</v>
      </c>
      <c r="Q468" s="1">
        <v>0</v>
      </c>
      <c r="R468" s="16">
        <v>0</v>
      </c>
      <c r="S468" s="15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6">
        <v>0</v>
      </c>
    </row>
    <row r="469" spans="1:25">
      <c r="A469" s="2" t="s">
        <v>6</v>
      </c>
      <c r="B469" s="2" t="s">
        <v>7</v>
      </c>
      <c r="C469" s="2" t="s">
        <v>520</v>
      </c>
      <c r="D469" s="2" t="s">
        <v>340</v>
      </c>
      <c r="E469" s="2" t="s">
        <v>369</v>
      </c>
      <c r="F469" s="2" t="s">
        <v>370</v>
      </c>
      <c r="G469" s="2" t="s">
        <v>522</v>
      </c>
      <c r="H469" s="1">
        <v>17316</v>
      </c>
      <c r="I469" s="2" t="s">
        <v>610</v>
      </c>
      <c r="J469" s="15">
        <v>0</v>
      </c>
      <c r="K469" s="16">
        <v>0</v>
      </c>
      <c r="L469" s="1">
        <v>0</v>
      </c>
      <c r="M469" s="16">
        <v>0</v>
      </c>
      <c r="N469" s="1">
        <v>0</v>
      </c>
      <c r="O469" s="1">
        <v>0</v>
      </c>
      <c r="P469" s="1">
        <v>0</v>
      </c>
      <c r="Q469" s="1">
        <v>0</v>
      </c>
      <c r="R469" s="16">
        <v>0</v>
      </c>
      <c r="S469" s="15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6">
        <v>0</v>
      </c>
    </row>
    <row r="470" spans="1:25">
      <c r="A470" s="2" t="s">
        <v>6</v>
      </c>
      <c r="B470" s="2" t="s">
        <v>20</v>
      </c>
      <c r="C470" s="2" t="s">
        <v>520</v>
      </c>
      <c r="D470" s="2" t="s">
        <v>340</v>
      </c>
      <c r="E470" s="2" t="s">
        <v>369</v>
      </c>
      <c r="F470" s="2" t="s">
        <v>370</v>
      </c>
      <c r="G470" s="2" t="s">
        <v>9</v>
      </c>
      <c r="H470" s="1">
        <v>17317</v>
      </c>
      <c r="I470" s="2" t="s">
        <v>611</v>
      </c>
      <c r="J470" s="15">
        <v>0</v>
      </c>
      <c r="K470" s="16">
        <v>0</v>
      </c>
      <c r="L470" s="1">
        <v>0</v>
      </c>
      <c r="M470" s="16">
        <v>0</v>
      </c>
      <c r="N470" s="1">
        <v>0</v>
      </c>
      <c r="O470" s="1">
        <v>0</v>
      </c>
      <c r="P470" s="1">
        <v>0</v>
      </c>
      <c r="Q470" s="1">
        <v>0</v>
      </c>
      <c r="R470" s="16">
        <v>0</v>
      </c>
      <c r="S470" s="15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6">
        <v>0</v>
      </c>
    </row>
    <row r="471" spans="1:25">
      <c r="A471" s="2" t="s">
        <v>14</v>
      </c>
      <c r="B471" s="2" t="s">
        <v>195</v>
      </c>
      <c r="C471" s="2" t="s">
        <v>399</v>
      </c>
      <c r="D471" s="2" t="s">
        <v>400</v>
      </c>
      <c r="E471" s="2" t="s">
        <v>14</v>
      </c>
      <c r="F471" s="2" t="s">
        <v>15</v>
      </c>
      <c r="G471" s="2" t="s">
        <v>8</v>
      </c>
      <c r="H471" s="1">
        <v>17455</v>
      </c>
      <c r="I471" s="2" t="s">
        <v>612</v>
      </c>
      <c r="J471" s="15">
        <v>0</v>
      </c>
      <c r="K471" s="16">
        <v>0</v>
      </c>
      <c r="L471" s="1">
        <v>0</v>
      </c>
      <c r="M471" s="16">
        <v>0</v>
      </c>
      <c r="N471" s="1">
        <v>0</v>
      </c>
      <c r="O471" s="1">
        <v>0</v>
      </c>
      <c r="P471" s="1">
        <v>0</v>
      </c>
      <c r="Q471" s="1">
        <v>0</v>
      </c>
      <c r="R471" s="16">
        <v>0</v>
      </c>
      <c r="S471" s="15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6">
        <v>0</v>
      </c>
    </row>
    <row r="472" spans="1:25">
      <c r="A472" s="2" t="s">
        <v>6</v>
      </c>
      <c r="B472" s="2" t="s">
        <v>7</v>
      </c>
      <c r="C472" s="2" t="s">
        <v>520</v>
      </c>
      <c r="D472" s="2" t="s">
        <v>340</v>
      </c>
      <c r="E472" s="2" t="s">
        <v>369</v>
      </c>
      <c r="F472" s="2" t="s">
        <v>370</v>
      </c>
      <c r="G472" s="2" t="s">
        <v>522</v>
      </c>
      <c r="H472" s="1">
        <v>17558</v>
      </c>
      <c r="I472" s="2" t="s">
        <v>613</v>
      </c>
      <c r="J472" s="15">
        <v>0</v>
      </c>
      <c r="K472" s="16">
        <v>0</v>
      </c>
      <c r="L472" s="1">
        <v>0</v>
      </c>
      <c r="M472" s="16">
        <v>0</v>
      </c>
      <c r="N472" s="1">
        <v>0</v>
      </c>
      <c r="O472" s="1">
        <v>0</v>
      </c>
      <c r="P472" s="1">
        <v>0</v>
      </c>
      <c r="Q472" s="1">
        <v>0</v>
      </c>
      <c r="R472" s="16">
        <v>0</v>
      </c>
      <c r="S472" s="15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6">
        <v>0</v>
      </c>
    </row>
    <row r="473" spans="1:25">
      <c r="A473" s="2" t="s">
        <v>18</v>
      </c>
      <c r="B473" s="2" t="s">
        <v>203</v>
      </c>
      <c r="C473" s="2" t="s">
        <v>417</v>
      </c>
      <c r="D473" s="2" t="s">
        <v>418</v>
      </c>
      <c r="E473" s="2" t="s">
        <v>18</v>
      </c>
      <c r="F473" s="2" t="s">
        <v>203</v>
      </c>
      <c r="G473" s="2" t="s">
        <v>8</v>
      </c>
      <c r="H473" s="1">
        <v>17569</v>
      </c>
      <c r="I473" s="2" t="s">
        <v>614</v>
      </c>
      <c r="J473" s="15">
        <v>0</v>
      </c>
      <c r="K473" s="16">
        <v>0</v>
      </c>
      <c r="L473" s="1">
        <v>0</v>
      </c>
      <c r="M473" s="16">
        <v>0</v>
      </c>
      <c r="N473" s="1">
        <v>0</v>
      </c>
      <c r="O473" s="1">
        <v>0</v>
      </c>
      <c r="P473" s="1">
        <v>0</v>
      </c>
      <c r="Q473" s="1">
        <v>0</v>
      </c>
      <c r="R473" s="16">
        <v>0</v>
      </c>
      <c r="S473" s="15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6">
        <v>0</v>
      </c>
    </row>
    <row r="474" spans="1:25">
      <c r="A474" s="2" t="s">
        <v>18</v>
      </c>
      <c r="B474" s="2" t="s">
        <v>19</v>
      </c>
      <c r="C474" s="2" t="s">
        <v>417</v>
      </c>
      <c r="D474" s="2" t="s">
        <v>418</v>
      </c>
      <c r="E474" s="2" t="s">
        <v>18</v>
      </c>
      <c r="F474" s="2" t="s">
        <v>19</v>
      </c>
      <c r="G474" s="2" t="s">
        <v>8</v>
      </c>
      <c r="H474" s="1">
        <v>17570</v>
      </c>
      <c r="I474" s="2" t="s">
        <v>615</v>
      </c>
      <c r="J474" s="15">
        <v>0</v>
      </c>
      <c r="K474" s="16">
        <v>0</v>
      </c>
      <c r="L474" s="1">
        <v>0</v>
      </c>
      <c r="M474" s="16">
        <v>0</v>
      </c>
      <c r="N474" s="1">
        <v>0</v>
      </c>
      <c r="O474" s="1">
        <v>0</v>
      </c>
      <c r="P474" s="1">
        <v>0</v>
      </c>
      <c r="Q474" s="1">
        <v>0</v>
      </c>
      <c r="R474" s="16">
        <v>0</v>
      </c>
      <c r="S474" s="15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6">
        <v>0</v>
      </c>
    </row>
    <row r="475" spans="1:25">
      <c r="A475" s="2" t="s">
        <v>18</v>
      </c>
      <c r="B475" s="2" t="s">
        <v>203</v>
      </c>
      <c r="C475" s="2" t="s">
        <v>417</v>
      </c>
      <c r="D475" s="2" t="s">
        <v>418</v>
      </c>
      <c r="E475" s="2" t="s">
        <v>18</v>
      </c>
      <c r="F475" s="2" t="s">
        <v>203</v>
      </c>
      <c r="G475" s="2" t="s">
        <v>8</v>
      </c>
      <c r="H475" s="1">
        <v>17571</v>
      </c>
      <c r="I475" s="2" t="s">
        <v>616</v>
      </c>
      <c r="J475" s="15">
        <v>0</v>
      </c>
      <c r="K475" s="16">
        <v>0</v>
      </c>
      <c r="L475" s="1">
        <v>0</v>
      </c>
      <c r="M475" s="16">
        <v>0</v>
      </c>
      <c r="N475" s="1">
        <v>0</v>
      </c>
      <c r="O475" s="1">
        <v>0</v>
      </c>
      <c r="P475" s="1">
        <v>0</v>
      </c>
      <c r="Q475" s="1">
        <v>0</v>
      </c>
      <c r="R475" s="16">
        <v>0</v>
      </c>
      <c r="S475" s="15">
        <v>0</v>
      </c>
      <c r="T475" s="1">
        <v>0</v>
      </c>
      <c r="U475" s="1">
        <v>0</v>
      </c>
      <c r="V475" s="1">
        <v>0</v>
      </c>
      <c r="W475" s="1">
        <v>0</v>
      </c>
      <c r="X475" s="1">
        <v>0</v>
      </c>
      <c r="Y475" s="16">
        <v>0</v>
      </c>
    </row>
    <row r="476" spans="1:25">
      <c r="A476" s="2" t="s">
        <v>18</v>
      </c>
      <c r="B476" s="2" t="s">
        <v>203</v>
      </c>
      <c r="C476" s="2" t="s">
        <v>417</v>
      </c>
      <c r="D476" s="2" t="s">
        <v>418</v>
      </c>
      <c r="E476" s="2" t="s">
        <v>18</v>
      </c>
      <c r="F476" s="2" t="s">
        <v>203</v>
      </c>
      <c r="G476" s="2" t="s">
        <v>8</v>
      </c>
      <c r="H476" s="1">
        <v>17572</v>
      </c>
      <c r="I476" s="2" t="s">
        <v>617</v>
      </c>
      <c r="J476" s="15">
        <v>0</v>
      </c>
      <c r="K476" s="16">
        <v>0</v>
      </c>
      <c r="L476" s="1">
        <v>0</v>
      </c>
      <c r="M476" s="16">
        <v>0</v>
      </c>
      <c r="N476" s="1">
        <v>0</v>
      </c>
      <c r="O476" s="1">
        <v>0</v>
      </c>
      <c r="P476" s="1">
        <v>0</v>
      </c>
      <c r="Q476" s="1">
        <v>0</v>
      </c>
      <c r="R476" s="16">
        <v>0</v>
      </c>
      <c r="S476" s="15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6">
        <v>0</v>
      </c>
    </row>
    <row r="477" spans="1:25">
      <c r="A477" s="2" t="s">
        <v>18</v>
      </c>
      <c r="B477" s="2" t="s">
        <v>208</v>
      </c>
      <c r="C477" s="2" t="s">
        <v>417</v>
      </c>
      <c r="D477" s="2" t="s">
        <v>418</v>
      </c>
      <c r="E477" s="2" t="s">
        <v>18</v>
      </c>
      <c r="F477" s="2" t="s">
        <v>208</v>
      </c>
      <c r="G477" s="2" t="s">
        <v>8</v>
      </c>
      <c r="H477" s="1">
        <v>17685</v>
      </c>
      <c r="I477" s="2" t="s">
        <v>618</v>
      </c>
      <c r="J477" s="15">
        <v>0</v>
      </c>
      <c r="K477" s="16">
        <v>0</v>
      </c>
      <c r="L477" s="1">
        <v>0</v>
      </c>
      <c r="M477" s="16">
        <v>0</v>
      </c>
      <c r="N477" s="1">
        <v>0</v>
      </c>
      <c r="O477" s="1">
        <v>0</v>
      </c>
      <c r="P477" s="1">
        <v>0</v>
      </c>
      <c r="Q477" s="1">
        <v>0</v>
      </c>
      <c r="R477" s="16">
        <v>0</v>
      </c>
      <c r="S477" s="15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6">
        <v>0</v>
      </c>
    </row>
    <row r="478" spans="1:25">
      <c r="A478" s="2" t="s">
        <v>6</v>
      </c>
      <c r="B478" s="2" t="s">
        <v>41</v>
      </c>
      <c r="C478" s="2" t="s">
        <v>520</v>
      </c>
      <c r="D478" s="2" t="s">
        <v>340</v>
      </c>
      <c r="E478" s="2" t="s">
        <v>369</v>
      </c>
      <c r="F478" s="2" t="s">
        <v>370</v>
      </c>
      <c r="G478" s="2" t="s">
        <v>522</v>
      </c>
      <c r="H478" s="1">
        <v>17979</v>
      </c>
      <c r="I478" s="2" t="s">
        <v>619</v>
      </c>
      <c r="J478" s="15">
        <v>0</v>
      </c>
      <c r="K478" s="16">
        <v>0</v>
      </c>
      <c r="L478" s="1">
        <v>0</v>
      </c>
      <c r="M478" s="16">
        <v>0</v>
      </c>
      <c r="N478" s="1">
        <v>0</v>
      </c>
      <c r="O478" s="1">
        <v>0</v>
      </c>
      <c r="P478" s="1">
        <v>0</v>
      </c>
      <c r="Q478" s="1">
        <v>0</v>
      </c>
      <c r="R478" s="16">
        <v>0</v>
      </c>
      <c r="S478" s="15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6">
        <v>0</v>
      </c>
    </row>
    <row r="479" spans="1:25">
      <c r="A479" s="2" t="s">
        <v>6</v>
      </c>
      <c r="B479" s="2" t="s">
        <v>7</v>
      </c>
      <c r="C479" s="2" t="s">
        <v>520</v>
      </c>
      <c r="D479" s="2" t="s">
        <v>340</v>
      </c>
      <c r="E479" s="2" t="s">
        <v>369</v>
      </c>
      <c r="F479" s="2" t="s">
        <v>370</v>
      </c>
      <c r="G479" s="2" t="s">
        <v>522</v>
      </c>
      <c r="H479" s="1">
        <v>18051</v>
      </c>
      <c r="I479" s="2" t="s">
        <v>620</v>
      </c>
      <c r="J479" s="15">
        <v>0</v>
      </c>
      <c r="K479" s="16">
        <v>0</v>
      </c>
      <c r="L479" s="1">
        <v>0</v>
      </c>
      <c r="M479" s="16">
        <v>0</v>
      </c>
      <c r="N479" s="1">
        <v>0</v>
      </c>
      <c r="O479" s="1">
        <v>0</v>
      </c>
      <c r="P479" s="1">
        <v>0</v>
      </c>
      <c r="Q479" s="1">
        <v>0</v>
      </c>
      <c r="R479" s="16">
        <v>0</v>
      </c>
      <c r="S479" s="15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6">
        <v>0</v>
      </c>
    </row>
    <row r="480" spans="1:25">
      <c r="A480" s="2" t="s">
        <v>6</v>
      </c>
      <c r="B480" s="2" t="s">
        <v>7</v>
      </c>
      <c r="C480" s="2" t="s">
        <v>520</v>
      </c>
      <c r="D480" s="2" t="s">
        <v>340</v>
      </c>
      <c r="E480" s="2" t="s">
        <v>369</v>
      </c>
      <c r="F480" s="2" t="s">
        <v>370</v>
      </c>
      <c r="G480" s="2" t="s">
        <v>522</v>
      </c>
      <c r="H480" s="1">
        <v>18054</v>
      </c>
      <c r="I480" s="2" t="s">
        <v>620</v>
      </c>
      <c r="J480" s="15">
        <v>0</v>
      </c>
      <c r="K480" s="16">
        <v>0</v>
      </c>
      <c r="L480" s="1">
        <v>0</v>
      </c>
      <c r="M480" s="16">
        <v>0</v>
      </c>
      <c r="N480" s="1">
        <v>0</v>
      </c>
      <c r="O480" s="1">
        <v>0</v>
      </c>
      <c r="P480" s="1">
        <v>0</v>
      </c>
      <c r="Q480" s="1">
        <v>0</v>
      </c>
      <c r="R480" s="16">
        <v>0</v>
      </c>
      <c r="S480" s="15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6">
        <v>0</v>
      </c>
    </row>
    <row r="481" spans="1:25">
      <c r="A481" s="2" t="s">
        <v>6</v>
      </c>
      <c r="B481" s="2" t="s">
        <v>7</v>
      </c>
      <c r="C481" s="2" t="s">
        <v>520</v>
      </c>
      <c r="D481" s="2" t="s">
        <v>340</v>
      </c>
      <c r="E481" s="2" t="s">
        <v>369</v>
      </c>
      <c r="F481" s="2" t="s">
        <v>370</v>
      </c>
      <c r="G481" s="2" t="s">
        <v>522</v>
      </c>
      <c r="H481" s="1">
        <v>18117</v>
      </c>
      <c r="I481" s="2" t="s">
        <v>621</v>
      </c>
      <c r="J481" s="15">
        <v>0</v>
      </c>
      <c r="K481" s="16">
        <v>0</v>
      </c>
      <c r="L481" s="1">
        <v>0</v>
      </c>
      <c r="M481" s="16">
        <v>0</v>
      </c>
      <c r="N481" s="1">
        <v>0</v>
      </c>
      <c r="O481" s="1">
        <v>0</v>
      </c>
      <c r="P481" s="1">
        <v>0</v>
      </c>
      <c r="Q481" s="1">
        <v>0</v>
      </c>
      <c r="R481" s="16">
        <v>0</v>
      </c>
      <c r="S481" s="15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6">
        <v>0</v>
      </c>
    </row>
    <row r="482" spans="1:25">
      <c r="A482" s="2" t="s">
        <v>5</v>
      </c>
      <c r="B482" s="2" t="s">
        <v>128</v>
      </c>
      <c r="C482" s="2" t="s">
        <v>392</v>
      </c>
      <c r="D482" s="2" t="s">
        <v>393</v>
      </c>
      <c r="E482" s="2" t="s">
        <v>5</v>
      </c>
      <c r="F482" s="2" t="s">
        <v>127</v>
      </c>
      <c r="G482" s="2" t="s">
        <v>8</v>
      </c>
      <c r="H482" s="1">
        <v>18148</v>
      </c>
      <c r="I482" s="2" t="s">
        <v>305</v>
      </c>
      <c r="J482" s="15">
        <v>0</v>
      </c>
      <c r="K482" s="16">
        <v>0</v>
      </c>
      <c r="L482" s="1">
        <v>0</v>
      </c>
      <c r="M482" s="16">
        <v>0</v>
      </c>
      <c r="N482" s="1">
        <v>0</v>
      </c>
      <c r="O482" s="1">
        <v>0</v>
      </c>
      <c r="P482" s="1">
        <v>0</v>
      </c>
      <c r="Q482" s="1">
        <v>0</v>
      </c>
      <c r="R482" s="16">
        <v>0</v>
      </c>
      <c r="S482" s="15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6">
        <v>0</v>
      </c>
    </row>
    <row r="483" spans="1:25">
      <c r="A483" s="2" t="s">
        <v>6</v>
      </c>
      <c r="B483" s="2" t="s">
        <v>7</v>
      </c>
      <c r="C483" s="2" t="s">
        <v>520</v>
      </c>
      <c r="D483" s="2" t="s">
        <v>340</v>
      </c>
      <c r="E483" s="2" t="s">
        <v>369</v>
      </c>
      <c r="F483" s="2" t="s">
        <v>370</v>
      </c>
      <c r="G483" s="2" t="s">
        <v>9</v>
      </c>
      <c r="H483" s="1">
        <v>18246</v>
      </c>
      <c r="I483" s="2" t="s">
        <v>622</v>
      </c>
      <c r="J483" s="15">
        <v>0</v>
      </c>
      <c r="K483" s="16">
        <v>0</v>
      </c>
      <c r="L483" s="1">
        <v>0</v>
      </c>
      <c r="M483" s="16">
        <v>0</v>
      </c>
      <c r="N483" s="1">
        <v>0</v>
      </c>
      <c r="O483" s="1">
        <v>0</v>
      </c>
      <c r="P483" s="1">
        <v>0</v>
      </c>
      <c r="Q483" s="1">
        <v>0</v>
      </c>
      <c r="R483" s="16">
        <v>0</v>
      </c>
      <c r="S483" s="15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6">
        <v>0</v>
      </c>
    </row>
    <row r="484" spans="1:25">
      <c r="A484" s="2" t="s">
        <v>6</v>
      </c>
      <c r="B484" s="2" t="s">
        <v>7</v>
      </c>
      <c r="C484" s="2" t="s">
        <v>520</v>
      </c>
      <c r="D484" s="2" t="s">
        <v>340</v>
      </c>
      <c r="E484" s="2" t="s">
        <v>369</v>
      </c>
      <c r="F484" s="2" t="s">
        <v>370</v>
      </c>
      <c r="G484" s="2" t="s">
        <v>9</v>
      </c>
      <c r="H484" s="1">
        <v>18344</v>
      </c>
      <c r="I484" s="2" t="s">
        <v>623</v>
      </c>
      <c r="J484" s="15">
        <v>0</v>
      </c>
      <c r="K484" s="16">
        <v>0</v>
      </c>
      <c r="L484" s="1">
        <v>0</v>
      </c>
      <c r="M484" s="16">
        <v>0</v>
      </c>
      <c r="N484" s="1">
        <v>0</v>
      </c>
      <c r="O484" s="1">
        <v>0</v>
      </c>
      <c r="P484" s="1">
        <v>0</v>
      </c>
      <c r="Q484" s="1">
        <v>0</v>
      </c>
      <c r="R484" s="16">
        <v>0</v>
      </c>
      <c r="S484" s="15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6">
        <v>0</v>
      </c>
    </row>
    <row r="485" spans="1:25">
      <c r="A485" s="2" t="s">
        <v>5</v>
      </c>
      <c r="B485" s="2" t="s">
        <v>17</v>
      </c>
      <c r="C485" s="2" t="s">
        <v>392</v>
      </c>
      <c r="D485" s="2" t="s">
        <v>393</v>
      </c>
      <c r="E485" s="2" t="s">
        <v>5</v>
      </c>
      <c r="F485" s="2" t="s">
        <v>16</v>
      </c>
      <c r="G485" s="2" t="s">
        <v>8</v>
      </c>
      <c r="H485" s="1">
        <v>18573</v>
      </c>
      <c r="I485" s="2" t="s">
        <v>306</v>
      </c>
      <c r="J485" s="15">
        <v>0</v>
      </c>
      <c r="K485" s="16">
        <v>0</v>
      </c>
      <c r="L485" s="1">
        <v>0</v>
      </c>
      <c r="M485" s="16">
        <v>0</v>
      </c>
      <c r="N485" s="1">
        <v>0</v>
      </c>
      <c r="O485" s="1">
        <v>0</v>
      </c>
      <c r="P485" s="1">
        <v>0</v>
      </c>
      <c r="Q485" s="1">
        <v>0</v>
      </c>
      <c r="R485" s="16">
        <v>0</v>
      </c>
      <c r="S485" s="15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6">
        <v>0</v>
      </c>
    </row>
    <row r="486" spans="1:25">
      <c r="A486" s="2" t="s">
        <v>6</v>
      </c>
      <c r="B486" s="2" t="s">
        <v>7</v>
      </c>
      <c r="C486" s="2" t="s">
        <v>520</v>
      </c>
      <c r="D486" s="2" t="s">
        <v>340</v>
      </c>
      <c r="E486" s="2" t="s">
        <v>369</v>
      </c>
      <c r="F486" s="2" t="s">
        <v>370</v>
      </c>
      <c r="G486" s="2" t="s">
        <v>522</v>
      </c>
      <c r="H486" s="1">
        <v>18577</v>
      </c>
      <c r="I486" s="2" t="s">
        <v>624</v>
      </c>
      <c r="J486" s="15">
        <v>0</v>
      </c>
      <c r="K486" s="16">
        <v>0</v>
      </c>
      <c r="L486" s="1">
        <v>0</v>
      </c>
      <c r="M486" s="16">
        <v>0</v>
      </c>
      <c r="N486" s="1">
        <v>0</v>
      </c>
      <c r="O486" s="1">
        <v>0</v>
      </c>
      <c r="P486" s="1">
        <v>0</v>
      </c>
      <c r="Q486" s="1">
        <v>0</v>
      </c>
      <c r="R486" s="16">
        <v>0</v>
      </c>
      <c r="S486" s="15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6">
        <v>0</v>
      </c>
    </row>
    <row r="487" spans="1:25">
      <c r="A487" s="2" t="s">
        <v>5</v>
      </c>
      <c r="B487" s="2" t="s">
        <v>128</v>
      </c>
      <c r="C487" s="2" t="s">
        <v>392</v>
      </c>
      <c r="D487" s="2" t="s">
        <v>393</v>
      </c>
      <c r="E487" s="2" t="s">
        <v>5</v>
      </c>
      <c r="F487" s="2" t="s">
        <v>127</v>
      </c>
      <c r="G487" s="2" t="s">
        <v>8</v>
      </c>
      <c r="H487" s="1">
        <v>18666</v>
      </c>
      <c r="I487" s="2" t="s">
        <v>307</v>
      </c>
      <c r="J487" s="15">
        <v>0</v>
      </c>
      <c r="K487" s="16">
        <v>0</v>
      </c>
      <c r="L487" s="1">
        <v>0</v>
      </c>
      <c r="M487" s="16">
        <v>0</v>
      </c>
      <c r="N487" s="1">
        <v>0</v>
      </c>
      <c r="O487" s="1">
        <v>0</v>
      </c>
      <c r="P487" s="1">
        <v>0</v>
      </c>
      <c r="Q487" s="1">
        <v>0</v>
      </c>
      <c r="R487" s="16">
        <v>0</v>
      </c>
      <c r="S487" s="15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6">
        <v>0</v>
      </c>
    </row>
    <row r="488" spans="1:25">
      <c r="A488" s="2" t="s">
        <v>6</v>
      </c>
      <c r="B488" s="2" t="s">
        <v>7</v>
      </c>
      <c r="C488" s="2" t="s">
        <v>520</v>
      </c>
      <c r="D488" s="2" t="s">
        <v>340</v>
      </c>
      <c r="E488" s="2" t="s">
        <v>369</v>
      </c>
      <c r="F488" s="2" t="s">
        <v>370</v>
      </c>
      <c r="G488" s="2" t="s">
        <v>522</v>
      </c>
      <c r="H488" s="1">
        <v>18713</v>
      </c>
      <c r="I488" s="2" t="s">
        <v>625</v>
      </c>
      <c r="J488" s="15">
        <v>0</v>
      </c>
      <c r="K488" s="16">
        <v>0</v>
      </c>
      <c r="L488" s="1">
        <v>0</v>
      </c>
      <c r="M488" s="16">
        <v>0</v>
      </c>
      <c r="N488" s="1">
        <v>0</v>
      </c>
      <c r="O488" s="1">
        <v>0</v>
      </c>
      <c r="P488" s="1">
        <v>0</v>
      </c>
      <c r="Q488" s="1">
        <v>0</v>
      </c>
      <c r="R488" s="16">
        <v>0</v>
      </c>
      <c r="S488" s="15">
        <v>0</v>
      </c>
      <c r="T488" s="1">
        <v>0</v>
      </c>
      <c r="U488" s="1">
        <v>0</v>
      </c>
      <c r="V488" s="1">
        <v>0</v>
      </c>
      <c r="W488" s="1">
        <v>0</v>
      </c>
      <c r="X488" s="1">
        <v>0</v>
      </c>
      <c r="Y488" s="16">
        <v>0</v>
      </c>
    </row>
    <row r="489" spans="1:25">
      <c r="A489" s="2" t="s">
        <v>6</v>
      </c>
      <c r="B489" s="2" t="s">
        <v>7</v>
      </c>
      <c r="C489" s="2" t="s">
        <v>520</v>
      </c>
      <c r="D489" s="2" t="s">
        <v>340</v>
      </c>
      <c r="E489" s="2" t="s">
        <v>369</v>
      </c>
      <c r="F489" s="2" t="s">
        <v>370</v>
      </c>
      <c r="G489" s="2" t="s">
        <v>522</v>
      </c>
      <c r="H489" s="1">
        <v>18732</v>
      </c>
      <c r="I489" s="2" t="s">
        <v>626</v>
      </c>
      <c r="J489" s="15">
        <v>0</v>
      </c>
      <c r="K489" s="16">
        <v>0</v>
      </c>
      <c r="L489" s="1">
        <v>0</v>
      </c>
      <c r="M489" s="16">
        <v>0</v>
      </c>
      <c r="N489" s="1">
        <v>0</v>
      </c>
      <c r="O489" s="1">
        <v>0</v>
      </c>
      <c r="P489" s="1">
        <v>0</v>
      </c>
      <c r="Q489" s="1">
        <v>0</v>
      </c>
      <c r="R489" s="16">
        <v>0</v>
      </c>
      <c r="S489" s="15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6">
        <v>0</v>
      </c>
    </row>
    <row r="490" spans="1:25">
      <c r="A490" s="2" t="s">
        <v>5</v>
      </c>
      <c r="B490" s="2" t="s">
        <v>128</v>
      </c>
      <c r="C490" s="2" t="s">
        <v>392</v>
      </c>
      <c r="D490" s="2" t="s">
        <v>393</v>
      </c>
      <c r="E490" s="2" t="s">
        <v>5</v>
      </c>
      <c r="F490" s="2" t="s">
        <v>127</v>
      </c>
      <c r="G490" s="2" t="s">
        <v>8</v>
      </c>
      <c r="H490" s="1">
        <v>18739</v>
      </c>
      <c r="I490" s="2" t="s">
        <v>261</v>
      </c>
      <c r="J490" s="15">
        <v>0</v>
      </c>
      <c r="K490" s="16">
        <v>0</v>
      </c>
      <c r="L490" s="1">
        <v>0</v>
      </c>
      <c r="M490" s="16">
        <v>0</v>
      </c>
      <c r="N490" s="1">
        <v>0</v>
      </c>
      <c r="O490" s="1">
        <v>0</v>
      </c>
      <c r="P490" s="1">
        <v>0</v>
      </c>
      <c r="Q490" s="1">
        <v>0</v>
      </c>
      <c r="R490" s="16">
        <v>0</v>
      </c>
      <c r="S490" s="15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6">
        <v>0</v>
      </c>
    </row>
    <row r="491" spans="1:25">
      <c r="A491" s="2" t="s">
        <v>5</v>
      </c>
      <c r="B491" s="2" t="s">
        <v>128</v>
      </c>
      <c r="C491" s="2" t="s">
        <v>392</v>
      </c>
      <c r="D491" s="2" t="s">
        <v>393</v>
      </c>
      <c r="E491" s="2" t="s">
        <v>5</v>
      </c>
      <c r="F491" s="2" t="s">
        <v>127</v>
      </c>
      <c r="G491" s="2" t="s">
        <v>8</v>
      </c>
      <c r="H491" s="1">
        <v>18740</v>
      </c>
      <c r="I491" s="2" t="s">
        <v>308</v>
      </c>
      <c r="J491" s="15">
        <v>0</v>
      </c>
      <c r="K491" s="16">
        <v>0</v>
      </c>
      <c r="L491" s="1">
        <v>0</v>
      </c>
      <c r="M491" s="16">
        <v>0</v>
      </c>
      <c r="N491" s="1">
        <v>0</v>
      </c>
      <c r="O491" s="1">
        <v>0</v>
      </c>
      <c r="P491" s="1">
        <v>0</v>
      </c>
      <c r="Q491" s="1">
        <v>0</v>
      </c>
      <c r="R491" s="16">
        <v>0</v>
      </c>
      <c r="S491" s="15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6">
        <v>0</v>
      </c>
    </row>
    <row r="492" spans="1:25">
      <c r="A492" s="2" t="s">
        <v>5</v>
      </c>
      <c r="B492" s="2" t="s">
        <v>128</v>
      </c>
      <c r="C492" s="2" t="s">
        <v>392</v>
      </c>
      <c r="D492" s="2" t="s">
        <v>393</v>
      </c>
      <c r="E492" s="2" t="s">
        <v>5</v>
      </c>
      <c r="F492" s="2" t="s">
        <v>127</v>
      </c>
      <c r="G492" s="2" t="s">
        <v>8</v>
      </c>
      <c r="H492" s="1">
        <v>18741</v>
      </c>
      <c r="I492" s="2" t="s">
        <v>309</v>
      </c>
      <c r="J492" s="15">
        <v>0</v>
      </c>
      <c r="K492" s="16">
        <v>0</v>
      </c>
      <c r="L492" s="1">
        <v>0</v>
      </c>
      <c r="M492" s="16">
        <v>0</v>
      </c>
      <c r="N492" s="1">
        <v>0</v>
      </c>
      <c r="O492" s="1">
        <v>0</v>
      </c>
      <c r="P492" s="1">
        <v>0</v>
      </c>
      <c r="Q492" s="1">
        <v>0</v>
      </c>
      <c r="R492" s="16">
        <v>0</v>
      </c>
      <c r="S492" s="15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6">
        <v>0</v>
      </c>
    </row>
    <row r="493" spans="1:25">
      <c r="A493" s="2" t="s">
        <v>6</v>
      </c>
      <c r="B493" s="2" t="s">
        <v>41</v>
      </c>
      <c r="C493" s="2" t="s">
        <v>520</v>
      </c>
      <c r="D493" s="2" t="s">
        <v>340</v>
      </c>
      <c r="E493" s="2" t="s">
        <v>369</v>
      </c>
      <c r="F493" s="2" t="s">
        <v>370</v>
      </c>
      <c r="G493" s="2" t="s">
        <v>13</v>
      </c>
      <c r="H493" s="1">
        <v>18832</v>
      </c>
      <c r="I493" s="2" t="s">
        <v>627</v>
      </c>
      <c r="J493" s="15">
        <v>0</v>
      </c>
      <c r="K493" s="16">
        <v>0</v>
      </c>
      <c r="L493" s="1">
        <v>0</v>
      </c>
      <c r="M493" s="16">
        <v>0</v>
      </c>
      <c r="N493" s="1">
        <v>0</v>
      </c>
      <c r="O493" s="1">
        <v>0</v>
      </c>
      <c r="P493" s="1">
        <v>0</v>
      </c>
      <c r="Q493" s="1">
        <v>0</v>
      </c>
      <c r="R493" s="16">
        <v>0</v>
      </c>
      <c r="S493" s="15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6">
        <v>0</v>
      </c>
    </row>
    <row r="494" spans="1:25">
      <c r="A494" s="2" t="s">
        <v>6</v>
      </c>
      <c r="B494" s="2" t="s">
        <v>7</v>
      </c>
      <c r="C494" s="2" t="s">
        <v>520</v>
      </c>
      <c r="D494" s="2" t="s">
        <v>340</v>
      </c>
      <c r="E494" s="2" t="s">
        <v>369</v>
      </c>
      <c r="F494" s="2" t="s">
        <v>370</v>
      </c>
      <c r="G494" s="2" t="s">
        <v>522</v>
      </c>
      <c r="H494" s="1">
        <v>19042</v>
      </c>
      <c r="I494" s="2" t="s">
        <v>628</v>
      </c>
      <c r="J494" s="15">
        <v>0</v>
      </c>
      <c r="K494" s="16">
        <v>0</v>
      </c>
      <c r="L494" s="1">
        <v>0</v>
      </c>
      <c r="M494" s="16">
        <v>0</v>
      </c>
      <c r="N494" s="1">
        <v>0</v>
      </c>
      <c r="O494" s="1">
        <v>0</v>
      </c>
      <c r="P494" s="1">
        <v>0</v>
      </c>
      <c r="Q494" s="1">
        <v>0</v>
      </c>
      <c r="R494" s="16">
        <v>0</v>
      </c>
      <c r="S494" s="15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6">
        <v>0</v>
      </c>
    </row>
    <row r="495" spans="1:25">
      <c r="A495" s="2" t="s">
        <v>6</v>
      </c>
      <c r="B495" s="2" t="s">
        <v>7</v>
      </c>
      <c r="C495" s="2" t="s">
        <v>520</v>
      </c>
      <c r="D495" s="2" t="s">
        <v>340</v>
      </c>
      <c r="E495" s="2" t="s">
        <v>369</v>
      </c>
      <c r="F495" s="2" t="s">
        <v>370</v>
      </c>
      <c r="G495" s="2" t="s">
        <v>13</v>
      </c>
      <c r="H495" s="1">
        <v>19076</v>
      </c>
      <c r="I495" s="2" t="s">
        <v>629</v>
      </c>
      <c r="J495" s="15">
        <v>0</v>
      </c>
      <c r="K495" s="16">
        <v>0</v>
      </c>
      <c r="L495" s="1">
        <v>0</v>
      </c>
      <c r="M495" s="16">
        <v>0</v>
      </c>
      <c r="N495" s="1">
        <v>0</v>
      </c>
      <c r="O495" s="1">
        <v>0</v>
      </c>
      <c r="P495" s="1">
        <v>0</v>
      </c>
      <c r="Q495" s="1">
        <v>0</v>
      </c>
      <c r="R495" s="16">
        <v>0</v>
      </c>
      <c r="S495" s="15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6">
        <v>0</v>
      </c>
    </row>
    <row r="496" spans="1:25">
      <c r="A496" s="2" t="s">
        <v>6</v>
      </c>
      <c r="B496" s="2" t="s">
        <v>7</v>
      </c>
      <c r="C496" s="2" t="s">
        <v>520</v>
      </c>
      <c r="D496" s="2" t="s">
        <v>340</v>
      </c>
      <c r="E496" s="2" t="s">
        <v>369</v>
      </c>
      <c r="F496" s="2" t="s">
        <v>370</v>
      </c>
      <c r="G496" s="2" t="s">
        <v>13</v>
      </c>
      <c r="H496" s="1">
        <v>19210</v>
      </c>
      <c r="I496" s="2" t="s">
        <v>630</v>
      </c>
      <c r="J496" s="15">
        <v>0</v>
      </c>
      <c r="K496" s="16">
        <v>0</v>
      </c>
      <c r="L496" s="1">
        <v>0</v>
      </c>
      <c r="M496" s="16">
        <v>0</v>
      </c>
      <c r="N496" s="1">
        <v>0</v>
      </c>
      <c r="O496" s="1">
        <v>0</v>
      </c>
      <c r="P496" s="1">
        <v>0</v>
      </c>
      <c r="Q496" s="1">
        <v>0</v>
      </c>
      <c r="R496" s="16">
        <v>0</v>
      </c>
      <c r="S496" s="15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6">
        <v>0</v>
      </c>
    </row>
    <row r="497" spans="1:25">
      <c r="A497" s="2" t="s">
        <v>6</v>
      </c>
      <c r="B497" s="2" t="s">
        <v>7</v>
      </c>
      <c r="C497" s="2" t="s">
        <v>520</v>
      </c>
      <c r="D497" s="2" t="s">
        <v>340</v>
      </c>
      <c r="E497" s="2" t="s">
        <v>369</v>
      </c>
      <c r="F497" s="2" t="s">
        <v>370</v>
      </c>
      <c r="G497" s="2" t="s">
        <v>9</v>
      </c>
      <c r="H497" s="1">
        <v>19316</v>
      </c>
      <c r="I497" s="2" t="s">
        <v>631</v>
      </c>
      <c r="J497" s="15">
        <v>0</v>
      </c>
      <c r="K497" s="16">
        <v>0</v>
      </c>
      <c r="L497" s="1">
        <v>0</v>
      </c>
      <c r="M497" s="16">
        <v>0</v>
      </c>
      <c r="N497" s="1">
        <v>0</v>
      </c>
      <c r="O497" s="1">
        <v>0</v>
      </c>
      <c r="P497" s="1">
        <v>0</v>
      </c>
      <c r="Q497" s="1">
        <v>0</v>
      </c>
      <c r="R497" s="16">
        <v>0</v>
      </c>
      <c r="S497" s="15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6">
        <v>0</v>
      </c>
    </row>
    <row r="498" spans="1:25">
      <c r="A498" s="2" t="s">
        <v>6</v>
      </c>
      <c r="B498" s="2" t="s">
        <v>7</v>
      </c>
      <c r="C498" s="2" t="s">
        <v>520</v>
      </c>
      <c r="D498" s="2" t="s">
        <v>340</v>
      </c>
      <c r="E498" s="2" t="s">
        <v>369</v>
      </c>
      <c r="F498" s="2" t="s">
        <v>370</v>
      </c>
      <c r="G498" s="2" t="s">
        <v>522</v>
      </c>
      <c r="H498" s="1">
        <v>19433</v>
      </c>
      <c r="I498" s="2" t="s">
        <v>632</v>
      </c>
      <c r="J498" s="15">
        <v>0</v>
      </c>
      <c r="K498" s="16">
        <v>0</v>
      </c>
      <c r="L498" s="1">
        <v>0</v>
      </c>
      <c r="M498" s="16">
        <v>0</v>
      </c>
      <c r="N498" s="1">
        <v>0</v>
      </c>
      <c r="O498" s="1">
        <v>0</v>
      </c>
      <c r="P498" s="1">
        <v>0</v>
      </c>
      <c r="Q498" s="1">
        <v>0</v>
      </c>
      <c r="R498" s="16">
        <v>0</v>
      </c>
      <c r="S498" s="15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6">
        <v>0</v>
      </c>
    </row>
    <row r="499" spans="1:25">
      <c r="A499" s="2" t="s">
        <v>6</v>
      </c>
      <c r="B499" s="2" t="s">
        <v>7</v>
      </c>
      <c r="C499" s="2" t="s">
        <v>520</v>
      </c>
      <c r="D499" s="2" t="s">
        <v>340</v>
      </c>
      <c r="E499" s="2" t="s">
        <v>369</v>
      </c>
      <c r="F499" s="2" t="s">
        <v>370</v>
      </c>
      <c r="G499" s="2" t="s">
        <v>522</v>
      </c>
      <c r="H499" s="1">
        <v>19494</v>
      </c>
      <c r="I499" s="2" t="s">
        <v>633</v>
      </c>
      <c r="J499" s="15">
        <v>0</v>
      </c>
      <c r="K499" s="16">
        <v>0</v>
      </c>
      <c r="L499" s="1">
        <v>0</v>
      </c>
      <c r="M499" s="16">
        <v>0</v>
      </c>
      <c r="N499" s="1">
        <v>0</v>
      </c>
      <c r="O499" s="1">
        <v>0</v>
      </c>
      <c r="P499" s="1">
        <v>0</v>
      </c>
      <c r="Q499" s="1">
        <v>0</v>
      </c>
      <c r="R499" s="16">
        <v>0</v>
      </c>
      <c r="S499" s="15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6">
        <v>0</v>
      </c>
    </row>
    <row r="500" spans="1:25">
      <c r="A500" s="2" t="s">
        <v>6</v>
      </c>
      <c r="B500" s="2" t="s">
        <v>7</v>
      </c>
      <c r="C500" s="2" t="s">
        <v>520</v>
      </c>
      <c r="D500" s="2" t="s">
        <v>340</v>
      </c>
      <c r="E500" s="2" t="s">
        <v>369</v>
      </c>
      <c r="F500" s="2" t="s">
        <v>370</v>
      </c>
      <c r="G500" s="2" t="s">
        <v>522</v>
      </c>
      <c r="H500" s="1">
        <v>19513</v>
      </c>
      <c r="I500" s="2" t="s">
        <v>634</v>
      </c>
      <c r="J500" s="15">
        <v>0</v>
      </c>
      <c r="K500" s="16">
        <v>0</v>
      </c>
      <c r="L500" s="1">
        <v>0</v>
      </c>
      <c r="M500" s="16">
        <v>0</v>
      </c>
      <c r="N500" s="1">
        <v>0</v>
      </c>
      <c r="O500" s="1">
        <v>0</v>
      </c>
      <c r="P500" s="1">
        <v>0</v>
      </c>
      <c r="Q500" s="1">
        <v>0</v>
      </c>
      <c r="R500" s="16">
        <v>0</v>
      </c>
      <c r="S500" s="15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6">
        <v>0</v>
      </c>
    </row>
    <row r="501" spans="1:25">
      <c r="A501" s="2" t="s">
        <v>6</v>
      </c>
      <c r="B501" s="2" t="s">
        <v>7</v>
      </c>
      <c r="C501" s="2" t="s">
        <v>520</v>
      </c>
      <c r="D501" s="2" t="s">
        <v>340</v>
      </c>
      <c r="E501" s="2" t="s">
        <v>369</v>
      </c>
      <c r="F501" s="2" t="s">
        <v>370</v>
      </c>
      <c r="G501" s="2" t="s">
        <v>522</v>
      </c>
      <c r="H501" s="1">
        <v>19654</v>
      </c>
      <c r="I501" s="2" t="s">
        <v>635</v>
      </c>
      <c r="J501" s="15">
        <v>0</v>
      </c>
      <c r="K501" s="16">
        <v>0</v>
      </c>
      <c r="L501" s="1">
        <v>0</v>
      </c>
      <c r="M501" s="16">
        <v>0</v>
      </c>
      <c r="N501" s="1">
        <v>0</v>
      </c>
      <c r="O501" s="1">
        <v>0</v>
      </c>
      <c r="P501" s="1">
        <v>0</v>
      </c>
      <c r="Q501" s="1">
        <v>0</v>
      </c>
      <c r="R501" s="16">
        <v>0</v>
      </c>
      <c r="S501" s="15">
        <v>0</v>
      </c>
      <c r="T501" s="1">
        <v>0</v>
      </c>
      <c r="U501" s="1">
        <v>0</v>
      </c>
      <c r="V501" s="1">
        <v>0</v>
      </c>
      <c r="W501" s="1">
        <v>0</v>
      </c>
      <c r="X501" s="1">
        <v>0</v>
      </c>
      <c r="Y501" s="16">
        <v>0</v>
      </c>
    </row>
    <row r="502" spans="1:25">
      <c r="A502" s="2" t="s">
        <v>6</v>
      </c>
      <c r="B502" s="2" t="s">
        <v>7</v>
      </c>
      <c r="C502" s="2" t="s">
        <v>520</v>
      </c>
      <c r="D502" s="2" t="s">
        <v>340</v>
      </c>
      <c r="E502" s="2" t="s">
        <v>369</v>
      </c>
      <c r="F502" s="2" t="s">
        <v>370</v>
      </c>
      <c r="G502" s="2" t="s">
        <v>522</v>
      </c>
      <c r="H502" s="1">
        <v>19655</v>
      </c>
      <c r="I502" s="2" t="s">
        <v>636</v>
      </c>
      <c r="J502" s="15">
        <v>0</v>
      </c>
      <c r="K502" s="16">
        <v>0</v>
      </c>
      <c r="L502" s="1">
        <v>0</v>
      </c>
      <c r="M502" s="16">
        <v>0</v>
      </c>
      <c r="N502" s="1">
        <v>0</v>
      </c>
      <c r="O502" s="1">
        <v>0</v>
      </c>
      <c r="P502" s="1">
        <v>0</v>
      </c>
      <c r="Q502" s="1">
        <v>0</v>
      </c>
      <c r="R502" s="16">
        <v>0</v>
      </c>
      <c r="S502" s="15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6">
        <v>0</v>
      </c>
    </row>
    <row r="503" spans="1:25">
      <c r="A503" s="2" t="s">
        <v>6</v>
      </c>
      <c r="B503" s="2" t="s">
        <v>7</v>
      </c>
      <c r="C503" s="2" t="s">
        <v>520</v>
      </c>
      <c r="D503" s="2" t="s">
        <v>340</v>
      </c>
      <c r="E503" s="2" t="s">
        <v>369</v>
      </c>
      <c r="F503" s="2" t="s">
        <v>370</v>
      </c>
      <c r="G503" s="2" t="s">
        <v>522</v>
      </c>
      <c r="H503" s="1">
        <v>19692</v>
      </c>
      <c r="I503" s="2" t="s">
        <v>637</v>
      </c>
      <c r="J503" s="15">
        <v>0</v>
      </c>
      <c r="K503" s="16">
        <v>0</v>
      </c>
      <c r="L503" s="1">
        <v>0</v>
      </c>
      <c r="M503" s="16">
        <v>0</v>
      </c>
      <c r="N503" s="1">
        <v>0</v>
      </c>
      <c r="O503" s="1">
        <v>0</v>
      </c>
      <c r="P503" s="1">
        <v>0</v>
      </c>
      <c r="Q503" s="1">
        <v>0</v>
      </c>
      <c r="R503" s="16">
        <v>0</v>
      </c>
      <c r="S503" s="15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6">
        <v>0</v>
      </c>
    </row>
    <row r="504" spans="1:25">
      <c r="A504" s="2" t="s">
        <v>6</v>
      </c>
      <c r="B504" s="2" t="s">
        <v>7</v>
      </c>
      <c r="C504" s="2" t="s">
        <v>520</v>
      </c>
      <c r="D504" s="2" t="s">
        <v>340</v>
      </c>
      <c r="E504" s="2" t="s">
        <v>369</v>
      </c>
      <c r="F504" s="2" t="s">
        <v>370</v>
      </c>
      <c r="G504" s="2" t="s">
        <v>522</v>
      </c>
      <c r="H504" s="1">
        <v>19809</v>
      </c>
      <c r="I504" s="2" t="s">
        <v>638</v>
      </c>
      <c r="J504" s="15">
        <v>0</v>
      </c>
      <c r="K504" s="16">
        <v>0</v>
      </c>
      <c r="L504" s="1">
        <v>0</v>
      </c>
      <c r="M504" s="16">
        <v>0</v>
      </c>
      <c r="N504" s="1">
        <v>0</v>
      </c>
      <c r="O504" s="1">
        <v>0</v>
      </c>
      <c r="P504" s="1">
        <v>0</v>
      </c>
      <c r="Q504" s="1">
        <v>0</v>
      </c>
      <c r="R504" s="16">
        <v>0</v>
      </c>
      <c r="S504" s="15">
        <v>0</v>
      </c>
      <c r="T504" s="1">
        <v>0</v>
      </c>
      <c r="U504" s="1">
        <v>0</v>
      </c>
      <c r="V504" s="1">
        <v>0</v>
      </c>
      <c r="W504" s="1">
        <v>0</v>
      </c>
      <c r="X504" s="1">
        <v>0</v>
      </c>
      <c r="Y504" s="16">
        <v>0</v>
      </c>
    </row>
    <row r="505" spans="1:25">
      <c r="A505" s="2" t="s">
        <v>6</v>
      </c>
      <c r="B505" s="2" t="s">
        <v>7</v>
      </c>
      <c r="C505" s="2" t="s">
        <v>520</v>
      </c>
      <c r="D505" s="2" t="s">
        <v>340</v>
      </c>
      <c r="E505" s="2" t="s">
        <v>369</v>
      </c>
      <c r="F505" s="2" t="s">
        <v>370</v>
      </c>
      <c r="G505" s="2" t="s">
        <v>522</v>
      </c>
      <c r="H505" s="1">
        <v>19810</v>
      </c>
      <c r="I505" s="2" t="s">
        <v>638</v>
      </c>
      <c r="J505" s="15">
        <v>0</v>
      </c>
      <c r="K505" s="16">
        <v>0</v>
      </c>
      <c r="L505" s="1">
        <v>0</v>
      </c>
      <c r="M505" s="16">
        <v>0</v>
      </c>
      <c r="N505" s="1">
        <v>0</v>
      </c>
      <c r="O505" s="1">
        <v>0</v>
      </c>
      <c r="P505" s="1">
        <v>0</v>
      </c>
      <c r="Q505" s="1">
        <v>0</v>
      </c>
      <c r="R505" s="16">
        <v>0</v>
      </c>
      <c r="S505" s="15">
        <v>0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6">
        <v>0</v>
      </c>
    </row>
    <row r="506" spans="1:25">
      <c r="A506" s="2" t="s">
        <v>6</v>
      </c>
      <c r="B506" s="2" t="s">
        <v>20</v>
      </c>
      <c r="C506" s="2" t="s">
        <v>520</v>
      </c>
      <c r="D506" s="2" t="s">
        <v>340</v>
      </c>
      <c r="E506" s="2" t="s">
        <v>369</v>
      </c>
      <c r="F506" s="2" t="s">
        <v>370</v>
      </c>
      <c r="G506" s="2" t="s">
        <v>522</v>
      </c>
      <c r="H506" s="1">
        <v>19874</v>
      </c>
      <c r="I506" s="2" t="s">
        <v>639</v>
      </c>
      <c r="J506" s="15">
        <v>0</v>
      </c>
      <c r="K506" s="16">
        <v>0</v>
      </c>
      <c r="L506" s="1">
        <v>0</v>
      </c>
      <c r="M506" s="16">
        <v>0</v>
      </c>
      <c r="N506" s="1">
        <v>0</v>
      </c>
      <c r="O506" s="1">
        <v>0</v>
      </c>
      <c r="P506" s="1">
        <v>0</v>
      </c>
      <c r="Q506" s="1">
        <v>0</v>
      </c>
      <c r="R506" s="16">
        <v>0</v>
      </c>
      <c r="S506" s="15">
        <v>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6">
        <v>0</v>
      </c>
    </row>
    <row r="507" spans="1:25">
      <c r="A507" s="2" t="s">
        <v>6</v>
      </c>
      <c r="B507" s="2" t="s">
        <v>41</v>
      </c>
      <c r="C507" s="2" t="s">
        <v>520</v>
      </c>
      <c r="D507" s="2" t="s">
        <v>340</v>
      </c>
      <c r="E507" s="2" t="s">
        <v>369</v>
      </c>
      <c r="F507" s="2" t="s">
        <v>370</v>
      </c>
      <c r="G507" s="2" t="s">
        <v>522</v>
      </c>
      <c r="H507" s="1">
        <v>20114</v>
      </c>
      <c r="I507" s="2" t="s">
        <v>640</v>
      </c>
      <c r="J507" s="15">
        <v>0</v>
      </c>
      <c r="K507" s="16">
        <v>0</v>
      </c>
      <c r="L507" s="1">
        <v>0</v>
      </c>
      <c r="M507" s="16">
        <v>0</v>
      </c>
      <c r="N507" s="1">
        <v>0</v>
      </c>
      <c r="O507" s="1">
        <v>0</v>
      </c>
      <c r="P507" s="1">
        <v>0</v>
      </c>
      <c r="Q507" s="1">
        <v>0</v>
      </c>
      <c r="R507" s="16">
        <v>0</v>
      </c>
      <c r="S507" s="15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6">
        <v>0</v>
      </c>
    </row>
    <row r="508" spans="1:25">
      <c r="A508" s="2" t="s">
        <v>18</v>
      </c>
      <c r="B508" s="2" t="s">
        <v>19</v>
      </c>
      <c r="C508" s="2" t="s">
        <v>520</v>
      </c>
      <c r="D508" s="2" t="s">
        <v>340</v>
      </c>
      <c r="E508" s="2" t="s">
        <v>5</v>
      </c>
      <c r="F508" s="2" t="s">
        <v>340</v>
      </c>
      <c r="G508" s="2" t="s">
        <v>88</v>
      </c>
      <c r="H508" s="1">
        <v>20274</v>
      </c>
      <c r="I508" s="2" t="s">
        <v>310</v>
      </c>
      <c r="J508" s="15">
        <v>8</v>
      </c>
      <c r="K508" s="16">
        <v>1</v>
      </c>
      <c r="L508" s="1">
        <v>9</v>
      </c>
      <c r="M508" s="16">
        <v>0</v>
      </c>
      <c r="N508" s="1">
        <v>2</v>
      </c>
      <c r="O508" s="1">
        <v>7</v>
      </c>
      <c r="P508" s="1">
        <v>0</v>
      </c>
      <c r="Q508" s="1">
        <v>0</v>
      </c>
      <c r="R508" s="16">
        <v>0</v>
      </c>
      <c r="S508" s="15">
        <v>0</v>
      </c>
      <c r="T508" s="1">
        <v>0</v>
      </c>
      <c r="U508" s="1">
        <v>0</v>
      </c>
      <c r="V508" s="1">
        <v>1</v>
      </c>
      <c r="W508" s="1">
        <v>1</v>
      </c>
      <c r="X508" s="1">
        <v>7</v>
      </c>
      <c r="Y508" s="16">
        <v>0</v>
      </c>
    </row>
    <row r="509" spans="1:25">
      <c r="A509" s="2" t="s">
        <v>18</v>
      </c>
      <c r="B509" s="2" t="s">
        <v>19</v>
      </c>
      <c r="C509" s="2" t="s">
        <v>520</v>
      </c>
      <c r="D509" s="2" t="s">
        <v>340</v>
      </c>
      <c r="E509" s="2" t="s">
        <v>369</v>
      </c>
      <c r="F509" s="2" t="s">
        <v>370</v>
      </c>
      <c r="G509" s="2" t="s">
        <v>522</v>
      </c>
      <c r="H509" s="1">
        <v>20369</v>
      </c>
      <c r="I509" s="2" t="s">
        <v>641</v>
      </c>
      <c r="J509" s="15">
        <v>0</v>
      </c>
      <c r="K509" s="16">
        <v>0</v>
      </c>
      <c r="L509" s="1">
        <v>0</v>
      </c>
      <c r="M509" s="16">
        <v>0</v>
      </c>
      <c r="N509" s="1">
        <v>0</v>
      </c>
      <c r="O509" s="1">
        <v>0</v>
      </c>
      <c r="P509" s="1">
        <v>0</v>
      </c>
      <c r="Q509" s="1">
        <v>0</v>
      </c>
      <c r="R509" s="16">
        <v>0</v>
      </c>
      <c r="S509" s="15">
        <v>0</v>
      </c>
      <c r="T509" s="1">
        <v>0</v>
      </c>
      <c r="U509" s="1">
        <v>0</v>
      </c>
      <c r="V509" s="1">
        <v>0</v>
      </c>
      <c r="W509" s="1">
        <v>0</v>
      </c>
      <c r="X509" s="1">
        <v>0</v>
      </c>
      <c r="Y509" s="16">
        <v>0</v>
      </c>
    </row>
    <row r="510" spans="1:25">
      <c r="A510" s="2" t="s">
        <v>6</v>
      </c>
      <c r="B510" s="2" t="s">
        <v>7</v>
      </c>
      <c r="C510" s="2" t="s">
        <v>520</v>
      </c>
      <c r="D510" s="2" t="s">
        <v>340</v>
      </c>
      <c r="E510" s="2" t="s">
        <v>369</v>
      </c>
      <c r="F510" s="2" t="s">
        <v>370</v>
      </c>
      <c r="G510" s="2" t="s">
        <v>522</v>
      </c>
      <c r="H510" s="1">
        <v>20475</v>
      </c>
      <c r="I510" s="2" t="s">
        <v>642</v>
      </c>
      <c r="J510" s="15">
        <v>0</v>
      </c>
      <c r="K510" s="16">
        <v>0</v>
      </c>
      <c r="L510" s="1">
        <v>0</v>
      </c>
      <c r="M510" s="16">
        <v>0</v>
      </c>
      <c r="N510" s="1">
        <v>0</v>
      </c>
      <c r="O510" s="1">
        <v>0</v>
      </c>
      <c r="P510" s="1">
        <v>0</v>
      </c>
      <c r="Q510" s="1">
        <v>0</v>
      </c>
      <c r="R510" s="16">
        <v>0</v>
      </c>
      <c r="S510" s="15">
        <v>0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6">
        <v>0</v>
      </c>
    </row>
    <row r="511" spans="1:25">
      <c r="A511" s="2" t="s">
        <v>6</v>
      </c>
      <c r="B511" s="2" t="s">
        <v>7</v>
      </c>
      <c r="C511" s="2" t="s">
        <v>520</v>
      </c>
      <c r="D511" s="2" t="s">
        <v>340</v>
      </c>
      <c r="E511" s="2" t="s">
        <v>369</v>
      </c>
      <c r="F511" s="2" t="s">
        <v>370</v>
      </c>
      <c r="G511" s="2" t="s">
        <v>28</v>
      </c>
      <c r="H511" s="1">
        <v>20543</v>
      </c>
      <c r="I511" s="2" t="s">
        <v>643</v>
      </c>
      <c r="J511" s="15">
        <v>0</v>
      </c>
      <c r="K511" s="16">
        <v>0</v>
      </c>
      <c r="L511" s="1">
        <v>0</v>
      </c>
      <c r="M511" s="16">
        <v>0</v>
      </c>
      <c r="N511" s="1">
        <v>0</v>
      </c>
      <c r="O511" s="1">
        <v>0</v>
      </c>
      <c r="P511" s="1">
        <v>0</v>
      </c>
      <c r="Q511" s="1">
        <v>0</v>
      </c>
      <c r="R511" s="16">
        <v>0</v>
      </c>
      <c r="S511" s="15">
        <v>0</v>
      </c>
      <c r="T511" s="1">
        <v>0</v>
      </c>
      <c r="U511" s="1">
        <v>0</v>
      </c>
      <c r="V511" s="1">
        <v>0</v>
      </c>
      <c r="W511" s="1">
        <v>0</v>
      </c>
      <c r="X511" s="1">
        <v>0</v>
      </c>
      <c r="Y511" s="16">
        <v>0</v>
      </c>
    </row>
    <row r="512" spans="1:25">
      <c r="A512" s="2" t="s">
        <v>6</v>
      </c>
      <c r="B512" s="2" t="s">
        <v>22</v>
      </c>
      <c r="C512" s="2" t="s">
        <v>520</v>
      </c>
      <c r="D512" s="2" t="s">
        <v>340</v>
      </c>
      <c r="E512" s="2" t="s">
        <v>340</v>
      </c>
      <c r="F512" s="2" t="s">
        <v>370</v>
      </c>
      <c r="G512" s="2" t="s">
        <v>522</v>
      </c>
      <c r="H512" s="1">
        <v>20633</v>
      </c>
      <c r="I512" s="2" t="s">
        <v>644</v>
      </c>
      <c r="J512" s="15">
        <v>0</v>
      </c>
      <c r="K512" s="16">
        <v>0</v>
      </c>
      <c r="L512" s="1">
        <v>0</v>
      </c>
      <c r="M512" s="16">
        <v>0</v>
      </c>
      <c r="N512" s="1">
        <v>0</v>
      </c>
      <c r="O512" s="1">
        <v>0</v>
      </c>
      <c r="P512" s="1">
        <v>0</v>
      </c>
      <c r="Q512" s="1">
        <v>0</v>
      </c>
      <c r="R512" s="16">
        <v>0</v>
      </c>
      <c r="S512" s="15">
        <v>0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Y512" s="16">
        <v>0</v>
      </c>
    </row>
    <row r="513" spans="1:25">
      <c r="A513" s="2" t="s">
        <v>6</v>
      </c>
      <c r="B513" s="2" t="s">
        <v>7</v>
      </c>
      <c r="C513" s="2" t="s">
        <v>520</v>
      </c>
      <c r="D513" s="2" t="s">
        <v>340</v>
      </c>
      <c r="E513" s="2" t="s">
        <v>369</v>
      </c>
      <c r="F513" s="2" t="s">
        <v>370</v>
      </c>
      <c r="G513" s="2" t="s">
        <v>522</v>
      </c>
      <c r="H513" s="1">
        <v>20716</v>
      </c>
      <c r="I513" s="2" t="s">
        <v>645</v>
      </c>
      <c r="J513" s="15">
        <v>0</v>
      </c>
      <c r="K513" s="16">
        <v>0</v>
      </c>
      <c r="L513" s="1">
        <v>0</v>
      </c>
      <c r="M513" s="16">
        <v>0</v>
      </c>
      <c r="N513" s="1">
        <v>0</v>
      </c>
      <c r="O513" s="1">
        <v>0</v>
      </c>
      <c r="P513" s="1">
        <v>0</v>
      </c>
      <c r="Q513" s="1">
        <v>0</v>
      </c>
      <c r="R513" s="16">
        <v>0</v>
      </c>
      <c r="S513" s="15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6">
        <v>0</v>
      </c>
    </row>
    <row r="514" spans="1:25">
      <c r="A514" s="2" t="s">
        <v>6</v>
      </c>
      <c r="B514" s="2" t="s">
        <v>7</v>
      </c>
      <c r="C514" s="2" t="s">
        <v>520</v>
      </c>
      <c r="D514" s="2" t="s">
        <v>340</v>
      </c>
      <c r="E514" s="2" t="s">
        <v>369</v>
      </c>
      <c r="F514" s="2" t="s">
        <v>370</v>
      </c>
      <c r="G514" s="2" t="s">
        <v>522</v>
      </c>
      <c r="H514" s="1">
        <v>20717</v>
      </c>
      <c r="I514" s="2" t="s">
        <v>646</v>
      </c>
      <c r="J514" s="15">
        <v>0</v>
      </c>
      <c r="K514" s="16">
        <v>0</v>
      </c>
      <c r="L514" s="1">
        <v>0</v>
      </c>
      <c r="M514" s="16">
        <v>0</v>
      </c>
      <c r="N514" s="1">
        <v>0</v>
      </c>
      <c r="O514" s="1">
        <v>0</v>
      </c>
      <c r="P514" s="1">
        <v>0</v>
      </c>
      <c r="Q514" s="1">
        <v>0</v>
      </c>
      <c r="R514" s="16">
        <v>0</v>
      </c>
      <c r="S514" s="15">
        <v>0</v>
      </c>
      <c r="T514" s="1">
        <v>0</v>
      </c>
      <c r="U514" s="1">
        <v>0</v>
      </c>
      <c r="V514" s="1">
        <v>0</v>
      </c>
      <c r="W514" s="1">
        <v>0</v>
      </c>
      <c r="X514" s="1">
        <v>0</v>
      </c>
      <c r="Y514" s="16">
        <v>0</v>
      </c>
    </row>
    <row r="515" spans="1:25">
      <c r="A515" s="2" t="s">
        <v>6</v>
      </c>
      <c r="B515" s="2" t="s">
        <v>41</v>
      </c>
      <c r="C515" s="2" t="s">
        <v>520</v>
      </c>
      <c r="D515" s="2" t="s">
        <v>340</v>
      </c>
      <c r="E515" s="2" t="s">
        <v>369</v>
      </c>
      <c r="F515" s="2" t="s">
        <v>370</v>
      </c>
      <c r="G515" s="2" t="s">
        <v>522</v>
      </c>
      <c r="H515" s="1">
        <v>20821</v>
      </c>
      <c r="I515" s="2" t="s">
        <v>647</v>
      </c>
      <c r="J515" s="15">
        <v>0</v>
      </c>
      <c r="K515" s="16">
        <v>0</v>
      </c>
      <c r="L515" s="1">
        <v>0</v>
      </c>
      <c r="M515" s="16">
        <v>0</v>
      </c>
      <c r="N515" s="1">
        <v>0</v>
      </c>
      <c r="O515" s="1">
        <v>0</v>
      </c>
      <c r="P515" s="1">
        <v>0</v>
      </c>
      <c r="Q515" s="1">
        <v>0</v>
      </c>
      <c r="R515" s="16">
        <v>0</v>
      </c>
      <c r="S515" s="15">
        <v>0</v>
      </c>
      <c r="T515" s="1">
        <v>0</v>
      </c>
      <c r="U515" s="1">
        <v>0</v>
      </c>
      <c r="V515" s="1">
        <v>0</v>
      </c>
      <c r="W515" s="1">
        <v>0</v>
      </c>
      <c r="X515" s="1">
        <v>0</v>
      </c>
      <c r="Y515" s="16">
        <v>0</v>
      </c>
    </row>
    <row r="516" spans="1:25">
      <c r="A516" s="2" t="s">
        <v>5</v>
      </c>
      <c r="B516" s="2" t="s">
        <v>113</v>
      </c>
      <c r="C516" s="2" t="s">
        <v>520</v>
      </c>
      <c r="D516" s="2" t="s">
        <v>340</v>
      </c>
      <c r="E516" s="2" t="s">
        <v>369</v>
      </c>
      <c r="F516" s="2" t="s">
        <v>370</v>
      </c>
      <c r="G516" s="2" t="s">
        <v>522</v>
      </c>
      <c r="H516" s="1">
        <v>20830</v>
      </c>
      <c r="I516" s="2" t="s">
        <v>648</v>
      </c>
      <c r="J516" s="15">
        <v>0</v>
      </c>
      <c r="K516" s="16">
        <v>0</v>
      </c>
      <c r="L516" s="1">
        <v>0</v>
      </c>
      <c r="M516" s="16">
        <v>0</v>
      </c>
      <c r="N516" s="1">
        <v>0</v>
      </c>
      <c r="O516" s="1">
        <v>0</v>
      </c>
      <c r="P516" s="1">
        <v>0</v>
      </c>
      <c r="Q516" s="1">
        <v>0</v>
      </c>
      <c r="R516" s="16">
        <v>0</v>
      </c>
      <c r="S516" s="15">
        <v>0</v>
      </c>
      <c r="T516" s="1">
        <v>0</v>
      </c>
      <c r="U516" s="1">
        <v>0</v>
      </c>
      <c r="V516" s="1">
        <v>0</v>
      </c>
      <c r="W516" s="1">
        <v>0</v>
      </c>
      <c r="X516" s="1">
        <v>0</v>
      </c>
      <c r="Y516" s="16">
        <v>0</v>
      </c>
    </row>
    <row r="517" spans="1:25">
      <c r="A517" s="2" t="s">
        <v>6</v>
      </c>
      <c r="B517" s="2" t="s">
        <v>7</v>
      </c>
      <c r="C517" s="2" t="s">
        <v>520</v>
      </c>
      <c r="D517" s="2" t="s">
        <v>340</v>
      </c>
      <c r="E517" s="2" t="s">
        <v>369</v>
      </c>
      <c r="F517" s="2" t="s">
        <v>370</v>
      </c>
      <c r="G517" s="2" t="s">
        <v>522</v>
      </c>
      <c r="H517" s="1">
        <v>20912</v>
      </c>
      <c r="I517" s="2" t="s">
        <v>649</v>
      </c>
      <c r="J517" s="15">
        <v>0</v>
      </c>
      <c r="K517" s="16">
        <v>0</v>
      </c>
      <c r="L517" s="1">
        <v>0</v>
      </c>
      <c r="M517" s="16">
        <v>0</v>
      </c>
      <c r="N517" s="1">
        <v>0</v>
      </c>
      <c r="O517" s="1">
        <v>0</v>
      </c>
      <c r="P517" s="1">
        <v>0</v>
      </c>
      <c r="Q517" s="1">
        <v>0</v>
      </c>
      <c r="R517" s="16">
        <v>0</v>
      </c>
      <c r="S517" s="15">
        <v>0</v>
      </c>
      <c r="T517" s="1">
        <v>0</v>
      </c>
      <c r="U517" s="1">
        <v>0</v>
      </c>
      <c r="V517" s="1">
        <v>0</v>
      </c>
      <c r="W517" s="1">
        <v>0</v>
      </c>
      <c r="X517" s="1">
        <v>0</v>
      </c>
      <c r="Y517" s="16">
        <v>0</v>
      </c>
    </row>
    <row r="518" spans="1:25">
      <c r="A518" s="2" t="s">
        <v>99</v>
      </c>
      <c r="B518" s="2" t="s">
        <v>99</v>
      </c>
      <c r="C518" s="2" t="s">
        <v>520</v>
      </c>
      <c r="D518" s="2" t="s">
        <v>340</v>
      </c>
      <c r="E518" s="2" t="s">
        <v>5</v>
      </c>
      <c r="F518" s="2" t="s">
        <v>340</v>
      </c>
      <c r="G518" s="2" t="s">
        <v>13</v>
      </c>
      <c r="H518" s="1">
        <v>21032</v>
      </c>
      <c r="I518" s="2" t="s">
        <v>313</v>
      </c>
      <c r="J518" s="15">
        <v>0</v>
      </c>
      <c r="K518" s="16">
        <v>0</v>
      </c>
      <c r="L518" s="1">
        <v>0</v>
      </c>
      <c r="M518" s="16">
        <v>0</v>
      </c>
      <c r="N518" s="1">
        <v>0</v>
      </c>
      <c r="O518" s="1">
        <v>0</v>
      </c>
      <c r="P518" s="1">
        <v>0</v>
      </c>
      <c r="Q518" s="1">
        <v>0</v>
      </c>
      <c r="R518" s="16">
        <v>0</v>
      </c>
      <c r="S518" s="15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6">
        <v>0</v>
      </c>
    </row>
    <row r="519" spans="1:25">
      <c r="A519" s="2" t="s">
        <v>6</v>
      </c>
      <c r="B519" s="2" t="s">
        <v>7</v>
      </c>
      <c r="C519" s="2" t="s">
        <v>520</v>
      </c>
      <c r="D519" s="2" t="s">
        <v>340</v>
      </c>
      <c r="E519" s="2" t="s">
        <v>369</v>
      </c>
      <c r="F519" s="2" t="s">
        <v>370</v>
      </c>
      <c r="G519" s="2" t="s">
        <v>9</v>
      </c>
      <c r="H519" s="1">
        <v>21081</v>
      </c>
      <c r="I519" s="2" t="s">
        <v>650</v>
      </c>
      <c r="J519" s="15">
        <v>0</v>
      </c>
      <c r="K519" s="16">
        <v>0</v>
      </c>
      <c r="L519" s="1">
        <v>0</v>
      </c>
      <c r="M519" s="16">
        <v>0</v>
      </c>
      <c r="N519" s="1">
        <v>0</v>
      </c>
      <c r="O519" s="1">
        <v>0</v>
      </c>
      <c r="P519" s="1">
        <v>0</v>
      </c>
      <c r="Q519" s="1">
        <v>0</v>
      </c>
      <c r="R519" s="16">
        <v>0</v>
      </c>
      <c r="S519" s="15">
        <v>0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6">
        <v>0</v>
      </c>
    </row>
    <row r="520" spans="1:25">
      <c r="A520" s="2" t="s">
        <v>6</v>
      </c>
      <c r="B520" s="2" t="s">
        <v>7</v>
      </c>
      <c r="C520" s="2" t="s">
        <v>520</v>
      </c>
      <c r="D520" s="2" t="s">
        <v>340</v>
      </c>
      <c r="E520" s="2" t="s">
        <v>369</v>
      </c>
      <c r="F520" s="2" t="s">
        <v>370</v>
      </c>
      <c r="G520" s="2" t="s">
        <v>522</v>
      </c>
      <c r="H520" s="1">
        <v>21142</v>
      </c>
      <c r="I520" s="2" t="s">
        <v>651</v>
      </c>
      <c r="J520" s="15">
        <v>0</v>
      </c>
      <c r="K520" s="16">
        <v>0</v>
      </c>
      <c r="L520" s="1">
        <v>0</v>
      </c>
      <c r="M520" s="16">
        <v>0</v>
      </c>
      <c r="N520" s="1">
        <v>0</v>
      </c>
      <c r="O520" s="1">
        <v>0</v>
      </c>
      <c r="P520" s="1">
        <v>0</v>
      </c>
      <c r="Q520" s="1">
        <v>0</v>
      </c>
      <c r="R520" s="16">
        <v>0</v>
      </c>
      <c r="S520" s="15">
        <v>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6">
        <v>0</v>
      </c>
    </row>
    <row r="521" spans="1:25">
      <c r="A521" s="2" t="s">
        <v>6</v>
      </c>
      <c r="B521" s="2" t="s">
        <v>22</v>
      </c>
      <c r="C521" s="2" t="s">
        <v>374</v>
      </c>
      <c r="D521" s="2" t="s">
        <v>375</v>
      </c>
      <c r="E521" s="2" t="s">
        <v>369</v>
      </c>
      <c r="F521" s="2" t="s">
        <v>370</v>
      </c>
      <c r="G521" s="2" t="s">
        <v>522</v>
      </c>
      <c r="H521" s="1">
        <v>21146</v>
      </c>
      <c r="I521" s="2" t="s">
        <v>652</v>
      </c>
      <c r="J521" s="15">
        <v>0</v>
      </c>
      <c r="K521" s="16">
        <v>0</v>
      </c>
      <c r="L521" s="1">
        <v>0</v>
      </c>
      <c r="M521" s="16">
        <v>0</v>
      </c>
      <c r="N521" s="1">
        <v>0</v>
      </c>
      <c r="O521" s="1">
        <v>0</v>
      </c>
      <c r="P521" s="1">
        <v>0</v>
      </c>
      <c r="Q521" s="1">
        <v>0</v>
      </c>
      <c r="R521" s="16">
        <v>0</v>
      </c>
      <c r="S521" s="15">
        <v>0</v>
      </c>
      <c r="T521" s="1">
        <v>0</v>
      </c>
      <c r="U521" s="1">
        <v>0</v>
      </c>
      <c r="V521" s="1">
        <v>0</v>
      </c>
      <c r="W521" s="1">
        <v>0</v>
      </c>
      <c r="X521" s="1">
        <v>0</v>
      </c>
      <c r="Y521" s="16">
        <v>0</v>
      </c>
    </row>
    <row r="522" spans="1:25">
      <c r="A522" s="2" t="s">
        <v>99</v>
      </c>
      <c r="B522" s="2" t="s">
        <v>99</v>
      </c>
      <c r="C522" s="2" t="s">
        <v>520</v>
      </c>
      <c r="D522" s="2" t="s">
        <v>340</v>
      </c>
      <c r="E522" s="2" t="s">
        <v>369</v>
      </c>
      <c r="F522" s="2" t="s">
        <v>370</v>
      </c>
      <c r="G522" s="2" t="s">
        <v>522</v>
      </c>
      <c r="H522" s="1">
        <v>21196</v>
      </c>
      <c r="I522" s="2" t="s">
        <v>653</v>
      </c>
      <c r="J522" s="15">
        <v>0</v>
      </c>
      <c r="K522" s="16">
        <v>0</v>
      </c>
      <c r="L522" s="1">
        <v>0</v>
      </c>
      <c r="M522" s="16">
        <v>0</v>
      </c>
      <c r="N522" s="1">
        <v>0</v>
      </c>
      <c r="O522" s="1">
        <v>0</v>
      </c>
      <c r="P522" s="1">
        <v>0</v>
      </c>
      <c r="Q522" s="1">
        <v>0</v>
      </c>
      <c r="R522" s="16">
        <v>0</v>
      </c>
      <c r="S522" s="15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6">
        <v>0</v>
      </c>
    </row>
    <row r="523" spans="1:25">
      <c r="A523" s="2" t="s">
        <v>6</v>
      </c>
      <c r="B523" s="2" t="s">
        <v>20</v>
      </c>
      <c r="C523" s="2" t="s">
        <v>520</v>
      </c>
      <c r="D523" s="2" t="s">
        <v>340</v>
      </c>
      <c r="E523" s="2" t="s">
        <v>369</v>
      </c>
      <c r="F523" s="2" t="s">
        <v>370</v>
      </c>
      <c r="G523" s="2" t="s">
        <v>13</v>
      </c>
      <c r="H523" s="1">
        <v>21198</v>
      </c>
      <c r="I523" s="2" t="s">
        <v>654</v>
      </c>
      <c r="J523" s="15">
        <v>0</v>
      </c>
      <c r="K523" s="16">
        <v>0</v>
      </c>
      <c r="L523" s="1">
        <v>0</v>
      </c>
      <c r="M523" s="16">
        <v>0</v>
      </c>
      <c r="N523" s="1">
        <v>0</v>
      </c>
      <c r="O523" s="1">
        <v>0</v>
      </c>
      <c r="P523" s="1">
        <v>0</v>
      </c>
      <c r="Q523" s="1">
        <v>0</v>
      </c>
      <c r="R523" s="16">
        <v>0</v>
      </c>
      <c r="S523" s="15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6">
        <v>0</v>
      </c>
    </row>
    <row r="524" spans="1:25">
      <c r="A524" s="2" t="s">
        <v>18</v>
      </c>
      <c r="B524" s="2" t="s">
        <v>19</v>
      </c>
      <c r="C524" s="2" t="s">
        <v>520</v>
      </c>
      <c r="D524" s="2" t="s">
        <v>340</v>
      </c>
      <c r="E524" s="2" t="s">
        <v>369</v>
      </c>
      <c r="F524" s="2" t="s">
        <v>370</v>
      </c>
      <c r="G524" s="2" t="s">
        <v>522</v>
      </c>
      <c r="H524" s="1">
        <v>21238</v>
      </c>
      <c r="I524" s="2" t="s">
        <v>655</v>
      </c>
      <c r="J524" s="15">
        <v>0</v>
      </c>
      <c r="K524" s="16">
        <v>0</v>
      </c>
      <c r="L524" s="1">
        <v>0</v>
      </c>
      <c r="M524" s="16">
        <v>0</v>
      </c>
      <c r="N524" s="1">
        <v>0</v>
      </c>
      <c r="O524" s="1">
        <v>0</v>
      </c>
      <c r="P524" s="1">
        <v>0</v>
      </c>
      <c r="Q524" s="1">
        <v>0</v>
      </c>
      <c r="R524" s="16">
        <v>0</v>
      </c>
      <c r="S524" s="15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6">
        <v>0</v>
      </c>
    </row>
    <row r="525" spans="1:25">
      <c r="A525" s="2" t="s">
        <v>18</v>
      </c>
      <c r="B525" s="2" t="s">
        <v>19</v>
      </c>
      <c r="C525" s="2" t="s">
        <v>520</v>
      </c>
      <c r="D525" s="2" t="s">
        <v>340</v>
      </c>
      <c r="E525" s="2" t="s">
        <v>369</v>
      </c>
      <c r="F525" s="2" t="s">
        <v>370</v>
      </c>
      <c r="G525" s="2" t="s">
        <v>522</v>
      </c>
      <c r="H525" s="1">
        <v>21244</v>
      </c>
      <c r="I525" s="2" t="s">
        <v>656</v>
      </c>
      <c r="J525" s="15">
        <v>0</v>
      </c>
      <c r="K525" s="16">
        <v>0</v>
      </c>
      <c r="L525" s="1">
        <v>0</v>
      </c>
      <c r="M525" s="16">
        <v>0</v>
      </c>
      <c r="N525" s="1">
        <v>0</v>
      </c>
      <c r="O525" s="1">
        <v>0</v>
      </c>
      <c r="P525" s="1">
        <v>0</v>
      </c>
      <c r="Q525" s="1">
        <v>0</v>
      </c>
      <c r="R525" s="16">
        <v>0</v>
      </c>
      <c r="S525" s="15">
        <v>0</v>
      </c>
      <c r="T525" s="1">
        <v>0</v>
      </c>
      <c r="U525" s="1">
        <v>0</v>
      </c>
      <c r="V525" s="1">
        <v>0</v>
      </c>
      <c r="W525" s="1">
        <v>0</v>
      </c>
      <c r="X525" s="1">
        <v>0</v>
      </c>
      <c r="Y525" s="16">
        <v>0</v>
      </c>
    </row>
    <row r="526" spans="1:25">
      <c r="A526" s="2" t="s">
        <v>99</v>
      </c>
      <c r="B526" s="2" t="s">
        <v>99</v>
      </c>
      <c r="C526" s="2" t="s">
        <v>520</v>
      </c>
      <c r="D526" s="2" t="s">
        <v>340</v>
      </c>
      <c r="E526" s="2" t="s">
        <v>369</v>
      </c>
      <c r="F526" s="2" t="s">
        <v>370</v>
      </c>
      <c r="G526" s="2" t="s">
        <v>522</v>
      </c>
      <c r="H526" s="1">
        <v>21266</v>
      </c>
      <c r="I526" s="2" t="s">
        <v>657</v>
      </c>
      <c r="J526" s="15">
        <v>0</v>
      </c>
      <c r="K526" s="16">
        <v>0</v>
      </c>
      <c r="L526" s="1">
        <v>0</v>
      </c>
      <c r="M526" s="16">
        <v>0</v>
      </c>
      <c r="N526" s="1">
        <v>0</v>
      </c>
      <c r="O526" s="1">
        <v>0</v>
      </c>
      <c r="P526" s="1">
        <v>0</v>
      </c>
      <c r="Q526" s="1">
        <v>0</v>
      </c>
      <c r="R526" s="16">
        <v>0</v>
      </c>
      <c r="S526" s="15">
        <v>0</v>
      </c>
      <c r="T526" s="1">
        <v>0</v>
      </c>
      <c r="U526" s="1">
        <v>0</v>
      </c>
      <c r="V526" s="1">
        <v>0</v>
      </c>
      <c r="W526" s="1">
        <v>0</v>
      </c>
      <c r="X526" s="1">
        <v>0</v>
      </c>
      <c r="Y526" s="16">
        <v>0</v>
      </c>
    </row>
    <row r="527" spans="1:25">
      <c r="A527" s="2" t="s">
        <v>6</v>
      </c>
      <c r="B527" s="2" t="s">
        <v>7</v>
      </c>
      <c r="C527" s="2" t="s">
        <v>374</v>
      </c>
      <c r="D527" s="2" t="s">
        <v>375</v>
      </c>
      <c r="E527" s="2" t="s">
        <v>24</v>
      </c>
      <c r="F527" s="2" t="s">
        <v>25</v>
      </c>
      <c r="G527" s="2" t="s">
        <v>8</v>
      </c>
      <c r="H527" s="1">
        <v>21334</v>
      </c>
      <c r="I527" s="2" t="s">
        <v>311</v>
      </c>
      <c r="J527" s="15">
        <v>0</v>
      </c>
      <c r="K527" s="16">
        <v>0</v>
      </c>
      <c r="L527" s="1">
        <v>0</v>
      </c>
      <c r="M527" s="16">
        <v>0</v>
      </c>
      <c r="N527" s="1">
        <v>0</v>
      </c>
      <c r="O527" s="1">
        <v>0</v>
      </c>
      <c r="P527" s="1">
        <v>0</v>
      </c>
      <c r="Q527" s="1">
        <v>0</v>
      </c>
      <c r="R527" s="16">
        <v>0</v>
      </c>
      <c r="S527" s="15">
        <v>0</v>
      </c>
      <c r="T527" s="1">
        <v>0</v>
      </c>
      <c r="U527" s="1">
        <v>0</v>
      </c>
      <c r="V527" s="1">
        <v>0</v>
      </c>
      <c r="W527" s="1">
        <v>0</v>
      </c>
      <c r="X527" s="1">
        <v>0</v>
      </c>
      <c r="Y527" s="16">
        <v>0</v>
      </c>
    </row>
    <row r="528" spans="1:25">
      <c r="A528" s="2" t="s">
        <v>98</v>
      </c>
      <c r="B528" s="2" t="s">
        <v>147</v>
      </c>
      <c r="C528" s="2" t="s">
        <v>374</v>
      </c>
      <c r="D528" s="2" t="s">
        <v>375</v>
      </c>
      <c r="E528" s="2" t="s">
        <v>96</v>
      </c>
      <c r="F528" s="2" t="s">
        <v>147</v>
      </c>
      <c r="G528" s="2" t="s">
        <v>8</v>
      </c>
      <c r="H528" s="1">
        <v>21348</v>
      </c>
      <c r="I528" s="2" t="s">
        <v>260</v>
      </c>
      <c r="J528" s="15">
        <v>0</v>
      </c>
      <c r="K528" s="16">
        <v>0</v>
      </c>
      <c r="L528" s="1">
        <v>0</v>
      </c>
      <c r="M528" s="16">
        <v>0</v>
      </c>
      <c r="N528" s="1">
        <v>0</v>
      </c>
      <c r="O528" s="1">
        <v>0</v>
      </c>
      <c r="P528" s="1">
        <v>0</v>
      </c>
      <c r="Q528" s="1">
        <v>0</v>
      </c>
      <c r="R528" s="16">
        <v>0</v>
      </c>
      <c r="S528" s="15">
        <v>0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6">
        <v>0</v>
      </c>
    </row>
    <row r="529" spans="1:25">
      <c r="A529" s="2" t="s">
        <v>98</v>
      </c>
      <c r="B529" s="2" t="s">
        <v>147</v>
      </c>
      <c r="C529" s="2" t="s">
        <v>374</v>
      </c>
      <c r="D529" s="2" t="s">
        <v>375</v>
      </c>
      <c r="E529" s="2" t="s">
        <v>96</v>
      </c>
      <c r="F529" s="2" t="s">
        <v>147</v>
      </c>
      <c r="G529" s="2" t="s">
        <v>8</v>
      </c>
      <c r="H529" s="1">
        <v>21349</v>
      </c>
      <c r="I529" s="2" t="s">
        <v>258</v>
      </c>
      <c r="J529" s="15">
        <v>0</v>
      </c>
      <c r="K529" s="16">
        <v>0</v>
      </c>
      <c r="L529" s="1">
        <v>0</v>
      </c>
      <c r="M529" s="16">
        <v>0</v>
      </c>
      <c r="N529" s="1">
        <v>0</v>
      </c>
      <c r="O529" s="1">
        <v>0</v>
      </c>
      <c r="P529" s="1">
        <v>0</v>
      </c>
      <c r="Q529" s="1">
        <v>0</v>
      </c>
      <c r="R529" s="16">
        <v>0</v>
      </c>
      <c r="S529" s="15">
        <v>0</v>
      </c>
      <c r="T529" s="1">
        <v>0</v>
      </c>
      <c r="U529" s="1">
        <v>0</v>
      </c>
      <c r="V529" s="1">
        <v>0</v>
      </c>
      <c r="W529" s="1">
        <v>0</v>
      </c>
      <c r="X529" s="1">
        <v>0</v>
      </c>
      <c r="Y529" s="16">
        <v>0</v>
      </c>
    </row>
    <row r="530" spans="1:25">
      <c r="A530" s="2" t="s">
        <v>18</v>
      </c>
      <c r="B530" s="2" t="s">
        <v>19</v>
      </c>
      <c r="C530" s="2" t="s">
        <v>520</v>
      </c>
      <c r="D530" s="2" t="s">
        <v>340</v>
      </c>
      <c r="E530" s="2" t="s">
        <v>369</v>
      </c>
      <c r="F530" s="2" t="s">
        <v>370</v>
      </c>
      <c r="G530" s="2" t="s">
        <v>522</v>
      </c>
      <c r="H530" s="1">
        <v>21408</v>
      </c>
      <c r="I530" s="2" t="s">
        <v>591</v>
      </c>
      <c r="J530" s="15">
        <v>0</v>
      </c>
      <c r="K530" s="16">
        <v>0</v>
      </c>
      <c r="L530" s="1">
        <v>0</v>
      </c>
      <c r="M530" s="16">
        <v>0</v>
      </c>
      <c r="N530" s="1">
        <v>0</v>
      </c>
      <c r="O530" s="1">
        <v>0</v>
      </c>
      <c r="P530" s="1">
        <v>0</v>
      </c>
      <c r="Q530" s="1">
        <v>0</v>
      </c>
      <c r="R530" s="16">
        <v>0</v>
      </c>
      <c r="S530" s="15">
        <v>0</v>
      </c>
      <c r="T530" s="1">
        <v>0</v>
      </c>
      <c r="U530" s="1">
        <v>0</v>
      </c>
      <c r="V530" s="1">
        <v>0</v>
      </c>
      <c r="W530" s="1">
        <v>0</v>
      </c>
      <c r="X530" s="1">
        <v>0</v>
      </c>
      <c r="Y530" s="16">
        <v>0</v>
      </c>
    </row>
    <row r="531" spans="1:25">
      <c r="A531" s="2" t="s">
        <v>5</v>
      </c>
      <c r="B531" s="2" t="s">
        <v>132</v>
      </c>
      <c r="C531" s="2" t="s">
        <v>392</v>
      </c>
      <c r="D531" s="2" t="s">
        <v>393</v>
      </c>
      <c r="E531" s="2" t="s">
        <v>5</v>
      </c>
      <c r="F531" s="2" t="s">
        <v>131</v>
      </c>
      <c r="G531" s="2" t="s">
        <v>13</v>
      </c>
      <c r="H531" s="1">
        <v>21486</v>
      </c>
      <c r="I531" s="2" t="s">
        <v>312</v>
      </c>
      <c r="J531" s="15">
        <v>0</v>
      </c>
      <c r="K531" s="16">
        <v>0</v>
      </c>
      <c r="L531" s="1">
        <v>0</v>
      </c>
      <c r="M531" s="16">
        <v>0</v>
      </c>
      <c r="N531" s="1">
        <v>0</v>
      </c>
      <c r="O531" s="1">
        <v>0</v>
      </c>
      <c r="P531" s="1">
        <v>0</v>
      </c>
      <c r="Q531" s="1">
        <v>0</v>
      </c>
      <c r="R531" s="16">
        <v>0</v>
      </c>
      <c r="S531" s="15">
        <v>0</v>
      </c>
      <c r="T531" s="1">
        <v>0</v>
      </c>
      <c r="U531" s="1">
        <v>0</v>
      </c>
      <c r="V531" s="1">
        <v>0</v>
      </c>
      <c r="W531" s="1">
        <v>0</v>
      </c>
      <c r="X531" s="1">
        <v>0</v>
      </c>
      <c r="Y531" s="16">
        <v>0</v>
      </c>
    </row>
    <row r="532" spans="1:25">
      <c r="A532" s="2" t="s">
        <v>6</v>
      </c>
      <c r="B532" s="2" t="s">
        <v>41</v>
      </c>
      <c r="C532" s="2" t="s">
        <v>520</v>
      </c>
      <c r="D532" s="2" t="s">
        <v>340</v>
      </c>
      <c r="E532" s="2" t="s">
        <v>369</v>
      </c>
      <c r="F532" s="2" t="s">
        <v>370</v>
      </c>
      <c r="G532" s="2" t="s">
        <v>522</v>
      </c>
      <c r="H532" s="1">
        <v>21640</v>
      </c>
      <c r="I532" s="2" t="s">
        <v>658</v>
      </c>
      <c r="J532" s="15">
        <v>0</v>
      </c>
      <c r="K532" s="16">
        <v>0</v>
      </c>
      <c r="L532" s="1">
        <v>0</v>
      </c>
      <c r="M532" s="16">
        <v>0</v>
      </c>
      <c r="N532" s="1">
        <v>0</v>
      </c>
      <c r="O532" s="1">
        <v>0</v>
      </c>
      <c r="P532" s="1">
        <v>0</v>
      </c>
      <c r="Q532" s="1">
        <v>0</v>
      </c>
      <c r="R532" s="16">
        <v>0</v>
      </c>
      <c r="S532" s="15">
        <v>0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16">
        <v>0</v>
      </c>
    </row>
    <row r="533" spans="1:25">
      <c r="A533" s="2" t="s">
        <v>6</v>
      </c>
      <c r="B533" s="2" t="s">
        <v>41</v>
      </c>
      <c r="C533" s="2" t="s">
        <v>520</v>
      </c>
      <c r="D533" s="2" t="s">
        <v>340</v>
      </c>
      <c r="E533" s="2" t="s">
        <v>369</v>
      </c>
      <c r="F533" s="2" t="s">
        <v>370</v>
      </c>
      <c r="G533" s="2" t="s">
        <v>522</v>
      </c>
      <c r="H533" s="1">
        <v>21641</v>
      </c>
      <c r="I533" s="2" t="s">
        <v>659</v>
      </c>
      <c r="J533" s="15">
        <v>0</v>
      </c>
      <c r="K533" s="16">
        <v>0</v>
      </c>
      <c r="L533" s="1">
        <v>0</v>
      </c>
      <c r="M533" s="16">
        <v>0</v>
      </c>
      <c r="N533" s="1">
        <v>0</v>
      </c>
      <c r="O533" s="1">
        <v>0</v>
      </c>
      <c r="P533" s="1">
        <v>0</v>
      </c>
      <c r="Q533" s="1">
        <v>0</v>
      </c>
      <c r="R533" s="16">
        <v>0</v>
      </c>
      <c r="S533" s="15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6">
        <v>0</v>
      </c>
    </row>
    <row r="534" spans="1:25">
      <c r="A534" s="2" t="s">
        <v>18</v>
      </c>
      <c r="B534" s="2" t="s">
        <v>19</v>
      </c>
      <c r="C534" s="2" t="s">
        <v>520</v>
      </c>
      <c r="D534" s="2" t="s">
        <v>340</v>
      </c>
      <c r="E534" s="2" t="s">
        <v>369</v>
      </c>
      <c r="F534" s="2" t="s">
        <v>370</v>
      </c>
      <c r="G534" s="2" t="s">
        <v>13</v>
      </c>
      <c r="H534" s="1">
        <v>21827</v>
      </c>
      <c r="I534" s="2" t="s">
        <v>660</v>
      </c>
      <c r="J534" s="15">
        <v>0</v>
      </c>
      <c r="K534" s="16">
        <v>0</v>
      </c>
      <c r="L534" s="1">
        <v>0</v>
      </c>
      <c r="M534" s="16">
        <v>0</v>
      </c>
      <c r="N534" s="1">
        <v>0</v>
      </c>
      <c r="O534" s="1">
        <v>0</v>
      </c>
      <c r="P534" s="1">
        <v>0</v>
      </c>
      <c r="Q534" s="1">
        <v>0</v>
      </c>
      <c r="R534" s="16">
        <v>0</v>
      </c>
      <c r="S534" s="15">
        <v>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6">
        <v>0</v>
      </c>
    </row>
    <row r="535" spans="1:25">
      <c r="A535" s="2" t="s">
        <v>6</v>
      </c>
      <c r="B535" s="2" t="s">
        <v>7</v>
      </c>
      <c r="C535" s="2" t="s">
        <v>520</v>
      </c>
      <c r="D535" s="2" t="s">
        <v>340</v>
      </c>
      <c r="E535" s="2" t="s">
        <v>369</v>
      </c>
      <c r="F535" s="2" t="s">
        <v>370</v>
      </c>
      <c r="G535" s="2" t="s">
        <v>28</v>
      </c>
      <c r="H535" s="1">
        <v>23301</v>
      </c>
      <c r="I535" s="2" t="s">
        <v>661</v>
      </c>
      <c r="J535" s="15">
        <v>0</v>
      </c>
      <c r="K535" s="16">
        <v>0</v>
      </c>
      <c r="L535" s="1">
        <v>0</v>
      </c>
      <c r="M535" s="16">
        <v>0</v>
      </c>
      <c r="N535" s="1">
        <v>0</v>
      </c>
      <c r="O535" s="1">
        <v>0</v>
      </c>
      <c r="P535" s="1">
        <v>0</v>
      </c>
      <c r="Q535" s="1">
        <v>0</v>
      </c>
      <c r="R535" s="16">
        <v>0</v>
      </c>
      <c r="S535" s="15">
        <v>0</v>
      </c>
      <c r="T535" s="1">
        <v>0</v>
      </c>
      <c r="U535" s="1">
        <v>0</v>
      </c>
      <c r="V535" s="1">
        <v>0</v>
      </c>
      <c r="W535" s="1">
        <v>0</v>
      </c>
      <c r="X535" s="1">
        <v>0</v>
      </c>
      <c r="Y535" s="16">
        <v>0</v>
      </c>
    </row>
    <row r="536" spans="1:25">
      <c r="A536" s="2" t="s">
        <v>6</v>
      </c>
      <c r="B536" s="2" t="s">
        <v>7</v>
      </c>
      <c r="C536" s="2" t="s">
        <v>520</v>
      </c>
      <c r="D536" s="2" t="s">
        <v>340</v>
      </c>
      <c r="E536" s="2" t="s">
        <v>369</v>
      </c>
      <c r="F536" s="2" t="s">
        <v>370</v>
      </c>
      <c r="G536" s="2" t="s">
        <v>9</v>
      </c>
      <c r="H536" s="1">
        <v>23326</v>
      </c>
      <c r="I536" s="2" t="s">
        <v>662</v>
      </c>
      <c r="J536" s="15">
        <v>0</v>
      </c>
      <c r="K536" s="16">
        <v>0</v>
      </c>
      <c r="L536" s="1">
        <v>0</v>
      </c>
      <c r="M536" s="16">
        <v>0</v>
      </c>
      <c r="N536" s="1">
        <v>0</v>
      </c>
      <c r="O536" s="1">
        <v>0</v>
      </c>
      <c r="P536" s="1">
        <v>0</v>
      </c>
      <c r="Q536" s="1">
        <v>0</v>
      </c>
      <c r="R536" s="16">
        <v>0</v>
      </c>
      <c r="S536" s="15">
        <v>0</v>
      </c>
      <c r="T536" s="1">
        <v>0</v>
      </c>
      <c r="U536" s="1">
        <v>0</v>
      </c>
      <c r="V536" s="1">
        <v>0</v>
      </c>
      <c r="W536" s="1">
        <v>0</v>
      </c>
      <c r="X536" s="1">
        <v>0</v>
      </c>
      <c r="Y536" s="16">
        <v>0</v>
      </c>
    </row>
    <row r="537" spans="1:25">
      <c r="A537" s="2" t="s">
        <v>6</v>
      </c>
      <c r="B537" s="2" t="s">
        <v>7</v>
      </c>
      <c r="C537" s="2" t="s">
        <v>520</v>
      </c>
      <c r="D537" s="2" t="s">
        <v>340</v>
      </c>
      <c r="E537" s="2" t="s">
        <v>369</v>
      </c>
      <c r="F537" s="2" t="s">
        <v>370</v>
      </c>
      <c r="G537" s="2" t="s">
        <v>8</v>
      </c>
      <c r="H537" s="1">
        <v>23349</v>
      </c>
      <c r="I537" s="2" t="s">
        <v>663</v>
      </c>
      <c r="J537" s="15">
        <v>0</v>
      </c>
      <c r="K537" s="16">
        <v>0</v>
      </c>
      <c r="L537" s="1">
        <v>0</v>
      </c>
      <c r="M537" s="16">
        <v>0</v>
      </c>
      <c r="N537" s="1">
        <v>0</v>
      </c>
      <c r="O537" s="1">
        <v>0</v>
      </c>
      <c r="P537" s="1">
        <v>0</v>
      </c>
      <c r="Q537" s="1">
        <v>0</v>
      </c>
      <c r="R537" s="16">
        <v>0</v>
      </c>
      <c r="S537" s="15">
        <v>0</v>
      </c>
      <c r="T537" s="1">
        <v>0</v>
      </c>
      <c r="U537" s="1">
        <v>0</v>
      </c>
      <c r="V537" s="1">
        <v>0</v>
      </c>
      <c r="W537" s="1">
        <v>0</v>
      </c>
      <c r="X537" s="1">
        <v>0</v>
      </c>
      <c r="Y537" s="16">
        <v>0</v>
      </c>
    </row>
    <row r="538" spans="1:25">
      <c r="A538" s="2" t="s">
        <v>6</v>
      </c>
      <c r="B538" s="2" t="s">
        <v>7</v>
      </c>
      <c r="C538" s="2" t="s">
        <v>520</v>
      </c>
      <c r="D538" s="2" t="s">
        <v>340</v>
      </c>
      <c r="E538" s="2" t="s">
        <v>369</v>
      </c>
      <c r="F538" s="2" t="s">
        <v>370</v>
      </c>
      <c r="G538" s="2" t="s">
        <v>9</v>
      </c>
      <c r="H538" s="1">
        <v>23356</v>
      </c>
      <c r="I538" s="2" t="s">
        <v>664</v>
      </c>
      <c r="J538" s="15">
        <v>0</v>
      </c>
      <c r="K538" s="16">
        <v>0</v>
      </c>
      <c r="L538" s="1">
        <v>0</v>
      </c>
      <c r="M538" s="16">
        <v>0</v>
      </c>
      <c r="N538" s="1">
        <v>0</v>
      </c>
      <c r="O538" s="1">
        <v>0</v>
      </c>
      <c r="P538" s="1">
        <v>0</v>
      </c>
      <c r="Q538" s="1">
        <v>0</v>
      </c>
      <c r="R538" s="16">
        <v>0</v>
      </c>
      <c r="S538" s="15">
        <v>0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6">
        <v>0</v>
      </c>
    </row>
    <row r="539" spans="1:25">
      <c r="A539" s="2" t="s">
        <v>6</v>
      </c>
      <c r="B539" s="2" t="s">
        <v>22</v>
      </c>
      <c r="C539" s="2" t="s">
        <v>520</v>
      </c>
      <c r="D539" s="2" t="s">
        <v>340</v>
      </c>
      <c r="E539" s="2" t="s">
        <v>369</v>
      </c>
      <c r="F539" s="2" t="s">
        <v>370</v>
      </c>
      <c r="G539" s="2" t="s">
        <v>522</v>
      </c>
      <c r="H539" s="1">
        <v>23601</v>
      </c>
      <c r="I539" s="2" t="s">
        <v>665</v>
      </c>
      <c r="J539" s="15">
        <v>0</v>
      </c>
      <c r="K539" s="16">
        <v>0</v>
      </c>
      <c r="L539" s="1">
        <v>0</v>
      </c>
      <c r="M539" s="16">
        <v>0</v>
      </c>
      <c r="N539" s="1">
        <v>0</v>
      </c>
      <c r="O539" s="1">
        <v>0</v>
      </c>
      <c r="P539" s="1">
        <v>0</v>
      </c>
      <c r="Q539" s="1">
        <v>0</v>
      </c>
      <c r="R539" s="16">
        <v>0</v>
      </c>
      <c r="S539" s="15">
        <v>0</v>
      </c>
      <c r="T539" s="1">
        <v>0</v>
      </c>
      <c r="U539" s="1">
        <v>0</v>
      </c>
      <c r="V539" s="1">
        <v>0</v>
      </c>
      <c r="W539" s="1">
        <v>0</v>
      </c>
      <c r="X539" s="1">
        <v>0</v>
      </c>
      <c r="Y539" s="16">
        <v>0</v>
      </c>
    </row>
    <row r="540" spans="1:25">
      <c r="A540" s="2" t="s">
        <v>6</v>
      </c>
      <c r="B540" s="2" t="s">
        <v>7</v>
      </c>
      <c r="C540" s="2" t="s">
        <v>520</v>
      </c>
      <c r="D540" s="2" t="s">
        <v>340</v>
      </c>
      <c r="E540" s="2" t="s">
        <v>369</v>
      </c>
      <c r="F540" s="2" t="s">
        <v>370</v>
      </c>
      <c r="G540" s="2" t="s">
        <v>9</v>
      </c>
      <c r="H540" s="1">
        <v>23792</v>
      </c>
      <c r="I540" s="2" t="s">
        <v>666</v>
      </c>
      <c r="J540" s="15">
        <v>0</v>
      </c>
      <c r="K540" s="16">
        <v>0</v>
      </c>
      <c r="L540" s="1">
        <v>0</v>
      </c>
      <c r="M540" s="16">
        <v>0</v>
      </c>
      <c r="N540" s="1">
        <v>0</v>
      </c>
      <c r="O540" s="1">
        <v>0</v>
      </c>
      <c r="P540" s="1">
        <v>0</v>
      </c>
      <c r="Q540" s="1">
        <v>0</v>
      </c>
      <c r="R540" s="16">
        <v>0</v>
      </c>
      <c r="S540" s="15">
        <v>0</v>
      </c>
      <c r="T540" s="1">
        <v>0</v>
      </c>
      <c r="U540" s="1">
        <v>0</v>
      </c>
      <c r="V540" s="1">
        <v>0</v>
      </c>
      <c r="W540" s="1">
        <v>0</v>
      </c>
      <c r="X540" s="1">
        <v>0</v>
      </c>
      <c r="Y540" s="16">
        <v>0</v>
      </c>
    </row>
    <row r="541" spans="1:25">
      <c r="A541" s="2" t="s">
        <v>6</v>
      </c>
      <c r="B541" s="2" t="s">
        <v>7</v>
      </c>
      <c r="C541" s="2" t="s">
        <v>520</v>
      </c>
      <c r="D541" s="2" t="s">
        <v>340</v>
      </c>
      <c r="E541" s="2" t="s">
        <v>369</v>
      </c>
      <c r="F541" s="2" t="s">
        <v>370</v>
      </c>
      <c r="G541" s="2" t="s">
        <v>8</v>
      </c>
      <c r="H541" s="1">
        <v>23934</v>
      </c>
      <c r="I541" s="2" t="s">
        <v>667</v>
      </c>
      <c r="J541" s="15">
        <v>0</v>
      </c>
      <c r="K541" s="16">
        <v>0</v>
      </c>
      <c r="L541" s="1">
        <v>0</v>
      </c>
      <c r="M541" s="16">
        <v>0</v>
      </c>
      <c r="N541" s="1">
        <v>0</v>
      </c>
      <c r="O541" s="1">
        <v>0</v>
      </c>
      <c r="P541" s="1">
        <v>0</v>
      </c>
      <c r="Q541" s="1">
        <v>0</v>
      </c>
      <c r="R541" s="16">
        <v>0</v>
      </c>
      <c r="S541" s="15">
        <v>0</v>
      </c>
      <c r="T541" s="1">
        <v>0</v>
      </c>
      <c r="U541" s="1">
        <v>0</v>
      </c>
      <c r="V541" s="1">
        <v>0</v>
      </c>
      <c r="W541" s="1">
        <v>0</v>
      </c>
      <c r="X541" s="1">
        <v>0</v>
      </c>
      <c r="Y541" s="16">
        <v>0</v>
      </c>
    </row>
    <row r="542" spans="1:25">
      <c r="A542" s="2" t="s">
        <v>6</v>
      </c>
      <c r="B542" s="2" t="s">
        <v>7</v>
      </c>
      <c r="C542" s="2" t="s">
        <v>520</v>
      </c>
      <c r="D542" s="2" t="s">
        <v>340</v>
      </c>
      <c r="E542" s="2" t="s">
        <v>369</v>
      </c>
      <c r="F542" s="2" t="s">
        <v>370</v>
      </c>
      <c r="G542" s="2" t="s">
        <v>13</v>
      </c>
      <c r="H542" s="1">
        <v>23938</v>
      </c>
      <c r="I542" s="2" t="s">
        <v>668</v>
      </c>
      <c r="J542" s="15">
        <v>0</v>
      </c>
      <c r="K542" s="16">
        <v>0</v>
      </c>
      <c r="L542" s="1">
        <v>0</v>
      </c>
      <c r="M542" s="16">
        <v>0</v>
      </c>
      <c r="N542" s="1">
        <v>0</v>
      </c>
      <c r="O542" s="1">
        <v>0</v>
      </c>
      <c r="P542" s="1">
        <v>0</v>
      </c>
      <c r="Q542" s="1">
        <v>0</v>
      </c>
      <c r="R542" s="16">
        <v>0</v>
      </c>
      <c r="S542" s="15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6">
        <v>0</v>
      </c>
    </row>
    <row r="543" spans="1:25">
      <c r="A543" s="2" t="s">
        <v>6</v>
      </c>
      <c r="B543" s="2" t="s">
        <v>7</v>
      </c>
      <c r="C543" s="2" t="s">
        <v>520</v>
      </c>
      <c r="D543" s="2" t="s">
        <v>340</v>
      </c>
      <c r="E543" s="2" t="s">
        <v>369</v>
      </c>
      <c r="F543" s="2" t="s">
        <v>370</v>
      </c>
      <c r="G543" s="2" t="s">
        <v>9</v>
      </c>
      <c r="H543" s="1">
        <v>23973</v>
      </c>
      <c r="I543" s="2" t="s">
        <v>669</v>
      </c>
      <c r="J543" s="15">
        <v>0</v>
      </c>
      <c r="K543" s="16">
        <v>0</v>
      </c>
      <c r="L543" s="1">
        <v>0</v>
      </c>
      <c r="M543" s="16">
        <v>0</v>
      </c>
      <c r="N543" s="1">
        <v>0</v>
      </c>
      <c r="O543" s="1">
        <v>0</v>
      </c>
      <c r="P543" s="1">
        <v>0</v>
      </c>
      <c r="Q543" s="1">
        <v>0</v>
      </c>
      <c r="R543" s="16">
        <v>0</v>
      </c>
      <c r="S543" s="15">
        <v>0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6">
        <v>0</v>
      </c>
    </row>
    <row r="544" spans="1:25">
      <c r="A544" s="2" t="s">
        <v>6</v>
      </c>
      <c r="B544" s="2" t="s">
        <v>22</v>
      </c>
      <c r="C544" s="2" t="s">
        <v>520</v>
      </c>
      <c r="D544" s="2" t="s">
        <v>340</v>
      </c>
      <c r="E544" s="2" t="s">
        <v>369</v>
      </c>
      <c r="F544" s="2" t="s">
        <v>370</v>
      </c>
      <c r="G544" s="2" t="s">
        <v>13</v>
      </c>
      <c r="H544" s="1">
        <v>23984</v>
      </c>
      <c r="I544" s="2" t="s">
        <v>670</v>
      </c>
      <c r="J544" s="15">
        <v>0</v>
      </c>
      <c r="K544" s="16">
        <v>0</v>
      </c>
      <c r="L544" s="1">
        <v>0</v>
      </c>
      <c r="M544" s="16">
        <v>0</v>
      </c>
      <c r="N544" s="1">
        <v>0</v>
      </c>
      <c r="O544" s="1">
        <v>0</v>
      </c>
      <c r="P544" s="1">
        <v>0</v>
      </c>
      <c r="Q544" s="1">
        <v>0</v>
      </c>
      <c r="R544" s="16">
        <v>0</v>
      </c>
      <c r="S544" s="15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6">
        <v>0</v>
      </c>
    </row>
    <row r="545" spans="1:25">
      <c r="A545" s="2" t="s">
        <v>6</v>
      </c>
      <c r="B545" s="2" t="s">
        <v>20</v>
      </c>
      <c r="C545" s="2" t="s">
        <v>520</v>
      </c>
      <c r="D545" s="2" t="s">
        <v>340</v>
      </c>
      <c r="E545" s="2" t="s">
        <v>369</v>
      </c>
      <c r="F545" s="2" t="s">
        <v>370</v>
      </c>
      <c r="G545" s="2" t="s">
        <v>671</v>
      </c>
      <c r="H545" s="1">
        <v>24041</v>
      </c>
      <c r="I545" s="2" t="s">
        <v>672</v>
      </c>
      <c r="J545" s="15">
        <v>0</v>
      </c>
      <c r="K545" s="16">
        <v>0</v>
      </c>
      <c r="L545" s="1">
        <v>0</v>
      </c>
      <c r="M545" s="16">
        <v>0</v>
      </c>
      <c r="N545" s="1">
        <v>0</v>
      </c>
      <c r="O545" s="1">
        <v>0</v>
      </c>
      <c r="P545" s="1">
        <v>0</v>
      </c>
      <c r="Q545" s="1">
        <v>0</v>
      </c>
      <c r="R545" s="16">
        <v>0</v>
      </c>
      <c r="S545" s="15">
        <v>0</v>
      </c>
      <c r="T545" s="1">
        <v>0</v>
      </c>
      <c r="U545" s="1">
        <v>0</v>
      </c>
      <c r="V545" s="1">
        <v>0</v>
      </c>
      <c r="W545" s="1">
        <v>0</v>
      </c>
      <c r="X545" s="1">
        <v>0</v>
      </c>
      <c r="Y545" s="16">
        <v>0</v>
      </c>
    </row>
    <row r="546" spans="1:25">
      <c r="A546" s="2" t="s">
        <v>98</v>
      </c>
      <c r="B546" s="2" t="s">
        <v>137</v>
      </c>
      <c r="C546" s="2" t="s">
        <v>374</v>
      </c>
      <c r="D546" s="2" t="s">
        <v>375</v>
      </c>
      <c r="E546" s="2" t="s">
        <v>96</v>
      </c>
      <c r="F546" s="2" t="s">
        <v>136</v>
      </c>
      <c r="G546" s="2" t="s">
        <v>8</v>
      </c>
      <c r="H546" s="1">
        <v>24047</v>
      </c>
      <c r="I546" s="2" t="s">
        <v>351</v>
      </c>
      <c r="J546" s="15">
        <v>0</v>
      </c>
      <c r="K546" s="16">
        <v>0</v>
      </c>
      <c r="L546" s="1">
        <v>0</v>
      </c>
      <c r="M546" s="16">
        <v>0</v>
      </c>
      <c r="N546" s="1">
        <v>0</v>
      </c>
      <c r="O546" s="1">
        <v>0</v>
      </c>
      <c r="P546" s="1">
        <v>0</v>
      </c>
      <c r="Q546" s="1">
        <v>0</v>
      </c>
      <c r="R546" s="16">
        <v>0</v>
      </c>
      <c r="S546" s="15">
        <v>0</v>
      </c>
      <c r="T546" s="1">
        <v>0</v>
      </c>
      <c r="U546" s="1">
        <v>0</v>
      </c>
      <c r="V546" s="1">
        <v>0</v>
      </c>
      <c r="W546" s="1">
        <v>0</v>
      </c>
      <c r="X546" s="1">
        <v>0</v>
      </c>
      <c r="Y546" s="16">
        <v>0</v>
      </c>
    </row>
    <row r="547" spans="1:25">
      <c r="A547" s="2" t="s">
        <v>6</v>
      </c>
      <c r="B547" s="2" t="s">
        <v>7</v>
      </c>
      <c r="C547" s="2" t="s">
        <v>520</v>
      </c>
      <c r="D547" s="2" t="s">
        <v>340</v>
      </c>
      <c r="E547" s="2" t="s">
        <v>369</v>
      </c>
      <c r="F547" s="2" t="s">
        <v>370</v>
      </c>
      <c r="G547" s="2" t="s">
        <v>522</v>
      </c>
      <c r="H547" s="1">
        <v>24105</v>
      </c>
      <c r="I547" s="2" t="s">
        <v>673</v>
      </c>
      <c r="J547" s="15">
        <v>0</v>
      </c>
      <c r="K547" s="16">
        <v>0</v>
      </c>
      <c r="L547" s="1">
        <v>0</v>
      </c>
      <c r="M547" s="16">
        <v>0</v>
      </c>
      <c r="N547" s="1">
        <v>0</v>
      </c>
      <c r="O547" s="1">
        <v>0</v>
      </c>
      <c r="P547" s="1">
        <v>0</v>
      </c>
      <c r="Q547" s="1">
        <v>0</v>
      </c>
      <c r="R547" s="16">
        <v>0</v>
      </c>
      <c r="S547" s="15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6">
        <v>0</v>
      </c>
    </row>
    <row r="548" spans="1:25">
      <c r="A548" s="2" t="s">
        <v>6</v>
      </c>
      <c r="B548" s="2" t="s">
        <v>34</v>
      </c>
      <c r="C548" s="2" t="s">
        <v>374</v>
      </c>
      <c r="D548" s="2" t="s">
        <v>375</v>
      </c>
      <c r="E548" s="2" t="s">
        <v>55</v>
      </c>
      <c r="F548" s="2" t="s">
        <v>54</v>
      </c>
      <c r="G548" s="2" t="s">
        <v>8</v>
      </c>
      <c r="H548" s="1">
        <v>24407</v>
      </c>
      <c r="I548" s="2" t="s">
        <v>350</v>
      </c>
      <c r="J548" s="15">
        <v>0</v>
      </c>
      <c r="K548" s="16">
        <v>0</v>
      </c>
      <c r="L548" s="1">
        <v>0</v>
      </c>
      <c r="M548" s="16">
        <v>0</v>
      </c>
      <c r="N548" s="1">
        <v>0</v>
      </c>
      <c r="O548" s="1">
        <v>0</v>
      </c>
      <c r="P548" s="1">
        <v>0</v>
      </c>
      <c r="Q548" s="1">
        <v>0</v>
      </c>
      <c r="R548" s="16">
        <v>0</v>
      </c>
      <c r="S548" s="15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6">
        <v>0</v>
      </c>
    </row>
    <row r="549" spans="1:25">
      <c r="A549" s="2" t="s">
        <v>331</v>
      </c>
      <c r="B549" s="2" t="s">
        <v>222</v>
      </c>
      <c r="C549" s="2" t="s">
        <v>430</v>
      </c>
      <c r="D549" s="2" t="s">
        <v>431</v>
      </c>
      <c r="E549" s="2" t="s">
        <v>331</v>
      </c>
      <c r="F549" s="2" t="s">
        <v>222</v>
      </c>
      <c r="G549" s="2" t="s">
        <v>8</v>
      </c>
      <c r="H549" s="1">
        <v>24414</v>
      </c>
      <c r="I549" s="2" t="s">
        <v>674</v>
      </c>
      <c r="J549" s="15">
        <v>0</v>
      </c>
      <c r="K549" s="16">
        <v>0</v>
      </c>
      <c r="L549" s="1">
        <v>0</v>
      </c>
      <c r="M549" s="16">
        <v>0</v>
      </c>
      <c r="N549" s="1">
        <v>0</v>
      </c>
      <c r="O549" s="1">
        <v>0</v>
      </c>
      <c r="P549" s="1">
        <v>0</v>
      </c>
      <c r="Q549" s="1">
        <v>0</v>
      </c>
      <c r="R549" s="16">
        <v>0</v>
      </c>
      <c r="S549" s="15">
        <v>0</v>
      </c>
      <c r="T549" s="1">
        <v>0</v>
      </c>
      <c r="U549" s="1">
        <v>0</v>
      </c>
      <c r="V549" s="1">
        <v>0</v>
      </c>
      <c r="W549" s="1">
        <v>0</v>
      </c>
      <c r="X549" s="1">
        <v>0</v>
      </c>
      <c r="Y549" s="16">
        <v>0</v>
      </c>
    </row>
    <row r="550" spans="1:25">
      <c r="A550" s="2" t="s">
        <v>6</v>
      </c>
      <c r="B550" s="2" t="s">
        <v>7</v>
      </c>
      <c r="C550" s="2" t="s">
        <v>520</v>
      </c>
      <c r="D550" s="2" t="s">
        <v>340</v>
      </c>
      <c r="E550" s="2" t="s">
        <v>369</v>
      </c>
      <c r="F550" s="2" t="s">
        <v>370</v>
      </c>
      <c r="G550" s="2" t="s">
        <v>9</v>
      </c>
      <c r="H550" s="1">
        <v>24415</v>
      </c>
      <c r="I550" s="2" t="s">
        <v>675</v>
      </c>
      <c r="J550" s="15">
        <v>0</v>
      </c>
      <c r="K550" s="16">
        <v>0</v>
      </c>
      <c r="L550" s="1">
        <v>0</v>
      </c>
      <c r="M550" s="16">
        <v>0</v>
      </c>
      <c r="N550" s="1">
        <v>0</v>
      </c>
      <c r="O550" s="1">
        <v>0</v>
      </c>
      <c r="P550" s="1">
        <v>0</v>
      </c>
      <c r="Q550" s="1">
        <v>0</v>
      </c>
      <c r="R550" s="16">
        <v>0</v>
      </c>
      <c r="S550" s="15">
        <v>0</v>
      </c>
      <c r="T550" s="1">
        <v>0</v>
      </c>
      <c r="U550" s="1">
        <v>0</v>
      </c>
      <c r="V550" s="1">
        <v>0</v>
      </c>
      <c r="W550" s="1">
        <v>0</v>
      </c>
      <c r="X550" s="1">
        <v>0</v>
      </c>
      <c r="Y550" s="16">
        <v>0</v>
      </c>
    </row>
    <row r="551" spans="1:25">
      <c r="A551" s="2" t="s">
        <v>6</v>
      </c>
      <c r="B551" s="2" t="s">
        <v>22</v>
      </c>
      <c r="C551" s="2" t="s">
        <v>520</v>
      </c>
      <c r="D551" s="2" t="s">
        <v>340</v>
      </c>
      <c r="E551" s="2" t="s">
        <v>369</v>
      </c>
      <c r="F551" s="2" t="s">
        <v>370</v>
      </c>
      <c r="G551" s="2" t="s">
        <v>522</v>
      </c>
      <c r="H551" s="1">
        <v>24421</v>
      </c>
      <c r="I551" s="2" t="s">
        <v>676</v>
      </c>
      <c r="J551" s="15">
        <v>0</v>
      </c>
      <c r="K551" s="16">
        <v>0</v>
      </c>
      <c r="L551" s="1">
        <v>0</v>
      </c>
      <c r="M551" s="16">
        <v>0</v>
      </c>
      <c r="N551" s="1">
        <v>0</v>
      </c>
      <c r="O551" s="1">
        <v>0</v>
      </c>
      <c r="P551" s="1">
        <v>0</v>
      </c>
      <c r="Q551" s="1">
        <v>0</v>
      </c>
      <c r="R551" s="16">
        <v>0</v>
      </c>
      <c r="S551" s="15">
        <v>0</v>
      </c>
      <c r="T551" s="1">
        <v>0</v>
      </c>
      <c r="U551" s="1">
        <v>0</v>
      </c>
      <c r="V551" s="1">
        <v>0</v>
      </c>
      <c r="W551" s="1">
        <v>0</v>
      </c>
      <c r="X551" s="1">
        <v>0</v>
      </c>
      <c r="Y551" s="16">
        <v>0</v>
      </c>
    </row>
    <row r="552" spans="1:25">
      <c r="A552" s="2" t="s">
        <v>6</v>
      </c>
      <c r="B552" s="2" t="s">
        <v>7</v>
      </c>
      <c r="C552" s="2" t="s">
        <v>520</v>
      </c>
      <c r="D552" s="2" t="s">
        <v>340</v>
      </c>
      <c r="E552" s="2" t="s">
        <v>369</v>
      </c>
      <c r="F552" s="2" t="s">
        <v>370</v>
      </c>
      <c r="G552" s="2" t="s">
        <v>9</v>
      </c>
      <c r="H552" s="1">
        <v>24599</v>
      </c>
      <c r="I552" s="2" t="s">
        <v>677</v>
      </c>
      <c r="J552" s="15">
        <v>0</v>
      </c>
      <c r="K552" s="16">
        <v>0</v>
      </c>
      <c r="L552" s="1">
        <v>0</v>
      </c>
      <c r="M552" s="16">
        <v>0</v>
      </c>
      <c r="N552" s="1">
        <v>0</v>
      </c>
      <c r="O552" s="1">
        <v>0</v>
      </c>
      <c r="P552" s="1">
        <v>0</v>
      </c>
      <c r="Q552" s="1">
        <v>0</v>
      </c>
      <c r="R552" s="16">
        <v>0</v>
      </c>
      <c r="S552" s="15">
        <v>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6">
        <v>0</v>
      </c>
    </row>
    <row r="553" spans="1:25">
      <c r="A553" s="2" t="s">
        <v>6</v>
      </c>
      <c r="B553" s="2" t="s">
        <v>7</v>
      </c>
      <c r="C553" s="2" t="s">
        <v>520</v>
      </c>
      <c r="D553" s="2" t="s">
        <v>340</v>
      </c>
      <c r="E553" s="2" t="s">
        <v>369</v>
      </c>
      <c r="F553" s="2" t="s">
        <v>370</v>
      </c>
      <c r="G553" s="2" t="s">
        <v>522</v>
      </c>
      <c r="H553" s="1">
        <v>24648</v>
      </c>
      <c r="I553" s="2" t="s">
        <v>678</v>
      </c>
      <c r="J553" s="15">
        <v>0</v>
      </c>
      <c r="K553" s="16">
        <v>0</v>
      </c>
      <c r="L553" s="1">
        <v>0</v>
      </c>
      <c r="M553" s="16">
        <v>0</v>
      </c>
      <c r="N553" s="1">
        <v>0</v>
      </c>
      <c r="O553" s="1">
        <v>0</v>
      </c>
      <c r="P553" s="1">
        <v>0</v>
      </c>
      <c r="Q553" s="1">
        <v>0</v>
      </c>
      <c r="R553" s="16">
        <v>0</v>
      </c>
      <c r="S553" s="15">
        <v>0</v>
      </c>
      <c r="T553" s="1">
        <v>0</v>
      </c>
      <c r="U553" s="1">
        <v>0</v>
      </c>
      <c r="V553" s="1">
        <v>0</v>
      </c>
      <c r="W553" s="1">
        <v>0</v>
      </c>
      <c r="X553" s="1">
        <v>0</v>
      </c>
      <c r="Y553" s="16">
        <v>0</v>
      </c>
    </row>
    <row r="554" spans="1:25">
      <c r="A554" s="2" t="s">
        <v>6</v>
      </c>
      <c r="B554" s="2" t="s">
        <v>7</v>
      </c>
      <c r="C554" s="2" t="s">
        <v>520</v>
      </c>
      <c r="D554" s="2" t="s">
        <v>340</v>
      </c>
      <c r="E554" s="2" t="s">
        <v>369</v>
      </c>
      <c r="F554" s="2" t="s">
        <v>370</v>
      </c>
      <c r="G554" s="2" t="s">
        <v>8</v>
      </c>
      <c r="H554" s="1">
        <v>24690</v>
      </c>
      <c r="I554" s="2" t="s">
        <v>679</v>
      </c>
      <c r="J554" s="15">
        <v>0</v>
      </c>
      <c r="K554" s="16">
        <v>0</v>
      </c>
      <c r="L554" s="1">
        <v>0</v>
      </c>
      <c r="M554" s="16">
        <v>0</v>
      </c>
      <c r="N554" s="1">
        <v>0</v>
      </c>
      <c r="O554" s="1">
        <v>0</v>
      </c>
      <c r="P554" s="1">
        <v>0</v>
      </c>
      <c r="Q554" s="1">
        <v>0</v>
      </c>
      <c r="R554" s="16">
        <v>0</v>
      </c>
      <c r="S554" s="15">
        <v>0</v>
      </c>
      <c r="T554" s="1">
        <v>0</v>
      </c>
      <c r="U554" s="1">
        <v>0</v>
      </c>
      <c r="V554" s="1">
        <v>0</v>
      </c>
      <c r="W554" s="1">
        <v>0</v>
      </c>
      <c r="X554" s="1">
        <v>0</v>
      </c>
      <c r="Y554" s="16">
        <v>0</v>
      </c>
    </row>
    <row r="555" spans="1:25">
      <c r="A555" s="2" t="s">
        <v>6</v>
      </c>
      <c r="B555" s="2" t="s">
        <v>7</v>
      </c>
      <c r="C555" s="2" t="s">
        <v>520</v>
      </c>
      <c r="D555" s="2" t="s">
        <v>340</v>
      </c>
      <c r="E555" s="2" t="s">
        <v>369</v>
      </c>
      <c r="F555" s="2" t="s">
        <v>370</v>
      </c>
      <c r="G555" s="2" t="s">
        <v>522</v>
      </c>
      <c r="H555" s="1">
        <v>24737</v>
      </c>
      <c r="I555" s="2" t="s">
        <v>680</v>
      </c>
      <c r="J555" s="15">
        <v>0</v>
      </c>
      <c r="K555" s="16">
        <v>0</v>
      </c>
      <c r="L555" s="1">
        <v>0</v>
      </c>
      <c r="M555" s="16">
        <v>0</v>
      </c>
      <c r="N555" s="1">
        <v>0</v>
      </c>
      <c r="O555" s="1">
        <v>0</v>
      </c>
      <c r="P555" s="1">
        <v>0</v>
      </c>
      <c r="Q555" s="1">
        <v>0</v>
      </c>
      <c r="R555" s="16">
        <v>0</v>
      </c>
      <c r="S555" s="15">
        <v>0</v>
      </c>
      <c r="T555" s="1">
        <v>0</v>
      </c>
      <c r="U555" s="1">
        <v>0</v>
      </c>
      <c r="V555" s="1">
        <v>0</v>
      </c>
      <c r="W555" s="1">
        <v>0</v>
      </c>
      <c r="X555" s="1">
        <v>0</v>
      </c>
      <c r="Y555" s="16">
        <v>0</v>
      </c>
    </row>
    <row r="556" spans="1:25">
      <c r="A556" s="2" t="s">
        <v>6</v>
      </c>
      <c r="B556" s="2" t="s">
        <v>7</v>
      </c>
      <c r="C556" s="2" t="s">
        <v>520</v>
      </c>
      <c r="D556" s="2" t="s">
        <v>340</v>
      </c>
      <c r="E556" s="2" t="s">
        <v>369</v>
      </c>
      <c r="F556" s="2" t="s">
        <v>370</v>
      </c>
      <c r="G556" s="2" t="s">
        <v>9</v>
      </c>
      <c r="H556" s="1">
        <v>25003</v>
      </c>
      <c r="I556" s="2" t="s">
        <v>681</v>
      </c>
      <c r="J556" s="15">
        <v>0</v>
      </c>
      <c r="K556" s="16">
        <v>0</v>
      </c>
      <c r="L556" s="1">
        <v>0</v>
      </c>
      <c r="M556" s="16">
        <v>0</v>
      </c>
      <c r="N556" s="1">
        <v>0</v>
      </c>
      <c r="O556" s="1">
        <v>0</v>
      </c>
      <c r="P556" s="1">
        <v>0</v>
      </c>
      <c r="Q556" s="1">
        <v>0</v>
      </c>
      <c r="R556" s="16">
        <v>0</v>
      </c>
      <c r="S556" s="15">
        <v>0</v>
      </c>
      <c r="T556" s="1">
        <v>0</v>
      </c>
      <c r="U556" s="1">
        <v>0</v>
      </c>
      <c r="V556" s="1">
        <v>0</v>
      </c>
      <c r="W556" s="1">
        <v>0</v>
      </c>
      <c r="X556" s="1">
        <v>0</v>
      </c>
      <c r="Y556" s="16">
        <v>0</v>
      </c>
    </row>
    <row r="557" spans="1:25">
      <c r="A557" s="2" t="s">
        <v>5</v>
      </c>
      <c r="B557" s="2" t="s">
        <v>120</v>
      </c>
      <c r="C557" s="2" t="s">
        <v>392</v>
      </c>
      <c r="D557" s="2" t="s">
        <v>393</v>
      </c>
      <c r="E557" s="2" t="s">
        <v>5</v>
      </c>
      <c r="F557" s="2" t="s">
        <v>113</v>
      </c>
      <c r="G557" s="2" t="s">
        <v>8</v>
      </c>
      <c r="H557" s="1">
        <v>25007</v>
      </c>
      <c r="I557" s="2" t="s">
        <v>349</v>
      </c>
      <c r="J557" s="15">
        <v>0</v>
      </c>
      <c r="K557" s="16">
        <v>0</v>
      </c>
      <c r="L557" s="1">
        <v>0</v>
      </c>
      <c r="M557" s="16">
        <v>0</v>
      </c>
      <c r="N557" s="1">
        <v>0</v>
      </c>
      <c r="O557" s="1">
        <v>0</v>
      </c>
      <c r="P557" s="1">
        <v>0</v>
      </c>
      <c r="Q557" s="1">
        <v>0</v>
      </c>
      <c r="R557" s="16">
        <v>0</v>
      </c>
      <c r="S557" s="15">
        <v>0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Y557" s="16">
        <v>0</v>
      </c>
    </row>
    <row r="558" spans="1:25">
      <c r="A558" s="2" t="s">
        <v>6</v>
      </c>
      <c r="B558" s="2" t="s">
        <v>7</v>
      </c>
      <c r="C558" s="2" t="s">
        <v>520</v>
      </c>
      <c r="D558" s="2" t="s">
        <v>340</v>
      </c>
      <c r="E558" s="2" t="s">
        <v>369</v>
      </c>
      <c r="F558" s="2" t="s">
        <v>370</v>
      </c>
      <c r="G558" s="2" t="s">
        <v>8</v>
      </c>
      <c r="H558" s="1">
        <v>25064</v>
      </c>
      <c r="I558" s="2" t="s">
        <v>682</v>
      </c>
      <c r="J558" s="15">
        <v>0</v>
      </c>
      <c r="K558" s="16">
        <v>0</v>
      </c>
      <c r="L558" s="1">
        <v>0</v>
      </c>
      <c r="M558" s="16">
        <v>0</v>
      </c>
      <c r="N558" s="1">
        <v>0</v>
      </c>
      <c r="O558" s="1">
        <v>0</v>
      </c>
      <c r="P558" s="1">
        <v>0</v>
      </c>
      <c r="Q558" s="1">
        <v>0</v>
      </c>
      <c r="R558" s="16">
        <v>0</v>
      </c>
      <c r="S558" s="15">
        <v>0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6">
        <v>0</v>
      </c>
    </row>
    <row r="559" spans="1:25">
      <c r="A559" s="2" t="s">
        <v>6</v>
      </c>
      <c r="B559" s="2" t="s">
        <v>7</v>
      </c>
      <c r="C559" s="2" t="s">
        <v>520</v>
      </c>
      <c r="D559" s="2" t="s">
        <v>340</v>
      </c>
      <c r="E559" s="2" t="s">
        <v>369</v>
      </c>
      <c r="F559" s="2" t="s">
        <v>370</v>
      </c>
      <c r="G559" s="2" t="s">
        <v>13</v>
      </c>
      <c r="H559" s="1">
        <v>25074</v>
      </c>
      <c r="I559" s="2" t="s">
        <v>683</v>
      </c>
      <c r="J559" s="15">
        <v>0</v>
      </c>
      <c r="K559" s="16">
        <v>0</v>
      </c>
      <c r="L559" s="1">
        <v>0</v>
      </c>
      <c r="M559" s="16">
        <v>0</v>
      </c>
      <c r="N559" s="1">
        <v>0</v>
      </c>
      <c r="O559" s="1">
        <v>0</v>
      </c>
      <c r="P559" s="1">
        <v>0</v>
      </c>
      <c r="Q559" s="1">
        <v>0</v>
      </c>
      <c r="R559" s="16">
        <v>0</v>
      </c>
      <c r="S559" s="15">
        <v>0</v>
      </c>
      <c r="T559" s="1">
        <v>0</v>
      </c>
      <c r="U559" s="1">
        <v>0</v>
      </c>
      <c r="V559" s="1">
        <v>0</v>
      </c>
      <c r="W559" s="1">
        <v>0</v>
      </c>
      <c r="X559" s="1">
        <v>0</v>
      </c>
      <c r="Y559" s="16">
        <v>0</v>
      </c>
    </row>
    <row r="560" spans="1:25">
      <c r="A560" s="2" t="s">
        <v>331</v>
      </c>
      <c r="B560" s="2" t="s">
        <v>217</v>
      </c>
      <c r="C560" s="2" t="s">
        <v>430</v>
      </c>
      <c r="D560" s="2" t="s">
        <v>431</v>
      </c>
      <c r="E560" s="2" t="s">
        <v>331</v>
      </c>
      <c r="F560" s="2" t="s">
        <v>217</v>
      </c>
      <c r="G560" s="2" t="s">
        <v>13</v>
      </c>
      <c r="H560" s="1">
        <v>25127</v>
      </c>
      <c r="I560" s="2" t="s">
        <v>684</v>
      </c>
      <c r="J560" s="15">
        <v>0</v>
      </c>
      <c r="K560" s="16">
        <v>0</v>
      </c>
      <c r="L560" s="1">
        <v>0</v>
      </c>
      <c r="M560" s="16">
        <v>0</v>
      </c>
      <c r="N560" s="1">
        <v>0</v>
      </c>
      <c r="O560" s="1">
        <v>0</v>
      </c>
      <c r="P560" s="1">
        <v>0</v>
      </c>
      <c r="Q560" s="1">
        <v>0</v>
      </c>
      <c r="R560" s="16">
        <v>0</v>
      </c>
      <c r="S560" s="15">
        <v>0</v>
      </c>
      <c r="T560" s="1">
        <v>0</v>
      </c>
      <c r="U560" s="1">
        <v>0</v>
      </c>
      <c r="V560" s="1">
        <v>0</v>
      </c>
      <c r="W560" s="1">
        <v>0</v>
      </c>
      <c r="X560" s="1">
        <v>0</v>
      </c>
      <c r="Y560" s="16">
        <v>0</v>
      </c>
    </row>
    <row r="561" spans="1:25">
      <c r="A561" s="2" t="s">
        <v>6</v>
      </c>
      <c r="B561" s="2" t="s">
        <v>7</v>
      </c>
      <c r="C561" s="2" t="s">
        <v>520</v>
      </c>
      <c r="D561" s="2" t="s">
        <v>340</v>
      </c>
      <c r="E561" s="2" t="s">
        <v>369</v>
      </c>
      <c r="F561" s="2" t="s">
        <v>370</v>
      </c>
      <c r="G561" s="2" t="s">
        <v>8</v>
      </c>
      <c r="H561" s="1">
        <v>25189</v>
      </c>
      <c r="I561" s="2" t="s">
        <v>685</v>
      </c>
      <c r="J561" s="15">
        <v>0</v>
      </c>
      <c r="K561" s="16">
        <v>0</v>
      </c>
      <c r="L561" s="1">
        <v>0</v>
      </c>
      <c r="M561" s="16">
        <v>0</v>
      </c>
      <c r="N561" s="1">
        <v>0</v>
      </c>
      <c r="O561" s="1">
        <v>0</v>
      </c>
      <c r="P561" s="1">
        <v>0</v>
      </c>
      <c r="Q561" s="1">
        <v>0</v>
      </c>
      <c r="R561" s="16">
        <v>0</v>
      </c>
      <c r="S561" s="15">
        <v>0</v>
      </c>
      <c r="T561" s="1">
        <v>0</v>
      </c>
      <c r="U561" s="1">
        <v>0</v>
      </c>
      <c r="V561" s="1">
        <v>0</v>
      </c>
      <c r="W561" s="1">
        <v>0</v>
      </c>
      <c r="X561" s="1">
        <v>0</v>
      </c>
      <c r="Y561" s="16">
        <v>0</v>
      </c>
    </row>
    <row r="562" spans="1:25">
      <c r="A562" s="2" t="s">
        <v>5</v>
      </c>
      <c r="B562" s="2" t="s">
        <v>128</v>
      </c>
      <c r="C562" s="2" t="s">
        <v>520</v>
      </c>
      <c r="D562" s="2" t="s">
        <v>340</v>
      </c>
      <c r="E562" s="2" t="s">
        <v>369</v>
      </c>
      <c r="F562" s="2" t="s">
        <v>370</v>
      </c>
      <c r="G562" s="2" t="s">
        <v>8</v>
      </c>
      <c r="H562" s="1">
        <v>25222</v>
      </c>
      <c r="I562" s="2" t="s">
        <v>686</v>
      </c>
      <c r="J562" s="15">
        <v>0</v>
      </c>
      <c r="K562" s="16">
        <v>0</v>
      </c>
      <c r="L562" s="1">
        <v>0</v>
      </c>
      <c r="M562" s="16">
        <v>0</v>
      </c>
      <c r="N562" s="1">
        <v>0</v>
      </c>
      <c r="O562" s="1">
        <v>0</v>
      </c>
      <c r="P562" s="1">
        <v>0</v>
      </c>
      <c r="Q562" s="1">
        <v>0</v>
      </c>
      <c r="R562" s="16">
        <v>0</v>
      </c>
      <c r="S562" s="15"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6">
        <v>0</v>
      </c>
    </row>
    <row r="563" spans="1:25">
      <c r="A563" s="2" t="s">
        <v>99</v>
      </c>
      <c r="B563" s="2" t="s">
        <v>110</v>
      </c>
      <c r="C563" s="2" t="s">
        <v>520</v>
      </c>
      <c r="D563" s="2" t="s">
        <v>340</v>
      </c>
      <c r="E563" s="2" t="s">
        <v>369</v>
      </c>
      <c r="F563" s="2" t="s">
        <v>370</v>
      </c>
      <c r="G563" s="2" t="s">
        <v>13</v>
      </c>
      <c r="H563" s="1">
        <v>25227</v>
      </c>
      <c r="I563" s="2" t="s">
        <v>687</v>
      </c>
      <c r="J563" s="15">
        <v>0</v>
      </c>
      <c r="K563" s="16">
        <v>0</v>
      </c>
      <c r="L563" s="1">
        <v>0</v>
      </c>
      <c r="M563" s="16">
        <v>0</v>
      </c>
      <c r="N563" s="1">
        <v>0</v>
      </c>
      <c r="O563" s="1">
        <v>0</v>
      </c>
      <c r="P563" s="1">
        <v>0</v>
      </c>
      <c r="Q563" s="1">
        <v>0</v>
      </c>
      <c r="R563" s="16">
        <v>0</v>
      </c>
      <c r="S563" s="15">
        <v>0</v>
      </c>
      <c r="T563" s="1">
        <v>0</v>
      </c>
      <c r="U563" s="1">
        <v>0</v>
      </c>
      <c r="V563" s="1">
        <v>0</v>
      </c>
      <c r="W563" s="1">
        <v>0</v>
      </c>
      <c r="X563" s="1">
        <v>0</v>
      </c>
      <c r="Y563" s="16">
        <v>0</v>
      </c>
    </row>
    <row r="564" spans="1:25">
      <c r="A564" s="2" t="s">
        <v>6</v>
      </c>
      <c r="B564" s="2" t="s">
        <v>7</v>
      </c>
      <c r="C564" s="2" t="s">
        <v>520</v>
      </c>
      <c r="D564" s="2" t="s">
        <v>340</v>
      </c>
      <c r="E564" s="2" t="s">
        <v>369</v>
      </c>
      <c r="F564" s="2" t="s">
        <v>370</v>
      </c>
      <c r="G564" s="2" t="s">
        <v>13</v>
      </c>
      <c r="H564" s="1">
        <v>25228</v>
      </c>
      <c r="I564" s="2" t="s">
        <v>688</v>
      </c>
      <c r="J564" s="15">
        <v>0</v>
      </c>
      <c r="K564" s="16">
        <v>0</v>
      </c>
      <c r="L564" s="1">
        <v>0</v>
      </c>
      <c r="M564" s="16">
        <v>0</v>
      </c>
      <c r="N564" s="1">
        <v>0</v>
      </c>
      <c r="O564" s="1">
        <v>0</v>
      </c>
      <c r="P564" s="1">
        <v>0</v>
      </c>
      <c r="Q564" s="1">
        <v>0</v>
      </c>
      <c r="R564" s="16">
        <v>0</v>
      </c>
      <c r="S564" s="15">
        <v>0</v>
      </c>
      <c r="T564" s="1">
        <v>0</v>
      </c>
      <c r="U564" s="1">
        <v>0</v>
      </c>
      <c r="V564" s="1">
        <v>0</v>
      </c>
      <c r="W564" s="1">
        <v>0</v>
      </c>
      <c r="X564" s="1">
        <v>0</v>
      </c>
      <c r="Y564" s="16">
        <v>0</v>
      </c>
    </row>
    <row r="565" spans="1:25">
      <c r="A565" s="2" t="s">
        <v>6</v>
      </c>
      <c r="B565" s="2" t="s">
        <v>87</v>
      </c>
      <c r="C565" s="2" t="s">
        <v>520</v>
      </c>
      <c r="D565" s="2" t="s">
        <v>340</v>
      </c>
      <c r="E565" s="2" t="s">
        <v>369</v>
      </c>
      <c r="F565" s="2" t="s">
        <v>370</v>
      </c>
      <c r="G565" s="2" t="s">
        <v>13</v>
      </c>
      <c r="H565" s="1">
        <v>25235</v>
      </c>
      <c r="I565" s="2" t="s">
        <v>689</v>
      </c>
      <c r="J565" s="15">
        <v>0</v>
      </c>
      <c r="K565" s="16">
        <v>0</v>
      </c>
      <c r="L565" s="1">
        <v>0</v>
      </c>
      <c r="M565" s="16">
        <v>0</v>
      </c>
      <c r="N565" s="1">
        <v>0</v>
      </c>
      <c r="O565" s="1">
        <v>0</v>
      </c>
      <c r="P565" s="1">
        <v>0</v>
      </c>
      <c r="Q565" s="1">
        <v>0</v>
      </c>
      <c r="R565" s="16">
        <v>0</v>
      </c>
      <c r="S565" s="15">
        <v>0</v>
      </c>
      <c r="T565" s="1">
        <v>0</v>
      </c>
      <c r="U565" s="1">
        <v>0</v>
      </c>
      <c r="V565" s="1">
        <v>0</v>
      </c>
      <c r="W565" s="1">
        <v>0</v>
      </c>
      <c r="X565" s="1">
        <v>0</v>
      </c>
      <c r="Y565" s="16">
        <v>0</v>
      </c>
    </row>
    <row r="566" spans="1:25">
      <c r="A566" s="2" t="s">
        <v>98</v>
      </c>
      <c r="B566" s="2" t="s">
        <v>150</v>
      </c>
      <c r="C566" s="2" t="s">
        <v>520</v>
      </c>
      <c r="D566" s="2" t="s">
        <v>340</v>
      </c>
      <c r="E566" s="2" t="s">
        <v>369</v>
      </c>
      <c r="F566" s="2" t="s">
        <v>370</v>
      </c>
      <c r="G566" s="2" t="s">
        <v>8</v>
      </c>
      <c r="H566" s="1">
        <v>25239</v>
      </c>
      <c r="I566" s="2" t="s">
        <v>690</v>
      </c>
      <c r="J566" s="15">
        <v>0</v>
      </c>
      <c r="K566" s="16">
        <v>0</v>
      </c>
      <c r="L566" s="1">
        <v>0</v>
      </c>
      <c r="M566" s="16">
        <v>0</v>
      </c>
      <c r="N566" s="1">
        <v>0</v>
      </c>
      <c r="O566" s="1">
        <v>0</v>
      </c>
      <c r="P566" s="1">
        <v>0</v>
      </c>
      <c r="Q566" s="1">
        <v>0</v>
      </c>
      <c r="R566" s="16">
        <v>0</v>
      </c>
      <c r="S566" s="15">
        <v>0</v>
      </c>
      <c r="T566" s="1">
        <v>0</v>
      </c>
      <c r="U566" s="1">
        <v>0</v>
      </c>
      <c r="V566" s="1">
        <v>0</v>
      </c>
      <c r="W566" s="1">
        <v>0</v>
      </c>
      <c r="X566" s="1">
        <v>0</v>
      </c>
      <c r="Y566" s="16">
        <v>0</v>
      </c>
    </row>
    <row r="567" spans="1:25">
      <c r="A567" s="2" t="s">
        <v>331</v>
      </c>
      <c r="B567" s="2" t="s">
        <v>207</v>
      </c>
      <c r="C567" s="2" t="s">
        <v>520</v>
      </c>
      <c r="D567" s="2" t="s">
        <v>340</v>
      </c>
      <c r="E567" s="2" t="s">
        <v>369</v>
      </c>
      <c r="F567" s="2" t="s">
        <v>370</v>
      </c>
      <c r="G567" s="2" t="s">
        <v>8</v>
      </c>
      <c r="H567" s="1">
        <v>25243</v>
      </c>
      <c r="I567" s="2" t="s">
        <v>691</v>
      </c>
      <c r="J567" s="15">
        <v>0</v>
      </c>
      <c r="K567" s="16">
        <v>0</v>
      </c>
      <c r="L567" s="1">
        <v>0</v>
      </c>
      <c r="M567" s="16">
        <v>0</v>
      </c>
      <c r="N567" s="1">
        <v>0</v>
      </c>
      <c r="O567" s="1">
        <v>0</v>
      </c>
      <c r="P567" s="1">
        <v>0</v>
      </c>
      <c r="Q567" s="1">
        <v>0</v>
      </c>
      <c r="R567" s="16">
        <v>0</v>
      </c>
      <c r="S567" s="15">
        <v>0</v>
      </c>
      <c r="T567" s="1">
        <v>0</v>
      </c>
      <c r="U567" s="1">
        <v>0</v>
      </c>
      <c r="V567" s="1">
        <v>0</v>
      </c>
      <c r="W567" s="1">
        <v>0</v>
      </c>
      <c r="X567" s="1">
        <v>0</v>
      </c>
      <c r="Y567" s="16">
        <v>0</v>
      </c>
    </row>
    <row r="568" spans="1:25">
      <c r="A568" s="2" t="s">
        <v>99</v>
      </c>
      <c r="B568" s="2" t="s">
        <v>110</v>
      </c>
      <c r="C568" s="2" t="s">
        <v>520</v>
      </c>
      <c r="D568" s="2" t="s">
        <v>340</v>
      </c>
      <c r="E568" s="2" t="s">
        <v>369</v>
      </c>
      <c r="F568" s="2" t="s">
        <v>370</v>
      </c>
      <c r="G568" s="2" t="s">
        <v>13</v>
      </c>
      <c r="H568" s="1">
        <v>25256</v>
      </c>
      <c r="I568" s="2" t="s">
        <v>692</v>
      </c>
      <c r="J568" s="15">
        <v>0</v>
      </c>
      <c r="K568" s="16">
        <v>0</v>
      </c>
      <c r="L568" s="1">
        <v>0</v>
      </c>
      <c r="M568" s="16">
        <v>0</v>
      </c>
      <c r="N568" s="1">
        <v>0</v>
      </c>
      <c r="O568" s="1">
        <v>0</v>
      </c>
      <c r="P568" s="1">
        <v>0</v>
      </c>
      <c r="Q568" s="1">
        <v>0</v>
      </c>
      <c r="R568" s="16">
        <v>0</v>
      </c>
      <c r="S568" s="15">
        <v>0</v>
      </c>
      <c r="T568" s="1">
        <v>0</v>
      </c>
      <c r="U568" s="1">
        <v>0</v>
      </c>
      <c r="V568" s="1">
        <v>0</v>
      </c>
      <c r="W568" s="1">
        <v>0</v>
      </c>
      <c r="X568" s="1">
        <v>0</v>
      </c>
      <c r="Y568" s="16">
        <v>0</v>
      </c>
    </row>
    <row r="569" spans="1:25">
      <c r="A569" s="2" t="s">
        <v>6</v>
      </c>
      <c r="B569" s="2" t="s">
        <v>20</v>
      </c>
      <c r="C569" s="2" t="s">
        <v>520</v>
      </c>
      <c r="D569" s="2" t="s">
        <v>340</v>
      </c>
      <c r="E569" s="2" t="s">
        <v>369</v>
      </c>
      <c r="F569" s="2" t="s">
        <v>370</v>
      </c>
      <c r="G569" s="2" t="s">
        <v>13</v>
      </c>
      <c r="H569" s="1">
        <v>25268</v>
      </c>
      <c r="I569" s="2" t="s">
        <v>693</v>
      </c>
      <c r="J569" s="15">
        <v>0</v>
      </c>
      <c r="K569" s="16">
        <v>0</v>
      </c>
      <c r="L569" s="1">
        <v>0</v>
      </c>
      <c r="M569" s="16">
        <v>0</v>
      </c>
      <c r="N569" s="1">
        <v>0</v>
      </c>
      <c r="O569" s="1">
        <v>0</v>
      </c>
      <c r="P569" s="1">
        <v>0</v>
      </c>
      <c r="Q569" s="1">
        <v>0</v>
      </c>
      <c r="R569" s="16">
        <v>0</v>
      </c>
      <c r="S569" s="15">
        <v>0</v>
      </c>
      <c r="T569" s="1">
        <v>0</v>
      </c>
      <c r="U569" s="1">
        <v>0</v>
      </c>
      <c r="V569" s="1">
        <v>0</v>
      </c>
      <c r="W569" s="1">
        <v>0</v>
      </c>
      <c r="X569" s="1">
        <v>0</v>
      </c>
      <c r="Y569" s="16">
        <v>0</v>
      </c>
    </row>
    <row r="570" spans="1:25">
      <c r="A570" s="2" t="s">
        <v>98</v>
      </c>
      <c r="B570" s="2" t="s">
        <v>96</v>
      </c>
      <c r="C570" s="2" t="s">
        <v>520</v>
      </c>
      <c r="D570" s="2" t="s">
        <v>340</v>
      </c>
      <c r="E570" s="2" t="s">
        <v>369</v>
      </c>
      <c r="F570" s="2" t="s">
        <v>370</v>
      </c>
      <c r="G570" s="2" t="s">
        <v>13</v>
      </c>
      <c r="H570" s="1">
        <v>25271</v>
      </c>
      <c r="I570" s="2" t="s">
        <v>694</v>
      </c>
      <c r="J570" s="15">
        <v>0</v>
      </c>
      <c r="K570" s="16">
        <v>0</v>
      </c>
      <c r="L570" s="1">
        <v>0</v>
      </c>
      <c r="M570" s="16">
        <v>0</v>
      </c>
      <c r="N570" s="1">
        <v>0</v>
      </c>
      <c r="O570" s="1">
        <v>0</v>
      </c>
      <c r="P570" s="1">
        <v>0</v>
      </c>
      <c r="Q570" s="1">
        <v>0</v>
      </c>
      <c r="R570" s="16">
        <v>0</v>
      </c>
      <c r="S570" s="15">
        <v>0</v>
      </c>
      <c r="T570" s="1">
        <v>0</v>
      </c>
      <c r="U570" s="1">
        <v>0</v>
      </c>
      <c r="V570" s="1">
        <v>0</v>
      </c>
      <c r="W570" s="1">
        <v>0</v>
      </c>
      <c r="X570" s="1">
        <v>0</v>
      </c>
      <c r="Y570" s="16">
        <v>0</v>
      </c>
    </row>
    <row r="571" spans="1:25">
      <c r="A571" s="2" t="s">
        <v>98</v>
      </c>
      <c r="B571" s="2" t="s">
        <v>150</v>
      </c>
      <c r="C571" s="2" t="s">
        <v>520</v>
      </c>
      <c r="D571" s="2" t="s">
        <v>340</v>
      </c>
      <c r="E571" s="2" t="s">
        <v>369</v>
      </c>
      <c r="F571" s="2" t="s">
        <v>370</v>
      </c>
      <c r="G571" s="2" t="s">
        <v>8</v>
      </c>
      <c r="H571" s="1">
        <v>25276</v>
      </c>
      <c r="I571" s="2" t="s">
        <v>695</v>
      </c>
      <c r="J571" s="15">
        <v>0</v>
      </c>
      <c r="K571" s="16">
        <v>0</v>
      </c>
      <c r="L571" s="1">
        <v>0</v>
      </c>
      <c r="M571" s="16">
        <v>0</v>
      </c>
      <c r="N571" s="1">
        <v>0</v>
      </c>
      <c r="O571" s="1">
        <v>0</v>
      </c>
      <c r="P571" s="1">
        <v>0</v>
      </c>
      <c r="Q571" s="1">
        <v>0</v>
      </c>
      <c r="R571" s="16">
        <v>0</v>
      </c>
      <c r="S571" s="15">
        <v>0</v>
      </c>
      <c r="T571" s="1">
        <v>0</v>
      </c>
      <c r="U571" s="1">
        <v>0</v>
      </c>
      <c r="V571" s="1">
        <v>0</v>
      </c>
      <c r="W571" s="1">
        <v>0</v>
      </c>
      <c r="X571" s="1">
        <v>0</v>
      </c>
      <c r="Y571" s="16">
        <v>0</v>
      </c>
    </row>
    <row r="572" spans="1:25">
      <c r="A572" s="2" t="s">
        <v>6</v>
      </c>
      <c r="B572" s="2" t="s">
        <v>22</v>
      </c>
      <c r="C572" s="2" t="s">
        <v>520</v>
      </c>
      <c r="D572" s="2" t="s">
        <v>340</v>
      </c>
      <c r="E572" s="2" t="s">
        <v>369</v>
      </c>
      <c r="F572" s="2" t="s">
        <v>370</v>
      </c>
      <c r="G572" s="2" t="s">
        <v>8</v>
      </c>
      <c r="H572" s="1">
        <v>25278</v>
      </c>
      <c r="I572" s="2" t="s">
        <v>696</v>
      </c>
      <c r="J572" s="15">
        <v>0</v>
      </c>
      <c r="K572" s="16">
        <v>0</v>
      </c>
      <c r="L572" s="1">
        <v>0</v>
      </c>
      <c r="M572" s="16">
        <v>0</v>
      </c>
      <c r="N572" s="1">
        <v>0</v>
      </c>
      <c r="O572" s="1">
        <v>0</v>
      </c>
      <c r="P572" s="1">
        <v>0</v>
      </c>
      <c r="Q572" s="1">
        <v>0</v>
      </c>
      <c r="R572" s="16">
        <v>0</v>
      </c>
      <c r="S572" s="15">
        <v>0</v>
      </c>
      <c r="T572" s="1">
        <v>0</v>
      </c>
      <c r="U572" s="1">
        <v>0</v>
      </c>
      <c r="V572" s="1">
        <v>0</v>
      </c>
      <c r="W572" s="1">
        <v>0</v>
      </c>
      <c r="X572" s="1">
        <v>0</v>
      </c>
      <c r="Y572" s="16">
        <v>0</v>
      </c>
    </row>
    <row r="573" spans="1:25">
      <c r="A573" s="2" t="s">
        <v>6</v>
      </c>
      <c r="B573" s="2" t="s">
        <v>7</v>
      </c>
      <c r="C573" s="2" t="s">
        <v>520</v>
      </c>
      <c r="D573" s="2" t="s">
        <v>340</v>
      </c>
      <c r="E573" s="2" t="s">
        <v>369</v>
      </c>
      <c r="F573" s="2" t="s">
        <v>370</v>
      </c>
      <c r="G573" s="2" t="s">
        <v>8</v>
      </c>
      <c r="H573" s="1">
        <v>25295</v>
      </c>
      <c r="I573" s="2" t="s">
        <v>697</v>
      </c>
      <c r="J573" s="15">
        <v>0</v>
      </c>
      <c r="K573" s="16">
        <v>0</v>
      </c>
      <c r="L573" s="1">
        <v>0</v>
      </c>
      <c r="M573" s="16">
        <v>0</v>
      </c>
      <c r="N573" s="1">
        <v>0</v>
      </c>
      <c r="O573" s="1">
        <v>0</v>
      </c>
      <c r="P573" s="1">
        <v>0</v>
      </c>
      <c r="Q573" s="1">
        <v>0</v>
      </c>
      <c r="R573" s="16">
        <v>0</v>
      </c>
      <c r="S573" s="15">
        <v>0</v>
      </c>
      <c r="T573" s="1">
        <v>0</v>
      </c>
      <c r="U573" s="1">
        <v>0</v>
      </c>
      <c r="V573" s="1">
        <v>0</v>
      </c>
      <c r="W573" s="1">
        <v>0</v>
      </c>
      <c r="X573" s="1">
        <v>0</v>
      </c>
      <c r="Y573" s="16">
        <v>0</v>
      </c>
    </row>
    <row r="574" spans="1:25">
      <c r="A574" s="2" t="s">
        <v>6</v>
      </c>
      <c r="B574" s="2" t="s">
        <v>7</v>
      </c>
      <c r="C574" s="2" t="s">
        <v>520</v>
      </c>
      <c r="D574" s="2" t="s">
        <v>340</v>
      </c>
      <c r="E574" s="2" t="s">
        <v>369</v>
      </c>
      <c r="F574" s="2" t="s">
        <v>370</v>
      </c>
      <c r="G574" s="2" t="s">
        <v>9</v>
      </c>
      <c r="H574" s="1">
        <v>25306</v>
      </c>
      <c r="I574" s="2" t="s">
        <v>698</v>
      </c>
      <c r="J574" s="15">
        <v>0</v>
      </c>
      <c r="K574" s="16">
        <v>0</v>
      </c>
      <c r="L574" s="1">
        <v>0</v>
      </c>
      <c r="M574" s="16">
        <v>0</v>
      </c>
      <c r="N574" s="1">
        <v>0</v>
      </c>
      <c r="O574" s="1">
        <v>0</v>
      </c>
      <c r="P574" s="1">
        <v>0</v>
      </c>
      <c r="Q574" s="1">
        <v>0</v>
      </c>
      <c r="R574" s="16">
        <v>0</v>
      </c>
      <c r="S574" s="15">
        <v>0</v>
      </c>
      <c r="T574" s="1">
        <v>0</v>
      </c>
      <c r="U574" s="1">
        <v>0</v>
      </c>
      <c r="V574" s="1">
        <v>0</v>
      </c>
      <c r="W574" s="1">
        <v>0</v>
      </c>
      <c r="X574" s="1">
        <v>0</v>
      </c>
      <c r="Y574" s="16">
        <v>0</v>
      </c>
    </row>
    <row r="575" spans="1:25">
      <c r="A575" s="2" t="s">
        <v>98</v>
      </c>
      <c r="B575" s="2" t="s">
        <v>137</v>
      </c>
      <c r="C575" s="2" t="s">
        <v>520</v>
      </c>
      <c r="D575" s="2" t="s">
        <v>340</v>
      </c>
      <c r="E575" s="2" t="s">
        <v>369</v>
      </c>
      <c r="F575" s="2" t="s">
        <v>370</v>
      </c>
      <c r="G575" s="2" t="s">
        <v>13</v>
      </c>
      <c r="H575" s="1">
        <v>25332</v>
      </c>
      <c r="I575" s="2" t="s">
        <v>699</v>
      </c>
      <c r="J575" s="15">
        <v>0</v>
      </c>
      <c r="K575" s="16">
        <v>0</v>
      </c>
      <c r="L575" s="1">
        <v>0</v>
      </c>
      <c r="M575" s="16">
        <v>0</v>
      </c>
      <c r="N575" s="1">
        <v>0</v>
      </c>
      <c r="O575" s="1">
        <v>0</v>
      </c>
      <c r="P575" s="1">
        <v>0</v>
      </c>
      <c r="Q575" s="1">
        <v>0</v>
      </c>
      <c r="R575" s="16">
        <v>0</v>
      </c>
      <c r="S575" s="15">
        <v>0</v>
      </c>
      <c r="T575" s="1">
        <v>0</v>
      </c>
      <c r="U575" s="1">
        <v>0</v>
      </c>
      <c r="V575" s="1">
        <v>0</v>
      </c>
      <c r="W575" s="1">
        <v>0</v>
      </c>
      <c r="X575" s="1">
        <v>0</v>
      </c>
      <c r="Y575" s="16">
        <v>0</v>
      </c>
    </row>
    <row r="576" spans="1:25">
      <c r="A576" s="2" t="s">
        <v>18</v>
      </c>
      <c r="B576" s="2" t="s">
        <v>205</v>
      </c>
      <c r="C576" s="2" t="s">
        <v>417</v>
      </c>
      <c r="D576" s="2" t="s">
        <v>418</v>
      </c>
      <c r="E576" s="2" t="s">
        <v>18</v>
      </c>
      <c r="F576" s="2" t="s">
        <v>205</v>
      </c>
      <c r="G576" s="2" t="s">
        <v>8</v>
      </c>
      <c r="H576" s="1">
        <v>25338</v>
      </c>
      <c r="I576" s="2" t="s">
        <v>700</v>
      </c>
      <c r="J576" s="15">
        <v>0</v>
      </c>
      <c r="K576" s="16">
        <v>0</v>
      </c>
      <c r="L576" s="1">
        <v>0</v>
      </c>
      <c r="M576" s="16">
        <v>0</v>
      </c>
      <c r="N576" s="1">
        <v>0</v>
      </c>
      <c r="O576" s="1">
        <v>0</v>
      </c>
      <c r="P576" s="1">
        <v>0</v>
      </c>
      <c r="Q576" s="1">
        <v>0</v>
      </c>
      <c r="R576" s="16">
        <v>0</v>
      </c>
      <c r="S576" s="15">
        <v>0</v>
      </c>
      <c r="T576" s="1">
        <v>0</v>
      </c>
      <c r="U576" s="1">
        <v>0</v>
      </c>
      <c r="V576" s="1">
        <v>0</v>
      </c>
      <c r="W576" s="1">
        <v>0</v>
      </c>
      <c r="X576" s="1">
        <v>0</v>
      </c>
      <c r="Y576" s="16">
        <v>0</v>
      </c>
    </row>
    <row r="577" spans="1:25">
      <c r="A577" s="2" t="s">
        <v>18</v>
      </c>
      <c r="B577" s="2" t="s">
        <v>209</v>
      </c>
      <c r="C577" s="2" t="s">
        <v>417</v>
      </c>
      <c r="D577" s="2" t="s">
        <v>418</v>
      </c>
      <c r="E577" s="2" t="s">
        <v>18</v>
      </c>
      <c r="F577" s="2" t="s">
        <v>209</v>
      </c>
      <c r="G577" s="2" t="s">
        <v>8</v>
      </c>
      <c r="H577" s="1">
        <v>25340</v>
      </c>
      <c r="I577" s="2" t="s">
        <v>701</v>
      </c>
      <c r="J577" s="15">
        <v>0</v>
      </c>
      <c r="K577" s="16">
        <v>0</v>
      </c>
      <c r="L577" s="1">
        <v>0</v>
      </c>
      <c r="M577" s="16">
        <v>0</v>
      </c>
      <c r="N577" s="1">
        <v>0</v>
      </c>
      <c r="O577" s="1">
        <v>0</v>
      </c>
      <c r="P577" s="1">
        <v>0</v>
      </c>
      <c r="Q577" s="1">
        <v>0</v>
      </c>
      <c r="R577" s="16">
        <v>0</v>
      </c>
      <c r="S577" s="15">
        <v>0</v>
      </c>
      <c r="T577" s="1">
        <v>0</v>
      </c>
      <c r="U577" s="1">
        <v>0</v>
      </c>
      <c r="V577" s="1">
        <v>0</v>
      </c>
      <c r="W577" s="1">
        <v>0</v>
      </c>
      <c r="X577" s="1">
        <v>0</v>
      </c>
      <c r="Y577" s="16">
        <v>0</v>
      </c>
    </row>
    <row r="578" spans="1:25">
      <c r="A578" s="2" t="s">
        <v>18</v>
      </c>
      <c r="B578" s="2" t="s">
        <v>205</v>
      </c>
      <c r="C578" s="2" t="s">
        <v>417</v>
      </c>
      <c r="D578" s="2" t="s">
        <v>418</v>
      </c>
      <c r="E578" s="2" t="s">
        <v>18</v>
      </c>
      <c r="F578" s="2" t="s">
        <v>205</v>
      </c>
      <c r="G578" s="2" t="s">
        <v>8</v>
      </c>
      <c r="H578" s="1">
        <v>25343</v>
      </c>
      <c r="I578" s="2" t="s">
        <v>702</v>
      </c>
      <c r="J578" s="15">
        <v>0</v>
      </c>
      <c r="K578" s="16">
        <v>0</v>
      </c>
      <c r="L578" s="1">
        <v>0</v>
      </c>
      <c r="M578" s="16">
        <v>0</v>
      </c>
      <c r="N578" s="1">
        <v>0</v>
      </c>
      <c r="O578" s="1">
        <v>0</v>
      </c>
      <c r="P578" s="1">
        <v>0</v>
      </c>
      <c r="Q578" s="1">
        <v>0</v>
      </c>
      <c r="R578" s="16">
        <v>0</v>
      </c>
      <c r="S578" s="15">
        <v>0</v>
      </c>
      <c r="T578" s="1">
        <v>0</v>
      </c>
      <c r="U578" s="1">
        <v>0</v>
      </c>
      <c r="V578" s="1">
        <v>0</v>
      </c>
      <c r="W578" s="1">
        <v>0</v>
      </c>
      <c r="X578" s="1">
        <v>0</v>
      </c>
      <c r="Y578" s="16">
        <v>0</v>
      </c>
    </row>
    <row r="579" spans="1:25">
      <c r="A579" s="2" t="s">
        <v>18</v>
      </c>
      <c r="B579" s="2" t="s">
        <v>206</v>
      </c>
      <c r="C579" s="2" t="s">
        <v>417</v>
      </c>
      <c r="D579" s="2" t="s">
        <v>418</v>
      </c>
      <c r="E579" s="2" t="s">
        <v>18</v>
      </c>
      <c r="F579" s="2" t="s">
        <v>206</v>
      </c>
      <c r="G579" s="2" t="s">
        <v>8</v>
      </c>
      <c r="H579" s="1">
        <v>25346</v>
      </c>
      <c r="I579" s="2" t="s">
        <v>703</v>
      </c>
      <c r="J579" s="15">
        <v>0</v>
      </c>
      <c r="K579" s="16">
        <v>0</v>
      </c>
      <c r="L579" s="1">
        <v>0</v>
      </c>
      <c r="M579" s="16">
        <v>0</v>
      </c>
      <c r="N579" s="1">
        <v>0</v>
      </c>
      <c r="O579" s="1">
        <v>0</v>
      </c>
      <c r="P579" s="1">
        <v>0</v>
      </c>
      <c r="Q579" s="1">
        <v>0</v>
      </c>
      <c r="R579" s="16">
        <v>0</v>
      </c>
      <c r="S579" s="15">
        <v>0</v>
      </c>
      <c r="T579" s="1">
        <v>0</v>
      </c>
      <c r="U579" s="1">
        <v>0</v>
      </c>
      <c r="V579" s="1">
        <v>0</v>
      </c>
      <c r="W579" s="1">
        <v>0</v>
      </c>
      <c r="X579" s="1">
        <v>0</v>
      </c>
      <c r="Y579" s="16">
        <v>0</v>
      </c>
    </row>
    <row r="580" spans="1:25">
      <c r="A580" s="2" t="s">
        <v>6</v>
      </c>
      <c r="B580" s="2" t="s">
        <v>22</v>
      </c>
      <c r="C580" s="2" t="s">
        <v>520</v>
      </c>
      <c r="D580" s="2" t="s">
        <v>340</v>
      </c>
      <c r="E580" s="2" t="s">
        <v>369</v>
      </c>
      <c r="F580" s="2" t="s">
        <v>370</v>
      </c>
      <c r="G580" s="2" t="s">
        <v>13</v>
      </c>
      <c r="H580" s="1">
        <v>25370</v>
      </c>
      <c r="I580" s="2" t="s">
        <v>704</v>
      </c>
      <c r="J580" s="15">
        <v>0</v>
      </c>
      <c r="K580" s="16">
        <v>0</v>
      </c>
      <c r="L580" s="1">
        <v>0</v>
      </c>
      <c r="M580" s="16">
        <v>0</v>
      </c>
      <c r="N580" s="1">
        <v>0</v>
      </c>
      <c r="O580" s="1">
        <v>0</v>
      </c>
      <c r="P580" s="1">
        <v>0</v>
      </c>
      <c r="Q580" s="1">
        <v>0</v>
      </c>
      <c r="R580" s="16">
        <v>0</v>
      </c>
      <c r="S580" s="15">
        <v>0</v>
      </c>
      <c r="T580" s="1">
        <v>0</v>
      </c>
      <c r="U580" s="1">
        <v>0</v>
      </c>
      <c r="V580" s="1">
        <v>0</v>
      </c>
      <c r="W580" s="1">
        <v>0</v>
      </c>
      <c r="X580" s="1">
        <v>0</v>
      </c>
      <c r="Y580" s="16">
        <v>0</v>
      </c>
    </row>
    <row r="581" spans="1:25">
      <c r="A581" s="2" t="s">
        <v>18</v>
      </c>
      <c r="B581" s="2" t="s">
        <v>19</v>
      </c>
      <c r="C581" s="2" t="s">
        <v>417</v>
      </c>
      <c r="D581" s="2" t="s">
        <v>418</v>
      </c>
      <c r="E581" s="2" t="s">
        <v>18</v>
      </c>
      <c r="F581" s="2" t="s">
        <v>19</v>
      </c>
      <c r="G581" s="2" t="s">
        <v>8</v>
      </c>
      <c r="H581" s="1">
        <v>25393</v>
      </c>
      <c r="I581" s="2" t="s">
        <v>705</v>
      </c>
      <c r="J581" s="15">
        <v>0</v>
      </c>
      <c r="K581" s="16">
        <v>0</v>
      </c>
      <c r="L581" s="1">
        <v>0</v>
      </c>
      <c r="M581" s="16">
        <v>0</v>
      </c>
      <c r="N581" s="1">
        <v>0</v>
      </c>
      <c r="O581" s="1">
        <v>0</v>
      </c>
      <c r="P581" s="1">
        <v>0</v>
      </c>
      <c r="Q581" s="1">
        <v>0</v>
      </c>
      <c r="R581" s="16">
        <v>0</v>
      </c>
      <c r="S581" s="15">
        <v>0</v>
      </c>
      <c r="T581" s="1">
        <v>0</v>
      </c>
      <c r="U581" s="1">
        <v>0</v>
      </c>
      <c r="V581" s="1">
        <v>0</v>
      </c>
      <c r="W581" s="1">
        <v>0</v>
      </c>
      <c r="X581" s="1">
        <v>0</v>
      </c>
      <c r="Y581" s="16">
        <v>0</v>
      </c>
    </row>
    <row r="582" spans="1:25">
      <c r="A582" s="2" t="s">
        <v>6</v>
      </c>
      <c r="B582" s="2" t="s">
        <v>22</v>
      </c>
      <c r="C582" s="2" t="s">
        <v>520</v>
      </c>
      <c r="D582" s="2" t="s">
        <v>340</v>
      </c>
      <c r="E582" s="2" t="s">
        <v>369</v>
      </c>
      <c r="F582" s="2" t="s">
        <v>370</v>
      </c>
      <c r="G582" s="2" t="s">
        <v>13</v>
      </c>
      <c r="H582" s="1">
        <v>25395</v>
      </c>
      <c r="I582" s="2" t="s">
        <v>706</v>
      </c>
      <c r="J582" s="15">
        <v>0</v>
      </c>
      <c r="K582" s="16">
        <v>0</v>
      </c>
      <c r="L582" s="1">
        <v>0</v>
      </c>
      <c r="M582" s="16">
        <v>0</v>
      </c>
      <c r="N582" s="1">
        <v>0</v>
      </c>
      <c r="O582" s="1">
        <v>0</v>
      </c>
      <c r="P582" s="1">
        <v>0</v>
      </c>
      <c r="Q582" s="1">
        <v>0</v>
      </c>
      <c r="R582" s="16">
        <v>0</v>
      </c>
      <c r="S582" s="15">
        <v>0</v>
      </c>
      <c r="T582" s="1">
        <v>0</v>
      </c>
      <c r="U582" s="1">
        <v>0</v>
      </c>
      <c r="V582" s="1">
        <v>0</v>
      </c>
      <c r="W582" s="1">
        <v>0</v>
      </c>
      <c r="X582" s="1">
        <v>0</v>
      </c>
      <c r="Y582" s="16">
        <v>0</v>
      </c>
    </row>
    <row r="583" spans="1:25">
      <c r="A583" s="2" t="s">
        <v>6</v>
      </c>
      <c r="B583" s="2" t="s">
        <v>92</v>
      </c>
      <c r="C583" s="2" t="s">
        <v>520</v>
      </c>
      <c r="D583" s="2" t="s">
        <v>340</v>
      </c>
      <c r="E583" s="2" t="s">
        <v>369</v>
      </c>
      <c r="F583" s="2" t="s">
        <v>370</v>
      </c>
      <c r="G583" s="2" t="s">
        <v>13</v>
      </c>
      <c r="H583" s="1">
        <v>25397</v>
      </c>
      <c r="I583" s="2" t="s">
        <v>707</v>
      </c>
      <c r="J583" s="15">
        <v>0</v>
      </c>
      <c r="K583" s="16">
        <v>0</v>
      </c>
      <c r="L583" s="1">
        <v>0</v>
      </c>
      <c r="M583" s="16">
        <v>0</v>
      </c>
      <c r="N583" s="1">
        <v>0</v>
      </c>
      <c r="O583" s="1">
        <v>0</v>
      </c>
      <c r="P583" s="1">
        <v>0</v>
      </c>
      <c r="Q583" s="1">
        <v>0</v>
      </c>
      <c r="R583" s="16">
        <v>0</v>
      </c>
      <c r="S583" s="15">
        <v>0</v>
      </c>
      <c r="T583" s="1">
        <v>0</v>
      </c>
      <c r="U583" s="1">
        <v>0</v>
      </c>
      <c r="V583" s="1">
        <v>0</v>
      </c>
      <c r="W583" s="1">
        <v>0</v>
      </c>
      <c r="X583" s="1">
        <v>0</v>
      </c>
      <c r="Y583" s="16">
        <v>0</v>
      </c>
    </row>
    <row r="584" spans="1:25">
      <c r="A584" s="2" t="s">
        <v>99</v>
      </c>
      <c r="B584" s="2" t="s">
        <v>99</v>
      </c>
      <c r="C584" s="2" t="s">
        <v>520</v>
      </c>
      <c r="D584" s="2" t="s">
        <v>340</v>
      </c>
      <c r="E584" s="2" t="s">
        <v>369</v>
      </c>
      <c r="F584" s="2" t="s">
        <v>370</v>
      </c>
      <c r="G584" s="2" t="s">
        <v>13</v>
      </c>
      <c r="H584" s="1">
        <v>25398</v>
      </c>
      <c r="I584" s="2" t="s">
        <v>708</v>
      </c>
      <c r="J584" s="15">
        <v>0</v>
      </c>
      <c r="K584" s="16">
        <v>0</v>
      </c>
      <c r="L584" s="1">
        <v>0</v>
      </c>
      <c r="M584" s="16">
        <v>0</v>
      </c>
      <c r="N584" s="1">
        <v>0</v>
      </c>
      <c r="O584" s="1">
        <v>0</v>
      </c>
      <c r="P584" s="1">
        <v>0</v>
      </c>
      <c r="Q584" s="1">
        <v>0</v>
      </c>
      <c r="R584" s="16">
        <v>0</v>
      </c>
      <c r="S584" s="15">
        <v>0</v>
      </c>
      <c r="T584" s="1">
        <v>0</v>
      </c>
      <c r="U584" s="1">
        <v>0</v>
      </c>
      <c r="V584" s="1">
        <v>0</v>
      </c>
      <c r="W584" s="1">
        <v>0</v>
      </c>
      <c r="X584" s="1">
        <v>0</v>
      </c>
      <c r="Y584" s="16">
        <v>0</v>
      </c>
    </row>
    <row r="585" spans="1:25">
      <c r="A585" s="2" t="s">
        <v>98</v>
      </c>
      <c r="B585" s="2" t="s">
        <v>150</v>
      </c>
      <c r="C585" s="2" t="s">
        <v>520</v>
      </c>
      <c r="D585" s="2" t="s">
        <v>340</v>
      </c>
      <c r="E585" s="2" t="s">
        <v>369</v>
      </c>
      <c r="F585" s="2" t="s">
        <v>370</v>
      </c>
      <c r="G585" s="2" t="s">
        <v>13</v>
      </c>
      <c r="H585" s="1">
        <v>25399</v>
      </c>
      <c r="I585" s="2" t="s">
        <v>709</v>
      </c>
      <c r="J585" s="15">
        <v>0</v>
      </c>
      <c r="K585" s="16">
        <v>0</v>
      </c>
      <c r="L585" s="1">
        <v>0</v>
      </c>
      <c r="M585" s="16">
        <v>0</v>
      </c>
      <c r="N585" s="1">
        <v>0</v>
      </c>
      <c r="O585" s="1">
        <v>0</v>
      </c>
      <c r="P585" s="1">
        <v>0</v>
      </c>
      <c r="Q585" s="1">
        <v>0</v>
      </c>
      <c r="R585" s="16">
        <v>0</v>
      </c>
      <c r="S585" s="15">
        <v>0</v>
      </c>
      <c r="T585" s="1">
        <v>0</v>
      </c>
      <c r="U585" s="1">
        <v>0</v>
      </c>
      <c r="V585" s="1">
        <v>0</v>
      </c>
      <c r="W585" s="1">
        <v>0</v>
      </c>
      <c r="X585" s="1">
        <v>0</v>
      </c>
      <c r="Y585" s="16">
        <v>0</v>
      </c>
    </row>
    <row r="586" spans="1:25">
      <c r="A586" s="2" t="s">
        <v>6</v>
      </c>
      <c r="B586" s="2" t="s">
        <v>41</v>
      </c>
      <c r="C586" s="2" t="s">
        <v>520</v>
      </c>
      <c r="D586" s="2" t="s">
        <v>340</v>
      </c>
      <c r="E586" s="2" t="s">
        <v>369</v>
      </c>
      <c r="F586" s="2" t="s">
        <v>370</v>
      </c>
      <c r="G586" s="2" t="s">
        <v>522</v>
      </c>
      <c r="H586" s="1">
        <v>25403</v>
      </c>
      <c r="I586" s="2" t="s">
        <v>314</v>
      </c>
      <c r="J586" s="15">
        <v>0</v>
      </c>
      <c r="K586" s="16">
        <v>0</v>
      </c>
      <c r="L586" s="1">
        <v>0</v>
      </c>
      <c r="M586" s="16">
        <v>0</v>
      </c>
      <c r="N586" s="1">
        <v>0</v>
      </c>
      <c r="O586" s="1">
        <v>0</v>
      </c>
      <c r="P586" s="1">
        <v>0</v>
      </c>
      <c r="Q586" s="1">
        <v>0</v>
      </c>
      <c r="R586" s="16">
        <v>0</v>
      </c>
      <c r="S586" s="15">
        <v>0</v>
      </c>
      <c r="T586" s="1">
        <v>0</v>
      </c>
      <c r="U586" s="1">
        <v>0</v>
      </c>
      <c r="V586" s="1">
        <v>0</v>
      </c>
      <c r="W586" s="1">
        <v>0</v>
      </c>
      <c r="X586" s="1">
        <v>0</v>
      </c>
      <c r="Y586" s="16">
        <v>0</v>
      </c>
    </row>
    <row r="587" spans="1:25">
      <c r="A587" s="2" t="s">
        <v>6</v>
      </c>
      <c r="B587" s="2" t="s">
        <v>41</v>
      </c>
      <c r="C587" s="2" t="s">
        <v>520</v>
      </c>
      <c r="D587" s="2" t="s">
        <v>340</v>
      </c>
      <c r="E587" s="2" t="s">
        <v>369</v>
      </c>
      <c r="F587" s="2" t="s">
        <v>370</v>
      </c>
      <c r="G587" s="2" t="s">
        <v>522</v>
      </c>
      <c r="H587" s="1">
        <v>25404</v>
      </c>
      <c r="I587" s="2" t="s">
        <v>320</v>
      </c>
      <c r="J587" s="15">
        <v>0</v>
      </c>
      <c r="K587" s="16">
        <v>0</v>
      </c>
      <c r="L587" s="1">
        <v>0</v>
      </c>
      <c r="M587" s="16">
        <v>0</v>
      </c>
      <c r="N587" s="1">
        <v>0</v>
      </c>
      <c r="O587" s="1">
        <v>0</v>
      </c>
      <c r="P587" s="1">
        <v>0</v>
      </c>
      <c r="Q587" s="1">
        <v>0</v>
      </c>
      <c r="R587" s="16">
        <v>0</v>
      </c>
      <c r="S587" s="15">
        <v>0</v>
      </c>
      <c r="T587" s="1">
        <v>0</v>
      </c>
      <c r="U587" s="1">
        <v>0</v>
      </c>
      <c r="V587" s="1">
        <v>0</v>
      </c>
      <c r="W587" s="1">
        <v>0</v>
      </c>
      <c r="X587" s="1">
        <v>0</v>
      </c>
      <c r="Y587" s="16">
        <v>0</v>
      </c>
    </row>
    <row r="588" spans="1:25">
      <c r="A588" s="2" t="s">
        <v>6</v>
      </c>
      <c r="B588" s="2" t="s">
        <v>41</v>
      </c>
      <c r="C588" s="2" t="s">
        <v>520</v>
      </c>
      <c r="D588" s="2" t="s">
        <v>340</v>
      </c>
      <c r="E588" s="2" t="s">
        <v>369</v>
      </c>
      <c r="F588" s="2" t="s">
        <v>370</v>
      </c>
      <c r="G588" s="2" t="s">
        <v>522</v>
      </c>
      <c r="H588" s="1">
        <v>25405</v>
      </c>
      <c r="I588" s="2" t="s">
        <v>315</v>
      </c>
      <c r="J588" s="15">
        <v>0</v>
      </c>
      <c r="K588" s="16">
        <v>0</v>
      </c>
      <c r="L588" s="1">
        <v>0</v>
      </c>
      <c r="M588" s="16">
        <v>0</v>
      </c>
      <c r="N588" s="1">
        <v>0</v>
      </c>
      <c r="O588" s="1">
        <v>0</v>
      </c>
      <c r="P588" s="1">
        <v>0</v>
      </c>
      <c r="Q588" s="1">
        <v>0</v>
      </c>
      <c r="R588" s="16">
        <v>0</v>
      </c>
      <c r="S588" s="15">
        <v>0</v>
      </c>
      <c r="T588" s="1">
        <v>0</v>
      </c>
      <c r="U588" s="1">
        <v>0</v>
      </c>
      <c r="V588" s="1">
        <v>0</v>
      </c>
      <c r="W588" s="1">
        <v>0</v>
      </c>
      <c r="X588" s="1">
        <v>0</v>
      </c>
      <c r="Y588" s="16">
        <v>0</v>
      </c>
    </row>
    <row r="589" spans="1:25">
      <c r="A589" s="2" t="s">
        <v>6</v>
      </c>
      <c r="B589" s="2" t="s">
        <v>41</v>
      </c>
      <c r="C589" s="2" t="s">
        <v>520</v>
      </c>
      <c r="D589" s="2" t="s">
        <v>340</v>
      </c>
      <c r="E589" s="2" t="s">
        <v>369</v>
      </c>
      <c r="F589" s="2" t="s">
        <v>370</v>
      </c>
      <c r="G589" s="2" t="s">
        <v>522</v>
      </c>
      <c r="H589" s="1">
        <v>25406</v>
      </c>
      <c r="I589" s="2" t="s">
        <v>318</v>
      </c>
      <c r="J589" s="15">
        <v>0</v>
      </c>
      <c r="K589" s="16">
        <v>0</v>
      </c>
      <c r="L589" s="1">
        <v>0</v>
      </c>
      <c r="M589" s="16">
        <v>0</v>
      </c>
      <c r="N589" s="1">
        <v>0</v>
      </c>
      <c r="O589" s="1">
        <v>0</v>
      </c>
      <c r="P589" s="1">
        <v>0</v>
      </c>
      <c r="Q589" s="1">
        <v>0</v>
      </c>
      <c r="R589" s="16">
        <v>0</v>
      </c>
      <c r="S589" s="15">
        <v>0</v>
      </c>
      <c r="T589" s="1">
        <v>0</v>
      </c>
      <c r="U589" s="1">
        <v>0</v>
      </c>
      <c r="V589" s="1">
        <v>0</v>
      </c>
      <c r="W589" s="1">
        <v>0</v>
      </c>
      <c r="X589" s="1">
        <v>0</v>
      </c>
      <c r="Y589" s="16">
        <v>0</v>
      </c>
    </row>
    <row r="590" spans="1:25">
      <c r="A590" s="2" t="s">
        <v>6</v>
      </c>
      <c r="B590" s="2" t="s">
        <v>41</v>
      </c>
      <c r="C590" s="2" t="s">
        <v>374</v>
      </c>
      <c r="D590" s="2" t="s">
        <v>375</v>
      </c>
      <c r="E590" s="2" t="s">
        <v>5</v>
      </c>
      <c r="F590" s="2" t="s">
        <v>16</v>
      </c>
      <c r="G590" s="2" t="s">
        <v>522</v>
      </c>
      <c r="H590" s="1">
        <v>25407</v>
      </c>
      <c r="I590" s="2" t="s">
        <v>316</v>
      </c>
      <c r="J590" s="15">
        <v>0</v>
      </c>
      <c r="K590" s="16">
        <v>0</v>
      </c>
      <c r="L590" s="1">
        <v>0</v>
      </c>
      <c r="M590" s="16">
        <v>0</v>
      </c>
      <c r="N590" s="1">
        <v>0</v>
      </c>
      <c r="O590" s="1">
        <v>0</v>
      </c>
      <c r="P590" s="1">
        <v>0</v>
      </c>
      <c r="Q590" s="1">
        <v>0</v>
      </c>
      <c r="R590" s="16">
        <v>0</v>
      </c>
      <c r="S590" s="15">
        <v>0</v>
      </c>
      <c r="T590" s="1">
        <v>0</v>
      </c>
      <c r="U590" s="1">
        <v>0</v>
      </c>
      <c r="V590" s="1">
        <v>0</v>
      </c>
      <c r="W590" s="1">
        <v>0</v>
      </c>
      <c r="X590" s="1">
        <v>0</v>
      </c>
      <c r="Y590" s="16">
        <v>0</v>
      </c>
    </row>
    <row r="591" spans="1:25">
      <c r="A591" s="2" t="s">
        <v>6</v>
      </c>
      <c r="B591" s="2" t="s">
        <v>41</v>
      </c>
      <c r="C591" s="2" t="s">
        <v>374</v>
      </c>
      <c r="D591" s="2" t="s">
        <v>375</v>
      </c>
      <c r="E591" s="2" t="s">
        <v>14</v>
      </c>
      <c r="F591" s="2" t="s">
        <v>15</v>
      </c>
      <c r="G591" s="2" t="s">
        <v>522</v>
      </c>
      <c r="H591" s="1">
        <v>25408</v>
      </c>
      <c r="I591" s="2" t="s">
        <v>322</v>
      </c>
      <c r="J591" s="15">
        <v>0</v>
      </c>
      <c r="K591" s="16">
        <v>0</v>
      </c>
      <c r="L591" s="1">
        <v>0</v>
      </c>
      <c r="M591" s="16">
        <v>0</v>
      </c>
      <c r="N591" s="1">
        <v>0</v>
      </c>
      <c r="O591" s="1">
        <v>0</v>
      </c>
      <c r="P591" s="1">
        <v>0</v>
      </c>
      <c r="Q591" s="1">
        <v>0</v>
      </c>
      <c r="R591" s="16">
        <v>0</v>
      </c>
      <c r="S591" s="15">
        <v>0</v>
      </c>
      <c r="T591" s="1">
        <v>0</v>
      </c>
      <c r="U591" s="1">
        <v>0</v>
      </c>
      <c r="V591" s="1">
        <v>0</v>
      </c>
      <c r="W591" s="1">
        <v>0</v>
      </c>
      <c r="X591" s="1">
        <v>0</v>
      </c>
      <c r="Y591" s="16">
        <v>0</v>
      </c>
    </row>
    <row r="592" spans="1:25">
      <c r="A592" s="2" t="s">
        <v>6</v>
      </c>
      <c r="B592" s="2" t="s">
        <v>41</v>
      </c>
      <c r="C592" s="2" t="s">
        <v>374</v>
      </c>
      <c r="D592" s="2" t="s">
        <v>375</v>
      </c>
      <c r="E592" s="2" t="s">
        <v>70</v>
      </c>
      <c r="F592" s="2" t="s">
        <v>70</v>
      </c>
      <c r="G592" s="2" t="s">
        <v>522</v>
      </c>
      <c r="H592" s="1">
        <v>25409</v>
      </c>
      <c r="I592" s="2" t="s">
        <v>317</v>
      </c>
      <c r="J592" s="15">
        <v>0</v>
      </c>
      <c r="K592" s="16">
        <v>0</v>
      </c>
      <c r="L592" s="1">
        <v>0</v>
      </c>
      <c r="M592" s="16">
        <v>0</v>
      </c>
      <c r="N592" s="1">
        <v>0</v>
      </c>
      <c r="O592" s="1">
        <v>0</v>
      </c>
      <c r="P592" s="1">
        <v>0</v>
      </c>
      <c r="Q592" s="1">
        <v>0</v>
      </c>
      <c r="R592" s="16">
        <v>0</v>
      </c>
      <c r="S592" s="15">
        <v>0</v>
      </c>
      <c r="T592" s="1">
        <v>0</v>
      </c>
      <c r="U592" s="1">
        <v>0</v>
      </c>
      <c r="V592" s="1">
        <v>0</v>
      </c>
      <c r="W592" s="1">
        <v>0</v>
      </c>
      <c r="X592" s="1">
        <v>0</v>
      </c>
      <c r="Y592" s="16">
        <v>0</v>
      </c>
    </row>
    <row r="593" spans="1:25">
      <c r="A593" s="2" t="s">
        <v>6</v>
      </c>
      <c r="B593" s="2" t="s">
        <v>41</v>
      </c>
      <c r="C593" s="2" t="s">
        <v>374</v>
      </c>
      <c r="D593" s="2" t="s">
        <v>375</v>
      </c>
      <c r="E593" s="2" t="s">
        <v>55</v>
      </c>
      <c r="F593" s="2" t="s">
        <v>69</v>
      </c>
      <c r="G593" s="2" t="s">
        <v>522</v>
      </c>
      <c r="H593" s="1">
        <v>25410</v>
      </c>
      <c r="I593" s="2" t="s">
        <v>319</v>
      </c>
      <c r="J593" s="15">
        <v>0</v>
      </c>
      <c r="K593" s="16">
        <v>0</v>
      </c>
      <c r="L593" s="1">
        <v>0</v>
      </c>
      <c r="M593" s="16">
        <v>0</v>
      </c>
      <c r="N593" s="1">
        <v>0</v>
      </c>
      <c r="O593" s="1">
        <v>0</v>
      </c>
      <c r="P593" s="1">
        <v>0</v>
      </c>
      <c r="Q593" s="1">
        <v>0</v>
      </c>
      <c r="R593" s="16">
        <v>0</v>
      </c>
      <c r="S593" s="15">
        <v>0</v>
      </c>
      <c r="T593" s="1">
        <v>0</v>
      </c>
      <c r="U593" s="1">
        <v>0</v>
      </c>
      <c r="V593" s="1">
        <v>0</v>
      </c>
      <c r="W593" s="1">
        <v>0</v>
      </c>
      <c r="X593" s="1">
        <v>0</v>
      </c>
      <c r="Y593" s="16">
        <v>0</v>
      </c>
    </row>
    <row r="594" spans="1:25">
      <c r="A594" s="2" t="s">
        <v>6</v>
      </c>
      <c r="B594" s="2" t="s">
        <v>41</v>
      </c>
      <c r="C594" s="2" t="s">
        <v>374</v>
      </c>
      <c r="D594" s="2" t="s">
        <v>375</v>
      </c>
      <c r="E594" s="2" t="s">
        <v>96</v>
      </c>
      <c r="F594" s="2" t="s">
        <v>146</v>
      </c>
      <c r="G594" s="2" t="s">
        <v>522</v>
      </c>
      <c r="H594" s="1">
        <v>25411</v>
      </c>
      <c r="I594" s="2" t="s">
        <v>710</v>
      </c>
      <c r="J594" s="15">
        <v>0</v>
      </c>
      <c r="K594" s="16">
        <v>0</v>
      </c>
      <c r="L594" s="1">
        <v>0</v>
      </c>
      <c r="M594" s="16">
        <v>0</v>
      </c>
      <c r="N594" s="1">
        <v>0</v>
      </c>
      <c r="O594" s="1">
        <v>0</v>
      </c>
      <c r="P594" s="1">
        <v>0</v>
      </c>
      <c r="Q594" s="1">
        <v>0</v>
      </c>
      <c r="R594" s="16">
        <v>0</v>
      </c>
      <c r="S594" s="15">
        <v>0</v>
      </c>
      <c r="T594" s="1">
        <v>0</v>
      </c>
      <c r="U594" s="1">
        <v>0</v>
      </c>
      <c r="V594" s="1">
        <v>0</v>
      </c>
      <c r="W594" s="1">
        <v>0</v>
      </c>
      <c r="X594" s="1">
        <v>0</v>
      </c>
      <c r="Y594" s="16">
        <v>0</v>
      </c>
    </row>
    <row r="595" spans="1:25">
      <c r="A595" s="2" t="s">
        <v>6</v>
      </c>
      <c r="B595" s="2" t="s">
        <v>41</v>
      </c>
      <c r="C595" s="2" t="s">
        <v>374</v>
      </c>
      <c r="D595" s="2" t="s">
        <v>375</v>
      </c>
      <c r="E595" s="2" t="s">
        <v>5</v>
      </c>
      <c r="F595" s="2" t="s">
        <v>113</v>
      </c>
      <c r="G595" s="2" t="s">
        <v>522</v>
      </c>
      <c r="H595" s="1">
        <v>25412</v>
      </c>
      <c r="I595" s="2" t="s">
        <v>321</v>
      </c>
      <c r="J595" s="15">
        <v>0</v>
      </c>
      <c r="K595" s="16">
        <v>0</v>
      </c>
      <c r="L595" s="1">
        <v>0</v>
      </c>
      <c r="M595" s="16">
        <v>0</v>
      </c>
      <c r="N595" s="1">
        <v>0</v>
      </c>
      <c r="O595" s="1">
        <v>0</v>
      </c>
      <c r="P595" s="1">
        <v>0</v>
      </c>
      <c r="Q595" s="1">
        <v>0</v>
      </c>
      <c r="R595" s="16">
        <v>0</v>
      </c>
      <c r="S595" s="15">
        <v>0</v>
      </c>
      <c r="T595" s="1">
        <v>0</v>
      </c>
      <c r="U595" s="1">
        <v>0</v>
      </c>
      <c r="V595" s="1">
        <v>0</v>
      </c>
      <c r="W595" s="1">
        <v>0</v>
      </c>
      <c r="X595" s="1">
        <v>0</v>
      </c>
      <c r="Y595" s="16">
        <v>0</v>
      </c>
    </row>
    <row r="596" spans="1:25">
      <c r="A596" s="2" t="s">
        <v>6</v>
      </c>
      <c r="B596" s="2" t="s">
        <v>22</v>
      </c>
      <c r="C596" s="2" t="s">
        <v>520</v>
      </c>
      <c r="D596" s="2" t="s">
        <v>340</v>
      </c>
      <c r="E596" s="2" t="s">
        <v>369</v>
      </c>
      <c r="F596" s="2" t="s">
        <v>370</v>
      </c>
      <c r="G596" s="2" t="s">
        <v>13</v>
      </c>
      <c r="H596" s="1">
        <v>25416</v>
      </c>
      <c r="I596" s="2" t="s">
        <v>711</v>
      </c>
      <c r="J596" s="15">
        <v>0</v>
      </c>
      <c r="K596" s="16">
        <v>0</v>
      </c>
      <c r="L596" s="1">
        <v>0</v>
      </c>
      <c r="M596" s="16">
        <v>0</v>
      </c>
      <c r="N596" s="1">
        <v>0</v>
      </c>
      <c r="O596" s="1">
        <v>0</v>
      </c>
      <c r="P596" s="1">
        <v>0</v>
      </c>
      <c r="Q596" s="1">
        <v>0</v>
      </c>
      <c r="R596" s="16">
        <v>0</v>
      </c>
      <c r="S596" s="15">
        <v>0</v>
      </c>
      <c r="T596" s="1">
        <v>0</v>
      </c>
      <c r="U596" s="1">
        <v>0</v>
      </c>
      <c r="V596" s="1">
        <v>0</v>
      </c>
      <c r="W596" s="1">
        <v>0</v>
      </c>
      <c r="X596" s="1">
        <v>0</v>
      </c>
      <c r="Y596" s="16">
        <v>0</v>
      </c>
    </row>
    <row r="597" spans="1:25">
      <c r="A597" s="2" t="s">
        <v>6</v>
      </c>
      <c r="B597" s="2" t="s">
        <v>22</v>
      </c>
      <c r="C597" s="2" t="s">
        <v>520</v>
      </c>
      <c r="D597" s="2" t="s">
        <v>340</v>
      </c>
      <c r="E597" s="2" t="s">
        <v>369</v>
      </c>
      <c r="F597" s="2" t="s">
        <v>370</v>
      </c>
      <c r="G597" s="2" t="s">
        <v>13</v>
      </c>
      <c r="H597" s="1">
        <v>25417</v>
      </c>
      <c r="I597" s="2" t="s">
        <v>712</v>
      </c>
      <c r="J597" s="15">
        <v>0</v>
      </c>
      <c r="K597" s="16">
        <v>0</v>
      </c>
      <c r="L597" s="1">
        <v>0</v>
      </c>
      <c r="M597" s="16">
        <v>0</v>
      </c>
      <c r="N597" s="1">
        <v>0</v>
      </c>
      <c r="O597" s="1">
        <v>0</v>
      </c>
      <c r="P597" s="1">
        <v>0</v>
      </c>
      <c r="Q597" s="1">
        <v>0</v>
      </c>
      <c r="R597" s="16">
        <v>0</v>
      </c>
      <c r="S597" s="15">
        <v>0</v>
      </c>
      <c r="T597" s="1">
        <v>0</v>
      </c>
      <c r="U597" s="1">
        <v>0</v>
      </c>
      <c r="V597" s="1">
        <v>0</v>
      </c>
      <c r="W597" s="1">
        <v>0</v>
      </c>
      <c r="X597" s="1">
        <v>0</v>
      </c>
      <c r="Y597" s="16">
        <v>0</v>
      </c>
    </row>
    <row r="598" spans="1:25">
      <c r="A598" s="2" t="s">
        <v>18</v>
      </c>
      <c r="B598" s="2" t="s">
        <v>19</v>
      </c>
      <c r="C598" s="2" t="s">
        <v>520</v>
      </c>
      <c r="D598" s="2" t="s">
        <v>340</v>
      </c>
      <c r="E598" s="2" t="s">
        <v>369</v>
      </c>
      <c r="F598" s="2" t="s">
        <v>370</v>
      </c>
      <c r="G598" s="2" t="s">
        <v>13</v>
      </c>
      <c r="H598" s="1">
        <v>25429</v>
      </c>
      <c r="I598" s="2" t="s">
        <v>713</v>
      </c>
      <c r="J598" s="15">
        <v>0</v>
      </c>
      <c r="K598" s="16">
        <v>0</v>
      </c>
      <c r="L598" s="1">
        <v>0</v>
      </c>
      <c r="M598" s="16">
        <v>0</v>
      </c>
      <c r="N598" s="1">
        <v>0</v>
      </c>
      <c r="O598" s="1">
        <v>0</v>
      </c>
      <c r="P598" s="1">
        <v>0</v>
      </c>
      <c r="Q598" s="1">
        <v>0</v>
      </c>
      <c r="R598" s="16">
        <v>0</v>
      </c>
      <c r="S598" s="15">
        <v>0</v>
      </c>
      <c r="T598" s="1">
        <v>0</v>
      </c>
      <c r="U598" s="1">
        <v>0</v>
      </c>
      <c r="V598" s="1">
        <v>0</v>
      </c>
      <c r="W598" s="1">
        <v>0</v>
      </c>
      <c r="X598" s="1">
        <v>0</v>
      </c>
      <c r="Y598" s="16">
        <v>0</v>
      </c>
    </row>
    <row r="599" spans="1:25">
      <c r="A599" s="2" t="s">
        <v>6</v>
      </c>
      <c r="B599" s="2" t="s">
        <v>7</v>
      </c>
      <c r="C599" s="2" t="s">
        <v>520</v>
      </c>
      <c r="D599" s="2" t="s">
        <v>340</v>
      </c>
      <c r="E599" s="2" t="s">
        <v>369</v>
      </c>
      <c r="F599" s="2" t="s">
        <v>370</v>
      </c>
      <c r="G599" s="2" t="s">
        <v>9</v>
      </c>
      <c r="H599" s="1">
        <v>25437</v>
      </c>
      <c r="I599" s="2" t="s">
        <v>714</v>
      </c>
      <c r="J599" s="15">
        <v>0</v>
      </c>
      <c r="K599" s="16">
        <v>0</v>
      </c>
      <c r="L599" s="1">
        <v>0</v>
      </c>
      <c r="M599" s="16">
        <v>0</v>
      </c>
      <c r="N599" s="1">
        <v>0</v>
      </c>
      <c r="O599" s="1">
        <v>0</v>
      </c>
      <c r="P599" s="1">
        <v>0</v>
      </c>
      <c r="Q599" s="1">
        <v>0</v>
      </c>
      <c r="R599" s="16">
        <v>0</v>
      </c>
      <c r="S599" s="15">
        <v>0</v>
      </c>
      <c r="T599" s="1">
        <v>0</v>
      </c>
      <c r="U599" s="1">
        <v>0</v>
      </c>
      <c r="V599" s="1">
        <v>0</v>
      </c>
      <c r="W599" s="1">
        <v>0</v>
      </c>
      <c r="X599" s="1">
        <v>0</v>
      </c>
      <c r="Y599" s="16">
        <v>0</v>
      </c>
    </row>
    <row r="600" spans="1:25">
      <c r="A600" s="2" t="s">
        <v>6</v>
      </c>
      <c r="B600" s="2" t="s">
        <v>20</v>
      </c>
      <c r="C600" s="2" t="s">
        <v>520</v>
      </c>
      <c r="D600" s="2" t="s">
        <v>340</v>
      </c>
      <c r="E600" s="2" t="s">
        <v>369</v>
      </c>
      <c r="F600" s="2" t="s">
        <v>370</v>
      </c>
      <c r="G600" s="2" t="s">
        <v>13</v>
      </c>
      <c r="H600" s="1">
        <v>25446</v>
      </c>
      <c r="I600" s="2" t="s">
        <v>715</v>
      </c>
      <c r="J600" s="15">
        <v>0</v>
      </c>
      <c r="K600" s="16">
        <v>0</v>
      </c>
      <c r="L600" s="1">
        <v>0</v>
      </c>
      <c r="M600" s="16">
        <v>0</v>
      </c>
      <c r="N600" s="1">
        <v>0</v>
      </c>
      <c r="O600" s="1">
        <v>0</v>
      </c>
      <c r="P600" s="1">
        <v>0</v>
      </c>
      <c r="Q600" s="1">
        <v>0</v>
      </c>
      <c r="R600" s="16">
        <v>0</v>
      </c>
      <c r="S600" s="15">
        <v>0</v>
      </c>
      <c r="T600" s="1">
        <v>0</v>
      </c>
      <c r="U600" s="1">
        <v>0</v>
      </c>
      <c r="V600" s="1">
        <v>0</v>
      </c>
      <c r="W600" s="1">
        <v>0</v>
      </c>
      <c r="X600" s="1">
        <v>0</v>
      </c>
      <c r="Y600" s="16">
        <v>0</v>
      </c>
    </row>
    <row r="601" spans="1:25">
      <c r="A601" s="2" t="s">
        <v>6</v>
      </c>
      <c r="B601" s="2" t="s">
        <v>7</v>
      </c>
      <c r="C601" s="2" t="s">
        <v>374</v>
      </c>
      <c r="D601" s="2" t="s">
        <v>375</v>
      </c>
      <c r="E601" s="2" t="s">
        <v>369</v>
      </c>
      <c r="F601" s="2" t="s">
        <v>370</v>
      </c>
      <c r="G601" s="2" t="s">
        <v>522</v>
      </c>
      <c r="H601" s="1">
        <v>25449</v>
      </c>
      <c r="I601" s="2" t="s">
        <v>716</v>
      </c>
      <c r="J601" s="15">
        <v>0</v>
      </c>
      <c r="K601" s="16">
        <v>0</v>
      </c>
      <c r="L601" s="1">
        <v>0</v>
      </c>
      <c r="M601" s="16">
        <v>0</v>
      </c>
      <c r="N601" s="1">
        <v>0</v>
      </c>
      <c r="O601" s="1">
        <v>0</v>
      </c>
      <c r="P601" s="1">
        <v>0</v>
      </c>
      <c r="Q601" s="1">
        <v>0</v>
      </c>
      <c r="R601" s="16">
        <v>0</v>
      </c>
      <c r="S601" s="15">
        <v>0</v>
      </c>
      <c r="T601" s="1">
        <v>0</v>
      </c>
      <c r="U601" s="1">
        <v>0</v>
      </c>
      <c r="V601" s="1">
        <v>0</v>
      </c>
      <c r="W601" s="1">
        <v>0</v>
      </c>
      <c r="X601" s="1">
        <v>0</v>
      </c>
      <c r="Y601" s="16">
        <v>0</v>
      </c>
    </row>
    <row r="602" spans="1:25">
      <c r="A602" s="2" t="s">
        <v>18</v>
      </c>
      <c r="B602" s="2" t="s">
        <v>19</v>
      </c>
      <c r="C602" s="2" t="s">
        <v>520</v>
      </c>
      <c r="D602" s="2" t="s">
        <v>340</v>
      </c>
      <c r="E602" s="2" t="s">
        <v>369</v>
      </c>
      <c r="F602" s="2" t="s">
        <v>370</v>
      </c>
      <c r="G602" s="2" t="s">
        <v>522</v>
      </c>
      <c r="H602" s="1">
        <v>25451</v>
      </c>
      <c r="I602" s="2" t="s">
        <v>717</v>
      </c>
      <c r="J602" s="15">
        <v>0</v>
      </c>
      <c r="K602" s="16">
        <v>0</v>
      </c>
      <c r="L602" s="1">
        <v>0</v>
      </c>
      <c r="M602" s="16">
        <v>0</v>
      </c>
      <c r="N602" s="1">
        <v>0</v>
      </c>
      <c r="O602" s="1">
        <v>0</v>
      </c>
      <c r="P602" s="1">
        <v>0</v>
      </c>
      <c r="Q602" s="1">
        <v>0</v>
      </c>
      <c r="R602" s="16">
        <v>0</v>
      </c>
      <c r="S602" s="15">
        <v>0</v>
      </c>
      <c r="T602" s="1">
        <v>0</v>
      </c>
      <c r="U602" s="1">
        <v>0</v>
      </c>
      <c r="V602" s="1">
        <v>0</v>
      </c>
      <c r="W602" s="1">
        <v>0</v>
      </c>
      <c r="X602" s="1">
        <v>0</v>
      </c>
      <c r="Y602" s="16">
        <v>0</v>
      </c>
    </row>
    <row r="603" spans="1:25">
      <c r="A603" s="2" t="s">
        <v>18</v>
      </c>
      <c r="B603" s="2" t="s">
        <v>19</v>
      </c>
      <c r="C603" s="2" t="s">
        <v>520</v>
      </c>
      <c r="D603" s="2" t="s">
        <v>340</v>
      </c>
      <c r="E603" s="2" t="s">
        <v>369</v>
      </c>
      <c r="F603" s="2" t="s">
        <v>370</v>
      </c>
      <c r="G603" s="2" t="s">
        <v>13</v>
      </c>
      <c r="H603" s="1">
        <v>25457</v>
      </c>
      <c r="I603" s="2" t="s">
        <v>718</v>
      </c>
      <c r="J603" s="15">
        <v>0</v>
      </c>
      <c r="K603" s="16">
        <v>0</v>
      </c>
      <c r="L603" s="1">
        <v>0</v>
      </c>
      <c r="M603" s="16">
        <v>0</v>
      </c>
      <c r="N603" s="1">
        <v>0</v>
      </c>
      <c r="O603" s="1">
        <v>0</v>
      </c>
      <c r="P603" s="1">
        <v>0</v>
      </c>
      <c r="Q603" s="1">
        <v>0</v>
      </c>
      <c r="R603" s="16">
        <v>0</v>
      </c>
      <c r="S603" s="15">
        <v>0</v>
      </c>
      <c r="T603" s="1">
        <v>0</v>
      </c>
      <c r="U603" s="1">
        <v>0</v>
      </c>
      <c r="V603" s="1">
        <v>0</v>
      </c>
      <c r="W603" s="1">
        <v>0</v>
      </c>
      <c r="X603" s="1">
        <v>0</v>
      </c>
      <c r="Y603" s="16">
        <v>0</v>
      </c>
    </row>
    <row r="604" spans="1:25">
      <c r="A604" s="2" t="s">
        <v>18</v>
      </c>
      <c r="B604" s="2" t="s">
        <v>19</v>
      </c>
      <c r="C604" s="2" t="s">
        <v>520</v>
      </c>
      <c r="D604" s="2" t="s">
        <v>340</v>
      </c>
      <c r="E604" s="2" t="s">
        <v>369</v>
      </c>
      <c r="F604" s="2" t="s">
        <v>370</v>
      </c>
      <c r="G604" s="2" t="s">
        <v>13</v>
      </c>
      <c r="H604" s="1">
        <v>25464</v>
      </c>
      <c r="I604" s="2" t="s">
        <v>719</v>
      </c>
      <c r="J604" s="15">
        <v>0</v>
      </c>
      <c r="K604" s="16">
        <v>0</v>
      </c>
      <c r="L604" s="1">
        <v>0</v>
      </c>
      <c r="M604" s="16">
        <v>0</v>
      </c>
      <c r="N604" s="1">
        <v>0</v>
      </c>
      <c r="O604" s="1">
        <v>0</v>
      </c>
      <c r="P604" s="1">
        <v>0</v>
      </c>
      <c r="Q604" s="1">
        <v>0</v>
      </c>
      <c r="R604" s="16">
        <v>0</v>
      </c>
      <c r="S604" s="15">
        <v>0</v>
      </c>
      <c r="T604" s="1">
        <v>0</v>
      </c>
      <c r="U604" s="1">
        <v>0</v>
      </c>
      <c r="V604" s="1">
        <v>0</v>
      </c>
      <c r="W604" s="1">
        <v>0</v>
      </c>
      <c r="X604" s="1">
        <v>0</v>
      </c>
      <c r="Y604" s="16">
        <v>0</v>
      </c>
    </row>
    <row r="605" spans="1:25">
      <c r="A605" s="2" t="s">
        <v>6</v>
      </c>
      <c r="B605" s="2" t="s">
        <v>7</v>
      </c>
      <c r="C605" s="2" t="s">
        <v>520</v>
      </c>
      <c r="D605" s="2" t="s">
        <v>340</v>
      </c>
      <c r="E605" s="2" t="s">
        <v>369</v>
      </c>
      <c r="F605" s="2" t="s">
        <v>370</v>
      </c>
      <c r="G605" s="2" t="s">
        <v>522</v>
      </c>
      <c r="H605" s="1">
        <v>25504</v>
      </c>
      <c r="I605" s="2" t="s">
        <v>720</v>
      </c>
      <c r="J605" s="15">
        <v>0</v>
      </c>
      <c r="K605" s="16">
        <v>0</v>
      </c>
      <c r="L605" s="1">
        <v>0</v>
      </c>
      <c r="M605" s="16">
        <v>0</v>
      </c>
      <c r="N605" s="1">
        <v>0</v>
      </c>
      <c r="O605" s="1">
        <v>0</v>
      </c>
      <c r="P605" s="1">
        <v>0</v>
      </c>
      <c r="Q605" s="1">
        <v>0</v>
      </c>
      <c r="R605" s="16">
        <v>0</v>
      </c>
      <c r="S605" s="15">
        <v>0</v>
      </c>
      <c r="T605" s="1">
        <v>0</v>
      </c>
      <c r="U605" s="1">
        <v>0</v>
      </c>
      <c r="V605" s="1">
        <v>0</v>
      </c>
      <c r="W605" s="1">
        <v>0</v>
      </c>
      <c r="X605" s="1">
        <v>0</v>
      </c>
      <c r="Y605" s="16">
        <v>0</v>
      </c>
    </row>
    <row r="606" spans="1:25">
      <c r="A606" s="2" t="s">
        <v>5</v>
      </c>
      <c r="B606" s="2" t="s">
        <v>132</v>
      </c>
      <c r="C606" s="2" t="s">
        <v>392</v>
      </c>
      <c r="D606" s="2" t="s">
        <v>393</v>
      </c>
      <c r="E606" s="2" t="s">
        <v>5</v>
      </c>
      <c r="F606" s="2" t="s">
        <v>131</v>
      </c>
      <c r="G606" s="2" t="s">
        <v>13</v>
      </c>
      <c r="H606" s="1">
        <v>25574</v>
      </c>
      <c r="I606" s="2" t="s">
        <v>354</v>
      </c>
      <c r="J606" s="15">
        <v>0</v>
      </c>
      <c r="K606" s="16">
        <v>0</v>
      </c>
      <c r="L606" s="1">
        <v>0</v>
      </c>
      <c r="M606" s="16">
        <v>0</v>
      </c>
      <c r="N606" s="1">
        <v>0</v>
      </c>
      <c r="O606" s="1">
        <v>0</v>
      </c>
      <c r="P606" s="1">
        <v>0</v>
      </c>
      <c r="Q606" s="1">
        <v>0</v>
      </c>
      <c r="R606" s="16">
        <v>0</v>
      </c>
      <c r="S606" s="15">
        <v>0</v>
      </c>
      <c r="T606" s="1">
        <v>0</v>
      </c>
      <c r="U606" s="1">
        <v>0</v>
      </c>
      <c r="V606" s="1">
        <v>0</v>
      </c>
      <c r="W606" s="1">
        <v>0</v>
      </c>
      <c r="X606" s="1">
        <v>0</v>
      </c>
      <c r="Y606" s="16">
        <v>0</v>
      </c>
    </row>
    <row r="607" spans="1:25">
      <c r="A607" s="2" t="s">
        <v>5</v>
      </c>
      <c r="B607" s="2" t="s">
        <v>113</v>
      </c>
      <c r="C607" s="2" t="s">
        <v>392</v>
      </c>
      <c r="D607" s="2" t="s">
        <v>393</v>
      </c>
      <c r="E607" s="2" t="s">
        <v>5</v>
      </c>
      <c r="F607" s="2" t="s">
        <v>113</v>
      </c>
      <c r="G607" s="2" t="s">
        <v>8</v>
      </c>
      <c r="H607" s="1">
        <v>25590</v>
      </c>
      <c r="I607" s="2" t="s">
        <v>355</v>
      </c>
      <c r="J607" s="15">
        <v>0</v>
      </c>
      <c r="K607" s="16">
        <v>0</v>
      </c>
      <c r="L607" s="1">
        <v>0</v>
      </c>
      <c r="M607" s="16">
        <v>0</v>
      </c>
      <c r="N607" s="1">
        <v>0</v>
      </c>
      <c r="O607" s="1">
        <v>0</v>
      </c>
      <c r="P607" s="1">
        <v>0</v>
      </c>
      <c r="Q607" s="1">
        <v>0</v>
      </c>
      <c r="R607" s="16">
        <v>0</v>
      </c>
      <c r="S607" s="15">
        <v>0</v>
      </c>
      <c r="T607" s="1">
        <v>0</v>
      </c>
      <c r="U607" s="1">
        <v>0</v>
      </c>
      <c r="V607" s="1">
        <v>0</v>
      </c>
      <c r="W607" s="1">
        <v>0</v>
      </c>
      <c r="X607" s="1">
        <v>0</v>
      </c>
      <c r="Y607" s="16">
        <v>0</v>
      </c>
    </row>
    <row r="608" spans="1:25">
      <c r="A608" s="2" t="s">
        <v>6</v>
      </c>
      <c r="B608" s="2" t="s">
        <v>7</v>
      </c>
      <c r="C608" s="2" t="s">
        <v>520</v>
      </c>
      <c r="D608" s="2" t="s">
        <v>340</v>
      </c>
      <c r="E608" s="2" t="s">
        <v>369</v>
      </c>
      <c r="F608" s="2" t="s">
        <v>370</v>
      </c>
      <c r="G608" s="2" t="s">
        <v>13</v>
      </c>
      <c r="H608" s="1">
        <v>25600</v>
      </c>
      <c r="I608" s="2" t="s">
        <v>721</v>
      </c>
      <c r="J608" s="15">
        <v>0</v>
      </c>
      <c r="K608" s="16">
        <v>0</v>
      </c>
      <c r="L608" s="1">
        <v>0</v>
      </c>
      <c r="M608" s="16">
        <v>0</v>
      </c>
      <c r="N608" s="1">
        <v>0</v>
      </c>
      <c r="O608" s="1">
        <v>0</v>
      </c>
      <c r="P608" s="1">
        <v>0</v>
      </c>
      <c r="Q608" s="1">
        <v>0</v>
      </c>
      <c r="R608" s="16">
        <v>0</v>
      </c>
      <c r="S608" s="15">
        <v>0</v>
      </c>
      <c r="T608" s="1">
        <v>0</v>
      </c>
      <c r="U608" s="1">
        <v>0</v>
      </c>
      <c r="V608" s="1">
        <v>0</v>
      </c>
      <c r="W608" s="1">
        <v>0</v>
      </c>
      <c r="X608" s="1">
        <v>0</v>
      </c>
      <c r="Y608" s="16">
        <v>0</v>
      </c>
    </row>
    <row r="609" spans="1:25">
      <c r="A609" s="2" t="s">
        <v>5</v>
      </c>
      <c r="B609" s="2" t="s">
        <v>128</v>
      </c>
      <c r="C609" s="2" t="s">
        <v>392</v>
      </c>
      <c r="D609" s="2" t="s">
        <v>393</v>
      </c>
      <c r="E609" s="2" t="s">
        <v>5</v>
      </c>
      <c r="F609" s="2" t="s">
        <v>127</v>
      </c>
      <c r="G609" s="2" t="s">
        <v>8</v>
      </c>
      <c r="H609" s="1">
        <v>25605</v>
      </c>
      <c r="I609" s="2" t="s">
        <v>722</v>
      </c>
      <c r="J609" s="15">
        <v>0</v>
      </c>
      <c r="K609" s="16">
        <v>0</v>
      </c>
      <c r="L609" s="1">
        <v>0</v>
      </c>
      <c r="M609" s="16">
        <v>0</v>
      </c>
      <c r="N609" s="1">
        <v>0</v>
      </c>
      <c r="O609" s="1">
        <v>0</v>
      </c>
      <c r="P609" s="1">
        <v>0</v>
      </c>
      <c r="Q609" s="1">
        <v>0</v>
      </c>
      <c r="R609" s="16">
        <v>0</v>
      </c>
      <c r="S609" s="15">
        <v>0</v>
      </c>
      <c r="T609" s="1">
        <v>0</v>
      </c>
      <c r="U609" s="1">
        <v>0</v>
      </c>
      <c r="V609" s="1">
        <v>0</v>
      </c>
      <c r="W609" s="1">
        <v>0</v>
      </c>
      <c r="X609" s="1">
        <v>0</v>
      </c>
      <c r="Y609" s="16">
        <v>0</v>
      </c>
    </row>
    <row r="610" spans="1:25">
      <c r="A610" s="2" t="s">
        <v>6</v>
      </c>
      <c r="B610" s="2" t="s">
        <v>7</v>
      </c>
      <c r="C610" s="2" t="s">
        <v>520</v>
      </c>
      <c r="D610" s="2" t="s">
        <v>340</v>
      </c>
      <c r="E610" s="2" t="s">
        <v>369</v>
      </c>
      <c r="F610" s="2" t="s">
        <v>370</v>
      </c>
      <c r="G610" s="2" t="s">
        <v>13</v>
      </c>
      <c r="H610" s="1">
        <v>25622</v>
      </c>
      <c r="I610" s="2" t="s">
        <v>723</v>
      </c>
      <c r="J610" s="15">
        <v>0</v>
      </c>
      <c r="K610" s="16">
        <v>0</v>
      </c>
      <c r="L610" s="1">
        <v>0</v>
      </c>
      <c r="M610" s="16">
        <v>0</v>
      </c>
      <c r="N610" s="1">
        <v>0</v>
      </c>
      <c r="O610" s="1">
        <v>0</v>
      </c>
      <c r="P610" s="1">
        <v>0</v>
      </c>
      <c r="Q610" s="1">
        <v>0</v>
      </c>
      <c r="R610" s="16">
        <v>0</v>
      </c>
      <c r="S610" s="15">
        <v>0</v>
      </c>
      <c r="T610" s="1">
        <v>0</v>
      </c>
      <c r="U610" s="1">
        <v>0</v>
      </c>
      <c r="V610" s="1">
        <v>0</v>
      </c>
      <c r="W610" s="1">
        <v>0</v>
      </c>
      <c r="X610" s="1">
        <v>0</v>
      </c>
      <c r="Y610" s="16">
        <v>0</v>
      </c>
    </row>
    <row r="611" spans="1:25">
      <c r="A611" s="2" t="s">
        <v>6</v>
      </c>
      <c r="B611" s="2" t="s">
        <v>20</v>
      </c>
      <c r="C611" s="2" t="s">
        <v>520</v>
      </c>
      <c r="D611" s="2" t="s">
        <v>340</v>
      </c>
      <c r="E611" s="2" t="s">
        <v>369</v>
      </c>
      <c r="F611" s="2" t="s">
        <v>370</v>
      </c>
      <c r="G611" s="2" t="s">
        <v>13</v>
      </c>
      <c r="H611" s="1">
        <v>25700</v>
      </c>
      <c r="I611" s="2" t="s">
        <v>724</v>
      </c>
      <c r="J611" s="15">
        <v>0</v>
      </c>
      <c r="K611" s="16">
        <v>0</v>
      </c>
      <c r="L611" s="1">
        <v>0</v>
      </c>
      <c r="M611" s="16">
        <v>0</v>
      </c>
      <c r="N611" s="1">
        <v>0</v>
      </c>
      <c r="O611" s="1">
        <v>0</v>
      </c>
      <c r="P611" s="1">
        <v>0</v>
      </c>
      <c r="Q611" s="1">
        <v>0</v>
      </c>
      <c r="R611" s="16">
        <v>0</v>
      </c>
      <c r="S611" s="15">
        <v>0</v>
      </c>
      <c r="T611" s="1">
        <v>0</v>
      </c>
      <c r="U611" s="1">
        <v>0</v>
      </c>
      <c r="V611" s="1">
        <v>0</v>
      </c>
      <c r="W611" s="1">
        <v>0</v>
      </c>
      <c r="X611" s="1">
        <v>0</v>
      </c>
      <c r="Y611" s="16">
        <v>0</v>
      </c>
    </row>
    <row r="612" spans="1:25">
      <c r="A612" s="2" t="s">
        <v>6</v>
      </c>
      <c r="B612" s="2" t="s">
        <v>20</v>
      </c>
      <c r="C612" s="2" t="s">
        <v>520</v>
      </c>
      <c r="D612" s="2" t="s">
        <v>340</v>
      </c>
      <c r="E612" s="2" t="s">
        <v>369</v>
      </c>
      <c r="F612" s="2" t="s">
        <v>340</v>
      </c>
      <c r="G612" s="2" t="s">
        <v>522</v>
      </c>
      <c r="H612" s="1">
        <v>25708</v>
      </c>
      <c r="I612" s="2" t="s">
        <v>725</v>
      </c>
      <c r="J612" s="15">
        <v>0</v>
      </c>
      <c r="K612" s="16">
        <v>0</v>
      </c>
      <c r="L612" s="1">
        <v>0</v>
      </c>
      <c r="M612" s="16">
        <v>0</v>
      </c>
      <c r="N612" s="1">
        <v>0</v>
      </c>
      <c r="O612" s="1">
        <v>0</v>
      </c>
      <c r="P612" s="1">
        <v>0</v>
      </c>
      <c r="Q612" s="1">
        <v>0</v>
      </c>
      <c r="R612" s="16">
        <v>0</v>
      </c>
      <c r="S612" s="15">
        <v>0</v>
      </c>
      <c r="T612" s="1">
        <v>0</v>
      </c>
      <c r="U612" s="1">
        <v>0</v>
      </c>
      <c r="V612" s="1">
        <v>0</v>
      </c>
      <c r="W612" s="1">
        <v>0</v>
      </c>
      <c r="X612" s="1">
        <v>0</v>
      </c>
      <c r="Y612" s="16">
        <v>0</v>
      </c>
    </row>
    <row r="613" spans="1:25">
      <c r="A613" s="2" t="s">
        <v>6</v>
      </c>
      <c r="B613" s="2" t="s">
        <v>7</v>
      </c>
      <c r="C613" s="2" t="s">
        <v>520</v>
      </c>
      <c r="D613" s="2" t="s">
        <v>340</v>
      </c>
      <c r="E613" s="2" t="s">
        <v>369</v>
      </c>
      <c r="F613" s="2" t="s">
        <v>370</v>
      </c>
      <c r="G613" s="2" t="s">
        <v>8</v>
      </c>
      <c r="H613" s="1">
        <v>25711</v>
      </c>
      <c r="I613" s="2" t="s">
        <v>726</v>
      </c>
      <c r="J613" s="15">
        <v>0</v>
      </c>
      <c r="K613" s="16">
        <v>0</v>
      </c>
      <c r="L613" s="1">
        <v>0</v>
      </c>
      <c r="M613" s="16">
        <v>0</v>
      </c>
      <c r="N613" s="1">
        <v>0</v>
      </c>
      <c r="O613" s="1">
        <v>0</v>
      </c>
      <c r="P613" s="1">
        <v>0</v>
      </c>
      <c r="Q613" s="1">
        <v>0</v>
      </c>
      <c r="R613" s="16">
        <v>0</v>
      </c>
      <c r="S613" s="15">
        <v>0</v>
      </c>
      <c r="T613" s="1">
        <v>0</v>
      </c>
      <c r="U613" s="1">
        <v>0</v>
      </c>
      <c r="V613" s="1">
        <v>0</v>
      </c>
      <c r="W613" s="1">
        <v>0</v>
      </c>
      <c r="X613" s="1">
        <v>0</v>
      </c>
      <c r="Y613" s="16">
        <v>0</v>
      </c>
    </row>
    <row r="614" spans="1:25">
      <c r="A614" s="2" t="s">
        <v>6</v>
      </c>
      <c r="B614" s="2" t="s">
        <v>7</v>
      </c>
      <c r="C614" s="2" t="s">
        <v>520</v>
      </c>
      <c r="D614" s="2" t="s">
        <v>340</v>
      </c>
      <c r="E614" s="2" t="s">
        <v>369</v>
      </c>
      <c r="F614" s="2" t="s">
        <v>370</v>
      </c>
      <c r="G614" s="2" t="s">
        <v>13</v>
      </c>
      <c r="H614" s="1">
        <v>25748</v>
      </c>
      <c r="I614" s="2" t="s">
        <v>727</v>
      </c>
      <c r="J614" s="15">
        <v>0</v>
      </c>
      <c r="K614" s="16">
        <v>0</v>
      </c>
      <c r="L614" s="1">
        <v>0</v>
      </c>
      <c r="M614" s="16">
        <v>0</v>
      </c>
      <c r="N614" s="1">
        <v>0</v>
      </c>
      <c r="O614" s="1">
        <v>0</v>
      </c>
      <c r="P614" s="1">
        <v>0</v>
      </c>
      <c r="Q614" s="1">
        <v>0</v>
      </c>
      <c r="R614" s="16">
        <v>0</v>
      </c>
      <c r="S614" s="15">
        <v>0</v>
      </c>
      <c r="T614" s="1">
        <v>0</v>
      </c>
      <c r="U614" s="1">
        <v>0</v>
      </c>
      <c r="V614" s="1">
        <v>0</v>
      </c>
      <c r="W614" s="1">
        <v>0</v>
      </c>
      <c r="X614" s="1">
        <v>0</v>
      </c>
      <c r="Y614" s="16">
        <v>0</v>
      </c>
    </row>
    <row r="615" spans="1:25">
      <c r="A615" s="2" t="s">
        <v>6</v>
      </c>
      <c r="B615" s="2" t="s">
        <v>7</v>
      </c>
      <c r="C615" s="2" t="s">
        <v>520</v>
      </c>
      <c r="D615" s="2" t="s">
        <v>340</v>
      </c>
      <c r="E615" s="2" t="s">
        <v>369</v>
      </c>
      <c r="F615" s="2" t="s">
        <v>370</v>
      </c>
      <c r="G615" s="2" t="s">
        <v>8</v>
      </c>
      <c r="H615" s="1">
        <v>25786</v>
      </c>
      <c r="I615" s="2" t="s">
        <v>728</v>
      </c>
      <c r="J615" s="15">
        <v>0</v>
      </c>
      <c r="K615" s="16">
        <v>0</v>
      </c>
      <c r="L615" s="1">
        <v>0</v>
      </c>
      <c r="M615" s="16">
        <v>0</v>
      </c>
      <c r="N615" s="1">
        <v>0</v>
      </c>
      <c r="O615" s="1">
        <v>0</v>
      </c>
      <c r="P615" s="1">
        <v>0</v>
      </c>
      <c r="Q615" s="1">
        <v>0</v>
      </c>
      <c r="R615" s="16">
        <v>0</v>
      </c>
      <c r="S615" s="15">
        <v>0</v>
      </c>
      <c r="T615" s="1">
        <v>0</v>
      </c>
      <c r="U615" s="1">
        <v>0</v>
      </c>
      <c r="V615" s="1">
        <v>0</v>
      </c>
      <c r="W615" s="1">
        <v>0</v>
      </c>
      <c r="X615" s="1">
        <v>0</v>
      </c>
      <c r="Y615" s="16">
        <v>0</v>
      </c>
    </row>
    <row r="616" spans="1:25">
      <c r="A616" s="2" t="s">
        <v>6</v>
      </c>
      <c r="B616" s="2" t="s">
        <v>7</v>
      </c>
      <c r="C616" s="2" t="s">
        <v>520</v>
      </c>
      <c r="D616" s="2" t="s">
        <v>340</v>
      </c>
      <c r="E616" s="2" t="s">
        <v>369</v>
      </c>
      <c r="F616" s="2" t="s">
        <v>370</v>
      </c>
      <c r="G616" s="2" t="s">
        <v>9</v>
      </c>
      <c r="H616" s="1">
        <v>25807</v>
      </c>
      <c r="I616" s="2" t="s">
        <v>729</v>
      </c>
      <c r="J616" s="15">
        <v>0</v>
      </c>
      <c r="K616" s="16">
        <v>0</v>
      </c>
      <c r="L616" s="1">
        <v>0</v>
      </c>
      <c r="M616" s="16">
        <v>0</v>
      </c>
      <c r="N616" s="1">
        <v>0</v>
      </c>
      <c r="O616" s="1">
        <v>0</v>
      </c>
      <c r="P616" s="1">
        <v>0</v>
      </c>
      <c r="Q616" s="1">
        <v>0</v>
      </c>
      <c r="R616" s="16">
        <v>0</v>
      </c>
      <c r="S616" s="15">
        <v>0</v>
      </c>
      <c r="T616" s="1">
        <v>0</v>
      </c>
      <c r="U616" s="1">
        <v>0</v>
      </c>
      <c r="V616" s="1">
        <v>0</v>
      </c>
      <c r="W616" s="1">
        <v>0</v>
      </c>
      <c r="X616" s="1">
        <v>0</v>
      </c>
      <c r="Y616" s="16">
        <v>0</v>
      </c>
    </row>
    <row r="617" spans="1:25">
      <c r="A617" s="2" t="s">
        <v>6</v>
      </c>
      <c r="B617" s="2" t="s">
        <v>7</v>
      </c>
      <c r="C617" s="2" t="s">
        <v>520</v>
      </c>
      <c r="D617" s="2" t="s">
        <v>340</v>
      </c>
      <c r="E617" s="2" t="s">
        <v>369</v>
      </c>
      <c r="F617" s="2" t="s">
        <v>370</v>
      </c>
      <c r="G617" s="2" t="s">
        <v>13</v>
      </c>
      <c r="H617" s="1">
        <v>25814</v>
      </c>
      <c r="I617" s="2" t="s">
        <v>730</v>
      </c>
      <c r="J617" s="15">
        <v>0</v>
      </c>
      <c r="K617" s="16">
        <v>0</v>
      </c>
      <c r="L617" s="1">
        <v>0</v>
      </c>
      <c r="M617" s="16">
        <v>0</v>
      </c>
      <c r="N617" s="1">
        <v>0</v>
      </c>
      <c r="O617" s="1">
        <v>0</v>
      </c>
      <c r="P617" s="1">
        <v>0</v>
      </c>
      <c r="Q617" s="1">
        <v>0</v>
      </c>
      <c r="R617" s="16">
        <v>0</v>
      </c>
      <c r="S617" s="15">
        <v>0</v>
      </c>
      <c r="T617" s="1">
        <v>0</v>
      </c>
      <c r="U617" s="1">
        <v>0</v>
      </c>
      <c r="V617" s="1">
        <v>0</v>
      </c>
      <c r="W617" s="1">
        <v>0</v>
      </c>
      <c r="X617" s="1">
        <v>0</v>
      </c>
      <c r="Y617" s="16">
        <v>0</v>
      </c>
    </row>
    <row r="618" spans="1:25">
      <c r="A618" s="2" t="s">
        <v>18</v>
      </c>
      <c r="B618" s="2" t="s">
        <v>19</v>
      </c>
      <c r="C618" s="2" t="s">
        <v>520</v>
      </c>
      <c r="D618" s="2" t="s">
        <v>340</v>
      </c>
      <c r="E618" s="2" t="s">
        <v>369</v>
      </c>
      <c r="F618" s="2" t="s">
        <v>370</v>
      </c>
      <c r="G618" s="2" t="s">
        <v>522</v>
      </c>
      <c r="H618" s="1">
        <v>25857</v>
      </c>
      <c r="I618" s="2" t="s">
        <v>731</v>
      </c>
      <c r="J618" s="15">
        <v>0</v>
      </c>
      <c r="K618" s="16">
        <v>0</v>
      </c>
      <c r="L618" s="1">
        <v>0</v>
      </c>
      <c r="M618" s="16">
        <v>0</v>
      </c>
      <c r="N618" s="1">
        <v>0</v>
      </c>
      <c r="O618" s="1">
        <v>0</v>
      </c>
      <c r="P618" s="1">
        <v>0</v>
      </c>
      <c r="Q618" s="1">
        <v>0</v>
      </c>
      <c r="R618" s="16">
        <v>0</v>
      </c>
      <c r="S618" s="15">
        <v>0</v>
      </c>
      <c r="T618" s="1">
        <v>0</v>
      </c>
      <c r="U618" s="1">
        <v>0</v>
      </c>
      <c r="V618" s="1">
        <v>0</v>
      </c>
      <c r="W618" s="1">
        <v>0</v>
      </c>
      <c r="X618" s="1">
        <v>0</v>
      </c>
      <c r="Y618" s="16">
        <v>0</v>
      </c>
    </row>
    <row r="619" spans="1:25">
      <c r="A619" s="2" t="s">
        <v>6</v>
      </c>
      <c r="B619" s="2" t="s">
        <v>22</v>
      </c>
      <c r="C619" s="2" t="s">
        <v>520</v>
      </c>
      <c r="D619" s="2" t="s">
        <v>340</v>
      </c>
      <c r="E619" s="2" t="s">
        <v>369</v>
      </c>
      <c r="F619" s="2" t="s">
        <v>370</v>
      </c>
      <c r="G619" s="2" t="s">
        <v>9</v>
      </c>
      <c r="H619" s="1">
        <v>25883</v>
      </c>
      <c r="I619" s="2" t="s">
        <v>732</v>
      </c>
      <c r="J619" s="15">
        <v>0</v>
      </c>
      <c r="K619" s="16">
        <v>0</v>
      </c>
      <c r="L619" s="1">
        <v>0</v>
      </c>
      <c r="M619" s="16">
        <v>0</v>
      </c>
      <c r="N619" s="1">
        <v>0</v>
      </c>
      <c r="O619" s="1">
        <v>0</v>
      </c>
      <c r="P619" s="1">
        <v>0</v>
      </c>
      <c r="Q619" s="1">
        <v>0</v>
      </c>
      <c r="R619" s="16">
        <v>0</v>
      </c>
      <c r="S619" s="15">
        <v>0</v>
      </c>
      <c r="T619" s="1">
        <v>0</v>
      </c>
      <c r="U619" s="1">
        <v>0</v>
      </c>
      <c r="V619" s="1">
        <v>0</v>
      </c>
      <c r="W619" s="1">
        <v>0</v>
      </c>
      <c r="X619" s="1">
        <v>0</v>
      </c>
      <c r="Y619" s="16">
        <v>0</v>
      </c>
    </row>
    <row r="620" spans="1:25">
      <c r="A620" s="2" t="s">
        <v>18</v>
      </c>
      <c r="B620" s="2" t="s">
        <v>19</v>
      </c>
      <c r="C620" s="2" t="s">
        <v>520</v>
      </c>
      <c r="D620" s="2" t="s">
        <v>340</v>
      </c>
      <c r="E620" s="2" t="s">
        <v>369</v>
      </c>
      <c r="F620" s="2" t="s">
        <v>370</v>
      </c>
      <c r="G620" s="2" t="s">
        <v>9</v>
      </c>
      <c r="H620" s="1">
        <v>25889</v>
      </c>
      <c r="I620" s="2" t="s">
        <v>733</v>
      </c>
      <c r="J620" s="15">
        <v>0</v>
      </c>
      <c r="K620" s="16">
        <v>0</v>
      </c>
      <c r="L620" s="1">
        <v>0</v>
      </c>
      <c r="M620" s="16">
        <v>0</v>
      </c>
      <c r="N620" s="1">
        <v>0</v>
      </c>
      <c r="O620" s="1">
        <v>0</v>
      </c>
      <c r="P620" s="1">
        <v>0</v>
      </c>
      <c r="Q620" s="1">
        <v>0</v>
      </c>
      <c r="R620" s="16">
        <v>0</v>
      </c>
      <c r="S620" s="15">
        <v>0</v>
      </c>
      <c r="T620" s="1">
        <v>0</v>
      </c>
      <c r="U620" s="1">
        <v>0</v>
      </c>
      <c r="V620" s="1">
        <v>0</v>
      </c>
      <c r="W620" s="1">
        <v>0</v>
      </c>
      <c r="X620" s="1">
        <v>0</v>
      </c>
      <c r="Y620" s="16">
        <v>0</v>
      </c>
    </row>
    <row r="621" spans="1:25">
      <c r="A621" s="2" t="s">
        <v>6</v>
      </c>
      <c r="B621" s="2" t="s">
        <v>7</v>
      </c>
      <c r="C621" s="2" t="s">
        <v>520</v>
      </c>
      <c r="D621" s="2" t="s">
        <v>340</v>
      </c>
      <c r="E621" s="2" t="s">
        <v>369</v>
      </c>
      <c r="F621" s="2" t="s">
        <v>370</v>
      </c>
      <c r="G621" s="2" t="s">
        <v>13</v>
      </c>
      <c r="H621" s="1">
        <v>26023</v>
      </c>
      <c r="I621" s="2" t="s">
        <v>734</v>
      </c>
      <c r="J621" s="15">
        <v>0</v>
      </c>
      <c r="K621" s="16">
        <v>0</v>
      </c>
      <c r="L621" s="1">
        <v>0</v>
      </c>
      <c r="M621" s="16">
        <v>0</v>
      </c>
      <c r="N621" s="1">
        <v>0</v>
      </c>
      <c r="O621" s="1">
        <v>0</v>
      </c>
      <c r="P621" s="1">
        <v>0</v>
      </c>
      <c r="Q621" s="1">
        <v>0</v>
      </c>
      <c r="R621" s="16">
        <v>0</v>
      </c>
      <c r="S621" s="15">
        <v>0</v>
      </c>
      <c r="T621" s="1">
        <v>0</v>
      </c>
      <c r="U621" s="1">
        <v>0</v>
      </c>
      <c r="V621" s="1">
        <v>0</v>
      </c>
      <c r="W621" s="1">
        <v>0</v>
      </c>
      <c r="X621" s="1">
        <v>0</v>
      </c>
      <c r="Y621" s="16">
        <v>0</v>
      </c>
    </row>
    <row r="622" spans="1:25">
      <c r="A622" s="2" t="s">
        <v>6</v>
      </c>
      <c r="B622" s="2" t="s">
        <v>22</v>
      </c>
      <c r="C622" s="2" t="s">
        <v>520</v>
      </c>
      <c r="D622" s="2" t="s">
        <v>340</v>
      </c>
      <c r="E622" s="2" t="s">
        <v>369</v>
      </c>
      <c r="F622" s="2" t="s">
        <v>370</v>
      </c>
      <c r="G622" s="2" t="s">
        <v>13</v>
      </c>
      <c r="H622" s="1">
        <v>26024</v>
      </c>
      <c r="I622" s="2" t="s">
        <v>735</v>
      </c>
      <c r="J622" s="15">
        <v>0</v>
      </c>
      <c r="K622" s="16">
        <v>0</v>
      </c>
      <c r="L622" s="1">
        <v>0</v>
      </c>
      <c r="M622" s="16">
        <v>0</v>
      </c>
      <c r="N622" s="1">
        <v>0</v>
      </c>
      <c r="O622" s="1">
        <v>0</v>
      </c>
      <c r="P622" s="1">
        <v>0</v>
      </c>
      <c r="Q622" s="1">
        <v>0</v>
      </c>
      <c r="R622" s="16">
        <v>0</v>
      </c>
      <c r="S622" s="15">
        <v>0</v>
      </c>
      <c r="T622" s="1">
        <v>0</v>
      </c>
      <c r="U622" s="1">
        <v>0</v>
      </c>
      <c r="V622" s="1">
        <v>0</v>
      </c>
      <c r="W622" s="1">
        <v>0</v>
      </c>
      <c r="X622" s="1">
        <v>0</v>
      </c>
      <c r="Y622" s="16">
        <v>0</v>
      </c>
    </row>
    <row r="623" spans="1:25">
      <c r="A623" s="2" t="s">
        <v>6</v>
      </c>
      <c r="B623" s="2" t="s">
        <v>7</v>
      </c>
      <c r="C623" s="2" t="s">
        <v>520</v>
      </c>
      <c r="D623" s="2" t="s">
        <v>340</v>
      </c>
      <c r="E623" s="2" t="s">
        <v>369</v>
      </c>
      <c r="F623" s="2" t="s">
        <v>370</v>
      </c>
      <c r="G623" s="2" t="s">
        <v>13</v>
      </c>
      <c r="H623" s="1">
        <v>26042</v>
      </c>
      <c r="I623" s="2" t="s">
        <v>736</v>
      </c>
      <c r="J623" s="15">
        <v>0</v>
      </c>
      <c r="K623" s="16">
        <v>0</v>
      </c>
      <c r="L623" s="1">
        <v>0</v>
      </c>
      <c r="M623" s="16">
        <v>0</v>
      </c>
      <c r="N623" s="1">
        <v>0</v>
      </c>
      <c r="O623" s="1">
        <v>0</v>
      </c>
      <c r="P623" s="1">
        <v>0</v>
      </c>
      <c r="Q623" s="1">
        <v>0</v>
      </c>
      <c r="R623" s="16">
        <v>0</v>
      </c>
      <c r="S623" s="15">
        <v>0</v>
      </c>
      <c r="T623" s="1">
        <v>0</v>
      </c>
      <c r="U623" s="1">
        <v>0</v>
      </c>
      <c r="V623" s="1">
        <v>0</v>
      </c>
      <c r="W623" s="1">
        <v>0</v>
      </c>
      <c r="X623" s="1">
        <v>0</v>
      </c>
      <c r="Y623" s="16">
        <v>0</v>
      </c>
    </row>
    <row r="624" spans="1:25">
      <c r="A624" s="2" t="s">
        <v>6</v>
      </c>
      <c r="B624" s="2" t="s">
        <v>7</v>
      </c>
      <c r="C624" s="2" t="s">
        <v>520</v>
      </c>
      <c r="D624" s="2" t="s">
        <v>340</v>
      </c>
      <c r="E624" s="2" t="s">
        <v>369</v>
      </c>
      <c r="F624" s="2" t="s">
        <v>370</v>
      </c>
      <c r="G624" s="2" t="s">
        <v>13</v>
      </c>
      <c r="H624" s="1">
        <v>26043</v>
      </c>
      <c r="I624" s="2" t="s">
        <v>737</v>
      </c>
      <c r="J624" s="15">
        <v>0</v>
      </c>
      <c r="K624" s="16">
        <v>0</v>
      </c>
      <c r="L624" s="1">
        <v>0</v>
      </c>
      <c r="M624" s="16">
        <v>0</v>
      </c>
      <c r="N624" s="1">
        <v>0</v>
      </c>
      <c r="O624" s="1">
        <v>0</v>
      </c>
      <c r="P624" s="1">
        <v>0</v>
      </c>
      <c r="Q624" s="1">
        <v>0</v>
      </c>
      <c r="R624" s="16">
        <v>0</v>
      </c>
      <c r="S624" s="15">
        <v>0</v>
      </c>
      <c r="T624" s="1">
        <v>0</v>
      </c>
      <c r="U624" s="1">
        <v>0</v>
      </c>
      <c r="V624" s="1">
        <v>0</v>
      </c>
      <c r="W624" s="1">
        <v>0</v>
      </c>
      <c r="X624" s="1">
        <v>0</v>
      </c>
      <c r="Y624" s="16">
        <v>0</v>
      </c>
    </row>
    <row r="625" spans="1:25">
      <c r="A625" s="2" t="s">
        <v>6</v>
      </c>
      <c r="B625" s="2" t="s">
        <v>41</v>
      </c>
      <c r="C625" s="2" t="s">
        <v>374</v>
      </c>
      <c r="D625" s="2" t="s">
        <v>375</v>
      </c>
      <c r="E625" s="2" t="s">
        <v>24</v>
      </c>
      <c r="F625" s="2" t="s">
        <v>41</v>
      </c>
      <c r="G625" s="2" t="s">
        <v>9</v>
      </c>
      <c r="H625" s="1">
        <v>26050</v>
      </c>
      <c r="I625" s="2" t="s">
        <v>324</v>
      </c>
      <c r="J625" s="15">
        <v>0</v>
      </c>
      <c r="K625" s="16">
        <v>0</v>
      </c>
      <c r="L625" s="1">
        <v>0</v>
      </c>
      <c r="M625" s="16">
        <v>0</v>
      </c>
      <c r="N625" s="1">
        <v>0</v>
      </c>
      <c r="O625" s="1">
        <v>0</v>
      </c>
      <c r="P625" s="1">
        <v>0</v>
      </c>
      <c r="Q625" s="1">
        <v>0</v>
      </c>
      <c r="R625" s="16">
        <v>0</v>
      </c>
      <c r="S625" s="15">
        <v>0</v>
      </c>
      <c r="T625" s="1">
        <v>0</v>
      </c>
      <c r="U625" s="1">
        <v>0</v>
      </c>
      <c r="V625" s="1">
        <v>0</v>
      </c>
      <c r="W625" s="1">
        <v>0</v>
      </c>
      <c r="X625" s="1">
        <v>0</v>
      </c>
      <c r="Y625" s="16">
        <v>0</v>
      </c>
    </row>
    <row r="626" spans="1:25">
      <c r="A626" s="2" t="s">
        <v>6</v>
      </c>
      <c r="B626" s="2" t="s">
        <v>20</v>
      </c>
      <c r="C626" s="2" t="s">
        <v>374</v>
      </c>
      <c r="D626" s="2" t="s">
        <v>375</v>
      </c>
      <c r="E626" s="2" t="s">
        <v>24</v>
      </c>
      <c r="F626" s="2" t="s">
        <v>44</v>
      </c>
      <c r="G626" s="2" t="s">
        <v>9</v>
      </c>
      <c r="H626" s="1">
        <v>26052</v>
      </c>
      <c r="I626" s="2" t="s">
        <v>323</v>
      </c>
      <c r="J626" s="15">
        <v>0</v>
      </c>
      <c r="K626" s="16">
        <v>0</v>
      </c>
      <c r="L626" s="1">
        <v>0</v>
      </c>
      <c r="M626" s="16">
        <v>0</v>
      </c>
      <c r="N626" s="1">
        <v>0</v>
      </c>
      <c r="O626" s="1">
        <v>0</v>
      </c>
      <c r="P626" s="1">
        <v>0</v>
      </c>
      <c r="Q626" s="1">
        <v>0</v>
      </c>
      <c r="R626" s="16">
        <v>0</v>
      </c>
      <c r="S626" s="15">
        <v>0</v>
      </c>
      <c r="T626" s="1">
        <v>0</v>
      </c>
      <c r="U626" s="1">
        <v>0</v>
      </c>
      <c r="V626" s="1">
        <v>0</v>
      </c>
      <c r="W626" s="1">
        <v>0</v>
      </c>
      <c r="X626" s="1">
        <v>0</v>
      </c>
      <c r="Y626" s="16">
        <v>0</v>
      </c>
    </row>
    <row r="627" spans="1:25">
      <c r="A627" s="2" t="s">
        <v>6</v>
      </c>
      <c r="B627" s="2" t="s">
        <v>22</v>
      </c>
      <c r="C627" s="2" t="s">
        <v>520</v>
      </c>
      <c r="D627" s="2" t="s">
        <v>340</v>
      </c>
      <c r="E627" s="2" t="s">
        <v>369</v>
      </c>
      <c r="F627" s="2" t="s">
        <v>370</v>
      </c>
      <c r="G627" s="2" t="s">
        <v>522</v>
      </c>
      <c r="H627" s="1">
        <v>26054</v>
      </c>
      <c r="I627" s="2" t="s">
        <v>738</v>
      </c>
      <c r="J627" s="15">
        <v>0</v>
      </c>
      <c r="K627" s="16">
        <v>0</v>
      </c>
      <c r="L627" s="1">
        <v>0</v>
      </c>
      <c r="M627" s="16">
        <v>0</v>
      </c>
      <c r="N627" s="1">
        <v>0</v>
      </c>
      <c r="O627" s="1">
        <v>0</v>
      </c>
      <c r="P627" s="1">
        <v>0</v>
      </c>
      <c r="Q627" s="1">
        <v>0</v>
      </c>
      <c r="R627" s="16">
        <v>0</v>
      </c>
      <c r="S627" s="15">
        <v>0</v>
      </c>
      <c r="T627" s="1">
        <v>0</v>
      </c>
      <c r="U627" s="1">
        <v>0</v>
      </c>
      <c r="V627" s="1">
        <v>0</v>
      </c>
      <c r="W627" s="1">
        <v>0</v>
      </c>
      <c r="X627" s="1">
        <v>0</v>
      </c>
      <c r="Y627" s="16">
        <v>0</v>
      </c>
    </row>
    <row r="628" spans="1:25">
      <c r="A628" s="2" t="s">
        <v>14</v>
      </c>
      <c r="B628" s="2" t="s">
        <v>15</v>
      </c>
      <c r="C628" s="2" t="s">
        <v>399</v>
      </c>
      <c r="D628" s="2" t="s">
        <v>400</v>
      </c>
      <c r="E628" s="2" t="s">
        <v>14</v>
      </c>
      <c r="F628" s="2" t="s">
        <v>15</v>
      </c>
      <c r="G628" s="2" t="s">
        <v>13</v>
      </c>
      <c r="H628" s="1">
        <v>26060</v>
      </c>
      <c r="I628" s="2" t="s">
        <v>345</v>
      </c>
      <c r="J628" s="15">
        <v>2</v>
      </c>
      <c r="K628" s="16">
        <v>1</v>
      </c>
      <c r="L628" s="1">
        <v>3</v>
      </c>
      <c r="M628" s="16">
        <v>0</v>
      </c>
      <c r="N628" s="1">
        <v>0</v>
      </c>
      <c r="O628" s="1">
        <v>3</v>
      </c>
      <c r="P628" s="1">
        <v>0</v>
      </c>
      <c r="Q628" s="1">
        <v>0</v>
      </c>
      <c r="R628" s="16">
        <v>0</v>
      </c>
      <c r="S628" s="15">
        <v>0</v>
      </c>
      <c r="T628" s="1">
        <v>0</v>
      </c>
      <c r="U628" s="1">
        <v>0</v>
      </c>
      <c r="V628" s="1">
        <v>1</v>
      </c>
      <c r="W628" s="1">
        <v>2</v>
      </c>
      <c r="X628" s="1">
        <v>0</v>
      </c>
      <c r="Y628" s="16">
        <v>0</v>
      </c>
    </row>
    <row r="629" spans="1:25">
      <c r="A629" s="2" t="s">
        <v>18</v>
      </c>
      <c r="B629" s="2" t="s">
        <v>19</v>
      </c>
      <c r="C629" s="2" t="s">
        <v>520</v>
      </c>
      <c r="D629" s="2" t="s">
        <v>340</v>
      </c>
      <c r="E629" s="2" t="s">
        <v>369</v>
      </c>
      <c r="F629" s="2" t="s">
        <v>370</v>
      </c>
      <c r="G629" s="2" t="s">
        <v>13</v>
      </c>
      <c r="H629" s="1">
        <v>26101</v>
      </c>
      <c r="I629" s="2" t="s">
        <v>739</v>
      </c>
      <c r="J629" s="15">
        <v>0</v>
      </c>
      <c r="K629" s="16">
        <v>0</v>
      </c>
      <c r="L629" s="1">
        <v>0</v>
      </c>
      <c r="M629" s="16">
        <v>0</v>
      </c>
      <c r="N629" s="1">
        <v>0</v>
      </c>
      <c r="O629" s="1">
        <v>0</v>
      </c>
      <c r="P629" s="1">
        <v>0</v>
      </c>
      <c r="Q629" s="1">
        <v>0</v>
      </c>
      <c r="R629" s="16">
        <v>0</v>
      </c>
      <c r="S629" s="15">
        <v>0</v>
      </c>
      <c r="T629" s="1">
        <v>0</v>
      </c>
      <c r="U629" s="1">
        <v>0</v>
      </c>
      <c r="V629" s="1">
        <v>0</v>
      </c>
      <c r="W629" s="1">
        <v>0</v>
      </c>
      <c r="X629" s="1">
        <v>0</v>
      </c>
      <c r="Y629" s="16">
        <v>0</v>
      </c>
    </row>
    <row r="630" spans="1:25">
      <c r="A630" s="2" t="s">
        <v>5</v>
      </c>
      <c r="B630" s="2" t="s">
        <v>17</v>
      </c>
      <c r="C630" s="2" t="s">
        <v>392</v>
      </c>
      <c r="D630" s="2" t="s">
        <v>393</v>
      </c>
      <c r="E630" s="2" t="s">
        <v>5</v>
      </c>
      <c r="F630" s="2" t="s">
        <v>16</v>
      </c>
      <c r="G630" s="2" t="s">
        <v>8</v>
      </c>
      <c r="H630" s="1">
        <v>26116</v>
      </c>
      <c r="I630" s="2" t="s">
        <v>352</v>
      </c>
      <c r="J630" s="15">
        <v>0</v>
      </c>
      <c r="K630" s="16">
        <v>0</v>
      </c>
      <c r="L630" s="1">
        <v>0</v>
      </c>
      <c r="M630" s="16">
        <v>0</v>
      </c>
      <c r="N630" s="1">
        <v>0</v>
      </c>
      <c r="O630" s="1">
        <v>0</v>
      </c>
      <c r="P630" s="1">
        <v>0</v>
      </c>
      <c r="Q630" s="1">
        <v>0</v>
      </c>
      <c r="R630" s="16">
        <v>0</v>
      </c>
      <c r="S630" s="15">
        <v>0</v>
      </c>
      <c r="T630" s="1">
        <v>0</v>
      </c>
      <c r="U630" s="1">
        <v>0</v>
      </c>
      <c r="V630" s="1">
        <v>0</v>
      </c>
      <c r="W630" s="1">
        <v>0</v>
      </c>
      <c r="X630" s="1">
        <v>0</v>
      </c>
      <c r="Y630" s="16">
        <v>0</v>
      </c>
    </row>
    <row r="631" spans="1:25">
      <c r="A631" s="2" t="s">
        <v>6</v>
      </c>
      <c r="B631" s="2" t="s">
        <v>7</v>
      </c>
      <c r="C631" s="2" t="s">
        <v>520</v>
      </c>
      <c r="D631" s="2" t="s">
        <v>340</v>
      </c>
      <c r="E631" s="2" t="s">
        <v>369</v>
      </c>
      <c r="F631" s="2" t="s">
        <v>370</v>
      </c>
      <c r="G631" s="2" t="s">
        <v>522</v>
      </c>
      <c r="H631" s="1">
        <v>26118</v>
      </c>
      <c r="I631" s="2" t="s">
        <v>740</v>
      </c>
      <c r="J631" s="15">
        <v>0</v>
      </c>
      <c r="K631" s="16">
        <v>0</v>
      </c>
      <c r="L631" s="1">
        <v>0</v>
      </c>
      <c r="M631" s="16">
        <v>0</v>
      </c>
      <c r="N631" s="1">
        <v>0</v>
      </c>
      <c r="O631" s="1">
        <v>0</v>
      </c>
      <c r="P631" s="1">
        <v>0</v>
      </c>
      <c r="Q631" s="1">
        <v>0</v>
      </c>
      <c r="R631" s="16">
        <v>0</v>
      </c>
      <c r="S631" s="15">
        <v>0</v>
      </c>
      <c r="T631" s="1">
        <v>0</v>
      </c>
      <c r="U631" s="1">
        <v>0</v>
      </c>
      <c r="V631" s="1">
        <v>0</v>
      </c>
      <c r="W631" s="1">
        <v>0</v>
      </c>
      <c r="X631" s="1">
        <v>0</v>
      </c>
      <c r="Y631" s="16">
        <v>0</v>
      </c>
    </row>
    <row r="632" spans="1:25">
      <c r="A632" s="2" t="s">
        <v>6</v>
      </c>
      <c r="B632" s="2" t="s">
        <v>7</v>
      </c>
      <c r="C632" s="2" t="s">
        <v>520</v>
      </c>
      <c r="D632" s="2" t="s">
        <v>340</v>
      </c>
      <c r="E632" s="2" t="s">
        <v>369</v>
      </c>
      <c r="F632" s="2" t="s">
        <v>370</v>
      </c>
      <c r="G632" s="2" t="s">
        <v>522</v>
      </c>
      <c r="H632" s="1">
        <v>26119</v>
      </c>
      <c r="I632" s="2" t="s">
        <v>741</v>
      </c>
      <c r="J632" s="15">
        <v>0</v>
      </c>
      <c r="K632" s="16">
        <v>0</v>
      </c>
      <c r="L632" s="1">
        <v>0</v>
      </c>
      <c r="M632" s="16">
        <v>0</v>
      </c>
      <c r="N632" s="1">
        <v>0</v>
      </c>
      <c r="O632" s="1">
        <v>0</v>
      </c>
      <c r="P632" s="1">
        <v>0</v>
      </c>
      <c r="Q632" s="1">
        <v>0</v>
      </c>
      <c r="R632" s="16">
        <v>0</v>
      </c>
      <c r="S632" s="15">
        <v>0</v>
      </c>
      <c r="T632" s="1">
        <v>0</v>
      </c>
      <c r="U632" s="1">
        <v>0</v>
      </c>
      <c r="V632" s="1">
        <v>0</v>
      </c>
      <c r="W632" s="1">
        <v>0</v>
      </c>
      <c r="X632" s="1">
        <v>0</v>
      </c>
      <c r="Y632" s="16">
        <v>0</v>
      </c>
    </row>
    <row r="633" spans="1:25">
      <c r="A633" s="2" t="s">
        <v>6</v>
      </c>
      <c r="B633" s="2" t="s">
        <v>22</v>
      </c>
      <c r="C633" s="2" t="s">
        <v>520</v>
      </c>
      <c r="D633" s="2" t="s">
        <v>340</v>
      </c>
      <c r="E633" s="2" t="s">
        <v>369</v>
      </c>
      <c r="F633" s="2" t="s">
        <v>370</v>
      </c>
      <c r="G633" s="2" t="s">
        <v>13</v>
      </c>
      <c r="H633" s="1">
        <v>26164</v>
      </c>
      <c r="I633" s="2" t="s">
        <v>742</v>
      </c>
      <c r="J633" s="15">
        <v>0</v>
      </c>
      <c r="K633" s="16">
        <v>0</v>
      </c>
      <c r="L633" s="1">
        <v>0</v>
      </c>
      <c r="M633" s="16">
        <v>0</v>
      </c>
      <c r="N633" s="1">
        <v>0</v>
      </c>
      <c r="O633" s="1">
        <v>0</v>
      </c>
      <c r="P633" s="1">
        <v>0</v>
      </c>
      <c r="Q633" s="1">
        <v>0</v>
      </c>
      <c r="R633" s="16">
        <v>0</v>
      </c>
      <c r="S633" s="15">
        <v>0</v>
      </c>
      <c r="T633" s="1">
        <v>0</v>
      </c>
      <c r="U633" s="1">
        <v>0</v>
      </c>
      <c r="V633" s="1">
        <v>0</v>
      </c>
      <c r="W633" s="1">
        <v>0</v>
      </c>
      <c r="X633" s="1">
        <v>0</v>
      </c>
      <c r="Y633" s="16">
        <v>0</v>
      </c>
    </row>
    <row r="634" spans="1:25">
      <c r="A634" s="2" t="s">
        <v>18</v>
      </c>
      <c r="B634" s="2" t="s">
        <v>19</v>
      </c>
      <c r="C634" s="2" t="s">
        <v>417</v>
      </c>
      <c r="D634" s="2" t="s">
        <v>418</v>
      </c>
      <c r="E634" s="2" t="s">
        <v>18</v>
      </c>
      <c r="F634" s="2" t="s">
        <v>19</v>
      </c>
      <c r="G634" s="2" t="s">
        <v>8</v>
      </c>
      <c r="H634" s="1">
        <v>26167</v>
      </c>
      <c r="I634" s="2" t="s">
        <v>743</v>
      </c>
      <c r="J634" s="15">
        <v>0</v>
      </c>
      <c r="K634" s="16">
        <v>0</v>
      </c>
      <c r="L634" s="1">
        <v>0</v>
      </c>
      <c r="M634" s="16">
        <v>0</v>
      </c>
      <c r="N634" s="1">
        <v>0</v>
      </c>
      <c r="O634" s="1">
        <v>0</v>
      </c>
      <c r="P634" s="1">
        <v>0</v>
      </c>
      <c r="Q634" s="1">
        <v>0</v>
      </c>
      <c r="R634" s="16">
        <v>0</v>
      </c>
      <c r="S634" s="15">
        <v>0</v>
      </c>
      <c r="T634" s="1">
        <v>0</v>
      </c>
      <c r="U634" s="1">
        <v>0</v>
      </c>
      <c r="V634" s="1">
        <v>0</v>
      </c>
      <c r="W634" s="1">
        <v>0</v>
      </c>
      <c r="X634" s="1">
        <v>0</v>
      </c>
      <c r="Y634" s="16">
        <v>0</v>
      </c>
    </row>
    <row r="635" spans="1:25">
      <c r="A635" s="2" t="s">
        <v>18</v>
      </c>
      <c r="B635" s="2" t="s">
        <v>19</v>
      </c>
      <c r="C635" s="2" t="s">
        <v>417</v>
      </c>
      <c r="D635" s="2" t="s">
        <v>418</v>
      </c>
      <c r="E635" s="2" t="s">
        <v>18</v>
      </c>
      <c r="F635" s="2" t="s">
        <v>19</v>
      </c>
      <c r="G635" s="2" t="s">
        <v>8</v>
      </c>
      <c r="H635" s="1">
        <v>26168</v>
      </c>
      <c r="I635" s="2" t="s">
        <v>744</v>
      </c>
      <c r="J635" s="15">
        <v>0</v>
      </c>
      <c r="K635" s="16">
        <v>0</v>
      </c>
      <c r="L635" s="1">
        <v>0</v>
      </c>
      <c r="M635" s="16">
        <v>0</v>
      </c>
      <c r="N635" s="1">
        <v>0</v>
      </c>
      <c r="O635" s="1">
        <v>0</v>
      </c>
      <c r="P635" s="1">
        <v>0</v>
      </c>
      <c r="Q635" s="1">
        <v>0</v>
      </c>
      <c r="R635" s="16">
        <v>0</v>
      </c>
      <c r="S635" s="15">
        <v>0</v>
      </c>
      <c r="T635" s="1">
        <v>0</v>
      </c>
      <c r="U635" s="1">
        <v>0</v>
      </c>
      <c r="V635" s="1">
        <v>0</v>
      </c>
      <c r="W635" s="1">
        <v>0</v>
      </c>
      <c r="X635" s="1">
        <v>0</v>
      </c>
      <c r="Y635" s="16">
        <v>0</v>
      </c>
    </row>
    <row r="636" spans="1:25">
      <c r="A636" s="2" t="s">
        <v>6</v>
      </c>
      <c r="B636" s="2" t="s">
        <v>22</v>
      </c>
      <c r="C636" s="2" t="s">
        <v>520</v>
      </c>
      <c r="D636" s="2" t="s">
        <v>340</v>
      </c>
      <c r="E636" s="2" t="s">
        <v>369</v>
      </c>
      <c r="F636" s="2" t="s">
        <v>370</v>
      </c>
      <c r="G636" s="2" t="s">
        <v>9</v>
      </c>
      <c r="H636" s="1">
        <v>26281</v>
      </c>
      <c r="I636" s="2" t="s">
        <v>745</v>
      </c>
      <c r="J636" s="15">
        <v>0</v>
      </c>
      <c r="K636" s="16">
        <v>0</v>
      </c>
      <c r="L636" s="1">
        <v>0</v>
      </c>
      <c r="M636" s="16">
        <v>0</v>
      </c>
      <c r="N636" s="1">
        <v>0</v>
      </c>
      <c r="O636" s="1">
        <v>0</v>
      </c>
      <c r="P636" s="1">
        <v>0</v>
      </c>
      <c r="Q636" s="1">
        <v>0</v>
      </c>
      <c r="R636" s="16">
        <v>0</v>
      </c>
      <c r="S636" s="15">
        <v>0</v>
      </c>
      <c r="T636" s="1">
        <v>0</v>
      </c>
      <c r="U636" s="1">
        <v>0</v>
      </c>
      <c r="V636" s="1">
        <v>0</v>
      </c>
      <c r="W636" s="1">
        <v>0</v>
      </c>
      <c r="X636" s="1">
        <v>0</v>
      </c>
      <c r="Y636" s="16">
        <v>0</v>
      </c>
    </row>
    <row r="637" spans="1:25">
      <c r="A637" s="2" t="s">
        <v>331</v>
      </c>
      <c r="B637" s="2" t="s">
        <v>217</v>
      </c>
      <c r="C637" s="2" t="s">
        <v>430</v>
      </c>
      <c r="D637" s="2" t="s">
        <v>431</v>
      </c>
      <c r="E637" s="2" t="s">
        <v>331</v>
      </c>
      <c r="F637" s="2" t="s">
        <v>217</v>
      </c>
      <c r="G637" s="2" t="s">
        <v>8</v>
      </c>
      <c r="H637" s="1">
        <v>26287</v>
      </c>
      <c r="I637" s="2" t="s">
        <v>746</v>
      </c>
      <c r="J637" s="15">
        <v>0</v>
      </c>
      <c r="K637" s="16">
        <v>0</v>
      </c>
      <c r="L637" s="1">
        <v>0</v>
      </c>
      <c r="M637" s="16">
        <v>0</v>
      </c>
      <c r="N637" s="1">
        <v>0</v>
      </c>
      <c r="O637" s="1">
        <v>0</v>
      </c>
      <c r="P637" s="1">
        <v>0</v>
      </c>
      <c r="Q637" s="1">
        <v>0</v>
      </c>
      <c r="R637" s="16">
        <v>0</v>
      </c>
      <c r="S637" s="15">
        <v>0</v>
      </c>
      <c r="T637" s="1">
        <v>0</v>
      </c>
      <c r="U637" s="1">
        <v>0</v>
      </c>
      <c r="V637" s="1">
        <v>0</v>
      </c>
      <c r="W637" s="1">
        <v>0</v>
      </c>
      <c r="X637" s="1">
        <v>0</v>
      </c>
      <c r="Y637" s="16">
        <v>0</v>
      </c>
    </row>
    <row r="638" spans="1:25">
      <c r="A638" s="2" t="s">
        <v>6</v>
      </c>
      <c r="B638" s="2" t="s">
        <v>41</v>
      </c>
      <c r="C638" s="2" t="s">
        <v>520</v>
      </c>
      <c r="D638" s="2" t="s">
        <v>340</v>
      </c>
      <c r="E638" s="2" t="s">
        <v>369</v>
      </c>
      <c r="F638" s="2" t="s">
        <v>370</v>
      </c>
      <c r="G638" s="2" t="s">
        <v>13</v>
      </c>
      <c r="H638" s="1">
        <v>26289</v>
      </c>
      <c r="I638" s="2" t="s">
        <v>747</v>
      </c>
      <c r="J638" s="15">
        <v>0</v>
      </c>
      <c r="K638" s="16">
        <v>0</v>
      </c>
      <c r="L638" s="1">
        <v>0</v>
      </c>
      <c r="M638" s="16">
        <v>0</v>
      </c>
      <c r="N638" s="1">
        <v>0</v>
      </c>
      <c r="O638" s="1">
        <v>0</v>
      </c>
      <c r="P638" s="1">
        <v>0</v>
      </c>
      <c r="Q638" s="1">
        <v>0</v>
      </c>
      <c r="R638" s="16">
        <v>0</v>
      </c>
      <c r="S638" s="15">
        <v>0</v>
      </c>
      <c r="T638" s="1">
        <v>0</v>
      </c>
      <c r="U638" s="1">
        <v>0</v>
      </c>
      <c r="V638" s="1">
        <v>0</v>
      </c>
      <c r="W638" s="1">
        <v>0</v>
      </c>
      <c r="X638" s="1">
        <v>0</v>
      </c>
      <c r="Y638" s="16">
        <v>0</v>
      </c>
    </row>
    <row r="639" spans="1:25">
      <c r="A639" s="2" t="s">
        <v>6</v>
      </c>
      <c r="B639" s="2" t="s">
        <v>22</v>
      </c>
      <c r="C639" s="2" t="s">
        <v>520</v>
      </c>
      <c r="D639" s="2" t="s">
        <v>340</v>
      </c>
      <c r="E639" s="2" t="s">
        <v>369</v>
      </c>
      <c r="F639" s="2" t="s">
        <v>370</v>
      </c>
      <c r="G639" s="2" t="s">
        <v>9</v>
      </c>
      <c r="H639" s="1">
        <v>26291</v>
      </c>
      <c r="I639" s="2" t="s">
        <v>748</v>
      </c>
      <c r="J639" s="15">
        <v>0</v>
      </c>
      <c r="K639" s="16">
        <v>0</v>
      </c>
      <c r="L639" s="1">
        <v>0</v>
      </c>
      <c r="M639" s="16">
        <v>0</v>
      </c>
      <c r="N639" s="1">
        <v>0</v>
      </c>
      <c r="O639" s="1">
        <v>0</v>
      </c>
      <c r="P639" s="1">
        <v>0</v>
      </c>
      <c r="Q639" s="1">
        <v>0</v>
      </c>
      <c r="R639" s="16">
        <v>0</v>
      </c>
      <c r="S639" s="15">
        <v>0</v>
      </c>
      <c r="T639" s="1">
        <v>0</v>
      </c>
      <c r="U639" s="1">
        <v>0</v>
      </c>
      <c r="V639" s="1">
        <v>0</v>
      </c>
      <c r="W639" s="1">
        <v>0</v>
      </c>
      <c r="X639" s="1">
        <v>0</v>
      </c>
      <c r="Y639" s="16">
        <v>0</v>
      </c>
    </row>
    <row r="640" spans="1:25">
      <c r="A640" s="2" t="s">
        <v>6</v>
      </c>
      <c r="B640" s="2" t="s">
        <v>7</v>
      </c>
      <c r="C640" s="2" t="s">
        <v>520</v>
      </c>
      <c r="D640" s="2" t="s">
        <v>340</v>
      </c>
      <c r="E640" s="2" t="s">
        <v>369</v>
      </c>
      <c r="F640" s="2" t="s">
        <v>370</v>
      </c>
      <c r="G640" s="2" t="s">
        <v>13</v>
      </c>
      <c r="H640" s="1">
        <v>26292</v>
      </c>
      <c r="I640" s="2" t="s">
        <v>749</v>
      </c>
      <c r="J640" s="15">
        <v>0</v>
      </c>
      <c r="K640" s="16">
        <v>0</v>
      </c>
      <c r="L640" s="1">
        <v>0</v>
      </c>
      <c r="M640" s="16">
        <v>0</v>
      </c>
      <c r="N640" s="1">
        <v>0</v>
      </c>
      <c r="O640" s="1">
        <v>0</v>
      </c>
      <c r="P640" s="1">
        <v>0</v>
      </c>
      <c r="Q640" s="1">
        <v>0</v>
      </c>
      <c r="R640" s="16">
        <v>0</v>
      </c>
      <c r="S640" s="15">
        <v>0</v>
      </c>
      <c r="T640" s="1">
        <v>0</v>
      </c>
      <c r="U640" s="1">
        <v>0</v>
      </c>
      <c r="V640" s="1">
        <v>0</v>
      </c>
      <c r="W640" s="1">
        <v>0</v>
      </c>
      <c r="X640" s="1">
        <v>0</v>
      </c>
      <c r="Y640" s="16">
        <v>0</v>
      </c>
    </row>
    <row r="641" spans="1:25">
      <c r="A641" s="2" t="s">
        <v>14</v>
      </c>
      <c r="B641" s="2" t="s">
        <v>199</v>
      </c>
      <c r="C641" s="2" t="s">
        <v>399</v>
      </c>
      <c r="D641" s="2" t="s">
        <v>400</v>
      </c>
      <c r="E641" s="2" t="s">
        <v>14</v>
      </c>
      <c r="F641" s="2" t="s">
        <v>15</v>
      </c>
      <c r="G641" s="2" t="s">
        <v>8</v>
      </c>
      <c r="H641" s="1">
        <v>26297</v>
      </c>
      <c r="I641" s="2" t="s">
        <v>346</v>
      </c>
      <c r="J641" s="15">
        <v>0</v>
      </c>
      <c r="K641" s="16">
        <v>0</v>
      </c>
      <c r="L641" s="1">
        <v>0</v>
      </c>
      <c r="M641" s="16">
        <v>0</v>
      </c>
      <c r="N641" s="1">
        <v>0</v>
      </c>
      <c r="O641" s="1">
        <v>0</v>
      </c>
      <c r="P641" s="1">
        <v>0</v>
      </c>
      <c r="Q641" s="1">
        <v>0</v>
      </c>
      <c r="R641" s="16">
        <v>0</v>
      </c>
      <c r="S641" s="15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6">
        <v>0</v>
      </c>
    </row>
    <row r="642" spans="1:25">
      <c r="A642" s="2" t="s">
        <v>14</v>
      </c>
      <c r="B642" s="2" t="s">
        <v>196</v>
      </c>
      <c r="C642" s="2" t="s">
        <v>399</v>
      </c>
      <c r="D642" s="2" t="s">
        <v>400</v>
      </c>
      <c r="E642" s="2" t="s">
        <v>14</v>
      </c>
      <c r="F642" s="2" t="s">
        <v>196</v>
      </c>
      <c r="G642" s="2" t="s">
        <v>8</v>
      </c>
      <c r="H642" s="1">
        <v>26298</v>
      </c>
      <c r="I642" s="2" t="s">
        <v>750</v>
      </c>
      <c r="J642" s="15">
        <v>0</v>
      </c>
      <c r="K642" s="16">
        <v>0</v>
      </c>
      <c r="L642" s="1">
        <v>0</v>
      </c>
      <c r="M642" s="16">
        <v>0</v>
      </c>
      <c r="N642" s="1">
        <v>0</v>
      </c>
      <c r="O642" s="1">
        <v>0</v>
      </c>
      <c r="P642" s="1">
        <v>0</v>
      </c>
      <c r="Q642" s="1">
        <v>0</v>
      </c>
      <c r="R642" s="16">
        <v>0</v>
      </c>
      <c r="S642" s="15">
        <v>0</v>
      </c>
      <c r="T642" s="1">
        <v>0</v>
      </c>
      <c r="U642" s="1">
        <v>0</v>
      </c>
      <c r="V642" s="1">
        <v>0</v>
      </c>
      <c r="W642" s="1">
        <v>0</v>
      </c>
      <c r="X642" s="1">
        <v>0</v>
      </c>
      <c r="Y642" s="16">
        <v>0</v>
      </c>
    </row>
    <row r="643" spans="1:25">
      <c r="A643" s="2" t="s">
        <v>6</v>
      </c>
      <c r="B643" s="2" t="s">
        <v>7</v>
      </c>
      <c r="C643" s="2" t="s">
        <v>520</v>
      </c>
      <c r="D643" s="2" t="s">
        <v>340</v>
      </c>
      <c r="E643" s="2" t="s">
        <v>369</v>
      </c>
      <c r="F643" s="2" t="s">
        <v>370</v>
      </c>
      <c r="G643" s="2" t="s">
        <v>9</v>
      </c>
      <c r="H643" s="1">
        <v>26302</v>
      </c>
      <c r="I643" s="2" t="s">
        <v>751</v>
      </c>
      <c r="J643" s="15">
        <v>0</v>
      </c>
      <c r="K643" s="16">
        <v>0</v>
      </c>
      <c r="L643" s="1">
        <v>0</v>
      </c>
      <c r="M643" s="16">
        <v>0</v>
      </c>
      <c r="N643" s="1">
        <v>0</v>
      </c>
      <c r="O643" s="1">
        <v>0</v>
      </c>
      <c r="P643" s="1">
        <v>0</v>
      </c>
      <c r="Q643" s="1">
        <v>0</v>
      </c>
      <c r="R643" s="16">
        <v>0</v>
      </c>
      <c r="S643" s="15">
        <v>0</v>
      </c>
      <c r="T643" s="1">
        <v>0</v>
      </c>
      <c r="U643" s="1">
        <v>0</v>
      </c>
      <c r="V643" s="1">
        <v>0</v>
      </c>
      <c r="W643" s="1">
        <v>0</v>
      </c>
      <c r="X643" s="1">
        <v>0</v>
      </c>
      <c r="Y643" s="16">
        <v>0</v>
      </c>
    </row>
    <row r="644" spans="1:25">
      <c r="A644" s="2" t="s">
        <v>6</v>
      </c>
      <c r="B644" s="2" t="s">
        <v>7</v>
      </c>
      <c r="C644" s="2" t="s">
        <v>520</v>
      </c>
      <c r="D644" s="2" t="s">
        <v>340</v>
      </c>
      <c r="E644" s="2" t="s">
        <v>369</v>
      </c>
      <c r="F644" s="2" t="s">
        <v>370</v>
      </c>
      <c r="G644" s="2" t="s">
        <v>13</v>
      </c>
      <c r="H644" s="1">
        <v>26309</v>
      </c>
      <c r="I644" s="2" t="s">
        <v>752</v>
      </c>
      <c r="J644" s="15">
        <v>0</v>
      </c>
      <c r="K644" s="16">
        <v>0</v>
      </c>
      <c r="L644" s="1">
        <v>0</v>
      </c>
      <c r="M644" s="16">
        <v>0</v>
      </c>
      <c r="N644" s="1">
        <v>0</v>
      </c>
      <c r="O644" s="1">
        <v>0</v>
      </c>
      <c r="P644" s="1">
        <v>0</v>
      </c>
      <c r="Q644" s="1">
        <v>0</v>
      </c>
      <c r="R644" s="16">
        <v>0</v>
      </c>
      <c r="S644" s="15">
        <v>0</v>
      </c>
      <c r="T644" s="1">
        <v>0</v>
      </c>
      <c r="U644" s="1">
        <v>0</v>
      </c>
      <c r="V644" s="1">
        <v>0</v>
      </c>
      <c r="W644" s="1">
        <v>0</v>
      </c>
      <c r="X644" s="1">
        <v>0</v>
      </c>
      <c r="Y644" s="16">
        <v>0</v>
      </c>
    </row>
    <row r="645" spans="1:25">
      <c r="A645" s="2" t="s">
        <v>5</v>
      </c>
      <c r="B645" s="2" t="s">
        <v>113</v>
      </c>
      <c r="C645" s="2" t="s">
        <v>392</v>
      </c>
      <c r="D645" s="2" t="s">
        <v>393</v>
      </c>
      <c r="E645" s="2" t="s">
        <v>5</v>
      </c>
      <c r="F645" s="2" t="s">
        <v>113</v>
      </c>
      <c r="G645" s="2" t="s">
        <v>8</v>
      </c>
      <c r="H645" s="1">
        <v>26374</v>
      </c>
      <c r="I645" s="2" t="s">
        <v>753</v>
      </c>
      <c r="J645" s="15">
        <v>0</v>
      </c>
      <c r="K645" s="16">
        <v>0</v>
      </c>
      <c r="L645" s="1">
        <v>0</v>
      </c>
      <c r="M645" s="16">
        <v>0</v>
      </c>
      <c r="N645" s="1">
        <v>0</v>
      </c>
      <c r="O645" s="1">
        <v>0</v>
      </c>
      <c r="P645" s="1">
        <v>0</v>
      </c>
      <c r="Q645" s="1">
        <v>0</v>
      </c>
      <c r="R645" s="16">
        <v>0</v>
      </c>
      <c r="S645" s="15">
        <v>0</v>
      </c>
      <c r="T645" s="1">
        <v>0</v>
      </c>
      <c r="U645" s="1">
        <v>0</v>
      </c>
      <c r="V645" s="1">
        <v>0</v>
      </c>
      <c r="W645" s="1">
        <v>0</v>
      </c>
      <c r="X645" s="1">
        <v>0</v>
      </c>
      <c r="Y645" s="16">
        <v>0</v>
      </c>
    </row>
    <row r="646" spans="1:25">
      <c r="A646" s="2" t="s">
        <v>6</v>
      </c>
      <c r="B646" s="2" t="s">
        <v>7</v>
      </c>
      <c r="C646" s="2" t="s">
        <v>520</v>
      </c>
      <c r="D646" s="2" t="s">
        <v>340</v>
      </c>
      <c r="E646" s="2" t="s">
        <v>369</v>
      </c>
      <c r="F646" s="2" t="s">
        <v>370</v>
      </c>
      <c r="G646" s="2" t="s">
        <v>13</v>
      </c>
      <c r="H646" s="1">
        <v>26390</v>
      </c>
      <c r="I646" s="2" t="s">
        <v>754</v>
      </c>
      <c r="J646" s="15">
        <v>0</v>
      </c>
      <c r="K646" s="16">
        <v>0</v>
      </c>
      <c r="L646" s="1">
        <v>0</v>
      </c>
      <c r="M646" s="16">
        <v>0</v>
      </c>
      <c r="N646" s="1">
        <v>0</v>
      </c>
      <c r="O646" s="1">
        <v>0</v>
      </c>
      <c r="P646" s="1">
        <v>0</v>
      </c>
      <c r="Q646" s="1">
        <v>0</v>
      </c>
      <c r="R646" s="16">
        <v>0</v>
      </c>
      <c r="S646" s="15">
        <v>0</v>
      </c>
      <c r="T646" s="1">
        <v>0</v>
      </c>
      <c r="U646" s="1">
        <v>0</v>
      </c>
      <c r="V646" s="1">
        <v>0</v>
      </c>
      <c r="W646" s="1">
        <v>0</v>
      </c>
      <c r="X646" s="1">
        <v>0</v>
      </c>
      <c r="Y646" s="16">
        <v>0</v>
      </c>
    </row>
    <row r="647" spans="1:25">
      <c r="A647" s="2" t="s">
        <v>14</v>
      </c>
      <c r="B647" s="2" t="s">
        <v>15</v>
      </c>
      <c r="C647" s="2" t="s">
        <v>399</v>
      </c>
      <c r="D647" s="2" t="s">
        <v>400</v>
      </c>
      <c r="E647" s="2" t="s">
        <v>14</v>
      </c>
      <c r="F647" s="2" t="s">
        <v>15</v>
      </c>
      <c r="G647" s="2" t="s">
        <v>8</v>
      </c>
      <c r="H647" s="1">
        <v>26486</v>
      </c>
      <c r="I647" s="2" t="s">
        <v>347</v>
      </c>
      <c r="J647" s="15">
        <v>0</v>
      </c>
      <c r="K647" s="16">
        <v>0</v>
      </c>
      <c r="L647" s="1">
        <v>0</v>
      </c>
      <c r="M647" s="16">
        <v>0</v>
      </c>
      <c r="N647" s="1">
        <v>0</v>
      </c>
      <c r="O647" s="1">
        <v>0</v>
      </c>
      <c r="P647" s="1">
        <v>0</v>
      </c>
      <c r="Q647" s="1">
        <v>0</v>
      </c>
      <c r="R647" s="16">
        <v>0</v>
      </c>
      <c r="S647" s="15">
        <v>0</v>
      </c>
      <c r="T647" s="1">
        <v>0</v>
      </c>
      <c r="U647" s="1">
        <v>0</v>
      </c>
      <c r="V647" s="1">
        <v>0</v>
      </c>
      <c r="W647" s="1">
        <v>0</v>
      </c>
      <c r="X647" s="1">
        <v>0</v>
      </c>
      <c r="Y647" s="16">
        <v>0</v>
      </c>
    </row>
    <row r="648" spans="1:25">
      <c r="A648" s="2" t="s">
        <v>14</v>
      </c>
      <c r="B648" s="2" t="s">
        <v>15</v>
      </c>
      <c r="C648" s="2" t="s">
        <v>399</v>
      </c>
      <c r="D648" s="2" t="s">
        <v>400</v>
      </c>
      <c r="E648" s="2" t="s">
        <v>14</v>
      </c>
      <c r="F648" s="2" t="s">
        <v>15</v>
      </c>
      <c r="G648" s="2" t="s">
        <v>8</v>
      </c>
      <c r="H648" s="1">
        <v>26487</v>
      </c>
      <c r="I648" s="2" t="s">
        <v>755</v>
      </c>
      <c r="J648" s="15">
        <v>0</v>
      </c>
      <c r="K648" s="16">
        <v>0</v>
      </c>
      <c r="L648" s="1">
        <v>0</v>
      </c>
      <c r="M648" s="16">
        <v>0</v>
      </c>
      <c r="N648" s="1">
        <v>0</v>
      </c>
      <c r="O648" s="1">
        <v>0</v>
      </c>
      <c r="P648" s="1">
        <v>0</v>
      </c>
      <c r="Q648" s="1">
        <v>0</v>
      </c>
      <c r="R648" s="16">
        <v>0</v>
      </c>
      <c r="S648" s="15">
        <v>0</v>
      </c>
      <c r="T648" s="1">
        <v>0</v>
      </c>
      <c r="U648" s="1">
        <v>0</v>
      </c>
      <c r="V648" s="1">
        <v>0</v>
      </c>
      <c r="W648" s="1">
        <v>0</v>
      </c>
      <c r="X648" s="1">
        <v>0</v>
      </c>
      <c r="Y648" s="16">
        <v>0</v>
      </c>
    </row>
    <row r="649" spans="1:25">
      <c r="A649" s="2" t="s">
        <v>14</v>
      </c>
      <c r="B649" s="2" t="s">
        <v>192</v>
      </c>
      <c r="C649" s="2" t="s">
        <v>399</v>
      </c>
      <c r="D649" s="2" t="s">
        <v>400</v>
      </c>
      <c r="E649" s="2" t="s">
        <v>14</v>
      </c>
      <c r="F649" s="2" t="s">
        <v>192</v>
      </c>
      <c r="G649" s="2" t="s">
        <v>8</v>
      </c>
      <c r="H649" s="1">
        <v>26488</v>
      </c>
      <c r="I649" s="2" t="s">
        <v>756</v>
      </c>
      <c r="J649" s="15">
        <v>0</v>
      </c>
      <c r="K649" s="16">
        <v>0</v>
      </c>
      <c r="L649" s="1">
        <v>0</v>
      </c>
      <c r="M649" s="16">
        <v>0</v>
      </c>
      <c r="N649" s="1">
        <v>0</v>
      </c>
      <c r="O649" s="1">
        <v>0</v>
      </c>
      <c r="P649" s="1">
        <v>0</v>
      </c>
      <c r="Q649" s="1">
        <v>0</v>
      </c>
      <c r="R649" s="16">
        <v>0</v>
      </c>
      <c r="S649" s="15">
        <v>0</v>
      </c>
      <c r="T649" s="1">
        <v>0</v>
      </c>
      <c r="U649" s="1">
        <v>0</v>
      </c>
      <c r="V649" s="1">
        <v>0</v>
      </c>
      <c r="W649" s="1">
        <v>0</v>
      </c>
      <c r="X649" s="1">
        <v>0</v>
      </c>
      <c r="Y649" s="16">
        <v>0</v>
      </c>
    </row>
    <row r="650" spans="1:25">
      <c r="A650" s="2" t="s">
        <v>14</v>
      </c>
      <c r="B650" s="2" t="s">
        <v>15</v>
      </c>
      <c r="C650" s="2" t="s">
        <v>399</v>
      </c>
      <c r="D650" s="2" t="s">
        <v>400</v>
      </c>
      <c r="E650" s="2" t="s">
        <v>14</v>
      </c>
      <c r="F650" s="2" t="s">
        <v>15</v>
      </c>
      <c r="G650" s="2" t="s">
        <v>8</v>
      </c>
      <c r="H650" s="1">
        <v>26489</v>
      </c>
      <c r="I650" s="2" t="s">
        <v>757</v>
      </c>
      <c r="J650" s="15">
        <v>0</v>
      </c>
      <c r="K650" s="16">
        <v>0</v>
      </c>
      <c r="L650" s="1">
        <v>0</v>
      </c>
      <c r="M650" s="16">
        <v>0</v>
      </c>
      <c r="N650" s="1">
        <v>0</v>
      </c>
      <c r="O650" s="1">
        <v>0</v>
      </c>
      <c r="P650" s="1">
        <v>0</v>
      </c>
      <c r="Q650" s="1">
        <v>0</v>
      </c>
      <c r="R650" s="16">
        <v>0</v>
      </c>
      <c r="S650" s="15">
        <v>0</v>
      </c>
      <c r="T650" s="1">
        <v>0</v>
      </c>
      <c r="U650" s="1">
        <v>0</v>
      </c>
      <c r="V650" s="1">
        <v>0</v>
      </c>
      <c r="W650" s="1">
        <v>0</v>
      </c>
      <c r="X650" s="1">
        <v>0</v>
      </c>
      <c r="Y650" s="16">
        <v>0</v>
      </c>
    </row>
    <row r="651" spans="1:25">
      <c r="A651" s="2" t="s">
        <v>14</v>
      </c>
      <c r="B651" s="2" t="s">
        <v>32</v>
      </c>
      <c r="C651" s="2" t="s">
        <v>399</v>
      </c>
      <c r="D651" s="2" t="s">
        <v>400</v>
      </c>
      <c r="E651" s="2" t="s">
        <v>14</v>
      </c>
      <c r="F651" s="2" t="s">
        <v>15</v>
      </c>
      <c r="G651" s="2" t="s">
        <v>8</v>
      </c>
      <c r="H651" s="1">
        <v>26490</v>
      </c>
      <c r="I651" s="2" t="s">
        <v>758</v>
      </c>
      <c r="J651" s="15">
        <v>0</v>
      </c>
      <c r="K651" s="16">
        <v>0</v>
      </c>
      <c r="L651" s="1">
        <v>0</v>
      </c>
      <c r="M651" s="16">
        <v>0</v>
      </c>
      <c r="N651" s="1">
        <v>0</v>
      </c>
      <c r="O651" s="1">
        <v>0</v>
      </c>
      <c r="P651" s="1">
        <v>0</v>
      </c>
      <c r="Q651" s="1">
        <v>0</v>
      </c>
      <c r="R651" s="16">
        <v>0</v>
      </c>
      <c r="S651" s="15">
        <v>0</v>
      </c>
      <c r="T651" s="1">
        <v>0</v>
      </c>
      <c r="U651" s="1">
        <v>0</v>
      </c>
      <c r="V651" s="1">
        <v>0</v>
      </c>
      <c r="W651" s="1">
        <v>0</v>
      </c>
      <c r="X651" s="1">
        <v>0</v>
      </c>
      <c r="Y651" s="16">
        <v>0</v>
      </c>
    </row>
    <row r="652" spans="1:25">
      <c r="A652" s="2" t="s">
        <v>14</v>
      </c>
      <c r="B652" s="2" t="s">
        <v>15</v>
      </c>
      <c r="C652" s="2" t="s">
        <v>399</v>
      </c>
      <c r="D652" s="2" t="s">
        <v>400</v>
      </c>
      <c r="E652" s="2" t="s">
        <v>14</v>
      </c>
      <c r="F652" s="2" t="s">
        <v>15</v>
      </c>
      <c r="G652" s="2" t="s">
        <v>8</v>
      </c>
      <c r="H652" s="1">
        <v>26496</v>
      </c>
      <c r="I652" s="2" t="s">
        <v>759</v>
      </c>
      <c r="J652" s="15">
        <v>0</v>
      </c>
      <c r="K652" s="16">
        <v>0</v>
      </c>
      <c r="L652" s="1">
        <v>0</v>
      </c>
      <c r="M652" s="16">
        <v>0</v>
      </c>
      <c r="N652" s="1">
        <v>0</v>
      </c>
      <c r="O652" s="1">
        <v>0</v>
      </c>
      <c r="P652" s="1">
        <v>0</v>
      </c>
      <c r="Q652" s="1">
        <v>0</v>
      </c>
      <c r="R652" s="16">
        <v>0</v>
      </c>
      <c r="S652" s="15">
        <v>0</v>
      </c>
      <c r="T652" s="1">
        <v>0</v>
      </c>
      <c r="U652" s="1">
        <v>0</v>
      </c>
      <c r="V652" s="1">
        <v>0</v>
      </c>
      <c r="W652" s="1">
        <v>0</v>
      </c>
      <c r="X652" s="1">
        <v>0</v>
      </c>
      <c r="Y652" s="16">
        <v>0</v>
      </c>
    </row>
    <row r="653" spans="1:25">
      <c r="A653" s="2" t="s">
        <v>18</v>
      </c>
      <c r="B653" s="2" t="s">
        <v>19</v>
      </c>
      <c r="C653" s="2" t="s">
        <v>520</v>
      </c>
      <c r="D653" s="2" t="s">
        <v>340</v>
      </c>
      <c r="E653" s="2" t="s">
        <v>369</v>
      </c>
      <c r="F653" s="2" t="s">
        <v>370</v>
      </c>
      <c r="G653" s="2" t="s">
        <v>522</v>
      </c>
      <c r="H653" s="1">
        <v>26505</v>
      </c>
      <c r="I653" s="2" t="s">
        <v>760</v>
      </c>
      <c r="J653" s="15">
        <v>0</v>
      </c>
      <c r="K653" s="16">
        <v>0</v>
      </c>
      <c r="L653" s="1">
        <v>0</v>
      </c>
      <c r="M653" s="16">
        <v>0</v>
      </c>
      <c r="N653" s="1">
        <v>0</v>
      </c>
      <c r="O653" s="1">
        <v>0</v>
      </c>
      <c r="P653" s="1">
        <v>0</v>
      </c>
      <c r="Q653" s="1">
        <v>0</v>
      </c>
      <c r="R653" s="16">
        <v>0</v>
      </c>
      <c r="S653" s="15">
        <v>0</v>
      </c>
      <c r="T653" s="1">
        <v>0</v>
      </c>
      <c r="U653" s="1">
        <v>0</v>
      </c>
      <c r="V653" s="1">
        <v>0</v>
      </c>
      <c r="W653" s="1">
        <v>0</v>
      </c>
      <c r="X653" s="1">
        <v>0</v>
      </c>
      <c r="Y653" s="16">
        <v>0</v>
      </c>
    </row>
    <row r="654" spans="1:25">
      <c r="A654" s="2" t="s">
        <v>6</v>
      </c>
      <c r="B654" s="2" t="s">
        <v>41</v>
      </c>
      <c r="C654" s="2" t="s">
        <v>520</v>
      </c>
      <c r="D654" s="2" t="s">
        <v>340</v>
      </c>
      <c r="E654" s="2" t="s">
        <v>369</v>
      </c>
      <c r="F654" s="2" t="s">
        <v>370</v>
      </c>
      <c r="G654" s="2" t="s">
        <v>522</v>
      </c>
      <c r="H654" s="1">
        <v>26602</v>
      </c>
      <c r="I654" s="2" t="s">
        <v>761</v>
      </c>
      <c r="J654" s="15">
        <v>0</v>
      </c>
      <c r="K654" s="16">
        <v>0</v>
      </c>
      <c r="L654" s="1">
        <v>0</v>
      </c>
      <c r="M654" s="16">
        <v>0</v>
      </c>
      <c r="N654" s="1">
        <v>0</v>
      </c>
      <c r="O654" s="1">
        <v>0</v>
      </c>
      <c r="P654" s="1">
        <v>0</v>
      </c>
      <c r="Q654" s="1">
        <v>0</v>
      </c>
      <c r="R654" s="16">
        <v>0</v>
      </c>
      <c r="S654" s="15">
        <v>0</v>
      </c>
      <c r="T654" s="1">
        <v>0</v>
      </c>
      <c r="U654" s="1">
        <v>0</v>
      </c>
      <c r="V654" s="1">
        <v>0</v>
      </c>
      <c r="W654" s="1">
        <v>0</v>
      </c>
      <c r="X654" s="1">
        <v>0</v>
      </c>
      <c r="Y654" s="16">
        <v>0</v>
      </c>
    </row>
    <row r="655" spans="1:25">
      <c r="A655" s="2" t="s">
        <v>5</v>
      </c>
      <c r="B655" s="2" t="s">
        <v>113</v>
      </c>
      <c r="C655" s="2" t="s">
        <v>392</v>
      </c>
      <c r="D655" s="2" t="s">
        <v>393</v>
      </c>
      <c r="E655" s="2" t="s">
        <v>5</v>
      </c>
      <c r="F655" s="2" t="s">
        <v>113</v>
      </c>
      <c r="G655" s="2" t="s">
        <v>8</v>
      </c>
      <c r="H655" s="1">
        <v>26611</v>
      </c>
      <c r="I655" s="2" t="s">
        <v>762</v>
      </c>
      <c r="J655" s="15">
        <v>0</v>
      </c>
      <c r="K655" s="16">
        <v>0</v>
      </c>
      <c r="L655" s="1">
        <v>0</v>
      </c>
      <c r="M655" s="16">
        <v>0</v>
      </c>
      <c r="N655" s="1">
        <v>0</v>
      </c>
      <c r="O655" s="1">
        <v>0</v>
      </c>
      <c r="P655" s="1">
        <v>0</v>
      </c>
      <c r="Q655" s="1">
        <v>0</v>
      </c>
      <c r="R655" s="16">
        <v>0</v>
      </c>
      <c r="S655" s="15">
        <v>0</v>
      </c>
      <c r="T655" s="1">
        <v>0</v>
      </c>
      <c r="U655" s="1">
        <v>0</v>
      </c>
      <c r="V655" s="1">
        <v>0</v>
      </c>
      <c r="W655" s="1">
        <v>0</v>
      </c>
      <c r="X655" s="1">
        <v>0</v>
      </c>
      <c r="Y655" s="16">
        <v>0</v>
      </c>
    </row>
    <row r="656" spans="1:25">
      <c r="A656" s="2" t="s">
        <v>6</v>
      </c>
      <c r="B656" s="2" t="s">
        <v>7</v>
      </c>
      <c r="C656" s="2" t="s">
        <v>520</v>
      </c>
      <c r="D656" s="2" t="s">
        <v>340</v>
      </c>
      <c r="E656" s="2" t="s">
        <v>369</v>
      </c>
      <c r="F656" s="2" t="s">
        <v>370</v>
      </c>
      <c r="G656" s="2" t="s">
        <v>13</v>
      </c>
      <c r="H656" s="1">
        <v>26626</v>
      </c>
      <c r="I656" s="2" t="s">
        <v>763</v>
      </c>
      <c r="J656" s="15">
        <v>0</v>
      </c>
      <c r="K656" s="16">
        <v>0</v>
      </c>
      <c r="L656" s="1">
        <v>0</v>
      </c>
      <c r="M656" s="16">
        <v>0</v>
      </c>
      <c r="N656" s="1">
        <v>0</v>
      </c>
      <c r="O656" s="1">
        <v>0</v>
      </c>
      <c r="P656" s="1">
        <v>0</v>
      </c>
      <c r="Q656" s="1">
        <v>0</v>
      </c>
      <c r="R656" s="16">
        <v>0</v>
      </c>
      <c r="S656" s="15">
        <v>0</v>
      </c>
      <c r="T656" s="1">
        <v>0</v>
      </c>
      <c r="U656" s="1">
        <v>0</v>
      </c>
      <c r="V656" s="1">
        <v>0</v>
      </c>
      <c r="W656" s="1">
        <v>0</v>
      </c>
      <c r="X656" s="1">
        <v>0</v>
      </c>
      <c r="Y656" s="16">
        <v>0</v>
      </c>
    </row>
    <row r="657" spans="1:25">
      <c r="A657" s="2" t="s">
        <v>5</v>
      </c>
      <c r="B657" s="2" t="s">
        <v>17</v>
      </c>
      <c r="C657" s="2" t="s">
        <v>392</v>
      </c>
      <c r="D657" s="2" t="s">
        <v>393</v>
      </c>
      <c r="E657" s="2" t="s">
        <v>5</v>
      </c>
      <c r="F657" s="2" t="s">
        <v>16</v>
      </c>
      <c r="G657" s="2" t="s">
        <v>8</v>
      </c>
      <c r="H657" s="1">
        <v>26631</v>
      </c>
      <c r="I657" s="2" t="s">
        <v>325</v>
      </c>
      <c r="J657" s="15">
        <v>0</v>
      </c>
      <c r="K657" s="16">
        <v>0</v>
      </c>
      <c r="L657" s="1">
        <v>0</v>
      </c>
      <c r="M657" s="16">
        <v>0</v>
      </c>
      <c r="N657" s="1">
        <v>0</v>
      </c>
      <c r="O657" s="1">
        <v>0</v>
      </c>
      <c r="P657" s="1">
        <v>0</v>
      </c>
      <c r="Q657" s="1">
        <v>0</v>
      </c>
      <c r="R657" s="16">
        <v>0</v>
      </c>
      <c r="S657" s="15">
        <v>0</v>
      </c>
      <c r="T657" s="1">
        <v>0</v>
      </c>
      <c r="U657" s="1">
        <v>0</v>
      </c>
      <c r="V657" s="1">
        <v>0</v>
      </c>
      <c r="W657" s="1">
        <v>0</v>
      </c>
      <c r="X657" s="1">
        <v>0</v>
      </c>
      <c r="Y657" s="16">
        <v>0</v>
      </c>
    </row>
    <row r="658" spans="1:25">
      <c r="A658" s="2" t="s">
        <v>18</v>
      </c>
      <c r="B658" s="2" t="s">
        <v>19</v>
      </c>
      <c r="C658" s="2" t="s">
        <v>417</v>
      </c>
      <c r="D658" s="2" t="s">
        <v>418</v>
      </c>
      <c r="E658" s="2" t="s">
        <v>18</v>
      </c>
      <c r="F658" s="2" t="s">
        <v>19</v>
      </c>
      <c r="G658" s="2" t="s">
        <v>8</v>
      </c>
      <c r="H658" s="1">
        <v>26697</v>
      </c>
      <c r="I658" s="2" t="s">
        <v>764</v>
      </c>
      <c r="J658" s="15">
        <v>0</v>
      </c>
      <c r="K658" s="16">
        <v>0</v>
      </c>
      <c r="L658" s="1">
        <v>0</v>
      </c>
      <c r="M658" s="16">
        <v>0</v>
      </c>
      <c r="N658" s="1">
        <v>0</v>
      </c>
      <c r="O658" s="1">
        <v>0</v>
      </c>
      <c r="P658" s="1">
        <v>0</v>
      </c>
      <c r="Q658" s="1">
        <v>0</v>
      </c>
      <c r="R658" s="16">
        <v>0</v>
      </c>
      <c r="S658" s="15">
        <v>0</v>
      </c>
      <c r="T658" s="1">
        <v>0</v>
      </c>
      <c r="U658" s="1">
        <v>0</v>
      </c>
      <c r="V658" s="1">
        <v>0</v>
      </c>
      <c r="W658" s="1">
        <v>0</v>
      </c>
      <c r="X658" s="1">
        <v>0</v>
      </c>
      <c r="Y658" s="16">
        <v>0</v>
      </c>
    </row>
    <row r="659" spans="1:25">
      <c r="A659" s="2" t="s">
        <v>331</v>
      </c>
      <c r="B659" s="2" t="s">
        <v>217</v>
      </c>
      <c r="C659" s="2" t="s">
        <v>430</v>
      </c>
      <c r="D659" s="2" t="s">
        <v>431</v>
      </c>
      <c r="E659" s="2" t="s">
        <v>331</v>
      </c>
      <c r="F659" s="2" t="s">
        <v>217</v>
      </c>
      <c r="G659" s="2" t="s">
        <v>8</v>
      </c>
      <c r="H659" s="1">
        <v>26740</v>
      </c>
      <c r="I659" s="2" t="s">
        <v>765</v>
      </c>
      <c r="J659" s="15">
        <v>0</v>
      </c>
      <c r="K659" s="16">
        <v>0</v>
      </c>
      <c r="L659" s="1">
        <v>0</v>
      </c>
      <c r="M659" s="16">
        <v>0</v>
      </c>
      <c r="N659" s="1">
        <v>0</v>
      </c>
      <c r="O659" s="1">
        <v>0</v>
      </c>
      <c r="P659" s="1">
        <v>0</v>
      </c>
      <c r="Q659" s="1">
        <v>0</v>
      </c>
      <c r="R659" s="16">
        <v>0</v>
      </c>
      <c r="S659" s="15">
        <v>0</v>
      </c>
      <c r="T659" s="1">
        <v>0</v>
      </c>
      <c r="U659" s="1">
        <v>0</v>
      </c>
      <c r="V659" s="1">
        <v>0</v>
      </c>
      <c r="W659" s="1">
        <v>0</v>
      </c>
      <c r="X659" s="1">
        <v>0</v>
      </c>
      <c r="Y659" s="16">
        <v>0</v>
      </c>
    </row>
    <row r="660" spans="1:25">
      <c r="A660" s="2" t="s">
        <v>331</v>
      </c>
      <c r="B660" s="2" t="s">
        <v>217</v>
      </c>
      <c r="C660" s="2" t="s">
        <v>430</v>
      </c>
      <c r="D660" s="2" t="s">
        <v>431</v>
      </c>
      <c r="E660" s="2" t="s">
        <v>331</v>
      </c>
      <c r="F660" s="2" t="s">
        <v>217</v>
      </c>
      <c r="G660" s="2" t="s">
        <v>8</v>
      </c>
      <c r="H660" s="1">
        <v>26741</v>
      </c>
      <c r="I660" s="2" t="s">
        <v>766</v>
      </c>
      <c r="J660" s="15">
        <v>0</v>
      </c>
      <c r="K660" s="16">
        <v>0</v>
      </c>
      <c r="L660" s="1">
        <v>0</v>
      </c>
      <c r="M660" s="16">
        <v>0</v>
      </c>
      <c r="N660" s="1">
        <v>0</v>
      </c>
      <c r="O660" s="1">
        <v>0</v>
      </c>
      <c r="P660" s="1">
        <v>0</v>
      </c>
      <c r="Q660" s="1">
        <v>0</v>
      </c>
      <c r="R660" s="16">
        <v>0</v>
      </c>
      <c r="S660" s="15">
        <v>0</v>
      </c>
      <c r="T660" s="1">
        <v>0</v>
      </c>
      <c r="U660" s="1">
        <v>0</v>
      </c>
      <c r="V660" s="1">
        <v>0</v>
      </c>
      <c r="W660" s="1">
        <v>0</v>
      </c>
      <c r="X660" s="1">
        <v>0</v>
      </c>
      <c r="Y660" s="16">
        <v>0</v>
      </c>
    </row>
    <row r="661" spans="1:25">
      <c r="A661" s="2" t="s">
        <v>18</v>
      </c>
      <c r="B661" s="2" t="s">
        <v>205</v>
      </c>
      <c r="C661" s="2" t="s">
        <v>417</v>
      </c>
      <c r="D661" s="2" t="s">
        <v>418</v>
      </c>
      <c r="E661" s="2" t="s">
        <v>18</v>
      </c>
      <c r="F661" s="2" t="s">
        <v>205</v>
      </c>
      <c r="G661" s="2" t="s">
        <v>8</v>
      </c>
      <c r="H661" s="1">
        <v>26774</v>
      </c>
      <c r="I661" s="2" t="s">
        <v>767</v>
      </c>
      <c r="J661" s="15">
        <v>0</v>
      </c>
      <c r="K661" s="16">
        <v>0</v>
      </c>
      <c r="L661" s="1">
        <v>0</v>
      </c>
      <c r="M661" s="16">
        <v>0</v>
      </c>
      <c r="N661" s="1">
        <v>0</v>
      </c>
      <c r="O661" s="1">
        <v>0</v>
      </c>
      <c r="P661" s="1">
        <v>0</v>
      </c>
      <c r="Q661" s="1">
        <v>0</v>
      </c>
      <c r="R661" s="16">
        <v>0</v>
      </c>
      <c r="S661" s="15">
        <v>0</v>
      </c>
      <c r="T661" s="1">
        <v>0</v>
      </c>
      <c r="U661" s="1">
        <v>0</v>
      </c>
      <c r="V661" s="1">
        <v>0</v>
      </c>
      <c r="W661" s="1">
        <v>0</v>
      </c>
      <c r="X661" s="1">
        <v>0</v>
      </c>
      <c r="Y661" s="16">
        <v>0</v>
      </c>
    </row>
    <row r="662" spans="1:25">
      <c r="A662" s="2" t="s">
        <v>5</v>
      </c>
      <c r="B662" s="2" t="s">
        <v>17</v>
      </c>
      <c r="C662" s="2" t="s">
        <v>392</v>
      </c>
      <c r="D662" s="2" t="s">
        <v>393</v>
      </c>
      <c r="E662" s="2" t="s">
        <v>5</v>
      </c>
      <c r="F662" s="2" t="s">
        <v>16</v>
      </c>
      <c r="G662" s="2" t="s">
        <v>8</v>
      </c>
      <c r="H662" s="1">
        <v>26839</v>
      </c>
      <c r="I662" s="2" t="s">
        <v>353</v>
      </c>
      <c r="J662" s="15">
        <v>0</v>
      </c>
      <c r="K662" s="16">
        <v>0</v>
      </c>
      <c r="L662" s="1">
        <v>0</v>
      </c>
      <c r="M662" s="16">
        <v>0</v>
      </c>
      <c r="N662" s="1">
        <v>0</v>
      </c>
      <c r="O662" s="1">
        <v>0</v>
      </c>
      <c r="P662" s="1">
        <v>0</v>
      </c>
      <c r="Q662" s="1">
        <v>0</v>
      </c>
      <c r="R662" s="16">
        <v>0</v>
      </c>
      <c r="S662" s="15">
        <v>0</v>
      </c>
      <c r="T662" s="1">
        <v>0</v>
      </c>
      <c r="U662" s="1">
        <v>0</v>
      </c>
      <c r="V662" s="1">
        <v>0</v>
      </c>
      <c r="W662" s="1">
        <v>0</v>
      </c>
      <c r="X662" s="1">
        <v>0</v>
      </c>
      <c r="Y662" s="16">
        <v>0</v>
      </c>
    </row>
    <row r="663" spans="1:25">
      <c r="A663" s="2" t="s">
        <v>6</v>
      </c>
      <c r="B663" s="2" t="s">
        <v>20</v>
      </c>
      <c r="C663" s="2" t="s">
        <v>520</v>
      </c>
      <c r="D663" s="2" t="s">
        <v>340</v>
      </c>
      <c r="E663" s="2" t="s">
        <v>369</v>
      </c>
      <c r="F663" s="2" t="s">
        <v>370</v>
      </c>
      <c r="G663" s="2" t="s">
        <v>9</v>
      </c>
      <c r="H663" s="1">
        <v>26966</v>
      </c>
      <c r="I663" s="2" t="s">
        <v>768</v>
      </c>
      <c r="J663" s="15">
        <v>0</v>
      </c>
      <c r="K663" s="16">
        <v>0</v>
      </c>
      <c r="L663" s="1">
        <v>0</v>
      </c>
      <c r="M663" s="16">
        <v>0</v>
      </c>
      <c r="N663" s="1">
        <v>0</v>
      </c>
      <c r="O663" s="1">
        <v>0</v>
      </c>
      <c r="P663" s="1">
        <v>0</v>
      </c>
      <c r="Q663" s="1">
        <v>0</v>
      </c>
      <c r="R663" s="16">
        <v>0</v>
      </c>
      <c r="S663" s="15">
        <v>0</v>
      </c>
      <c r="T663" s="1">
        <v>0</v>
      </c>
      <c r="U663" s="1">
        <v>0</v>
      </c>
      <c r="V663" s="1">
        <v>0</v>
      </c>
      <c r="W663" s="1">
        <v>0</v>
      </c>
      <c r="X663" s="1">
        <v>0</v>
      </c>
      <c r="Y663" s="16">
        <v>0</v>
      </c>
    </row>
    <row r="664" spans="1:25">
      <c r="A664" s="2" t="s">
        <v>6</v>
      </c>
      <c r="B664" s="2" t="s">
        <v>22</v>
      </c>
      <c r="C664" s="2" t="s">
        <v>520</v>
      </c>
      <c r="D664" s="2" t="s">
        <v>340</v>
      </c>
      <c r="E664" s="2" t="s">
        <v>369</v>
      </c>
      <c r="F664" s="2" t="s">
        <v>370</v>
      </c>
      <c r="G664" s="2" t="s">
        <v>13</v>
      </c>
      <c r="H664" s="1">
        <v>27056</v>
      </c>
      <c r="I664" s="2" t="s">
        <v>769</v>
      </c>
      <c r="J664" s="15">
        <v>0</v>
      </c>
      <c r="K664" s="16">
        <v>0</v>
      </c>
      <c r="L664" s="1">
        <v>0</v>
      </c>
      <c r="M664" s="16">
        <v>0</v>
      </c>
      <c r="N664" s="1">
        <v>0</v>
      </c>
      <c r="O664" s="1">
        <v>0</v>
      </c>
      <c r="P664" s="1">
        <v>0</v>
      </c>
      <c r="Q664" s="1">
        <v>0</v>
      </c>
      <c r="R664" s="16">
        <v>0</v>
      </c>
      <c r="S664" s="15">
        <v>0</v>
      </c>
      <c r="T664" s="1">
        <v>0</v>
      </c>
      <c r="U664" s="1">
        <v>0</v>
      </c>
      <c r="V664" s="1">
        <v>0</v>
      </c>
      <c r="W664" s="1">
        <v>0</v>
      </c>
      <c r="X664" s="1">
        <v>0</v>
      </c>
      <c r="Y664" s="16">
        <v>0</v>
      </c>
    </row>
    <row r="665" spans="1:25">
      <c r="A665" s="2" t="s">
        <v>331</v>
      </c>
      <c r="B665" s="2" t="s">
        <v>207</v>
      </c>
      <c r="C665" s="2" t="s">
        <v>430</v>
      </c>
      <c r="D665" s="2" t="s">
        <v>431</v>
      </c>
      <c r="E665" s="2" t="s">
        <v>331</v>
      </c>
      <c r="F665" s="2" t="s">
        <v>207</v>
      </c>
      <c r="G665" s="2" t="s">
        <v>9</v>
      </c>
      <c r="H665" s="1">
        <v>27082</v>
      </c>
      <c r="I665" s="2" t="s">
        <v>770</v>
      </c>
      <c r="J665" s="15">
        <v>0</v>
      </c>
      <c r="K665" s="16">
        <v>0</v>
      </c>
      <c r="L665" s="1">
        <v>0</v>
      </c>
      <c r="M665" s="16">
        <v>0</v>
      </c>
      <c r="N665" s="1">
        <v>0</v>
      </c>
      <c r="O665" s="1">
        <v>0</v>
      </c>
      <c r="P665" s="1">
        <v>0</v>
      </c>
      <c r="Q665" s="1">
        <v>0</v>
      </c>
      <c r="R665" s="16">
        <v>0</v>
      </c>
      <c r="S665" s="15">
        <v>0</v>
      </c>
      <c r="T665" s="1">
        <v>0</v>
      </c>
      <c r="U665" s="1">
        <v>0</v>
      </c>
      <c r="V665" s="1">
        <v>0</v>
      </c>
      <c r="W665" s="1">
        <v>0</v>
      </c>
      <c r="X665" s="1">
        <v>0</v>
      </c>
      <c r="Y665" s="16">
        <v>0</v>
      </c>
    </row>
    <row r="666" spans="1:25">
      <c r="A666" s="2" t="s">
        <v>70</v>
      </c>
      <c r="B666" s="2" t="s">
        <v>71</v>
      </c>
      <c r="C666" s="2" t="s">
        <v>520</v>
      </c>
      <c r="D666" s="2" t="s">
        <v>340</v>
      </c>
      <c r="E666" s="2" t="s">
        <v>369</v>
      </c>
      <c r="F666" s="2" t="s">
        <v>370</v>
      </c>
      <c r="G666" s="2" t="s">
        <v>13</v>
      </c>
      <c r="H666" s="1">
        <v>27183</v>
      </c>
      <c r="I666" s="2" t="s">
        <v>771</v>
      </c>
      <c r="J666" s="15">
        <v>0</v>
      </c>
      <c r="K666" s="16">
        <v>0</v>
      </c>
      <c r="L666" s="1">
        <v>0</v>
      </c>
      <c r="M666" s="16">
        <v>0</v>
      </c>
      <c r="N666" s="1">
        <v>0</v>
      </c>
      <c r="O666" s="1">
        <v>0</v>
      </c>
      <c r="P666" s="1">
        <v>0</v>
      </c>
      <c r="Q666" s="1">
        <v>0</v>
      </c>
      <c r="R666" s="16">
        <v>0</v>
      </c>
      <c r="S666" s="15">
        <v>0</v>
      </c>
      <c r="T666" s="1">
        <v>0</v>
      </c>
      <c r="U666" s="1">
        <v>0</v>
      </c>
      <c r="V666" s="1">
        <v>0</v>
      </c>
      <c r="W666" s="1">
        <v>0</v>
      </c>
      <c r="X666" s="1">
        <v>0</v>
      </c>
      <c r="Y666" s="16">
        <v>0</v>
      </c>
    </row>
    <row r="667" spans="1:25">
      <c r="A667" s="2" t="s">
        <v>6</v>
      </c>
      <c r="B667" s="2" t="s">
        <v>20</v>
      </c>
      <c r="C667" s="2" t="s">
        <v>374</v>
      </c>
      <c r="D667" s="2" t="s">
        <v>375</v>
      </c>
      <c r="E667" s="2" t="s">
        <v>24</v>
      </c>
      <c r="F667" s="2" t="s">
        <v>44</v>
      </c>
      <c r="G667" s="2" t="s">
        <v>13</v>
      </c>
      <c r="H667" s="1">
        <v>27259</v>
      </c>
      <c r="I667" s="2" t="s">
        <v>326</v>
      </c>
      <c r="J667" s="15">
        <v>0</v>
      </c>
      <c r="K667" s="16">
        <v>0</v>
      </c>
      <c r="L667" s="1">
        <v>0</v>
      </c>
      <c r="M667" s="16">
        <v>0</v>
      </c>
      <c r="N667" s="1">
        <v>0</v>
      </c>
      <c r="O667" s="1">
        <v>0</v>
      </c>
      <c r="P667" s="1">
        <v>0</v>
      </c>
      <c r="Q667" s="1">
        <v>0</v>
      </c>
      <c r="R667" s="16">
        <v>0</v>
      </c>
      <c r="S667" s="15">
        <v>0</v>
      </c>
      <c r="T667" s="1">
        <v>0</v>
      </c>
      <c r="U667" s="1">
        <v>0</v>
      </c>
      <c r="V667" s="1">
        <v>0</v>
      </c>
      <c r="W667" s="1">
        <v>0</v>
      </c>
      <c r="X667" s="1">
        <v>0</v>
      </c>
      <c r="Y667" s="16">
        <v>0</v>
      </c>
    </row>
    <row r="668" spans="1:25">
      <c r="A668" s="2" t="s">
        <v>6</v>
      </c>
      <c r="B668" s="2" t="s">
        <v>22</v>
      </c>
      <c r="C668" s="2" t="s">
        <v>520</v>
      </c>
      <c r="D668" s="2" t="s">
        <v>340</v>
      </c>
      <c r="E668" s="2" t="s">
        <v>369</v>
      </c>
      <c r="F668" s="2" t="s">
        <v>370</v>
      </c>
      <c r="G668" s="2" t="s">
        <v>13</v>
      </c>
      <c r="H668" s="1">
        <v>27281</v>
      </c>
      <c r="I668" s="2" t="s">
        <v>772</v>
      </c>
      <c r="J668" s="15">
        <v>0</v>
      </c>
      <c r="K668" s="16">
        <v>0</v>
      </c>
      <c r="L668" s="1">
        <v>0</v>
      </c>
      <c r="M668" s="16">
        <v>0</v>
      </c>
      <c r="N668" s="1">
        <v>0</v>
      </c>
      <c r="O668" s="1">
        <v>0</v>
      </c>
      <c r="P668" s="1">
        <v>0</v>
      </c>
      <c r="Q668" s="1">
        <v>0</v>
      </c>
      <c r="R668" s="16">
        <v>0</v>
      </c>
      <c r="S668" s="15">
        <v>0</v>
      </c>
      <c r="T668" s="1">
        <v>0</v>
      </c>
      <c r="U668" s="1">
        <v>0</v>
      </c>
      <c r="V668" s="1">
        <v>0</v>
      </c>
      <c r="W668" s="1">
        <v>0</v>
      </c>
      <c r="X668" s="1">
        <v>0</v>
      </c>
      <c r="Y668" s="16">
        <v>0</v>
      </c>
    </row>
    <row r="669" spans="1:25">
      <c r="A669" s="2" t="s">
        <v>18</v>
      </c>
      <c r="B669" s="2" t="s">
        <v>19</v>
      </c>
      <c r="C669" s="2" t="s">
        <v>417</v>
      </c>
      <c r="D669" s="2" t="s">
        <v>418</v>
      </c>
      <c r="E669" s="2" t="s">
        <v>18</v>
      </c>
      <c r="F669" s="2" t="s">
        <v>370</v>
      </c>
      <c r="G669" s="2" t="s">
        <v>522</v>
      </c>
      <c r="H669" s="1">
        <v>27342</v>
      </c>
      <c r="I669" s="2" t="s">
        <v>773</v>
      </c>
      <c r="J669" s="15">
        <v>0</v>
      </c>
      <c r="K669" s="16">
        <v>0</v>
      </c>
      <c r="L669" s="1">
        <v>0</v>
      </c>
      <c r="M669" s="16">
        <v>0</v>
      </c>
      <c r="N669" s="1">
        <v>0</v>
      </c>
      <c r="O669" s="1">
        <v>0</v>
      </c>
      <c r="P669" s="1">
        <v>0</v>
      </c>
      <c r="Q669" s="1">
        <v>0</v>
      </c>
      <c r="R669" s="16">
        <v>0</v>
      </c>
      <c r="S669" s="15">
        <v>0</v>
      </c>
      <c r="T669" s="1">
        <v>0</v>
      </c>
      <c r="U669" s="1">
        <v>0</v>
      </c>
      <c r="V669" s="1">
        <v>0</v>
      </c>
      <c r="W669" s="1">
        <v>0</v>
      </c>
      <c r="X669" s="1">
        <v>0</v>
      </c>
      <c r="Y669" s="16">
        <v>0</v>
      </c>
    </row>
    <row r="670" spans="1:25">
      <c r="A670" s="2" t="s">
        <v>6</v>
      </c>
      <c r="B670" s="2" t="s">
        <v>7</v>
      </c>
      <c r="C670" s="2" t="s">
        <v>520</v>
      </c>
      <c r="D670" s="2" t="s">
        <v>340</v>
      </c>
      <c r="E670" s="2" t="s">
        <v>369</v>
      </c>
      <c r="F670" s="2" t="s">
        <v>370</v>
      </c>
      <c r="G670" s="2" t="s">
        <v>13</v>
      </c>
      <c r="H670" s="1">
        <v>27420</v>
      </c>
      <c r="I670" s="2" t="s">
        <v>774</v>
      </c>
      <c r="J670" s="15">
        <v>0</v>
      </c>
      <c r="K670" s="16">
        <v>0</v>
      </c>
      <c r="L670" s="1">
        <v>0</v>
      </c>
      <c r="M670" s="16">
        <v>0</v>
      </c>
      <c r="N670" s="1">
        <v>0</v>
      </c>
      <c r="O670" s="1">
        <v>0</v>
      </c>
      <c r="P670" s="1">
        <v>0</v>
      </c>
      <c r="Q670" s="1">
        <v>0</v>
      </c>
      <c r="R670" s="16">
        <v>0</v>
      </c>
      <c r="S670" s="15">
        <v>0</v>
      </c>
      <c r="T670" s="1">
        <v>0</v>
      </c>
      <c r="U670" s="1">
        <v>0</v>
      </c>
      <c r="V670" s="1">
        <v>0</v>
      </c>
      <c r="W670" s="1">
        <v>0</v>
      </c>
      <c r="X670" s="1">
        <v>0</v>
      </c>
      <c r="Y670" s="16">
        <v>0</v>
      </c>
    </row>
    <row r="671" spans="1:25">
      <c r="A671" s="2" t="s">
        <v>6</v>
      </c>
      <c r="B671" s="2" t="s">
        <v>7</v>
      </c>
      <c r="C671" s="2" t="s">
        <v>520</v>
      </c>
      <c r="D671" s="2" t="s">
        <v>340</v>
      </c>
      <c r="E671" s="2" t="s">
        <v>369</v>
      </c>
      <c r="F671" s="2" t="s">
        <v>370</v>
      </c>
      <c r="G671" s="2" t="s">
        <v>13</v>
      </c>
      <c r="H671" s="1">
        <v>27433</v>
      </c>
      <c r="I671" s="2" t="s">
        <v>775</v>
      </c>
      <c r="J671" s="15">
        <v>0</v>
      </c>
      <c r="K671" s="16">
        <v>0</v>
      </c>
      <c r="L671" s="1">
        <v>0</v>
      </c>
      <c r="M671" s="16">
        <v>0</v>
      </c>
      <c r="N671" s="1">
        <v>0</v>
      </c>
      <c r="O671" s="1">
        <v>0</v>
      </c>
      <c r="P671" s="1">
        <v>0</v>
      </c>
      <c r="Q671" s="1">
        <v>0</v>
      </c>
      <c r="R671" s="16">
        <v>0</v>
      </c>
      <c r="S671" s="15">
        <v>0</v>
      </c>
      <c r="T671" s="1">
        <v>0</v>
      </c>
      <c r="U671" s="1">
        <v>0</v>
      </c>
      <c r="V671" s="1">
        <v>0</v>
      </c>
      <c r="W671" s="1">
        <v>0</v>
      </c>
      <c r="X671" s="1">
        <v>0</v>
      </c>
      <c r="Y671" s="16">
        <v>0</v>
      </c>
    </row>
    <row r="672" spans="1:25">
      <c r="A672" s="2" t="s">
        <v>18</v>
      </c>
      <c r="B672" s="2" t="s">
        <v>19</v>
      </c>
      <c r="C672" s="2" t="s">
        <v>417</v>
      </c>
      <c r="D672" s="2" t="s">
        <v>418</v>
      </c>
      <c r="E672" s="2" t="s">
        <v>18</v>
      </c>
      <c r="F672" s="2" t="s">
        <v>19</v>
      </c>
      <c r="G672" s="2" t="s">
        <v>8</v>
      </c>
      <c r="H672" s="1">
        <v>27447</v>
      </c>
      <c r="I672" s="2" t="s">
        <v>776</v>
      </c>
      <c r="J672" s="15">
        <v>0</v>
      </c>
      <c r="K672" s="16">
        <v>0</v>
      </c>
      <c r="L672" s="1">
        <v>0</v>
      </c>
      <c r="M672" s="16">
        <v>0</v>
      </c>
      <c r="N672" s="1">
        <v>0</v>
      </c>
      <c r="O672" s="1">
        <v>0</v>
      </c>
      <c r="P672" s="1">
        <v>0</v>
      </c>
      <c r="Q672" s="1">
        <v>0</v>
      </c>
      <c r="R672" s="16">
        <v>0</v>
      </c>
      <c r="S672" s="15">
        <v>0</v>
      </c>
      <c r="T672" s="1">
        <v>0</v>
      </c>
      <c r="U672" s="1">
        <v>0</v>
      </c>
      <c r="V672" s="1">
        <v>0</v>
      </c>
      <c r="W672" s="1">
        <v>0</v>
      </c>
      <c r="X672" s="1">
        <v>0</v>
      </c>
      <c r="Y672" s="16">
        <v>0</v>
      </c>
    </row>
    <row r="673" spans="1:25">
      <c r="A673" s="2" t="s">
        <v>18</v>
      </c>
      <c r="B673" s="2" t="s">
        <v>208</v>
      </c>
      <c r="C673" s="2" t="s">
        <v>417</v>
      </c>
      <c r="D673" s="2" t="s">
        <v>418</v>
      </c>
      <c r="E673" s="2" t="s">
        <v>18</v>
      </c>
      <c r="F673" s="2" t="s">
        <v>208</v>
      </c>
      <c r="G673" s="2" t="s">
        <v>8</v>
      </c>
      <c r="H673" s="1">
        <v>27451</v>
      </c>
      <c r="I673" s="2" t="s">
        <v>777</v>
      </c>
      <c r="J673" s="15">
        <v>0</v>
      </c>
      <c r="K673" s="16">
        <v>0</v>
      </c>
      <c r="L673" s="1">
        <v>0</v>
      </c>
      <c r="M673" s="16">
        <v>0</v>
      </c>
      <c r="N673" s="1">
        <v>0</v>
      </c>
      <c r="O673" s="1">
        <v>0</v>
      </c>
      <c r="P673" s="1">
        <v>0</v>
      </c>
      <c r="Q673" s="1">
        <v>0</v>
      </c>
      <c r="R673" s="16">
        <v>0</v>
      </c>
      <c r="S673" s="15">
        <v>0</v>
      </c>
      <c r="T673" s="1">
        <v>0</v>
      </c>
      <c r="U673" s="1">
        <v>0</v>
      </c>
      <c r="V673" s="1">
        <v>0</v>
      </c>
      <c r="W673" s="1">
        <v>0</v>
      </c>
      <c r="X673" s="1">
        <v>0</v>
      </c>
      <c r="Y673" s="16">
        <v>0</v>
      </c>
    </row>
    <row r="674" spans="1:25">
      <c r="A674" s="2" t="s">
        <v>18</v>
      </c>
      <c r="B674" s="2" t="s">
        <v>19</v>
      </c>
      <c r="C674" s="2" t="s">
        <v>417</v>
      </c>
      <c r="D674" s="2" t="s">
        <v>418</v>
      </c>
      <c r="E674" s="2" t="s">
        <v>18</v>
      </c>
      <c r="F674" s="2" t="s">
        <v>19</v>
      </c>
      <c r="G674" s="2" t="s">
        <v>9</v>
      </c>
      <c r="H674" s="1">
        <v>27540</v>
      </c>
      <c r="I674" s="2" t="s">
        <v>329</v>
      </c>
      <c r="J674" s="15">
        <v>0</v>
      </c>
      <c r="K674" s="16">
        <v>0</v>
      </c>
      <c r="L674" s="1">
        <v>0</v>
      </c>
      <c r="M674" s="16">
        <v>0</v>
      </c>
      <c r="N674" s="1">
        <v>0</v>
      </c>
      <c r="O674" s="1">
        <v>0</v>
      </c>
      <c r="P674" s="1">
        <v>0</v>
      </c>
      <c r="Q674" s="1">
        <v>0</v>
      </c>
      <c r="R674" s="16">
        <v>0</v>
      </c>
      <c r="S674" s="15">
        <v>0</v>
      </c>
      <c r="T674" s="1">
        <v>0</v>
      </c>
      <c r="U674" s="1">
        <v>0</v>
      </c>
      <c r="V674" s="1">
        <v>0</v>
      </c>
      <c r="W674" s="1">
        <v>0</v>
      </c>
      <c r="X674" s="1">
        <v>0</v>
      </c>
      <c r="Y674" s="16">
        <v>0</v>
      </c>
    </row>
    <row r="675" spans="1:25">
      <c r="A675" s="2" t="s">
        <v>6</v>
      </c>
      <c r="B675" s="2" t="s">
        <v>22</v>
      </c>
      <c r="C675" s="2" t="s">
        <v>520</v>
      </c>
      <c r="D675" s="2" t="s">
        <v>340</v>
      </c>
      <c r="E675" s="2" t="s">
        <v>369</v>
      </c>
      <c r="F675" s="2" t="s">
        <v>370</v>
      </c>
      <c r="G675" s="2" t="s">
        <v>13</v>
      </c>
      <c r="H675" s="1">
        <v>27566</v>
      </c>
      <c r="I675" s="2" t="s">
        <v>778</v>
      </c>
      <c r="J675" s="15">
        <v>0</v>
      </c>
      <c r="K675" s="16">
        <v>0</v>
      </c>
      <c r="L675" s="1">
        <v>0</v>
      </c>
      <c r="M675" s="16">
        <v>0</v>
      </c>
      <c r="N675" s="1">
        <v>0</v>
      </c>
      <c r="O675" s="1">
        <v>0</v>
      </c>
      <c r="P675" s="1">
        <v>0</v>
      </c>
      <c r="Q675" s="1">
        <v>0</v>
      </c>
      <c r="R675" s="16">
        <v>0</v>
      </c>
      <c r="S675" s="15">
        <v>0</v>
      </c>
      <c r="T675" s="1">
        <v>0</v>
      </c>
      <c r="U675" s="1">
        <v>0</v>
      </c>
      <c r="V675" s="1">
        <v>0</v>
      </c>
      <c r="W675" s="1">
        <v>0</v>
      </c>
      <c r="X675" s="1">
        <v>0</v>
      </c>
      <c r="Y675" s="16">
        <v>0</v>
      </c>
    </row>
    <row r="676" spans="1:25">
      <c r="A676" s="2" t="s">
        <v>6</v>
      </c>
      <c r="B676" s="2" t="s">
        <v>22</v>
      </c>
      <c r="C676" s="2" t="s">
        <v>374</v>
      </c>
      <c r="D676" s="2" t="s">
        <v>375</v>
      </c>
      <c r="E676" s="2" t="s">
        <v>24</v>
      </c>
      <c r="F676" s="2" t="s">
        <v>22</v>
      </c>
      <c r="G676" s="2" t="s">
        <v>9</v>
      </c>
      <c r="H676" s="1">
        <v>27572</v>
      </c>
      <c r="I676" s="2" t="s">
        <v>328</v>
      </c>
      <c r="J676" s="15">
        <v>0</v>
      </c>
      <c r="K676" s="16">
        <v>0</v>
      </c>
      <c r="L676" s="1">
        <v>0</v>
      </c>
      <c r="M676" s="16">
        <v>0</v>
      </c>
      <c r="N676" s="1">
        <v>0</v>
      </c>
      <c r="O676" s="1">
        <v>0</v>
      </c>
      <c r="P676" s="1">
        <v>0</v>
      </c>
      <c r="Q676" s="1">
        <v>0</v>
      </c>
      <c r="R676" s="16">
        <v>0</v>
      </c>
      <c r="S676" s="15">
        <v>0</v>
      </c>
      <c r="T676" s="1">
        <v>0</v>
      </c>
      <c r="U676" s="1">
        <v>0</v>
      </c>
      <c r="V676" s="1">
        <v>0</v>
      </c>
      <c r="W676" s="1">
        <v>0</v>
      </c>
      <c r="X676" s="1">
        <v>0</v>
      </c>
      <c r="Y676" s="16">
        <v>0</v>
      </c>
    </row>
    <row r="677" spans="1:25">
      <c r="A677" s="2" t="s">
        <v>6</v>
      </c>
      <c r="B677" s="2" t="s">
        <v>7</v>
      </c>
      <c r="C677" s="2" t="s">
        <v>374</v>
      </c>
      <c r="D677" s="2" t="s">
        <v>375</v>
      </c>
      <c r="E677" s="2" t="s">
        <v>24</v>
      </c>
      <c r="F677" s="2" t="s">
        <v>25</v>
      </c>
      <c r="G677" s="2" t="s">
        <v>9</v>
      </c>
      <c r="H677" s="1">
        <v>27598</v>
      </c>
      <c r="I677" s="2" t="s">
        <v>327</v>
      </c>
      <c r="J677" s="15">
        <v>0</v>
      </c>
      <c r="K677" s="16">
        <v>0</v>
      </c>
      <c r="L677" s="1">
        <v>0</v>
      </c>
      <c r="M677" s="16">
        <v>0</v>
      </c>
      <c r="N677" s="1">
        <v>0</v>
      </c>
      <c r="O677" s="1">
        <v>0</v>
      </c>
      <c r="P677" s="1">
        <v>0</v>
      </c>
      <c r="Q677" s="1">
        <v>0</v>
      </c>
      <c r="R677" s="16">
        <v>0</v>
      </c>
      <c r="S677" s="15">
        <v>0</v>
      </c>
      <c r="T677" s="1">
        <v>0</v>
      </c>
      <c r="U677" s="1">
        <v>0</v>
      </c>
      <c r="V677" s="1">
        <v>0</v>
      </c>
      <c r="W677" s="1">
        <v>0</v>
      </c>
      <c r="X677" s="1">
        <v>0</v>
      </c>
      <c r="Y677" s="16">
        <v>0</v>
      </c>
    </row>
    <row r="678" spans="1:25">
      <c r="A678" s="2" t="s">
        <v>6</v>
      </c>
      <c r="B678" s="2" t="s">
        <v>7</v>
      </c>
      <c r="C678" s="2" t="s">
        <v>520</v>
      </c>
      <c r="D678" s="2" t="s">
        <v>340</v>
      </c>
      <c r="E678" s="2" t="s">
        <v>369</v>
      </c>
      <c r="F678" s="2" t="s">
        <v>370</v>
      </c>
      <c r="G678" s="2" t="s">
        <v>13</v>
      </c>
      <c r="H678" s="1">
        <v>27678</v>
      </c>
      <c r="I678" s="2" t="s">
        <v>779</v>
      </c>
      <c r="J678" s="15">
        <v>0</v>
      </c>
      <c r="K678" s="16">
        <v>0</v>
      </c>
      <c r="L678" s="1">
        <v>0</v>
      </c>
      <c r="M678" s="16">
        <v>0</v>
      </c>
      <c r="N678" s="1">
        <v>0</v>
      </c>
      <c r="O678" s="1">
        <v>0</v>
      </c>
      <c r="P678" s="1">
        <v>0</v>
      </c>
      <c r="Q678" s="1">
        <v>0</v>
      </c>
      <c r="R678" s="16">
        <v>0</v>
      </c>
      <c r="S678" s="15">
        <v>0</v>
      </c>
      <c r="T678" s="1">
        <v>0</v>
      </c>
      <c r="U678" s="1">
        <v>0</v>
      </c>
      <c r="V678" s="1">
        <v>0</v>
      </c>
      <c r="W678" s="1">
        <v>0</v>
      </c>
      <c r="X678" s="1">
        <v>0</v>
      </c>
      <c r="Y678" s="16">
        <v>0</v>
      </c>
    </row>
    <row r="679" spans="1:25">
      <c r="A679" s="2" t="s">
        <v>6</v>
      </c>
      <c r="B679" s="2" t="s">
        <v>41</v>
      </c>
      <c r="C679" s="2" t="s">
        <v>520</v>
      </c>
      <c r="D679" s="2" t="s">
        <v>340</v>
      </c>
      <c r="E679" s="2" t="s">
        <v>369</v>
      </c>
      <c r="F679" s="2" t="s">
        <v>370</v>
      </c>
      <c r="G679" s="2" t="s">
        <v>522</v>
      </c>
      <c r="H679" s="1">
        <v>27696</v>
      </c>
      <c r="I679" s="2" t="s">
        <v>780</v>
      </c>
      <c r="J679" s="15">
        <v>0</v>
      </c>
      <c r="K679" s="16">
        <v>0</v>
      </c>
      <c r="L679" s="1">
        <v>0</v>
      </c>
      <c r="M679" s="16">
        <v>0</v>
      </c>
      <c r="N679" s="1">
        <v>0</v>
      </c>
      <c r="O679" s="1">
        <v>0</v>
      </c>
      <c r="P679" s="1">
        <v>0</v>
      </c>
      <c r="Q679" s="1">
        <v>0</v>
      </c>
      <c r="R679" s="16">
        <v>0</v>
      </c>
      <c r="S679" s="15">
        <v>0</v>
      </c>
      <c r="T679" s="1">
        <v>0</v>
      </c>
      <c r="U679" s="1">
        <v>0</v>
      </c>
      <c r="V679" s="1">
        <v>0</v>
      </c>
      <c r="W679" s="1">
        <v>0</v>
      </c>
      <c r="X679" s="1">
        <v>0</v>
      </c>
      <c r="Y679" s="16">
        <v>0</v>
      </c>
    </row>
    <row r="680" spans="1:25">
      <c r="A680" s="2" t="s">
        <v>6</v>
      </c>
      <c r="B680" s="2" t="s">
        <v>22</v>
      </c>
      <c r="C680" s="2" t="s">
        <v>520</v>
      </c>
      <c r="D680" s="2" t="s">
        <v>340</v>
      </c>
      <c r="E680" s="2" t="s">
        <v>369</v>
      </c>
      <c r="F680" s="2" t="s">
        <v>370</v>
      </c>
      <c r="G680" s="2" t="s">
        <v>13</v>
      </c>
      <c r="H680" s="1">
        <v>27721</v>
      </c>
      <c r="I680" s="2" t="s">
        <v>781</v>
      </c>
      <c r="J680" s="15">
        <v>0</v>
      </c>
      <c r="K680" s="16">
        <v>0</v>
      </c>
      <c r="L680" s="1">
        <v>0</v>
      </c>
      <c r="M680" s="16">
        <v>0</v>
      </c>
      <c r="N680" s="1">
        <v>0</v>
      </c>
      <c r="O680" s="1">
        <v>0</v>
      </c>
      <c r="P680" s="1">
        <v>0</v>
      </c>
      <c r="Q680" s="1">
        <v>0</v>
      </c>
      <c r="R680" s="16">
        <v>0</v>
      </c>
      <c r="S680" s="15">
        <v>0</v>
      </c>
      <c r="T680" s="1">
        <v>0</v>
      </c>
      <c r="U680" s="1">
        <v>0</v>
      </c>
      <c r="V680" s="1">
        <v>0</v>
      </c>
      <c r="W680" s="1">
        <v>0</v>
      </c>
      <c r="X680" s="1">
        <v>0</v>
      </c>
      <c r="Y680" s="16">
        <v>0</v>
      </c>
    </row>
    <row r="681" spans="1:25">
      <c r="A681" s="2" t="s">
        <v>6</v>
      </c>
      <c r="B681" s="2" t="s">
        <v>7</v>
      </c>
      <c r="C681" s="2" t="s">
        <v>520</v>
      </c>
      <c r="D681" s="2" t="s">
        <v>340</v>
      </c>
      <c r="E681" s="2" t="s">
        <v>369</v>
      </c>
      <c r="F681" s="2" t="s">
        <v>370</v>
      </c>
      <c r="G681" s="2" t="s">
        <v>13</v>
      </c>
      <c r="H681" s="1">
        <v>27746</v>
      </c>
      <c r="I681" s="2" t="s">
        <v>782</v>
      </c>
      <c r="J681" s="15">
        <v>0</v>
      </c>
      <c r="K681" s="16">
        <v>0</v>
      </c>
      <c r="L681" s="1">
        <v>0</v>
      </c>
      <c r="M681" s="16">
        <v>0</v>
      </c>
      <c r="N681" s="1">
        <v>0</v>
      </c>
      <c r="O681" s="1">
        <v>0</v>
      </c>
      <c r="P681" s="1">
        <v>0</v>
      </c>
      <c r="Q681" s="1">
        <v>0</v>
      </c>
      <c r="R681" s="16">
        <v>0</v>
      </c>
      <c r="S681" s="15">
        <v>0</v>
      </c>
      <c r="T681" s="1">
        <v>0</v>
      </c>
      <c r="U681" s="1">
        <v>0</v>
      </c>
      <c r="V681" s="1">
        <v>0</v>
      </c>
      <c r="W681" s="1">
        <v>0</v>
      </c>
      <c r="X681" s="1">
        <v>0</v>
      </c>
      <c r="Y681" s="16">
        <v>0</v>
      </c>
    </row>
    <row r="682" spans="1:25">
      <c r="A682" s="2" t="s">
        <v>6</v>
      </c>
      <c r="B682" s="2" t="s">
        <v>41</v>
      </c>
      <c r="C682" s="2" t="s">
        <v>520</v>
      </c>
      <c r="D682" s="2" t="s">
        <v>340</v>
      </c>
      <c r="E682" s="2" t="s">
        <v>369</v>
      </c>
      <c r="F682" s="2" t="s">
        <v>370</v>
      </c>
      <c r="G682" s="2" t="s">
        <v>13</v>
      </c>
      <c r="H682" s="1">
        <v>27822</v>
      </c>
      <c r="I682" s="2" t="s">
        <v>783</v>
      </c>
      <c r="J682" s="15">
        <v>0</v>
      </c>
      <c r="K682" s="16">
        <v>0</v>
      </c>
      <c r="L682" s="1">
        <v>0</v>
      </c>
      <c r="M682" s="16">
        <v>0</v>
      </c>
      <c r="N682" s="1">
        <v>0</v>
      </c>
      <c r="O682" s="1">
        <v>0</v>
      </c>
      <c r="P682" s="1">
        <v>0</v>
      </c>
      <c r="Q682" s="1">
        <v>0</v>
      </c>
      <c r="R682" s="16">
        <v>0</v>
      </c>
      <c r="S682" s="15">
        <v>0</v>
      </c>
      <c r="T682" s="1">
        <v>0</v>
      </c>
      <c r="U682" s="1">
        <v>0</v>
      </c>
      <c r="V682" s="1">
        <v>0</v>
      </c>
      <c r="W682" s="1">
        <v>0</v>
      </c>
      <c r="X682" s="1">
        <v>0</v>
      </c>
      <c r="Y682" s="16">
        <v>0</v>
      </c>
    </row>
    <row r="683" spans="1:25">
      <c r="A683" s="2" t="s">
        <v>6</v>
      </c>
      <c r="B683" s="2" t="s">
        <v>41</v>
      </c>
      <c r="C683" s="2" t="s">
        <v>520</v>
      </c>
      <c r="D683" s="2" t="s">
        <v>340</v>
      </c>
      <c r="E683" s="2" t="s">
        <v>369</v>
      </c>
      <c r="F683" s="2" t="s">
        <v>370</v>
      </c>
      <c r="G683" s="2" t="s">
        <v>522</v>
      </c>
      <c r="H683" s="1">
        <v>27980</v>
      </c>
      <c r="I683" s="2" t="s">
        <v>784</v>
      </c>
      <c r="J683" s="15">
        <v>0</v>
      </c>
      <c r="K683" s="16">
        <v>0</v>
      </c>
      <c r="L683" s="1">
        <v>0</v>
      </c>
      <c r="M683" s="16">
        <v>0</v>
      </c>
      <c r="N683" s="1">
        <v>0</v>
      </c>
      <c r="O683" s="1">
        <v>0</v>
      </c>
      <c r="P683" s="1">
        <v>0</v>
      </c>
      <c r="Q683" s="1">
        <v>0</v>
      </c>
      <c r="R683" s="16">
        <v>0</v>
      </c>
      <c r="S683" s="15">
        <v>0</v>
      </c>
      <c r="T683" s="1">
        <v>0</v>
      </c>
      <c r="U683" s="1">
        <v>0</v>
      </c>
      <c r="V683" s="1">
        <v>0</v>
      </c>
      <c r="W683" s="1">
        <v>0</v>
      </c>
      <c r="X683" s="1">
        <v>0</v>
      </c>
      <c r="Y683" s="16">
        <v>0</v>
      </c>
    </row>
    <row r="684" spans="1:25">
      <c r="A684" s="2" t="s">
        <v>6</v>
      </c>
      <c r="B684" s="2" t="s">
        <v>20</v>
      </c>
      <c r="C684" s="2" t="s">
        <v>520</v>
      </c>
      <c r="D684" s="2" t="s">
        <v>340</v>
      </c>
      <c r="E684" s="2" t="s">
        <v>369</v>
      </c>
      <c r="F684" s="2" t="s">
        <v>370</v>
      </c>
      <c r="G684" s="2" t="s">
        <v>13</v>
      </c>
      <c r="H684" s="1">
        <v>28011</v>
      </c>
      <c r="I684" s="2" t="s">
        <v>785</v>
      </c>
      <c r="J684" s="15">
        <v>0</v>
      </c>
      <c r="K684" s="16">
        <v>0</v>
      </c>
      <c r="L684" s="1">
        <v>0</v>
      </c>
      <c r="M684" s="16">
        <v>0</v>
      </c>
      <c r="N684" s="1">
        <v>0</v>
      </c>
      <c r="O684" s="1">
        <v>0</v>
      </c>
      <c r="P684" s="1">
        <v>0</v>
      </c>
      <c r="Q684" s="1">
        <v>0</v>
      </c>
      <c r="R684" s="16">
        <v>0</v>
      </c>
      <c r="S684" s="15">
        <v>0</v>
      </c>
      <c r="T684" s="1">
        <v>0</v>
      </c>
      <c r="U684" s="1">
        <v>0</v>
      </c>
      <c r="V684" s="1">
        <v>0</v>
      </c>
      <c r="W684" s="1">
        <v>0</v>
      </c>
      <c r="X684" s="1">
        <v>0</v>
      </c>
      <c r="Y684" s="16">
        <v>0</v>
      </c>
    </row>
    <row r="685" spans="1:25">
      <c r="A685" s="2" t="s">
        <v>6</v>
      </c>
      <c r="B685" s="2" t="s">
        <v>20</v>
      </c>
      <c r="C685" s="2" t="s">
        <v>520</v>
      </c>
      <c r="D685" s="2" t="s">
        <v>340</v>
      </c>
      <c r="E685" s="2" t="s">
        <v>369</v>
      </c>
      <c r="F685" s="2" t="s">
        <v>370</v>
      </c>
      <c r="G685" s="2" t="s">
        <v>522</v>
      </c>
      <c r="H685" s="1">
        <v>28034</v>
      </c>
      <c r="I685" s="2" t="s">
        <v>786</v>
      </c>
      <c r="J685" s="15">
        <v>0</v>
      </c>
      <c r="K685" s="16">
        <v>0</v>
      </c>
      <c r="L685" s="1">
        <v>0</v>
      </c>
      <c r="M685" s="16">
        <v>0</v>
      </c>
      <c r="N685" s="1">
        <v>0</v>
      </c>
      <c r="O685" s="1">
        <v>0</v>
      </c>
      <c r="P685" s="1">
        <v>0</v>
      </c>
      <c r="Q685" s="1">
        <v>0</v>
      </c>
      <c r="R685" s="16">
        <v>0</v>
      </c>
      <c r="S685" s="15">
        <v>0</v>
      </c>
      <c r="T685" s="1">
        <v>0</v>
      </c>
      <c r="U685" s="1">
        <v>0</v>
      </c>
      <c r="V685" s="1">
        <v>0</v>
      </c>
      <c r="W685" s="1">
        <v>0</v>
      </c>
      <c r="X685" s="1">
        <v>0</v>
      </c>
      <c r="Y685" s="16">
        <v>0</v>
      </c>
    </row>
    <row r="686" spans="1:25">
      <c r="A686" s="2" t="s">
        <v>6</v>
      </c>
      <c r="B686" s="2" t="s">
        <v>7</v>
      </c>
      <c r="C686" s="2" t="s">
        <v>520</v>
      </c>
      <c r="D686" s="2" t="s">
        <v>340</v>
      </c>
      <c r="E686" s="2" t="s">
        <v>369</v>
      </c>
      <c r="F686" s="2" t="s">
        <v>370</v>
      </c>
      <c r="G686" s="2" t="s">
        <v>522</v>
      </c>
      <c r="H686" s="1">
        <v>28061</v>
      </c>
      <c r="I686" s="2" t="s">
        <v>787</v>
      </c>
      <c r="J686" s="15">
        <v>0</v>
      </c>
      <c r="K686" s="16">
        <v>0</v>
      </c>
      <c r="L686" s="1">
        <v>0</v>
      </c>
      <c r="M686" s="16">
        <v>0</v>
      </c>
      <c r="N686" s="1">
        <v>0</v>
      </c>
      <c r="O686" s="1">
        <v>0</v>
      </c>
      <c r="P686" s="1">
        <v>0</v>
      </c>
      <c r="Q686" s="1">
        <v>0</v>
      </c>
      <c r="R686" s="16">
        <v>0</v>
      </c>
      <c r="S686" s="15">
        <v>0</v>
      </c>
      <c r="T686" s="1">
        <v>0</v>
      </c>
      <c r="U686" s="1">
        <v>0</v>
      </c>
      <c r="V686" s="1">
        <v>0</v>
      </c>
      <c r="W686" s="1">
        <v>0</v>
      </c>
      <c r="X686" s="1">
        <v>0</v>
      </c>
      <c r="Y686" s="16">
        <v>0</v>
      </c>
    </row>
    <row r="687" spans="1:25">
      <c r="A687" s="2" t="s">
        <v>6</v>
      </c>
      <c r="B687" s="2" t="s">
        <v>41</v>
      </c>
      <c r="C687" s="2" t="s">
        <v>520</v>
      </c>
      <c r="D687" s="2" t="s">
        <v>340</v>
      </c>
      <c r="E687" s="2" t="s">
        <v>369</v>
      </c>
      <c r="F687" s="2" t="s">
        <v>370</v>
      </c>
      <c r="G687" s="2" t="s">
        <v>13</v>
      </c>
      <c r="H687" s="1">
        <v>28086</v>
      </c>
      <c r="I687" s="2" t="s">
        <v>788</v>
      </c>
      <c r="J687" s="15">
        <v>0</v>
      </c>
      <c r="K687" s="16">
        <v>0</v>
      </c>
      <c r="L687" s="1">
        <v>0</v>
      </c>
      <c r="M687" s="16">
        <v>0</v>
      </c>
      <c r="N687" s="1">
        <v>0</v>
      </c>
      <c r="O687" s="1">
        <v>0</v>
      </c>
      <c r="P687" s="1">
        <v>0</v>
      </c>
      <c r="Q687" s="1">
        <v>0</v>
      </c>
      <c r="R687" s="16">
        <v>0</v>
      </c>
      <c r="S687" s="15">
        <v>0</v>
      </c>
      <c r="T687" s="1">
        <v>0</v>
      </c>
      <c r="U687" s="1">
        <v>0</v>
      </c>
      <c r="V687" s="1">
        <v>0</v>
      </c>
      <c r="W687" s="1">
        <v>0</v>
      </c>
      <c r="X687" s="1">
        <v>0</v>
      </c>
      <c r="Y687" s="16">
        <v>0</v>
      </c>
    </row>
    <row r="688" spans="1:25">
      <c r="A688" s="2" t="s">
        <v>6</v>
      </c>
      <c r="B688" s="2" t="s">
        <v>7</v>
      </c>
      <c r="C688" s="2" t="s">
        <v>520</v>
      </c>
      <c r="D688" s="2" t="s">
        <v>340</v>
      </c>
      <c r="E688" s="2" t="s">
        <v>369</v>
      </c>
      <c r="F688" s="2" t="s">
        <v>370</v>
      </c>
      <c r="G688" s="2" t="s">
        <v>13</v>
      </c>
      <c r="H688" s="1">
        <v>28122</v>
      </c>
      <c r="I688" s="2" t="s">
        <v>789</v>
      </c>
      <c r="J688" s="15">
        <v>0</v>
      </c>
      <c r="K688" s="16">
        <v>0</v>
      </c>
      <c r="L688" s="1">
        <v>0</v>
      </c>
      <c r="M688" s="16">
        <v>0</v>
      </c>
      <c r="N688" s="1">
        <v>0</v>
      </c>
      <c r="O688" s="1">
        <v>0</v>
      </c>
      <c r="P688" s="1">
        <v>0</v>
      </c>
      <c r="Q688" s="1">
        <v>0</v>
      </c>
      <c r="R688" s="16">
        <v>0</v>
      </c>
      <c r="S688" s="15">
        <v>0</v>
      </c>
      <c r="T688" s="1">
        <v>0</v>
      </c>
      <c r="U688" s="1">
        <v>0</v>
      </c>
      <c r="V688" s="1">
        <v>0</v>
      </c>
      <c r="W688" s="1">
        <v>0</v>
      </c>
      <c r="X688" s="1">
        <v>0</v>
      </c>
      <c r="Y688" s="16">
        <v>0</v>
      </c>
    </row>
    <row r="689" spans="1:25">
      <c r="A689" s="2" t="s">
        <v>6</v>
      </c>
      <c r="B689" s="2" t="s">
        <v>7</v>
      </c>
      <c r="C689" s="2" t="s">
        <v>520</v>
      </c>
      <c r="D689" s="2" t="s">
        <v>340</v>
      </c>
      <c r="E689" s="2" t="s">
        <v>369</v>
      </c>
      <c r="F689" s="2" t="s">
        <v>370</v>
      </c>
      <c r="G689" s="2" t="s">
        <v>8</v>
      </c>
      <c r="H689" s="1">
        <v>28124</v>
      </c>
      <c r="I689" s="2" t="s">
        <v>790</v>
      </c>
      <c r="J689" s="15">
        <v>0</v>
      </c>
      <c r="K689" s="16">
        <v>0</v>
      </c>
      <c r="L689" s="1">
        <v>0</v>
      </c>
      <c r="M689" s="16">
        <v>0</v>
      </c>
      <c r="N689" s="1">
        <v>0</v>
      </c>
      <c r="O689" s="1">
        <v>0</v>
      </c>
      <c r="P689" s="1">
        <v>0</v>
      </c>
      <c r="Q689" s="1">
        <v>0</v>
      </c>
      <c r="R689" s="16">
        <v>0</v>
      </c>
      <c r="S689" s="15">
        <v>0</v>
      </c>
      <c r="T689" s="1">
        <v>0</v>
      </c>
      <c r="U689" s="1">
        <v>0</v>
      </c>
      <c r="V689" s="1">
        <v>0</v>
      </c>
      <c r="W689" s="1">
        <v>0</v>
      </c>
      <c r="X689" s="1">
        <v>0</v>
      </c>
      <c r="Y689" s="16">
        <v>0</v>
      </c>
    </row>
    <row r="690" spans="1:25">
      <c r="A690" s="2" t="s">
        <v>6</v>
      </c>
      <c r="B690" s="2" t="s">
        <v>7</v>
      </c>
      <c r="C690" s="2" t="s">
        <v>520</v>
      </c>
      <c r="D690" s="2" t="s">
        <v>340</v>
      </c>
      <c r="E690" s="2" t="s">
        <v>369</v>
      </c>
      <c r="F690" s="2" t="s">
        <v>370</v>
      </c>
      <c r="G690" s="2" t="s">
        <v>13</v>
      </c>
      <c r="H690" s="1">
        <v>28201</v>
      </c>
      <c r="I690" s="2" t="s">
        <v>791</v>
      </c>
      <c r="J690" s="15">
        <v>0</v>
      </c>
      <c r="K690" s="16">
        <v>0</v>
      </c>
      <c r="L690" s="1">
        <v>0</v>
      </c>
      <c r="M690" s="16">
        <v>0</v>
      </c>
      <c r="N690" s="1">
        <v>0</v>
      </c>
      <c r="O690" s="1">
        <v>0</v>
      </c>
      <c r="P690" s="1">
        <v>0</v>
      </c>
      <c r="Q690" s="1">
        <v>0</v>
      </c>
      <c r="R690" s="16">
        <v>0</v>
      </c>
      <c r="S690" s="15">
        <v>0</v>
      </c>
      <c r="T690" s="1">
        <v>0</v>
      </c>
      <c r="U690" s="1">
        <v>0</v>
      </c>
      <c r="V690" s="1">
        <v>0</v>
      </c>
      <c r="W690" s="1">
        <v>0</v>
      </c>
      <c r="X690" s="1">
        <v>0</v>
      </c>
      <c r="Y690" s="16">
        <v>0</v>
      </c>
    </row>
    <row r="691" spans="1:25">
      <c r="A691" s="2" t="s">
        <v>6</v>
      </c>
      <c r="B691" s="2" t="s">
        <v>7</v>
      </c>
      <c r="C691" s="2" t="s">
        <v>520</v>
      </c>
      <c r="D691" s="2" t="s">
        <v>340</v>
      </c>
      <c r="E691" s="2" t="s">
        <v>369</v>
      </c>
      <c r="F691" s="2" t="s">
        <v>370</v>
      </c>
      <c r="G691" s="2" t="s">
        <v>8</v>
      </c>
      <c r="H691" s="1">
        <v>28303</v>
      </c>
      <c r="I691" s="2" t="s">
        <v>792</v>
      </c>
      <c r="J691" s="15">
        <v>0</v>
      </c>
      <c r="K691" s="16">
        <v>0</v>
      </c>
      <c r="L691" s="1">
        <v>0</v>
      </c>
      <c r="M691" s="16">
        <v>0</v>
      </c>
      <c r="N691" s="1">
        <v>0</v>
      </c>
      <c r="O691" s="1">
        <v>0</v>
      </c>
      <c r="P691" s="1">
        <v>0</v>
      </c>
      <c r="Q691" s="1">
        <v>0</v>
      </c>
      <c r="R691" s="16">
        <v>0</v>
      </c>
      <c r="S691" s="15">
        <v>0</v>
      </c>
      <c r="T691" s="1">
        <v>0</v>
      </c>
      <c r="U691" s="1">
        <v>0</v>
      </c>
      <c r="V691" s="1">
        <v>0</v>
      </c>
      <c r="W691" s="1">
        <v>0</v>
      </c>
      <c r="X691" s="1">
        <v>0</v>
      </c>
      <c r="Y691" s="16">
        <v>0</v>
      </c>
    </row>
    <row r="692" spans="1:25">
      <c r="A692" s="2" t="s">
        <v>14</v>
      </c>
      <c r="B692" s="2" t="s">
        <v>15</v>
      </c>
      <c r="C692" s="2" t="s">
        <v>520</v>
      </c>
      <c r="D692" s="2" t="s">
        <v>340</v>
      </c>
      <c r="E692" s="2" t="s">
        <v>369</v>
      </c>
      <c r="F692" s="2" t="s">
        <v>370</v>
      </c>
      <c r="G692" s="2" t="s">
        <v>522</v>
      </c>
      <c r="H692" s="1">
        <v>28363</v>
      </c>
      <c r="I692" s="2" t="s">
        <v>793</v>
      </c>
      <c r="J692" s="15">
        <v>0</v>
      </c>
      <c r="K692" s="16">
        <v>0</v>
      </c>
      <c r="L692" s="1">
        <v>0</v>
      </c>
      <c r="M692" s="16">
        <v>0</v>
      </c>
      <c r="N692" s="1">
        <v>0</v>
      </c>
      <c r="O692" s="1">
        <v>0</v>
      </c>
      <c r="P692" s="1">
        <v>0</v>
      </c>
      <c r="Q692" s="1">
        <v>0</v>
      </c>
      <c r="R692" s="16">
        <v>0</v>
      </c>
      <c r="S692" s="15">
        <v>0</v>
      </c>
      <c r="T692" s="1">
        <v>0</v>
      </c>
      <c r="U692" s="1">
        <v>0</v>
      </c>
      <c r="V692" s="1">
        <v>0</v>
      </c>
      <c r="W692" s="1">
        <v>0</v>
      </c>
      <c r="X692" s="1">
        <v>0</v>
      </c>
      <c r="Y692" s="16">
        <v>0</v>
      </c>
    </row>
    <row r="693" spans="1:25">
      <c r="A693" s="2" t="s">
        <v>6</v>
      </c>
      <c r="B693" s="2" t="s">
        <v>7</v>
      </c>
      <c r="C693" s="2" t="s">
        <v>520</v>
      </c>
      <c r="D693" s="2" t="s">
        <v>340</v>
      </c>
      <c r="E693" s="2" t="s">
        <v>369</v>
      </c>
      <c r="F693" s="2" t="s">
        <v>370</v>
      </c>
      <c r="G693" s="2" t="s">
        <v>13</v>
      </c>
      <c r="H693" s="1">
        <v>28368</v>
      </c>
      <c r="I693" s="2" t="s">
        <v>794</v>
      </c>
      <c r="J693" s="15">
        <v>0</v>
      </c>
      <c r="K693" s="16">
        <v>0</v>
      </c>
      <c r="L693" s="1">
        <v>0</v>
      </c>
      <c r="M693" s="16">
        <v>0</v>
      </c>
      <c r="N693" s="1">
        <v>0</v>
      </c>
      <c r="O693" s="1">
        <v>0</v>
      </c>
      <c r="P693" s="1">
        <v>0</v>
      </c>
      <c r="Q693" s="1">
        <v>0</v>
      </c>
      <c r="R693" s="16">
        <v>0</v>
      </c>
      <c r="S693" s="15">
        <v>0</v>
      </c>
      <c r="T693" s="1">
        <v>0</v>
      </c>
      <c r="U693" s="1">
        <v>0</v>
      </c>
      <c r="V693" s="1">
        <v>0</v>
      </c>
      <c r="W693" s="1">
        <v>0</v>
      </c>
      <c r="X693" s="1">
        <v>0</v>
      </c>
      <c r="Y693" s="16">
        <v>0</v>
      </c>
    </row>
    <row r="694" spans="1:25">
      <c r="A694" s="2" t="s">
        <v>18</v>
      </c>
      <c r="B694" s="2" t="s">
        <v>19</v>
      </c>
      <c r="C694" s="2" t="s">
        <v>417</v>
      </c>
      <c r="D694" s="2" t="s">
        <v>418</v>
      </c>
      <c r="E694" s="2" t="s">
        <v>18</v>
      </c>
      <c r="F694" s="2" t="s">
        <v>19</v>
      </c>
      <c r="G694" s="2" t="s">
        <v>13</v>
      </c>
      <c r="H694" s="1">
        <v>28374</v>
      </c>
      <c r="I694" s="2" t="s">
        <v>795</v>
      </c>
      <c r="J694" s="15">
        <v>0</v>
      </c>
      <c r="K694" s="16">
        <v>0</v>
      </c>
      <c r="L694" s="1">
        <v>0</v>
      </c>
      <c r="M694" s="16">
        <v>0</v>
      </c>
      <c r="N694" s="1">
        <v>0</v>
      </c>
      <c r="O694" s="1">
        <v>0</v>
      </c>
      <c r="P694" s="1">
        <v>0</v>
      </c>
      <c r="Q694" s="1">
        <v>0</v>
      </c>
      <c r="R694" s="16">
        <v>0</v>
      </c>
      <c r="S694" s="15">
        <v>0</v>
      </c>
      <c r="T694" s="1">
        <v>0</v>
      </c>
      <c r="U694" s="1">
        <v>0</v>
      </c>
      <c r="V694" s="1">
        <v>0</v>
      </c>
      <c r="W694" s="1">
        <v>0</v>
      </c>
      <c r="X694" s="1">
        <v>0</v>
      </c>
      <c r="Y694" s="16">
        <v>0</v>
      </c>
    </row>
    <row r="695" spans="1:25">
      <c r="A695" s="2" t="s">
        <v>6</v>
      </c>
      <c r="B695" s="2" t="s">
        <v>7</v>
      </c>
      <c r="C695" s="2" t="s">
        <v>520</v>
      </c>
      <c r="D695" s="2" t="s">
        <v>340</v>
      </c>
      <c r="E695" s="2" t="s">
        <v>369</v>
      </c>
      <c r="F695" s="2" t="s">
        <v>370</v>
      </c>
      <c r="G695" s="2" t="s">
        <v>13</v>
      </c>
      <c r="H695" s="1">
        <v>28378</v>
      </c>
      <c r="I695" s="2" t="s">
        <v>796</v>
      </c>
      <c r="J695" s="15">
        <v>0</v>
      </c>
      <c r="K695" s="16">
        <v>0</v>
      </c>
      <c r="L695" s="1">
        <v>0</v>
      </c>
      <c r="M695" s="16">
        <v>0</v>
      </c>
      <c r="N695" s="1">
        <v>0</v>
      </c>
      <c r="O695" s="1">
        <v>0</v>
      </c>
      <c r="P695" s="1">
        <v>0</v>
      </c>
      <c r="Q695" s="1">
        <v>0</v>
      </c>
      <c r="R695" s="16">
        <v>0</v>
      </c>
      <c r="S695" s="15">
        <v>0</v>
      </c>
      <c r="T695" s="1">
        <v>0</v>
      </c>
      <c r="U695" s="1">
        <v>0</v>
      </c>
      <c r="V695" s="1">
        <v>0</v>
      </c>
      <c r="W695" s="1">
        <v>0</v>
      </c>
      <c r="X695" s="1">
        <v>0</v>
      </c>
      <c r="Y695" s="16">
        <v>0</v>
      </c>
    </row>
    <row r="696" spans="1:25">
      <c r="A696" s="2" t="s">
        <v>6</v>
      </c>
      <c r="B696" s="2" t="s">
        <v>7</v>
      </c>
      <c r="C696" s="2" t="s">
        <v>520</v>
      </c>
      <c r="D696" s="2" t="s">
        <v>340</v>
      </c>
      <c r="E696" s="2" t="s">
        <v>369</v>
      </c>
      <c r="F696" s="2" t="s">
        <v>370</v>
      </c>
      <c r="G696" s="2" t="s">
        <v>522</v>
      </c>
      <c r="H696" s="1">
        <v>28463</v>
      </c>
      <c r="I696" s="2" t="s">
        <v>797</v>
      </c>
      <c r="J696" s="15">
        <v>0</v>
      </c>
      <c r="K696" s="16">
        <v>0</v>
      </c>
      <c r="L696" s="1">
        <v>0</v>
      </c>
      <c r="M696" s="16">
        <v>0</v>
      </c>
      <c r="N696" s="1">
        <v>0</v>
      </c>
      <c r="O696" s="1">
        <v>0</v>
      </c>
      <c r="P696" s="1">
        <v>0</v>
      </c>
      <c r="Q696" s="1">
        <v>0</v>
      </c>
      <c r="R696" s="16">
        <v>0</v>
      </c>
      <c r="S696" s="15">
        <v>0</v>
      </c>
      <c r="T696" s="1">
        <v>0</v>
      </c>
      <c r="U696" s="1">
        <v>0</v>
      </c>
      <c r="V696" s="1">
        <v>0</v>
      </c>
      <c r="W696" s="1">
        <v>0</v>
      </c>
      <c r="X696" s="1">
        <v>0</v>
      </c>
      <c r="Y696" s="16">
        <v>0</v>
      </c>
    </row>
    <row r="697" spans="1:25">
      <c r="A697" s="2" t="s">
        <v>6</v>
      </c>
      <c r="B697" s="2" t="s">
        <v>20</v>
      </c>
      <c r="C697" s="2" t="s">
        <v>520</v>
      </c>
      <c r="D697" s="2" t="s">
        <v>340</v>
      </c>
      <c r="E697" s="2" t="s">
        <v>369</v>
      </c>
      <c r="F697" s="2" t="s">
        <v>370</v>
      </c>
      <c r="G697" s="2" t="s">
        <v>9</v>
      </c>
      <c r="H697" s="1">
        <v>28471</v>
      </c>
      <c r="I697" s="2" t="s">
        <v>798</v>
      </c>
      <c r="J697" s="15">
        <v>0</v>
      </c>
      <c r="K697" s="16">
        <v>0</v>
      </c>
      <c r="L697" s="1">
        <v>0</v>
      </c>
      <c r="M697" s="16">
        <v>0</v>
      </c>
      <c r="N697" s="1">
        <v>0</v>
      </c>
      <c r="O697" s="1">
        <v>0</v>
      </c>
      <c r="P697" s="1">
        <v>0</v>
      </c>
      <c r="Q697" s="1">
        <v>0</v>
      </c>
      <c r="R697" s="16">
        <v>0</v>
      </c>
      <c r="S697" s="15">
        <v>0</v>
      </c>
      <c r="T697" s="1">
        <v>0</v>
      </c>
      <c r="U697" s="1">
        <v>0</v>
      </c>
      <c r="V697" s="1">
        <v>0</v>
      </c>
      <c r="W697" s="1">
        <v>0</v>
      </c>
      <c r="X697" s="1">
        <v>0</v>
      </c>
      <c r="Y697" s="16">
        <v>0</v>
      </c>
    </row>
    <row r="698" spans="1:25">
      <c r="A698" s="2" t="s">
        <v>6</v>
      </c>
      <c r="B698" s="2" t="s">
        <v>20</v>
      </c>
      <c r="C698" s="2" t="s">
        <v>520</v>
      </c>
      <c r="D698" s="2" t="s">
        <v>340</v>
      </c>
      <c r="E698" s="2" t="s">
        <v>369</v>
      </c>
      <c r="F698" s="2" t="s">
        <v>370</v>
      </c>
      <c r="G698" s="2" t="s">
        <v>9</v>
      </c>
      <c r="H698" s="1">
        <v>28514</v>
      </c>
      <c r="I698" s="2" t="s">
        <v>799</v>
      </c>
      <c r="J698" s="15">
        <v>0</v>
      </c>
      <c r="K698" s="16">
        <v>0</v>
      </c>
      <c r="L698" s="1">
        <v>0</v>
      </c>
      <c r="M698" s="16">
        <v>0</v>
      </c>
      <c r="N698" s="1">
        <v>0</v>
      </c>
      <c r="O698" s="1">
        <v>0</v>
      </c>
      <c r="P698" s="1">
        <v>0</v>
      </c>
      <c r="Q698" s="1">
        <v>0</v>
      </c>
      <c r="R698" s="16">
        <v>0</v>
      </c>
      <c r="S698" s="15">
        <v>0</v>
      </c>
      <c r="T698" s="1">
        <v>0</v>
      </c>
      <c r="U698" s="1">
        <v>0</v>
      </c>
      <c r="V698" s="1">
        <v>0</v>
      </c>
      <c r="W698" s="1">
        <v>0</v>
      </c>
      <c r="X698" s="1">
        <v>0</v>
      </c>
      <c r="Y698" s="16">
        <v>0</v>
      </c>
    </row>
    <row r="699" spans="1:25">
      <c r="A699" s="2" t="s">
        <v>6</v>
      </c>
      <c r="B699" s="2" t="s">
        <v>22</v>
      </c>
      <c r="C699" s="2" t="s">
        <v>520</v>
      </c>
      <c r="D699" s="2" t="s">
        <v>340</v>
      </c>
      <c r="E699" s="2" t="s">
        <v>369</v>
      </c>
      <c r="F699" s="2" t="s">
        <v>370</v>
      </c>
      <c r="G699" s="2" t="s">
        <v>13</v>
      </c>
      <c r="H699" s="1">
        <v>28515</v>
      </c>
      <c r="I699" s="2" t="s">
        <v>800</v>
      </c>
      <c r="J699" s="15">
        <v>0</v>
      </c>
      <c r="K699" s="16">
        <v>0</v>
      </c>
      <c r="L699" s="1">
        <v>0</v>
      </c>
      <c r="M699" s="16">
        <v>0</v>
      </c>
      <c r="N699" s="1">
        <v>0</v>
      </c>
      <c r="O699" s="1">
        <v>0</v>
      </c>
      <c r="P699" s="1">
        <v>0</v>
      </c>
      <c r="Q699" s="1">
        <v>0</v>
      </c>
      <c r="R699" s="16">
        <v>0</v>
      </c>
      <c r="S699" s="15">
        <v>0</v>
      </c>
      <c r="T699" s="1">
        <v>0</v>
      </c>
      <c r="U699" s="1">
        <v>0</v>
      </c>
      <c r="V699" s="1">
        <v>0</v>
      </c>
      <c r="W699" s="1">
        <v>0</v>
      </c>
      <c r="X699" s="1">
        <v>0</v>
      </c>
      <c r="Y699" s="16">
        <v>0</v>
      </c>
    </row>
    <row r="700" spans="1:25">
      <c r="A700" s="2" t="s">
        <v>18</v>
      </c>
      <c r="B700" s="2" t="s">
        <v>19</v>
      </c>
      <c r="C700" s="2" t="s">
        <v>520</v>
      </c>
      <c r="D700" s="2" t="s">
        <v>340</v>
      </c>
      <c r="E700" s="2" t="s">
        <v>369</v>
      </c>
      <c r="F700" s="2" t="s">
        <v>370</v>
      </c>
      <c r="G700" s="2" t="s">
        <v>9</v>
      </c>
      <c r="H700" s="1">
        <v>28559</v>
      </c>
      <c r="I700" s="2" t="s">
        <v>801</v>
      </c>
      <c r="J700" s="15">
        <v>0</v>
      </c>
      <c r="K700" s="16">
        <v>0</v>
      </c>
      <c r="L700" s="1">
        <v>0</v>
      </c>
      <c r="M700" s="16">
        <v>0</v>
      </c>
      <c r="N700" s="1">
        <v>0</v>
      </c>
      <c r="O700" s="1">
        <v>0</v>
      </c>
      <c r="P700" s="1">
        <v>0</v>
      </c>
      <c r="Q700" s="1">
        <v>0</v>
      </c>
      <c r="R700" s="16">
        <v>0</v>
      </c>
      <c r="S700" s="15">
        <v>0</v>
      </c>
      <c r="T700" s="1">
        <v>0</v>
      </c>
      <c r="U700" s="1">
        <v>0</v>
      </c>
      <c r="V700" s="1">
        <v>0</v>
      </c>
      <c r="W700" s="1">
        <v>0</v>
      </c>
      <c r="X700" s="1">
        <v>0</v>
      </c>
      <c r="Y700" s="16">
        <v>0</v>
      </c>
    </row>
    <row r="701" spans="1:25">
      <c r="A701" s="2" t="s">
        <v>18</v>
      </c>
      <c r="B701" s="2" t="s">
        <v>19</v>
      </c>
      <c r="C701" s="2" t="s">
        <v>520</v>
      </c>
      <c r="D701" s="2" t="s">
        <v>340</v>
      </c>
      <c r="E701" s="2" t="s">
        <v>369</v>
      </c>
      <c r="F701" s="2" t="s">
        <v>370</v>
      </c>
      <c r="G701" s="2" t="s">
        <v>522</v>
      </c>
      <c r="H701" s="1">
        <v>28585</v>
      </c>
      <c r="I701" s="2" t="s">
        <v>802</v>
      </c>
      <c r="J701" s="15">
        <v>0</v>
      </c>
      <c r="K701" s="16">
        <v>0</v>
      </c>
      <c r="L701" s="1">
        <v>0</v>
      </c>
      <c r="M701" s="16">
        <v>0</v>
      </c>
      <c r="N701" s="1">
        <v>0</v>
      </c>
      <c r="O701" s="1">
        <v>0</v>
      </c>
      <c r="P701" s="1">
        <v>0</v>
      </c>
      <c r="Q701" s="1">
        <v>0</v>
      </c>
      <c r="R701" s="16">
        <v>0</v>
      </c>
      <c r="S701" s="15">
        <v>0</v>
      </c>
      <c r="T701" s="1">
        <v>0</v>
      </c>
      <c r="U701" s="1">
        <v>0</v>
      </c>
      <c r="V701" s="1">
        <v>0</v>
      </c>
      <c r="W701" s="1">
        <v>0</v>
      </c>
      <c r="X701" s="1">
        <v>0</v>
      </c>
      <c r="Y701" s="16">
        <v>0</v>
      </c>
    </row>
    <row r="702" spans="1:25">
      <c r="A702" s="2" t="s">
        <v>6</v>
      </c>
      <c r="B702" s="2" t="s">
        <v>7</v>
      </c>
      <c r="C702" s="2" t="s">
        <v>520</v>
      </c>
      <c r="D702" s="2" t="s">
        <v>340</v>
      </c>
      <c r="E702" s="2" t="s">
        <v>369</v>
      </c>
      <c r="F702" s="2" t="s">
        <v>370</v>
      </c>
      <c r="G702" s="2" t="s">
        <v>9</v>
      </c>
      <c r="H702" s="1">
        <v>28588</v>
      </c>
      <c r="I702" s="2" t="s">
        <v>803</v>
      </c>
      <c r="J702" s="15">
        <v>0</v>
      </c>
      <c r="K702" s="16">
        <v>0</v>
      </c>
      <c r="L702" s="1">
        <v>0</v>
      </c>
      <c r="M702" s="16">
        <v>0</v>
      </c>
      <c r="N702" s="1">
        <v>0</v>
      </c>
      <c r="O702" s="1">
        <v>0</v>
      </c>
      <c r="P702" s="1">
        <v>0</v>
      </c>
      <c r="Q702" s="1">
        <v>0</v>
      </c>
      <c r="R702" s="16">
        <v>0</v>
      </c>
      <c r="S702" s="15">
        <v>0</v>
      </c>
      <c r="T702" s="1">
        <v>0</v>
      </c>
      <c r="U702" s="1">
        <v>0</v>
      </c>
      <c r="V702" s="1">
        <v>0</v>
      </c>
      <c r="W702" s="1">
        <v>0</v>
      </c>
      <c r="X702" s="1">
        <v>0</v>
      </c>
      <c r="Y702" s="16">
        <v>0</v>
      </c>
    </row>
    <row r="703" spans="1:25">
      <c r="A703" s="2" t="s">
        <v>70</v>
      </c>
      <c r="B703" s="2" t="s">
        <v>163</v>
      </c>
      <c r="C703" s="2" t="s">
        <v>374</v>
      </c>
      <c r="D703" s="2" t="s">
        <v>375</v>
      </c>
      <c r="E703" s="2" t="s">
        <v>70</v>
      </c>
      <c r="F703" s="2" t="s">
        <v>159</v>
      </c>
      <c r="G703" s="2" t="s">
        <v>8</v>
      </c>
      <c r="H703" s="1">
        <v>28768</v>
      </c>
      <c r="I703" s="2" t="s">
        <v>804</v>
      </c>
      <c r="J703" s="15">
        <v>0</v>
      </c>
      <c r="K703" s="16">
        <v>0</v>
      </c>
      <c r="L703" s="1">
        <v>0</v>
      </c>
      <c r="M703" s="16">
        <v>0</v>
      </c>
      <c r="N703" s="1">
        <v>0</v>
      </c>
      <c r="O703" s="1">
        <v>0</v>
      </c>
      <c r="P703" s="1">
        <v>0</v>
      </c>
      <c r="Q703" s="1">
        <v>0</v>
      </c>
      <c r="R703" s="16">
        <v>0</v>
      </c>
      <c r="S703" s="15">
        <v>0</v>
      </c>
      <c r="T703" s="1">
        <v>0</v>
      </c>
      <c r="U703" s="1">
        <v>0</v>
      </c>
      <c r="V703" s="1">
        <v>0</v>
      </c>
      <c r="W703" s="1">
        <v>0</v>
      </c>
      <c r="X703" s="1">
        <v>0</v>
      </c>
      <c r="Y703" s="16">
        <v>0</v>
      </c>
    </row>
    <row r="704" spans="1:25">
      <c r="A704" s="2" t="s">
        <v>6</v>
      </c>
      <c r="B704" s="2" t="s">
        <v>22</v>
      </c>
      <c r="C704" s="2" t="s">
        <v>520</v>
      </c>
      <c r="D704" s="2" t="s">
        <v>340</v>
      </c>
      <c r="E704" s="2" t="s">
        <v>369</v>
      </c>
      <c r="F704" s="2" t="s">
        <v>370</v>
      </c>
      <c r="G704" s="2" t="s">
        <v>13</v>
      </c>
      <c r="H704" s="1">
        <v>28882</v>
      </c>
      <c r="I704" s="2" t="s">
        <v>805</v>
      </c>
      <c r="J704" s="15">
        <v>0</v>
      </c>
      <c r="K704" s="16">
        <v>0</v>
      </c>
      <c r="L704" s="1">
        <v>0</v>
      </c>
      <c r="M704" s="16">
        <v>0</v>
      </c>
      <c r="N704" s="1">
        <v>0</v>
      </c>
      <c r="O704" s="1">
        <v>0</v>
      </c>
      <c r="P704" s="1">
        <v>0</v>
      </c>
      <c r="Q704" s="1">
        <v>0</v>
      </c>
      <c r="R704" s="16">
        <v>0</v>
      </c>
      <c r="S704" s="15">
        <v>0</v>
      </c>
      <c r="T704" s="1">
        <v>0</v>
      </c>
      <c r="U704" s="1">
        <v>0</v>
      </c>
      <c r="V704" s="1">
        <v>0</v>
      </c>
      <c r="W704" s="1">
        <v>0</v>
      </c>
      <c r="X704" s="1">
        <v>0</v>
      </c>
      <c r="Y704" s="16">
        <v>0</v>
      </c>
    </row>
    <row r="705" spans="1:25">
      <c r="A705" s="2" t="s">
        <v>6</v>
      </c>
      <c r="B705" s="2" t="s">
        <v>73</v>
      </c>
      <c r="C705" s="2" t="s">
        <v>374</v>
      </c>
      <c r="D705" s="2" t="s">
        <v>375</v>
      </c>
      <c r="E705" s="2" t="s">
        <v>55</v>
      </c>
      <c r="F705" s="2" t="s">
        <v>73</v>
      </c>
      <c r="G705" s="2" t="s">
        <v>8</v>
      </c>
      <c r="H705" s="1">
        <v>28965</v>
      </c>
      <c r="I705" s="2" t="s">
        <v>806</v>
      </c>
      <c r="J705" s="15">
        <v>0</v>
      </c>
      <c r="K705" s="16">
        <v>0</v>
      </c>
      <c r="L705" s="1">
        <v>0</v>
      </c>
      <c r="M705" s="16">
        <v>0</v>
      </c>
      <c r="N705" s="1">
        <v>0</v>
      </c>
      <c r="O705" s="1">
        <v>0</v>
      </c>
      <c r="P705" s="1">
        <v>0</v>
      </c>
      <c r="Q705" s="1">
        <v>0</v>
      </c>
      <c r="R705" s="16">
        <v>0</v>
      </c>
      <c r="S705" s="15">
        <v>0</v>
      </c>
      <c r="T705" s="1">
        <v>0</v>
      </c>
      <c r="U705" s="1">
        <v>0</v>
      </c>
      <c r="V705" s="1">
        <v>0</v>
      </c>
      <c r="W705" s="1">
        <v>0</v>
      </c>
      <c r="X705" s="1">
        <v>0</v>
      </c>
      <c r="Y705" s="16">
        <v>0</v>
      </c>
    </row>
    <row r="706" spans="1:25">
      <c r="A706" s="2" t="s">
        <v>331</v>
      </c>
      <c r="B706" s="2" t="s">
        <v>232</v>
      </c>
      <c r="C706" s="2" t="s">
        <v>430</v>
      </c>
      <c r="D706" s="2" t="s">
        <v>431</v>
      </c>
      <c r="E706" s="2" t="s">
        <v>331</v>
      </c>
      <c r="F706" s="2" t="s">
        <v>232</v>
      </c>
      <c r="G706" s="2" t="s">
        <v>8</v>
      </c>
      <c r="H706" s="1">
        <v>29012</v>
      </c>
      <c r="I706" s="2" t="s">
        <v>807</v>
      </c>
      <c r="J706" s="15">
        <v>0</v>
      </c>
      <c r="K706" s="16">
        <v>0</v>
      </c>
      <c r="L706" s="1">
        <v>0</v>
      </c>
      <c r="M706" s="16">
        <v>0</v>
      </c>
      <c r="N706" s="1">
        <v>0</v>
      </c>
      <c r="O706" s="1">
        <v>0</v>
      </c>
      <c r="P706" s="1">
        <v>0</v>
      </c>
      <c r="Q706" s="1">
        <v>0</v>
      </c>
      <c r="R706" s="16">
        <v>0</v>
      </c>
      <c r="S706" s="15">
        <v>0</v>
      </c>
      <c r="T706" s="1">
        <v>0</v>
      </c>
      <c r="U706" s="1">
        <v>0</v>
      </c>
      <c r="V706" s="1">
        <v>0</v>
      </c>
      <c r="W706" s="1">
        <v>0</v>
      </c>
      <c r="X706" s="1">
        <v>0</v>
      </c>
      <c r="Y706" s="16">
        <v>0</v>
      </c>
    </row>
    <row r="707" spans="1:25">
      <c r="A707" s="2" t="s">
        <v>331</v>
      </c>
      <c r="B707" s="2" t="s">
        <v>232</v>
      </c>
      <c r="C707" s="2" t="s">
        <v>430</v>
      </c>
      <c r="D707" s="2" t="s">
        <v>431</v>
      </c>
      <c r="E707" s="2" t="s">
        <v>331</v>
      </c>
      <c r="F707" s="2" t="s">
        <v>232</v>
      </c>
      <c r="G707" s="2" t="s">
        <v>8</v>
      </c>
      <c r="H707" s="1">
        <v>29013</v>
      </c>
      <c r="I707" s="2" t="s">
        <v>808</v>
      </c>
      <c r="J707" s="15">
        <v>0</v>
      </c>
      <c r="K707" s="16">
        <v>0</v>
      </c>
      <c r="L707" s="1">
        <v>0</v>
      </c>
      <c r="M707" s="16">
        <v>0</v>
      </c>
      <c r="N707" s="1">
        <v>0</v>
      </c>
      <c r="O707" s="1">
        <v>0</v>
      </c>
      <c r="P707" s="1">
        <v>0</v>
      </c>
      <c r="Q707" s="1">
        <v>0</v>
      </c>
      <c r="R707" s="16">
        <v>0</v>
      </c>
      <c r="S707" s="15">
        <v>0</v>
      </c>
      <c r="T707" s="1">
        <v>0</v>
      </c>
      <c r="U707" s="1">
        <v>0</v>
      </c>
      <c r="V707" s="1">
        <v>0</v>
      </c>
      <c r="W707" s="1">
        <v>0</v>
      </c>
      <c r="X707" s="1">
        <v>0</v>
      </c>
      <c r="Y707" s="16">
        <v>0</v>
      </c>
    </row>
    <row r="708" spans="1:25">
      <c r="A708" s="2" t="s">
        <v>331</v>
      </c>
      <c r="B708" s="2" t="s">
        <v>232</v>
      </c>
      <c r="C708" s="2" t="s">
        <v>430</v>
      </c>
      <c r="D708" s="2" t="s">
        <v>431</v>
      </c>
      <c r="E708" s="2" t="s">
        <v>331</v>
      </c>
      <c r="F708" s="2" t="s">
        <v>232</v>
      </c>
      <c r="G708" s="2" t="s">
        <v>8</v>
      </c>
      <c r="H708" s="1">
        <v>29014</v>
      </c>
      <c r="I708" s="2" t="s">
        <v>809</v>
      </c>
      <c r="J708" s="15">
        <v>0</v>
      </c>
      <c r="K708" s="16">
        <v>0</v>
      </c>
      <c r="L708" s="1">
        <v>0</v>
      </c>
      <c r="M708" s="16">
        <v>0</v>
      </c>
      <c r="N708" s="1">
        <v>0</v>
      </c>
      <c r="O708" s="1">
        <v>0</v>
      </c>
      <c r="P708" s="1">
        <v>0</v>
      </c>
      <c r="Q708" s="1">
        <v>0</v>
      </c>
      <c r="R708" s="16">
        <v>0</v>
      </c>
      <c r="S708" s="15">
        <v>0</v>
      </c>
      <c r="T708" s="1">
        <v>0</v>
      </c>
      <c r="U708" s="1">
        <v>0</v>
      </c>
      <c r="V708" s="1">
        <v>0</v>
      </c>
      <c r="W708" s="1">
        <v>0</v>
      </c>
      <c r="X708" s="1">
        <v>0</v>
      </c>
      <c r="Y708" s="16">
        <v>0</v>
      </c>
    </row>
    <row r="709" spans="1:25">
      <c r="A709" s="2" t="s">
        <v>6</v>
      </c>
      <c r="B709" s="2" t="s">
        <v>22</v>
      </c>
      <c r="C709" s="2" t="s">
        <v>520</v>
      </c>
      <c r="D709" s="2" t="s">
        <v>340</v>
      </c>
      <c r="E709" s="2" t="s">
        <v>369</v>
      </c>
      <c r="F709" s="2" t="s">
        <v>370</v>
      </c>
      <c r="G709" s="2" t="s">
        <v>522</v>
      </c>
      <c r="H709" s="1">
        <v>29976</v>
      </c>
      <c r="I709" s="2" t="s">
        <v>315</v>
      </c>
      <c r="J709" s="15">
        <v>0</v>
      </c>
      <c r="K709" s="16">
        <v>0</v>
      </c>
      <c r="L709" s="1">
        <v>0</v>
      </c>
      <c r="M709" s="16">
        <v>0</v>
      </c>
      <c r="N709" s="1">
        <v>0</v>
      </c>
      <c r="O709" s="1">
        <v>0</v>
      </c>
      <c r="P709" s="1">
        <v>0</v>
      </c>
      <c r="Q709" s="1">
        <v>0</v>
      </c>
      <c r="R709" s="16">
        <v>0</v>
      </c>
      <c r="S709" s="15">
        <v>0</v>
      </c>
      <c r="T709" s="1">
        <v>0</v>
      </c>
      <c r="U709" s="1">
        <v>0</v>
      </c>
      <c r="V709" s="1">
        <v>0</v>
      </c>
      <c r="W709" s="1">
        <v>0</v>
      </c>
      <c r="X709" s="1">
        <v>0</v>
      </c>
      <c r="Y709" s="16">
        <v>0</v>
      </c>
    </row>
    <row r="710" spans="1:25">
      <c r="A710" s="2" t="s">
        <v>6</v>
      </c>
      <c r="B710" s="2" t="s">
        <v>22</v>
      </c>
      <c r="C710" s="2" t="s">
        <v>520</v>
      </c>
      <c r="D710" s="2" t="s">
        <v>340</v>
      </c>
      <c r="E710" s="2" t="s">
        <v>369</v>
      </c>
      <c r="F710" s="2" t="s">
        <v>370</v>
      </c>
      <c r="G710" s="2" t="s">
        <v>522</v>
      </c>
      <c r="H710" s="1">
        <v>29977</v>
      </c>
      <c r="I710" s="2" t="s">
        <v>851</v>
      </c>
      <c r="J710" s="15">
        <v>0</v>
      </c>
      <c r="K710" s="16">
        <v>0</v>
      </c>
      <c r="L710" s="1">
        <v>0</v>
      </c>
      <c r="M710" s="16">
        <v>0</v>
      </c>
      <c r="N710" s="1">
        <v>0</v>
      </c>
      <c r="O710" s="1">
        <v>0</v>
      </c>
      <c r="P710" s="1">
        <v>0</v>
      </c>
      <c r="Q710" s="1">
        <v>0</v>
      </c>
      <c r="R710" s="16">
        <v>0</v>
      </c>
      <c r="S710" s="15">
        <v>0</v>
      </c>
      <c r="T710" s="1">
        <v>0</v>
      </c>
      <c r="U710" s="1">
        <v>0</v>
      </c>
      <c r="V710" s="1">
        <v>0</v>
      </c>
      <c r="W710" s="1">
        <v>0</v>
      </c>
      <c r="X710" s="1">
        <v>0</v>
      </c>
      <c r="Y710" s="16">
        <v>0</v>
      </c>
    </row>
    <row r="711" spans="1:25">
      <c r="A711" s="2" t="s">
        <v>6</v>
      </c>
      <c r="B711" s="2" t="s">
        <v>22</v>
      </c>
      <c r="C711" s="2" t="s">
        <v>520</v>
      </c>
      <c r="D711" s="2" t="s">
        <v>340</v>
      </c>
      <c r="E711" s="2" t="s">
        <v>369</v>
      </c>
      <c r="F711" s="2" t="s">
        <v>370</v>
      </c>
      <c r="G711" s="2" t="s">
        <v>13</v>
      </c>
      <c r="H711" s="1">
        <v>30010</v>
      </c>
      <c r="I711" s="2" t="s">
        <v>852</v>
      </c>
      <c r="J711" s="15">
        <v>0</v>
      </c>
      <c r="K711" s="16">
        <v>0</v>
      </c>
      <c r="L711" s="1">
        <v>0</v>
      </c>
      <c r="M711" s="16">
        <v>0</v>
      </c>
      <c r="N711" s="1">
        <v>0</v>
      </c>
      <c r="O711" s="1">
        <v>0</v>
      </c>
      <c r="P711" s="1">
        <v>0</v>
      </c>
      <c r="Q711" s="1">
        <v>0</v>
      </c>
      <c r="R711" s="16">
        <v>0</v>
      </c>
      <c r="S711" s="15">
        <v>0</v>
      </c>
      <c r="T711" s="1">
        <v>0</v>
      </c>
      <c r="U711" s="1">
        <v>0</v>
      </c>
      <c r="V711" s="1">
        <v>0</v>
      </c>
      <c r="W711" s="1">
        <v>0</v>
      </c>
      <c r="X711" s="1">
        <v>0</v>
      </c>
      <c r="Y711" s="16">
        <v>0</v>
      </c>
    </row>
    <row r="712" spans="1:25">
      <c r="A712" s="2" t="s">
        <v>6</v>
      </c>
      <c r="B712" s="2" t="s">
        <v>22</v>
      </c>
      <c r="C712" s="2" t="s">
        <v>520</v>
      </c>
      <c r="D712" s="2" t="s">
        <v>340</v>
      </c>
      <c r="E712" s="2" t="s">
        <v>369</v>
      </c>
      <c r="F712" s="2" t="s">
        <v>370</v>
      </c>
      <c r="G712" s="2" t="s">
        <v>13</v>
      </c>
      <c r="H712" s="1">
        <v>31220</v>
      </c>
      <c r="I712" s="2" t="s">
        <v>320</v>
      </c>
      <c r="J712" s="15">
        <v>0</v>
      </c>
      <c r="K712" s="16">
        <v>0</v>
      </c>
      <c r="L712" s="1">
        <v>0</v>
      </c>
      <c r="M712" s="16">
        <v>0</v>
      </c>
      <c r="N712" s="1">
        <v>0</v>
      </c>
      <c r="O712" s="1">
        <v>0</v>
      </c>
      <c r="P712" s="1">
        <v>0</v>
      </c>
      <c r="Q712" s="1">
        <v>0</v>
      </c>
      <c r="R712" s="16">
        <v>0</v>
      </c>
      <c r="S712" s="15">
        <v>0</v>
      </c>
      <c r="T712" s="1">
        <v>0</v>
      </c>
      <c r="U712" s="1">
        <v>0</v>
      </c>
      <c r="V712" s="1">
        <v>0</v>
      </c>
      <c r="W712" s="1">
        <v>0</v>
      </c>
      <c r="X712" s="1">
        <v>0</v>
      </c>
      <c r="Y712" s="16">
        <v>0</v>
      </c>
    </row>
    <row r="713" spans="1:25">
      <c r="A713" s="2" t="s">
        <v>6</v>
      </c>
      <c r="B713" s="2" t="s">
        <v>22</v>
      </c>
      <c r="C713" s="2" t="s">
        <v>520</v>
      </c>
      <c r="D713" s="2" t="s">
        <v>340</v>
      </c>
      <c r="E713" s="2" t="s">
        <v>369</v>
      </c>
      <c r="F713" s="2" t="s">
        <v>370</v>
      </c>
      <c r="G713" s="2" t="s">
        <v>522</v>
      </c>
      <c r="H713" s="1">
        <v>29309</v>
      </c>
      <c r="I713" s="2" t="s">
        <v>810</v>
      </c>
      <c r="J713" s="15">
        <v>0</v>
      </c>
      <c r="K713" s="16">
        <v>0</v>
      </c>
      <c r="L713" s="1">
        <v>0</v>
      </c>
      <c r="M713" s="16">
        <v>0</v>
      </c>
      <c r="N713" s="1">
        <v>0</v>
      </c>
      <c r="O713" s="1">
        <v>0</v>
      </c>
      <c r="P713" s="1">
        <v>0</v>
      </c>
      <c r="Q713" s="1">
        <v>0</v>
      </c>
      <c r="R713" s="16">
        <v>0</v>
      </c>
      <c r="S713" s="15">
        <v>0</v>
      </c>
      <c r="T713" s="1">
        <v>0</v>
      </c>
      <c r="U713" s="1">
        <v>0</v>
      </c>
      <c r="V713" s="1">
        <v>0</v>
      </c>
      <c r="W713" s="1">
        <v>0</v>
      </c>
      <c r="X713" s="1">
        <v>0</v>
      </c>
      <c r="Y713" s="16">
        <v>0</v>
      </c>
    </row>
    <row r="714" spans="1:25">
      <c r="A714" s="2" t="s">
        <v>6</v>
      </c>
      <c r="B714" s="2" t="s">
        <v>22</v>
      </c>
      <c r="C714" s="2" t="s">
        <v>520</v>
      </c>
      <c r="D714" s="2" t="s">
        <v>340</v>
      </c>
      <c r="E714" s="2" t="s">
        <v>369</v>
      </c>
      <c r="F714" s="2" t="s">
        <v>370</v>
      </c>
      <c r="G714" s="2" t="s">
        <v>522</v>
      </c>
      <c r="H714" s="1">
        <v>29311</v>
      </c>
      <c r="I714" s="2" t="s">
        <v>811</v>
      </c>
      <c r="J714" s="15">
        <v>0</v>
      </c>
      <c r="K714" s="16">
        <v>0</v>
      </c>
      <c r="L714" s="1">
        <v>0</v>
      </c>
      <c r="M714" s="16">
        <v>0</v>
      </c>
      <c r="N714" s="1">
        <v>0</v>
      </c>
      <c r="O714" s="1">
        <v>0</v>
      </c>
      <c r="P714" s="1">
        <v>0</v>
      </c>
      <c r="Q714" s="1">
        <v>0</v>
      </c>
      <c r="R714" s="16">
        <v>0</v>
      </c>
      <c r="S714" s="15">
        <v>0</v>
      </c>
      <c r="T714" s="1">
        <v>0</v>
      </c>
      <c r="U714" s="1">
        <v>0</v>
      </c>
      <c r="V714" s="1">
        <v>0</v>
      </c>
      <c r="W714" s="1">
        <v>0</v>
      </c>
      <c r="X714" s="1">
        <v>0</v>
      </c>
      <c r="Y714" s="16">
        <v>0</v>
      </c>
    </row>
    <row r="715" spans="1:25">
      <c r="A715" s="2" t="s">
        <v>6</v>
      </c>
      <c r="B715" s="2" t="s">
        <v>22</v>
      </c>
      <c r="E715" s="2" t="s">
        <v>857</v>
      </c>
      <c r="F715" s="2" t="s">
        <v>857</v>
      </c>
      <c r="G715" s="2" t="s">
        <v>88</v>
      </c>
      <c r="H715" s="1">
        <v>30934</v>
      </c>
      <c r="I715" s="2" t="s">
        <v>858</v>
      </c>
      <c r="J715" s="15">
        <v>2</v>
      </c>
      <c r="K715" s="16">
        <v>2</v>
      </c>
      <c r="L715" s="1">
        <v>3</v>
      </c>
      <c r="M715" s="16">
        <v>1</v>
      </c>
      <c r="N715" s="1">
        <v>0</v>
      </c>
      <c r="O715" s="1">
        <v>4</v>
      </c>
      <c r="P715" s="1">
        <v>0</v>
      </c>
      <c r="Q715" s="1">
        <v>0</v>
      </c>
      <c r="R715" s="16">
        <v>0</v>
      </c>
      <c r="S715" s="15">
        <v>0</v>
      </c>
      <c r="T715" s="1">
        <v>0</v>
      </c>
      <c r="U715" s="1">
        <v>0</v>
      </c>
      <c r="V715" s="1">
        <v>0</v>
      </c>
      <c r="W715" s="1">
        <v>3</v>
      </c>
      <c r="X715" s="1">
        <v>1</v>
      </c>
      <c r="Y715" s="16">
        <v>0</v>
      </c>
    </row>
    <row r="716" spans="1:25" ht="10.199999999999999" thickBot="1">
      <c r="A716" s="2" t="s">
        <v>5</v>
      </c>
      <c r="B716" s="2" t="s">
        <v>113</v>
      </c>
      <c r="C716" s="2">
        <v>407</v>
      </c>
      <c r="D716" s="2" t="s">
        <v>855</v>
      </c>
      <c r="E716" s="2" t="s">
        <v>5</v>
      </c>
      <c r="F716" s="2" t="s">
        <v>131</v>
      </c>
      <c r="G716" s="2" t="s">
        <v>13</v>
      </c>
      <c r="H716" s="1">
        <v>32710</v>
      </c>
      <c r="I716" s="2" t="s">
        <v>856</v>
      </c>
      <c r="J716" s="3">
        <v>0</v>
      </c>
      <c r="K716" s="4">
        <v>0</v>
      </c>
      <c r="L716" s="17">
        <v>0</v>
      </c>
      <c r="M716" s="4">
        <v>0</v>
      </c>
      <c r="N716" s="17">
        <v>0</v>
      </c>
      <c r="O716" s="17">
        <v>0</v>
      </c>
      <c r="P716" s="17">
        <v>0</v>
      </c>
      <c r="Q716" s="17">
        <v>0</v>
      </c>
      <c r="R716" s="4">
        <v>0</v>
      </c>
      <c r="S716" s="3">
        <v>0</v>
      </c>
      <c r="T716" s="17">
        <v>0</v>
      </c>
      <c r="U716" s="17">
        <v>0</v>
      </c>
      <c r="V716" s="17">
        <v>0</v>
      </c>
      <c r="W716" s="17">
        <v>0</v>
      </c>
      <c r="X716" s="17">
        <v>0</v>
      </c>
      <c r="Y716" s="4">
        <v>0</v>
      </c>
    </row>
    <row r="717" spans="1:25">
      <c r="A717" s="2" t="s">
        <v>342</v>
      </c>
      <c r="B717" s="2" t="s">
        <v>342</v>
      </c>
      <c r="C717" s="2" t="s">
        <v>342</v>
      </c>
      <c r="D717" s="2" t="s">
        <v>342</v>
      </c>
      <c r="E717" s="2" t="s">
        <v>342</v>
      </c>
      <c r="F717" s="2" t="s">
        <v>342</v>
      </c>
      <c r="G717" s="2" t="s">
        <v>342</v>
      </c>
      <c r="H717" s="1" t="s">
        <v>342</v>
      </c>
      <c r="I717" s="2" t="s">
        <v>342</v>
      </c>
      <c r="J717" s="1" t="s">
        <v>342</v>
      </c>
      <c r="K717" s="1" t="s">
        <v>342</v>
      </c>
      <c r="L717" s="1" t="s">
        <v>342</v>
      </c>
      <c r="M717" s="1" t="s">
        <v>342</v>
      </c>
      <c r="N717" s="1" t="s">
        <v>342</v>
      </c>
      <c r="O717" s="1" t="s">
        <v>342</v>
      </c>
      <c r="P717" s="1" t="s">
        <v>342</v>
      </c>
      <c r="Q717" s="1" t="s">
        <v>342</v>
      </c>
      <c r="R717" s="1" t="s">
        <v>342</v>
      </c>
      <c r="S717" s="1" t="s">
        <v>342</v>
      </c>
      <c r="T717" s="1" t="s">
        <v>342</v>
      </c>
      <c r="U717" s="1" t="s">
        <v>342</v>
      </c>
      <c r="W717" s="1" t="s">
        <v>342</v>
      </c>
      <c r="X717" s="1" t="s">
        <v>342</v>
      </c>
      <c r="Y717" s="1" t="s">
        <v>342</v>
      </c>
    </row>
  </sheetData>
  <autoFilter ref="A6:I717" xr:uid="{00000000-0009-0000-0000-000006000000}"/>
  <mergeCells count="5">
    <mergeCell ref="F3:I3"/>
    <mergeCell ref="J5:K5"/>
    <mergeCell ref="L5:M5"/>
    <mergeCell ref="N5:R5"/>
    <mergeCell ref="S5:Y5"/>
  </mergeCells>
  <pageMargins left="0.7" right="0.7" top="0.75" bottom="0.75" header="0.3" footer="0.3"/>
  <pageSetup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Y717"/>
  <sheetViews>
    <sheetView showGridLines="0" workbookViewId="0">
      <pane xSplit="9" ySplit="6" topLeftCell="J7" activePane="bottomRight" state="frozen"/>
      <selection pane="topRight" activeCell="K1" sqref="K1"/>
      <selection pane="bottomLeft" activeCell="A2" sqref="A2"/>
      <selection pane="bottomRight" activeCell="J7" sqref="J7:Y716"/>
    </sheetView>
  </sheetViews>
  <sheetFormatPr baseColWidth="10" defaultColWidth="15.5546875" defaultRowHeight="9.6" outlineLevelCol="1"/>
  <cols>
    <col min="1" max="1" width="9.88671875" style="2" hidden="1" customWidth="1" outlineLevel="1"/>
    <col min="2" max="2" width="9.5546875" style="2" hidden="1" customWidth="1" outlineLevel="1"/>
    <col min="3" max="3" width="6.6640625" style="2" hidden="1" customWidth="1" outlineLevel="1"/>
    <col min="4" max="4" width="13" style="2" hidden="1" customWidth="1" outlineLevel="1"/>
    <col min="5" max="5" width="11.77734375" style="2" customWidth="1" collapsed="1"/>
    <col min="6" max="6" width="11.44140625" style="2" customWidth="1"/>
    <col min="7" max="7" width="4.44140625" style="2" customWidth="1"/>
    <col min="8" max="8" width="4.21875" style="1" customWidth="1"/>
    <col min="9" max="9" width="25.21875" style="2" customWidth="1"/>
    <col min="10" max="13" width="7.6640625" style="1" customWidth="1"/>
    <col min="14" max="14" width="9.109375" style="1" customWidth="1"/>
    <col min="15" max="15" width="6.5546875" style="1" bestFit="1" customWidth="1"/>
    <col min="16" max="16" width="5.5546875" style="1" bestFit="1" customWidth="1"/>
    <col min="17" max="17" width="8.109375" style="1" bestFit="1" customWidth="1"/>
    <col min="18" max="18" width="11.77734375" style="1" customWidth="1"/>
    <col min="19" max="19" width="6.5546875" style="1" customWidth="1"/>
    <col min="20" max="20" width="7.6640625" style="1" customWidth="1"/>
    <col min="21" max="21" width="13.21875" style="1" bestFit="1" customWidth="1"/>
    <col min="22" max="22" width="6.77734375" style="1" bestFit="1" customWidth="1"/>
    <col min="23" max="23" width="10.109375" style="1" bestFit="1" customWidth="1"/>
    <col min="24" max="24" width="10.44140625" style="1" bestFit="1" customWidth="1"/>
    <col min="25" max="25" width="6.6640625" style="1" customWidth="1"/>
    <col min="26" max="16384" width="15.5546875" style="2"/>
  </cols>
  <sheetData>
    <row r="1" spans="1:25">
      <c r="J1" s="50">
        <v>2</v>
      </c>
      <c r="K1" s="50">
        <v>3</v>
      </c>
      <c r="L1" s="50">
        <v>4</v>
      </c>
      <c r="M1" s="50">
        <v>5</v>
      </c>
      <c r="N1" s="50">
        <v>6</v>
      </c>
      <c r="O1" s="50">
        <v>7</v>
      </c>
      <c r="P1" s="50">
        <v>8</v>
      </c>
      <c r="Q1" s="50">
        <v>9</v>
      </c>
      <c r="R1" s="50">
        <v>10</v>
      </c>
      <c r="S1" s="50">
        <v>11</v>
      </c>
      <c r="T1" s="50">
        <v>12</v>
      </c>
      <c r="U1" s="50">
        <v>13</v>
      </c>
      <c r="V1" s="50">
        <v>14</v>
      </c>
      <c r="W1" s="50">
        <v>15</v>
      </c>
      <c r="X1" s="50">
        <v>16</v>
      </c>
      <c r="Y1" s="50">
        <v>17</v>
      </c>
    </row>
    <row r="3" spans="1:25" ht="15" thickBot="1">
      <c r="F3" s="147" t="s">
        <v>872</v>
      </c>
      <c r="G3" s="147"/>
      <c r="H3" s="147"/>
      <c r="I3" s="147"/>
    </row>
    <row r="4" spans="1:25" ht="10.199999999999999" thickBot="1">
      <c r="J4" s="6">
        <f>SUBTOTAL(9,J7:J722)</f>
        <v>0</v>
      </c>
      <c r="K4" s="6">
        <f t="shared" ref="K4:Y4" si="0">SUBTOTAL(9,K7:K722)</f>
        <v>0</v>
      </c>
      <c r="L4" s="6">
        <f t="shared" si="0"/>
        <v>0</v>
      </c>
      <c r="M4" s="6">
        <f t="shared" si="0"/>
        <v>0</v>
      </c>
      <c r="N4" s="6">
        <f t="shared" si="0"/>
        <v>0</v>
      </c>
      <c r="O4" s="6">
        <f t="shared" si="0"/>
        <v>0</v>
      </c>
      <c r="P4" s="6">
        <f t="shared" si="0"/>
        <v>0</v>
      </c>
      <c r="Q4" s="6">
        <f t="shared" si="0"/>
        <v>0</v>
      </c>
      <c r="R4" s="6">
        <f t="shared" si="0"/>
        <v>0</v>
      </c>
      <c r="S4" s="6">
        <f t="shared" si="0"/>
        <v>0</v>
      </c>
      <c r="T4" s="6">
        <f t="shared" si="0"/>
        <v>0</v>
      </c>
      <c r="U4" s="6">
        <f t="shared" si="0"/>
        <v>0</v>
      </c>
      <c r="V4" s="6">
        <f t="shared" si="0"/>
        <v>0</v>
      </c>
      <c r="W4" s="6">
        <f t="shared" si="0"/>
        <v>0</v>
      </c>
      <c r="X4" s="6">
        <f t="shared" si="0"/>
        <v>0</v>
      </c>
      <c r="Y4" s="7">
        <f t="shared" si="0"/>
        <v>0</v>
      </c>
    </row>
    <row r="5" spans="1:25" ht="15" customHeight="1" thickBot="1">
      <c r="J5" s="148" t="s">
        <v>357</v>
      </c>
      <c r="K5" s="149"/>
      <c r="L5" s="150" t="s">
        <v>815</v>
      </c>
      <c r="M5" s="151"/>
      <c r="N5" s="150" t="s">
        <v>367</v>
      </c>
      <c r="O5" s="152"/>
      <c r="P5" s="152"/>
      <c r="Q5" s="152"/>
      <c r="R5" s="151"/>
      <c r="S5" s="150" t="s">
        <v>812</v>
      </c>
      <c r="T5" s="152"/>
      <c r="U5" s="152"/>
      <c r="V5" s="152"/>
      <c r="W5" s="152"/>
      <c r="X5" s="152"/>
      <c r="Y5" s="151"/>
    </row>
    <row r="6" spans="1:25" s="1" customFormat="1" ht="19.95" customHeight="1" thickBot="1">
      <c r="A6" s="91" t="s">
        <v>3</v>
      </c>
      <c r="B6" s="90" t="s">
        <v>4</v>
      </c>
      <c r="C6" s="90" t="s">
        <v>335</v>
      </c>
      <c r="D6" s="90" t="s">
        <v>336</v>
      </c>
      <c r="E6" s="26" t="s">
        <v>1</v>
      </c>
      <c r="F6" s="26" t="s">
        <v>2</v>
      </c>
      <c r="G6" s="90" t="s">
        <v>341</v>
      </c>
      <c r="H6" s="26" t="s">
        <v>334</v>
      </c>
      <c r="I6" s="26" t="s">
        <v>0</v>
      </c>
      <c r="J6" s="11" t="s">
        <v>358</v>
      </c>
      <c r="K6" s="8" t="s">
        <v>359</v>
      </c>
      <c r="L6" s="8" t="s">
        <v>360</v>
      </c>
      <c r="M6" s="9" t="s">
        <v>361</v>
      </c>
      <c r="N6" s="8" t="s">
        <v>362</v>
      </c>
      <c r="O6" s="10" t="s">
        <v>366</v>
      </c>
      <c r="P6" s="10" t="s">
        <v>365</v>
      </c>
      <c r="Q6" s="10" t="s">
        <v>364</v>
      </c>
      <c r="R6" s="10" t="s">
        <v>363</v>
      </c>
      <c r="S6" s="10" t="s">
        <v>843</v>
      </c>
      <c r="T6" s="9" t="s">
        <v>850</v>
      </c>
      <c r="U6" s="64" t="s">
        <v>860</v>
      </c>
      <c r="V6" s="64" t="s">
        <v>863</v>
      </c>
      <c r="W6" s="64" t="s">
        <v>861</v>
      </c>
      <c r="X6" s="64" t="s">
        <v>862</v>
      </c>
      <c r="Y6" s="19" t="s">
        <v>814</v>
      </c>
    </row>
    <row r="7" spans="1:25">
      <c r="A7" s="2" t="s">
        <v>6</v>
      </c>
      <c r="B7" s="2" t="s">
        <v>7</v>
      </c>
      <c r="C7" s="2" t="s">
        <v>368</v>
      </c>
      <c r="D7" s="2" t="s">
        <v>337</v>
      </c>
      <c r="E7" s="2" t="s">
        <v>369</v>
      </c>
      <c r="F7" s="2" t="s">
        <v>370</v>
      </c>
      <c r="G7" s="2" t="s">
        <v>21</v>
      </c>
      <c r="H7" s="1">
        <v>1</v>
      </c>
      <c r="I7" s="2" t="s">
        <v>371</v>
      </c>
      <c r="J7" s="12">
        <v>0</v>
      </c>
      <c r="K7" s="14">
        <v>0</v>
      </c>
      <c r="L7" s="13">
        <v>0</v>
      </c>
      <c r="M7" s="14">
        <v>0</v>
      </c>
      <c r="N7" s="13">
        <v>0</v>
      </c>
      <c r="O7" s="13">
        <v>0</v>
      </c>
      <c r="P7" s="13">
        <v>0</v>
      </c>
      <c r="Q7" s="13">
        <v>0</v>
      </c>
      <c r="R7" s="14">
        <v>0</v>
      </c>
      <c r="S7" s="12">
        <v>0</v>
      </c>
      <c r="T7" s="13">
        <v>0</v>
      </c>
      <c r="U7" s="13">
        <v>0</v>
      </c>
      <c r="V7" s="13">
        <v>0</v>
      </c>
      <c r="W7" s="13">
        <v>0</v>
      </c>
      <c r="X7" s="13">
        <v>0</v>
      </c>
      <c r="Y7" s="14">
        <v>0</v>
      </c>
    </row>
    <row r="8" spans="1:25">
      <c r="A8" s="2" t="s">
        <v>6</v>
      </c>
      <c r="B8" s="2" t="s">
        <v>22</v>
      </c>
      <c r="C8" s="2" t="s">
        <v>372</v>
      </c>
      <c r="D8" s="2" t="s">
        <v>338</v>
      </c>
      <c r="E8" s="2" t="s">
        <v>369</v>
      </c>
      <c r="F8" s="2" t="s">
        <v>370</v>
      </c>
      <c r="G8" s="2" t="s">
        <v>23</v>
      </c>
      <c r="H8" s="1">
        <v>3</v>
      </c>
      <c r="I8" s="2" t="s">
        <v>373</v>
      </c>
      <c r="J8" s="15">
        <v>0</v>
      </c>
      <c r="K8" s="16">
        <v>0</v>
      </c>
      <c r="L8" s="1">
        <v>0</v>
      </c>
      <c r="M8" s="16">
        <v>0</v>
      </c>
      <c r="N8" s="1">
        <v>0</v>
      </c>
      <c r="O8" s="1">
        <v>0</v>
      </c>
      <c r="P8" s="1">
        <v>0</v>
      </c>
      <c r="Q8" s="1">
        <v>0</v>
      </c>
      <c r="R8" s="16">
        <v>0</v>
      </c>
      <c r="S8" s="15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6">
        <v>0</v>
      </c>
    </row>
    <row r="9" spans="1:25">
      <c r="A9" s="2" t="s">
        <v>6</v>
      </c>
      <c r="B9" s="2" t="s">
        <v>26</v>
      </c>
      <c r="C9" s="2" t="s">
        <v>374</v>
      </c>
      <c r="D9" s="2" t="s">
        <v>375</v>
      </c>
      <c r="E9" s="2" t="s">
        <v>24</v>
      </c>
      <c r="F9" s="2" t="s">
        <v>25</v>
      </c>
      <c r="G9" s="2" t="s">
        <v>9</v>
      </c>
      <c r="H9" s="1">
        <v>4</v>
      </c>
      <c r="I9" s="2" t="s">
        <v>376</v>
      </c>
      <c r="J9" s="15">
        <v>0</v>
      </c>
      <c r="K9" s="16">
        <v>0</v>
      </c>
      <c r="L9" s="1">
        <v>0</v>
      </c>
      <c r="M9" s="16">
        <v>0</v>
      </c>
      <c r="N9" s="1">
        <v>0</v>
      </c>
      <c r="O9" s="1">
        <v>0</v>
      </c>
      <c r="P9" s="1">
        <v>0</v>
      </c>
      <c r="Q9" s="1">
        <v>0</v>
      </c>
      <c r="R9" s="16">
        <v>0</v>
      </c>
      <c r="S9" s="15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6">
        <v>0</v>
      </c>
    </row>
    <row r="10" spans="1:25">
      <c r="A10" s="2" t="s">
        <v>6</v>
      </c>
      <c r="B10" s="2" t="s">
        <v>26</v>
      </c>
      <c r="C10" s="2" t="s">
        <v>374</v>
      </c>
      <c r="D10" s="2" t="s">
        <v>375</v>
      </c>
      <c r="E10" s="2" t="s">
        <v>24</v>
      </c>
      <c r="F10" s="2" t="s">
        <v>25</v>
      </c>
      <c r="G10" s="2" t="s">
        <v>8</v>
      </c>
      <c r="H10" s="1">
        <v>5</v>
      </c>
      <c r="I10" s="2" t="s">
        <v>377</v>
      </c>
      <c r="J10" s="15">
        <v>0</v>
      </c>
      <c r="K10" s="16">
        <v>0</v>
      </c>
      <c r="L10" s="1">
        <v>0</v>
      </c>
      <c r="M10" s="16">
        <v>0</v>
      </c>
      <c r="N10" s="1">
        <v>0</v>
      </c>
      <c r="O10" s="1">
        <v>0</v>
      </c>
      <c r="P10" s="1">
        <v>0</v>
      </c>
      <c r="Q10" s="1">
        <v>0</v>
      </c>
      <c r="R10" s="16">
        <v>0</v>
      </c>
      <c r="S10" s="15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6">
        <v>0</v>
      </c>
    </row>
    <row r="11" spans="1:25">
      <c r="A11" s="2" t="s">
        <v>6</v>
      </c>
      <c r="B11" s="2" t="s">
        <v>26</v>
      </c>
      <c r="C11" s="2" t="s">
        <v>374</v>
      </c>
      <c r="D11" s="2" t="s">
        <v>375</v>
      </c>
      <c r="E11" s="2" t="s">
        <v>24</v>
      </c>
      <c r="F11" s="2" t="s">
        <v>25</v>
      </c>
      <c r="G11" s="2" t="s">
        <v>8</v>
      </c>
      <c r="H11" s="1">
        <v>6</v>
      </c>
      <c r="I11" s="2" t="s">
        <v>27</v>
      </c>
      <c r="J11" s="15">
        <v>0</v>
      </c>
      <c r="K11" s="16">
        <v>0</v>
      </c>
      <c r="L11" s="1">
        <v>0</v>
      </c>
      <c r="M11" s="16">
        <v>0</v>
      </c>
      <c r="N11" s="1">
        <v>0</v>
      </c>
      <c r="O11" s="1">
        <v>0</v>
      </c>
      <c r="P11" s="1">
        <v>0</v>
      </c>
      <c r="Q11" s="1">
        <v>0</v>
      </c>
      <c r="R11" s="16">
        <v>0</v>
      </c>
      <c r="S11" s="15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6">
        <v>0</v>
      </c>
    </row>
    <row r="12" spans="1:25">
      <c r="A12" s="2" t="s">
        <v>6</v>
      </c>
      <c r="B12" s="2" t="s">
        <v>7</v>
      </c>
      <c r="C12" s="2" t="s">
        <v>374</v>
      </c>
      <c r="D12" s="2" t="s">
        <v>375</v>
      </c>
      <c r="E12" s="2" t="s">
        <v>24</v>
      </c>
      <c r="F12" s="2" t="s">
        <v>25</v>
      </c>
      <c r="G12" s="2" t="s">
        <v>28</v>
      </c>
      <c r="H12" s="1">
        <v>7</v>
      </c>
      <c r="I12" s="2" t="s">
        <v>378</v>
      </c>
      <c r="J12" s="15">
        <v>0</v>
      </c>
      <c r="K12" s="16">
        <v>0</v>
      </c>
      <c r="L12" s="1">
        <v>0</v>
      </c>
      <c r="M12" s="16">
        <v>0</v>
      </c>
      <c r="N12" s="1">
        <v>0</v>
      </c>
      <c r="O12" s="1">
        <v>0</v>
      </c>
      <c r="P12" s="1">
        <v>0</v>
      </c>
      <c r="Q12" s="1">
        <v>0</v>
      </c>
      <c r="R12" s="16">
        <v>0</v>
      </c>
      <c r="S12" s="15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6">
        <v>0</v>
      </c>
    </row>
    <row r="13" spans="1:25">
      <c r="A13" s="2" t="s">
        <v>6</v>
      </c>
      <c r="B13" s="2" t="s">
        <v>7</v>
      </c>
      <c r="C13" s="2" t="s">
        <v>374</v>
      </c>
      <c r="D13" s="2" t="s">
        <v>375</v>
      </c>
      <c r="E13" s="2" t="s">
        <v>24</v>
      </c>
      <c r="F13" s="2" t="s">
        <v>25</v>
      </c>
      <c r="G13" s="2" t="s">
        <v>9</v>
      </c>
      <c r="H13" s="1">
        <v>8</v>
      </c>
      <c r="I13" s="2" t="s">
        <v>29</v>
      </c>
      <c r="J13" s="15">
        <v>0</v>
      </c>
      <c r="K13" s="16">
        <v>0</v>
      </c>
      <c r="L13" s="1">
        <v>0</v>
      </c>
      <c r="M13" s="16">
        <v>0</v>
      </c>
      <c r="N13" s="1">
        <v>0</v>
      </c>
      <c r="O13" s="1">
        <v>0</v>
      </c>
      <c r="P13" s="1">
        <v>0</v>
      </c>
      <c r="Q13" s="1">
        <v>0</v>
      </c>
      <c r="R13" s="16">
        <v>0</v>
      </c>
      <c r="S13" s="15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6">
        <v>0</v>
      </c>
    </row>
    <row r="14" spans="1:25">
      <c r="A14" s="2" t="s">
        <v>6</v>
      </c>
      <c r="B14" s="2" t="s">
        <v>7</v>
      </c>
      <c r="C14" s="2" t="s">
        <v>374</v>
      </c>
      <c r="D14" s="2" t="s">
        <v>375</v>
      </c>
      <c r="E14" s="2" t="s">
        <v>24</v>
      </c>
      <c r="F14" s="2" t="s">
        <v>22</v>
      </c>
      <c r="G14" s="2" t="s">
        <v>9</v>
      </c>
      <c r="H14" s="1">
        <v>9</v>
      </c>
      <c r="I14" s="2" t="s">
        <v>30</v>
      </c>
      <c r="J14" s="15">
        <v>0</v>
      </c>
      <c r="K14" s="16">
        <v>0</v>
      </c>
      <c r="L14" s="1">
        <v>0</v>
      </c>
      <c r="M14" s="16">
        <v>0</v>
      </c>
      <c r="N14" s="1">
        <v>0</v>
      </c>
      <c r="O14" s="1">
        <v>0</v>
      </c>
      <c r="P14" s="1">
        <v>0</v>
      </c>
      <c r="Q14" s="1">
        <v>0</v>
      </c>
      <c r="R14" s="16">
        <v>0</v>
      </c>
      <c r="S14" s="15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6">
        <v>0</v>
      </c>
    </row>
    <row r="15" spans="1:25">
      <c r="A15" s="2" t="s">
        <v>6</v>
      </c>
      <c r="B15" s="2" t="s">
        <v>7</v>
      </c>
      <c r="C15" s="2" t="s">
        <v>374</v>
      </c>
      <c r="D15" s="2" t="s">
        <v>375</v>
      </c>
      <c r="E15" s="2" t="s">
        <v>24</v>
      </c>
      <c r="F15" s="2" t="s">
        <v>22</v>
      </c>
      <c r="G15" s="2" t="s">
        <v>13</v>
      </c>
      <c r="H15" s="1">
        <v>10</v>
      </c>
      <c r="I15" s="2" t="s">
        <v>31</v>
      </c>
      <c r="J15" s="15">
        <v>0</v>
      </c>
      <c r="K15" s="16">
        <v>0</v>
      </c>
      <c r="L15" s="1">
        <v>0</v>
      </c>
      <c r="M15" s="16">
        <v>0</v>
      </c>
      <c r="N15" s="1">
        <v>0</v>
      </c>
      <c r="O15" s="1">
        <v>0</v>
      </c>
      <c r="P15" s="1">
        <v>0</v>
      </c>
      <c r="Q15" s="1">
        <v>0</v>
      </c>
      <c r="R15" s="16">
        <v>0</v>
      </c>
      <c r="S15" s="15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6">
        <v>0</v>
      </c>
    </row>
    <row r="16" spans="1:25">
      <c r="A16" s="2" t="s">
        <v>6</v>
      </c>
      <c r="B16" s="2" t="s">
        <v>7</v>
      </c>
      <c r="C16" s="2" t="s">
        <v>374</v>
      </c>
      <c r="D16" s="2" t="s">
        <v>375</v>
      </c>
      <c r="E16" s="2" t="s">
        <v>24</v>
      </c>
      <c r="F16" s="2" t="s">
        <v>25</v>
      </c>
      <c r="G16" s="2" t="s">
        <v>8</v>
      </c>
      <c r="H16" s="1">
        <v>11</v>
      </c>
      <c r="I16" s="2" t="s">
        <v>32</v>
      </c>
      <c r="J16" s="15">
        <v>0</v>
      </c>
      <c r="K16" s="16">
        <v>0</v>
      </c>
      <c r="L16" s="1">
        <v>0</v>
      </c>
      <c r="M16" s="16">
        <v>0</v>
      </c>
      <c r="N16" s="1">
        <v>0</v>
      </c>
      <c r="O16" s="1">
        <v>0</v>
      </c>
      <c r="P16" s="1">
        <v>0</v>
      </c>
      <c r="Q16" s="1">
        <v>0</v>
      </c>
      <c r="R16" s="16">
        <v>0</v>
      </c>
      <c r="S16" s="15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6">
        <v>0</v>
      </c>
    </row>
    <row r="17" spans="1:25">
      <c r="A17" s="2" t="s">
        <v>6</v>
      </c>
      <c r="B17" s="2" t="s">
        <v>7</v>
      </c>
      <c r="C17" s="2" t="s">
        <v>374</v>
      </c>
      <c r="D17" s="2" t="s">
        <v>375</v>
      </c>
      <c r="E17" s="2" t="s">
        <v>24</v>
      </c>
      <c r="F17" s="2" t="s">
        <v>25</v>
      </c>
      <c r="G17" s="2" t="s">
        <v>8</v>
      </c>
      <c r="H17" s="1">
        <v>12</v>
      </c>
      <c r="I17" s="2" t="s">
        <v>33</v>
      </c>
      <c r="J17" s="15">
        <v>0</v>
      </c>
      <c r="K17" s="16">
        <v>0</v>
      </c>
      <c r="L17" s="1">
        <v>0</v>
      </c>
      <c r="M17" s="16">
        <v>0</v>
      </c>
      <c r="N17" s="1">
        <v>0</v>
      </c>
      <c r="O17" s="1">
        <v>0</v>
      </c>
      <c r="P17" s="1">
        <v>0</v>
      </c>
      <c r="Q17" s="1">
        <v>0</v>
      </c>
      <c r="R17" s="16">
        <v>0</v>
      </c>
      <c r="S17" s="15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6">
        <v>0</v>
      </c>
    </row>
    <row r="18" spans="1:25">
      <c r="A18" s="2" t="s">
        <v>6</v>
      </c>
      <c r="B18" s="2" t="s">
        <v>7</v>
      </c>
      <c r="C18" s="2" t="s">
        <v>374</v>
      </c>
      <c r="D18" s="2" t="s">
        <v>375</v>
      </c>
      <c r="E18" s="2" t="s">
        <v>24</v>
      </c>
      <c r="F18" s="2" t="s">
        <v>22</v>
      </c>
      <c r="G18" s="2" t="s">
        <v>13</v>
      </c>
      <c r="H18" s="1">
        <v>13</v>
      </c>
      <c r="I18" s="2" t="s">
        <v>379</v>
      </c>
      <c r="J18" s="15">
        <v>0</v>
      </c>
      <c r="K18" s="16">
        <v>0</v>
      </c>
      <c r="L18" s="1">
        <v>0</v>
      </c>
      <c r="M18" s="16">
        <v>0</v>
      </c>
      <c r="N18" s="1">
        <v>0</v>
      </c>
      <c r="O18" s="1">
        <v>0</v>
      </c>
      <c r="P18" s="1">
        <v>0</v>
      </c>
      <c r="Q18" s="1">
        <v>0</v>
      </c>
      <c r="R18" s="16">
        <v>0</v>
      </c>
      <c r="S18" s="15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6">
        <v>0</v>
      </c>
    </row>
    <row r="19" spans="1:25">
      <c r="A19" s="2" t="s">
        <v>6</v>
      </c>
      <c r="B19" s="2" t="s">
        <v>7</v>
      </c>
      <c r="C19" s="2" t="s">
        <v>374</v>
      </c>
      <c r="D19" s="2" t="s">
        <v>375</v>
      </c>
      <c r="E19" s="2" t="s">
        <v>24</v>
      </c>
      <c r="F19" s="2" t="s">
        <v>22</v>
      </c>
      <c r="G19" s="2" t="s">
        <v>13</v>
      </c>
      <c r="H19" s="1">
        <v>14</v>
      </c>
      <c r="I19" s="2" t="s">
        <v>34</v>
      </c>
      <c r="J19" s="15">
        <v>0</v>
      </c>
      <c r="K19" s="16">
        <v>0</v>
      </c>
      <c r="L19" s="1">
        <v>0</v>
      </c>
      <c r="M19" s="16">
        <v>0</v>
      </c>
      <c r="N19" s="1">
        <v>0</v>
      </c>
      <c r="O19" s="1">
        <v>0</v>
      </c>
      <c r="P19" s="1">
        <v>0</v>
      </c>
      <c r="Q19" s="1">
        <v>0</v>
      </c>
      <c r="R19" s="16">
        <v>0</v>
      </c>
      <c r="S19" s="15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6">
        <v>0</v>
      </c>
    </row>
    <row r="20" spans="1:25">
      <c r="A20" s="2" t="s">
        <v>6</v>
      </c>
      <c r="B20" s="2" t="s">
        <v>7</v>
      </c>
      <c r="C20" s="2" t="s">
        <v>374</v>
      </c>
      <c r="D20" s="2" t="s">
        <v>375</v>
      </c>
      <c r="E20" s="2" t="s">
        <v>24</v>
      </c>
      <c r="F20" s="2" t="s">
        <v>25</v>
      </c>
      <c r="G20" s="2" t="s">
        <v>13</v>
      </c>
      <c r="H20" s="1">
        <v>15</v>
      </c>
      <c r="I20" s="2" t="s">
        <v>380</v>
      </c>
      <c r="J20" s="15">
        <v>0</v>
      </c>
      <c r="K20" s="16">
        <v>0</v>
      </c>
      <c r="L20" s="1">
        <v>0</v>
      </c>
      <c r="M20" s="16">
        <v>0</v>
      </c>
      <c r="N20" s="1">
        <v>0</v>
      </c>
      <c r="O20" s="1">
        <v>0</v>
      </c>
      <c r="P20" s="1">
        <v>0</v>
      </c>
      <c r="Q20" s="1">
        <v>0</v>
      </c>
      <c r="R20" s="16">
        <v>0</v>
      </c>
      <c r="S20" s="15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6">
        <v>0</v>
      </c>
    </row>
    <row r="21" spans="1:25">
      <c r="A21" s="2" t="s">
        <v>6</v>
      </c>
      <c r="B21" s="2" t="s">
        <v>22</v>
      </c>
      <c r="C21" s="2" t="s">
        <v>374</v>
      </c>
      <c r="D21" s="2" t="s">
        <v>375</v>
      </c>
      <c r="E21" s="2" t="s">
        <v>24</v>
      </c>
      <c r="F21" s="2" t="s">
        <v>22</v>
      </c>
      <c r="G21" s="2" t="s">
        <v>28</v>
      </c>
      <c r="H21" s="1">
        <v>16</v>
      </c>
      <c r="I21" s="2" t="s">
        <v>35</v>
      </c>
      <c r="J21" s="15">
        <v>0</v>
      </c>
      <c r="K21" s="16">
        <v>0</v>
      </c>
      <c r="L21" s="1">
        <v>0</v>
      </c>
      <c r="M21" s="16">
        <v>0</v>
      </c>
      <c r="N21" s="1">
        <v>0</v>
      </c>
      <c r="O21" s="1">
        <v>0</v>
      </c>
      <c r="P21" s="1">
        <v>0</v>
      </c>
      <c r="Q21" s="1">
        <v>0</v>
      </c>
      <c r="R21" s="16">
        <v>0</v>
      </c>
      <c r="S21" s="15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6">
        <v>0</v>
      </c>
    </row>
    <row r="22" spans="1:25">
      <c r="A22" s="2" t="s">
        <v>6</v>
      </c>
      <c r="B22" s="2" t="s">
        <v>22</v>
      </c>
      <c r="C22" s="2" t="s">
        <v>374</v>
      </c>
      <c r="D22" s="2" t="s">
        <v>375</v>
      </c>
      <c r="E22" s="2" t="s">
        <v>24</v>
      </c>
      <c r="F22" s="2" t="s">
        <v>22</v>
      </c>
      <c r="G22" s="2" t="s">
        <v>13</v>
      </c>
      <c r="H22" s="1">
        <v>17</v>
      </c>
      <c r="I22" s="2" t="s">
        <v>381</v>
      </c>
      <c r="J22" s="15">
        <v>0</v>
      </c>
      <c r="K22" s="16">
        <v>0</v>
      </c>
      <c r="L22" s="1">
        <v>0</v>
      </c>
      <c r="M22" s="16">
        <v>0</v>
      </c>
      <c r="N22" s="1">
        <v>0</v>
      </c>
      <c r="O22" s="1">
        <v>0</v>
      </c>
      <c r="P22" s="1">
        <v>0</v>
      </c>
      <c r="Q22" s="1">
        <v>0</v>
      </c>
      <c r="R22" s="16">
        <v>0</v>
      </c>
      <c r="S22" s="15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6">
        <v>0</v>
      </c>
    </row>
    <row r="23" spans="1:25">
      <c r="A23" s="2" t="s">
        <v>6</v>
      </c>
      <c r="B23" s="2" t="s">
        <v>22</v>
      </c>
      <c r="C23" s="2" t="s">
        <v>374</v>
      </c>
      <c r="D23" s="2" t="s">
        <v>375</v>
      </c>
      <c r="E23" s="2" t="s">
        <v>24</v>
      </c>
      <c r="F23" s="2" t="s">
        <v>22</v>
      </c>
      <c r="G23" s="2" t="s">
        <v>8</v>
      </c>
      <c r="H23" s="1">
        <v>18</v>
      </c>
      <c r="I23" s="2" t="s">
        <v>36</v>
      </c>
      <c r="J23" s="15">
        <v>0</v>
      </c>
      <c r="K23" s="16">
        <v>0</v>
      </c>
      <c r="L23" s="1">
        <v>0</v>
      </c>
      <c r="M23" s="16">
        <v>0</v>
      </c>
      <c r="N23" s="1">
        <v>0</v>
      </c>
      <c r="O23" s="1">
        <v>0</v>
      </c>
      <c r="P23" s="1">
        <v>0</v>
      </c>
      <c r="Q23" s="1">
        <v>0</v>
      </c>
      <c r="R23" s="16">
        <v>0</v>
      </c>
      <c r="S23" s="15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6">
        <v>0</v>
      </c>
    </row>
    <row r="24" spans="1:25">
      <c r="A24" s="2" t="s">
        <v>6</v>
      </c>
      <c r="B24" s="2" t="s">
        <v>22</v>
      </c>
      <c r="C24" s="2" t="s">
        <v>374</v>
      </c>
      <c r="D24" s="2" t="s">
        <v>375</v>
      </c>
      <c r="E24" s="2" t="s">
        <v>24</v>
      </c>
      <c r="F24" s="2" t="s">
        <v>22</v>
      </c>
      <c r="G24" s="2" t="s">
        <v>8</v>
      </c>
      <c r="H24" s="1">
        <v>19</v>
      </c>
      <c r="I24" s="2" t="s">
        <v>37</v>
      </c>
      <c r="J24" s="15">
        <v>0</v>
      </c>
      <c r="K24" s="16">
        <v>0</v>
      </c>
      <c r="L24" s="1">
        <v>0</v>
      </c>
      <c r="M24" s="16">
        <v>0</v>
      </c>
      <c r="N24" s="1">
        <v>0</v>
      </c>
      <c r="O24" s="1">
        <v>0</v>
      </c>
      <c r="P24" s="1">
        <v>0</v>
      </c>
      <c r="Q24" s="1">
        <v>0</v>
      </c>
      <c r="R24" s="16">
        <v>0</v>
      </c>
      <c r="S24" s="15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6">
        <v>0</v>
      </c>
    </row>
    <row r="25" spans="1:25">
      <c r="A25" s="2" t="s">
        <v>6</v>
      </c>
      <c r="B25" s="2" t="s">
        <v>22</v>
      </c>
      <c r="C25" s="2" t="s">
        <v>374</v>
      </c>
      <c r="D25" s="2" t="s">
        <v>375</v>
      </c>
      <c r="E25" s="2" t="s">
        <v>24</v>
      </c>
      <c r="F25" s="2" t="s">
        <v>22</v>
      </c>
      <c r="G25" s="2" t="s">
        <v>8</v>
      </c>
      <c r="H25" s="1">
        <v>20</v>
      </c>
      <c r="I25" s="2" t="s">
        <v>38</v>
      </c>
      <c r="J25" s="15">
        <v>0</v>
      </c>
      <c r="K25" s="16">
        <v>0</v>
      </c>
      <c r="L25" s="1">
        <v>0</v>
      </c>
      <c r="M25" s="16">
        <v>0</v>
      </c>
      <c r="N25" s="1">
        <v>0</v>
      </c>
      <c r="O25" s="1">
        <v>0</v>
      </c>
      <c r="P25" s="1">
        <v>0</v>
      </c>
      <c r="Q25" s="1">
        <v>0</v>
      </c>
      <c r="R25" s="16">
        <v>0</v>
      </c>
      <c r="S25" s="15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6">
        <v>0</v>
      </c>
    </row>
    <row r="26" spans="1:25">
      <c r="A26" s="2" t="s">
        <v>6</v>
      </c>
      <c r="B26" s="2" t="s">
        <v>22</v>
      </c>
      <c r="C26" s="2" t="s">
        <v>374</v>
      </c>
      <c r="D26" s="2" t="s">
        <v>375</v>
      </c>
      <c r="E26" s="2" t="s">
        <v>24</v>
      </c>
      <c r="F26" s="2" t="s">
        <v>22</v>
      </c>
      <c r="G26" s="2" t="s">
        <v>8</v>
      </c>
      <c r="H26" s="1">
        <v>21</v>
      </c>
      <c r="I26" s="2" t="s">
        <v>39</v>
      </c>
      <c r="J26" s="15">
        <v>0</v>
      </c>
      <c r="K26" s="16">
        <v>0</v>
      </c>
      <c r="L26" s="1">
        <v>0</v>
      </c>
      <c r="M26" s="16">
        <v>0</v>
      </c>
      <c r="N26" s="1">
        <v>0</v>
      </c>
      <c r="O26" s="1">
        <v>0</v>
      </c>
      <c r="P26" s="1">
        <v>0</v>
      </c>
      <c r="Q26" s="1">
        <v>0</v>
      </c>
      <c r="R26" s="16">
        <v>0</v>
      </c>
      <c r="S26" s="15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6">
        <v>0</v>
      </c>
    </row>
    <row r="27" spans="1:25">
      <c r="A27" s="2" t="s">
        <v>6</v>
      </c>
      <c r="B27" s="2" t="s">
        <v>22</v>
      </c>
      <c r="C27" s="2" t="s">
        <v>374</v>
      </c>
      <c r="D27" s="2" t="s">
        <v>375</v>
      </c>
      <c r="E27" s="2" t="s">
        <v>24</v>
      </c>
      <c r="F27" s="2" t="s">
        <v>22</v>
      </c>
      <c r="G27" s="2" t="s">
        <v>8</v>
      </c>
      <c r="H27" s="1">
        <v>22</v>
      </c>
      <c r="I27" s="2" t="s">
        <v>40</v>
      </c>
      <c r="J27" s="15">
        <v>0</v>
      </c>
      <c r="K27" s="16">
        <v>0</v>
      </c>
      <c r="L27" s="1">
        <v>0</v>
      </c>
      <c r="M27" s="16">
        <v>0</v>
      </c>
      <c r="N27" s="1">
        <v>0</v>
      </c>
      <c r="O27" s="1">
        <v>0</v>
      </c>
      <c r="P27" s="1">
        <v>0</v>
      </c>
      <c r="Q27" s="1">
        <v>0</v>
      </c>
      <c r="R27" s="16">
        <v>0</v>
      </c>
      <c r="S27" s="15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6">
        <v>0</v>
      </c>
    </row>
    <row r="28" spans="1:25">
      <c r="A28" s="2" t="s">
        <v>6</v>
      </c>
      <c r="B28" s="2" t="s">
        <v>41</v>
      </c>
      <c r="C28" s="2" t="s">
        <v>374</v>
      </c>
      <c r="D28" s="2" t="s">
        <v>375</v>
      </c>
      <c r="E28" s="2" t="s">
        <v>24</v>
      </c>
      <c r="F28" s="2" t="s">
        <v>41</v>
      </c>
      <c r="G28" s="2" t="s">
        <v>9</v>
      </c>
      <c r="H28" s="1">
        <v>23</v>
      </c>
      <c r="I28" s="2" t="s">
        <v>382</v>
      </c>
      <c r="J28" s="15">
        <v>0</v>
      </c>
      <c r="K28" s="16">
        <v>0</v>
      </c>
      <c r="L28" s="1">
        <v>0</v>
      </c>
      <c r="M28" s="16">
        <v>0</v>
      </c>
      <c r="N28" s="1">
        <v>0</v>
      </c>
      <c r="O28" s="1">
        <v>0</v>
      </c>
      <c r="P28" s="1">
        <v>0</v>
      </c>
      <c r="Q28" s="1">
        <v>0</v>
      </c>
      <c r="R28" s="16">
        <v>0</v>
      </c>
      <c r="S28" s="15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6">
        <v>0</v>
      </c>
    </row>
    <row r="29" spans="1:25">
      <c r="A29" s="2" t="s">
        <v>6</v>
      </c>
      <c r="B29" s="2" t="s">
        <v>41</v>
      </c>
      <c r="C29" s="2" t="s">
        <v>374</v>
      </c>
      <c r="D29" s="2" t="s">
        <v>375</v>
      </c>
      <c r="E29" s="2" t="s">
        <v>24</v>
      </c>
      <c r="F29" s="2" t="s">
        <v>41</v>
      </c>
      <c r="G29" s="2" t="s">
        <v>9</v>
      </c>
      <c r="H29" s="1">
        <v>24</v>
      </c>
      <c r="I29" s="2" t="s">
        <v>42</v>
      </c>
      <c r="J29" s="15">
        <v>0</v>
      </c>
      <c r="K29" s="16">
        <v>0</v>
      </c>
      <c r="L29" s="1">
        <v>0</v>
      </c>
      <c r="M29" s="16">
        <v>0</v>
      </c>
      <c r="N29" s="1">
        <v>0</v>
      </c>
      <c r="O29" s="1">
        <v>0</v>
      </c>
      <c r="P29" s="1">
        <v>0</v>
      </c>
      <c r="Q29" s="1">
        <v>0</v>
      </c>
      <c r="R29" s="16">
        <v>0</v>
      </c>
      <c r="S29" s="15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6">
        <v>0</v>
      </c>
    </row>
    <row r="30" spans="1:25">
      <c r="A30" s="2" t="s">
        <v>6</v>
      </c>
      <c r="B30" s="2" t="s">
        <v>20</v>
      </c>
      <c r="C30" s="2" t="s">
        <v>374</v>
      </c>
      <c r="D30" s="2" t="s">
        <v>375</v>
      </c>
      <c r="E30" s="2" t="s">
        <v>24</v>
      </c>
      <c r="F30" s="2" t="s">
        <v>44</v>
      </c>
      <c r="G30" s="2" t="s">
        <v>28</v>
      </c>
      <c r="H30" s="1">
        <v>25</v>
      </c>
      <c r="I30" s="2" t="s">
        <v>43</v>
      </c>
      <c r="J30" s="15">
        <v>0</v>
      </c>
      <c r="K30" s="16">
        <v>0</v>
      </c>
      <c r="L30" s="1">
        <v>0</v>
      </c>
      <c r="M30" s="16">
        <v>0</v>
      </c>
      <c r="N30" s="1">
        <v>0</v>
      </c>
      <c r="O30" s="1">
        <v>0</v>
      </c>
      <c r="P30" s="1">
        <v>0</v>
      </c>
      <c r="Q30" s="1">
        <v>0</v>
      </c>
      <c r="R30" s="16">
        <v>0</v>
      </c>
      <c r="S30" s="15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6">
        <v>0</v>
      </c>
    </row>
    <row r="31" spans="1:25">
      <c r="A31" s="2" t="s">
        <v>6</v>
      </c>
      <c r="B31" s="2" t="s">
        <v>20</v>
      </c>
      <c r="C31" s="2" t="s">
        <v>374</v>
      </c>
      <c r="D31" s="2" t="s">
        <v>375</v>
      </c>
      <c r="E31" s="2" t="s">
        <v>24</v>
      </c>
      <c r="F31" s="2" t="s">
        <v>44</v>
      </c>
      <c r="G31" s="2" t="s">
        <v>13</v>
      </c>
      <c r="H31" s="1">
        <v>26</v>
      </c>
      <c r="I31" s="2" t="s">
        <v>45</v>
      </c>
      <c r="J31" s="15">
        <v>0</v>
      </c>
      <c r="K31" s="16">
        <v>0</v>
      </c>
      <c r="L31" s="1">
        <v>0</v>
      </c>
      <c r="M31" s="16">
        <v>0</v>
      </c>
      <c r="N31" s="1">
        <v>0</v>
      </c>
      <c r="O31" s="1">
        <v>0</v>
      </c>
      <c r="P31" s="1">
        <v>0</v>
      </c>
      <c r="Q31" s="1">
        <v>0</v>
      </c>
      <c r="R31" s="16">
        <v>0</v>
      </c>
      <c r="S31" s="15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6">
        <v>0</v>
      </c>
    </row>
    <row r="32" spans="1:25">
      <c r="A32" s="2" t="s">
        <v>6</v>
      </c>
      <c r="B32" s="2" t="s">
        <v>20</v>
      </c>
      <c r="C32" s="2" t="s">
        <v>374</v>
      </c>
      <c r="D32" s="2" t="s">
        <v>375</v>
      </c>
      <c r="E32" s="2" t="s">
        <v>24</v>
      </c>
      <c r="F32" s="2" t="s">
        <v>44</v>
      </c>
      <c r="G32" s="2" t="s">
        <v>9</v>
      </c>
      <c r="H32" s="1">
        <v>27</v>
      </c>
      <c r="I32" s="2" t="s">
        <v>46</v>
      </c>
      <c r="J32" s="15">
        <v>0</v>
      </c>
      <c r="K32" s="16">
        <v>0</v>
      </c>
      <c r="L32" s="1">
        <v>0</v>
      </c>
      <c r="M32" s="16">
        <v>0</v>
      </c>
      <c r="N32" s="1">
        <v>0</v>
      </c>
      <c r="O32" s="1">
        <v>0</v>
      </c>
      <c r="P32" s="1">
        <v>0</v>
      </c>
      <c r="Q32" s="1">
        <v>0</v>
      </c>
      <c r="R32" s="16">
        <v>0</v>
      </c>
      <c r="S32" s="15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6">
        <v>0</v>
      </c>
    </row>
    <row r="33" spans="1:25">
      <c r="A33" s="2" t="s">
        <v>6</v>
      </c>
      <c r="B33" s="2" t="s">
        <v>20</v>
      </c>
      <c r="C33" s="2" t="s">
        <v>374</v>
      </c>
      <c r="D33" s="2" t="s">
        <v>375</v>
      </c>
      <c r="E33" s="2" t="s">
        <v>24</v>
      </c>
      <c r="F33" s="2" t="s">
        <v>44</v>
      </c>
      <c r="G33" s="2" t="s">
        <v>8</v>
      </c>
      <c r="H33" s="1">
        <v>28</v>
      </c>
      <c r="I33" s="2" t="s">
        <v>47</v>
      </c>
      <c r="J33" s="15">
        <v>0</v>
      </c>
      <c r="K33" s="16">
        <v>0</v>
      </c>
      <c r="L33" s="1">
        <v>0</v>
      </c>
      <c r="M33" s="16">
        <v>0</v>
      </c>
      <c r="N33" s="1">
        <v>0</v>
      </c>
      <c r="O33" s="1">
        <v>0</v>
      </c>
      <c r="P33" s="1">
        <v>0</v>
      </c>
      <c r="Q33" s="1">
        <v>0</v>
      </c>
      <c r="R33" s="16">
        <v>0</v>
      </c>
      <c r="S33" s="15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6">
        <v>0</v>
      </c>
    </row>
    <row r="34" spans="1:25">
      <c r="A34" s="2" t="s">
        <v>6</v>
      </c>
      <c r="B34" s="2" t="s">
        <v>20</v>
      </c>
      <c r="C34" s="2" t="s">
        <v>374</v>
      </c>
      <c r="D34" s="2" t="s">
        <v>375</v>
      </c>
      <c r="E34" s="2" t="s">
        <v>24</v>
      </c>
      <c r="F34" s="2" t="s">
        <v>44</v>
      </c>
      <c r="G34" s="2" t="s">
        <v>9</v>
      </c>
      <c r="H34" s="1">
        <v>29</v>
      </c>
      <c r="I34" s="2" t="s">
        <v>48</v>
      </c>
      <c r="J34" s="15">
        <v>0</v>
      </c>
      <c r="K34" s="16">
        <v>0</v>
      </c>
      <c r="L34" s="1">
        <v>0</v>
      </c>
      <c r="M34" s="16">
        <v>0</v>
      </c>
      <c r="N34" s="1">
        <v>0</v>
      </c>
      <c r="O34" s="1">
        <v>0</v>
      </c>
      <c r="P34" s="1">
        <v>0</v>
      </c>
      <c r="Q34" s="1">
        <v>0</v>
      </c>
      <c r="R34" s="16">
        <v>0</v>
      </c>
      <c r="S34" s="15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6">
        <v>0</v>
      </c>
    </row>
    <row r="35" spans="1:25">
      <c r="A35" s="2" t="s">
        <v>6</v>
      </c>
      <c r="B35" s="2" t="s">
        <v>20</v>
      </c>
      <c r="C35" s="2" t="s">
        <v>374</v>
      </c>
      <c r="D35" s="2" t="s">
        <v>375</v>
      </c>
      <c r="E35" s="2" t="s">
        <v>24</v>
      </c>
      <c r="F35" s="2" t="s">
        <v>44</v>
      </c>
      <c r="G35" s="2" t="s">
        <v>13</v>
      </c>
      <c r="H35" s="1">
        <v>30</v>
      </c>
      <c r="I35" s="2" t="s">
        <v>49</v>
      </c>
      <c r="J35" s="15">
        <v>0</v>
      </c>
      <c r="K35" s="16">
        <v>0</v>
      </c>
      <c r="L35" s="1">
        <v>0</v>
      </c>
      <c r="M35" s="16">
        <v>0</v>
      </c>
      <c r="N35" s="1">
        <v>0</v>
      </c>
      <c r="O35" s="1">
        <v>0</v>
      </c>
      <c r="P35" s="1">
        <v>0</v>
      </c>
      <c r="Q35" s="1">
        <v>0</v>
      </c>
      <c r="R35" s="16">
        <v>0</v>
      </c>
      <c r="S35" s="15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6">
        <v>0</v>
      </c>
    </row>
    <row r="36" spans="1:25">
      <c r="A36" s="2" t="s">
        <v>6</v>
      </c>
      <c r="B36" s="2" t="s">
        <v>20</v>
      </c>
      <c r="C36" s="2" t="s">
        <v>374</v>
      </c>
      <c r="D36" s="2" t="s">
        <v>375</v>
      </c>
      <c r="E36" s="2" t="s">
        <v>24</v>
      </c>
      <c r="F36" s="2" t="s">
        <v>44</v>
      </c>
      <c r="G36" s="2" t="s">
        <v>13</v>
      </c>
      <c r="H36" s="1">
        <v>31</v>
      </c>
      <c r="I36" s="2" t="s">
        <v>50</v>
      </c>
      <c r="J36" s="15">
        <v>0</v>
      </c>
      <c r="K36" s="16">
        <v>0</v>
      </c>
      <c r="L36" s="1">
        <v>0</v>
      </c>
      <c r="M36" s="16">
        <v>0</v>
      </c>
      <c r="N36" s="1">
        <v>0</v>
      </c>
      <c r="O36" s="1">
        <v>0</v>
      </c>
      <c r="P36" s="1">
        <v>0</v>
      </c>
      <c r="Q36" s="1">
        <v>0</v>
      </c>
      <c r="R36" s="16">
        <v>0</v>
      </c>
      <c r="S36" s="15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6">
        <v>0</v>
      </c>
    </row>
    <row r="37" spans="1:25">
      <c r="A37" s="2" t="s">
        <v>6</v>
      </c>
      <c r="B37" s="2" t="s">
        <v>20</v>
      </c>
      <c r="C37" s="2" t="s">
        <v>374</v>
      </c>
      <c r="D37" s="2" t="s">
        <v>375</v>
      </c>
      <c r="E37" s="2" t="s">
        <v>24</v>
      </c>
      <c r="F37" s="2" t="s">
        <v>44</v>
      </c>
      <c r="G37" s="2" t="s">
        <v>13</v>
      </c>
      <c r="H37" s="1">
        <v>32</v>
      </c>
      <c r="I37" s="2" t="s">
        <v>51</v>
      </c>
      <c r="J37" s="15">
        <v>0</v>
      </c>
      <c r="K37" s="16">
        <v>0</v>
      </c>
      <c r="L37" s="1">
        <v>0</v>
      </c>
      <c r="M37" s="16">
        <v>0</v>
      </c>
      <c r="N37" s="1">
        <v>0</v>
      </c>
      <c r="O37" s="1">
        <v>0</v>
      </c>
      <c r="P37" s="1">
        <v>0</v>
      </c>
      <c r="Q37" s="1">
        <v>0</v>
      </c>
      <c r="R37" s="16">
        <v>0</v>
      </c>
      <c r="S37" s="15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6">
        <v>0</v>
      </c>
    </row>
    <row r="38" spans="1:25">
      <c r="A38" s="2" t="s">
        <v>6</v>
      </c>
      <c r="B38" s="2" t="s">
        <v>20</v>
      </c>
      <c r="C38" s="2" t="s">
        <v>374</v>
      </c>
      <c r="D38" s="2" t="s">
        <v>375</v>
      </c>
      <c r="E38" s="2" t="s">
        <v>24</v>
      </c>
      <c r="F38" s="2" t="s">
        <v>44</v>
      </c>
      <c r="G38" s="2" t="s">
        <v>13</v>
      </c>
      <c r="H38" s="1">
        <v>33</v>
      </c>
      <c r="I38" s="2" t="s">
        <v>383</v>
      </c>
      <c r="J38" s="15">
        <v>0</v>
      </c>
      <c r="K38" s="16">
        <v>0</v>
      </c>
      <c r="L38" s="1">
        <v>0</v>
      </c>
      <c r="M38" s="16">
        <v>0</v>
      </c>
      <c r="N38" s="1">
        <v>0</v>
      </c>
      <c r="O38" s="1">
        <v>0</v>
      </c>
      <c r="P38" s="1">
        <v>0</v>
      </c>
      <c r="Q38" s="1">
        <v>0</v>
      </c>
      <c r="R38" s="16">
        <v>0</v>
      </c>
      <c r="S38" s="15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6">
        <v>0</v>
      </c>
    </row>
    <row r="39" spans="1:25">
      <c r="A39" s="2" t="s">
        <v>6</v>
      </c>
      <c r="B39" s="2" t="s">
        <v>20</v>
      </c>
      <c r="C39" s="2" t="s">
        <v>374</v>
      </c>
      <c r="D39" s="2" t="s">
        <v>375</v>
      </c>
      <c r="E39" s="2" t="s">
        <v>24</v>
      </c>
      <c r="F39" s="2" t="s">
        <v>44</v>
      </c>
      <c r="G39" s="2" t="s">
        <v>8</v>
      </c>
      <c r="H39" s="1">
        <v>34</v>
      </c>
      <c r="I39" s="2" t="s">
        <v>52</v>
      </c>
      <c r="J39" s="15">
        <v>0</v>
      </c>
      <c r="K39" s="16">
        <v>0</v>
      </c>
      <c r="L39" s="1">
        <v>0</v>
      </c>
      <c r="M39" s="16">
        <v>0</v>
      </c>
      <c r="N39" s="1">
        <v>0</v>
      </c>
      <c r="O39" s="1">
        <v>0</v>
      </c>
      <c r="P39" s="1">
        <v>0</v>
      </c>
      <c r="Q39" s="1">
        <v>0</v>
      </c>
      <c r="R39" s="16">
        <v>0</v>
      </c>
      <c r="S39" s="15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6">
        <v>0</v>
      </c>
    </row>
    <row r="40" spans="1:25">
      <c r="A40" s="2" t="s">
        <v>6</v>
      </c>
      <c r="B40" s="2" t="s">
        <v>20</v>
      </c>
      <c r="C40" s="2" t="s">
        <v>374</v>
      </c>
      <c r="D40" s="2" t="s">
        <v>375</v>
      </c>
      <c r="E40" s="2" t="s">
        <v>24</v>
      </c>
      <c r="F40" s="2" t="s">
        <v>44</v>
      </c>
      <c r="G40" s="2" t="s">
        <v>8</v>
      </c>
      <c r="H40" s="1">
        <v>35</v>
      </c>
      <c r="I40" s="2" t="s">
        <v>384</v>
      </c>
      <c r="J40" s="15">
        <v>0</v>
      </c>
      <c r="K40" s="16">
        <v>0</v>
      </c>
      <c r="L40" s="1">
        <v>0</v>
      </c>
      <c r="M40" s="16">
        <v>0</v>
      </c>
      <c r="N40" s="1">
        <v>0</v>
      </c>
      <c r="O40" s="1">
        <v>0</v>
      </c>
      <c r="P40" s="1">
        <v>0</v>
      </c>
      <c r="Q40" s="1">
        <v>0</v>
      </c>
      <c r="R40" s="16">
        <v>0</v>
      </c>
      <c r="S40" s="15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6">
        <v>0</v>
      </c>
    </row>
    <row r="41" spans="1:25">
      <c r="A41" s="2" t="s">
        <v>6</v>
      </c>
      <c r="B41" s="2" t="s">
        <v>20</v>
      </c>
      <c r="C41" s="2" t="s">
        <v>374</v>
      </c>
      <c r="D41" s="2" t="s">
        <v>375</v>
      </c>
      <c r="E41" s="2" t="s">
        <v>24</v>
      </c>
      <c r="F41" s="2" t="s">
        <v>44</v>
      </c>
      <c r="G41" s="2" t="s">
        <v>8</v>
      </c>
      <c r="H41" s="1">
        <v>36</v>
      </c>
      <c r="I41" s="2" t="s">
        <v>53</v>
      </c>
      <c r="J41" s="15">
        <v>0</v>
      </c>
      <c r="K41" s="16">
        <v>0</v>
      </c>
      <c r="L41" s="1">
        <v>0</v>
      </c>
      <c r="M41" s="16">
        <v>0</v>
      </c>
      <c r="N41" s="1">
        <v>0</v>
      </c>
      <c r="O41" s="1">
        <v>0</v>
      </c>
      <c r="P41" s="1">
        <v>0</v>
      </c>
      <c r="Q41" s="1">
        <v>0</v>
      </c>
      <c r="R41" s="16">
        <v>0</v>
      </c>
      <c r="S41" s="15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6">
        <v>0</v>
      </c>
    </row>
    <row r="42" spans="1:25">
      <c r="A42" s="2" t="s">
        <v>6</v>
      </c>
      <c r="B42" s="2" t="s">
        <v>34</v>
      </c>
      <c r="C42" s="2" t="s">
        <v>374</v>
      </c>
      <c r="D42" s="2" t="s">
        <v>375</v>
      </c>
      <c r="E42" s="2" t="s">
        <v>55</v>
      </c>
      <c r="F42" s="2" t="s">
        <v>54</v>
      </c>
      <c r="G42" s="2" t="s">
        <v>9</v>
      </c>
      <c r="H42" s="1">
        <v>37</v>
      </c>
      <c r="I42" s="2" t="s">
        <v>54</v>
      </c>
      <c r="J42" s="15">
        <v>0</v>
      </c>
      <c r="K42" s="16">
        <v>0</v>
      </c>
      <c r="L42" s="1">
        <v>0</v>
      </c>
      <c r="M42" s="16">
        <v>0</v>
      </c>
      <c r="N42" s="1">
        <v>0</v>
      </c>
      <c r="O42" s="1">
        <v>0</v>
      </c>
      <c r="P42" s="1">
        <v>0</v>
      </c>
      <c r="Q42" s="1">
        <v>0</v>
      </c>
      <c r="R42" s="16">
        <v>0</v>
      </c>
      <c r="S42" s="15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6">
        <v>0</v>
      </c>
    </row>
    <row r="43" spans="1:25">
      <c r="A43" s="2" t="s">
        <v>6</v>
      </c>
      <c r="B43" s="2" t="s">
        <v>34</v>
      </c>
      <c r="C43" s="2" t="s">
        <v>374</v>
      </c>
      <c r="D43" s="2" t="s">
        <v>375</v>
      </c>
      <c r="E43" s="2" t="s">
        <v>55</v>
      </c>
      <c r="F43" s="2" t="s">
        <v>54</v>
      </c>
      <c r="G43" s="2" t="s">
        <v>8</v>
      </c>
      <c r="H43" s="1">
        <v>38</v>
      </c>
      <c r="I43" s="2" t="s">
        <v>56</v>
      </c>
      <c r="J43" s="15">
        <v>0</v>
      </c>
      <c r="K43" s="16">
        <v>0</v>
      </c>
      <c r="L43" s="1">
        <v>0</v>
      </c>
      <c r="M43" s="16">
        <v>0</v>
      </c>
      <c r="N43" s="1">
        <v>0</v>
      </c>
      <c r="O43" s="1">
        <v>0</v>
      </c>
      <c r="P43" s="1">
        <v>0</v>
      </c>
      <c r="Q43" s="1">
        <v>0</v>
      </c>
      <c r="R43" s="16">
        <v>0</v>
      </c>
      <c r="S43" s="15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6">
        <v>0</v>
      </c>
    </row>
    <row r="44" spans="1:25">
      <c r="A44" s="2" t="s">
        <v>6</v>
      </c>
      <c r="B44" s="2" t="s">
        <v>34</v>
      </c>
      <c r="C44" s="2" t="s">
        <v>374</v>
      </c>
      <c r="D44" s="2" t="s">
        <v>375</v>
      </c>
      <c r="E44" s="2" t="s">
        <v>55</v>
      </c>
      <c r="F44" s="2" t="s">
        <v>54</v>
      </c>
      <c r="G44" s="2" t="s">
        <v>8</v>
      </c>
      <c r="H44" s="1">
        <v>39</v>
      </c>
      <c r="I44" s="2" t="s">
        <v>57</v>
      </c>
      <c r="J44" s="15">
        <v>0</v>
      </c>
      <c r="K44" s="16">
        <v>0</v>
      </c>
      <c r="L44" s="1">
        <v>0</v>
      </c>
      <c r="M44" s="16">
        <v>0</v>
      </c>
      <c r="N44" s="1">
        <v>0</v>
      </c>
      <c r="O44" s="1">
        <v>0</v>
      </c>
      <c r="P44" s="1">
        <v>0</v>
      </c>
      <c r="Q44" s="1">
        <v>0</v>
      </c>
      <c r="R44" s="16">
        <v>0</v>
      </c>
      <c r="S44" s="15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6">
        <v>0</v>
      </c>
    </row>
    <row r="45" spans="1:25">
      <c r="A45" s="2" t="s">
        <v>6</v>
      </c>
      <c r="B45" s="2" t="s">
        <v>34</v>
      </c>
      <c r="C45" s="2" t="s">
        <v>374</v>
      </c>
      <c r="D45" s="2" t="s">
        <v>375</v>
      </c>
      <c r="E45" s="2" t="s">
        <v>55</v>
      </c>
      <c r="F45" s="2" t="s">
        <v>54</v>
      </c>
      <c r="G45" s="2" t="s">
        <v>13</v>
      </c>
      <c r="H45" s="1">
        <v>40</v>
      </c>
      <c r="I45" s="2" t="s">
        <v>58</v>
      </c>
      <c r="J45" s="15">
        <v>0</v>
      </c>
      <c r="K45" s="16">
        <v>0</v>
      </c>
      <c r="L45" s="1">
        <v>0</v>
      </c>
      <c r="M45" s="16">
        <v>0</v>
      </c>
      <c r="N45" s="1">
        <v>0</v>
      </c>
      <c r="O45" s="1">
        <v>0</v>
      </c>
      <c r="P45" s="1">
        <v>0</v>
      </c>
      <c r="Q45" s="1">
        <v>0</v>
      </c>
      <c r="R45" s="16">
        <v>0</v>
      </c>
      <c r="S45" s="15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6">
        <v>0</v>
      </c>
    </row>
    <row r="46" spans="1:25">
      <c r="A46" s="2" t="s">
        <v>6</v>
      </c>
      <c r="B46" s="2" t="s">
        <v>34</v>
      </c>
      <c r="C46" s="2" t="s">
        <v>374</v>
      </c>
      <c r="D46" s="2" t="s">
        <v>375</v>
      </c>
      <c r="E46" s="2" t="s">
        <v>55</v>
      </c>
      <c r="F46" s="2" t="s">
        <v>54</v>
      </c>
      <c r="G46" s="2" t="s">
        <v>8</v>
      </c>
      <c r="H46" s="1">
        <v>41</v>
      </c>
      <c r="I46" s="2" t="s">
        <v>59</v>
      </c>
      <c r="J46" s="15">
        <v>0</v>
      </c>
      <c r="K46" s="16">
        <v>0</v>
      </c>
      <c r="L46" s="1">
        <v>0</v>
      </c>
      <c r="M46" s="16">
        <v>0</v>
      </c>
      <c r="N46" s="1">
        <v>0</v>
      </c>
      <c r="O46" s="1">
        <v>0</v>
      </c>
      <c r="P46" s="1">
        <v>0</v>
      </c>
      <c r="Q46" s="1">
        <v>0</v>
      </c>
      <c r="R46" s="16">
        <v>0</v>
      </c>
      <c r="S46" s="15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6">
        <v>0</v>
      </c>
    </row>
    <row r="47" spans="1:25">
      <c r="A47" s="2" t="s">
        <v>6</v>
      </c>
      <c r="B47" s="2" t="s">
        <v>34</v>
      </c>
      <c r="C47" s="2" t="s">
        <v>374</v>
      </c>
      <c r="D47" s="2" t="s">
        <v>375</v>
      </c>
      <c r="E47" s="2" t="s">
        <v>55</v>
      </c>
      <c r="F47" s="2" t="s">
        <v>54</v>
      </c>
      <c r="G47" s="2" t="s">
        <v>8</v>
      </c>
      <c r="H47" s="1">
        <v>42</v>
      </c>
      <c r="I47" s="2" t="s">
        <v>60</v>
      </c>
      <c r="J47" s="15">
        <v>0</v>
      </c>
      <c r="K47" s="16">
        <v>0</v>
      </c>
      <c r="L47" s="1">
        <v>0</v>
      </c>
      <c r="M47" s="16">
        <v>0</v>
      </c>
      <c r="N47" s="1">
        <v>0</v>
      </c>
      <c r="O47" s="1">
        <v>0</v>
      </c>
      <c r="P47" s="1">
        <v>0</v>
      </c>
      <c r="Q47" s="1">
        <v>0</v>
      </c>
      <c r="R47" s="16">
        <v>0</v>
      </c>
      <c r="S47" s="15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6">
        <v>0</v>
      </c>
    </row>
    <row r="48" spans="1:25">
      <c r="A48" s="2" t="s">
        <v>6</v>
      </c>
      <c r="B48" s="2" t="s">
        <v>34</v>
      </c>
      <c r="C48" s="2" t="s">
        <v>374</v>
      </c>
      <c r="D48" s="2" t="s">
        <v>375</v>
      </c>
      <c r="E48" s="2" t="s">
        <v>55</v>
      </c>
      <c r="F48" s="2" t="s">
        <v>54</v>
      </c>
      <c r="G48" s="2" t="s">
        <v>8</v>
      </c>
      <c r="H48" s="1">
        <v>43</v>
      </c>
      <c r="I48" s="2" t="s">
        <v>61</v>
      </c>
      <c r="J48" s="15">
        <v>0</v>
      </c>
      <c r="K48" s="16">
        <v>0</v>
      </c>
      <c r="L48" s="1">
        <v>0</v>
      </c>
      <c r="M48" s="16">
        <v>0</v>
      </c>
      <c r="N48" s="1">
        <v>0</v>
      </c>
      <c r="O48" s="1">
        <v>0</v>
      </c>
      <c r="P48" s="1">
        <v>0</v>
      </c>
      <c r="Q48" s="1">
        <v>0</v>
      </c>
      <c r="R48" s="16">
        <v>0</v>
      </c>
      <c r="S48" s="15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6">
        <v>0</v>
      </c>
    </row>
    <row r="49" spans="1:25">
      <c r="A49" s="2" t="s">
        <v>6</v>
      </c>
      <c r="B49" s="2" t="s">
        <v>34</v>
      </c>
      <c r="C49" s="2" t="s">
        <v>374</v>
      </c>
      <c r="D49" s="2" t="s">
        <v>375</v>
      </c>
      <c r="E49" s="2" t="s">
        <v>55</v>
      </c>
      <c r="F49" s="2" t="s">
        <v>54</v>
      </c>
      <c r="G49" s="2" t="s">
        <v>8</v>
      </c>
      <c r="H49" s="1">
        <v>45</v>
      </c>
      <c r="I49" s="2" t="s">
        <v>62</v>
      </c>
      <c r="J49" s="15">
        <v>0</v>
      </c>
      <c r="K49" s="16">
        <v>0</v>
      </c>
      <c r="L49" s="1">
        <v>0</v>
      </c>
      <c r="M49" s="16">
        <v>0</v>
      </c>
      <c r="N49" s="1">
        <v>0</v>
      </c>
      <c r="O49" s="1">
        <v>0</v>
      </c>
      <c r="P49" s="1">
        <v>0</v>
      </c>
      <c r="Q49" s="1">
        <v>0</v>
      </c>
      <c r="R49" s="16">
        <v>0</v>
      </c>
      <c r="S49" s="15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6">
        <v>0</v>
      </c>
    </row>
    <row r="50" spans="1:25">
      <c r="A50" s="2" t="s">
        <v>6</v>
      </c>
      <c r="B50" s="2" t="s">
        <v>34</v>
      </c>
      <c r="C50" s="2" t="s">
        <v>374</v>
      </c>
      <c r="D50" s="2" t="s">
        <v>375</v>
      </c>
      <c r="E50" s="2" t="s">
        <v>55</v>
      </c>
      <c r="F50" s="2" t="s">
        <v>54</v>
      </c>
      <c r="G50" s="2" t="s">
        <v>8</v>
      </c>
      <c r="H50" s="1">
        <v>46</v>
      </c>
      <c r="I50" s="2" t="s">
        <v>63</v>
      </c>
      <c r="J50" s="15">
        <v>0</v>
      </c>
      <c r="K50" s="16">
        <v>0</v>
      </c>
      <c r="L50" s="1">
        <v>0</v>
      </c>
      <c r="M50" s="16">
        <v>0</v>
      </c>
      <c r="N50" s="1">
        <v>0</v>
      </c>
      <c r="O50" s="1">
        <v>0</v>
      </c>
      <c r="P50" s="1">
        <v>0</v>
      </c>
      <c r="Q50" s="1">
        <v>0</v>
      </c>
      <c r="R50" s="16">
        <v>0</v>
      </c>
      <c r="S50" s="15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6">
        <v>0</v>
      </c>
    </row>
    <row r="51" spans="1:25">
      <c r="A51" s="2" t="s">
        <v>6</v>
      </c>
      <c r="B51" s="2" t="s">
        <v>34</v>
      </c>
      <c r="C51" s="2" t="s">
        <v>374</v>
      </c>
      <c r="D51" s="2" t="s">
        <v>375</v>
      </c>
      <c r="E51" s="2" t="s">
        <v>55</v>
      </c>
      <c r="F51" s="2" t="s">
        <v>54</v>
      </c>
      <c r="G51" s="2" t="s">
        <v>8</v>
      </c>
      <c r="H51" s="1">
        <v>47</v>
      </c>
      <c r="I51" s="2" t="s">
        <v>64</v>
      </c>
      <c r="J51" s="15">
        <v>0</v>
      </c>
      <c r="K51" s="16">
        <v>0</v>
      </c>
      <c r="L51" s="1">
        <v>0</v>
      </c>
      <c r="M51" s="16">
        <v>0</v>
      </c>
      <c r="N51" s="1">
        <v>0</v>
      </c>
      <c r="O51" s="1">
        <v>0</v>
      </c>
      <c r="P51" s="1">
        <v>0</v>
      </c>
      <c r="Q51" s="1">
        <v>0</v>
      </c>
      <c r="R51" s="16">
        <v>0</v>
      </c>
      <c r="S51" s="15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6">
        <v>0</v>
      </c>
    </row>
    <row r="52" spans="1:25">
      <c r="A52" s="2" t="s">
        <v>6</v>
      </c>
      <c r="B52" s="2" t="s">
        <v>41</v>
      </c>
      <c r="C52" s="2" t="s">
        <v>374</v>
      </c>
      <c r="D52" s="2" t="s">
        <v>375</v>
      </c>
      <c r="E52" s="2" t="s">
        <v>24</v>
      </c>
      <c r="F52" s="2" t="s">
        <v>41</v>
      </c>
      <c r="G52" s="2" t="s">
        <v>8</v>
      </c>
      <c r="H52" s="1">
        <v>48</v>
      </c>
      <c r="I52" s="2" t="s">
        <v>65</v>
      </c>
      <c r="J52" s="15">
        <v>0</v>
      </c>
      <c r="K52" s="16">
        <v>0</v>
      </c>
      <c r="L52" s="1">
        <v>0</v>
      </c>
      <c r="M52" s="16">
        <v>0</v>
      </c>
      <c r="N52" s="1">
        <v>0</v>
      </c>
      <c r="O52" s="1">
        <v>0</v>
      </c>
      <c r="P52" s="1">
        <v>0</v>
      </c>
      <c r="Q52" s="1">
        <v>0</v>
      </c>
      <c r="R52" s="16">
        <v>0</v>
      </c>
      <c r="S52" s="15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6">
        <v>0</v>
      </c>
    </row>
    <row r="53" spans="1:25">
      <c r="A53" s="2" t="s">
        <v>6</v>
      </c>
      <c r="B53" s="2" t="s">
        <v>41</v>
      </c>
      <c r="C53" s="2" t="s">
        <v>374</v>
      </c>
      <c r="D53" s="2" t="s">
        <v>375</v>
      </c>
      <c r="E53" s="2" t="s">
        <v>24</v>
      </c>
      <c r="F53" s="2" t="s">
        <v>41</v>
      </c>
      <c r="G53" s="2" t="s">
        <v>8</v>
      </c>
      <c r="H53" s="1">
        <v>49</v>
      </c>
      <c r="I53" s="2" t="s">
        <v>66</v>
      </c>
      <c r="J53" s="15">
        <v>0</v>
      </c>
      <c r="K53" s="16">
        <v>0</v>
      </c>
      <c r="L53" s="1">
        <v>0</v>
      </c>
      <c r="M53" s="16">
        <v>0</v>
      </c>
      <c r="N53" s="1">
        <v>0</v>
      </c>
      <c r="O53" s="1">
        <v>0</v>
      </c>
      <c r="P53" s="1">
        <v>0</v>
      </c>
      <c r="Q53" s="1">
        <v>0</v>
      </c>
      <c r="R53" s="16">
        <v>0</v>
      </c>
      <c r="S53" s="15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6">
        <v>0</v>
      </c>
    </row>
    <row r="54" spans="1:25">
      <c r="A54" s="2" t="s">
        <v>6</v>
      </c>
      <c r="B54" s="2" t="s">
        <v>7</v>
      </c>
      <c r="C54" s="2" t="s">
        <v>374</v>
      </c>
      <c r="D54" s="2" t="s">
        <v>375</v>
      </c>
      <c r="E54" s="2" t="s">
        <v>24</v>
      </c>
      <c r="F54" s="2" t="s">
        <v>41</v>
      </c>
      <c r="G54" s="2" t="s">
        <v>8</v>
      </c>
      <c r="H54" s="1">
        <v>50</v>
      </c>
      <c r="I54" s="2" t="s">
        <v>385</v>
      </c>
      <c r="J54" s="15">
        <v>0</v>
      </c>
      <c r="K54" s="16">
        <v>0</v>
      </c>
      <c r="L54" s="1">
        <v>0</v>
      </c>
      <c r="M54" s="16">
        <v>0</v>
      </c>
      <c r="N54" s="1">
        <v>0</v>
      </c>
      <c r="O54" s="1">
        <v>0</v>
      </c>
      <c r="P54" s="1">
        <v>0</v>
      </c>
      <c r="Q54" s="1">
        <v>0</v>
      </c>
      <c r="R54" s="16">
        <v>0</v>
      </c>
      <c r="S54" s="15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6">
        <v>0</v>
      </c>
    </row>
    <row r="55" spans="1:25">
      <c r="A55" s="2" t="s">
        <v>6</v>
      </c>
      <c r="B55" s="2" t="s">
        <v>41</v>
      </c>
      <c r="C55" s="2" t="s">
        <v>374</v>
      </c>
      <c r="D55" s="2" t="s">
        <v>375</v>
      </c>
      <c r="E55" s="2" t="s">
        <v>24</v>
      </c>
      <c r="F55" s="2" t="s">
        <v>41</v>
      </c>
      <c r="G55" s="2" t="s">
        <v>9</v>
      </c>
      <c r="H55" s="1">
        <v>51</v>
      </c>
      <c r="I55" s="2" t="s">
        <v>67</v>
      </c>
      <c r="J55" s="15">
        <v>0</v>
      </c>
      <c r="K55" s="16">
        <v>0</v>
      </c>
      <c r="L55" s="1">
        <v>0</v>
      </c>
      <c r="M55" s="16">
        <v>0</v>
      </c>
      <c r="N55" s="1">
        <v>0</v>
      </c>
      <c r="O55" s="1">
        <v>0</v>
      </c>
      <c r="P55" s="1">
        <v>0</v>
      </c>
      <c r="Q55" s="1">
        <v>0</v>
      </c>
      <c r="R55" s="16">
        <v>0</v>
      </c>
      <c r="S55" s="15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6">
        <v>0</v>
      </c>
    </row>
    <row r="56" spans="1:25">
      <c r="A56" s="2" t="s">
        <v>6</v>
      </c>
      <c r="B56" s="2" t="s">
        <v>41</v>
      </c>
      <c r="C56" s="2" t="s">
        <v>374</v>
      </c>
      <c r="D56" s="2" t="s">
        <v>375</v>
      </c>
      <c r="E56" s="2" t="s">
        <v>24</v>
      </c>
      <c r="F56" s="2" t="s">
        <v>41</v>
      </c>
      <c r="G56" s="2" t="s">
        <v>8</v>
      </c>
      <c r="H56" s="1">
        <v>52</v>
      </c>
      <c r="I56" s="2" t="s">
        <v>68</v>
      </c>
      <c r="J56" s="15">
        <v>0</v>
      </c>
      <c r="K56" s="16">
        <v>0</v>
      </c>
      <c r="L56" s="1">
        <v>0</v>
      </c>
      <c r="M56" s="16">
        <v>0</v>
      </c>
      <c r="N56" s="1">
        <v>0</v>
      </c>
      <c r="O56" s="1">
        <v>0</v>
      </c>
      <c r="P56" s="1">
        <v>0</v>
      </c>
      <c r="Q56" s="1">
        <v>0</v>
      </c>
      <c r="R56" s="16">
        <v>0</v>
      </c>
      <c r="S56" s="15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6">
        <v>0</v>
      </c>
    </row>
    <row r="57" spans="1:25">
      <c r="A57" s="2" t="s">
        <v>70</v>
      </c>
      <c r="B57" s="2" t="s">
        <v>71</v>
      </c>
      <c r="C57" s="2" t="s">
        <v>374</v>
      </c>
      <c r="D57" s="2" t="s">
        <v>375</v>
      </c>
      <c r="E57" s="2" t="s">
        <v>55</v>
      </c>
      <c r="F57" s="2" t="s">
        <v>69</v>
      </c>
      <c r="G57" s="2" t="s">
        <v>9</v>
      </c>
      <c r="H57" s="1">
        <v>53</v>
      </c>
      <c r="I57" s="2" t="s">
        <v>69</v>
      </c>
      <c r="J57" s="15">
        <v>0</v>
      </c>
      <c r="K57" s="16">
        <v>0</v>
      </c>
      <c r="L57" s="1">
        <v>0</v>
      </c>
      <c r="M57" s="16">
        <v>0</v>
      </c>
      <c r="N57" s="1">
        <v>0</v>
      </c>
      <c r="O57" s="1">
        <v>0</v>
      </c>
      <c r="P57" s="1">
        <v>0</v>
      </c>
      <c r="Q57" s="1">
        <v>0</v>
      </c>
      <c r="R57" s="16">
        <v>0</v>
      </c>
      <c r="S57" s="15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6">
        <v>0</v>
      </c>
    </row>
    <row r="58" spans="1:25">
      <c r="A58" s="2" t="s">
        <v>6</v>
      </c>
      <c r="B58" s="2" t="s">
        <v>72</v>
      </c>
      <c r="C58" s="2" t="s">
        <v>374</v>
      </c>
      <c r="D58" s="2" t="s">
        <v>375</v>
      </c>
      <c r="E58" s="2" t="s">
        <v>55</v>
      </c>
      <c r="F58" s="2" t="s">
        <v>73</v>
      </c>
      <c r="G58" s="2" t="s">
        <v>9</v>
      </c>
      <c r="H58" s="1">
        <v>54</v>
      </c>
      <c r="I58" s="2" t="s">
        <v>72</v>
      </c>
      <c r="J58" s="15">
        <v>0</v>
      </c>
      <c r="K58" s="16">
        <v>0</v>
      </c>
      <c r="L58" s="1">
        <v>0</v>
      </c>
      <c r="M58" s="16">
        <v>0</v>
      </c>
      <c r="N58" s="1">
        <v>0</v>
      </c>
      <c r="O58" s="1">
        <v>0</v>
      </c>
      <c r="P58" s="1">
        <v>0</v>
      </c>
      <c r="Q58" s="1">
        <v>0</v>
      </c>
      <c r="R58" s="16">
        <v>0</v>
      </c>
      <c r="S58" s="15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6">
        <v>0</v>
      </c>
    </row>
    <row r="59" spans="1:25">
      <c r="A59" s="2" t="s">
        <v>6</v>
      </c>
      <c r="B59" s="2" t="s">
        <v>72</v>
      </c>
      <c r="C59" s="2" t="s">
        <v>374</v>
      </c>
      <c r="D59" s="2" t="s">
        <v>375</v>
      </c>
      <c r="E59" s="2" t="s">
        <v>55</v>
      </c>
      <c r="F59" s="2" t="s">
        <v>73</v>
      </c>
      <c r="G59" s="2" t="s">
        <v>8</v>
      </c>
      <c r="H59" s="1">
        <v>55</v>
      </c>
      <c r="I59" s="2" t="s">
        <v>74</v>
      </c>
      <c r="J59" s="15">
        <v>0</v>
      </c>
      <c r="K59" s="16">
        <v>0</v>
      </c>
      <c r="L59" s="1">
        <v>0</v>
      </c>
      <c r="M59" s="16">
        <v>0</v>
      </c>
      <c r="N59" s="1">
        <v>0</v>
      </c>
      <c r="O59" s="1">
        <v>0</v>
      </c>
      <c r="P59" s="1">
        <v>0</v>
      </c>
      <c r="Q59" s="1">
        <v>0</v>
      </c>
      <c r="R59" s="16">
        <v>0</v>
      </c>
      <c r="S59" s="15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6">
        <v>0</v>
      </c>
    </row>
    <row r="60" spans="1:25">
      <c r="A60" s="2" t="s">
        <v>6</v>
      </c>
      <c r="B60" s="2" t="s">
        <v>72</v>
      </c>
      <c r="C60" s="2" t="s">
        <v>374</v>
      </c>
      <c r="D60" s="2" t="s">
        <v>375</v>
      </c>
      <c r="E60" s="2" t="s">
        <v>55</v>
      </c>
      <c r="F60" s="2" t="s">
        <v>73</v>
      </c>
      <c r="G60" s="2" t="s">
        <v>8</v>
      </c>
      <c r="H60" s="1">
        <v>56</v>
      </c>
      <c r="I60" s="2" t="s">
        <v>75</v>
      </c>
      <c r="J60" s="15">
        <v>0</v>
      </c>
      <c r="K60" s="16">
        <v>0</v>
      </c>
      <c r="L60" s="1">
        <v>0</v>
      </c>
      <c r="M60" s="16">
        <v>0</v>
      </c>
      <c r="N60" s="1">
        <v>0</v>
      </c>
      <c r="O60" s="1">
        <v>0</v>
      </c>
      <c r="P60" s="1">
        <v>0</v>
      </c>
      <c r="Q60" s="1">
        <v>0</v>
      </c>
      <c r="R60" s="16">
        <v>0</v>
      </c>
      <c r="S60" s="15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6">
        <v>0</v>
      </c>
    </row>
    <row r="61" spans="1:25">
      <c r="A61" s="2" t="s">
        <v>6</v>
      </c>
      <c r="B61" s="2" t="s">
        <v>72</v>
      </c>
      <c r="C61" s="2" t="s">
        <v>374</v>
      </c>
      <c r="D61" s="2" t="s">
        <v>375</v>
      </c>
      <c r="E61" s="2" t="s">
        <v>55</v>
      </c>
      <c r="F61" s="2" t="s">
        <v>73</v>
      </c>
      <c r="G61" s="2" t="s">
        <v>8</v>
      </c>
      <c r="H61" s="1">
        <v>57</v>
      </c>
      <c r="I61" s="2" t="s">
        <v>76</v>
      </c>
      <c r="J61" s="15">
        <v>0</v>
      </c>
      <c r="K61" s="16">
        <v>0</v>
      </c>
      <c r="L61" s="1">
        <v>0</v>
      </c>
      <c r="M61" s="16">
        <v>0</v>
      </c>
      <c r="N61" s="1">
        <v>0</v>
      </c>
      <c r="O61" s="1">
        <v>0</v>
      </c>
      <c r="P61" s="1">
        <v>0</v>
      </c>
      <c r="Q61" s="1">
        <v>0</v>
      </c>
      <c r="R61" s="16">
        <v>0</v>
      </c>
      <c r="S61" s="15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6">
        <v>0</v>
      </c>
    </row>
    <row r="62" spans="1:25">
      <c r="A62" s="2" t="s">
        <v>6</v>
      </c>
      <c r="B62" s="2" t="s">
        <v>72</v>
      </c>
      <c r="C62" s="2" t="s">
        <v>374</v>
      </c>
      <c r="D62" s="2" t="s">
        <v>375</v>
      </c>
      <c r="E62" s="2" t="s">
        <v>55</v>
      </c>
      <c r="F62" s="2" t="s">
        <v>73</v>
      </c>
      <c r="G62" s="2" t="s">
        <v>8</v>
      </c>
      <c r="H62" s="1">
        <v>58</v>
      </c>
      <c r="I62" s="2" t="s">
        <v>77</v>
      </c>
      <c r="J62" s="15">
        <v>0</v>
      </c>
      <c r="K62" s="16">
        <v>0</v>
      </c>
      <c r="L62" s="1">
        <v>0</v>
      </c>
      <c r="M62" s="16">
        <v>0</v>
      </c>
      <c r="N62" s="1">
        <v>0</v>
      </c>
      <c r="O62" s="1">
        <v>0</v>
      </c>
      <c r="P62" s="1">
        <v>0</v>
      </c>
      <c r="Q62" s="1">
        <v>0</v>
      </c>
      <c r="R62" s="16">
        <v>0</v>
      </c>
      <c r="S62" s="15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6">
        <v>0</v>
      </c>
    </row>
    <row r="63" spans="1:25">
      <c r="A63" s="2" t="s">
        <v>6</v>
      </c>
      <c r="B63" s="2" t="s">
        <v>72</v>
      </c>
      <c r="C63" s="2" t="s">
        <v>374</v>
      </c>
      <c r="D63" s="2" t="s">
        <v>375</v>
      </c>
      <c r="E63" s="2" t="s">
        <v>55</v>
      </c>
      <c r="F63" s="2" t="s">
        <v>73</v>
      </c>
      <c r="G63" s="2" t="s">
        <v>8</v>
      </c>
      <c r="H63" s="1">
        <v>59</v>
      </c>
      <c r="I63" s="2" t="s">
        <v>78</v>
      </c>
      <c r="J63" s="15">
        <v>0</v>
      </c>
      <c r="K63" s="16">
        <v>0</v>
      </c>
      <c r="L63" s="1">
        <v>0</v>
      </c>
      <c r="M63" s="16">
        <v>0</v>
      </c>
      <c r="N63" s="1">
        <v>0</v>
      </c>
      <c r="O63" s="1">
        <v>0</v>
      </c>
      <c r="P63" s="1">
        <v>0</v>
      </c>
      <c r="Q63" s="1">
        <v>0</v>
      </c>
      <c r="R63" s="16">
        <v>0</v>
      </c>
      <c r="S63" s="15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6">
        <v>0</v>
      </c>
    </row>
    <row r="64" spans="1:25">
      <c r="A64" s="2" t="s">
        <v>6</v>
      </c>
      <c r="B64" s="2" t="s">
        <v>80</v>
      </c>
      <c r="C64" s="2" t="s">
        <v>374</v>
      </c>
      <c r="D64" s="2" t="s">
        <v>375</v>
      </c>
      <c r="E64" s="2" t="s">
        <v>55</v>
      </c>
      <c r="F64" s="2" t="s">
        <v>73</v>
      </c>
      <c r="G64" s="2" t="s">
        <v>9</v>
      </c>
      <c r="H64" s="1">
        <v>60</v>
      </c>
      <c r="I64" s="2" t="s">
        <v>79</v>
      </c>
      <c r="J64" s="15">
        <v>0</v>
      </c>
      <c r="K64" s="16">
        <v>0</v>
      </c>
      <c r="L64" s="1">
        <v>0</v>
      </c>
      <c r="M64" s="16">
        <v>0</v>
      </c>
      <c r="N64" s="1">
        <v>0</v>
      </c>
      <c r="O64" s="1">
        <v>0</v>
      </c>
      <c r="P64" s="1">
        <v>0</v>
      </c>
      <c r="Q64" s="1">
        <v>0</v>
      </c>
      <c r="R64" s="16">
        <v>0</v>
      </c>
      <c r="S64" s="15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6">
        <v>0</v>
      </c>
    </row>
    <row r="65" spans="1:25">
      <c r="A65" s="2" t="s">
        <v>6</v>
      </c>
      <c r="B65" s="2" t="s">
        <v>80</v>
      </c>
      <c r="C65" s="2" t="s">
        <v>374</v>
      </c>
      <c r="D65" s="2" t="s">
        <v>375</v>
      </c>
      <c r="E65" s="2" t="s">
        <v>55</v>
      </c>
      <c r="F65" s="2" t="s">
        <v>73</v>
      </c>
      <c r="G65" s="2" t="s">
        <v>8</v>
      </c>
      <c r="H65" s="1">
        <v>61</v>
      </c>
      <c r="I65" s="2" t="s">
        <v>81</v>
      </c>
      <c r="J65" s="15">
        <v>0</v>
      </c>
      <c r="K65" s="16">
        <v>0</v>
      </c>
      <c r="L65" s="1">
        <v>0</v>
      </c>
      <c r="M65" s="16">
        <v>0</v>
      </c>
      <c r="N65" s="1">
        <v>0</v>
      </c>
      <c r="O65" s="1">
        <v>0</v>
      </c>
      <c r="P65" s="1">
        <v>0</v>
      </c>
      <c r="Q65" s="1">
        <v>0</v>
      </c>
      <c r="R65" s="16">
        <v>0</v>
      </c>
      <c r="S65" s="15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6">
        <v>0</v>
      </c>
    </row>
    <row r="66" spans="1:25">
      <c r="A66" s="2" t="s">
        <v>6</v>
      </c>
      <c r="B66" s="2" t="s">
        <v>80</v>
      </c>
      <c r="C66" s="2" t="s">
        <v>374</v>
      </c>
      <c r="D66" s="2" t="s">
        <v>375</v>
      </c>
      <c r="E66" s="2" t="s">
        <v>55</v>
      </c>
      <c r="F66" s="2" t="s">
        <v>73</v>
      </c>
      <c r="G66" s="2" t="s">
        <v>8</v>
      </c>
      <c r="H66" s="1">
        <v>62</v>
      </c>
      <c r="I66" s="2" t="s">
        <v>82</v>
      </c>
      <c r="J66" s="15">
        <v>0</v>
      </c>
      <c r="K66" s="16">
        <v>0</v>
      </c>
      <c r="L66" s="1">
        <v>0</v>
      </c>
      <c r="M66" s="16">
        <v>0</v>
      </c>
      <c r="N66" s="1">
        <v>0</v>
      </c>
      <c r="O66" s="1">
        <v>0</v>
      </c>
      <c r="P66" s="1">
        <v>0</v>
      </c>
      <c r="Q66" s="1">
        <v>0</v>
      </c>
      <c r="R66" s="16">
        <v>0</v>
      </c>
      <c r="S66" s="15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6">
        <v>0</v>
      </c>
    </row>
    <row r="67" spans="1:25">
      <c r="A67" s="2" t="s">
        <v>6</v>
      </c>
      <c r="B67" s="2" t="s">
        <v>80</v>
      </c>
      <c r="C67" s="2" t="s">
        <v>374</v>
      </c>
      <c r="D67" s="2" t="s">
        <v>375</v>
      </c>
      <c r="E67" s="2" t="s">
        <v>55</v>
      </c>
      <c r="F67" s="2" t="s">
        <v>73</v>
      </c>
      <c r="G67" s="2" t="s">
        <v>9</v>
      </c>
      <c r="H67" s="1">
        <v>63</v>
      </c>
      <c r="I67" s="2" t="s">
        <v>83</v>
      </c>
      <c r="J67" s="15">
        <v>0</v>
      </c>
      <c r="K67" s="16">
        <v>0</v>
      </c>
      <c r="L67" s="1">
        <v>0</v>
      </c>
      <c r="M67" s="16">
        <v>0</v>
      </c>
      <c r="N67" s="1">
        <v>0</v>
      </c>
      <c r="O67" s="1">
        <v>0</v>
      </c>
      <c r="P67" s="1">
        <v>0</v>
      </c>
      <c r="Q67" s="1">
        <v>0</v>
      </c>
      <c r="R67" s="16">
        <v>0</v>
      </c>
      <c r="S67" s="15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6">
        <v>0</v>
      </c>
    </row>
    <row r="68" spans="1:25">
      <c r="A68" s="2" t="s">
        <v>6</v>
      </c>
      <c r="B68" s="2" t="s">
        <v>73</v>
      </c>
      <c r="C68" s="2" t="s">
        <v>374</v>
      </c>
      <c r="D68" s="2" t="s">
        <v>375</v>
      </c>
      <c r="E68" s="2" t="s">
        <v>55</v>
      </c>
      <c r="F68" s="2" t="s">
        <v>73</v>
      </c>
      <c r="G68" s="2" t="s">
        <v>9</v>
      </c>
      <c r="H68" s="1">
        <v>64</v>
      </c>
      <c r="I68" s="2" t="s">
        <v>73</v>
      </c>
      <c r="J68" s="15">
        <v>0</v>
      </c>
      <c r="K68" s="16">
        <v>0</v>
      </c>
      <c r="L68" s="1">
        <v>0</v>
      </c>
      <c r="M68" s="16">
        <v>0</v>
      </c>
      <c r="N68" s="1">
        <v>0</v>
      </c>
      <c r="O68" s="1">
        <v>0</v>
      </c>
      <c r="P68" s="1">
        <v>0</v>
      </c>
      <c r="Q68" s="1">
        <v>0</v>
      </c>
      <c r="R68" s="16">
        <v>0</v>
      </c>
      <c r="S68" s="15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6">
        <v>0</v>
      </c>
    </row>
    <row r="69" spans="1:25">
      <c r="A69" s="2" t="s">
        <v>6</v>
      </c>
      <c r="B69" s="2" t="s">
        <v>73</v>
      </c>
      <c r="C69" s="2" t="s">
        <v>374</v>
      </c>
      <c r="D69" s="2" t="s">
        <v>375</v>
      </c>
      <c r="E69" s="2" t="s">
        <v>55</v>
      </c>
      <c r="F69" s="2" t="s">
        <v>73</v>
      </c>
      <c r="G69" s="2" t="s">
        <v>8</v>
      </c>
      <c r="H69" s="1">
        <v>65</v>
      </c>
      <c r="I69" s="2" t="s">
        <v>84</v>
      </c>
      <c r="J69" s="15">
        <v>0</v>
      </c>
      <c r="K69" s="16">
        <v>0</v>
      </c>
      <c r="L69" s="1">
        <v>0</v>
      </c>
      <c r="M69" s="16">
        <v>0</v>
      </c>
      <c r="N69" s="1">
        <v>0</v>
      </c>
      <c r="O69" s="1">
        <v>0</v>
      </c>
      <c r="P69" s="1">
        <v>0</v>
      </c>
      <c r="Q69" s="1">
        <v>0</v>
      </c>
      <c r="R69" s="16">
        <v>0</v>
      </c>
      <c r="S69" s="15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6">
        <v>0</v>
      </c>
    </row>
    <row r="70" spans="1:25">
      <c r="A70" s="2" t="s">
        <v>6</v>
      </c>
      <c r="B70" s="2" t="s">
        <v>87</v>
      </c>
      <c r="C70" s="2" t="s">
        <v>374</v>
      </c>
      <c r="D70" s="2" t="s">
        <v>375</v>
      </c>
      <c r="E70" s="2" t="s">
        <v>55</v>
      </c>
      <c r="F70" s="2" t="s">
        <v>86</v>
      </c>
      <c r="G70" s="2" t="s">
        <v>88</v>
      </c>
      <c r="H70" s="1">
        <v>66</v>
      </c>
      <c r="I70" s="2" t="s">
        <v>85</v>
      </c>
      <c r="J70" s="15">
        <v>0</v>
      </c>
      <c r="K70" s="16">
        <v>0</v>
      </c>
      <c r="L70" s="1">
        <v>0</v>
      </c>
      <c r="M70" s="16">
        <v>0</v>
      </c>
      <c r="N70" s="1">
        <v>0</v>
      </c>
      <c r="O70" s="1">
        <v>0</v>
      </c>
      <c r="P70" s="1">
        <v>0</v>
      </c>
      <c r="Q70" s="1">
        <v>0</v>
      </c>
      <c r="R70" s="16">
        <v>0</v>
      </c>
      <c r="S70" s="15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6">
        <v>0</v>
      </c>
    </row>
    <row r="71" spans="1:25">
      <c r="A71" s="2" t="s">
        <v>6</v>
      </c>
      <c r="B71" s="2" t="s">
        <v>87</v>
      </c>
      <c r="C71" s="2" t="s">
        <v>374</v>
      </c>
      <c r="D71" s="2" t="s">
        <v>375</v>
      </c>
      <c r="E71" s="2" t="s">
        <v>55</v>
      </c>
      <c r="F71" s="2" t="s">
        <v>86</v>
      </c>
      <c r="G71" s="2" t="s">
        <v>8</v>
      </c>
      <c r="H71" s="1">
        <v>67</v>
      </c>
      <c r="I71" s="2" t="s">
        <v>386</v>
      </c>
      <c r="J71" s="15">
        <v>0</v>
      </c>
      <c r="K71" s="16">
        <v>0</v>
      </c>
      <c r="L71" s="1">
        <v>0</v>
      </c>
      <c r="M71" s="16">
        <v>0</v>
      </c>
      <c r="N71" s="1">
        <v>0</v>
      </c>
      <c r="O71" s="1">
        <v>0</v>
      </c>
      <c r="P71" s="1">
        <v>0</v>
      </c>
      <c r="Q71" s="1">
        <v>0</v>
      </c>
      <c r="R71" s="16">
        <v>0</v>
      </c>
      <c r="S71" s="15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6">
        <v>0</v>
      </c>
    </row>
    <row r="72" spans="1:25">
      <c r="A72" s="2" t="s">
        <v>6</v>
      </c>
      <c r="B72" s="2" t="s">
        <v>87</v>
      </c>
      <c r="C72" s="2" t="s">
        <v>374</v>
      </c>
      <c r="D72" s="2" t="s">
        <v>375</v>
      </c>
      <c r="E72" s="2" t="s">
        <v>55</v>
      </c>
      <c r="F72" s="2" t="s">
        <v>86</v>
      </c>
      <c r="G72" s="2" t="s">
        <v>8</v>
      </c>
      <c r="H72" s="1">
        <v>68</v>
      </c>
      <c r="I72" s="2" t="s">
        <v>89</v>
      </c>
      <c r="J72" s="15">
        <v>0</v>
      </c>
      <c r="K72" s="16">
        <v>0</v>
      </c>
      <c r="L72" s="1">
        <v>0</v>
      </c>
      <c r="M72" s="16">
        <v>0</v>
      </c>
      <c r="N72" s="1">
        <v>0</v>
      </c>
      <c r="O72" s="1">
        <v>0</v>
      </c>
      <c r="P72" s="1">
        <v>0</v>
      </c>
      <c r="Q72" s="1">
        <v>0</v>
      </c>
      <c r="R72" s="16">
        <v>0</v>
      </c>
      <c r="S72" s="15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6">
        <v>0</v>
      </c>
    </row>
    <row r="73" spans="1:25">
      <c r="A73" s="2" t="s">
        <v>6</v>
      </c>
      <c r="B73" s="2" t="s">
        <v>87</v>
      </c>
      <c r="C73" s="2" t="s">
        <v>374</v>
      </c>
      <c r="D73" s="2" t="s">
        <v>375</v>
      </c>
      <c r="E73" s="2" t="s">
        <v>55</v>
      </c>
      <c r="F73" s="2" t="s">
        <v>86</v>
      </c>
      <c r="G73" s="2" t="s">
        <v>8</v>
      </c>
      <c r="H73" s="1">
        <v>69</v>
      </c>
      <c r="I73" s="2" t="s">
        <v>90</v>
      </c>
      <c r="J73" s="15">
        <v>0</v>
      </c>
      <c r="K73" s="16">
        <v>0</v>
      </c>
      <c r="L73" s="1">
        <v>0</v>
      </c>
      <c r="M73" s="16">
        <v>0</v>
      </c>
      <c r="N73" s="1">
        <v>0</v>
      </c>
      <c r="O73" s="1">
        <v>0</v>
      </c>
      <c r="P73" s="1">
        <v>0</v>
      </c>
      <c r="Q73" s="1">
        <v>0</v>
      </c>
      <c r="R73" s="16">
        <v>0</v>
      </c>
      <c r="S73" s="15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6">
        <v>0</v>
      </c>
    </row>
    <row r="74" spans="1:25">
      <c r="A74" s="2" t="s">
        <v>6</v>
      </c>
      <c r="B74" s="2" t="s">
        <v>92</v>
      </c>
      <c r="C74" s="2" t="s">
        <v>374</v>
      </c>
      <c r="D74" s="2" t="s">
        <v>375</v>
      </c>
      <c r="E74" s="2" t="s">
        <v>55</v>
      </c>
      <c r="F74" s="2" t="s">
        <v>86</v>
      </c>
      <c r="G74" s="2" t="s">
        <v>8</v>
      </c>
      <c r="H74" s="1">
        <v>70</v>
      </c>
      <c r="I74" s="2" t="s">
        <v>91</v>
      </c>
      <c r="J74" s="15">
        <v>0</v>
      </c>
      <c r="K74" s="16">
        <v>0</v>
      </c>
      <c r="L74" s="1">
        <v>0</v>
      </c>
      <c r="M74" s="16">
        <v>0</v>
      </c>
      <c r="N74" s="1">
        <v>0</v>
      </c>
      <c r="O74" s="1">
        <v>0</v>
      </c>
      <c r="P74" s="1">
        <v>0</v>
      </c>
      <c r="Q74" s="1">
        <v>0</v>
      </c>
      <c r="R74" s="16">
        <v>0</v>
      </c>
      <c r="S74" s="15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6">
        <v>0</v>
      </c>
    </row>
    <row r="75" spans="1:25">
      <c r="A75" s="2" t="s">
        <v>6</v>
      </c>
      <c r="B75" s="2" t="s">
        <v>92</v>
      </c>
      <c r="C75" s="2" t="s">
        <v>374</v>
      </c>
      <c r="D75" s="2" t="s">
        <v>375</v>
      </c>
      <c r="E75" s="2" t="s">
        <v>55</v>
      </c>
      <c r="F75" s="2" t="s">
        <v>86</v>
      </c>
      <c r="G75" s="2" t="s">
        <v>13</v>
      </c>
      <c r="H75" s="1">
        <v>71</v>
      </c>
      <c r="I75" s="2" t="s">
        <v>93</v>
      </c>
      <c r="J75" s="15">
        <v>0</v>
      </c>
      <c r="K75" s="16">
        <v>0</v>
      </c>
      <c r="L75" s="1">
        <v>0</v>
      </c>
      <c r="M75" s="16">
        <v>0</v>
      </c>
      <c r="N75" s="1">
        <v>0</v>
      </c>
      <c r="O75" s="1">
        <v>0</v>
      </c>
      <c r="P75" s="1">
        <v>0</v>
      </c>
      <c r="Q75" s="1">
        <v>0</v>
      </c>
      <c r="R75" s="16">
        <v>0</v>
      </c>
      <c r="S75" s="15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6">
        <v>0</v>
      </c>
    </row>
    <row r="76" spans="1:25">
      <c r="A76" s="2" t="s">
        <v>6</v>
      </c>
      <c r="B76" s="2" t="s">
        <v>92</v>
      </c>
      <c r="C76" s="2" t="s">
        <v>374</v>
      </c>
      <c r="D76" s="2" t="s">
        <v>375</v>
      </c>
      <c r="E76" s="2" t="s">
        <v>55</v>
      </c>
      <c r="F76" s="2" t="s">
        <v>86</v>
      </c>
      <c r="G76" s="2" t="s">
        <v>8</v>
      </c>
      <c r="H76" s="1">
        <v>72</v>
      </c>
      <c r="I76" s="2" t="s">
        <v>94</v>
      </c>
      <c r="J76" s="15">
        <v>0</v>
      </c>
      <c r="K76" s="16">
        <v>0</v>
      </c>
      <c r="L76" s="1">
        <v>0</v>
      </c>
      <c r="M76" s="16">
        <v>0</v>
      </c>
      <c r="N76" s="1">
        <v>0</v>
      </c>
      <c r="O76" s="1">
        <v>0</v>
      </c>
      <c r="P76" s="1">
        <v>0</v>
      </c>
      <c r="Q76" s="1">
        <v>0</v>
      </c>
      <c r="R76" s="16">
        <v>0</v>
      </c>
      <c r="S76" s="15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6">
        <v>0</v>
      </c>
    </row>
    <row r="77" spans="1:25">
      <c r="A77" s="2" t="s">
        <v>6</v>
      </c>
      <c r="B77" s="2" t="s">
        <v>92</v>
      </c>
      <c r="C77" s="2" t="s">
        <v>374</v>
      </c>
      <c r="D77" s="2" t="s">
        <v>375</v>
      </c>
      <c r="E77" s="2" t="s">
        <v>55</v>
      </c>
      <c r="F77" s="2" t="s">
        <v>86</v>
      </c>
      <c r="G77" s="2" t="s">
        <v>13</v>
      </c>
      <c r="H77" s="1">
        <v>74</v>
      </c>
      <c r="I77" s="2" t="s">
        <v>387</v>
      </c>
      <c r="J77" s="15">
        <v>0</v>
      </c>
      <c r="K77" s="16">
        <v>0</v>
      </c>
      <c r="L77" s="1">
        <v>0</v>
      </c>
      <c r="M77" s="16">
        <v>0</v>
      </c>
      <c r="N77" s="1">
        <v>0</v>
      </c>
      <c r="O77" s="1">
        <v>0</v>
      </c>
      <c r="P77" s="1">
        <v>0</v>
      </c>
      <c r="Q77" s="1">
        <v>0</v>
      </c>
      <c r="R77" s="16">
        <v>0</v>
      </c>
      <c r="S77" s="15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6">
        <v>0</v>
      </c>
    </row>
    <row r="78" spans="1:25">
      <c r="A78" s="2" t="s">
        <v>6</v>
      </c>
      <c r="B78" s="2" t="s">
        <v>92</v>
      </c>
      <c r="C78" s="2" t="s">
        <v>374</v>
      </c>
      <c r="D78" s="2" t="s">
        <v>375</v>
      </c>
      <c r="E78" s="2" t="s">
        <v>55</v>
      </c>
      <c r="F78" s="2" t="s">
        <v>86</v>
      </c>
      <c r="G78" s="2" t="s">
        <v>8</v>
      </c>
      <c r="H78" s="1">
        <v>75</v>
      </c>
      <c r="I78" s="2" t="s">
        <v>92</v>
      </c>
      <c r="J78" s="15">
        <v>0</v>
      </c>
      <c r="K78" s="16">
        <v>0</v>
      </c>
      <c r="L78" s="1">
        <v>0</v>
      </c>
      <c r="M78" s="16">
        <v>0</v>
      </c>
      <c r="N78" s="1">
        <v>0</v>
      </c>
      <c r="O78" s="1">
        <v>0</v>
      </c>
      <c r="P78" s="1">
        <v>0</v>
      </c>
      <c r="Q78" s="1">
        <v>0</v>
      </c>
      <c r="R78" s="16">
        <v>0</v>
      </c>
      <c r="S78" s="15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6">
        <v>0</v>
      </c>
    </row>
    <row r="79" spans="1:25">
      <c r="A79" s="2" t="s">
        <v>98</v>
      </c>
      <c r="B79" s="2" t="s">
        <v>96</v>
      </c>
      <c r="C79" s="2" t="s">
        <v>374</v>
      </c>
      <c r="D79" s="2" t="s">
        <v>375</v>
      </c>
      <c r="E79" s="2" t="s">
        <v>96</v>
      </c>
      <c r="F79" s="2" t="s">
        <v>97</v>
      </c>
      <c r="G79" s="2" t="s">
        <v>8</v>
      </c>
      <c r="H79" s="1">
        <v>76</v>
      </c>
      <c r="I79" s="2" t="s">
        <v>95</v>
      </c>
      <c r="J79" s="15">
        <v>0</v>
      </c>
      <c r="K79" s="16">
        <v>0</v>
      </c>
      <c r="L79" s="1">
        <v>0</v>
      </c>
      <c r="M79" s="16">
        <v>0</v>
      </c>
      <c r="N79" s="1">
        <v>0</v>
      </c>
      <c r="O79" s="1">
        <v>0</v>
      </c>
      <c r="P79" s="1">
        <v>0</v>
      </c>
      <c r="Q79" s="1">
        <v>0</v>
      </c>
      <c r="R79" s="16">
        <v>0</v>
      </c>
      <c r="S79" s="15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6">
        <v>0</v>
      </c>
    </row>
    <row r="80" spans="1:25">
      <c r="A80" s="2" t="s">
        <v>99</v>
      </c>
      <c r="B80" s="2" t="s">
        <v>99</v>
      </c>
      <c r="C80" s="2" t="s">
        <v>374</v>
      </c>
      <c r="D80" s="2" t="s">
        <v>375</v>
      </c>
      <c r="E80" s="2" t="s">
        <v>55</v>
      </c>
      <c r="F80" s="2" t="s">
        <v>99</v>
      </c>
      <c r="G80" s="2" t="s">
        <v>9</v>
      </c>
      <c r="H80" s="1">
        <v>77</v>
      </c>
      <c r="I80" s="2" t="s">
        <v>388</v>
      </c>
      <c r="J80" s="15">
        <v>0</v>
      </c>
      <c r="K80" s="16">
        <v>0</v>
      </c>
      <c r="L80" s="1">
        <v>0</v>
      </c>
      <c r="M80" s="16">
        <v>0</v>
      </c>
      <c r="N80" s="1">
        <v>0</v>
      </c>
      <c r="O80" s="1">
        <v>0</v>
      </c>
      <c r="P80" s="1">
        <v>0</v>
      </c>
      <c r="Q80" s="1">
        <v>0</v>
      </c>
      <c r="R80" s="16">
        <v>0</v>
      </c>
      <c r="S80" s="15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6">
        <v>0</v>
      </c>
    </row>
    <row r="81" spans="1:25">
      <c r="A81" s="2" t="s">
        <v>99</v>
      </c>
      <c r="B81" s="2" t="s">
        <v>101</v>
      </c>
      <c r="C81" s="2" t="s">
        <v>374</v>
      </c>
      <c r="D81" s="2" t="s">
        <v>375</v>
      </c>
      <c r="E81" s="2" t="s">
        <v>55</v>
      </c>
      <c r="F81" s="2" t="s">
        <v>99</v>
      </c>
      <c r="G81" s="2" t="s">
        <v>8</v>
      </c>
      <c r="H81" s="1">
        <v>78</v>
      </c>
      <c r="I81" s="2" t="s">
        <v>100</v>
      </c>
      <c r="J81" s="15">
        <v>0</v>
      </c>
      <c r="K81" s="16">
        <v>0</v>
      </c>
      <c r="L81" s="1">
        <v>0</v>
      </c>
      <c r="M81" s="16">
        <v>0</v>
      </c>
      <c r="N81" s="1">
        <v>0</v>
      </c>
      <c r="O81" s="1">
        <v>0</v>
      </c>
      <c r="P81" s="1">
        <v>0</v>
      </c>
      <c r="Q81" s="1">
        <v>0</v>
      </c>
      <c r="R81" s="16">
        <v>0</v>
      </c>
      <c r="S81" s="15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6">
        <v>0</v>
      </c>
    </row>
    <row r="82" spans="1:25">
      <c r="A82" s="2" t="s">
        <v>99</v>
      </c>
      <c r="B82" s="2" t="s">
        <v>101</v>
      </c>
      <c r="C82" s="2" t="s">
        <v>374</v>
      </c>
      <c r="D82" s="2" t="s">
        <v>375</v>
      </c>
      <c r="E82" s="2" t="s">
        <v>55</v>
      </c>
      <c r="F82" s="2" t="s">
        <v>99</v>
      </c>
      <c r="G82" s="2" t="s">
        <v>8</v>
      </c>
      <c r="H82" s="1">
        <v>79</v>
      </c>
      <c r="I82" s="2" t="s">
        <v>389</v>
      </c>
      <c r="J82" s="15">
        <v>0</v>
      </c>
      <c r="K82" s="16">
        <v>0</v>
      </c>
      <c r="L82" s="1">
        <v>0</v>
      </c>
      <c r="M82" s="16">
        <v>0</v>
      </c>
      <c r="N82" s="1">
        <v>0</v>
      </c>
      <c r="O82" s="1">
        <v>0</v>
      </c>
      <c r="P82" s="1">
        <v>0</v>
      </c>
      <c r="Q82" s="1">
        <v>0</v>
      </c>
      <c r="R82" s="16">
        <v>0</v>
      </c>
      <c r="S82" s="15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6">
        <v>0</v>
      </c>
    </row>
    <row r="83" spans="1:25">
      <c r="A83" s="2" t="s">
        <v>99</v>
      </c>
      <c r="B83" s="2" t="s">
        <v>101</v>
      </c>
      <c r="C83" s="2" t="s">
        <v>374</v>
      </c>
      <c r="D83" s="2" t="s">
        <v>375</v>
      </c>
      <c r="E83" s="2" t="s">
        <v>55</v>
      </c>
      <c r="F83" s="2" t="s">
        <v>99</v>
      </c>
      <c r="G83" s="2" t="s">
        <v>13</v>
      </c>
      <c r="H83" s="1">
        <v>80</v>
      </c>
      <c r="I83" s="2" t="s">
        <v>102</v>
      </c>
      <c r="J83" s="15">
        <v>0</v>
      </c>
      <c r="K83" s="16">
        <v>0</v>
      </c>
      <c r="L83" s="1">
        <v>0</v>
      </c>
      <c r="M83" s="16">
        <v>0</v>
      </c>
      <c r="N83" s="1">
        <v>0</v>
      </c>
      <c r="O83" s="1">
        <v>0</v>
      </c>
      <c r="P83" s="1">
        <v>0</v>
      </c>
      <c r="Q83" s="1">
        <v>0</v>
      </c>
      <c r="R83" s="16">
        <v>0</v>
      </c>
      <c r="S83" s="15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6">
        <v>0</v>
      </c>
    </row>
    <row r="84" spans="1:25">
      <c r="A84" s="2" t="s">
        <v>99</v>
      </c>
      <c r="B84" s="2" t="s">
        <v>101</v>
      </c>
      <c r="C84" s="2" t="s">
        <v>374</v>
      </c>
      <c r="D84" s="2" t="s">
        <v>375</v>
      </c>
      <c r="E84" s="2" t="s">
        <v>55</v>
      </c>
      <c r="F84" s="2" t="s">
        <v>99</v>
      </c>
      <c r="G84" s="2" t="s">
        <v>8</v>
      </c>
      <c r="H84" s="1">
        <v>81</v>
      </c>
      <c r="I84" s="2" t="s">
        <v>103</v>
      </c>
      <c r="J84" s="15">
        <v>0</v>
      </c>
      <c r="K84" s="16">
        <v>0</v>
      </c>
      <c r="L84" s="1">
        <v>0</v>
      </c>
      <c r="M84" s="16">
        <v>0</v>
      </c>
      <c r="N84" s="1">
        <v>0</v>
      </c>
      <c r="O84" s="1">
        <v>0</v>
      </c>
      <c r="P84" s="1">
        <v>0</v>
      </c>
      <c r="Q84" s="1">
        <v>0</v>
      </c>
      <c r="R84" s="16">
        <v>0</v>
      </c>
      <c r="S84" s="15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6">
        <v>0</v>
      </c>
    </row>
    <row r="85" spans="1:25">
      <c r="A85" s="2" t="s">
        <v>99</v>
      </c>
      <c r="B85" s="2" t="s">
        <v>99</v>
      </c>
      <c r="C85" s="2" t="s">
        <v>374</v>
      </c>
      <c r="D85" s="2" t="s">
        <v>375</v>
      </c>
      <c r="E85" s="2" t="s">
        <v>55</v>
      </c>
      <c r="F85" s="2" t="s">
        <v>99</v>
      </c>
      <c r="G85" s="2" t="s">
        <v>8</v>
      </c>
      <c r="H85" s="1">
        <v>82</v>
      </c>
      <c r="I85" s="2" t="s">
        <v>104</v>
      </c>
      <c r="J85" s="15">
        <v>0</v>
      </c>
      <c r="K85" s="16">
        <v>0</v>
      </c>
      <c r="L85" s="1">
        <v>0</v>
      </c>
      <c r="M85" s="16">
        <v>0</v>
      </c>
      <c r="N85" s="1">
        <v>0</v>
      </c>
      <c r="O85" s="1">
        <v>0</v>
      </c>
      <c r="P85" s="1">
        <v>0</v>
      </c>
      <c r="Q85" s="1">
        <v>0</v>
      </c>
      <c r="R85" s="16">
        <v>0</v>
      </c>
      <c r="S85" s="15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6">
        <v>0</v>
      </c>
    </row>
    <row r="86" spans="1:25">
      <c r="A86" s="2" t="s">
        <v>99</v>
      </c>
      <c r="B86" s="2" t="s">
        <v>99</v>
      </c>
      <c r="C86" s="2" t="s">
        <v>374</v>
      </c>
      <c r="D86" s="2" t="s">
        <v>375</v>
      </c>
      <c r="E86" s="2" t="s">
        <v>55</v>
      </c>
      <c r="F86" s="2" t="s">
        <v>99</v>
      </c>
      <c r="G86" s="2" t="s">
        <v>8</v>
      </c>
      <c r="H86" s="1">
        <v>83</v>
      </c>
      <c r="I86" s="2" t="s">
        <v>105</v>
      </c>
      <c r="J86" s="15">
        <v>0</v>
      </c>
      <c r="K86" s="16">
        <v>0</v>
      </c>
      <c r="L86" s="1">
        <v>0</v>
      </c>
      <c r="M86" s="16">
        <v>0</v>
      </c>
      <c r="N86" s="1">
        <v>0</v>
      </c>
      <c r="O86" s="1">
        <v>0</v>
      </c>
      <c r="P86" s="1">
        <v>0</v>
      </c>
      <c r="Q86" s="1">
        <v>0</v>
      </c>
      <c r="R86" s="16">
        <v>0</v>
      </c>
      <c r="S86" s="15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6">
        <v>0</v>
      </c>
    </row>
    <row r="87" spans="1:25">
      <c r="A87" s="2" t="s">
        <v>99</v>
      </c>
      <c r="B87" s="2" t="s">
        <v>99</v>
      </c>
      <c r="C87" s="2" t="s">
        <v>374</v>
      </c>
      <c r="D87" s="2" t="s">
        <v>375</v>
      </c>
      <c r="E87" s="2" t="s">
        <v>55</v>
      </c>
      <c r="F87" s="2" t="s">
        <v>99</v>
      </c>
      <c r="G87" s="2" t="s">
        <v>8</v>
      </c>
      <c r="H87" s="1">
        <v>84</v>
      </c>
      <c r="I87" s="2" t="s">
        <v>106</v>
      </c>
      <c r="J87" s="15">
        <v>0</v>
      </c>
      <c r="K87" s="16">
        <v>0</v>
      </c>
      <c r="L87" s="1">
        <v>0</v>
      </c>
      <c r="M87" s="16">
        <v>0</v>
      </c>
      <c r="N87" s="1">
        <v>0</v>
      </c>
      <c r="O87" s="1">
        <v>0</v>
      </c>
      <c r="P87" s="1">
        <v>0</v>
      </c>
      <c r="Q87" s="1">
        <v>0</v>
      </c>
      <c r="R87" s="16">
        <v>0</v>
      </c>
      <c r="S87" s="15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6">
        <v>0</v>
      </c>
    </row>
    <row r="88" spans="1:25">
      <c r="A88" s="2" t="s">
        <v>99</v>
      </c>
      <c r="B88" s="2" t="s">
        <v>107</v>
      </c>
      <c r="C88" s="2" t="s">
        <v>374</v>
      </c>
      <c r="D88" s="2" t="s">
        <v>375</v>
      </c>
      <c r="E88" s="2" t="s">
        <v>55</v>
      </c>
      <c r="F88" s="2" t="s">
        <v>99</v>
      </c>
      <c r="G88" s="2" t="s">
        <v>8</v>
      </c>
      <c r="H88" s="1">
        <v>85</v>
      </c>
      <c r="I88" s="2" t="s">
        <v>390</v>
      </c>
      <c r="J88" s="15">
        <v>0</v>
      </c>
      <c r="K88" s="16">
        <v>0</v>
      </c>
      <c r="L88" s="1">
        <v>0</v>
      </c>
      <c r="M88" s="16">
        <v>0</v>
      </c>
      <c r="N88" s="1">
        <v>0</v>
      </c>
      <c r="O88" s="1">
        <v>0</v>
      </c>
      <c r="P88" s="1">
        <v>0</v>
      </c>
      <c r="Q88" s="1">
        <v>0</v>
      </c>
      <c r="R88" s="16">
        <v>0</v>
      </c>
      <c r="S88" s="15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6">
        <v>0</v>
      </c>
    </row>
    <row r="89" spans="1:25">
      <c r="A89" s="2" t="s">
        <v>99</v>
      </c>
      <c r="B89" s="2" t="s">
        <v>107</v>
      </c>
      <c r="C89" s="2" t="s">
        <v>374</v>
      </c>
      <c r="D89" s="2" t="s">
        <v>375</v>
      </c>
      <c r="E89" s="2" t="s">
        <v>55</v>
      </c>
      <c r="F89" s="2" t="s">
        <v>99</v>
      </c>
      <c r="G89" s="2" t="s">
        <v>8</v>
      </c>
      <c r="H89" s="1">
        <v>86</v>
      </c>
      <c r="I89" s="2" t="s">
        <v>108</v>
      </c>
      <c r="J89" s="15">
        <v>0</v>
      </c>
      <c r="K89" s="16">
        <v>0</v>
      </c>
      <c r="L89" s="1">
        <v>0</v>
      </c>
      <c r="M89" s="16">
        <v>0</v>
      </c>
      <c r="N89" s="1">
        <v>0</v>
      </c>
      <c r="O89" s="1">
        <v>0</v>
      </c>
      <c r="P89" s="1">
        <v>0</v>
      </c>
      <c r="Q89" s="1">
        <v>0</v>
      </c>
      <c r="R89" s="16">
        <v>0</v>
      </c>
      <c r="S89" s="15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6">
        <v>0</v>
      </c>
    </row>
    <row r="90" spans="1:25">
      <c r="A90" s="2" t="s">
        <v>99</v>
      </c>
      <c r="B90" s="2" t="s">
        <v>110</v>
      </c>
      <c r="C90" s="2" t="s">
        <v>374</v>
      </c>
      <c r="D90" s="2" t="s">
        <v>375</v>
      </c>
      <c r="E90" s="2" t="s">
        <v>55</v>
      </c>
      <c r="F90" s="2" t="s">
        <v>99</v>
      </c>
      <c r="G90" s="2" t="s">
        <v>8</v>
      </c>
      <c r="H90" s="1">
        <v>87</v>
      </c>
      <c r="I90" s="2" t="s">
        <v>109</v>
      </c>
      <c r="J90" s="15">
        <v>0</v>
      </c>
      <c r="K90" s="16">
        <v>0</v>
      </c>
      <c r="L90" s="1">
        <v>0</v>
      </c>
      <c r="M90" s="16">
        <v>0</v>
      </c>
      <c r="N90" s="1">
        <v>0</v>
      </c>
      <c r="O90" s="1">
        <v>0</v>
      </c>
      <c r="P90" s="1">
        <v>0</v>
      </c>
      <c r="Q90" s="1">
        <v>0</v>
      </c>
      <c r="R90" s="16">
        <v>0</v>
      </c>
      <c r="S90" s="15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6">
        <v>0</v>
      </c>
    </row>
    <row r="91" spans="1:25">
      <c r="A91" s="2" t="s">
        <v>99</v>
      </c>
      <c r="B91" s="2" t="s">
        <v>110</v>
      </c>
      <c r="C91" s="2" t="s">
        <v>374</v>
      </c>
      <c r="D91" s="2" t="s">
        <v>375</v>
      </c>
      <c r="E91" s="2" t="s">
        <v>55</v>
      </c>
      <c r="F91" s="2" t="s">
        <v>99</v>
      </c>
      <c r="G91" s="2" t="s">
        <v>13</v>
      </c>
      <c r="H91" s="1">
        <v>88</v>
      </c>
      <c r="I91" s="2" t="s">
        <v>391</v>
      </c>
      <c r="J91" s="15">
        <v>0</v>
      </c>
      <c r="K91" s="16">
        <v>0</v>
      </c>
      <c r="L91" s="1">
        <v>0</v>
      </c>
      <c r="M91" s="16">
        <v>0</v>
      </c>
      <c r="N91" s="1">
        <v>0</v>
      </c>
      <c r="O91" s="1">
        <v>0</v>
      </c>
      <c r="P91" s="1">
        <v>0</v>
      </c>
      <c r="Q91" s="1">
        <v>0</v>
      </c>
      <c r="R91" s="16">
        <v>0</v>
      </c>
      <c r="S91" s="15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6">
        <v>0</v>
      </c>
    </row>
    <row r="92" spans="1:25">
      <c r="A92" s="2" t="s">
        <v>99</v>
      </c>
      <c r="B92" s="2" t="s">
        <v>110</v>
      </c>
      <c r="C92" s="2" t="s">
        <v>374</v>
      </c>
      <c r="D92" s="2" t="s">
        <v>375</v>
      </c>
      <c r="E92" s="2" t="s">
        <v>55</v>
      </c>
      <c r="F92" s="2" t="s">
        <v>99</v>
      </c>
      <c r="G92" s="2" t="s">
        <v>8</v>
      </c>
      <c r="H92" s="1">
        <v>89</v>
      </c>
      <c r="I92" s="2" t="s">
        <v>111</v>
      </c>
      <c r="J92" s="15">
        <v>0</v>
      </c>
      <c r="K92" s="16">
        <v>0</v>
      </c>
      <c r="L92" s="1">
        <v>0</v>
      </c>
      <c r="M92" s="16">
        <v>0</v>
      </c>
      <c r="N92" s="1">
        <v>0</v>
      </c>
      <c r="O92" s="1">
        <v>0</v>
      </c>
      <c r="P92" s="1">
        <v>0</v>
      </c>
      <c r="Q92" s="1">
        <v>0</v>
      </c>
      <c r="R92" s="16">
        <v>0</v>
      </c>
      <c r="S92" s="15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6">
        <v>0</v>
      </c>
    </row>
    <row r="93" spans="1:25">
      <c r="A93" s="2" t="s">
        <v>99</v>
      </c>
      <c r="B93" s="2" t="s">
        <v>110</v>
      </c>
      <c r="C93" s="2" t="s">
        <v>374</v>
      </c>
      <c r="D93" s="2" t="s">
        <v>375</v>
      </c>
      <c r="E93" s="2" t="s">
        <v>55</v>
      </c>
      <c r="F93" s="2" t="s">
        <v>99</v>
      </c>
      <c r="G93" s="2" t="s">
        <v>8</v>
      </c>
      <c r="H93" s="1">
        <v>90</v>
      </c>
      <c r="I93" s="2" t="s">
        <v>112</v>
      </c>
      <c r="J93" s="15">
        <v>0</v>
      </c>
      <c r="K93" s="16">
        <v>0</v>
      </c>
      <c r="L93" s="1">
        <v>0</v>
      </c>
      <c r="M93" s="16">
        <v>0</v>
      </c>
      <c r="N93" s="1">
        <v>0</v>
      </c>
      <c r="O93" s="1">
        <v>0</v>
      </c>
      <c r="P93" s="1">
        <v>0</v>
      </c>
      <c r="Q93" s="1">
        <v>0</v>
      </c>
      <c r="R93" s="16">
        <v>0</v>
      </c>
      <c r="S93" s="15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6">
        <v>0</v>
      </c>
    </row>
    <row r="94" spans="1:25">
      <c r="A94" s="2" t="s">
        <v>5</v>
      </c>
      <c r="B94" s="2" t="s">
        <v>113</v>
      </c>
      <c r="C94" s="2" t="s">
        <v>392</v>
      </c>
      <c r="D94" s="2" t="s">
        <v>393</v>
      </c>
      <c r="E94" s="2" t="s">
        <v>5</v>
      </c>
      <c r="F94" s="2" t="s">
        <v>113</v>
      </c>
      <c r="G94" s="2" t="s">
        <v>28</v>
      </c>
      <c r="H94" s="1">
        <v>91</v>
      </c>
      <c r="I94" s="2" t="s">
        <v>113</v>
      </c>
      <c r="J94" s="15">
        <v>0</v>
      </c>
      <c r="K94" s="16">
        <v>0</v>
      </c>
      <c r="L94" s="1">
        <v>0</v>
      </c>
      <c r="M94" s="16">
        <v>0</v>
      </c>
      <c r="N94" s="1">
        <v>0</v>
      </c>
      <c r="O94" s="1">
        <v>0</v>
      </c>
      <c r="P94" s="1">
        <v>0</v>
      </c>
      <c r="Q94" s="1">
        <v>0</v>
      </c>
      <c r="R94" s="16">
        <v>0</v>
      </c>
      <c r="S94" s="15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6">
        <v>0</v>
      </c>
    </row>
    <row r="95" spans="1:25">
      <c r="A95" s="2" t="s">
        <v>5</v>
      </c>
      <c r="B95" s="2" t="s">
        <v>113</v>
      </c>
      <c r="C95" s="2" t="s">
        <v>392</v>
      </c>
      <c r="D95" s="2" t="s">
        <v>393</v>
      </c>
      <c r="E95" s="2" t="s">
        <v>5</v>
      </c>
      <c r="F95" s="2" t="s">
        <v>113</v>
      </c>
      <c r="G95" s="2" t="s">
        <v>8</v>
      </c>
      <c r="H95" s="1">
        <v>92</v>
      </c>
      <c r="I95" s="2" t="s">
        <v>114</v>
      </c>
      <c r="J95" s="15">
        <v>0</v>
      </c>
      <c r="K95" s="16">
        <v>0</v>
      </c>
      <c r="L95" s="1">
        <v>0</v>
      </c>
      <c r="M95" s="16">
        <v>0</v>
      </c>
      <c r="N95" s="1">
        <v>0</v>
      </c>
      <c r="O95" s="1">
        <v>0</v>
      </c>
      <c r="P95" s="1">
        <v>0</v>
      </c>
      <c r="Q95" s="1">
        <v>0</v>
      </c>
      <c r="R95" s="16">
        <v>0</v>
      </c>
      <c r="S95" s="15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6">
        <v>0</v>
      </c>
    </row>
    <row r="96" spans="1:25">
      <c r="A96" s="2" t="s">
        <v>5</v>
      </c>
      <c r="B96" s="2" t="s">
        <v>113</v>
      </c>
      <c r="C96" s="2" t="s">
        <v>392</v>
      </c>
      <c r="D96" s="2" t="s">
        <v>393</v>
      </c>
      <c r="E96" s="2" t="s">
        <v>5</v>
      </c>
      <c r="F96" s="2" t="s">
        <v>113</v>
      </c>
      <c r="G96" s="2" t="s">
        <v>13</v>
      </c>
      <c r="H96" s="1">
        <v>93</v>
      </c>
      <c r="I96" s="2" t="s">
        <v>394</v>
      </c>
      <c r="J96" s="15">
        <v>0</v>
      </c>
      <c r="K96" s="16">
        <v>0</v>
      </c>
      <c r="L96" s="1">
        <v>0</v>
      </c>
      <c r="M96" s="16">
        <v>0</v>
      </c>
      <c r="N96" s="1">
        <v>0</v>
      </c>
      <c r="O96" s="1">
        <v>0</v>
      </c>
      <c r="P96" s="1">
        <v>0</v>
      </c>
      <c r="Q96" s="1">
        <v>0</v>
      </c>
      <c r="R96" s="16">
        <v>0</v>
      </c>
      <c r="S96" s="15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6">
        <v>0</v>
      </c>
    </row>
    <row r="97" spans="1:25">
      <c r="A97" s="2" t="s">
        <v>5</v>
      </c>
      <c r="B97" s="2" t="s">
        <v>113</v>
      </c>
      <c r="C97" s="2" t="s">
        <v>392</v>
      </c>
      <c r="D97" s="2" t="s">
        <v>393</v>
      </c>
      <c r="E97" s="2" t="s">
        <v>5</v>
      </c>
      <c r="F97" s="2" t="s">
        <v>113</v>
      </c>
      <c r="G97" s="2" t="s">
        <v>8</v>
      </c>
      <c r="H97" s="1">
        <v>94</v>
      </c>
      <c r="I97" s="2" t="s">
        <v>115</v>
      </c>
      <c r="J97" s="15">
        <v>0</v>
      </c>
      <c r="K97" s="16">
        <v>0</v>
      </c>
      <c r="L97" s="1">
        <v>0</v>
      </c>
      <c r="M97" s="16">
        <v>0</v>
      </c>
      <c r="N97" s="1">
        <v>0</v>
      </c>
      <c r="O97" s="1">
        <v>0</v>
      </c>
      <c r="P97" s="1">
        <v>0</v>
      </c>
      <c r="Q97" s="1">
        <v>0</v>
      </c>
      <c r="R97" s="16">
        <v>0</v>
      </c>
      <c r="S97" s="15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6">
        <v>0</v>
      </c>
    </row>
    <row r="98" spans="1:25">
      <c r="A98" s="2" t="s">
        <v>5</v>
      </c>
      <c r="B98" s="2" t="s">
        <v>113</v>
      </c>
      <c r="C98" s="2" t="s">
        <v>392</v>
      </c>
      <c r="D98" s="2" t="s">
        <v>393</v>
      </c>
      <c r="E98" s="2" t="s">
        <v>5</v>
      </c>
      <c r="F98" s="2" t="s">
        <v>113</v>
      </c>
      <c r="G98" s="2" t="s">
        <v>8</v>
      </c>
      <c r="H98" s="1">
        <v>95</v>
      </c>
      <c r="I98" s="2" t="s">
        <v>116</v>
      </c>
      <c r="J98" s="15">
        <v>0</v>
      </c>
      <c r="K98" s="16">
        <v>0</v>
      </c>
      <c r="L98" s="1">
        <v>0</v>
      </c>
      <c r="M98" s="16">
        <v>0</v>
      </c>
      <c r="N98" s="1">
        <v>0</v>
      </c>
      <c r="O98" s="1">
        <v>0</v>
      </c>
      <c r="P98" s="1">
        <v>0</v>
      </c>
      <c r="Q98" s="1">
        <v>0</v>
      </c>
      <c r="R98" s="16">
        <v>0</v>
      </c>
      <c r="S98" s="15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6">
        <v>0</v>
      </c>
    </row>
    <row r="99" spans="1:25">
      <c r="A99" s="2" t="s">
        <v>5</v>
      </c>
      <c r="B99" s="2" t="s">
        <v>113</v>
      </c>
      <c r="C99" s="2" t="s">
        <v>392</v>
      </c>
      <c r="D99" s="2" t="s">
        <v>393</v>
      </c>
      <c r="E99" s="2" t="s">
        <v>5</v>
      </c>
      <c r="F99" s="2" t="s">
        <v>113</v>
      </c>
      <c r="G99" s="2" t="s">
        <v>8</v>
      </c>
      <c r="H99" s="1">
        <v>96</v>
      </c>
      <c r="I99" s="2" t="s">
        <v>117</v>
      </c>
      <c r="J99" s="15">
        <v>0</v>
      </c>
      <c r="K99" s="16">
        <v>0</v>
      </c>
      <c r="L99" s="1">
        <v>0</v>
      </c>
      <c r="M99" s="16">
        <v>0</v>
      </c>
      <c r="N99" s="1">
        <v>0</v>
      </c>
      <c r="O99" s="1">
        <v>0</v>
      </c>
      <c r="P99" s="1">
        <v>0</v>
      </c>
      <c r="Q99" s="1">
        <v>0</v>
      </c>
      <c r="R99" s="16">
        <v>0</v>
      </c>
      <c r="S99" s="15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6">
        <v>0</v>
      </c>
    </row>
    <row r="100" spans="1:25">
      <c r="A100" s="2" t="s">
        <v>5</v>
      </c>
      <c r="B100" s="2" t="s">
        <v>113</v>
      </c>
      <c r="C100" s="2" t="s">
        <v>392</v>
      </c>
      <c r="D100" s="2" t="s">
        <v>393</v>
      </c>
      <c r="E100" s="2" t="s">
        <v>5</v>
      </c>
      <c r="F100" s="2" t="s">
        <v>113</v>
      </c>
      <c r="G100" s="2" t="s">
        <v>8</v>
      </c>
      <c r="H100" s="1">
        <v>97</v>
      </c>
      <c r="I100" s="2" t="s">
        <v>118</v>
      </c>
      <c r="J100" s="15">
        <v>0</v>
      </c>
      <c r="K100" s="16">
        <v>0</v>
      </c>
      <c r="L100" s="1">
        <v>0</v>
      </c>
      <c r="M100" s="16">
        <v>0</v>
      </c>
      <c r="N100" s="1">
        <v>0</v>
      </c>
      <c r="O100" s="1">
        <v>0</v>
      </c>
      <c r="P100" s="1">
        <v>0</v>
      </c>
      <c r="Q100" s="1">
        <v>0</v>
      </c>
      <c r="R100" s="16">
        <v>0</v>
      </c>
      <c r="S100" s="15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6">
        <v>0</v>
      </c>
    </row>
    <row r="101" spans="1:25">
      <c r="A101" s="2" t="s">
        <v>5</v>
      </c>
      <c r="B101" s="2" t="s">
        <v>120</v>
      </c>
      <c r="C101" s="2" t="s">
        <v>392</v>
      </c>
      <c r="D101" s="2" t="s">
        <v>393</v>
      </c>
      <c r="E101" s="2" t="s">
        <v>5</v>
      </c>
      <c r="F101" s="2" t="s">
        <v>113</v>
      </c>
      <c r="G101" s="2" t="s">
        <v>9</v>
      </c>
      <c r="H101" s="1">
        <v>98</v>
      </c>
      <c r="I101" s="2" t="s">
        <v>119</v>
      </c>
      <c r="J101" s="15">
        <v>0</v>
      </c>
      <c r="K101" s="16">
        <v>0</v>
      </c>
      <c r="L101" s="1">
        <v>0</v>
      </c>
      <c r="M101" s="16">
        <v>0</v>
      </c>
      <c r="N101" s="1">
        <v>0</v>
      </c>
      <c r="O101" s="1">
        <v>0</v>
      </c>
      <c r="P101" s="1">
        <v>0</v>
      </c>
      <c r="Q101" s="1">
        <v>0</v>
      </c>
      <c r="R101" s="16">
        <v>0</v>
      </c>
      <c r="S101" s="15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6">
        <v>0</v>
      </c>
    </row>
    <row r="102" spans="1:25">
      <c r="A102" s="2" t="s">
        <v>5</v>
      </c>
      <c r="B102" s="2" t="s">
        <v>120</v>
      </c>
      <c r="C102" s="2" t="s">
        <v>392</v>
      </c>
      <c r="D102" s="2" t="s">
        <v>393</v>
      </c>
      <c r="E102" s="2" t="s">
        <v>5</v>
      </c>
      <c r="F102" s="2" t="s">
        <v>113</v>
      </c>
      <c r="G102" s="2" t="s">
        <v>8</v>
      </c>
      <c r="H102" s="1">
        <v>99</v>
      </c>
      <c r="I102" s="2" t="s">
        <v>121</v>
      </c>
      <c r="J102" s="15">
        <v>0</v>
      </c>
      <c r="K102" s="16">
        <v>0</v>
      </c>
      <c r="L102" s="1">
        <v>0</v>
      </c>
      <c r="M102" s="16">
        <v>0</v>
      </c>
      <c r="N102" s="1">
        <v>0</v>
      </c>
      <c r="O102" s="1">
        <v>0</v>
      </c>
      <c r="P102" s="1">
        <v>0</v>
      </c>
      <c r="Q102" s="1">
        <v>0</v>
      </c>
      <c r="R102" s="16">
        <v>0</v>
      </c>
      <c r="S102" s="15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6">
        <v>0</v>
      </c>
    </row>
    <row r="103" spans="1:25">
      <c r="A103" s="2" t="s">
        <v>5</v>
      </c>
      <c r="B103" s="2" t="s">
        <v>120</v>
      </c>
      <c r="C103" s="2" t="s">
        <v>392</v>
      </c>
      <c r="D103" s="2" t="s">
        <v>393</v>
      </c>
      <c r="E103" s="2" t="s">
        <v>5</v>
      </c>
      <c r="F103" s="2" t="s">
        <v>113</v>
      </c>
      <c r="G103" s="2" t="s">
        <v>8</v>
      </c>
      <c r="H103" s="1">
        <v>100</v>
      </c>
      <c r="I103" s="2" t="s">
        <v>122</v>
      </c>
      <c r="J103" s="15">
        <v>0</v>
      </c>
      <c r="K103" s="16">
        <v>0</v>
      </c>
      <c r="L103" s="1">
        <v>0</v>
      </c>
      <c r="M103" s="16">
        <v>0</v>
      </c>
      <c r="N103" s="1">
        <v>0</v>
      </c>
      <c r="O103" s="1">
        <v>0</v>
      </c>
      <c r="P103" s="1">
        <v>0</v>
      </c>
      <c r="Q103" s="1">
        <v>0</v>
      </c>
      <c r="R103" s="16">
        <v>0</v>
      </c>
      <c r="S103" s="15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6">
        <v>0</v>
      </c>
    </row>
    <row r="104" spans="1:25">
      <c r="A104" s="2" t="s">
        <v>5</v>
      </c>
      <c r="B104" s="2" t="s">
        <v>17</v>
      </c>
      <c r="C104" s="2" t="s">
        <v>392</v>
      </c>
      <c r="D104" s="2" t="s">
        <v>393</v>
      </c>
      <c r="E104" s="2" t="s">
        <v>5</v>
      </c>
      <c r="F104" s="2" t="s">
        <v>16</v>
      </c>
      <c r="G104" s="2" t="s">
        <v>9</v>
      </c>
      <c r="H104" s="1">
        <v>101</v>
      </c>
      <c r="I104" s="2" t="s">
        <v>16</v>
      </c>
      <c r="J104" s="15">
        <v>0</v>
      </c>
      <c r="K104" s="16">
        <v>0</v>
      </c>
      <c r="L104" s="1">
        <v>0</v>
      </c>
      <c r="M104" s="16">
        <v>0</v>
      </c>
      <c r="N104" s="1">
        <v>0</v>
      </c>
      <c r="O104" s="1">
        <v>0</v>
      </c>
      <c r="P104" s="1">
        <v>0</v>
      </c>
      <c r="Q104" s="1">
        <v>0</v>
      </c>
      <c r="R104" s="16">
        <v>0</v>
      </c>
      <c r="S104" s="15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6">
        <v>0</v>
      </c>
    </row>
    <row r="105" spans="1:25">
      <c r="A105" s="2" t="s">
        <v>5</v>
      </c>
      <c r="B105" s="2" t="s">
        <v>17</v>
      </c>
      <c r="C105" s="2" t="s">
        <v>392</v>
      </c>
      <c r="D105" s="2" t="s">
        <v>393</v>
      </c>
      <c r="E105" s="2" t="s">
        <v>5</v>
      </c>
      <c r="F105" s="2" t="s">
        <v>16</v>
      </c>
      <c r="G105" s="2" t="s">
        <v>8</v>
      </c>
      <c r="H105" s="1">
        <v>102</v>
      </c>
      <c r="I105" s="2" t="s">
        <v>123</v>
      </c>
      <c r="J105" s="15">
        <v>0</v>
      </c>
      <c r="K105" s="16">
        <v>0</v>
      </c>
      <c r="L105" s="1">
        <v>0</v>
      </c>
      <c r="M105" s="16">
        <v>0</v>
      </c>
      <c r="N105" s="1">
        <v>0</v>
      </c>
      <c r="O105" s="1">
        <v>0</v>
      </c>
      <c r="P105" s="1">
        <v>0</v>
      </c>
      <c r="Q105" s="1">
        <v>0</v>
      </c>
      <c r="R105" s="16">
        <v>0</v>
      </c>
      <c r="S105" s="15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6">
        <v>0</v>
      </c>
    </row>
    <row r="106" spans="1:25">
      <c r="A106" s="2" t="s">
        <v>5</v>
      </c>
      <c r="B106" s="2" t="s">
        <v>17</v>
      </c>
      <c r="C106" s="2" t="s">
        <v>392</v>
      </c>
      <c r="D106" s="2" t="s">
        <v>393</v>
      </c>
      <c r="E106" s="2" t="s">
        <v>5</v>
      </c>
      <c r="F106" s="2" t="s">
        <v>16</v>
      </c>
      <c r="G106" s="2" t="s">
        <v>8</v>
      </c>
      <c r="H106" s="1">
        <v>103</v>
      </c>
      <c r="I106" s="2" t="s">
        <v>124</v>
      </c>
      <c r="J106" s="15">
        <v>0</v>
      </c>
      <c r="K106" s="16">
        <v>0</v>
      </c>
      <c r="L106" s="1">
        <v>0</v>
      </c>
      <c r="M106" s="16">
        <v>0</v>
      </c>
      <c r="N106" s="1">
        <v>0</v>
      </c>
      <c r="O106" s="1">
        <v>0</v>
      </c>
      <c r="P106" s="1">
        <v>0</v>
      </c>
      <c r="Q106" s="1">
        <v>0</v>
      </c>
      <c r="R106" s="16">
        <v>0</v>
      </c>
      <c r="S106" s="15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6">
        <v>0</v>
      </c>
    </row>
    <row r="107" spans="1:25">
      <c r="A107" s="2" t="s">
        <v>5</v>
      </c>
      <c r="B107" s="2" t="s">
        <v>17</v>
      </c>
      <c r="C107" s="2" t="s">
        <v>392</v>
      </c>
      <c r="D107" s="2" t="s">
        <v>393</v>
      </c>
      <c r="E107" s="2" t="s">
        <v>5</v>
      </c>
      <c r="F107" s="2" t="s">
        <v>16</v>
      </c>
      <c r="G107" s="2" t="s">
        <v>9</v>
      </c>
      <c r="H107" s="1">
        <v>104</v>
      </c>
      <c r="I107" s="2" t="s">
        <v>125</v>
      </c>
      <c r="J107" s="15">
        <v>0</v>
      </c>
      <c r="K107" s="16">
        <v>0</v>
      </c>
      <c r="L107" s="1">
        <v>0</v>
      </c>
      <c r="M107" s="16">
        <v>0</v>
      </c>
      <c r="N107" s="1">
        <v>0</v>
      </c>
      <c r="O107" s="1">
        <v>0</v>
      </c>
      <c r="P107" s="1">
        <v>0</v>
      </c>
      <c r="Q107" s="1">
        <v>0</v>
      </c>
      <c r="R107" s="16">
        <v>0</v>
      </c>
      <c r="S107" s="15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6">
        <v>0</v>
      </c>
    </row>
    <row r="108" spans="1:25">
      <c r="A108" s="2" t="s">
        <v>5</v>
      </c>
      <c r="B108" s="2" t="s">
        <v>128</v>
      </c>
      <c r="C108" s="2" t="s">
        <v>392</v>
      </c>
      <c r="D108" s="2" t="s">
        <v>393</v>
      </c>
      <c r="E108" s="2" t="s">
        <v>5</v>
      </c>
      <c r="F108" s="2" t="s">
        <v>127</v>
      </c>
      <c r="G108" s="2" t="s">
        <v>28</v>
      </c>
      <c r="H108" s="1">
        <v>105</v>
      </c>
      <c r="I108" s="2" t="s">
        <v>126</v>
      </c>
      <c r="J108" s="15">
        <v>0</v>
      </c>
      <c r="K108" s="16">
        <v>0</v>
      </c>
      <c r="L108" s="1">
        <v>0</v>
      </c>
      <c r="M108" s="16">
        <v>0</v>
      </c>
      <c r="N108" s="1">
        <v>0</v>
      </c>
      <c r="O108" s="1">
        <v>0</v>
      </c>
      <c r="P108" s="1">
        <v>0</v>
      </c>
      <c r="Q108" s="1">
        <v>0</v>
      </c>
      <c r="R108" s="16">
        <v>0</v>
      </c>
      <c r="S108" s="15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6">
        <v>0</v>
      </c>
    </row>
    <row r="109" spans="1:25">
      <c r="A109" s="2" t="s">
        <v>5</v>
      </c>
      <c r="B109" s="2" t="s">
        <v>128</v>
      </c>
      <c r="C109" s="2" t="s">
        <v>392</v>
      </c>
      <c r="D109" s="2" t="s">
        <v>393</v>
      </c>
      <c r="E109" s="2" t="s">
        <v>5</v>
      </c>
      <c r="F109" s="2" t="s">
        <v>127</v>
      </c>
      <c r="G109" s="2" t="s">
        <v>13</v>
      </c>
      <c r="H109" s="1">
        <v>106</v>
      </c>
      <c r="I109" s="2" t="s">
        <v>129</v>
      </c>
      <c r="J109" s="15">
        <v>0</v>
      </c>
      <c r="K109" s="16">
        <v>0</v>
      </c>
      <c r="L109" s="1">
        <v>0</v>
      </c>
      <c r="M109" s="16">
        <v>0</v>
      </c>
      <c r="N109" s="1">
        <v>0</v>
      </c>
      <c r="O109" s="1">
        <v>0</v>
      </c>
      <c r="P109" s="1">
        <v>0</v>
      </c>
      <c r="Q109" s="1">
        <v>0</v>
      </c>
      <c r="R109" s="16">
        <v>0</v>
      </c>
      <c r="S109" s="15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6">
        <v>0</v>
      </c>
    </row>
    <row r="110" spans="1:25">
      <c r="A110" s="2" t="s">
        <v>5</v>
      </c>
      <c r="B110" s="2" t="s">
        <v>128</v>
      </c>
      <c r="C110" s="2" t="s">
        <v>392</v>
      </c>
      <c r="D110" s="2" t="s">
        <v>393</v>
      </c>
      <c r="E110" s="2" t="s">
        <v>5</v>
      </c>
      <c r="F110" s="2" t="s">
        <v>127</v>
      </c>
      <c r="G110" s="2" t="s">
        <v>8</v>
      </c>
      <c r="H110" s="1">
        <v>107</v>
      </c>
      <c r="I110" s="2" t="s">
        <v>356</v>
      </c>
      <c r="J110" s="15">
        <v>0</v>
      </c>
      <c r="K110" s="16">
        <v>0</v>
      </c>
      <c r="L110" s="1">
        <v>0</v>
      </c>
      <c r="M110" s="16">
        <v>0</v>
      </c>
      <c r="N110" s="1">
        <v>0</v>
      </c>
      <c r="O110" s="1">
        <v>0</v>
      </c>
      <c r="P110" s="1">
        <v>0</v>
      </c>
      <c r="Q110" s="1">
        <v>0</v>
      </c>
      <c r="R110" s="16">
        <v>0</v>
      </c>
      <c r="S110" s="15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6">
        <v>0</v>
      </c>
    </row>
    <row r="111" spans="1:25">
      <c r="A111" s="2" t="s">
        <v>5</v>
      </c>
      <c r="B111" s="2" t="s">
        <v>128</v>
      </c>
      <c r="C111" s="2" t="s">
        <v>392</v>
      </c>
      <c r="D111" s="2" t="s">
        <v>393</v>
      </c>
      <c r="E111" s="2" t="s">
        <v>5</v>
      </c>
      <c r="F111" s="2" t="s">
        <v>127</v>
      </c>
      <c r="G111" s="2" t="s">
        <v>8</v>
      </c>
      <c r="H111" s="1">
        <v>108</v>
      </c>
      <c r="I111" s="2" t="s">
        <v>130</v>
      </c>
      <c r="J111" s="15">
        <v>0</v>
      </c>
      <c r="K111" s="16">
        <v>0</v>
      </c>
      <c r="L111" s="1">
        <v>0</v>
      </c>
      <c r="M111" s="16">
        <v>0</v>
      </c>
      <c r="N111" s="1">
        <v>0</v>
      </c>
      <c r="O111" s="1">
        <v>0</v>
      </c>
      <c r="P111" s="1">
        <v>0</v>
      </c>
      <c r="Q111" s="1">
        <v>0</v>
      </c>
      <c r="R111" s="16">
        <v>0</v>
      </c>
      <c r="S111" s="15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6">
        <v>0</v>
      </c>
    </row>
    <row r="112" spans="1:25">
      <c r="A112" s="2" t="s">
        <v>5</v>
      </c>
      <c r="B112" s="2" t="s">
        <v>132</v>
      </c>
      <c r="C112" s="2" t="s">
        <v>392</v>
      </c>
      <c r="D112" s="2" t="s">
        <v>393</v>
      </c>
      <c r="E112" s="2" t="s">
        <v>5</v>
      </c>
      <c r="F112" s="2" t="s">
        <v>131</v>
      </c>
      <c r="G112" s="2" t="s">
        <v>9</v>
      </c>
      <c r="H112" s="1">
        <v>109</v>
      </c>
      <c r="I112" s="2" t="s">
        <v>131</v>
      </c>
      <c r="J112" s="92">
        <v>0</v>
      </c>
      <c r="K112" s="93">
        <v>0</v>
      </c>
      <c r="L112" s="94">
        <v>0</v>
      </c>
      <c r="M112" s="93">
        <v>0</v>
      </c>
      <c r="N112" s="1">
        <v>0</v>
      </c>
      <c r="O112" s="1">
        <v>0</v>
      </c>
      <c r="P112" s="1">
        <v>0</v>
      </c>
      <c r="Q112" s="1">
        <v>0</v>
      </c>
      <c r="R112" s="16">
        <v>0</v>
      </c>
      <c r="S112" s="15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6">
        <v>0</v>
      </c>
    </row>
    <row r="113" spans="1:25">
      <c r="A113" s="2" t="s">
        <v>5</v>
      </c>
      <c r="B113" s="2" t="s">
        <v>132</v>
      </c>
      <c r="C113" s="2" t="s">
        <v>392</v>
      </c>
      <c r="D113" s="2" t="s">
        <v>393</v>
      </c>
      <c r="E113" s="2" t="s">
        <v>5</v>
      </c>
      <c r="F113" s="2" t="s">
        <v>131</v>
      </c>
      <c r="G113" s="2" t="s">
        <v>8</v>
      </c>
      <c r="H113" s="1">
        <v>110</v>
      </c>
      <c r="I113" s="2" t="s">
        <v>133</v>
      </c>
      <c r="J113" s="15">
        <v>0</v>
      </c>
      <c r="K113" s="16">
        <v>0</v>
      </c>
      <c r="L113" s="1">
        <v>0</v>
      </c>
      <c r="M113" s="16">
        <v>0</v>
      </c>
      <c r="N113" s="1">
        <v>0</v>
      </c>
      <c r="O113" s="1">
        <v>0</v>
      </c>
      <c r="P113" s="1">
        <v>0</v>
      </c>
      <c r="Q113" s="1">
        <v>0</v>
      </c>
      <c r="R113" s="16">
        <v>0</v>
      </c>
      <c r="S113" s="15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6">
        <v>0</v>
      </c>
    </row>
    <row r="114" spans="1:25">
      <c r="A114" s="2" t="s">
        <v>5</v>
      </c>
      <c r="B114" s="2" t="s">
        <v>132</v>
      </c>
      <c r="C114" s="2" t="s">
        <v>392</v>
      </c>
      <c r="D114" s="2" t="s">
        <v>393</v>
      </c>
      <c r="E114" s="2" t="s">
        <v>5</v>
      </c>
      <c r="F114" s="2" t="s">
        <v>131</v>
      </c>
      <c r="G114" s="2" t="s">
        <v>8</v>
      </c>
      <c r="H114" s="1">
        <v>111</v>
      </c>
      <c r="I114" s="2" t="s">
        <v>134</v>
      </c>
      <c r="J114" s="15">
        <v>0</v>
      </c>
      <c r="K114" s="16">
        <v>0</v>
      </c>
      <c r="L114" s="1">
        <v>0</v>
      </c>
      <c r="M114" s="16">
        <v>0</v>
      </c>
      <c r="N114" s="1">
        <v>0</v>
      </c>
      <c r="O114" s="1">
        <v>0</v>
      </c>
      <c r="P114" s="1">
        <v>0</v>
      </c>
      <c r="Q114" s="1">
        <v>0</v>
      </c>
      <c r="R114" s="16">
        <v>0</v>
      </c>
      <c r="S114" s="15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6">
        <v>0</v>
      </c>
    </row>
    <row r="115" spans="1:25">
      <c r="A115" s="2" t="s">
        <v>5</v>
      </c>
      <c r="B115" s="2" t="s">
        <v>132</v>
      </c>
      <c r="C115" s="2" t="s">
        <v>392</v>
      </c>
      <c r="D115" s="2" t="s">
        <v>393</v>
      </c>
      <c r="E115" s="2" t="s">
        <v>5</v>
      </c>
      <c r="F115" s="2" t="s">
        <v>131</v>
      </c>
      <c r="G115" s="2" t="s">
        <v>8</v>
      </c>
      <c r="H115" s="1">
        <v>112</v>
      </c>
      <c r="I115" s="2" t="s">
        <v>135</v>
      </c>
      <c r="J115" s="15">
        <v>0</v>
      </c>
      <c r="K115" s="16">
        <v>0</v>
      </c>
      <c r="L115" s="1">
        <v>0</v>
      </c>
      <c r="M115" s="16">
        <v>0</v>
      </c>
      <c r="N115" s="1">
        <v>0</v>
      </c>
      <c r="O115" s="1">
        <v>0</v>
      </c>
      <c r="P115" s="1">
        <v>0</v>
      </c>
      <c r="Q115" s="1">
        <v>0</v>
      </c>
      <c r="R115" s="16">
        <v>0</v>
      </c>
      <c r="S115" s="15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6">
        <v>0</v>
      </c>
    </row>
    <row r="116" spans="1:25">
      <c r="A116" s="2" t="s">
        <v>98</v>
      </c>
      <c r="B116" s="2" t="s">
        <v>137</v>
      </c>
      <c r="C116" s="2" t="s">
        <v>374</v>
      </c>
      <c r="D116" s="2" t="s">
        <v>375</v>
      </c>
      <c r="E116" s="2" t="s">
        <v>96</v>
      </c>
      <c r="F116" s="2" t="s">
        <v>136</v>
      </c>
      <c r="G116" s="2" t="s">
        <v>9</v>
      </c>
      <c r="H116" s="1">
        <v>113</v>
      </c>
      <c r="I116" s="2" t="s">
        <v>136</v>
      </c>
      <c r="J116" s="15">
        <v>0</v>
      </c>
      <c r="K116" s="16">
        <v>0</v>
      </c>
      <c r="L116" s="1">
        <v>0</v>
      </c>
      <c r="M116" s="16">
        <v>0</v>
      </c>
      <c r="N116" s="1">
        <v>0</v>
      </c>
      <c r="O116" s="1">
        <v>0</v>
      </c>
      <c r="P116" s="1">
        <v>0</v>
      </c>
      <c r="Q116" s="1">
        <v>0</v>
      </c>
      <c r="R116" s="16">
        <v>0</v>
      </c>
      <c r="S116" s="15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6">
        <v>0</v>
      </c>
    </row>
    <row r="117" spans="1:25">
      <c r="A117" s="2" t="s">
        <v>98</v>
      </c>
      <c r="B117" s="2" t="s">
        <v>137</v>
      </c>
      <c r="C117" s="2" t="s">
        <v>374</v>
      </c>
      <c r="D117" s="2" t="s">
        <v>375</v>
      </c>
      <c r="E117" s="2" t="s">
        <v>96</v>
      </c>
      <c r="F117" s="2" t="s">
        <v>136</v>
      </c>
      <c r="G117" s="2" t="s">
        <v>8</v>
      </c>
      <c r="H117" s="1">
        <v>114</v>
      </c>
      <c r="I117" s="2" t="s">
        <v>138</v>
      </c>
      <c r="J117" s="15">
        <v>0</v>
      </c>
      <c r="K117" s="16">
        <v>0</v>
      </c>
      <c r="L117" s="1">
        <v>0</v>
      </c>
      <c r="M117" s="16">
        <v>0</v>
      </c>
      <c r="N117" s="1">
        <v>0</v>
      </c>
      <c r="O117" s="1">
        <v>0</v>
      </c>
      <c r="P117" s="1">
        <v>0</v>
      </c>
      <c r="Q117" s="1">
        <v>0</v>
      </c>
      <c r="R117" s="16">
        <v>0</v>
      </c>
      <c r="S117" s="15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6">
        <v>0</v>
      </c>
    </row>
    <row r="118" spans="1:25">
      <c r="A118" s="2" t="s">
        <v>98</v>
      </c>
      <c r="B118" s="2" t="s">
        <v>137</v>
      </c>
      <c r="C118" s="2" t="s">
        <v>374</v>
      </c>
      <c r="D118" s="2" t="s">
        <v>375</v>
      </c>
      <c r="E118" s="2" t="s">
        <v>96</v>
      </c>
      <c r="F118" s="2" t="s">
        <v>136</v>
      </c>
      <c r="G118" s="2" t="s">
        <v>8</v>
      </c>
      <c r="H118" s="1">
        <v>115</v>
      </c>
      <c r="I118" s="2" t="s">
        <v>139</v>
      </c>
      <c r="J118" s="15">
        <v>0</v>
      </c>
      <c r="K118" s="16">
        <v>0</v>
      </c>
      <c r="L118" s="1">
        <v>0</v>
      </c>
      <c r="M118" s="16">
        <v>0</v>
      </c>
      <c r="N118" s="1">
        <v>0</v>
      </c>
      <c r="O118" s="1">
        <v>0</v>
      </c>
      <c r="P118" s="1">
        <v>0</v>
      </c>
      <c r="Q118" s="1">
        <v>0</v>
      </c>
      <c r="R118" s="16">
        <v>0</v>
      </c>
      <c r="S118" s="15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6">
        <v>0</v>
      </c>
    </row>
    <row r="119" spans="1:25">
      <c r="A119" s="2" t="s">
        <v>98</v>
      </c>
      <c r="B119" s="2" t="s">
        <v>137</v>
      </c>
      <c r="C119" s="2" t="s">
        <v>374</v>
      </c>
      <c r="D119" s="2" t="s">
        <v>375</v>
      </c>
      <c r="E119" s="2" t="s">
        <v>96</v>
      </c>
      <c r="F119" s="2" t="s">
        <v>136</v>
      </c>
      <c r="G119" s="2" t="s">
        <v>8</v>
      </c>
      <c r="H119" s="1">
        <v>116</v>
      </c>
      <c r="I119" s="2" t="s">
        <v>140</v>
      </c>
      <c r="J119" s="15">
        <v>0</v>
      </c>
      <c r="K119" s="16">
        <v>0</v>
      </c>
      <c r="L119" s="1">
        <v>0</v>
      </c>
      <c r="M119" s="16">
        <v>0</v>
      </c>
      <c r="N119" s="1">
        <v>0</v>
      </c>
      <c r="O119" s="1">
        <v>0</v>
      </c>
      <c r="P119" s="1">
        <v>0</v>
      </c>
      <c r="Q119" s="1">
        <v>0</v>
      </c>
      <c r="R119" s="16">
        <v>0</v>
      </c>
      <c r="S119" s="15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6">
        <v>0</v>
      </c>
    </row>
    <row r="120" spans="1:25">
      <c r="A120" s="2" t="s">
        <v>98</v>
      </c>
      <c r="B120" s="2" t="s">
        <v>137</v>
      </c>
      <c r="C120" s="2" t="s">
        <v>374</v>
      </c>
      <c r="D120" s="2" t="s">
        <v>375</v>
      </c>
      <c r="E120" s="2" t="s">
        <v>96</v>
      </c>
      <c r="F120" s="2" t="s">
        <v>136</v>
      </c>
      <c r="G120" s="2" t="s">
        <v>8</v>
      </c>
      <c r="H120" s="1">
        <v>117</v>
      </c>
      <c r="I120" s="2" t="s">
        <v>141</v>
      </c>
      <c r="J120" s="15">
        <v>0</v>
      </c>
      <c r="K120" s="16">
        <v>0</v>
      </c>
      <c r="L120" s="1">
        <v>0</v>
      </c>
      <c r="M120" s="16">
        <v>0</v>
      </c>
      <c r="N120" s="1">
        <v>0</v>
      </c>
      <c r="O120" s="1">
        <v>0</v>
      </c>
      <c r="P120" s="1">
        <v>0</v>
      </c>
      <c r="Q120" s="1">
        <v>0</v>
      </c>
      <c r="R120" s="16">
        <v>0</v>
      </c>
      <c r="S120" s="15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6">
        <v>0</v>
      </c>
    </row>
    <row r="121" spans="1:25">
      <c r="A121" s="2" t="s">
        <v>98</v>
      </c>
      <c r="B121" s="2" t="s">
        <v>96</v>
      </c>
      <c r="C121" s="2" t="s">
        <v>374</v>
      </c>
      <c r="D121" s="2" t="s">
        <v>375</v>
      </c>
      <c r="E121" s="2" t="s">
        <v>96</v>
      </c>
      <c r="F121" s="2" t="s">
        <v>97</v>
      </c>
      <c r="G121" s="2" t="s">
        <v>28</v>
      </c>
      <c r="H121" s="1">
        <v>118</v>
      </c>
      <c r="I121" s="2" t="s">
        <v>142</v>
      </c>
      <c r="J121" s="15">
        <v>0</v>
      </c>
      <c r="K121" s="16">
        <v>0</v>
      </c>
      <c r="L121" s="1">
        <v>0</v>
      </c>
      <c r="M121" s="16">
        <v>0</v>
      </c>
      <c r="N121" s="1">
        <v>0</v>
      </c>
      <c r="O121" s="1">
        <v>0</v>
      </c>
      <c r="P121" s="1">
        <v>0</v>
      </c>
      <c r="Q121" s="1">
        <v>0</v>
      </c>
      <c r="R121" s="16">
        <v>0</v>
      </c>
      <c r="S121" s="15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6">
        <v>0</v>
      </c>
    </row>
    <row r="122" spans="1:25">
      <c r="A122" s="2" t="s">
        <v>98</v>
      </c>
      <c r="B122" s="2" t="s">
        <v>96</v>
      </c>
      <c r="C122" s="2" t="s">
        <v>374</v>
      </c>
      <c r="D122" s="2" t="s">
        <v>375</v>
      </c>
      <c r="E122" s="2" t="s">
        <v>96</v>
      </c>
      <c r="F122" s="2" t="s">
        <v>97</v>
      </c>
      <c r="G122" s="2" t="s">
        <v>8</v>
      </c>
      <c r="H122" s="1">
        <v>119</v>
      </c>
      <c r="I122" s="2" t="s">
        <v>11</v>
      </c>
      <c r="J122" s="15">
        <v>0</v>
      </c>
      <c r="K122" s="16">
        <v>0</v>
      </c>
      <c r="L122" s="1">
        <v>0</v>
      </c>
      <c r="M122" s="16">
        <v>0</v>
      </c>
      <c r="N122" s="1">
        <v>0</v>
      </c>
      <c r="O122" s="1">
        <v>0</v>
      </c>
      <c r="P122" s="1">
        <v>0</v>
      </c>
      <c r="Q122" s="1">
        <v>0</v>
      </c>
      <c r="R122" s="16">
        <v>0</v>
      </c>
      <c r="S122" s="15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6">
        <v>0</v>
      </c>
    </row>
    <row r="123" spans="1:25">
      <c r="A123" s="2" t="s">
        <v>98</v>
      </c>
      <c r="B123" s="2" t="s">
        <v>96</v>
      </c>
      <c r="C123" s="2" t="s">
        <v>374</v>
      </c>
      <c r="D123" s="2" t="s">
        <v>375</v>
      </c>
      <c r="E123" s="2" t="s">
        <v>96</v>
      </c>
      <c r="F123" s="2" t="s">
        <v>97</v>
      </c>
      <c r="G123" s="2" t="s">
        <v>8</v>
      </c>
      <c r="H123" s="1">
        <v>120</v>
      </c>
      <c r="I123" s="2" t="s">
        <v>143</v>
      </c>
      <c r="J123" s="15">
        <v>0</v>
      </c>
      <c r="K123" s="16">
        <v>0</v>
      </c>
      <c r="L123" s="1">
        <v>0</v>
      </c>
      <c r="M123" s="16">
        <v>0</v>
      </c>
      <c r="N123" s="1">
        <v>0</v>
      </c>
      <c r="O123" s="1">
        <v>0</v>
      </c>
      <c r="P123" s="1">
        <v>0</v>
      </c>
      <c r="Q123" s="1">
        <v>0</v>
      </c>
      <c r="R123" s="16">
        <v>0</v>
      </c>
      <c r="S123" s="15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6">
        <v>0</v>
      </c>
    </row>
    <row r="124" spans="1:25">
      <c r="A124" s="2" t="s">
        <v>98</v>
      </c>
      <c r="B124" s="2" t="s">
        <v>96</v>
      </c>
      <c r="C124" s="2" t="s">
        <v>374</v>
      </c>
      <c r="D124" s="2" t="s">
        <v>375</v>
      </c>
      <c r="E124" s="2" t="s">
        <v>96</v>
      </c>
      <c r="F124" s="2" t="s">
        <v>97</v>
      </c>
      <c r="G124" s="2" t="s">
        <v>8</v>
      </c>
      <c r="H124" s="1">
        <v>121</v>
      </c>
      <c r="I124" s="2" t="s">
        <v>144</v>
      </c>
      <c r="J124" s="15">
        <v>0</v>
      </c>
      <c r="K124" s="16">
        <v>0</v>
      </c>
      <c r="L124" s="1">
        <v>0</v>
      </c>
      <c r="M124" s="16">
        <v>0</v>
      </c>
      <c r="N124" s="1">
        <v>0</v>
      </c>
      <c r="O124" s="1">
        <v>0</v>
      </c>
      <c r="P124" s="1">
        <v>0</v>
      </c>
      <c r="Q124" s="1">
        <v>0</v>
      </c>
      <c r="R124" s="16">
        <v>0</v>
      </c>
      <c r="S124" s="15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6">
        <v>0</v>
      </c>
    </row>
    <row r="125" spans="1:25">
      <c r="A125" s="2" t="s">
        <v>98</v>
      </c>
      <c r="B125" s="2" t="s">
        <v>96</v>
      </c>
      <c r="C125" s="2" t="s">
        <v>374</v>
      </c>
      <c r="D125" s="2" t="s">
        <v>375</v>
      </c>
      <c r="E125" s="2" t="s">
        <v>96</v>
      </c>
      <c r="F125" s="2" t="s">
        <v>146</v>
      </c>
      <c r="G125" s="2" t="s">
        <v>8</v>
      </c>
      <c r="H125" s="1">
        <v>122</v>
      </c>
      <c r="I125" s="2" t="s">
        <v>145</v>
      </c>
      <c r="J125" s="15">
        <v>0</v>
      </c>
      <c r="K125" s="16">
        <v>0</v>
      </c>
      <c r="L125" s="1">
        <v>0</v>
      </c>
      <c r="M125" s="16">
        <v>0</v>
      </c>
      <c r="N125" s="1">
        <v>0</v>
      </c>
      <c r="O125" s="1">
        <v>0</v>
      </c>
      <c r="P125" s="1">
        <v>0</v>
      </c>
      <c r="Q125" s="1">
        <v>0</v>
      </c>
      <c r="R125" s="16">
        <v>0</v>
      </c>
      <c r="S125" s="15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6">
        <v>0</v>
      </c>
    </row>
    <row r="126" spans="1:25">
      <c r="A126" s="2" t="s">
        <v>98</v>
      </c>
      <c r="B126" s="2" t="s">
        <v>147</v>
      </c>
      <c r="C126" s="2" t="s">
        <v>374</v>
      </c>
      <c r="D126" s="2" t="s">
        <v>375</v>
      </c>
      <c r="E126" s="2" t="s">
        <v>96</v>
      </c>
      <c r="F126" s="2" t="s">
        <v>147</v>
      </c>
      <c r="G126" s="2" t="s">
        <v>9</v>
      </c>
      <c r="H126" s="1">
        <v>123</v>
      </c>
      <c r="I126" s="2" t="s">
        <v>147</v>
      </c>
      <c r="J126" s="15">
        <v>0</v>
      </c>
      <c r="K126" s="16">
        <v>0</v>
      </c>
      <c r="L126" s="1">
        <v>0</v>
      </c>
      <c r="M126" s="16">
        <v>0</v>
      </c>
      <c r="N126" s="1">
        <v>0</v>
      </c>
      <c r="O126" s="1">
        <v>0</v>
      </c>
      <c r="P126" s="1">
        <v>0</v>
      </c>
      <c r="Q126" s="1">
        <v>0</v>
      </c>
      <c r="R126" s="16">
        <v>0</v>
      </c>
      <c r="S126" s="15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6">
        <v>0</v>
      </c>
    </row>
    <row r="127" spans="1:25">
      <c r="A127" s="2" t="s">
        <v>98</v>
      </c>
      <c r="B127" s="2" t="s">
        <v>147</v>
      </c>
      <c r="C127" s="2" t="s">
        <v>374</v>
      </c>
      <c r="D127" s="2" t="s">
        <v>375</v>
      </c>
      <c r="E127" s="2" t="s">
        <v>96</v>
      </c>
      <c r="F127" s="2" t="s">
        <v>147</v>
      </c>
      <c r="G127" s="2" t="s">
        <v>8</v>
      </c>
      <c r="H127" s="1">
        <v>124</v>
      </c>
      <c r="I127" s="2" t="s">
        <v>148</v>
      </c>
      <c r="J127" s="15">
        <v>0</v>
      </c>
      <c r="K127" s="16">
        <v>0</v>
      </c>
      <c r="L127" s="1">
        <v>0</v>
      </c>
      <c r="M127" s="16">
        <v>0</v>
      </c>
      <c r="N127" s="1">
        <v>0</v>
      </c>
      <c r="O127" s="1">
        <v>0</v>
      </c>
      <c r="P127" s="1">
        <v>0</v>
      </c>
      <c r="Q127" s="1">
        <v>0</v>
      </c>
      <c r="R127" s="16">
        <v>0</v>
      </c>
      <c r="S127" s="15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6">
        <v>0</v>
      </c>
    </row>
    <row r="128" spans="1:25">
      <c r="A128" s="2" t="s">
        <v>98</v>
      </c>
      <c r="B128" s="2" t="s">
        <v>150</v>
      </c>
      <c r="C128" s="2" t="s">
        <v>374</v>
      </c>
      <c r="D128" s="2" t="s">
        <v>375</v>
      </c>
      <c r="E128" s="2" t="s">
        <v>96</v>
      </c>
      <c r="F128" s="2" t="s">
        <v>146</v>
      </c>
      <c r="G128" s="2" t="s">
        <v>9</v>
      </c>
      <c r="H128" s="1">
        <v>125</v>
      </c>
      <c r="I128" s="2" t="s">
        <v>149</v>
      </c>
      <c r="J128" s="15">
        <v>0</v>
      </c>
      <c r="K128" s="16">
        <v>0</v>
      </c>
      <c r="L128" s="1">
        <v>0</v>
      </c>
      <c r="M128" s="16">
        <v>0</v>
      </c>
      <c r="N128" s="1">
        <v>0</v>
      </c>
      <c r="O128" s="1">
        <v>0</v>
      </c>
      <c r="P128" s="1">
        <v>0</v>
      </c>
      <c r="Q128" s="1">
        <v>0</v>
      </c>
      <c r="R128" s="16">
        <v>0</v>
      </c>
      <c r="S128" s="15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6">
        <v>0</v>
      </c>
    </row>
    <row r="129" spans="1:25">
      <c r="A129" s="2" t="s">
        <v>98</v>
      </c>
      <c r="B129" s="2" t="s">
        <v>150</v>
      </c>
      <c r="C129" s="2" t="s">
        <v>374</v>
      </c>
      <c r="D129" s="2" t="s">
        <v>375</v>
      </c>
      <c r="E129" s="2" t="s">
        <v>96</v>
      </c>
      <c r="F129" s="2" t="s">
        <v>146</v>
      </c>
      <c r="G129" s="2" t="s">
        <v>8</v>
      </c>
      <c r="H129" s="1">
        <v>126</v>
      </c>
      <c r="I129" s="2" t="s">
        <v>151</v>
      </c>
      <c r="J129" s="15">
        <v>0</v>
      </c>
      <c r="K129" s="16">
        <v>0</v>
      </c>
      <c r="L129" s="1">
        <v>0</v>
      </c>
      <c r="M129" s="16">
        <v>0</v>
      </c>
      <c r="N129" s="1">
        <v>0</v>
      </c>
      <c r="O129" s="1">
        <v>0</v>
      </c>
      <c r="P129" s="1">
        <v>0</v>
      </c>
      <c r="Q129" s="1">
        <v>0</v>
      </c>
      <c r="R129" s="16">
        <v>0</v>
      </c>
      <c r="S129" s="15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6">
        <v>0</v>
      </c>
    </row>
    <row r="130" spans="1:25">
      <c r="A130" s="2" t="s">
        <v>98</v>
      </c>
      <c r="B130" s="2" t="s">
        <v>150</v>
      </c>
      <c r="C130" s="2" t="s">
        <v>374</v>
      </c>
      <c r="D130" s="2" t="s">
        <v>375</v>
      </c>
      <c r="E130" s="2" t="s">
        <v>96</v>
      </c>
      <c r="F130" s="2" t="s">
        <v>146</v>
      </c>
      <c r="G130" s="2" t="s">
        <v>8</v>
      </c>
      <c r="H130" s="1">
        <v>127</v>
      </c>
      <c r="I130" s="2" t="s">
        <v>152</v>
      </c>
      <c r="J130" s="15">
        <v>0</v>
      </c>
      <c r="K130" s="16">
        <v>0</v>
      </c>
      <c r="L130" s="1">
        <v>0</v>
      </c>
      <c r="M130" s="16">
        <v>0</v>
      </c>
      <c r="N130" s="1">
        <v>0</v>
      </c>
      <c r="O130" s="1">
        <v>0</v>
      </c>
      <c r="P130" s="1">
        <v>0</v>
      </c>
      <c r="Q130" s="1">
        <v>0</v>
      </c>
      <c r="R130" s="16">
        <v>0</v>
      </c>
      <c r="S130" s="15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6">
        <v>0</v>
      </c>
    </row>
    <row r="131" spans="1:25">
      <c r="A131" s="2" t="s">
        <v>98</v>
      </c>
      <c r="B131" s="2" t="s">
        <v>150</v>
      </c>
      <c r="C131" s="2" t="s">
        <v>374</v>
      </c>
      <c r="D131" s="2" t="s">
        <v>375</v>
      </c>
      <c r="E131" s="2" t="s">
        <v>96</v>
      </c>
      <c r="F131" s="2" t="s">
        <v>146</v>
      </c>
      <c r="G131" s="2" t="s">
        <v>8</v>
      </c>
      <c r="H131" s="1">
        <v>128</v>
      </c>
      <c r="I131" s="2" t="s">
        <v>153</v>
      </c>
      <c r="J131" s="15">
        <v>0</v>
      </c>
      <c r="K131" s="16">
        <v>0</v>
      </c>
      <c r="L131" s="1">
        <v>0</v>
      </c>
      <c r="M131" s="16">
        <v>0</v>
      </c>
      <c r="N131" s="1">
        <v>0</v>
      </c>
      <c r="O131" s="1">
        <v>0</v>
      </c>
      <c r="P131" s="1">
        <v>0</v>
      </c>
      <c r="Q131" s="1">
        <v>0</v>
      </c>
      <c r="R131" s="16">
        <v>0</v>
      </c>
      <c r="S131" s="15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6">
        <v>0</v>
      </c>
    </row>
    <row r="132" spans="1:25">
      <c r="A132" s="2" t="s">
        <v>70</v>
      </c>
      <c r="B132" s="2" t="s">
        <v>155</v>
      </c>
      <c r="C132" s="2" t="s">
        <v>374</v>
      </c>
      <c r="D132" s="2" t="s">
        <v>375</v>
      </c>
      <c r="E132" s="2" t="s">
        <v>70</v>
      </c>
      <c r="F132" s="2" t="s">
        <v>70</v>
      </c>
      <c r="G132" s="2" t="s">
        <v>13</v>
      </c>
      <c r="H132" s="1">
        <v>129</v>
      </c>
      <c r="I132" s="2" t="s">
        <v>154</v>
      </c>
      <c r="J132" s="15">
        <v>0</v>
      </c>
      <c r="K132" s="16">
        <v>0</v>
      </c>
      <c r="L132" s="1">
        <v>0</v>
      </c>
      <c r="M132" s="16">
        <v>0</v>
      </c>
      <c r="N132" s="1">
        <v>0</v>
      </c>
      <c r="O132" s="1">
        <v>0</v>
      </c>
      <c r="P132" s="1">
        <v>0</v>
      </c>
      <c r="Q132" s="1">
        <v>0</v>
      </c>
      <c r="R132" s="16">
        <v>0</v>
      </c>
      <c r="S132" s="15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6">
        <v>0</v>
      </c>
    </row>
    <row r="133" spans="1:25">
      <c r="A133" s="2" t="s">
        <v>70</v>
      </c>
      <c r="B133" s="2" t="s">
        <v>155</v>
      </c>
      <c r="C133" s="2" t="s">
        <v>374</v>
      </c>
      <c r="D133" s="2" t="s">
        <v>375</v>
      </c>
      <c r="E133" s="2" t="s">
        <v>70</v>
      </c>
      <c r="F133" s="2" t="s">
        <v>70</v>
      </c>
      <c r="G133" s="2" t="s">
        <v>8</v>
      </c>
      <c r="H133" s="1">
        <v>130</v>
      </c>
      <c r="I133" s="2" t="s">
        <v>156</v>
      </c>
      <c r="J133" s="15">
        <v>0</v>
      </c>
      <c r="K133" s="16">
        <v>0</v>
      </c>
      <c r="L133" s="1">
        <v>0</v>
      </c>
      <c r="M133" s="16">
        <v>0</v>
      </c>
      <c r="N133" s="1">
        <v>0</v>
      </c>
      <c r="O133" s="1">
        <v>0</v>
      </c>
      <c r="P133" s="1">
        <v>0</v>
      </c>
      <c r="Q133" s="1">
        <v>0</v>
      </c>
      <c r="R133" s="16">
        <v>0</v>
      </c>
      <c r="S133" s="15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6">
        <v>0</v>
      </c>
    </row>
    <row r="134" spans="1:25">
      <c r="A134" s="2" t="s">
        <v>70</v>
      </c>
      <c r="B134" s="2" t="s">
        <v>155</v>
      </c>
      <c r="C134" s="2" t="s">
        <v>374</v>
      </c>
      <c r="D134" s="2" t="s">
        <v>375</v>
      </c>
      <c r="E134" s="2" t="s">
        <v>70</v>
      </c>
      <c r="F134" s="2" t="s">
        <v>70</v>
      </c>
      <c r="G134" s="2" t="s">
        <v>8</v>
      </c>
      <c r="H134" s="1">
        <v>131</v>
      </c>
      <c r="I134" s="2" t="s">
        <v>157</v>
      </c>
      <c r="J134" s="15">
        <v>0</v>
      </c>
      <c r="K134" s="16">
        <v>0</v>
      </c>
      <c r="L134" s="1">
        <v>0</v>
      </c>
      <c r="M134" s="16">
        <v>0</v>
      </c>
      <c r="N134" s="1">
        <v>0</v>
      </c>
      <c r="O134" s="1">
        <v>0</v>
      </c>
      <c r="P134" s="1">
        <v>0</v>
      </c>
      <c r="Q134" s="1">
        <v>0</v>
      </c>
      <c r="R134" s="16">
        <v>0</v>
      </c>
      <c r="S134" s="15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6">
        <v>0</v>
      </c>
    </row>
    <row r="135" spans="1:25">
      <c r="A135" s="2" t="s">
        <v>70</v>
      </c>
      <c r="B135" s="2" t="s">
        <v>160</v>
      </c>
      <c r="C135" s="2" t="s">
        <v>374</v>
      </c>
      <c r="D135" s="2" t="s">
        <v>375</v>
      </c>
      <c r="E135" s="2" t="s">
        <v>70</v>
      </c>
      <c r="F135" s="2" t="s">
        <v>159</v>
      </c>
      <c r="G135" s="2" t="s">
        <v>9</v>
      </c>
      <c r="H135" s="1">
        <v>132</v>
      </c>
      <c r="I135" s="2" t="s">
        <v>158</v>
      </c>
      <c r="J135" s="15">
        <v>0</v>
      </c>
      <c r="K135" s="16">
        <v>0</v>
      </c>
      <c r="L135" s="1">
        <v>0</v>
      </c>
      <c r="M135" s="16">
        <v>0</v>
      </c>
      <c r="N135" s="1">
        <v>0</v>
      </c>
      <c r="O135" s="1">
        <v>0</v>
      </c>
      <c r="P135" s="1">
        <v>0</v>
      </c>
      <c r="Q135" s="1">
        <v>0</v>
      </c>
      <c r="R135" s="16">
        <v>0</v>
      </c>
      <c r="S135" s="15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6">
        <v>0</v>
      </c>
    </row>
    <row r="136" spans="1:25">
      <c r="A136" s="2" t="s">
        <v>70</v>
      </c>
      <c r="B136" s="2" t="s">
        <v>160</v>
      </c>
      <c r="C136" s="2" t="s">
        <v>374</v>
      </c>
      <c r="D136" s="2" t="s">
        <v>375</v>
      </c>
      <c r="E136" s="2" t="s">
        <v>70</v>
      </c>
      <c r="F136" s="2" t="s">
        <v>159</v>
      </c>
      <c r="G136" s="2" t="s">
        <v>8</v>
      </c>
      <c r="H136" s="1">
        <v>133</v>
      </c>
      <c r="I136" s="2" t="s">
        <v>161</v>
      </c>
      <c r="J136" s="15">
        <v>0</v>
      </c>
      <c r="K136" s="16">
        <v>0</v>
      </c>
      <c r="L136" s="1">
        <v>0</v>
      </c>
      <c r="M136" s="16">
        <v>0</v>
      </c>
      <c r="N136" s="1">
        <v>0</v>
      </c>
      <c r="O136" s="1">
        <v>0</v>
      </c>
      <c r="P136" s="1">
        <v>0</v>
      </c>
      <c r="Q136" s="1">
        <v>0</v>
      </c>
      <c r="R136" s="16">
        <v>0</v>
      </c>
      <c r="S136" s="15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6">
        <v>0</v>
      </c>
    </row>
    <row r="137" spans="1:25">
      <c r="A137" s="2" t="s">
        <v>70</v>
      </c>
      <c r="B137" s="2" t="s">
        <v>163</v>
      </c>
      <c r="C137" s="2" t="s">
        <v>374</v>
      </c>
      <c r="D137" s="2" t="s">
        <v>375</v>
      </c>
      <c r="E137" s="2" t="s">
        <v>70</v>
      </c>
      <c r="F137" s="2" t="s">
        <v>159</v>
      </c>
      <c r="G137" s="2" t="s">
        <v>8</v>
      </c>
      <c r="H137" s="1">
        <v>134</v>
      </c>
      <c r="I137" s="2" t="s">
        <v>162</v>
      </c>
      <c r="J137" s="15">
        <v>0</v>
      </c>
      <c r="K137" s="16">
        <v>0</v>
      </c>
      <c r="L137" s="1">
        <v>0</v>
      </c>
      <c r="M137" s="16">
        <v>0</v>
      </c>
      <c r="N137" s="1">
        <v>0</v>
      </c>
      <c r="O137" s="1">
        <v>0</v>
      </c>
      <c r="P137" s="1">
        <v>0</v>
      </c>
      <c r="Q137" s="1">
        <v>0</v>
      </c>
      <c r="R137" s="16">
        <v>0</v>
      </c>
      <c r="S137" s="15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6">
        <v>0</v>
      </c>
    </row>
    <row r="138" spans="1:25">
      <c r="A138" s="2" t="s">
        <v>70</v>
      </c>
      <c r="B138" s="2" t="s">
        <v>163</v>
      </c>
      <c r="C138" s="2" t="s">
        <v>374</v>
      </c>
      <c r="D138" s="2" t="s">
        <v>375</v>
      </c>
      <c r="E138" s="2" t="s">
        <v>70</v>
      </c>
      <c r="F138" s="2" t="s">
        <v>159</v>
      </c>
      <c r="G138" s="2" t="s">
        <v>9</v>
      </c>
      <c r="H138" s="1">
        <v>135</v>
      </c>
      <c r="I138" s="2" t="s">
        <v>164</v>
      </c>
      <c r="J138" s="15">
        <v>0</v>
      </c>
      <c r="K138" s="16">
        <v>0</v>
      </c>
      <c r="L138" s="1">
        <v>0</v>
      </c>
      <c r="M138" s="16">
        <v>0</v>
      </c>
      <c r="N138" s="1">
        <v>0</v>
      </c>
      <c r="O138" s="1">
        <v>0</v>
      </c>
      <c r="P138" s="1">
        <v>0</v>
      </c>
      <c r="Q138" s="1">
        <v>0</v>
      </c>
      <c r="R138" s="16">
        <v>0</v>
      </c>
      <c r="S138" s="15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6">
        <v>0</v>
      </c>
    </row>
    <row r="139" spans="1:25">
      <c r="A139" s="2" t="s">
        <v>70</v>
      </c>
      <c r="B139" s="2" t="s">
        <v>166</v>
      </c>
      <c r="C139" s="2" t="s">
        <v>374</v>
      </c>
      <c r="D139" s="2" t="s">
        <v>375</v>
      </c>
      <c r="E139" s="2" t="s">
        <v>70</v>
      </c>
      <c r="F139" s="2" t="s">
        <v>70</v>
      </c>
      <c r="G139" s="2" t="s">
        <v>9</v>
      </c>
      <c r="H139" s="1">
        <v>136</v>
      </c>
      <c r="I139" s="2" t="s">
        <v>165</v>
      </c>
      <c r="J139" s="15">
        <v>0</v>
      </c>
      <c r="K139" s="16">
        <v>0</v>
      </c>
      <c r="L139" s="1">
        <v>0</v>
      </c>
      <c r="M139" s="16">
        <v>0</v>
      </c>
      <c r="N139" s="1">
        <v>0</v>
      </c>
      <c r="O139" s="1">
        <v>0</v>
      </c>
      <c r="P139" s="1">
        <v>0</v>
      </c>
      <c r="Q139" s="1">
        <v>0</v>
      </c>
      <c r="R139" s="16">
        <v>0</v>
      </c>
      <c r="S139" s="15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6">
        <v>0</v>
      </c>
    </row>
    <row r="140" spans="1:25">
      <c r="A140" s="2" t="s">
        <v>70</v>
      </c>
      <c r="B140" s="2" t="s">
        <v>168</v>
      </c>
      <c r="C140" s="2" t="s">
        <v>374</v>
      </c>
      <c r="D140" s="2" t="s">
        <v>375</v>
      </c>
      <c r="E140" s="2" t="s">
        <v>70</v>
      </c>
      <c r="F140" s="2" t="s">
        <v>70</v>
      </c>
      <c r="G140" s="2" t="s">
        <v>9</v>
      </c>
      <c r="H140" s="1">
        <v>137</v>
      </c>
      <c r="I140" s="2" t="s">
        <v>167</v>
      </c>
      <c r="J140" s="15">
        <v>0</v>
      </c>
      <c r="K140" s="16">
        <v>0</v>
      </c>
      <c r="L140" s="1">
        <v>0</v>
      </c>
      <c r="M140" s="16">
        <v>0</v>
      </c>
      <c r="N140" s="1">
        <v>0</v>
      </c>
      <c r="O140" s="1">
        <v>0</v>
      </c>
      <c r="P140" s="1">
        <v>0</v>
      </c>
      <c r="Q140" s="1">
        <v>0</v>
      </c>
      <c r="R140" s="16">
        <v>0</v>
      </c>
      <c r="S140" s="15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6">
        <v>0</v>
      </c>
    </row>
    <row r="141" spans="1:25">
      <c r="A141" s="2" t="s">
        <v>70</v>
      </c>
      <c r="B141" s="2" t="s">
        <v>168</v>
      </c>
      <c r="C141" s="2" t="s">
        <v>374</v>
      </c>
      <c r="D141" s="2" t="s">
        <v>375</v>
      </c>
      <c r="E141" s="2" t="s">
        <v>70</v>
      </c>
      <c r="F141" s="2" t="s">
        <v>70</v>
      </c>
      <c r="G141" s="2" t="s">
        <v>8</v>
      </c>
      <c r="H141" s="1">
        <v>138</v>
      </c>
      <c r="I141" s="2" t="s">
        <v>169</v>
      </c>
      <c r="J141" s="15">
        <v>0</v>
      </c>
      <c r="K141" s="16">
        <v>0</v>
      </c>
      <c r="L141" s="1">
        <v>0</v>
      </c>
      <c r="M141" s="16">
        <v>0</v>
      </c>
      <c r="N141" s="1">
        <v>0</v>
      </c>
      <c r="O141" s="1">
        <v>0</v>
      </c>
      <c r="P141" s="1">
        <v>0</v>
      </c>
      <c r="Q141" s="1">
        <v>0</v>
      </c>
      <c r="R141" s="16">
        <v>0</v>
      </c>
      <c r="S141" s="15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6">
        <v>0</v>
      </c>
    </row>
    <row r="142" spans="1:25">
      <c r="A142" s="2" t="s">
        <v>70</v>
      </c>
      <c r="B142" s="2" t="s">
        <v>168</v>
      </c>
      <c r="C142" s="2" t="s">
        <v>374</v>
      </c>
      <c r="D142" s="2" t="s">
        <v>375</v>
      </c>
      <c r="E142" s="2" t="s">
        <v>70</v>
      </c>
      <c r="F142" s="2" t="s">
        <v>70</v>
      </c>
      <c r="G142" s="2" t="s">
        <v>8</v>
      </c>
      <c r="H142" s="1">
        <v>139</v>
      </c>
      <c r="I142" s="2" t="s">
        <v>170</v>
      </c>
      <c r="J142" s="15">
        <v>0</v>
      </c>
      <c r="K142" s="16">
        <v>0</v>
      </c>
      <c r="L142" s="1">
        <v>0</v>
      </c>
      <c r="M142" s="16">
        <v>0</v>
      </c>
      <c r="N142" s="1">
        <v>0</v>
      </c>
      <c r="O142" s="1">
        <v>0</v>
      </c>
      <c r="P142" s="1">
        <v>0</v>
      </c>
      <c r="Q142" s="1">
        <v>0</v>
      </c>
      <c r="R142" s="16">
        <v>0</v>
      </c>
      <c r="S142" s="15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6">
        <v>0</v>
      </c>
    </row>
    <row r="143" spans="1:25">
      <c r="A143" s="2" t="s">
        <v>70</v>
      </c>
      <c r="B143" s="2" t="s">
        <v>168</v>
      </c>
      <c r="C143" s="2" t="s">
        <v>374</v>
      </c>
      <c r="D143" s="2" t="s">
        <v>375</v>
      </c>
      <c r="E143" s="2" t="s">
        <v>70</v>
      </c>
      <c r="F143" s="2" t="s">
        <v>70</v>
      </c>
      <c r="G143" s="2" t="s">
        <v>8</v>
      </c>
      <c r="H143" s="1">
        <v>140</v>
      </c>
      <c r="I143" s="2" t="s">
        <v>171</v>
      </c>
      <c r="J143" s="15">
        <v>0</v>
      </c>
      <c r="K143" s="16">
        <v>0</v>
      </c>
      <c r="L143" s="1">
        <v>0</v>
      </c>
      <c r="M143" s="16">
        <v>0</v>
      </c>
      <c r="N143" s="1">
        <v>0</v>
      </c>
      <c r="O143" s="1">
        <v>0</v>
      </c>
      <c r="P143" s="1">
        <v>0</v>
      </c>
      <c r="Q143" s="1">
        <v>0</v>
      </c>
      <c r="R143" s="16">
        <v>0</v>
      </c>
      <c r="S143" s="15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6">
        <v>0</v>
      </c>
    </row>
    <row r="144" spans="1:25">
      <c r="A144" s="2" t="s">
        <v>70</v>
      </c>
      <c r="B144" s="2" t="s">
        <v>168</v>
      </c>
      <c r="C144" s="2" t="s">
        <v>374</v>
      </c>
      <c r="D144" s="2" t="s">
        <v>375</v>
      </c>
      <c r="E144" s="2" t="s">
        <v>70</v>
      </c>
      <c r="F144" s="2" t="s">
        <v>70</v>
      </c>
      <c r="G144" s="2" t="s">
        <v>8</v>
      </c>
      <c r="H144" s="1">
        <v>141</v>
      </c>
      <c r="I144" s="2" t="s">
        <v>172</v>
      </c>
      <c r="J144" s="15">
        <v>0</v>
      </c>
      <c r="K144" s="16">
        <v>0</v>
      </c>
      <c r="L144" s="1">
        <v>0</v>
      </c>
      <c r="M144" s="16">
        <v>0</v>
      </c>
      <c r="N144" s="1">
        <v>0</v>
      </c>
      <c r="O144" s="1">
        <v>0</v>
      </c>
      <c r="P144" s="1">
        <v>0</v>
      </c>
      <c r="Q144" s="1">
        <v>0</v>
      </c>
      <c r="R144" s="16">
        <v>0</v>
      </c>
      <c r="S144" s="15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6">
        <v>0</v>
      </c>
    </row>
    <row r="145" spans="1:25">
      <c r="A145" s="2" t="s">
        <v>70</v>
      </c>
      <c r="B145" s="2" t="s">
        <v>168</v>
      </c>
      <c r="C145" s="2" t="s">
        <v>374</v>
      </c>
      <c r="D145" s="2" t="s">
        <v>375</v>
      </c>
      <c r="E145" s="2" t="s">
        <v>70</v>
      </c>
      <c r="F145" s="2" t="s">
        <v>330</v>
      </c>
      <c r="G145" s="2" t="s">
        <v>8</v>
      </c>
      <c r="H145" s="1">
        <v>142</v>
      </c>
      <c r="I145" s="2" t="s">
        <v>173</v>
      </c>
      <c r="J145" s="15">
        <v>0</v>
      </c>
      <c r="K145" s="16">
        <v>0</v>
      </c>
      <c r="L145" s="1">
        <v>0</v>
      </c>
      <c r="M145" s="16">
        <v>0</v>
      </c>
      <c r="N145" s="1">
        <v>0</v>
      </c>
      <c r="O145" s="1">
        <v>0</v>
      </c>
      <c r="P145" s="1">
        <v>0</v>
      </c>
      <c r="Q145" s="1">
        <v>0</v>
      </c>
      <c r="R145" s="16">
        <v>0</v>
      </c>
      <c r="S145" s="15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6">
        <v>0</v>
      </c>
    </row>
    <row r="146" spans="1:25">
      <c r="A146" s="2" t="s">
        <v>70</v>
      </c>
      <c r="B146" s="2" t="s">
        <v>168</v>
      </c>
      <c r="C146" s="2" t="s">
        <v>374</v>
      </c>
      <c r="D146" s="2" t="s">
        <v>375</v>
      </c>
      <c r="E146" s="2" t="s">
        <v>70</v>
      </c>
      <c r="F146" s="2" t="s">
        <v>330</v>
      </c>
      <c r="G146" s="2" t="s">
        <v>8</v>
      </c>
      <c r="H146" s="1">
        <v>143</v>
      </c>
      <c r="I146" s="2" t="s">
        <v>174</v>
      </c>
      <c r="J146" s="15">
        <v>0</v>
      </c>
      <c r="K146" s="16">
        <v>0</v>
      </c>
      <c r="L146" s="1">
        <v>0</v>
      </c>
      <c r="M146" s="16">
        <v>0</v>
      </c>
      <c r="N146" s="1">
        <v>0</v>
      </c>
      <c r="O146" s="1">
        <v>0</v>
      </c>
      <c r="P146" s="1">
        <v>0</v>
      </c>
      <c r="Q146" s="1">
        <v>0</v>
      </c>
      <c r="R146" s="16">
        <v>0</v>
      </c>
      <c r="S146" s="15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6">
        <v>0</v>
      </c>
    </row>
    <row r="147" spans="1:25">
      <c r="A147" s="2" t="s">
        <v>70</v>
      </c>
      <c r="B147" s="2" t="s">
        <v>168</v>
      </c>
      <c r="C147" s="2" t="s">
        <v>374</v>
      </c>
      <c r="D147" s="2" t="s">
        <v>375</v>
      </c>
      <c r="E147" s="2" t="s">
        <v>70</v>
      </c>
      <c r="F147" s="2" t="s">
        <v>330</v>
      </c>
      <c r="G147" s="2" t="s">
        <v>8</v>
      </c>
      <c r="H147" s="1">
        <v>144</v>
      </c>
      <c r="I147" s="2" t="s">
        <v>395</v>
      </c>
      <c r="J147" s="15">
        <v>0</v>
      </c>
      <c r="K147" s="16">
        <v>0</v>
      </c>
      <c r="L147" s="1">
        <v>0</v>
      </c>
      <c r="M147" s="16">
        <v>0</v>
      </c>
      <c r="N147" s="1">
        <v>0</v>
      </c>
      <c r="O147" s="1">
        <v>0</v>
      </c>
      <c r="P147" s="1">
        <v>0</v>
      </c>
      <c r="Q147" s="1">
        <v>0</v>
      </c>
      <c r="R147" s="16">
        <v>0</v>
      </c>
      <c r="S147" s="15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6">
        <v>0</v>
      </c>
    </row>
    <row r="148" spans="1:25">
      <c r="A148" s="2" t="s">
        <v>70</v>
      </c>
      <c r="B148" s="2" t="s">
        <v>168</v>
      </c>
      <c r="C148" s="2" t="s">
        <v>374</v>
      </c>
      <c r="D148" s="2" t="s">
        <v>375</v>
      </c>
      <c r="E148" s="2" t="s">
        <v>70</v>
      </c>
      <c r="F148" s="2" t="s">
        <v>330</v>
      </c>
      <c r="G148" s="2" t="s">
        <v>8</v>
      </c>
      <c r="H148" s="1">
        <v>145</v>
      </c>
      <c r="I148" s="2" t="s">
        <v>175</v>
      </c>
      <c r="J148" s="15">
        <v>0</v>
      </c>
      <c r="K148" s="16">
        <v>0</v>
      </c>
      <c r="L148" s="1">
        <v>0</v>
      </c>
      <c r="M148" s="16">
        <v>0</v>
      </c>
      <c r="N148" s="1">
        <v>0</v>
      </c>
      <c r="O148" s="1">
        <v>0</v>
      </c>
      <c r="P148" s="1">
        <v>0</v>
      </c>
      <c r="Q148" s="1">
        <v>0</v>
      </c>
      <c r="R148" s="16">
        <v>0</v>
      </c>
      <c r="S148" s="15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6">
        <v>0</v>
      </c>
    </row>
    <row r="149" spans="1:25">
      <c r="A149" s="2" t="s">
        <v>70</v>
      </c>
      <c r="B149" s="2" t="s">
        <v>176</v>
      </c>
      <c r="C149" s="2" t="s">
        <v>374</v>
      </c>
      <c r="D149" s="2" t="s">
        <v>375</v>
      </c>
      <c r="E149" s="2" t="s">
        <v>70</v>
      </c>
      <c r="F149" s="2" t="s">
        <v>330</v>
      </c>
      <c r="G149" s="2" t="s">
        <v>9</v>
      </c>
      <c r="H149" s="1">
        <v>146</v>
      </c>
      <c r="I149" s="2" t="s">
        <v>396</v>
      </c>
      <c r="J149" s="15">
        <v>0</v>
      </c>
      <c r="K149" s="16">
        <v>0</v>
      </c>
      <c r="L149" s="1">
        <v>0</v>
      </c>
      <c r="M149" s="16">
        <v>0</v>
      </c>
      <c r="N149" s="1">
        <v>0</v>
      </c>
      <c r="O149" s="1">
        <v>0</v>
      </c>
      <c r="P149" s="1">
        <v>0</v>
      </c>
      <c r="Q149" s="1">
        <v>0</v>
      </c>
      <c r="R149" s="16">
        <v>0</v>
      </c>
      <c r="S149" s="15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6">
        <v>0</v>
      </c>
    </row>
    <row r="150" spans="1:25">
      <c r="A150" s="2" t="s">
        <v>70</v>
      </c>
      <c r="B150" s="2" t="s">
        <v>176</v>
      </c>
      <c r="C150" s="2" t="s">
        <v>374</v>
      </c>
      <c r="D150" s="2" t="s">
        <v>375</v>
      </c>
      <c r="E150" s="2" t="s">
        <v>70</v>
      </c>
      <c r="F150" s="2" t="s">
        <v>330</v>
      </c>
      <c r="G150" s="2" t="s">
        <v>8</v>
      </c>
      <c r="H150" s="1">
        <v>147</v>
      </c>
      <c r="I150" s="2" t="s">
        <v>177</v>
      </c>
      <c r="J150" s="15">
        <v>0</v>
      </c>
      <c r="K150" s="16">
        <v>0</v>
      </c>
      <c r="L150" s="1">
        <v>0</v>
      </c>
      <c r="M150" s="16">
        <v>0</v>
      </c>
      <c r="N150" s="1">
        <v>0</v>
      </c>
      <c r="O150" s="1">
        <v>0</v>
      </c>
      <c r="P150" s="1">
        <v>0</v>
      </c>
      <c r="Q150" s="1">
        <v>0</v>
      </c>
      <c r="R150" s="16">
        <v>0</v>
      </c>
      <c r="S150" s="15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6">
        <v>0</v>
      </c>
    </row>
    <row r="151" spans="1:25">
      <c r="A151" s="2" t="s">
        <v>70</v>
      </c>
      <c r="B151" s="2" t="s">
        <v>176</v>
      </c>
      <c r="C151" s="2" t="s">
        <v>374</v>
      </c>
      <c r="D151" s="2" t="s">
        <v>375</v>
      </c>
      <c r="E151" s="2" t="s">
        <v>70</v>
      </c>
      <c r="F151" s="2" t="s">
        <v>330</v>
      </c>
      <c r="G151" s="2" t="s">
        <v>8</v>
      </c>
      <c r="H151" s="1">
        <v>148</v>
      </c>
      <c r="I151" s="2" t="s">
        <v>397</v>
      </c>
      <c r="J151" s="15">
        <v>0</v>
      </c>
      <c r="K151" s="16">
        <v>0</v>
      </c>
      <c r="L151" s="1">
        <v>0</v>
      </c>
      <c r="M151" s="16">
        <v>0</v>
      </c>
      <c r="N151" s="1">
        <v>0</v>
      </c>
      <c r="O151" s="1">
        <v>0</v>
      </c>
      <c r="P151" s="1">
        <v>0</v>
      </c>
      <c r="Q151" s="1">
        <v>0</v>
      </c>
      <c r="R151" s="16">
        <v>0</v>
      </c>
      <c r="S151" s="15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6">
        <v>0</v>
      </c>
    </row>
    <row r="152" spans="1:25">
      <c r="A152" s="2" t="s">
        <v>70</v>
      </c>
      <c r="B152" s="2" t="s">
        <v>176</v>
      </c>
      <c r="C152" s="2" t="s">
        <v>374</v>
      </c>
      <c r="D152" s="2" t="s">
        <v>375</v>
      </c>
      <c r="E152" s="2" t="s">
        <v>70</v>
      </c>
      <c r="F152" s="2" t="s">
        <v>330</v>
      </c>
      <c r="G152" s="2" t="s">
        <v>8</v>
      </c>
      <c r="H152" s="1">
        <v>149</v>
      </c>
      <c r="I152" s="2" t="s">
        <v>178</v>
      </c>
      <c r="J152" s="15">
        <v>0</v>
      </c>
      <c r="K152" s="16">
        <v>0</v>
      </c>
      <c r="L152" s="1">
        <v>0</v>
      </c>
      <c r="M152" s="16">
        <v>0</v>
      </c>
      <c r="N152" s="1">
        <v>0</v>
      </c>
      <c r="O152" s="1">
        <v>0</v>
      </c>
      <c r="P152" s="1">
        <v>0</v>
      </c>
      <c r="Q152" s="1">
        <v>0</v>
      </c>
      <c r="R152" s="16">
        <v>0</v>
      </c>
      <c r="S152" s="15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6">
        <v>0</v>
      </c>
    </row>
    <row r="153" spans="1:25">
      <c r="A153" s="2" t="s">
        <v>70</v>
      </c>
      <c r="B153" s="2" t="s">
        <v>70</v>
      </c>
      <c r="C153" s="2" t="s">
        <v>374</v>
      </c>
      <c r="D153" s="2" t="s">
        <v>375</v>
      </c>
      <c r="E153" s="2" t="s">
        <v>70</v>
      </c>
      <c r="F153" s="2" t="s">
        <v>70</v>
      </c>
      <c r="G153" s="2" t="s">
        <v>28</v>
      </c>
      <c r="H153" s="1">
        <v>150</v>
      </c>
      <c r="I153" s="2" t="s">
        <v>398</v>
      </c>
      <c r="J153" s="15">
        <v>0</v>
      </c>
      <c r="K153" s="16">
        <v>0</v>
      </c>
      <c r="L153" s="1">
        <v>0</v>
      </c>
      <c r="M153" s="16">
        <v>0</v>
      </c>
      <c r="N153" s="1">
        <v>0</v>
      </c>
      <c r="O153" s="1">
        <v>0</v>
      </c>
      <c r="P153" s="1">
        <v>0</v>
      </c>
      <c r="Q153" s="1">
        <v>0</v>
      </c>
      <c r="R153" s="16">
        <v>0</v>
      </c>
      <c r="S153" s="15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6">
        <v>0</v>
      </c>
    </row>
    <row r="154" spans="1:25">
      <c r="A154" s="2" t="s">
        <v>70</v>
      </c>
      <c r="B154" s="2" t="s">
        <v>70</v>
      </c>
      <c r="C154" s="2" t="s">
        <v>374</v>
      </c>
      <c r="D154" s="2" t="s">
        <v>375</v>
      </c>
      <c r="E154" s="2" t="s">
        <v>70</v>
      </c>
      <c r="F154" s="2" t="s">
        <v>70</v>
      </c>
      <c r="G154" s="2" t="s">
        <v>8</v>
      </c>
      <c r="H154" s="1">
        <v>151</v>
      </c>
      <c r="I154" s="2" t="s">
        <v>179</v>
      </c>
      <c r="J154" s="15">
        <v>0</v>
      </c>
      <c r="K154" s="16">
        <v>0</v>
      </c>
      <c r="L154" s="1">
        <v>0</v>
      </c>
      <c r="M154" s="16">
        <v>0</v>
      </c>
      <c r="N154" s="1">
        <v>0</v>
      </c>
      <c r="O154" s="1">
        <v>0</v>
      </c>
      <c r="P154" s="1">
        <v>0</v>
      </c>
      <c r="Q154" s="1">
        <v>0</v>
      </c>
      <c r="R154" s="16">
        <v>0</v>
      </c>
      <c r="S154" s="15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6">
        <v>0</v>
      </c>
    </row>
    <row r="155" spans="1:25">
      <c r="A155" s="2" t="s">
        <v>70</v>
      </c>
      <c r="B155" s="2" t="s">
        <v>70</v>
      </c>
      <c r="C155" s="2" t="s">
        <v>374</v>
      </c>
      <c r="D155" s="2" t="s">
        <v>375</v>
      </c>
      <c r="E155" s="2" t="s">
        <v>70</v>
      </c>
      <c r="F155" s="2" t="s">
        <v>70</v>
      </c>
      <c r="G155" s="2" t="s">
        <v>8</v>
      </c>
      <c r="H155" s="1">
        <v>152</v>
      </c>
      <c r="I155" s="2" t="s">
        <v>180</v>
      </c>
      <c r="J155" s="15">
        <v>0</v>
      </c>
      <c r="K155" s="16">
        <v>0</v>
      </c>
      <c r="L155" s="1">
        <v>0</v>
      </c>
      <c r="M155" s="16">
        <v>0</v>
      </c>
      <c r="N155" s="1">
        <v>0</v>
      </c>
      <c r="O155" s="1">
        <v>0</v>
      </c>
      <c r="P155" s="1">
        <v>0</v>
      </c>
      <c r="Q155" s="1">
        <v>0</v>
      </c>
      <c r="R155" s="16">
        <v>0</v>
      </c>
      <c r="S155" s="15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6">
        <v>0</v>
      </c>
    </row>
    <row r="156" spans="1:25">
      <c r="A156" s="2" t="s">
        <v>70</v>
      </c>
      <c r="B156" s="2" t="s">
        <v>182</v>
      </c>
      <c r="C156" s="2" t="s">
        <v>374</v>
      </c>
      <c r="D156" s="2" t="s">
        <v>375</v>
      </c>
      <c r="E156" s="2" t="s">
        <v>70</v>
      </c>
      <c r="F156" s="2" t="s">
        <v>70</v>
      </c>
      <c r="G156" s="2" t="s">
        <v>8</v>
      </c>
      <c r="H156" s="1">
        <v>153</v>
      </c>
      <c r="I156" s="2" t="s">
        <v>181</v>
      </c>
      <c r="J156" s="15">
        <v>0</v>
      </c>
      <c r="K156" s="16">
        <v>0</v>
      </c>
      <c r="L156" s="1">
        <v>0</v>
      </c>
      <c r="M156" s="16">
        <v>0</v>
      </c>
      <c r="N156" s="1">
        <v>0</v>
      </c>
      <c r="O156" s="1">
        <v>0</v>
      </c>
      <c r="P156" s="1">
        <v>0</v>
      </c>
      <c r="Q156" s="1">
        <v>0</v>
      </c>
      <c r="R156" s="16">
        <v>0</v>
      </c>
      <c r="S156" s="15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6">
        <v>0</v>
      </c>
    </row>
    <row r="157" spans="1:25">
      <c r="A157" s="2" t="s">
        <v>70</v>
      </c>
      <c r="B157" s="2" t="s">
        <v>182</v>
      </c>
      <c r="C157" s="2" t="s">
        <v>374</v>
      </c>
      <c r="D157" s="2" t="s">
        <v>375</v>
      </c>
      <c r="E157" s="2" t="s">
        <v>70</v>
      </c>
      <c r="F157" s="2" t="s">
        <v>70</v>
      </c>
      <c r="G157" s="2" t="s">
        <v>8</v>
      </c>
      <c r="H157" s="1">
        <v>154</v>
      </c>
      <c r="I157" s="2" t="s">
        <v>183</v>
      </c>
      <c r="J157" s="15">
        <v>0</v>
      </c>
      <c r="K157" s="16">
        <v>0</v>
      </c>
      <c r="L157" s="1">
        <v>0</v>
      </c>
      <c r="M157" s="16">
        <v>0</v>
      </c>
      <c r="N157" s="1">
        <v>0</v>
      </c>
      <c r="O157" s="1">
        <v>0</v>
      </c>
      <c r="P157" s="1">
        <v>0</v>
      </c>
      <c r="Q157" s="1">
        <v>0</v>
      </c>
      <c r="R157" s="16">
        <v>0</v>
      </c>
      <c r="S157" s="15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6">
        <v>0</v>
      </c>
    </row>
    <row r="158" spans="1:25">
      <c r="A158" s="2" t="s">
        <v>70</v>
      </c>
      <c r="B158" s="2" t="s">
        <v>182</v>
      </c>
      <c r="C158" s="2" t="s">
        <v>374</v>
      </c>
      <c r="D158" s="2" t="s">
        <v>375</v>
      </c>
      <c r="E158" s="2" t="s">
        <v>70</v>
      </c>
      <c r="F158" s="2" t="s">
        <v>70</v>
      </c>
      <c r="G158" s="2" t="s">
        <v>13</v>
      </c>
      <c r="H158" s="1">
        <v>155</v>
      </c>
      <c r="I158" s="2" t="s">
        <v>184</v>
      </c>
      <c r="J158" s="15">
        <v>0</v>
      </c>
      <c r="K158" s="16">
        <v>0</v>
      </c>
      <c r="L158" s="1">
        <v>0</v>
      </c>
      <c r="M158" s="16">
        <v>0</v>
      </c>
      <c r="N158" s="1">
        <v>0</v>
      </c>
      <c r="O158" s="1">
        <v>0</v>
      </c>
      <c r="P158" s="1">
        <v>0</v>
      </c>
      <c r="Q158" s="1">
        <v>0</v>
      </c>
      <c r="R158" s="16">
        <v>0</v>
      </c>
      <c r="S158" s="15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6">
        <v>0</v>
      </c>
    </row>
    <row r="159" spans="1:25">
      <c r="A159" s="2" t="s">
        <v>70</v>
      </c>
      <c r="B159" s="2" t="s">
        <v>182</v>
      </c>
      <c r="C159" s="2" t="s">
        <v>374</v>
      </c>
      <c r="D159" s="2" t="s">
        <v>375</v>
      </c>
      <c r="E159" s="2" t="s">
        <v>70</v>
      </c>
      <c r="F159" s="2" t="s">
        <v>70</v>
      </c>
      <c r="G159" s="2" t="s">
        <v>8</v>
      </c>
      <c r="H159" s="1">
        <v>156</v>
      </c>
      <c r="I159" s="2" t="s">
        <v>185</v>
      </c>
      <c r="J159" s="15">
        <v>0</v>
      </c>
      <c r="K159" s="16">
        <v>0</v>
      </c>
      <c r="L159" s="1">
        <v>0</v>
      </c>
      <c r="M159" s="16">
        <v>0</v>
      </c>
      <c r="N159" s="1">
        <v>0</v>
      </c>
      <c r="O159" s="1">
        <v>0</v>
      </c>
      <c r="P159" s="1">
        <v>0</v>
      </c>
      <c r="Q159" s="1">
        <v>0</v>
      </c>
      <c r="R159" s="16">
        <v>0</v>
      </c>
      <c r="S159" s="15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6">
        <v>0</v>
      </c>
    </row>
    <row r="160" spans="1:25">
      <c r="A160" s="2" t="s">
        <v>70</v>
      </c>
      <c r="B160" s="2" t="s">
        <v>187</v>
      </c>
      <c r="C160" s="2" t="s">
        <v>374</v>
      </c>
      <c r="D160" s="2" t="s">
        <v>375</v>
      </c>
      <c r="E160" s="2" t="s">
        <v>70</v>
      </c>
      <c r="F160" s="2" t="s">
        <v>70</v>
      </c>
      <c r="G160" s="2" t="s">
        <v>8</v>
      </c>
      <c r="H160" s="1">
        <v>157</v>
      </c>
      <c r="I160" s="2" t="s">
        <v>186</v>
      </c>
      <c r="J160" s="15">
        <v>0</v>
      </c>
      <c r="K160" s="16">
        <v>0</v>
      </c>
      <c r="L160" s="1">
        <v>0</v>
      </c>
      <c r="M160" s="16">
        <v>0</v>
      </c>
      <c r="N160" s="1">
        <v>0</v>
      </c>
      <c r="O160" s="1">
        <v>0</v>
      </c>
      <c r="P160" s="1">
        <v>0</v>
      </c>
      <c r="Q160" s="1">
        <v>0</v>
      </c>
      <c r="R160" s="16">
        <v>0</v>
      </c>
      <c r="S160" s="15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6">
        <v>0</v>
      </c>
    </row>
    <row r="161" spans="1:25">
      <c r="A161" s="2" t="s">
        <v>70</v>
      </c>
      <c r="B161" s="2" t="s">
        <v>187</v>
      </c>
      <c r="C161" s="2" t="s">
        <v>374</v>
      </c>
      <c r="D161" s="2" t="s">
        <v>375</v>
      </c>
      <c r="E161" s="2" t="s">
        <v>70</v>
      </c>
      <c r="F161" s="2" t="s">
        <v>70</v>
      </c>
      <c r="G161" s="2" t="s">
        <v>8</v>
      </c>
      <c r="H161" s="1">
        <v>158</v>
      </c>
      <c r="I161" s="2" t="s">
        <v>188</v>
      </c>
      <c r="J161" s="15">
        <v>0</v>
      </c>
      <c r="K161" s="16">
        <v>0</v>
      </c>
      <c r="L161" s="1">
        <v>0</v>
      </c>
      <c r="M161" s="16">
        <v>0</v>
      </c>
      <c r="N161" s="1">
        <v>0</v>
      </c>
      <c r="O161" s="1">
        <v>0</v>
      </c>
      <c r="P161" s="1">
        <v>0</v>
      </c>
      <c r="Q161" s="1">
        <v>0</v>
      </c>
      <c r="R161" s="16">
        <v>0</v>
      </c>
      <c r="S161" s="15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6">
        <v>0</v>
      </c>
    </row>
    <row r="162" spans="1:25">
      <c r="A162" s="2" t="s">
        <v>70</v>
      </c>
      <c r="B162" s="2" t="s">
        <v>190</v>
      </c>
      <c r="C162" s="2" t="s">
        <v>374</v>
      </c>
      <c r="D162" s="2" t="s">
        <v>375</v>
      </c>
      <c r="E162" s="2" t="s">
        <v>70</v>
      </c>
      <c r="F162" s="2" t="s">
        <v>70</v>
      </c>
      <c r="G162" s="2" t="s">
        <v>8</v>
      </c>
      <c r="H162" s="1">
        <v>159</v>
      </c>
      <c r="I162" s="2" t="s">
        <v>189</v>
      </c>
      <c r="J162" s="15">
        <v>0</v>
      </c>
      <c r="K162" s="16">
        <v>0</v>
      </c>
      <c r="L162" s="1">
        <v>0</v>
      </c>
      <c r="M162" s="16">
        <v>0</v>
      </c>
      <c r="N162" s="1">
        <v>0</v>
      </c>
      <c r="O162" s="1">
        <v>0</v>
      </c>
      <c r="P162" s="1">
        <v>0</v>
      </c>
      <c r="Q162" s="1">
        <v>0</v>
      </c>
      <c r="R162" s="16">
        <v>0</v>
      </c>
      <c r="S162" s="15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6">
        <v>0</v>
      </c>
    </row>
    <row r="163" spans="1:25">
      <c r="A163" s="2" t="s">
        <v>70</v>
      </c>
      <c r="B163" s="2" t="s">
        <v>190</v>
      </c>
      <c r="C163" s="2" t="s">
        <v>374</v>
      </c>
      <c r="D163" s="2" t="s">
        <v>375</v>
      </c>
      <c r="E163" s="2" t="s">
        <v>70</v>
      </c>
      <c r="F163" s="2" t="s">
        <v>159</v>
      </c>
      <c r="G163" s="2" t="s">
        <v>8</v>
      </c>
      <c r="H163" s="1">
        <v>160</v>
      </c>
      <c r="I163" s="2" t="s">
        <v>191</v>
      </c>
      <c r="J163" s="15">
        <v>0</v>
      </c>
      <c r="K163" s="16">
        <v>0</v>
      </c>
      <c r="L163" s="1">
        <v>0</v>
      </c>
      <c r="M163" s="16">
        <v>0</v>
      </c>
      <c r="N163" s="1">
        <v>0</v>
      </c>
      <c r="O163" s="1">
        <v>0</v>
      </c>
      <c r="P163" s="1">
        <v>0</v>
      </c>
      <c r="Q163" s="1">
        <v>0</v>
      </c>
      <c r="R163" s="16">
        <v>0</v>
      </c>
      <c r="S163" s="15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6">
        <v>0</v>
      </c>
    </row>
    <row r="164" spans="1:25">
      <c r="A164" s="2" t="s">
        <v>14</v>
      </c>
      <c r="B164" s="2" t="s">
        <v>192</v>
      </c>
      <c r="C164" s="2" t="s">
        <v>399</v>
      </c>
      <c r="D164" s="2" t="s">
        <v>400</v>
      </c>
      <c r="E164" s="2" t="s">
        <v>14</v>
      </c>
      <c r="F164" s="2" t="s">
        <v>192</v>
      </c>
      <c r="G164" s="2" t="s">
        <v>28</v>
      </c>
      <c r="H164" s="1">
        <v>161</v>
      </c>
      <c r="I164" s="2" t="s">
        <v>401</v>
      </c>
      <c r="J164" s="15">
        <v>0</v>
      </c>
      <c r="K164" s="16">
        <v>0</v>
      </c>
      <c r="L164" s="1">
        <v>0</v>
      </c>
      <c r="M164" s="16">
        <v>0</v>
      </c>
      <c r="N164" s="1">
        <v>0</v>
      </c>
      <c r="O164" s="1">
        <v>0</v>
      </c>
      <c r="P164" s="1">
        <v>0</v>
      </c>
      <c r="Q164" s="1">
        <v>0</v>
      </c>
      <c r="R164" s="16">
        <v>0</v>
      </c>
      <c r="S164" s="15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6">
        <v>0</v>
      </c>
    </row>
    <row r="165" spans="1:25">
      <c r="A165" s="2" t="s">
        <v>14</v>
      </c>
      <c r="B165" s="2" t="s">
        <v>15</v>
      </c>
      <c r="C165" s="2" t="s">
        <v>399</v>
      </c>
      <c r="D165" s="2" t="s">
        <v>400</v>
      </c>
      <c r="E165" s="2" t="s">
        <v>369</v>
      </c>
      <c r="F165" s="2" t="s">
        <v>370</v>
      </c>
      <c r="G165" s="2" t="s">
        <v>88</v>
      </c>
      <c r="H165" s="1">
        <v>162</v>
      </c>
      <c r="I165" s="2" t="s">
        <v>193</v>
      </c>
      <c r="J165" s="15">
        <v>0</v>
      </c>
      <c r="K165" s="16">
        <v>0</v>
      </c>
      <c r="L165" s="1">
        <v>0</v>
      </c>
      <c r="M165" s="16">
        <v>0</v>
      </c>
      <c r="N165" s="1">
        <v>0</v>
      </c>
      <c r="O165" s="1">
        <v>0</v>
      </c>
      <c r="P165" s="1">
        <v>0</v>
      </c>
      <c r="Q165" s="1">
        <v>0</v>
      </c>
      <c r="R165" s="16">
        <v>0</v>
      </c>
      <c r="S165" s="15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6">
        <v>0</v>
      </c>
    </row>
    <row r="166" spans="1:25">
      <c r="A166" s="2" t="s">
        <v>14</v>
      </c>
      <c r="B166" s="2" t="s">
        <v>15</v>
      </c>
      <c r="C166" s="2" t="s">
        <v>399</v>
      </c>
      <c r="D166" s="2" t="s">
        <v>400</v>
      </c>
      <c r="E166" s="2" t="s">
        <v>14</v>
      </c>
      <c r="F166" s="2" t="s">
        <v>15</v>
      </c>
      <c r="G166" s="2" t="s">
        <v>8</v>
      </c>
      <c r="H166" s="1">
        <v>163</v>
      </c>
      <c r="I166" s="2" t="s">
        <v>343</v>
      </c>
      <c r="J166" s="15">
        <v>0</v>
      </c>
      <c r="K166" s="16">
        <v>0</v>
      </c>
      <c r="L166" s="1">
        <v>0</v>
      </c>
      <c r="M166" s="16">
        <v>0</v>
      </c>
      <c r="N166" s="1">
        <v>0</v>
      </c>
      <c r="O166" s="1">
        <v>0</v>
      </c>
      <c r="P166" s="1">
        <v>0</v>
      </c>
      <c r="Q166" s="1">
        <v>0</v>
      </c>
      <c r="R166" s="16">
        <v>0</v>
      </c>
      <c r="S166" s="15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6">
        <v>0</v>
      </c>
    </row>
    <row r="167" spans="1:25">
      <c r="A167" s="2" t="s">
        <v>14</v>
      </c>
      <c r="B167" s="2" t="s">
        <v>15</v>
      </c>
      <c r="C167" s="2" t="s">
        <v>399</v>
      </c>
      <c r="D167" s="2" t="s">
        <v>400</v>
      </c>
      <c r="E167" s="2" t="s">
        <v>14</v>
      </c>
      <c r="F167" s="2" t="s">
        <v>15</v>
      </c>
      <c r="G167" s="2" t="s">
        <v>8</v>
      </c>
      <c r="H167" s="1">
        <v>164</v>
      </c>
      <c r="I167" s="2" t="s">
        <v>402</v>
      </c>
      <c r="J167" s="15">
        <v>0</v>
      </c>
      <c r="K167" s="16">
        <v>0</v>
      </c>
      <c r="L167" s="1">
        <v>0</v>
      </c>
      <c r="M167" s="16">
        <v>0</v>
      </c>
      <c r="N167" s="1">
        <v>0</v>
      </c>
      <c r="O167" s="1">
        <v>0</v>
      </c>
      <c r="P167" s="1">
        <v>0</v>
      </c>
      <c r="Q167" s="1">
        <v>0</v>
      </c>
      <c r="R167" s="16">
        <v>0</v>
      </c>
      <c r="S167" s="15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6">
        <v>0</v>
      </c>
    </row>
    <row r="168" spans="1:25">
      <c r="A168" s="2" t="s">
        <v>14</v>
      </c>
      <c r="B168" s="2" t="s">
        <v>15</v>
      </c>
      <c r="C168" s="2" t="s">
        <v>399</v>
      </c>
      <c r="D168" s="2" t="s">
        <v>400</v>
      </c>
      <c r="E168" s="2" t="s">
        <v>14</v>
      </c>
      <c r="F168" s="2" t="s">
        <v>15</v>
      </c>
      <c r="G168" s="2" t="s">
        <v>8</v>
      </c>
      <c r="H168" s="1">
        <v>165</v>
      </c>
      <c r="I168" s="2" t="s">
        <v>403</v>
      </c>
      <c r="J168" s="15">
        <v>0</v>
      </c>
      <c r="K168" s="16">
        <v>0</v>
      </c>
      <c r="L168" s="1">
        <v>0</v>
      </c>
      <c r="M168" s="16">
        <v>0</v>
      </c>
      <c r="N168" s="1">
        <v>0</v>
      </c>
      <c r="O168" s="1">
        <v>0</v>
      </c>
      <c r="P168" s="1">
        <v>0</v>
      </c>
      <c r="Q168" s="1">
        <v>0</v>
      </c>
      <c r="R168" s="16">
        <v>0</v>
      </c>
      <c r="S168" s="15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6">
        <v>0</v>
      </c>
    </row>
    <row r="169" spans="1:25">
      <c r="A169" s="2" t="s">
        <v>14</v>
      </c>
      <c r="B169" s="2" t="s">
        <v>15</v>
      </c>
      <c r="C169" s="2" t="s">
        <v>399</v>
      </c>
      <c r="D169" s="2" t="s">
        <v>400</v>
      </c>
      <c r="E169" s="2" t="s">
        <v>14</v>
      </c>
      <c r="F169" s="2" t="s">
        <v>15</v>
      </c>
      <c r="G169" s="2" t="s">
        <v>8</v>
      </c>
      <c r="H169" s="1">
        <v>166</v>
      </c>
      <c r="I169" s="2" t="s">
        <v>194</v>
      </c>
      <c r="J169" s="15">
        <v>0</v>
      </c>
      <c r="K169" s="16">
        <v>0</v>
      </c>
      <c r="L169" s="1">
        <v>0</v>
      </c>
      <c r="M169" s="16">
        <v>0</v>
      </c>
      <c r="N169" s="1">
        <v>0</v>
      </c>
      <c r="O169" s="1">
        <v>0</v>
      </c>
      <c r="P169" s="1">
        <v>0</v>
      </c>
      <c r="Q169" s="1">
        <v>0</v>
      </c>
      <c r="R169" s="16">
        <v>0</v>
      </c>
      <c r="S169" s="15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6">
        <v>0</v>
      </c>
    </row>
    <row r="170" spans="1:25">
      <c r="A170" s="2" t="s">
        <v>14</v>
      </c>
      <c r="B170" s="2" t="s">
        <v>15</v>
      </c>
      <c r="C170" s="2" t="s">
        <v>399</v>
      </c>
      <c r="D170" s="2" t="s">
        <v>400</v>
      </c>
      <c r="E170" s="2" t="s">
        <v>14</v>
      </c>
      <c r="F170" s="2" t="s">
        <v>15</v>
      </c>
      <c r="G170" s="2" t="s">
        <v>8</v>
      </c>
      <c r="H170" s="1">
        <v>167</v>
      </c>
      <c r="I170" s="2" t="s">
        <v>404</v>
      </c>
      <c r="J170" s="15">
        <v>0</v>
      </c>
      <c r="K170" s="16">
        <v>0</v>
      </c>
      <c r="L170" s="1">
        <v>0</v>
      </c>
      <c r="M170" s="16">
        <v>0</v>
      </c>
      <c r="N170" s="1">
        <v>0</v>
      </c>
      <c r="O170" s="1">
        <v>0</v>
      </c>
      <c r="P170" s="1">
        <v>0</v>
      </c>
      <c r="Q170" s="1">
        <v>0</v>
      </c>
      <c r="R170" s="16">
        <v>0</v>
      </c>
      <c r="S170" s="15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6">
        <v>0</v>
      </c>
    </row>
    <row r="171" spans="1:25">
      <c r="A171" s="2" t="s">
        <v>14</v>
      </c>
      <c r="B171" s="2" t="s">
        <v>15</v>
      </c>
      <c r="C171" s="2" t="s">
        <v>399</v>
      </c>
      <c r="D171" s="2" t="s">
        <v>400</v>
      </c>
      <c r="E171" s="2" t="s">
        <v>14</v>
      </c>
      <c r="F171" s="2" t="s">
        <v>15</v>
      </c>
      <c r="G171" s="2" t="s">
        <v>8</v>
      </c>
      <c r="H171" s="1">
        <v>168</v>
      </c>
      <c r="I171" s="2" t="s">
        <v>405</v>
      </c>
      <c r="J171" s="15">
        <v>0</v>
      </c>
      <c r="K171" s="16">
        <v>0</v>
      </c>
      <c r="L171" s="1">
        <v>0</v>
      </c>
      <c r="M171" s="16">
        <v>0</v>
      </c>
      <c r="N171" s="1">
        <v>0</v>
      </c>
      <c r="O171" s="1">
        <v>0</v>
      </c>
      <c r="P171" s="1">
        <v>0</v>
      </c>
      <c r="Q171" s="1">
        <v>0</v>
      </c>
      <c r="R171" s="16">
        <v>0</v>
      </c>
      <c r="S171" s="15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6">
        <v>0</v>
      </c>
    </row>
    <row r="172" spans="1:25">
      <c r="A172" s="2" t="s">
        <v>14</v>
      </c>
      <c r="B172" s="2" t="s">
        <v>15</v>
      </c>
      <c r="C172" s="2" t="s">
        <v>399</v>
      </c>
      <c r="D172" s="2" t="s">
        <v>400</v>
      </c>
      <c r="E172" s="2" t="s">
        <v>14</v>
      </c>
      <c r="F172" s="2" t="s">
        <v>15</v>
      </c>
      <c r="G172" s="2" t="s">
        <v>8</v>
      </c>
      <c r="H172" s="1">
        <v>169</v>
      </c>
      <c r="I172" s="2" t="s">
        <v>406</v>
      </c>
      <c r="J172" s="15">
        <v>0</v>
      </c>
      <c r="K172" s="16">
        <v>0</v>
      </c>
      <c r="L172" s="1">
        <v>0</v>
      </c>
      <c r="M172" s="16">
        <v>0</v>
      </c>
      <c r="N172" s="1">
        <v>0</v>
      </c>
      <c r="O172" s="1">
        <v>0</v>
      </c>
      <c r="P172" s="1">
        <v>0</v>
      </c>
      <c r="Q172" s="1">
        <v>0</v>
      </c>
      <c r="R172" s="16">
        <v>0</v>
      </c>
      <c r="S172" s="15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6">
        <v>0</v>
      </c>
    </row>
    <row r="173" spans="1:25">
      <c r="A173" s="2" t="s">
        <v>14</v>
      </c>
      <c r="B173" s="2" t="s">
        <v>195</v>
      </c>
      <c r="C173" s="2" t="s">
        <v>399</v>
      </c>
      <c r="D173" s="2" t="s">
        <v>400</v>
      </c>
      <c r="E173" s="2" t="s">
        <v>14</v>
      </c>
      <c r="F173" s="2" t="s">
        <v>15</v>
      </c>
      <c r="G173" s="2" t="s">
        <v>13</v>
      </c>
      <c r="H173" s="1">
        <v>170</v>
      </c>
      <c r="I173" s="2" t="s">
        <v>407</v>
      </c>
      <c r="J173" s="15">
        <v>0</v>
      </c>
      <c r="K173" s="16">
        <v>0</v>
      </c>
      <c r="L173" s="1">
        <v>0</v>
      </c>
      <c r="M173" s="16">
        <v>0</v>
      </c>
      <c r="N173" s="1">
        <v>0</v>
      </c>
      <c r="O173" s="1">
        <v>0</v>
      </c>
      <c r="P173" s="1">
        <v>0</v>
      </c>
      <c r="Q173" s="1">
        <v>0</v>
      </c>
      <c r="R173" s="16">
        <v>0</v>
      </c>
      <c r="S173" s="15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6">
        <v>0</v>
      </c>
    </row>
    <row r="174" spans="1:25">
      <c r="A174" s="2" t="s">
        <v>14</v>
      </c>
      <c r="B174" s="2" t="s">
        <v>196</v>
      </c>
      <c r="C174" s="2" t="s">
        <v>399</v>
      </c>
      <c r="D174" s="2" t="s">
        <v>400</v>
      </c>
      <c r="E174" s="2" t="s">
        <v>14</v>
      </c>
      <c r="F174" s="2" t="s">
        <v>196</v>
      </c>
      <c r="G174" s="2" t="s">
        <v>9</v>
      </c>
      <c r="H174" s="1">
        <v>171</v>
      </c>
      <c r="I174" s="2" t="s">
        <v>348</v>
      </c>
      <c r="J174" s="15">
        <v>0</v>
      </c>
      <c r="K174" s="16">
        <v>0</v>
      </c>
      <c r="L174" s="1">
        <v>0</v>
      </c>
      <c r="M174" s="16">
        <v>0</v>
      </c>
      <c r="N174" s="1">
        <v>0</v>
      </c>
      <c r="O174" s="1">
        <v>0</v>
      </c>
      <c r="P174" s="1">
        <v>0</v>
      </c>
      <c r="Q174" s="1">
        <v>0</v>
      </c>
      <c r="R174" s="16">
        <v>0</v>
      </c>
      <c r="S174" s="15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6">
        <v>0</v>
      </c>
    </row>
    <row r="175" spans="1:25">
      <c r="A175" s="2" t="s">
        <v>14</v>
      </c>
      <c r="B175" s="2" t="s">
        <v>196</v>
      </c>
      <c r="C175" s="2" t="s">
        <v>399</v>
      </c>
      <c r="D175" s="2" t="s">
        <v>400</v>
      </c>
      <c r="E175" s="2" t="s">
        <v>14</v>
      </c>
      <c r="F175" s="2" t="s">
        <v>196</v>
      </c>
      <c r="G175" s="2" t="s">
        <v>8</v>
      </c>
      <c r="H175" s="1">
        <v>172</v>
      </c>
      <c r="I175" s="2" t="s">
        <v>197</v>
      </c>
      <c r="J175" s="15">
        <v>0</v>
      </c>
      <c r="K175" s="16">
        <v>0</v>
      </c>
      <c r="L175" s="1">
        <v>0</v>
      </c>
      <c r="M175" s="16">
        <v>0</v>
      </c>
      <c r="N175" s="1">
        <v>0</v>
      </c>
      <c r="O175" s="1">
        <v>0</v>
      </c>
      <c r="P175" s="1">
        <v>0</v>
      </c>
      <c r="Q175" s="1">
        <v>0</v>
      </c>
      <c r="R175" s="16">
        <v>0</v>
      </c>
      <c r="S175" s="15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6">
        <v>0</v>
      </c>
    </row>
    <row r="176" spans="1:25">
      <c r="A176" s="2" t="s">
        <v>14</v>
      </c>
      <c r="B176" s="2" t="s">
        <v>196</v>
      </c>
      <c r="C176" s="2" t="s">
        <v>399</v>
      </c>
      <c r="D176" s="2" t="s">
        <v>400</v>
      </c>
      <c r="E176" s="2" t="s">
        <v>14</v>
      </c>
      <c r="F176" s="2" t="s">
        <v>196</v>
      </c>
      <c r="G176" s="2" t="s">
        <v>8</v>
      </c>
      <c r="H176" s="1">
        <v>173</v>
      </c>
      <c r="I176" s="2" t="s">
        <v>198</v>
      </c>
      <c r="J176" s="15">
        <v>0</v>
      </c>
      <c r="K176" s="16">
        <v>0</v>
      </c>
      <c r="L176" s="1">
        <v>0</v>
      </c>
      <c r="M176" s="16">
        <v>0</v>
      </c>
      <c r="N176" s="1">
        <v>0</v>
      </c>
      <c r="O176" s="1">
        <v>0</v>
      </c>
      <c r="P176" s="1">
        <v>0</v>
      </c>
      <c r="Q176" s="1">
        <v>0</v>
      </c>
      <c r="R176" s="16">
        <v>0</v>
      </c>
      <c r="S176" s="15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6">
        <v>0</v>
      </c>
    </row>
    <row r="177" spans="1:25">
      <c r="A177" s="2" t="s">
        <v>14</v>
      </c>
      <c r="B177" s="2" t="s">
        <v>196</v>
      </c>
      <c r="C177" s="2" t="s">
        <v>399</v>
      </c>
      <c r="D177" s="2" t="s">
        <v>400</v>
      </c>
      <c r="E177" s="2" t="s">
        <v>14</v>
      </c>
      <c r="F177" s="2" t="s">
        <v>196</v>
      </c>
      <c r="G177" s="2" t="s">
        <v>8</v>
      </c>
      <c r="H177" s="1">
        <v>174</v>
      </c>
      <c r="I177" s="2" t="s">
        <v>408</v>
      </c>
      <c r="J177" s="15">
        <v>0</v>
      </c>
      <c r="K177" s="16">
        <v>0</v>
      </c>
      <c r="L177" s="1">
        <v>0</v>
      </c>
      <c r="M177" s="16">
        <v>0</v>
      </c>
      <c r="N177" s="1">
        <v>0</v>
      </c>
      <c r="O177" s="1">
        <v>0</v>
      </c>
      <c r="P177" s="1">
        <v>0</v>
      </c>
      <c r="Q177" s="1">
        <v>0</v>
      </c>
      <c r="R177" s="16">
        <v>0</v>
      </c>
      <c r="S177" s="15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6">
        <v>0</v>
      </c>
    </row>
    <row r="178" spans="1:25">
      <c r="A178" s="2" t="s">
        <v>14</v>
      </c>
      <c r="B178" s="2" t="s">
        <v>196</v>
      </c>
      <c r="C178" s="2" t="s">
        <v>399</v>
      </c>
      <c r="D178" s="2" t="s">
        <v>400</v>
      </c>
      <c r="E178" s="2" t="s">
        <v>14</v>
      </c>
      <c r="F178" s="2" t="s">
        <v>196</v>
      </c>
      <c r="G178" s="2" t="s">
        <v>8</v>
      </c>
      <c r="H178" s="1">
        <v>175</v>
      </c>
      <c r="I178" s="2" t="s">
        <v>409</v>
      </c>
      <c r="J178" s="15">
        <v>0</v>
      </c>
      <c r="K178" s="16">
        <v>0</v>
      </c>
      <c r="L178" s="1">
        <v>0</v>
      </c>
      <c r="M178" s="16">
        <v>0</v>
      </c>
      <c r="N178" s="1">
        <v>0</v>
      </c>
      <c r="O178" s="1">
        <v>0</v>
      </c>
      <c r="P178" s="1">
        <v>0</v>
      </c>
      <c r="Q178" s="1">
        <v>0</v>
      </c>
      <c r="R178" s="16">
        <v>0</v>
      </c>
      <c r="S178" s="15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6">
        <v>0</v>
      </c>
    </row>
    <row r="179" spans="1:25">
      <c r="A179" s="2" t="s">
        <v>14</v>
      </c>
      <c r="B179" s="2" t="s">
        <v>199</v>
      </c>
      <c r="C179" s="2" t="s">
        <v>399</v>
      </c>
      <c r="D179" s="2" t="s">
        <v>400</v>
      </c>
      <c r="E179" s="2" t="s">
        <v>14</v>
      </c>
      <c r="F179" s="2" t="s">
        <v>15</v>
      </c>
      <c r="G179" s="2" t="s">
        <v>9</v>
      </c>
      <c r="H179" s="1">
        <v>176</v>
      </c>
      <c r="I179" s="2" t="s">
        <v>410</v>
      </c>
      <c r="J179" s="15">
        <v>0</v>
      </c>
      <c r="K179" s="16">
        <v>0</v>
      </c>
      <c r="L179" s="1">
        <v>0</v>
      </c>
      <c r="M179" s="16">
        <v>0</v>
      </c>
      <c r="N179" s="1">
        <v>0</v>
      </c>
      <c r="O179" s="1">
        <v>0</v>
      </c>
      <c r="P179" s="1">
        <v>0</v>
      </c>
      <c r="Q179" s="1">
        <v>0</v>
      </c>
      <c r="R179" s="16">
        <v>0</v>
      </c>
      <c r="S179" s="15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6">
        <v>0</v>
      </c>
    </row>
    <row r="180" spans="1:25">
      <c r="A180" s="2" t="s">
        <v>14</v>
      </c>
      <c r="B180" s="2" t="s">
        <v>192</v>
      </c>
      <c r="C180" s="2" t="s">
        <v>399</v>
      </c>
      <c r="D180" s="2" t="s">
        <v>400</v>
      </c>
      <c r="E180" s="2" t="s">
        <v>14</v>
      </c>
      <c r="F180" s="2" t="s">
        <v>192</v>
      </c>
      <c r="G180" s="2" t="s">
        <v>8</v>
      </c>
      <c r="H180" s="1">
        <v>177</v>
      </c>
      <c r="I180" s="2" t="s">
        <v>200</v>
      </c>
      <c r="J180" s="15">
        <v>0</v>
      </c>
      <c r="K180" s="16">
        <v>0</v>
      </c>
      <c r="L180" s="1">
        <v>0</v>
      </c>
      <c r="M180" s="16">
        <v>0</v>
      </c>
      <c r="N180" s="1">
        <v>0</v>
      </c>
      <c r="O180" s="1">
        <v>0</v>
      </c>
      <c r="P180" s="1">
        <v>0</v>
      </c>
      <c r="Q180" s="1">
        <v>0</v>
      </c>
      <c r="R180" s="16">
        <v>0</v>
      </c>
      <c r="S180" s="15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6">
        <v>0</v>
      </c>
    </row>
    <row r="181" spans="1:25">
      <c r="A181" s="2" t="s">
        <v>14</v>
      </c>
      <c r="B181" s="2" t="s">
        <v>192</v>
      </c>
      <c r="C181" s="2" t="s">
        <v>399</v>
      </c>
      <c r="D181" s="2" t="s">
        <v>400</v>
      </c>
      <c r="E181" s="2" t="s">
        <v>14</v>
      </c>
      <c r="F181" s="2" t="s">
        <v>192</v>
      </c>
      <c r="G181" s="2" t="s">
        <v>8</v>
      </c>
      <c r="H181" s="1">
        <v>178</v>
      </c>
      <c r="I181" s="2" t="s">
        <v>201</v>
      </c>
      <c r="J181" s="15">
        <v>0</v>
      </c>
      <c r="K181" s="16">
        <v>0</v>
      </c>
      <c r="L181" s="1">
        <v>0</v>
      </c>
      <c r="M181" s="16">
        <v>0</v>
      </c>
      <c r="N181" s="1">
        <v>0</v>
      </c>
      <c r="O181" s="1">
        <v>0</v>
      </c>
      <c r="P181" s="1">
        <v>0</v>
      </c>
      <c r="Q181" s="1">
        <v>0</v>
      </c>
      <c r="R181" s="16">
        <v>0</v>
      </c>
      <c r="S181" s="15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6">
        <v>0</v>
      </c>
    </row>
    <row r="182" spans="1:25">
      <c r="A182" s="2" t="s">
        <v>14</v>
      </c>
      <c r="B182" s="2" t="s">
        <v>192</v>
      </c>
      <c r="C182" s="2" t="s">
        <v>399</v>
      </c>
      <c r="D182" s="2" t="s">
        <v>400</v>
      </c>
      <c r="E182" s="2" t="s">
        <v>14</v>
      </c>
      <c r="F182" s="2" t="s">
        <v>192</v>
      </c>
      <c r="G182" s="2" t="s">
        <v>8</v>
      </c>
      <c r="H182" s="1">
        <v>179</v>
      </c>
      <c r="I182" s="2" t="s">
        <v>411</v>
      </c>
      <c r="J182" s="15">
        <v>0</v>
      </c>
      <c r="K182" s="16">
        <v>0</v>
      </c>
      <c r="L182" s="1">
        <v>0</v>
      </c>
      <c r="M182" s="16">
        <v>0</v>
      </c>
      <c r="N182" s="1">
        <v>0</v>
      </c>
      <c r="O182" s="1">
        <v>0</v>
      </c>
      <c r="P182" s="1">
        <v>0</v>
      </c>
      <c r="Q182" s="1">
        <v>0</v>
      </c>
      <c r="R182" s="16">
        <v>0</v>
      </c>
      <c r="S182" s="15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6">
        <v>0</v>
      </c>
    </row>
    <row r="183" spans="1:25">
      <c r="A183" s="2" t="s">
        <v>14</v>
      </c>
      <c r="B183" s="2" t="s">
        <v>192</v>
      </c>
      <c r="C183" s="2" t="s">
        <v>399</v>
      </c>
      <c r="D183" s="2" t="s">
        <v>400</v>
      </c>
      <c r="E183" s="2" t="s">
        <v>14</v>
      </c>
      <c r="F183" s="2" t="s">
        <v>192</v>
      </c>
      <c r="G183" s="2" t="s">
        <v>8</v>
      </c>
      <c r="H183" s="1">
        <v>180</v>
      </c>
      <c r="I183" s="2" t="s">
        <v>202</v>
      </c>
      <c r="J183" s="15">
        <v>0</v>
      </c>
      <c r="K183" s="16">
        <v>0</v>
      </c>
      <c r="L183" s="1">
        <v>0</v>
      </c>
      <c r="M183" s="16">
        <v>0</v>
      </c>
      <c r="N183" s="1">
        <v>0</v>
      </c>
      <c r="O183" s="1">
        <v>0</v>
      </c>
      <c r="P183" s="1">
        <v>0</v>
      </c>
      <c r="Q183" s="1">
        <v>0</v>
      </c>
      <c r="R183" s="16">
        <v>0</v>
      </c>
      <c r="S183" s="15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6">
        <v>0</v>
      </c>
    </row>
    <row r="184" spans="1:25">
      <c r="A184" s="2" t="s">
        <v>14</v>
      </c>
      <c r="B184" s="2" t="s">
        <v>192</v>
      </c>
      <c r="C184" s="2" t="s">
        <v>399</v>
      </c>
      <c r="D184" s="2" t="s">
        <v>400</v>
      </c>
      <c r="E184" s="2" t="s">
        <v>14</v>
      </c>
      <c r="F184" s="2" t="s">
        <v>192</v>
      </c>
      <c r="G184" s="2" t="s">
        <v>8</v>
      </c>
      <c r="H184" s="1">
        <v>181</v>
      </c>
      <c r="I184" s="2" t="s">
        <v>412</v>
      </c>
      <c r="J184" s="15">
        <v>0</v>
      </c>
      <c r="K184" s="16">
        <v>0</v>
      </c>
      <c r="L184" s="1">
        <v>0</v>
      </c>
      <c r="M184" s="16">
        <v>0</v>
      </c>
      <c r="N184" s="1">
        <v>0</v>
      </c>
      <c r="O184" s="1">
        <v>0</v>
      </c>
      <c r="P184" s="1">
        <v>0</v>
      </c>
      <c r="Q184" s="1">
        <v>0</v>
      </c>
      <c r="R184" s="16">
        <v>0</v>
      </c>
      <c r="S184" s="15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6">
        <v>0</v>
      </c>
    </row>
    <row r="185" spans="1:25">
      <c r="A185" s="2" t="s">
        <v>14</v>
      </c>
      <c r="B185" s="2" t="s">
        <v>192</v>
      </c>
      <c r="C185" s="2" t="s">
        <v>399</v>
      </c>
      <c r="D185" s="2" t="s">
        <v>400</v>
      </c>
      <c r="E185" s="2" t="s">
        <v>14</v>
      </c>
      <c r="F185" s="2" t="s">
        <v>192</v>
      </c>
      <c r="G185" s="2" t="s">
        <v>9</v>
      </c>
      <c r="H185" s="1">
        <v>182</v>
      </c>
      <c r="I185" s="2" t="s">
        <v>413</v>
      </c>
      <c r="J185" s="15">
        <v>0</v>
      </c>
      <c r="K185" s="16">
        <v>0</v>
      </c>
      <c r="L185" s="1">
        <v>0</v>
      </c>
      <c r="M185" s="16">
        <v>0</v>
      </c>
      <c r="N185" s="1">
        <v>0</v>
      </c>
      <c r="O185" s="1">
        <v>0</v>
      </c>
      <c r="P185" s="1">
        <v>0</v>
      </c>
      <c r="Q185" s="1">
        <v>0</v>
      </c>
      <c r="R185" s="16">
        <v>0</v>
      </c>
      <c r="S185" s="15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6">
        <v>0</v>
      </c>
    </row>
    <row r="186" spans="1:25">
      <c r="A186" s="2" t="s">
        <v>14</v>
      </c>
      <c r="B186" s="2" t="s">
        <v>192</v>
      </c>
      <c r="C186" s="2" t="s">
        <v>399</v>
      </c>
      <c r="D186" s="2" t="s">
        <v>400</v>
      </c>
      <c r="E186" s="2" t="s">
        <v>14</v>
      </c>
      <c r="F186" s="2" t="s">
        <v>192</v>
      </c>
      <c r="G186" s="2" t="s">
        <v>8</v>
      </c>
      <c r="H186" s="1">
        <v>183</v>
      </c>
      <c r="I186" s="2" t="s">
        <v>414</v>
      </c>
      <c r="J186" s="15">
        <v>0</v>
      </c>
      <c r="K186" s="16">
        <v>0</v>
      </c>
      <c r="L186" s="1">
        <v>0</v>
      </c>
      <c r="M186" s="16">
        <v>0</v>
      </c>
      <c r="N186" s="1">
        <v>0</v>
      </c>
      <c r="O186" s="1">
        <v>0</v>
      </c>
      <c r="P186" s="1">
        <v>0</v>
      </c>
      <c r="Q186" s="1">
        <v>0</v>
      </c>
      <c r="R186" s="16">
        <v>0</v>
      </c>
      <c r="S186" s="15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6">
        <v>0</v>
      </c>
    </row>
    <row r="187" spans="1:25">
      <c r="A187" s="2" t="s">
        <v>14</v>
      </c>
      <c r="B187" s="2" t="s">
        <v>192</v>
      </c>
      <c r="C187" s="2" t="s">
        <v>399</v>
      </c>
      <c r="D187" s="2" t="s">
        <v>400</v>
      </c>
      <c r="E187" s="2" t="s">
        <v>14</v>
      </c>
      <c r="F187" s="2" t="s">
        <v>192</v>
      </c>
      <c r="G187" s="2" t="s">
        <v>8</v>
      </c>
      <c r="H187" s="1">
        <v>184</v>
      </c>
      <c r="I187" s="2" t="s">
        <v>415</v>
      </c>
      <c r="J187" s="15">
        <v>0</v>
      </c>
      <c r="K187" s="16">
        <v>0</v>
      </c>
      <c r="L187" s="1">
        <v>0</v>
      </c>
      <c r="M187" s="16">
        <v>0</v>
      </c>
      <c r="N187" s="1">
        <v>0</v>
      </c>
      <c r="O187" s="1">
        <v>0</v>
      </c>
      <c r="P187" s="1">
        <v>0</v>
      </c>
      <c r="Q187" s="1">
        <v>0</v>
      </c>
      <c r="R187" s="16">
        <v>0</v>
      </c>
      <c r="S187" s="15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6">
        <v>0</v>
      </c>
    </row>
    <row r="188" spans="1:25">
      <c r="A188" s="2" t="s">
        <v>14</v>
      </c>
      <c r="B188" s="2" t="s">
        <v>32</v>
      </c>
      <c r="C188" s="2" t="s">
        <v>399</v>
      </c>
      <c r="D188" s="2" t="s">
        <v>400</v>
      </c>
      <c r="E188" s="2" t="s">
        <v>14</v>
      </c>
      <c r="F188" s="2" t="s">
        <v>15</v>
      </c>
      <c r="G188" s="2" t="s">
        <v>28</v>
      </c>
      <c r="H188" s="1">
        <v>185</v>
      </c>
      <c r="I188" s="2" t="s">
        <v>416</v>
      </c>
      <c r="J188" s="15">
        <v>0</v>
      </c>
      <c r="K188" s="16">
        <v>0</v>
      </c>
      <c r="L188" s="1">
        <v>0</v>
      </c>
      <c r="M188" s="16">
        <v>0</v>
      </c>
      <c r="N188" s="1">
        <v>0</v>
      </c>
      <c r="O188" s="1">
        <v>0</v>
      </c>
      <c r="P188" s="1">
        <v>0</v>
      </c>
      <c r="Q188" s="1">
        <v>0</v>
      </c>
      <c r="R188" s="16">
        <v>0</v>
      </c>
      <c r="S188" s="15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6">
        <v>0</v>
      </c>
    </row>
    <row r="189" spans="1:25">
      <c r="A189" s="2" t="s">
        <v>18</v>
      </c>
      <c r="B189" s="2" t="s">
        <v>203</v>
      </c>
      <c r="C189" s="2" t="s">
        <v>417</v>
      </c>
      <c r="D189" s="2" t="s">
        <v>418</v>
      </c>
      <c r="E189" s="2" t="s">
        <v>18</v>
      </c>
      <c r="F189" s="2" t="s">
        <v>203</v>
      </c>
      <c r="G189" s="2" t="s">
        <v>9</v>
      </c>
      <c r="H189" s="1">
        <v>186</v>
      </c>
      <c r="I189" s="2" t="s">
        <v>419</v>
      </c>
      <c r="J189" s="15">
        <v>0</v>
      </c>
      <c r="K189" s="16">
        <v>0</v>
      </c>
      <c r="L189" s="1">
        <v>0</v>
      </c>
      <c r="M189" s="16">
        <v>0</v>
      </c>
      <c r="N189" s="1">
        <v>0</v>
      </c>
      <c r="O189" s="1">
        <v>0</v>
      </c>
      <c r="P189" s="1">
        <v>0</v>
      </c>
      <c r="Q189" s="1">
        <v>0</v>
      </c>
      <c r="R189" s="16">
        <v>0</v>
      </c>
      <c r="S189" s="15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6">
        <v>0</v>
      </c>
    </row>
    <row r="190" spans="1:25">
      <c r="A190" s="2" t="s">
        <v>18</v>
      </c>
      <c r="B190" s="2" t="s">
        <v>203</v>
      </c>
      <c r="C190" s="2" t="s">
        <v>417</v>
      </c>
      <c r="D190" s="2" t="s">
        <v>418</v>
      </c>
      <c r="E190" s="2" t="s">
        <v>18</v>
      </c>
      <c r="F190" s="2" t="s">
        <v>203</v>
      </c>
      <c r="G190" s="2" t="s">
        <v>28</v>
      </c>
      <c r="H190" s="1">
        <v>187</v>
      </c>
      <c r="I190" s="2" t="s">
        <v>420</v>
      </c>
      <c r="J190" s="15">
        <v>0</v>
      </c>
      <c r="K190" s="16">
        <v>0</v>
      </c>
      <c r="L190" s="1">
        <v>0</v>
      </c>
      <c r="M190" s="16">
        <v>0</v>
      </c>
      <c r="N190" s="1">
        <v>0</v>
      </c>
      <c r="O190" s="1">
        <v>0</v>
      </c>
      <c r="P190" s="1">
        <v>0</v>
      </c>
      <c r="Q190" s="1">
        <v>0</v>
      </c>
      <c r="R190" s="16">
        <v>0</v>
      </c>
      <c r="S190" s="15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6">
        <v>0</v>
      </c>
    </row>
    <row r="191" spans="1:25">
      <c r="A191" s="2" t="s">
        <v>18</v>
      </c>
      <c r="B191" s="2" t="s">
        <v>203</v>
      </c>
      <c r="C191" s="2" t="s">
        <v>417</v>
      </c>
      <c r="D191" s="2" t="s">
        <v>418</v>
      </c>
      <c r="E191" s="2" t="s">
        <v>18</v>
      </c>
      <c r="F191" s="2" t="s">
        <v>203</v>
      </c>
      <c r="G191" s="2" t="s">
        <v>8</v>
      </c>
      <c r="H191" s="1">
        <v>188</v>
      </c>
      <c r="I191" s="2" t="s">
        <v>204</v>
      </c>
      <c r="J191" s="15">
        <v>0</v>
      </c>
      <c r="K191" s="16">
        <v>0</v>
      </c>
      <c r="L191" s="1">
        <v>0</v>
      </c>
      <c r="M191" s="16">
        <v>0</v>
      </c>
      <c r="N191" s="1">
        <v>0</v>
      </c>
      <c r="O191" s="1">
        <v>0</v>
      </c>
      <c r="P191" s="1">
        <v>0</v>
      </c>
      <c r="Q191" s="1">
        <v>0</v>
      </c>
      <c r="R191" s="16">
        <v>0</v>
      </c>
      <c r="S191" s="15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6">
        <v>0</v>
      </c>
    </row>
    <row r="192" spans="1:25">
      <c r="A192" s="2" t="s">
        <v>18</v>
      </c>
      <c r="B192" s="2" t="s">
        <v>203</v>
      </c>
      <c r="C192" s="2" t="s">
        <v>417</v>
      </c>
      <c r="D192" s="2" t="s">
        <v>418</v>
      </c>
      <c r="E192" s="2" t="s">
        <v>18</v>
      </c>
      <c r="F192" s="2" t="s">
        <v>203</v>
      </c>
      <c r="G192" s="2" t="s">
        <v>8</v>
      </c>
      <c r="H192" s="1">
        <v>189</v>
      </c>
      <c r="I192" s="2" t="s">
        <v>421</v>
      </c>
      <c r="J192" s="15">
        <v>0</v>
      </c>
      <c r="K192" s="16">
        <v>0</v>
      </c>
      <c r="L192" s="1">
        <v>0</v>
      </c>
      <c r="M192" s="16">
        <v>0</v>
      </c>
      <c r="N192" s="1">
        <v>0</v>
      </c>
      <c r="O192" s="1">
        <v>0</v>
      </c>
      <c r="P192" s="1">
        <v>0</v>
      </c>
      <c r="Q192" s="1">
        <v>0</v>
      </c>
      <c r="R192" s="16">
        <v>0</v>
      </c>
      <c r="S192" s="15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6">
        <v>0</v>
      </c>
    </row>
    <row r="193" spans="1:25">
      <c r="A193" s="2" t="s">
        <v>18</v>
      </c>
      <c r="B193" s="2" t="s">
        <v>203</v>
      </c>
      <c r="C193" s="2" t="s">
        <v>417</v>
      </c>
      <c r="D193" s="2" t="s">
        <v>418</v>
      </c>
      <c r="E193" s="2" t="s">
        <v>18</v>
      </c>
      <c r="F193" s="2" t="s">
        <v>203</v>
      </c>
      <c r="G193" s="2" t="s">
        <v>8</v>
      </c>
      <c r="H193" s="1">
        <v>190</v>
      </c>
      <c r="I193" s="2" t="s">
        <v>422</v>
      </c>
      <c r="J193" s="15">
        <v>0</v>
      </c>
      <c r="K193" s="16">
        <v>0</v>
      </c>
      <c r="L193" s="1">
        <v>0</v>
      </c>
      <c r="M193" s="16">
        <v>0</v>
      </c>
      <c r="N193" s="1">
        <v>0</v>
      </c>
      <c r="O193" s="1">
        <v>0</v>
      </c>
      <c r="P193" s="1">
        <v>0</v>
      </c>
      <c r="Q193" s="1">
        <v>0</v>
      </c>
      <c r="R193" s="16">
        <v>0</v>
      </c>
      <c r="S193" s="15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6">
        <v>0</v>
      </c>
    </row>
    <row r="194" spans="1:25">
      <c r="A194" s="2" t="s">
        <v>18</v>
      </c>
      <c r="B194" s="2" t="s">
        <v>205</v>
      </c>
      <c r="C194" s="2" t="s">
        <v>417</v>
      </c>
      <c r="D194" s="2" t="s">
        <v>418</v>
      </c>
      <c r="E194" s="2" t="s">
        <v>18</v>
      </c>
      <c r="F194" s="2" t="s">
        <v>205</v>
      </c>
      <c r="G194" s="2" t="s">
        <v>9</v>
      </c>
      <c r="H194" s="1">
        <v>191</v>
      </c>
      <c r="I194" s="2" t="s">
        <v>423</v>
      </c>
      <c r="J194" s="15">
        <v>0</v>
      </c>
      <c r="K194" s="16">
        <v>0</v>
      </c>
      <c r="L194" s="1">
        <v>0</v>
      </c>
      <c r="M194" s="16">
        <v>0</v>
      </c>
      <c r="N194" s="1">
        <v>0</v>
      </c>
      <c r="O194" s="1">
        <v>0</v>
      </c>
      <c r="P194" s="1">
        <v>0</v>
      </c>
      <c r="Q194" s="1">
        <v>0</v>
      </c>
      <c r="R194" s="16">
        <v>0</v>
      </c>
      <c r="S194" s="15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6">
        <v>0</v>
      </c>
    </row>
    <row r="195" spans="1:25">
      <c r="A195" s="2" t="s">
        <v>18</v>
      </c>
      <c r="B195" s="2" t="s">
        <v>205</v>
      </c>
      <c r="C195" s="2" t="s">
        <v>417</v>
      </c>
      <c r="D195" s="2" t="s">
        <v>418</v>
      </c>
      <c r="E195" s="2" t="s">
        <v>18</v>
      </c>
      <c r="F195" s="2" t="s">
        <v>205</v>
      </c>
      <c r="G195" s="2" t="s">
        <v>8</v>
      </c>
      <c r="H195" s="1">
        <v>192</v>
      </c>
      <c r="I195" s="2" t="s">
        <v>424</v>
      </c>
      <c r="J195" s="15">
        <v>0</v>
      </c>
      <c r="K195" s="16">
        <v>0</v>
      </c>
      <c r="L195" s="1">
        <v>0</v>
      </c>
      <c r="M195" s="16">
        <v>0</v>
      </c>
      <c r="N195" s="1">
        <v>0</v>
      </c>
      <c r="O195" s="1">
        <v>0</v>
      </c>
      <c r="P195" s="1">
        <v>0</v>
      </c>
      <c r="Q195" s="1">
        <v>0</v>
      </c>
      <c r="R195" s="16">
        <v>0</v>
      </c>
      <c r="S195" s="15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6">
        <v>0</v>
      </c>
    </row>
    <row r="196" spans="1:25">
      <c r="A196" s="2" t="s">
        <v>18</v>
      </c>
      <c r="B196" s="2" t="s">
        <v>206</v>
      </c>
      <c r="C196" s="2" t="s">
        <v>417</v>
      </c>
      <c r="D196" s="2" t="s">
        <v>418</v>
      </c>
      <c r="E196" s="2" t="s">
        <v>18</v>
      </c>
      <c r="F196" s="2" t="s">
        <v>206</v>
      </c>
      <c r="G196" s="2" t="s">
        <v>28</v>
      </c>
      <c r="H196" s="1">
        <v>193</v>
      </c>
      <c r="I196" s="2" t="s">
        <v>425</v>
      </c>
      <c r="J196" s="15">
        <v>0</v>
      </c>
      <c r="K196" s="16">
        <v>0</v>
      </c>
      <c r="L196" s="1">
        <v>0</v>
      </c>
      <c r="M196" s="16">
        <v>0</v>
      </c>
      <c r="N196" s="1">
        <v>0</v>
      </c>
      <c r="O196" s="1">
        <v>0</v>
      </c>
      <c r="P196" s="1">
        <v>0</v>
      </c>
      <c r="Q196" s="1">
        <v>0</v>
      </c>
      <c r="R196" s="16">
        <v>0</v>
      </c>
      <c r="S196" s="15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6">
        <v>0</v>
      </c>
    </row>
    <row r="197" spans="1:25">
      <c r="A197" s="2" t="s">
        <v>18</v>
      </c>
      <c r="B197" s="2" t="s">
        <v>206</v>
      </c>
      <c r="C197" s="2" t="s">
        <v>417</v>
      </c>
      <c r="D197" s="2" t="s">
        <v>418</v>
      </c>
      <c r="E197" s="2" t="s">
        <v>18</v>
      </c>
      <c r="F197" s="2" t="s">
        <v>206</v>
      </c>
      <c r="G197" s="2" t="s">
        <v>8</v>
      </c>
      <c r="H197" s="1">
        <v>194</v>
      </c>
      <c r="I197" s="2" t="s">
        <v>426</v>
      </c>
      <c r="J197" s="15">
        <v>0</v>
      </c>
      <c r="K197" s="16">
        <v>0</v>
      </c>
      <c r="L197" s="1">
        <v>0</v>
      </c>
      <c r="M197" s="16">
        <v>0</v>
      </c>
      <c r="N197" s="1">
        <v>0</v>
      </c>
      <c r="O197" s="1">
        <v>0</v>
      </c>
      <c r="P197" s="1">
        <v>0</v>
      </c>
      <c r="Q197" s="1">
        <v>0</v>
      </c>
      <c r="R197" s="16">
        <v>0</v>
      </c>
      <c r="S197" s="15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6">
        <v>0</v>
      </c>
    </row>
    <row r="198" spans="1:25">
      <c r="A198" s="2" t="s">
        <v>18</v>
      </c>
      <c r="B198" s="2" t="s">
        <v>206</v>
      </c>
      <c r="C198" s="2" t="s">
        <v>417</v>
      </c>
      <c r="D198" s="2" t="s">
        <v>418</v>
      </c>
      <c r="E198" s="2" t="s">
        <v>18</v>
      </c>
      <c r="F198" s="2" t="s">
        <v>206</v>
      </c>
      <c r="G198" s="2" t="s">
        <v>8</v>
      </c>
      <c r="H198" s="1">
        <v>195</v>
      </c>
      <c r="I198" s="2" t="s">
        <v>427</v>
      </c>
      <c r="J198" s="15">
        <v>0</v>
      </c>
      <c r="K198" s="16">
        <v>0</v>
      </c>
      <c r="L198" s="1">
        <v>0</v>
      </c>
      <c r="M198" s="16">
        <v>0</v>
      </c>
      <c r="N198" s="1">
        <v>0</v>
      </c>
      <c r="O198" s="1">
        <v>0</v>
      </c>
      <c r="P198" s="1">
        <v>0</v>
      </c>
      <c r="Q198" s="1">
        <v>0</v>
      </c>
      <c r="R198" s="16">
        <v>0</v>
      </c>
      <c r="S198" s="15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6">
        <v>0</v>
      </c>
    </row>
    <row r="199" spans="1:25">
      <c r="A199" s="2" t="s">
        <v>18</v>
      </c>
      <c r="B199" s="2" t="s">
        <v>206</v>
      </c>
      <c r="C199" s="2" t="s">
        <v>417</v>
      </c>
      <c r="D199" s="2" t="s">
        <v>418</v>
      </c>
      <c r="E199" s="2" t="s">
        <v>18</v>
      </c>
      <c r="F199" s="2" t="s">
        <v>206</v>
      </c>
      <c r="G199" s="2" t="s">
        <v>8</v>
      </c>
      <c r="H199" s="1">
        <v>196</v>
      </c>
      <c r="I199" s="2" t="s">
        <v>428</v>
      </c>
      <c r="J199" s="15">
        <v>0</v>
      </c>
      <c r="K199" s="16">
        <v>0</v>
      </c>
      <c r="L199" s="1">
        <v>0</v>
      </c>
      <c r="M199" s="16">
        <v>0</v>
      </c>
      <c r="N199" s="1">
        <v>0</v>
      </c>
      <c r="O199" s="1">
        <v>0</v>
      </c>
      <c r="P199" s="1">
        <v>0</v>
      </c>
      <c r="Q199" s="1">
        <v>0</v>
      </c>
      <c r="R199" s="16">
        <v>0</v>
      </c>
      <c r="S199" s="15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6">
        <v>0</v>
      </c>
    </row>
    <row r="200" spans="1:25">
      <c r="A200" s="2" t="s">
        <v>18</v>
      </c>
      <c r="B200" s="2" t="s">
        <v>206</v>
      </c>
      <c r="C200" s="2" t="s">
        <v>417</v>
      </c>
      <c r="D200" s="2" t="s">
        <v>418</v>
      </c>
      <c r="E200" s="2" t="s">
        <v>18</v>
      </c>
      <c r="F200" s="2" t="s">
        <v>206</v>
      </c>
      <c r="G200" s="2" t="s">
        <v>8</v>
      </c>
      <c r="H200" s="1">
        <v>197</v>
      </c>
      <c r="I200" s="2" t="s">
        <v>429</v>
      </c>
      <c r="J200" s="15">
        <v>0</v>
      </c>
      <c r="K200" s="16">
        <v>0</v>
      </c>
      <c r="L200" s="1">
        <v>0</v>
      </c>
      <c r="M200" s="16">
        <v>0</v>
      </c>
      <c r="N200" s="1">
        <v>0</v>
      </c>
      <c r="O200" s="1">
        <v>0</v>
      </c>
      <c r="P200" s="1">
        <v>0</v>
      </c>
      <c r="Q200" s="1">
        <v>0</v>
      </c>
      <c r="R200" s="16">
        <v>0</v>
      </c>
      <c r="S200" s="15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6">
        <v>0</v>
      </c>
    </row>
    <row r="201" spans="1:25">
      <c r="A201" s="2" t="s">
        <v>18</v>
      </c>
      <c r="B201" s="2" t="s">
        <v>206</v>
      </c>
      <c r="C201" s="2" t="s">
        <v>430</v>
      </c>
      <c r="D201" s="2" t="s">
        <v>431</v>
      </c>
      <c r="E201" s="2" t="s">
        <v>331</v>
      </c>
      <c r="F201" s="2" t="s">
        <v>207</v>
      </c>
      <c r="G201" s="2" t="s">
        <v>8</v>
      </c>
      <c r="H201" s="1">
        <v>198</v>
      </c>
      <c r="I201" s="2" t="s">
        <v>432</v>
      </c>
      <c r="J201" s="15">
        <v>0</v>
      </c>
      <c r="K201" s="16">
        <v>0</v>
      </c>
      <c r="L201" s="1">
        <v>0</v>
      </c>
      <c r="M201" s="16">
        <v>0</v>
      </c>
      <c r="N201" s="1">
        <v>0</v>
      </c>
      <c r="O201" s="1">
        <v>0</v>
      </c>
      <c r="P201" s="1">
        <v>0</v>
      </c>
      <c r="Q201" s="1">
        <v>0</v>
      </c>
      <c r="R201" s="16">
        <v>0</v>
      </c>
      <c r="S201" s="15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6">
        <v>0</v>
      </c>
    </row>
    <row r="202" spans="1:25">
      <c r="A202" s="2" t="s">
        <v>18</v>
      </c>
      <c r="B202" s="2" t="s">
        <v>206</v>
      </c>
      <c r="C202" s="2" t="s">
        <v>417</v>
      </c>
      <c r="D202" s="2" t="s">
        <v>418</v>
      </c>
      <c r="E202" s="2" t="s">
        <v>18</v>
      </c>
      <c r="F202" s="2" t="s">
        <v>206</v>
      </c>
      <c r="G202" s="2" t="s">
        <v>8</v>
      </c>
      <c r="H202" s="1">
        <v>199</v>
      </c>
      <c r="I202" s="2" t="s">
        <v>433</v>
      </c>
      <c r="J202" s="15">
        <v>0</v>
      </c>
      <c r="K202" s="16">
        <v>0</v>
      </c>
      <c r="L202" s="1">
        <v>0</v>
      </c>
      <c r="M202" s="16">
        <v>0</v>
      </c>
      <c r="N202" s="1">
        <v>0</v>
      </c>
      <c r="O202" s="1">
        <v>0</v>
      </c>
      <c r="P202" s="1">
        <v>0</v>
      </c>
      <c r="Q202" s="1">
        <v>0</v>
      </c>
      <c r="R202" s="16">
        <v>0</v>
      </c>
      <c r="S202" s="15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6">
        <v>0</v>
      </c>
    </row>
    <row r="203" spans="1:25">
      <c r="A203" s="2" t="s">
        <v>18</v>
      </c>
      <c r="B203" s="2" t="s">
        <v>206</v>
      </c>
      <c r="C203" s="2" t="s">
        <v>417</v>
      </c>
      <c r="D203" s="2" t="s">
        <v>418</v>
      </c>
      <c r="E203" s="2" t="s">
        <v>18</v>
      </c>
      <c r="F203" s="2" t="s">
        <v>206</v>
      </c>
      <c r="G203" s="2" t="s">
        <v>8</v>
      </c>
      <c r="H203" s="1">
        <v>200</v>
      </c>
      <c r="I203" s="2" t="s">
        <v>434</v>
      </c>
      <c r="J203" s="15">
        <v>0</v>
      </c>
      <c r="K203" s="16">
        <v>0</v>
      </c>
      <c r="L203" s="1">
        <v>0</v>
      </c>
      <c r="M203" s="16">
        <v>0</v>
      </c>
      <c r="N203" s="1">
        <v>0</v>
      </c>
      <c r="O203" s="1">
        <v>0</v>
      </c>
      <c r="P203" s="1">
        <v>0</v>
      </c>
      <c r="Q203" s="1">
        <v>0</v>
      </c>
      <c r="R203" s="16">
        <v>0</v>
      </c>
      <c r="S203" s="15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6">
        <v>0</v>
      </c>
    </row>
    <row r="204" spans="1:25">
      <c r="A204" s="2" t="s">
        <v>18</v>
      </c>
      <c r="B204" s="2" t="s">
        <v>206</v>
      </c>
      <c r="C204" s="2" t="s">
        <v>417</v>
      </c>
      <c r="D204" s="2" t="s">
        <v>418</v>
      </c>
      <c r="E204" s="2" t="s">
        <v>18</v>
      </c>
      <c r="F204" s="2" t="s">
        <v>206</v>
      </c>
      <c r="G204" s="2" t="s">
        <v>8</v>
      </c>
      <c r="H204" s="1">
        <v>201</v>
      </c>
      <c r="I204" s="2" t="s">
        <v>435</v>
      </c>
      <c r="J204" s="15">
        <v>0</v>
      </c>
      <c r="K204" s="16">
        <v>0</v>
      </c>
      <c r="L204" s="1">
        <v>0</v>
      </c>
      <c r="M204" s="16">
        <v>0</v>
      </c>
      <c r="N204" s="1">
        <v>0</v>
      </c>
      <c r="O204" s="1">
        <v>0</v>
      </c>
      <c r="P204" s="1">
        <v>0</v>
      </c>
      <c r="Q204" s="1">
        <v>0</v>
      </c>
      <c r="R204" s="16">
        <v>0</v>
      </c>
      <c r="S204" s="15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6">
        <v>0</v>
      </c>
    </row>
    <row r="205" spans="1:25">
      <c r="A205" s="2" t="s">
        <v>18</v>
      </c>
      <c r="B205" s="2" t="s">
        <v>208</v>
      </c>
      <c r="C205" s="2" t="s">
        <v>417</v>
      </c>
      <c r="D205" s="2" t="s">
        <v>418</v>
      </c>
      <c r="E205" s="2" t="s">
        <v>18</v>
      </c>
      <c r="F205" s="2" t="s">
        <v>208</v>
      </c>
      <c r="G205" s="2" t="s">
        <v>9</v>
      </c>
      <c r="H205" s="1">
        <v>202</v>
      </c>
      <c r="I205" s="2" t="s">
        <v>436</v>
      </c>
      <c r="J205" s="15">
        <v>0</v>
      </c>
      <c r="K205" s="16">
        <v>0</v>
      </c>
      <c r="L205" s="1">
        <v>0</v>
      </c>
      <c r="M205" s="16">
        <v>0</v>
      </c>
      <c r="N205" s="1">
        <v>0</v>
      </c>
      <c r="O205" s="1">
        <v>0</v>
      </c>
      <c r="P205" s="1">
        <v>0</v>
      </c>
      <c r="Q205" s="1">
        <v>0</v>
      </c>
      <c r="R205" s="16">
        <v>0</v>
      </c>
      <c r="S205" s="15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6">
        <v>0</v>
      </c>
    </row>
    <row r="206" spans="1:25">
      <c r="A206" s="2" t="s">
        <v>18</v>
      </c>
      <c r="B206" s="2" t="s">
        <v>208</v>
      </c>
      <c r="C206" s="2" t="s">
        <v>417</v>
      </c>
      <c r="D206" s="2" t="s">
        <v>418</v>
      </c>
      <c r="E206" s="2" t="s">
        <v>18</v>
      </c>
      <c r="F206" s="2" t="s">
        <v>208</v>
      </c>
      <c r="G206" s="2" t="s">
        <v>8</v>
      </c>
      <c r="H206" s="1">
        <v>204</v>
      </c>
      <c r="I206" s="2" t="s">
        <v>437</v>
      </c>
      <c r="J206" s="15">
        <v>0</v>
      </c>
      <c r="K206" s="16">
        <v>0</v>
      </c>
      <c r="L206" s="1">
        <v>0</v>
      </c>
      <c r="M206" s="16">
        <v>0</v>
      </c>
      <c r="N206" s="1">
        <v>0</v>
      </c>
      <c r="O206" s="1">
        <v>0</v>
      </c>
      <c r="P206" s="1">
        <v>0</v>
      </c>
      <c r="Q206" s="1">
        <v>0</v>
      </c>
      <c r="R206" s="16">
        <v>0</v>
      </c>
      <c r="S206" s="15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6">
        <v>0</v>
      </c>
    </row>
    <row r="207" spans="1:25">
      <c r="A207" s="2" t="s">
        <v>18</v>
      </c>
      <c r="B207" s="2" t="s">
        <v>208</v>
      </c>
      <c r="C207" s="2" t="s">
        <v>417</v>
      </c>
      <c r="D207" s="2" t="s">
        <v>418</v>
      </c>
      <c r="E207" s="2" t="s">
        <v>18</v>
      </c>
      <c r="F207" s="2" t="s">
        <v>208</v>
      </c>
      <c r="G207" s="2" t="s">
        <v>8</v>
      </c>
      <c r="H207" s="1">
        <v>205</v>
      </c>
      <c r="I207" s="2" t="s">
        <v>438</v>
      </c>
      <c r="J207" s="15">
        <v>0</v>
      </c>
      <c r="K207" s="16">
        <v>0</v>
      </c>
      <c r="L207" s="1">
        <v>0</v>
      </c>
      <c r="M207" s="16">
        <v>0</v>
      </c>
      <c r="N207" s="1">
        <v>0</v>
      </c>
      <c r="O207" s="1">
        <v>0</v>
      </c>
      <c r="P207" s="1">
        <v>0</v>
      </c>
      <c r="Q207" s="1">
        <v>0</v>
      </c>
      <c r="R207" s="16">
        <v>0</v>
      </c>
      <c r="S207" s="15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6">
        <v>0</v>
      </c>
    </row>
    <row r="208" spans="1:25">
      <c r="A208" s="2" t="s">
        <v>18</v>
      </c>
      <c r="B208" s="2" t="s">
        <v>209</v>
      </c>
      <c r="C208" s="2" t="s">
        <v>417</v>
      </c>
      <c r="D208" s="2" t="s">
        <v>418</v>
      </c>
      <c r="E208" s="2" t="s">
        <v>18</v>
      </c>
      <c r="F208" s="2" t="s">
        <v>209</v>
      </c>
      <c r="G208" s="2" t="s">
        <v>8</v>
      </c>
      <c r="H208" s="1">
        <v>206</v>
      </c>
      <c r="I208" s="2" t="s">
        <v>439</v>
      </c>
      <c r="J208" s="15">
        <v>0</v>
      </c>
      <c r="K208" s="16">
        <v>0</v>
      </c>
      <c r="L208" s="1">
        <v>0</v>
      </c>
      <c r="M208" s="16">
        <v>0</v>
      </c>
      <c r="N208" s="1">
        <v>0</v>
      </c>
      <c r="O208" s="1">
        <v>0</v>
      </c>
      <c r="P208" s="1">
        <v>0</v>
      </c>
      <c r="Q208" s="1">
        <v>0</v>
      </c>
      <c r="R208" s="16">
        <v>0</v>
      </c>
      <c r="S208" s="15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6">
        <v>0</v>
      </c>
    </row>
    <row r="209" spans="1:25">
      <c r="A209" s="2" t="s">
        <v>18</v>
      </c>
      <c r="B209" s="2" t="s">
        <v>209</v>
      </c>
      <c r="C209" s="2" t="s">
        <v>417</v>
      </c>
      <c r="D209" s="2" t="s">
        <v>418</v>
      </c>
      <c r="E209" s="2" t="s">
        <v>18</v>
      </c>
      <c r="F209" s="2" t="s">
        <v>209</v>
      </c>
      <c r="G209" s="2" t="s">
        <v>8</v>
      </c>
      <c r="H209" s="1">
        <v>207</v>
      </c>
      <c r="I209" s="2" t="s">
        <v>440</v>
      </c>
      <c r="J209" s="15">
        <v>0</v>
      </c>
      <c r="K209" s="16">
        <v>0</v>
      </c>
      <c r="L209" s="1">
        <v>0</v>
      </c>
      <c r="M209" s="16">
        <v>0</v>
      </c>
      <c r="N209" s="1">
        <v>0</v>
      </c>
      <c r="O209" s="1">
        <v>0</v>
      </c>
      <c r="P209" s="1">
        <v>0</v>
      </c>
      <c r="Q209" s="1">
        <v>0</v>
      </c>
      <c r="R209" s="16">
        <v>0</v>
      </c>
      <c r="S209" s="15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6">
        <v>0</v>
      </c>
    </row>
    <row r="210" spans="1:25">
      <c r="A210" s="2" t="s">
        <v>18</v>
      </c>
      <c r="B210" s="2" t="s">
        <v>209</v>
      </c>
      <c r="C210" s="2" t="s">
        <v>417</v>
      </c>
      <c r="D210" s="2" t="s">
        <v>418</v>
      </c>
      <c r="E210" s="2" t="s">
        <v>18</v>
      </c>
      <c r="F210" s="2" t="s">
        <v>209</v>
      </c>
      <c r="G210" s="2" t="s">
        <v>8</v>
      </c>
      <c r="H210" s="1">
        <v>208</v>
      </c>
      <c r="I210" s="2" t="s">
        <v>441</v>
      </c>
      <c r="J210" s="15">
        <v>0</v>
      </c>
      <c r="K210" s="16">
        <v>0</v>
      </c>
      <c r="L210" s="1">
        <v>0</v>
      </c>
      <c r="M210" s="16">
        <v>0</v>
      </c>
      <c r="N210" s="1">
        <v>0</v>
      </c>
      <c r="O210" s="1">
        <v>0</v>
      </c>
      <c r="P210" s="1">
        <v>0</v>
      </c>
      <c r="Q210" s="1">
        <v>0</v>
      </c>
      <c r="R210" s="16">
        <v>0</v>
      </c>
      <c r="S210" s="15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6">
        <v>0</v>
      </c>
    </row>
    <row r="211" spans="1:25">
      <c r="A211" s="2" t="s">
        <v>18</v>
      </c>
      <c r="B211" s="2" t="s">
        <v>209</v>
      </c>
      <c r="C211" s="2" t="s">
        <v>417</v>
      </c>
      <c r="D211" s="2" t="s">
        <v>418</v>
      </c>
      <c r="E211" s="2" t="s">
        <v>18</v>
      </c>
      <c r="F211" s="2" t="s">
        <v>209</v>
      </c>
      <c r="G211" s="2" t="s">
        <v>9</v>
      </c>
      <c r="H211" s="1">
        <v>209</v>
      </c>
      <c r="I211" s="2" t="s">
        <v>442</v>
      </c>
      <c r="J211" s="15">
        <v>0</v>
      </c>
      <c r="K211" s="16">
        <v>0</v>
      </c>
      <c r="L211" s="1">
        <v>0</v>
      </c>
      <c r="M211" s="16">
        <v>0</v>
      </c>
      <c r="N211" s="1">
        <v>0</v>
      </c>
      <c r="O211" s="1">
        <v>0</v>
      </c>
      <c r="P211" s="1">
        <v>0</v>
      </c>
      <c r="Q211" s="1">
        <v>0</v>
      </c>
      <c r="R211" s="16">
        <v>0</v>
      </c>
      <c r="S211" s="15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6">
        <v>0</v>
      </c>
    </row>
    <row r="212" spans="1:25">
      <c r="A212" s="2" t="s">
        <v>18</v>
      </c>
      <c r="B212" s="2" t="s">
        <v>19</v>
      </c>
      <c r="C212" s="2" t="s">
        <v>443</v>
      </c>
      <c r="D212" s="2" t="s">
        <v>339</v>
      </c>
      <c r="E212" s="2" t="s">
        <v>369</v>
      </c>
      <c r="F212" s="2" t="s">
        <v>370</v>
      </c>
      <c r="G212" s="2" t="s">
        <v>88</v>
      </c>
      <c r="H212" s="1">
        <v>210</v>
      </c>
      <c r="I212" s="2" t="s">
        <v>210</v>
      </c>
      <c r="J212" s="15">
        <v>0</v>
      </c>
      <c r="K212" s="16">
        <v>0</v>
      </c>
      <c r="L212" s="1">
        <v>0</v>
      </c>
      <c r="M212" s="16">
        <v>0</v>
      </c>
      <c r="N212" s="1">
        <v>0</v>
      </c>
      <c r="O212" s="1">
        <v>0</v>
      </c>
      <c r="P212" s="1">
        <v>0</v>
      </c>
      <c r="Q212" s="1">
        <v>0</v>
      </c>
      <c r="R212" s="16">
        <v>0</v>
      </c>
      <c r="S212" s="15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6">
        <v>0</v>
      </c>
    </row>
    <row r="213" spans="1:25">
      <c r="A213" s="2" t="s">
        <v>18</v>
      </c>
      <c r="B213" s="2" t="s">
        <v>19</v>
      </c>
      <c r="C213" s="2" t="s">
        <v>417</v>
      </c>
      <c r="D213" s="2" t="s">
        <v>418</v>
      </c>
      <c r="E213" s="2" t="s">
        <v>18</v>
      </c>
      <c r="F213" s="2" t="s">
        <v>19</v>
      </c>
      <c r="G213" s="2" t="s">
        <v>9</v>
      </c>
      <c r="H213" s="1">
        <v>211</v>
      </c>
      <c r="I213" s="2" t="s">
        <v>444</v>
      </c>
      <c r="J213" s="15">
        <v>0</v>
      </c>
      <c r="K213" s="16">
        <v>0</v>
      </c>
      <c r="L213" s="1">
        <v>0</v>
      </c>
      <c r="M213" s="16">
        <v>0</v>
      </c>
      <c r="N213" s="1">
        <v>0</v>
      </c>
      <c r="O213" s="1">
        <v>0</v>
      </c>
      <c r="P213" s="1">
        <v>0</v>
      </c>
      <c r="Q213" s="1">
        <v>0</v>
      </c>
      <c r="R213" s="16">
        <v>0</v>
      </c>
      <c r="S213" s="15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6">
        <v>0</v>
      </c>
    </row>
    <row r="214" spans="1:25">
      <c r="A214" s="2" t="s">
        <v>18</v>
      </c>
      <c r="B214" s="2" t="s">
        <v>19</v>
      </c>
      <c r="C214" s="2" t="s">
        <v>417</v>
      </c>
      <c r="D214" s="2" t="s">
        <v>418</v>
      </c>
      <c r="E214" s="2" t="s">
        <v>18</v>
      </c>
      <c r="F214" s="2" t="s">
        <v>19</v>
      </c>
      <c r="G214" s="2" t="s">
        <v>28</v>
      </c>
      <c r="H214" s="1">
        <v>212</v>
      </c>
      <c r="I214" s="2" t="s">
        <v>445</v>
      </c>
      <c r="J214" s="15">
        <v>0</v>
      </c>
      <c r="K214" s="16">
        <v>0</v>
      </c>
      <c r="L214" s="1">
        <v>0</v>
      </c>
      <c r="M214" s="16">
        <v>0</v>
      </c>
      <c r="N214" s="1">
        <v>0</v>
      </c>
      <c r="O214" s="1">
        <v>0</v>
      </c>
      <c r="P214" s="1">
        <v>0</v>
      </c>
      <c r="Q214" s="1">
        <v>0</v>
      </c>
      <c r="R214" s="16">
        <v>0</v>
      </c>
      <c r="S214" s="15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6">
        <v>0</v>
      </c>
    </row>
    <row r="215" spans="1:25">
      <c r="A215" s="2" t="s">
        <v>18</v>
      </c>
      <c r="B215" s="2" t="s">
        <v>19</v>
      </c>
      <c r="C215" s="2" t="s">
        <v>417</v>
      </c>
      <c r="D215" s="2" t="s">
        <v>418</v>
      </c>
      <c r="E215" s="2" t="s">
        <v>18</v>
      </c>
      <c r="F215" s="2" t="s">
        <v>19</v>
      </c>
      <c r="G215" s="2" t="s">
        <v>8</v>
      </c>
      <c r="H215" s="1">
        <v>213</v>
      </c>
      <c r="I215" s="2" t="s">
        <v>446</v>
      </c>
      <c r="J215" s="15">
        <v>0</v>
      </c>
      <c r="K215" s="16">
        <v>0</v>
      </c>
      <c r="L215" s="1">
        <v>0</v>
      </c>
      <c r="M215" s="16">
        <v>0</v>
      </c>
      <c r="N215" s="1">
        <v>0</v>
      </c>
      <c r="O215" s="1">
        <v>0</v>
      </c>
      <c r="P215" s="1">
        <v>0</v>
      </c>
      <c r="Q215" s="1">
        <v>0</v>
      </c>
      <c r="R215" s="16">
        <v>0</v>
      </c>
      <c r="S215" s="15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6">
        <v>0</v>
      </c>
    </row>
    <row r="216" spans="1:25">
      <c r="A216" s="2" t="s">
        <v>18</v>
      </c>
      <c r="B216" s="2" t="s">
        <v>19</v>
      </c>
      <c r="C216" s="2" t="s">
        <v>417</v>
      </c>
      <c r="D216" s="2" t="s">
        <v>418</v>
      </c>
      <c r="E216" s="2" t="s">
        <v>18</v>
      </c>
      <c r="F216" s="2" t="s">
        <v>19</v>
      </c>
      <c r="G216" s="2" t="s">
        <v>9</v>
      </c>
      <c r="H216" s="1">
        <v>214</v>
      </c>
      <c r="I216" s="2" t="s">
        <v>447</v>
      </c>
      <c r="J216" s="15">
        <v>0</v>
      </c>
      <c r="K216" s="16">
        <v>0</v>
      </c>
      <c r="L216" s="1">
        <v>0</v>
      </c>
      <c r="M216" s="16">
        <v>0</v>
      </c>
      <c r="N216" s="1">
        <v>0</v>
      </c>
      <c r="O216" s="1">
        <v>0</v>
      </c>
      <c r="P216" s="1">
        <v>0</v>
      </c>
      <c r="Q216" s="1">
        <v>0</v>
      </c>
      <c r="R216" s="16">
        <v>0</v>
      </c>
      <c r="S216" s="15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6">
        <v>0</v>
      </c>
    </row>
    <row r="217" spans="1:25">
      <c r="A217" s="2" t="s">
        <v>18</v>
      </c>
      <c r="B217" s="2" t="s">
        <v>19</v>
      </c>
      <c r="C217" s="2" t="s">
        <v>417</v>
      </c>
      <c r="D217" s="2" t="s">
        <v>418</v>
      </c>
      <c r="E217" s="2" t="s">
        <v>18</v>
      </c>
      <c r="F217" s="2" t="s">
        <v>19</v>
      </c>
      <c r="G217" s="2" t="s">
        <v>8</v>
      </c>
      <c r="H217" s="1">
        <v>215</v>
      </c>
      <c r="I217" s="2" t="s">
        <v>448</v>
      </c>
      <c r="J217" s="15">
        <v>0</v>
      </c>
      <c r="K217" s="16">
        <v>0</v>
      </c>
      <c r="L217" s="1">
        <v>0</v>
      </c>
      <c r="M217" s="16">
        <v>0</v>
      </c>
      <c r="N217" s="1">
        <v>0</v>
      </c>
      <c r="O217" s="1">
        <v>0</v>
      </c>
      <c r="P217" s="1">
        <v>0</v>
      </c>
      <c r="Q217" s="1">
        <v>0</v>
      </c>
      <c r="R217" s="16">
        <v>0</v>
      </c>
      <c r="S217" s="15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6">
        <v>0</v>
      </c>
    </row>
    <row r="218" spans="1:25">
      <c r="A218" s="2" t="s">
        <v>18</v>
      </c>
      <c r="B218" s="2" t="s">
        <v>19</v>
      </c>
      <c r="C218" s="2" t="s">
        <v>417</v>
      </c>
      <c r="D218" s="2" t="s">
        <v>418</v>
      </c>
      <c r="E218" s="2" t="s">
        <v>18</v>
      </c>
      <c r="F218" s="2" t="s">
        <v>19</v>
      </c>
      <c r="G218" s="2" t="s">
        <v>8</v>
      </c>
      <c r="H218" s="1">
        <v>216</v>
      </c>
      <c r="I218" s="2" t="s">
        <v>449</v>
      </c>
      <c r="J218" s="15">
        <v>0</v>
      </c>
      <c r="K218" s="16">
        <v>0</v>
      </c>
      <c r="L218" s="1">
        <v>0</v>
      </c>
      <c r="M218" s="16">
        <v>0</v>
      </c>
      <c r="N218" s="1">
        <v>0</v>
      </c>
      <c r="O218" s="1">
        <v>0</v>
      </c>
      <c r="P218" s="1">
        <v>0</v>
      </c>
      <c r="Q218" s="1">
        <v>0</v>
      </c>
      <c r="R218" s="16">
        <v>0</v>
      </c>
      <c r="S218" s="15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6">
        <v>0</v>
      </c>
    </row>
    <row r="219" spans="1:25">
      <c r="A219" s="2" t="s">
        <v>18</v>
      </c>
      <c r="B219" s="2" t="s">
        <v>19</v>
      </c>
      <c r="C219" s="2" t="s">
        <v>417</v>
      </c>
      <c r="D219" s="2" t="s">
        <v>418</v>
      </c>
      <c r="E219" s="2" t="s">
        <v>18</v>
      </c>
      <c r="F219" s="2" t="s">
        <v>19</v>
      </c>
      <c r="G219" s="2" t="s">
        <v>8</v>
      </c>
      <c r="H219" s="1">
        <v>217</v>
      </c>
      <c r="I219" s="2" t="s">
        <v>450</v>
      </c>
      <c r="J219" s="15">
        <v>0</v>
      </c>
      <c r="K219" s="16">
        <v>0</v>
      </c>
      <c r="L219" s="1">
        <v>0</v>
      </c>
      <c r="M219" s="16">
        <v>0</v>
      </c>
      <c r="N219" s="1">
        <v>0</v>
      </c>
      <c r="O219" s="1">
        <v>0</v>
      </c>
      <c r="P219" s="1">
        <v>0</v>
      </c>
      <c r="Q219" s="1">
        <v>0</v>
      </c>
      <c r="R219" s="16">
        <v>0</v>
      </c>
      <c r="S219" s="15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6">
        <v>0</v>
      </c>
    </row>
    <row r="220" spans="1:25">
      <c r="A220" s="2" t="s">
        <v>18</v>
      </c>
      <c r="B220" s="2" t="s">
        <v>19</v>
      </c>
      <c r="C220" s="2" t="s">
        <v>417</v>
      </c>
      <c r="D220" s="2" t="s">
        <v>418</v>
      </c>
      <c r="E220" s="2" t="s">
        <v>18</v>
      </c>
      <c r="F220" s="2" t="s">
        <v>19</v>
      </c>
      <c r="G220" s="2" t="s">
        <v>8</v>
      </c>
      <c r="H220" s="1">
        <v>218</v>
      </c>
      <c r="I220" s="2" t="s">
        <v>451</v>
      </c>
      <c r="J220" s="15">
        <v>0</v>
      </c>
      <c r="K220" s="16">
        <v>0</v>
      </c>
      <c r="L220" s="1">
        <v>0</v>
      </c>
      <c r="M220" s="16">
        <v>0</v>
      </c>
      <c r="N220" s="1">
        <v>0</v>
      </c>
      <c r="O220" s="1">
        <v>0</v>
      </c>
      <c r="P220" s="1">
        <v>0</v>
      </c>
      <c r="Q220" s="1">
        <v>0</v>
      </c>
      <c r="R220" s="16">
        <v>0</v>
      </c>
      <c r="S220" s="15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6">
        <v>0</v>
      </c>
    </row>
    <row r="221" spans="1:25">
      <c r="A221" s="2" t="s">
        <v>18</v>
      </c>
      <c r="B221" s="2" t="s">
        <v>19</v>
      </c>
      <c r="C221" s="2" t="s">
        <v>417</v>
      </c>
      <c r="D221" s="2" t="s">
        <v>418</v>
      </c>
      <c r="E221" s="2" t="s">
        <v>18</v>
      </c>
      <c r="F221" s="2" t="s">
        <v>19</v>
      </c>
      <c r="G221" s="2" t="s">
        <v>8</v>
      </c>
      <c r="H221" s="1">
        <v>219</v>
      </c>
      <c r="I221" s="2" t="s">
        <v>452</v>
      </c>
      <c r="J221" s="15">
        <v>0</v>
      </c>
      <c r="K221" s="16">
        <v>0</v>
      </c>
      <c r="L221" s="1">
        <v>0</v>
      </c>
      <c r="M221" s="16">
        <v>0</v>
      </c>
      <c r="N221" s="1">
        <v>0</v>
      </c>
      <c r="O221" s="1">
        <v>0</v>
      </c>
      <c r="P221" s="1">
        <v>0</v>
      </c>
      <c r="Q221" s="1">
        <v>0</v>
      </c>
      <c r="R221" s="16">
        <v>0</v>
      </c>
      <c r="S221" s="15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6">
        <v>0</v>
      </c>
    </row>
    <row r="222" spans="1:25">
      <c r="A222" s="2" t="s">
        <v>18</v>
      </c>
      <c r="B222" s="2" t="s">
        <v>19</v>
      </c>
      <c r="C222" s="2" t="s">
        <v>417</v>
      </c>
      <c r="D222" s="2" t="s">
        <v>418</v>
      </c>
      <c r="E222" s="2" t="s">
        <v>18</v>
      </c>
      <c r="F222" s="2" t="s">
        <v>19</v>
      </c>
      <c r="G222" s="2" t="s">
        <v>8</v>
      </c>
      <c r="H222" s="1">
        <v>220</v>
      </c>
      <c r="I222" s="2" t="s">
        <v>453</v>
      </c>
      <c r="J222" s="15">
        <v>0</v>
      </c>
      <c r="K222" s="16">
        <v>0</v>
      </c>
      <c r="L222" s="1">
        <v>0</v>
      </c>
      <c r="M222" s="16">
        <v>0</v>
      </c>
      <c r="N222" s="1">
        <v>0</v>
      </c>
      <c r="O222" s="1">
        <v>0</v>
      </c>
      <c r="P222" s="1">
        <v>0</v>
      </c>
      <c r="Q222" s="1">
        <v>0</v>
      </c>
      <c r="R222" s="16">
        <v>0</v>
      </c>
      <c r="S222" s="15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6">
        <v>0</v>
      </c>
    </row>
    <row r="223" spans="1:25">
      <c r="A223" s="2" t="s">
        <v>18</v>
      </c>
      <c r="B223" s="2" t="s">
        <v>19</v>
      </c>
      <c r="C223" s="2" t="s">
        <v>417</v>
      </c>
      <c r="D223" s="2" t="s">
        <v>418</v>
      </c>
      <c r="E223" s="2" t="s">
        <v>18</v>
      </c>
      <c r="F223" s="2" t="s">
        <v>19</v>
      </c>
      <c r="G223" s="2" t="s">
        <v>8</v>
      </c>
      <c r="H223" s="1">
        <v>221</v>
      </c>
      <c r="I223" s="2" t="s">
        <v>454</v>
      </c>
      <c r="J223" s="15">
        <v>0</v>
      </c>
      <c r="K223" s="16">
        <v>0</v>
      </c>
      <c r="L223" s="1">
        <v>0</v>
      </c>
      <c r="M223" s="16">
        <v>0</v>
      </c>
      <c r="N223" s="1">
        <v>0</v>
      </c>
      <c r="O223" s="1">
        <v>0</v>
      </c>
      <c r="P223" s="1">
        <v>0</v>
      </c>
      <c r="Q223" s="1">
        <v>0</v>
      </c>
      <c r="R223" s="16">
        <v>0</v>
      </c>
      <c r="S223" s="15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6">
        <v>0</v>
      </c>
    </row>
    <row r="224" spans="1:25">
      <c r="A224" s="2" t="s">
        <v>18</v>
      </c>
      <c r="B224" s="2" t="s">
        <v>19</v>
      </c>
      <c r="C224" s="2" t="s">
        <v>417</v>
      </c>
      <c r="D224" s="2" t="s">
        <v>418</v>
      </c>
      <c r="E224" s="2" t="s">
        <v>18</v>
      </c>
      <c r="F224" s="2" t="s">
        <v>19</v>
      </c>
      <c r="G224" s="2" t="s">
        <v>9</v>
      </c>
      <c r="H224" s="1">
        <v>222</v>
      </c>
      <c r="I224" s="2" t="s">
        <v>455</v>
      </c>
      <c r="J224" s="15">
        <v>0</v>
      </c>
      <c r="K224" s="16">
        <v>0</v>
      </c>
      <c r="L224" s="1">
        <v>0</v>
      </c>
      <c r="M224" s="16">
        <v>0</v>
      </c>
      <c r="N224" s="1">
        <v>0</v>
      </c>
      <c r="O224" s="1">
        <v>0</v>
      </c>
      <c r="P224" s="1">
        <v>0</v>
      </c>
      <c r="Q224" s="1">
        <v>0</v>
      </c>
      <c r="R224" s="16">
        <v>0</v>
      </c>
      <c r="S224" s="15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6">
        <v>0</v>
      </c>
    </row>
    <row r="225" spans="1:25">
      <c r="A225" s="2" t="s">
        <v>18</v>
      </c>
      <c r="B225" s="2" t="s">
        <v>19</v>
      </c>
      <c r="C225" s="2" t="s">
        <v>417</v>
      </c>
      <c r="D225" s="2" t="s">
        <v>418</v>
      </c>
      <c r="E225" s="2" t="s">
        <v>18</v>
      </c>
      <c r="F225" s="2" t="s">
        <v>19</v>
      </c>
      <c r="G225" s="2" t="s">
        <v>8</v>
      </c>
      <c r="H225" s="1">
        <v>223</v>
      </c>
      <c r="I225" s="2" t="s">
        <v>456</v>
      </c>
      <c r="J225" s="15">
        <v>0</v>
      </c>
      <c r="K225" s="16">
        <v>0</v>
      </c>
      <c r="L225" s="1">
        <v>0</v>
      </c>
      <c r="M225" s="16">
        <v>0</v>
      </c>
      <c r="N225" s="1">
        <v>0</v>
      </c>
      <c r="O225" s="1">
        <v>0</v>
      </c>
      <c r="P225" s="1">
        <v>0</v>
      </c>
      <c r="Q225" s="1">
        <v>0</v>
      </c>
      <c r="R225" s="16">
        <v>0</v>
      </c>
      <c r="S225" s="15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6">
        <v>0</v>
      </c>
    </row>
    <row r="226" spans="1:25">
      <c r="A226" s="2" t="s">
        <v>18</v>
      </c>
      <c r="B226" s="2" t="s">
        <v>19</v>
      </c>
      <c r="C226" s="2" t="s">
        <v>417</v>
      </c>
      <c r="D226" s="2" t="s">
        <v>418</v>
      </c>
      <c r="E226" s="2" t="s">
        <v>18</v>
      </c>
      <c r="F226" s="2" t="s">
        <v>19</v>
      </c>
      <c r="G226" s="2" t="s">
        <v>9</v>
      </c>
      <c r="H226" s="1">
        <v>224</v>
      </c>
      <c r="I226" s="2" t="s">
        <v>457</v>
      </c>
      <c r="J226" s="15">
        <v>0</v>
      </c>
      <c r="K226" s="16">
        <v>0</v>
      </c>
      <c r="L226" s="1">
        <v>0</v>
      </c>
      <c r="M226" s="16">
        <v>0</v>
      </c>
      <c r="N226" s="1">
        <v>0</v>
      </c>
      <c r="O226" s="1">
        <v>0</v>
      </c>
      <c r="P226" s="1">
        <v>0</v>
      </c>
      <c r="Q226" s="1">
        <v>0</v>
      </c>
      <c r="R226" s="16">
        <v>0</v>
      </c>
      <c r="S226" s="15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6">
        <v>0</v>
      </c>
    </row>
    <row r="227" spans="1:25">
      <c r="A227" s="2" t="s">
        <v>18</v>
      </c>
      <c r="B227" s="2" t="s">
        <v>19</v>
      </c>
      <c r="C227" s="2" t="s">
        <v>417</v>
      </c>
      <c r="D227" s="2" t="s">
        <v>418</v>
      </c>
      <c r="E227" s="2" t="s">
        <v>18</v>
      </c>
      <c r="F227" s="2" t="s">
        <v>19</v>
      </c>
      <c r="G227" s="2" t="s">
        <v>8</v>
      </c>
      <c r="H227" s="1">
        <v>225</v>
      </c>
      <c r="I227" s="2" t="s">
        <v>458</v>
      </c>
      <c r="J227" s="15">
        <v>0</v>
      </c>
      <c r="K227" s="16">
        <v>0</v>
      </c>
      <c r="L227" s="1">
        <v>0</v>
      </c>
      <c r="M227" s="16">
        <v>0</v>
      </c>
      <c r="N227" s="1">
        <v>0</v>
      </c>
      <c r="O227" s="1">
        <v>0</v>
      </c>
      <c r="P227" s="1">
        <v>0</v>
      </c>
      <c r="Q227" s="1">
        <v>0</v>
      </c>
      <c r="R227" s="16">
        <v>0</v>
      </c>
      <c r="S227" s="15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6">
        <v>0</v>
      </c>
    </row>
    <row r="228" spans="1:25">
      <c r="A228" s="2" t="s">
        <v>18</v>
      </c>
      <c r="B228" s="2" t="s">
        <v>19</v>
      </c>
      <c r="C228" s="2" t="s">
        <v>417</v>
      </c>
      <c r="D228" s="2" t="s">
        <v>418</v>
      </c>
      <c r="E228" s="2" t="s">
        <v>18</v>
      </c>
      <c r="F228" s="2" t="s">
        <v>19</v>
      </c>
      <c r="G228" s="2" t="s">
        <v>8</v>
      </c>
      <c r="H228" s="1">
        <v>226</v>
      </c>
      <c r="I228" s="2" t="s">
        <v>459</v>
      </c>
      <c r="J228" s="15">
        <v>0</v>
      </c>
      <c r="K228" s="16">
        <v>0</v>
      </c>
      <c r="L228" s="1">
        <v>0</v>
      </c>
      <c r="M228" s="16">
        <v>0</v>
      </c>
      <c r="N228" s="1">
        <v>0</v>
      </c>
      <c r="O228" s="1">
        <v>0</v>
      </c>
      <c r="P228" s="1">
        <v>0</v>
      </c>
      <c r="Q228" s="1">
        <v>0</v>
      </c>
      <c r="R228" s="16">
        <v>0</v>
      </c>
      <c r="S228" s="15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6">
        <v>0</v>
      </c>
    </row>
    <row r="229" spans="1:25">
      <c r="A229" s="2" t="s">
        <v>18</v>
      </c>
      <c r="B229" s="2" t="s">
        <v>19</v>
      </c>
      <c r="C229" s="2" t="s">
        <v>417</v>
      </c>
      <c r="D229" s="2" t="s">
        <v>418</v>
      </c>
      <c r="E229" s="2" t="s">
        <v>18</v>
      </c>
      <c r="F229" s="2" t="s">
        <v>19</v>
      </c>
      <c r="G229" s="2" t="s">
        <v>8</v>
      </c>
      <c r="H229" s="1">
        <v>227</v>
      </c>
      <c r="I229" s="2" t="s">
        <v>211</v>
      </c>
      <c r="J229" s="15">
        <v>0</v>
      </c>
      <c r="K229" s="16">
        <v>0</v>
      </c>
      <c r="L229" s="1">
        <v>0</v>
      </c>
      <c r="M229" s="16">
        <v>0</v>
      </c>
      <c r="N229" s="1">
        <v>0</v>
      </c>
      <c r="O229" s="1">
        <v>0</v>
      </c>
      <c r="P229" s="1">
        <v>0</v>
      </c>
      <c r="Q229" s="1">
        <v>0</v>
      </c>
      <c r="R229" s="16">
        <v>0</v>
      </c>
      <c r="S229" s="15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6">
        <v>0</v>
      </c>
    </row>
    <row r="230" spans="1:25">
      <c r="A230" s="2" t="s">
        <v>18</v>
      </c>
      <c r="B230" s="2" t="s">
        <v>19</v>
      </c>
      <c r="C230" s="2" t="s">
        <v>417</v>
      </c>
      <c r="D230" s="2" t="s">
        <v>418</v>
      </c>
      <c r="E230" s="2" t="s">
        <v>18</v>
      </c>
      <c r="F230" s="2" t="s">
        <v>19</v>
      </c>
      <c r="G230" s="2" t="s">
        <v>9</v>
      </c>
      <c r="H230" s="1">
        <v>228</v>
      </c>
      <c r="I230" s="2" t="s">
        <v>460</v>
      </c>
      <c r="J230" s="15">
        <v>0</v>
      </c>
      <c r="K230" s="16">
        <v>0</v>
      </c>
      <c r="L230" s="1">
        <v>0</v>
      </c>
      <c r="M230" s="16">
        <v>0</v>
      </c>
      <c r="N230" s="1">
        <v>0</v>
      </c>
      <c r="O230" s="1">
        <v>0</v>
      </c>
      <c r="P230" s="1">
        <v>0</v>
      </c>
      <c r="Q230" s="1">
        <v>0</v>
      </c>
      <c r="R230" s="16">
        <v>0</v>
      </c>
      <c r="S230" s="15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6">
        <v>0</v>
      </c>
    </row>
    <row r="231" spans="1:25">
      <c r="A231" s="2" t="s">
        <v>18</v>
      </c>
      <c r="B231" s="2" t="s">
        <v>19</v>
      </c>
      <c r="C231" s="2" t="s">
        <v>417</v>
      </c>
      <c r="D231" s="2" t="s">
        <v>418</v>
      </c>
      <c r="E231" s="2" t="s">
        <v>18</v>
      </c>
      <c r="F231" s="2" t="s">
        <v>19</v>
      </c>
      <c r="G231" s="2" t="s">
        <v>8</v>
      </c>
      <c r="H231" s="1">
        <v>229</v>
      </c>
      <c r="I231" s="2" t="s">
        <v>461</v>
      </c>
      <c r="J231" s="15">
        <v>0</v>
      </c>
      <c r="K231" s="16">
        <v>0</v>
      </c>
      <c r="L231" s="1">
        <v>0</v>
      </c>
      <c r="M231" s="16">
        <v>0</v>
      </c>
      <c r="N231" s="1">
        <v>0</v>
      </c>
      <c r="O231" s="1">
        <v>0</v>
      </c>
      <c r="P231" s="1">
        <v>0</v>
      </c>
      <c r="Q231" s="1">
        <v>0</v>
      </c>
      <c r="R231" s="16">
        <v>0</v>
      </c>
      <c r="S231" s="15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6">
        <v>0</v>
      </c>
    </row>
    <row r="232" spans="1:25">
      <c r="A232" s="2" t="s">
        <v>18</v>
      </c>
      <c r="B232" s="2" t="s">
        <v>19</v>
      </c>
      <c r="C232" s="2" t="s">
        <v>417</v>
      </c>
      <c r="D232" s="2" t="s">
        <v>418</v>
      </c>
      <c r="E232" s="2" t="s">
        <v>18</v>
      </c>
      <c r="F232" s="2" t="s">
        <v>19</v>
      </c>
      <c r="G232" s="2" t="s">
        <v>8</v>
      </c>
      <c r="H232" s="1">
        <v>230</v>
      </c>
      <c r="I232" s="2" t="s">
        <v>462</v>
      </c>
      <c r="J232" s="15">
        <v>0</v>
      </c>
      <c r="K232" s="16">
        <v>0</v>
      </c>
      <c r="L232" s="1">
        <v>0</v>
      </c>
      <c r="M232" s="16">
        <v>0</v>
      </c>
      <c r="N232" s="1">
        <v>0</v>
      </c>
      <c r="O232" s="1">
        <v>0</v>
      </c>
      <c r="P232" s="1">
        <v>0</v>
      </c>
      <c r="Q232" s="1">
        <v>0</v>
      </c>
      <c r="R232" s="16">
        <v>0</v>
      </c>
      <c r="S232" s="15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6">
        <v>0</v>
      </c>
    </row>
    <row r="233" spans="1:25">
      <c r="A233" s="2" t="s">
        <v>18</v>
      </c>
      <c r="B233" s="2" t="s">
        <v>19</v>
      </c>
      <c r="C233" s="2" t="s">
        <v>417</v>
      </c>
      <c r="D233" s="2" t="s">
        <v>418</v>
      </c>
      <c r="E233" s="2" t="s">
        <v>18</v>
      </c>
      <c r="F233" s="2" t="s">
        <v>19</v>
      </c>
      <c r="G233" s="2" t="s">
        <v>8</v>
      </c>
      <c r="H233" s="1">
        <v>231</v>
      </c>
      <c r="I233" s="2" t="s">
        <v>463</v>
      </c>
      <c r="J233" s="15">
        <v>0</v>
      </c>
      <c r="K233" s="16">
        <v>0</v>
      </c>
      <c r="L233" s="1">
        <v>0</v>
      </c>
      <c r="M233" s="16">
        <v>0</v>
      </c>
      <c r="N233" s="1">
        <v>0</v>
      </c>
      <c r="O233" s="1">
        <v>0</v>
      </c>
      <c r="P233" s="1">
        <v>0</v>
      </c>
      <c r="Q233" s="1">
        <v>0</v>
      </c>
      <c r="R233" s="16">
        <v>0</v>
      </c>
      <c r="S233" s="15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6">
        <v>0</v>
      </c>
    </row>
    <row r="234" spans="1:25">
      <c r="A234" s="2" t="s">
        <v>18</v>
      </c>
      <c r="B234" s="2" t="s">
        <v>19</v>
      </c>
      <c r="C234" s="2" t="s">
        <v>417</v>
      </c>
      <c r="D234" s="2" t="s">
        <v>418</v>
      </c>
      <c r="E234" s="2" t="s">
        <v>18</v>
      </c>
      <c r="F234" s="2" t="s">
        <v>19</v>
      </c>
      <c r="G234" s="2" t="s">
        <v>9</v>
      </c>
      <c r="H234" s="1">
        <v>232</v>
      </c>
      <c r="I234" s="2" t="s">
        <v>464</v>
      </c>
      <c r="J234" s="15">
        <v>0</v>
      </c>
      <c r="K234" s="16">
        <v>0</v>
      </c>
      <c r="L234" s="1">
        <v>0</v>
      </c>
      <c r="M234" s="16">
        <v>0</v>
      </c>
      <c r="N234" s="1">
        <v>0</v>
      </c>
      <c r="O234" s="1">
        <v>0</v>
      </c>
      <c r="P234" s="1">
        <v>0</v>
      </c>
      <c r="Q234" s="1">
        <v>0</v>
      </c>
      <c r="R234" s="16">
        <v>0</v>
      </c>
      <c r="S234" s="15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6">
        <v>0</v>
      </c>
    </row>
    <row r="235" spans="1:25">
      <c r="A235" s="2" t="s">
        <v>18</v>
      </c>
      <c r="B235" s="2" t="s">
        <v>19</v>
      </c>
      <c r="C235" s="2" t="s">
        <v>417</v>
      </c>
      <c r="D235" s="2" t="s">
        <v>418</v>
      </c>
      <c r="E235" s="2" t="s">
        <v>18</v>
      </c>
      <c r="F235" s="2" t="s">
        <v>19</v>
      </c>
      <c r="G235" s="2" t="s">
        <v>8</v>
      </c>
      <c r="H235" s="1">
        <v>234</v>
      </c>
      <c r="I235" s="2" t="s">
        <v>465</v>
      </c>
      <c r="J235" s="15">
        <v>0</v>
      </c>
      <c r="K235" s="16">
        <v>0</v>
      </c>
      <c r="L235" s="1">
        <v>0</v>
      </c>
      <c r="M235" s="16">
        <v>0</v>
      </c>
      <c r="N235" s="1">
        <v>0</v>
      </c>
      <c r="O235" s="1">
        <v>0</v>
      </c>
      <c r="P235" s="1">
        <v>0</v>
      </c>
      <c r="Q235" s="1">
        <v>0</v>
      </c>
      <c r="R235" s="16">
        <v>0</v>
      </c>
      <c r="S235" s="15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6">
        <v>0</v>
      </c>
    </row>
    <row r="236" spans="1:25">
      <c r="A236" s="2" t="s">
        <v>331</v>
      </c>
      <c r="B236" s="2" t="s">
        <v>207</v>
      </c>
      <c r="C236" s="2" t="s">
        <v>430</v>
      </c>
      <c r="D236" s="2" t="s">
        <v>431</v>
      </c>
      <c r="E236" s="2" t="s">
        <v>331</v>
      </c>
      <c r="F236" s="2" t="s">
        <v>207</v>
      </c>
      <c r="G236" s="2" t="s">
        <v>28</v>
      </c>
      <c r="H236" s="1">
        <v>235</v>
      </c>
      <c r="I236" s="2" t="s">
        <v>466</v>
      </c>
      <c r="J236" s="15">
        <v>0</v>
      </c>
      <c r="K236" s="16">
        <v>0</v>
      </c>
      <c r="L236" s="1">
        <v>0</v>
      </c>
      <c r="M236" s="16">
        <v>0</v>
      </c>
      <c r="N236" s="1">
        <v>0</v>
      </c>
      <c r="O236" s="1">
        <v>0</v>
      </c>
      <c r="P236" s="1">
        <v>0</v>
      </c>
      <c r="Q236" s="1">
        <v>0</v>
      </c>
      <c r="R236" s="16">
        <v>0</v>
      </c>
      <c r="S236" s="15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6">
        <v>0</v>
      </c>
    </row>
    <row r="237" spans="1:25">
      <c r="A237" s="2" t="s">
        <v>331</v>
      </c>
      <c r="B237" s="2" t="s">
        <v>207</v>
      </c>
      <c r="C237" s="2" t="s">
        <v>430</v>
      </c>
      <c r="D237" s="2" t="s">
        <v>431</v>
      </c>
      <c r="E237" s="2" t="s">
        <v>331</v>
      </c>
      <c r="F237" s="2" t="s">
        <v>207</v>
      </c>
      <c r="G237" s="2" t="s">
        <v>8</v>
      </c>
      <c r="H237" s="1">
        <v>236</v>
      </c>
      <c r="I237" s="2" t="s">
        <v>467</v>
      </c>
      <c r="J237" s="15">
        <v>0</v>
      </c>
      <c r="K237" s="16">
        <v>0</v>
      </c>
      <c r="L237" s="1">
        <v>0</v>
      </c>
      <c r="M237" s="16">
        <v>0</v>
      </c>
      <c r="N237" s="1">
        <v>0</v>
      </c>
      <c r="O237" s="1">
        <v>0</v>
      </c>
      <c r="P237" s="1">
        <v>0</v>
      </c>
      <c r="Q237" s="1">
        <v>0</v>
      </c>
      <c r="R237" s="16">
        <v>0</v>
      </c>
      <c r="S237" s="15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6">
        <v>0</v>
      </c>
    </row>
    <row r="238" spans="1:25">
      <c r="A238" s="2" t="s">
        <v>331</v>
      </c>
      <c r="B238" s="2" t="s">
        <v>207</v>
      </c>
      <c r="C238" s="2" t="s">
        <v>430</v>
      </c>
      <c r="D238" s="2" t="s">
        <v>431</v>
      </c>
      <c r="E238" s="2" t="s">
        <v>331</v>
      </c>
      <c r="F238" s="2" t="s">
        <v>207</v>
      </c>
      <c r="G238" s="2" t="s">
        <v>8</v>
      </c>
      <c r="H238" s="1">
        <v>237</v>
      </c>
      <c r="I238" s="2" t="s">
        <v>468</v>
      </c>
      <c r="J238" s="15">
        <v>0</v>
      </c>
      <c r="K238" s="16">
        <v>0</v>
      </c>
      <c r="L238" s="1">
        <v>0</v>
      </c>
      <c r="M238" s="16">
        <v>0</v>
      </c>
      <c r="N238" s="1">
        <v>0</v>
      </c>
      <c r="O238" s="1">
        <v>0</v>
      </c>
      <c r="P238" s="1">
        <v>0</v>
      </c>
      <c r="Q238" s="1">
        <v>0</v>
      </c>
      <c r="R238" s="16">
        <v>0</v>
      </c>
      <c r="S238" s="15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6">
        <v>0</v>
      </c>
    </row>
    <row r="239" spans="1:25">
      <c r="A239" s="2" t="s">
        <v>331</v>
      </c>
      <c r="B239" s="2" t="s">
        <v>207</v>
      </c>
      <c r="C239" s="2" t="s">
        <v>430</v>
      </c>
      <c r="D239" s="2" t="s">
        <v>431</v>
      </c>
      <c r="E239" s="2" t="s">
        <v>331</v>
      </c>
      <c r="F239" s="2" t="s">
        <v>207</v>
      </c>
      <c r="G239" s="2" t="s">
        <v>8</v>
      </c>
      <c r="H239" s="1">
        <v>238</v>
      </c>
      <c r="I239" s="2" t="s">
        <v>469</v>
      </c>
      <c r="J239" s="15">
        <v>0</v>
      </c>
      <c r="K239" s="16">
        <v>0</v>
      </c>
      <c r="L239" s="1">
        <v>0</v>
      </c>
      <c r="M239" s="16">
        <v>0</v>
      </c>
      <c r="N239" s="1">
        <v>0</v>
      </c>
      <c r="O239" s="1">
        <v>0</v>
      </c>
      <c r="P239" s="1">
        <v>0</v>
      </c>
      <c r="Q239" s="1">
        <v>0</v>
      </c>
      <c r="R239" s="16">
        <v>0</v>
      </c>
      <c r="S239" s="15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6">
        <v>0</v>
      </c>
    </row>
    <row r="240" spans="1:25">
      <c r="A240" s="2" t="s">
        <v>331</v>
      </c>
      <c r="B240" s="2" t="s">
        <v>207</v>
      </c>
      <c r="C240" s="2" t="s">
        <v>430</v>
      </c>
      <c r="D240" s="2" t="s">
        <v>431</v>
      </c>
      <c r="E240" s="2" t="s">
        <v>331</v>
      </c>
      <c r="F240" s="2" t="s">
        <v>207</v>
      </c>
      <c r="G240" s="2" t="s">
        <v>8</v>
      </c>
      <c r="H240" s="1">
        <v>239</v>
      </c>
      <c r="I240" s="2" t="s">
        <v>470</v>
      </c>
      <c r="J240" s="15">
        <v>0</v>
      </c>
      <c r="K240" s="16">
        <v>0</v>
      </c>
      <c r="L240" s="1">
        <v>0</v>
      </c>
      <c r="M240" s="16">
        <v>0</v>
      </c>
      <c r="N240" s="1">
        <v>0</v>
      </c>
      <c r="O240" s="1">
        <v>0</v>
      </c>
      <c r="P240" s="1">
        <v>0</v>
      </c>
      <c r="Q240" s="1">
        <v>0</v>
      </c>
      <c r="R240" s="16">
        <v>0</v>
      </c>
      <c r="S240" s="15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6">
        <v>0</v>
      </c>
    </row>
    <row r="241" spans="1:25">
      <c r="A241" s="2" t="s">
        <v>331</v>
      </c>
      <c r="B241" s="2" t="s">
        <v>212</v>
      </c>
      <c r="C241" s="2" t="s">
        <v>430</v>
      </c>
      <c r="D241" s="2" t="s">
        <v>431</v>
      </c>
      <c r="E241" s="2" t="s">
        <v>331</v>
      </c>
      <c r="F241" s="2" t="s">
        <v>212</v>
      </c>
      <c r="G241" s="2" t="s">
        <v>13</v>
      </c>
      <c r="H241" s="1">
        <v>240</v>
      </c>
      <c r="I241" s="2" t="s">
        <v>471</v>
      </c>
      <c r="J241" s="15">
        <v>0</v>
      </c>
      <c r="K241" s="16">
        <v>0</v>
      </c>
      <c r="L241" s="1">
        <v>0</v>
      </c>
      <c r="M241" s="16">
        <v>0</v>
      </c>
      <c r="N241" s="1">
        <v>0</v>
      </c>
      <c r="O241" s="1">
        <v>0</v>
      </c>
      <c r="P241" s="1">
        <v>0</v>
      </c>
      <c r="Q241" s="1">
        <v>0</v>
      </c>
      <c r="R241" s="16">
        <v>0</v>
      </c>
      <c r="S241" s="15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6">
        <v>0</v>
      </c>
    </row>
    <row r="242" spans="1:25">
      <c r="A242" s="2" t="s">
        <v>331</v>
      </c>
      <c r="B242" s="2" t="s">
        <v>212</v>
      </c>
      <c r="C242" s="2" t="s">
        <v>430</v>
      </c>
      <c r="D242" s="2" t="s">
        <v>431</v>
      </c>
      <c r="E242" s="2" t="s">
        <v>331</v>
      </c>
      <c r="F242" s="2" t="s">
        <v>212</v>
      </c>
      <c r="G242" s="2" t="s">
        <v>8</v>
      </c>
      <c r="H242" s="1">
        <v>241</v>
      </c>
      <c r="I242" s="2" t="s">
        <v>213</v>
      </c>
      <c r="J242" s="15">
        <v>0</v>
      </c>
      <c r="K242" s="16">
        <v>0</v>
      </c>
      <c r="L242" s="1">
        <v>0</v>
      </c>
      <c r="M242" s="16">
        <v>0</v>
      </c>
      <c r="N242" s="1">
        <v>0</v>
      </c>
      <c r="O242" s="1">
        <v>0</v>
      </c>
      <c r="P242" s="1">
        <v>0</v>
      </c>
      <c r="Q242" s="1">
        <v>0</v>
      </c>
      <c r="R242" s="16">
        <v>0</v>
      </c>
      <c r="S242" s="15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6">
        <v>0</v>
      </c>
    </row>
    <row r="243" spans="1:25">
      <c r="A243" s="2" t="s">
        <v>331</v>
      </c>
      <c r="B243" s="2" t="s">
        <v>212</v>
      </c>
      <c r="C243" s="2" t="s">
        <v>430</v>
      </c>
      <c r="D243" s="2" t="s">
        <v>431</v>
      </c>
      <c r="E243" s="2" t="s">
        <v>331</v>
      </c>
      <c r="F243" s="2" t="s">
        <v>212</v>
      </c>
      <c r="G243" s="2" t="s">
        <v>8</v>
      </c>
      <c r="H243" s="1">
        <v>242</v>
      </c>
      <c r="I243" s="2" t="s">
        <v>214</v>
      </c>
      <c r="J243" s="15">
        <v>0</v>
      </c>
      <c r="K243" s="16">
        <v>0</v>
      </c>
      <c r="L243" s="1">
        <v>0</v>
      </c>
      <c r="M243" s="16">
        <v>0</v>
      </c>
      <c r="N243" s="1">
        <v>0</v>
      </c>
      <c r="O243" s="1">
        <v>0</v>
      </c>
      <c r="P243" s="1">
        <v>0</v>
      </c>
      <c r="Q243" s="1">
        <v>0</v>
      </c>
      <c r="R243" s="16">
        <v>0</v>
      </c>
      <c r="S243" s="15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6">
        <v>0</v>
      </c>
    </row>
    <row r="244" spans="1:25">
      <c r="A244" s="2" t="s">
        <v>331</v>
      </c>
      <c r="B244" s="2" t="s">
        <v>212</v>
      </c>
      <c r="C244" s="2" t="s">
        <v>430</v>
      </c>
      <c r="D244" s="2" t="s">
        <v>431</v>
      </c>
      <c r="E244" s="2" t="s">
        <v>331</v>
      </c>
      <c r="F244" s="2" t="s">
        <v>212</v>
      </c>
      <c r="G244" s="2" t="s">
        <v>8</v>
      </c>
      <c r="H244" s="1">
        <v>243</v>
      </c>
      <c r="I244" s="2" t="s">
        <v>215</v>
      </c>
      <c r="J244" s="15">
        <v>0</v>
      </c>
      <c r="K244" s="16">
        <v>0</v>
      </c>
      <c r="L244" s="1">
        <v>0</v>
      </c>
      <c r="M244" s="16">
        <v>0</v>
      </c>
      <c r="N244" s="1">
        <v>0</v>
      </c>
      <c r="O244" s="1">
        <v>0</v>
      </c>
      <c r="P244" s="1">
        <v>0</v>
      </c>
      <c r="Q244" s="1">
        <v>0</v>
      </c>
      <c r="R244" s="16">
        <v>0</v>
      </c>
      <c r="S244" s="15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6">
        <v>0</v>
      </c>
    </row>
    <row r="245" spans="1:25">
      <c r="A245" s="2" t="s">
        <v>331</v>
      </c>
      <c r="B245" s="2" t="s">
        <v>212</v>
      </c>
      <c r="C245" s="2" t="s">
        <v>430</v>
      </c>
      <c r="D245" s="2" t="s">
        <v>431</v>
      </c>
      <c r="E245" s="2" t="s">
        <v>331</v>
      </c>
      <c r="F245" s="2" t="s">
        <v>212</v>
      </c>
      <c r="G245" s="2" t="s">
        <v>8</v>
      </c>
      <c r="H245" s="1">
        <v>244</v>
      </c>
      <c r="I245" s="2" t="s">
        <v>216</v>
      </c>
      <c r="J245" s="15">
        <v>0</v>
      </c>
      <c r="K245" s="16">
        <v>0</v>
      </c>
      <c r="L245" s="1">
        <v>0</v>
      </c>
      <c r="M245" s="16">
        <v>0</v>
      </c>
      <c r="N245" s="1">
        <v>0</v>
      </c>
      <c r="O245" s="1">
        <v>0</v>
      </c>
      <c r="P245" s="1">
        <v>0</v>
      </c>
      <c r="Q245" s="1">
        <v>0</v>
      </c>
      <c r="R245" s="16">
        <v>0</v>
      </c>
      <c r="S245" s="15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6">
        <v>0</v>
      </c>
    </row>
    <row r="246" spans="1:25">
      <c r="A246" s="2" t="s">
        <v>331</v>
      </c>
      <c r="B246" s="2" t="s">
        <v>212</v>
      </c>
      <c r="C246" s="2" t="s">
        <v>430</v>
      </c>
      <c r="D246" s="2" t="s">
        <v>431</v>
      </c>
      <c r="E246" s="2" t="s">
        <v>331</v>
      </c>
      <c r="F246" s="2" t="s">
        <v>212</v>
      </c>
      <c r="G246" s="2" t="s">
        <v>8</v>
      </c>
      <c r="H246" s="1">
        <v>245</v>
      </c>
      <c r="I246" s="2" t="s">
        <v>472</v>
      </c>
      <c r="J246" s="15">
        <v>0</v>
      </c>
      <c r="K246" s="16">
        <v>0</v>
      </c>
      <c r="L246" s="1">
        <v>0</v>
      </c>
      <c r="M246" s="16">
        <v>0</v>
      </c>
      <c r="N246" s="1">
        <v>0</v>
      </c>
      <c r="O246" s="1">
        <v>0</v>
      </c>
      <c r="P246" s="1">
        <v>0</v>
      </c>
      <c r="Q246" s="1">
        <v>0</v>
      </c>
      <c r="R246" s="16">
        <v>0</v>
      </c>
      <c r="S246" s="15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6">
        <v>0</v>
      </c>
    </row>
    <row r="247" spans="1:25">
      <c r="A247" s="2" t="s">
        <v>331</v>
      </c>
      <c r="B247" s="2" t="s">
        <v>217</v>
      </c>
      <c r="C247" s="2" t="s">
        <v>430</v>
      </c>
      <c r="D247" s="2" t="s">
        <v>431</v>
      </c>
      <c r="E247" s="2" t="s">
        <v>331</v>
      </c>
      <c r="F247" s="2" t="s">
        <v>217</v>
      </c>
      <c r="G247" s="2" t="s">
        <v>9</v>
      </c>
      <c r="H247" s="1">
        <v>246</v>
      </c>
      <c r="I247" s="2" t="s">
        <v>473</v>
      </c>
      <c r="J247" s="15">
        <v>0</v>
      </c>
      <c r="K247" s="16">
        <v>0</v>
      </c>
      <c r="L247" s="1">
        <v>0</v>
      </c>
      <c r="M247" s="16">
        <v>0</v>
      </c>
      <c r="N247" s="1">
        <v>0</v>
      </c>
      <c r="O247" s="1">
        <v>0</v>
      </c>
      <c r="P247" s="1">
        <v>0</v>
      </c>
      <c r="Q247" s="1">
        <v>0</v>
      </c>
      <c r="R247" s="16">
        <v>0</v>
      </c>
      <c r="S247" s="15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6">
        <v>0</v>
      </c>
    </row>
    <row r="248" spans="1:25">
      <c r="A248" s="2" t="s">
        <v>331</v>
      </c>
      <c r="B248" s="2" t="s">
        <v>217</v>
      </c>
      <c r="C248" s="2" t="s">
        <v>430</v>
      </c>
      <c r="D248" s="2" t="s">
        <v>431</v>
      </c>
      <c r="E248" s="2" t="s">
        <v>331</v>
      </c>
      <c r="F248" s="2" t="s">
        <v>217</v>
      </c>
      <c r="G248" s="2" t="s">
        <v>8</v>
      </c>
      <c r="H248" s="1">
        <v>247</v>
      </c>
      <c r="I248" s="2" t="s">
        <v>218</v>
      </c>
      <c r="J248" s="15">
        <v>0</v>
      </c>
      <c r="K248" s="16">
        <v>0</v>
      </c>
      <c r="L248" s="1">
        <v>0</v>
      </c>
      <c r="M248" s="16">
        <v>0</v>
      </c>
      <c r="N248" s="1">
        <v>0</v>
      </c>
      <c r="O248" s="1">
        <v>0</v>
      </c>
      <c r="P248" s="1">
        <v>0</v>
      </c>
      <c r="Q248" s="1">
        <v>0</v>
      </c>
      <c r="R248" s="16">
        <v>0</v>
      </c>
      <c r="S248" s="15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6">
        <v>0</v>
      </c>
    </row>
    <row r="249" spans="1:25">
      <c r="A249" s="2" t="s">
        <v>331</v>
      </c>
      <c r="B249" s="2" t="s">
        <v>217</v>
      </c>
      <c r="C249" s="2" t="s">
        <v>430</v>
      </c>
      <c r="D249" s="2" t="s">
        <v>431</v>
      </c>
      <c r="E249" s="2" t="s">
        <v>331</v>
      </c>
      <c r="F249" s="2" t="s">
        <v>217</v>
      </c>
      <c r="G249" s="2" t="s">
        <v>8</v>
      </c>
      <c r="H249" s="1">
        <v>248</v>
      </c>
      <c r="I249" s="2" t="s">
        <v>219</v>
      </c>
      <c r="J249" s="15">
        <v>0</v>
      </c>
      <c r="K249" s="16">
        <v>0</v>
      </c>
      <c r="L249" s="1">
        <v>0</v>
      </c>
      <c r="M249" s="16">
        <v>0</v>
      </c>
      <c r="N249" s="1">
        <v>0</v>
      </c>
      <c r="O249" s="1">
        <v>0</v>
      </c>
      <c r="P249" s="1">
        <v>0</v>
      </c>
      <c r="Q249" s="1">
        <v>0</v>
      </c>
      <c r="R249" s="16">
        <v>0</v>
      </c>
      <c r="S249" s="15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6">
        <v>0</v>
      </c>
    </row>
    <row r="250" spans="1:25">
      <c r="A250" s="2" t="s">
        <v>331</v>
      </c>
      <c r="B250" s="2" t="s">
        <v>217</v>
      </c>
      <c r="C250" s="2" t="s">
        <v>430</v>
      </c>
      <c r="D250" s="2" t="s">
        <v>431</v>
      </c>
      <c r="E250" s="2" t="s">
        <v>331</v>
      </c>
      <c r="F250" s="2" t="s">
        <v>217</v>
      </c>
      <c r="G250" s="2" t="s">
        <v>13</v>
      </c>
      <c r="H250" s="1">
        <v>249</v>
      </c>
      <c r="I250" s="2" t="s">
        <v>220</v>
      </c>
      <c r="J250" s="15">
        <v>0</v>
      </c>
      <c r="K250" s="16">
        <v>0</v>
      </c>
      <c r="L250" s="1">
        <v>0</v>
      </c>
      <c r="M250" s="16">
        <v>0</v>
      </c>
      <c r="N250" s="1">
        <v>0</v>
      </c>
      <c r="O250" s="1">
        <v>0</v>
      </c>
      <c r="P250" s="1">
        <v>0</v>
      </c>
      <c r="Q250" s="1">
        <v>0</v>
      </c>
      <c r="R250" s="16">
        <v>0</v>
      </c>
      <c r="S250" s="15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6">
        <v>0</v>
      </c>
    </row>
    <row r="251" spans="1:25">
      <c r="A251" s="2" t="s">
        <v>331</v>
      </c>
      <c r="B251" s="2" t="s">
        <v>217</v>
      </c>
      <c r="C251" s="2" t="s">
        <v>430</v>
      </c>
      <c r="D251" s="2" t="s">
        <v>431</v>
      </c>
      <c r="E251" s="2" t="s">
        <v>331</v>
      </c>
      <c r="F251" s="2" t="s">
        <v>217</v>
      </c>
      <c r="G251" s="2" t="s">
        <v>13</v>
      </c>
      <c r="H251" s="1">
        <v>250</v>
      </c>
      <c r="I251" s="2" t="s">
        <v>221</v>
      </c>
      <c r="J251" s="15">
        <v>0</v>
      </c>
      <c r="K251" s="16">
        <v>0</v>
      </c>
      <c r="L251" s="1">
        <v>0</v>
      </c>
      <c r="M251" s="16">
        <v>0</v>
      </c>
      <c r="N251" s="1">
        <v>0</v>
      </c>
      <c r="O251" s="1">
        <v>0</v>
      </c>
      <c r="P251" s="1">
        <v>0</v>
      </c>
      <c r="Q251" s="1">
        <v>0</v>
      </c>
      <c r="R251" s="16">
        <v>0</v>
      </c>
      <c r="S251" s="15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6">
        <v>0</v>
      </c>
    </row>
    <row r="252" spans="1:25">
      <c r="A252" s="2" t="s">
        <v>331</v>
      </c>
      <c r="B252" s="2" t="s">
        <v>222</v>
      </c>
      <c r="C252" s="2" t="s">
        <v>430</v>
      </c>
      <c r="D252" s="2" t="s">
        <v>431</v>
      </c>
      <c r="E252" s="2" t="s">
        <v>331</v>
      </c>
      <c r="F252" s="2" t="s">
        <v>222</v>
      </c>
      <c r="G252" s="2" t="s">
        <v>13</v>
      </c>
      <c r="H252" s="1">
        <v>251</v>
      </c>
      <c r="I252" s="2" t="s">
        <v>474</v>
      </c>
      <c r="J252" s="15">
        <v>0</v>
      </c>
      <c r="K252" s="16">
        <v>0</v>
      </c>
      <c r="L252" s="1">
        <v>0</v>
      </c>
      <c r="M252" s="16">
        <v>0</v>
      </c>
      <c r="N252" s="1">
        <v>0</v>
      </c>
      <c r="O252" s="1">
        <v>0</v>
      </c>
      <c r="P252" s="1">
        <v>0</v>
      </c>
      <c r="Q252" s="1">
        <v>0</v>
      </c>
      <c r="R252" s="16">
        <v>0</v>
      </c>
      <c r="S252" s="15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6">
        <v>0</v>
      </c>
    </row>
    <row r="253" spans="1:25">
      <c r="A253" s="2" t="s">
        <v>331</v>
      </c>
      <c r="B253" s="2" t="s">
        <v>222</v>
      </c>
      <c r="C253" s="2" t="s">
        <v>430</v>
      </c>
      <c r="D253" s="2" t="s">
        <v>431</v>
      </c>
      <c r="E253" s="2" t="s">
        <v>331</v>
      </c>
      <c r="F253" s="2" t="s">
        <v>222</v>
      </c>
      <c r="G253" s="2" t="s">
        <v>8</v>
      </c>
      <c r="H253" s="1">
        <v>252</v>
      </c>
      <c r="I253" s="2" t="s">
        <v>223</v>
      </c>
      <c r="J253" s="15">
        <v>0</v>
      </c>
      <c r="K253" s="16">
        <v>0</v>
      </c>
      <c r="L253" s="1">
        <v>0</v>
      </c>
      <c r="M253" s="16">
        <v>0</v>
      </c>
      <c r="N253" s="1">
        <v>0</v>
      </c>
      <c r="O253" s="1">
        <v>0</v>
      </c>
      <c r="P253" s="1">
        <v>0</v>
      </c>
      <c r="Q253" s="1">
        <v>0</v>
      </c>
      <c r="R253" s="16">
        <v>0</v>
      </c>
      <c r="S253" s="15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6">
        <v>0</v>
      </c>
    </row>
    <row r="254" spans="1:25">
      <c r="A254" s="2" t="s">
        <v>331</v>
      </c>
      <c r="B254" s="2" t="s">
        <v>222</v>
      </c>
      <c r="C254" s="2" t="s">
        <v>430</v>
      </c>
      <c r="D254" s="2" t="s">
        <v>431</v>
      </c>
      <c r="E254" s="2" t="s">
        <v>331</v>
      </c>
      <c r="F254" s="2" t="s">
        <v>222</v>
      </c>
      <c r="G254" s="2" t="s">
        <v>8</v>
      </c>
      <c r="H254" s="1">
        <v>253</v>
      </c>
      <c r="I254" s="2" t="s">
        <v>224</v>
      </c>
      <c r="J254" s="15">
        <v>0</v>
      </c>
      <c r="K254" s="16">
        <v>0</v>
      </c>
      <c r="L254" s="1">
        <v>0</v>
      </c>
      <c r="M254" s="16">
        <v>0</v>
      </c>
      <c r="N254" s="1">
        <v>0</v>
      </c>
      <c r="O254" s="1">
        <v>0</v>
      </c>
      <c r="P254" s="1">
        <v>0</v>
      </c>
      <c r="Q254" s="1">
        <v>0</v>
      </c>
      <c r="R254" s="16">
        <v>0</v>
      </c>
      <c r="S254" s="15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6">
        <v>0</v>
      </c>
    </row>
    <row r="255" spans="1:25">
      <c r="A255" s="2" t="s">
        <v>331</v>
      </c>
      <c r="B255" s="2" t="s">
        <v>222</v>
      </c>
      <c r="C255" s="2" t="s">
        <v>430</v>
      </c>
      <c r="D255" s="2" t="s">
        <v>431</v>
      </c>
      <c r="E255" s="2" t="s">
        <v>331</v>
      </c>
      <c r="F255" s="2" t="s">
        <v>222</v>
      </c>
      <c r="G255" s="2" t="s">
        <v>8</v>
      </c>
      <c r="H255" s="1">
        <v>254</v>
      </c>
      <c r="I255" s="2" t="s">
        <v>225</v>
      </c>
      <c r="J255" s="15">
        <v>0</v>
      </c>
      <c r="K255" s="16">
        <v>0</v>
      </c>
      <c r="L255" s="1">
        <v>0</v>
      </c>
      <c r="M255" s="16">
        <v>0</v>
      </c>
      <c r="N255" s="1">
        <v>0</v>
      </c>
      <c r="O255" s="1">
        <v>0</v>
      </c>
      <c r="P255" s="1">
        <v>0</v>
      </c>
      <c r="Q255" s="1">
        <v>0</v>
      </c>
      <c r="R255" s="16">
        <v>0</v>
      </c>
      <c r="S255" s="15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6">
        <v>0</v>
      </c>
    </row>
    <row r="256" spans="1:25">
      <c r="A256" s="2" t="s">
        <v>331</v>
      </c>
      <c r="B256" s="2" t="s">
        <v>222</v>
      </c>
      <c r="C256" s="2" t="s">
        <v>430</v>
      </c>
      <c r="D256" s="2" t="s">
        <v>431</v>
      </c>
      <c r="E256" s="2" t="s">
        <v>331</v>
      </c>
      <c r="F256" s="2" t="s">
        <v>222</v>
      </c>
      <c r="G256" s="2" t="s">
        <v>8</v>
      </c>
      <c r="H256" s="1">
        <v>255</v>
      </c>
      <c r="I256" s="2" t="s">
        <v>226</v>
      </c>
      <c r="J256" s="15">
        <v>0</v>
      </c>
      <c r="K256" s="16">
        <v>0</v>
      </c>
      <c r="L256" s="1">
        <v>0</v>
      </c>
      <c r="M256" s="16">
        <v>0</v>
      </c>
      <c r="N256" s="1">
        <v>0</v>
      </c>
      <c r="O256" s="1">
        <v>0</v>
      </c>
      <c r="P256" s="1">
        <v>0</v>
      </c>
      <c r="Q256" s="1">
        <v>0</v>
      </c>
      <c r="R256" s="16">
        <v>0</v>
      </c>
      <c r="S256" s="15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6">
        <v>0</v>
      </c>
    </row>
    <row r="257" spans="1:25">
      <c r="A257" s="2" t="s">
        <v>331</v>
      </c>
      <c r="B257" s="2" t="s">
        <v>222</v>
      </c>
      <c r="C257" s="2" t="s">
        <v>430</v>
      </c>
      <c r="D257" s="2" t="s">
        <v>431</v>
      </c>
      <c r="E257" s="2" t="s">
        <v>331</v>
      </c>
      <c r="F257" s="2" t="s">
        <v>222</v>
      </c>
      <c r="G257" s="2" t="s">
        <v>8</v>
      </c>
      <c r="H257" s="1">
        <v>256</v>
      </c>
      <c r="I257" s="2" t="s">
        <v>227</v>
      </c>
      <c r="J257" s="15">
        <v>0</v>
      </c>
      <c r="K257" s="16">
        <v>0</v>
      </c>
      <c r="L257" s="1">
        <v>0</v>
      </c>
      <c r="M257" s="16">
        <v>0</v>
      </c>
      <c r="N257" s="1">
        <v>0</v>
      </c>
      <c r="O257" s="1">
        <v>0</v>
      </c>
      <c r="P257" s="1">
        <v>0</v>
      </c>
      <c r="Q257" s="1">
        <v>0</v>
      </c>
      <c r="R257" s="16">
        <v>0</v>
      </c>
      <c r="S257" s="15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6">
        <v>0</v>
      </c>
    </row>
    <row r="258" spans="1:25">
      <c r="A258" s="2" t="s">
        <v>331</v>
      </c>
      <c r="B258" s="2" t="s">
        <v>222</v>
      </c>
      <c r="C258" s="2" t="s">
        <v>430</v>
      </c>
      <c r="D258" s="2" t="s">
        <v>431</v>
      </c>
      <c r="E258" s="2" t="s">
        <v>331</v>
      </c>
      <c r="F258" s="2" t="s">
        <v>222</v>
      </c>
      <c r="G258" s="2" t="s">
        <v>8</v>
      </c>
      <c r="H258" s="1">
        <v>257</v>
      </c>
      <c r="I258" s="2" t="s">
        <v>228</v>
      </c>
      <c r="J258" s="15">
        <v>0</v>
      </c>
      <c r="K258" s="16">
        <v>0</v>
      </c>
      <c r="L258" s="1">
        <v>0</v>
      </c>
      <c r="M258" s="16">
        <v>0</v>
      </c>
      <c r="N258" s="1">
        <v>0</v>
      </c>
      <c r="O258" s="1">
        <v>0</v>
      </c>
      <c r="P258" s="1">
        <v>0</v>
      </c>
      <c r="Q258" s="1">
        <v>0</v>
      </c>
      <c r="R258" s="16">
        <v>0</v>
      </c>
      <c r="S258" s="15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6">
        <v>0</v>
      </c>
    </row>
    <row r="259" spans="1:25">
      <c r="A259" s="2" t="s">
        <v>331</v>
      </c>
      <c r="B259" s="2" t="s">
        <v>230</v>
      </c>
      <c r="C259" s="2" t="s">
        <v>430</v>
      </c>
      <c r="D259" s="2" t="s">
        <v>431</v>
      </c>
      <c r="E259" s="2" t="s">
        <v>331</v>
      </c>
      <c r="F259" s="2" t="s">
        <v>230</v>
      </c>
      <c r="G259" s="2" t="s">
        <v>28</v>
      </c>
      <c r="H259" s="1">
        <v>258</v>
      </c>
      <c r="I259" s="2" t="s">
        <v>229</v>
      </c>
      <c r="J259" s="15">
        <v>0</v>
      </c>
      <c r="K259" s="16">
        <v>0</v>
      </c>
      <c r="L259" s="1">
        <v>0</v>
      </c>
      <c r="M259" s="16">
        <v>0</v>
      </c>
      <c r="N259" s="1">
        <v>0</v>
      </c>
      <c r="O259" s="1">
        <v>0</v>
      </c>
      <c r="P259" s="1">
        <v>0</v>
      </c>
      <c r="Q259" s="1">
        <v>0</v>
      </c>
      <c r="R259" s="16">
        <v>0</v>
      </c>
      <c r="S259" s="15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6">
        <v>0</v>
      </c>
    </row>
    <row r="260" spans="1:25">
      <c r="A260" s="2" t="s">
        <v>331</v>
      </c>
      <c r="B260" s="2" t="s">
        <v>230</v>
      </c>
      <c r="C260" s="2" t="s">
        <v>430</v>
      </c>
      <c r="D260" s="2" t="s">
        <v>431</v>
      </c>
      <c r="E260" s="2" t="s">
        <v>331</v>
      </c>
      <c r="F260" s="2" t="s">
        <v>230</v>
      </c>
      <c r="G260" s="2" t="s">
        <v>8</v>
      </c>
      <c r="H260" s="1">
        <v>259</v>
      </c>
      <c r="I260" s="2" t="s">
        <v>231</v>
      </c>
      <c r="J260" s="15">
        <v>0</v>
      </c>
      <c r="K260" s="16">
        <v>0</v>
      </c>
      <c r="L260" s="1">
        <v>0</v>
      </c>
      <c r="M260" s="16">
        <v>0</v>
      </c>
      <c r="N260" s="1">
        <v>0</v>
      </c>
      <c r="O260" s="1">
        <v>0</v>
      </c>
      <c r="P260" s="1">
        <v>0</v>
      </c>
      <c r="Q260" s="1">
        <v>0</v>
      </c>
      <c r="R260" s="16">
        <v>0</v>
      </c>
      <c r="S260" s="15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6">
        <v>0</v>
      </c>
    </row>
    <row r="261" spans="1:25">
      <c r="A261" s="2" t="s">
        <v>331</v>
      </c>
      <c r="B261" s="2" t="s">
        <v>230</v>
      </c>
      <c r="C261" s="2" t="s">
        <v>430</v>
      </c>
      <c r="D261" s="2" t="s">
        <v>431</v>
      </c>
      <c r="E261" s="2" t="s">
        <v>331</v>
      </c>
      <c r="F261" s="2" t="s">
        <v>230</v>
      </c>
      <c r="G261" s="2" t="s">
        <v>13</v>
      </c>
      <c r="H261" s="1">
        <v>260</v>
      </c>
      <c r="I261" s="2" t="s">
        <v>475</v>
      </c>
      <c r="J261" s="15">
        <v>0</v>
      </c>
      <c r="K261" s="16">
        <v>0</v>
      </c>
      <c r="L261" s="1">
        <v>0</v>
      </c>
      <c r="M261" s="16">
        <v>0</v>
      </c>
      <c r="N261" s="1">
        <v>0</v>
      </c>
      <c r="O261" s="1">
        <v>0</v>
      </c>
      <c r="P261" s="1">
        <v>0</v>
      </c>
      <c r="Q261" s="1">
        <v>0</v>
      </c>
      <c r="R261" s="16">
        <v>0</v>
      </c>
      <c r="S261" s="15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6">
        <v>0</v>
      </c>
    </row>
    <row r="262" spans="1:25">
      <c r="A262" s="2" t="s">
        <v>331</v>
      </c>
      <c r="B262" s="2" t="s">
        <v>232</v>
      </c>
      <c r="C262" s="2" t="s">
        <v>430</v>
      </c>
      <c r="D262" s="2" t="s">
        <v>431</v>
      </c>
      <c r="E262" s="2" t="s">
        <v>331</v>
      </c>
      <c r="F262" s="2" t="s">
        <v>232</v>
      </c>
      <c r="G262" s="2" t="s">
        <v>13</v>
      </c>
      <c r="H262" s="1">
        <v>261</v>
      </c>
      <c r="I262" s="2" t="s">
        <v>476</v>
      </c>
      <c r="J262" s="15">
        <v>0</v>
      </c>
      <c r="K262" s="16">
        <v>0</v>
      </c>
      <c r="L262" s="1">
        <v>0</v>
      </c>
      <c r="M262" s="16">
        <v>0</v>
      </c>
      <c r="N262" s="1">
        <v>0</v>
      </c>
      <c r="O262" s="1">
        <v>0</v>
      </c>
      <c r="P262" s="1">
        <v>0</v>
      </c>
      <c r="Q262" s="1">
        <v>0</v>
      </c>
      <c r="R262" s="16">
        <v>0</v>
      </c>
      <c r="S262" s="15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6">
        <v>0</v>
      </c>
    </row>
    <row r="263" spans="1:25">
      <c r="A263" s="2" t="s">
        <v>331</v>
      </c>
      <c r="B263" s="2" t="s">
        <v>232</v>
      </c>
      <c r="C263" s="2" t="s">
        <v>430</v>
      </c>
      <c r="D263" s="2" t="s">
        <v>431</v>
      </c>
      <c r="E263" s="2" t="s">
        <v>331</v>
      </c>
      <c r="F263" s="2" t="s">
        <v>232</v>
      </c>
      <c r="G263" s="2" t="s">
        <v>13</v>
      </c>
      <c r="H263" s="1">
        <v>262</v>
      </c>
      <c r="I263" s="2" t="s">
        <v>477</v>
      </c>
      <c r="J263" s="15">
        <v>0</v>
      </c>
      <c r="K263" s="16">
        <v>0</v>
      </c>
      <c r="L263" s="1">
        <v>0</v>
      </c>
      <c r="M263" s="16">
        <v>0</v>
      </c>
      <c r="N263" s="1">
        <v>0</v>
      </c>
      <c r="O263" s="1">
        <v>0</v>
      </c>
      <c r="P263" s="1">
        <v>0</v>
      </c>
      <c r="Q263" s="1">
        <v>0</v>
      </c>
      <c r="R263" s="16">
        <v>0</v>
      </c>
      <c r="S263" s="15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6">
        <v>0</v>
      </c>
    </row>
    <row r="264" spans="1:25">
      <c r="A264" s="2" t="s">
        <v>331</v>
      </c>
      <c r="B264" s="2" t="s">
        <v>230</v>
      </c>
      <c r="C264" s="2" t="s">
        <v>430</v>
      </c>
      <c r="D264" s="2" t="s">
        <v>431</v>
      </c>
      <c r="E264" s="2" t="s">
        <v>331</v>
      </c>
      <c r="F264" s="2" t="s">
        <v>230</v>
      </c>
      <c r="G264" s="2" t="s">
        <v>8</v>
      </c>
      <c r="H264" s="1">
        <v>263</v>
      </c>
      <c r="I264" s="2" t="s">
        <v>233</v>
      </c>
      <c r="J264" s="15">
        <v>0</v>
      </c>
      <c r="K264" s="16">
        <v>0</v>
      </c>
      <c r="L264" s="1">
        <v>0</v>
      </c>
      <c r="M264" s="16">
        <v>0</v>
      </c>
      <c r="N264" s="1">
        <v>0</v>
      </c>
      <c r="O264" s="1">
        <v>0</v>
      </c>
      <c r="P264" s="1">
        <v>0</v>
      </c>
      <c r="Q264" s="1">
        <v>0</v>
      </c>
      <c r="R264" s="16">
        <v>0</v>
      </c>
      <c r="S264" s="15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6">
        <v>0</v>
      </c>
    </row>
    <row r="265" spans="1:25">
      <c r="A265" s="2" t="s">
        <v>331</v>
      </c>
      <c r="B265" s="2" t="s">
        <v>230</v>
      </c>
      <c r="C265" s="2" t="s">
        <v>430</v>
      </c>
      <c r="D265" s="2" t="s">
        <v>431</v>
      </c>
      <c r="E265" s="2" t="s">
        <v>331</v>
      </c>
      <c r="F265" s="2" t="s">
        <v>230</v>
      </c>
      <c r="G265" s="2" t="s">
        <v>13</v>
      </c>
      <c r="H265" s="1">
        <v>264</v>
      </c>
      <c r="I265" s="2" t="s">
        <v>478</v>
      </c>
      <c r="J265" s="15">
        <v>0</v>
      </c>
      <c r="K265" s="16">
        <v>0</v>
      </c>
      <c r="L265" s="1">
        <v>0</v>
      </c>
      <c r="M265" s="16">
        <v>0</v>
      </c>
      <c r="N265" s="1">
        <v>0</v>
      </c>
      <c r="O265" s="1">
        <v>0</v>
      </c>
      <c r="P265" s="1">
        <v>0</v>
      </c>
      <c r="Q265" s="1">
        <v>0</v>
      </c>
      <c r="R265" s="16">
        <v>0</v>
      </c>
      <c r="S265" s="15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6">
        <v>0</v>
      </c>
    </row>
    <row r="266" spans="1:25">
      <c r="A266" s="2" t="s">
        <v>331</v>
      </c>
      <c r="B266" s="2" t="s">
        <v>230</v>
      </c>
      <c r="C266" s="2" t="s">
        <v>430</v>
      </c>
      <c r="D266" s="2" t="s">
        <v>431</v>
      </c>
      <c r="E266" s="2" t="s">
        <v>331</v>
      </c>
      <c r="F266" s="2" t="s">
        <v>230</v>
      </c>
      <c r="G266" s="2" t="s">
        <v>8</v>
      </c>
      <c r="H266" s="1">
        <v>265</v>
      </c>
      <c r="I266" s="2" t="s">
        <v>234</v>
      </c>
      <c r="J266" s="15">
        <v>0</v>
      </c>
      <c r="K266" s="16">
        <v>0</v>
      </c>
      <c r="L266" s="1">
        <v>0</v>
      </c>
      <c r="M266" s="16">
        <v>0</v>
      </c>
      <c r="N266" s="1">
        <v>0</v>
      </c>
      <c r="O266" s="1">
        <v>0</v>
      </c>
      <c r="P266" s="1">
        <v>0</v>
      </c>
      <c r="Q266" s="1">
        <v>0</v>
      </c>
      <c r="R266" s="16">
        <v>0</v>
      </c>
      <c r="S266" s="15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6">
        <v>0</v>
      </c>
    </row>
    <row r="267" spans="1:25">
      <c r="A267" s="2" t="s">
        <v>331</v>
      </c>
      <c r="B267" s="2" t="s">
        <v>232</v>
      </c>
      <c r="C267" s="2" t="s">
        <v>430</v>
      </c>
      <c r="D267" s="2" t="s">
        <v>431</v>
      </c>
      <c r="E267" s="2" t="s">
        <v>331</v>
      </c>
      <c r="F267" s="2" t="s">
        <v>232</v>
      </c>
      <c r="G267" s="2" t="s">
        <v>8</v>
      </c>
      <c r="H267" s="1">
        <v>266</v>
      </c>
      <c r="I267" s="2" t="s">
        <v>235</v>
      </c>
      <c r="J267" s="15">
        <v>0</v>
      </c>
      <c r="K267" s="16">
        <v>0</v>
      </c>
      <c r="L267" s="1">
        <v>0</v>
      </c>
      <c r="M267" s="16">
        <v>0</v>
      </c>
      <c r="N267" s="1">
        <v>0</v>
      </c>
      <c r="O267" s="1">
        <v>0</v>
      </c>
      <c r="P267" s="1">
        <v>0</v>
      </c>
      <c r="Q267" s="1">
        <v>0</v>
      </c>
      <c r="R267" s="16">
        <v>0</v>
      </c>
      <c r="S267" s="15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6">
        <v>0</v>
      </c>
    </row>
    <row r="268" spans="1:25">
      <c r="A268" s="2" t="s">
        <v>331</v>
      </c>
      <c r="B268" s="2" t="s">
        <v>232</v>
      </c>
      <c r="C268" s="2" t="s">
        <v>430</v>
      </c>
      <c r="D268" s="2" t="s">
        <v>431</v>
      </c>
      <c r="E268" s="2" t="s">
        <v>331</v>
      </c>
      <c r="F268" s="2" t="s">
        <v>232</v>
      </c>
      <c r="G268" s="2" t="s">
        <v>13</v>
      </c>
      <c r="H268" s="1">
        <v>267</v>
      </c>
      <c r="I268" s="2" t="s">
        <v>236</v>
      </c>
      <c r="J268" s="15">
        <v>0</v>
      </c>
      <c r="K268" s="16">
        <v>0</v>
      </c>
      <c r="L268" s="1">
        <v>0</v>
      </c>
      <c r="M268" s="16">
        <v>0</v>
      </c>
      <c r="N268" s="1">
        <v>0</v>
      </c>
      <c r="O268" s="1">
        <v>0</v>
      </c>
      <c r="P268" s="1">
        <v>0</v>
      </c>
      <c r="Q268" s="1">
        <v>0</v>
      </c>
      <c r="R268" s="16">
        <v>0</v>
      </c>
      <c r="S268" s="15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6">
        <v>0</v>
      </c>
    </row>
    <row r="269" spans="1:25">
      <c r="A269" s="2" t="s">
        <v>331</v>
      </c>
      <c r="B269" s="2" t="s">
        <v>232</v>
      </c>
      <c r="C269" s="2" t="s">
        <v>430</v>
      </c>
      <c r="D269" s="2" t="s">
        <v>431</v>
      </c>
      <c r="E269" s="2" t="s">
        <v>331</v>
      </c>
      <c r="F269" s="2" t="s">
        <v>232</v>
      </c>
      <c r="G269" s="2" t="s">
        <v>9</v>
      </c>
      <c r="H269" s="1">
        <v>268</v>
      </c>
      <c r="I269" s="2" t="s">
        <v>479</v>
      </c>
      <c r="J269" s="15">
        <v>0</v>
      </c>
      <c r="K269" s="16">
        <v>0</v>
      </c>
      <c r="L269" s="1">
        <v>0</v>
      </c>
      <c r="M269" s="16">
        <v>0</v>
      </c>
      <c r="N269" s="1">
        <v>0</v>
      </c>
      <c r="O269" s="1">
        <v>0</v>
      </c>
      <c r="P269" s="1">
        <v>0</v>
      </c>
      <c r="Q269" s="1">
        <v>0</v>
      </c>
      <c r="R269" s="16">
        <v>0</v>
      </c>
      <c r="S269" s="15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6">
        <v>0</v>
      </c>
    </row>
    <row r="270" spans="1:25">
      <c r="A270" s="2" t="s">
        <v>331</v>
      </c>
      <c r="B270" s="2" t="s">
        <v>232</v>
      </c>
      <c r="C270" s="2" t="s">
        <v>430</v>
      </c>
      <c r="D270" s="2" t="s">
        <v>431</v>
      </c>
      <c r="E270" s="2" t="s">
        <v>331</v>
      </c>
      <c r="F270" s="2" t="s">
        <v>232</v>
      </c>
      <c r="G270" s="2" t="s">
        <v>8</v>
      </c>
      <c r="H270" s="1">
        <v>269</v>
      </c>
      <c r="I270" s="2" t="s">
        <v>237</v>
      </c>
      <c r="J270" s="15">
        <v>0</v>
      </c>
      <c r="K270" s="16">
        <v>0</v>
      </c>
      <c r="L270" s="1">
        <v>0</v>
      </c>
      <c r="M270" s="16">
        <v>0</v>
      </c>
      <c r="N270" s="1">
        <v>0</v>
      </c>
      <c r="O270" s="1">
        <v>0</v>
      </c>
      <c r="P270" s="1">
        <v>0</v>
      </c>
      <c r="Q270" s="1">
        <v>0</v>
      </c>
      <c r="R270" s="16">
        <v>0</v>
      </c>
      <c r="S270" s="15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6">
        <v>0</v>
      </c>
    </row>
    <row r="271" spans="1:25">
      <c r="A271" s="2" t="s">
        <v>6</v>
      </c>
      <c r="B271" s="2" t="s">
        <v>7</v>
      </c>
      <c r="C271" s="2" t="s">
        <v>374</v>
      </c>
      <c r="D271" s="2" t="s">
        <v>375</v>
      </c>
      <c r="E271" s="2" t="s">
        <v>24</v>
      </c>
      <c r="F271" s="2" t="s">
        <v>25</v>
      </c>
      <c r="G271" s="2" t="s">
        <v>8</v>
      </c>
      <c r="H271" s="1">
        <v>270</v>
      </c>
      <c r="I271" s="2" t="s">
        <v>238</v>
      </c>
      <c r="J271" s="15">
        <v>0</v>
      </c>
      <c r="K271" s="16">
        <v>0</v>
      </c>
      <c r="L271" s="1">
        <v>0</v>
      </c>
      <c r="M271" s="16">
        <v>0</v>
      </c>
      <c r="N271" s="1">
        <v>0</v>
      </c>
      <c r="O271" s="1">
        <v>0</v>
      </c>
      <c r="P271" s="1">
        <v>0</v>
      </c>
      <c r="Q271" s="1">
        <v>0</v>
      </c>
      <c r="R271" s="16">
        <v>0</v>
      </c>
      <c r="S271" s="15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6">
        <v>0</v>
      </c>
    </row>
    <row r="272" spans="1:25">
      <c r="A272" s="2" t="s">
        <v>6</v>
      </c>
      <c r="B272" s="2" t="s">
        <v>22</v>
      </c>
      <c r="C272" s="2" t="s">
        <v>374</v>
      </c>
      <c r="D272" s="2" t="s">
        <v>375</v>
      </c>
      <c r="E272" s="2" t="s">
        <v>24</v>
      </c>
      <c r="F272" s="2" t="s">
        <v>22</v>
      </c>
      <c r="G272" s="2" t="s">
        <v>13</v>
      </c>
      <c r="H272" s="1">
        <v>271</v>
      </c>
      <c r="I272" s="2" t="s">
        <v>480</v>
      </c>
      <c r="J272" s="15">
        <v>0</v>
      </c>
      <c r="K272" s="16">
        <v>0</v>
      </c>
      <c r="L272" s="1">
        <v>0</v>
      </c>
      <c r="M272" s="16">
        <v>0</v>
      </c>
      <c r="N272" s="1">
        <v>0</v>
      </c>
      <c r="O272" s="1">
        <v>0</v>
      </c>
      <c r="P272" s="1">
        <v>0</v>
      </c>
      <c r="Q272" s="1">
        <v>0</v>
      </c>
      <c r="R272" s="16">
        <v>0</v>
      </c>
      <c r="S272" s="15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6">
        <v>0</v>
      </c>
    </row>
    <row r="273" spans="1:25">
      <c r="A273" s="2" t="s">
        <v>6</v>
      </c>
      <c r="B273" s="2" t="s">
        <v>22</v>
      </c>
      <c r="C273" s="2" t="s">
        <v>374</v>
      </c>
      <c r="D273" s="2" t="s">
        <v>375</v>
      </c>
      <c r="E273" s="2" t="s">
        <v>24</v>
      </c>
      <c r="F273" s="2" t="s">
        <v>22</v>
      </c>
      <c r="G273" s="2" t="s">
        <v>8</v>
      </c>
      <c r="H273" s="1">
        <v>272</v>
      </c>
      <c r="I273" s="2" t="s">
        <v>239</v>
      </c>
      <c r="J273" s="15">
        <v>0</v>
      </c>
      <c r="K273" s="16">
        <v>0</v>
      </c>
      <c r="L273" s="1">
        <v>0</v>
      </c>
      <c r="M273" s="16">
        <v>0</v>
      </c>
      <c r="N273" s="1">
        <v>0</v>
      </c>
      <c r="O273" s="1">
        <v>0</v>
      </c>
      <c r="P273" s="1">
        <v>0</v>
      </c>
      <c r="Q273" s="1">
        <v>0</v>
      </c>
      <c r="R273" s="16">
        <v>0</v>
      </c>
      <c r="S273" s="15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6">
        <v>0</v>
      </c>
    </row>
    <row r="274" spans="1:25">
      <c r="A274" s="2" t="s">
        <v>6</v>
      </c>
      <c r="B274" s="2" t="s">
        <v>26</v>
      </c>
      <c r="C274" s="2" t="s">
        <v>374</v>
      </c>
      <c r="D274" s="2" t="s">
        <v>375</v>
      </c>
      <c r="E274" s="2" t="s">
        <v>24</v>
      </c>
      <c r="F274" s="2" t="s">
        <v>25</v>
      </c>
      <c r="G274" s="2" t="s">
        <v>8</v>
      </c>
      <c r="H274" s="1">
        <v>273</v>
      </c>
      <c r="I274" s="2" t="s">
        <v>240</v>
      </c>
      <c r="J274" s="15">
        <v>0</v>
      </c>
      <c r="K274" s="16">
        <v>0</v>
      </c>
      <c r="L274" s="1">
        <v>0</v>
      </c>
      <c r="M274" s="16">
        <v>0</v>
      </c>
      <c r="N274" s="1">
        <v>0</v>
      </c>
      <c r="O274" s="1">
        <v>0</v>
      </c>
      <c r="P274" s="1">
        <v>0</v>
      </c>
      <c r="Q274" s="1">
        <v>0</v>
      </c>
      <c r="R274" s="16">
        <v>0</v>
      </c>
      <c r="S274" s="15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6">
        <v>0</v>
      </c>
    </row>
    <row r="275" spans="1:25">
      <c r="A275" s="2" t="s">
        <v>6</v>
      </c>
      <c r="B275" s="2" t="s">
        <v>41</v>
      </c>
      <c r="C275" s="2" t="s">
        <v>374</v>
      </c>
      <c r="D275" s="2" t="s">
        <v>375</v>
      </c>
      <c r="E275" s="2" t="s">
        <v>24</v>
      </c>
      <c r="F275" s="2" t="s">
        <v>41</v>
      </c>
      <c r="G275" s="2" t="s">
        <v>9</v>
      </c>
      <c r="H275" s="1">
        <v>275</v>
      </c>
      <c r="I275" s="2" t="s">
        <v>481</v>
      </c>
      <c r="J275" s="15">
        <v>0</v>
      </c>
      <c r="K275" s="16">
        <v>0</v>
      </c>
      <c r="L275" s="1">
        <v>0</v>
      </c>
      <c r="M275" s="16">
        <v>0</v>
      </c>
      <c r="N275" s="1">
        <v>0</v>
      </c>
      <c r="O275" s="1">
        <v>0</v>
      </c>
      <c r="P275" s="1">
        <v>0</v>
      </c>
      <c r="Q275" s="1">
        <v>0</v>
      </c>
      <c r="R275" s="16">
        <v>0</v>
      </c>
      <c r="S275" s="15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6">
        <v>0</v>
      </c>
    </row>
    <row r="276" spans="1:25">
      <c r="A276" s="2" t="s">
        <v>6</v>
      </c>
      <c r="B276" s="2" t="s">
        <v>7</v>
      </c>
      <c r="C276" s="2" t="s">
        <v>374</v>
      </c>
      <c r="D276" s="2" t="s">
        <v>375</v>
      </c>
      <c r="E276" s="2" t="s">
        <v>24</v>
      </c>
      <c r="F276" s="2" t="s">
        <v>41</v>
      </c>
      <c r="G276" s="2" t="s">
        <v>8</v>
      </c>
      <c r="H276" s="1">
        <v>276</v>
      </c>
      <c r="I276" s="2" t="s">
        <v>482</v>
      </c>
      <c r="J276" s="15">
        <v>0</v>
      </c>
      <c r="K276" s="16">
        <v>0</v>
      </c>
      <c r="L276" s="1">
        <v>0</v>
      </c>
      <c r="M276" s="16">
        <v>0</v>
      </c>
      <c r="N276" s="1">
        <v>0</v>
      </c>
      <c r="O276" s="1">
        <v>0</v>
      </c>
      <c r="P276" s="1">
        <v>0</v>
      </c>
      <c r="Q276" s="1">
        <v>0</v>
      </c>
      <c r="R276" s="16">
        <v>0</v>
      </c>
      <c r="S276" s="15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6">
        <v>0</v>
      </c>
    </row>
    <row r="277" spans="1:25">
      <c r="A277" s="2" t="s">
        <v>6</v>
      </c>
      <c r="B277" s="2" t="s">
        <v>34</v>
      </c>
      <c r="C277" s="2" t="s">
        <v>374</v>
      </c>
      <c r="D277" s="2" t="s">
        <v>375</v>
      </c>
      <c r="E277" s="2" t="s">
        <v>55</v>
      </c>
      <c r="F277" s="2" t="s">
        <v>54</v>
      </c>
      <c r="G277" s="2" t="s">
        <v>8</v>
      </c>
      <c r="H277" s="1">
        <v>277</v>
      </c>
      <c r="I277" s="2" t="s">
        <v>241</v>
      </c>
      <c r="J277" s="15">
        <v>0</v>
      </c>
      <c r="K277" s="16">
        <v>0</v>
      </c>
      <c r="L277" s="1">
        <v>0</v>
      </c>
      <c r="M277" s="16">
        <v>0</v>
      </c>
      <c r="N277" s="1">
        <v>0</v>
      </c>
      <c r="O277" s="1">
        <v>0</v>
      </c>
      <c r="P277" s="1">
        <v>0</v>
      </c>
      <c r="Q277" s="1">
        <v>0</v>
      </c>
      <c r="R277" s="16">
        <v>0</v>
      </c>
      <c r="S277" s="15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6">
        <v>0</v>
      </c>
    </row>
    <row r="278" spans="1:25">
      <c r="A278" s="2" t="s">
        <v>70</v>
      </c>
      <c r="B278" s="2" t="s">
        <v>71</v>
      </c>
      <c r="C278" s="2" t="s">
        <v>374</v>
      </c>
      <c r="D278" s="2" t="s">
        <v>375</v>
      </c>
      <c r="E278" s="2" t="s">
        <v>55</v>
      </c>
      <c r="F278" s="2" t="s">
        <v>69</v>
      </c>
      <c r="G278" s="2" t="s">
        <v>8</v>
      </c>
      <c r="H278" s="1">
        <v>278</v>
      </c>
      <c r="I278" s="2" t="s">
        <v>242</v>
      </c>
      <c r="J278" s="15">
        <v>0</v>
      </c>
      <c r="K278" s="16">
        <v>0</v>
      </c>
      <c r="L278" s="1">
        <v>0</v>
      </c>
      <c r="M278" s="16">
        <v>0</v>
      </c>
      <c r="N278" s="1">
        <v>0</v>
      </c>
      <c r="O278" s="1">
        <v>0</v>
      </c>
      <c r="P278" s="1">
        <v>0</v>
      </c>
      <c r="Q278" s="1">
        <v>0</v>
      </c>
      <c r="R278" s="16">
        <v>0</v>
      </c>
      <c r="S278" s="15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6">
        <v>0</v>
      </c>
    </row>
    <row r="279" spans="1:25">
      <c r="A279" s="2" t="s">
        <v>6</v>
      </c>
      <c r="B279" s="2" t="s">
        <v>73</v>
      </c>
      <c r="C279" s="2" t="s">
        <v>374</v>
      </c>
      <c r="D279" s="2" t="s">
        <v>375</v>
      </c>
      <c r="E279" s="2" t="s">
        <v>55</v>
      </c>
      <c r="F279" s="2" t="s">
        <v>73</v>
      </c>
      <c r="G279" s="2" t="s">
        <v>8</v>
      </c>
      <c r="H279" s="1">
        <v>279</v>
      </c>
      <c r="I279" s="2" t="s">
        <v>243</v>
      </c>
      <c r="J279" s="15">
        <v>0</v>
      </c>
      <c r="K279" s="16">
        <v>0</v>
      </c>
      <c r="L279" s="1">
        <v>0</v>
      </c>
      <c r="M279" s="16">
        <v>0</v>
      </c>
      <c r="N279" s="1">
        <v>0</v>
      </c>
      <c r="O279" s="1">
        <v>0</v>
      </c>
      <c r="P279" s="1">
        <v>0</v>
      </c>
      <c r="Q279" s="1">
        <v>0</v>
      </c>
      <c r="R279" s="16">
        <v>0</v>
      </c>
      <c r="S279" s="15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6">
        <v>0</v>
      </c>
    </row>
    <row r="280" spans="1:25" ht="10.050000000000001" customHeight="1">
      <c r="A280" s="2" t="s">
        <v>6</v>
      </c>
      <c r="B280" s="2" t="s">
        <v>73</v>
      </c>
      <c r="C280" s="2" t="s">
        <v>374</v>
      </c>
      <c r="D280" s="2" t="s">
        <v>375</v>
      </c>
      <c r="E280" s="2" t="s">
        <v>55</v>
      </c>
      <c r="F280" s="2" t="s">
        <v>73</v>
      </c>
      <c r="G280" s="2" t="s">
        <v>8</v>
      </c>
      <c r="H280" s="1">
        <v>280</v>
      </c>
      <c r="I280" s="2" t="s">
        <v>244</v>
      </c>
      <c r="J280" s="15">
        <v>0</v>
      </c>
      <c r="K280" s="16">
        <v>0</v>
      </c>
      <c r="L280" s="1">
        <v>0</v>
      </c>
      <c r="M280" s="16">
        <v>0</v>
      </c>
      <c r="N280" s="1">
        <v>0</v>
      </c>
      <c r="O280" s="1">
        <v>0</v>
      </c>
      <c r="P280" s="1">
        <v>0</v>
      </c>
      <c r="Q280" s="1">
        <v>0</v>
      </c>
      <c r="R280" s="16">
        <v>0</v>
      </c>
      <c r="S280" s="15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6">
        <v>0</v>
      </c>
    </row>
    <row r="281" spans="1:25">
      <c r="A281" s="2" t="s">
        <v>6</v>
      </c>
      <c r="B281" s="2" t="s">
        <v>73</v>
      </c>
      <c r="C281" s="2" t="s">
        <v>374</v>
      </c>
      <c r="D281" s="2" t="s">
        <v>375</v>
      </c>
      <c r="E281" s="2" t="s">
        <v>55</v>
      </c>
      <c r="F281" s="2" t="s">
        <v>73</v>
      </c>
      <c r="G281" s="2" t="s">
        <v>8</v>
      </c>
      <c r="H281" s="1">
        <v>281</v>
      </c>
      <c r="I281" s="2" t="s">
        <v>245</v>
      </c>
      <c r="J281" s="15">
        <v>0</v>
      </c>
      <c r="K281" s="16">
        <v>0</v>
      </c>
      <c r="L281" s="1">
        <v>0</v>
      </c>
      <c r="M281" s="16">
        <v>0</v>
      </c>
      <c r="N281" s="1">
        <v>0</v>
      </c>
      <c r="O281" s="1">
        <v>0</v>
      </c>
      <c r="P281" s="1">
        <v>0</v>
      </c>
      <c r="Q281" s="1">
        <v>0</v>
      </c>
      <c r="R281" s="16">
        <v>0</v>
      </c>
      <c r="S281" s="15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6">
        <v>0</v>
      </c>
    </row>
    <row r="282" spans="1:25">
      <c r="A282" s="2" t="s">
        <v>6</v>
      </c>
      <c r="B282" s="2" t="s">
        <v>73</v>
      </c>
      <c r="C282" s="2" t="s">
        <v>374</v>
      </c>
      <c r="D282" s="2" t="s">
        <v>375</v>
      </c>
      <c r="E282" s="2" t="s">
        <v>55</v>
      </c>
      <c r="F282" s="2" t="s">
        <v>73</v>
      </c>
      <c r="G282" s="2" t="s">
        <v>8</v>
      </c>
      <c r="H282" s="1">
        <v>282</v>
      </c>
      <c r="I282" s="2" t="s">
        <v>246</v>
      </c>
      <c r="J282" s="15">
        <v>0</v>
      </c>
      <c r="K282" s="16">
        <v>0</v>
      </c>
      <c r="L282" s="1">
        <v>0</v>
      </c>
      <c r="M282" s="16">
        <v>0</v>
      </c>
      <c r="N282" s="1">
        <v>0</v>
      </c>
      <c r="O282" s="1">
        <v>0</v>
      </c>
      <c r="P282" s="1">
        <v>0</v>
      </c>
      <c r="Q282" s="1">
        <v>0</v>
      </c>
      <c r="R282" s="16">
        <v>0</v>
      </c>
      <c r="S282" s="15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6">
        <v>0</v>
      </c>
    </row>
    <row r="283" spans="1:25">
      <c r="A283" s="2" t="s">
        <v>6</v>
      </c>
      <c r="B283" s="2" t="s">
        <v>87</v>
      </c>
      <c r="C283" s="2" t="s">
        <v>374</v>
      </c>
      <c r="D283" s="2" t="s">
        <v>375</v>
      </c>
      <c r="E283" s="2" t="s">
        <v>55</v>
      </c>
      <c r="F283" s="2" t="s">
        <v>86</v>
      </c>
      <c r="G283" s="2" t="s">
        <v>8</v>
      </c>
      <c r="H283" s="1">
        <v>283</v>
      </c>
      <c r="I283" s="2" t="s">
        <v>247</v>
      </c>
      <c r="J283" s="15">
        <v>0</v>
      </c>
      <c r="K283" s="16">
        <v>0</v>
      </c>
      <c r="L283" s="1">
        <v>0</v>
      </c>
      <c r="M283" s="16">
        <v>0</v>
      </c>
      <c r="N283" s="1">
        <v>0</v>
      </c>
      <c r="O283" s="1">
        <v>0</v>
      </c>
      <c r="P283" s="1">
        <v>0</v>
      </c>
      <c r="Q283" s="1">
        <v>0</v>
      </c>
      <c r="R283" s="16">
        <v>0</v>
      </c>
      <c r="S283" s="15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6">
        <v>0</v>
      </c>
    </row>
    <row r="284" spans="1:25">
      <c r="A284" s="2" t="s">
        <v>6</v>
      </c>
      <c r="B284" s="2" t="s">
        <v>87</v>
      </c>
      <c r="C284" s="2" t="s">
        <v>374</v>
      </c>
      <c r="D284" s="2" t="s">
        <v>375</v>
      </c>
      <c r="E284" s="2" t="s">
        <v>55</v>
      </c>
      <c r="F284" s="2" t="s">
        <v>86</v>
      </c>
      <c r="G284" s="2" t="s">
        <v>8</v>
      </c>
      <c r="H284" s="1">
        <v>284</v>
      </c>
      <c r="I284" s="2" t="s">
        <v>248</v>
      </c>
      <c r="J284" s="15">
        <v>0</v>
      </c>
      <c r="K284" s="16">
        <v>0</v>
      </c>
      <c r="L284" s="1">
        <v>0</v>
      </c>
      <c r="M284" s="16">
        <v>0</v>
      </c>
      <c r="N284" s="1">
        <v>0</v>
      </c>
      <c r="O284" s="1">
        <v>0</v>
      </c>
      <c r="P284" s="1">
        <v>0</v>
      </c>
      <c r="Q284" s="1">
        <v>0</v>
      </c>
      <c r="R284" s="16">
        <v>0</v>
      </c>
      <c r="S284" s="15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6">
        <v>0</v>
      </c>
    </row>
    <row r="285" spans="1:25">
      <c r="A285" s="2" t="s">
        <v>6</v>
      </c>
      <c r="B285" s="2" t="s">
        <v>87</v>
      </c>
      <c r="C285" s="2" t="s">
        <v>374</v>
      </c>
      <c r="D285" s="2" t="s">
        <v>375</v>
      </c>
      <c r="E285" s="2" t="s">
        <v>55</v>
      </c>
      <c r="F285" s="2" t="s">
        <v>86</v>
      </c>
      <c r="G285" s="2" t="s">
        <v>8</v>
      </c>
      <c r="H285" s="1">
        <v>285</v>
      </c>
      <c r="I285" s="2" t="s">
        <v>483</v>
      </c>
      <c r="J285" s="15">
        <v>0</v>
      </c>
      <c r="K285" s="16">
        <v>0</v>
      </c>
      <c r="L285" s="1">
        <v>0</v>
      </c>
      <c r="M285" s="16">
        <v>0</v>
      </c>
      <c r="N285" s="1">
        <v>0</v>
      </c>
      <c r="O285" s="1">
        <v>0</v>
      </c>
      <c r="P285" s="1">
        <v>0</v>
      </c>
      <c r="Q285" s="1">
        <v>0</v>
      </c>
      <c r="R285" s="16">
        <v>0</v>
      </c>
      <c r="S285" s="15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6">
        <v>0</v>
      </c>
    </row>
    <row r="286" spans="1:25">
      <c r="A286" s="2" t="s">
        <v>6</v>
      </c>
      <c r="B286" s="2" t="s">
        <v>87</v>
      </c>
      <c r="C286" s="2" t="s">
        <v>374</v>
      </c>
      <c r="D286" s="2" t="s">
        <v>375</v>
      </c>
      <c r="E286" s="2" t="s">
        <v>55</v>
      </c>
      <c r="F286" s="2" t="s">
        <v>86</v>
      </c>
      <c r="G286" s="2" t="s">
        <v>8</v>
      </c>
      <c r="H286" s="1">
        <v>286</v>
      </c>
      <c r="I286" s="2" t="s">
        <v>484</v>
      </c>
      <c r="J286" s="15">
        <v>0</v>
      </c>
      <c r="K286" s="16">
        <v>0</v>
      </c>
      <c r="L286" s="1">
        <v>0</v>
      </c>
      <c r="M286" s="16">
        <v>0</v>
      </c>
      <c r="N286" s="1">
        <v>0</v>
      </c>
      <c r="O286" s="1">
        <v>0</v>
      </c>
      <c r="P286" s="1">
        <v>0</v>
      </c>
      <c r="Q286" s="1">
        <v>0</v>
      </c>
      <c r="R286" s="16">
        <v>0</v>
      </c>
      <c r="S286" s="15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6">
        <v>0</v>
      </c>
    </row>
    <row r="287" spans="1:25">
      <c r="A287" s="2" t="s">
        <v>99</v>
      </c>
      <c r="B287" s="2" t="s">
        <v>110</v>
      </c>
      <c r="C287" s="2" t="s">
        <v>374</v>
      </c>
      <c r="D287" s="2" t="s">
        <v>375</v>
      </c>
      <c r="E287" s="2" t="s">
        <v>55</v>
      </c>
      <c r="F287" s="2" t="s">
        <v>99</v>
      </c>
      <c r="G287" s="2" t="s">
        <v>8</v>
      </c>
      <c r="H287" s="1">
        <v>287</v>
      </c>
      <c r="I287" s="2" t="s">
        <v>249</v>
      </c>
      <c r="J287" s="15">
        <v>0</v>
      </c>
      <c r="K287" s="16">
        <v>0</v>
      </c>
      <c r="L287" s="1">
        <v>0</v>
      </c>
      <c r="M287" s="16">
        <v>0</v>
      </c>
      <c r="N287" s="1">
        <v>0</v>
      </c>
      <c r="O287" s="1">
        <v>0</v>
      </c>
      <c r="P287" s="1">
        <v>0</v>
      </c>
      <c r="Q287" s="1">
        <v>0</v>
      </c>
      <c r="R287" s="16">
        <v>0</v>
      </c>
      <c r="S287" s="15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6">
        <v>0</v>
      </c>
    </row>
    <row r="288" spans="1:25">
      <c r="A288" s="2" t="s">
        <v>5</v>
      </c>
      <c r="B288" s="2" t="s">
        <v>132</v>
      </c>
      <c r="C288" s="2" t="s">
        <v>392</v>
      </c>
      <c r="D288" s="2" t="s">
        <v>393</v>
      </c>
      <c r="E288" s="2" t="s">
        <v>5</v>
      </c>
      <c r="F288" s="2" t="s">
        <v>131</v>
      </c>
      <c r="G288" s="2" t="s">
        <v>13</v>
      </c>
      <c r="H288" s="1">
        <v>288</v>
      </c>
      <c r="I288" s="2" t="s">
        <v>250</v>
      </c>
      <c r="J288" s="15">
        <v>0</v>
      </c>
      <c r="K288" s="16">
        <v>0</v>
      </c>
      <c r="L288" s="1">
        <v>0</v>
      </c>
      <c r="M288" s="16">
        <v>0</v>
      </c>
      <c r="N288" s="1">
        <v>0</v>
      </c>
      <c r="O288" s="1">
        <v>0</v>
      </c>
      <c r="P288" s="1">
        <v>0</v>
      </c>
      <c r="Q288" s="1">
        <v>0</v>
      </c>
      <c r="R288" s="16">
        <v>0</v>
      </c>
      <c r="S288" s="15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6">
        <v>0</v>
      </c>
    </row>
    <row r="289" spans="1:25">
      <c r="A289" s="2" t="s">
        <v>5</v>
      </c>
      <c r="B289" s="2" t="s">
        <v>17</v>
      </c>
      <c r="C289" s="2" t="s">
        <v>392</v>
      </c>
      <c r="D289" s="2" t="s">
        <v>393</v>
      </c>
      <c r="E289" s="2" t="s">
        <v>5</v>
      </c>
      <c r="F289" s="2" t="s">
        <v>16</v>
      </c>
      <c r="G289" s="2" t="s">
        <v>8</v>
      </c>
      <c r="H289" s="1">
        <v>289</v>
      </c>
      <c r="I289" s="2" t="s">
        <v>10</v>
      </c>
      <c r="J289" s="15">
        <v>0</v>
      </c>
      <c r="K289" s="16">
        <v>0</v>
      </c>
      <c r="L289" s="1">
        <v>0</v>
      </c>
      <c r="M289" s="16">
        <v>0</v>
      </c>
      <c r="N289" s="1">
        <v>0</v>
      </c>
      <c r="O289" s="1">
        <v>0</v>
      </c>
      <c r="P289" s="1">
        <v>0</v>
      </c>
      <c r="Q289" s="1">
        <v>0</v>
      </c>
      <c r="R289" s="16">
        <v>0</v>
      </c>
      <c r="S289" s="15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6">
        <v>0</v>
      </c>
    </row>
    <row r="290" spans="1:25">
      <c r="A290" s="2" t="s">
        <v>98</v>
      </c>
      <c r="B290" s="2" t="s">
        <v>147</v>
      </c>
      <c r="C290" s="2" t="s">
        <v>374</v>
      </c>
      <c r="D290" s="2" t="s">
        <v>375</v>
      </c>
      <c r="E290" s="2" t="s">
        <v>96</v>
      </c>
      <c r="F290" s="2" t="s">
        <v>147</v>
      </c>
      <c r="G290" s="2" t="s">
        <v>8</v>
      </c>
      <c r="H290" s="1">
        <v>290</v>
      </c>
      <c r="I290" s="2" t="s">
        <v>251</v>
      </c>
      <c r="J290" s="15">
        <v>0</v>
      </c>
      <c r="K290" s="16">
        <v>0</v>
      </c>
      <c r="L290" s="1">
        <v>0</v>
      </c>
      <c r="M290" s="16">
        <v>0</v>
      </c>
      <c r="N290" s="1">
        <v>0</v>
      </c>
      <c r="O290" s="1">
        <v>0</v>
      </c>
      <c r="P290" s="1">
        <v>0</v>
      </c>
      <c r="Q290" s="1">
        <v>0</v>
      </c>
      <c r="R290" s="16">
        <v>0</v>
      </c>
      <c r="S290" s="15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6">
        <v>0</v>
      </c>
    </row>
    <row r="291" spans="1:25">
      <c r="A291" s="2" t="s">
        <v>98</v>
      </c>
      <c r="B291" s="2" t="s">
        <v>150</v>
      </c>
      <c r="C291" s="2" t="s">
        <v>374</v>
      </c>
      <c r="D291" s="2" t="s">
        <v>375</v>
      </c>
      <c r="E291" s="2" t="s">
        <v>96</v>
      </c>
      <c r="F291" s="2" t="s">
        <v>146</v>
      </c>
      <c r="G291" s="2" t="s">
        <v>9</v>
      </c>
      <c r="H291" s="1">
        <v>291</v>
      </c>
      <c r="I291" s="2" t="s">
        <v>252</v>
      </c>
      <c r="J291" s="15">
        <v>0</v>
      </c>
      <c r="K291" s="16">
        <v>0</v>
      </c>
      <c r="L291" s="1">
        <v>0</v>
      </c>
      <c r="M291" s="16">
        <v>0</v>
      </c>
      <c r="N291" s="1">
        <v>0</v>
      </c>
      <c r="O291" s="1">
        <v>0</v>
      </c>
      <c r="P291" s="1">
        <v>0</v>
      </c>
      <c r="Q291" s="1">
        <v>0</v>
      </c>
      <c r="R291" s="16">
        <v>0</v>
      </c>
      <c r="S291" s="15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6">
        <v>0</v>
      </c>
    </row>
    <row r="292" spans="1:25">
      <c r="A292" s="2" t="s">
        <v>98</v>
      </c>
      <c r="B292" s="2" t="s">
        <v>96</v>
      </c>
      <c r="C292" s="2" t="s">
        <v>374</v>
      </c>
      <c r="D292" s="2" t="s">
        <v>375</v>
      </c>
      <c r="E292" s="2" t="s">
        <v>96</v>
      </c>
      <c r="F292" s="2" t="s">
        <v>146</v>
      </c>
      <c r="G292" s="2" t="s">
        <v>8</v>
      </c>
      <c r="H292" s="1">
        <v>292</v>
      </c>
      <c r="I292" s="2" t="s">
        <v>253</v>
      </c>
      <c r="J292" s="15">
        <v>0</v>
      </c>
      <c r="K292" s="16">
        <v>0</v>
      </c>
      <c r="L292" s="1">
        <v>0</v>
      </c>
      <c r="M292" s="16">
        <v>0</v>
      </c>
      <c r="N292" s="1">
        <v>0</v>
      </c>
      <c r="O292" s="1">
        <v>0</v>
      </c>
      <c r="P292" s="1">
        <v>0</v>
      </c>
      <c r="Q292" s="1">
        <v>0</v>
      </c>
      <c r="R292" s="16">
        <v>0</v>
      </c>
      <c r="S292" s="15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6">
        <v>0</v>
      </c>
    </row>
    <row r="293" spans="1:25">
      <c r="A293" s="2" t="s">
        <v>70</v>
      </c>
      <c r="B293" s="2" t="s">
        <v>70</v>
      </c>
      <c r="C293" s="2" t="s">
        <v>374</v>
      </c>
      <c r="D293" s="2" t="s">
        <v>375</v>
      </c>
      <c r="E293" s="2" t="s">
        <v>70</v>
      </c>
      <c r="F293" s="2" t="s">
        <v>70</v>
      </c>
      <c r="G293" s="2" t="s">
        <v>8</v>
      </c>
      <c r="H293" s="1">
        <v>293</v>
      </c>
      <c r="I293" s="2" t="s">
        <v>254</v>
      </c>
      <c r="J293" s="15">
        <v>0</v>
      </c>
      <c r="K293" s="16">
        <v>0</v>
      </c>
      <c r="L293" s="1">
        <v>0</v>
      </c>
      <c r="M293" s="16">
        <v>0</v>
      </c>
      <c r="N293" s="1">
        <v>0</v>
      </c>
      <c r="O293" s="1">
        <v>0</v>
      </c>
      <c r="P293" s="1">
        <v>0</v>
      </c>
      <c r="Q293" s="1">
        <v>0</v>
      </c>
      <c r="R293" s="16">
        <v>0</v>
      </c>
      <c r="S293" s="15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6">
        <v>0</v>
      </c>
    </row>
    <row r="294" spans="1:25">
      <c r="A294" s="2" t="s">
        <v>14</v>
      </c>
      <c r="B294" s="2" t="s">
        <v>15</v>
      </c>
      <c r="C294" s="2" t="s">
        <v>399</v>
      </c>
      <c r="D294" s="2" t="s">
        <v>400</v>
      </c>
      <c r="E294" s="2" t="s">
        <v>14</v>
      </c>
      <c r="F294" s="2" t="s">
        <v>15</v>
      </c>
      <c r="G294" s="2" t="s">
        <v>8</v>
      </c>
      <c r="H294" s="1">
        <v>294</v>
      </c>
      <c r="I294" s="2" t="s">
        <v>485</v>
      </c>
      <c r="J294" s="15">
        <v>0</v>
      </c>
      <c r="K294" s="16">
        <v>0</v>
      </c>
      <c r="L294" s="1">
        <v>0</v>
      </c>
      <c r="M294" s="16">
        <v>0</v>
      </c>
      <c r="N294" s="1">
        <v>0</v>
      </c>
      <c r="O294" s="1">
        <v>0</v>
      </c>
      <c r="P294" s="1">
        <v>0</v>
      </c>
      <c r="Q294" s="1">
        <v>0</v>
      </c>
      <c r="R294" s="16">
        <v>0</v>
      </c>
      <c r="S294" s="15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6">
        <v>0</v>
      </c>
    </row>
    <row r="295" spans="1:25">
      <c r="A295" s="2" t="s">
        <v>14</v>
      </c>
      <c r="B295" s="2" t="s">
        <v>15</v>
      </c>
      <c r="C295" s="2" t="s">
        <v>399</v>
      </c>
      <c r="D295" s="2" t="s">
        <v>400</v>
      </c>
      <c r="E295" s="2" t="s">
        <v>14</v>
      </c>
      <c r="F295" s="2" t="s">
        <v>15</v>
      </c>
      <c r="G295" s="2" t="s">
        <v>8</v>
      </c>
      <c r="H295" s="1">
        <v>295</v>
      </c>
      <c r="I295" s="2" t="s">
        <v>486</v>
      </c>
      <c r="J295" s="15">
        <v>0</v>
      </c>
      <c r="K295" s="16">
        <v>0</v>
      </c>
      <c r="L295" s="1">
        <v>0</v>
      </c>
      <c r="M295" s="16">
        <v>0</v>
      </c>
      <c r="N295" s="1">
        <v>0</v>
      </c>
      <c r="O295" s="1">
        <v>0</v>
      </c>
      <c r="P295" s="1">
        <v>0</v>
      </c>
      <c r="Q295" s="1">
        <v>0</v>
      </c>
      <c r="R295" s="16">
        <v>0</v>
      </c>
      <c r="S295" s="15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6">
        <v>0</v>
      </c>
    </row>
    <row r="296" spans="1:25">
      <c r="A296" s="2" t="s">
        <v>14</v>
      </c>
      <c r="B296" s="2" t="s">
        <v>192</v>
      </c>
      <c r="C296" s="2" t="s">
        <v>399</v>
      </c>
      <c r="D296" s="2" t="s">
        <v>400</v>
      </c>
      <c r="E296" s="2" t="s">
        <v>14</v>
      </c>
      <c r="F296" s="2" t="s">
        <v>192</v>
      </c>
      <c r="G296" s="2" t="s">
        <v>8</v>
      </c>
      <c r="H296" s="1">
        <v>296</v>
      </c>
      <c r="I296" s="2" t="s">
        <v>255</v>
      </c>
      <c r="J296" s="15">
        <v>0</v>
      </c>
      <c r="K296" s="16">
        <v>0</v>
      </c>
      <c r="L296" s="1">
        <v>0</v>
      </c>
      <c r="M296" s="16">
        <v>0</v>
      </c>
      <c r="N296" s="1">
        <v>0</v>
      </c>
      <c r="O296" s="1">
        <v>0</v>
      </c>
      <c r="P296" s="1">
        <v>0</v>
      </c>
      <c r="Q296" s="1">
        <v>0</v>
      </c>
      <c r="R296" s="16">
        <v>0</v>
      </c>
      <c r="S296" s="15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6">
        <v>0</v>
      </c>
    </row>
    <row r="297" spans="1:25">
      <c r="A297" s="2" t="s">
        <v>14</v>
      </c>
      <c r="B297" s="2" t="s">
        <v>192</v>
      </c>
      <c r="C297" s="2" t="s">
        <v>399</v>
      </c>
      <c r="D297" s="2" t="s">
        <v>400</v>
      </c>
      <c r="E297" s="2" t="s">
        <v>14</v>
      </c>
      <c r="F297" s="2" t="s">
        <v>192</v>
      </c>
      <c r="G297" s="2" t="s">
        <v>8</v>
      </c>
      <c r="H297" s="1">
        <v>297</v>
      </c>
      <c r="I297" s="2" t="s">
        <v>487</v>
      </c>
      <c r="J297" s="15">
        <v>0</v>
      </c>
      <c r="K297" s="16">
        <v>0</v>
      </c>
      <c r="L297" s="1">
        <v>0</v>
      </c>
      <c r="M297" s="16">
        <v>0</v>
      </c>
      <c r="N297" s="1">
        <v>0</v>
      </c>
      <c r="O297" s="1">
        <v>0</v>
      </c>
      <c r="P297" s="1">
        <v>0</v>
      </c>
      <c r="Q297" s="1">
        <v>0</v>
      </c>
      <c r="R297" s="16">
        <v>0</v>
      </c>
      <c r="S297" s="15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6">
        <v>0</v>
      </c>
    </row>
    <row r="298" spans="1:25">
      <c r="A298" s="2" t="s">
        <v>14</v>
      </c>
      <c r="B298" s="2" t="s">
        <v>199</v>
      </c>
      <c r="C298" s="2" t="s">
        <v>399</v>
      </c>
      <c r="D298" s="2" t="s">
        <v>400</v>
      </c>
      <c r="E298" s="2" t="s">
        <v>14</v>
      </c>
      <c r="F298" s="2" t="s">
        <v>15</v>
      </c>
      <c r="G298" s="2" t="s">
        <v>8</v>
      </c>
      <c r="H298" s="1">
        <v>298</v>
      </c>
      <c r="I298" s="2" t="s">
        <v>488</v>
      </c>
      <c r="J298" s="15">
        <v>0</v>
      </c>
      <c r="K298" s="16">
        <v>0</v>
      </c>
      <c r="L298" s="1">
        <v>0</v>
      </c>
      <c r="M298" s="16">
        <v>0</v>
      </c>
      <c r="N298" s="1">
        <v>0</v>
      </c>
      <c r="O298" s="1">
        <v>0</v>
      </c>
      <c r="P298" s="1">
        <v>0</v>
      </c>
      <c r="Q298" s="1">
        <v>0</v>
      </c>
      <c r="R298" s="16">
        <v>0</v>
      </c>
      <c r="S298" s="15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6">
        <v>0</v>
      </c>
    </row>
    <row r="299" spans="1:25">
      <c r="A299" s="2" t="s">
        <v>18</v>
      </c>
      <c r="B299" s="2" t="s">
        <v>209</v>
      </c>
      <c r="C299" s="2" t="s">
        <v>417</v>
      </c>
      <c r="D299" s="2" t="s">
        <v>418</v>
      </c>
      <c r="E299" s="2" t="s">
        <v>18</v>
      </c>
      <c r="F299" s="2" t="s">
        <v>209</v>
      </c>
      <c r="G299" s="2" t="s">
        <v>8</v>
      </c>
      <c r="H299" s="1">
        <v>299</v>
      </c>
      <c r="I299" s="2" t="s">
        <v>489</v>
      </c>
      <c r="J299" s="15">
        <v>0</v>
      </c>
      <c r="K299" s="16">
        <v>0</v>
      </c>
      <c r="L299" s="1">
        <v>0</v>
      </c>
      <c r="M299" s="16">
        <v>0</v>
      </c>
      <c r="N299" s="1">
        <v>0</v>
      </c>
      <c r="O299" s="1">
        <v>0</v>
      </c>
      <c r="P299" s="1">
        <v>0</v>
      </c>
      <c r="Q299" s="1">
        <v>0</v>
      </c>
      <c r="R299" s="16">
        <v>0</v>
      </c>
      <c r="S299" s="15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6">
        <v>0</v>
      </c>
    </row>
    <row r="300" spans="1:25">
      <c r="A300" s="2" t="s">
        <v>18</v>
      </c>
      <c r="B300" s="2" t="s">
        <v>209</v>
      </c>
      <c r="C300" s="2" t="s">
        <v>417</v>
      </c>
      <c r="D300" s="2" t="s">
        <v>418</v>
      </c>
      <c r="E300" s="2" t="s">
        <v>18</v>
      </c>
      <c r="F300" s="2" t="s">
        <v>209</v>
      </c>
      <c r="G300" s="2" t="s">
        <v>8</v>
      </c>
      <c r="H300" s="1">
        <v>300</v>
      </c>
      <c r="I300" s="2" t="s">
        <v>490</v>
      </c>
      <c r="J300" s="15">
        <v>0</v>
      </c>
      <c r="K300" s="16">
        <v>0</v>
      </c>
      <c r="L300" s="1">
        <v>0</v>
      </c>
      <c r="M300" s="16">
        <v>0</v>
      </c>
      <c r="N300" s="1">
        <v>0</v>
      </c>
      <c r="O300" s="1">
        <v>0</v>
      </c>
      <c r="P300" s="1">
        <v>0</v>
      </c>
      <c r="Q300" s="1">
        <v>0</v>
      </c>
      <c r="R300" s="16">
        <v>0</v>
      </c>
      <c r="S300" s="15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6">
        <v>0</v>
      </c>
    </row>
    <row r="301" spans="1:25">
      <c r="A301" s="2" t="s">
        <v>18</v>
      </c>
      <c r="B301" s="2" t="s">
        <v>209</v>
      </c>
      <c r="C301" s="2" t="s">
        <v>417</v>
      </c>
      <c r="D301" s="2" t="s">
        <v>418</v>
      </c>
      <c r="E301" s="2" t="s">
        <v>18</v>
      </c>
      <c r="F301" s="2" t="s">
        <v>209</v>
      </c>
      <c r="G301" s="2" t="s">
        <v>8</v>
      </c>
      <c r="H301" s="1">
        <v>301</v>
      </c>
      <c r="I301" s="2" t="s">
        <v>491</v>
      </c>
      <c r="J301" s="15">
        <v>0</v>
      </c>
      <c r="K301" s="16">
        <v>0</v>
      </c>
      <c r="L301" s="1">
        <v>0</v>
      </c>
      <c r="M301" s="16">
        <v>0</v>
      </c>
      <c r="N301" s="1">
        <v>0</v>
      </c>
      <c r="O301" s="1">
        <v>0</v>
      </c>
      <c r="P301" s="1">
        <v>0</v>
      </c>
      <c r="Q301" s="1">
        <v>0</v>
      </c>
      <c r="R301" s="16">
        <v>0</v>
      </c>
      <c r="S301" s="15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6">
        <v>0</v>
      </c>
    </row>
    <row r="302" spans="1:25">
      <c r="A302" s="2" t="s">
        <v>18</v>
      </c>
      <c r="B302" s="2" t="s">
        <v>203</v>
      </c>
      <c r="C302" s="2" t="s">
        <v>417</v>
      </c>
      <c r="D302" s="2" t="s">
        <v>418</v>
      </c>
      <c r="E302" s="2" t="s">
        <v>18</v>
      </c>
      <c r="F302" s="2" t="s">
        <v>203</v>
      </c>
      <c r="G302" s="2" t="s">
        <v>8</v>
      </c>
      <c r="H302" s="1">
        <v>302</v>
      </c>
      <c r="I302" s="2" t="s">
        <v>492</v>
      </c>
      <c r="J302" s="15">
        <v>0</v>
      </c>
      <c r="K302" s="16">
        <v>0</v>
      </c>
      <c r="L302" s="1">
        <v>0</v>
      </c>
      <c r="M302" s="16">
        <v>0</v>
      </c>
      <c r="N302" s="1">
        <v>0</v>
      </c>
      <c r="O302" s="1">
        <v>0</v>
      </c>
      <c r="P302" s="1">
        <v>0</v>
      </c>
      <c r="Q302" s="1">
        <v>0</v>
      </c>
      <c r="R302" s="16">
        <v>0</v>
      </c>
      <c r="S302" s="15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6">
        <v>0</v>
      </c>
    </row>
    <row r="303" spans="1:25">
      <c r="A303" s="2" t="s">
        <v>18</v>
      </c>
      <c r="B303" s="2" t="s">
        <v>203</v>
      </c>
      <c r="C303" s="2" t="s">
        <v>417</v>
      </c>
      <c r="D303" s="2" t="s">
        <v>418</v>
      </c>
      <c r="E303" s="2" t="s">
        <v>18</v>
      </c>
      <c r="F303" s="2" t="s">
        <v>19</v>
      </c>
      <c r="G303" s="2" t="s">
        <v>8</v>
      </c>
      <c r="H303" s="1">
        <v>303</v>
      </c>
      <c r="I303" s="2" t="s">
        <v>493</v>
      </c>
      <c r="J303" s="15">
        <v>0</v>
      </c>
      <c r="K303" s="16">
        <v>0</v>
      </c>
      <c r="L303" s="1">
        <v>0</v>
      </c>
      <c r="M303" s="16">
        <v>0</v>
      </c>
      <c r="N303" s="1">
        <v>0</v>
      </c>
      <c r="O303" s="1">
        <v>0</v>
      </c>
      <c r="P303" s="1">
        <v>0</v>
      </c>
      <c r="Q303" s="1">
        <v>0</v>
      </c>
      <c r="R303" s="16">
        <v>0</v>
      </c>
      <c r="S303" s="15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6">
        <v>0</v>
      </c>
    </row>
    <row r="304" spans="1:25">
      <c r="A304" s="2" t="s">
        <v>18</v>
      </c>
      <c r="B304" s="2" t="s">
        <v>203</v>
      </c>
      <c r="C304" s="2" t="s">
        <v>417</v>
      </c>
      <c r="D304" s="2" t="s">
        <v>418</v>
      </c>
      <c r="E304" s="2" t="s">
        <v>18</v>
      </c>
      <c r="F304" s="2" t="s">
        <v>203</v>
      </c>
      <c r="G304" s="2" t="s">
        <v>8</v>
      </c>
      <c r="H304" s="1">
        <v>304</v>
      </c>
      <c r="I304" s="2" t="s">
        <v>494</v>
      </c>
      <c r="J304" s="15">
        <v>0</v>
      </c>
      <c r="K304" s="16">
        <v>0</v>
      </c>
      <c r="L304" s="1">
        <v>0</v>
      </c>
      <c r="M304" s="16">
        <v>0</v>
      </c>
      <c r="N304" s="1">
        <v>0</v>
      </c>
      <c r="O304" s="1">
        <v>0</v>
      </c>
      <c r="P304" s="1">
        <v>0</v>
      </c>
      <c r="Q304" s="1">
        <v>0</v>
      </c>
      <c r="R304" s="16">
        <v>0</v>
      </c>
      <c r="S304" s="15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6">
        <v>0</v>
      </c>
    </row>
    <row r="305" spans="1:25">
      <c r="A305" s="2" t="s">
        <v>331</v>
      </c>
      <c r="B305" s="2" t="s">
        <v>217</v>
      </c>
      <c r="C305" s="2" t="s">
        <v>430</v>
      </c>
      <c r="D305" s="2" t="s">
        <v>431</v>
      </c>
      <c r="E305" s="2" t="s">
        <v>331</v>
      </c>
      <c r="F305" s="2" t="s">
        <v>217</v>
      </c>
      <c r="G305" s="2" t="s">
        <v>8</v>
      </c>
      <c r="H305" s="1">
        <v>305</v>
      </c>
      <c r="I305" s="2" t="s">
        <v>332</v>
      </c>
      <c r="J305" s="15">
        <v>0</v>
      </c>
      <c r="K305" s="16">
        <v>0</v>
      </c>
      <c r="L305" s="1">
        <v>0</v>
      </c>
      <c r="M305" s="16">
        <v>0</v>
      </c>
      <c r="N305" s="1">
        <v>0</v>
      </c>
      <c r="O305" s="1">
        <v>0</v>
      </c>
      <c r="P305" s="1">
        <v>0</v>
      </c>
      <c r="Q305" s="1">
        <v>0</v>
      </c>
      <c r="R305" s="16">
        <v>0</v>
      </c>
      <c r="S305" s="15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6">
        <v>0</v>
      </c>
    </row>
    <row r="306" spans="1:25">
      <c r="A306" s="2" t="s">
        <v>331</v>
      </c>
      <c r="B306" s="2" t="s">
        <v>230</v>
      </c>
      <c r="C306" s="2" t="s">
        <v>430</v>
      </c>
      <c r="D306" s="2" t="s">
        <v>431</v>
      </c>
      <c r="E306" s="2" t="s">
        <v>331</v>
      </c>
      <c r="F306" s="2" t="s">
        <v>230</v>
      </c>
      <c r="G306" s="2" t="s">
        <v>8</v>
      </c>
      <c r="H306" s="1">
        <v>307</v>
      </c>
      <c r="I306" s="2" t="s">
        <v>256</v>
      </c>
      <c r="J306" s="15">
        <v>0</v>
      </c>
      <c r="K306" s="16">
        <v>0</v>
      </c>
      <c r="L306" s="1">
        <v>0</v>
      </c>
      <c r="M306" s="16">
        <v>0</v>
      </c>
      <c r="N306" s="1">
        <v>0</v>
      </c>
      <c r="O306" s="1">
        <v>0</v>
      </c>
      <c r="P306" s="1">
        <v>0</v>
      </c>
      <c r="Q306" s="1">
        <v>0</v>
      </c>
      <c r="R306" s="16">
        <v>0</v>
      </c>
      <c r="S306" s="15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6">
        <v>0</v>
      </c>
    </row>
    <row r="307" spans="1:25">
      <c r="A307" s="2" t="s">
        <v>331</v>
      </c>
      <c r="B307" s="2" t="s">
        <v>207</v>
      </c>
      <c r="C307" s="2" t="s">
        <v>430</v>
      </c>
      <c r="D307" s="2" t="s">
        <v>431</v>
      </c>
      <c r="E307" s="2" t="s">
        <v>331</v>
      </c>
      <c r="F307" s="2" t="s">
        <v>207</v>
      </c>
      <c r="G307" s="2" t="s">
        <v>8</v>
      </c>
      <c r="H307" s="1">
        <v>6687</v>
      </c>
      <c r="I307" s="2" t="s">
        <v>495</v>
      </c>
      <c r="J307" s="15">
        <v>0</v>
      </c>
      <c r="K307" s="16">
        <v>0</v>
      </c>
      <c r="L307" s="1">
        <v>0</v>
      </c>
      <c r="M307" s="16">
        <v>0</v>
      </c>
      <c r="N307" s="1">
        <v>0</v>
      </c>
      <c r="O307" s="1">
        <v>0</v>
      </c>
      <c r="P307" s="1">
        <v>0</v>
      </c>
      <c r="Q307" s="1">
        <v>0</v>
      </c>
      <c r="R307" s="16">
        <v>0</v>
      </c>
      <c r="S307" s="15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6">
        <v>0</v>
      </c>
    </row>
    <row r="308" spans="1:25">
      <c r="A308" s="2" t="s">
        <v>331</v>
      </c>
      <c r="B308" s="2" t="s">
        <v>217</v>
      </c>
      <c r="C308" s="2" t="s">
        <v>430</v>
      </c>
      <c r="D308" s="2" t="s">
        <v>431</v>
      </c>
      <c r="E308" s="2" t="s">
        <v>331</v>
      </c>
      <c r="F308" s="2" t="s">
        <v>217</v>
      </c>
      <c r="G308" s="2" t="s">
        <v>8</v>
      </c>
      <c r="H308" s="1">
        <v>6688</v>
      </c>
      <c r="I308" s="2" t="s">
        <v>259</v>
      </c>
      <c r="J308" s="15">
        <v>0</v>
      </c>
      <c r="K308" s="16">
        <v>0</v>
      </c>
      <c r="L308" s="1">
        <v>0</v>
      </c>
      <c r="M308" s="16">
        <v>0</v>
      </c>
      <c r="N308" s="1">
        <v>0</v>
      </c>
      <c r="O308" s="1">
        <v>0</v>
      </c>
      <c r="P308" s="1">
        <v>0</v>
      </c>
      <c r="Q308" s="1">
        <v>0</v>
      </c>
      <c r="R308" s="16">
        <v>0</v>
      </c>
      <c r="S308" s="15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6">
        <v>0</v>
      </c>
    </row>
    <row r="309" spans="1:25">
      <c r="A309" s="2" t="s">
        <v>98</v>
      </c>
      <c r="B309" s="2" t="s">
        <v>137</v>
      </c>
      <c r="C309" s="2" t="s">
        <v>374</v>
      </c>
      <c r="D309" s="2" t="s">
        <v>375</v>
      </c>
      <c r="E309" s="2" t="s">
        <v>96</v>
      </c>
      <c r="F309" s="2" t="s">
        <v>136</v>
      </c>
      <c r="G309" s="2" t="s">
        <v>8</v>
      </c>
      <c r="H309" s="1">
        <v>6689</v>
      </c>
      <c r="I309" s="2" t="s">
        <v>262</v>
      </c>
      <c r="J309" s="15">
        <v>0</v>
      </c>
      <c r="K309" s="16">
        <v>0</v>
      </c>
      <c r="L309" s="1">
        <v>0</v>
      </c>
      <c r="M309" s="16">
        <v>0</v>
      </c>
      <c r="N309" s="1">
        <v>0</v>
      </c>
      <c r="O309" s="1">
        <v>0</v>
      </c>
      <c r="P309" s="1">
        <v>0</v>
      </c>
      <c r="Q309" s="1">
        <v>0</v>
      </c>
      <c r="R309" s="16">
        <v>0</v>
      </c>
      <c r="S309" s="15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6">
        <v>0</v>
      </c>
    </row>
    <row r="310" spans="1:25">
      <c r="A310" s="2" t="s">
        <v>70</v>
      </c>
      <c r="B310" s="2" t="s">
        <v>168</v>
      </c>
      <c r="C310" s="2" t="s">
        <v>374</v>
      </c>
      <c r="D310" s="2" t="s">
        <v>375</v>
      </c>
      <c r="E310" s="2" t="s">
        <v>70</v>
      </c>
      <c r="F310" s="2" t="s">
        <v>70</v>
      </c>
      <c r="G310" s="2" t="s">
        <v>8</v>
      </c>
      <c r="H310" s="1">
        <v>6690</v>
      </c>
      <c r="I310" s="2" t="s">
        <v>263</v>
      </c>
      <c r="J310" s="15">
        <v>0</v>
      </c>
      <c r="K310" s="16">
        <v>0</v>
      </c>
      <c r="L310" s="1">
        <v>0</v>
      </c>
      <c r="M310" s="16">
        <v>0</v>
      </c>
      <c r="N310" s="1">
        <v>0</v>
      </c>
      <c r="O310" s="1">
        <v>0</v>
      </c>
      <c r="P310" s="1">
        <v>0</v>
      </c>
      <c r="Q310" s="1">
        <v>0</v>
      </c>
      <c r="R310" s="16">
        <v>0</v>
      </c>
      <c r="S310" s="15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6">
        <v>0</v>
      </c>
    </row>
    <row r="311" spans="1:25">
      <c r="A311" s="2" t="s">
        <v>18</v>
      </c>
      <c r="B311" s="2" t="s">
        <v>19</v>
      </c>
      <c r="C311" s="2" t="s">
        <v>417</v>
      </c>
      <c r="D311" s="2" t="s">
        <v>418</v>
      </c>
      <c r="E311" s="2" t="s">
        <v>18</v>
      </c>
      <c r="F311" s="2" t="s">
        <v>19</v>
      </c>
      <c r="G311" s="2" t="s">
        <v>8</v>
      </c>
      <c r="H311" s="1">
        <v>6691</v>
      </c>
      <c r="I311" s="2" t="s">
        <v>496</v>
      </c>
      <c r="J311" s="15">
        <v>0</v>
      </c>
      <c r="K311" s="16">
        <v>0</v>
      </c>
      <c r="L311" s="1">
        <v>0</v>
      </c>
      <c r="M311" s="16">
        <v>0</v>
      </c>
      <c r="N311" s="1">
        <v>0</v>
      </c>
      <c r="O311" s="1">
        <v>0</v>
      </c>
      <c r="P311" s="1">
        <v>0</v>
      </c>
      <c r="Q311" s="1">
        <v>0</v>
      </c>
      <c r="R311" s="16">
        <v>0</v>
      </c>
      <c r="S311" s="15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6">
        <v>0</v>
      </c>
    </row>
    <row r="312" spans="1:25">
      <c r="A312" s="2" t="s">
        <v>6</v>
      </c>
      <c r="B312" s="2" t="s">
        <v>20</v>
      </c>
      <c r="C312" s="2" t="s">
        <v>374</v>
      </c>
      <c r="D312" s="2" t="s">
        <v>375</v>
      </c>
      <c r="E312" s="2" t="s">
        <v>24</v>
      </c>
      <c r="F312" s="2" t="s">
        <v>44</v>
      </c>
      <c r="G312" s="2" t="s">
        <v>13</v>
      </c>
      <c r="H312" s="1">
        <v>6693</v>
      </c>
      <c r="I312" s="2" t="s">
        <v>264</v>
      </c>
      <c r="J312" s="15">
        <v>0</v>
      </c>
      <c r="K312" s="16">
        <v>0</v>
      </c>
      <c r="L312" s="1">
        <v>0</v>
      </c>
      <c r="M312" s="16">
        <v>0</v>
      </c>
      <c r="N312" s="1">
        <v>0</v>
      </c>
      <c r="O312" s="1">
        <v>0</v>
      </c>
      <c r="P312" s="1">
        <v>0</v>
      </c>
      <c r="Q312" s="1">
        <v>0</v>
      </c>
      <c r="R312" s="16">
        <v>0</v>
      </c>
      <c r="S312" s="15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6">
        <v>0</v>
      </c>
    </row>
    <row r="313" spans="1:25">
      <c r="A313" s="2" t="s">
        <v>6</v>
      </c>
      <c r="B313" s="2" t="s">
        <v>20</v>
      </c>
      <c r="C313" s="2" t="s">
        <v>374</v>
      </c>
      <c r="D313" s="2" t="s">
        <v>375</v>
      </c>
      <c r="E313" s="2" t="s">
        <v>24</v>
      </c>
      <c r="F313" s="2" t="s">
        <v>44</v>
      </c>
      <c r="G313" s="2" t="s">
        <v>8</v>
      </c>
      <c r="H313" s="1">
        <v>6694</v>
      </c>
      <c r="I313" s="2" t="s">
        <v>497</v>
      </c>
      <c r="J313" s="15">
        <v>0</v>
      </c>
      <c r="K313" s="16">
        <v>0</v>
      </c>
      <c r="L313" s="1">
        <v>0</v>
      </c>
      <c r="M313" s="16">
        <v>0</v>
      </c>
      <c r="N313" s="1">
        <v>0</v>
      </c>
      <c r="O313" s="1">
        <v>0</v>
      </c>
      <c r="P313" s="1">
        <v>0</v>
      </c>
      <c r="Q313" s="1">
        <v>0</v>
      </c>
      <c r="R313" s="16">
        <v>0</v>
      </c>
      <c r="S313" s="15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6">
        <v>0</v>
      </c>
    </row>
    <row r="314" spans="1:25">
      <c r="A314" s="2" t="s">
        <v>18</v>
      </c>
      <c r="B314" s="2" t="s">
        <v>208</v>
      </c>
      <c r="C314" s="2" t="s">
        <v>417</v>
      </c>
      <c r="D314" s="2" t="s">
        <v>418</v>
      </c>
      <c r="E314" s="2" t="s">
        <v>18</v>
      </c>
      <c r="F314" s="2" t="s">
        <v>208</v>
      </c>
      <c r="G314" s="2" t="s">
        <v>8</v>
      </c>
      <c r="H314" s="1">
        <v>6695</v>
      </c>
      <c r="I314" s="2" t="s">
        <v>498</v>
      </c>
      <c r="J314" s="15">
        <v>0</v>
      </c>
      <c r="K314" s="16">
        <v>0</v>
      </c>
      <c r="L314" s="1">
        <v>0</v>
      </c>
      <c r="M314" s="16">
        <v>0</v>
      </c>
      <c r="N314" s="1">
        <v>0</v>
      </c>
      <c r="O314" s="1">
        <v>0</v>
      </c>
      <c r="P314" s="1">
        <v>0</v>
      </c>
      <c r="Q314" s="1">
        <v>0</v>
      </c>
      <c r="R314" s="16">
        <v>0</v>
      </c>
      <c r="S314" s="15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6">
        <v>0</v>
      </c>
    </row>
    <row r="315" spans="1:25">
      <c r="A315" s="2" t="s">
        <v>6</v>
      </c>
      <c r="B315" s="2" t="s">
        <v>34</v>
      </c>
      <c r="C315" s="2" t="s">
        <v>374</v>
      </c>
      <c r="D315" s="2" t="s">
        <v>375</v>
      </c>
      <c r="E315" s="2" t="s">
        <v>55</v>
      </c>
      <c r="F315" s="2" t="s">
        <v>54</v>
      </c>
      <c r="G315" s="2" t="s">
        <v>8</v>
      </c>
      <c r="H315" s="1">
        <v>6727</v>
      </c>
      <c r="I315" s="2" t="s">
        <v>265</v>
      </c>
      <c r="J315" s="15">
        <v>0</v>
      </c>
      <c r="K315" s="16">
        <v>0</v>
      </c>
      <c r="L315" s="1">
        <v>0</v>
      </c>
      <c r="M315" s="16">
        <v>0</v>
      </c>
      <c r="N315" s="1">
        <v>0</v>
      </c>
      <c r="O315" s="1">
        <v>0</v>
      </c>
      <c r="P315" s="1">
        <v>0</v>
      </c>
      <c r="Q315" s="1">
        <v>0</v>
      </c>
      <c r="R315" s="16">
        <v>0</v>
      </c>
      <c r="S315" s="15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6">
        <v>0</v>
      </c>
    </row>
    <row r="316" spans="1:25">
      <c r="A316" s="2" t="s">
        <v>5</v>
      </c>
      <c r="B316" s="2" t="s">
        <v>120</v>
      </c>
      <c r="C316" s="2" t="s">
        <v>392</v>
      </c>
      <c r="D316" s="2" t="s">
        <v>393</v>
      </c>
      <c r="E316" s="2" t="s">
        <v>5</v>
      </c>
      <c r="F316" s="2" t="s">
        <v>113</v>
      </c>
      <c r="G316" s="2" t="s">
        <v>8</v>
      </c>
      <c r="H316" s="1">
        <v>6728</v>
      </c>
      <c r="I316" s="2" t="s">
        <v>12</v>
      </c>
      <c r="J316" s="15">
        <v>0</v>
      </c>
      <c r="K316" s="16">
        <v>0</v>
      </c>
      <c r="L316" s="1">
        <v>0</v>
      </c>
      <c r="M316" s="16">
        <v>0</v>
      </c>
      <c r="N316" s="1">
        <v>0</v>
      </c>
      <c r="O316" s="1">
        <v>0</v>
      </c>
      <c r="P316" s="1">
        <v>0</v>
      </c>
      <c r="Q316" s="1">
        <v>0</v>
      </c>
      <c r="R316" s="16">
        <v>0</v>
      </c>
      <c r="S316" s="15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6">
        <v>0</v>
      </c>
    </row>
    <row r="317" spans="1:25">
      <c r="A317" s="2" t="s">
        <v>18</v>
      </c>
      <c r="B317" s="2" t="s">
        <v>205</v>
      </c>
      <c r="C317" s="2" t="s">
        <v>430</v>
      </c>
      <c r="D317" s="2" t="s">
        <v>431</v>
      </c>
      <c r="E317" s="2" t="s">
        <v>331</v>
      </c>
      <c r="F317" s="2" t="s">
        <v>207</v>
      </c>
      <c r="G317" s="2" t="s">
        <v>8</v>
      </c>
      <c r="H317" s="1">
        <v>6729</v>
      </c>
      <c r="I317" s="2" t="s">
        <v>499</v>
      </c>
      <c r="J317" s="15">
        <v>0</v>
      </c>
      <c r="K317" s="16">
        <v>0</v>
      </c>
      <c r="L317" s="1">
        <v>0</v>
      </c>
      <c r="M317" s="16">
        <v>0</v>
      </c>
      <c r="N317" s="1">
        <v>0</v>
      </c>
      <c r="O317" s="1">
        <v>0</v>
      </c>
      <c r="P317" s="1">
        <v>0</v>
      </c>
      <c r="Q317" s="1">
        <v>0</v>
      </c>
      <c r="R317" s="16">
        <v>0</v>
      </c>
      <c r="S317" s="15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6">
        <v>0</v>
      </c>
    </row>
    <row r="318" spans="1:25">
      <c r="A318" s="2" t="s">
        <v>331</v>
      </c>
      <c r="B318" s="2" t="s">
        <v>217</v>
      </c>
      <c r="C318" s="2" t="s">
        <v>430</v>
      </c>
      <c r="D318" s="2" t="s">
        <v>431</v>
      </c>
      <c r="E318" s="2" t="s">
        <v>331</v>
      </c>
      <c r="F318" s="2" t="s">
        <v>217</v>
      </c>
      <c r="G318" s="2" t="s">
        <v>8</v>
      </c>
      <c r="H318" s="1">
        <v>6730</v>
      </c>
      <c r="I318" s="2" t="s">
        <v>266</v>
      </c>
      <c r="J318" s="15">
        <v>0</v>
      </c>
      <c r="K318" s="16">
        <v>0</v>
      </c>
      <c r="L318" s="1">
        <v>0</v>
      </c>
      <c r="M318" s="16">
        <v>0</v>
      </c>
      <c r="N318" s="1">
        <v>0</v>
      </c>
      <c r="O318" s="1">
        <v>0</v>
      </c>
      <c r="P318" s="1">
        <v>0</v>
      </c>
      <c r="Q318" s="1">
        <v>0</v>
      </c>
      <c r="R318" s="16">
        <v>0</v>
      </c>
      <c r="S318" s="15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6">
        <v>0</v>
      </c>
    </row>
    <row r="319" spans="1:25">
      <c r="A319" s="2" t="s">
        <v>331</v>
      </c>
      <c r="B319" s="2" t="s">
        <v>217</v>
      </c>
      <c r="C319" s="2" t="s">
        <v>430</v>
      </c>
      <c r="D319" s="2" t="s">
        <v>431</v>
      </c>
      <c r="E319" s="2" t="s">
        <v>331</v>
      </c>
      <c r="F319" s="2" t="s">
        <v>217</v>
      </c>
      <c r="G319" s="2" t="s">
        <v>9</v>
      </c>
      <c r="H319" s="1">
        <v>6731</v>
      </c>
      <c r="I319" s="2" t="s">
        <v>267</v>
      </c>
      <c r="J319" s="15">
        <v>0</v>
      </c>
      <c r="K319" s="16">
        <v>0</v>
      </c>
      <c r="L319" s="1">
        <v>0</v>
      </c>
      <c r="M319" s="16">
        <v>0</v>
      </c>
      <c r="N319" s="1">
        <v>0</v>
      </c>
      <c r="O319" s="1">
        <v>0</v>
      </c>
      <c r="P319" s="1">
        <v>0</v>
      </c>
      <c r="Q319" s="1">
        <v>0</v>
      </c>
      <c r="R319" s="16">
        <v>0</v>
      </c>
      <c r="S319" s="15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6">
        <v>0</v>
      </c>
    </row>
    <row r="320" spans="1:25">
      <c r="A320" s="2" t="s">
        <v>331</v>
      </c>
      <c r="B320" s="2" t="s">
        <v>232</v>
      </c>
      <c r="C320" s="2" t="s">
        <v>430</v>
      </c>
      <c r="D320" s="2" t="s">
        <v>431</v>
      </c>
      <c r="E320" s="2" t="s">
        <v>331</v>
      </c>
      <c r="F320" s="2" t="s">
        <v>232</v>
      </c>
      <c r="G320" s="2" t="s">
        <v>8</v>
      </c>
      <c r="H320" s="1">
        <v>6740</v>
      </c>
      <c r="I320" s="2" t="s">
        <v>268</v>
      </c>
      <c r="J320" s="15">
        <v>0</v>
      </c>
      <c r="K320" s="16">
        <v>0</v>
      </c>
      <c r="L320" s="1">
        <v>0</v>
      </c>
      <c r="M320" s="16">
        <v>0</v>
      </c>
      <c r="N320" s="1">
        <v>0</v>
      </c>
      <c r="O320" s="1">
        <v>0</v>
      </c>
      <c r="P320" s="1">
        <v>0</v>
      </c>
      <c r="Q320" s="1">
        <v>0</v>
      </c>
      <c r="R320" s="16">
        <v>0</v>
      </c>
      <c r="S320" s="15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6">
        <v>0</v>
      </c>
    </row>
    <row r="321" spans="1:25">
      <c r="A321" s="2" t="s">
        <v>14</v>
      </c>
      <c r="B321" s="2" t="s">
        <v>15</v>
      </c>
      <c r="C321" s="2" t="s">
        <v>399</v>
      </c>
      <c r="D321" s="2" t="s">
        <v>400</v>
      </c>
      <c r="E321" s="2" t="s">
        <v>14</v>
      </c>
      <c r="F321" s="2" t="s">
        <v>15</v>
      </c>
      <c r="G321" s="2" t="s">
        <v>8</v>
      </c>
      <c r="H321" s="1">
        <v>6763</v>
      </c>
      <c r="I321" s="2" t="s">
        <v>500</v>
      </c>
      <c r="J321" s="15">
        <v>0</v>
      </c>
      <c r="K321" s="16">
        <v>0</v>
      </c>
      <c r="L321" s="1">
        <v>0</v>
      </c>
      <c r="M321" s="16">
        <v>0</v>
      </c>
      <c r="N321" s="1">
        <v>0</v>
      </c>
      <c r="O321" s="1">
        <v>0</v>
      </c>
      <c r="P321" s="1">
        <v>0</v>
      </c>
      <c r="Q321" s="1">
        <v>0</v>
      </c>
      <c r="R321" s="16">
        <v>0</v>
      </c>
      <c r="S321" s="15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6">
        <v>0</v>
      </c>
    </row>
    <row r="322" spans="1:25">
      <c r="A322" s="2" t="s">
        <v>14</v>
      </c>
      <c r="B322" s="2" t="s">
        <v>192</v>
      </c>
      <c r="C322" s="2" t="s">
        <v>399</v>
      </c>
      <c r="D322" s="2" t="s">
        <v>400</v>
      </c>
      <c r="E322" s="2" t="s">
        <v>14</v>
      </c>
      <c r="F322" s="2" t="s">
        <v>192</v>
      </c>
      <c r="G322" s="2" t="s">
        <v>8</v>
      </c>
      <c r="H322" s="1">
        <v>6764</v>
      </c>
      <c r="I322" s="2" t="s">
        <v>501</v>
      </c>
      <c r="J322" s="15">
        <v>0</v>
      </c>
      <c r="K322" s="16">
        <v>0</v>
      </c>
      <c r="L322" s="1">
        <v>0</v>
      </c>
      <c r="M322" s="16">
        <v>0</v>
      </c>
      <c r="N322" s="1">
        <v>0</v>
      </c>
      <c r="O322" s="1">
        <v>0</v>
      </c>
      <c r="P322" s="1">
        <v>0</v>
      </c>
      <c r="Q322" s="1">
        <v>0</v>
      </c>
      <c r="R322" s="16">
        <v>0</v>
      </c>
      <c r="S322" s="15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6">
        <v>0</v>
      </c>
    </row>
    <row r="323" spans="1:25">
      <c r="A323" s="2" t="s">
        <v>331</v>
      </c>
      <c r="B323" s="2" t="s">
        <v>207</v>
      </c>
      <c r="C323" s="2" t="s">
        <v>430</v>
      </c>
      <c r="D323" s="2" t="s">
        <v>431</v>
      </c>
      <c r="E323" s="2" t="s">
        <v>331</v>
      </c>
      <c r="F323" s="2" t="s">
        <v>207</v>
      </c>
      <c r="G323" s="2" t="s">
        <v>8</v>
      </c>
      <c r="H323" s="1">
        <v>6765</v>
      </c>
      <c r="I323" s="2" t="s">
        <v>502</v>
      </c>
      <c r="J323" s="15">
        <v>0</v>
      </c>
      <c r="K323" s="16">
        <v>0</v>
      </c>
      <c r="L323" s="1">
        <v>0</v>
      </c>
      <c r="M323" s="16">
        <v>0</v>
      </c>
      <c r="N323" s="1">
        <v>0</v>
      </c>
      <c r="O323" s="1">
        <v>0</v>
      </c>
      <c r="P323" s="1">
        <v>0</v>
      </c>
      <c r="Q323" s="1">
        <v>0</v>
      </c>
      <c r="R323" s="16">
        <v>0</v>
      </c>
      <c r="S323" s="15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6">
        <v>0</v>
      </c>
    </row>
    <row r="324" spans="1:25">
      <c r="A324" s="2" t="s">
        <v>6</v>
      </c>
      <c r="B324" s="2" t="s">
        <v>20</v>
      </c>
      <c r="C324" s="2" t="s">
        <v>374</v>
      </c>
      <c r="D324" s="2" t="s">
        <v>375</v>
      </c>
      <c r="E324" s="2" t="s">
        <v>24</v>
      </c>
      <c r="F324" s="2" t="s">
        <v>44</v>
      </c>
      <c r="G324" s="2" t="s">
        <v>13</v>
      </c>
      <c r="H324" s="1">
        <v>6794</v>
      </c>
      <c r="I324" s="2" t="s">
        <v>269</v>
      </c>
      <c r="J324" s="15">
        <v>0</v>
      </c>
      <c r="K324" s="16">
        <v>0</v>
      </c>
      <c r="L324" s="1">
        <v>0</v>
      </c>
      <c r="M324" s="16">
        <v>0</v>
      </c>
      <c r="N324" s="1">
        <v>0</v>
      </c>
      <c r="O324" s="1">
        <v>0</v>
      </c>
      <c r="P324" s="1">
        <v>0</v>
      </c>
      <c r="Q324" s="1">
        <v>0</v>
      </c>
      <c r="R324" s="16">
        <v>0</v>
      </c>
      <c r="S324" s="15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6">
        <v>0</v>
      </c>
    </row>
    <row r="325" spans="1:25">
      <c r="A325" s="2" t="s">
        <v>331</v>
      </c>
      <c r="B325" s="2" t="s">
        <v>222</v>
      </c>
      <c r="C325" s="2" t="s">
        <v>430</v>
      </c>
      <c r="D325" s="2" t="s">
        <v>431</v>
      </c>
      <c r="E325" s="2" t="s">
        <v>331</v>
      </c>
      <c r="F325" s="2" t="s">
        <v>222</v>
      </c>
      <c r="G325" s="2" t="s">
        <v>8</v>
      </c>
      <c r="H325" s="1">
        <v>6826</v>
      </c>
      <c r="I325" s="2" t="s">
        <v>270</v>
      </c>
      <c r="J325" s="15">
        <v>0</v>
      </c>
      <c r="K325" s="16">
        <v>0</v>
      </c>
      <c r="L325" s="1">
        <v>0</v>
      </c>
      <c r="M325" s="16">
        <v>0</v>
      </c>
      <c r="N325" s="1">
        <v>0</v>
      </c>
      <c r="O325" s="1">
        <v>0</v>
      </c>
      <c r="P325" s="1">
        <v>0</v>
      </c>
      <c r="Q325" s="1">
        <v>0</v>
      </c>
      <c r="R325" s="16">
        <v>0</v>
      </c>
      <c r="S325" s="15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6">
        <v>0</v>
      </c>
    </row>
    <row r="326" spans="1:25">
      <c r="A326" s="2" t="s">
        <v>6</v>
      </c>
      <c r="B326" s="2" t="s">
        <v>20</v>
      </c>
      <c r="C326" s="2" t="s">
        <v>374</v>
      </c>
      <c r="D326" s="2" t="s">
        <v>375</v>
      </c>
      <c r="E326" s="2" t="s">
        <v>24</v>
      </c>
      <c r="F326" s="2" t="s">
        <v>44</v>
      </c>
      <c r="G326" s="2" t="s">
        <v>8</v>
      </c>
      <c r="H326" s="1">
        <v>6846</v>
      </c>
      <c r="I326" s="2" t="s">
        <v>271</v>
      </c>
      <c r="J326" s="15">
        <v>0</v>
      </c>
      <c r="K326" s="16">
        <v>0</v>
      </c>
      <c r="L326" s="1">
        <v>0</v>
      </c>
      <c r="M326" s="16">
        <v>0</v>
      </c>
      <c r="N326" s="1">
        <v>0</v>
      </c>
      <c r="O326" s="1">
        <v>0</v>
      </c>
      <c r="P326" s="1">
        <v>0</v>
      </c>
      <c r="Q326" s="1">
        <v>0</v>
      </c>
      <c r="R326" s="16">
        <v>0</v>
      </c>
      <c r="S326" s="15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6">
        <v>0</v>
      </c>
    </row>
    <row r="327" spans="1:25">
      <c r="A327" s="2" t="s">
        <v>331</v>
      </c>
      <c r="B327" s="2" t="s">
        <v>212</v>
      </c>
      <c r="C327" s="2" t="s">
        <v>430</v>
      </c>
      <c r="D327" s="2" t="s">
        <v>431</v>
      </c>
      <c r="E327" s="2" t="s">
        <v>331</v>
      </c>
      <c r="F327" s="2" t="s">
        <v>212</v>
      </c>
      <c r="G327" s="2" t="s">
        <v>8</v>
      </c>
      <c r="H327" s="1">
        <v>6847</v>
      </c>
      <c r="I327" s="2" t="s">
        <v>272</v>
      </c>
      <c r="J327" s="15">
        <v>0</v>
      </c>
      <c r="K327" s="16">
        <v>0</v>
      </c>
      <c r="L327" s="1">
        <v>0</v>
      </c>
      <c r="M327" s="16">
        <v>0</v>
      </c>
      <c r="N327" s="1">
        <v>0</v>
      </c>
      <c r="O327" s="1">
        <v>0</v>
      </c>
      <c r="P327" s="1">
        <v>0</v>
      </c>
      <c r="Q327" s="1">
        <v>0</v>
      </c>
      <c r="R327" s="16">
        <v>0</v>
      </c>
      <c r="S327" s="15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6">
        <v>0</v>
      </c>
    </row>
    <row r="328" spans="1:25">
      <c r="A328" s="2" t="s">
        <v>6</v>
      </c>
      <c r="B328" s="2" t="s">
        <v>41</v>
      </c>
      <c r="C328" s="2" t="s">
        <v>374</v>
      </c>
      <c r="D328" s="2" t="s">
        <v>375</v>
      </c>
      <c r="E328" s="2" t="s">
        <v>24</v>
      </c>
      <c r="F328" s="2" t="s">
        <v>41</v>
      </c>
      <c r="G328" s="2" t="s">
        <v>8</v>
      </c>
      <c r="H328" s="1">
        <v>6848</v>
      </c>
      <c r="I328" s="2" t="s">
        <v>273</v>
      </c>
      <c r="J328" s="15">
        <v>0</v>
      </c>
      <c r="K328" s="16">
        <v>0</v>
      </c>
      <c r="L328" s="1">
        <v>0</v>
      </c>
      <c r="M328" s="16">
        <v>0</v>
      </c>
      <c r="N328" s="1">
        <v>0</v>
      </c>
      <c r="O328" s="1">
        <v>0</v>
      </c>
      <c r="P328" s="1">
        <v>0</v>
      </c>
      <c r="Q328" s="1">
        <v>0</v>
      </c>
      <c r="R328" s="16">
        <v>0</v>
      </c>
      <c r="S328" s="15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6">
        <v>0</v>
      </c>
    </row>
    <row r="329" spans="1:25">
      <c r="A329" s="2" t="s">
        <v>5</v>
      </c>
      <c r="B329" s="2" t="s">
        <v>132</v>
      </c>
      <c r="C329" s="2" t="s">
        <v>392</v>
      </c>
      <c r="D329" s="2" t="s">
        <v>393</v>
      </c>
      <c r="E329" s="2" t="s">
        <v>5</v>
      </c>
      <c r="F329" s="2" t="s">
        <v>131</v>
      </c>
      <c r="G329" s="2" t="s">
        <v>8</v>
      </c>
      <c r="H329" s="1">
        <v>6924</v>
      </c>
      <c r="I329" s="2" t="s">
        <v>274</v>
      </c>
      <c r="J329" s="15">
        <v>0</v>
      </c>
      <c r="K329" s="16">
        <v>0</v>
      </c>
      <c r="L329" s="1">
        <v>0</v>
      </c>
      <c r="M329" s="16">
        <v>0</v>
      </c>
      <c r="N329" s="1">
        <v>0</v>
      </c>
      <c r="O329" s="1">
        <v>0</v>
      </c>
      <c r="P329" s="1">
        <v>0</v>
      </c>
      <c r="Q329" s="1">
        <v>0</v>
      </c>
      <c r="R329" s="16">
        <v>0</v>
      </c>
      <c r="S329" s="15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6">
        <v>0</v>
      </c>
    </row>
    <row r="330" spans="1:25">
      <c r="A330" s="2" t="s">
        <v>6</v>
      </c>
      <c r="B330" s="2" t="s">
        <v>7</v>
      </c>
      <c r="C330" s="2" t="s">
        <v>374</v>
      </c>
      <c r="D330" s="2" t="s">
        <v>375</v>
      </c>
      <c r="E330" s="2" t="s">
        <v>24</v>
      </c>
      <c r="F330" s="2" t="s">
        <v>25</v>
      </c>
      <c r="G330" s="2" t="s">
        <v>8</v>
      </c>
      <c r="H330" s="1">
        <v>6945</v>
      </c>
      <c r="I330" s="2" t="s">
        <v>275</v>
      </c>
      <c r="J330" s="15">
        <v>0</v>
      </c>
      <c r="K330" s="16">
        <v>0</v>
      </c>
      <c r="L330" s="1">
        <v>0</v>
      </c>
      <c r="M330" s="16">
        <v>0</v>
      </c>
      <c r="N330" s="1">
        <v>0</v>
      </c>
      <c r="O330" s="1">
        <v>0</v>
      </c>
      <c r="P330" s="1">
        <v>0</v>
      </c>
      <c r="Q330" s="1">
        <v>0</v>
      </c>
      <c r="R330" s="16">
        <v>0</v>
      </c>
      <c r="S330" s="15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6">
        <v>0</v>
      </c>
    </row>
    <row r="331" spans="1:25">
      <c r="A331" s="2" t="s">
        <v>6</v>
      </c>
      <c r="B331" s="2" t="s">
        <v>72</v>
      </c>
      <c r="C331" s="2" t="s">
        <v>374</v>
      </c>
      <c r="D331" s="2" t="s">
        <v>375</v>
      </c>
      <c r="E331" s="2" t="s">
        <v>55</v>
      </c>
      <c r="F331" s="2" t="s">
        <v>73</v>
      </c>
      <c r="G331" s="2" t="s">
        <v>8</v>
      </c>
      <c r="H331" s="1">
        <v>6946</v>
      </c>
      <c r="I331" s="2" t="s">
        <v>276</v>
      </c>
      <c r="J331" s="15">
        <v>0</v>
      </c>
      <c r="K331" s="16">
        <v>0</v>
      </c>
      <c r="L331" s="1">
        <v>0</v>
      </c>
      <c r="M331" s="16">
        <v>0</v>
      </c>
      <c r="N331" s="1">
        <v>0</v>
      </c>
      <c r="O331" s="1">
        <v>0</v>
      </c>
      <c r="P331" s="1">
        <v>0</v>
      </c>
      <c r="Q331" s="1">
        <v>0</v>
      </c>
      <c r="R331" s="16">
        <v>0</v>
      </c>
      <c r="S331" s="15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6">
        <v>0</v>
      </c>
    </row>
    <row r="332" spans="1:25">
      <c r="A332" s="2" t="s">
        <v>14</v>
      </c>
      <c r="B332" s="2" t="s">
        <v>192</v>
      </c>
      <c r="C332" s="2" t="s">
        <v>399</v>
      </c>
      <c r="D332" s="2" t="s">
        <v>400</v>
      </c>
      <c r="E332" s="2" t="s">
        <v>14</v>
      </c>
      <c r="F332" s="2" t="s">
        <v>192</v>
      </c>
      <c r="G332" s="2" t="s">
        <v>8</v>
      </c>
      <c r="H332" s="1">
        <v>6964</v>
      </c>
      <c r="I332" s="2" t="s">
        <v>503</v>
      </c>
      <c r="J332" s="15">
        <v>0</v>
      </c>
      <c r="K332" s="16">
        <v>0</v>
      </c>
      <c r="L332" s="1">
        <v>0</v>
      </c>
      <c r="M332" s="16">
        <v>0</v>
      </c>
      <c r="N332" s="1">
        <v>0</v>
      </c>
      <c r="O332" s="1">
        <v>0</v>
      </c>
      <c r="P332" s="1">
        <v>0</v>
      </c>
      <c r="Q332" s="1">
        <v>0</v>
      </c>
      <c r="R332" s="16">
        <v>0</v>
      </c>
      <c r="S332" s="15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6">
        <v>0</v>
      </c>
    </row>
    <row r="333" spans="1:25">
      <c r="A333" s="2" t="s">
        <v>18</v>
      </c>
      <c r="B333" s="2" t="s">
        <v>209</v>
      </c>
      <c r="C333" s="2" t="s">
        <v>417</v>
      </c>
      <c r="D333" s="2" t="s">
        <v>418</v>
      </c>
      <c r="E333" s="2" t="s">
        <v>18</v>
      </c>
      <c r="F333" s="2" t="s">
        <v>209</v>
      </c>
      <c r="G333" s="2" t="s">
        <v>8</v>
      </c>
      <c r="H333" s="1">
        <v>6992</v>
      </c>
      <c r="I333" s="2" t="s">
        <v>504</v>
      </c>
      <c r="J333" s="15">
        <v>0</v>
      </c>
      <c r="K333" s="16">
        <v>0</v>
      </c>
      <c r="L333" s="1">
        <v>0</v>
      </c>
      <c r="M333" s="16">
        <v>0</v>
      </c>
      <c r="N333" s="1">
        <v>0</v>
      </c>
      <c r="O333" s="1">
        <v>0</v>
      </c>
      <c r="P333" s="1">
        <v>0</v>
      </c>
      <c r="Q333" s="1">
        <v>0</v>
      </c>
      <c r="R333" s="16">
        <v>0</v>
      </c>
      <c r="S333" s="15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6">
        <v>0</v>
      </c>
    </row>
    <row r="334" spans="1:25">
      <c r="A334" s="2" t="s">
        <v>331</v>
      </c>
      <c r="B334" s="2" t="s">
        <v>222</v>
      </c>
      <c r="C334" s="2" t="s">
        <v>430</v>
      </c>
      <c r="D334" s="2" t="s">
        <v>431</v>
      </c>
      <c r="E334" s="2" t="s">
        <v>331</v>
      </c>
      <c r="F334" s="2" t="s">
        <v>222</v>
      </c>
      <c r="G334" s="2" t="s">
        <v>8</v>
      </c>
      <c r="H334" s="1">
        <v>7014</v>
      </c>
      <c r="I334" s="2" t="s">
        <v>277</v>
      </c>
      <c r="J334" s="15">
        <v>0</v>
      </c>
      <c r="K334" s="16">
        <v>0</v>
      </c>
      <c r="L334" s="1">
        <v>0</v>
      </c>
      <c r="M334" s="16">
        <v>0</v>
      </c>
      <c r="N334" s="1">
        <v>0</v>
      </c>
      <c r="O334" s="1">
        <v>0</v>
      </c>
      <c r="P334" s="1">
        <v>0</v>
      </c>
      <c r="Q334" s="1">
        <v>0</v>
      </c>
      <c r="R334" s="16">
        <v>0</v>
      </c>
      <c r="S334" s="15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6">
        <v>0</v>
      </c>
    </row>
    <row r="335" spans="1:25">
      <c r="A335" s="2" t="s">
        <v>14</v>
      </c>
      <c r="B335" s="2" t="s">
        <v>196</v>
      </c>
      <c r="C335" s="2" t="s">
        <v>399</v>
      </c>
      <c r="D335" s="2" t="s">
        <v>400</v>
      </c>
      <c r="E335" s="2" t="s">
        <v>14</v>
      </c>
      <c r="F335" s="2" t="s">
        <v>196</v>
      </c>
      <c r="G335" s="2" t="s">
        <v>8</v>
      </c>
      <c r="H335" s="1">
        <v>7035</v>
      </c>
      <c r="I335" s="2" t="s">
        <v>505</v>
      </c>
      <c r="J335" s="15">
        <v>0</v>
      </c>
      <c r="K335" s="16">
        <v>0</v>
      </c>
      <c r="L335" s="1">
        <v>0</v>
      </c>
      <c r="M335" s="16">
        <v>0</v>
      </c>
      <c r="N335" s="1">
        <v>0</v>
      </c>
      <c r="O335" s="1">
        <v>0</v>
      </c>
      <c r="P335" s="1">
        <v>0</v>
      </c>
      <c r="Q335" s="1">
        <v>0</v>
      </c>
      <c r="R335" s="16">
        <v>0</v>
      </c>
      <c r="S335" s="15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6">
        <v>0</v>
      </c>
    </row>
    <row r="336" spans="1:25">
      <c r="A336" s="2" t="s">
        <v>5</v>
      </c>
      <c r="B336" s="2" t="s">
        <v>113</v>
      </c>
      <c r="C336" s="2" t="s">
        <v>392</v>
      </c>
      <c r="D336" s="2" t="s">
        <v>393</v>
      </c>
      <c r="E336" s="2" t="s">
        <v>5</v>
      </c>
      <c r="F336" s="2" t="s">
        <v>113</v>
      </c>
      <c r="G336" s="2" t="s">
        <v>8</v>
      </c>
      <c r="H336" s="1">
        <v>7041</v>
      </c>
      <c r="I336" s="2" t="s">
        <v>278</v>
      </c>
      <c r="J336" s="15">
        <v>0</v>
      </c>
      <c r="K336" s="16">
        <v>0</v>
      </c>
      <c r="L336" s="1">
        <v>0</v>
      </c>
      <c r="M336" s="16">
        <v>0</v>
      </c>
      <c r="N336" s="1">
        <v>0</v>
      </c>
      <c r="O336" s="1">
        <v>0</v>
      </c>
      <c r="P336" s="1">
        <v>0</v>
      </c>
      <c r="Q336" s="1">
        <v>0</v>
      </c>
      <c r="R336" s="16">
        <v>0</v>
      </c>
      <c r="S336" s="15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6">
        <v>0</v>
      </c>
    </row>
    <row r="337" spans="1:25">
      <c r="A337" s="2" t="s">
        <v>18</v>
      </c>
      <c r="B337" s="2" t="s">
        <v>19</v>
      </c>
      <c r="C337" s="2" t="s">
        <v>417</v>
      </c>
      <c r="D337" s="2" t="s">
        <v>418</v>
      </c>
      <c r="E337" s="2" t="s">
        <v>18</v>
      </c>
      <c r="F337" s="2" t="s">
        <v>19</v>
      </c>
      <c r="G337" s="2" t="s">
        <v>8</v>
      </c>
      <c r="H337" s="1">
        <v>7131</v>
      </c>
      <c r="I337" s="2" t="s">
        <v>506</v>
      </c>
      <c r="J337" s="15">
        <v>0</v>
      </c>
      <c r="K337" s="16">
        <v>0</v>
      </c>
      <c r="L337" s="1">
        <v>0</v>
      </c>
      <c r="M337" s="16">
        <v>0</v>
      </c>
      <c r="N337" s="1">
        <v>0</v>
      </c>
      <c r="O337" s="1">
        <v>0</v>
      </c>
      <c r="P337" s="1">
        <v>0</v>
      </c>
      <c r="Q337" s="1">
        <v>0</v>
      </c>
      <c r="R337" s="16">
        <v>0</v>
      </c>
      <c r="S337" s="15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6">
        <v>0</v>
      </c>
    </row>
    <row r="338" spans="1:25">
      <c r="A338" s="2" t="s">
        <v>18</v>
      </c>
      <c r="B338" s="2" t="s">
        <v>19</v>
      </c>
      <c r="C338" s="2" t="s">
        <v>417</v>
      </c>
      <c r="D338" s="2" t="s">
        <v>418</v>
      </c>
      <c r="E338" s="2" t="s">
        <v>18</v>
      </c>
      <c r="F338" s="2" t="s">
        <v>19</v>
      </c>
      <c r="G338" s="2" t="s">
        <v>8</v>
      </c>
      <c r="H338" s="1">
        <v>7132</v>
      </c>
      <c r="I338" s="2" t="s">
        <v>507</v>
      </c>
      <c r="J338" s="15">
        <v>0</v>
      </c>
      <c r="K338" s="16">
        <v>0</v>
      </c>
      <c r="L338" s="1">
        <v>0</v>
      </c>
      <c r="M338" s="16">
        <v>0</v>
      </c>
      <c r="N338" s="1">
        <v>0</v>
      </c>
      <c r="O338" s="1">
        <v>0</v>
      </c>
      <c r="P338" s="1">
        <v>0</v>
      </c>
      <c r="Q338" s="1">
        <v>0</v>
      </c>
      <c r="R338" s="16">
        <v>0</v>
      </c>
      <c r="S338" s="15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6">
        <v>0</v>
      </c>
    </row>
    <row r="339" spans="1:25">
      <c r="A339" s="2" t="s">
        <v>6</v>
      </c>
      <c r="B339" s="2" t="s">
        <v>22</v>
      </c>
      <c r="C339" s="2" t="s">
        <v>374</v>
      </c>
      <c r="D339" s="2" t="s">
        <v>375</v>
      </c>
      <c r="E339" s="2" t="s">
        <v>24</v>
      </c>
      <c r="F339" s="2" t="s">
        <v>22</v>
      </c>
      <c r="G339" s="2" t="s">
        <v>8</v>
      </c>
      <c r="H339" s="1">
        <v>7220</v>
      </c>
      <c r="I339" s="2" t="s">
        <v>279</v>
      </c>
      <c r="J339" s="15">
        <v>0</v>
      </c>
      <c r="K339" s="16">
        <v>0</v>
      </c>
      <c r="L339" s="1">
        <v>0</v>
      </c>
      <c r="M339" s="16">
        <v>0</v>
      </c>
      <c r="N339" s="1">
        <v>0</v>
      </c>
      <c r="O339" s="1">
        <v>0</v>
      </c>
      <c r="P339" s="1">
        <v>0</v>
      </c>
      <c r="Q339" s="1">
        <v>0</v>
      </c>
      <c r="R339" s="16">
        <v>0</v>
      </c>
      <c r="S339" s="15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6">
        <v>0</v>
      </c>
    </row>
    <row r="340" spans="1:25">
      <c r="A340" s="2" t="s">
        <v>6</v>
      </c>
      <c r="B340" s="2" t="s">
        <v>41</v>
      </c>
      <c r="C340" s="2" t="s">
        <v>374</v>
      </c>
      <c r="D340" s="2" t="s">
        <v>375</v>
      </c>
      <c r="E340" s="2" t="s">
        <v>24</v>
      </c>
      <c r="F340" s="2" t="s">
        <v>41</v>
      </c>
      <c r="G340" s="2" t="s">
        <v>8</v>
      </c>
      <c r="H340" s="1">
        <v>7221</v>
      </c>
      <c r="I340" s="2" t="s">
        <v>280</v>
      </c>
      <c r="J340" s="15">
        <v>0</v>
      </c>
      <c r="K340" s="16">
        <v>0</v>
      </c>
      <c r="L340" s="1">
        <v>0</v>
      </c>
      <c r="M340" s="16">
        <v>0</v>
      </c>
      <c r="N340" s="1">
        <v>0</v>
      </c>
      <c r="O340" s="1">
        <v>0</v>
      </c>
      <c r="P340" s="1">
        <v>0</v>
      </c>
      <c r="Q340" s="1">
        <v>0</v>
      </c>
      <c r="R340" s="16">
        <v>0</v>
      </c>
      <c r="S340" s="15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6">
        <v>0</v>
      </c>
    </row>
    <row r="341" spans="1:25">
      <c r="A341" s="2" t="s">
        <v>18</v>
      </c>
      <c r="B341" s="2" t="s">
        <v>19</v>
      </c>
      <c r="C341" s="2" t="s">
        <v>417</v>
      </c>
      <c r="D341" s="2" t="s">
        <v>418</v>
      </c>
      <c r="E341" s="2" t="s">
        <v>18</v>
      </c>
      <c r="F341" s="2" t="s">
        <v>19</v>
      </c>
      <c r="G341" s="2" t="s">
        <v>9</v>
      </c>
      <c r="H341" s="1">
        <v>7325</v>
      </c>
      <c r="I341" s="2" t="s">
        <v>508</v>
      </c>
      <c r="J341" s="15">
        <v>0</v>
      </c>
      <c r="K341" s="16">
        <v>0</v>
      </c>
      <c r="L341" s="1">
        <v>0</v>
      </c>
      <c r="M341" s="16">
        <v>0</v>
      </c>
      <c r="N341" s="1">
        <v>0</v>
      </c>
      <c r="O341" s="1">
        <v>0</v>
      </c>
      <c r="P341" s="1">
        <v>0</v>
      </c>
      <c r="Q341" s="1">
        <v>0</v>
      </c>
      <c r="R341" s="16">
        <v>0</v>
      </c>
      <c r="S341" s="15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6">
        <v>0</v>
      </c>
    </row>
    <row r="342" spans="1:25">
      <c r="A342" s="2" t="s">
        <v>18</v>
      </c>
      <c r="B342" s="2" t="s">
        <v>19</v>
      </c>
      <c r="C342" s="2" t="s">
        <v>417</v>
      </c>
      <c r="D342" s="2" t="s">
        <v>418</v>
      </c>
      <c r="E342" s="2" t="s">
        <v>18</v>
      </c>
      <c r="F342" s="2" t="s">
        <v>19</v>
      </c>
      <c r="G342" s="2" t="s">
        <v>13</v>
      </c>
      <c r="H342" s="1">
        <v>7326</v>
      </c>
      <c r="I342" s="2" t="s">
        <v>509</v>
      </c>
      <c r="J342" s="15">
        <v>0</v>
      </c>
      <c r="K342" s="16">
        <v>0</v>
      </c>
      <c r="L342" s="1">
        <v>0</v>
      </c>
      <c r="M342" s="16">
        <v>0</v>
      </c>
      <c r="N342" s="1">
        <v>0</v>
      </c>
      <c r="O342" s="1">
        <v>0</v>
      </c>
      <c r="P342" s="1">
        <v>0</v>
      </c>
      <c r="Q342" s="1">
        <v>0</v>
      </c>
      <c r="R342" s="16">
        <v>0</v>
      </c>
      <c r="S342" s="15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6">
        <v>0</v>
      </c>
    </row>
    <row r="343" spans="1:25">
      <c r="A343" s="2" t="s">
        <v>18</v>
      </c>
      <c r="B343" s="2" t="s">
        <v>19</v>
      </c>
      <c r="C343" s="2" t="s">
        <v>417</v>
      </c>
      <c r="D343" s="2" t="s">
        <v>418</v>
      </c>
      <c r="E343" s="2" t="s">
        <v>18</v>
      </c>
      <c r="F343" s="2" t="s">
        <v>19</v>
      </c>
      <c r="G343" s="2" t="s">
        <v>8</v>
      </c>
      <c r="H343" s="1">
        <v>7412</v>
      </c>
      <c r="I343" s="2" t="s">
        <v>510</v>
      </c>
      <c r="J343" s="15">
        <v>0</v>
      </c>
      <c r="K343" s="16">
        <v>0</v>
      </c>
      <c r="L343" s="1">
        <v>0</v>
      </c>
      <c r="M343" s="16">
        <v>0</v>
      </c>
      <c r="N343" s="1">
        <v>0</v>
      </c>
      <c r="O343" s="1">
        <v>0</v>
      </c>
      <c r="P343" s="1">
        <v>0</v>
      </c>
      <c r="Q343" s="1">
        <v>0</v>
      </c>
      <c r="R343" s="16">
        <v>0</v>
      </c>
      <c r="S343" s="15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6">
        <v>0</v>
      </c>
    </row>
    <row r="344" spans="1:25">
      <c r="A344" s="2" t="s">
        <v>18</v>
      </c>
      <c r="B344" s="2" t="s">
        <v>203</v>
      </c>
      <c r="C344" s="2" t="s">
        <v>417</v>
      </c>
      <c r="D344" s="2" t="s">
        <v>418</v>
      </c>
      <c r="E344" s="2" t="s">
        <v>18</v>
      </c>
      <c r="F344" s="2" t="s">
        <v>203</v>
      </c>
      <c r="G344" s="2" t="s">
        <v>8</v>
      </c>
      <c r="H344" s="1">
        <v>7413</v>
      </c>
      <c r="I344" s="2" t="s">
        <v>511</v>
      </c>
      <c r="J344" s="15">
        <v>0</v>
      </c>
      <c r="K344" s="16">
        <v>0</v>
      </c>
      <c r="L344" s="1">
        <v>0</v>
      </c>
      <c r="M344" s="16">
        <v>0</v>
      </c>
      <c r="N344" s="1">
        <v>0</v>
      </c>
      <c r="O344" s="1">
        <v>0</v>
      </c>
      <c r="P344" s="1">
        <v>0</v>
      </c>
      <c r="Q344" s="1">
        <v>0</v>
      </c>
      <c r="R344" s="16">
        <v>0</v>
      </c>
      <c r="S344" s="15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6">
        <v>0</v>
      </c>
    </row>
    <row r="345" spans="1:25">
      <c r="A345" s="2" t="s">
        <v>5</v>
      </c>
      <c r="B345" s="2" t="s">
        <v>128</v>
      </c>
      <c r="C345" s="2" t="s">
        <v>392</v>
      </c>
      <c r="D345" s="2" t="s">
        <v>393</v>
      </c>
      <c r="E345" s="2" t="s">
        <v>5</v>
      </c>
      <c r="F345" s="2" t="s">
        <v>127</v>
      </c>
      <c r="G345" s="2" t="s">
        <v>13</v>
      </c>
      <c r="H345" s="1">
        <v>7448</v>
      </c>
      <c r="I345" s="2" t="s">
        <v>281</v>
      </c>
      <c r="J345" s="15">
        <v>0</v>
      </c>
      <c r="K345" s="16">
        <v>0</v>
      </c>
      <c r="L345" s="1">
        <v>0</v>
      </c>
      <c r="M345" s="16">
        <v>0</v>
      </c>
      <c r="N345" s="1">
        <v>0</v>
      </c>
      <c r="O345" s="1">
        <v>0</v>
      </c>
      <c r="P345" s="1">
        <v>0</v>
      </c>
      <c r="Q345" s="1">
        <v>0</v>
      </c>
      <c r="R345" s="16">
        <v>0</v>
      </c>
      <c r="S345" s="15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6">
        <v>0</v>
      </c>
    </row>
    <row r="346" spans="1:25">
      <c r="A346" s="2" t="s">
        <v>18</v>
      </c>
      <c r="B346" s="2" t="s">
        <v>19</v>
      </c>
      <c r="C346" s="2" t="s">
        <v>417</v>
      </c>
      <c r="D346" s="2" t="s">
        <v>418</v>
      </c>
      <c r="E346" s="2" t="s">
        <v>18</v>
      </c>
      <c r="F346" s="2" t="s">
        <v>19</v>
      </c>
      <c r="G346" s="2" t="s">
        <v>8</v>
      </c>
      <c r="H346" s="1">
        <v>7458</v>
      </c>
      <c r="I346" s="2" t="s">
        <v>512</v>
      </c>
      <c r="J346" s="15">
        <v>0</v>
      </c>
      <c r="K346" s="16">
        <v>0</v>
      </c>
      <c r="L346" s="1">
        <v>0</v>
      </c>
      <c r="M346" s="16">
        <v>0</v>
      </c>
      <c r="N346" s="1">
        <v>0</v>
      </c>
      <c r="O346" s="1">
        <v>0</v>
      </c>
      <c r="P346" s="1">
        <v>0</v>
      </c>
      <c r="Q346" s="1">
        <v>0</v>
      </c>
      <c r="R346" s="16">
        <v>0</v>
      </c>
      <c r="S346" s="15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6">
        <v>0</v>
      </c>
    </row>
    <row r="347" spans="1:25">
      <c r="A347" s="2" t="s">
        <v>5</v>
      </c>
      <c r="B347" s="2" t="s">
        <v>128</v>
      </c>
      <c r="C347" s="2" t="s">
        <v>392</v>
      </c>
      <c r="D347" s="2" t="s">
        <v>393</v>
      </c>
      <c r="E347" s="2" t="s">
        <v>5</v>
      </c>
      <c r="F347" s="2" t="s">
        <v>127</v>
      </c>
      <c r="G347" s="2" t="s">
        <v>13</v>
      </c>
      <c r="H347" s="1">
        <v>7459</v>
      </c>
      <c r="I347" s="2" t="s">
        <v>513</v>
      </c>
      <c r="J347" s="15">
        <v>0</v>
      </c>
      <c r="K347" s="16">
        <v>0</v>
      </c>
      <c r="L347" s="1">
        <v>0</v>
      </c>
      <c r="M347" s="16">
        <v>0</v>
      </c>
      <c r="N347" s="1">
        <v>0</v>
      </c>
      <c r="O347" s="1">
        <v>0</v>
      </c>
      <c r="P347" s="1">
        <v>0</v>
      </c>
      <c r="Q347" s="1">
        <v>0</v>
      </c>
      <c r="R347" s="16">
        <v>0</v>
      </c>
      <c r="S347" s="15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6">
        <v>0</v>
      </c>
    </row>
    <row r="348" spans="1:25">
      <c r="A348" s="2" t="s">
        <v>18</v>
      </c>
      <c r="B348" s="2" t="s">
        <v>203</v>
      </c>
      <c r="C348" s="2" t="s">
        <v>417</v>
      </c>
      <c r="D348" s="2" t="s">
        <v>418</v>
      </c>
      <c r="E348" s="2" t="s">
        <v>18</v>
      </c>
      <c r="F348" s="2" t="s">
        <v>203</v>
      </c>
      <c r="G348" s="2" t="s">
        <v>8</v>
      </c>
      <c r="H348" s="1">
        <v>7462</v>
      </c>
      <c r="I348" s="2" t="s">
        <v>514</v>
      </c>
      <c r="J348" s="15">
        <v>0</v>
      </c>
      <c r="K348" s="16">
        <v>0</v>
      </c>
      <c r="L348" s="1">
        <v>0</v>
      </c>
      <c r="M348" s="16">
        <v>0</v>
      </c>
      <c r="N348" s="1">
        <v>0</v>
      </c>
      <c r="O348" s="1">
        <v>0</v>
      </c>
      <c r="P348" s="1">
        <v>0</v>
      </c>
      <c r="Q348" s="1">
        <v>0</v>
      </c>
      <c r="R348" s="16">
        <v>0</v>
      </c>
      <c r="S348" s="15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6">
        <v>0</v>
      </c>
    </row>
    <row r="349" spans="1:25">
      <c r="A349" s="2" t="s">
        <v>18</v>
      </c>
      <c r="B349" s="2" t="s">
        <v>19</v>
      </c>
      <c r="C349" s="2" t="s">
        <v>417</v>
      </c>
      <c r="D349" s="2" t="s">
        <v>418</v>
      </c>
      <c r="E349" s="2" t="s">
        <v>18</v>
      </c>
      <c r="F349" s="2" t="s">
        <v>19</v>
      </c>
      <c r="G349" s="2" t="s">
        <v>8</v>
      </c>
      <c r="H349" s="1">
        <v>9720</v>
      </c>
      <c r="I349" s="2" t="s">
        <v>515</v>
      </c>
      <c r="J349" s="15">
        <v>0</v>
      </c>
      <c r="K349" s="16">
        <v>0</v>
      </c>
      <c r="L349" s="1">
        <v>0</v>
      </c>
      <c r="M349" s="16">
        <v>0</v>
      </c>
      <c r="N349" s="1">
        <v>0</v>
      </c>
      <c r="O349" s="1">
        <v>0</v>
      </c>
      <c r="P349" s="1">
        <v>0</v>
      </c>
      <c r="Q349" s="1">
        <v>0</v>
      </c>
      <c r="R349" s="16">
        <v>0</v>
      </c>
      <c r="S349" s="15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6">
        <v>0</v>
      </c>
    </row>
    <row r="350" spans="1:25">
      <c r="A350" s="2" t="s">
        <v>18</v>
      </c>
      <c r="B350" s="2" t="s">
        <v>19</v>
      </c>
      <c r="C350" s="2" t="s">
        <v>417</v>
      </c>
      <c r="D350" s="2" t="s">
        <v>418</v>
      </c>
      <c r="E350" s="2" t="s">
        <v>18</v>
      </c>
      <c r="F350" s="2" t="s">
        <v>19</v>
      </c>
      <c r="G350" s="2" t="s">
        <v>8</v>
      </c>
      <c r="H350" s="1">
        <v>9721</v>
      </c>
      <c r="I350" s="2" t="s">
        <v>516</v>
      </c>
      <c r="J350" s="15">
        <v>0</v>
      </c>
      <c r="K350" s="16">
        <v>0</v>
      </c>
      <c r="L350" s="1">
        <v>0</v>
      </c>
      <c r="M350" s="16">
        <v>0</v>
      </c>
      <c r="N350" s="1">
        <v>0</v>
      </c>
      <c r="O350" s="1">
        <v>0</v>
      </c>
      <c r="P350" s="1">
        <v>0</v>
      </c>
      <c r="Q350" s="1">
        <v>0</v>
      </c>
      <c r="R350" s="16">
        <v>0</v>
      </c>
      <c r="S350" s="15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6">
        <v>0</v>
      </c>
    </row>
    <row r="351" spans="1:25">
      <c r="A351" s="2" t="s">
        <v>18</v>
      </c>
      <c r="B351" s="2" t="s">
        <v>203</v>
      </c>
      <c r="C351" s="2" t="s">
        <v>417</v>
      </c>
      <c r="D351" s="2" t="s">
        <v>418</v>
      </c>
      <c r="E351" s="2" t="s">
        <v>18</v>
      </c>
      <c r="F351" s="2" t="s">
        <v>203</v>
      </c>
      <c r="G351" s="2" t="s">
        <v>8</v>
      </c>
      <c r="H351" s="1">
        <v>9723</v>
      </c>
      <c r="I351" s="2" t="s">
        <v>517</v>
      </c>
      <c r="J351" s="15">
        <v>0</v>
      </c>
      <c r="K351" s="16">
        <v>0</v>
      </c>
      <c r="L351" s="1">
        <v>0</v>
      </c>
      <c r="M351" s="16">
        <v>0</v>
      </c>
      <c r="N351" s="1">
        <v>0</v>
      </c>
      <c r="O351" s="1">
        <v>0</v>
      </c>
      <c r="P351" s="1">
        <v>0</v>
      </c>
      <c r="Q351" s="1">
        <v>0</v>
      </c>
      <c r="R351" s="16">
        <v>0</v>
      </c>
      <c r="S351" s="15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6">
        <v>0</v>
      </c>
    </row>
    <row r="352" spans="1:25">
      <c r="A352" s="2" t="s">
        <v>18</v>
      </c>
      <c r="B352" s="2" t="s">
        <v>203</v>
      </c>
      <c r="C352" s="2" t="s">
        <v>417</v>
      </c>
      <c r="D352" s="2" t="s">
        <v>418</v>
      </c>
      <c r="E352" s="2" t="s">
        <v>18</v>
      </c>
      <c r="F352" s="2" t="s">
        <v>203</v>
      </c>
      <c r="G352" s="2" t="s">
        <v>8</v>
      </c>
      <c r="H352" s="1">
        <v>9729</v>
      </c>
      <c r="I352" s="2" t="s">
        <v>518</v>
      </c>
      <c r="J352" s="15">
        <v>0</v>
      </c>
      <c r="K352" s="16">
        <v>0</v>
      </c>
      <c r="L352" s="1">
        <v>0</v>
      </c>
      <c r="M352" s="16">
        <v>0</v>
      </c>
      <c r="N352" s="1">
        <v>0</v>
      </c>
      <c r="O352" s="1">
        <v>0</v>
      </c>
      <c r="P352" s="1">
        <v>0</v>
      </c>
      <c r="Q352" s="1">
        <v>0</v>
      </c>
      <c r="R352" s="16">
        <v>0</v>
      </c>
      <c r="S352" s="15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6">
        <v>0</v>
      </c>
    </row>
    <row r="353" spans="1:25">
      <c r="A353" s="2" t="s">
        <v>18</v>
      </c>
      <c r="B353" s="2" t="s">
        <v>203</v>
      </c>
      <c r="C353" s="2" t="s">
        <v>417</v>
      </c>
      <c r="D353" s="2" t="s">
        <v>418</v>
      </c>
      <c r="E353" s="2" t="s">
        <v>18</v>
      </c>
      <c r="F353" s="2" t="s">
        <v>19</v>
      </c>
      <c r="G353" s="2" t="s">
        <v>8</v>
      </c>
      <c r="H353" s="1">
        <v>10259</v>
      </c>
      <c r="I353" s="2" t="s">
        <v>519</v>
      </c>
      <c r="J353" s="15">
        <v>0</v>
      </c>
      <c r="K353" s="16">
        <v>0</v>
      </c>
      <c r="L353" s="1">
        <v>0</v>
      </c>
      <c r="M353" s="16">
        <v>0</v>
      </c>
      <c r="N353" s="1">
        <v>0</v>
      </c>
      <c r="O353" s="1">
        <v>0</v>
      </c>
      <c r="P353" s="1">
        <v>0</v>
      </c>
      <c r="Q353" s="1">
        <v>0</v>
      </c>
      <c r="R353" s="16">
        <v>0</v>
      </c>
      <c r="S353" s="15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6">
        <v>0</v>
      </c>
    </row>
    <row r="354" spans="1:25">
      <c r="A354" s="2" t="s">
        <v>98</v>
      </c>
      <c r="B354" s="2" t="s">
        <v>137</v>
      </c>
      <c r="C354" s="2" t="s">
        <v>374</v>
      </c>
      <c r="D354" s="2" t="s">
        <v>375</v>
      </c>
      <c r="E354" s="2" t="s">
        <v>96</v>
      </c>
      <c r="F354" s="2" t="s">
        <v>136</v>
      </c>
      <c r="G354" s="2" t="s">
        <v>8</v>
      </c>
      <c r="H354" s="1">
        <v>10488</v>
      </c>
      <c r="I354" s="2" t="s">
        <v>283</v>
      </c>
      <c r="J354" s="15">
        <v>0</v>
      </c>
      <c r="K354" s="16">
        <v>0</v>
      </c>
      <c r="L354" s="1">
        <v>0</v>
      </c>
      <c r="M354" s="16">
        <v>0</v>
      </c>
      <c r="N354" s="1">
        <v>0</v>
      </c>
      <c r="O354" s="1">
        <v>0</v>
      </c>
      <c r="P354" s="1">
        <v>0</v>
      </c>
      <c r="Q354" s="1">
        <v>0</v>
      </c>
      <c r="R354" s="16">
        <v>0</v>
      </c>
      <c r="S354" s="15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6">
        <v>0</v>
      </c>
    </row>
    <row r="355" spans="1:25">
      <c r="A355" s="2" t="s">
        <v>6</v>
      </c>
      <c r="B355" s="2" t="s">
        <v>7</v>
      </c>
      <c r="C355" s="2" t="s">
        <v>520</v>
      </c>
      <c r="D355" s="2" t="s">
        <v>340</v>
      </c>
      <c r="E355" s="2" t="s">
        <v>369</v>
      </c>
      <c r="F355" s="2" t="s">
        <v>370</v>
      </c>
      <c r="G355" s="2" t="s">
        <v>28</v>
      </c>
      <c r="H355" s="1">
        <v>10605</v>
      </c>
      <c r="I355" s="2" t="s">
        <v>284</v>
      </c>
      <c r="J355" s="15">
        <v>0</v>
      </c>
      <c r="K355" s="16">
        <v>0</v>
      </c>
      <c r="L355" s="1">
        <v>0</v>
      </c>
      <c r="M355" s="16">
        <v>0</v>
      </c>
      <c r="N355" s="1">
        <v>0</v>
      </c>
      <c r="O355" s="1">
        <v>0</v>
      </c>
      <c r="P355" s="1">
        <v>0</v>
      </c>
      <c r="Q355" s="1">
        <v>0</v>
      </c>
      <c r="R355" s="16">
        <v>0</v>
      </c>
      <c r="S355" s="15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6">
        <v>0</v>
      </c>
    </row>
    <row r="356" spans="1:25">
      <c r="A356" s="2" t="s">
        <v>6</v>
      </c>
      <c r="B356" s="2" t="s">
        <v>7</v>
      </c>
      <c r="C356" s="2" t="s">
        <v>520</v>
      </c>
      <c r="D356" s="2" t="s">
        <v>340</v>
      </c>
      <c r="E356" s="2" t="s">
        <v>369</v>
      </c>
      <c r="F356" s="2" t="s">
        <v>370</v>
      </c>
      <c r="G356" s="2" t="s">
        <v>8</v>
      </c>
      <c r="H356" s="1">
        <v>10719</v>
      </c>
      <c r="I356" s="2" t="s">
        <v>521</v>
      </c>
      <c r="J356" s="15">
        <v>0</v>
      </c>
      <c r="K356" s="16">
        <v>0</v>
      </c>
      <c r="L356" s="1">
        <v>0</v>
      </c>
      <c r="M356" s="16">
        <v>0</v>
      </c>
      <c r="N356" s="1">
        <v>0</v>
      </c>
      <c r="O356" s="1">
        <v>0</v>
      </c>
      <c r="P356" s="1">
        <v>0</v>
      </c>
      <c r="Q356" s="1">
        <v>0</v>
      </c>
      <c r="R356" s="16">
        <v>0</v>
      </c>
      <c r="S356" s="15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6">
        <v>0</v>
      </c>
    </row>
    <row r="357" spans="1:25">
      <c r="A357" s="2" t="s">
        <v>99</v>
      </c>
      <c r="B357" s="2" t="s">
        <v>99</v>
      </c>
      <c r="C357" s="2" t="s">
        <v>520</v>
      </c>
      <c r="D357" s="2" t="s">
        <v>340</v>
      </c>
      <c r="E357" s="2" t="s">
        <v>369</v>
      </c>
      <c r="F357" s="2" t="s">
        <v>370</v>
      </c>
      <c r="G357" s="2" t="s">
        <v>522</v>
      </c>
      <c r="H357" s="1">
        <v>10720</v>
      </c>
      <c r="I357" s="2" t="s">
        <v>523</v>
      </c>
      <c r="J357" s="15">
        <v>0</v>
      </c>
      <c r="K357" s="16">
        <v>0</v>
      </c>
      <c r="L357" s="1">
        <v>0</v>
      </c>
      <c r="M357" s="16">
        <v>0</v>
      </c>
      <c r="N357" s="1">
        <v>0</v>
      </c>
      <c r="O357" s="1">
        <v>0</v>
      </c>
      <c r="P357" s="1">
        <v>0</v>
      </c>
      <c r="Q357" s="1">
        <v>0</v>
      </c>
      <c r="R357" s="16">
        <v>0</v>
      </c>
      <c r="S357" s="15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6">
        <v>0</v>
      </c>
    </row>
    <row r="358" spans="1:25">
      <c r="A358" s="2" t="s">
        <v>98</v>
      </c>
      <c r="B358" s="2" t="s">
        <v>96</v>
      </c>
      <c r="C358" s="2" t="s">
        <v>520</v>
      </c>
      <c r="D358" s="2" t="s">
        <v>340</v>
      </c>
      <c r="E358" s="2" t="s">
        <v>369</v>
      </c>
      <c r="F358" s="2" t="s">
        <v>370</v>
      </c>
      <c r="G358" s="2" t="s">
        <v>522</v>
      </c>
      <c r="H358" s="1">
        <v>10721</v>
      </c>
      <c r="I358" s="2" t="s">
        <v>524</v>
      </c>
      <c r="J358" s="15">
        <v>0</v>
      </c>
      <c r="K358" s="16">
        <v>0</v>
      </c>
      <c r="L358" s="1">
        <v>0</v>
      </c>
      <c r="M358" s="16">
        <v>0</v>
      </c>
      <c r="N358" s="1">
        <v>0</v>
      </c>
      <c r="O358" s="1">
        <v>0</v>
      </c>
      <c r="P358" s="1">
        <v>0</v>
      </c>
      <c r="Q358" s="1">
        <v>0</v>
      </c>
      <c r="R358" s="16">
        <v>0</v>
      </c>
      <c r="S358" s="15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6">
        <v>0</v>
      </c>
    </row>
    <row r="359" spans="1:25">
      <c r="A359" s="2" t="s">
        <v>99</v>
      </c>
      <c r="B359" s="2" t="s">
        <v>110</v>
      </c>
      <c r="C359" s="2" t="s">
        <v>520</v>
      </c>
      <c r="D359" s="2" t="s">
        <v>340</v>
      </c>
      <c r="E359" s="2" t="s">
        <v>369</v>
      </c>
      <c r="F359" s="2" t="s">
        <v>370</v>
      </c>
      <c r="G359" s="2" t="s">
        <v>522</v>
      </c>
      <c r="H359" s="1">
        <v>10722</v>
      </c>
      <c r="I359" s="2" t="s">
        <v>525</v>
      </c>
      <c r="J359" s="15">
        <v>0</v>
      </c>
      <c r="K359" s="16">
        <v>0</v>
      </c>
      <c r="L359" s="1">
        <v>0</v>
      </c>
      <c r="M359" s="16">
        <v>0</v>
      </c>
      <c r="N359" s="1">
        <v>0</v>
      </c>
      <c r="O359" s="1">
        <v>0</v>
      </c>
      <c r="P359" s="1">
        <v>0</v>
      </c>
      <c r="Q359" s="1">
        <v>0</v>
      </c>
      <c r="R359" s="16">
        <v>0</v>
      </c>
      <c r="S359" s="15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6">
        <v>0</v>
      </c>
    </row>
    <row r="360" spans="1:25">
      <c r="A360" s="2" t="s">
        <v>99</v>
      </c>
      <c r="B360" s="2" t="s">
        <v>99</v>
      </c>
      <c r="C360" s="2" t="s">
        <v>520</v>
      </c>
      <c r="D360" s="2" t="s">
        <v>340</v>
      </c>
      <c r="E360" s="2" t="s">
        <v>369</v>
      </c>
      <c r="F360" s="2" t="s">
        <v>370</v>
      </c>
      <c r="G360" s="2" t="s">
        <v>522</v>
      </c>
      <c r="H360" s="1">
        <v>10725</v>
      </c>
      <c r="I360" s="2" t="s">
        <v>526</v>
      </c>
      <c r="J360" s="15">
        <v>0</v>
      </c>
      <c r="K360" s="16">
        <v>0</v>
      </c>
      <c r="L360" s="1">
        <v>0</v>
      </c>
      <c r="M360" s="16">
        <v>0</v>
      </c>
      <c r="N360" s="1">
        <v>0</v>
      </c>
      <c r="O360" s="1">
        <v>0</v>
      </c>
      <c r="P360" s="1">
        <v>0</v>
      </c>
      <c r="Q360" s="1">
        <v>0</v>
      </c>
      <c r="R360" s="16">
        <v>0</v>
      </c>
      <c r="S360" s="15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6">
        <v>0</v>
      </c>
    </row>
    <row r="361" spans="1:25">
      <c r="A361" s="2" t="s">
        <v>6</v>
      </c>
      <c r="B361" s="2" t="s">
        <v>22</v>
      </c>
      <c r="C361" s="2" t="s">
        <v>520</v>
      </c>
      <c r="D361" s="2" t="s">
        <v>340</v>
      </c>
      <c r="E361" s="2" t="s">
        <v>369</v>
      </c>
      <c r="F361" s="2" t="s">
        <v>370</v>
      </c>
      <c r="G361" s="2" t="s">
        <v>28</v>
      </c>
      <c r="H361" s="1">
        <v>10736</v>
      </c>
      <c r="I361" s="2" t="s">
        <v>527</v>
      </c>
      <c r="J361" s="15">
        <v>0</v>
      </c>
      <c r="K361" s="16">
        <v>0</v>
      </c>
      <c r="L361" s="1">
        <v>0</v>
      </c>
      <c r="M361" s="16">
        <v>0</v>
      </c>
      <c r="N361" s="1">
        <v>0</v>
      </c>
      <c r="O361" s="1">
        <v>0</v>
      </c>
      <c r="P361" s="1">
        <v>0</v>
      </c>
      <c r="Q361" s="1">
        <v>0</v>
      </c>
      <c r="R361" s="16">
        <v>0</v>
      </c>
      <c r="S361" s="15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6">
        <v>0</v>
      </c>
    </row>
    <row r="362" spans="1:25">
      <c r="A362" s="2" t="s">
        <v>6</v>
      </c>
      <c r="B362" s="2" t="s">
        <v>22</v>
      </c>
      <c r="C362" s="2" t="s">
        <v>520</v>
      </c>
      <c r="D362" s="2" t="s">
        <v>340</v>
      </c>
      <c r="E362" s="2" t="s">
        <v>369</v>
      </c>
      <c r="F362" s="2" t="s">
        <v>370</v>
      </c>
      <c r="G362" s="2" t="s">
        <v>8</v>
      </c>
      <c r="H362" s="1">
        <v>10801</v>
      </c>
      <c r="I362" s="2" t="s">
        <v>528</v>
      </c>
      <c r="J362" s="15">
        <v>0</v>
      </c>
      <c r="K362" s="16">
        <v>0</v>
      </c>
      <c r="L362" s="1">
        <v>0</v>
      </c>
      <c r="M362" s="16">
        <v>0</v>
      </c>
      <c r="N362" s="1">
        <v>0</v>
      </c>
      <c r="O362" s="1">
        <v>0</v>
      </c>
      <c r="P362" s="1">
        <v>0</v>
      </c>
      <c r="Q362" s="1">
        <v>0</v>
      </c>
      <c r="R362" s="16">
        <v>0</v>
      </c>
      <c r="S362" s="15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6">
        <v>0</v>
      </c>
    </row>
    <row r="363" spans="1:25">
      <c r="A363" s="2" t="s">
        <v>6</v>
      </c>
      <c r="B363" s="2" t="s">
        <v>22</v>
      </c>
      <c r="C363" s="2" t="s">
        <v>520</v>
      </c>
      <c r="D363" s="2" t="s">
        <v>340</v>
      </c>
      <c r="E363" s="2" t="s">
        <v>369</v>
      </c>
      <c r="F363" s="2" t="s">
        <v>370</v>
      </c>
      <c r="G363" s="2" t="s">
        <v>13</v>
      </c>
      <c r="H363" s="1">
        <v>10816</v>
      </c>
      <c r="I363" s="2" t="s">
        <v>529</v>
      </c>
      <c r="J363" s="15">
        <v>0</v>
      </c>
      <c r="K363" s="16">
        <v>0</v>
      </c>
      <c r="L363" s="1">
        <v>0</v>
      </c>
      <c r="M363" s="16">
        <v>0</v>
      </c>
      <c r="N363" s="1">
        <v>0</v>
      </c>
      <c r="O363" s="1">
        <v>0</v>
      </c>
      <c r="P363" s="1">
        <v>0</v>
      </c>
      <c r="Q363" s="1">
        <v>0</v>
      </c>
      <c r="R363" s="16">
        <v>0</v>
      </c>
      <c r="S363" s="15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6">
        <v>0</v>
      </c>
    </row>
    <row r="364" spans="1:25">
      <c r="A364" s="2" t="s">
        <v>14</v>
      </c>
      <c r="B364" s="2" t="s">
        <v>15</v>
      </c>
      <c r="C364" s="2" t="s">
        <v>520</v>
      </c>
      <c r="D364" s="2" t="s">
        <v>340</v>
      </c>
      <c r="E364" s="2" t="s">
        <v>369</v>
      </c>
      <c r="F364" s="2" t="s">
        <v>370</v>
      </c>
      <c r="G364" s="2" t="s">
        <v>9</v>
      </c>
      <c r="H364" s="1">
        <v>10843</v>
      </c>
      <c r="I364" s="2" t="s">
        <v>282</v>
      </c>
      <c r="J364" s="15">
        <v>0</v>
      </c>
      <c r="K364" s="16">
        <v>0</v>
      </c>
      <c r="L364" s="1">
        <v>0</v>
      </c>
      <c r="M364" s="16">
        <v>0</v>
      </c>
      <c r="N364" s="1">
        <v>0</v>
      </c>
      <c r="O364" s="1">
        <v>0</v>
      </c>
      <c r="P364" s="1">
        <v>0</v>
      </c>
      <c r="Q364" s="1">
        <v>0</v>
      </c>
      <c r="R364" s="16">
        <v>0</v>
      </c>
      <c r="S364" s="15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6">
        <v>0</v>
      </c>
    </row>
    <row r="365" spans="1:25">
      <c r="A365" s="2" t="s">
        <v>6</v>
      </c>
      <c r="B365" s="2" t="s">
        <v>7</v>
      </c>
      <c r="C365" s="2" t="s">
        <v>520</v>
      </c>
      <c r="D365" s="2" t="s">
        <v>340</v>
      </c>
      <c r="E365" s="2" t="s">
        <v>369</v>
      </c>
      <c r="F365" s="2" t="s">
        <v>370</v>
      </c>
      <c r="G365" s="2" t="s">
        <v>9</v>
      </c>
      <c r="H365" s="1">
        <v>11292</v>
      </c>
      <c r="I365" s="2" t="s">
        <v>530</v>
      </c>
      <c r="J365" s="15">
        <v>0</v>
      </c>
      <c r="K365" s="16">
        <v>0</v>
      </c>
      <c r="L365" s="1">
        <v>0</v>
      </c>
      <c r="M365" s="16">
        <v>0</v>
      </c>
      <c r="N365" s="1">
        <v>0</v>
      </c>
      <c r="O365" s="1">
        <v>0</v>
      </c>
      <c r="P365" s="1">
        <v>0</v>
      </c>
      <c r="Q365" s="1">
        <v>0</v>
      </c>
      <c r="R365" s="16">
        <v>0</v>
      </c>
      <c r="S365" s="15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6">
        <v>0</v>
      </c>
    </row>
    <row r="366" spans="1:25">
      <c r="A366" s="2" t="s">
        <v>6</v>
      </c>
      <c r="B366" s="2" t="s">
        <v>20</v>
      </c>
      <c r="C366" s="2" t="s">
        <v>520</v>
      </c>
      <c r="D366" s="2" t="s">
        <v>340</v>
      </c>
      <c r="E366" s="2" t="s">
        <v>369</v>
      </c>
      <c r="F366" s="2" t="s">
        <v>370</v>
      </c>
      <c r="G366" s="2" t="s">
        <v>9</v>
      </c>
      <c r="H366" s="1">
        <v>11369</v>
      </c>
      <c r="I366" s="2" t="s">
        <v>285</v>
      </c>
      <c r="J366" s="15">
        <v>0</v>
      </c>
      <c r="K366" s="16">
        <v>0</v>
      </c>
      <c r="L366" s="1">
        <v>0</v>
      </c>
      <c r="M366" s="16">
        <v>0</v>
      </c>
      <c r="N366" s="1">
        <v>0</v>
      </c>
      <c r="O366" s="1">
        <v>0</v>
      </c>
      <c r="P366" s="1">
        <v>0</v>
      </c>
      <c r="Q366" s="1">
        <v>0</v>
      </c>
      <c r="R366" s="16">
        <v>0</v>
      </c>
      <c r="S366" s="15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6">
        <v>0</v>
      </c>
    </row>
    <row r="367" spans="1:25">
      <c r="A367" s="2" t="s">
        <v>6</v>
      </c>
      <c r="B367" s="2" t="s">
        <v>7</v>
      </c>
      <c r="C367" s="2" t="s">
        <v>520</v>
      </c>
      <c r="D367" s="2" t="s">
        <v>340</v>
      </c>
      <c r="E367" s="2" t="s">
        <v>369</v>
      </c>
      <c r="F367" s="2" t="s">
        <v>370</v>
      </c>
      <c r="G367" s="2" t="s">
        <v>9</v>
      </c>
      <c r="H367" s="1">
        <v>11379</v>
      </c>
      <c r="I367" s="2" t="s">
        <v>531</v>
      </c>
      <c r="J367" s="15">
        <v>0</v>
      </c>
      <c r="K367" s="16">
        <v>0</v>
      </c>
      <c r="L367" s="1">
        <v>0</v>
      </c>
      <c r="M367" s="16">
        <v>0</v>
      </c>
      <c r="N367" s="1">
        <v>0</v>
      </c>
      <c r="O367" s="1">
        <v>0</v>
      </c>
      <c r="P367" s="1">
        <v>0</v>
      </c>
      <c r="Q367" s="1">
        <v>0</v>
      </c>
      <c r="R367" s="16">
        <v>0</v>
      </c>
      <c r="S367" s="15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6">
        <v>0</v>
      </c>
    </row>
    <row r="368" spans="1:25">
      <c r="A368" s="2" t="s">
        <v>6</v>
      </c>
      <c r="B368" s="2" t="s">
        <v>20</v>
      </c>
      <c r="C368" s="2" t="s">
        <v>520</v>
      </c>
      <c r="D368" s="2" t="s">
        <v>340</v>
      </c>
      <c r="E368" s="2" t="s">
        <v>369</v>
      </c>
      <c r="F368" s="2" t="s">
        <v>370</v>
      </c>
      <c r="G368" s="2" t="s">
        <v>9</v>
      </c>
      <c r="H368" s="1">
        <v>11386</v>
      </c>
      <c r="I368" s="2" t="s">
        <v>286</v>
      </c>
      <c r="J368" s="15">
        <v>0</v>
      </c>
      <c r="K368" s="16">
        <v>0</v>
      </c>
      <c r="L368" s="1">
        <v>0</v>
      </c>
      <c r="M368" s="16">
        <v>0</v>
      </c>
      <c r="N368" s="1">
        <v>0</v>
      </c>
      <c r="O368" s="1">
        <v>0</v>
      </c>
      <c r="P368" s="1">
        <v>0</v>
      </c>
      <c r="Q368" s="1">
        <v>0</v>
      </c>
      <c r="R368" s="16">
        <v>0</v>
      </c>
      <c r="S368" s="15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6">
        <v>0</v>
      </c>
    </row>
    <row r="369" spans="1:25">
      <c r="A369" s="2" t="s">
        <v>6</v>
      </c>
      <c r="B369" s="2" t="s">
        <v>22</v>
      </c>
      <c r="C369" s="2" t="s">
        <v>520</v>
      </c>
      <c r="D369" s="2" t="s">
        <v>340</v>
      </c>
      <c r="E369" s="2" t="s">
        <v>5</v>
      </c>
      <c r="F369" s="2" t="s">
        <v>340</v>
      </c>
      <c r="G369" s="2" t="s">
        <v>9</v>
      </c>
      <c r="H369" s="1">
        <v>11397</v>
      </c>
      <c r="I369" s="2" t="s">
        <v>287</v>
      </c>
      <c r="J369" s="15">
        <v>0</v>
      </c>
      <c r="K369" s="16">
        <v>0</v>
      </c>
      <c r="L369" s="1">
        <v>0</v>
      </c>
      <c r="M369" s="16">
        <v>0</v>
      </c>
      <c r="N369" s="1">
        <v>0</v>
      </c>
      <c r="O369" s="1">
        <v>0</v>
      </c>
      <c r="P369" s="1">
        <v>0</v>
      </c>
      <c r="Q369" s="1">
        <v>0</v>
      </c>
      <c r="R369" s="16">
        <v>0</v>
      </c>
      <c r="S369" s="15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6">
        <v>0</v>
      </c>
    </row>
    <row r="370" spans="1:25">
      <c r="A370" s="2" t="s">
        <v>5</v>
      </c>
      <c r="B370" s="2" t="s">
        <v>113</v>
      </c>
      <c r="C370" s="2" t="s">
        <v>520</v>
      </c>
      <c r="D370" s="2" t="s">
        <v>340</v>
      </c>
      <c r="E370" s="2" t="s">
        <v>369</v>
      </c>
      <c r="F370" s="2" t="s">
        <v>370</v>
      </c>
      <c r="G370" s="2" t="s">
        <v>9</v>
      </c>
      <c r="H370" s="1">
        <v>11403</v>
      </c>
      <c r="I370" s="2" t="s">
        <v>288</v>
      </c>
      <c r="J370" s="15">
        <v>0</v>
      </c>
      <c r="K370" s="16">
        <v>0</v>
      </c>
      <c r="L370" s="1">
        <v>0</v>
      </c>
      <c r="M370" s="16">
        <v>0</v>
      </c>
      <c r="N370" s="1">
        <v>0</v>
      </c>
      <c r="O370" s="1">
        <v>0</v>
      </c>
      <c r="P370" s="1">
        <v>0</v>
      </c>
      <c r="Q370" s="1">
        <v>0</v>
      </c>
      <c r="R370" s="16">
        <v>0</v>
      </c>
      <c r="S370" s="15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6">
        <v>0</v>
      </c>
    </row>
    <row r="371" spans="1:25">
      <c r="A371" s="2" t="s">
        <v>70</v>
      </c>
      <c r="B371" s="2" t="s">
        <v>70</v>
      </c>
      <c r="C371" s="2" t="s">
        <v>520</v>
      </c>
      <c r="D371" s="2" t="s">
        <v>340</v>
      </c>
      <c r="E371" s="2" t="s">
        <v>369</v>
      </c>
      <c r="F371" s="2" t="s">
        <v>370</v>
      </c>
      <c r="G371" s="2" t="s">
        <v>9</v>
      </c>
      <c r="H371" s="1">
        <v>11405</v>
      </c>
      <c r="I371" s="2" t="s">
        <v>289</v>
      </c>
      <c r="J371" s="15">
        <v>0</v>
      </c>
      <c r="K371" s="16">
        <v>0</v>
      </c>
      <c r="L371" s="1">
        <v>0</v>
      </c>
      <c r="M371" s="16">
        <v>0</v>
      </c>
      <c r="N371" s="1">
        <v>0</v>
      </c>
      <c r="O371" s="1">
        <v>0</v>
      </c>
      <c r="P371" s="1">
        <v>0</v>
      </c>
      <c r="Q371" s="1">
        <v>0</v>
      </c>
      <c r="R371" s="16">
        <v>0</v>
      </c>
      <c r="S371" s="15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6">
        <v>0</v>
      </c>
    </row>
    <row r="372" spans="1:25">
      <c r="A372" s="2" t="s">
        <v>6</v>
      </c>
      <c r="B372" s="2" t="s">
        <v>7</v>
      </c>
      <c r="C372" s="2" t="s">
        <v>520</v>
      </c>
      <c r="D372" s="2" t="s">
        <v>340</v>
      </c>
      <c r="E372" s="2" t="s">
        <v>24</v>
      </c>
      <c r="F372" s="2" t="s">
        <v>340</v>
      </c>
      <c r="G372" s="2" t="s">
        <v>9</v>
      </c>
      <c r="H372" s="1">
        <v>11408</v>
      </c>
      <c r="I372" s="2" t="s">
        <v>290</v>
      </c>
      <c r="J372" s="15">
        <v>0</v>
      </c>
      <c r="K372" s="16">
        <v>0</v>
      </c>
      <c r="L372" s="1">
        <v>0</v>
      </c>
      <c r="M372" s="16">
        <v>0</v>
      </c>
      <c r="N372" s="1">
        <v>0</v>
      </c>
      <c r="O372" s="1">
        <v>0</v>
      </c>
      <c r="P372" s="1">
        <v>0</v>
      </c>
      <c r="Q372" s="1">
        <v>0</v>
      </c>
      <c r="R372" s="16">
        <v>0</v>
      </c>
      <c r="S372" s="15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6">
        <v>0</v>
      </c>
    </row>
    <row r="373" spans="1:25">
      <c r="A373" s="2" t="s">
        <v>6</v>
      </c>
      <c r="B373" s="2" t="s">
        <v>22</v>
      </c>
      <c r="C373" s="2" t="s">
        <v>520</v>
      </c>
      <c r="D373" s="2" t="s">
        <v>340</v>
      </c>
      <c r="E373" s="2" t="s">
        <v>369</v>
      </c>
      <c r="F373" s="2" t="s">
        <v>370</v>
      </c>
      <c r="G373" s="2" t="s">
        <v>23</v>
      </c>
      <c r="H373" s="1">
        <v>11409</v>
      </c>
      <c r="I373" s="2" t="s">
        <v>291</v>
      </c>
      <c r="J373" s="15">
        <v>0</v>
      </c>
      <c r="K373" s="16">
        <v>0</v>
      </c>
      <c r="L373" s="1">
        <v>0</v>
      </c>
      <c r="M373" s="16">
        <v>0</v>
      </c>
      <c r="N373" s="1">
        <v>0</v>
      </c>
      <c r="O373" s="1">
        <v>0</v>
      </c>
      <c r="P373" s="1">
        <v>0</v>
      </c>
      <c r="Q373" s="1">
        <v>0</v>
      </c>
      <c r="R373" s="16">
        <v>0</v>
      </c>
      <c r="S373" s="15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6">
        <v>0</v>
      </c>
    </row>
    <row r="374" spans="1:25">
      <c r="A374" s="2" t="s">
        <v>6</v>
      </c>
      <c r="B374" s="2" t="s">
        <v>7</v>
      </c>
      <c r="C374" s="2" t="s">
        <v>520</v>
      </c>
      <c r="D374" s="2" t="s">
        <v>340</v>
      </c>
      <c r="E374" s="2" t="s">
        <v>369</v>
      </c>
      <c r="F374" s="2" t="s">
        <v>370</v>
      </c>
      <c r="G374" s="2" t="s">
        <v>13</v>
      </c>
      <c r="H374" s="1">
        <v>11423</v>
      </c>
      <c r="I374" s="2" t="s">
        <v>532</v>
      </c>
      <c r="J374" s="15">
        <v>0</v>
      </c>
      <c r="K374" s="16">
        <v>0</v>
      </c>
      <c r="L374" s="1">
        <v>0</v>
      </c>
      <c r="M374" s="16">
        <v>0</v>
      </c>
      <c r="N374" s="1">
        <v>0</v>
      </c>
      <c r="O374" s="1">
        <v>0</v>
      </c>
      <c r="P374" s="1">
        <v>0</v>
      </c>
      <c r="Q374" s="1">
        <v>0</v>
      </c>
      <c r="R374" s="16">
        <v>0</v>
      </c>
      <c r="S374" s="15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6">
        <v>0</v>
      </c>
    </row>
    <row r="375" spans="1:25">
      <c r="A375" s="2" t="s">
        <v>6</v>
      </c>
      <c r="B375" s="2" t="s">
        <v>7</v>
      </c>
      <c r="C375" s="2" t="s">
        <v>520</v>
      </c>
      <c r="D375" s="2" t="s">
        <v>340</v>
      </c>
      <c r="E375" s="2" t="s">
        <v>369</v>
      </c>
      <c r="F375" s="2" t="s">
        <v>370</v>
      </c>
      <c r="G375" s="2" t="s">
        <v>28</v>
      </c>
      <c r="H375" s="1">
        <v>11424</v>
      </c>
      <c r="I375" s="2" t="s">
        <v>533</v>
      </c>
      <c r="J375" s="15">
        <v>0</v>
      </c>
      <c r="K375" s="16">
        <v>0</v>
      </c>
      <c r="L375" s="1">
        <v>0</v>
      </c>
      <c r="M375" s="16">
        <v>0</v>
      </c>
      <c r="N375" s="1">
        <v>0</v>
      </c>
      <c r="O375" s="1">
        <v>0</v>
      </c>
      <c r="P375" s="1">
        <v>0</v>
      </c>
      <c r="Q375" s="1">
        <v>0</v>
      </c>
      <c r="R375" s="16">
        <v>0</v>
      </c>
      <c r="S375" s="15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6">
        <v>0</v>
      </c>
    </row>
    <row r="376" spans="1:25">
      <c r="A376" s="2" t="s">
        <v>98</v>
      </c>
      <c r="B376" s="2" t="s">
        <v>96</v>
      </c>
      <c r="C376" s="2" t="s">
        <v>520</v>
      </c>
      <c r="D376" s="2" t="s">
        <v>340</v>
      </c>
      <c r="E376" s="2" t="s">
        <v>5</v>
      </c>
      <c r="F376" s="2" t="s">
        <v>340</v>
      </c>
      <c r="G376" s="2" t="s">
        <v>9</v>
      </c>
      <c r="H376" s="1">
        <v>11556</v>
      </c>
      <c r="I376" s="2" t="s">
        <v>292</v>
      </c>
      <c r="J376" s="15">
        <v>0</v>
      </c>
      <c r="K376" s="16">
        <v>0</v>
      </c>
      <c r="L376" s="1">
        <v>0</v>
      </c>
      <c r="M376" s="16">
        <v>0</v>
      </c>
      <c r="N376" s="1">
        <v>0</v>
      </c>
      <c r="O376" s="1">
        <v>0</v>
      </c>
      <c r="P376" s="1">
        <v>0</v>
      </c>
      <c r="Q376" s="1">
        <v>0</v>
      </c>
      <c r="R376" s="16">
        <v>0</v>
      </c>
      <c r="S376" s="15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6">
        <v>0</v>
      </c>
    </row>
    <row r="377" spans="1:25">
      <c r="A377" s="2" t="s">
        <v>18</v>
      </c>
      <c r="B377" s="2" t="s">
        <v>19</v>
      </c>
      <c r="C377" s="2" t="s">
        <v>417</v>
      </c>
      <c r="D377" s="2" t="s">
        <v>418</v>
      </c>
      <c r="E377" s="2" t="s">
        <v>18</v>
      </c>
      <c r="F377" s="2" t="s">
        <v>19</v>
      </c>
      <c r="G377" s="2" t="s">
        <v>8</v>
      </c>
      <c r="H377" s="1">
        <v>11579</v>
      </c>
      <c r="I377" s="2" t="s">
        <v>534</v>
      </c>
      <c r="J377" s="15">
        <v>0</v>
      </c>
      <c r="K377" s="16">
        <v>0</v>
      </c>
      <c r="L377" s="1">
        <v>0</v>
      </c>
      <c r="M377" s="16">
        <v>0</v>
      </c>
      <c r="N377" s="1">
        <v>0</v>
      </c>
      <c r="O377" s="1">
        <v>0</v>
      </c>
      <c r="P377" s="1">
        <v>0</v>
      </c>
      <c r="Q377" s="1">
        <v>0</v>
      </c>
      <c r="R377" s="16">
        <v>0</v>
      </c>
      <c r="S377" s="15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6">
        <v>0</v>
      </c>
    </row>
    <row r="378" spans="1:25">
      <c r="A378" s="2" t="s">
        <v>6</v>
      </c>
      <c r="B378" s="2" t="s">
        <v>7</v>
      </c>
      <c r="C378" s="2" t="s">
        <v>520</v>
      </c>
      <c r="D378" s="2" t="s">
        <v>340</v>
      </c>
      <c r="E378" s="2" t="s">
        <v>369</v>
      </c>
      <c r="F378" s="2" t="s">
        <v>370</v>
      </c>
      <c r="G378" s="2" t="s">
        <v>13</v>
      </c>
      <c r="H378" s="1">
        <v>11583</v>
      </c>
      <c r="I378" s="2" t="s">
        <v>535</v>
      </c>
      <c r="J378" s="15">
        <v>0</v>
      </c>
      <c r="K378" s="16">
        <v>0</v>
      </c>
      <c r="L378" s="1">
        <v>0</v>
      </c>
      <c r="M378" s="16">
        <v>0</v>
      </c>
      <c r="N378" s="1">
        <v>0</v>
      </c>
      <c r="O378" s="1">
        <v>0</v>
      </c>
      <c r="P378" s="1">
        <v>0</v>
      </c>
      <c r="Q378" s="1">
        <v>0</v>
      </c>
      <c r="R378" s="16">
        <v>0</v>
      </c>
      <c r="S378" s="15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6">
        <v>0</v>
      </c>
    </row>
    <row r="379" spans="1:25">
      <c r="A379" s="2" t="s">
        <v>6</v>
      </c>
      <c r="B379" s="2" t="s">
        <v>7</v>
      </c>
      <c r="C379" s="2" t="s">
        <v>520</v>
      </c>
      <c r="D379" s="2" t="s">
        <v>340</v>
      </c>
      <c r="E379" s="2" t="s">
        <v>369</v>
      </c>
      <c r="F379" s="2" t="s">
        <v>370</v>
      </c>
      <c r="G379" s="2" t="s">
        <v>522</v>
      </c>
      <c r="H379" s="1">
        <v>11595</v>
      </c>
      <c r="I379" s="2" t="s">
        <v>536</v>
      </c>
      <c r="J379" s="15">
        <v>0</v>
      </c>
      <c r="K379" s="16">
        <v>0</v>
      </c>
      <c r="L379" s="1">
        <v>0</v>
      </c>
      <c r="M379" s="16">
        <v>0</v>
      </c>
      <c r="N379" s="1">
        <v>0</v>
      </c>
      <c r="O379" s="1">
        <v>0</v>
      </c>
      <c r="P379" s="1">
        <v>0</v>
      </c>
      <c r="Q379" s="1">
        <v>0</v>
      </c>
      <c r="R379" s="16">
        <v>0</v>
      </c>
      <c r="S379" s="15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6">
        <v>0</v>
      </c>
    </row>
    <row r="380" spans="1:25">
      <c r="A380" s="2" t="s">
        <v>6</v>
      </c>
      <c r="B380" s="2" t="s">
        <v>7</v>
      </c>
      <c r="C380" s="2" t="s">
        <v>520</v>
      </c>
      <c r="D380" s="2" t="s">
        <v>340</v>
      </c>
      <c r="E380" s="2" t="s">
        <v>369</v>
      </c>
      <c r="F380" s="2" t="s">
        <v>370</v>
      </c>
      <c r="G380" s="2" t="s">
        <v>13</v>
      </c>
      <c r="H380" s="1">
        <v>11601</v>
      </c>
      <c r="I380" s="2" t="s">
        <v>537</v>
      </c>
      <c r="J380" s="15">
        <v>0</v>
      </c>
      <c r="K380" s="16">
        <v>0</v>
      </c>
      <c r="L380" s="1">
        <v>0</v>
      </c>
      <c r="M380" s="16">
        <v>0</v>
      </c>
      <c r="N380" s="1">
        <v>0</v>
      </c>
      <c r="O380" s="1">
        <v>0</v>
      </c>
      <c r="P380" s="1">
        <v>0</v>
      </c>
      <c r="Q380" s="1">
        <v>0</v>
      </c>
      <c r="R380" s="16">
        <v>0</v>
      </c>
      <c r="S380" s="15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6">
        <v>0</v>
      </c>
    </row>
    <row r="381" spans="1:25">
      <c r="A381" s="2" t="s">
        <v>6</v>
      </c>
      <c r="B381" s="2" t="s">
        <v>7</v>
      </c>
      <c r="C381" s="2" t="s">
        <v>520</v>
      </c>
      <c r="D381" s="2" t="s">
        <v>340</v>
      </c>
      <c r="E381" s="2" t="s">
        <v>369</v>
      </c>
      <c r="F381" s="2" t="s">
        <v>370</v>
      </c>
      <c r="G381" s="2" t="s">
        <v>522</v>
      </c>
      <c r="H381" s="1">
        <v>11602</v>
      </c>
      <c r="I381" s="2" t="s">
        <v>538</v>
      </c>
      <c r="J381" s="15">
        <v>0</v>
      </c>
      <c r="K381" s="16">
        <v>0</v>
      </c>
      <c r="L381" s="1">
        <v>0</v>
      </c>
      <c r="M381" s="16">
        <v>0</v>
      </c>
      <c r="N381" s="1">
        <v>0</v>
      </c>
      <c r="O381" s="1">
        <v>0</v>
      </c>
      <c r="P381" s="1">
        <v>0</v>
      </c>
      <c r="Q381" s="1">
        <v>0</v>
      </c>
      <c r="R381" s="16">
        <v>0</v>
      </c>
      <c r="S381" s="15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6">
        <v>0</v>
      </c>
    </row>
    <row r="382" spans="1:25">
      <c r="A382" s="2" t="s">
        <v>6</v>
      </c>
      <c r="B382" s="2" t="s">
        <v>7</v>
      </c>
      <c r="C382" s="2" t="s">
        <v>520</v>
      </c>
      <c r="D382" s="2" t="s">
        <v>340</v>
      </c>
      <c r="E382" s="2" t="s">
        <v>369</v>
      </c>
      <c r="F382" s="2" t="s">
        <v>370</v>
      </c>
      <c r="G382" s="2" t="s">
        <v>522</v>
      </c>
      <c r="H382" s="1">
        <v>11623</v>
      </c>
      <c r="I382" s="2" t="s">
        <v>539</v>
      </c>
      <c r="J382" s="15">
        <v>0</v>
      </c>
      <c r="K382" s="16">
        <v>0</v>
      </c>
      <c r="L382" s="1">
        <v>0</v>
      </c>
      <c r="M382" s="16">
        <v>0</v>
      </c>
      <c r="N382" s="1">
        <v>0</v>
      </c>
      <c r="O382" s="1">
        <v>0</v>
      </c>
      <c r="P382" s="1">
        <v>0</v>
      </c>
      <c r="Q382" s="1">
        <v>0</v>
      </c>
      <c r="R382" s="16">
        <v>0</v>
      </c>
      <c r="S382" s="15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6">
        <v>0</v>
      </c>
    </row>
    <row r="383" spans="1:25">
      <c r="A383" s="2" t="s">
        <v>18</v>
      </c>
      <c r="B383" s="2" t="s">
        <v>203</v>
      </c>
      <c r="C383" s="2" t="s">
        <v>417</v>
      </c>
      <c r="D383" s="2" t="s">
        <v>418</v>
      </c>
      <c r="E383" s="2" t="s">
        <v>18</v>
      </c>
      <c r="F383" s="2" t="s">
        <v>203</v>
      </c>
      <c r="G383" s="2" t="s">
        <v>8</v>
      </c>
      <c r="H383" s="1">
        <v>11687</v>
      </c>
      <c r="I383" s="2" t="s">
        <v>540</v>
      </c>
      <c r="J383" s="15">
        <v>0</v>
      </c>
      <c r="K383" s="16">
        <v>0</v>
      </c>
      <c r="L383" s="1">
        <v>0</v>
      </c>
      <c r="M383" s="16">
        <v>0</v>
      </c>
      <c r="N383" s="1">
        <v>0</v>
      </c>
      <c r="O383" s="1">
        <v>0</v>
      </c>
      <c r="P383" s="1">
        <v>0</v>
      </c>
      <c r="Q383" s="1">
        <v>0</v>
      </c>
      <c r="R383" s="16">
        <v>0</v>
      </c>
      <c r="S383" s="15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6">
        <v>0</v>
      </c>
    </row>
    <row r="384" spans="1:25">
      <c r="A384" s="2" t="s">
        <v>18</v>
      </c>
      <c r="B384" s="2" t="s">
        <v>203</v>
      </c>
      <c r="C384" s="2" t="s">
        <v>417</v>
      </c>
      <c r="D384" s="2" t="s">
        <v>418</v>
      </c>
      <c r="E384" s="2" t="s">
        <v>18</v>
      </c>
      <c r="F384" s="2" t="s">
        <v>19</v>
      </c>
      <c r="G384" s="2" t="s">
        <v>8</v>
      </c>
      <c r="H384" s="1">
        <v>11689</v>
      </c>
      <c r="I384" s="2" t="s">
        <v>541</v>
      </c>
      <c r="J384" s="15">
        <v>0</v>
      </c>
      <c r="K384" s="16">
        <v>0</v>
      </c>
      <c r="L384" s="1">
        <v>0</v>
      </c>
      <c r="M384" s="16">
        <v>0</v>
      </c>
      <c r="N384" s="1">
        <v>0</v>
      </c>
      <c r="O384" s="1">
        <v>0</v>
      </c>
      <c r="P384" s="1">
        <v>0</v>
      </c>
      <c r="Q384" s="1">
        <v>0</v>
      </c>
      <c r="R384" s="16">
        <v>0</v>
      </c>
      <c r="S384" s="15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6">
        <v>0</v>
      </c>
    </row>
    <row r="385" spans="1:25">
      <c r="A385" s="2" t="s">
        <v>331</v>
      </c>
      <c r="B385" s="2" t="s">
        <v>232</v>
      </c>
      <c r="C385" s="2" t="s">
        <v>430</v>
      </c>
      <c r="D385" s="2" t="s">
        <v>431</v>
      </c>
      <c r="E385" s="2" t="s">
        <v>331</v>
      </c>
      <c r="F385" s="2" t="s">
        <v>232</v>
      </c>
      <c r="G385" s="2" t="s">
        <v>8</v>
      </c>
      <c r="H385" s="1">
        <v>11690</v>
      </c>
      <c r="I385" s="2" t="s">
        <v>293</v>
      </c>
      <c r="J385" s="15">
        <v>0</v>
      </c>
      <c r="K385" s="16">
        <v>0</v>
      </c>
      <c r="L385" s="1">
        <v>0</v>
      </c>
      <c r="M385" s="16">
        <v>0</v>
      </c>
      <c r="N385" s="1">
        <v>0</v>
      </c>
      <c r="O385" s="1">
        <v>0</v>
      </c>
      <c r="P385" s="1">
        <v>0</v>
      </c>
      <c r="Q385" s="1">
        <v>0</v>
      </c>
      <c r="R385" s="16">
        <v>0</v>
      </c>
      <c r="S385" s="15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6">
        <v>0</v>
      </c>
    </row>
    <row r="386" spans="1:25">
      <c r="A386" s="2" t="s">
        <v>331</v>
      </c>
      <c r="B386" s="2" t="s">
        <v>222</v>
      </c>
      <c r="C386" s="2" t="s">
        <v>430</v>
      </c>
      <c r="D386" s="2" t="s">
        <v>431</v>
      </c>
      <c r="E386" s="2" t="s">
        <v>331</v>
      </c>
      <c r="F386" s="2" t="s">
        <v>222</v>
      </c>
      <c r="G386" s="2" t="s">
        <v>8</v>
      </c>
      <c r="H386" s="1">
        <v>11691</v>
      </c>
      <c r="I386" s="2" t="s">
        <v>294</v>
      </c>
      <c r="J386" s="15">
        <v>0</v>
      </c>
      <c r="K386" s="16">
        <v>0</v>
      </c>
      <c r="L386" s="1">
        <v>0</v>
      </c>
      <c r="M386" s="16">
        <v>0</v>
      </c>
      <c r="N386" s="1">
        <v>0</v>
      </c>
      <c r="O386" s="1">
        <v>0</v>
      </c>
      <c r="P386" s="1">
        <v>0</v>
      </c>
      <c r="Q386" s="1">
        <v>0</v>
      </c>
      <c r="R386" s="16">
        <v>0</v>
      </c>
      <c r="S386" s="15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6">
        <v>0</v>
      </c>
    </row>
    <row r="387" spans="1:25">
      <c r="A387" s="2" t="s">
        <v>6</v>
      </c>
      <c r="B387" s="2" t="s">
        <v>7</v>
      </c>
      <c r="C387" s="2" t="s">
        <v>520</v>
      </c>
      <c r="D387" s="2" t="s">
        <v>340</v>
      </c>
      <c r="E387" s="2" t="s">
        <v>369</v>
      </c>
      <c r="F387" s="2" t="s">
        <v>370</v>
      </c>
      <c r="G387" s="2" t="s">
        <v>88</v>
      </c>
      <c r="H387" s="1">
        <v>11737</v>
      </c>
      <c r="I387" s="2" t="s">
        <v>542</v>
      </c>
      <c r="J387" s="15">
        <v>0</v>
      </c>
      <c r="K387" s="16">
        <v>0</v>
      </c>
      <c r="L387" s="1">
        <v>0</v>
      </c>
      <c r="M387" s="16">
        <v>0</v>
      </c>
      <c r="N387" s="1">
        <v>0</v>
      </c>
      <c r="O387" s="1">
        <v>0</v>
      </c>
      <c r="P387" s="1">
        <v>0</v>
      </c>
      <c r="Q387" s="1">
        <v>0</v>
      </c>
      <c r="R387" s="16">
        <v>0</v>
      </c>
      <c r="S387" s="15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6">
        <v>0</v>
      </c>
    </row>
    <row r="388" spans="1:25">
      <c r="A388" s="2" t="s">
        <v>6</v>
      </c>
      <c r="B388" s="2" t="s">
        <v>20</v>
      </c>
      <c r="C388" s="2" t="s">
        <v>520</v>
      </c>
      <c r="D388" s="2" t="s">
        <v>340</v>
      </c>
      <c r="E388" s="2" t="s">
        <v>369</v>
      </c>
      <c r="F388" s="2" t="s">
        <v>370</v>
      </c>
      <c r="G388" s="2" t="s">
        <v>13</v>
      </c>
      <c r="H388" s="1">
        <v>11742</v>
      </c>
      <c r="I388" s="2" t="s">
        <v>543</v>
      </c>
      <c r="J388" s="15">
        <v>0</v>
      </c>
      <c r="K388" s="16">
        <v>0</v>
      </c>
      <c r="L388" s="1">
        <v>0</v>
      </c>
      <c r="M388" s="16">
        <v>0</v>
      </c>
      <c r="N388" s="1">
        <v>0</v>
      </c>
      <c r="O388" s="1">
        <v>0</v>
      </c>
      <c r="P388" s="1">
        <v>0</v>
      </c>
      <c r="Q388" s="1">
        <v>0</v>
      </c>
      <c r="R388" s="16">
        <v>0</v>
      </c>
      <c r="S388" s="15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6">
        <v>0</v>
      </c>
    </row>
    <row r="389" spans="1:25">
      <c r="A389" s="2" t="s">
        <v>6</v>
      </c>
      <c r="B389" s="2" t="s">
        <v>20</v>
      </c>
      <c r="C389" s="2" t="s">
        <v>520</v>
      </c>
      <c r="D389" s="2" t="s">
        <v>340</v>
      </c>
      <c r="E389" s="2" t="s">
        <v>369</v>
      </c>
      <c r="F389" s="2" t="s">
        <v>370</v>
      </c>
      <c r="G389" s="2" t="s">
        <v>9</v>
      </c>
      <c r="H389" s="1">
        <v>11777</v>
      </c>
      <c r="I389" s="2" t="s">
        <v>544</v>
      </c>
      <c r="J389" s="15">
        <v>0</v>
      </c>
      <c r="K389" s="16">
        <v>0</v>
      </c>
      <c r="L389" s="1">
        <v>0</v>
      </c>
      <c r="M389" s="16">
        <v>0</v>
      </c>
      <c r="N389" s="1">
        <v>0</v>
      </c>
      <c r="O389" s="1">
        <v>0</v>
      </c>
      <c r="P389" s="1">
        <v>0</v>
      </c>
      <c r="Q389" s="1">
        <v>0</v>
      </c>
      <c r="R389" s="16">
        <v>0</v>
      </c>
      <c r="S389" s="15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6">
        <v>0</v>
      </c>
    </row>
    <row r="390" spans="1:25">
      <c r="A390" s="2" t="s">
        <v>6</v>
      </c>
      <c r="B390" s="2" t="s">
        <v>7</v>
      </c>
      <c r="C390" s="2" t="s">
        <v>520</v>
      </c>
      <c r="D390" s="2" t="s">
        <v>340</v>
      </c>
      <c r="E390" s="2" t="s">
        <v>369</v>
      </c>
      <c r="F390" s="2" t="s">
        <v>370</v>
      </c>
      <c r="G390" s="2" t="s">
        <v>9</v>
      </c>
      <c r="H390" s="1">
        <v>12075</v>
      </c>
      <c r="I390" s="2" t="s">
        <v>545</v>
      </c>
      <c r="J390" s="15">
        <v>0</v>
      </c>
      <c r="K390" s="16">
        <v>0</v>
      </c>
      <c r="L390" s="1">
        <v>0</v>
      </c>
      <c r="M390" s="16">
        <v>0</v>
      </c>
      <c r="N390" s="1">
        <v>0</v>
      </c>
      <c r="O390" s="1">
        <v>0</v>
      </c>
      <c r="P390" s="1">
        <v>0</v>
      </c>
      <c r="Q390" s="1">
        <v>0</v>
      </c>
      <c r="R390" s="16">
        <v>0</v>
      </c>
      <c r="S390" s="15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6">
        <v>0</v>
      </c>
    </row>
    <row r="391" spans="1:25">
      <c r="A391" s="2" t="s">
        <v>6</v>
      </c>
      <c r="B391" s="2" t="s">
        <v>7</v>
      </c>
      <c r="C391" s="2" t="s">
        <v>520</v>
      </c>
      <c r="D391" s="2" t="s">
        <v>340</v>
      </c>
      <c r="E391" s="2" t="s">
        <v>369</v>
      </c>
      <c r="F391" s="2" t="s">
        <v>370</v>
      </c>
      <c r="G391" s="2" t="s">
        <v>13</v>
      </c>
      <c r="H391" s="1">
        <v>12169</v>
      </c>
      <c r="I391" s="2" t="s">
        <v>546</v>
      </c>
      <c r="J391" s="15">
        <v>0</v>
      </c>
      <c r="K391" s="16">
        <v>0</v>
      </c>
      <c r="L391" s="1">
        <v>0</v>
      </c>
      <c r="M391" s="16">
        <v>0</v>
      </c>
      <c r="N391" s="1">
        <v>0</v>
      </c>
      <c r="O391" s="1">
        <v>0</v>
      </c>
      <c r="P391" s="1">
        <v>0</v>
      </c>
      <c r="Q391" s="1">
        <v>0</v>
      </c>
      <c r="R391" s="16">
        <v>0</v>
      </c>
      <c r="S391" s="15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6">
        <v>0</v>
      </c>
    </row>
    <row r="392" spans="1:25">
      <c r="A392" s="2" t="s">
        <v>6</v>
      </c>
      <c r="B392" s="2" t="s">
        <v>7</v>
      </c>
      <c r="C392" s="2" t="s">
        <v>520</v>
      </c>
      <c r="D392" s="2" t="s">
        <v>340</v>
      </c>
      <c r="E392" s="2" t="s">
        <v>369</v>
      </c>
      <c r="F392" s="2" t="s">
        <v>370</v>
      </c>
      <c r="G392" s="2" t="s">
        <v>88</v>
      </c>
      <c r="H392" s="1">
        <v>12170</v>
      </c>
      <c r="I392" s="2" t="s">
        <v>547</v>
      </c>
      <c r="J392" s="15">
        <v>0</v>
      </c>
      <c r="K392" s="16">
        <v>0</v>
      </c>
      <c r="L392" s="1">
        <v>0</v>
      </c>
      <c r="M392" s="16">
        <v>0</v>
      </c>
      <c r="N392" s="1">
        <v>0</v>
      </c>
      <c r="O392" s="1">
        <v>0</v>
      </c>
      <c r="P392" s="1">
        <v>0</v>
      </c>
      <c r="Q392" s="1">
        <v>0</v>
      </c>
      <c r="R392" s="16">
        <v>0</v>
      </c>
      <c r="S392" s="15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6">
        <v>0</v>
      </c>
    </row>
    <row r="393" spans="1:25">
      <c r="A393" s="2" t="s">
        <v>6</v>
      </c>
      <c r="B393" s="2" t="s">
        <v>7</v>
      </c>
      <c r="C393" s="2" t="s">
        <v>520</v>
      </c>
      <c r="D393" s="2" t="s">
        <v>340</v>
      </c>
      <c r="E393" s="2" t="s">
        <v>369</v>
      </c>
      <c r="F393" s="2" t="s">
        <v>370</v>
      </c>
      <c r="G393" s="2" t="s">
        <v>522</v>
      </c>
      <c r="H393" s="1">
        <v>12680</v>
      </c>
      <c r="I393" s="2" t="s">
        <v>548</v>
      </c>
      <c r="J393" s="15">
        <v>0</v>
      </c>
      <c r="K393" s="16">
        <v>0</v>
      </c>
      <c r="L393" s="1">
        <v>0</v>
      </c>
      <c r="M393" s="16">
        <v>0</v>
      </c>
      <c r="N393" s="1">
        <v>0</v>
      </c>
      <c r="O393" s="1">
        <v>0</v>
      </c>
      <c r="P393" s="1">
        <v>0</v>
      </c>
      <c r="Q393" s="1">
        <v>0</v>
      </c>
      <c r="R393" s="16">
        <v>0</v>
      </c>
      <c r="S393" s="15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6">
        <v>0</v>
      </c>
    </row>
    <row r="394" spans="1:25">
      <c r="A394" s="2" t="s">
        <v>6</v>
      </c>
      <c r="B394" s="2" t="s">
        <v>7</v>
      </c>
      <c r="C394" s="2" t="s">
        <v>520</v>
      </c>
      <c r="D394" s="2" t="s">
        <v>340</v>
      </c>
      <c r="E394" s="2" t="s">
        <v>369</v>
      </c>
      <c r="F394" s="2" t="s">
        <v>370</v>
      </c>
      <c r="G394" s="2" t="s">
        <v>9</v>
      </c>
      <c r="H394" s="1">
        <v>12686</v>
      </c>
      <c r="I394" s="2" t="s">
        <v>549</v>
      </c>
      <c r="J394" s="15">
        <v>0</v>
      </c>
      <c r="K394" s="16">
        <v>0</v>
      </c>
      <c r="L394" s="1">
        <v>0</v>
      </c>
      <c r="M394" s="16">
        <v>0</v>
      </c>
      <c r="N394" s="1">
        <v>0</v>
      </c>
      <c r="O394" s="1">
        <v>0</v>
      </c>
      <c r="P394" s="1">
        <v>0</v>
      </c>
      <c r="Q394" s="1">
        <v>0</v>
      </c>
      <c r="R394" s="16">
        <v>0</v>
      </c>
      <c r="S394" s="15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6">
        <v>0</v>
      </c>
    </row>
    <row r="395" spans="1:25">
      <c r="A395" s="2" t="s">
        <v>6</v>
      </c>
      <c r="B395" s="2" t="s">
        <v>7</v>
      </c>
      <c r="C395" s="2" t="s">
        <v>520</v>
      </c>
      <c r="D395" s="2" t="s">
        <v>340</v>
      </c>
      <c r="E395" s="2" t="s">
        <v>369</v>
      </c>
      <c r="F395" s="2" t="s">
        <v>370</v>
      </c>
      <c r="G395" s="2" t="s">
        <v>13</v>
      </c>
      <c r="H395" s="1">
        <v>12757</v>
      </c>
      <c r="I395" s="2" t="s">
        <v>550</v>
      </c>
      <c r="J395" s="15">
        <v>0</v>
      </c>
      <c r="K395" s="16">
        <v>0</v>
      </c>
      <c r="L395" s="1">
        <v>0</v>
      </c>
      <c r="M395" s="16">
        <v>0</v>
      </c>
      <c r="N395" s="1">
        <v>0</v>
      </c>
      <c r="O395" s="1">
        <v>0</v>
      </c>
      <c r="P395" s="1">
        <v>0</v>
      </c>
      <c r="Q395" s="1">
        <v>0</v>
      </c>
      <c r="R395" s="16">
        <v>0</v>
      </c>
      <c r="S395" s="15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6">
        <v>0</v>
      </c>
    </row>
    <row r="396" spans="1:25">
      <c r="A396" s="2" t="s">
        <v>6</v>
      </c>
      <c r="B396" s="2" t="s">
        <v>41</v>
      </c>
      <c r="C396" s="2" t="s">
        <v>520</v>
      </c>
      <c r="D396" s="2" t="s">
        <v>340</v>
      </c>
      <c r="E396" s="2" t="s">
        <v>369</v>
      </c>
      <c r="F396" s="2" t="s">
        <v>370</v>
      </c>
      <c r="G396" s="2" t="s">
        <v>13</v>
      </c>
      <c r="H396" s="1">
        <v>12759</v>
      </c>
      <c r="I396" s="2" t="s">
        <v>551</v>
      </c>
      <c r="J396" s="15">
        <v>0</v>
      </c>
      <c r="K396" s="16">
        <v>0</v>
      </c>
      <c r="L396" s="1">
        <v>0</v>
      </c>
      <c r="M396" s="16">
        <v>0</v>
      </c>
      <c r="N396" s="1">
        <v>0</v>
      </c>
      <c r="O396" s="1">
        <v>0</v>
      </c>
      <c r="P396" s="1">
        <v>0</v>
      </c>
      <c r="Q396" s="1">
        <v>0</v>
      </c>
      <c r="R396" s="16">
        <v>0</v>
      </c>
      <c r="S396" s="15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6">
        <v>0</v>
      </c>
    </row>
    <row r="397" spans="1:25">
      <c r="A397" s="2" t="s">
        <v>6</v>
      </c>
      <c r="B397" s="2" t="s">
        <v>41</v>
      </c>
      <c r="C397" s="2" t="s">
        <v>520</v>
      </c>
      <c r="D397" s="2" t="s">
        <v>340</v>
      </c>
      <c r="E397" s="2" t="s">
        <v>369</v>
      </c>
      <c r="F397" s="2" t="s">
        <v>370</v>
      </c>
      <c r="G397" s="2" t="s">
        <v>13</v>
      </c>
      <c r="H397" s="1">
        <v>12775</v>
      </c>
      <c r="I397" s="2" t="s">
        <v>552</v>
      </c>
      <c r="J397" s="15">
        <v>0</v>
      </c>
      <c r="K397" s="16">
        <v>0</v>
      </c>
      <c r="L397" s="1">
        <v>0</v>
      </c>
      <c r="M397" s="16">
        <v>0</v>
      </c>
      <c r="N397" s="1">
        <v>0</v>
      </c>
      <c r="O397" s="1">
        <v>0</v>
      </c>
      <c r="P397" s="1">
        <v>0</v>
      </c>
      <c r="Q397" s="1">
        <v>0</v>
      </c>
      <c r="R397" s="16">
        <v>0</v>
      </c>
      <c r="S397" s="15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6">
        <v>0</v>
      </c>
    </row>
    <row r="398" spans="1:25">
      <c r="A398" s="2" t="s">
        <v>6</v>
      </c>
      <c r="B398" s="2" t="s">
        <v>7</v>
      </c>
      <c r="C398" s="2" t="s">
        <v>520</v>
      </c>
      <c r="D398" s="2" t="s">
        <v>340</v>
      </c>
      <c r="E398" s="2" t="s">
        <v>369</v>
      </c>
      <c r="F398" s="2" t="s">
        <v>370</v>
      </c>
      <c r="G398" s="2" t="s">
        <v>21</v>
      </c>
      <c r="H398" s="1">
        <v>12854</v>
      </c>
      <c r="I398" s="2" t="s">
        <v>295</v>
      </c>
      <c r="J398" s="15">
        <v>0</v>
      </c>
      <c r="K398" s="16">
        <v>0</v>
      </c>
      <c r="L398" s="1">
        <v>0</v>
      </c>
      <c r="M398" s="16">
        <v>0</v>
      </c>
      <c r="N398" s="1">
        <v>0</v>
      </c>
      <c r="O398" s="1">
        <v>0</v>
      </c>
      <c r="P398" s="1">
        <v>0</v>
      </c>
      <c r="Q398" s="1">
        <v>0</v>
      </c>
      <c r="R398" s="16">
        <v>0</v>
      </c>
      <c r="S398" s="15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6">
        <v>0</v>
      </c>
    </row>
    <row r="399" spans="1:25">
      <c r="A399" s="2" t="s">
        <v>6</v>
      </c>
      <c r="B399" s="2" t="s">
        <v>22</v>
      </c>
      <c r="C399" s="2" t="s">
        <v>520</v>
      </c>
      <c r="D399" s="2" t="s">
        <v>340</v>
      </c>
      <c r="E399" s="2" t="s">
        <v>369</v>
      </c>
      <c r="F399" s="2" t="s">
        <v>370</v>
      </c>
      <c r="G399" s="2" t="s">
        <v>13</v>
      </c>
      <c r="H399" s="1">
        <v>12856</v>
      </c>
      <c r="I399" s="2" t="s">
        <v>553</v>
      </c>
      <c r="J399" s="15">
        <v>0</v>
      </c>
      <c r="K399" s="16">
        <v>0</v>
      </c>
      <c r="L399" s="1">
        <v>0</v>
      </c>
      <c r="M399" s="16">
        <v>0</v>
      </c>
      <c r="N399" s="1">
        <v>0</v>
      </c>
      <c r="O399" s="1">
        <v>0</v>
      </c>
      <c r="P399" s="1">
        <v>0</v>
      </c>
      <c r="Q399" s="1">
        <v>0</v>
      </c>
      <c r="R399" s="16">
        <v>0</v>
      </c>
      <c r="S399" s="15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6">
        <v>0</v>
      </c>
    </row>
    <row r="400" spans="1:25">
      <c r="A400" s="2" t="s">
        <v>6</v>
      </c>
      <c r="B400" s="2" t="s">
        <v>7</v>
      </c>
      <c r="C400" s="2" t="s">
        <v>520</v>
      </c>
      <c r="D400" s="2" t="s">
        <v>340</v>
      </c>
      <c r="E400" s="2" t="s">
        <v>369</v>
      </c>
      <c r="F400" s="2" t="s">
        <v>370</v>
      </c>
      <c r="G400" s="2" t="s">
        <v>8</v>
      </c>
      <c r="H400" s="1">
        <v>12859</v>
      </c>
      <c r="I400" s="2" t="s">
        <v>554</v>
      </c>
      <c r="J400" s="15">
        <v>0</v>
      </c>
      <c r="K400" s="16">
        <v>0</v>
      </c>
      <c r="L400" s="1">
        <v>0</v>
      </c>
      <c r="M400" s="16">
        <v>0</v>
      </c>
      <c r="N400" s="1">
        <v>0</v>
      </c>
      <c r="O400" s="1">
        <v>0</v>
      </c>
      <c r="P400" s="1">
        <v>0</v>
      </c>
      <c r="Q400" s="1">
        <v>0</v>
      </c>
      <c r="R400" s="16">
        <v>0</v>
      </c>
      <c r="S400" s="15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6">
        <v>0</v>
      </c>
    </row>
    <row r="401" spans="1:25">
      <c r="A401" s="2" t="s">
        <v>6</v>
      </c>
      <c r="B401" s="2" t="s">
        <v>73</v>
      </c>
      <c r="C401" s="2" t="s">
        <v>374</v>
      </c>
      <c r="D401" s="2" t="s">
        <v>375</v>
      </c>
      <c r="E401" s="2" t="s">
        <v>55</v>
      </c>
      <c r="F401" s="2" t="s">
        <v>73</v>
      </c>
      <c r="G401" s="2" t="s">
        <v>8</v>
      </c>
      <c r="H401" s="1">
        <v>13005</v>
      </c>
      <c r="I401" s="2" t="s">
        <v>296</v>
      </c>
      <c r="J401" s="15">
        <v>0</v>
      </c>
      <c r="K401" s="16">
        <v>0</v>
      </c>
      <c r="L401" s="1">
        <v>0</v>
      </c>
      <c r="M401" s="16">
        <v>0</v>
      </c>
      <c r="N401" s="1">
        <v>0</v>
      </c>
      <c r="O401" s="1">
        <v>0</v>
      </c>
      <c r="P401" s="1">
        <v>0</v>
      </c>
      <c r="Q401" s="1">
        <v>0</v>
      </c>
      <c r="R401" s="16">
        <v>0</v>
      </c>
      <c r="S401" s="15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6">
        <v>0</v>
      </c>
    </row>
    <row r="402" spans="1:25">
      <c r="A402" s="2" t="s">
        <v>6</v>
      </c>
      <c r="B402" s="2" t="s">
        <v>7</v>
      </c>
      <c r="C402" s="2" t="s">
        <v>520</v>
      </c>
      <c r="D402" s="2" t="s">
        <v>340</v>
      </c>
      <c r="E402" s="2" t="s">
        <v>369</v>
      </c>
      <c r="F402" s="2" t="s">
        <v>370</v>
      </c>
      <c r="G402" s="2" t="s">
        <v>13</v>
      </c>
      <c r="H402" s="1">
        <v>13517</v>
      </c>
      <c r="I402" s="2" t="s">
        <v>555</v>
      </c>
      <c r="J402" s="15">
        <v>0</v>
      </c>
      <c r="K402" s="16">
        <v>0</v>
      </c>
      <c r="L402" s="1">
        <v>0</v>
      </c>
      <c r="M402" s="16">
        <v>0</v>
      </c>
      <c r="N402" s="1">
        <v>0</v>
      </c>
      <c r="O402" s="1">
        <v>0</v>
      </c>
      <c r="P402" s="1">
        <v>0</v>
      </c>
      <c r="Q402" s="1">
        <v>0</v>
      </c>
      <c r="R402" s="16">
        <v>0</v>
      </c>
      <c r="S402" s="15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6">
        <v>0</v>
      </c>
    </row>
    <row r="403" spans="1:25">
      <c r="A403" s="2" t="s">
        <v>6</v>
      </c>
      <c r="B403" s="2" t="s">
        <v>7</v>
      </c>
      <c r="C403" s="2" t="s">
        <v>520</v>
      </c>
      <c r="D403" s="2" t="s">
        <v>340</v>
      </c>
      <c r="E403" s="2" t="s">
        <v>369</v>
      </c>
      <c r="F403" s="2" t="s">
        <v>370</v>
      </c>
      <c r="G403" s="2" t="s">
        <v>13</v>
      </c>
      <c r="H403" s="1">
        <v>13523</v>
      </c>
      <c r="I403" s="2" t="s">
        <v>556</v>
      </c>
      <c r="J403" s="15">
        <v>0</v>
      </c>
      <c r="K403" s="16">
        <v>0</v>
      </c>
      <c r="L403" s="1">
        <v>0</v>
      </c>
      <c r="M403" s="16">
        <v>0</v>
      </c>
      <c r="N403" s="1">
        <v>0</v>
      </c>
      <c r="O403" s="1">
        <v>0</v>
      </c>
      <c r="P403" s="1">
        <v>0</v>
      </c>
      <c r="Q403" s="1">
        <v>0</v>
      </c>
      <c r="R403" s="16">
        <v>0</v>
      </c>
      <c r="S403" s="15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6">
        <v>0</v>
      </c>
    </row>
    <row r="404" spans="1:25">
      <c r="A404" s="2" t="s">
        <v>6</v>
      </c>
      <c r="B404" s="2" t="s">
        <v>7</v>
      </c>
      <c r="C404" s="2" t="s">
        <v>520</v>
      </c>
      <c r="D404" s="2" t="s">
        <v>340</v>
      </c>
      <c r="E404" s="2" t="s">
        <v>369</v>
      </c>
      <c r="F404" s="2" t="s">
        <v>370</v>
      </c>
      <c r="G404" s="2" t="s">
        <v>522</v>
      </c>
      <c r="H404" s="1">
        <v>13536</v>
      </c>
      <c r="I404" s="2" t="s">
        <v>557</v>
      </c>
      <c r="J404" s="15">
        <v>0</v>
      </c>
      <c r="K404" s="16">
        <v>0</v>
      </c>
      <c r="L404" s="1">
        <v>0</v>
      </c>
      <c r="M404" s="16">
        <v>0</v>
      </c>
      <c r="N404" s="1">
        <v>0</v>
      </c>
      <c r="O404" s="1">
        <v>0</v>
      </c>
      <c r="P404" s="1">
        <v>0</v>
      </c>
      <c r="Q404" s="1">
        <v>0</v>
      </c>
      <c r="R404" s="16">
        <v>0</v>
      </c>
      <c r="S404" s="15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6">
        <v>0</v>
      </c>
    </row>
    <row r="405" spans="1:25">
      <c r="A405" s="2" t="s">
        <v>6</v>
      </c>
      <c r="B405" s="2" t="s">
        <v>7</v>
      </c>
      <c r="C405" s="2" t="s">
        <v>520</v>
      </c>
      <c r="D405" s="2" t="s">
        <v>340</v>
      </c>
      <c r="E405" s="2" t="s">
        <v>369</v>
      </c>
      <c r="F405" s="2" t="s">
        <v>370</v>
      </c>
      <c r="G405" s="2" t="s">
        <v>13</v>
      </c>
      <c r="H405" s="1">
        <v>13538</v>
      </c>
      <c r="I405" s="2" t="s">
        <v>558</v>
      </c>
      <c r="J405" s="15">
        <v>0</v>
      </c>
      <c r="K405" s="16">
        <v>0</v>
      </c>
      <c r="L405" s="1">
        <v>0</v>
      </c>
      <c r="M405" s="16">
        <v>0</v>
      </c>
      <c r="N405" s="1">
        <v>0</v>
      </c>
      <c r="O405" s="1">
        <v>0</v>
      </c>
      <c r="P405" s="1">
        <v>0</v>
      </c>
      <c r="Q405" s="1">
        <v>0</v>
      </c>
      <c r="R405" s="16">
        <v>0</v>
      </c>
      <c r="S405" s="15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6">
        <v>0</v>
      </c>
    </row>
    <row r="406" spans="1:25">
      <c r="A406" s="2" t="s">
        <v>6</v>
      </c>
      <c r="B406" s="2" t="s">
        <v>20</v>
      </c>
      <c r="C406" s="2" t="s">
        <v>520</v>
      </c>
      <c r="D406" s="2" t="s">
        <v>340</v>
      </c>
      <c r="E406" s="2" t="s">
        <v>369</v>
      </c>
      <c r="F406" s="2" t="s">
        <v>370</v>
      </c>
      <c r="G406" s="2" t="s">
        <v>13</v>
      </c>
      <c r="H406" s="1">
        <v>13539</v>
      </c>
      <c r="I406" s="2" t="s">
        <v>559</v>
      </c>
      <c r="J406" s="15">
        <v>0</v>
      </c>
      <c r="K406" s="16">
        <v>0</v>
      </c>
      <c r="L406" s="1">
        <v>0</v>
      </c>
      <c r="M406" s="16">
        <v>0</v>
      </c>
      <c r="N406" s="1">
        <v>0</v>
      </c>
      <c r="O406" s="1">
        <v>0</v>
      </c>
      <c r="P406" s="1">
        <v>0</v>
      </c>
      <c r="Q406" s="1">
        <v>0</v>
      </c>
      <c r="R406" s="16">
        <v>0</v>
      </c>
      <c r="S406" s="15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6">
        <v>0</v>
      </c>
    </row>
    <row r="407" spans="1:25">
      <c r="A407" s="2" t="s">
        <v>6</v>
      </c>
      <c r="B407" s="2" t="s">
        <v>7</v>
      </c>
      <c r="C407" s="2" t="s">
        <v>520</v>
      </c>
      <c r="D407" s="2" t="s">
        <v>340</v>
      </c>
      <c r="E407" s="2" t="s">
        <v>369</v>
      </c>
      <c r="F407" s="2" t="s">
        <v>370</v>
      </c>
      <c r="G407" s="2" t="s">
        <v>522</v>
      </c>
      <c r="H407" s="1">
        <v>13672</v>
      </c>
      <c r="I407" s="2" t="s">
        <v>560</v>
      </c>
      <c r="J407" s="15">
        <v>0</v>
      </c>
      <c r="K407" s="16">
        <v>0</v>
      </c>
      <c r="L407" s="1">
        <v>0</v>
      </c>
      <c r="M407" s="16">
        <v>0</v>
      </c>
      <c r="N407" s="1">
        <v>0</v>
      </c>
      <c r="O407" s="1">
        <v>0</v>
      </c>
      <c r="P407" s="1">
        <v>0</v>
      </c>
      <c r="Q407" s="1">
        <v>0</v>
      </c>
      <c r="R407" s="16">
        <v>0</v>
      </c>
      <c r="S407" s="15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6">
        <v>0</v>
      </c>
    </row>
    <row r="408" spans="1:25">
      <c r="A408" s="2" t="s">
        <v>6</v>
      </c>
      <c r="B408" s="2" t="s">
        <v>22</v>
      </c>
      <c r="C408" s="2" t="s">
        <v>520</v>
      </c>
      <c r="D408" s="2" t="s">
        <v>340</v>
      </c>
      <c r="E408" s="2" t="s">
        <v>369</v>
      </c>
      <c r="F408" s="2" t="s">
        <v>370</v>
      </c>
      <c r="G408" s="2" t="s">
        <v>522</v>
      </c>
      <c r="H408" s="1">
        <v>13858</v>
      </c>
      <c r="I408" s="2" t="s">
        <v>561</v>
      </c>
      <c r="J408" s="15">
        <v>0</v>
      </c>
      <c r="K408" s="16">
        <v>0</v>
      </c>
      <c r="L408" s="1">
        <v>0</v>
      </c>
      <c r="M408" s="16">
        <v>0</v>
      </c>
      <c r="N408" s="1">
        <v>0</v>
      </c>
      <c r="O408" s="1">
        <v>0</v>
      </c>
      <c r="P408" s="1">
        <v>0</v>
      </c>
      <c r="Q408" s="1">
        <v>0</v>
      </c>
      <c r="R408" s="16">
        <v>0</v>
      </c>
      <c r="S408" s="15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6">
        <v>0</v>
      </c>
    </row>
    <row r="409" spans="1:25">
      <c r="A409" s="2" t="s">
        <v>6</v>
      </c>
      <c r="B409" s="2" t="s">
        <v>22</v>
      </c>
      <c r="C409" s="2" t="s">
        <v>520</v>
      </c>
      <c r="D409" s="2" t="s">
        <v>340</v>
      </c>
      <c r="E409" s="2" t="s">
        <v>369</v>
      </c>
      <c r="F409" s="2" t="s">
        <v>370</v>
      </c>
      <c r="G409" s="2" t="s">
        <v>522</v>
      </c>
      <c r="H409" s="1">
        <v>13859</v>
      </c>
      <c r="I409" s="2" t="s">
        <v>562</v>
      </c>
      <c r="J409" s="15">
        <v>0</v>
      </c>
      <c r="K409" s="16">
        <v>0</v>
      </c>
      <c r="L409" s="1">
        <v>0</v>
      </c>
      <c r="M409" s="16">
        <v>0</v>
      </c>
      <c r="N409" s="1">
        <v>0</v>
      </c>
      <c r="O409" s="1">
        <v>0</v>
      </c>
      <c r="P409" s="1">
        <v>0</v>
      </c>
      <c r="Q409" s="1">
        <v>0</v>
      </c>
      <c r="R409" s="16">
        <v>0</v>
      </c>
      <c r="S409" s="15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6">
        <v>0</v>
      </c>
    </row>
    <row r="410" spans="1:25">
      <c r="A410" s="2" t="s">
        <v>6</v>
      </c>
      <c r="B410" s="2" t="s">
        <v>22</v>
      </c>
      <c r="C410" s="2" t="s">
        <v>520</v>
      </c>
      <c r="D410" s="2" t="s">
        <v>340</v>
      </c>
      <c r="E410" s="2" t="s">
        <v>369</v>
      </c>
      <c r="F410" s="2" t="s">
        <v>370</v>
      </c>
      <c r="G410" s="2" t="s">
        <v>522</v>
      </c>
      <c r="H410" s="1">
        <v>13866</v>
      </c>
      <c r="I410" s="2" t="s">
        <v>563</v>
      </c>
      <c r="J410" s="15">
        <v>0</v>
      </c>
      <c r="K410" s="16">
        <v>0</v>
      </c>
      <c r="L410" s="1">
        <v>0</v>
      </c>
      <c r="M410" s="16">
        <v>0</v>
      </c>
      <c r="N410" s="1">
        <v>0</v>
      </c>
      <c r="O410" s="1">
        <v>0</v>
      </c>
      <c r="P410" s="1">
        <v>0</v>
      </c>
      <c r="Q410" s="1">
        <v>0</v>
      </c>
      <c r="R410" s="16">
        <v>0</v>
      </c>
      <c r="S410" s="15">
        <v>0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6">
        <v>0</v>
      </c>
    </row>
    <row r="411" spans="1:25">
      <c r="A411" s="2" t="s">
        <v>6</v>
      </c>
      <c r="B411" s="2" t="s">
        <v>22</v>
      </c>
      <c r="C411" s="2" t="s">
        <v>520</v>
      </c>
      <c r="D411" s="2" t="s">
        <v>340</v>
      </c>
      <c r="E411" s="2" t="s">
        <v>369</v>
      </c>
      <c r="F411" s="2" t="s">
        <v>370</v>
      </c>
      <c r="G411" s="2" t="s">
        <v>8</v>
      </c>
      <c r="H411" s="1">
        <v>13868</v>
      </c>
      <c r="I411" s="2" t="s">
        <v>564</v>
      </c>
      <c r="J411" s="15">
        <v>0</v>
      </c>
      <c r="K411" s="16">
        <v>0</v>
      </c>
      <c r="L411" s="1">
        <v>0</v>
      </c>
      <c r="M411" s="16">
        <v>0</v>
      </c>
      <c r="N411" s="1">
        <v>0</v>
      </c>
      <c r="O411" s="1">
        <v>0</v>
      </c>
      <c r="P411" s="1">
        <v>0</v>
      </c>
      <c r="Q411" s="1">
        <v>0</v>
      </c>
      <c r="R411" s="16">
        <v>0</v>
      </c>
      <c r="S411" s="15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6">
        <v>0</v>
      </c>
    </row>
    <row r="412" spans="1:25">
      <c r="A412" s="2" t="s">
        <v>5</v>
      </c>
      <c r="B412" s="2" t="s">
        <v>113</v>
      </c>
      <c r="C412" s="2" t="s">
        <v>520</v>
      </c>
      <c r="D412" s="2" t="s">
        <v>340</v>
      </c>
      <c r="E412" s="2" t="s">
        <v>369</v>
      </c>
      <c r="F412" s="2" t="s">
        <v>370</v>
      </c>
      <c r="G412" s="2" t="s">
        <v>522</v>
      </c>
      <c r="H412" s="1">
        <v>13869</v>
      </c>
      <c r="I412" s="2" t="s">
        <v>565</v>
      </c>
      <c r="J412" s="15">
        <v>0</v>
      </c>
      <c r="K412" s="16">
        <v>0</v>
      </c>
      <c r="L412" s="1">
        <v>0</v>
      </c>
      <c r="M412" s="16">
        <v>0</v>
      </c>
      <c r="N412" s="1">
        <v>0</v>
      </c>
      <c r="O412" s="1">
        <v>0</v>
      </c>
      <c r="P412" s="1">
        <v>0</v>
      </c>
      <c r="Q412" s="1">
        <v>0</v>
      </c>
      <c r="R412" s="16">
        <v>0</v>
      </c>
      <c r="S412" s="15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6">
        <v>0</v>
      </c>
    </row>
    <row r="413" spans="1:25">
      <c r="A413" s="2" t="s">
        <v>99</v>
      </c>
      <c r="B413" s="2" t="s">
        <v>99</v>
      </c>
      <c r="C413" s="2" t="s">
        <v>520</v>
      </c>
      <c r="D413" s="2" t="s">
        <v>340</v>
      </c>
      <c r="E413" s="2" t="s">
        <v>369</v>
      </c>
      <c r="F413" s="2" t="s">
        <v>370</v>
      </c>
      <c r="G413" s="2" t="s">
        <v>13</v>
      </c>
      <c r="H413" s="1">
        <v>13881</v>
      </c>
      <c r="I413" s="2" t="s">
        <v>566</v>
      </c>
      <c r="J413" s="15">
        <v>0</v>
      </c>
      <c r="K413" s="16">
        <v>0</v>
      </c>
      <c r="L413" s="1">
        <v>0</v>
      </c>
      <c r="M413" s="16">
        <v>0</v>
      </c>
      <c r="N413" s="1">
        <v>0</v>
      </c>
      <c r="O413" s="1">
        <v>0</v>
      </c>
      <c r="P413" s="1">
        <v>0</v>
      </c>
      <c r="Q413" s="1">
        <v>0</v>
      </c>
      <c r="R413" s="16">
        <v>0</v>
      </c>
      <c r="S413" s="15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6">
        <v>0</v>
      </c>
    </row>
    <row r="414" spans="1:25">
      <c r="A414" s="2" t="s">
        <v>6</v>
      </c>
      <c r="B414" s="2" t="s">
        <v>22</v>
      </c>
      <c r="C414" s="2" t="s">
        <v>520</v>
      </c>
      <c r="D414" s="2" t="s">
        <v>340</v>
      </c>
      <c r="E414" s="2" t="s">
        <v>369</v>
      </c>
      <c r="F414" s="2" t="s">
        <v>370</v>
      </c>
      <c r="G414" s="2" t="s">
        <v>522</v>
      </c>
      <c r="H414" s="1">
        <v>14006</v>
      </c>
      <c r="I414" s="2" t="s">
        <v>297</v>
      </c>
      <c r="J414" s="15">
        <v>0</v>
      </c>
      <c r="K414" s="16">
        <v>0</v>
      </c>
      <c r="L414" s="1">
        <v>0</v>
      </c>
      <c r="M414" s="16">
        <v>0</v>
      </c>
      <c r="N414" s="1">
        <v>0</v>
      </c>
      <c r="O414" s="1">
        <v>0</v>
      </c>
      <c r="P414" s="1">
        <v>0</v>
      </c>
      <c r="Q414" s="1">
        <v>0</v>
      </c>
      <c r="R414" s="16">
        <v>0</v>
      </c>
      <c r="S414" s="15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6">
        <v>0</v>
      </c>
    </row>
    <row r="415" spans="1:25">
      <c r="A415" s="2" t="s">
        <v>6</v>
      </c>
      <c r="B415" s="2" t="s">
        <v>22</v>
      </c>
      <c r="C415" s="2" t="s">
        <v>520</v>
      </c>
      <c r="D415" s="2" t="s">
        <v>340</v>
      </c>
      <c r="E415" s="2" t="s">
        <v>369</v>
      </c>
      <c r="F415" s="2" t="s">
        <v>370</v>
      </c>
      <c r="G415" s="2" t="s">
        <v>522</v>
      </c>
      <c r="H415" s="1">
        <v>14007</v>
      </c>
      <c r="I415" s="2" t="s">
        <v>298</v>
      </c>
      <c r="J415" s="15">
        <v>0</v>
      </c>
      <c r="K415" s="16">
        <v>0</v>
      </c>
      <c r="L415" s="1">
        <v>0</v>
      </c>
      <c r="M415" s="16">
        <v>0</v>
      </c>
      <c r="N415" s="1">
        <v>0</v>
      </c>
      <c r="O415" s="1">
        <v>0</v>
      </c>
      <c r="P415" s="1">
        <v>0</v>
      </c>
      <c r="Q415" s="1">
        <v>0</v>
      </c>
      <c r="R415" s="16">
        <v>0</v>
      </c>
      <c r="S415" s="15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6">
        <v>0</v>
      </c>
    </row>
    <row r="416" spans="1:25">
      <c r="A416" s="2" t="s">
        <v>6</v>
      </c>
      <c r="B416" s="2" t="s">
        <v>22</v>
      </c>
      <c r="C416" s="2" t="s">
        <v>520</v>
      </c>
      <c r="D416" s="2" t="s">
        <v>340</v>
      </c>
      <c r="E416" s="2" t="s">
        <v>369</v>
      </c>
      <c r="F416" s="2" t="s">
        <v>370</v>
      </c>
      <c r="G416" s="2" t="s">
        <v>522</v>
      </c>
      <c r="H416" s="1">
        <v>14008</v>
      </c>
      <c r="I416" s="2" t="s">
        <v>299</v>
      </c>
      <c r="J416" s="15">
        <v>0</v>
      </c>
      <c r="K416" s="16">
        <v>0</v>
      </c>
      <c r="L416" s="1">
        <v>0</v>
      </c>
      <c r="M416" s="16">
        <v>0</v>
      </c>
      <c r="N416" s="1">
        <v>0</v>
      </c>
      <c r="O416" s="1">
        <v>0</v>
      </c>
      <c r="P416" s="1">
        <v>0</v>
      </c>
      <c r="Q416" s="1">
        <v>0</v>
      </c>
      <c r="R416" s="16">
        <v>0</v>
      </c>
      <c r="S416" s="15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6">
        <v>0</v>
      </c>
    </row>
    <row r="417" spans="1:25">
      <c r="A417" s="2" t="s">
        <v>6</v>
      </c>
      <c r="B417" s="2" t="s">
        <v>22</v>
      </c>
      <c r="C417" s="2" t="s">
        <v>520</v>
      </c>
      <c r="D417" s="2" t="s">
        <v>340</v>
      </c>
      <c r="E417" s="2" t="s">
        <v>369</v>
      </c>
      <c r="F417" s="2" t="s">
        <v>370</v>
      </c>
      <c r="G417" s="2" t="s">
        <v>522</v>
      </c>
      <c r="H417" s="1">
        <v>14019</v>
      </c>
      <c r="I417" s="2" t="s">
        <v>300</v>
      </c>
      <c r="J417" s="15">
        <v>0</v>
      </c>
      <c r="K417" s="16">
        <v>0</v>
      </c>
      <c r="L417" s="1">
        <v>0</v>
      </c>
      <c r="M417" s="16">
        <v>0</v>
      </c>
      <c r="N417" s="1">
        <v>0</v>
      </c>
      <c r="O417" s="1">
        <v>0</v>
      </c>
      <c r="P417" s="1">
        <v>0</v>
      </c>
      <c r="Q417" s="1">
        <v>0</v>
      </c>
      <c r="R417" s="16">
        <v>0</v>
      </c>
      <c r="S417" s="15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6">
        <v>0</v>
      </c>
    </row>
    <row r="418" spans="1:25">
      <c r="A418" s="2" t="s">
        <v>6</v>
      </c>
      <c r="B418" s="2" t="s">
        <v>22</v>
      </c>
      <c r="C418" s="2" t="s">
        <v>520</v>
      </c>
      <c r="D418" s="2" t="s">
        <v>340</v>
      </c>
      <c r="E418" s="2" t="s">
        <v>369</v>
      </c>
      <c r="F418" s="2" t="s">
        <v>370</v>
      </c>
      <c r="G418" s="2" t="s">
        <v>522</v>
      </c>
      <c r="H418" s="1">
        <v>14020</v>
      </c>
      <c r="I418" s="2" t="s">
        <v>567</v>
      </c>
      <c r="J418" s="15">
        <v>0</v>
      </c>
      <c r="K418" s="16">
        <v>0</v>
      </c>
      <c r="L418" s="1">
        <v>0</v>
      </c>
      <c r="M418" s="16">
        <v>0</v>
      </c>
      <c r="N418" s="1">
        <v>0</v>
      </c>
      <c r="O418" s="1">
        <v>0</v>
      </c>
      <c r="P418" s="1">
        <v>0</v>
      </c>
      <c r="Q418" s="1">
        <v>0</v>
      </c>
      <c r="R418" s="16">
        <v>0</v>
      </c>
      <c r="S418" s="15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6">
        <v>0</v>
      </c>
    </row>
    <row r="419" spans="1:25">
      <c r="A419" s="2" t="s">
        <v>98</v>
      </c>
      <c r="B419" s="2" t="s">
        <v>96</v>
      </c>
      <c r="C419" s="2" t="s">
        <v>520</v>
      </c>
      <c r="D419" s="2" t="s">
        <v>340</v>
      </c>
      <c r="E419" s="2" t="s">
        <v>369</v>
      </c>
      <c r="F419" s="2" t="s">
        <v>370</v>
      </c>
      <c r="G419" s="2" t="s">
        <v>522</v>
      </c>
      <c r="H419" s="1">
        <v>14033</v>
      </c>
      <c r="I419" s="2" t="s">
        <v>568</v>
      </c>
      <c r="J419" s="15">
        <v>0</v>
      </c>
      <c r="K419" s="16">
        <v>0</v>
      </c>
      <c r="L419" s="1">
        <v>0</v>
      </c>
      <c r="M419" s="16">
        <v>0</v>
      </c>
      <c r="N419" s="1">
        <v>0</v>
      </c>
      <c r="O419" s="1">
        <v>0</v>
      </c>
      <c r="P419" s="1">
        <v>0</v>
      </c>
      <c r="Q419" s="1">
        <v>0</v>
      </c>
      <c r="R419" s="16">
        <v>0</v>
      </c>
      <c r="S419" s="15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6">
        <v>0</v>
      </c>
    </row>
    <row r="420" spans="1:25">
      <c r="A420" s="2" t="s">
        <v>99</v>
      </c>
      <c r="B420" s="2" t="s">
        <v>99</v>
      </c>
      <c r="C420" s="2" t="s">
        <v>520</v>
      </c>
      <c r="D420" s="2" t="s">
        <v>340</v>
      </c>
      <c r="E420" s="2" t="s">
        <v>369</v>
      </c>
      <c r="F420" s="2" t="s">
        <v>370</v>
      </c>
      <c r="G420" s="2" t="s">
        <v>522</v>
      </c>
      <c r="H420" s="1">
        <v>14034</v>
      </c>
      <c r="I420" s="2" t="s">
        <v>569</v>
      </c>
      <c r="J420" s="15">
        <v>0</v>
      </c>
      <c r="K420" s="16">
        <v>0</v>
      </c>
      <c r="L420" s="1">
        <v>0</v>
      </c>
      <c r="M420" s="16">
        <v>0</v>
      </c>
      <c r="N420" s="1">
        <v>0</v>
      </c>
      <c r="O420" s="1">
        <v>0</v>
      </c>
      <c r="P420" s="1">
        <v>0</v>
      </c>
      <c r="Q420" s="1">
        <v>0</v>
      </c>
      <c r="R420" s="16">
        <v>0</v>
      </c>
      <c r="S420" s="15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6">
        <v>0</v>
      </c>
    </row>
    <row r="421" spans="1:25">
      <c r="A421" s="2" t="s">
        <v>6</v>
      </c>
      <c r="B421" s="2" t="s">
        <v>7</v>
      </c>
      <c r="C421" s="2" t="s">
        <v>520</v>
      </c>
      <c r="D421" s="2" t="s">
        <v>340</v>
      </c>
      <c r="E421" s="2" t="s">
        <v>369</v>
      </c>
      <c r="F421" s="2" t="s">
        <v>370</v>
      </c>
      <c r="G421" s="2" t="s">
        <v>522</v>
      </c>
      <c r="H421" s="1">
        <v>14073</v>
      </c>
      <c r="I421" s="2" t="s">
        <v>570</v>
      </c>
      <c r="J421" s="15">
        <v>0</v>
      </c>
      <c r="K421" s="16">
        <v>0</v>
      </c>
      <c r="L421" s="1">
        <v>0</v>
      </c>
      <c r="M421" s="16">
        <v>0</v>
      </c>
      <c r="N421" s="1">
        <v>0</v>
      </c>
      <c r="O421" s="1">
        <v>0</v>
      </c>
      <c r="P421" s="1">
        <v>0</v>
      </c>
      <c r="Q421" s="1">
        <v>0</v>
      </c>
      <c r="R421" s="16">
        <v>0</v>
      </c>
      <c r="S421" s="15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6">
        <v>0</v>
      </c>
    </row>
    <row r="422" spans="1:25">
      <c r="A422" s="2" t="s">
        <v>6</v>
      </c>
      <c r="B422" s="2" t="s">
        <v>7</v>
      </c>
      <c r="C422" s="2" t="s">
        <v>374</v>
      </c>
      <c r="D422" s="2" t="s">
        <v>375</v>
      </c>
      <c r="E422" s="2" t="s">
        <v>369</v>
      </c>
      <c r="F422" s="2" t="s">
        <v>370</v>
      </c>
      <c r="G422" s="2" t="s">
        <v>522</v>
      </c>
      <c r="H422" s="1">
        <v>14090</v>
      </c>
      <c r="I422" s="2" t="s">
        <v>571</v>
      </c>
      <c r="J422" s="15">
        <v>0</v>
      </c>
      <c r="K422" s="16">
        <v>0</v>
      </c>
      <c r="L422" s="1">
        <v>0</v>
      </c>
      <c r="M422" s="16">
        <v>0</v>
      </c>
      <c r="N422" s="1">
        <v>0</v>
      </c>
      <c r="O422" s="1">
        <v>0</v>
      </c>
      <c r="P422" s="1">
        <v>0</v>
      </c>
      <c r="Q422" s="1">
        <v>0</v>
      </c>
      <c r="R422" s="16">
        <v>0</v>
      </c>
      <c r="S422" s="15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6">
        <v>0</v>
      </c>
    </row>
    <row r="423" spans="1:25">
      <c r="A423" s="2" t="s">
        <v>5</v>
      </c>
      <c r="B423" s="2" t="s">
        <v>128</v>
      </c>
      <c r="C423" s="2" t="s">
        <v>520</v>
      </c>
      <c r="D423" s="2" t="s">
        <v>340</v>
      </c>
      <c r="E423" s="2" t="s">
        <v>369</v>
      </c>
      <c r="F423" s="2" t="s">
        <v>370</v>
      </c>
      <c r="G423" s="2" t="s">
        <v>9</v>
      </c>
      <c r="H423" s="1">
        <v>14219</v>
      </c>
      <c r="I423" s="2" t="s">
        <v>572</v>
      </c>
      <c r="J423" s="15">
        <v>0</v>
      </c>
      <c r="K423" s="16">
        <v>0</v>
      </c>
      <c r="L423" s="1">
        <v>0</v>
      </c>
      <c r="M423" s="16">
        <v>0</v>
      </c>
      <c r="N423" s="1">
        <v>0</v>
      </c>
      <c r="O423" s="1">
        <v>0</v>
      </c>
      <c r="P423" s="1">
        <v>0</v>
      </c>
      <c r="Q423" s="1">
        <v>0</v>
      </c>
      <c r="R423" s="16">
        <v>0</v>
      </c>
      <c r="S423" s="15">
        <v>0</v>
      </c>
      <c r="T423" s="1">
        <v>0</v>
      </c>
      <c r="U423" s="1">
        <v>0</v>
      </c>
      <c r="V423" s="1">
        <v>0</v>
      </c>
      <c r="W423" s="1">
        <v>0</v>
      </c>
      <c r="X423" s="1">
        <v>0</v>
      </c>
      <c r="Y423" s="16">
        <v>0</v>
      </c>
    </row>
    <row r="424" spans="1:25">
      <c r="A424" s="2" t="s">
        <v>5</v>
      </c>
      <c r="B424" s="2" t="s">
        <v>128</v>
      </c>
      <c r="C424" s="2" t="s">
        <v>520</v>
      </c>
      <c r="D424" s="2" t="s">
        <v>340</v>
      </c>
      <c r="E424" s="2" t="s">
        <v>369</v>
      </c>
      <c r="F424" s="2" t="s">
        <v>370</v>
      </c>
      <c r="G424" s="2" t="s">
        <v>13</v>
      </c>
      <c r="H424" s="1">
        <v>14220</v>
      </c>
      <c r="I424" s="2" t="s">
        <v>573</v>
      </c>
      <c r="J424" s="15">
        <v>0</v>
      </c>
      <c r="K424" s="16">
        <v>0</v>
      </c>
      <c r="L424" s="1">
        <v>0</v>
      </c>
      <c r="M424" s="16">
        <v>0</v>
      </c>
      <c r="N424" s="1">
        <v>0</v>
      </c>
      <c r="O424" s="1">
        <v>0</v>
      </c>
      <c r="P424" s="1">
        <v>0</v>
      </c>
      <c r="Q424" s="1">
        <v>0</v>
      </c>
      <c r="R424" s="16">
        <v>0</v>
      </c>
      <c r="S424" s="15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6">
        <v>0</v>
      </c>
    </row>
    <row r="425" spans="1:25">
      <c r="A425" s="2" t="s">
        <v>5</v>
      </c>
      <c r="B425" s="2" t="s">
        <v>132</v>
      </c>
      <c r="C425" s="2" t="s">
        <v>520</v>
      </c>
      <c r="D425" s="2" t="s">
        <v>340</v>
      </c>
      <c r="E425" s="2" t="s">
        <v>369</v>
      </c>
      <c r="F425" s="2" t="s">
        <v>370</v>
      </c>
      <c r="G425" s="2" t="s">
        <v>8</v>
      </c>
      <c r="H425" s="1">
        <v>14221</v>
      </c>
      <c r="I425" s="2" t="s">
        <v>574</v>
      </c>
      <c r="J425" s="15">
        <v>0</v>
      </c>
      <c r="K425" s="16">
        <v>0</v>
      </c>
      <c r="L425" s="1">
        <v>0</v>
      </c>
      <c r="M425" s="16">
        <v>0</v>
      </c>
      <c r="N425" s="1">
        <v>0</v>
      </c>
      <c r="O425" s="1">
        <v>0</v>
      </c>
      <c r="P425" s="1">
        <v>0</v>
      </c>
      <c r="Q425" s="1">
        <v>0</v>
      </c>
      <c r="R425" s="16">
        <v>0</v>
      </c>
      <c r="S425" s="15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6">
        <v>0</v>
      </c>
    </row>
    <row r="426" spans="1:25">
      <c r="A426" s="2" t="s">
        <v>5</v>
      </c>
      <c r="B426" s="2" t="s">
        <v>132</v>
      </c>
      <c r="C426" s="2" t="s">
        <v>520</v>
      </c>
      <c r="D426" s="2" t="s">
        <v>340</v>
      </c>
      <c r="E426" s="2" t="s">
        <v>369</v>
      </c>
      <c r="F426" s="2" t="s">
        <v>370</v>
      </c>
      <c r="G426" s="2" t="s">
        <v>8</v>
      </c>
      <c r="H426" s="1">
        <v>14223</v>
      </c>
      <c r="I426" s="2" t="s">
        <v>575</v>
      </c>
      <c r="J426" s="15">
        <v>0</v>
      </c>
      <c r="K426" s="16">
        <v>0</v>
      </c>
      <c r="L426" s="1">
        <v>0</v>
      </c>
      <c r="M426" s="16">
        <v>0</v>
      </c>
      <c r="N426" s="1">
        <v>0</v>
      </c>
      <c r="O426" s="1">
        <v>0</v>
      </c>
      <c r="P426" s="1">
        <v>0</v>
      </c>
      <c r="Q426" s="1">
        <v>0</v>
      </c>
      <c r="R426" s="16">
        <v>0</v>
      </c>
      <c r="S426" s="15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6">
        <v>0</v>
      </c>
    </row>
    <row r="427" spans="1:25">
      <c r="A427" s="2" t="s">
        <v>331</v>
      </c>
      <c r="B427" s="2" t="s">
        <v>230</v>
      </c>
      <c r="C427" s="2" t="s">
        <v>520</v>
      </c>
      <c r="D427" s="2" t="s">
        <v>340</v>
      </c>
      <c r="E427" s="2" t="s">
        <v>369</v>
      </c>
      <c r="F427" s="2" t="s">
        <v>370</v>
      </c>
      <c r="G427" s="2" t="s">
        <v>9</v>
      </c>
      <c r="H427" s="1">
        <v>14225</v>
      </c>
      <c r="I427" s="2" t="s">
        <v>576</v>
      </c>
      <c r="J427" s="15">
        <v>0</v>
      </c>
      <c r="K427" s="16">
        <v>0</v>
      </c>
      <c r="L427" s="1">
        <v>0</v>
      </c>
      <c r="M427" s="16">
        <v>0</v>
      </c>
      <c r="N427" s="1">
        <v>0</v>
      </c>
      <c r="O427" s="1">
        <v>0</v>
      </c>
      <c r="P427" s="1">
        <v>0</v>
      </c>
      <c r="Q427" s="1">
        <v>0</v>
      </c>
      <c r="R427" s="16">
        <v>0</v>
      </c>
      <c r="S427" s="15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6">
        <v>0</v>
      </c>
    </row>
    <row r="428" spans="1:25">
      <c r="A428" s="2" t="s">
        <v>5</v>
      </c>
      <c r="B428" s="2" t="s">
        <v>128</v>
      </c>
      <c r="C428" s="2" t="s">
        <v>520</v>
      </c>
      <c r="D428" s="2" t="s">
        <v>340</v>
      </c>
      <c r="E428" s="2" t="s">
        <v>369</v>
      </c>
      <c r="F428" s="2" t="s">
        <v>370</v>
      </c>
      <c r="G428" s="2" t="s">
        <v>13</v>
      </c>
      <c r="H428" s="1">
        <v>14226</v>
      </c>
      <c r="I428" s="2" t="s">
        <v>577</v>
      </c>
      <c r="J428" s="15">
        <v>0</v>
      </c>
      <c r="K428" s="16">
        <v>0</v>
      </c>
      <c r="L428" s="1">
        <v>0</v>
      </c>
      <c r="M428" s="16">
        <v>0</v>
      </c>
      <c r="N428" s="1">
        <v>0</v>
      </c>
      <c r="O428" s="1">
        <v>0</v>
      </c>
      <c r="P428" s="1">
        <v>0</v>
      </c>
      <c r="Q428" s="1">
        <v>0</v>
      </c>
      <c r="R428" s="16">
        <v>0</v>
      </c>
      <c r="S428" s="15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6">
        <v>0</v>
      </c>
    </row>
    <row r="429" spans="1:25">
      <c r="A429" s="2" t="s">
        <v>5</v>
      </c>
      <c r="B429" s="2" t="s">
        <v>128</v>
      </c>
      <c r="C429" s="2" t="s">
        <v>520</v>
      </c>
      <c r="D429" s="2" t="s">
        <v>340</v>
      </c>
      <c r="E429" s="2" t="s">
        <v>369</v>
      </c>
      <c r="F429" s="2" t="s">
        <v>370</v>
      </c>
      <c r="G429" s="2" t="s">
        <v>13</v>
      </c>
      <c r="H429" s="1">
        <v>14227</v>
      </c>
      <c r="I429" s="2" t="s">
        <v>578</v>
      </c>
      <c r="J429" s="15">
        <v>0</v>
      </c>
      <c r="K429" s="16">
        <v>0</v>
      </c>
      <c r="L429" s="1">
        <v>0</v>
      </c>
      <c r="M429" s="16">
        <v>0</v>
      </c>
      <c r="N429" s="1">
        <v>0</v>
      </c>
      <c r="O429" s="1">
        <v>0</v>
      </c>
      <c r="P429" s="1">
        <v>0</v>
      </c>
      <c r="Q429" s="1">
        <v>0</v>
      </c>
      <c r="R429" s="16">
        <v>0</v>
      </c>
      <c r="S429" s="15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6">
        <v>0</v>
      </c>
    </row>
    <row r="430" spans="1:25">
      <c r="A430" s="2" t="s">
        <v>5</v>
      </c>
      <c r="B430" s="2" t="s">
        <v>128</v>
      </c>
      <c r="C430" s="2" t="s">
        <v>520</v>
      </c>
      <c r="D430" s="2" t="s">
        <v>340</v>
      </c>
      <c r="E430" s="2" t="s">
        <v>369</v>
      </c>
      <c r="F430" s="2" t="s">
        <v>370</v>
      </c>
      <c r="G430" s="2" t="s">
        <v>13</v>
      </c>
      <c r="H430" s="1">
        <v>14228</v>
      </c>
      <c r="I430" s="2" t="s">
        <v>579</v>
      </c>
      <c r="J430" s="15">
        <v>0</v>
      </c>
      <c r="K430" s="16">
        <v>0</v>
      </c>
      <c r="L430" s="1">
        <v>0</v>
      </c>
      <c r="M430" s="16">
        <v>0</v>
      </c>
      <c r="N430" s="1">
        <v>0</v>
      </c>
      <c r="O430" s="1">
        <v>0</v>
      </c>
      <c r="P430" s="1">
        <v>0</v>
      </c>
      <c r="Q430" s="1">
        <v>0</v>
      </c>
      <c r="R430" s="16">
        <v>0</v>
      </c>
      <c r="S430" s="15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6">
        <v>0</v>
      </c>
    </row>
    <row r="431" spans="1:25">
      <c r="A431" s="2" t="s">
        <v>5</v>
      </c>
      <c r="B431" s="2" t="s">
        <v>128</v>
      </c>
      <c r="C431" s="2" t="s">
        <v>520</v>
      </c>
      <c r="D431" s="2" t="s">
        <v>340</v>
      </c>
      <c r="E431" s="2" t="s">
        <v>369</v>
      </c>
      <c r="F431" s="2" t="s">
        <v>370</v>
      </c>
      <c r="G431" s="2" t="s">
        <v>13</v>
      </c>
      <c r="H431" s="1">
        <v>14229</v>
      </c>
      <c r="I431" s="2" t="s">
        <v>580</v>
      </c>
      <c r="J431" s="15">
        <v>0</v>
      </c>
      <c r="K431" s="16">
        <v>0</v>
      </c>
      <c r="L431" s="1">
        <v>0</v>
      </c>
      <c r="M431" s="16">
        <v>0</v>
      </c>
      <c r="N431" s="1">
        <v>0</v>
      </c>
      <c r="O431" s="1">
        <v>0</v>
      </c>
      <c r="P431" s="1">
        <v>0</v>
      </c>
      <c r="Q431" s="1">
        <v>0</v>
      </c>
      <c r="R431" s="16">
        <v>0</v>
      </c>
      <c r="S431" s="15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6">
        <v>0</v>
      </c>
    </row>
    <row r="432" spans="1:25">
      <c r="A432" s="2" t="s">
        <v>5</v>
      </c>
      <c r="B432" s="2" t="s">
        <v>128</v>
      </c>
      <c r="C432" s="2" t="s">
        <v>520</v>
      </c>
      <c r="D432" s="2" t="s">
        <v>340</v>
      </c>
      <c r="E432" s="2" t="s">
        <v>369</v>
      </c>
      <c r="F432" s="2" t="s">
        <v>370</v>
      </c>
      <c r="G432" s="2" t="s">
        <v>8</v>
      </c>
      <c r="H432" s="1">
        <v>14230</v>
      </c>
      <c r="I432" s="2" t="s">
        <v>581</v>
      </c>
      <c r="J432" s="15">
        <v>0</v>
      </c>
      <c r="K432" s="16">
        <v>0</v>
      </c>
      <c r="L432" s="1">
        <v>0</v>
      </c>
      <c r="M432" s="16">
        <v>0</v>
      </c>
      <c r="N432" s="1">
        <v>0</v>
      </c>
      <c r="O432" s="1">
        <v>0</v>
      </c>
      <c r="P432" s="1">
        <v>0</v>
      </c>
      <c r="Q432" s="1">
        <v>0</v>
      </c>
      <c r="R432" s="16">
        <v>0</v>
      </c>
      <c r="S432" s="15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6">
        <v>0</v>
      </c>
    </row>
    <row r="433" spans="1:25">
      <c r="A433" s="2" t="s">
        <v>5</v>
      </c>
      <c r="B433" s="2" t="s">
        <v>17</v>
      </c>
      <c r="C433" s="2" t="s">
        <v>520</v>
      </c>
      <c r="D433" s="2" t="s">
        <v>340</v>
      </c>
      <c r="E433" s="2" t="s">
        <v>369</v>
      </c>
      <c r="F433" s="2" t="s">
        <v>370</v>
      </c>
      <c r="G433" s="2" t="s">
        <v>8</v>
      </c>
      <c r="H433" s="1">
        <v>14231</v>
      </c>
      <c r="I433" s="2" t="s">
        <v>582</v>
      </c>
      <c r="J433" s="15">
        <v>0</v>
      </c>
      <c r="K433" s="16">
        <v>0</v>
      </c>
      <c r="L433" s="1">
        <v>0</v>
      </c>
      <c r="M433" s="16">
        <v>0</v>
      </c>
      <c r="N433" s="1">
        <v>0</v>
      </c>
      <c r="O433" s="1">
        <v>0</v>
      </c>
      <c r="P433" s="1">
        <v>0</v>
      </c>
      <c r="Q433" s="1">
        <v>0</v>
      </c>
      <c r="R433" s="16">
        <v>0</v>
      </c>
      <c r="S433" s="15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6">
        <v>0</v>
      </c>
    </row>
    <row r="434" spans="1:25">
      <c r="A434" s="2" t="s">
        <v>5</v>
      </c>
      <c r="B434" s="2" t="s">
        <v>17</v>
      </c>
      <c r="C434" s="2" t="s">
        <v>520</v>
      </c>
      <c r="D434" s="2" t="s">
        <v>340</v>
      </c>
      <c r="E434" s="2" t="s">
        <v>369</v>
      </c>
      <c r="F434" s="2" t="s">
        <v>370</v>
      </c>
      <c r="G434" s="2" t="s">
        <v>13</v>
      </c>
      <c r="H434" s="1">
        <v>14232</v>
      </c>
      <c r="I434" s="2" t="s">
        <v>583</v>
      </c>
      <c r="J434" s="15">
        <v>0</v>
      </c>
      <c r="K434" s="16">
        <v>0</v>
      </c>
      <c r="L434" s="1">
        <v>0</v>
      </c>
      <c r="M434" s="16">
        <v>0</v>
      </c>
      <c r="N434" s="1">
        <v>0</v>
      </c>
      <c r="O434" s="1">
        <v>0</v>
      </c>
      <c r="P434" s="1">
        <v>0</v>
      </c>
      <c r="Q434" s="1">
        <v>0</v>
      </c>
      <c r="R434" s="16">
        <v>0</v>
      </c>
      <c r="S434" s="15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6">
        <v>0</v>
      </c>
    </row>
    <row r="435" spans="1:25">
      <c r="A435" s="2" t="s">
        <v>14</v>
      </c>
      <c r="B435" s="2" t="s">
        <v>199</v>
      </c>
      <c r="C435" s="2" t="s">
        <v>399</v>
      </c>
      <c r="D435" s="2" t="s">
        <v>400</v>
      </c>
      <c r="E435" s="2" t="s">
        <v>14</v>
      </c>
      <c r="F435" s="2" t="s">
        <v>15</v>
      </c>
      <c r="G435" s="2" t="s">
        <v>8</v>
      </c>
      <c r="H435" s="1">
        <v>14253</v>
      </c>
      <c r="I435" s="2" t="s">
        <v>344</v>
      </c>
      <c r="J435" s="15">
        <v>0</v>
      </c>
      <c r="K435" s="16">
        <v>0</v>
      </c>
      <c r="L435" s="1">
        <v>0</v>
      </c>
      <c r="M435" s="16">
        <v>0</v>
      </c>
      <c r="N435" s="1">
        <v>0</v>
      </c>
      <c r="O435" s="1">
        <v>0</v>
      </c>
      <c r="P435" s="1">
        <v>0</v>
      </c>
      <c r="Q435" s="1">
        <v>0</v>
      </c>
      <c r="R435" s="16">
        <v>0</v>
      </c>
      <c r="S435" s="15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6">
        <v>0</v>
      </c>
    </row>
    <row r="436" spans="1:25">
      <c r="A436" s="2" t="s">
        <v>6</v>
      </c>
      <c r="B436" s="2" t="s">
        <v>7</v>
      </c>
      <c r="C436" s="2" t="s">
        <v>520</v>
      </c>
      <c r="D436" s="2" t="s">
        <v>340</v>
      </c>
      <c r="E436" s="2" t="s">
        <v>369</v>
      </c>
      <c r="F436" s="2" t="s">
        <v>370</v>
      </c>
      <c r="G436" s="2" t="s">
        <v>522</v>
      </c>
      <c r="H436" s="1">
        <v>14272</v>
      </c>
      <c r="I436" s="2" t="s">
        <v>584</v>
      </c>
      <c r="J436" s="15">
        <v>0</v>
      </c>
      <c r="K436" s="16">
        <v>0</v>
      </c>
      <c r="L436" s="1">
        <v>0</v>
      </c>
      <c r="M436" s="16">
        <v>0</v>
      </c>
      <c r="N436" s="1">
        <v>0</v>
      </c>
      <c r="O436" s="1">
        <v>0</v>
      </c>
      <c r="P436" s="1">
        <v>0</v>
      </c>
      <c r="Q436" s="1">
        <v>0</v>
      </c>
      <c r="R436" s="16">
        <v>0</v>
      </c>
      <c r="S436" s="15">
        <v>0</v>
      </c>
      <c r="T436" s="1">
        <v>0</v>
      </c>
      <c r="U436" s="1">
        <v>0</v>
      </c>
      <c r="V436" s="1">
        <v>0</v>
      </c>
      <c r="W436" s="1">
        <v>0</v>
      </c>
      <c r="X436" s="1">
        <v>0</v>
      </c>
      <c r="Y436" s="16">
        <v>0</v>
      </c>
    </row>
    <row r="437" spans="1:25">
      <c r="A437" s="2" t="s">
        <v>6</v>
      </c>
      <c r="B437" s="2" t="s">
        <v>7</v>
      </c>
      <c r="C437" s="2" t="s">
        <v>520</v>
      </c>
      <c r="D437" s="2" t="s">
        <v>340</v>
      </c>
      <c r="E437" s="2" t="s">
        <v>369</v>
      </c>
      <c r="F437" s="2" t="s">
        <v>370</v>
      </c>
      <c r="G437" s="2" t="s">
        <v>13</v>
      </c>
      <c r="H437" s="1">
        <v>14315</v>
      </c>
      <c r="I437" s="2" t="s">
        <v>585</v>
      </c>
      <c r="J437" s="15">
        <v>0</v>
      </c>
      <c r="K437" s="16">
        <v>0</v>
      </c>
      <c r="L437" s="1">
        <v>0</v>
      </c>
      <c r="M437" s="16">
        <v>0</v>
      </c>
      <c r="N437" s="1">
        <v>0</v>
      </c>
      <c r="O437" s="1">
        <v>0</v>
      </c>
      <c r="P437" s="1">
        <v>0</v>
      </c>
      <c r="Q437" s="1">
        <v>0</v>
      </c>
      <c r="R437" s="16">
        <v>0</v>
      </c>
      <c r="S437" s="15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6">
        <v>0</v>
      </c>
    </row>
    <row r="438" spans="1:25">
      <c r="A438" s="2" t="s">
        <v>6</v>
      </c>
      <c r="B438" s="2" t="s">
        <v>22</v>
      </c>
      <c r="C438" s="2" t="s">
        <v>520</v>
      </c>
      <c r="D438" s="2" t="s">
        <v>340</v>
      </c>
      <c r="E438" s="2" t="s">
        <v>369</v>
      </c>
      <c r="F438" s="2" t="s">
        <v>370</v>
      </c>
      <c r="G438" s="2" t="s">
        <v>13</v>
      </c>
      <c r="H438" s="1">
        <v>14320</v>
      </c>
      <c r="I438" s="2" t="s">
        <v>301</v>
      </c>
      <c r="J438" s="15">
        <v>0</v>
      </c>
      <c r="K438" s="16">
        <v>0</v>
      </c>
      <c r="L438" s="1">
        <v>0</v>
      </c>
      <c r="M438" s="16">
        <v>0</v>
      </c>
      <c r="N438" s="1">
        <v>0</v>
      </c>
      <c r="O438" s="1">
        <v>0</v>
      </c>
      <c r="P438" s="1">
        <v>0</v>
      </c>
      <c r="Q438" s="1">
        <v>0</v>
      </c>
      <c r="R438" s="16">
        <v>0</v>
      </c>
      <c r="S438" s="15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6">
        <v>0</v>
      </c>
    </row>
    <row r="439" spans="1:25">
      <c r="A439" s="2" t="s">
        <v>6</v>
      </c>
      <c r="B439" s="2" t="s">
        <v>87</v>
      </c>
      <c r="C439" s="2" t="s">
        <v>374</v>
      </c>
      <c r="D439" s="2" t="s">
        <v>375</v>
      </c>
      <c r="E439" s="2" t="s">
        <v>55</v>
      </c>
      <c r="F439" s="2" t="s">
        <v>86</v>
      </c>
      <c r="G439" s="2" t="s">
        <v>8</v>
      </c>
      <c r="H439" s="1">
        <v>14370</v>
      </c>
      <c r="I439" s="2" t="s">
        <v>586</v>
      </c>
      <c r="J439" s="15">
        <v>0</v>
      </c>
      <c r="K439" s="16">
        <v>0</v>
      </c>
      <c r="L439" s="1">
        <v>0</v>
      </c>
      <c r="M439" s="16">
        <v>0</v>
      </c>
      <c r="N439" s="1">
        <v>0</v>
      </c>
      <c r="O439" s="1">
        <v>0</v>
      </c>
      <c r="P439" s="1">
        <v>0</v>
      </c>
      <c r="Q439" s="1">
        <v>0</v>
      </c>
      <c r="R439" s="16">
        <v>0</v>
      </c>
      <c r="S439" s="15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6">
        <v>0</v>
      </c>
    </row>
    <row r="440" spans="1:25">
      <c r="A440" s="2" t="s">
        <v>6</v>
      </c>
      <c r="B440" s="2" t="s">
        <v>7</v>
      </c>
      <c r="C440" s="2" t="s">
        <v>520</v>
      </c>
      <c r="D440" s="2" t="s">
        <v>340</v>
      </c>
      <c r="E440" s="2" t="s">
        <v>369</v>
      </c>
      <c r="F440" s="2" t="s">
        <v>370</v>
      </c>
      <c r="G440" s="2" t="s">
        <v>9</v>
      </c>
      <c r="H440" s="1">
        <v>14374</v>
      </c>
      <c r="I440" s="2" t="s">
        <v>587</v>
      </c>
      <c r="J440" s="15">
        <v>0</v>
      </c>
      <c r="K440" s="16">
        <v>0</v>
      </c>
      <c r="L440" s="1">
        <v>0</v>
      </c>
      <c r="M440" s="16">
        <v>0</v>
      </c>
      <c r="N440" s="1">
        <v>0</v>
      </c>
      <c r="O440" s="1">
        <v>0</v>
      </c>
      <c r="P440" s="1">
        <v>0</v>
      </c>
      <c r="Q440" s="1">
        <v>0</v>
      </c>
      <c r="R440" s="16">
        <v>0</v>
      </c>
      <c r="S440" s="15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6">
        <v>0</v>
      </c>
    </row>
    <row r="441" spans="1:25">
      <c r="A441" s="2" t="s">
        <v>70</v>
      </c>
      <c r="B441" s="2" t="s">
        <v>70</v>
      </c>
      <c r="C441" s="2" t="s">
        <v>520</v>
      </c>
      <c r="D441" s="2" t="s">
        <v>340</v>
      </c>
      <c r="E441" s="2" t="s">
        <v>369</v>
      </c>
      <c r="F441" s="2" t="s">
        <v>370</v>
      </c>
      <c r="G441" s="2" t="s">
        <v>13</v>
      </c>
      <c r="H441" s="1">
        <v>14386</v>
      </c>
      <c r="I441" s="2" t="s">
        <v>588</v>
      </c>
      <c r="J441" s="15">
        <v>0</v>
      </c>
      <c r="K441" s="16">
        <v>0</v>
      </c>
      <c r="L441" s="1">
        <v>0</v>
      </c>
      <c r="M441" s="16">
        <v>0</v>
      </c>
      <c r="N441" s="1">
        <v>0</v>
      </c>
      <c r="O441" s="1">
        <v>0</v>
      </c>
      <c r="P441" s="1">
        <v>0</v>
      </c>
      <c r="Q441" s="1">
        <v>0</v>
      </c>
      <c r="R441" s="16">
        <v>0</v>
      </c>
      <c r="S441" s="15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6">
        <v>0</v>
      </c>
    </row>
    <row r="442" spans="1:25">
      <c r="A442" s="2" t="s">
        <v>6</v>
      </c>
      <c r="B442" s="2" t="s">
        <v>7</v>
      </c>
      <c r="C442" s="2" t="s">
        <v>520</v>
      </c>
      <c r="D442" s="2" t="s">
        <v>340</v>
      </c>
      <c r="E442" s="2" t="s">
        <v>369</v>
      </c>
      <c r="F442" s="2" t="s">
        <v>370</v>
      </c>
      <c r="G442" s="2" t="s">
        <v>522</v>
      </c>
      <c r="H442" s="1">
        <v>14532</v>
      </c>
      <c r="I442" s="2" t="s">
        <v>589</v>
      </c>
      <c r="J442" s="15">
        <v>0</v>
      </c>
      <c r="K442" s="16">
        <v>0</v>
      </c>
      <c r="L442" s="1">
        <v>0</v>
      </c>
      <c r="M442" s="16">
        <v>0</v>
      </c>
      <c r="N442" s="1">
        <v>0</v>
      </c>
      <c r="O442" s="1">
        <v>0</v>
      </c>
      <c r="P442" s="1">
        <v>0</v>
      </c>
      <c r="Q442" s="1">
        <v>0</v>
      </c>
      <c r="R442" s="16">
        <v>0</v>
      </c>
      <c r="S442" s="15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6">
        <v>0</v>
      </c>
    </row>
    <row r="443" spans="1:25">
      <c r="A443" s="2" t="s">
        <v>5</v>
      </c>
      <c r="B443" s="2" t="s">
        <v>132</v>
      </c>
      <c r="C443" s="2" t="s">
        <v>520</v>
      </c>
      <c r="D443" s="2" t="s">
        <v>340</v>
      </c>
      <c r="E443" s="2" t="s">
        <v>369</v>
      </c>
      <c r="F443" s="2" t="s">
        <v>370</v>
      </c>
      <c r="G443" s="2" t="s">
        <v>13</v>
      </c>
      <c r="H443" s="1">
        <v>14557</v>
      </c>
      <c r="I443" s="2" t="s">
        <v>590</v>
      </c>
      <c r="J443" s="15">
        <v>0</v>
      </c>
      <c r="K443" s="16">
        <v>0</v>
      </c>
      <c r="L443" s="1">
        <v>0</v>
      </c>
      <c r="M443" s="16">
        <v>0</v>
      </c>
      <c r="N443" s="1">
        <v>0</v>
      </c>
      <c r="O443" s="1">
        <v>0</v>
      </c>
      <c r="P443" s="1">
        <v>0</v>
      </c>
      <c r="Q443" s="1">
        <v>0</v>
      </c>
      <c r="R443" s="16">
        <v>0</v>
      </c>
      <c r="S443" s="15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6">
        <v>0</v>
      </c>
    </row>
    <row r="444" spans="1:25">
      <c r="A444" s="2" t="s">
        <v>5</v>
      </c>
      <c r="B444" s="2" t="s">
        <v>17</v>
      </c>
      <c r="C444" s="2" t="s">
        <v>392</v>
      </c>
      <c r="D444" s="2" t="s">
        <v>393</v>
      </c>
      <c r="E444" s="2" t="s">
        <v>5</v>
      </c>
      <c r="F444" s="2" t="s">
        <v>16</v>
      </c>
      <c r="G444" s="2" t="s">
        <v>8</v>
      </c>
      <c r="H444" s="1">
        <v>14717</v>
      </c>
      <c r="I444" s="2" t="s">
        <v>302</v>
      </c>
      <c r="J444" s="15">
        <v>0</v>
      </c>
      <c r="K444" s="16">
        <v>0</v>
      </c>
      <c r="L444" s="1">
        <v>0</v>
      </c>
      <c r="M444" s="16">
        <v>0</v>
      </c>
      <c r="N444" s="1">
        <v>0</v>
      </c>
      <c r="O444" s="1">
        <v>0</v>
      </c>
      <c r="P444" s="1">
        <v>0</v>
      </c>
      <c r="Q444" s="1">
        <v>0</v>
      </c>
      <c r="R444" s="16">
        <v>0</v>
      </c>
      <c r="S444" s="15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6">
        <v>0</v>
      </c>
    </row>
    <row r="445" spans="1:25">
      <c r="A445" s="2" t="s">
        <v>18</v>
      </c>
      <c r="B445" s="2" t="s">
        <v>19</v>
      </c>
      <c r="C445" s="2" t="s">
        <v>520</v>
      </c>
      <c r="D445" s="2" t="s">
        <v>340</v>
      </c>
      <c r="E445" s="2" t="s">
        <v>369</v>
      </c>
      <c r="F445" s="2" t="s">
        <v>370</v>
      </c>
      <c r="G445" s="2" t="s">
        <v>522</v>
      </c>
      <c r="H445" s="1">
        <v>14927</v>
      </c>
      <c r="I445" s="2" t="s">
        <v>591</v>
      </c>
      <c r="J445" s="15">
        <v>0</v>
      </c>
      <c r="K445" s="16">
        <v>0</v>
      </c>
      <c r="L445" s="1">
        <v>0</v>
      </c>
      <c r="M445" s="16">
        <v>0</v>
      </c>
      <c r="N445" s="1">
        <v>0</v>
      </c>
      <c r="O445" s="1">
        <v>0</v>
      </c>
      <c r="P445" s="1">
        <v>0</v>
      </c>
      <c r="Q445" s="1">
        <v>0</v>
      </c>
      <c r="R445" s="16">
        <v>0</v>
      </c>
      <c r="S445" s="15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6">
        <v>0</v>
      </c>
    </row>
    <row r="446" spans="1:25">
      <c r="A446" s="2" t="s">
        <v>6</v>
      </c>
      <c r="B446" s="2" t="s">
        <v>22</v>
      </c>
      <c r="C446" s="2" t="s">
        <v>520</v>
      </c>
      <c r="D446" s="2" t="s">
        <v>340</v>
      </c>
      <c r="E446" s="2" t="s">
        <v>369</v>
      </c>
      <c r="F446" s="2" t="s">
        <v>370</v>
      </c>
      <c r="G446" s="2" t="s">
        <v>9</v>
      </c>
      <c r="H446" s="1">
        <v>15091</v>
      </c>
      <c r="I446" s="2" t="s">
        <v>592</v>
      </c>
      <c r="J446" s="15">
        <v>0</v>
      </c>
      <c r="K446" s="16">
        <v>0</v>
      </c>
      <c r="L446" s="1">
        <v>0</v>
      </c>
      <c r="M446" s="16">
        <v>0</v>
      </c>
      <c r="N446" s="1">
        <v>0</v>
      </c>
      <c r="O446" s="1">
        <v>0</v>
      </c>
      <c r="P446" s="1">
        <v>0</v>
      </c>
      <c r="Q446" s="1">
        <v>0</v>
      </c>
      <c r="R446" s="16">
        <v>0</v>
      </c>
      <c r="S446" s="15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6">
        <v>0</v>
      </c>
    </row>
    <row r="447" spans="1:25">
      <c r="A447" s="2" t="s">
        <v>6</v>
      </c>
      <c r="B447" s="2" t="s">
        <v>7</v>
      </c>
      <c r="C447" s="2" t="s">
        <v>520</v>
      </c>
      <c r="D447" s="2" t="s">
        <v>340</v>
      </c>
      <c r="E447" s="2" t="s">
        <v>369</v>
      </c>
      <c r="F447" s="2" t="s">
        <v>370</v>
      </c>
      <c r="G447" s="2" t="s">
        <v>13</v>
      </c>
      <c r="H447" s="1">
        <v>15103</v>
      </c>
      <c r="I447" s="2" t="s">
        <v>593</v>
      </c>
      <c r="J447" s="15">
        <v>0</v>
      </c>
      <c r="K447" s="16">
        <v>0</v>
      </c>
      <c r="L447" s="1">
        <v>0</v>
      </c>
      <c r="M447" s="16">
        <v>0</v>
      </c>
      <c r="N447" s="1">
        <v>0</v>
      </c>
      <c r="O447" s="1">
        <v>0</v>
      </c>
      <c r="P447" s="1">
        <v>0</v>
      </c>
      <c r="Q447" s="1">
        <v>0</v>
      </c>
      <c r="R447" s="16">
        <v>0</v>
      </c>
      <c r="S447" s="15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6">
        <v>0</v>
      </c>
    </row>
    <row r="448" spans="1:25">
      <c r="A448" s="2" t="s">
        <v>331</v>
      </c>
      <c r="B448" s="2" t="s">
        <v>232</v>
      </c>
      <c r="C448" s="2" t="s">
        <v>430</v>
      </c>
      <c r="D448" s="2" t="s">
        <v>431</v>
      </c>
      <c r="E448" s="2" t="s">
        <v>331</v>
      </c>
      <c r="F448" s="2" t="s">
        <v>232</v>
      </c>
      <c r="G448" s="2" t="s">
        <v>8</v>
      </c>
      <c r="H448" s="1">
        <v>15140</v>
      </c>
      <c r="I448" s="2" t="s">
        <v>303</v>
      </c>
      <c r="J448" s="15">
        <v>0</v>
      </c>
      <c r="K448" s="16">
        <v>0</v>
      </c>
      <c r="L448" s="1">
        <v>0</v>
      </c>
      <c r="M448" s="16">
        <v>0</v>
      </c>
      <c r="N448" s="1">
        <v>0</v>
      </c>
      <c r="O448" s="1">
        <v>0</v>
      </c>
      <c r="P448" s="1">
        <v>0</v>
      </c>
      <c r="Q448" s="1">
        <v>0</v>
      </c>
      <c r="R448" s="16">
        <v>0</v>
      </c>
      <c r="S448" s="15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6">
        <v>0</v>
      </c>
    </row>
    <row r="449" spans="1:25">
      <c r="A449" s="2" t="s">
        <v>5</v>
      </c>
      <c r="B449" s="2" t="s">
        <v>128</v>
      </c>
      <c r="C449" s="2" t="s">
        <v>392</v>
      </c>
      <c r="D449" s="2" t="s">
        <v>393</v>
      </c>
      <c r="E449" s="2" t="s">
        <v>5</v>
      </c>
      <c r="F449" s="2" t="s">
        <v>127</v>
      </c>
      <c r="G449" s="2" t="s">
        <v>8</v>
      </c>
      <c r="H449" s="1">
        <v>15291</v>
      </c>
      <c r="I449" s="2" t="s">
        <v>257</v>
      </c>
      <c r="J449" s="15">
        <v>0</v>
      </c>
      <c r="K449" s="16">
        <v>0</v>
      </c>
      <c r="L449" s="1">
        <v>0</v>
      </c>
      <c r="M449" s="16">
        <v>0</v>
      </c>
      <c r="N449" s="1">
        <v>0</v>
      </c>
      <c r="O449" s="1">
        <v>0</v>
      </c>
      <c r="P449" s="1">
        <v>0</v>
      </c>
      <c r="Q449" s="1">
        <v>0</v>
      </c>
      <c r="R449" s="16">
        <v>0</v>
      </c>
      <c r="S449" s="15">
        <v>0</v>
      </c>
      <c r="T449" s="1">
        <v>0</v>
      </c>
      <c r="U449" s="1">
        <v>0</v>
      </c>
      <c r="V449" s="1">
        <v>0</v>
      </c>
      <c r="W449" s="1">
        <v>0</v>
      </c>
      <c r="X449" s="1">
        <v>0</v>
      </c>
      <c r="Y449" s="16">
        <v>0</v>
      </c>
    </row>
    <row r="450" spans="1:25">
      <c r="A450" s="2" t="s">
        <v>5</v>
      </c>
      <c r="B450" s="2" t="s">
        <v>113</v>
      </c>
      <c r="C450" s="2" t="s">
        <v>392</v>
      </c>
      <c r="D450" s="2" t="s">
        <v>393</v>
      </c>
      <c r="E450" s="2" t="s">
        <v>5</v>
      </c>
      <c r="F450" s="2" t="s">
        <v>113</v>
      </c>
      <c r="G450" s="2" t="s">
        <v>8</v>
      </c>
      <c r="H450" s="1">
        <v>15306</v>
      </c>
      <c r="I450" s="2" t="s">
        <v>304</v>
      </c>
      <c r="J450" s="15">
        <v>0</v>
      </c>
      <c r="K450" s="16">
        <v>0</v>
      </c>
      <c r="L450" s="1">
        <v>0</v>
      </c>
      <c r="M450" s="16">
        <v>0</v>
      </c>
      <c r="N450" s="1">
        <v>0</v>
      </c>
      <c r="O450" s="1">
        <v>0</v>
      </c>
      <c r="P450" s="1">
        <v>0</v>
      </c>
      <c r="Q450" s="1">
        <v>0</v>
      </c>
      <c r="R450" s="16">
        <v>0</v>
      </c>
      <c r="S450" s="15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6">
        <v>0</v>
      </c>
    </row>
    <row r="451" spans="1:25">
      <c r="A451" s="2" t="s">
        <v>18</v>
      </c>
      <c r="B451" s="2" t="s">
        <v>19</v>
      </c>
      <c r="C451" s="2" t="s">
        <v>417</v>
      </c>
      <c r="D451" s="2" t="s">
        <v>418</v>
      </c>
      <c r="E451" s="2" t="s">
        <v>18</v>
      </c>
      <c r="F451" s="2" t="s">
        <v>19</v>
      </c>
      <c r="G451" s="2" t="s">
        <v>8</v>
      </c>
      <c r="H451" s="1">
        <v>15311</v>
      </c>
      <c r="I451" s="2" t="s">
        <v>594</v>
      </c>
      <c r="J451" s="15">
        <v>0</v>
      </c>
      <c r="K451" s="16">
        <v>0</v>
      </c>
      <c r="L451" s="1">
        <v>0</v>
      </c>
      <c r="M451" s="16">
        <v>0</v>
      </c>
      <c r="N451" s="1">
        <v>0</v>
      </c>
      <c r="O451" s="1">
        <v>0</v>
      </c>
      <c r="P451" s="1">
        <v>0</v>
      </c>
      <c r="Q451" s="1">
        <v>0</v>
      </c>
      <c r="R451" s="16">
        <v>0</v>
      </c>
      <c r="S451" s="15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6">
        <v>0</v>
      </c>
    </row>
    <row r="452" spans="1:25">
      <c r="A452" s="2" t="s">
        <v>6</v>
      </c>
      <c r="B452" s="2" t="s">
        <v>41</v>
      </c>
      <c r="C452" s="2" t="s">
        <v>520</v>
      </c>
      <c r="D452" s="2" t="s">
        <v>340</v>
      </c>
      <c r="E452" s="2" t="s">
        <v>369</v>
      </c>
      <c r="F452" s="2" t="s">
        <v>370</v>
      </c>
      <c r="G452" s="2" t="s">
        <v>522</v>
      </c>
      <c r="H452" s="1">
        <v>15315</v>
      </c>
      <c r="I452" s="2" t="s">
        <v>595</v>
      </c>
      <c r="J452" s="15">
        <v>0</v>
      </c>
      <c r="K452" s="16">
        <v>0</v>
      </c>
      <c r="L452" s="1">
        <v>0</v>
      </c>
      <c r="M452" s="16">
        <v>0</v>
      </c>
      <c r="N452" s="1">
        <v>0</v>
      </c>
      <c r="O452" s="1">
        <v>0</v>
      </c>
      <c r="P452" s="1">
        <v>0</v>
      </c>
      <c r="Q452" s="1">
        <v>0</v>
      </c>
      <c r="R452" s="16">
        <v>0</v>
      </c>
      <c r="S452" s="15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6">
        <v>0</v>
      </c>
    </row>
    <row r="453" spans="1:25">
      <c r="A453" s="2" t="s">
        <v>6</v>
      </c>
      <c r="B453" s="2" t="s">
        <v>22</v>
      </c>
      <c r="C453" s="2" t="s">
        <v>520</v>
      </c>
      <c r="D453" s="2" t="s">
        <v>340</v>
      </c>
      <c r="E453" s="2" t="s">
        <v>369</v>
      </c>
      <c r="F453" s="2" t="s">
        <v>370</v>
      </c>
      <c r="G453" s="2" t="s">
        <v>13</v>
      </c>
      <c r="H453" s="1">
        <v>15329</v>
      </c>
      <c r="I453" s="2" t="s">
        <v>596</v>
      </c>
      <c r="J453" s="15">
        <v>0</v>
      </c>
      <c r="K453" s="16">
        <v>0</v>
      </c>
      <c r="L453" s="1">
        <v>0</v>
      </c>
      <c r="M453" s="16">
        <v>0</v>
      </c>
      <c r="N453" s="1">
        <v>0</v>
      </c>
      <c r="O453" s="1">
        <v>0</v>
      </c>
      <c r="P453" s="1">
        <v>0</v>
      </c>
      <c r="Q453" s="1">
        <v>0</v>
      </c>
      <c r="R453" s="16">
        <v>0</v>
      </c>
      <c r="S453" s="15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6">
        <v>0</v>
      </c>
    </row>
    <row r="454" spans="1:25">
      <c r="A454" s="2" t="s">
        <v>6</v>
      </c>
      <c r="B454" s="2" t="s">
        <v>7</v>
      </c>
      <c r="C454" s="2" t="s">
        <v>520</v>
      </c>
      <c r="D454" s="2" t="s">
        <v>340</v>
      </c>
      <c r="E454" s="2" t="s">
        <v>369</v>
      </c>
      <c r="F454" s="2" t="s">
        <v>370</v>
      </c>
      <c r="G454" s="2" t="s">
        <v>522</v>
      </c>
      <c r="H454" s="1">
        <v>15623</v>
      </c>
      <c r="I454" s="2" t="s">
        <v>597</v>
      </c>
      <c r="J454" s="15">
        <v>0</v>
      </c>
      <c r="K454" s="16">
        <v>0</v>
      </c>
      <c r="L454" s="1">
        <v>0</v>
      </c>
      <c r="M454" s="16">
        <v>0</v>
      </c>
      <c r="N454" s="1">
        <v>0</v>
      </c>
      <c r="O454" s="1">
        <v>0</v>
      </c>
      <c r="P454" s="1">
        <v>0</v>
      </c>
      <c r="Q454" s="1">
        <v>0</v>
      </c>
      <c r="R454" s="16">
        <v>0</v>
      </c>
      <c r="S454" s="15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6">
        <v>0</v>
      </c>
    </row>
    <row r="455" spans="1:25">
      <c r="A455" s="2" t="s">
        <v>18</v>
      </c>
      <c r="B455" s="2" t="s">
        <v>208</v>
      </c>
      <c r="C455" s="2" t="s">
        <v>417</v>
      </c>
      <c r="D455" s="2" t="s">
        <v>418</v>
      </c>
      <c r="E455" s="2" t="s">
        <v>18</v>
      </c>
      <c r="F455" s="2" t="s">
        <v>208</v>
      </c>
      <c r="G455" s="2" t="s">
        <v>13</v>
      </c>
      <c r="H455" s="1">
        <v>15657</v>
      </c>
      <c r="I455" s="2" t="s">
        <v>598</v>
      </c>
      <c r="J455" s="15">
        <v>0</v>
      </c>
      <c r="K455" s="16">
        <v>0</v>
      </c>
      <c r="L455" s="1">
        <v>0</v>
      </c>
      <c r="M455" s="16">
        <v>0</v>
      </c>
      <c r="N455" s="1">
        <v>0</v>
      </c>
      <c r="O455" s="1">
        <v>0</v>
      </c>
      <c r="P455" s="1">
        <v>0</v>
      </c>
      <c r="Q455" s="1">
        <v>0</v>
      </c>
      <c r="R455" s="16">
        <v>0</v>
      </c>
      <c r="S455" s="15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6">
        <v>0</v>
      </c>
    </row>
    <row r="456" spans="1:25">
      <c r="A456" s="2" t="s">
        <v>6</v>
      </c>
      <c r="B456" s="2" t="s">
        <v>22</v>
      </c>
      <c r="C456" s="2" t="s">
        <v>520</v>
      </c>
      <c r="D456" s="2" t="s">
        <v>340</v>
      </c>
      <c r="E456" s="2" t="s">
        <v>369</v>
      </c>
      <c r="F456" s="2" t="s">
        <v>370</v>
      </c>
      <c r="G456" s="2" t="s">
        <v>522</v>
      </c>
      <c r="H456" s="1">
        <v>15727</v>
      </c>
      <c r="I456" s="2" t="s">
        <v>599</v>
      </c>
      <c r="J456" s="15">
        <v>0</v>
      </c>
      <c r="K456" s="16">
        <v>0</v>
      </c>
      <c r="L456" s="1">
        <v>0</v>
      </c>
      <c r="M456" s="16">
        <v>0</v>
      </c>
      <c r="N456" s="1">
        <v>0</v>
      </c>
      <c r="O456" s="1">
        <v>0</v>
      </c>
      <c r="P456" s="1">
        <v>0</v>
      </c>
      <c r="Q456" s="1">
        <v>0</v>
      </c>
      <c r="R456" s="16">
        <v>0</v>
      </c>
      <c r="S456" s="15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6">
        <v>0</v>
      </c>
    </row>
    <row r="457" spans="1:25">
      <c r="A457" s="2" t="s">
        <v>6</v>
      </c>
      <c r="B457" s="2" t="s">
        <v>22</v>
      </c>
      <c r="C457" s="2" t="s">
        <v>520</v>
      </c>
      <c r="D457" s="2" t="s">
        <v>340</v>
      </c>
      <c r="E457" s="2" t="s">
        <v>369</v>
      </c>
      <c r="F457" s="2" t="s">
        <v>370</v>
      </c>
      <c r="G457" s="2" t="s">
        <v>522</v>
      </c>
      <c r="H457" s="1">
        <v>15729</v>
      </c>
      <c r="I457" s="2" t="s">
        <v>599</v>
      </c>
      <c r="J457" s="15">
        <v>0</v>
      </c>
      <c r="K457" s="16">
        <v>0</v>
      </c>
      <c r="L457" s="1">
        <v>0</v>
      </c>
      <c r="M457" s="16">
        <v>0</v>
      </c>
      <c r="N457" s="1">
        <v>0</v>
      </c>
      <c r="O457" s="1">
        <v>0</v>
      </c>
      <c r="P457" s="1">
        <v>0</v>
      </c>
      <c r="Q457" s="1">
        <v>0</v>
      </c>
      <c r="R457" s="16">
        <v>0</v>
      </c>
      <c r="S457" s="15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6">
        <v>0</v>
      </c>
    </row>
    <row r="458" spans="1:25">
      <c r="A458" s="2" t="s">
        <v>6</v>
      </c>
      <c r="B458" s="2" t="s">
        <v>7</v>
      </c>
      <c r="C458" s="2" t="s">
        <v>520</v>
      </c>
      <c r="D458" s="2" t="s">
        <v>340</v>
      </c>
      <c r="E458" s="2" t="s">
        <v>369</v>
      </c>
      <c r="F458" s="2" t="s">
        <v>370</v>
      </c>
      <c r="G458" s="2" t="s">
        <v>522</v>
      </c>
      <c r="H458" s="1">
        <v>15809</v>
      </c>
      <c r="I458" s="2" t="s">
        <v>600</v>
      </c>
      <c r="J458" s="15">
        <v>0</v>
      </c>
      <c r="K458" s="16">
        <v>0</v>
      </c>
      <c r="L458" s="1">
        <v>0</v>
      </c>
      <c r="M458" s="16">
        <v>0</v>
      </c>
      <c r="N458" s="1">
        <v>0</v>
      </c>
      <c r="O458" s="1">
        <v>0</v>
      </c>
      <c r="P458" s="1">
        <v>0</v>
      </c>
      <c r="Q458" s="1">
        <v>0</v>
      </c>
      <c r="R458" s="16">
        <v>0</v>
      </c>
      <c r="S458" s="15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6">
        <v>0</v>
      </c>
    </row>
    <row r="459" spans="1:25">
      <c r="A459" s="2" t="s">
        <v>6</v>
      </c>
      <c r="B459" s="2" t="s">
        <v>7</v>
      </c>
      <c r="C459" s="2" t="s">
        <v>520</v>
      </c>
      <c r="D459" s="2" t="s">
        <v>340</v>
      </c>
      <c r="E459" s="2" t="s">
        <v>369</v>
      </c>
      <c r="F459" s="2" t="s">
        <v>370</v>
      </c>
      <c r="G459" s="2" t="s">
        <v>522</v>
      </c>
      <c r="H459" s="1">
        <v>15852</v>
      </c>
      <c r="I459" s="2" t="s">
        <v>601</v>
      </c>
      <c r="J459" s="15">
        <v>0</v>
      </c>
      <c r="K459" s="16">
        <v>0</v>
      </c>
      <c r="L459" s="1">
        <v>0</v>
      </c>
      <c r="M459" s="16">
        <v>0</v>
      </c>
      <c r="N459" s="1">
        <v>0</v>
      </c>
      <c r="O459" s="1">
        <v>0</v>
      </c>
      <c r="P459" s="1">
        <v>0</v>
      </c>
      <c r="Q459" s="1">
        <v>0</v>
      </c>
      <c r="R459" s="16">
        <v>0</v>
      </c>
      <c r="S459" s="15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6">
        <v>0</v>
      </c>
    </row>
    <row r="460" spans="1:25">
      <c r="A460" s="2" t="s">
        <v>18</v>
      </c>
      <c r="B460" s="2" t="s">
        <v>208</v>
      </c>
      <c r="C460" s="2" t="s">
        <v>417</v>
      </c>
      <c r="D460" s="2" t="s">
        <v>418</v>
      </c>
      <c r="E460" s="2" t="s">
        <v>18</v>
      </c>
      <c r="F460" s="2" t="s">
        <v>208</v>
      </c>
      <c r="G460" s="2" t="s">
        <v>8</v>
      </c>
      <c r="H460" s="1">
        <v>15854</v>
      </c>
      <c r="I460" s="2" t="s">
        <v>602</v>
      </c>
      <c r="J460" s="15">
        <v>0</v>
      </c>
      <c r="K460" s="16">
        <v>0</v>
      </c>
      <c r="L460" s="1">
        <v>0</v>
      </c>
      <c r="M460" s="16">
        <v>0</v>
      </c>
      <c r="N460" s="1">
        <v>0</v>
      </c>
      <c r="O460" s="1">
        <v>0</v>
      </c>
      <c r="P460" s="1">
        <v>0</v>
      </c>
      <c r="Q460" s="1">
        <v>0</v>
      </c>
      <c r="R460" s="16">
        <v>0</v>
      </c>
      <c r="S460" s="15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6">
        <v>0</v>
      </c>
    </row>
    <row r="461" spans="1:25">
      <c r="A461" s="2" t="s">
        <v>6</v>
      </c>
      <c r="B461" s="2" t="s">
        <v>22</v>
      </c>
      <c r="C461" s="2" t="s">
        <v>520</v>
      </c>
      <c r="D461" s="2" t="s">
        <v>340</v>
      </c>
      <c r="E461" s="2" t="s">
        <v>369</v>
      </c>
      <c r="F461" s="2" t="s">
        <v>370</v>
      </c>
      <c r="G461" s="2" t="s">
        <v>9</v>
      </c>
      <c r="H461" s="1">
        <v>15880</v>
      </c>
      <c r="I461" s="2" t="s">
        <v>603</v>
      </c>
      <c r="J461" s="15">
        <v>0</v>
      </c>
      <c r="K461" s="16">
        <v>0</v>
      </c>
      <c r="L461" s="1">
        <v>0</v>
      </c>
      <c r="M461" s="16">
        <v>0</v>
      </c>
      <c r="N461" s="1">
        <v>0</v>
      </c>
      <c r="O461" s="1">
        <v>0</v>
      </c>
      <c r="P461" s="1">
        <v>0</v>
      </c>
      <c r="Q461" s="1">
        <v>0</v>
      </c>
      <c r="R461" s="16">
        <v>0</v>
      </c>
      <c r="S461" s="15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6">
        <v>0</v>
      </c>
    </row>
    <row r="462" spans="1:25">
      <c r="A462" s="2" t="s">
        <v>6</v>
      </c>
      <c r="B462" s="2" t="s">
        <v>22</v>
      </c>
      <c r="C462" s="2" t="s">
        <v>520</v>
      </c>
      <c r="D462" s="2" t="s">
        <v>340</v>
      </c>
      <c r="E462" s="2" t="s">
        <v>369</v>
      </c>
      <c r="F462" s="2" t="s">
        <v>370</v>
      </c>
      <c r="G462" s="2" t="s">
        <v>522</v>
      </c>
      <c r="H462" s="1">
        <v>15990</v>
      </c>
      <c r="I462" s="2" t="s">
        <v>604</v>
      </c>
      <c r="J462" s="15">
        <v>0</v>
      </c>
      <c r="K462" s="16">
        <v>0</v>
      </c>
      <c r="L462" s="1">
        <v>0</v>
      </c>
      <c r="M462" s="16">
        <v>0</v>
      </c>
      <c r="N462" s="1">
        <v>0</v>
      </c>
      <c r="O462" s="1">
        <v>0</v>
      </c>
      <c r="P462" s="1">
        <v>0</v>
      </c>
      <c r="Q462" s="1">
        <v>0</v>
      </c>
      <c r="R462" s="16">
        <v>0</v>
      </c>
      <c r="S462" s="15">
        <v>0</v>
      </c>
      <c r="T462" s="1">
        <v>0</v>
      </c>
      <c r="U462" s="1">
        <v>0</v>
      </c>
      <c r="V462" s="1">
        <v>0</v>
      </c>
      <c r="W462" s="1">
        <v>0</v>
      </c>
      <c r="X462" s="1">
        <v>0</v>
      </c>
      <c r="Y462" s="16">
        <v>0</v>
      </c>
    </row>
    <row r="463" spans="1:25">
      <c r="A463" s="2" t="s">
        <v>18</v>
      </c>
      <c r="B463" s="2" t="s">
        <v>206</v>
      </c>
      <c r="C463" s="2" t="s">
        <v>417</v>
      </c>
      <c r="D463" s="2" t="s">
        <v>418</v>
      </c>
      <c r="E463" s="2" t="s">
        <v>18</v>
      </c>
      <c r="F463" s="2" t="s">
        <v>206</v>
      </c>
      <c r="G463" s="2" t="s">
        <v>8</v>
      </c>
      <c r="H463" s="1">
        <v>16641</v>
      </c>
      <c r="I463" s="2" t="s">
        <v>605</v>
      </c>
      <c r="J463" s="15">
        <v>0</v>
      </c>
      <c r="K463" s="16">
        <v>0</v>
      </c>
      <c r="L463" s="1">
        <v>0</v>
      </c>
      <c r="M463" s="16">
        <v>0</v>
      </c>
      <c r="N463" s="1">
        <v>0</v>
      </c>
      <c r="O463" s="1">
        <v>0</v>
      </c>
      <c r="P463" s="1">
        <v>0</v>
      </c>
      <c r="Q463" s="1">
        <v>0</v>
      </c>
      <c r="R463" s="16">
        <v>0</v>
      </c>
      <c r="S463" s="15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6">
        <v>0</v>
      </c>
    </row>
    <row r="464" spans="1:25">
      <c r="A464" s="2" t="s">
        <v>18</v>
      </c>
      <c r="B464" s="2" t="s">
        <v>206</v>
      </c>
      <c r="C464" s="2" t="s">
        <v>417</v>
      </c>
      <c r="D464" s="2" t="s">
        <v>418</v>
      </c>
      <c r="E464" s="2" t="s">
        <v>18</v>
      </c>
      <c r="F464" s="2" t="s">
        <v>206</v>
      </c>
      <c r="G464" s="2" t="s">
        <v>8</v>
      </c>
      <c r="H464" s="1">
        <v>16651</v>
      </c>
      <c r="I464" s="2" t="s">
        <v>606</v>
      </c>
      <c r="J464" s="15">
        <v>0</v>
      </c>
      <c r="K464" s="16">
        <v>0</v>
      </c>
      <c r="L464" s="1">
        <v>0</v>
      </c>
      <c r="M464" s="16">
        <v>0</v>
      </c>
      <c r="N464" s="1">
        <v>0</v>
      </c>
      <c r="O464" s="1">
        <v>0</v>
      </c>
      <c r="P464" s="1">
        <v>0</v>
      </c>
      <c r="Q464" s="1">
        <v>0</v>
      </c>
      <c r="R464" s="16">
        <v>0</v>
      </c>
      <c r="S464" s="15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6">
        <v>0</v>
      </c>
    </row>
    <row r="465" spans="1:25">
      <c r="A465" s="2" t="s">
        <v>18</v>
      </c>
      <c r="B465" s="2" t="s">
        <v>205</v>
      </c>
      <c r="C465" s="2" t="s">
        <v>417</v>
      </c>
      <c r="D465" s="2" t="s">
        <v>418</v>
      </c>
      <c r="E465" s="2" t="s">
        <v>18</v>
      </c>
      <c r="F465" s="2" t="s">
        <v>205</v>
      </c>
      <c r="G465" s="2" t="s">
        <v>8</v>
      </c>
      <c r="H465" s="1">
        <v>16653</v>
      </c>
      <c r="I465" s="2" t="s">
        <v>607</v>
      </c>
      <c r="J465" s="15">
        <v>0</v>
      </c>
      <c r="K465" s="16">
        <v>0</v>
      </c>
      <c r="L465" s="1">
        <v>0</v>
      </c>
      <c r="M465" s="16">
        <v>0</v>
      </c>
      <c r="N465" s="1">
        <v>0</v>
      </c>
      <c r="O465" s="1">
        <v>0</v>
      </c>
      <c r="P465" s="1">
        <v>0</v>
      </c>
      <c r="Q465" s="1">
        <v>0</v>
      </c>
      <c r="R465" s="16">
        <v>0</v>
      </c>
      <c r="S465" s="15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6">
        <v>0</v>
      </c>
    </row>
    <row r="466" spans="1:25">
      <c r="A466" s="2" t="s">
        <v>6</v>
      </c>
      <c r="B466" s="2" t="s">
        <v>7</v>
      </c>
      <c r="C466" s="2" t="s">
        <v>520</v>
      </c>
      <c r="D466" s="2" t="s">
        <v>340</v>
      </c>
      <c r="E466" s="2" t="s">
        <v>369</v>
      </c>
      <c r="F466" s="2" t="s">
        <v>370</v>
      </c>
      <c r="G466" s="2" t="s">
        <v>522</v>
      </c>
      <c r="H466" s="1">
        <v>16800</v>
      </c>
      <c r="I466" s="2" t="s">
        <v>608</v>
      </c>
      <c r="J466" s="15">
        <v>0</v>
      </c>
      <c r="K466" s="16">
        <v>0</v>
      </c>
      <c r="L466" s="1">
        <v>0</v>
      </c>
      <c r="M466" s="16">
        <v>0</v>
      </c>
      <c r="N466" s="1">
        <v>0</v>
      </c>
      <c r="O466" s="1">
        <v>0</v>
      </c>
      <c r="P466" s="1">
        <v>0</v>
      </c>
      <c r="Q466" s="1">
        <v>0</v>
      </c>
      <c r="R466" s="16">
        <v>0</v>
      </c>
      <c r="S466" s="15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6">
        <v>0</v>
      </c>
    </row>
    <row r="467" spans="1:25">
      <c r="A467" s="2" t="s">
        <v>18</v>
      </c>
      <c r="B467" s="2" t="s">
        <v>19</v>
      </c>
      <c r="C467" s="2" t="s">
        <v>417</v>
      </c>
      <c r="D467" s="2" t="s">
        <v>418</v>
      </c>
      <c r="E467" s="2" t="s">
        <v>18</v>
      </c>
      <c r="F467" s="2" t="s">
        <v>19</v>
      </c>
      <c r="G467" s="2" t="s">
        <v>8</v>
      </c>
      <c r="H467" s="1">
        <v>16827</v>
      </c>
      <c r="I467" s="2" t="s">
        <v>609</v>
      </c>
      <c r="J467" s="15">
        <v>0</v>
      </c>
      <c r="K467" s="16">
        <v>0</v>
      </c>
      <c r="L467" s="1">
        <v>0</v>
      </c>
      <c r="M467" s="16">
        <v>0</v>
      </c>
      <c r="N467" s="1">
        <v>0</v>
      </c>
      <c r="O467" s="1">
        <v>0</v>
      </c>
      <c r="P467" s="1">
        <v>0</v>
      </c>
      <c r="Q467" s="1">
        <v>0</v>
      </c>
      <c r="R467" s="16">
        <v>0</v>
      </c>
      <c r="S467" s="15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6">
        <v>0</v>
      </c>
    </row>
    <row r="468" spans="1:25">
      <c r="A468" s="2" t="s">
        <v>6</v>
      </c>
      <c r="B468" s="2" t="s">
        <v>20</v>
      </c>
      <c r="C468" s="2" t="s">
        <v>374</v>
      </c>
      <c r="D468" s="2" t="s">
        <v>375</v>
      </c>
      <c r="E468" s="2" t="s">
        <v>24</v>
      </c>
      <c r="F468" s="2" t="s">
        <v>44</v>
      </c>
      <c r="G468" s="2" t="s">
        <v>8</v>
      </c>
      <c r="H468" s="1">
        <v>17213</v>
      </c>
      <c r="I468" s="2" t="s">
        <v>333</v>
      </c>
      <c r="J468" s="15">
        <v>0</v>
      </c>
      <c r="K468" s="16">
        <v>0</v>
      </c>
      <c r="L468" s="1">
        <v>0</v>
      </c>
      <c r="M468" s="16">
        <v>0</v>
      </c>
      <c r="N468" s="1">
        <v>0</v>
      </c>
      <c r="O468" s="1">
        <v>0</v>
      </c>
      <c r="P468" s="1">
        <v>0</v>
      </c>
      <c r="Q468" s="1">
        <v>0</v>
      </c>
      <c r="R468" s="16">
        <v>0</v>
      </c>
      <c r="S468" s="15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6">
        <v>0</v>
      </c>
    </row>
    <row r="469" spans="1:25">
      <c r="A469" s="2" t="s">
        <v>6</v>
      </c>
      <c r="B469" s="2" t="s">
        <v>7</v>
      </c>
      <c r="C469" s="2" t="s">
        <v>520</v>
      </c>
      <c r="D469" s="2" t="s">
        <v>340</v>
      </c>
      <c r="E469" s="2" t="s">
        <v>369</v>
      </c>
      <c r="F469" s="2" t="s">
        <v>370</v>
      </c>
      <c r="G469" s="2" t="s">
        <v>522</v>
      </c>
      <c r="H469" s="1">
        <v>17316</v>
      </c>
      <c r="I469" s="2" t="s">
        <v>610</v>
      </c>
      <c r="J469" s="15">
        <v>0</v>
      </c>
      <c r="K469" s="16">
        <v>0</v>
      </c>
      <c r="L469" s="1">
        <v>0</v>
      </c>
      <c r="M469" s="16">
        <v>0</v>
      </c>
      <c r="N469" s="1">
        <v>0</v>
      </c>
      <c r="O469" s="1">
        <v>0</v>
      </c>
      <c r="P469" s="1">
        <v>0</v>
      </c>
      <c r="Q469" s="1">
        <v>0</v>
      </c>
      <c r="R469" s="16">
        <v>0</v>
      </c>
      <c r="S469" s="15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6">
        <v>0</v>
      </c>
    </row>
    <row r="470" spans="1:25">
      <c r="A470" s="2" t="s">
        <v>6</v>
      </c>
      <c r="B470" s="2" t="s">
        <v>20</v>
      </c>
      <c r="C470" s="2" t="s">
        <v>520</v>
      </c>
      <c r="D470" s="2" t="s">
        <v>340</v>
      </c>
      <c r="E470" s="2" t="s">
        <v>369</v>
      </c>
      <c r="F470" s="2" t="s">
        <v>370</v>
      </c>
      <c r="G470" s="2" t="s">
        <v>9</v>
      </c>
      <c r="H470" s="1">
        <v>17317</v>
      </c>
      <c r="I470" s="2" t="s">
        <v>611</v>
      </c>
      <c r="J470" s="15">
        <v>0</v>
      </c>
      <c r="K470" s="16">
        <v>0</v>
      </c>
      <c r="L470" s="1">
        <v>0</v>
      </c>
      <c r="M470" s="16">
        <v>0</v>
      </c>
      <c r="N470" s="1">
        <v>0</v>
      </c>
      <c r="O470" s="1">
        <v>0</v>
      </c>
      <c r="P470" s="1">
        <v>0</v>
      </c>
      <c r="Q470" s="1">
        <v>0</v>
      </c>
      <c r="R470" s="16">
        <v>0</v>
      </c>
      <c r="S470" s="15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6">
        <v>0</v>
      </c>
    </row>
    <row r="471" spans="1:25">
      <c r="A471" s="2" t="s">
        <v>14</v>
      </c>
      <c r="B471" s="2" t="s">
        <v>195</v>
      </c>
      <c r="C471" s="2" t="s">
        <v>399</v>
      </c>
      <c r="D471" s="2" t="s">
        <v>400</v>
      </c>
      <c r="E471" s="2" t="s">
        <v>14</v>
      </c>
      <c r="F471" s="2" t="s">
        <v>15</v>
      </c>
      <c r="G471" s="2" t="s">
        <v>8</v>
      </c>
      <c r="H471" s="1">
        <v>17455</v>
      </c>
      <c r="I471" s="2" t="s">
        <v>612</v>
      </c>
      <c r="J471" s="15">
        <v>0</v>
      </c>
      <c r="K471" s="16">
        <v>0</v>
      </c>
      <c r="L471" s="1">
        <v>0</v>
      </c>
      <c r="M471" s="16">
        <v>0</v>
      </c>
      <c r="N471" s="1">
        <v>0</v>
      </c>
      <c r="O471" s="1">
        <v>0</v>
      </c>
      <c r="P471" s="1">
        <v>0</v>
      </c>
      <c r="Q471" s="1">
        <v>0</v>
      </c>
      <c r="R471" s="16">
        <v>0</v>
      </c>
      <c r="S471" s="15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6">
        <v>0</v>
      </c>
    </row>
    <row r="472" spans="1:25">
      <c r="A472" s="2" t="s">
        <v>6</v>
      </c>
      <c r="B472" s="2" t="s">
        <v>7</v>
      </c>
      <c r="C472" s="2" t="s">
        <v>520</v>
      </c>
      <c r="D472" s="2" t="s">
        <v>340</v>
      </c>
      <c r="E472" s="2" t="s">
        <v>369</v>
      </c>
      <c r="F472" s="2" t="s">
        <v>370</v>
      </c>
      <c r="G472" s="2" t="s">
        <v>522</v>
      </c>
      <c r="H472" s="1">
        <v>17558</v>
      </c>
      <c r="I472" s="2" t="s">
        <v>613</v>
      </c>
      <c r="J472" s="15">
        <v>0</v>
      </c>
      <c r="K472" s="16">
        <v>0</v>
      </c>
      <c r="L472" s="1">
        <v>0</v>
      </c>
      <c r="M472" s="16">
        <v>0</v>
      </c>
      <c r="N472" s="1">
        <v>0</v>
      </c>
      <c r="O472" s="1">
        <v>0</v>
      </c>
      <c r="P472" s="1">
        <v>0</v>
      </c>
      <c r="Q472" s="1">
        <v>0</v>
      </c>
      <c r="R472" s="16">
        <v>0</v>
      </c>
      <c r="S472" s="15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6">
        <v>0</v>
      </c>
    </row>
    <row r="473" spans="1:25">
      <c r="A473" s="2" t="s">
        <v>18</v>
      </c>
      <c r="B473" s="2" t="s">
        <v>203</v>
      </c>
      <c r="C473" s="2" t="s">
        <v>417</v>
      </c>
      <c r="D473" s="2" t="s">
        <v>418</v>
      </c>
      <c r="E473" s="2" t="s">
        <v>18</v>
      </c>
      <c r="F473" s="2" t="s">
        <v>203</v>
      </c>
      <c r="G473" s="2" t="s">
        <v>8</v>
      </c>
      <c r="H473" s="1">
        <v>17569</v>
      </c>
      <c r="I473" s="2" t="s">
        <v>614</v>
      </c>
      <c r="J473" s="15">
        <v>0</v>
      </c>
      <c r="K473" s="16">
        <v>0</v>
      </c>
      <c r="L473" s="1">
        <v>0</v>
      </c>
      <c r="M473" s="16">
        <v>0</v>
      </c>
      <c r="N473" s="1">
        <v>0</v>
      </c>
      <c r="O473" s="1">
        <v>0</v>
      </c>
      <c r="P473" s="1">
        <v>0</v>
      </c>
      <c r="Q473" s="1">
        <v>0</v>
      </c>
      <c r="R473" s="16">
        <v>0</v>
      </c>
      <c r="S473" s="15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6">
        <v>0</v>
      </c>
    </row>
    <row r="474" spans="1:25">
      <c r="A474" s="2" t="s">
        <v>18</v>
      </c>
      <c r="B474" s="2" t="s">
        <v>19</v>
      </c>
      <c r="C474" s="2" t="s">
        <v>417</v>
      </c>
      <c r="D474" s="2" t="s">
        <v>418</v>
      </c>
      <c r="E474" s="2" t="s">
        <v>18</v>
      </c>
      <c r="F474" s="2" t="s">
        <v>19</v>
      </c>
      <c r="G474" s="2" t="s">
        <v>8</v>
      </c>
      <c r="H474" s="1">
        <v>17570</v>
      </c>
      <c r="I474" s="2" t="s">
        <v>615</v>
      </c>
      <c r="J474" s="15">
        <v>0</v>
      </c>
      <c r="K474" s="16">
        <v>0</v>
      </c>
      <c r="L474" s="1">
        <v>0</v>
      </c>
      <c r="M474" s="16">
        <v>0</v>
      </c>
      <c r="N474" s="1">
        <v>0</v>
      </c>
      <c r="O474" s="1">
        <v>0</v>
      </c>
      <c r="P474" s="1">
        <v>0</v>
      </c>
      <c r="Q474" s="1">
        <v>0</v>
      </c>
      <c r="R474" s="16">
        <v>0</v>
      </c>
      <c r="S474" s="15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6">
        <v>0</v>
      </c>
    </row>
    <row r="475" spans="1:25">
      <c r="A475" s="2" t="s">
        <v>18</v>
      </c>
      <c r="B475" s="2" t="s">
        <v>203</v>
      </c>
      <c r="C475" s="2" t="s">
        <v>417</v>
      </c>
      <c r="D475" s="2" t="s">
        <v>418</v>
      </c>
      <c r="E475" s="2" t="s">
        <v>18</v>
      </c>
      <c r="F475" s="2" t="s">
        <v>203</v>
      </c>
      <c r="G475" s="2" t="s">
        <v>8</v>
      </c>
      <c r="H475" s="1">
        <v>17571</v>
      </c>
      <c r="I475" s="2" t="s">
        <v>616</v>
      </c>
      <c r="J475" s="15">
        <v>0</v>
      </c>
      <c r="K475" s="16">
        <v>0</v>
      </c>
      <c r="L475" s="1">
        <v>0</v>
      </c>
      <c r="M475" s="16">
        <v>0</v>
      </c>
      <c r="N475" s="1">
        <v>0</v>
      </c>
      <c r="O475" s="1">
        <v>0</v>
      </c>
      <c r="P475" s="1">
        <v>0</v>
      </c>
      <c r="Q475" s="1">
        <v>0</v>
      </c>
      <c r="R475" s="16">
        <v>0</v>
      </c>
      <c r="S475" s="15">
        <v>0</v>
      </c>
      <c r="T475" s="1">
        <v>0</v>
      </c>
      <c r="U475" s="1">
        <v>0</v>
      </c>
      <c r="V475" s="1">
        <v>0</v>
      </c>
      <c r="W475" s="1">
        <v>0</v>
      </c>
      <c r="X475" s="1">
        <v>0</v>
      </c>
      <c r="Y475" s="16">
        <v>0</v>
      </c>
    </row>
    <row r="476" spans="1:25">
      <c r="A476" s="2" t="s">
        <v>18</v>
      </c>
      <c r="B476" s="2" t="s">
        <v>203</v>
      </c>
      <c r="C476" s="2" t="s">
        <v>417</v>
      </c>
      <c r="D476" s="2" t="s">
        <v>418</v>
      </c>
      <c r="E476" s="2" t="s">
        <v>18</v>
      </c>
      <c r="F476" s="2" t="s">
        <v>203</v>
      </c>
      <c r="G476" s="2" t="s">
        <v>8</v>
      </c>
      <c r="H476" s="1">
        <v>17572</v>
      </c>
      <c r="I476" s="2" t="s">
        <v>617</v>
      </c>
      <c r="J476" s="15">
        <v>0</v>
      </c>
      <c r="K476" s="16">
        <v>0</v>
      </c>
      <c r="L476" s="1">
        <v>0</v>
      </c>
      <c r="M476" s="16">
        <v>0</v>
      </c>
      <c r="N476" s="1">
        <v>0</v>
      </c>
      <c r="O476" s="1">
        <v>0</v>
      </c>
      <c r="P476" s="1">
        <v>0</v>
      </c>
      <c r="Q476" s="1">
        <v>0</v>
      </c>
      <c r="R476" s="16">
        <v>0</v>
      </c>
      <c r="S476" s="15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6">
        <v>0</v>
      </c>
    </row>
    <row r="477" spans="1:25">
      <c r="A477" s="2" t="s">
        <v>18</v>
      </c>
      <c r="B477" s="2" t="s">
        <v>208</v>
      </c>
      <c r="C477" s="2" t="s">
        <v>417</v>
      </c>
      <c r="D477" s="2" t="s">
        <v>418</v>
      </c>
      <c r="E477" s="2" t="s">
        <v>18</v>
      </c>
      <c r="F477" s="2" t="s">
        <v>208</v>
      </c>
      <c r="G477" s="2" t="s">
        <v>8</v>
      </c>
      <c r="H477" s="1">
        <v>17685</v>
      </c>
      <c r="I477" s="2" t="s">
        <v>618</v>
      </c>
      <c r="J477" s="15">
        <v>0</v>
      </c>
      <c r="K477" s="16">
        <v>0</v>
      </c>
      <c r="L477" s="1">
        <v>0</v>
      </c>
      <c r="M477" s="16">
        <v>0</v>
      </c>
      <c r="N477" s="1">
        <v>0</v>
      </c>
      <c r="O477" s="1">
        <v>0</v>
      </c>
      <c r="P477" s="1">
        <v>0</v>
      </c>
      <c r="Q477" s="1">
        <v>0</v>
      </c>
      <c r="R477" s="16">
        <v>0</v>
      </c>
      <c r="S477" s="15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6">
        <v>0</v>
      </c>
    </row>
    <row r="478" spans="1:25">
      <c r="A478" s="2" t="s">
        <v>6</v>
      </c>
      <c r="B478" s="2" t="s">
        <v>41</v>
      </c>
      <c r="C478" s="2" t="s">
        <v>520</v>
      </c>
      <c r="D478" s="2" t="s">
        <v>340</v>
      </c>
      <c r="E478" s="2" t="s">
        <v>369</v>
      </c>
      <c r="F478" s="2" t="s">
        <v>370</v>
      </c>
      <c r="G478" s="2" t="s">
        <v>522</v>
      </c>
      <c r="H478" s="1">
        <v>17979</v>
      </c>
      <c r="I478" s="2" t="s">
        <v>619</v>
      </c>
      <c r="J478" s="15">
        <v>0</v>
      </c>
      <c r="K478" s="16">
        <v>0</v>
      </c>
      <c r="L478" s="1">
        <v>0</v>
      </c>
      <c r="M478" s="16">
        <v>0</v>
      </c>
      <c r="N478" s="1">
        <v>0</v>
      </c>
      <c r="O478" s="1">
        <v>0</v>
      </c>
      <c r="P478" s="1">
        <v>0</v>
      </c>
      <c r="Q478" s="1">
        <v>0</v>
      </c>
      <c r="R478" s="16">
        <v>0</v>
      </c>
      <c r="S478" s="15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6">
        <v>0</v>
      </c>
    </row>
    <row r="479" spans="1:25">
      <c r="A479" s="2" t="s">
        <v>6</v>
      </c>
      <c r="B479" s="2" t="s">
        <v>7</v>
      </c>
      <c r="C479" s="2" t="s">
        <v>520</v>
      </c>
      <c r="D479" s="2" t="s">
        <v>340</v>
      </c>
      <c r="E479" s="2" t="s">
        <v>369</v>
      </c>
      <c r="F479" s="2" t="s">
        <v>370</v>
      </c>
      <c r="G479" s="2" t="s">
        <v>522</v>
      </c>
      <c r="H479" s="1">
        <v>18051</v>
      </c>
      <c r="I479" s="2" t="s">
        <v>620</v>
      </c>
      <c r="J479" s="15">
        <v>0</v>
      </c>
      <c r="K479" s="16">
        <v>0</v>
      </c>
      <c r="L479" s="1">
        <v>0</v>
      </c>
      <c r="M479" s="16">
        <v>0</v>
      </c>
      <c r="N479" s="1">
        <v>0</v>
      </c>
      <c r="O479" s="1">
        <v>0</v>
      </c>
      <c r="P479" s="1">
        <v>0</v>
      </c>
      <c r="Q479" s="1">
        <v>0</v>
      </c>
      <c r="R479" s="16">
        <v>0</v>
      </c>
      <c r="S479" s="15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6">
        <v>0</v>
      </c>
    </row>
    <row r="480" spans="1:25">
      <c r="A480" s="2" t="s">
        <v>6</v>
      </c>
      <c r="B480" s="2" t="s">
        <v>7</v>
      </c>
      <c r="C480" s="2" t="s">
        <v>520</v>
      </c>
      <c r="D480" s="2" t="s">
        <v>340</v>
      </c>
      <c r="E480" s="2" t="s">
        <v>369</v>
      </c>
      <c r="F480" s="2" t="s">
        <v>370</v>
      </c>
      <c r="G480" s="2" t="s">
        <v>522</v>
      </c>
      <c r="H480" s="1">
        <v>18054</v>
      </c>
      <c r="I480" s="2" t="s">
        <v>620</v>
      </c>
      <c r="J480" s="15">
        <v>0</v>
      </c>
      <c r="K480" s="16">
        <v>0</v>
      </c>
      <c r="L480" s="1">
        <v>0</v>
      </c>
      <c r="M480" s="16">
        <v>0</v>
      </c>
      <c r="N480" s="1">
        <v>0</v>
      </c>
      <c r="O480" s="1">
        <v>0</v>
      </c>
      <c r="P480" s="1">
        <v>0</v>
      </c>
      <c r="Q480" s="1">
        <v>0</v>
      </c>
      <c r="R480" s="16">
        <v>0</v>
      </c>
      <c r="S480" s="15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6">
        <v>0</v>
      </c>
    </row>
    <row r="481" spans="1:25">
      <c r="A481" s="2" t="s">
        <v>6</v>
      </c>
      <c r="B481" s="2" t="s">
        <v>7</v>
      </c>
      <c r="C481" s="2" t="s">
        <v>520</v>
      </c>
      <c r="D481" s="2" t="s">
        <v>340</v>
      </c>
      <c r="E481" s="2" t="s">
        <v>369</v>
      </c>
      <c r="F481" s="2" t="s">
        <v>370</v>
      </c>
      <c r="G481" s="2" t="s">
        <v>522</v>
      </c>
      <c r="H481" s="1">
        <v>18117</v>
      </c>
      <c r="I481" s="2" t="s">
        <v>621</v>
      </c>
      <c r="J481" s="15">
        <v>0</v>
      </c>
      <c r="K481" s="16">
        <v>0</v>
      </c>
      <c r="L481" s="1">
        <v>0</v>
      </c>
      <c r="M481" s="16">
        <v>0</v>
      </c>
      <c r="N481" s="1">
        <v>0</v>
      </c>
      <c r="O481" s="1">
        <v>0</v>
      </c>
      <c r="P481" s="1">
        <v>0</v>
      </c>
      <c r="Q481" s="1">
        <v>0</v>
      </c>
      <c r="R481" s="16">
        <v>0</v>
      </c>
      <c r="S481" s="15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6">
        <v>0</v>
      </c>
    </row>
    <row r="482" spans="1:25">
      <c r="A482" s="2" t="s">
        <v>5</v>
      </c>
      <c r="B482" s="2" t="s">
        <v>128</v>
      </c>
      <c r="C482" s="2" t="s">
        <v>392</v>
      </c>
      <c r="D482" s="2" t="s">
        <v>393</v>
      </c>
      <c r="E482" s="2" t="s">
        <v>5</v>
      </c>
      <c r="F482" s="2" t="s">
        <v>127</v>
      </c>
      <c r="G482" s="2" t="s">
        <v>8</v>
      </c>
      <c r="H482" s="1">
        <v>18148</v>
      </c>
      <c r="I482" s="2" t="s">
        <v>305</v>
      </c>
      <c r="J482" s="15">
        <v>0</v>
      </c>
      <c r="K482" s="16">
        <v>0</v>
      </c>
      <c r="L482" s="1">
        <v>0</v>
      </c>
      <c r="M482" s="16">
        <v>0</v>
      </c>
      <c r="N482" s="1">
        <v>0</v>
      </c>
      <c r="O482" s="1">
        <v>0</v>
      </c>
      <c r="P482" s="1">
        <v>0</v>
      </c>
      <c r="Q482" s="1">
        <v>0</v>
      </c>
      <c r="R482" s="16">
        <v>0</v>
      </c>
      <c r="S482" s="15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6">
        <v>0</v>
      </c>
    </row>
    <row r="483" spans="1:25">
      <c r="A483" s="2" t="s">
        <v>6</v>
      </c>
      <c r="B483" s="2" t="s">
        <v>7</v>
      </c>
      <c r="C483" s="2" t="s">
        <v>520</v>
      </c>
      <c r="D483" s="2" t="s">
        <v>340</v>
      </c>
      <c r="E483" s="2" t="s">
        <v>369</v>
      </c>
      <c r="F483" s="2" t="s">
        <v>370</v>
      </c>
      <c r="G483" s="2" t="s">
        <v>9</v>
      </c>
      <c r="H483" s="1">
        <v>18246</v>
      </c>
      <c r="I483" s="2" t="s">
        <v>622</v>
      </c>
      <c r="J483" s="15">
        <v>0</v>
      </c>
      <c r="K483" s="16">
        <v>0</v>
      </c>
      <c r="L483" s="1">
        <v>0</v>
      </c>
      <c r="M483" s="16">
        <v>0</v>
      </c>
      <c r="N483" s="1">
        <v>0</v>
      </c>
      <c r="O483" s="1">
        <v>0</v>
      </c>
      <c r="P483" s="1">
        <v>0</v>
      </c>
      <c r="Q483" s="1">
        <v>0</v>
      </c>
      <c r="R483" s="16">
        <v>0</v>
      </c>
      <c r="S483" s="15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6">
        <v>0</v>
      </c>
    </row>
    <row r="484" spans="1:25">
      <c r="A484" s="2" t="s">
        <v>6</v>
      </c>
      <c r="B484" s="2" t="s">
        <v>7</v>
      </c>
      <c r="C484" s="2" t="s">
        <v>520</v>
      </c>
      <c r="D484" s="2" t="s">
        <v>340</v>
      </c>
      <c r="E484" s="2" t="s">
        <v>369</v>
      </c>
      <c r="F484" s="2" t="s">
        <v>370</v>
      </c>
      <c r="G484" s="2" t="s">
        <v>9</v>
      </c>
      <c r="H484" s="1">
        <v>18344</v>
      </c>
      <c r="I484" s="2" t="s">
        <v>623</v>
      </c>
      <c r="J484" s="15">
        <v>0</v>
      </c>
      <c r="K484" s="16">
        <v>0</v>
      </c>
      <c r="L484" s="1">
        <v>0</v>
      </c>
      <c r="M484" s="16">
        <v>0</v>
      </c>
      <c r="N484" s="1">
        <v>0</v>
      </c>
      <c r="O484" s="1">
        <v>0</v>
      </c>
      <c r="P484" s="1">
        <v>0</v>
      </c>
      <c r="Q484" s="1">
        <v>0</v>
      </c>
      <c r="R484" s="16">
        <v>0</v>
      </c>
      <c r="S484" s="15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6">
        <v>0</v>
      </c>
    </row>
    <row r="485" spans="1:25">
      <c r="A485" s="2" t="s">
        <v>5</v>
      </c>
      <c r="B485" s="2" t="s">
        <v>17</v>
      </c>
      <c r="C485" s="2" t="s">
        <v>392</v>
      </c>
      <c r="D485" s="2" t="s">
        <v>393</v>
      </c>
      <c r="E485" s="2" t="s">
        <v>5</v>
      </c>
      <c r="F485" s="2" t="s">
        <v>16</v>
      </c>
      <c r="G485" s="2" t="s">
        <v>8</v>
      </c>
      <c r="H485" s="1">
        <v>18573</v>
      </c>
      <c r="I485" s="2" t="s">
        <v>306</v>
      </c>
      <c r="J485" s="15">
        <v>0</v>
      </c>
      <c r="K485" s="16">
        <v>0</v>
      </c>
      <c r="L485" s="1">
        <v>0</v>
      </c>
      <c r="M485" s="16">
        <v>0</v>
      </c>
      <c r="N485" s="1">
        <v>0</v>
      </c>
      <c r="O485" s="1">
        <v>0</v>
      </c>
      <c r="P485" s="1">
        <v>0</v>
      </c>
      <c r="Q485" s="1">
        <v>0</v>
      </c>
      <c r="R485" s="16">
        <v>0</v>
      </c>
      <c r="S485" s="15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6">
        <v>0</v>
      </c>
    </row>
    <row r="486" spans="1:25">
      <c r="A486" s="2" t="s">
        <v>6</v>
      </c>
      <c r="B486" s="2" t="s">
        <v>7</v>
      </c>
      <c r="C486" s="2" t="s">
        <v>520</v>
      </c>
      <c r="D486" s="2" t="s">
        <v>340</v>
      </c>
      <c r="E486" s="2" t="s">
        <v>369</v>
      </c>
      <c r="F486" s="2" t="s">
        <v>370</v>
      </c>
      <c r="G486" s="2" t="s">
        <v>522</v>
      </c>
      <c r="H486" s="1">
        <v>18577</v>
      </c>
      <c r="I486" s="2" t="s">
        <v>624</v>
      </c>
      <c r="J486" s="15">
        <v>0</v>
      </c>
      <c r="K486" s="16">
        <v>0</v>
      </c>
      <c r="L486" s="1">
        <v>0</v>
      </c>
      <c r="M486" s="16">
        <v>0</v>
      </c>
      <c r="N486" s="1">
        <v>0</v>
      </c>
      <c r="O486" s="1">
        <v>0</v>
      </c>
      <c r="P486" s="1">
        <v>0</v>
      </c>
      <c r="Q486" s="1">
        <v>0</v>
      </c>
      <c r="R486" s="16">
        <v>0</v>
      </c>
      <c r="S486" s="15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6">
        <v>0</v>
      </c>
    </row>
    <row r="487" spans="1:25">
      <c r="A487" s="2" t="s">
        <v>5</v>
      </c>
      <c r="B487" s="2" t="s">
        <v>128</v>
      </c>
      <c r="C487" s="2" t="s">
        <v>392</v>
      </c>
      <c r="D487" s="2" t="s">
        <v>393</v>
      </c>
      <c r="E487" s="2" t="s">
        <v>5</v>
      </c>
      <c r="F487" s="2" t="s">
        <v>127</v>
      </c>
      <c r="G487" s="2" t="s">
        <v>8</v>
      </c>
      <c r="H487" s="1">
        <v>18666</v>
      </c>
      <c r="I487" s="2" t="s">
        <v>307</v>
      </c>
      <c r="J487" s="15">
        <v>0</v>
      </c>
      <c r="K487" s="16">
        <v>0</v>
      </c>
      <c r="L487" s="1">
        <v>0</v>
      </c>
      <c r="M487" s="16">
        <v>0</v>
      </c>
      <c r="N487" s="1">
        <v>0</v>
      </c>
      <c r="O487" s="1">
        <v>0</v>
      </c>
      <c r="P487" s="1">
        <v>0</v>
      </c>
      <c r="Q487" s="1">
        <v>0</v>
      </c>
      <c r="R487" s="16">
        <v>0</v>
      </c>
      <c r="S487" s="15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6">
        <v>0</v>
      </c>
    </row>
    <row r="488" spans="1:25">
      <c r="A488" s="2" t="s">
        <v>6</v>
      </c>
      <c r="B488" s="2" t="s">
        <v>7</v>
      </c>
      <c r="C488" s="2" t="s">
        <v>520</v>
      </c>
      <c r="D488" s="2" t="s">
        <v>340</v>
      </c>
      <c r="E488" s="2" t="s">
        <v>369</v>
      </c>
      <c r="F488" s="2" t="s">
        <v>370</v>
      </c>
      <c r="G488" s="2" t="s">
        <v>522</v>
      </c>
      <c r="H488" s="1">
        <v>18713</v>
      </c>
      <c r="I488" s="2" t="s">
        <v>625</v>
      </c>
      <c r="J488" s="15">
        <v>0</v>
      </c>
      <c r="K488" s="16">
        <v>0</v>
      </c>
      <c r="L488" s="1">
        <v>0</v>
      </c>
      <c r="M488" s="16">
        <v>0</v>
      </c>
      <c r="N488" s="1">
        <v>0</v>
      </c>
      <c r="O488" s="1">
        <v>0</v>
      </c>
      <c r="P488" s="1">
        <v>0</v>
      </c>
      <c r="Q488" s="1">
        <v>0</v>
      </c>
      <c r="R488" s="16">
        <v>0</v>
      </c>
      <c r="S488" s="15">
        <v>0</v>
      </c>
      <c r="T488" s="1">
        <v>0</v>
      </c>
      <c r="U488" s="1">
        <v>0</v>
      </c>
      <c r="V488" s="1">
        <v>0</v>
      </c>
      <c r="W488" s="1">
        <v>0</v>
      </c>
      <c r="X488" s="1">
        <v>0</v>
      </c>
      <c r="Y488" s="16">
        <v>0</v>
      </c>
    </row>
    <row r="489" spans="1:25">
      <c r="A489" s="2" t="s">
        <v>6</v>
      </c>
      <c r="B489" s="2" t="s">
        <v>7</v>
      </c>
      <c r="C489" s="2" t="s">
        <v>520</v>
      </c>
      <c r="D489" s="2" t="s">
        <v>340</v>
      </c>
      <c r="E489" s="2" t="s">
        <v>369</v>
      </c>
      <c r="F489" s="2" t="s">
        <v>370</v>
      </c>
      <c r="G489" s="2" t="s">
        <v>522</v>
      </c>
      <c r="H489" s="1">
        <v>18732</v>
      </c>
      <c r="I489" s="2" t="s">
        <v>626</v>
      </c>
      <c r="J489" s="15">
        <v>0</v>
      </c>
      <c r="K489" s="16">
        <v>0</v>
      </c>
      <c r="L489" s="1">
        <v>0</v>
      </c>
      <c r="M489" s="16">
        <v>0</v>
      </c>
      <c r="N489" s="1">
        <v>0</v>
      </c>
      <c r="O489" s="1">
        <v>0</v>
      </c>
      <c r="P489" s="1">
        <v>0</v>
      </c>
      <c r="Q489" s="1">
        <v>0</v>
      </c>
      <c r="R489" s="16">
        <v>0</v>
      </c>
      <c r="S489" s="15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6">
        <v>0</v>
      </c>
    </row>
    <row r="490" spans="1:25">
      <c r="A490" s="2" t="s">
        <v>5</v>
      </c>
      <c r="B490" s="2" t="s">
        <v>128</v>
      </c>
      <c r="C490" s="2" t="s">
        <v>392</v>
      </c>
      <c r="D490" s="2" t="s">
        <v>393</v>
      </c>
      <c r="E490" s="2" t="s">
        <v>5</v>
      </c>
      <c r="F490" s="2" t="s">
        <v>127</v>
      </c>
      <c r="G490" s="2" t="s">
        <v>8</v>
      </c>
      <c r="H490" s="1">
        <v>18739</v>
      </c>
      <c r="I490" s="2" t="s">
        <v>261</v>
      </c>
      <c r="J490" s="15">
        <v>0</v>
      </c>
      <c r="K490" s="16">
        <v>0</v>
      </c>
      <c r="L490" s="1">
        <v>0</v>
      </c>
      <c r="M490" s="16">
        <v>0</v>
      </c>
      <c r="N490" s="1">
        <v>0</v>
      </c>
      <c r="O490" s="1">
        <v>0</v>
      </c>
      <c r="P490" s="1">
        <v>0</v>
      </c>
      <c r="Q490" s="1">
        <v>0</v>
      </c>
      <c r="R490" s="16">
        <v>0</v>
      </c>
      <c r="S490" s="15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6">
        <v>0</v>
      </c>
    </row>
    <row r="491" spans="1:25">
      <c r="A491" s="2" t="s">
        <v>5</v>
      </c>
      <c r="B491" s="2" t="s">
        <v>128</v>
      </c>
      <c r="C491" s="2" t="s">
        <v>392</v>
      </c>
      <c r="D491" s="2" t="s">
        <v>393</v>
      </c>
      <c r="E491" s="2" t="s">
        <v>5</v>
      </c>
      <c r="F491" s="2" t="s">
        <v>127</v>
      </c>
      <c r="G491" s="2" t="s">
        <v>8</v>
      </c>
      <c r="H491" s="1">
        <v>18740</v>
      </c>
      <c r="I491" s="2" t="s">
        <v>308</v>
      </c>
      <c r="J491" s="15">
        <v>0</v>
      </c>
      <c r="K491" s="16">
        <v>0</v>
      </c>
      <c r="L491" s="1">
        <v>0</v>
      </c>
      <c r="M491" s="16">
        <v>0</v>
      </c>
      <c r="N491" s="1">
        <v>0</v>
      </c>
      <c r="O491" s="1">
        <v>0</v>
      </c>
      <c r="P491" s="1">
        <v>0</v>
      </c>
      <c r="Q491" s="1">
        <v>0</v>
      </c>
      <c r="R491" s="16">
        <v>0</v>
      </c>
      <c r="S491" s="15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6">
        <v>0</v>
      </c>
    </row>
    <row r="492" spans="1:25">
      <c r="A492" s="2" t="s">
        <v>5</v>
      </c>
      <c r="B492" s="2" t="s">
        <v>128</v>
      </c>
      <c r="C492" s="2" t="s">
        <v>392</v>
      </c>
      <c r="D492" s="2" t="s">
        <v>393</v>
      </c>
      <c r="E492" s="2" t="s">
        <v>5</v>
      </c>
      <c r="F492" s="2" t="s">
        <v>127</v>
      </c>
      <c r="G492" s="2" t="s">
        <v>8</v>
      </c>
      <c r="H492" s="1">
        <v>18741</v>
      </c>
      <c r="I492" s="2" t="s">
        <v>309</v>
      </c>
      <c r="J492" s="15">
        <v>0</v>
      </c>
      <c r="K492" s="16">
        <v>0</v>
      </c>
      <c r="L492" s="1">
        <v>0</v>
      </c>
      <c r="M492" s="16">
        <v>0</v>
      </c>
      <c r="N492" s="1">
        <v>0</v>
      </c>
      <c r="O492" s="1">
        <v>0</v>
      </c>
      <c r="P492" s="1">
        <v>0</v>
      </c>
      <c r="Q492" s="1">
        <v>0</v>
      </c>
      <c r="R492" s="16">
        <v>0</v>
      </c>
      <c r="S492" s="15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6">
        <v>0</v>
      </c>
    </row>
    <row r="493" spans="1:25">
      <c r="A493" s="2" t="s">
        <v>6</v>
      </c>
      <c r="B493" s="2" t="s">
        <v>41</v>
      </c>
      <c r="C493" s="2" t="s">
        <v>520</v>
      </c>
      <c r="D493" s="2" t="s">
        <v>340</v>
      </c>
      <c r="E493" s="2" t="s">
        <v>369</v>
      </c>
      <c r="F493" s="2" t="s">
        <v>370</v>
      </c>
      <c r="G493" s="2" t="s">
        <v>13</v>
      </c>
      <c r="H493" s="1">
        <v>18832</v>
      </c>
      <c r="I493" s="2" t="s">
        <v>627</v>
      </c>
      <c r="J493" s="15">
        <v>0</v>
      </c>
      <c r="K493" s="16">
        <v>0</v>
      </c>
      <c r="L493" s="1">
        <v>0</v>
      </c>
      <c r="M493" s="16">
        <v>0</v>
      </c>
      <c r="N493" s="1">
        <v>0</v>
      </c>
      <c r="O493" s="1">
        <v>0</v>
      </c>
      <c r="P493" s="1">
        <v>0</v>
      </c>
      <c r="Q493" s="1">
        <v>0</v>
      </c>
      <c r="R493" s="16">
        <v>0</v>
      </c>
      <c r="S493" s="15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6">
        <v>0</v>
      </c>
    </row>
    <row r="494" spans="1:25">
      <c r="A494" s="2" t="s">
        <v>6</v>
      </c>
      <c r="B494" s="2" t="s">
        <v>7</v>
      </c>
      <c r="C494" s="2" t="s">
        <v>520</v>
      </c>
      <c r="D494" s="2" t="s">
        <v>340</v>
      </c>
      <c r="E494" s="2" t="s">
        <v>369</v>
      </c>
      <c r="F494" s="2" t="s">
        <v>370</v>
      </c>
      <c r="G494" s="2" t="s">
        <v>522</v>
      </c>
      <c r="H494" s="1">
        <v>19042</v>
      </c>
      <c r="I494" s="2" t="s">
        <v>628</v>
      </c>
      <c r="J494" s="15">
        <v>0</v>
      </c>
      <c r="K494" s="16">
        <v>0</v>
      </c>
      <c r="L494" s="1">
        <v>0</v>
      </c>
      <c r="M494" s="16">
        <v>0</v>
      </c>
      <c r="N494" s="1">
        <v>0</v>
      </c>
      <c r="O494" s="1">
        <v>0</v>
      </c>
      <c r="P494" s="1">
        <v>0</v>
      </c>
      <c r="Q494" s="1">
        <v>0</v>
      </c>
      <c r="R494" s="16">
        <v>0</v>
      </c>
      <c r="S494" s="15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6">
        <v>0</v>
      </c>
    </row>
    <row r="495" spans="1:25">
      <c r="A495" s="2" t="s">
        <v>6</v>
      </c>
      <c r="B495" s="2" t="s">
        <v>7</v>
      </c>
      <c r="C495" s="2" t="s">
        <v>520</v>
      </c>
      <c r="D495" s="2" t="s">
        <v>340</v>
      </c>
      <c r="E495" s="2" t="s">
        <v>369</v>
      </c>
      <c r="F495" s="2" t="s">
        <v>370</v>
      </c>
      <c r="G495" s="2" t="s">
        <v>13</v>
      </c>
      <c r="H495" s="1">
        <v>19076</v>
      </c>
      <c r="I495" s="2" t="s">
        <v>629</v>
      </c>
      <c r="J495" s="15">
        <v>0</v>
      </c>
      <c r="K495" s="16">
        <v>0</v>
      </c>
      <c r="L495" s="1">
        <v>0</v>
      </c>
      <c r="M495" s="16">
        <v>0</v>
      </c>
      <c r="N495" s="1">
        <v>0</v>
      </c>
      <c r="O495" s="1">
        <v>0</v>
      </c>
      <c r="P495" s="1">
        <v>0</v>
      </c>
      <c r="Q495" s="1">
        <v>0</v>
      </c>
      <c r="R495" s="16">
        <v>0</v>
      </c>
      <c r="S495" s="15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6">
        <v>0</v>
      </c>
    </row>
    <row r="496" spans="1:25">
      <c r="A496" s="2" t="s">
        <v>6</v>
      </c>
      <c r="B496" s="2" t="s">
        <v>7</v>
      </c>
      <c r="C496" s="2" t="s">
        <v>520</v>
      </c>
      <c r="D496" s="2" t="s">
        <v>340</v>
      </c>
      <c r="E496" s="2" t="s">
        <v>369</v>
      </c>
      <c r="F496" s="2" t="s">
        <v>370</v>
      </c>
      <c r="G496" s="2" t="s">
        <v>13</v>
      </c>
      <c r="H496" s="1">
        <v>19210</v>
      </c>
      <c r="I496" s="2" t="s">
        <v>630</v>
      </c>
      <c r="J496" s="15">
        <v>0</v>
      </c>
      <c r="K496" s="16">
        <v>0</v>
      </c>
      <c r="L496" s="1">
        <v>0</v>
      </c>
      <c r="M496" s="16">
        <v>0</v>
      </c>
      <c r="N496" s="1">
        <v>0</v>
      </c>
      <c r="O496" s="1">
        <v>0</v>
      </c>
      <c r="P496" s="1">
        <v>0</v>
      </c>
      <c r="Q496" s="1">
        <v>0</v>
      </c>
      <c r="R496" s="16">
        <v>0</v>
      </c>
      <c r="S496" s="15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6">
        <v>0</v>
      </c>
    </row>
    <row r="497" spans="1:25">
      <c r="A497" s="2" t="s">
        <v>6</v>
      </c>
      <c r="B497" s="2" t="s">
        <v>7</v>
      </c>
      <c r="C497" s="2" t="s">
        <v>520</v>
      </c>
      <c r="D497" s="2" t="s">
        <v>340</v>
      </c>
      <c r="E497" s="2" t="s">
        <v>369</v>
      </c>
      <c r="F497" s="2" t="s">
        <v>370</v>
      </c>
      <c r="G497" s="2" t="s">
        <v>9</v>
      </c>
      <c r="H497" s="1">
        <v>19316</v>
      </c>
      <c r="I497" s="2" t="s">
        <v>631</v>
      </c>
      <c r="J497" s="15">
        <v>0</v>
      </c>
      <c r="K497" s="16">
        <v>0</v>
      </c>
      <c r="L497" s="1">
        <v>0</v>
      </c>
      <c r="M497" s="16">
        <v>0</v>
      </c>
      <c r="N497" s="1">
        <v>0</v>
      </c>
      <c r="O497" s="1">
        <v>0</v>
      </c>
      <c r="P497" s="1">
        <v>0</v>
      </c>
      <c r="Q497" s="1">
        <v>0</v>
      </c>
      <c r="R497" s="16">
        <v>0</v>
      </c>
      <c r="S497" s="15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6">
        <v>0</v>
      </c>
    </row>
    <row r="498" spans="1:25">
      <c r="A498" s="2" t="s">
        <v>6</v>
      </c>
      <c r="B498" s="2" t="s">
        <v>7</v>
      </c>
      <c r="C498" s="2" t="s">
        <v>520</v>
      </c>
      <c r="D498" s="2" t="s">
        <v>340</v>
      </c>
      <c r="E498" s="2" t="s">
        <v>369</v>
      </c>
      <c r="F498" s="2" t="s">
        <v>370</v>
      </c>
      <c r="G498" s="2" t="s">
        <v>522</v>
      </c>
      <c r="H498" s="1">
        <v>19433</v>
      </c>
      <c r="I498" s="2" t="s">
        <v>632</v>
      </c>
      <c r="J498" s="15">
        <v>0</v>
      </c>
      <c r="K498" s="16">
        <v>0</v>
      </c>
      <c r="L498" s="1">
        <v>0</v>
      </c>
      <c r="M498" s="16">
        <v>0</v>
      </c>
      <c r="N498" s="1">
        <v>0</v>
      </c>
      <c r="O498" s="1">
        <v>0</v>
      </c>
      <c r="P498" s="1">
        <v>0</v>
      </c>
      <c r="Q498" s="1">
        <v>0</v>
      </c>
      <c r="R498" s="16">
        <v>0</v>
      </c>
      <c r="S498" s="15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6">
        <v>0</v>
      </c>
    </row>
    <row r="499" spans="1:25">
      <c r="A499" s="2" t="s">
        <v>6</v>
      </c>
      <c r="B499" s="2" t="s">
        <v>7</v>
      </c>
      <c r="C499" s="2" t="s">
        <v>520</v>
      </c>
      <c r="D499" s="2" t="s">
        <v>340</v>
      </c>
      <c r="E499" s="2" t="s">
        <v>369</v>
      </c>
      <c r="F499" s="2" t="s">
        <v>370</v>
      </c>
      <c r="G499" s="2" t="s">
        <v>522</v>
      </c>
      <c r="H499" s="1">
        <v>19494</v>
      </c>
      <c r="I499" s="2" t="s">
        <v>633</v>
      </c>
      <c r="J499" s="15">
        <v>0</v>
      </c>
      <c r="K499" s="16">
        <v>0</v>
      </c>
      <c r="L499" s="1">
        <v>0</v>
      </c>
      <c r="M499" s="16">
        <v>0</v>
      </c>
      <c r="N499" s="1">
        <v>0</v>
      </c>
      <c r="O499" s="1">
        <v>0</v>
      </c>
      <c r="P499" s="1">
        <v>0</v>
      </c>
      <c r="Q499" s="1">
        <v>0</v>
      </c>
      <c r="R499" s="16">
        <v>0</v>
      </c>
      <c r="S499" s="15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6">
        <v>0</v>
      </c>
    </row>
    <row r="500" spans="1:25">
      <c r="A500" s="2" t="s">
        <v>6</v>
      </c>
      <c r="B500" s="2" t="s">
        <v>7</v>
      </c>
      <c r="C500" s="2" t="s">
        <v>520</v>
      </c>
      <c r="D500" s="2" t="s">
        <v>340</v>
      </c>
      <c r="E500" s="2" t="s">
        <v>369</v>
      </c>
      <c r="F500" s="2" t="s">
        <v>370</v>
      </c>
      <c r="G500" s="2" t="s">
        <v>522</v>
      </c>
      <c r="H500" s="1">
        <v>19513</v>
      </c>
      <c r="I500" s="2" t="s">
        <v>634</v>
      </c>
      <c r="J500" s="15">
        <v>0</v>
      </c>
      <c r="K500" s="16">
        <v>0</v>
      </c>
      <c r="L500" s="1">
        <v>0</v>
      </c>
      <c r="M500" s="16">
        <v>0</v>
      </c>
      <c r="N500" s="1">
        <v>0</v>
      </c>
      <c r="O500" s="1">
        <v>0</v>
      </c>
      <c r="P500" s="1">
        <v>0</v>
      </c>
      <c r="Q500" s="1">
        <v>0</v>
      </c>
      <c r="R500" s="16">
        <v>0</v>
      </c>
      <c r="S500" s="15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6">
        <v>0</v>
      </c>
    </row>
    <row r="501" spans="1:25">
      <c r="A501" s="2" t="s">
        <v>6</v>
      </c>
      <c r="B501" s="2" t="s">
        <v>7</v>
      </c>
      <c r="C501" s="2" t="s">
        <v>520</v>
      </c>
      <c r="D501" s="2" t="s">
        <v>340</v>
      </c>
      <c r="E501" s="2" t="s">
        <v>369</v>
      </c>
      <c r="F501" s="2" t="s">
        <v>370</v>
      </c>
      <c r="G501" s="2" t="s">
        <v>522</v>
      </c>
      <c r="H501" s="1">
        <v>19654</v>
      </c>
      <c r="I501" s="2" t="s">
        <v>635</v>
      </c>
      <c r="J501" s="15">
        <v>0</v>
      </c>
      <c r="K501" s="16">
        <v>0</v>
      </c>
      <c r="L501" s="1">
        <v>0</v>
      </c>
      <c r="M501" s="16">
        <v>0</v>
      </c>
      <c r="N501" s="1">
        <v>0</v>
      </c>
      <c r="O501" s="1">
        <v>0</v>
      </c>
      <c r="P501" s="1">
        <v>0</v>
      </c>
      <c r="Q501" s="1">
        <v>0</v>
      </c>
      <c r="R501" s="16">
        <v>0</v>
      </c>
      <c r="S501" s="15">
        <v>0</v>
      </c>
      <c r="T501" s="1">
        <v>0</v>
      </c>
      <c r="U501" s="1">
        <v>0</v>
      </c>
      <c r="V501" s="1">
        <v>0</v>
      </c>
      <c r="W501" s="1">
        <v>0</v>
      </c>
      <c r="X501" s="1">
        <v>0</v>
      </c>
      <c r="Y501" s="16">
        <v>0</v>
      </c>
    </row>
    <row r="502" spans="1:25">
      <c r="A502" s="2" t="s">
        <v>6</v>
      </c>
      <c r="B502" s="2" t="s">
        <v>7</v>
      </c>
      <c r="C502" s="2" t="s">
        <v>520</v>
      </c>
      <c r="D502" s="2" t="s">
        <v>340</v>
      </c>
      <c r="E502" s="2" t="s">
        <v>369</v>
      </c>
      <c r="F502" s="2" t="s">
        <v>370</v>
      </c>
      <c r="G502" s="2" t="s">
        <v>522</v>
      </c>
      <c r="H502" s="1">
        <v>19655</v>
      </c>
      <c r="I502" s="2" t="s">
        <v>636</v>
      </c>
      <c r="J502" s="15">
        <v>0</v>
      </c>
      <c r="K502" s="16">
        <v>0</v>
      </c>
      <c r="L502" s="1">
        <v>0</v>
      </c>
      <c r="M502" s="16">
        <v>0</v>
      </c>
      <c r="N502" s="1">
        <v>0</v>
      </c>
      <c r="O502" s="1">
        <v>0</v>
      </c>
      <c r="P502" s="1">
        <v>0</v>
      </c>
      <c r="Q502" s="1">
        <v>0</v>
      </c>
      <c r="R502" s="16">
        <v>0</v>
      </c>
      <c r="S502" s="15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6">
        <v>0</v>
      </c>
    </row>
    <row r="503" spans="1:25">
      <c r="A503" s="2" t="s">
        <v>6</v>
      </c>
      <c r="B503" s="2" t="s">
        <v>7</v>
      </c>
      <c r="C503" s="2" t="s">
        <v>520</v>
      </c>
      <c r="D503" s="2" t="s">
        <v>340</v>
      </c>
      <c r="E503" s="2" t="s">
        <v>369</v>
      </c>
      <c r="F503" s="2" t="s">
        <v>370</v>
      </c>
      <c r="G503" s="2" t="s">
        <v>522</v>
      </c>
      <c r="H503" s="1">
        <v>19692</v>
      </c>
      <c r="I503" s="2" t="s">
        <v>637</v>
      </c>
      <c r="J503" s="15">
        <v>0</v>
      </c>
      <c r="K503" s="16">
        <v>0</v>
      </c>
      <c r="L503" s="1">
        <v>0</v>
      </c>
      <c r="M503" s="16">
        <v>0</v>
      </c>
      <c r="N503" s="1">
        <v>0</v>
      </c>
      <c r="O503" s="1">
        <v>0</v>
      </c>
      <c r="P503" s="1">
        <v>0</v>
      </c>
      <c r="Q503" s="1">
        <v>0</v>
      </c>
      <c r="R503" s="16">
        <v>0</v>
      </c>
      <c r="S503" s="15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6">
        <v>0</v>
      </c>
    </row>
    <row r="504" spans="1:25">
      <c r="A504" s="2" t="s">
        <v>6</v>
      </c>
      <c r="B504" s="2" t="s">
        <v>7</v>
      </c>
      <c r="C504" s="2" t="s">
        <v>520</v>
      </c>
      <c r="D504" s="2" t="s">
        <v>340</v>
      </c>
      <c r="E504" s="2" t="s">
        <v>369</v>
      </c>
      <c r="F504" s="2" t="s">
        <v>370</v>
      </c>
      <c r="G504" s="2" t="s">
        <v>522</v>
      </c>
      <c r="H504" s="1">
        <v>19809</v>
      </c>
      <c r="I504" s="2" t="s">
        <v>638</v>
      </c>
      <c r="J504" s="15">
        <v>0</v>
      </c>
      <c r="K504" s="16">
        <v>0</v>
      </c>
      <c r="L504" s="1">
        <v>0</v>
      </c>
      <c r="M504" s="16">
        <v>0</v>
      </c>
      <c r="N504" s="1">
        <v>0</v>
      </c>
      <c r="O504" s="1">
        <v>0</v>
      </c>
      <c r="P504" s="1">
        <v>0</v>
      </c>
      <c r="Q504" s="1">
        <v>0</v>
      </c>
      <c r="R504" s="16">
        <v>0</v>
      </c>
      <c r="S504" s="15">
        <v>0</v>
      </c>
      <c r="T504" s="1">
        <v>0</v>
      </c>
      <c r="U504" s="1">
        <v>0</v>
      </c>
      <c r="V504" s="1">
        <v>0</v>
      </c>
      <c r="W504" s="1">
        <v>0</v>
      </c>
      <c r="X504" s="1">
        <v>0</v>
      </c>
      <c r="Y504" s="16">
        <v>0</v>
      </c>
    </row>
    <row r="505" spans="1:25">
      <c r="A505" s="2" t="s">
        <v>6</v>
      </c>
      <c r="B505" s="2" t="s">
        <v>7</v>
      </c>
      <c r="C505" s="2" t="s">
        <v>520</v>
      </c>
      <c r="D505" s="2" t="s">
        <v>340</v>
      </c>
      <c r="E505" s="2" t="s">
        <v>369</v>
      </c>
      <c r="F505" s="2" t="s">
        <v>370</v>
      </c>
      <c r="G505" s="2" t="s">
        <v>522</v>
      </c>
      <c r="H505" s="1">
        <v>19810</v>
      </c>
      <c r="I505" s="2" t="s">
        <v>638</v>
      </c>
      <c r="J505" s="15">
        <v>0</v>
      </c>
      <c r="K505" s="16">
        <v>0</v>
      </c>
      <c r="L505" s="1">
        <v>0</v>
      </c>
      <c r="M505" s="16">
        <v>0</v>
      </c>
      <c r="N505" s="1">
        <v>0</v>
      </c>
      <c r="O505" s="1">
        <v>0</v>
      </c>
      <c r="P505" s="1">
        <v>0</v>
      </c>
      <c r="Q505" s="1">
        <v>0</v>
      </c>
      <c r="R505" s="16">
        <v>0</v>
      </c>
      <c r="S505" s="15">
        <v>0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6">
        <v>0</v>
      </c>
    </row>
    <row r="506" spans="1:25">
      <c r="A506" s="2" t="s">
        <v>6</v>
      </c>
      <c r="B506" s="2" t="s">
        <v>20</v>
      </c>
      <c r="C506" s="2" t="s">
        <v>520</v>
      </c>
      <c r="D506" s="2" t="s">
        <v>340</v>
      </c>
      <c r="E506" s="2" t="s">
        <v>369</v>
      </c>
      <c r="F506" s="2" t="s">
        <v>370</v>
      </c>
      <c r="G506" s="2" t="s">
        <v>522</v>
      </c>
      <c r="H506" s="1">
        <v>19874</v>
      </c>
      <c r="I506" s="2" t="s">
        <v>639</v>
      </c>
      <c r="J506" s="15">
        <v>0</v>
      </c>
      <c r="K506" s="16">
        <v>0</v>
      </c>
      <c r="L506" s="1">
        <v>0</v>
      </c>
      <c r="M506" s="16">
        <v>0</v>
      </c>
      <c r="N506" s="1">
        <v>0</v>
      </c>
      <c r="O506" s="1">
        <v>0</v>
      </c>
      <c r="P506" s="1">
        <v>0</v>
      </c>
      <c r="Q506" s="1">
        <v>0</v>
      </c>
      <c r="R506" s="16">
        <v>0</v>
      </c>
      <c r="S506" s="15">
        <v>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6">
        <v>0</v>
      </c>
    </row>
    <row r="507" spans="1:25">
      <c r="A507" s="2" t="s">
        <v>6</v>
      </c>
      <c r="B507" s="2" t="s">
        <v>41</v>
      </c>
      <c r="C507" s="2" t="s">
        <v>520</v>
      </c>
      <c r="D507" s="2" t="s">
        <v>340</v>
      </c>
      <c r="E507" s="2" t="s">
        <v>369</v>
      </c>
      <c r="F507" s="2" t="s">
        <v>370</v>
      </c>
      <c r="G507" s="2" t="s">
        <v>522</v>
      </c>
      <c r="H507" s="1">
        <v>20114</v>
      </c>
      <c r="I507" s="2" t="s">
        <v>640</v>
      </c>
      <c r="J507" s="15">
        <v>0</v>
      </c>
      <c r="K507" s="16">
        <v>0</v>
      </c>
      <c r="L507" s="1">
        <v>0</v>
      </c>
      <c r="M507" s="16">
        <v>0</v>
      </c>
      <c r="N507" s="1">
        <v>0</v>
      </c>
      <c r="O507" s="1">
        <v>0</v>
      </c>
      <c r="P507" s="1">
        <v>0</v>
      </c>
      <c r="Q507" s="1">
        <v>0</v>
      </c>
      <c r="R507" s="16">
        <v>0</v>
      </c>
      <c r="S507" s="15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6">
        <v>0</v>
      </c>
    </row>
    <row r="508" spans="1:25">
      <c r="A508" s="2" t="s">
        <v>18</v>
      </c>
      <c r="B508" s="2" t="s">
        <v>19</v>
      </c>
      <c r="C508" s="2" t="s">
        <v>520</v>
      </c>
      <c r="D508" s="2" t="s">
        <v>340</v>
      </c>
      <c r="E508" s="2" t="s">
        <v>5</v>
      </c>
      <c r="F508" s="2" t="s">
        <v>340</v>
      </c>
      <c r="G508" s="2" t="s">
        <v>88</v>
      </c>
      <c r="H508" s="1">
        <v>20274</v>
      </c>
      <c r="I508" s="2" t="s">
        <v>310</v>
      </c>
      <c r="J508" s="15">
        <v>0</v>
      </c>
      <c r="K508" s="16">
        <v>0</v>
      </c>
      <c r="L508" s="1">
        <v>0</v>
      </c>
      <c r="M508" s="16">
        <v>0</v>
      </c>
      <c r="N508" s="1">
        <v>0</v>
      </c>
      <c r="O508" s="1">
        <v>0</v>
      </c>
      <c r="P508" s="1">
        <v>0</v>
      </c>
      <c r="Q508" s="1">
        <v>0</v>
      </c>
      <c r="R508" s="16">
        <v>0</v>
      </c>
      <c r="S508" s="15">
        <v>0</v>
      </c>
      <c r="T508" s="1">
        <v>0</v>
      </c>
      <c r="U508" s="1">
        <v>0</v>
      </c>
      <c r="V508" s="1">
        <v>0</v>
      </c>
      <c r="W508" s="1">
        <v>0</v>
      </c>
      <c r="X508" s="1">
        <v>0</v>
      </c>
      <c r="Y508" s="16">
        <v>0</v>
      </c>
    </row>
    <row r="509" spans="1:25">
      <c r="A509" s="2" t="s">
        <v>18</v>
      </c>
      <c r="B509" s="2" t="s">
        <v>19</v>
      </c>
      <c r="C509" s="2" t="s">
        <v>520</v>
      </c>
      <c r="D509" s="2" t="s">
        <v>340</v>
      </c>
      <c r="E509" s="2" t="s">
        <v>369</v>
      </c>
      <c r="F509" s="2" t="s">
        <v>370</v>
      </c>
      <c r="G509" s="2" t="s">
        <v>522</v>
      </c>
      <c r="H509" s="1">
        <v>20369</v>
      </c>
      <c r="I509" s="2" t="s">
        <v>641</v>
      </c>
      <c r="J509" s="15">
        <v>0</v>
      </c>
      <c r="K509" s="16">
        <v>0</v>
      </c>
      <c r="L509" s="1">
        <v>0</v>
      </c>
      <c r="M509" s="16">
        <v>0</v>
      </c>
      <c r="N509" s="1">
        <v>0</v>
      </c>
      <c r="O509" s="1">
        <v>0</v>
      </c>
      <c r="P509" s="1">
        <v>0</v>
      </c>
      <c r="Q509" s="1">
        <v>0</v>
      </c>
      <c r="R509" s="16">
        <v>0</v>
      </c>
      <c r="S509" s="15">
        <v>0</v>
      </c>
      <c r="T509" s="1">
        <v>0</v>
      </c>
      <c r="U509" s="1">
        <v>0</v>
      </c>
      <c r="V509" s="1">
        <v>0</v>
      </c>
      <c r="W509" s="1">
        <v>0</v>
      </c>
      <c r="X509" s="1">
        <v>0</v>
      </c>
      <c r="Y509" s="16">
        <v>0</v>
      </c>
    </row>
    <row r="510" spans="1:25">
      <c r="A510" s="2" t="s">
        <v>6</v>
      </c>
      <c r="B510" s="2" t="s">
        <v>7</v>
      </c>
      <c r="C510" s="2" t="s">
        <v>520</v>
      </c>
      <c r="D510" s="2" t="s">
        <v>340</v>
      </c>
      <c r="E510" s="2" t="s">
        <v>369</v>
      </c>
      <c r="F510" s="2" t="s">
        <v>370</v>
      </c>
      <c r="G510" s="2" t="s">
        <v>522</v>
      </c>
      <c r="H510" s="1">
        <v>20475</v>
      </c>
      <c r="I510" s="2" t="s">
        <v>642</v>
      </c>
      <c r="J510" s="15">
        <v>0</v>
      </c>
      <c r="K510" s="16">
        <v>0</v>
      </c>
      <c r="L510" s="1">
        <v>0</v>
      </c>
      <c r="M510" s="16">
        <v>0</v>
      </c>
      <c r="N510" s="1">
        <v>0</v>
      </c>
      <c r="O510" s="1">
        <v>0</v>
      </c>
      <c r="P510" s="1">
        <v>0</v>
      </c>
      <c r="Q510" s="1">
        <v>0</v>
      </c>
      <c r="R510" s="16">
        <v>0</v>
      </c>
      <c r="S510" s="15">
        <v>0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6">
        <v>0</v>
      </c>
    </row>
    <row r="511" spans="1:25">
      <c r="A511" s="2" t="s">
        <v>6</v>
      </c>
      <c r="B511" s="2" t="s">
        <v>7</v>
      </c>
      <c r="C511" s="2" t="s">
        <v>520</v>
      </c>
      <c r="D511" s="2" t="s">
        <v>340</v>
      </c>
      <c r="E511" s="2" t="s">
        <v>369</v>
      </c>
      <c r="F511" s="2" t="s">
        <v>370</v>
      </c>
      <c r="G511" s="2" t="s">
        <v>28</v>
      </c>
      <c r="H511" s="1">
        <v>20543</v>
      </c>
      <c r="I511" s="2" t="s">
        <v>643</v>
      </c>
      <c r="J511" s="15">
        <v>0</v>
      </c>
      <c r="K511" s="16">
        <v>0</v>
      </c>
      <c r="L511" s="1">
        <v>0</v>
      </c>
      <c r="M511" s="16">
        <v>0</v>
      </c>
      <c r="N511" s="1">
        <v>0</v>
      </c>
      <c r="O511" s="1">
        <v>0</v>
      </c>
      <c r="P511" s="1">
        <v>0</v>
      </c>
      <c r="Q511" s="1">
        <v>0</v>
      </c>
      <c r="R511" s="16">
        <v>0</v>
      </c>
      <c r="S511" s="15">
        <v>0</v>
      </c>
      <c r="T511" s="1">
        <v>0</v>
      </c>
      <c r="U511" s="1">
        <v>0</v>
      </c>
      <c r="V511" s="1">
        <v>0</v>
      </c>
      <c r="W511" s="1">
        <v>0</v>
      </c>
      <c r="X511" s="1">
        <v>0</v>
      </c>
      <c r="Y511" s="16">
        <v>0</v>
      </c>
    </row>
    <row r="512" spans="1:25">
      <c r="A512" s="2" t="s">
        <v>6</v>
      </c>
      <c r="B512" s="2" t="s">
        <v>22</v>
      </c>
      <c r="C512" s="2" t="s">
        <v>520</v>
      </c>
      <c r="D512" s="2" t="s">
        <v>340</v>
      </c>
      <c r="E512" s="2" t="s">
        <v>340</v>
      </c>
      <c r="F512" s="2" t="s">
        <v>370</v>
      </c>
      <c r="G512" s="2" t="s">
        <v>522</v>
      </c>
      <c r="H512" s="1">
        <v>20633</v>
      </c>
      <c r="I512" s="2" t="s">
        <v>644</v>
      </c>
      <c r="J512" s="15">
        <v>0</v>
      </c>
      <c r="K512" s="16">
        <v>0</v>
      </c>
      <c r="L512" s="1">
        <v>0</v>
      </c>
      <c r="M512" s="16">
        <v>0</v>
      </c>
      <c r="N512" s="1">
        <v>0</v>
      </c>
      <c r="O512" s="1">
        <v>0</v>
      </c>
      <c r="P512" s="1">
        <v>0</v>
      </c>
      <c r="Q512" s="1">
        <v>0</v>
      </c>
      <c r="R512" s="16">
        <v>0</v>
      </c>
      <c r="S512" s="15">
        <v>0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Y512" s="16">
        <v>0</v>
      </c>
    </row>
    <row r="513" spans="1:25">
      <c r="A513" s="2" t="s">
        <v>6</v>
      </c>
      <c r="B513" s="2" t="s">
        <v>7</v>
      </c>
      <c r="C513" s="2" t="s">
        <v>520</v>
      </c>
      <c r="D513" s="2" t="s">
        <v>340</v>
      </c>
      <c r="E513" s="2" t="s">
        <v>369</v>
      </c>
      <c r="F513" s="2" t="s">
        <v>370</v>
      </c>
      <c r="G513" s="2" t="s">
        <v>522</v>
      </c>
      <c r="H513" s="1">
        <v>20716</v>
      </c>
      <c r="I513" s="2" t="s">
        <v>645</v>
      </c>
      <c r="J513" s="15">
        <v>0</v>
      </c>
      <c r="K513" s="16">
        <v>0</v>
      </c>
      <c r="L513" s="1">
        <v>0</v>
      </c>
      <c r="M513" s="16">
        <v>0</v>
      </c>
      <c r="N513" s="1">
        <v>0</v>
      </c>
      <c r="O513" s="1">
        <v>0</v>
      </c>
      <c r="P513" s="1">
        <v>0</v>
      </c>
      <c r="Q513" s="1">
        <v>0</v>
      </c>
      <c r="R513" s="16">
        <v>0</v>
      </c>
      <c r="S513" s="15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6">
        <v>0</v>
      </c>
    </row>
    <row r="514" spans="1:25">
      <c r="A514" s="2" t="s">
        <v>6</v>
      </c>
      <c r="B514" s="2" t="s">
        <v>7</v>
      </c>
      <c r="C514" s="2" t="s">
        <v>520</v>
      </c>
      <c r="D514" s="2" t="s">
        <v>340</v>
      </c>
      <c r="E514" s="2" t="s">
        <v>369</v>
      </c>
      <c r="F514" s="2" t="s">
        <v>370</v>
      </c>
      <c r="G514" s="2" t="s">
        <v>522</v>
      </c>
      <c r="H514" s="1">
        <v>20717</v>
      </c>
      <c r="I514" s="2" t="s">
        <v>646</v>
      </c>
      <c r="J514" s="15">
        <v>0</v>
      </c>
      <c r="K514" s="16">
        <v>0</v>
      </c>
      <c r="L514" s="1">
        <v>0</v>
      </c>
      <c r="M514" s="16">
        <v>0</v>
      </c>
      <c r="N514" s="1">
        <v>0</v>
      </c>
      <c r="O514" s="1">
        <v>0</v>
      </c>
      <c r="P514" s="1">
        <v>0</v>
      </c>
      <c r="Q514" s="1">
        <v>0</v>
      </c>
      <c r="R514" s="16">
        <v>0</v>
      </c>
      <c r="S514" s="15">
        <v>0</v>
      </c>
      <c r="T514" s="1">
        <v>0</v>
      </c>
      <c r="U514" s="1">
        <v>0</v>
      </c>
      <c r="V514" s="1">
        <v>0</v>
      </c>
      <c r="W514" s="1">
        <v>0</v>
      </c>
      <c r="X514" s="1">
        <v>0</v>
      </c>
      <c r="Y514" s="16">
        <v>0</v>
      </c>
    </row>
    <row r="515" spans="1:25">
      <c r="A515" s="2" t="s">
        <v>6</v>
      </c>
      <c r="B515" s="2" t="s">
        <v>41</v>
      </c>
      <c r="C515" s="2" t="s">
        <v>520</v>
      </c>
      <c r="D515" s="2" t="s">
        <v>340</v>
      </c>
      <c r="E515" s="2" t="s">
        <v>369</v>
      </c>
      <c r="F515" s="2" t="s">
        <v>370</v>
      </c>
      <c r="G515" s="2" t="s">
        <v>522</v>
      </c>
      <c r="H515" s="1">
        <v>20821</v>
      </c>
      <c r="I515" s="2" t="s">
        <v>647</v>
      </c>
      <c r="J515" s="15">
        <v>0</v>
      </c>
      <c r="K515" s="16">
        <v>0</v>
      </c>
      <c r="L515" s="1">
        <v>0</v>
      </c>
      <c r="M515" s="16">
        <v>0</v>
      </c>
      <c r="N515" s="1">
        <v>0</v>
      </c>
      <c r="O515" s="1">
        <v>0</v>
      </c>
      <c r="P515" s="1">
        <v>0</v>
      </c>
      <c r="Q515" s="1">
        <v>0</v>
      </c>
      <c r="R515" s="16">
        <v>0</v>
      </c>
      <c r="S515" s="15">
        <v>0</v>
      </c>
      <c r="T515" s="1">
        <v>0</v>
      </c>
      <c r="U515" s="1">
        <v>0</v>
      </c>
      <c r="V515" s="1">
        <v>0</v>
      </c>
      <c r="W515" s="1">
        <v>0</v>
      </c>
      <c r="X515" s="1">
        <v>0</v>
      </c>
      <c r="Y515" s="16">
        <v>0</v>
      </c>
    </row>
    <row r="516" spans="1:25">
      <c r="A516" s="2" t="s">
        <v>5</v>
      </c>
      <c r="B516" s="2" t="s">
        <v>113</v>
      </c>
      <c r="C516" s="2" t="s">
        <v>520</v>
      </c>
      <c r="D516" s="2" t="s">
        <v>340</v>
      </c>
      <c r="E516" s="2" t="s">
        <v>369</v>
      </c>
      <c r="F516" s="2" t="s">
        <v>370</v>
      </c>
      <c r="G516" s="2" t="s">
        <v>522</v>
      </c>
      <c r="H516" s="1">
        <v>20830</v>
      </c>
      <c r="I516" s="2" t="s">
        <v>648</v>
      </c>
      <c r="J516" s="15">
        <v>0</v>
      </c>
      <c r="K516" s="16">
        <v>0</v>
      </c>
      <c r="L516" s="1">
        <v>0</v>
      </c>
      <c r="M516" s="16">
        <v>0</v>
      </c>
      <c r="N516" s="1">
        <v>0</v>
      </c>
      <c r="O516" s="1">
        <v>0</v>
      </c>
      <c r="P516" s="1">
        <v>0</v>
      </c>
      <c r="Q516" s="1">
        <v>0</v>
      </c>
      <c r="R516" s="16">
        <v>0</v>
      </c>
      <c r="S516" s="15">
        <v>0</v>
      </c>
      <c r="T516" s="1">
        <v>0</v>
      </c>
      <c r="U516" s="1">
        <v>0</v>
      </c>
      <c r="V516" s="1">
        <v>0</v>
      </c>
      <c r="W516" s="1">
        <v>0</v>
      </c>
      <c r="X516" s="1">
        <v>0</v>
      </c>
      <c r="Y516" s="16">
        <v>0</v>
      </c>
    </row>
    <row r="517" spans="1:25">
      <c r="A517" s="2" t="s">
        <v>6</v>
      </c>
      <c r="B517" s="2" t="s">
        <v>7</v>
      </c>
      <c r="C517" s="2" t="s">
        <v>520</v>
      </c>
      <c r="D517" s="2" t="s">
        <v>340</v>
      </c>
      <c r="E517" s="2" t="s">
        <v>369</v>
      </c>
      <c r="F517" s="2" t="s">
        <v>370</v>
      </c>
      <c r="G517" s="2" t="s">
        <v>522</v>
      </c>
      <c r="H517" s="1">
        <v>20912</v>
      </c>
      <c r="I517" s="2" t="s">
        <v>649</v>
      </c>
      <c r="J517" s="15">
        <v>0</v>
      </c>
      <c r="K517" s="16">
        <v>0</v>
      </c>
      <c r="L517" s="1">
        <v>0</v>
      </c>
      <c r="M517" s="16">
        <v>0</v>
      </c>
      <c r="N517" s="1">
        <v>0</v>
      </c>
      <c r="O517" s="1">
        <v>0</v>
      </c>
      <c r="P517" s="1">
        <v>0</v>
      </c>
      <c r="Q517" s="1">
        <v>0</v>
      </c>
      <c r="R517" s="16">
        <v>0</v>
      </c>
      <c r="S517" s="15">
        <v>0</v>
      </c>
      <c r="T517" s="1">
        <v>0</v>
      </c>
      <c r="U517" s="1">
        <v>0</v>
      </c>
      <c r="V517" s="1">
        <v>0</v>
      </c>
      <c r="W517" s="1">
        <v>0</v>
      </c>
      <c r="X517" s="1">
        <v>0</v>
      </c>
      <c r="Y517" s="16">
        <v>0</v>
      </c>
    </row>
    <row r="518" spans="1:25">
      <c r="A518" s="2" t="s">
        <v>99</v>
      </c>
      <c r="B518" s="2" t="s">
        <v>99</v>
      </c>
      <c r="C518" s="2" t="s">
        <v>520</v>
      </c>
      <c r="D518" s="2" t="s">
        <v>340</v>
      </c>
      <c r="E518" s="2" t="s">
        <v>5</v>
      </c>
      <c r="F518" s="2" t="s">
        <v>340</v>
      </c>
      <c r="G518" s="2" t="s">
        <v>13</v>
      </c>
      <c r="H518" s="1">
        <v>21032</v>
      </c>
      <c r="I518" s="2" t="s">
        <v>313</v>
      </c>
      <c r="J518" s="15">
        <v>0</v>
      </c>
      <c r="K518" s="16">
        <v>0</v>
      </c>
      <c r="L518" s="1">
        <v>0</v>
      </c>
      <c r="M518" s="16">
        <v>0</v>
      </c>
      <c r="N518" s="1">
        <v>0</v>
      </c>
      <c r="O518" s="1">
        <v>0</v>
      </c>
      <c r="P518" s="1">
        <v>0</v>
      </c>
      <c r="Q518" s="1">
        <v>0</v>
      </c>
      <c r="R518" s="16">
        <v>0</v>
      </c>
      <c r="S518" s="15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6">
        <v>0</v>
      </c>
    </row>
    <row r="519" spans="1:25">
      <c r="A519" s="2" t="s">
        <v>6</v>
      </c>
      <c r="B519" s="2" t="s">
        <v>7</v>
      </c>
      <c r="C519" s="2" t="s">
        <v>520</v>
      </c>
      <c r="D519" s="2" t="s">
        <v>340</v>
      </c>
      <c r="E519" s="2" t="s">
        <v>369</v>
      </c>
      <c r="F519" s="2" t="s">
        <v>370</v>
      </c>
      <c r="G519" s="2" t="s">
        <v>9</v>
      </c>
      <c r="H519" s="1">
        <v>21081</v>
      </c>
      <c r="I519" s="2" t="s">
        <v>650</v>
      </c>
      <c r="J519" s="15">
        <v>0</v>
      </c>
      <c r="K519" s="16">
        <v>0</v>
      </c>
      <c r="L519" s="1">
        <v>0</v>
      </c>
      <c r="M519" s="16">
        <v>0</v>
      </c>
      <c r="N519" s="1">
        <v>0</v>
      </c>
      <c r="O519" s="1">
        <v>0</v>
      </c>
      <c r="P519" s="1">
        <v>0</v>
      </c>
      <c r="Q519" s="1">
        <v>0</v>
      </c>
      <c r="R519" s="16">
        <v>0</v>
      </c>
      <c r="S519" s="15">
        <v>0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6">
        <v>0</v>
      </c>
    </row>
    <row r="520" spans="1:25">
      <c r="A520" s="2" t="s">
        <v>6</v>
      </c>
      <c r="B520" s="2" t="s">
        <v>7</v>
      </c>
      <c r="C520" s="2" t="s">
        <v>520</v>
      </c>
      <c r="D520" s="2" t="s">
        <v>340</v>
      </c>
      <c r="E520" s="2" t="s">
        <v>369</v>
      </c>
      <c r="F520" s="2" t="s">
        <v>370</v>
      </c>
      <c r="G520" s="2" t="s">
        <v>522</v>
      </c>
      <c r="H520" s="1">
        <v>21142</v>
      </c>
      <c r="I520" s="2" t="s">
        <v>651</v>
      </c>
      <c r="J520" s="15">
        <v>0</v>
      </c>
      <c r="K520" s="16">
        <v>0</v>
      </c>
      <c r="L520" s="1">
        <v>0</v>
      </c>
      <c r="M520" s="16">
        <v>0</v>
      </c>
      <c r="N520" s="1">
        <v>0</v>
      </c>
      <c r="O520" s="1">
        <v>0</v>
      </c>
      <c r="P520" s="1">
        <v>0</v>
      </c>
      <c r="Q520" s="1">
        <v>0</v>
      </c>
      <c r="R520" s="16">
        <v>0</v>
      </c>
      <c r="S520" s="15">
        <v>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6">
        <v>0</v>
      </c>
    </row>
    <row r="521" spans="1:25">
      <c r="A521" s="2" t="s">
        <v>6</v>
      </c>
      <c r="B521" s="2" t="s">
        <v>22</v>
      </c>
      <c r="C521" s="2" t="s">
        <v>374</v>
      </c>
      <c r="D521" s="2" t="s">
        <v>375</v>
      </c>
      <c r="E521" s="2" t="s">
        <v>369</v>
      </c>
      <c r="F521" s="2" t="s">
        <v>370</v>
      </c>
      <c r="G521" s="2" t="s">
        <v>522</v>
      </c>
      <c r="H521" s="1">
        <v>21146</v>
      </c>
      <c r="I521" s="2" t="s">
        <v>652</v>
      </c>
      <c r="J521" s="15">
        <v>0</v>
      </c>
      <c r="K521" s="16">
        <v>0</v>
      </c>
      <c r="L521" s="1">
        <v>0</v>
      </c>
      <c r="M521" s="16">
        <v>0</v>
      </c>
      <c r="N521" s="1">
        <v>0</v>
      </c>
      <c r="O521" s="1">
        <v>0</v>
      </c>
      <c r="P521" s="1">
        <v>0</v>
      </c>
      <c r="Q521" s="1">
        <v>0</v>
      </c>
      <c r="R521" s="16">
        <v>0</v>
      </c>
      <c r="S521" s="15">
        <v>0</v>
      </c>
      <c r="T521" s="1">
        <v>0</v>
      </c>
      <c r="U521" s="1">
        <v>0</v>
      </c>
      <c r="V521" s="1">
        <v>0</v>
      </c>
      <c r="W521" s="1">
        <v>0</v>
      </c>
      <c r="X521" s="1">
        <v>0</v>
      </c>
      <c r="Y521" s="16">
        <v>0</v>
      </c>
    </row>
    <row r="522" spans="1:25">
      <c r="A522" s="2" t="s">
        <v>99</v>
      </c>
      <c r="B522" s="2" t="s">
        <v>99</v>
      </c>
      <c r="C522" s="2" t="s">
        <v>520</v>
      </c>
      <c r="D522" s="2" t="s">
        <v>340</v>
      </c>
      <c r="E522" s="2" t="s">
        <v>369</v>
      </c>
      <c r="F522" s="2" t="s">
        <v>370</v>
      </c>
      <c r="G522" s="2" t="s">
        <v>522</v>
      </c>
      <c r="H522" s="1">
        <v>21196</v>
      </c>
      <c r="I522" s="2" t="s">
        <v>653</v>
      </c>
      <c r="J522" s="15">
        <v>0</v>
      </c>
      <c r="K522" s="16">
        <v>0</v>
      </c>
      <c r="L522" s="1">
        <v>0</v>
      </c>
      <c r="M522" s="16">
        <v>0</v>
      </c>
      <c r="N522" s="1">
        <v>0</v>
      </c>
      <c r="O522" s="1">
        <v>0</v>
      </c>
      <c r="P522" s="1">
        <v>0</v>
      </c>
      <c r="Q522" s="1">
        <v>0</v>
      </c>
      <c r="R522" s="16">
        <v>0</v>
      </c>
      <c r="S522" s="15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6">
        <v>0</v>
      </c>
    </row>
    <row r="523" spans="1:25">
      <c r="A523" s="2" t="s">
        <v>6</v>
      </c>
      <c r="B523" s="2" t="s">
        <v>20</v>
      </c>
      <c r="C523" s="2" t="s">
        <v>520</v>
      </c>
      <c r="D523" s="2" t="s">
        <v>340</v>
      </c>
      <c r="E523" s="2" t="s">
        <v>369</v>
      </c>
      <c r="F523" s="2" t="s">
        <v>370</v>
      </c>
      <c r="G523" s="2" t="s">
        <v>13</v>
      </c>
      <c r="H523" s="1">
        <v>21198</v>
      </c>
      <c r="I523" s="2" t="s">
        <v>654</v>
      </c>
      <c r="J523" s="15">
        <v>0</v>
      </c>
      <c r="K523" s="16">
        <v>0</v>
      </c>
      <c r="L523" s="1">
        <v>0</v>
      </c>
      <c r="M523" s="16">
        <v>0</v>
      </c>
      <c r="N523" s="1">
        <v>0</v>
      </c>
      <c r="O523" s="1">
        <v>0</v>
      </c>
      <c r="P523" s="1">
        <v>0</v>
      </c>
      <c r="Q523" s="1">
        <v>0</v>
      </c>
      <c r="R523" s="16">
        <v>0</v>
      </c>
      <c r="S523" s="15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6">
        <v>0</v>
      </c>
    </row>
    <row r="524" spans="1:25">
      <c r="A524" s="2" t="s">
        <v>18</v>
      </c>
      <c r="B524" s="2" t="s">
        <v>19</v>
      </c>
      <c r="C524" s="2" t="s">
        <v>520</v>
      </c>
      <c r="D524" s="2" t="s">
        <v>340</v>
      </c>
      <c r="E524" s="2" t="s">
        <v>369</v>
      </c>
      <c r="F524" s="2" t="s">
        <v>370</v>
      </c>
      <c r="G524" s="2" t="s">
        <v>522</v>
      </c>
      <c r="H524" s="1">
        <v>21238</v>
      </c>
      <c r="I524" s="2" t="s">
        <v>655</v>
      </c>
      <c r="J524" s="15">
        <v>0</v>
      </c>
      <c r="K524" s="16">
        <v>0</v>
      </c>
      <c r="L524" s="1">
        <v>0</v>
      </c>
      <c r="M524" s="16">
        <v>0</v>
      </c>
      <c r="N524" s="1">
        <v>0</v>
      </c>
      <c r="O524" s="1">
        <v>0</v>
      </c>
      <c r="P524" s="1">
        <v>0</v>
      </c>
      <c r="Q524" s="1">
        <v>0</v>
      </c>
      <c r="R524" s="16">
        <v>0</v>
      </c>
      <c r="S524" s="15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6">
        <v>0</v>
      </c>
    </row>
    <row r="525" spans="1:25">
      <c r="A525" s="2" t="s">
        <v>18</v>
      </c>
      <c r="B525" s="2" t="s">
        <v>19</v>
      </c>
      <c r="C525" s="2" t="s">
        <v>520</v>
      </c>
      <c r="D525" s="2" t="s">
        <v>340</v>
      </c>
      <c r="E525" s="2" t="s">
        <v>369</v>
      </c>
      <c r="F525" s="2" t="s">
        <v>370</v>
      </c>
      <c r="G525" s="2" t="s">
        <v>522</v>
      </c>
      <c r="H525" s="1">
        <v>21244</v>
      </c>
      <c r="I525" s="2" t="s">
        <v>656</v>
      </c>
      <c r="J525" s="15">
        <v>0</v>
      </c>
      <c r="K525" s="16">
        <v>0</v>
      </c>
      <c r="L525" s="1">
        <v>0</v>
      </c>
      <c r="M525" s="16">
        <v>0</v>
      </c>
      <c r="N525" s="1">
        <v>0</v>
      </c>
      <c r="O525" s="1">
        <v>0</v>
      </c>
      <c r="P525" s="1">
        <v>0</v>
      </c>
      <c r="Q525" s="1">
        <v>0</v>
      </c>
      <c r="R525" s="16">
        <v>0</v>
      </c>
      <c r="S525" s="15">
        <v>0</v>
      </c>
      <c r="T525" s="1">
        <v>0</v>
      </c>
      <c r="U525" s="1">
        <v>0</v>
      </c>
      <c r="V525" s="1">
        <v>0</v>
      </c>
      <c r="W525" s="1">
        <v>0</v>
      </c>
      <c r="X525" s="1">
        <v>0</v>
      </c>
      <c r="Y525" s="16">
        <v>0</v>
      </c>
    </row>
    <row r="526" spans="1:25">
      <c r="A526" s="2" t="s">
        <v>99</v>
      </c>
      <c r="B526" s="2" t="s">
        <v>99</v>
      </c>
      <c r="C526" s="2" t="s">
        <v>520</v>
      </c>
      <c r="D526" s="2" t="s">
        <v>340</v>
      </c>
      <c r="E526" s="2" t="s">
        <v>369</v>
      </c>
      <c r="F526" s="2" t="s">
        <v>370</v>
      </c>
      <c r="G526" s="2" t="s">
        <v>522</v>
      </c>
      <c r="H526" s="1">
        <v>21266</v>
      </c>
      <c r="I526" s="2" t="s">
        <v>657</v>
      </c>
      <c r="J526" s="15">
        <v>0</v>
      </c>
      <c r="K526" s="16">
        <v>0</v>
      </c>
      <c r="L526" s="1">
        <v>0</v>
      </c>
      <c r="M526" s="16">
        <v>0</v>
      </c>
      <c r="N526" s="1">
        <v>0</v>
      </c>
      <c r="O526" s="1">
        <v>0</v>
      </c>
      <c r="P526" s="1">
        <v>0</v>
      </c>
      <c r="Q526" s="1">
        <v>0</v>
      </c>
      <c r="R526" s="16">
        <v>0</v>
      </c>
      <c r="S526" s="15">
        <v>0</v>
      </c>
      <c r="T526" s="1">
        <v>0</v>
      </c>
      <c r="U526" s="1">
        <v>0</v>
      </c>
      <c r="V526" s="1">
        <v>0</v>
      </c>
      <c r="W526" s="1">
        <v>0</v>
      </c>
      <c r="X526" s="1">
        <v>0</v>
      </c>
      <c r="Y526" s="16">
        <v>0</v>
      </c>
    </row>
    <row r="527" spans="1:25">
      <c r="A527" s="2" t="s">
        <v>6</v>
      </c>
      <c r="B527" s="2" t="s">
        <v>7</v>
      </c>
      <c r="C527" s="2" t="s">
        <v>374</v>
      </c>
      <c r="D527" s="2" t="s">
        <v>375</v>
      </c>
      <c r="E527" s="2" t="s">
        <v>24</v>
      </c>
      <c r="F527" s="2" t="s">
        <v>25</v>
      </c>
      <c r="G527" s="2" t="s">
        <v>8</v>
      </c>
      <c r="H527" s="1">
        <v>21334</v>
      </c>
      <c r="I527" s="2" t="s">
        <v>311</v>
      </c>
      <c r="J527" s="15">
        <v>0</v>
      </c>
      <c r="K527" s="16">
        <v>0</v>
      </c>
      <c r="L527" s="1">
        <v>0</v>
      </c>
      <c r="M527" s="16">
        <v>0</v>
      </c>
      <c r="N527" s="1">
        <v>0</v>
      </c>
      <c r="O527" s="1">
        <v>0</v>
      </c>
      <c r="P527" s="1">
        <v>0</v>
      </c>
      <c r="Q527" s="1">
        <v>0</v>
      </c>
      <c r="R527" s="16">
        <v>0</v>
      </c>
      <c r="S527" s="15">
        <v>0</v>
      </c>
      <c r="T527" s="1">
        <v>0</v>
      </c>
      <c r="U527" s="1">
        <v>0</v>
      </c>
      <c r="V527" s="1">
        <v>0</v>
      </c>
      <c r="W527" s="1">
        <v>0</v>
      </c>
      <c r="X527" s="1">
        <v>0</v>
      </c>
      <c r="Y527" s="16">
        <v>0</v>
      </c>
    </row>
    <row r="528" spans="1:25">
      <c r="A528" s="2" t="s">
        <v>98</v>
      </c>
      <c r="B528" s="2" t="s">
        <v>147</v>
      </c>
      <c r="C528" s="2" t="s">
        <v>374</v>
      </c>
      <c r="D528" s="2" t="s">
        <v>375</v>
      </c>
      <c r="E528" s="2" t="s">
        <v>96</v>
      </c>
      <c r="F528" s="2" t="s">
        <v>147</v>
      </c>
      <c r="G528" s="2" t="s">
        <v>8</v>
      </c>
      <c r="H528" s="1">
        <v>21348</v>
      </c>
      <c r="I528" s="2" t="s">
        <v>260</v>
      </c>
      <c r="J528" s="15">
        <v>0</v>
      </c>
      <c r="K528" s="16">
        <v>0</v>
      </c>
      <c r="L528" s="1">
        <v>0</v>
      </c>
      <c r="M528" s="16">
        <v>0</v>
      </c>
      <c r="N528" s="1">
        <v>0</v>
      </c>
      <c r="O528" s="1">
        <v>0</v>
      </c>
      <c r="P528" s="1">
        <v>0</v>
      </c>
      <c r="Q528" s="1">
        <v>0</v>
      </c>
      <c r="R528" s="16">
        <v>0</v>
      </c>
      <c r="S528" s="15">
        <v>0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6">
        <v>0</v>
      </c>
    </row>
    <row r="529" spans="1:25">
      <c r="A529" s="2" t="s">
        <v>98</v>
      </c>
      <c r="B529" s="2" t="s">
        <v>147</v>
      </c>
      <c r="C529" s="2" t="s">
        <v>374</v>
      </c>
      <c r="D529" s="2" t="s">
        <v>375</v>
      </c>
      <c r="E529" s="2" t="s">
        <v>96</v>
      </c>
      <c r="F529" s="2" t="s">
        <v>147</v>
      </c>
      <c r="G529" s="2" t="s">
        <v>8</v>
      </c>
      <c r="H529" s="1">
        <v>21349</v>
      </c>
      <c r="I529" s="2" t="s">
        <v>258</v>
      </c>
      <c r="J529" s="15">
        <v>0</v>
      </c>
      <c r="K529" s="16">
        <v>0</v>
      </c>
      <c r="L529" s="1">
        <v>0</v>
      </c>
      <c r="M529" s="16">
        <v>0</v>
      </c>
      <c r="N529" s="1">
        <v>0</v>
      </c>
      <c r="O529" s="1">
        <v>0</v>
      </c>
      <c r="P529" s="1">
        <v>0</v>
      </c>
      <c r="Q529" s="1">
        <v>0</v>
      </c>
      <c r="R529" s="16">
        <v>0</v>
      </c>
      <c r="S529" s="15">
        <v>0</v>
      </c>
      <c r="T529" s="1">
        <v>0</v>
      </c>
      <c r="U529" s="1">
        <v>0</v>
      </c>
      <c r="V529" s="1">
        <v>0</v>
      </c>
      <c r="W529" s="1">
        <v>0</v>
      </c>
      <c r="X529" s="1">
        <v>0</v>
      </c>
      <c r="Y529" s="16">
        <v>0</v>
      </c>
    </row>
    <row r="530" spans="1:25">
      <c r="A530" s="2" t="s">
        <v>18</v>
      </c>
      <c r="B530" s="2" t="s">
        <v>19</v>
      </c>
      <c r="C530" s="2" t="s">
        <v>520</v>
      </c>
      <c r="D530" s="2" t="s">
        <v>340</v>
      </c>
      <c r="E530" s="2" t="s">
        <v>369</v>
      </c>
      <c r="F530" s="2" t="s">
        <v>370</v>
      </c>
      <c r="G530" s="2" t="s">
        <v>522</v>
      </c>
      <c r="H530" s="1">
        <v>21408</v>
      </c>
      <c r="I530" s="2" t="s">
        <v>591</v>
      </c>
      <c r="J530" s="15">
        <v>0</v>
      </c>
      <c r="K530" s="16">
        <v>0</v>
      </c>
      <c r="L530" s="1">
        <v>0</v>
      </c>
      <c r="M530" s="16">
        <v>0</v>
      </c>
      <c r="N530" s="1">
        <v>0</v>
      </c>
      <c r="O530" s="1">
        <v>0</v>
      </c>
      <c r="P530" s="1">
        <v>0</v>
      </c>
      <c r="Q530" s="1">
        <v>0</v>
      </c>
      <c r="R530" s="16">
        <v>0</v>
      </c>
      <c r="S530" s="15">
        <v>0</v>
      </c>
      <c r="T530" s="1">
        <v>0</v>
      </c>
      <c r="U530" s="1">
        <v>0</v>
      </c>
      <c r="V530" s="1">
        <v>0</v>
      </c>
      <c r="W530" s="1">
        <v>0</v>
      </c>
      <c r="X530" s="1">
        <v>0</v>
      </c>
      <c r="Y530" s="16">
        <v>0</v>
      </c>
    </row>
    <row r="531" spans="1:25">
      <c r="A531" s="2" t="s">
        <v>5</v>
      </c>
      <c r="B531" s="2" t="s">
        <v>132</v>
      </c>
      <c r="C531" s="2" t="s">
        <v>392</v>
      </c>
      <c r="D531" s="2" t="s">
        <v>393</v>
      </c>
      <c r="E531" s="2" t="s">
        <v>5</v>
      </c>
      <c r="F531" s="2" t="s">
        <v>131</v>
      </c>
      <c r="G531" s="2" t="s">
        <v>13</v>
      </c>
      <c r="H531" s="1">
        <v>21486</v>
      </c>
      <c r="I531" s="2" t="s">
        <v>312</v>
      </c>
      <c r="J531" s="15">
        <v>0</v>
      </c>
      <c r="K531" s="16">
        <v>0</v>
      </c>
      <c r="L531" s="1">
        <v>0</v>
      </c>
      <c r="M531" s="16">
        <v>0</v>
      </c>
      <c r="N531" s="1">
        <v>0</v>
      </c>
      <c r="O531" s="1">
        <v>0</v>
      </c>
      <c r="P531" s="1">
        <v>0</v>
      </c>
      <c r="Q531" s="1">
        <v>0</v>
      </c>
      <c r="R531" s="16">
        <v>0</v>
      </c>
      <c r="S531" s="15">
        <v>0</v>
      </c>
      <c r="T531" s="1">
        <v>0</v>
      </c>
      <c r="U531" s="1">
        <v>0</v>
      </c>
      <c r="V531" s="1">
        <v>0</v>
      </c>
      <c r="W531" s="1">
        <v>0</v>
      </c>
      <c r="X531" s="1">
        <v>0</v>
      </c>
      <c r="Y531" s="16">
        <v>0</v>
      </c>
    </row>
    <row r="532" spans="1:25">
      <c r="A532" s="2" t="s">
        <v>6</v>
      </c>
      <c r="B532" s="2" t="s">
        <v>41</v>
      </c>
      <c r="C532" s="2" t="s">
        <v>520</v>
      </c>
      <c r="D532" s="2" t="s">
        <v>340</v>
      </c>
      <c r="E532" s="2" t="s">
        <v>369</v>
      </c>
      <c r="F532" s="2" t="s">
        <v>370</v>
      </c>
      <c r="G532" s="2" t="s">
        <v>522</v>
      </c>
      <c r="H532" s="1">
        <v>21640</v>
      </c>
      <c r="I532" s="2" t="s">
        <v>658</v>
      </c>
      <c r="J532" s="15">
        <v>0</v>
      </c>
      <c r="K532" s="16">
        <v>0</v>
      </c>
      <c r="L532" s="1">
        <v>0</v>
      </c>
      <c r="M532" s="16">
        <v>0</v>
      </c>
      <c r="N532" s="1">
        <v>0</v>
      </c>
      <c r="O532" s="1">
        <v>0</v>
      </c>
      <c r="P532" s="1">
        <v>0</v>
      </c>
      <c r="Q532" s="1">
        <v>0</v>
      </c>
      <c r="R532" s="16">
        <v>0</v>
      </c>
      <c r="S532" s="15">
        <v>0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16">
        <v>0</v>
      </c>
    </row>
    <row r="533" spans="1:25">
      <c r="A533" s="2" t="s">
        <v>6</v>
      </c>
      <c r="B533" s="2" t="s">
        <v>41</v>
      </c>
      <c r="C533" s="2" t="s">
        <v>520</v>
      </c>
      <c r="D533" s="2" t="s">
        <v>340</v>
      </c>
      <c r="E533" s="2" t="s">
        <v>369</v>
      </c>
      <c r="F533" s="2" t="s">
        <v>370</v>
      </c>
      <c r="G533" s="2" t="s">
        <v>522</v>
      </c>
      <c r="H533" s="1">
        <v>21641</v>
      </c>
      <c r="I533" s="2" t="s">
        <v>659</v>
      </c>
      <c r="J533" s="15">
        <v>0</v>
      </c>
      <c r="K533" s="16">
        <v>0</v>
      </c>
      <c r="L533" s="1">
        <v>0</v>
      </c>
      <c r="M533" s="16">
        <v>0</v>
      </c>
      <c r="N533" s="1">
        <v>0</v>
      </c>
      <c r="O533" s="1">
        <v>0</v>
      </c>
      <c r="P533" s="1">
        <v>0</v>
      </c>
      <c r="Q533" s="1">
        <v>0</v>
      </c>
      <c r="R533" s="16">
        <v>0</v>
      </c>
      <c r="S533" s="15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6">
        <v>0</v>
      </c>
    </row>
    <row r="534" spans="1:25">
      <c r="A534" s="2" t="s">
        <v>18</v>
      </c>
      <c r="B534" s="2" t="s">
        <v>19</v>
      </c>
      <c r="C534" s="2" t="s">
        <v>520</v>
      </c>
      <c r="D534" s="2" t="s">
        <v>340</v>
      </c>
      <c r="E534" s="2" t="s">
        <v>369</v>
      </c>
      <c r="F534" s="2" t="s">
        <v>370</v>
      </c>
      <c r="G534" s="2" t="s">
        <v>13</v>
      </c>
      <c r="H534" s="1">
        <v>21827</v>
      </c>
      <c r="I534" s="2" t="s">
        <v>660</v>
      </c>
      <c r="J534" s="15">
        <v>0</v>
      </c>
      <c r="K534" s="16">
        <v>0</v>
      </c>
      <c r="L534" s="1">
        <v>0</v>
      </c>
      <c r="M534" s="16">
        <v>0</v>
      </c>
      <c r="N534" s="1">
        <v>0</v>
      </c>
      <c r="O534" s="1">
        <v>0</v>
      </c>
      <c r="P534" s="1">
        <v>0</v>
      </c>
      <c r="Q534" s="1">
        <v>0</v>
      </c>
      <c r="R534" s="16">
        <v>0</v>
      </c>
      <c r="S534" s="15">
        <v>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6">
        <v>0</v>
      </c>
    </row>
    <row r="535" spans="1:25">
      <c r="A535" s="2" t="s">
        <v>6</v>
      </c>
      <c r="B535" s="2" t="s">
        <v>7</v>
      </c>
      <c r="C535" s="2" t="s">
        <v>520</v>
      </c>
      <c r="D535" s="2" t="s">
        <v>340</v>
      </c>
      <c r="E535" s="2" t="s">
        <v>369</v>
      </c>
      <c r="F535" s="2" t="s">
        <v>370</v>
      </c>
      <c r="G535" s="2" t="s">
        <v>28</v>
      </c>
      <c r="H535" s="1">
        <v>23301</v>
      </c>
      <c r="I535" s="2" t="s">
        <v>661</v>
      </c>
      <c r="J535" s="15">
        <v>0</v>
      </c>
      <c r="K535" s="16">
        <v>0</v>
      </c>
      <c r="L535" s="1">
        <v>0</v>
      </c>
      <c r="M535" s="16">
        <v>0</v>
      </c>
      <c r="N535" s="1">
        <v>0</v>
      </c>
      <c r="O535" s="1">
        <v>0</v>
      </c>
      <c r="P535" s="1">
        <v>0</v>
      </c>
      <c r="Q535" s="1">
        <v>0</v>
      </c>
      <c r="R535" s="16">
        <v>0</v>
      </c>
      <c r="S535" s="15">
        <v>0</v>
      </c>
      <c r="T535" s="1">
        <v>0</v>
      </c>
      <c r="U535" s="1">
        <v>0</v>
      </c>
      <c r="V535" s="1">
        <v>0</v>
      </c>
      <c r="W535" s="1">
        <v>0</v>
      </c>
      <c r="X535" s="1">
        <v>0</v>
      </c>
      <c r="Y535" s="16">
        <v>0</v>
      </c>
    </row>
    <row r="536" spans="1:25">
      <c r="A536" s="2" t="s">
        <v>6</v>
      </c>
      <c r="B536" s="2" t="s">
        <v>7</v>
      </c>
      <c r="C536" s="2" t="s">
        <v>520</v>
      </c>
      <c r="D536" s="2" t="s">
        <v>340</v>
      </c>
      <c r="E536" s="2" t="s">
        <v>369</v>
      </c>
      <c r="F536" s="2" t="s">
        <v>370</v>
      </c>
      <c r="G536" s="2" t="s">
        <v>9</v>
      </c>
      <c r="H536" s="1">
        <v>23326</v>
      </c>
      <c r="I536" s="2" t="s">
        <v>662</v>
      </c>
      <c r="J536" s="15">
        <v>0</v>
      </c>
      <c r="K536" s="16">
        <v>0</v>
      </c>
      <c r="L536" s="1">
        <v>0</v>
      </c>
      <c r="M536" s="16">
        <v>0</v>
      </c>
      <c r="N536" s="1">
        <v>0</v>
      </c>
      <c r="O536" s="1">
        <v>0</v>
      </c>
      <c r="P536" s="1">
        <v>0</v>
      </c>
      <c r="Q536" s="1">
        <v>0</v>
      </c>
      <c r="R536" s="16">
        <v>0</v>
      </c>
      <c r="S536" s="15">
        <v>0</v>
      </c>
      <c r="T536" s="1">
        <v>0</v>
      </c>
      <c r="U536" s="1">
        <v>0</v>
      </c>
      <c r="V536" s="1">
        <v>0</v>
      </c>
      <c r="W536" s="1">
        <v>0</v>
      </c>
      <c r="X536" s="1">
        <v>0</v>
      </c>
      <c r="Y536" s="16">
        <v>0</v>
      </c>
    </row>
    <row r="537" spans="1:25">
      <c r="A537" s="2" t="s">
        <v>6</v>
      </c>
      <c r="B537" s="2" t="s">
        <v>7</v>
      </c>
      <c r="C537" s="2" t="s">
        <v>520</v>
      </c>
      <c r="D537" s="2" t="s">
        <v>340</v>
      </c>
      <c r="E537" s="2" t="s">
        <v>369</v>
      </c>
      <c r="F537" s="2" t="s">
        <v>370</v>
      </c>
      <c r="G537" s="2" t="s">
        <v>8</v>
      </c>
      <c r="H537" s="1">
        <v>23349</v>
      </c>
      <c r="I537" s="2" t="s">
        <v>663</v>
      </c>
      <c r="J537" s="15">
        <v>0</v>
      </c>
      <c r="K537" s="16">
        <v>0</v>
      </c>
      <c r="L537" s="1">
        <v>0</v>
      </c>
      <c r="M537" s="16">
        <v>0</v>
      </c>
      <c r="N537" s="1">
        <v>0</v>
      </c>
      <c r="O537" s="1">
        <v>0</v>
      </c>
      <c r="P537" s="1">
        <v>0</v>
      </c>
      <c r="Q537" s="1">
        <v>0</v>
      </c>
      <c r="R537" s="16">
        <v>0</v>
      </c>
      <c r="S537" s="15">
        <v>0</v>
      </c>
      <c r="T537" s="1">
        <v>0</v>
      </c>
      <c r="U537" s="1">
        <v>0</v>
      </c>
      <c r="V537" s="1">
        <v>0</v>
      </c>
      <c r="W537" s="1">
        <v>0</v>
      </c>
      <c r="X537" s="1">
        <v>0</v>
      </c>
      <c r="Y537" s="16">
        <v>0</v>
      </c>
    </row>
    <row r="538" spans="1:25">
      <c r="A538" s="2" t="s">
        <v>6</v>
      </c>
      <c r="B538" s="2" t="s">
        <v>7</v>
      </c>
      <c r="C538" s="2" t="s">
        <v>520</v>
      </c>
      <c r="D538" s="2" t="s">
        <v>340</v>
      </c>
      <c r="E538" s="2" t="s">
        <v>369</v>
      </c>
      <c r="F538" s="2" t="s">
        <v>370</v>
      </c>
      <c r="G538" s="2" t="s">
        <v>9</v>
      </c>
      <c r="H538" s="1">
        <v>23356</v>
      </c>
      <c r="I538" s="2" t="s">
        <v>664</v>
      </c>
      <c r="J538" s="15">
        <v>0</v>
      </c>
      <c r="K538" s="16">
        <v>0</v>
      </c>
      <c r="L538" s="1">
        <v>0</v>
      </c>
      <c r="M538" s="16">
        <v>0</v>
      </c>
      <c r="N538" s="1">
        <v>0</v>
      </c>
      <c r="O538" s="1">
        <v>0</v>
      </c>
      <c r="P538" s="1">
        <v>0</v>
      </c>
      <c r="Q538" s="1">
        <v>0</v>
      </c>
      <c r="R538" s="16">
        <v>0</v>
      </c>
      <c r="S538" s="15">
        <v>0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6">
        <v>0</v>
      </c>
    </row>
    <row r="539" spans="1:25">
      <c r="A539" s="2" t="s">
        <v>6</v>
      </c>
      <c r="B539" s="2" t="s">
        <v>22</v>
      </c>
      <c r="C539" s="2" t="s">
        <v>520</v>
      </c>
      <c r="D539" s="2" t="s">
        <v>340</v>
      </c>
      <c r="E539" s="2" t="s">
        <v>369</v>
      </c>
      <c r="F539" s="2" t="s">
        <v>370</v>
      </c>
      <c r="G539" s="2" t="s">
        <v>522</v>
      </c>
      <c r="H539" s="1">
        <v>23601</v>
      </c>
      <c r="I539" s="2" t="s">
        <v>665</v>
      </c>
      <c r="J539" s="15">
        <v>0</v>
      </c>
      <c r="K539" s="16">
        <v>0</v>
      </c>
      <c r="L539" s="1">
        <v>0</v>
      </c>
      <c r="M539" s="16">
        <v>0</v>
      </c>
      <c r="N539" s="1">
        <v>0</v>
      </c>
      <c r="O539" s="1">
        <v>0</v>
      </c>
      <c r="P539" s="1">
        <v>0</v>
      </c>
      <c r="Q539" s="1">
        <v>0</v>
      </c>
      <c r="R539" s="16">
        <v>0</v>
      </c>
      <c r="S539" s="15">
        <v>0</v>
      </c>
      <c r="T539" s="1">
        <v>0</v>
      </c>
      <c r="U539" s="1">
        <v>0</v>
      </c>
      <c r="V539" s="1">
        <v>0</v>
      </c>
      <c r="W539" s="1">
        <v>0</v>
      </c>
      <c r="X539" s="1">
        <v>0</v>
      </c>
      <c r="Y539" s="16">
        <v>0</v>
      </c>
    </row>
    <row r="540" spans="1:25">
      <c r="A540" s="2" t="s">
        <v>6</v>
      </c>
      <c r="B540" s="2" t="s">
        <v>7</v>
      </c>
      <c r="C540" s="2" t="s">
        <v>520</v>
      </c>
      <c r="D540" s="2" t="s">
        <v>340</v>
      </c>
      <c r="E540" s="2" t="s">
        <v>369</v>
      </c>
      <c r="F540" s="2" t="s">
        <v>370</v>
      </c>
      <c r="G540" s="2" t="s">
        <v>9</v>
      </c>
      <c r="H540" s="1">
        <v>23792</v>
      </c>
      <c r="I540" s="2" t="s">
        <v>666</v>
      </c>
      <c r="J540" s="15">
        <v>0</v>
      </c>
      <c r="K540" s="16">
        <v>0</v>
      </c>
      <c r="L540" s="1">
        <v>0</v>
      </c>
      <c r="M540" s="16">
        <v>0</v>
      </c>
      <c r="N540" s="1">
        <v>0</v>
      </c>
      <c r="O540" s="1">
        <v>0</v>
      </c>
      <c r="P540" s="1">
        <v>0</v>
      </c>
      <c r="Q540" s="1">
        <v>0</v>
      </c>
      <c r="R540" s="16">
        <v>0</v>
      </c>
      <c r="S540" s="15">
        <v>0</v>
      </c>
      <c r="T540" s="1">
        <v>0</v>
      </c>
      <c r="U540" s="1">
        <v>0</v>
      </c>
      <c r="V540" s="1">
        <v>0</v>
      </c>
      <c r="W540" s="1">
        <v>0</v>
      </c>
      <c r="X540" s="1">
        <v>0</v>
      </c>
      <c r="Y540" s="16">
        <v>0</v>
      </c>
    </row>
    <row r="541" spans="1:25">
      <c r="A541" s="2" t="s">
        <v>6</v>
      </c>
      <c r="B541" s="2" t="s">
        <v>7</v>
      </c>
      <c r="C541" s="2" t="s">
        <v>520</v>
      </c>
      <c r="D541" s="2" t="s">
        <v>340</v>
      </c>
      <c r="E541" s="2" t="s">
        <v>369</v>
      </c>
      <c r="F541" s="2" t="s">
        <v>370</v>
      </c>
      <c r="G541" s="2" t="s">
        <v>8</v>
      </c>
      <c r="H541" s="1">
        <v>23934</v>
      </c>
      <c r="I541" s="2" t="s">
        <v>667</v>
      </c>
      <c r="J541" s="15">
        <v>0</v>
      </c>
      <c r="K541" s="16">
        <v>0</v>
      </c>
      <c r="L541" s="1">
        <v>0</v>
      </c>
      <c r="M541" s="16">
        <v>0</v>
      </c>
      <c r="N541" s="1">
        <v>0</v>
      </c>
      <c r="O541" s="1">
        <v>0</v>
      </c>
      <c r="P541" s="1">
        <v>0</v>
      </c>
      <c r="Q541" s="1">
        <v>0</v>
      </c>
      <c r="R541" s="16">
        <v>0</v>
      </c>
      <c r="S541" s="15">
        <v>0</v>
      </c>
      <c r="T541" s="1">
        <v>0</v>
      </c>
      <c r="U541" s="1">
        <v>0</v>
      </c>
      <c r="V541" s="1">
        <v>0</v>
      </c>
      <c r="W541" s="1">
        <v>0</v>
      </c>
      <c r="X541" s="1">
        <v>0</v>
      </c>
      <c r="Y541" s="16">
        <v>0</v>
      </c>
    </row>
    <row r="542" spans="1:25">
      <c r="A542" s="2" t="s">
        <v>6</v>
      </c>
      <c r="B542" s="2" t="s">
        <v>7</v>
      </c>
      <c r="C542" s="2" t="s">
        <v>520</v>
      </c>
      <c r="D542" s="2" t="s">
        <v>340</v>
      </c>
      <c r="E542" s="2" t="s">
        <v>369</v>
      </c>
      <c r="F542" s="2" t="s">
        <v>370</v>
      </c>
      <c r="G542" s="2" t="s">
        <v>13</v>
      </c>
      <c r="H542" s="1">
        <v>23938</v>
      </c>
      <c r="I542" s="2" t="s">
        <v>668</v>
      </c>
      <c r="J542" s="15">
        <v>0</v>
      </c>
      <c r="K542" s="16">
        <v>0</v>
      </c>
      <c r="L542" s="1">
        <v>0</v>
      </c>
      <c r="M542" s="16">
        <v>0</v>
      </c>
      <c r="N542" s="1">
        <v>0</v>
      </c>
      <c r="O542" s="1">
        <v>0</v>
      </c>
      <c r="P542" s="1">
        <v>0</v>
      </c>
      <c r="Q542" s="1">
        <v>0</v>
      </c>
      <c r="R542" s="16">
        <v>0</v>
      </c>
      <c r="S542" s="15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6">
        <v>0</v>
      </c>
    </row>
    <row r="543" spans="1:25">
      <c r="A543" s="2" t="s">
        <v>6</v>
      </c>
      <c r="B543" s="2" t="s">
        <v>7</v>
      </c>
      <c r="C543" s="2" t="s">
        <v>520</v>
      </c>
      <c r="D543" s="2" t="s">
        <v>340</v>
      </c>
      <c r="E543" s="2" t="s">
        <v>369</v>
      </c>
      <c r="F543" s="2" t="s">
        <v>370</v>
      </c>
      <c r="G543" s="2" t="s">
        <v>9</v>
      </c>
      <c r="H543" s="1">
        <v>23973</v>
      </c>
      <c r="I543" s="2" t="s">
        <v>669</v>
      </c>
      <c r="J543" s="15">
        <v>0</v>
      </c>
      <c r="K543" s="16">
        <v>0</v>
      </c>
      <c r="L543" s="1">
        <v>0</v>
      </c>
      <c r="M543" s="16">
        <v>0</v>
      </c>
      <c r="N543" s="1">
        <v>0</v>
      </c>
      <c r="O543" s="1">
        <v>0</v>
      </c>
      <c r="P543" s="1">
        <v>0</v>
      </c>
      <c r="Q543" s="1">
        <v>0</v>
      </c>
      <c r="R543" s="16">
        <v>0</v>
      </c>
      <c r="S543" s="15">
        <v>0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6">
        <v>0</v>
      </c>
    </row>
    <row r="544" spans="1:25">
      <c r="A544" s="2" t="s">
        <v>6</v>
      </c>
      <c r="B544" s="2" t="s">
        <v>22</v>
      </c>
      <c r="C544" s="2" t="s">
        <v>520</v>
      </c>
      <c r="D544" s="2" t="s">
        <v>340</v>
      </c>
      <c r="E544" s="2" t="s">
        <v>369</v>
      </c>
      <c r="F544" s="2" t="s">
        <v>370</v>
      </c>
      <c r="G544" s="2" t="s">
        <v>13</v>
      </c>
      <c r="H544" s="1">
        <v>23984</v>
      </c>
      <c r="I544" s="2" t="s">
        <v>670</v>
      </c>
      <c r="J544" s="15">
        <v>0</v>
      </c>
      <c r="K544" s="16">
        <v>0</v>
      </c>
      <c r="L544" s="1">
        <v>0</v>
      </c>
      <c r="M544" s="16">
        <v>0</v>
      </c>
      <c r="N544" s="1">
        <v>0</v>
      </c>
      <c r="O544" s="1">
        <v>0</v>
      </c>
      <c r="P544" s="1">
        <v>0</v>
      </c>
      <c r="Q544" s="1">
        <v>0</v>
      </c>
      <c r="R544" s="16">
        <v>0</v>
      </c>
      <c r="S544" s="15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6">
        <v>0</v>
      </c>
    </row>
    <row r="545" spans="1:25">
      <c r="A545" s="2" t="s">
        <v>6</v>
      </c>
      <c r="B545" s="2" t="s">
        <v>20</v>
      </c>
      <c r="C545" s="2" t="s">
        <v>520</v>
      </c>
      <c r="D545" s="2" t="s">
        <v>340</v>
      </c>
      <c r="E545" s="2" t="s">
        <v>369</v>
      </c>
      <c r="F545" s="2" t="s">
        <v>370</v>
      </c>
      <c r="G545" s="2" t="s">
        <v>671</v>
      </c>
      <c r="H545" s="1">
        <v>24041</v>
      </c>
      <c r="I545" s="2" t="s">
        <v>672</v>
      </c>
      <c r="J545" s="15">
        <v>0</v>
      </c>
      <c r="K545" s="16">
        <v>0</v>
      </c>
      <c r="L545" s="1">
        <v>0</v>
      </c>
      <c r="M545" s="16">
        <v>0</v>
      </c>
      <c r="N545" s="1">
        <v>0</v>
      </c>
      <c r="O545" s="1">
        <v>0</v>
      </c>
      <c r="P545" s="1">
        <v>0</v>
      </c>
      <c r="Q545" s="1">
        <v>0</v>
      </c>
      <c r="R545" s="16">
        <v>0</v>
      </c>
      <c r="S545" s="15">
        <v>0</v>
      </c>
      <c r="T545" s="1">
        <v>0</v>
      </c>
      <c r="U545" s="1">
        <v>0</v>
      </c>
      <c r="V545" s="1">
        <v>0</v>
      </c>
      <c r="W545" s="1">
        <v>0</v>
      </c>
      <c r="X545" s="1">
        <v>0</v>
      </c>
      <c r="Y545" s="16">
        <v>0</v>
      </c>
    </row>
    <row r="546" spans="1:25">
      <c r="A546" s="2" t="s">
        <v>98</v>
      </c>
      <c r="B546" s="2" t="s">
        <v>137</v>
      </c>
      <c r="C546" s="2" t="s">
        <v>374</v>
      </c>
      <c r="D546" s="2" t="s">
        <v>375</v>
      </c>
      <c r="E546" s="2" t="s">
        <v>96</v>
      </c>
      <c r="F546" s="2" t="s">
        <v>136</v>
      </c>
      <c r="G546" s="2" t="s">
        <v>8</v>
      </c>
      <c r="H546" s="1">
        <v>24047</v>
      </c>
      <c r="I546" s="2" t="s">
        <v>351</v>
      </c>
      <c r="J546" s="15">
        <v>0</v>
      </c>
      <c r="K546" s="16">
        <v>0</v>
      </c>
      <c r="L546" s="1">
        <v>0</v>
      </c>
      <c r="M546" s="16">
        <v>0</v>
      </c>
      <c r="N546" s="1">
        <v>0</v>
      </c>
      <c r="O546" s="1">
        <v>0</v>
      </c>
      <c r="P546" s="1">
        <v>0</v>
      </c>
      <c r="Q546" s="1">
        <v>0</v>
      </c>
      <c r="R546" s="16">
        <v>0</v>
      </c>
      <c r="S546" s="15">
        <v>0</v>
      </c>
      <c r="T546" s="1">
        <v>0</v>
      </c>
      <c r="U546" s="1">
        <v>0</v>
      </c>
      <c r="V546" s="1">
        <v>0</v>
      </c>
      <c r="W546" s="1">
        <v>0</v>
      </c>
      <c r="X546" s="1">
        <v>0</v>
      </c>
      <c r="Y546" s="16">
        <v>0</v>
      </c>
    </row>
    <row r="547" spans="1:25">
      <c r="A547" s="2" t="s">
        <v>6</v>
      </c>
      <c r="B547" s="2" t="s">
        <v>7</v>
      </c>
      <c r="C547" s="2" t="s">
        <v>520</v>
      </c>
      <c r="D547" s="2" t="s">
        <v>340</v>
      </c>
      <c r="E547" s="2" t="s">
        <v>369</v>
      </c>
      <c r="F547" s="2" t="s">
        <v>370</v>
      </c>
      <c r="G547" s="2" t="s">
        <v>522</v>
      </c>
      <c r="H547" s="1">
        <v>24105</v>
      </c>
      <c r="I547" s="2" t="s">
        <v>673</v>
      </c>
      <c r="J547" s="15">
        <v>0</v>
      </c>
      <c r="K547" s="16">
        <v>0</v>
      </c>
      <c r="L547" s="1">
        <v>0</v>
      </c>
      <c r="M547" s="16">
        <v>0</v>
      </c>
      <c r="N547" s="1">
        <v>0</v>
      </c>
      <c r="O547" s="1">
        <v>0</v>
      </c>
      <c r="P547" s="1">
        <v>0</v>
      </c>
      <c r="Q547" s="1">
        <v>0</v>
      </c>
      <c r="R547" s="16">
        <v>0</v>
      </c>
      <c r="S547" s="15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6">
        <v>0</v>
      </c>
    </row>
    <row r="548" spans="1:25">
      <c r="A548" s="2" t="s">
        <v>6</v>
      </c>
      <c r="B548" s="2" t="s">
        <v>34</v>
      </c>
      <c r="C548" s="2" t="s">
        <v>374</v>
      </c>
      <c r="D548" s="2" t="s">
        <v>375</v>
      </c>
      <c r="E548" s="2" t="s">
        <v>55</v>
      </c>
      <c r="F548" s="2" t="s">
        <v>54</v>
      </c>
      <c r="G548" s="2" t="s">
        <v>8</v>
      </c>
      <c r="H548" s="1">
        <v>24407</v>
      </c>
      <c r="I548" s="2" t="s">
        <v>350</v>
      </c>
      <c r="J548" s="15">
        <v>0</v>
      </c>
      <c r="K548" s="16">
        <v>0</v>
      </c>
      <c r="L548" s="1">
        <v>0</v>
      </c>
      <c r="M548" s="16">
        <v>0</v>
      </c>
      <c r="N548" s="1">
        <v>0</v>
      </c>
      <c r="O548" s="1">
        <v>0</v>
      </c>
      <c r="P548" s="1">
        <v>0</v>
      </c>
      <c r="Q548" s="1">
        <v>0</v>
      </c>
      <c r="R548" s="16">
        <v>0</v>
      </c>
      <c r="S548" s="15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6">
        <v>0</v>
      </c>
    </row>
    <row r="549" spans="1:25">
      <c r="A549" s="2" t="s">
        <v>331</v>
      </c>
      <c r="B549" s="2" t="s">
        <v>222</v>
      </c>
      <c r="C549" s="2" t="s">
        <v>430</v>
      </c>
      <c r="D549" s="2" t="s">
        <v>431</v>
      </c>
      <c r="E549" s="2" t="s">
        <v>331</v>
      </c>
      <c r="F549" s="2" t="s">
        <v>222</v>
      </c>
      <c r="G549" s="2" t="s">
        <v>8</v>
      </c>
      <c r="H549" s="1">
        <v>24414</v>
      </c>
      <c r="I549" s="2" t="s">
        <v>674</v>
      </c>
      <c r="J549" s="15">
        <v>0</v>
      </c>
      <c r="K549" s="16">
        <v>0</v>
      </c>
      <c r="L549" s="1">
        <v>0</v>
      </c>
      <c r="M549" s="16">
        <v>0</v>
      </c>
      <c r="N549" s="1">
        <v>0</v>
      </c>
      <c r="O549" s="1">
        <v>0</v>
      </c>
      <c r="P549" s="1">
        <v>0</v>
      </c>
      <c r="Q549" s="1">
        <v>0</v>
      </c>
      <c r="R549" s="16">
        <v>0</v>
      </c>
      <c r="S549" s="15">
        <v>0</v>
      </c>
      <c r="T549" s="1">
        <v>0</v>
      </c>
      <c r="U549" s="1">
        <v>0</v>
      </c>
      <c r="V549" s="1">
        <v>0</v>
      </c>
      <c r="W549" s="1">
        <v>0</v>
      </c>
      <c r="X549" s="1">
        <v>0</v>
      </c>
      <c r="Y549" s="16">
        <v>0</v>
      </c>
    </row>
    <row r="550" spans="1:25">
      <c r="A550" s="2" t="s">
        <v>6</v>
      </c>
      <c r="B550" s="2" t="s">
        <v>7</v>
      </c>
      <c r="C550" s="2" t="s">
        <v>520</v>
      </c>
      <c r="D550" s="2" t="s">
        <v>340</v>
      </c>
      <c r="E550" s="2" t="s">
        <v>369</v>
      </c>
      <c r="F550" s="2" t="s">
        <v>370</v>
      </c>
      <c r="G550" s="2" t="s">
        <v>9</v>
      </c>
      <c r="H550" s="1">
        <v>24415</v>
      </c>
      <c r="I550" s="2" t="s">
        <v>675</v>
      </c>
      <c r="J550" s="15">
        <v>0</v>
      </c>
      <c r="K550" s="16">
        <v>0</v>
      </c>
      <c r="L550" s="1">
        <v>0</v>
      </c>
      <c r="M550" s="16">
        <v>0</v>
      </c>
      <c r="N550" s="1">
        <v>0</v>
      </c>
      <c r="O550" s="1">
        <v>0</v>
      </c>
      <c r="P550" s="1">
        <v>0</v>
      </c>
      <c r="Q550" s="1">
        <v>0</v>
      </c>
      <c r="R550" s="16">
        <v>0</v>
      </c>
      <c r="S550" s="15">
        <v>0</v>
      </c>
      <c r="T550" s="1">
        <v>0</v>
      </c>
      <c r="U550" s="1">
        <v>0</v>
      </c>
      <c r="V550" s="1">
        <v>0</v>
      </c>
      <c r="W550" s="1">
        <v>0</v>
      </c>
      <c r="X550" s="1">
        <v>0</v>
      </c>
      <c r="Y550" s="16">
        <v>0</v>
      </c>
    </row>
    <row r="551" spans="1:25">
      <c r="A551" s="2" t="s">
        <v>6</v>
      </c>
      <c r="B551" s="2" t="s">
        <v>22</v>
      </c>
      <c r="C551" s="2" t="s">
        <v>520</v>
      </c>
      <c r="D551" s="2" t="s">
        <v>340</v>
      </c>
      <c r="E551" s="2" t="s">
        <v>369</v>
      </c>
      <c r="F551" s="2" t="s">
        <v>370</v>
      </c>
      <c r="G551" s="2" t="s">
        <v>522</v>
      </c>
      <c r="H551" s="1">
        <v>24421</v>
      </c>
      <c r="I551" s="2" t="s">
        <v>676</v>
      </c>
      <c r="J551" s="15">
        <v>0</v>
      </c>
      <c r="K551" s="16">
        <v>0</v>
      </c>
      <c r="L551" s="1">
        <v>0</v>
      </c>
      <c r="M551" s="16">
        <v>0</v>
      </c>
      <c r="N551" s="1">
        <v>0</v>
      </c>
      <c r="O551" s="1">
        <v>0</v>
      </c>
      <c r="P551" s="1">
        <v>0</v>
      </c>
      <c r="Q551" s="1">
        <v>0</v>
      </c>
      <c r="R551" s="16">
        <v>0</v>
      </c>
      <c r="S551" s="15">
        <v>0</v>
      </c>
      <c r="T551" s="1">
        <v>0</v>
      </c>
      <c r="U551" s="1">
        <v>0</v>
      </c>
      <c r="V551" s="1">
        <v>0</v>
      </c>
      <c r="W551" s="1">
        <v>0</v>
      </c>
      <c r="X551" s="1">
        <v>0</v>
      </c>
      <c r="Y551" s="16">
        <v>0</v>
      </c>
    </row>
    <row r="552" spans="1:25">
      <c r="A552" s="2" t="s">
        <v>6</v>
      </c>
      <c r="B552" s="2" t="s">
        <v>7</v>
      </c>
      <c r="C552" s="2" t="s">
        <v>520</v>
      </c>
      <c r="D552" s="2" t="s">
        <v>340</v>
      </c>
      <c r="E552" s="2" t="s">
        <v>369</v>
      </c>
      <c r="F552" s="2" t="s">
        <v>370</v>
      </c>
      <c r="G552" s="2" t="s">
        <v>9</v>
      </c>
      <c r="H552" s="1">
        <v>24599</v>
      </c>
      <c r="I552" s="2" t="s">
        <v>677</v>
      </c>
      <c r="J552" s="15">
        <v>0</v>
      </c>
      <c r="K552" s="16">
        <v>0</v>
      </c>
      <c r="L552" s="1">
        <v>0</v>
      </c>
      <c r="M552" s="16">
        <v>0</v>
      </c>
      <c r="N552" s="1">
        <v>0</v>
      </c>
      <c r="O552" s="1">
        <v>0</v>
      </c>
      <c r="P552" s="1">
        <v>0</v>
      </c>
      <c r="Q552" s="1">
        <v>0</v>
      </c>
      <c r="R552" s="16">
        <v>0</v>
      </c>
      <c r="S552" s="15">
        <v>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6">
        <v>0</v>
      </c>
    </row>
    <row r="553" spans="1:25">
      <c r="A553" s="2" t="s">
        <v>6</v>
      </c>
      <c r="B553" s="2" t="s">
        <v>7</v>
      </c>
      <c r="C553" s="2" t="s">
        <v>520</v>
      </c>
      <c r="D553" s="2" t="s">
        <v>340</v>
      </c>
      <c r="E553" s="2" t="s">
        <v>369</v>
      </c>
      <c r="F553" s="2" t="s">
        <v>370</v>
      </c>
      <c r="G553" s="2" t="s">
        <v>522</v>
      </c>
      <c r="H553" s="1">
        <v>24648</v>
      </c>
      <c r="I553" s="2" t="s">
        <v>678</v>
      </c>
      <c r="J553" s="15">
        <v>0</v>
      </c>
      <c r="K553" s="16">
        <v>0</v>
      </c>
      <c r="L553" s="1">
        <v>0</v>
      </c>
      <c r="M553" s="16">
        <v>0</v>
      </c>
      <c r="N553" s="1">
        <v>0</v>
      </c>
      <c r="O553" s="1">
        <v>0</v>
      </c>
      <c r="P553" s="1">
        <v>0</v>
      </c>
      <c r="Q553" s="1">
        <v>0</v>
      </c>
      <c r="R553" s="16">
        <v>0</v>
      </c>
      <c r="S553" s="15">
        <v>0</v>
      </c>
      <c r="T553" s="1">
        <v>0</v>
      </c>
      <c r="U553" s="1">
        <v>0</v>
      </c>
      <c r="V553" s="1">
        <v>0</v>
      </c>
      <c r="W553" s="1">
        <v>0</v>
      </c>
      <c r="X553" s="1">
        <v>0</v>
      </c>
      <c r="Y553" s="16">
        <v>0</v>
      </c>
    </row>
    <row r="554" spans="1:25">
      <c r="A554" s="2" t="s">
        <v>6</v>
      </c>
      <c r="B554" s="2" t="s">
        <v>7</v>
      </c>
      <c r="C554" s="2" t="s">
        <v>520</v>
      </c>
      <c r="D554" s="2" t="s">
        <v>340</v>
      </c>
      <c r="E554" s="2" t="s">
        <v>369</v>
      </c>
      <c r="F554" s="2" t="s">
        <v>370</v>
      </c>
      <c r="G554" s="2" t="s">
        <v>8</v>
      </c>
      <c r="H554" s="1">
        <v>24690</v>
      </c>
      <c r="I554" s="2" t="s">
        <v>679</v>
      </c>
      <c r="J554" s="15">
        <v>0</v>
      </c>
      <c r="K554" s="16">
        <v>0</v>
      </c>
      <c r="L554" s="1">
        <v>0</v>
      </c>
      <c r="M554" s="16">
        <v>0</v>
      </c>
      <c r="N554" s="1">
        <v>0</v>
      </c>
      <c r="O554" s="1">
        <v>0</v>
      </c>
      <c r="P554" s="1">
        <v>0</v>
      </c>
      <c r="Q554" s="1">
        <v>0</v>
      </c>
      <c r="R554" s="16">
        <v>0</v>
      </c>
      <c r="S554" s="15">
        <v>0</v>
      </c>
      <c r="T554" s="1">
        <v>0</v>
      </c>
      <c r="U554" s="1">
        <v>0</v>
      </c>
      <c r="V554" s="1">
        <v>0</v>
      </c>
      <c r="W554" s="1">
        <v>0</v>
      </c>
      <c r="X554" s="1">
        <v>0</v>
      </c>
      <c r="Y554" s="16">
        <v>0</v>
      </c>
    </row>
    <row r="555" spans="1:25">
      <c r="A555" s="2" t="s">
        <v>6</v>
      </c>
      <c r="B555" s="2" t="s">
        <v>7</v>
      </c>
      <c r="C555" s="2" t="s">
        <v>520</v>
      </c>
      <c r="D555" s="2" t="s">
        <v>340</v>
      </c>
      <c r="E555" s="2" t="s">
        <v>369</v>
      </c>
      <c r="F555" s="2" t="s">
        <v>370</v>
      </c>
      <c r="G555" s="2" t="s">
        <v>522</v>
      </c>
      <c r="H555" s="1">
        <v>24737</v>
      </c>
      <c r="I555" s="2" t="s">
        <v>680</v>
      </c>
      <c r="J555" s="15">
        <v>0</v>
      </c>
      <c r="K555" s="16">
        <v>0</v>
      </c>
      <c r="L555" s="1">
        <v>0</v>
      </c>
      <c r="M555" s="16">
        <v>0</v>
      </c>
      <c r="N555" s="1">
        <v>0</v>
      </c>
      <c r="O555" s="1">
        <v>0</v>
      </c>
      <c r="P555" s="1">
        <v>0</v>
      </c>
      <c r="Q555" s="1">
        <v>0</v>
      </c>
      <c r="R555" s="16">
        <v>0</v>
      </c>
      <c r="S555" s="15">
        <v>0</v>
      </c>
      <c r="T555" s="1">
        <v>0</v>
      </c>
      <c r="U555" s="1">
        <v>0</v>
      </c>
      <c r="V555" s="1">
        <v>0</v>
      </c>
      <c r="W555" s="1">
        <v>0</v>
      </c>
      <c r="X555" s="1">
        <v>0</v>
      </c>
      <c r="Y555" s="16">
        <v>0</v>
      </c>
    </row>
    <row r="556" spans="1:25">
      <c r="A556" s="2" t="s">
        <v>6</v>
      </c>
      <c r="B556" s="2" t="s">
        <v>7</v>
      </c>
      <c r="C556" s="2" t="s">
        <v>520</v>
      </c>
      <c r="D556" s="2" t="s">
        <v>340</v>
      </c>
      <c r="E556" s="2" t="s">
        <v>369</v>
      </c>
      <c r="F556" s="2" t="s">
        <v>370</v>
      </c>
      <c r="G556" s="2" t="s">
        <v>9</v>
      </c>
      <c r="H556" s="1">
        <v>25003</v>
      </c>
      <c r="I556" s="2" t="s">
        <v>681</v>
      </c>
      <c r="J556" s="15">
        <v>0</v>
      </c>
      <c r="K556" s="16">
        <v>0</v>
      </c>
      <c r="L556" s="1">
        <v>0</v>
      </c>
      <c r="M556" s="16">
        <v>0</v>
      </c>
      <c r="N556" s="1">
        <v>0</v>
      </c>
      <c r="O556" s="1">
        <v>0</v>
      </c>
      <c r="P556" s="1">
        <v>0</v>
      </c>
      <c r="Q556" s="1">
        <v>0</v>
      </c>
      <c r="R556" s="16">
        <v>0</v>
      </c>
      <c r="S556" s="15">
        <v>0</v>
      </c>
      <c r="T556" s="1">
        <v>0</v>
      </c>
      <c r="U556" s="1">
        <v>0</v>
      </c>
      <c r="V556" s="1">
        <v>0</v>
      </c>
      <c r="W556" s="1">
        <v>0</v>
      </c>
      <c r="X556" s="1">
        <v>0</v>
      </c>
      <c r="Y556" s="16">
        <v>0</v>
      </c>
    </row>
    <row r="557" spans="1:25">
      <c r="A557" s="2" t="s">
        <v>5</v>
      </c>
      <c r="B557" s="2" t="s">
        <v>120</v>
      </c>
      <c r="C557" s="2" t="s">
        <v>392</v>
      </c>
      <c r="D557" s="2" t="s">
        <v>393</v>
      </c>
      <c r="E557" s="2" t="s">
        <v>5</v>
      </c>
      <c r="F557" s="2" t="s">
        <v>113</v>
      </c>
      <c r="G557" s="2" t="s">
        <v>8</v>
      </c>
      <c r="H557" s="1">
        <v>25007</v>
      </c>
      <c r="I557" s="2" t="s">
        <v>349</v>
      </c>
      <c r="J557" s="15">
        <v>0</v>
      </c>
      <c r="K557" s="16">
        <v>0</v>
      </c>
      <c r="L557" s="1">
        <v>0</v>
      </c>
      <c r="M557" s="16">
        <v>0</v>
      </c>
      <c r="N557" s="1">
        <v>0</v>
      </c>
      <c r="O557" s="1">
        <v>0</v>
      </c>
      <c r="P557" s="1">
        <v>0</v>
      </c>
      <c r="Q557" s="1">
        <v>0</v>
      </c>
      <c r="R557" s="16">
        <v>0</v>
      </c>
      <c r="S557" s="15">
        <v>0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Y557" s="16">
        <v>0</v>
      </c>
    </row>
    <row r="558" spans="1:25">
      <c r="A558" s="2" t="s">
        <v>6</v>
      </c>
      <c r="B558" s="2" t="s">
        <v>7</v>
      </c>
      <c r="C558" s="2" t="s">
        <v>520</v>
      </c>
      <c r="D558" s="2" t="s">
        <v>340</v>
      </c>
      <c r="E558" s="2" t="s">
        <v>369</v>
      </c>
      <c r="F558" s="2" t="s">
        <v>370</v>
      </c>
      <c r="G558" s="2" t="s">
        <v>8</v>
      </c>
      <c r="H558" s="1">
        <v>25064</v>
      </c>
      <c r="I558" s="2" t="s">
        <v>682</v>
      </c>
      <c r="J558" s="15">
        <v>0</v>
      </c>
      <c r="K558" s="16">
        <v>0</v>
      </c>
      <c r="L558" s="1">
        <v>0</v>
      </c>
      <c r="M558" s="16">
        <v>0</v>
      </c>
      <c r="N558" s="1">
        <v>0</v>
      </c>
      <c r="O558" s="1">
        <v>0</v>
      </c>
      <c r="P558" s="1">
        <v>0</v>
      </c>
      <c r="Q558" s="1">
        <v>0</v>
      </c>
      <c r="R558" s="16">
        <v>0</v>
      </c>
      <c r="S558" s="15">
        <v>0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6">
        <v>0</v>
      </c>
    </row>
    <row r="559" spans="1:25">
      <c r="A559" s="2" t="s">
        <v>6</v>
      </c>
      <c r="B559" s="2" t="s">
        <v>7</v>
      </c>
      <c r="C559" s="2" t="s">
        <v>520</v>
      </c>
      <c r="D559" s="2" t="s">
        <v>340</v>
      </c>
      <c r="E559" s="2" t="s">
        <v>369</v>
      </c>
      <c r="F559" s="2" t="s">
        <v>370</v>
      </c>
      <c r="G559" s="2" t="s">
        <v>13</v>
      </c>
      <c r="H559" s="1">
        <v>25074</v>
      </c>
      <c r="I559" s="2" t="s">
        <v>683</v>
      </c>
      <c r="J559" s="15">
        <v>0</v>
      </c>
      <c r="K559" s="16">
        <v>0</v>
      </c>
      <c r="L559" s="1">
        <v>0</v>
      </c>
      <c r="M559" s="16">
        <v>0</v>
      </c>
      <c r="N559" s="1">
        <v>0</v>
      </c>
      <c r="O559" s="1">
        <v>0</v>
      </c>
      <c r="P559" s="1">
        <v>0</v>
      </c>
      <c r="Q559" s="1">
        <v>0</v>
      </c>
      <c r="R559" s="16">
        <v>0</v>
      </c>
      <c r="S559" s="15">
        <v>0</v>
      </c>
      <c r="T559" s="1">
        <v>0</v>
      </c>
      <c r="U559" s="1">
        <v>0</v>
      </c>
      <c r="V559" s="1">
        <v>0</v>
      </c>
      <c r="W559" s="1">
        <v>0</v>
      </c>
      <c r="X559" s="1">
        <v>0</v>
      </c>
      <c r="Y559" s="16">
        <v>0</v>
      </c>
    </row>
    <row r="560" spans="1:25">
      <c r="A560" s="2" t="s">
        <v>331</v>
      </c>
      <c r="B560" s="2" t="s">
        <v>217</v>
      </c>
      <c r="C560" s="2" t="s">
        <v>430</v>
      </c>
      <c r="D560" s="2" t="s">
        <v>431</v>
      </c>
      <c r="E560" s="2" t="s">
        <v>331</v>
      </c>
      <c r="F560" s="2" t="s">
        <v>217</v>
      </c>
      <c r="G560" s="2" t="s">
        <v>13</v>
      </c>
      <c r="H560" s="1">
        <v>25127</v>
      </c>
      <c r="I560" s="2" t="s">
        <v>684</v>
      </c>
      <c r="J560" s="15">
        <v>0</v>
      </c>
      <c r="K560" s="16">
        <v>0</v>
      </c>
      <c r="L560" s="1">
        <v>0</v>
      </c>
      <c r="M560" s="16">
        <v>0</v>
      </c>
      <c r="N560" s="1">
        <v>0</v>
      </c>
      <c r="O560" s="1">
        <v>0</v>
      </c>
      <c r="P560" s="1">
        <v>0</v>
      </c>
      <c r="Q560" s="1">
        <v>0</v>
      </c>
      <c r="R560" s="16">
        <v>0</v>
      </c>
      <c r="S560" s="15">
        <v>0</v>
      </c>
      <c r="T560" s="1">
        <v>0</v>
      </c>
      <c r="U560" s="1">
        <v>0</v>
      </c>
      <c r="V560" s="1">
        <v>0</v>
      </c>
      <c r="W560" s="1">
        <v>0</v>
      </c>
      <c r="X560" s="1">
        <v>0</v>
      </c>
      <c r="Y560" s="16">
        <v>0</v>
      </c>
    </row>
    <row r="561" spans="1:25">
      <c r="A561" s="2" t="s">
        <v>6</v>
      </c>
      <c r="B561" s="2" t="s">
        <v>7</v>
      </c>
      <c r="C561" s="2" t="s">
        <v>520</v>
      </c>
      <c r="D561" s="2" t="s">
        <v>340</v>
      </c>
      <c r="E561" s="2" t="s">
        <v>369</v>
      </c>
      <c r="F561" s="2" t="s">
        <v>370</v>
      </c>
      <c r="G561" s="2" t="s">
        <v>8</v>
      </c>
      <c r="H561" s="1">
        <v>25189</v>
      </c>
      <c r="I561" s="2" t="s">
        <v>685</v>
      </c>
      <c r="J561" s="15">
        <v>0</v>
      </c>
      <c r="K561" s="16">
        <v>0</v>
      </c>
      <c r="L561" s="1">
        <v>0</v>
      </c>
      <c r="M561" s="16">
        <v>0</v>
      </c>
      <c r="N561" s="1">
        <v>0</v>
      </c>
      <c r="O561" s="1">
        <v>0</v>
      </c>
      <c r="P561" s="1">
        <v>0</v>
      </c>
      <c r="Q561" s="1">
        <v>0</v>
      </c>
      <c r="R561" s="16">
        <v>0</v>
      </c>
      <c r="S561" s="15">
        <v>0</v>
      </c>
      <c r="T561" s="1">
        <v>0</v>
      </c>
      <c r="U561" s="1">
        <v>0</v>
      </c>
      <c r="V561" s="1">
        <v>0</v>
      </c>
      <c r="W561" s="1">
        <v>0</v>
      </c>
      <c r="X561" s="1">
        <v>0</v>
      </c>
      <c r="Y561" s="16">
        <v>0</v>
      </c>
    </row>
    <row r="562" spans="1:25">
      <c r="A562" s="2" t="s">
        <v>5</v>
      </c>
      <c r="B562" s="2" t="s">
        <v>128</v>
      </c>
      <c r="C562" s="2" t="s">
        <v>520</v>
      </c>
      <c r="D562" s="2" t="s">
        <v>340</v>
      </c>
      <c r="E562" s="2" t="s">
        <v>369</v>
      </c>
      <c r="F562" s="2" t="s">
        <v>370</v>
      </c>
      <c r="G562" s="2" t="s">
        <v>8</v>
      </c>
      <c r="H562" s="1">
        <v>25222</v>
      </c>
      <c r="I562" s="2" t="s">
        <v>686</v>
      </c>
      <c r="J562" s="15">
        <v>0</v>
      </c>
      <c r="K562" s="16">
        <v>0</v>
      </c>
      <c r="L562" s="1">
        <v>0</v>
      </c>
      <c r="M562" s="16">
        <v>0</v>
      </c>
      <c r="N562" s="1">
        <v>0</v>
      </c>
      <c r="O562" s="1">
        <v>0</v>
      </c>
      <c r="P562" s="1">
        <v>0</v>
      </c>
      <c r="Q562" s="1">
        <v>0</v>
      </c>
      <c r="R562" s="16">
        <v>0</v>
      </c>
      <c r="S562" s="15"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6">
        <v>0</v>
      </c>
    </row>
    <row r="563" spans="1:25">
      <c r="A563" s="2" t="s">
        <v>99</v>
      </c>
      <c r="B563" s="2" t="s">
        <v>110</v>
      </c>
      <c r="C563" s="2" t="s">
        <v>520</v>
      </c>
      <c r="D563" s="2" t="s">
        <v>340</v>
      </c>
      <c r="E563" s="2" t="s">
        <v>369</v>
      </c>
      <c r="F563" s="2" t="s">
        <v>370</v>
      </c>
      <c r="G563" s="2" t="s">
        <v>13</v>
      </c>
      <c r="H563" s="1">
        <v>25227</v>
      </c>
      <c r="I563" s="2" t="s">
        <v>687</v>
      </c>
      <c r="J563" s="15">
        <v>0</v>
      </c>
      <c r="K563" s="16">
        <v>0</v>
      </c>
      <c r="L563" s="1">
        <v>0</v>
      </c>
      <c r="M563" s="16">
        <v>0</v>
      </c>
      <c r="N563" s="1">
        <v>0</v>
      </c>
      <c r="O563" s="1">
        <v>0</v>
      </c>
      <c r="P563" s="1">
        <v>0</v>
      </c>
      <c r="Q563" s="1">
        <v>0</v>
      </c>
      <c r="R563" s="16">
        <v>0</v>
      </c>
      <c r="S563" s="15">
        <v>0</v>
      </c>
      <c r="T563" s="1">
        <v>0</v>
      </c>
      <c r="U563" s="1">
        <v>0</v>
      </c>
      <c r="V563" s="1">
        <v>0</v>
      </c>
      <c r="W563" s="1">
        <v>0</v>
      </c>
      <c r="X563" s="1">
        <v>0</v>
      </c>
      <c r="Y563" s="16">
        <v>0</v>
      </c>
    </row>
    <row r="564" spans="1:25">
      <c r="A564" s="2" t="s">
        <v>6</v>
      </c>
      <c r="B564" s="2" t="s">
        <v>7</v>
      </c>
      <c r="C564" s="2" t="s">
        <v>520</v>
      </c>
      <c r="D564" s="2" t="s">
        <v>340</v>
      </c>
      <c r="E564" s="2" t="s">
        <v>369</v>
      </c>
      <c r="F564" s="2" t="s">
        <v>370</v>
      </c>
      <c r="G564" s="2" t="s">
        <v>13</v>
      </c>
      <c r="H564" s="1">
        <v>25228</v>
      </c>
      <c r="I564" s="2" t="s">
        <v>688</v>
      </c>
      <c r="J564" s="15">
        <v>0</v>
      </c>
      <c r="K564" s="16">
        <v>0</v>
      </c>
      <c r="L564" s="1">
        <v>0</v>
      </c>
      <c r="M564" s="16">
        <v>0</v>
      </c>
      <c r="N564" s="1">
        <v>0</v>
      </c>
      <c r="O564" s="1">
        <v>0</v>
      </c>
      <c r="P564" s="1">
        <v>0</v>
      </c>
      <c r="Q564" s="1">
        <v>0</v>
      </c>
      <c r="R564" s="16">
        <v>0</v>
      </c>
      <c r="S564" s="15">
        <v>0</v>
      </c>
      <c r="T564" s="1">
        <v>0</v>
      </c>
      <c r="U564" s="1">
        <v>0</v>
      </c>
      <c r="V564" s="1">
        <v>0</v>
      </c>
      <c r="W564" s="1">
        <v>0</v>
      </c>
      <c r="X564" s="1">
        <v>0</v>
      </c>
      <c r="Y564" s="16">
        <v>0</v>
      </c>
    </row>
    <row r="565" spans="1:25">
      <c r="A565" s="2" t="s">
        <v>6</v>
      </c>
      <c r="B565" s="2" t="s">
        <v>87</v>
      </c>
      <c r="C565" s="2" t="s">
        <v>520</v>
      </c>
      <c r="D565" s="2" t="s">
        <v>340</v>
      </c>
      <c r="E565" s="2" t="s">
        <v>369</v>
      </c>
      <c r="F565" s="2" t="s">
        <v>370</v>
      </c>
      <c r="G565" s="2" t="s">
        <v>13</v>
      </c>
      <c r="H565" s="1">
        <v>25235</v>
      </c>
      <c r="I565" s="2" t="s">
        <v>689</v>
      </c>
      <c r="J565" s="15">
        <v>0</v>
      </c>
      <c r="K565" s="16">
        <v>0</v>
      </c>
      <c r="L565" s="1">
        <v>0</v>
      </c>
      <c r="M565" s="16">
        <v>0</v>
      </c>
      <c r="N565" s="1">
        <v>0</v>
      </c>
      <c r="O565" s="1">
        <v>0</v>
      </c>
      <c r="P565" s="1">
        <v>0</v>
      </c>
      <c r="Q565" s="1">
        <v>0</v>
      </c>
      <c r="R565" s="16">
        <v>0</v>
      </c>
      <c r="S565" s="15">
        <v>0</v>
      </c>
      <c r="T565" s="1">
        <v>0</v>
      </c>
      <c r="U565" s="1">
        <v>0</v>
      </c>
      <c r="V565" s="1">
        <v>0</v>
      </c>
      <c r="W565" s="1">
        <v>0</v>
      </c>
      <c r="X565" s="1">
        <v>0</v>
      </c>
      <c r="Y565" s="16">
        <v>0</v>
      </c>
    </row>
    <row r="566" spans="1:25">
      <c r="A566" s="2" t="s">
        <v>98</v>
      </c>
      <c r="B566" s="2" t="s">
        <v>150</v>
      </c>
      <c r="C566" s="2" t="s">
        <v>520</v>
      </c>
      <c r="D566" s="2" t="s">
        <v>340</v>
      </c>
      <c r="E566" s="2" t="s">
        <v>369</v>
      </c>
      <c r="F566" s="2" t="s">
        <v>370</v>
      </c>
      <c r="G566" s="2" t="s">
        <v>8</v>
      </c>
      <c r="H566" s="1">
        <v>25239</v>
      </c>
      <c r="I566" s="2" t="s">
        <v>690</v>
      </c>
      <c r="J566" s="15">
        <v>0</v>
      </c>
      <c r="K566" s="16">
        <v>0</v>
      </c>
      <c r="L566" s="1">
        <v>0</v>
      </c>
      <c r="M566" s="16">
        <v>0</v>
      </c>
      <c r="N566" s="1">
        <v>0</v>
      </c>
      <c r="O566" s="1">
        <v>0</v>
      </c>
      <c r="P566" s="1">
        <v>0</v>
      </c>
      <c r="Q566" s="1">
        <v>0</v>
      </c>
      <c r="R566" s="16">
        <v>0</v>
      </c>
      <c r="S566" s="15">
        <v>0</v>
      </c>
      <c r="T566" s="1">
        <v>0</v>
      </c>
      <c r="U566" s="1">
        <v>0</v>
      </c>
      <c r="V566" s="1">
        <v>0</v>
      </c>
      <c r="W566" s="1">
        <v>0</v>
      </c>
      <c r="X566" s="1">
        <v>0</v>
      </c>
      <c r="Y566" s="16">
        <v>0</v>
      </c>
    </row>
    <row r="567" spans="1:25">
      <c r="A567" s="2" t="s">
        <v>331</v>
      </c>
      <c r="B567" s="2" t="s">
        <v>207</v>
      </c>
      <c r="C567" s="2" t="s">
        <v>520</v>
      </c>
      <c r="D567" s="2" t="s">
        <v>340</v>
      </c>
      <c r="E567" s="2" t="s">
        <v>369</v>
      </c>
      <c r="F567" s="2" t="s">
        <v>370</v>
      </c>
      <c r="G567" s="2" t="s">
        <v>8</v>
      </c>
      <c r="H567" s="1">
        <v>25243</v>
      </c>
      <c r="I567" s="2" t="s">
        <v>691</v>
      </c>
      <c r="J567" s="15">
        <v>0</v>
      </c>
      <c r="K567" s="16">
        <v>0</v>
      </c>
      <c r="L567" s="1">
        <v>0</v>
      </c>
      <c r="M567" s="16">
        <v>0</v>
      </c>
      <c r="N567" s="1">
        <v>0</v>
      </c>
      <c r="O567" s="1">
        <v>0</v>
      </c>
      <c r="P567" s="1">
        <v>0</v>
      </c>
      <c r="Q567" s="1">
        <v>0</v>
      </c>
      <c r="R567" s="16">
        <v>0</v>
      </c>
      <c r="S567" s="15">
        <v>0</v>
      </c>
      <c r="T567" s="1">
        <v>0</v>
      </c>
      <c r="U567" s="1">
        <v>0</v>
      </c>
      <c r="V567" s="1">
        <v>0</v>
      </c>
      <c r="W567" s="1">
        <v>0</v>
      </c>
      <c r="X567" s="1">
        <v>0</v>
      </c>
      <c r="Y567" s="16">
        <v>0</v>
      </c>
    </row>
    <row r="568" spans="1:25">
      <c r="A568" s="2" t="s">
        <v>99</v>
      </c>
      <c r="B568" s="2" t="s">
        <v>110</v>
      </c>
      <c r="C568" s="2" t="s">
        <v>520</v>
      </c>
      <c r="D568" s="2" t="s">
        <v>340</v>
      </c>
      <c r="E568" s="2" t="s">
        <v>369</v>
      </c>
      <c r="F568" s="2" t="s">
        <v>370</v>
      </c>
      <c r="G568" s="2" t="s">
        <v>13</v>
      </c>
      <c r="H568" s="1">
        <v>25256</v>
      </c>
      <c r="I568" s="2" t="s">
        <v>692</v>
      </c>
      <c r="J568" s="15">
        <v>0</v>
      </c>
      <c r="K568" s="16">
        <v>0</v>
      </c>
      <c r="L568" s="1">
        <v>0</v>
      </c>
      <c r="M568" s="16">
        <v>0</v>
      </c>
      <c r="N568" s="1">
        <v>0</v>
      </c>
      <c r="O568" s="1">
        <v>0</v>
      </c>
      <c r="P568" s="1">
        <v>0</v>
      </c>
      <c r="Q568" s="1">
        <v>0</v>
      </c>
      <c r="R568" s="16">
        <v>0</v>
      </c>
      <c r="S568" s="15">
        <v>0</v>
      </c>
      <c r="T568" s="1">
        <v>0</v>
      </c>
      <c r="U568" s="1">
        <v>0</v>
      </c>
      <c r="V568" s="1">
        <v>0</v>
      </c>
      <c r="W568" s="1">
        <v>0</v>
      </c>
      <c r="X568" s="1">
        <v>0</v>
      </c>
      <c r="Y568" s="16">
        <v>0</v>
      </c>
    </row>
    <row r="569" spans="1:25">
      <c r="A569" s="2" t="s">
        <v>6</v>
      </c>
      <c r="B569" s="2" t="s">
        <v>20</v>
      </c>
      <c r="C569" s="2" t="s">
        <v>520</v>
      </c>
      <c r="D569" s="2" t="s">
        <v>340</v>
      </c>
      <c r="E569" s="2" t="s">
        <v>369</v>
      </c>
      <c r="F569" s="2" t="s">
        <v>370</v>
      </c>
      <c r="G569" s="2" t="s">
        <v>13</v>
      </c>
      <c r="H569" s="1">
        <v>25268</v>
      </c>
      <c r="I569" s="2" t="s">
        <v>693</v>
      </c>
      <c r="J569" s="15">
        <v>0</v>
      </c>
      <c r="K569" s="16">
        <v>0</v>
      </c>
      <c r="L569" s="1">
        <v>0</v>
      </c>
      <c r="M569" s="16">
        <v>0</v>
      </c>
      <c r="N569" s="1">
        <v>0</v>
      </c>
      <c r="O569" s="1">
        <v>0</v>
      </c>
      <c r="P569" s="1">
        <v>0</v>
      </c>
      <c r="Q569" s="1">
        <v>0</v>
      </c>
      <c r="R569" s="16">
        <v>0</v>
      </c>
      <c r="S569" s="15">
        <v>0</v>
      </c>
      <c r="T569" s="1">
        <v>0</v>
      </c>
      <c r="U569" s="1">
        <v>0</v>
      </c>
      <c r="V569" s="1">
        <v>0</v>
      </c>
      <c r="W569" s="1">
        <v>0</v>
      </c>
      <c r="X569" s="1">
        <v>0</v>
      </c>
      <c r="Y569" s="16">
        <v>0</v>
      </c>
    </row>
    <row r="570" spans="1:25">
      <c r="A570" s="2" t="s">
        <v>98</v>
      </c>
      <c r="B570" s="2" t="s">
        <v>96</v>
      </c>
      <c r="C570" s="2" t="s">
        <v>520</v>
      </c>
      <c r="D570" s="2" t="s">
        <v>340</v>
      </c>
      <c r="E570" s="2" t="s">
        <v>369</v>
      </c>
      <c r="F570" s="2" t="s">
        <v>370</v>
      </c>
      <c r="G570" s="2" t="s">
        <v>13</v>
      </c>
      <c r="H570" s="1">
        <v>25271</v>
      </c>
      <c r="I570" s="2" t="s">
        <v>694</v>
      </c>
      <c r="J570" s="15">
        <v>0</v>
      </c>
      <c r="K570" s="16">
        <v>0</v>
      </c>
      <c r="L570" s="1">
        <v>0</v>
      </c>
      <c r="M570" s="16">
        <v>0</v>
      </c>
      <c r="N570" s="1">
        <v>0</v>
      </c>
      <c r="O570" s="1">
        <v>0</v>
      </c>
      <c r="P570" s="1">
        <v>0</v>
      </c>
      <c r="Q570" s="1">
        <v>0</v>
      </c>
      <c r="R570" s="16">
        <v>0</v>
      </c>
      <c r="S570" s="15">
        <v>0</v>
      </c>
      <c r="T570" s="1">
        <v>0</v>
      </c>
      <c r="U570" s="1">
        <v>0</v>
      </c>
      <c r="V570" s="1">
        <v>0</v>
      </c>
      <c r="W570" s="1">
        <v>0</v>
      </c>
      <c r="X570" s="1">
        <v>0</v>
      </c>
      <c r="Y570" s="16">
        <v>0</v>
      </c>
    </row>
    <row r="571" spans="1:25">
      <c r="A571" s="2" t="s">
        <v>98</v>
      </c>
      <c r="B571" s="2" t="s">
        <v>150</v>
      </c>
      <c r="C571" s="2" t="s">
        <v>520</v>
      </c>
      <c r="D571" s="2" t="s">
        <v>340</v>
      </c>
      <c r="E571" s="2" t="s">
        <v>369</v>
      </c>
      <c r="F571" s="2" t="s">
        <v>370</v>
      </c>
      <c r="G571" s="2" t="s">
        <v>8</v>
      </c>
      <c r="H571" s="1">
        <v>25276</v>
      </c>
      <c r="I571" s="2" t="s">
        <v>695</v>
      </c>
      <c r="J571" s="15">
        <v>0</v>
      </c>
      <c r="K571" s="16">
        <v>0</v>
      </c>
      <c r="L571" s="1">
        <v>0</v>
      </c>
      <c r="M571" s="16">
        <v>0</v>
      </c>
      <c r="N571" s="1">
        <v>0</v>
      </c>
      <c r="O571" s="1">
        <v>0</v>
      </c>
      <c r="P571" s="1">
        <v>0</v>
      </c>
      <c r="Q571" s="1">
        <v>0</v>
      </c>
      <c r="R571" s="16">
        <v>0</v>
      </c>
      <c r="S571" s="15">
        <v>0</v>
      </c>
      <c r="T571" s="1">
        <v>0</v>
      </c>
      <c r="U571" s="1">
        <v>0</v>
      </c>
      <c r="V571" s="1">
        <v>0</v>
      </c>
      <c r="W571" s="1">
        <v>0</v>
      </c>
      <c r="X571" s="1">
        <v>0</v>
      </c>
      <c r="Y571" s="16">
        <v>0</v>
      </c>
    </row>
    <row r="572" spans="1:25">
      <c r="A572" s="2" t="s">
        <v>6</v>
      </c>
      <c r="B572" s="2" t="s">
        <v>22</v>
      </c>
      <c r="C572" s="2" t="s">
        <v>520</v>
      </c>
      <c r="D572" s="2" t="s">
        <v>340</v>
      </c>
      <c r="E572" s="2" t="s">
        <v>369</v>
      </c>
      <c r="F572" s="2" t="s">
        <v>370</v>
      </c>
      <c r="G572" s="2" t="s">
        <v>8</v>
      </c>
      <c r="H572" s="1">
        <v>25278</v>
      </c>
      <c r="I572" s="2" t="s">
        <v>696</v>
      </c>
      <c r="J572" s="15">
        <v>0</v>
      </c>
      <c r="K572" s="16">
        <v>0</v>
      </c>
      <c r="L572" s="1">
        <v>0</v>
      </c>
      <c r="M572" s="16">
        <v>0</v>
      </c>
      <c r="N572" s="1">
        <v>0</v>
      </c>
      <c r="O572" s="1">
        <v>0</v>
      </c>
      <c r="P572" s="1">
        <v>0</v>
      </c>
      <c r="Q572" s="1">
        <v>0</v>
      </c>
      <c r="R572" s="16">
        <v>0</v>
      </c>
      <c r="S572" s="15">
        <v>0</v>
      </c>
      <c r="T572" s="1">
        <v>0</v>
      </c>
      <c r="U572" s="1">
        <v>0</v>
      </c>
      <c r="V572" s="1">
        <v>0</v>
      </c>
      <c r="W572" s="1">
        <v>0</v>
      </c>
      <c r="X572" s="1">
        <v>0</v>
      </c>
      <c r="Y572" s="16">
        <v>0</v>
      </c>
    </row>
    <row r="573" spans="1:25">
      <c r="A573" s="2" t="s">
        <v>6</v>
      </c>
      <c r="B573" s="2" t="s">
        <v>7</v>
      </c>
      <c r="C573" s="2" t="s">
        <v>520</v>
      </c>
      <c r="D573" s="2" t="s">
        <v>340</v>
      </c>
      <c r="E573" s="2" t="s">
        <v>369</v>
      </c>
      <c r="F573" s="2" t="s">
        <v>370</v>
      </c>
      <c r="G573" s="2" t="s">
        <v>8</v>
      </c>
      <c r="H573" s="1">
        <v>25295</v>
      </c>
      <c r="I573" s="2" t="s">
        <v>697</v>
      </c>
      <c r="J573" s="15">
        <v>0</v>
      </c>
      <c r="K573" s="16">
        <v>0</v>
      </c>
      <c r="L573" s="1">
        <v>0</v>
      </c>
      <c r="M573" s="16">
        <v>0</v>
      </c>
      <c r="N573" s="1">
        <v>0</v>
      </c>
      <c r="O573" s="1">
        <v>0</v>
      </c>
      <c r="P573" s="1">
        <v>0</v>
      </c>
      <c r="Q573" s="1">
        <v>0</v>
      </c>
      <c r="R573" s="16">
        <v>0</v>
      </c>
      <c r="S573" s="15">
        <v>0</v>
      </c>
      <c r="T573" s="1">
        <v>0</v>
      </c>
      <c r="U573" s="1">
        <v>0</v>
      </c>
      <c r="V573" s="1">
        <v>0</v>
      </c>
      <c r="W573" s="1">
        <v>0</v>
      </c>
      <c r="X573" s="1">
        <v>0</v>
      </c>
      <c r="Y573" s="16">
        <v>0</v>
      </c>
    </row>
    <row r="574" spans="1:25">
      <c r="A574" s="2" t="s">
        <v>6</v>
      </c>
      <c r="B574" s="2" t="s">
        <v>7</v>
      </c>
      <c r="C574" s="2" t="s">
        <v>520</v>
      </c>
      <c r="D574" s="2" t="s">
        <v>340</v>
      </c>
      <c r="E574" s="2" t="s">
        <v>369</v>
      </c>
      <c r="F574" s="2" t="s">
        <v>370</v>
      </c>
      <c r="G574" s="2" t="s">
        <v>9</v>
      </c>
      <c r="H574" s="1">
        <v>25306</v>
      </c>
      <c r="I574" s="2" t="s">
        <v>698</v>
      </c>
      <c r="J574" s="15">
        <v>0</v>
      </c>
      <c r="K574" s="16">
        <v>0</v>
      </c>
      <c r="L574" s="1">
        <v>0</v>
      </c>
      <c r="M574" s="16">
        <v>0</v>
      </c>
      <c r="N574" s="1">
        <v>0</v>
      </c>
      <c r="O574" s="1">
        <v>0</v>
      </c>
      <c r="P574" s="1">
        <v>0</v>
      </c>
      <c r="Q574" s="1">
        <v>0</v>
      </c>
      <c r="R574" s="16">
        <v>0</v>
      </c>
      <c r="S574" s="15">
        <v>0</v>
      </c>
      <c r="T574" s="1">
        <v>0</v>
      </c>
      <c r="U574" s="1">
        <v>0</v>
      </c>
      <c r="V574" s="1">
        <v>0</v>
      </c>
      <c r="W574" s="1">
        <v>0</v>
      </c>
      <c r="X574" s="1">
        <v>0</v>
      </c>
      <c r="Y574" s="16">
        <v>0</v>
      </c>
    </row>
    <row r="575" spans="1:25">
      <c r="A575" s="2" t="s">
        <v>98</v>
      </c>
      <c r="B575" s="2" t="s">
        <v>137</v>
      </c>
      <c r="C575" s="2" t="s">
        <v>520</v>
      </c>
      <c r="D575" s="2" t="s">
        <v>340</v>
      </c>
      <c r="E575" s="2" t="s">
        <v>369</v>
      </c>
      <c r="F575" s="2" t="s">
        <v>370</v>
      </c>
      <c r="G575" s="2" t="s">
        <v>13</v>
      </c>
      <c r="H575" s="1">
        <v>25332</v>
      </c>
      <c r="I575" s="2" t="s">
        <v>699</v>
      </c>
      <c r="J575" s="15">
        <v>0</v>
      </c>
      <c r="K575" s="16">
        <v>0</v>
      </c>
      <c r="L575" s="1">
        <v>0</v>
      </c>
      <c r="M575" s="16">
        <v>0</v>
      </c>
      <c r="N575" s="1">
        <v>0</v>
      </c>
      <c r="O575" s="1">
        <v>0</v>
      </c>
      <c r="P575" s="1">
        <v>0</v>
      </c>
      <c r="Q575" s="1">
        <v>0</v>
      </c>
      <c r="R575" s="16">
        <v>0</v>
      </c>
      <c r="S575" s="15">
        <v>0</v>
      </c>
      <c r="T575" s="1">
        <v>0</v>
      </c>
      <c r="U575" s="1">
        <v>0</v>
      </c>
      <c r="V575" s="1">
        <v>0</v>
      </c>
      <c r="W575" s="1">
        <v>0</v>
      </c>
      <c r="X575" s="1">
        <v>0</v>
      </c>
      <c r="Y575" s="16">
        <v>0</v>
      </c>
    </row>
    <row r="576" spans="1:25">
      <c r="A576" s="2" t="s">
        <v>18</v>
      </c>
      <c r="B576" s="2" t="s">
        <v>205</v>
      </c>
      <c r="C576" s="2" t="s">
        <v>417</v>
      </c>
      <c r="D576" s="2" t="s">
        <v>418</v>
      </c>
      <c r="E576" s="2" t="s">
        <v>18</v>
      </c>
      <c r="F576" s="2" t="s">
        <v>205</v>
      </c>
      <c r="G576" s="2" t="s">
        <v>8</v>
      </c>
      <c r="H576" s="1">
        <v>25338</v>
      </c>
      <c r="I576" s="2" t="s">
        <v>700</v>
      </c>
      <c r="J576" s="15">
        <v>0</v>
      </c>
      <c r="K576" s="16">
        <v>0</v>
      </c>
      <c r="L576" s="1">
        <v>0</v>
      </c>
      <c r="M576" s="16">
        <v>0</v>
      </c>
      <c r="N576" s="1">
        <v>0</v>
      </c>
      <c r="O576" s="1">
        <v>0</v>
      </c>
      <c r="P576" s="1">
        <v>0</v>
      </c>
      <c r="Q576" s="1">
        <v>0</v>
      </c>
      <c r="R576" s="16">
        <v>0</v>
      </c>
      <c r="S576" s="15">
        <v>0</v>
      </c>
      <c r="T576" s="1">
        <v>0</v>
      </c>
      <c r="U576" s="1">
        <v>0</v>
      </c>
      <c r="V576" s="1">
        <v>0</v>
      </c>
      <c r="W576" s="1">
        <v>0</v>
      </c>
      <c r="X576" s="1">
        <v>0</v>
      </c>
      <c r="Y576" s="16">
        <v>0</v>
      </c>
    </row>
    <row r="577" spans="1:25">
      <c r="A577" s="2" t="s">
        <v>18</v>
      </c>
      <c r="B577" s="2" t="s">
        <v>209</v>
      </c>
      <c r="C577" s="2" t="s">
        <v>417</v>
      </c>
      <c r="D577" s="2" t="s">
        <v>418</v>
      </c>
      <c r="E577" s="2" t="s">
        <v>18</v>
      </c>
      <c r="F577" s="2" t="s">
        <v>209</v>
      </c>
      <c r="G577" s="2" t="s">
        <v>8</v>
      </c>
      <c r="H577" s="1">
        <v>25340</v>
      </c>
      <c r="I577" s="2" t="s">
        <v>701</v>
      </c>
      <c r="J577" s="15">
        <v>0</v>
      </c>
      <c r="K577" s="16">
        <v>0</v>
      </c>
      <c r="L577" s="1">
        <v>0</v>
      </c>
      <c r="M577" s="16">
        <v>0</v>
      </c>
      <c r="N577" s="1">
        <v>0</v>
      </c>
      <c r="O577" s="1">
        <v>0</v>
      </c>
      <c r="P577" s="1">
        <v>0</v>
      </c>
      <c r="Q577" s="1">
        <v>0</v>
      </c>
      <c r="R577" s="16">
        <v>0</v>
      </c>
      <c r="S577" s="15">
        <v>0</v>
      </c>
      <c r="T577" s="1">
        <v>0</v>
      </c>
      <c r="U577" s="1">
        <v>0</v>
      </c>
      <c r="V577" s="1">
        <v>0</v>
      </c>
      <c r="W577" s="1">
        <v>0</v>
      </c>
      <c r="X577" s="1">
        <v>0</v>
      </c>
      <c r="Y577" s="16">
        <v>0</v>
      </c>
    </row>
    <row r="578" spans="1:25">
      <c r="A578" s="2" t="s">
        <v>18</v>
      </c>
      <c r="B578" s="2" t="s">
        <v>205</v>
      </c>
      <c r="C578" s="2" t="s">
        <v>417</v>
      </c>
      <c r="D578" s="2" t="s">
        <v>418</v>
      </c>
      <c r="E578" s="2" t="s">
        <v>18</v>
      </c>
      <c r="F578" s="2" t="s">
        <v>205</v>
      </c>
      <c r="G578" s="2" t="s">
        <v>8</v>
      </c>
      <c r="H578" s="1">
        <v>25343</v>
      </c>
      <c r="I578" s="2" t="s">
        <v>702</v>
      </c>
      <c r="J578" s="15">
        <v>0</v>
      </c>
      <c r="K578" s="16">
        <v>0</v>
      </c>
      <c r="L578" s="1">
        <v>0</v>
      </c>
      <c r="M578" s="16">
        <v>0</v>
      </c>
      <c r="N578" s="1">
        <v>0</v>
      </c>
      <c r="O578" s="1">
        <v>0</v>
      </c>
      <c r="P578" s="1">
        <v>0</v>
      </c>
      <c r="Q578" s="1">
        <v>0</v>
      </c>
      <c r="R578" s="16">
        <v>0</v>
      </c>
      <c r="S578" s="15">
        <v>0</v>
      </c>
      <c r="T578" s="1">
        <v>0</v>
      </c>
      <c r="U578" s="1">
        <v>0</v>
      </c>
      <c r="V578" s="1">
        <v>0</v>
      </c>
      <c r="W578" s="1">
        <v>0</v>
      </c>
      <c r="X578" s="1">
        <v>0</v>
      </c>
      <c r="Y578" s="16">
        <v>0</v>
      </c>
    </row>
    <row r="579" spans="1:25">
      <c r="A579" s="2" t="s">
        <v>18</v>
      </c>
      <c r="B579" s="2" t="s">
        <v>206</v>
      </c>
      <c r="C579" s="2" t="s">
        <v>417</v>
      </c>
      <c r="D579" s="2" t="s">
        <v>418</v>
      </c>
      <c r="E579" s="2" t="s">
        <v>18</v>
      </c>
      <c r="F579" s="2" t="s">
        <v>206</v>
      </c>
      <c r="G579" s="2" t="s">
        <v>8</v>
      </c>
      <c r="H579" s="1">
        <v>25346</v>
      </c>
      <c r="I579" s="2" t="s">
        <v>703</v>
      </c>
      <c r="J579" s="15">
        <v>0</v>
      </c>
      <c r="K579" s="16">
        <v>0</v>
      </c>
      <c r="L579" s="1">
        <v>0</v>
      </c>
      <c r="M579" s="16">
        <v>0</v>
      </c>
      <c r="N579" s="1">
        <v>0</v>
      </c>
      <c r="O579" s="1">
        <v>0</v>
      </c>
      <c r="P579" s="1">
        <v>0</v>
      </c>
      <c r="Q579" s="1">
        <v>0</v>
      </c>
      <c r="R579" s="16">
        <v>0</v>
      </c>
      <c r="S579" s="15">
        <v>0</v>
      </c>
      <c r="T579" s="1">
        <v>0</v>
      </c>
      <c r="U579" s="1">
        <v>0</v>
      </c>
      <c r="V579" s="1">
        <v>0</v>
      </c>
      <c r="W579" s="1">
        <v>0</v>
      </c>
      <c r="X579" s="1">
        <v>0</v>
      </c>
      <c r="Y579" s="16">
        <v>0</v>
      </c>
    </row>
    <row r="580" spans="1:25">
      <c r="A580" s="2" t="s">
        <v>6</v>
      </c>
      <c r="B580" s="2" t="s">
        <v>22</v>
      </c>
      <c r="C580" s="2" t="s">
        <v>520</v>
      </c>
      <c r="D580" s="2" t="s">
        <v>340</v>
      </c>
      <c r="E580" s="2" t="s">
        <v>369</v>
      </c>
      <c r="F580" s="2" t="s">
        <v>370</v>
      </c>
      <c r="G580" s="2" t="s">
        <v>13</v>
      </c>
      <c r="H580" s="1">
        <v>25370</v>
      </c>
      <c r="I580" s="2" t="s">
        <v>704</v>
      </c>
      <c r="J580" s="15">
        <v>0</v>
      </c>
      <c r="K580" s="16">
        <v>0</v>
      </c>
      <c r="L580" s="1">
        <v>0</v>
      </c>
      <c r="M580" s="16">
        <v>0</v>
      </c>
      <c r="N580" s="1">
        <v>0</v>
      </c>
      <c r="O580" s="1">
        <v>0</v>
      </c>
      <c r="P580" s="1">
        <v>0</v>
      </c>
      <c r="Q580" s="1">
        <v>0</v>
      </c>
      <c r="R580" s="16">
        <v>0</v>
      </c>
      <c r="S580" s="15">
        <v>0</v>
      </c>
      <c r="T580" s="1">
        <v>0</v>
      </c>
      <c r="U580" s="1">
        <v>0</v>
      </c>
      <c r="V580" s="1">
        <v>0</v>
      </c>
      <c r="W580" s="1">
        <v>0</v>
      </c>
      <c r="X580" s="1">
        <v>0</v>
      </c>
      <c r="Y580" s="16">
        <v>0</v>
      </c>
    </row>
    <row r="581" spans="1:25">
      <c r="A581" s="2" t="s">
        <v>18</v>
      </c>
      <c r="B581" s="2" t="s">
        <v>19</v>
      </c>
      <c r="C581" s="2" t="s">
        <v>417</v>
      </c>
      <c r="D581" s="2" t="s">
        <v>418</v>
      </c>
      <c r="E581" s="2" t="s">
        <v>18</v>
      </c>
      <c r="F581" s="2" t="s">
        <v>19</v>
      </c>
      <c r="G581" s="2" t="s">
        <v>8</v>
      </c>
      <c r="H581" s="1">
        <v>25393</v>
      </c>
      <c r="I581" s="2" t="s">
        <v>705</v>
      </c>
      <c r="J581" s="15">
        <v>0</v>
      </c>
      <c r="K581" s="16">
        <v>0</v>
      </c>
      <c r="L581" s="1">
        <v>0</v>
      </c>
      <c r="M581" s="16">
        <v>0</v>
      </c>
      <c r="N581" s="1">
        <v>0</v>
      </c>
      <c r="O581" s="1">
        <v>0</v>
      </c>
      <c r="P581" s="1">
        <v>0</v>
      </c>
      <c r="Q581" s="1">
        <v>0</v>
      </c>
      <c r="R581" s="16">
        <v>0</v>
      </c>
      <c r="S581" s="15">
        <v>0</v>
      </c>
      <c r="T581" s="1">
        <v>0</v>
      </c>
      <c r="U581" s="1">
        <v>0</v>
      </c>
      <c r="V581" s="1">
        <v>0</v>
      </c>
      <c r="W581" s="1">
        <v>0</v>
      </c>
      <c r="X581" s="1">
        <v>0</v>
      </c>
      <c r="Y581" s="16">
        <v>0</v>
      </c>
    </row>
    <row r="582" spans="1:25">
      <c r="A582" s="2" t="s">
        <v>6</v>
      </c>
      <c r="B582" s="2" t="s">
        <v>22</v>
      </c>
      <c r="C582" s="2" t="s">
        <v>520</v>
      </c>
      <c r="D582" s="2" t="s">
        <v>340</v>
      </c>
      <c r="E582" s="2" t="s">
        <v>369</v>
      </c>
      <c r="F582" s="2" t="s">
        <v>370</v>
      </c>
      <c r="G582" s="2" t="s">
        <v>13</v>
      </c>
      <c r="H582" s="1">
        <v>25395</v>
      </c>
      <c r="I582" s="2" t="s">
        <v>706</v>
      </c>
      <c r="J582" s="15">
        <v>0</v>
      </c>
      <c r="K582" s="16">
        <v>0</v>
      </c>
      <c r="L582" s="1">
        <v>0</v>
      </c>
      <c r="M582" s="16">
        <v>0</v>
      </c>
      <c r="N582" s="1">
        <v>0</v>
      </c>
      <c r="O582" s="1">
        <v>0</v>
      </c>
      <c r="P582" s="1">
        <v>0</v>
      </c>
      <c r="Q582" s="1">
        <v>0</v>
      </c>
      <c r="R582" s="16">
        <v>0</v>
      </c>
      <c r="S582" s="15">
        <v>0</v>
      </c>
      <c r="T582" s="1">
        <v>0</v>
      </c>
      <c r="U582" s="1">
        <v>0</v>
      </c>
      <c r="V582" s="1">
        <v>0</v>
      </c>
      <c r="W582" s="1">
        <v>0</v>
      </c>
      <c r="X582" s="1">
        <v>0</v>
      </c>
      <c r="Y582" s="16">
        <v>0</v>
      </c>
    </row>
    <row r="583" spans="1:25">
      <c r="A583" s="2" t="s">
        <v>6</v>
      </c>
      <c r="B583" s="2" t="s">
        <v>92</v>
      </c>
      <c r="C583" s="2" t="s">
        <v>520</v>
      </c>
      <c r="D583" s="2" t="s">
        <v>340</v>
      </c>
      <c r="E583" s="2" t="s">
        <v>369</v>
      </c>
      <c r="F583" s="2" t="s">
        <v>370</v>
      </c>
      <c r="G583" s="2" t="s">
        <v>13</v>
      </c>
      <c r="H583" s="1">
        <v>25397</v>
      </c>
      <c r="I583" s="2" t="s">
        <v>707</v>
      </c>
      <c r="J583" s="15">
        <v>0</v>
      </c>
      <c r="K583" s="16">
        <v>0</v>
      </c>
      <c r="L583" s="1">
        <v>0</v>
      </c>
      <c r="M583" s="16">
        <v>0</v>
      </c>
      <c r="N583" s="1">
        <v>0</v>
      </c>
      <c r="O583" s="1">
        <v>0</v>
      </c>
      <c r="P583" s="1">
        <v>0</v>
      </c>
      <c r="Q583" s="1">
        <v>0</v>
      </c>
      <c r="R583" s="16">
        <v>0</v>
      </c>
      <c r="S583" s="15">
        <v>0</v>
      </c>
      <c r="T583" s="1">
        <v>0</v>
      </c>
      <c r="U583" s="1">
        <v>0</v>
      </c>
      <c r="V583" s="1">
        <v>0</v>
      </c>
      <c r="W583" s="1">
        <v>0</v>
      </c>
      <c r="X583" s="1">
        <v>0</v>
      </c>
      <c r="Y583" s="16">
        <v>0</v>
      </c>
    </row>
    <row r="584" spans="1:25">
      <c r="A584" s="2" t="s">
        <v>99</v>
      </c>
      <c r="B584" s="2" t="s">
        <v>99</v>
      </c>
      <c r="C584" s="2" t="s">
        <v>520</v>
      </c>
      <c r="D584" s="2" t="s">
        <v>340</v>
      </c>
      <c r="E584" s="2" t="s">
        <v>369</v>
      </c>
      <c r="F584" s="2" t="s">
        <v>370</v>
      </c>
      <c r="G584" s="2" t="s">
        <v>13</v>
      </c>
      <c r="H584" s="1">
        <v>25398</v>
      </c>
      <c r="I584" s="2" t="s">
        <v>708</v>
      </c>
      <c r="J584" s="15">
        <v>0</v>
      </c>
      <c r="K584" s="16">
        <v>0</v>
      </c>
      <c r="L584" s="1">
        <v>0</v>
      </c>
      <c r="M584" s="16">
        <v>0</v>
      </c>
      <c r="N584" s="1">
        <v>0</v>
      </c>
      <c r="O584" s="1">
        <v>0</v>
      </c>
      <c r="P584" s="1">
        <v>0</v>
      </c>
      <c r="Q584" s="1">
        <v>0</v>
      </c>
      <c r="R584" s="16">
        <v>0</v>
      </c>
      <c r="S584" s="15">
        <v>0</v>
      </c>
      <c r="T584" s="1">
        <v>0</v>
      </c>
      <c r="U584" s="1">
        <v>0</v>
      </c>
      <c r="V584" s="1">
        <v>0</v>
      </c>
      <c r="W584" s="1">
        <v>0</v>
      </c>
      <c r="X584" s="1">
        <v>0</v>
      </c>
      <c r="Y584" s="16">
        <v>0</v>
      </c>
    </row>
    <row r="585" spans="1:25">
      <c r="A585" s="2" t="s">
        <v>98</v>
      </c>
      <c r="B585" s="2" t="s">
        <v>150</v>
      </c>
      <c r="C585" s="2" t="s">
        <v>520</v>
      </c>
      <c r="D585" s="2" t="s">
        <v>340</v>
      </c>
      <c r="E585" s="2" t="s">
        <v>369</v>
      </c>
      <c r="F585" s="2" t="s">
        <v>370</v>
      </c>
      <c r="G585" s="2" t="s">
        <v>13</v>
      </c>
      <c r="H585" s="1">
        <v>25399</v>
      </c>
      <c r="I585" s="2" t="s">
        <v>709</v>
      </c>
      <c r="J585" s="15">
        <v>0</v>
      </c>
      <c r="K585" s="16">
        <v>0</v>
      </c>
      <c r="L585" s="1">
        <v>0</v>
      </c>
      <c r="M585" s="16">
        <v>0</v>
      </c>
      <c r="N585" s="1">
        <v>0</v>
      </c>
      <c r="O585" s="1">
        <v>0</v>
      </c>
      <c r="P585" s="1">
        <v>0</v>
      </c>
      <c r="Q585" s="1">
        <v>0</v>
      </c>
      <c r="R585" s="16">
        <v>0</v>
      </c>
      <c r="S585" s="15">
        <v>0</v>
      </c>
      <c r="T585" s="1">
        <v>0</v>
      </c>
      <c r="U585" s="1">
        <v>0</v>
      </c>
      <c r="V585" s="1">
        <v>0</v>
      </c>
      <c r="W585" s="1">
        <v>0</v>
      </c>
      <c r="X585" s="1">
        <v>0</v>
      </c>
      <c r="Y585" s="16">
        <v>0</v>
      </c>
    </row>
    <row r="586" spans="1:25">
      <c r="A586" s="2" t="s">
        <v>6</v>
      </c>
      <c r="B586" s="2" t="s">
        <v>41</v>
      </c>
      <c r="C586" s="2" t="s">
        <v>520</v>
      </c>
      <c r="D586" s="2" t="s">
        <v>340</v>
      </c>
      <c r="E586" s="2" t="s">
        <v>369</v>
      </c>
      <c r="F586" s="2" t="s">
        <v>370</v>
      </c>
      <c r="G586" s="2" t="s">
        <v>522</v>
      </c>
      <c r="H586" s="1">
        <v>25403</v>
      </c>
      <c r="I586" s="2" t="s">
        <v>314</v>
      </c>
      <c r="J586" s="15">
        <v>0</v>
      </c>
      <c r="K586" s="16">
        <v>0</v>
      </c>
      <c r="L586" s="1">
        <v>0</v>
      </c>
      <c r="M586" s="16">
        <v>0</v>
      </c>
      <c r="N586" s="1">
        <v>0</v>
      </c>
      <c r="O586" s="1">
        <v>0</v>
      </c>
      <c r="P586" s="1">
        <v>0</v>
      </c>
      <c r="Q586" s="1">
        <v>0</v>
      </c>
      <c r="R586" s="16">
        <v>0</v>
      </c>
      <c r="S586" s="15">
        <v>0</v>
      </c>
      <c r="T586" s="1">
        <v>0</v>
      </c>
      <c r="U586" s="1">
        <v>0</v>
      </c>
      <c r="V586" s="1">
        <v>0</v>
      </c>
      <c r="W586" s="1">
        <v>0</v>
      </c>
      <c r="X586" s="1">
        <v>0</v>
      </c>
      <c r="Y586" s="16">
        <v>0</v>
      </c>
    </row>
    <row r="587" spans="1:25">
      <c r="A587" s="2" t="s">
        <v>6</v>
      </c>
      <c r="B587" s="2" t="s">
        <v>41</v>
      </c>
      <c r="C587" s="2" t="s">
        <v>520</v>
      </c>
      <c r="D587" s="2" t="s">
        <v>340</v>
      </c>
      <c r="E587" s="2" t="s">
        <v>369</v>
      </c>
      <c r="F587" s="2" t="s">
        <v>370</v>
      </c>
      <c r="G587" s="2" t="s">
        <v>522</v>
      </c>
      <c r="H587" s="1">
        <v>25404</v>
      </c>
      <c r="I587" s="2" t="s">
        <v>320</v>
      </c>
      <c r="J587" s="15">
        <v>0</v>
      </c>
      <c r="K587" s="16">
        <v>0</v>
      </c>
      <c r="L587" s="1">
        <v>0</v>
      </c>
      <c r="M587" s="16">
        <v>0</v>
      </c>
      <c r="N587" s="1">
        <v>0</v>
      </c>
      <c r="O587" s="1">
        <v>0</v>
      </c>
      <c r="P587" s="1">
        <v>0</v>
      </c>
      <c r="Q587" s="1">
        <v>0</v>
      </c>
      <c r="R587" s="16">
        <v>0</v>
      </c>
      <c r="S587" s="15">
        <v>0</v>
      </c>
      <c r="T587" s="1">
        <v>0</v>
      </c>
      <c r="U587" s="1">
        <v>0</v>
      </c>
      <c r="V587" s="1">
        <v>0</v>
      </c>
      <c r="W587" s="1">
        <v>0</v>
      </c>
      <c r="X587" s="1">
        <v>0</v>
      </c>
      <c r="Y587" s="16">
        <v>0</v>
      </c>
    </row>
    <row r="588" spans="1:25">
      <c r="A588" s="2" t="s">
        <v>6</v>
      </c>
      <c r="B588" s="2" t="s">
        <v>41</v>
      </c>
      <c r="C588" s="2" t="s">
        <v>520</v>
      </c>
      <c r="D588" s="2" t="s">
        <v>340</v>
      </c>
      <c r="E588" s="2" t="s">
        <v>369</v>
      </c>
      <c r="F588" s="2" t="s">
        <v>370</v>
      </c>
      <c r="G588" s="2" t="s">
        <v>522</v>
      </c>
      <c r="H588" s="1">
        <v>25405</v>
      </c>
      <c r="I588" s="2" t="s">
        <v>315</v>
      </c>
      <c r="J588" s="15">
        <v>0</v>
      </c>
      <c r="K588" s="16">
        <v>0</v>
      </c>
      <c r="L588" s="1">
        <v>0</v>
      </c>
      <c r="M588" s="16">
        <v>0</v>
      </c>
      <c r="N588" s="1">
        <v>0</v>
      </c>
      <c r="O588" s="1">
        <v>0</v>
      </c>
      <c r="P588" s="1">
        <v>0</v>
      </c>
      <c r="Q588" s="1">
        <v>0</v>
      </c>
      <c r="R588" s="16">
        <v>0</v>
      </c>
      <c r="S588" s="15">
        <v>0</v>
      </c>
      <c r="T588" s="1">
        <v>0</v>
      </c>
      <c r="U588" s="1">
        <v>0</v>
      </c>
      <c r="V588" s="1">
        <v>0</v>
      </c>
      <c r="W588" s="1">
        <v>0</v>
      </c>
      <c r="X588" s="1">
        <v>0</v>
      </c>
      <c r="Y588" s="16">
        <v>0</v>
      </c>
    </row>
    <row r="589" spans="1:25">
      <c r="A589" s="2" t="s">
        <v>6</v>
      </c>
      <c r="B589" s="2" t="s">
        <v>41</v>
      </c>
      <c r="C589" s="2" t="s">
        <v>520</v>
      </c>
      <c r="D589" s="2" t="s">
        <v>340</v>
      </c>
      <c r="E589" s="2" t="s">
        <v>369</v>
      </c>
      <c r="F589" s="2" t="s">
        <v>370</v>
      </c>
      <c r="G589" s="2" t="s">
        <v>522</v>
      </c>
      <c r="H589" s="1">
        <v>25406</v>
      </c>
      <c r="I589" s="2" t="s">
        <v>318</v>
      </c>
      <c r="J589" s="15">
        <v>0</v>
      </c>
      <c r="K589" s="16">
        <v>0</v>
      </c>
      <c r="L589" s="1">
        <v>0</v>
      </c>
      <c r="M589" s="16">
        <v>0</v>
      </c>
      <c r="N589" s="1">
        <v>0</v>
      </c>
      <c r="O589" s="1">
        <v>0</v>
      </c>
      <c r="P589" s="1">
        <v>0</v>
      </c>
      <c r="Q589" s="1">
        <v>0</v>
      </c>
      <c r="R589" s="16">
        <v>0</v>
      </c>
      <c r="S589" s="15">
        <v>0</v>
      </c>
      <c r="T589" s="1">
        <v>0</v>
      </c>
      <c r="U589" s="1">
        <v>0</v>
      </c>
      <c r="V589" s="1">
        <v>0</v>
      </c>
      <c r="W589" s="1">
        <v>0</v>
      </c>
      <c r="X589" s="1">
        <v>0</v>
      </c>
      <c r="Y589" s="16">
        <v>0</v>
      </c>
    </row>
    <row r="590" spans="1:25">
      <c r="A590" s="2" t="s">
        <v>6</v>
      </c>
      <c r="B590" s="2" t="s">
        <v>41</v>
      </c>
      <c r="C590" s="2" t="s">
        <v>374</v>
      </c>
      <c r="D590" s="2" t="s">
        <v>375</v>
      </c>
      <c r="E590" s="2" t="s">
        <v>5</v>
      </c>
      <c r="F590" s="2" t="s">
        <v>16</v>
      </c>
      <c r="G590" s="2" t="s">
        <v>522</v>
      </c>
      <c r="H590" s="1">
        <v>25407</v>
      </c>
      <c r="I590" s="2" t="s">
        <v>316</v>
      </c>
      <c r="J590" s="15">
        <v>0</v>
      </c>
      <c r="K590" s="16">
        <v>0</v>
      </c>
      <c r="L590" s="1">
        <v>0</v>
      </c>
      <c r="M590" s="16">
        <v>0</v>
      </c>
      <c r="N590" s="1">
        <v>0</v>
      </c>
      <c r="O590" s="1">
        <v>0</v>
      </c>
      <c r="P590" s="1">
        <v>0</v>
      </c>
      <c r="Q590" s="1">
        <v>0</v>
      </c>
      <c r="R590" s="16">
        <v>0</v>
      </c>
      <c r="S590" s="15">
        <v>0</v>
      </c>
      <c r="T590" s="1">
        <v>0</v>
      </c>
      <c r="U590" s="1">
        <v>0</v>
      </c>
      <c r="V590" s="1">
        <v>0</v>
      </c>
      <c r="W590" s="1">
        <v>0</v>
      </c>
      <c r="X590" s="1">
        <v>0</v>
      </c>
      <c r="Y590" s="16">
        <v>0</v>
      </c>
    </row>
    <row r="591" spans="1:25">
      <c r="A591" s="2" t="s">
        <v>6</v>
      </c>
      <c r="B591" s="2" t="s">
        <v>41</v>
      </c>
      <c r="C591" s="2" t="s">
        <v>374</v>
      </c>
      <c r="D591" s="2" t="s">
        <v>375</v>
      </c>
      <c r="E591" s="2" t="s">
        <v>14</v>
      </c>
      <c r="F591" s="2" t="s">
        <v>15</v>
      </c>
      <c r="G591" s="2" t="s">
        <v>522</v>
      </c>
      <c r="H591" s="1">
        <v>25408</v>
      </c>
      <c r="I591" s="2" t="s">
        <v>322</v>
      </c>
      <c r="J591" s="15">
        <v>0</v>
      </c>
      <c r="K591" s="16">
        <v>0</v>
      </c>
      <c r="L591" s="1">
        <v>0</v>
      </c>
      <c r="M591" s="16">
        <v>0</v>
      </c>
      <c r="N591" s="1">
        <v>0</v>
      </c>
      <c r="O591" s="1">
        <v>0</v>
      </c>
      <c r="P591" s="1">
        <v>0</v>
      </c>
      <c r="Q591" s="1">
        <v>0</v>
      </c>
      <c r="R591" s="16">
        <v>0</v>
      </c>
      <c r="S591" s="15">
        <v>0</v>
      </c>
      <c r="T591" s="1">
        <v>0</v>
      </c>
      <c r="U591" s="1">
        <v>0</v>
      </c>
      <c r="V591" s="1">
        <v>0</v>
      </c>
      <c r="W591" s="1">
        <v>0</v>
      </c>
      <c r="X591" s="1">
        <v>0</v>
      </c>
      <c r="Y591" s="16">
        <v>0</v>
      </c>
    </row>
    <row r="592" spans="1:25">
      <c r="A592" s="2" t="s">
        <v>6</v>
      </c>
      <c r="B592" s="2" t="s">
        <v>41</v>
      </c>
      <c r="C592" s="2" t="s">
        <v>374</v>
      </c>
      <c r="D592" s="2" t="s">
        <v>375</v>
      </c>
      <c r="E592" s="2" t="s">
        <v>70</v>
      </c>
      <c r="F592" s="2" t="s">
        <v>70</v>
      </c>
      <c r="G592" s="2" t="s">
        <v>522</v>
      </c>
      <c r="H592" s="1">
        <v>25409</v>
      </c>
      <c r="I592" s="2" t="s">
        <v>317</v>
      </c>
      <c r="J592" s="15">
        <v>0</v>
      </c>
      <c r="K592" s="16">
        <v>0</v>
      </c>
      <c r="L592" s="1">
        <v>0</v>
      </c>
      <c r="M592" s="16">
        <v>0</v>
      </c>
      <c r="N592" s="1">
        <v>0</v>
      </c>
      <c r="O592" s="1">
        <v>0</v>
      </c>
      <c r="P592" s="1">
        <v>0</v>
      </c>
      <c r="Q592" s="1">
        <v>0</v>
      </c>
      <c r="R592" s="16">
        <v>0</v>
      </c>
      <c r="S592" s="15">
        <v>0</v>
      </c>
      <c r="T592" s="1">
        <v>0</v>
      </c>
      <c r="U592" s="1">
        <v>0</v>
      </c>
      <c r="V592" s="1">
        <v>0</v>
      </c>
      <c r="W592" s="1">
        <v>0</v>
      </c>
      <c r="X592" s="1">
        <v>0</v>
      </c>
      <c r="Y592" s="16">
        <v>0</v>
      </c>
    </row>
    <row r="593" spans="1:25">
      <c r="A593" s="2" t="s">
        <v>6</v>
      </c>
      <c r="B593" s="2" t="s">
        <v>41</v>
      </c>
      <c r="C593" s="2" t="s">
        <v>374</v>
      </c>
      <c r="D593" s="2" t="s">
        <v>375</v>
      </c>
      <c r="E593" s="2" t="s">
        <v>55</v>
      </c>
      <c r="F593" s="2" t="s">
        <v>69</v>
      </c>
      <c r="G593" s="2" t="s">
        <v>522</v>
      </c>
      <c r="H593" s="1">
        <v>25410</v>
      </c>
      <c r="I593" s="2" t="s">
        <v>319</v>
      </c>
      <c r="J593" s="15">
        <v>0</v>
      </c>
      <c r="K593" s="16">
        <v>0</v>
      </c>
      <c r="L593" s="1">
        <v>0</v>
      </c>
      <c r="M593" s="16">
        <v>0</v>
      </c>
      <c r="N593" s="1">
        <v>0</v>
      </c>
      <c r="O593" s="1">
        <v>0</v>
      </c>
      <c r="P593" s="1">
        <v>0</v>
      </c>
      <c r="Q593" s="1">
        <v>0</v>
      </c>
      <c r="R593" s="16">
        <v>0</v>
      </c>
      <c r="S593" s="15">
        <v>0</v>
      </c>
      <c r="T593" s="1">
        <v>0</v>
      </c>
      <c r="U593" s="1">
        <v>0</v>
      </c>
      <c r="V593" s="1">
        <v>0</v>
      </c>
      <c r="W593" s="1">
        <v>0</v>
      </c>
      <c r="X593" s="1">
        <v>0</v>
      </c>
      <c r="Y593" s="16">
        <v>0</v>
      </c>
    </row>
    <row r="594" spans="1:25">
      <c r="A594" s="2" t="s">
        <v>6</v>
      </c>
      <c r="B594" s="2" t="s">
        <v>41</v>
      </c>
      <c r="C594" s="2" t="s">
        <v>374</v>
      </c>
      <c r="D594" s="2" t="s">
        <v>375</v>
      </c>
      <c r="E594" s="2" t="s">
        <v>96</v>
      </c>
      <c r="F594" s="2" t="s">
        <v>146</v>
      </c>
      <c r="G594" s="2" t="s">
        <v>522</v>
      </c>
      <c r="H594" s="1">
        <v>25411</v>
      </c>
      <c r="I594" s="2" t="s">
        <v>710</v>
      </c>
      <c r="J594" s="15">
        <v>0</v>
      </c>
      <c r="K594" s="16">
        <v>0</v>
      </c>
      <c r="L594" s="1">
        <v>0</v>
      </c>
      <c r="M594" s="16">
        <v>0</v>
      </c>
      <c r="N594" s="1">
        <v>0</v>
      </c>
      <c r="O594" s="1">
        <v>0</v>
      </c>
      <c r="P594" s="1">
        <v>0</v>
      </c>
      <c r="Q594" s="1">
        <v>0</v>
      </c>
      <c r="R594" s="16">
        <v>0</v>
      </c>
      <c r="S594" s="15">
        <v>0</v>
      </c>
      <c r="T594" s="1">
        <v>0</v>
      </c>
      <c r="U594" s="1">
        <v>0</v>
      </c>
      <c r="V594" s="1">
        <v>0</v>
      </c>
      <c r="W594" s="1">
        <v>0</v>
      </c>
      <c r="X594" s="1">
        <v>0</v>
      </c>
      <c r="Y594" s="16">
        <v>0</v>
      </c>
    </row>
    <row r="595" spans="1:25">
      <c r="A595" s="2" t="s">
        <v>6</v>
      </c>
      <c r="B595" s="2" t="s">
        <v>41</v>
      </c>
      <c r="C595" s="2" t="s">
        <v>374</v>
      </c>
      <c r="D595" s="2" t="s">
        <v>375</v>
      </c>
      <c r="E595" s="2" t="s">
        <v>5</v>
      </c>
      <c r="F595" s="2" t="s">
        <v>113</v>
      </c>
      <c r="G595" s="2" t="s">
        <v>522</v>
      </c>
      <c r="H595" s="1">
        <v>25412</v>
      </c>
      <c r="I595" s="2" t="s">
        <v>321</v>
      </c>
      <c r="J595" s="15">
        <v>0</v>
      </c>
      <c r="K595" s="16">
        <v>0</v>
      </c>
      <c r="L595" s="1">
        <v>0</v>
      </c>
      <c r="M595" s="16">
        <v>0</v>
      </c>
      <c r="N595" s="1">
        <v>0</v>
      </c>
      <c r="O595" s="1">
        <v>0</v>
      </c>
      <c r="P595" s="1">
        <v>0</v>
      </c>
      <c r="Q595" s="1">
        <v>0</v>
      </c>
      <c r="R595" s="16">
        <v>0</v>
      </c>
      <c r="S595" s="15">
        <v>0</v>
      </c>
      <c r="T595" s="1">
        <v>0</v>
      </c>
      <c r="U595" s="1">
        <v>0</v>
      </c>
      <c r="V595" s="1">
        <v>0</v>
      </c>
      <c r="W595" s="1">
        <v>0</v>
      </c>
      <c r="X595" s="1">
        <v>0</v>
      </c>
      <c r="Y595" s="16">
        <v>0</v>
      </c>
    </row>
    <row r="596" spans="1:25">
      <c r="A596" s="2" t="s">
        <v>6</v>
      </c>
      <c r="B596" s="2" t="s">
        <v>22</v>
      </c>
      <c r="C596" s="2" t="s">
        <v>520</v>
      </c>
      <c r="D596" s="2" t="s">
        <v>340</v>
      </c>
      <c r="E596" s="2" t="s">
        <v>369</v>
      </c>
      <c r="F596" s="2" t="s">
        <v>370</v>
      </c>
      <c r="G596" s="2" t="s">
        <v>13</v>
      </c>
      <c r="H596" s="1">
        <v>25416</v>
      </c>
      <c r="I596" s="2" t="s">
        <v>711</v>
      </c>
      <c r="J596" s="15">
        <v>0</v>
      </c>
      <c r="K596" s="16">
        <v>0</v>
      </c>
      <c r="L596" s="1">
        <v>0</v>
      </c>
      <c r="M596" s="16">
        <v>0</v>
      </c>
      <c r="N596" s="1">
        <v>0</v>
      </c>
      <c r="O596" s="1">
        <v>0</v>
      </c>
      <c r="P596" s="1">
        <v>0</v>
      </c>
      <c r="Q596" s="1">
        <v>0</v>
      </c>
      <c r="R596" s="16">
        <v>0</v>
      </c>
      <c r="S596" s="15">
        <v>0</v>
      </c>
      <c r="T596" s="1">
        <v>0</v>
      </c>
      <c r="U596" s="1">
        <v>0</v>
      </c>
      <c r="V596" s="1">
        <v>0</v>
      </c>
      <c r="W596" s="1">
        <v>0</v>
      </c>
      <c r="X596" s="1">
        <v>0</v>
      </c>
      <c r="Y596" s="16">
        <v>0</v>
      </c>
    </row>
    <row r="597" spans="1:25">
      <c r="A597" s="2" t="s">
        <v>6</v>
      </c>
      <c r="B597" s="2" t="s">
        <v>22</v>
      </c>
      <c r="C597" s="2" t="s">
        <v>520</v>
      </c>
      <c r="D597" s="2" t="s">
        <v>340</v>
      </c>
      <c r="E597" s="2" t="s">
        <v>369</v>
      </c>
      <c r="F597" s="2" t="s">
        <v>370</v>
      </c>
      <c r="G597" s="2" t="s">
        <v>13</v>
      </c>
      <c r="H597" s="1">
        <v>25417</v>
      </c>
      <c r="I597" s="2" t="s">
        <v>712</v>
      </c>
      <c r="J597" s="15">
        <v>0</v>
      </c>
      <c r="K597" s="16">
        <v>0</v>
      </c>
      <c r="L597" s="1">
        <v>0</v>
      </c>
      <c r="M597" s="16">
        <v>0</v>
      </c>
      <c r="N597" s="1">
        <v>0</v>
      </c>
      <c r="O597" s="1">
        <v>0</v>
      </c>
      <c r="P597" s="1">
        <v>0</v>
      </c>
      <c r="Q597" s="1">
        <v>0</v>
      </c>
      <c r="R597" s="16">
        <v>0</v>
      </c>
      <c r="S597" s="15">
        <v>0</v>
      </c>
      <c r="T597" s="1">
        <v>0</v>
      </c>
      <c r="U597" s="1">
        <v>0</v>
      </c>
      <c r="V597" s="1">
        <v>0</v>
      </c>
      <c r="W597" s="1">
        <v>0</v>
      </c>
      <c r="X597" s="1">
        <v>0</v>
      </c>
      <c r="Y597" s="16">
        <v>0</v>
      </c>
    </row>
    <row r="598" spans="1:25">
      <c r="A598" s="2" t="s">
        <v>18</v>
      </c>
      <c r="B598" s="2" t="s">
        <v>19</v>
      </c>
      <c r="C598" s="2" t="s">
        <v>520</v>
      </c>
      <c r="D598" s="2" t="s">
        <v>340</v>
      </c>
      <c r="E598" s="2" t="s">
        <v>369</v>
      </c>
      <c r="F598" s="2" t="s">
        <v>370</v>
      </c>
      <c r="G598" s="2" t="s">
        <v>13</v>
      </c>
      <c r="H598" s="1">
        <v>25429</v>
      </c>
      <c r="I598" s="2" t="s">
        <v>713</v>
      </c>
      <c r="J598" s="15">
        <v>0</v>
      </c>
      <c r="K598" s="16">
        <v>0</v>
      </c>
      <c r="L598" s="1">
        <v>0</v>
      </c>
      <c r="M598" s="16">
        <v>0</v>
      </c>
      <c r="N598" s="1">
        <v>0</v>
      </c>
      <c r="O598" s="1">
        <v>0</v>
      </c>
      <c r="P598" s="1">
        <v>0</v>
      </c>
      <c r="Q598" s="1">
        <v>0</v>
      </c>
      <c r="R598" s="16">
        <v>0</v>
      </c>
      <c r="S598" s="15">
        <v>0</v>
      </c>
      <c r="T598" s="1">
        <v>0</v>
      </c>
      <c r="U598" s="1">
        <v>0</v>
      </c>
      <c r="V598" s="1">
        <v>0</v>
      </c>
      <c r="W598" s="1">
        <v>0</v>
      </c>
      <c r="X598" s="1">
        <v>0</v>
      </c>
      <c r="Y598" s="16">
        <v>0</v>
      </c>
    </row>
    <row r="599" spans="1:25">
      <c r="A599" s="2" t="s">
        <v>6</v>
      </c>
      <c r="B599" s="2" t="s">
        <v>7</v>
      </c>
      <c r="C599" s="2" t="s">
        <v>520</v>
      </c>
      <c r="D599" s="2" t="s">
        <v>340</v>
      </c>
      <c r="E599" s="2" t="s">
        <v>369</v>
      </c>
      <c r="F599" s="2" t="s">
        <v>370</v>
      </c>
      <c r="G599" s="2" t="s">
        <v>9</v>
      </c>
      <c r="H599" s="1">
        <v>25437</v>
      </c>
      <c r="I599" s="2" t="s">
        <v>714</v>
      </c>
      <c r="J599" s="15">
        <v>0</v>
      </c>
      <c r="K599" s="16">
        <v>0</v>
      </c>
      <c r="L599" s="1">
        <v>0</v>
      </c>
      <c r="M599" s="16">
        <v>0</v>
      </c>
      <c r="N599" s="1">
        <v>0</v>
      </c>
      <c r="O599" s="1">
        <v>0</v>
      </c>
      <c r="P599" s="1">
        <v>0</v>
      </c>
      <c r="Q599" s="1">
        <v>0</v>
      </c>
      <c r="R599" s="16">
        <v>0</v>
      </c>
      <c r="S599" s="15">
        <v>0</v>
      </c>
      <c r="T599" s="1">
        <v>0</v>
      </c>
      <c r="U599" s="1">
        <v>0</v>
      </c>
      <c r="V599" s="1">
        <v>0</v>
      </c>
      <c r="W599" s="1">
        <v>0</v>
      </c>
      <c r="X599" s="1">
        <v>0</v>
      </c>
      <c r="Y599" s="16">
        <v>0</v>
      </c>
    </row>
    <row r="600" spans="1:25">
      <c r="A600" s="2" t="s">
        <v>6</v>
      </c>
      <c r="B600" s="2" t="s">
        <v>20</v>
      </c>
      <c r="C600" s="2" t="s">
        <v>520</v>
      </c>
      <c r="D600" s="2" t="s">
        <v>340</v>
      </c>
      <c r="E600" s="2" t="s">
        <v>369</v>
      </c>
      <c r="F600" s="2" t="s">
        <v>370</v>
      </c>
      <c r="G600" s="2" t="s">
        <v>13</v>
      </c>
      <c r="H600" s="1">
        <v>25446</v>
      </c>
      <c r="I600" s="2" t="s">
        <v>715</v>
      </c>
      <c r="J600" s="15">
        <v>0</v>
      </c>
      <c r="K600" s="16">
        <v>0</v>
      </c>
      <c r="L600" s="1">
        <v>0</v>
      </c>
      <c r="M600" s="16">
        <v>0</v>
      </c>
      <c r="N600" s="1">
        <v>0</v>
      </c>
      <c r="O600" s="1">
        <v>0</v>
      </c>
      <c r="P600" s="1">
        <v>0</v>
      </c>
      <c r="Q600" s="1">
        <v>0</v>
      </c>
      <c r="R600" s="16">
        <v>0</v>
      </c>
      <c r="S600" s="15">
        <v>0</v>
      </c>
      <c r="T600" s="1">
        <v>0</v>
      </c>
      <c r="U600" s="1">
        <v>0</v>
      </c>
      <c r="V600" s="1">
        <v>0</v>
      </c>
      <c r="W600" s="1">
        <v>0</v>
      </c>
      <c r="X600" s="1">
        <v>0</v>
      </c>
      <c r="Y600" s="16">
        <v>0</v>
      </c>
    </row>
    <row r="601" spans="1:25">
      <c r="A601" s="2" t="s">
        <v>6</v>
      </c>
      <c r="B601" s="2" t="s">
        <v>7</v>
      </c>
      <c r="C601" s="2" t="s">
        <v>374</v>
      </c>
      <c r="D601" s="2" t="s">
        <v>375</v>
      </c>
      <c r="E601" s="2" t="s">
        <v>369</v>
      </c>
      <c r="F601" s="2" t="s">
        <v>370</v>
      </c>
      <c r="G601" s="2" t="s">
        <v>522</v>
      </c>
      <c r="H601" s="1">
        <v>25449</v>
      </c>
      <c r="I601" s="2" t="s">
        <v>716</v>
      </c>
      <c r="J601" s="15">
        <v>0</v>
      </c>
      <c r="K601" s="16">
        <v>0</v>
      </c>
      <c r="L601" s="1">
        <v>0</v>
      </c>
      <c r="M601" s="16">
        <v>0</v>
      </c>
      <c r="N601" s="1">
        <v>0</v>
      </c>
      <c r="O601" s="1">
        <v>0</v>
      </c>
      <c r="P601" s="1">
        <v>0</v>
      </c>
      <c r="Q601" s="1">
        <v>0</v>
      </c>
      <c r="R601" s="16">
        <v>0</v>
      </c>
      <c r="S601" s="15">
        <v>0</v>
      </c>
      <c r="T601" s="1">
        <v>0</v>
      </c>
      <c r="U601" s="1">
        <v>0</v>
      </c>
      <c r="V601" s="1">
        <v>0</v>
      </c>
      <c r="W601" s="1">
        <v>0</v>
      </c>
      <c r="X601" s="1">
        <v>0</v>
      </c>
      <c r="Y601" s="16">
        <v>0</v>
      </c>
    </row>
    <row r="602" spans="1:25">
      <c r="A602" s="2" t="s">
        <v>18</v>
      </c>
      <c r="B602" s="2" t="s">
        <v>19</v>
      </c>
      <c r="C602" s="2" t="s">
        <v>520</v>
      </c>
      <c r="D602" s="2" t="s">
        <v>340</v>
      </c>
      <c r="E602" s="2" t="s">
        <v>369</v>
      </c>
      <c r="F602" s="2" t="s">
        <v>370</v>
      </c>
      <c r="G602" s="2" t="s">
        <v>522</v>
      </c>
      <c r="H602" s="1">
        <v>25451</v>
      </c>
      <c r="I602" s="2" t="s">
        <v>717</v>
      </c>
      <c r="J602" s="15">
        <v>0</v>
      </c>
      <c r="K602" s="16">
        <v>0</v>
      </c>
      <c r="L602" s="1">
        <v>0</v>
      </c>
      <c r="M602" s="16">
        <v>0</v>
      </c>
      <c r="N602" s="1">
        <v>0</v>
      </c>
      <c r="O602" s="1">
        <v>0</v>
      </c>
      <c r="P602" s="1">
        <v>0</v>
      </c>
      <c r="Q602" s="1">
        <v>0</v>
      </c>
      <c r="R602" s="16">
        <v>0</v>
      </c>
      <c r="S602" s="15">
        <v>0</v>
      </c>
      <c r="T602" s="1">
        <v>0</v>
      </c>
      <c r="U602" s="1">
        <v>0</v>
      </c>
      <c r="V602" s="1">
        <v>0</v>
      </c>
      <c r="W602" s="1">
        <v>0</v>
      </c>
      <c r="X602" s="1">
        <v>0</v>
      </c>
      <c r="Y602" s="16">
        <v>0</v>
      </c>
    </row>
    <row r="603" spans="1:25">
      <c r="A603" s="2" t="s">
        <v>18</v>
      </c>
      <c r="B603" s="2" t="s">
        <v>19</v>
      </c>
      <c r="C603" s="2" t="s">
        <v>520</v>
      </c>
      <c r="D603" s="2" t="s">
        <v>340</v>
      </c>
      <c r="E603" s="2" t="s">
        <v>369</v>
      </c>
      <c r="F603" s="2" t="s">
        <v>370</v>
      </c>
      <c r="G603" s="2" t="s">
        <v>13</v>
      </c>
      <c r="H603" s="1">
        <v>25457</v>
      </c>
      <c r="I603" s="2" t="s">
        <v>718</v>
      </c>
      <c r="J603" s="15">
        <v>0</v>
      </c>
      <c r="K603" s="16">
        <v>0</v>
      </c>
      <c r="L603" s="1">
        <v>0</v>
      </c>
      <c r="M603" s="16">
        <v>0</v>
      </c>
      <c r="N603" s="1">
        <v>0</v>
      </c>
      <c r="O603" s="1">
        <v>0</v>
      </c>
      <c r="P603" s="1">
        <v>0</v>
      </c>
      <c r="Q603" s="1">
        <v>0</v>
      </c>
      <c r="R603" s="16">
        <v>0</v>
      </c>
      <c r="S603" s="15">
        <v>0</v>
      </c>
      <c r="T603" s="1">
        <v>0</v>
      </c>
      <c r="U603" s="1">
        <v>0</v>
      </c>
      <c r="V603" s="1">
        <v>0</v>
      </c>
      <c r="W603" s="1">
        <v>0</v>
      </c>
      <c r="X603" s="1">
        <v>0</v>
      </c>
      <c r="Y603" s="16">
        <v>0</v>
      </c>
    </row>
    <row r="604" spans="1:25">
      <c r="A604" s="2" t="s">
        <v>18</v>
      </c>
      <c r="B604" s="2" t="s">
        <v>19</v>
      </c>
      <c r="C604" s="2" t="s">
        <v>520</v>
      </c>
      <c r="D604" s="2" t="s">
        <v>340</v>
      </c>
      <c r="E604" s="2" t="s">
        <v>369</v>
      </c>
      <c r="F604" s="2" t="s">
        <v>370</v>
      </c>
      <c r="G604" s="2" t="s">
        <v>13</v>
      </c>
      <c r="H604" s="1">
        <v>25464</v>
      </c>
      <c r="I604" s="2" t="s">
        <v>719</v>
      </c>
      <c r="J604" s="15">
        <v>0</v>
      </c>
      <c r="K604" s="16">
        <v>0</v>
      </c>
      <c r="L604" s="1">
        <v>0</v>
      </c>
      <c r="M604" s="16">
        <v>0</v>
      </c>
      <c r="N604" s="1">
        <v>0</v>
      </c>
      <c r="O604" s="1">
        <v>0</v>
      </c>
      <c r="P604" s="1">
        <v>0</v>
      </c>
      <c r="Q604" s="1">
        <v>0</v>
      </c>
      <c r="R604" s="16">
        <v>0</v>
      </c>
      <c r="S604" s="15">
        <v>0</v>
      </c>
      <c r="T604" s="1">
        <v>0</v>
      </c>
      <c r="U604" s="1">
        <v>0</v>
      </c>
      <c r="V604" s="1">
        <v>0</v>
      </c>
      <c r="W604" s="1">
        <v>0</v>
      </c>
      <c r="X604" s="1">
        <v>0</v>
      </c>
      <c r="Y604" s="16">
        <v>0</v>
      </c>
    </row>
    <row r="605" spans="1:25">
      <c r="A605" s="2" t="s">
        <v>6</v>
      </c>
      <c r="B605" s="2" t="s">
        <v>7</v>
      </c>
      <c r="C605" s="2" t="s">
        <v>520</v>
      </c>
      <c r="D605" s="2" t="s">
        <v>340</v>
      </c>
      <c r="E605" s="2" t="s">
        <v>369</v>
      </c>
      <c r="F605" s="2" t="s">
        <v>370</v>
      </c>
      <c r="G605" s="2" t="s">
        <v>522</v>
      </c>
      <c r="H605" s="1">
        <v>25504</v>
      </c>
      <c r="I605" s="2" t="s">
        <v>720</v>
      </c>
      <c r="J605" s="15">
        <v>0</v>
      </c>
      <c r="K605" s="16">
        <v>0</v>
      </c>
      <c r="L605" s="1">
        <v>0</v>
      </c>
      <c r="M605" s="16">
        <v>0</v>
      </c>
      <c r="N605" s="1">
        <v>0</v>
      </c>
      <c r="O605" s="1">
        <v>0</v>
      </c>
      <c r="P605" s="1">
        <v>0</v>
      </c>
      <c r="Q605" s="1">
        <v>0</v>
      </c>
      <c r="R605" s="16">
        <v>0</v>
      </c>
      <c r="S605" s="15">
        <v>0</v>
      </c>
      <c r="T605" s="1">
        <v>0</v>
      </c>
      <c r="U605" s="1">
        <v>0</v>
      </c>
      <c r="V605" s="1">
        <v>0</v>
      </c>
      <c r="W605" s="1">
        <v>0</v>
      </c>
      <c r="X605" s="1">
        <v>0</v>
      </c>
      <c r="Y605" s="16">
        <v>0</v>
      </c>
    </row>
    <row r="606" spans="1:25">
      <c r="A606" s="2" t="s">
        <v>5</v>
      </c>
      <c r="B606" s="2" t="s">
        <v>132</v>
      </c>
      <c r="C606" s="2" t="s">
        <v>392</v>
      </c>
      <c r="D606" s="2" t="s">
        <v>393</v>
      </c>
      <c r="E606" s="2" t="s">
        <v>5</v>
      </c>
      <c r="F606" s="2" t="s">
        <v>131</v>
      </c>
      <c r="G606" s="2" t="s">
        <v>13</v>
      </c>
      <c r="H606" s="1">
        <v>25574</v>
      </c>
      <c r="I606" s="2" t="s">
        <v>354</v>
      </c>
      <c r="J606" s="15">
        <v>0</v>
      </c>
      <c r="K606" s="16">
        <v>0</v>
      </c>
      <c r="L606" s="1">
        <v>0</v>
      </c>
      <c r="M606" s="16">
        <v>0</v>
      </c>
      <c r="N606" s="1">
        <v>0</v>
      </c>
      <c r="O606" s="1">
        <v>0</v>
      </c>
      <c r="P606" s="1">
        <v>0</v>
      </c>
      <c r="Q606" s="1">
        <v>0</v>
      </c>
      <c r="R606" s="16">
        <v>0</v>
      </c>
      <c r="S606" s="15">
        <v>0</v>
      </c>
      <c r="T606" s="1">
        <v>0</v>
      </c>
      <c r="U606" s="1">
        <v>0</v>
      </c>
      <c r="V606" s="1">
        <v>0</v>
      </c>
      <c r="W606" s="1">
        <v>0</v>
      </c>
      <c r="X606" s="1">
        <v>0</v>
      </c>
      <c r="Y606" s="16">
        <v>0</v>
      </c>
    </row>
    <row r="607" spans="1:25">
      <c r="A607" s="2" t="s">
        <v>5</v>
      </c>
      <c r="B607" s="2" t="s">
        <v>113</v>
      </c>
      <c r="C607" s="2" t="s">
        <v>392</v>
      </c>
      <c r="D607" s="2" t="s">
        <v>393</v>
      </c>
      <c r="E607" s="2" t="s">
        <v>5</v>
      </c>
      <c r="F607" s="2" t="s">
        <v>113</v>
      </c>
      <c r="G607" s="2" t="s">
        <v>8</v>
      </c>
      <c r="H607" s="1">
        <v>25590</v>
      </c>
      <c r="I607" s="2" t="s">
        <v>355</v>
      </c>
      <c r="J607" s="15">
        <v>0</v>
      </c>
      <c r="K607" s="16">
        <v>0</v>
      </c>
      <c r="L607" s="1">
        <v>0</v>
      </c>
      <c r="M607" s="16">
        <v>0</v>
      </c>
      <c r="N607" s="1">
        <v>0</v>
      </c>
      <c r="O607" s="1">
        <v>0</v>
      </c>
      <c r="P607" s="1">
        <v>0</v>
      </c>
      <c r="Q607" s="1">
        <v>0</v>
      </c>
      <c r="R607" s="16">
        <v>0</v>
      </c>
      <c r="S607" s="15">
        <v>0</v>
      </c>
      <c r="T607" s="1">
        <v>0</v>
      </c>
      <c r="U607" s="1">
        <v>0</v>
      </c>
      <c r="V607" s="1">
        <v>0</v>
      </c>
      <c r="W607" s="1">
        <v>0</v>
      </c>
      <c r="X607" s="1">
        <v>0</v>
      </c>
      <c r="Y607" s="16">
        <v>0</v>
      </c>
    </row>
    <row r="608" spans="1:25">
      <c r="A608" s="2" t="s">
        <v>6</v>
      </c>
      <c r="B608" s="2" t="s">
        <v>7</v>
      </c>
      <c r="C608" s="2" t="s">
        <v>520</v>
      </c>
      <c r="D608" s="2" t="s">
        <v>340</v>
      </c>
      <c r="E608" s="2" t="s">
        <v>369</v>
      </c>
      <c r="F608" s="2" t="s">
        <v>370</v>
      </c>
      <c r="G608" s="2" t="s">
        <v>13</v>
      </c>
      <c r="H608" s="1">
        <v>25600</v>
      </c>
      <c r="I608" s="2" t="s">
        <v>721</v>
      </c>
      <c r="J608" s="15">
        <v>0</v>
      </c>
      <c r="K608" s="16">
        <v>0</v>
      </c>
      <c r="L608" s="1">
        <v>0</v>
      </c>
      <c r="M608" s="16">
        <v>0</v>
      </c>
      <c r="N608" s="1">
        <v>0</v>
      </c>
      <c r="O608" s="1">
        <v>0</v>
      </c>
      <c r="P608" s="1">
        <v>0</v>
      </c>
      <c r="Q608" s="1">
        <v>0</v>
      </c>
      <c r="R608" s="16">
        <v>0</v>
      </c>
      <c r="S608" s="15">
        <v>0</v>
      </c>
      <c r="T608" s="1">
        <v>0</v>
      </c>
      <c r="U608" s="1">
        <v>0</v>
      </c>
      <c r="V608" s="1">
        <v>0</v>
      </c>
      <c r="W608" s="1">
        <v>0</v>
      </c>
      <c r="X608" s="1">
        <v>0</v>
      </c>
      <c r="Y608" s="16">
        <v>0</v>
      </c>
    </row>
    <row r="609" spans="1:25">
      <c r="A609" s="2" t="s">
        <v>5</v>
      </c>
      <c r="B609" s="2" t="s">
        <v>128</v>
      </c>
      <c r="C609" s="2" t="s">
        <v>392</v>
      </c>
      <c r="D609" s="2" t="s">
        <v>393</v>
      </c>
      <c r="E609" s="2" t="s">
        <v>5</v>
      </c>
      <c r="F609" s="2" t="s">
        <v>127</v>
      </c>
      <c r="G609" s="2" t="s">
        <v>8</v>
      </c>
      <c r="H609" s="1">
        <v>25605</v>
      </c>
      <c r="I609" s="2" t="s">
        <v>722</v>
      </c>
      <c r="J609" s="15">
        <v>0</v>
      </c>
      <c r="K609" s="16">
        <v>0</v>
      </c>
      <c r="L609" s="1">
        <v>0</v>
      </c>
      <c r="M609" s="16">
        <v>0</v>
      </c>
      <c r="N609" s="1">
        <v>0</v>
      </c>
      <c r="O609" s="1">
        <v>0</v>
      </c>
      <c r="P609" s="1">
        <v>0</v>
      </c>
      <c r="Q609" s="1">
        <v>0</v>
      </c>
      <c r="R609" s="16">
        <v>0</v>
      </c>
      <c r="S609" s="15">
        <v>0</v>
      </c>
      <c r="T609" s="1">
        <v>0</v>
      </c>
      <c r="U609" s="1">
        <v>0</v>
      </c>
      <c r="V609" s="1">
        <v>0</v>
      </c>
      <c r="W609" s="1">
        <v>0</v>
      </c>
      <c r="X609" s="1">
        <v>0</v>
      </c>
      <c r="Y609" s="16">
        <v>0</v>
      </c>
    </row>
    <row r="610" spans="1:25">
      <c r="A610" s="2" t="s">
        <v>6</v>
      </c>
      <c r="B610" s="2" t="s">
        <v>7</v>
      </c>
      <c r="C610" s="2" t="s">
        <v>520</v>
      </c>
      <c r="D610" s="2" t="s">
        <v>340</v>
      </c>
      <c r="E610" s="2" t="s">
        <v>369</v>
      </c>
      <c r="F610" s="2" t="s">
        <v>370</v>
      </c>
      <c r="G610" s="2" t="s">
        <v>13</v>
      </c>
      <c r="H610" s="1">
        <v>25622</v>
      </c>
      <c r="I610" s="2" t="s">
        <v>723</v>
      </c>
      <c r="J610" s="15">
        <v>0</v>
      </c>
      <c r="K610" s="16">
        <v>0</v>
      </c>
      <c r="L610" s="1">
        <v>0</v>
      </c>
      <c r="M610" s="16">
        <v>0</v>
      </c>
      <c r="N610" s="1">
        <v>0</v>
      </c>
      <c r="O610" s="1">
        <v>0</v>
      </c>
      <c r="P610" s="1">
        <v>0</v>
      </c>
      <c r="Q610" s="1">
        <v>0</v>
      </c>
      <c r="R610" s="16">
        <v>0</v>
      </c>
      <c r="S610" s="15">
        <v>0</v>
      </c>
      <c r="T610" s="1">
        <v>0</v>
      </c>
      <c r="U610" s="1">
        <v>0</v>
      </c>
      <c r="V610" s="1">
        <v>0</v>
      </c>
      <c r="W610" s="1">
        <v>0</v>
      </c>
      <c r="X610" s="1">
        <v>0</v>
      </c>
      <c r="Y610" s="16">
        <v>0</v>
      </c>
    </row>
    <row r="611" spans="1:25">
      <c r="A611" s="2" t="s">
        <v>6</v>
      </c>
      <c r="B611" s="2" t="s">
        <v>20</v>
      </c>
      <c r="C611" s="2" t="s">
        <v>520</v>
      </c>
      <c r="D611" s="2" t="s">
        <v>340</v>
      </c>
      <c r="E611" s="2" t="s">
        <v>369</v>
      </c>
      <c r="F611" s="2" t="s">
        <v>370</v>
      </c>
      <c r="G611" s="2" t="s">
        <v>13</v>
      </c>
      <c r="H611" s="1">
        <v>25700</v>
      </c>
      <c r="I611" s="2" t="s">
        <v>724</v>
      </c>
      <c r="J611" s="15">
        <v>0</v>
      </c>
      <c r="K611" s="16">
        <v>0</v>
      </c>
      <c r="L611" s="1">
        <v>0</v>
      </c>
      <c r="M611" s="16">
        <v>0</v>
      </c>
      <c r="N611" s="1">
        <v>0</v>
      </c>
      <c r="O611" s="1">
        <v>0</v>
      </c>
      <c r="P611" s="1">
        <v>0</v>
      </c>
      <c r="Q611" s="1">
        <v>0</v>
      </c>
      <c r="R611" s="16">
        <v>0</v>
      </c>
      <c r="S611" s="15">
        <v>0</v>
      </c>
      <c r="T611" s="1">
        <v>0</v>
      </c>
      <c r="U611" s="1">
        <v>0</v>
      </c>
      <c r="V611" s="1">
        <v>0</v>
      </c>
      <c r="W611" s="1">
        <v>0</v>
      </c>
      <c r="X611" s="1">
        <v>0</v>
      </c>
      <c r="Y611" s="16">
        <v>0</v>
      </c>
    </row>
    <row r="612" spans="1:25">
      <c r="A612" s="2" t="s">
        <v>6</v>
      </c>
      <c r="B612" s="2" t="s">
        <v>20</v>
      </c>
      <c r="C612" s="2" t="s">
        <v>520</v>
      </c>
      <c r="D612" s="2" t="s">
        <v>340</v>
      </c>
      <c r="E612" s="2" t="s">
        <v>369</v>
      </c>
      <c r="F612" s="2" t="s">
        <v>340</v>
      </c>
      <c r="G612" s="2" t="s">
        <v>522</v>
      </c>
      <c r="H612" s="1">
        <v>25708</v>
      </c>
      <c r="I612" s="2" t="s">
        <v>725</v>
      </c>
      <c r="J612" s="15">
        <v>0</v>
      </c>
      <c r="K612" s="16">
        <v>0</v>
      </c>
      <c r="L612" s="1">
        <v>0</v>
      </c>
      <c r="M612" s="16">
        <v>0</v>
      </c>
      <c r="N612" s="1">
        <v>0</v>
      </c>
      <c r="O612" s="1">
        <v>0</v>
      </c>
      <c r="P612" s="1">
        <v>0</v>
      </c>
      <c r="Q612" s="1">
        <v>0</v>
      </c>
      <c r="R612" s="16">
        <v>0</v>
      </c>
      <c r="S612" s="15">
        <v>0</v>
      </c>
      <c r="T612" s="1">
        <v>0</v>
      </c>
      <c r="U612" s="1">
        <v>0</v>
      </c>
      <c r="V612" s="1">
        <v>0</v>
      </c>
      <c r="W612" s="1">
        <v>0</v>
      </c>
      <c r="X612" s="1">
        <v>0</v>
      </c>
      <c r="Y612" s="16">
        <v>0</v>
      </c>
    </row>
    <row r="613" spans="1:25">
      <c r="A613" s="2" t="s">
        <v>6</v>
      </c>
      <c r="B613" s="2" t="s">
        <v>7</v>
      </c>
      <c r="C613" s="2" t="s">
        <v>520</v>
      </c>
      <c r="D613" s="2" t="s">
        <v>340</v>
      </c>
      <c r="E613" s="2" t="s">
        <v>369</v>
      </c>
      <c r="F613" s="2" t="s">
        <v>370</v>
      </c>
      <c r="G613" s="2" t="s">
        <v>8</v>
      </c>
      <c r="H613" s="1">
        <v>25711</v>
      </c>
      <c r="I613" s="2" t="s">
        <v>726</v>
      </c>
      <c r="J613" s="15">
        <v>0</v>
      </c>
      <c r="K613" s="16">
        <v>0</v>
      </c>
      <c r="L613" s="1">
        <v>0</v>
      </c>
      <c r="M613" s="16">
        <v>0</v>
      </c>
      <c r="N613" s="1">
        <v>0</v>
      </c>
      <c r="O613" s="1">
        <v>0</v>
      </c>
      <c r="P613" s="1">
        <v>0</v>
      </c>
      <c r="Q613" s="1">
        <v>0</v>
      </c>
      <c r="R613" s="16">
        <v>0</v>
      </c>
      <c r="S613" s="15">
        <v>0</v>
      </c>
      <c r="T613" s="1">
        <v>0</v>
      </c>
      <c r="U613" s="1">
        <v>0</v>
      </c>
      <c r="V613" s="1">
        <v>0</v>
      </c>
      <c r="W613" s="1">
        <v>0</v>
      </c>
      <c r="X613" s="1">
        <v>0</v>
      </c>
      <c r="Y613" s="16">
        <v>0</v>
      </c>
    </row>
    <row r="614" spans="1:25">
      <c r="A614" s="2" t="s">
        <v>6</v>
      </c>
      <c r="B614" s="2" t="s">
        <v>7</v>
      </c>
      <c r="C614" s="2" t="s">
        <v>520</v>
      </c>
      <c r="D614" s="2" t="s">
        <v>340</v>
      </c>
      <c r="E614" s="2" t="s">
        <v>369</v>
      </c>
      <c r="F614" s="2" t="s">
        <v>370</v>
      </c>
      <c r="G614" s="2" t="s">
        <v>13</v>
      </c>
      <c r="H614" s="1">
        <v>25748</v>
      </c>
      <c r="I614" s="2" t="s">
        <v>727</v>
      </c>
      <c r="J614" s="15">
        <v>0</v>
      </c>
      <c r="K614" s="16">
        <v>0</v>
      </c>
      <c r="L614" s="1">
        <v>0</v>
      </c>
      <c r="M614" s="16">
        <v>0</v>
      </c>
      <c r="N614" s="1">
        <v>0</v>
      </c>
      <c r="O614" s="1">
        <v>0</v>
      </c>
      <c r="P614" s="1">
        <v>0</v>
      </c>
      <c r="Q614" s="1">
        <v>0</v>
      </c>
      <c r="R614" s="16">
        <v>0</v>
      </c>
      <c r="S614" s="15">
        <v>0</v>
      </c>
      <c r="T614" s="1">
        <v>0</v>
      </c>
      <c r="U614" s="1">
        <v>0</v>
      </c>
      <c r="V614" s="1">
        <v>0</v>
      </c>
      <c r="W614" s="1">
        <v>0</v>
      </c>
      <c r="X614" s="1">
        <v>0</v>
      </c>
      <c r="Y614" s="16">
        <v>0</v>
      </c>
    </row>
    <row r="615" spans="1:25">
      <c r="A615" s="2" t="s">
        <v>6</v>
      </c>
      <c r="B615" s="2" t="s">
        <v>7</v>
      </c>
      <c r="C615" s="2" t="s">
        <v>520</v>
      </c>
      <c r="D615" s="2" t="s">
        <v>340</v>
      </c>
      <c r="E615" s="2" t="s">
        <v>369</v>
      </c>
      <c r="F615" s="2" t="s">
        <v>370</v>
      </c>
      <c r="G615" s="2" t="s">
        <v>8</v>
      </c>
      <c r="H615" s="1">
        <v>25786</v>
      </c>
      <c r="I615" s="2" t="s">
        <v>728</v>
      </c>
      <c r="J615" s="15">
        <v>0</v>
      </c>
      <c r="K615" s="16">
        <v>0</v>
      </c>
      <c r="L615" s="1">
        <v>0</v>
      </c>
      <c r="M615" s="16">
        <v>0</v>
      </c>
      <c r="N615" s="1">
        <v>0</v>
      </c>
      <c r="O615" s="1">
        <v>0</v>
      </c>
      <c r="P615" s="1">
        <v>0</v>
      </c>
      <c r="Q615" s="1">
        <v>0</v>
      </c>
      <c r="R615" s="16">
        <v>0</v>
      </c>
      <c r="S615" s="15">
        <v>0</v>
      </c>
      <c r="T615" s="1">
        <v>0</v>
      </c>
      <c r="U615" s="1">
        <v>0</v>
      </c>
      <c r="V615" s="1">
        <v>0</v>
      </c>
      <c r="W615" s="1">
        <v>0</v>
      </c>
      <c r="X615" s="1">
        <v>0</v>
      </c>
      <c r="Y615" s="16">
        <v>0</v>
      </c>
    </row>
    <row r="616" spans="1:25">
      <c r="A616" s="2" t="s">
        <v>6</v>
      </c>
      <c r="B616" s="2" t="s">
        <v>7</v>
      </c>
      <c r="C616" s="2" t="s">
        <v>520</v>
      </c>
      <c r="D616" s="2" t="s">
        <v>340</v>
      </c>
      <c r="E616" s="2" t="s">
        <v>369</v>
      </c>
      <c r="F616" s="2" t="s">
        <v>370</v>
      </c>
      <c r="G616" s="2" t="s">
        <v>9</v>
      </c>
      <c r="H616" s="1">
        <v>25807</v>
      </c>
      <c r="I616" s="2" t="s">
        <v>729</v>
      </c>
      <c r="J616" s="15">
        <v>0</v>
      </c>
      <c r="K616" s="16">
        <v>0</v>
      </c>
      <c r="L616" s="1">
        <v>0</v>
      </c>
      <c r="M616" s="16">
        <v>0</v>
      </c>
      <c r="N616" s="1">
        <v>0</v>
      </c>
      <c r="O616" s="1">
        <v>0</v>
      </c>
      <c r="P616" s="1">
        <v>0</v>
      </c>
      <c r="Q616" s="1">
        <v>0</v>
      </c>
      <c r="R616" s="16">
        <v>0</v>
      </c>
      <c r="S616" s="15">
        <v>0</v>
      </c>
      <c r="T616" s="1">
        <v>0</v>
      </c>
      <c r="U616" s="1">
        <v>0</v>
      </c>
      <c r="V616" s="1">
        <v>0</v>
      </c>
      <c r="W616" s="1">
        <v>0</v>
      </c>
      <c r="X616" s="1">
        <v>0</v>
      </c>
      <c r="Y616" s="16">
        <v>0</v>
      </c>
    </row>
    <row r="617" spans="1:25">
      <c r="A617" s="2" t="s">
        <v>6</v>
      </c>
      <c r="B617" s="2" t="s">
        <v>7</v>
      </c>
      <c r="C617" s="2" t="s">
        <v>520</v>
      </c>
      <c r="D617" s="2" t="s">
        <v>340</v>
      </c>
      <c r="E617" s="2" t="s">
        <v>369</v>
      </c>
      <c r="F617" s="2" t="s">
        <v>370</v>
      </c>
      <c r="G617" s="2" t="s">
        <v>13</v>
      </c>
      <c r="H617" s="1">
        <v>25814</v>
      </c>
      <c r="I617" s="2" t="s">
        <v>730</v>
      </c>
      <c r="J617" s="15">
        <v>0</v>
      </c>
      <c r="K617" s="16">
        <v>0</v>
      </c>
      <c r="L617" s="1">
        <v>0</v>
      </c>
      <c r="M617" s="16">
        <v>0</v>
      </c>
      <c r="N617" s="1">
        <v>0</v>
      </c>
      <c r="O617" s="1">
        <v>0</v>
      </c>
      <c r="P617" s="1">
        <v>0</v>
      </c>
      <c r="Q617" s="1">
        <v>0</v>
      </c>
      <c r="R617" s="16">
        <v>0</v>
      </c>
      <c r="S617" s="15">
        <v>0</v>
      </c>
      <c r="T617" s="1">
        <v>0</v>
      </c>
      <c r="U617" s="1">
        <v>0</v>
      </c>
      <c r="V617" s="1">
        <v>0</v>
      </c>
      <c r="W617" s="1">
        <v>0</v>
      </c>
      <c r="X617" s="1">
        <v>0</v>
      </c>
      <c r="Y617" s="16">
        <v>0</v>
      </c>
    </row>
    <row r="618" spans="1:25">
      <c r="A618" s="2" t="s">
        <v>18</v>
      </c>
      <c r="B618" s="2" t="s">
        <v>19</v>
      </c>
      <c r="C618" s="2" t="s">
        <v>520</v>
      </c>
      <c r="D618" s="2" t="s">
        <v>340</v>
      </c>
      <c r="E618" s="2" t="s">
        <v>369</v>
      </c>
      <c r="F618" s="2" t="s">
        <v>370</v>
      </c>
      <c r="G618" s="2" t="s">
        <v>522</v>
      </c>
      <c r="H618" s="1">
        <v>25857</v>
      </c>
      <c r="I618" s="2" t="s">
        <v>731</v>
      </c>
      <c r="J618" s="15">
        <v>0</v>
      </c>
      <c r="K618" s="16">
        <v>0</v>
      </c>
      <c r="L618" s="1">
        <v>0</v>
      </c>
      <c r="M618" s="16">
        <v>0</v>
      </c>
      <c r="N618" s="1">
        <v>0</v>
      </c>
      <c r="O618" s="1">
        <v>0</v>
      </c>
      <c r="P618" s="1">
        <v>0</v>
      </c>
      <c r="Q618" s="1">
        <v>0</v>
      </c>
      <c r="R618" s="16">
        <v>0</v>
      </c>
      <c r="S618" s="15">
        <v>0</v>
      </c>
      <c r="T618" s="1">
        <v>0</v>
      </c>
      <c r="U618" s="1">
        <v>0</v>
      </c>
      <c r="V618" s="1">
        <v>0</v>
      </c>
      <c r="W618" s="1">
        <v>0</v>
      </c>
      <c r="X618" s="1">
        <v>0</v>
      </c>
      <c r="Y618" s="16">
        <v>0</v>
      </c>
    </row>
    <row r="619" spans="1:25">
      <c r="A619" s="2" t="s">
        <v>6</v>
      </c>
      <c r="B619" s="2" t="s">
        <v>22</v>
      </c>
      <c r="C619" s="2" t="s">
        <v>520</v>
      </c>
      <c r="D619" s="2" t="s">
        <v>340</v>
      </c>
      <c r="E619" s="2" t="s">
        <v>369</v>
      </c>
      <c r="F619" s="2" t="s">
        <v>370</v>
      </c>
      <c r="G619" s="2" t="s">
        <v>9</v>
      </c>
      <c r="H619" s="1">
        <v>25883</v>
      </c>
      <c r="I619" s="2" t="s">
        <v>732</v>
      </c>
      <c r="J619" s="15">
        <v>0</v>
      </c>
      <c r="K619" s="16">
        <v>0</v>
      </c>
      <c r="L619" s="1">
        <v>0</v>
      </c>
      <c r="M619" s="16">
        <v>0</v>
      </c>
      <c r="N619" s="1">
        <v>0</v>
      </c>
      <c r="O619" s="1">
        <v>0</v>
      </c>
      <c r="P619" s="1">
        <v>0</v>
      </c>
      <c r="Q619" s="1">
        <v>0</v>
      </c>
      <c r="R619" s="16">
        <v>0</v>
      </c>
      <c r="S619" s="15">
        <v>0</v>
      </c>
      <c r="T619" s="1">
        <v>0</v>
      </c>
      <c r="U619" s="1">
        <v>0</v>
      </c>
      <c r="V619" s="1">
        <v>0</v>
      </c>
      <c r="W619" s="1">
        <v>0</v>
      </c>
      <c r="X619" s="1">
        <v>0</v>
      </c>
      <c r="Y619" s="16">
        <v>0</v>
      </c>
    </row>
    <row r="620" spans="1:25">
      <c r="A620" s="2" t="s">
        <v>18</v>
      </c>
      <c r="B620" s="2" t="s">
        <v>19</v>
      </c>
      <c r="C620" s="2" t="s">
        <v>520</v>
      </c>
      <c r="D620" s="2" t="s">
        <v>340</v>
      </c>
      <c r="E620" s="2" t="s">
        <v>369</v>
      </c>
      <c r="F620" s="2" t="s">
        <v>370</v>
      </c>
      <c r="G620" s="2" t="s">
        <v>9</v>
      </c>
      <c r="H620" s="1">
        <v>25889</v>
      </c>
      <c r="I620" s="2" t="s">
        <v>733</v>
      </c>
      <c r="J620" s="15">
        <v>0</v>
      </c>
      <c r="K620" s="16">
        <v>0</v>
      </c>
      <c r="L620" s="1">
        <v>0</v>
      </c>
      <c r="M620" s="16">
        <v>0</v>
      </c>
      <c r="N620" s="1">
        <v>0</v>
      </c>
      <c r="O620" s="1">
        <v>0</v>
      </c>
      <c r="P620" s="1">
        <v>0</v>
      </c>
      <c r="Q620" s="1">
        <v>0</v>
      </c>
      <c r="R620" s="16">
        <v>0</v>
      </c>
      <c r="S620" s="15">
        <v>0</v>
      </c>
      <c r="T620" s="1">
        <v>0</v>
      </c>
      <c r="U620" s="1">
        <v>0</v>
      </c>
      <c r="V620" s="1">
        <v>0</v>
      </c>
      <c r="W620" s="1">
        <v>0</v>
      </c>
      <c r="X620" s="1">
        <v>0</v>
      </c>
      <c r="Y620" s="16">
        <v>0</v>
      </c>
    </row>
    <row r="621" spans="1:25">
      <c r="A621" s="2" t="s">
        <v>6</v>
      </c>
      <c r="B621" s="2" t="s">
        <v>7</v>
      </c>
      <c r="C621" s="2" t="s">
        <v>520</v>
      </c>
      <c r="D621" s="2" t="s">
        <v>340</v>
      </c>
      <c r="E621" s="2" t="s">
        <v>369</v>
      </c>
      <c r="F621" s="2" t="s">
        <v>370</v>
      </c>
      <c r="G621" s="2" t="s">
        <v>13</v>
      </c>
      <c r="H621" s="1">
        <v>26023</v>
      </c>
      <c r="I621" s="2" t="s">
        <v>734</v>
      </c>
      <c r="J621" s="15">
        <v>0</v>
      </c>
      <c r="K621" s="16">
        <v>0</v>
      </c>
      <c r="L621" s="1">
        <v>0</v>
      </c>
      <c r="M621" s="16">
        <v>0</v>
      </c>
      <c r="N621" s="1">
        <v>0</v>
      </c>
      <c r="O621" s="1">
        <v>0</v>
      </c>
      <c r="P621" s="1">
        <v>0</v>
      </c>
      <c r="Q621" s="1">
        <v>0</v>
      </c>
      <c r="R621" s="16">
        <v>0</v>
      </c>
      <c r="S621" s="15">
        <v>0</v>
      </c>
      <c r="T621" s="1">
        <v>0</v>
      </c>
      <c r="U621" s="1">
        <v>0</v>
      </c>
      <c r="V621" s="1">
        <v>0</v>
      </c>
      <c r="W621" s="1">
        <v>0</v>
      </c>
      <c r="X621" s="1">
        <v>0</v>
      </c>
      <c r="Y621" s="16">
        <v>0</v>
      </c>
    </row>
    <row r="622" spans="1:25">
      <c r="A622" s="2" t="s">
        <v>6</v>
      </c>
      <c r="B622" s="2" t="s">
        <v>22</v>
      </c>
      <c r="C622" s="2" t="s">
        <v>520</v>
      </c>
      <c r="D622" s="2" t="s">
        <v>340</v>
      </c>
      <c r="E622" s="2" t="s">
        <v>369</v>
      </c>
      <c r="F622" s="2" t="s">
        <v>370</v>
      </c>
      <c r="G622" s="2" t="s">
        <v>13</v>
      </c>
      <c r="H622" s="1">
        <v>26024</v>
      </c>
      <c r="I622" s="2" t="s">
        <v>735</v>
      </c>
      <c r="J622" s="15">
        <v>0</v>
      </c>
      <c r="K622" s="16">
        <v>0</v>
      </c>
      <c r="L622" s="1">
        <v>0</v>
      </c>
      <c r="M622" s="16">
        <v>0</v>
      </c>
      <c r="N622" s="1">
        <v>0</v>
      </c>
      <c r="O622" s="1">
        <v>0</v>
      </c>
      <c r="P622" s="1">
        <v>0</v>
      </c>
      <c r="Q622" s="1">
        <v>0</v>
      </c>
      <c r="R622" s="16">
        <v>0</v>
      </c>
      <c r="S622" s="15">
        <v>0</v>
      </c>
      <c r="T622" s="1">
        <v>0</v>
      </c>
      <c r="U622" s="1">
        <v>0</v>
      </c>
      <c r="V622" s="1">
        <v>0</v>
      </c>
      <c r="W622" s="1">
        <v>0</v>
      </c>
      <c r="X622" s="1">
        <v>0</v>
      </c>
      <c r="Y622" s="16">
        <v>0</v>
      </c>
    </row>
    <row r="623" spans="1:25">
      <c r="A623" s="2" t="s">
        <v>6</v>
      </c>
      <c r="B623" s="2" t="s">
        <v>7</v>
      </c>
      <c r="C623" s="2" t="s">
        <v>520</v>
      </c>
      <c r="D623" s="2" t="s">
        <v>340</v>
      </c>
      <c r="E623" s="2" t="s">
        <v>369</v>
      </c>
      <c r="F623" s="2" t="s">
        <v>370</v>
      </c>
      <c r="G623" s="2" t="s">
        <v>13</v>
      </c>
      <c r="H623" s="1">
        <v>26042</v>
      </c>
      <c r="I623" s="2" t="s">
        <v>736</v>
      </c>
      <c r="J623" s="15">
        <v>0</v>
      </c>
      <c r="K623" s="16">
        <v>0</v>
      </c>
      <c r="L623" s="1">
        <v>0</v>
      </c>
      <c r="M623" s="16">
        <v>0</v>
      </c>
      <c r="N623" s="1">
        <v>0</v>
      </c>
      <c r="O623" s="1">
        <v>0</v>
      </c>
      <c r="P623" s="1">
        <v>0</v>
      </c>
      <c r="Q623" s="1">
        <v>0</v>
      </c>
      <c r="R623" s="16">
        <v>0</v>
      </c>
      <c r="S623" s="15">
        <v>0</v>
      </c>
      <c r="T623" s="1">
        <v>0</v>
      </c>
      <c r="U623" s="1">
        <v>0</v>
      </c>
      <c r="V623" s="1">
        <v>0</v>
      </c>
      <c r="W623" s="1">
        <v>0</v>
      </c>
      <c r="X623" s="1">
        <v>0</v>
      </c>
      <c r="Y623" s="16">
        <v>0</v>
      </c>
    </row>
    <row r="624" spans="1:25">
      <c r="A624" s="2" t="s">
        <v>6</v>
      </c>
      <c r="B624" s="2" t="s">
        <v>7</v>
      </c>
      <c r="C624" s="2" t="s">
        <v>520</v>
      </c>
      <c r="D624" s="2" t="s">
        <v>340</v>
      </c>
      <c r="E624" s="2" t="s">
        <v>369</v>
      </c>
      <c r="F624" s="2" t="s">
        <v>370</v>
      </c>
      <c r="G624" s="2" t="s">
        <v>13</v>
      </c>
      <c r="H624" s="1">
        <v>26043</v>
      </c>
      <c r="I624" s="2" t="s">
        <v>737</v>
      </c>
      <c r="J624" s="15">
        <v>0</v>
      </c>
      <c r="K624" s="16">
        <v>0</v>
      </c>
      <c r="L624" s="1">
        <v>0</v>
      </c>
      <c r="M624" s="16">
        <v>0</v>
      </c>
      <c r="N624" s="1">
        <v>0</v>
      </c>
      <c r="O624" s="1">
        <v>0</v>
      </c>
      <c r="P624" s="1">
        <v>0</v>
      </c>
      <c r="Q624" s="1">
        <v>0</v>
      </c>
      <c r="R624" s="16">
        <v>0</v>
      </c>
      <c r="S624" s="15">
        <v>0</v>
      </c>
      <c r="T624" s="1">
        <v>0</v>
      </c>
      <c r="U624" s="1">
        <v>0</v>
      </c>
      <c r="V624" s="1">
        <v>0</v>
      </c>
      <c r="W624" s="1">
        <v>0</v>
      </c>
      <c r="X624" s="1">
        <v>0</v>
      </c>
      <c r="Y624" s="16">
        <v>0</v>
      </c>
    </row>
    <row r="625" spans="1:25">
      <c r="A625" s="2" t="s">
        <v>6</v>
      </c>
      <c r="B625" s="2" t="s">
        <v>41</v>
      </c>
      <c r="C625" s="2" t="s">
        <v>374</v>
      </c>
      <c r="D625" s="2" t="s">
        <v>375</v>
      </c>
      <c r="E625" s="2" t="s">
        <v>24</v>
      </c>
      <c r="F625" s="2" t="s">
        <v>41</v>
      </c>
      <c r="G625" s="2" t="s">
        <v>9</v>
      </c>
      <c r="H625" s="1">
        <v>26050</v>
      </c>
      <c r="I625" s="2" t="s">
        <v>324</v>
      </c>
      <c r="J625" s="15">
        <v>0</v>
      </c>
      <c r="K625" s="16">
        <v>0</v>
      </c>
      <c r="L625" s="1">
        <v>0</v>
      </c>
      <c r="M625" s="16">
        <v>0</v>
      </c>
      <c r="N625" s="1">
        <v>0</v>
      </c>
      <c r="O625" s="1">
        <v>0</v>
      </c>
      <c r="P625" s="1">
        <v>0</v>
      </c>
      <c r="Q625" s="1">
        <v>0</v>
      </c>
      <c r="R625" s="16">
        <v>0</v>
      </c>
      <c r="S625" s="15">
        <v>0</v>
      </c>
      <c r="T625" s="1">
        <v>0</v>
      </c>
      <c r="U625" s="1">
        <v>0</v>
      </c>
      <c r="V625" s="1">
        <v>0</v>
      </c>
      <c r="W625" s="1">
        <v>0</v>
      </c>
      <c r="X625" s="1">
        <v>0</v>
      </c>
      <c r="Y625" s="16">
        <v>0</v>
      </c>
    </row>
    <row r="626" spans="1:25">
      <c r="A626" s="2" t="s">
        <v>6</v>
      </c>
      <c r="B626" s="2" t="s">
        <v>20</v>
      </c>
      <c r="C626" s="2" t="s">
        <v>374</v>
      </c>
      <c r="D626" s="2" t="s">
        <v>375</v>
      </c>
      <c r="E626" s="2" t="s">
        <v>24</v>
      </c>
      <c r="F626" s="2" t="s">
        <v>44</v>
      </c>
      <c r="G626" s="2" t="s">
        <v>9</v>
      </c>
      <c r="H626" s="1">
        <v>26052</v>
      </c>
      <c r="I626" s="2" t="s">
        <v>323</v>
      </c>
      <c r="J626" s="15">
        <v>0</v>
      </c>
      <c r="K626" s="16">
        <v>0</v>
      </c>
      <c r="L626" s="1">
        <v>0</v>
      </c>
      <c r="M626" s="16">
        <v>0</v>
      </c>
      <c r="N626" s="1">
        <v>0</v>
      </c>
      <c r="O626" s="1">
        <v>0</v>
      </c>
      <c r="P626" s="1">
        <v>0</v>
      </c>
      <c r="Q626" s="1">
        <v>0</v>
      </c>
      <c r="R626" s="16">
        <v>0</v>
      </c>
      <c r="S626" s="15">
        <v>0</v>
      </c>
      <c r="T626" s="1">
        <v>0</v>
      </c>
      <c r="U626" s="1">
        <v>0</v>
      </c>
      <c r="V626" s="1">
        <v>0</v>
      </c>
      <c r="W626" s="1">
        <v>0</v>
      </c>
      <c r="X626" s="1">
        <v>0</v>
      </c>
      <c r="Y626" s="16">
        <v>0</v>
      </c>
    </row>
    <row r="627" spans="1:25">
      <c r="A627" s="2" t="s">
        <v>6</v>
      </c>
      <c r="B627" s="2" t="s">
        <v>22</v>
      </c>
      <c r="C627" s="2" t="s">
        <v>520</v>
      </c>
      <c r="D627" s="2" t="s">
        <v>340</v>
      </c>
      <c r="E627" s="2" t="s">
        <v>369</v>
      </c>
      <c r="F627" s="2" t="s">
        <v>370</v>
      </c>
      <c r="G627" s="2" t="s">
        <v>522</v>
      </c>
      <c r="H627" s="1">
        <v>26054</v>
      </c>
      <c r="I627" s="2" t="s">
        <v>738</v>
      </c>
      <c r="J627" s="15">
        <v>0</v>
      </c>
      <c r="K627" s="16">
        <v>0</v>
      </c>
      <c r="L627" s="1">
        <v>0</v>
      </c>
      <c r="M627" s="16">
        <v>0</v>
      </c>
      <c r="N627" s="1">
        <v>0</v>
      </c>
      <c r="O627" s="1">
        <v>0</v>
      </c>
      <c r="P627" s="1">
        <v>0</v>
      </c>
      <c r="Q627" s="1">
        <v>0</v>
      </c>
      <c r="R627" s="16">
        <v>0</v>
      </c>
      <c r="S627" s="15">
        <v>0</v>
      </c>
      <c r="T627" s="1">
        <v>0</v>
      </c>
      <c r="U627" s="1">
        <v>0</v>
      </c>
      <c r="V627" s="1">
        <v>0</v>
      </c>
      <c r="W627" s="1">
        <v>0</v>
      </c>
      <c r="X627" s="1">
        <v>0</v>
      </c>
      <c r="Y627" s="16">
        <v>0</v>
      </c>
    </row>
    <row r="628" spans="1:25">
      <c r="A628" s="2" t="s">
        <v>14</v>
      </c>
      <c r="B628" s="2" t="s">
        <v>15</v>
      </c>
      <c r="C628" s="2" t="s">
        <v>399</v>
      </c>
      <c r="D628" s="2" t="s">
        <v>400</v>
      </c>
      <c r="E628" s="2" t="s">
        <v>14</v>
      </c>
      <c r="F628" s="2" t="s">
        <v>15</v>
      </c>
      <c r="G628" s="2" t="s">
        <v>13</v>
      </c>
      <c r="H628" s="1">
        <v>26060</v>
      </c>
      <c r="I628" s="2" t="s">
        <v>345</v>
      </c>
      <c r="J628" s="15">
        <v>0</v>
      </c>
      <c r="K628" s="16">
        <v>0</v>
      </c>
      <c r="L628" s="1">
        <v>0</v>
      </c>
      <c r="M628" s="16">
        <v>0</v>
      </c>
      <c r="N628" s="1">
        <v>0</v>
      </c>
      <c r="O628" s="1">
        <v>0</v>
      </c>
      <c r="P628" s="1">
        <v>0</v>
      </c>
      <c r="Q628" s="1">
        <v>0</v>
      </c>
      <c r="R628" s="16">
        <v>0</v>
      </c>
      <c r="S628" s="15">
        <v>0</v>
      </c>
      <c r="T628" s="1">
        <v>0</v>
      </c>
      <c r="U628" s="1">
        <v>0</v>
      </c>
      <c r="V628" s="1">
        <v>0</v>
      </c>
      <c r="W628" s="1">
        <v>0</v>
      </c>
      <c r="X628" s="1">
        <v>0</v>
      </c>
      <c r="Y628" s="16">
        <v>0</v>
      </c>
    </row>
    <row r="629" spans="1:25">
      <c r="A629" s="2" t="s">
        <v>18</v>
      </c>
      <c r="B629" s="2" t="s">
        <v>19</v>
      </c>
      <c r="C629" s="2" t="s">
        <v>520</v>
      </c>
      <c r="D629" s="2" t="s">
        <v>340</v>
      </c>
      <c r="E629" s="2" t="s">
        <v>369</v>
      </c>
      <c r="F629" s="2" t="s">
        <v>370</v>
      </c>
      <c r="G629" s="2" t="s">
        <v>13</v>
      </c>
      <c r="H629" s="1">
        <v>26101</v>
      </c>
      <c r="I629" s="2" t="s">
        <v>739</v>
      </c>
      <c r="J629" s="15">
        <v>0</v>
      </c>
      <c r="K629" s="16">
        <v>0</v>
      </c>
      <c r="L629" s="1">
        <v>0</v>
      </c>
      <c r="M629" s="16">
        <v>0</v>
      </c>
      <c r="N629" s="1">
        <v>0</v>
      </c>
      <c r="O629" s="1">
        <v>0</v>
      </c>
      <c r="P629" s="1">
        <v>0</v>
      </c>
      <c r="Q629" s="1">
        <v>0</v>
      </c>
      <c r="R629" s="16">
        <v>0</v>
      </c>
      <c r="S629" s="15">
        <v>0</v>
      </c>
      <c r="T629" s="1">
        <v>0</v>
      </c>
      <c r="U629" s="1">
        <v>0</v>
      </c>
      <c r="V629" s="1">
        <v>0</v>
      </c>
      <c r="W629" s="1">
        <v>0</v>
      </c>
      <c r="X629" s="1">
        <v>0</v>
      </c>
      <c r="Y629" s="16">
        <v>0</v>
      </c>
    </row>
    <row r="630" spans="1:25">
      <c r="A630" s="2" t="s">
        <v>5</v>
      </c>
      <c r="B630" s="2" t="s">
        <v>17</v>
      </c>
      <c r="C630" s="2" t="s">
        <v>392</v>
      </c>
      <c r="D630" s="2" t="s">
        <v>393</v>
      </c>
      <c r="E630" s="2" t="s">
        <v>5</v>
      </c>
      <c r="F630" s="2" t="s">
        <v>16</v>
      </c>
      <c r="G630" s="2" t="s">
        <v>8</v>
      </c>
      <c r="H630" s="1">
        <v>26116</v>
      </c>
      <c r="I630" s="2" t="s">
        <v>352</v>
      </c>
      <c r="J630" s="15">
        <v>0</v>
      </c>
      <c r="K630" s="16">
        <v>0</v>
      </c>
      <c r="L630" s="1">
        <v>0</v>
      </c>
      <c r="M630" s="16">
        <v>0</v>
      </c>
      <c r="N630" s="1">
        <v>0</v>
      </c>
      <c r="O630" s="1">
        <v>0</v>
      </c>
      <c r="P630" s="1">
        <v>0</v>
      </c>
      <c r="Q630" s="1">
        <v>0</v>
      </c>
      <c r="R630" s="16">
        <v>0</v>
      </c>
      <c r="S630" s="15">
        <v>0</v>
      </c>
      <c r="T630" s="1">
        <v>0</v>
      </c>
      <c r="U630" s="1">
        <v>0</v>
      </c>
      <c r="V630" s="1">
        <v>0</v>
      </c>
      <c r="W630" s="1">
        <v>0</v>
      </c>
      <c r="X630" s="1">
        <v>0</v>
      </c>
      <c r="Y630" s="16">
        <v>0</v>
      </c>
    </row>
    <row r="631" spans="1:25">
      <c r="A631" s="2" t="s">
        <v>6</v>
      </c>
      <c r="B631" s="2" t="s">
        <v>7</v>
      </c>
      <c r="C631" s="2" t="s">
        <v>520</v>
      </c>
      <c r="D631" s="2" t="s">
        <v>340</v>
      </c>
      <c r="E631" s="2" t="s">
        <v>369</v>
      </c>
      <c r="F631" s="2" t="s">
        <v>370</v>
      </c>
      <c r="G631" s="2" t="s">
        <v>522</v>
      </c>
      <c r="H631" s="1">
        <v>26118</v>
      </c>
      <c r="I631" s="2" t="s">
        <v>740</v>
      </c>
      <c r="J631" s="15">
        <v>0</v>
      </c>
      <c r="K631" s="16">
        <v>0</v>
      </c>
      <c r="L631" s="1">
        <v>0</v>
      </c>
      <c r="M631" s="16">
        <v>0</v>
      </c>
      <c r="N631" s="1">
        <v>0</v>
      </c>
      <c r="O631" s="1">
        <v>0</v>
      </c>
      <c r="P631" s="1">
        <v>0</v>
      </c>
      <c r="Q631" s="1">
        <v>0</v>
      </c>
      <c r="R631" s="16">
        <v>0</v>
      </c>
      <c r="S631" s="15">
        <v>0</v>
      </c>
      <c r="T631" s="1">
        <v>0</v>
      </c>
      <c r="U631" s="1">
        <v>0</v>
      </c>
      <c r="V631" s="1">
        <v>0</v>
      </c>
      <c r="W631" s="1">
        <v>0</v>
      </c>
      <c r="X631" s="1">
        <v>0</v>
      </c>
      <c r="Y631" s="16">
        <v>0</v>
      </c>
    </row>
    <row r="632" spans="1:25">
      <c r="A632" s="2" t="s">
        <v>6</v>
      </c>
      <c r="B632" s="2" t="s">
        <v>7</v>
      </c>
      <c r="C632" s="2" t="s">
        <v>520</v>
      </c>
      <c r="D632" s="2" t="s">
        <v>340</v>
      </c>
      <c r="E632" s="2" t="s">
        <v>369</v>
      </c>
      <c r="F632" s="2" t="s">
        <v>370</v>
      </c>
      <c r="G632" s="2" t="s">
        <v>522</v>
      </c>
      <c r="H632" s="1">
        <v>26119</v>
      </c>
      <c r="I632" s="2" t="s">
        <v>741</v>
      </c>
      <c r="J632" s="15">
        <v>0</v>
      </c>
      <c r="K632" s="16">
        <v>0</v>
      </c>
      <c r="L632" s="1">
        <v>0</v>
      </c>
      <c r="M632" s="16">
        <v>0</v>
      </c>
      <c r="N632" s="1">
        <v>0</v>
      </c>
      <c r="O632" s="1">
        <v>0</v>
      </c>
      <c r="P632" s="1">
        <v>0</v>
      </c>
      <c r="Q632" s="1">
        <v>0</v>
      </c>
      <c r="R632" s="16">
        <v>0</v>
      </c>
      <c r="S632" s="15">
        <v>0</v>
      </c>
      <c r="T632" s="1">
        <v>0</v>
      </c>
      <c r="U632" s="1">
        <v>0</v>
      </c>
      <c r="V632" s="1">
        <v>0</v>
      </c>
      <c r="W632" s="1">
        <v>0</v>
      </c>
      <c r="X632" s="1">
        <v>0</v>
      </c>
      <c r="Y632" s="16">
        <v>0</v>
      </c>
    </row>
    <row r="633" spans="1:25">
      <c r="A633" s="2" t="s">
        <v>6</v>
      </c>
      <c r="B633" s="2" t="s">
        <v>22</v>
      </c>
      <c r="C633" s="2" t="s">
        <v>520</v>
      </c>
      <c r="D633" s="2" t="s">
        <v>340</v>
      </c>
      <c r="E633" s="2" t="s">
        <v>369</v>
      </c>
      <c r="F633" s="2" t="s">
        <v>370</v>
      </c>
      <c r="G633" s="2" t="s">
        <v>13</v>
      </c>
      <c r="H633" s="1">
        <v>26164</v>
      </c>
      <c r="I633" s="2" t="s">
        <v>742</v>
      </c>
      <c r="J633" s="15">
        <v>0</v>
      </c>
      <c r="K633" s="16">
        <v>0</v>
      </c>
      <c r="L633" s="1">
        <v>0</v>
      </c>
      <c r="M633" s="16">
        <v>0</v>
      </c>
      <c r="N633" s="1">
        <v>0</v>
      </c>
      <c r="O633" s="1">
        <v>0</v>
      </c>
      <c r="P633" s="1">
        <v>0</v>
      </c>
      <c r="Q633" s="1">
        <v>0</v>
      </c>
      <c r="R633" s="16">
        <v>0</v>
      </c>
      <c r="S633" s="15">
        <v>0</v>
      </c>
      <c r="T633" s="1">
        <v>0</v>
      </c>
      <c r="U633" s="1">
        <v>0</v>
      </c>
      <c r="V633" s="1">
        <v>0</v>
      </c>
      <c r="W633" s="1">
        <v>0</v>
      </c>
      <c r="X633" s="1">
        <v>0</v>
      </c>
      <c r="Y633" s="16">
        <v>0</v>
      </c>
    </row>
    <row r="634" spans="1:25">
      <c r="A634" s="2" t="s">
        <v>18</v>
      </c>
      <c r="B634" s="2" t="s">
        <v>19</v>
      </c>
      <c r="C634" s="2" t="s">
        <v>417</v>
      </c>
      <c r="D634" s="2" t="s">
        <v>418</v>
      </c>
      <c r="E634" s="2" t="s">
        <v>18</v>
      </c>
      <c r="F634" s="2" t="s">
        <v>19</v>
      </c>
      <c r="G634" s="2" t="s">
        <v>8</v>
      </c>
      <c r="H634" s="1">
        <v>26167</v>
      </c>
      <c r="I634" s="2" t="s">
        <v>743</v>
      </c>
      <c r="J634" s="15">
        <v>0</v>
      </c>
      <c r="K634" s="16">
        <v>0</v>
      </c>
      <c r="L634" s="1">
        <v>0</v>
      </c>
      <c r="M634" s="16">
        <v>0</v>
      </c>
      <c r="N634" s="1">
        <v>0</v>
      </c>
      <c r="O634" s="1">
        <v>0</v>
      </c>
      <c r="P634" s="1">
        <v>0</v>
      </c>
      <c r="Q634" s="1">
        <v>0</v>
      </c>
      <c r="R634" s="16">
        <v>0</v>
      </c>
      <c r="S634" s="15">
        <v>0</v>
      </c>
      <c r="T634" s="1">
        <v>0</v>
      </c>
      <c r="U634" s="1">
        <v>0</v>
      </c>
      <c r="V634" s="1">
        <v>0</v>
      </c>
      <c r="W634" s="1">
        <v>0</v>
      </c>
      <c r="X634" s="1">
        <v>0</v>
      </c>
      <c r="Y634" s="16">
        <v>0</v>
      </c>
    </row>
    <row r="635" spans="1:25">
      <c r="A635" s="2" t="s">
        <v>18</v>
      </c>
      <c r="B635" s="2" t="s">
        <v>19</v>
      </c>
      <c r="C635" s="2" t="s">
        <v>417</v>
      </c>
      <c r="D635" s="2" t="s">
        <v>418</v>
      </c>
      <c r="E635" s="2" t="s">
        <v>18</v>
      </c>
      <c r="F635" s="2" t="s">
        <v>19</v>
      </c>
      <c r="G635" s="2" t="s">
        <v>8</v>
      </c>
      <c r="H635" s="1">
        <v>26168</v>
      </c>
      <c r="I635" s="2" t="s">
        <v>744</v>
      </c>
      <c r="J635" s="15">
        <v>0</v>
      </c>
      <c r="K635" s="16">
        <v>0</v>
      </c>
      <c r="L635" s="1">
        <v>0</v>
      </c>
      <c r="M635" s="16">
        <v>0</v>
      </c>
      <c r="N635" s="1">
        <v>0</v>
      </c>
      <c r="O635" s="1">
        <v>0</v>
      </c>
      <c r="P635" s="1">
        <v>0</v>
      </c>
      <c r="Q635" s="1">
        <v>0</v>
      </c>
      <c r="R635" s="16">
        <v>0</v>
      </c>
      <c r="S635" s="15">
        <v>0</v>
      </c>
      <c r="T635" s="1">
        <v>0</v>
      </c>
      <c r="U635" s="1">
        <v>0</v>
      </c>
      <c r="V635" s="1">
        <v>0</v>
      </c>
      <c r="W635" s="1">
        <v>0</v>
      </c>
      <c r="X635" s="1">
        <v>0</v>
      </c>
      <c r="Y635" s="16">
        <v>0</v>
      </c>
    </row>
    <row r="636" spans="1:25">
      <c r="A636" s="2" t="s">
        <v>6</v>
      </c>
      <c r="B636" s="2" t="s">
        <v>22</v>
      </c>
      <c r="C636" s="2" t="s">
        <v>520</v>
      </c>
      <c r="D636" s="2" t="s">
        <v>340</v>
      </c>
      <c r="E636" s="2" t="s">
        <v>369</v>
      </c>
      <c r="F636" s="2" t="s">
        <v>370</v>
      </c>
      <c r="G636" s="2" t="s">
        <v>9</v>
      </c>
      <c r="H636" s="1">
        <v>26281</v>
      </c>
      <c r="I636" s="2" t="s">
        <v>745</v>
      </c>
      <c r="J636" s="15">
        <v>0</v>
      </c>
      <c r="K636" s="16">
        <v>0</v>
      </c>
      <c r="L636" s="1">
        <v>0</v>
      </c>
      <c r="M636" s="16">
        <v>0</v>
      </c>
      <c r="N636" s="1">
        <v>0</v>
      </c>
      <c r="O636" s="1">
        <v>0</v>
      </c>
      <c r="P636" s="1">
        <v>0</v>
      </c>
      <c r="Q636" s="1">
        <v>0</v>
      </c>
      <c r="R636" s="16">
        <v>0</v>
      </c>
      <c r="S636" s="15">
        <v>0</v>
      </c>
      <c r="T636" s="1">
        <v>0</v>
      </c>
      <c r="U636" s="1">
        <v>0</v>
      </c>
      <c r="V636" s="1">
        <v>0</v>
      </c>
      <c r="W636" s="1">
        <v>0</v>
      </c>
      <c r="X636" s="1">
        <v>0</v>
      </c>
      <c r="Y636" s="16">
        <v>0</v>
      </c>
    </row>
    <row r="637" spans="1:25">
      <c r="A637" s="2" t="s">
        <v>331</v>
      </c>
      <c r="B637" s="2" t="s">
        <v>217</v>
      </c>
      <c r="C637" s="2" t="s">
        <v>430</v>
      </c>
      <c r="D637" s="2" t="s">
        <v>431</v>
      </c>
      <c r="E637" s="2" t="s">
        <v>331</v>
      </c>
      <c r="F637" s="2" t="s">
        <v>217</v>
      </c>
      <c r="G637" s="2" t="s">
        <v>8</v>
      </c>
      <c r="H637" s="1">
        <v>26287</v>
      </c>
      <c r="I637" s="2" t="s">
        <v>746</v>
      </c>
      <c r="J637" s="15">
        <v>0</v>
      </c>
      <c r="K637" s="16">
        <v>0</v>
      </c>
      <c r="L637" s="1">
        <v>0</v>
      </c>
      <c r="M637" s="16">
        <v>0</v>
      </c>
      <c r="N637" s="1">
        <v>0</v>
      </c>
      <c r="O637" s="1">
        <v>0</v>
      </c>
      <c r="P637" s="1">
        <v>0</v>
      </c>
      <c r="Q637" s="1">
        <v>0</v>
      </c>
      <c r="R637" s="16">
        <v>0</v>
      </c>
      <c r="S637" s="15">
        <v>0</v>
      </c>
      <c r="T637" s="1">
        <v>0</v>
      </c>
      <c r="U637" s="1">
        <v>0</v>
      </c>
      <c r="V637" s="1">
        <v>0</v>
      </c>
      <c r="W637" s="1">
        <v>0</v>
      </c>
      <c r="X637" s="1">
        <v>0</v>
      </c>
      <c r="Y637" s="16">
        <v>0</v>
      </c>
    </row>
    <row r="638" spans="1:25">
      <c r="A638" s="2" t="s">
        <v>6</v>
      </c>
      <c r="B638" s="2" t="s">
        <v>41</v>
      </c>
      <c r="C638" s="2" t="s">
        <v>520</v>
      </c>
      <c r="D638" s="2" t="s">
        <v>340</v>
      </c>
      <c r="E638" s="2" t="s">
        <v>369</v>
      </c>
      <c r="F638" s="2" t="s">
        <v>370</v>
      </c>
      <c r="G638" s="2" t="s">
        <v>13</v>
      </c>
      <c r="H638" s="1">
        <v>26289</v>
      </c>
      <c r="I638" s="2" t="s">
        <v>747</v>
      </c>
      <c r="J638" s="15">
        <v>0</v>
      </c>
      <c r="K638" s="16">
        <v>0</v>
      </c>
      <c r="L638" s="1">
        <v>0</v>
      </c>
      <c r="M638" s="16">
        <v>0</v>
      </c>
      <c r="N638" s="1">
        <v>0</v>
      </c>
      <c r="O638" s="1">
        <v>0</v>
      </c>
      <c r="P638" s="1">
        <v>0</v>
      </c>
      <c r="Q638" s="1">
        <v>0</v>
      </c>
      <c r="R638" s="16">
        <v>0</v>
      </c>
      <c r="S638" s="15">
        <v>0</v>
      </c>
      <c r="T638" s="1">
        <v>0</v>
      </c>
      <c r="U638" s="1">
        <v>0</v>
      </c>
      <c r="V638" s="1">
        <v>0</v>
      </c>
      <c r="W638" s="1">
        <v>0</v>
      </c>
      <c r="X638" s="1">
        <v>0</v>
      </c>
      <c r="Y638" s="16">
        <v>0</v>
      </c>
    </row>
    <row r="639" spans="1:25">
      <c r="A639" s="2" t="s">
        <v>6</v>
      </c>
      <c r="B639" s="2" t="s">
        <v>22</v>
      </c>
      <c r="C639" s="2" t="s">
        <v>520</v>
      </c>
      <c r="D639" s="2" t="s">
        <v>340</v>
      </c>
      <c r="E639" s="2" t="s">
        <v>369</v>
      </c>
      <c r="F639" s="2" t="s">
        <v>370</v>
      </c>
      <c r="G639" s="2" t="s">
        <v>9</v>
      </c>
      <c r="H639" s="1">
        <v>26291</v>
      </c>
      <c r="I639" s="2" t="s">
        <v>748</v>
      </c>
      <c r="J639" s="15">
        <v>0</v>
      </c>
      <c r="K639" s="16">
        <v>0</v>
      </c>
      <c r="L639" s="1">
        <v>0</v>
      </c>
      <c r="M639" s="16">
        <v>0</v>
      </c>
      <c r="N639" s="1">
        <v>0</v>
      </c>
      <c r="O639" s="1">
        <v>0</v>
      </c>
      <c r="P639" s="1">
        <v>0</v>
      </c>
      <c r="Q639" s="1">
        <v>0</v>
      </c>
      <c r="R639" s="16">
        <v>0</v>
      </c>
      <c r="S639" s="15">
        <v>0</v>
      </c>
      <c r="T639" s="1">
        <v>0</v>
      </c>
      <c r="U639" s="1">
        <v>0</v>
      </c>
      <c r="V639" s="1">
        <v>0</v>
      </c>
      <c r="W639" s="1">
        <v>0</v>
      </c>
      <c r="X639" s="1">
        <v>0</v>
      </c>
      <c r="Y639" s="16">
        <v>0</v>
      </c>
    </row>
    <row r="640" spans="1:25">
      <c r="A640" s="2" t="s">
        <v>6</v>
      </c>
      <c r="B640" s="2" t="s">
        <v>7</v>
      </c>
      <c r="C640" s="2" t="s">
        <v>520</v>
      </c>
      <c r="D640" s="2" t="s">
        <v>340</v>
      </c>
      <c r="E640" s="2" t="s">
        <v>369</v>
      </c>
      <c r="F640" s="2" t="s">
        <v>370</v>
      </c>
      <c r="G640" s="2" t="s">
        <v>13</v>
      </c>
      <c r="H640" s="1">
        <v>26292</v>
      </c>
      <c r="I640" s="2" t="s">
        <v>749</v>
      </c>
      <c r="J640" s="15">
        <v>0</v>
      </c>
      <c r="K640" s="16">
        <v>0</v>
      </c>
      <c r="L640" s="1">
        <v>0</v>
      </c>
      <c r="M640" s="16">
        <v>0</v>
      </c>
      <c r="N640" s="1">
        <v>0</v>
      </c>
      <c r="O640" s="1">
        <v>0</v>
      </c>
      <c r="P640" s="1">
        <v>0</v>
      </c>
      <c r="Q640" s="1">
        <v>0</v>
      </c>
      <c r="R640" s="16">
        <v>0</v>
      </c>
      <c r="S640" s="15">
        <v>0</v>
      </c>
      <c r="T640" s="1">
        <v>0</v>
      </c>
      <c r="U640" s="1">
        <v>0</v>
      </c>
      <c r="V640" s="1">
        <v>0</v>
      </c>
      <c r="W640" s="1">
        <v>0</v>
      </c>
      <c r="X640" s="1">
        <v>0</v>
      </c>
      <c r="Y640" s="16">
        <v>0</v>
      </c>
    </row>
    <row r="641" spans="1:25">
      <c r="A641" s="2" t="s">
        <v>14</v>
      </c>
      <c r="B641" s="2" t="s">
        <v>199</v>
      </c>
      <c r="C641" s="2" t="s">
        <v>399</v>
      </c>
      <c r="D641" s="2" t="s">
        <v>400</v>
      </c>
      <c r="E641" s="2" t="s">
        <v>14</v>
      </c>
      <c r="F641" s="2" t="s">
        <v>15</v>
      </c>
      <c r="G641" s="2" t="s">
        <v>8</v>
      </c>
      <c r="H641" s="1">
        <v>26297</v>
      </c>
      <c r="I641" s="2" t="s">
        <v>346</v>
      </c>
      <c r="J641" s="15">
        <v>0</v>
      </c>
      <c r="K641" s="16">
        <v>0</v>
      </c>
      <c r="L641" s="1">
        <v>0</v>
      </c>
      <c r="M641" s="16">
        <v>0</v>
      </c>
      <c r="N641" s="1">
        <v>0</v>
      </c>
      <c r="O641" s="1">
        <v>0</v>
      </c>
      <c r="P641" s="1">
        <v>0</v>
      </c>
      <c r="Q641" s="1">
        <v>0</v>
      </c>
      <c r="R641" s="16">
        <v>0</v>
      </c>
      <c r="S641" s="15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6">
        <v>0</v>
      </c>
    </row>
    <row r="642" spans="1:25">
      <c r="A642" s="2" t="s">
        <v>14</v>
      </c>
      <c r="B642" s="2" t="s">
        <v>196</v>
      </c>
      <c r="C642" s="2" t="s">
        <v>399</v>
      </c>
      <c r="D642" s="2" t="s">
        <v>400</v>
      </c>
      <c r="E642" s="2" t="s">
        <v>14</v>
      </c>
      <c r="F642" s="2" t="s">
        <v>196</v>
      </c>
      <c r="G642" s="2" t="s">
        <v>8</v>
      </c>
      <c r="H642" s="1">
        <v>26298</v>
      </c>
      <c r="I642" s="2" t="s">
        <v>750</v>
      </c>
      <c r="J642" s="15">
        <v>0</v>
      </c>
      <c r="K642" s="16">
        <v>0</v>
      </c>
      <c r="L642" s="1">
        <v>0</v>
      </c>
      <c r="M642" s="16">
        <v>0</v>
      </c>
      <c r="N642" s="1">
        <v>0</v>
      </c>
      <c r="O642" s="1">
        <v>0</v>
      </c>
      <c r="P642" s="1">
        <v>0</v>
      </c>
      <c r="Q642" s="1">
        <v>0</v>
      </c>
      <c r="R642" s="16">
        <v>0</v>
      </c>
      <c r="S642" s="15">
        <v>0</v>
      </c>
      <c r="T642" s="1">
        <v>0</v>
      </c>
      <c r="U642" s="1">
        <v>0</v>
      </c>
      <c r="V642" s="1">
        <v>0</v>
      </c>
      <c r="W642" s="1">
        <v>0</v>
      </c>
      <c r="X642" s="1">
        <v>0</v>
      </c>
      <c r="Y642" s="16">
        <v>0</v>
      </c>
    </row>
    <row r="643" spans="1:25">
      <c r="A643" s="2" t="s">
        <v>6</v>
      </c>
      <c r="B643" s="2" t="s">
        <v>7</v>
      </c>
      <c r="C643" s="2" t="s">
        <v>520</v>
      </c>
      <c r="D643" s="2" t="s">
        <v>340</v>
      </c>
      <c r="E643" s="2" t="s">
        <v>369</v>
      </c>
      <c r="F643" s="2" t="s">
        <v>370</v>
      </c>
      <c r="G643" s="2" t="s">
        <v>9</v>
      </c>
      <c r="H643" s="1">
        <v>26302</v>
      </c>
      <c r="I643" s="2" t="s">
        <v>751</v>
      </c>
      <c r="J643" s="15">
        <v>0</v>
      </c>
      <c r="K643" s="16">
        <v>0</v>
      </c>
      <c r="L643" s="1">
        <v>0</v>
      </c>
      <c r="M643" s="16">
        <v>0</v>
      </c>
      <c r="N643" s="1">
        <v>0</v>
      </c>
      <c r="O643" s="1">
        <v>0</v>
      </c>
      <c r="P643" s="1">
        <v>0</v>
      </c>
      <c r="Q643" s="1">
        <v>0</v>
      </c>
      <c r="R643" s="16">
        <v>0</v>
      </c>
      <c r="S643" s="15">
        <v>0</v>
      </c>
      <c r="T643" s="1">
        <v>0</v>
      </c>
      <c r="U643" s="1">
        <v>0</v>
      </c>
      <c r="V643" s="1">
        <v>0</v>
      </c>
      <c r="W643" s="1">
        <v>0</v>
      </c>
      <c r="X643" s="1">
        <v>0</v>
      </c>
      <c r="Y643" s="16">
        <v>0</v>
      </c>
    </row>
    <row r="644" spans="1:25">
      <c r="A644" s="2" t="s">
        <v>6</v>
      </c>
      <c r="B644" s="2" t="s">
        <v>7</v>
      </c>
      <c r="C644" s="2" t="s">
        <v>520</v>
      </c>
      <c r="D644" s="2" t="s">
        <v>340</v>
      </c>
      <c r="E644" s="2" t="s">
        <v>369</v>
      </c>
      <c r="F644" s="2" t="s">
        <v>370</v>
      </c>
      <c r="G644" s="2" t="s">
        <v>13</v>
      </c>
      <c r="H644" s="1">
        <v>26309</v>
      </c>
      <c r="I644" s="2" t="s">
        <v>752</v>
      </c>
      <c r="J644" s="15">
        <v>0</v>
      </c>
      <c r="K644" s="16">
        <v>0</v>
      </c>
      <c r="L644" s="1">
        <v>0</v>
      </c>
      <c r="M644" s="16">
        <v>0</v>
      </c>
      <c r="N644" s="1">
        <v>0</v>
      </c>
      <c r="O644" s="1">
        <v>0</v>
      </c>
      <c r="P644" s="1">
        <v>0</v>
      </c>
      <c r="Q644" s="1">
        <v>0</v>
      </c>
      <c r="R644" s="16">
        <v>0</v>
      </c>
      <c r="S644" s="15">
        <v>0</v>
      </c>
      <c r="T644" s="1">
        <v>0</v>
      </c>
      <c r="U644" s="1">
        <v>0</v>
      </c>
      <c r="V644" s="1">
        <v>0</v>
      </c>
      <c r="W644" s="1">
        <v>0</v>
      </c>
      <c r="X644" s="1">
        <v>0</v>
      </c>
      <c r="Y644" s="16">
        <v>0</v>
      </c>
    </row>
    <row r="645" spans="1:25">
      <c r="A645" s="2" t="s">
        <v>5</v>
      </c>
      <c r="B645" s="2" t="s">
        <v>113</v>
      </c>
      <c r="C645" s="2" t="s">
        <v>392</v>
      </c>
      <c r="D645" s="2" t="s">
        <v>393</v>
      </c>
      <c r="E645" s="2" t="s">
        <v>5</v>
      </c>
      <c r="F645" s="2" t="s">
        <v>113</v>
      </c>
      <c r="G645" s="2" t="s">
        <v>8</v>
      </c>
      <c r="H645" s="1">
        <v>26374</v>
      </c>
      <c r="I645" s="2" t="s">
        <v>753</v>
      </c>
      <c r="J645" s="15">
        <v>0</v>
      </c>
      <c r="K645" s="16">
        <v>0</v>
      </c>
      <c r="L645" s="1">
        <v>0</v>
      </c>
      <c r="M645" s="16">
        <v>0</v>
      </c>
      <c r="N645" s="1">
        <v>0</v>
      </c>
      <c r="O645" s="1">
        <v>0</v>
      </c>
      <c r="P645" s="1">
        <v>0</v>
      </c>
      <c r="Q645" s="1">
        <v>0</v>
      </c>
      <c r="R645" s="16">
        <v>0</v>
      </c>
      <c r="S645" s="15">
        <v>0</v>
      </c>
      <c r="T645" s="1">
        <v>0</v>
      </c>
      <c r="U645" s="1">
        <v>0</v>
      </c>
      <c r="V645" s="1">
        <v>0</v>
      </c>
      <c r="W645" s="1">
        <v>0</v>
      </c>
      <c r="X645" s="1">
        <v>0</v>
      </c>
      <c r="Y645" s="16">
        <v>0</v>
      </c>
    </row>
    <row r="646" spans="1:25">
      <c r="A646" s="2" t="s">
        <v>6</v>
      </c>
      <c r="B646" s="2" t="s">
        <v>7</v>
      </c>
      <c r="C646" s="2" t="s">
        <v>520</v>
      </c>
      <c r="D646" s="2" t="s">
        <v>340</v>
      </c>
      <c r="E646" s="2" t="s">
        <v>369</v>
      </c>
      <c r="F646" s="2" t="s">
        <v>370</v>
      </c>
      <c r="G646" s="2" t="s">
        <v>13</v>
      </c>
      <c r="H646" s="1">
        <v>26390</v>
      </c>
      <c r="I646" s="2" t="s">
        <v>754</v>
      </c>
      <c r="J646" s="15">
        <v>0</v>
      </c>
      <c r="K646" s="16">
        <v>0</v>
      </c>
      <c r="L646" s="1">
        <v>0</v>
      </c>
      <c r="M646" s="16">
        <v>0</v>
      </c>
      <c r="N646" s="1">
        <v>0</v>
      </c>
      <c r="O646" s="1">
        <v>0</v>
      </c>
      <c r="P646" s="1">
        <v>0</v>
      </c>
      <c r="Q646" s="1">
        <v>0</v>
      </c>
      <c r="R646" s="16">
        <v>0</v>
      </c>
      <c r="S646" s="15">
        <v>0</v>
      </c>
      <c r="T646" s="1">
        <v>0</v>
      </c>
      <c r="U646" s="1">
        <v>0</v>
      </c>
      <c r="V646" s="1">
        <v>0</v>
      </c>
      <c r="W646" s="1">
        <v>0</v>
      </c>
      <c r="X646" s="1">
        <v>0</v>
      </c>
      <c r="Y646" s="16">
        <v>0</v>
      </c>
    </row>
    <row r="647" spans="1:25">
      <c r="A647" s="2" t="s">
        <v>14</v>
      </c>
      <c r="B647" s="2" t="s">
        <v>15</v>
      </c>
      <c r="C647" s="2" t="s">
        <v>399</v>
      </c>
      <c r="D647" s="2" t="s">
        <v>400</v>
      </c>
      <c r="E647" s="2" t="s">
        <v>14</v>
      </c>
      <c r="F647" s="2" t="s">
        <v>15</v>
      </c>
      <c r="G647" s="2" t="s">
        <v>8</v>
      </c>
      <c r="H647" s="1">
        <v>26486</v>
      </c>
      <c r="I647" s="2" t="s">
        <v>347</v>
      </c>
      <c r="J647" s="15">
        <v>0</v>
      </c>
      <c r="K647" s="16">
        <v>0</v>
      </c>
      <c r="L647" s="1">
        <v>0</v>
      </c>
      <c r="M647" s="16">
        <v>0</v>
      </c>
      <c r="N647" s="1">
        <v>0</v>
      </c>
      <c r="O647" s="1">
        <v>0</v>
      </c>
      <c r="P647" s="1">
        <v>0</v>
      </c>
      <c r="Q647" s="1">
        <v>0</v>
      </c>
      <c r="R647" s="16">
        <v>0</v>
      </c>
      <c r="S647" s="15">
        <v>0</v>
      </c>
      <c r="T647" s="1">
        <v>0</v>
      </c>
      <c r="U647" s="1">
        <v>0</v>
      </c>
      <c r="V647" s="1">
        <v>0</v>
      </c>
      <c r="W647" s="1">
        <v>0</v>
      </c>
      <c r="X647" s="1">
        <v>0</v>
      </c>
      <c r="Y647" s="16">
        <v>0</v>
      </c>
    </row>
    <row r="648" spans="1:25">
      <c r="A648" s="2" t="s">
        <v>14</v>
      </c>
      <c r="B648" s="2" t="s">
        <v>15</v>
      </c>
      <c r="C648" s="2" t="s">
        <v>399</v>
      </c>
      <c r="D648" s="2" t="s">
        <v>400</v>
      </c>
      <c r="E648" s="2" t="s">
        <v>14</v>
      </c>
      <c r="F648" s="2" t="s">
        <v>15</v>
      </c>
      <c r="G648" s="2" t="s">
        <v>8</v>
      </c>
      <c r="H648" s="1">
        <v>26487</v>
      </c>
      <c r="I648" s="2" t="s">
        <v>755</v>
      </c>
      <c r="J648" s="15">
        <v>0</v>
      </c>
      <c r="K648" s="16">
        <v>0</v>
      </c>
      <c r="L648" s="1">
        <v>0</v>
      </c>
      <c r="M648" s="16">
        <v>0</v>
      </c>
      <c r="N648" s="1">
        <v>0</v>
      </c>
      <c r="O648" s="1">
        <v>0</v>
      </c>
      <c r="P648" s="1">
        <v>0</v>
      </c>
      <c r="Q648" s="1">
        <v>0</v>
      </c>
      <c r="R648" s="16">
        <v>0</v>
      </c>
      <c r="S648" s="15">
        <v>0</v>
      </c>
      <c r="T648" s="1">
        <v>0</v>
      </c>
      <c r="U648" s="1">
        <v>0</v>
      </c>
      <c r="V648" s="1">
        <v>0</v>
      </c>
      <c r="W648" s="1">
        <v>0</v>
      </c>
      <c r="X648" s="1">
        <v>0</v>
      </c>
      <c r="Y648" s="16">
        <v>0</v>
      </c>
    </row>
    <row r="649" spans="1:25">
      <c r="A649" s="2" t="s">
        <v>14</v>
      </c>
      <c r="B649" s="2" t="s">
        <v>192</v>
      </c>
      <c r="C649" s="2" t="s">
        <v>399</v>
      </c>
      <c r="D649" s="2" t="s">
        <v>400</v>
      </c>
      <c r="E649" s="2" t="s">
        <v>14</v>
      </c>
      <c r="F649" s="2" t="s">
        <v>192</v>
      </c>
      <c r="G649" s="2" t="s">
        <v>8</v>
      </c>
      <c r="H649" s="1">
        <v>26488</v>
      </c>
      <c r="I649" s="2" t="s">
        <v>756</v>
      </c>
      <c r="J649" s="15">
        <v>0</v>
      </c>
      <c r="K649" s="16">
        <v>0</v>
      </c>
      <c r="L649" s="1">
        <v>0</v>
      </c>
      <c r="M649" s="16">
        <v>0</v>
      </c>
      <c r="N649" s="1">
        <v>0</v>
      </c>
      <c r="O649" s="1">
        <v>0</v>
      </c>
      <c r="P649" s="1">
        <v>0</v>
      </c>
      <c r="Q649" s="1">
        <v>0</v>
      </c>
      <c r="R649" s="16">
        <v>0</v>
      </c>
      <c r="S649" s="15">
        <v>0</v>
      </c>
      <c r="T649" s="1">
        <v>0</v>
      </c>
      <c r="U649" s="1">
        <v>0</v>
      </c>
      <c r="V649" s="1">
        <v>0</v>
      </c>
      <c r="W649" s="1">
        <v>0</v>
      </c>
      <c r="X649" s="1">
        <v>0</v>
      </c>
      <c r="Y649" s="16">
        <v>0</v>
      </c>
    </row>
    <row r="650" spans="1:25">
      <c r="A650" s="2" t="s">
        <v>14</v>
      </c>
      <c r="B650" s="2" t="s">
        <v>15</v>
      </c>
      <c r="C650" s="2" t="s">
        <v>399</v>
      </c>
      <c r="D650" s="2" t="s">
        <v>400</v>
      </c>
      <c r="E650" s="2" t="s">
        <v>14</v>
      </c>
      <c r="F650" s="2" t="s">
        <v>15</v>
      </c>
      <c r="G650" s="2" t="s">
        <v>8</v>
      </c>
      <c r="H650" s="1">
        <v>26489</v>
      </c>
      <c r="I650" s="2" t="s">
        <v>757</v>
      </c>
      <c r="J650" s="15">
        <v>0</v>
      </c>
      <c r="K650" s="16">
        <v>0</v>
      </c>
      <c r="L650" s="1">
        <v>0</v>
      </c>
      <c r="M650" s="16">
        <v>0</v>
      </c>
      <c r="N650" s="1">
        <v>0</v>
      </c>
      <c r="O650" s="1">
        <v>0</v>
      </c>
      <c r="P650" s="1">
        <v>0</v>
      </c>
      <c r="Q650" s="1">
        <v>0</v>
      </c>
      <c r="R650" s="16">
        <v>0</v>
      </c>
      <c r="S650" s="15">
        <v>0</v>
      </c>
      <c r="T650" s="1">
        <v>0</v>
      </c>
      <c r="U650" s="1">
        <v>0</v>
      </c>
      <c r="V650" s="1">
        <v>0</v>
      </c>
      <c r="W650" s="1">
        <v>0</v>
      </c>
      <c r="X650" s="1">
        <v>0</v>
      </c>
      <c r="Y650" s="16">
        <v>0</v>
      </c>
    </row>
    <row r="651" spans="1:25">
      <c r="A651" s="2" t="s">
        <v>14</v>
      </c>
      <c r="B651" s="2" t="s">
        <v>32</v>
      </c>
      <c r="C651" s="2" t="s">
        <v>399</v>
      </c>
      <c r="D651" s="2" t="s">
        <v>400</v>
      </c>
      <c r="E651" s="2" t="s">
        <v>14</v>
      </c>
      <c r="F651" s="2" t="s">
        <v>15</v>
      </c>
      <c r="G651" s="2" t="s">
        <v>8</v>
      </c>
      <c r="H651" s="1">
        <v>26490</v>
      </c>
      <c r="I651" s="2" t="s">
        <v>758</v>
      </c>
      <c r="J651" s="15">
        <v>0</v>
      </c>
      <c r="K651" s="16">
        <v>0</v>
      </c>
      <c r="L651" s="1">
        <v>0</v>
      </c>
      <c r="M651" s="16">
        <v>0</v>
      </c>
      <c r="N651" s="1">
        <v>0</v>
      </c>
      <c r="O651" s="1">
        <v>0</v>
      </c>
      <c r="P651" s="1">
        <v>0</v>
      </c>
      <c r="Q651" s="1">
        <v>0</v>
      </c>
      <c r="R651" s="16">
        <v>0</v>
      </c>
      <c r="S651" s="15">
        <v>0</v>
      </c>
      <c r="T651" s="1">
        <v>0</v>
      </c>
      <c r="U651" s="1">
        <v>0</v>
      </c>
      <c r="V651" s="1">
        <v>0</v>
      </c>
      <c r="W651" s="1">
        <v>0</v>
      </c>
      <c r="X651" s="1">
        <v>0</v>
      </c>
      <c r="Y651" s="16">
        <v>0</v>
      </c>
    </row>
    <row r="652" spans="1:25">
      <c r="A652" s="2" t="s">
        <v>14</v>
      </c>
      <c r="B652" s="2" t="s">
        <v>15</v>
      </c>
      <c r="C652" s="2" t="s">
        <v>399</v>
      </c>
      <c r="D652" s="2" t="s">
        <v>400</v>
      </c>
      <c r="E652" s="2" t="s">
        <v>14</v>
      </c>
      <c r="F652" s="2" t="s">
        <v>15</v>
      </c>
      <c r="G652" s="2" t="s">
        <v>8</v>
      </c>
      <c r="H652" s="1">
        <v>26496</v>
      </c>
      <c r="I652" s="2" t="s">
        <v>759</v>
      </c>
      <c r="J652" s="15">
        <v>0</v>
      </c>
      <c r="K652" s="16">
        <v>0</v>
      </c>
      <c r="L652" s="1">
        <v>0</v>
      </c>
      <c r="M652" s="16">
        <v>0</v>
      </c>
      <c r="N652" s="1">
        <v>0</v>
      </c>
      <c r="O652" s="1">
        <v>0</v>
      </c>
      <c r="P652" s="1">
        <v>0</v>
      </c>
      <c r="Q652" s="1">
        <v>0</v>
      </c>
      <c r="R652" s="16">
        <v>0</v>
      </c>
      <c r="S652" s="15">
        <v>0</v>
      </c>
      <c r="T652" s="1">
        <v>0</v>
      </c>
      <c r="U652" s="1">
        <v>0</v>
      </c>
      <c r="V652" s="1">
        <v>0</v>
      </c>
      <c r="W652" s="1">
        <v>0</v>
      </c>
      <c r="X652" s="1">
        <v>0</v>
      </c>
      <c r="Y652" s="16">
        <v>0</v>
      </c>
    </row>
    <row r="653" spans="1:25">
      <c r="A653" s="2" t="s">
        <v>18</v>
      </c>
      <c r="B653" s="2" t="s">
        <v>19</v>
      </c>
      <c r="C653" s="2" t="s">
        <v>520</v>
      </c>
      <c r="D653" s="2" t="s">
        <v>340</v>
      </c>
      <c r="E653" s="2" t="s">
        <v>369</v>
      </c>
      <c r="F653" s="2" t="s">
        <v>370</v>
      </c>
      <c r="G653" s="2" t="s">
        <v>522</v>
      </c>
      <c r="H653" s="1">
        <v>26505</v>
      </c>
      <c r="I653" s="2" t="s">
        <v>760</v>
      </c>
      <c r="J653" s="15">
        <v>0</v>
      </c>
      <c r="K653" s="16">
        <v>0</v>
      </c>
      <c r="L653" s="1">
        <v>0</v>
      </c>
      <c r="M653" s="16">
        <v>0</v>
      </c>
      <c r="N653" s="1">
        <v>0</v>
      </c>
      <c r="O653" s="1">
        <v>0</v>
      </c>
      <c r="P653" s="1">
        <v>0</v>
      </c>
      <c r="Q653" s="1">
        <v>0</v>
      </c>
      <c r="R653" s="16">
        <v>0</v>
      </c>
      <c r="S653" s="15">
        <v>0</v>
      </c>
      <c r="T653" s="1">
        <v>0</v>
      </c>
      <c r="U653" s="1">
        <v>0</v>
      </c>
      <c r="V653" s="1">
        <v>0</v>
      </c>
      <c r="W653" s="1">
        <v>0</v>
      </c>
      <c r="X653" s="1">
        <v>0</v>
      </c>
      <c r="Y653" s="16">
        <v>0</v>
      </c>
    </row>
    <row r="654" spans="1:25">
      <c r="A654" s="2" t="s">
        <v>6</v>
      </c>
      <c r="B654" s="2" t="s">
        <v>41</v>
      </c>
      <c r="C654" s="2" t="s">
        <v>520</v>
      </c>
      <c r="D654" s="2" t="s">
        <v>340</v>
      </c>
      <c r="E654" s="2" t="s">
        <v>369</v>
      </c>
      <c r="F654" s="2" t="s">
        <v>370</v>
      </c>
      <c r="G654" s="2" t="s">
        <v>522</v>
      </c>
      <c r="H654" s="1">
        <v>26602</v>
      </c>
      <c r="I654" s="2" t="s">
        <v>761</v>
      </c>
      <c r="J654" s="15">
        <v>0</v>
      </c>
      <c r="K654" s="16">
        <v>0</v>
      </c>
      <c r="L654" s="1">
        <v>0</v>
      </c>
      <c r="M654" s="16">
        <v>0</v>
      </c>
      <c r="N654" s="1">
        <v>0</v>
      </c>
      <c r="O654" s="1">
        <v>0</v>
      </c>
      <c r="P654" s="1">
        <v>0</v>
      </c>
      <c r="Q654" s="1">
        <v>0</v>
      </c>
      <c r="R654" s="16">
        <v>0</v>
      </c>
      <c r="S654" s="15">
        <v>0</v>
      </c>
      <c r="T654" s="1">
        <v>0</v>
      </c>
      <c r="U654" s="1">
        <v>0</v>
      </c>
      <c r="V654" s="1">
        <v>0</v>
      </c>
      <c r="W654" s="1">
        <v>0</v>
      </c>
      <c r="X654" s="1">
        <v>0</v>
      </c>
      <c r="Y654" s="16">
        <v>0</v>
      </c>
    </row>
    <row r="655" spans="1:25">
      <c r="A655" s="2" t="s">
        <v>5</v>
      </c>
      <c r="B655" s="2" t="s">
        <v>113</v>
      </c>
      <c r="C655" s="2" t="s">
        <v>392</v>
      </c>
      <c r="D655" s="2" t="s">
        <v>393</v>
      </c>
      <c r="E655" s="2" t="s">
        <v>5</v>
      </c>
      <c r="F655" s="2" t="s">
        <v>113</v>
      </c>
      <c r="G655" s="2" t="s">
        <v>8</v>
      </c>
      <c r="H655" s="1">
        <v>26611</v>
      </c>
      <c r="I655" s="2" t="s">
        <v>762</v>
      </c>
      <c r="J655" s="15">
        <v>0</v>
      </c>
      <c r="K655" s="16">
        <v>0</v>
      </c>
      <c r="L655" s="1">
        <v>0</v>
      </c>
      <c r="M655" s="16">
        <v>0</v>
      </c>
      <c r="N655" s="1">
        <v>0</v>
      </c>
      <c r="O655" s="1">
        <v>0</v>
      </c>
      <c r="P655" s="1">
        <v>0</v>
      </c>
      <c r="Q655" s="1">
        <v>0</v>
      </c>
      <c r="R655" s="16">
        <v>0</v>
      </c>
      <c r="S655" s="15">
        <v>0</v>
      </c>
      <c r="T655" s="1">
        <v>0</v>
      </c>
      <c r="U655" s="1">
        <v>0</v>
      </c>
      <c r="V655" s="1">
        <v>0</v>
      </c>
      <c r="W655" s="1">
        <v>0</v>
      </c>
      <c r="X655" s="1">
        <v>0</v>
      </c>
      <c r="Y655" s="16">
        <v>0</v>
      </c>
    </row>
    <row r="656" spans="1:25">
      <c r="A656" s="2" t="s">
        <v>6</v>
      </c>
      <c r="B656" s="2" t="s">
        <v>7</v>
      </c>
      <c r="C656" s="2" t="s">
        <v>520</v>
      </c>
      <c r="D656" s="2" t="s">
        <v>340</v>
      </c>
      <c r="E656" s="2" t="s">
        <v>369</v>
      </c>
      <c r="F656" s="2" t="s">
        <v>370</v>
      </c>
      <c r="G656" s="2" t="s">
        <v>13</v>
      </c>
      <c r="H656" s="1">
        <v>26626</v>
      </c>
      <c r="I656" s="2" t="s">
        <v>763</v>
      </c>
      <c r="J656" s="15">
        <v>0</v>
      </c>
      <c r="K656" s="16">
        <v>0</v>
      </c>
      <c r="L656" s="1">
        <v>0</v>
      </c>
      <c r="M656" s="16">
        <v>0</v>
      </c>
      <c r="N656" s="1">
        <v>0</v>
      </c>
      <c r="O656" s="1">
        <v>0</v>
      </c>
      <c r="P656" s="1">
        <v>0</v>
      </c>
      <c r="Q656" s="1">
        <v>0</v>
      </c>
      <c r="R656" s="16">
        <v>0</v>
      </c>
      <c r="S656" s="15">
        <v>0</v>
      </c>
      <c r="T656" s="1">
        <v>0</v>
      </c>
      <c r="U656" s="1">
        <v>0</v>
      </c>
      <c r="V656" s="1">
        <v>0</v>
      </c>
      <c r="W656" s="1">
        <v>0</v>
      </c>
      <c r="X656" s="1">
        <v>0</v>
      </c>
      <c r="Y656" s="16">
        <v>0</v>
      </c>
    </row>
    <row r="657" spans="1:25">
      <c r="A657" s="2" t="s">
        <v>5</v>
      </c>
      <c r="B657" s="2" t="s">
        <v>17</v>
      </c>
      <c r="C657" s="2" t="s">
        <v>392</v>
      </c>
      <c r="D657" s="2" t="s">
        <v>393</v>
      </c>
      <c r="E657" s="2" t="s">
        <v>5</v>
      </c>
      <c r="F657" s="2" t="s">
        <v>16</v>
      </c>
      <c r="G657" s="2" t="s">
        <v>8</v>
      </c>
      <c r="H657" s="1">
        <v>26631</v>
      </c>
      <c r="I657" s="2" t="s">
        <v>325</v>
      </c>
      <c r="J657" s="15">
        <v>0</v>
      </c>
      <c r="K657" s="16">
        <v>0</v>
      </c>
      <c r="L657" s="1">
        <v>0</v>
      </c>
      <c r="M657" s="16">
        <v>0</v>
      </c>
      <c r="N657" s="1">
        <v>0</v>
      </c>
      <c r="O657" s="1">
        <v>0</v>
      </c>
      <c r="P657" s="1">
        <v>0</v>
      </c>
      <c r="Q657" s="1">
        <v>0</v>
      </c>
      <c r="R657" s="16">
        <v>0</v>
      </c>
      <c r="S657" s="15">
        <v>0</v>
      </c>
      <c r="T657" s="1">
        <v>0</v>
      </c>
      <c r="U657" s="1">
        <v>0</v>
      </c>
      <c r="V657" s="1">
        <v>0</v>
      </c>
      <c r="W657" s="1">
        <v>0</v>
      </c>
      <c r="X657" s="1">
        <v>0</v>
      </c>
      <c r="Y657" s="16">
        <v>0</v>
      </c>
    </row>
    <row r="658" spans="1:25">
      <c r="A658" s="2" t="s">
        <v>18</v>
      </c>
      <c r="B658" s="2" t="s">
        <v>19</v>
      </c>
      <c r="C658" s="2" t="s">
        <v>417</v>
      </c>
      <c r="D658" s="2" t="s">
        <v>418</v>
      </c>
      <c r="E658" s="2" t="s">
        <v>18</v>
      </c>
      <c r="F658" s="2" t="s">
        <v>19</v>
      </c>
      <c r="G658" s="2" t="s">
        <v>8</v>
      </c>
      <c r="H658" s="1">
        <v>26697</v>
      </c>
      <c r="I658" s="2" t="s">
        <v>764</v>
      </c>
      <c r="J658" s="15">
        <v>0</v>
      </c>
      <c r="K658" s="16">
        <v>0</v>
      </c>
      <c r="L658" s="1">
        <v>0</v>
      </c>
      <c r="M658" s="16">
        <v>0</v>
      </c>
      <c r="N658" s="1">
        <v>0</v>
      </c>
      <c r="O658" s="1">
        <v>0</v>
      </c>
      <c r="P658" s="1">
        <v>0</v>
      </c>
      <c r="Q658" s="1">
        <v>0</v>
      </c>
      <c r="R658" s="16">
        <v>0</v>
      </c>
      <c r="S658" s="15">
        <v>0</v>
      </c>
      <c r="T658" s="1">
        <v>0</v>
      </c>
      <c r="U658" s="1">
        <v>0</v>
      </c>
      <c r="V658" s="1">
        <v>0</v>
      </c>
      <c r="W658" s="1">
        <v>0</v>
      </c>
      <c r="X658" s="1">
        <v>0</v>
      </c>
      <c r="Y658" s="16">
        <v>0</v>
      </c>
    </row>
    <row r="659" spans="1:25">
      <c r="A659" s="2" t="s">
        <v>331</v>
      </c>
      <c r="B659" s="2" t="s">
        <v>217</v>
      </c>
      <c r="C659" s="2" t="s">
        <v>430</v>
      </c>
      <c r="D659" s="2" t="s">
        <v>431</v>
      </c>
      <c r="E659" s="2" t="s">
        <v>331</v>
      </c>
      <c r="F659" s="2" t="s">
        <v>217</v>
      </c>
      <c r="G659" s="2" t="s">
        <v>8</v>
      </c>
      <c r="H659" s="1">
        <v>26740</v>
      </c>
      <c r="I659" s="2" t="s">
        <v>765</v>
      </c>
      <c r="J659" s="15">
        <v>0</v>
      </c>
      <c r="K659" s="16">
        <v>0</v>
      </c>
      <c r="L659" s="1">
        <v>0</v>
      </c>
      <c r="M659" s="16">
        <v>0</v>
      </c>
      <c r="N659" s="1">
        <v>0</v>
      </c>
      <c r="O659" s="1">
        <v>0</v>
      </c>
      <c r="P659" s="1">
        <v>0</v>
      </c>
      <c r="Q659" s="1">
        <v>0</v>
      </c>
      <c r="R659" s="16">
        <v>0</v>
      </c>
      <c r="S659" s="15">
        <v>0</v>
      </c>
      <c r="T659" s="1">
        <v>0</v>
      </c>
      <c r="U659" s="1">
        <v>0</v>
      </c>
      <c r="V659" s="1">
        <v>0</v>
      </c>
      <c r="W659" s="1">
        <v>0</v>
      </c>
      <c r="X659" s="1">
        <v>0</v>
      </c>
      <c r="Y659" s="16">
        <v>0</v>
      </c>
    </row>
    <row r="660" spans="1:25">
      <c r="A660" s="2" t="s">
        <v>331</v>
      </c>
      <c r="B660" s="2" t="s">
        <v>217</v>
      </c>
      <c r="C660" s="2" t="s">
        <v>430</v>
      </c>
      <c r="D660" s="2" t="s">
        <v>431</v>
      </c>
      <c r="E660" s="2" t="s">
        <v>331</v>
      </c>
      <c r="F660" s="2" t="s">
        <v>217</v>
      </c>
      <c r="G660" s="2" t="s">
        <v>8</v>
      </c>
      <c r="H660" s="1">
        <v>26741</v>
      </c>
      <c r="I660" s="2" t="s">
        <v>766</v>
      </c>
      <c r="J660" s="15">
        <v>0</v>
      </c>
      <c r="K660" s="16">
        <v>0</v>
      </c>
      <c r="L660" s="1">
        <v>0</v>
      </c>
      <c r="M660" s="16">
        <v>0</v>
      </c>
      <c r="N660" s="1">
        <v>0</v>
      </c>
      <c r="O660" s="1">
        <v>0</v>
      </c>
      <c r="P660" s="1">
        <v>0</v>
      </c>
      <c r="Q660" s="1">
        <v>0</v>
      </c>
      <c r="R660" s="16">
        <v>0</v>
      </c>
      <c r="S660" s="15">
        <v>0</v>
      </c>
      <c r="T660" s="1">
        <v>0</v>
      </c>
      <c r="U660" s="1">
        <v>0</v>
      </c>
      <c r="V660" s="1">
        <v>0</v>
      </c>
      <c r="W660" s="1">
        <v>0</v>
      </c>
      <c r="X660" s="1">
        <v>0</v>
      </c>
      <c r="Y660" s="16">
        <v>0</v>
      </c>
    </row>
    <row r="661" spans="1:25">
      <c r="A661" s="2" t="s">
        <v>18</v>
      </c>
      <c r="B661" s="2" t="s">
        <v>205</v>
      </c>
      <c r="C661" s="2" t="s">
        <v>417</v>
      </c>
      <c r="D661" s="2" t="s">
        <v>418</v>
      </c>
      <c r="E661" s="2" t="s">
        <v>18</v>
      </c>
      <c r="F661" s="2" t="s">
        <v>205</v>
      </c>
      <c r="G661" s="2" t="s">
        <v>8</v>
      </c>
      <c r="H661" s="1">
        <v>26774</v>
      </c>
      <c r="I661" s="2" t="s">
        <v>767</v>
      </c>
      <c r="J661" s="15">
        <v>0</v>
      </c>
      <c r="K661" s="16">
        <v>0</v>
      </c>
      <c r="L661" s="1">
        <v>0</v>
      </c>
      <c r="M661" s="16">
        <v>0</v>
      </c>
      <c r="N661" s="1">
        <v>0</v>
      </c>
      <c r="O661" s="1">
        <v>0</v>
      </c>
      <c r="P661" s="1">
        <v>0</v>
      </c>
      <c r="Q661" s="1">
        <v>0</v>
      </c>
      <c r="R661" s="16">
        <v>0</v>
      </c>
      <c r="S661" s="15">
        <v>0</v>
      </c>
      <c r="T661" s="1">
        <v>0</v>
      </c>
      <c r="U661" s="1">
        <v>0</v>
      </c>
      <c r="V661" s="1">
        <v>0</v>
      </c>
      <c r="W661" s="1">
        <v>0</v>
      </c>
      <c r="X661" s="1">
        <v>0</v>
      </c>
      <c r="Y661" s="16">
        <v>0</v>
      </c>
    </row>
    <row r="662" spans="1:25">
      <c r="A662" s="2" t="s">
        <v>5</v>
      </c>
      <c r="B662" s="2" t="s">
        <v>17</v>
      </c>
      <c r="C662" s="2" t="s">
        <v>392</v>
      </c>
      <c r="D662" s="2" t="s">
        <v>393</v>
      </c>
      <c r="E662" s="2" t="s">
        <v>5</v>
      </c>
      <c r="F662" s="2" t="s">
        <v>16</v>
      </c>
      <c r="G662" s="2" t="s">
        <v>8</v>
      </c>
      <c r="H662" s="1">
        <v>26839</v>
      </c>
      <c r="I662" s="2" t="s">
        <v>353</v>
      </c>
      <c r="J662" s="15">
        <v>0</v>
      </c>
      <c r="K662" s="16">
        <v>0</v>
      </c>
      <c r="L662" s="1">
        <v>0</v>
      </c>
      <c r="M662" s="16">
        <v>0</v>
      </c>
      <c r="N662" s="1">
        <v>0</v>
      </c>
      <c r="O662" s="1">
        <v>0</v>
      </c>
      <c r="P662" s="1">
        <v>0</v>
      </c>
      <c r="Q662" s="1">
        <v>0</v>
      </c>
      <c r="R662" s="16">
        <v>0</v>
      </c>
      <c r="S662" s="15">
        <v>0</v>
      </c>
      <c r="T662" s="1">
        <v>0</v>
      </c>
      <c r="U662" s="1">
        <v>0</v>
      </c>
      <c r="V662" s="1">
        <v>0</v>
      </c>
      <c r="W662" s="1">
        <v>0</v>
      </c>
      <c r="X662" s="1">
        <v>0</v>
      </c>
      <c r="Y662" s="16">
        <v>0</v>
      </c>
    </row>
    <row r="663" spans="1:25">
      <c r="A663" s="2" t="s">
        <v>6</v>
      </c>
      <c r="B663" s="2" t="s">
        <v>20</v>
      </c>
      <c r="C663" s="2" t="s">
        <v>520</v>
      </c>
      <c r="D663" s="2" t="s">
        <v>340</v>
      </c>
      <c r="E663" s="2" t="s">
        <v>369</v>
      </c>
      <c r="F663" s="2" t="s">
        <v>370</v>
      </c>
      <c r="G663" s="2" t="s">
        <v>9</v>
      </c>
      <c r="H663" s="1">
        <v>26966</v>
      </c>
      <c r="I663" s="2" t="s">
        <v>768</v>
      </c>
      <c r="J663" s="15">
        <v>0</v>
      </c>
      <c r="K663" s="16">
        <v>0</v>
      </c>
      <c r="L663" s="1">
        <v>0</v>
      </c>
      <c r="M663" s="16">
        <v>0</v>
      </c>
      <c r="N663" s="1">
        <v>0</v>
      </c>
      <c r="O663" s="1">
        <v>0</v>
      </c>
      <c r="P663" s="1">
        <v>0</v>
      </c>
      <c r="Q663" s="1">
        <v>0</v>
      </c>
      <c r="R663" s="16">
        <v>0</v>
      </c>
      <c r="S663" s="15">
        <v>0</v>
      </c>
      <c r="T663" s="1">
        <v>0</v>
      </c>
      <c r="U663" s="1">
        <v>0</v>
      </c>
      <c r="V663" s="1">
        <v>0</v>
      </c>
      <c r="W663" s="1">
        <v>0</v>
      </c>
      <c r="X663" s="1">
        <v>0</v>
      </c>
      <c r="Y663" s="16">
        <v>0</v>
      </c>
    </row>
    <row r="664" spans="1:25">
      <c r="A664" s="2" t="s">
        <v>6</v>
      </c>
      <c r="B664" s="2" t="s">
        <v>22</v>
      </c>
      <c r="C664" s="2" t="s">
        <v>520</v>
      </c>
      <c r="D664" s="2" t="s">
        <v>340</v>
      </c>
      <c r="E664" s="2" t="s">
        <v>369</v>
      </c>
      <c r="F664" s="2" t="s">
        <v>370</v>
      </c>
      <c r="G664" s="2" t="s">
        <v>13</v>
      </c>
      <c r="H664" s="1">
        <v>27056</v>
      </c>
      <c r="I664" s="2" t="s">
        <v>769</v>
      </c>
      <c r="J664" s="15">
        <v>0</v>
      </c>
      <c r="K664" s="16">
        <v>0</v>
      </c>
      <c r="L664" s="1">
        <v>0</v>
      </c>
      <c r="M664" s="16">
        <v>0</v>
      </c>
      <c r="N664" s="1">
        <v>0</v>
      </c>
      <c r="O664" s="1">
        <v>0</v>
      </c>
      <c r="P664" s="1">
        <v>0</v>
      </c>
      <c r="Q664" s="1">
        <v>0</v>
      </c>
      <c r="R664" s="16">
        <v>0</v>
      </c>
      <c r="S664" s="15">
        <v>0</v>
      </c>
      <c r="T664" s="1">
        <v>0</v>
      </c>
      <c r="U664" s="1">
        <v>0</v>
      </c>
      <c r="V664" s="1">
        <v>0</v>
      </c>
      <c r="W664" s="1">
        <v>0</v>
      </c>
      <c r="X664" s="1">
        <v>0</v>
      </c>
      <c r="Y664" s="16">
        <v>0</v>
      </c>
    </row>
    <row r="665" spans="1:25">
      <c r="A665" s="2" t="s">
        <v>331</v>
      </c>
      <c r="B665" s="2" t="s">
        <v>207</v>
      </c>
      <c r="C665" s="2" t="s">
        <v>430</v>
      </c>
      <c r="D665" s="2" t="s">
        <v>431</v>
      </c>
      <c r="E665" s="2" t="s">
        <v>331</v>
      </c>
      <c r="F665" s="2" t="s">
        <v>207</v>
      </c>
      <c r="G665" s="2" t="s">
        <v>9</v>
      </c>
      <c r="H665" s="1">
        <v>27082</v>
      </c>
      <c r="I665" s="2" t="s">
        <v>770</v>
      </c>
      <c r="J665" s="15">
        <v>0</v>
      </c>
      <c r="K665" s="16">
        <v>0</v>
      </c>
      <c r="L665" s="1">
        <v>0</v>
      </c>
      <c r="M665" s="16">
        <v>0</v>
      </c>
      <c r="N665" s="1">
        <v>0</v>
      </c>
      <c r="O665" s="1">
        <v>0</v>
      </c>
      <c r="P665" s="1">
        <v>0</v>
      </c>
      <c r="Q665" s="1">
        <v>0</v>
      </c>
      <c r="R665" s="16">
        <v>0</v>
      </c>
      <c r="S665" s="15">
        <v>0</v>
      </c>
      <c r="T665" s="1">
        <v>0</v>
      </c>
      <c r="U665" s="1">
        <v>0</v>
      </c>
      <c r="V665" s="1">
        <v>0</v>
      </c>
      <c r="W665" s="1">
        <v>0</v>
      </c>
      <c r="X665" s="1">
        <v>0</v>
      </c>
      <c r="Y665" s="16">
        <v>0</v>
      </c>
    </row>
    <row r="666" spans="1:25">
      <c r="A666" s="2" t="s">
        <v>70</v>
      </c>
      <c r="B666" s="2" t="s">
        <v>71</v>
      </c>
      <c r="C666" s="2" t="s">
        <v>520</v>
      </c>
      <c r="D666" s="2" t="s">
        <v>340</v>
      </c>
      <c r="E666" s="2" t="s">
        <v>369</v>
      </c>
      <c r="F666" s="2" t="s">
        <v>370</v>
      </c>
      <c r="G666" s="2" t="s">
        <v>13</v>
      </c>
      <c r="H666" s="1">
        <v>27183</v>
      </c>
      <c r="I666" s="2" t="s">
        <v>771</v>
      </c>
      <c r="J666" s="15">
        <v>0</v>
      </c>
      <c r="K666" s="16">
        <v>0</v>
      </c>
      <c r="L666" s="1">
        <v>0</v>
      </c>
      <c r="M666" s="16">
        <v>0</v>
      </c>
      <c r="N666" s="1">
        <v>0</v>
      </c>
      <c r="O666" s="1">
        <v>0</v>
      </c>
      <c r="P666" s="1">
        <v>0</v>
      </c>
      <c r="Q666" s="1">
        <v>0</v>
      </c>
      <c r="R666" s="16">
        <v>0</v>
      </c>
      <c r="S666" s="15">
        <v>0</v>
      </c>
      <c r="T666" s="1">
        <v>0</v>
      </c>
      <c r="U666" s="1">
        <v>0</v>
      </c>
      <c r="V666" s="1">
        <v>0</v>
      </c>
      <c r="W666" s="1">
        <v>0</v>
      </c>
      <c r="X666" s="1">
        <v>0</v>
      </c>
      <c r="Y666" s="16">
        <v>0</v>
      </c>
    </row>
    <row r="667" spans="1:25">
      <c r="A667" s="2" t="s">
        <v>6</v>
      </c>
      <c r="B667" s="2" t="s">
        <v>20</v>
      </c>
      <c r="C667" s="2" t="s">
        <v>374</v>
      </c>
      <c r="D667" s="2" t="s">
        <v>375</v>
      </c>
      <c r="E667" s="2" t="s">
        <v>24</v>
      </c>
      <c r="F667" s="2" t="s">
        <v>44</v>
      </c>
      <c r="G667" s="2" t="s">
        <v>13</v>
      </c>
      <c r="H667" s="1">
        <v>27259</v>
      </c>
      <c r="I667" s="2" t="s">
        <v>326</v>
      </c>
      <c r="J667" s="15">
        <v>0</v>
      </c>
      <c r="K667" s="16">
        <v>0</v>
      </c>
      <c r="L667" s="1">
        <v>0</v>
      </c>
      <c r="M667" s="16">
        <v>0</v>
      </c>
      <c r="N667" s="1">
        <v>0</v>
      </c>
      <c r="O667" s="1">
        <v>0</v>
      </c>
      <c r="P667" s="1">
        <v>0</v>
      </c>
      <c r="Q667" s="1">
        <v>0</v>
      </c>
      <c r="R667" s="16">
        <v>0</v>
      </c>
      <c r="S667" s="15">
        <v>0</v>
      </c>
      <c r="T667" s="1">
        <v>0</v>
      </c>
      <c r="U667" s="1">
        <v>0</v>
      </c>
      <c r="V667" s="1">
        <v>0</v>
      </c>
      <c r="W667" s="1">
        <v>0</v>
      </c>
      <c r="X667" s="1">
        <v>0</v>
      </c>
      <c r="Y667" s="16">
        <v>0</v>
      </c>
    </row>
    <row r="668" spans="1:25">
      <c r="A668" s="2" t="s">
        <v>6</v>
      </c>
      <c r="B668" s="2" t="s">
        <v>22</v>
      </c>
      <c r="C668" s="2" t="s">
        <v>520</v>
      </c>
      <c r="D668" s="2" t="s">
        <v>340</v>
      </c>
      <c r="E668" s="2" t="s">
        <v>369</v>
      </c>
      <c r="F668" s="2" t="s">
        <v>370</v>
      </c>
      <c r="G668" s="2" t="s">
        <v>13</v>
      </c>
      <c r="H668" s="1">
        <v>27281</v>
      </c>
      <c r="I668" s="2" t="s">
        <v>772</v>
      </c>
      <c r="J668" s="15">
        <v>0</v>
      </c>
      <c r="K668" s="16">
        <v>0</v>
      </c>
      <c r="L668" s="1">
        <v>0</v>
      </c>
      <c r="M668" s="16">
        <v>0</v>
      </c>
      <c r="N668" s="1">
        <v>0</v>
      </c>
      <c r="O668" s="1">
        <v>0</v>
      </c>
      <c r="P668" s="1">
        <v>0</v>
      </c>
      <c r="Q668" s="1">
        <v>0</v>
      </c>
      <c r="R668" s="16">
        <v>0</v>
      </c>
      <c r="S668" s="15">
        <v>0</v>
      </c>
      <c r="T668" s="1">
        <v>0</v>
      </c>
      <c r="U668" s="1">
        <v>0</v>
      </c>
      <c r="V668" s="1">
        <v>0</v>
      </c>
      <c r="W668" s="1">
        <v>0</v>
      </c>
      <c r="X668" s="1">
        <v>0</v>
      </c>
      <c r="Y668" s="16">
        <v>0</v>
      </c>
    </row>
    <row r="669" spans="1:25">
      <c r="A669" s="2" t="s">
        <v>18</v>
      </c>
      <c r="B669" s="2" t="s">
        <v>19</v>
      </c>
      <c r="C669" s="2" t="s">
        <v>417</v>
      </c>
      <c r="D669" s="2" t="s">
        <v>418</v>
      </c>
      <c r="E669" s="2" t="s">
        <v>18</v>
      </c>
      <c r="F669" s="2" t="s">
        <v>370</v>
      </c>
      <c r="G669" s="2" t="s">
        <v>522</v>
      </c>
      <c r="H669" s="1">
        <v>27342</v>
      </c>
      <c r="I669" s="2" t="s">
        <v>773</v>
      </c>
      <c r="J669" s="15">
        <v>0</v>
      </c>
      <c r="K669" s="16">
        <v>0</v>
      </c>
      <c r="L669" s="1">
        <v>0</v>
      </c>
      <c r="M669" s="16">
        <v>0</v>
      </c>
      <c r="N669" s="1">
        <v>0</v>
      </c>
      <c r="O669" s="1">
        <v>0</v>
      </c>
      <c r="P669" s="1">
        <v>0</v>
      </c>
      <c r="Q669" s="1">
        <v>0</v>
      </c>
      <c r="R669" s="16">
        <v>0</v>
      </c>
      <c r="S669" s="15">
        <v>0</v>
      </c>
      <c r="T669" s="1">
        <v>0</v>
      </c>
      <c r="U669" s="1">
        <v>0</v>
      </c>
      <c r="V669" s="1">
        <v>0</v>
      </c>
      <c r="W669" s="1">
        <v>0</v>
      </c>
      <c r="X669" s="1">
        <v>0</v>
      </c>
      <c r="Y669" s="16">
        <v>0</v>
      </c>
    </row>
    <row r="670" spans="1:25">
      <c r="A670" s="2" t="s">
        <v>6</v>
      </c>
      <c r="B670" s="2" t="s">
        <v>7</v>
      </c>
      <c r="C670" s="2" t="s">
        <v>520</v>
      </c>
      <c r="D670" s="2" t="s">
        <v>340</v>
      </c>
      <c r="E670" s="2" t="s">
        <v>369</v>
      </c>
      <c r="F670" s="2" t="s">
        <v>370</v>
      </c>
      <c r="G670" s="2" t="s">
        <v>13</v>
      </c>
      <c r="H670" s="1">
        <v>27420</v>
      </c>
      <c r="I670" s="2" t="s">
        <v>774</v>
      </c>
      <c r="J670" s="15">
        <v>0</v>
      </c>
      <c r="K670" s="16">
        <v>0</v>
      </c>
      <c r="L670" s="1">
        <v>0</v>
      </c>
      <c r="M670" s="16">
        <v>0</v>
      </c>
      <c r="N670" s="1">
        <v>0</v>
      </c>
      <c r="O670" s="1">
        <v>0</v>
      </c>
      <c r="P670" s="1">
        <v>0</v>
      </c>
      <c r="Q670" s="1">
        <v>0</v>
      </c>
      <c r="R670" s="16">
        <v>0</v>
      </c>
      <c r="S670" s="15">
        <v>0</v>
      </c>
      <c r="T670" s="1">
        <v>0</v>
      </c>
      <c r="U670" s="1">
        <v>0</v>
      </c>
      <c r="V670" s="1">
        <v>0</v>
      </c>
      <c r="W670" s="1">
        <v>0</v>
      </c>
      <c r="X670" s="1">
        <v>0</v>
      </c>
      <c r="Y670" s="16">
        <v>0</v>
      </c>
    </row>
    <row r="671" spans="1:25">
      <c r="A671" s="2" t="s">
        <v>6</v>
      </c>
      <c r="B671" s="2" t="s">
        <v>7</v>
      </c>
      <c r="C671" s="2" t="s">
        <v>520</v>
      </c>
      <c r="D671" s="2" t="s">
        <v>340</v>
      </c>
      <c r="E671" s="2" t="s">
        <v>369</v>
      </c>
      <c r="F671" s="2" t="s">
        <v>370</v>
      </c>
      <c r="G671" s="2" t="s">
        <v>13</v>
      </c>
      <c r="H671" s="1">
        <v>27433</v>
      </c>
      <c r="I671" s="2" t="s">
        <v>775</v>
      </c>
      <c r="J671" s="15">
        <v>0</v>
      </c>
      <c r="K671" s="16">
        <v>0</v>
      </c>
      <c r="L671" s="1">
        <v>0</v>
      </c>
      <c r="M671" s="16">
        <v>0</v>
      </c>
      <c r="N671" s="1">
        <v>0</v>
      </c>
      <c r="O671" s="1">
        <v>0</v>
      </c>
      <c r="P671" s="1">
        <v>0</v>
      </c>
      <c r="Q671" s="1">
        <v>0</v>
      </c>
      <c r="R671" s="16">
        <v>0</v>
      </c>
      <c r="S671" s="15">
        <v>0</v>
      </c>
      <c r="T671" s="1">
        <v>0</v>
      </c>
      <c r="U671" s="1">
        <v>0</v>
      </c>
      <c r="V671" s="1">
        <v>0</v>
      </c>
      <c r="W671" s="1">
        <v>0</v>
      </c>
      <c r="X671" s="1">
        <v>0</v>
      </c>
      <c r="Y671" s="16">
        <v>0</v>
      </c>
    </row>
    <row r="672" spans="1:25">
      <c r="A672" s="2" t="s">
        <v>18</v>
      </c>
      <c r="B672" s="2" t="s">
        <v>19</v>
      </c>
      <c r="C672" s="2" t="s">
        <v>417</v>
      </c>
      <c r="D672" s="2" t="s">
        <v>418</v>
      </c>
      <c r="E672" s="2" t="s">
        <v>18</v>
      </c>
      <c r="F672" s="2" t="s">
        <v>19</v>
      </c>
      <c r="G672" s="2" t="s">
        <v>8</v>
      </c>
      <c r="H672" s="1">
        <v>27447</v>
      </c>
      <c r="I672" s="2" t="s">
        <v>776</v>
      </c>
      <c r="J672" s="15">
        <v>0</v>
      </c>
      <c r="K672" s="16">
        <v>0</v>
      </c>
      <c r="L672" s="1">
        <v>0</v>
      </c>
      <c r="M672" s="16">
        <v>0</v>
      </c>
      <c r="N672" s="1">
        <v>0</v>
      </c>
      <c r="O672" s="1">
        <v>0</v>
      </c>
      <c r="P672" s="1">
        <v>0</v>
      </c>
      <c r="Q672" s="1">
        <v>0</v>
      </c>
      <c r="R672" s="16">
        <v>0</v>
      </c>
      <c r="S672" s="15">
        <v>0</v>
      </c>
      <c r="T672" s="1">
        <v>0</v>
      </c>
      <c r="U672" s="1">
        <v>0</v>
      </c>
      <c r="V672" s="1">
        <v>0</v>
      </c>
      <c r="W672" s="1">
        <v>0</v>
      </c>
      <c r="X672" s="1">
        <v>0</v>
      </c>
      <c r="Y672" s="16">
        <v>0</v>
      </c>
    </row>
    <row r="673" spans="1:25">
      <c r="A673" s="2" t="s">
        <v>18</v>
      </c>
      <c r="B673" s="2" t="s">
        <v>208</v>
      </c>
      <c r="C673" s="2" t="s">
        <v>417</v>
      </c>
      <c r="D673" s="2" t="s">
        <v>418</v>
      </c>
      <c r="E673" s="2" t="s">
        <v>18</v>
      </c>
      <c r="F673" s="2" t="s">
        <v>208</v>
      </c>
      <c r="G673" s="2" t="s">
        <v>8</v>
      </c>
      <c r="H673" s="1">
        <v>27451</v>
      </c>
      <c r="I673" s="2" t="s">
        <v>777</v>
      </c>
      <c r="J673" s="15">
        <v>0</v>
      </c>
      <c r="K673" s="16">
        <v>0</v>
      </c>
      <c r="L673" s="1">
        <v>0</v>
      </c>
      <c r="M673" s="16">
        <v>0</v>
      </c>
      <c r="N673" s="1">
        <v>0</v>
      </c>
      <c r="O673" s="1">
        <v>0</v>
      </c>
      <c r="P673" s="1">
        <v>0</v>
      </c>
      <c r="Q673" s="1">
        <v>0</v>
      </c>
      <c r="R673" s="16">
        <v>0</v>
      </c>
      <c r="S673" s="15">
        <v>0</v>
      </c>
      <c r="T673" s="1">
        <v>0</v>
      </c>
      <c r="U673" s="1">
        <v>0</v>
      </c>
      <c r="V673" s="1">
        <v>0</v>
      </c>
      <c r="W673" s="1">
        <v>0</v>
      </c>
      <c r="X673" s="1">
        <v>0</v>
      </c>
      <c r="Y673" s="16">
        <v>0</v>
      </c>
    </row>
    <row r="674" spans="1:25">
      <c r="A674" s="2" t="s">
        <v>18</v>
      </c>
      <c r="B674" s="2" t="s">
        <v>19</v>
      </c>
      <c r="C674" s="2" t="s">
        <v>417</v>
      </c>
      <c r="D674" s="2" t="s">
        <v>418</v>
      </c>
      <c r="E674" s="2" t="s">
        <v>18</v>
      </c>
      <c r="F674" s="2" t="s">
        <v>19</v>
      </c>
      <c r="G674" s="2" t="s">
        <v>9</v>
      </c>
      <c r="H674" s="1">
        <v>27540</v>
      </c>
      <c r="I674" s="2" t="s">
        <v>329</v>
      </c>
      <c r="J674" s="15">
        <v>0</v>
      </c>
      <c r="K674" s="16">
        <v>0</v>
      </c>
      <c r="L674" s="1">
        <v>0</v>
      </c>
      <c r="M674" s="16">
        <v>0</v>
      </c>
      <c r="N674" s="1">
        <v>0</v>
      </c>
      <c r="O674" s="1">
        <v>0</v>
      </c>
      <c r="P674" s="1">
        <v>0</v>
      </c>
      <c r="Q674" s="1">
        <v>0</v>
      </c>
      <c r="R674" s="16">
        <v>0</v>
      </c>
      <c r="S674" s="15">
        <v>0</v>
      </c>
      <c r="T674" s="1">
        <v>0</v>
      </c>
      <c r="U674" s="1">
        <v>0</v>
      </c>
      <c r="V674" s="1">
        <v>0</v>
      </c>
      <c r="W674" s="1">
        <v>0</v>
      </c>
      <c r="X674" s="1">
        <v>0</v>
      </c>
      <c r="Y674" s="16">
        <v>0</v>
      </c>
    </row>
    <row r="675" spans="1:25">
      <c r="A675" s="2" t="s">
        <v>6</v>
      </c>
      <c r="B675" s="2" t="s">
        <v>22</v>
      </c>
      <c r="C675" s="2" t="s">
        <v>520</v>
      </c>
      <c r="D675" s="2" t="s">
        <v>340</v>
      </c>
      <c r="E675" s="2" t="s">
        <v>369</v>
      </c>
      <c r="F675" s="2" t="s">
        <v>370</v>
      </c>
      <c r="G675" s="2" t="s">
        <v>13</v>
      </c>
      <c r="H675" s="1">
        <v>27566</v>
      </c>
      <c r="I675" s="2" t="s">
        <v>778</v>
      </c>
      <c r="J675" s="15">
        <v>0</v>
      </c>
      <c r="K675" s="16">
        <v>0</v>
      </c>
      <c r="L675" s="1">
        <v>0</v>
      </c>
      <c r="M675" s="16">
        <v>0</v>
      </c>
      <c r="N675" s="1">
        <v>0</v>
      </c>
      <c r="O675" s="1">
        <v>0</v>
      </c>
      <c r="P675" s="1">
        <v>0</v>
      </c>
      <c r="Q675" s="1">
        <v>0</v>
      </c>
      <c r="R675" s="16">
        <v>0</v>
      </c>
      <c r="S675" s="15">
        <v>0</v>
      </c>
      <c r="T675" s="1">
        <v>0</v>
      </c>
      <c r="U675" s="1">
        <v>0</v>
      </c>
      <c r="V675" s="1">
        <v>0</v>
      </c>
      <c r="W675" s="1">
        <v>0</v>
      </c>
      <c r="X675" s="1">
        <v>0</v>
      </c>
      <c r="Y675" s="16">
        <v>0</v>
      </c>
    </row>
    <row r="676" spans="1:25">
      <c r="A676" s="2" t="s">
        <v>6</v>
      </c>
      <c r="B676" s="2" t="s">
        <v>22</v>
      </c>
      <c r="C676" s="2" t="s">
        <v>374</v>
      </c>
      <c r="D676" s="2" t="s">
        <v>375</v>
      </c>
      <c r="E676" s="2" t="s">
        <v>24</v>
      </c>
      <c r="F676" s="2" t="s">
        <v>22</v>
      </c>
      <c r="G676" s="2" t="s">
        <v>9</v>
      </c>
      <c r="H676" s="1">
        <v>27572</v>
      </c>
      <c r="I676" s="2" t="s">
        <v>328</v>
      </c>
      <c r="J676" s="15">
        <v>0</v>
      </c>
      <c r="K676" s="16">
        <v>0</v>
      </c>
      <c r="L676" s="1">
        <v>0</v>
      </c>
      <c r="M676" s="16">
        <v>0</v>
      </c>
      <c r="N676" s="1">
        <v>0</v>
      </c>
      <c r="O676" s="1">
        <v>0</v>
      </c>
      <c r="P676" s="1">
        <v>0</v>
      </c>
      <c r="Q676" s="1">
        <v>0</v>
      </c>
      <c r="R676" s="16">
        <v>0</v>
      </c>
      <c r="S676" s="15">
        <v>0</v>
      </c>
      <c r="T676" s="1">
        <v>0</v>
      </c>
      <c r="U676" s="1">
        <v>0</v>
      </c>
      <c r="V676" s="1">
        <v>0</v>
      </c>
      <c r="W676" s="1">
        <v>0</v>
      </c>
      <c r="X676" s="1">
        <v>0</v>
      </c>
      <c r="Y676" s="16">
        <v>0</v>
      </c>
    </row>
    <row r="677" spans="1:25">
      <c r="A677" s="2" t="s">
        <v>6</v>
      </c>
      <c r="B677" s="2" t="s">
        <v>7</v>
      </c>
      <c r="C677" s="2" t="s">
        <v>374</v>
      </c>
      <c r="D677" s="2" t="s">
        <v>375</v>
      </c>
      <c r="E677" s="2" t="s">
        <v>24</v>
      </c>
      <c r="F677" s="2" t="s">
        <v>25</v>
      </c>
      <c r="G677" s="2" t="s">
        <v>9</v>
      </c>
      <c r="H677" s="1">
        <v>27598</v>
      </c>
      <c r="I677" s="2" t="s">
        <v>327</v>
      </c>
      <c r="J677" s="15">
        <v>0</v>
      </c>
      <c r="K677" s="16">
        <v>0</v>
      </c>
      <c r="L677" s="1">
        <v>0</v>
      </c>
      <c r="M677" s="16">
        <v>0</v>
      </c>
      <c r="N677" s="1">
        <v>0</v>
      </c>
      <c r="O677" s="1">
        <v>0</v>
      </c>
      <c r="P677" s="1">
        <v>0</v>
      </c>
      <c r="Q677" s="1">
        <v>0</v>
      </c>
      <c r="R677" s="16">
        <v>0</v>
      </c>
      <c r="S677" s="15">
        <v>0</v>
      </c>
      <c r="T677" s="1">
        <v>0</v>
      </c>
      <c r="U677" s="1">
        <v>0</v>
      </c>
      <c r="V677" s="1">
        <v>0</v>
      </c>
      <c r="W677" s="1">
        <v>0</v>
      </c>
      <c r="X677" s="1">
        <v>0</v>
      </c>
      <c r="Y677" s="16">
        <v>0</v>
      </c>
    </row>
    <row r="678" spans="1:25">
      <c r="A678" s="2" t="s">
        <v>6</v>
      </c>
      <c r="B678" s="2" t="s">
        <v>7</v>
      </c>
      <c r="C678" s="2" t="s">
        <v>520</v>
      </c>
      <c r="D678" s="2" t="s">
        <v>340</v>
      </c>
      <c r="E678" s="2" t="s">
        <v>369</v>
      </c>
      <c r="F678" s="2" t="s">
        <v>370</v>
      </c>
      <c r="G678" s="2" t="s">
        <v>13</v>
      </c>
      <c r="H678" s="1">
        <v>27678</v>
      </c>
      <c r="I678" s="2" t="s">
        <v>779</v>
      </c>
      <c r="J678" s="15">
        <v>0</v>
      </c>
      <c r="K678" s="16">
        <v>0</v>
      </c>
      <c r="L678" s="1">
        <v>0</v>
      </c>
      <c r="M678" s="16">
        <v>0</v>
      </c>
      <c r="N678" s="1">
        <v>0</v>
      </c>
      <c r="O678" s="1">
        <v>0</v>
      </c>
      <c r="P678" s="1">
        <v>0</v>
      </c>
      <c r="Q678" s="1">
        <v>0</v>
      </c>
      <c r="R678" s="16">
        <v>0</v>
      </c>
      <c r="S678" s="15">
        <v>0</v>
      </c>
      <c r="T678" s="1">
        <v>0</v>
      </c>
      <c r="U678" s="1">
        <v>0</v>
      </c>
      <c r="V678" s="1">
        <v>0</v>
      </c>
      <c r="W678" s="1">
        <v>0</v>
      </c>
      <c r="X678" s="1">
        <v>0</v>
      </c>
      <c r="Y678" s="16">
        <v>0</v>
      </c>
    </row>
    <row r="679" spans="1:25">
      <c r="A679" s="2" t="s">
        <v>6</v>
      </c>
      <c r="B679" s="2" t="s">
        <v>41</v>
      </c>
      <c r="C679" s="2" t="s">
        <v>520</v>
      </c>
      <c r="D679" s="2" t="s">
        <v>340</v>
      </c>
      <c r="E679" s="2" t="s">
        <v>369</v>
      </c>
      <c r="F679" s="2" t="s">
        <v>370</v>
      </c>
      <c r="G679" s="2" t="s">
        <v>522</v>
      </c>
      <c r="H679" s="1">
        <v>27696</v>
      </c>
      <c r="I679" s="2" t="s">
        <v>780</v>
      </c>
      <c r="J679" s="15">
        <v>0</v>
      </c>
      <c r="K679" s="16">
        <v>0</v>
      </c>
      <c r="L679" s="1">
        <v>0</v>
      </c>
      <c r="M679" s="16">
        <v>0</v>
      </c>
      <c r="N679" s="1">
        <v>0</v>
      </c>
      <c r="O679" s="1">
        <v>0</v>
      </c>
      <c r="P679" s="1">
        <v>0</v>
      </c>
      <c r="Q679" s="1">
        <v>0</v>
      </c>
      <c r="R679" s="16">
        <v>0</v>
      </c>
      <c r="S679" s="15">
        <v>0</v>
      </c>
      <c r="T679" s="1">
        <v>0</v>
      </c>
      <c r="U679" s="1">
        <v>0</v>
      </c>
      <c r="V679" s="1">
        <v>0</v>
      </c>
      <c r="W679" s="1">
        <v>0</v>
      </c>
      <c r="X679" s="1">
        <v>0</v>
      </c>
      <c r="Y679" s="16">
        <v>0</v>
      </c>
    </row>
    <row r="680" spans="1:25">
      <c r="A680" s="2" t="s">
        <v>6</v>
      </c>
      <c r="B680" s="2" t="s">
        <v>22</v>
      </c>
      <c r="C680" s="2" t="s">
        <v>520</v>
      </c>
      <c r="D680" s="2" t="s">
        <v>340</v>
      </c>
      <c r="E680" s="2" t="s">
        <v>369</v>
      </c>
      <c r="F680" s="2" t="s">
        <v>370</v>
      </c>
      <c r="G680" s="2" t="s">
        <v>13</v>
      </c>
      <c r="H680" s="1">
        <v>27721</v>
      </c>
      <c r="I680" s="2" t="s">
        <v>781</v>
      </c>
      <c r="J680" s="15">
        <v>0</v>
      </c>
      <c r="K680" s="16">
        <v>0</v>
      </c>
      <c r="L680" s="1">
        <v>0</v>
      </c>
      <c r="M680" s="16">
        <v>0</v>
      </c>
      <c r="N680" s="1">
        <v>0</v>
      </c>
      <c r="O680" s="1">
        <v>0</v>
      </c>
      <c r="P680" s="1">
        <v>0</v>
      </c>
      <c r="Q680" s="1">
        <v>0</v>
      </c>
      <c r="R680" s="16">
        <v>0</v>
      </c>
      <c r="S680" s="15">
        <v>0</v>
      </c>
      <c r="T680" s="1">
        <v>0</v>
      </c>
      <c r="U680" s="1">
        <v>0</v>
      </c>
      <c r="V680" s="1">
        <v>0</v>
      </c>
      <c r="W680" s="1">
        <v>0</v>
      </c>
      <c r="X680" s="1">
        <v>0</v>
      </c>
      <c r="Y680" s="16">
        <v>0</v>
      </c>
    </row>
    <row r="681" spans="1:25">
      <c r="A681" s="2" t="s">
        <v>6</v>
      </c>
      <c r="B681" s="2" t="s">
        <v>7</v>
      </c>
      <c r="C681" s="2" t="s">
        <v>520</v>
      </c>
      <c r="D681" s="2" t="s">
        <v>340</v>
      </c>
      <c r="E681" s="2" t="s">
        <v>369</v>
      </c>
      <c r="F681" s="2" t="s">
        <v>370</v>
      </c>
      <c r="G681" s="2" t="s">
        <v>13</v>
      </c>
      <c r="H681" s="1">
        <v>27746</v>
      </c>
      <c r="I681" s="2" t="s">
        <v>782</v>
      </c>
      <c r="J681" s="15">
        <v>0</v>
      </c>
      <c r="K681" s="16">
        <v>0</v>
      </c>
      <c r="L681" s="1">
        <v>0</v>
      </c>
      <c r="M681" s="16">
        <v>0</v>
      </c>
      <c r="N681" s="1">
        <v>0</v>
      </c>
      <c r="O681" s="1">
        <v>0</v>
      </c>
      <c r="P681" s="1">
        <v>0</v>
      </c>
      <c r="Q681" s="1">
        <v>0</v>
      </c>
      <c r="R681" s="16">
        <v>0</v>
      </c>
      <c r="S681" s="15">
        <v>0</v>
      </c>
      <c r="T681" s="1">
        <v>0</v>
      </c>
      <c r="U681" s="1">
        <v>0</v>
      </c>
      <c r="V681" s="1">
        <v>0</v>
      </c>
      <c r="W681" s="1">
        <v>0</v>
      </c>
      <c r="X681" s="1">
        <v>0</v>
      </c>
      <c r="Y681" s="16">
        <v>0</v>
      </c>
    </row>
    <row r="682" spans="1:25">
      <c r="A682" s="2" t="s">
        <v>6</v>
      </c>
      <c r="B682" s="2" t="s">
        <v>41</v>
      </c>
      <c r="C682" s="2" t="s">
        <v>520</v>
      </c>
      <c r="D682" s="2" t="s">
        <v>340</v>
      </c>
      <c r="E682" s="2" t="s">
        <v>369</v>
      </c>
      <c r="F682" s="2" t="s">
        <v>370</v>
      </c>
      <c r="G682" s="2" t="s">
        <v>13</v>
      </c>
      <c r="H682" s="1">
        <v>27822</v>
      </c>
      <c r="I682" s="2" t="s">
        <v>783</v>
      </c>
      <c r="J682" s="15">
        <v>0</v>
      </c>
      <c r="K682" s="16">
        <v>0</v>
      </c>
      <c r="L682" s="1">
        <v>0</v>
      </c>
      <c r="M682" s="16">
        <v>0</v>
      </c>
      <c r="N682" s="1">
        <v>0</v>
      </c>
      <c r="O682" s="1">
        <v>0</v>
      </c>
      <c r="P682" s="1">
        <v>0</v>
      </c>
      <c r="Q682" s="1">
        <v>0</v>
      </c>
      <c r="R682" s="16">
        <v>0</v>
      </c>
      <c r="S682" s="15">
        <v>0</v>
      </c>
      <c r="T682" s="1">
        <v>0</v>
      </c>
      <c r="U682" s="1">
        <v>0</v>
      </c>
      <c r="V682" s="1">
        <v>0</v>
      </c>
      <c r="W682" s="1">
        <v>0</v>
      </c>
      <c r="X682" s="1">
        <v>0</v>
      </c>
      <c r="Y682" s="16">
        <v>0</v>
      </c>
    </row>
    <row r="683" spans="1:25">
      <c r="A683" s="2" t="s">
        <v>6</v>
      </c>
      <c r="B683" s="2" t="s">
        <v>41</v>
      </c>
      <c r="C683" s="2" t="s">
        <v>520</v>
      </c>
      <c r="D683" s="2" t="s">
        <v>340</v>
      </c>
      <c r="E683" s="2" t="s">
        <v>369</v>
      </c>
      <c r="F683" s="2" t="s">
        <v>370</v>
      </c>
      <c r="G683" s="2" t="s">
        <v>522</v>
      </c>
      <c r="H683" s="1">
        <v>27980</v>
      </c>
      <c r="I683" s="2" t="s">
        <v>784</v>
      </c>
      <c r="J683" s="15">
        <v>0</v>
      </c>
      <c r="K683" s="16">
        <v>0</v>
      </c>
      <c r="L683" s="1">
        <v>0</v>
      </c>
      <c r="M683" s="16">
        <v>0</v>
      </c>
      <c r="N683" s="1">
        <v>0</v>
      </c>
      <c r="O683" s="1">
        <v>0</v>
      </c>
      <c r="P683" s="1">
        <v>0</v>
      </c>
      <c r="Q683" s="1">
        <v>0</v>
      </c>
      <c r="R683" s="16">
        <v>0</v>
      </c>
      <c r="S683" s="15">
        <v>0</v>
      </c>
      <c r="T683" s="1">
        <v>0</v>
      </c>
      <c r="U683" s="1">
        <v>0</v>
      </c>
      <c r="V683" s="1">
        <v>0</v>
      </c>
      <c r="W683" s="1">
        <v>0</v>
      </c>
      <c r="X683" s="1">
        <v>0</v>
      </c>
      <c r="Y683" s="16">
        <v>0</v>
      </c>
    </row>
    <row r="684" spans="1:25">
      <c r="A684" s="2" t="s">
        <v>6</v>
      </c>
      <c r="B684" s="2" t="s">
        <v>20</v>
      </c>
      <c r="C684" s="2" t="s">
        <v>520</v>
      </c>
      <c r="D684" s="2" t="s">
        <v>340</v>
      </c>
      <c r="E684" s="2" t="s">
        <v>369</v>
      </c>
      <c r="F684" s="2" t="s">
        <v>370</v>
      </c>
      <c r="G684" s="2" t="s">
        <v>13</v>
      </c>
      <c r="H684" s="1">
        <v>28011</v>
      </c>
      <c r="I684" s="2" t="s">
        <v>785</v>
      </c>
      <c r="J684" s="15">
        <v>0</v>
      </c>
      <c r="K684" s="16">
        <v>0</v>
      </c>
      <c r="L684" s="1">
        <v>0</v>
      </c>
      <c r="M684" s="16">
        <v>0</v>
      </c>
      <c r="N684" s="1">
        <v>0</v>
      </c>
      <c r="O684" s="1">
        <v>0</v>
      </c>
      <c r="P684" s="1">
        <v>0</v>
      </c>
      <c r="Q684" s="1">
        <v>0</v>
      </c>
      <c r="R684" s="16">
        <v>0</v>
      </c>
      <c r="S684" s="15">
        <v>0</v>
      </c>
      <c r="T684" s="1">
        <v>0</v>
      </c>
      <c r="U684" s="1">
        <v>0</v>
      </c>
      <c r="V684" s="1">
        <v>0</v>
      </c>
      <c r="W684" s="1">
        <v>0</v>
      </c>
      <c r="X684" s="1">
        <v>0</v>
      </c>
      <c r="Y684" s="16">
        <v>0</v>
      </c>
    </row>
    <row r="685" spans="1:25">
      <c r="A685" s="2" t="s">
        <v>6</v>
      </c>
      <c r="B685" s="2" t="s">
        <v>20</v>
      </c>
      <c r="C685" s="2" t="s">
        <v>520</v>
      </c>
      <c r="D685" s="2" t="s">
        <v>340</v>
      </c>
      <c r="E685" s="2" t="s">
        <v>369</v>
      </c>
      <c r="F685" s="2" t="s">
        <v>370</v>
      </c>
      <c r="G685" s="2" t="s">
        <v>522</v>
      </c>
      <c r="H685" s="1">
        <v>28034</v>
      </c>
      <c r="I685" s="2" t="s">
        <v>786</v>
      </c>
      <c r="J685" s="15">
        <v>0</v>
      </c>
      <c r="K685" s="16">
        <v>0</v>
      </c>
      <c r="L685" s="1">
        <v>0</v>
      </c>
      <c r="M685" s="16">
        <v>0</v>
      </c>
      <c r="N685" s="1">
        <v>0</v>
      </c>
      <c r="O685" s="1">
        <v>0</v>
      </c>
      <c r="P685" s="1">
        <v>0</v>
      </c>
      <c r="Q685" s="1">
        <v>0</v>
      </c>
      <c r="R685" s="16">
        <v>0</v>
      </c>
      <c r="S685" s="15">
        <v>0</v>
      </c>
      <c r="T685" s="1">
        <v>0</v>
      </c>
      <c r="U685" s="1">
        <v>0</v>
      </c>
      <c r="V685" s="1">
        <v>0</v>
      </c>
      <c r="W685" s="1">
        <v>0</v>
      </c>
      <c r="X685" s="1">
        <v>0</v>
      </c>
      <c r="Y685" s="16">
        <v>0</v>
      </c>
    </row>
    <row r="686" spans="1:25">
      <c r="A686" s="2" t="s">
        <v>6</v>
      </c>
      <c r="B686" s="2" t="s">
        <v>7</v>
      </c>
      <c r="C686" s="2" t="s">
        <v>520</v>
      </c>
      <c r="D686" s="2" t="s">
        <v>340</v>
      </c>
      <c r="E686" s="2" t="s">
        <v>369</v>
      </c>
      <c r="F686" s="2" t="s">
        <v>370</v>
      </c>
      <c r="G686" s="2" t="s">
        <v>522</v>
      </c>
      <c r="H686" s="1">
        <v>28061</v>
      </c>
      <c r="I686" s="2" t="s">
        <v>787</v>
      </c>
      <c r="J686" s="15">
        <v>0</v>
      </c>
      <c r="K686" s="16">
        <v>0</v>
      </c>
      <c r="L686" s="1">
        <v>0</v>
      </c>
      <c r="M686" s="16">
        <v>0</v>
      </c>
      <c r="N686" s="1">
        <v>0</v>
      </c>
      <c r="O686" s="1">
        <v>0</v>
      </c>
      <c r="P686" s="1">
        <v>0</v>
      </c>
      <c r="Q686" s="1">
        <v>0</v>
      </c>
      <c r="R686" s="16">
        <v>0</v>
      </c>
      <c r="S686" s="15">
        <v>0</v>
      </c>
      <c r="T686" s="1">
        <v>0</v>
      </c>
      <c r="U686" s="1">
        <v>0</v>
      </c>
      <c r="V686" s="1">
        <v>0</v>
      </c>
      <c r="W686" s="1">
        <v>0</v>
      </c>
      <c r="X686" s="1">
        <v>0</v>
      </c>
      <c r="Y686" s="16">
        <v>0</v>
      </c>
    </row>
    <row r="687" spans="1:25">
      <c r="A687" s="2" t="s">
        <v>6</v>
      </c>
      <c r="B687" s="2" t="s">
        <v>41</v>
      </c>
      <c r="C687" s="2" t="s">
        <v>520</v>
      </c>
      <c r="D687" s="2" t="s">
        <v>340</v>
      </c>
      <c r="E687" s="2" t="s">
        <v>369</v>
      </c>
      <c r="F687" s="2" t="s">
        <v>370</v>
      </c>
      <c r="G687" s="2" t="s">
        <v>13</v>
      </c>
      <c r="H687" s="1">
        <v>28086</v>
      </c>
      <c r="I687" s="2" t="s">
        <v>788</v>
      </c>
      <c r="J687" s="15">
        <v>0</v>
      </c>
      <c r="K687" s="16">
        <v>0</v>
      </c>
      <c r="L687" s="1">
        <v>0</v>
      </c>
      <c r="M687" s="16">
        <v>0</v>
      </c>
      <c r="N687" s="1">
        <v>0</v>
      </c>
      <c r="O687" s="1">
        <v>0</v>
      </c>
      <c r="P687" s="1">
        <v>0</v>
      </c>
      <c r="Q687" s="1">
        <v>0</v>
      </c>
      <c r="R687" s="16">
        <v>0</v>
      </c>
      <c r="S687" s="15">
        <v>0</v>
      </c>
      <c r="T687" s="1">
        <v>0</v>
      </c>
      <c r="U687" s="1">
        <v>0</v>
      </c>
      <c r="V687" s="1">
        <v>0</v>
      </c>
      <c r="W687" s="1">
        <v>0</v>
      </c>
      <c r="X687" s="1">
        <v>0</v>
      </c>
      <c r="Y687" s="16">
        <v>0</v>
      </c>
    </row>
    <row r="688" spans="1:25">
      <c r="A688" s="2" t="s">
        <v>6</v>
      </c>
      <c r="B688" s="2" t="s">
        <v>7</v>
      </c>
      <c r="C688" s="2" t="s">
        <v>520</v>
      </c>
      <c r="D688" s="2" t="s">
        <v>340</v>
      </c>
      <c r="E688" s="2" t="s">
        <v>369</v>
      </c>
      <c r="F688" s="2" t="s">
        <v>370</v>
      </c>
      <c r="G688" s="2" t="s">
        <v>13</v>
      </c>
      <c r="H688" s="1">
        <v>28122</v>
      </c>
      <c r="I688" s="2" t="s">
        <v>789</v>
      </c>
      <c r="J688" s="15">
        <v>0</v>
      </c>
      <c r="K688" s="16">
        <v>0</v>
      </c>
      <c r="L688" s="1">
        <v>0</v>
      </c>
      <c r="M688" s="16">
        <v>0</v>
      </c>
      <c r="N688" s="1">
        <v>0</v>
      </c>
      <c r="O688" s="1">
        <v>0</v>
      </c>
      <c r="P688" s="1">
        <v>0</v>
      </c>
      <c r="Q688" s="1">
        <v>0</v>
      </c>
      <c r="R688" s="16">
        <v>0</v>
      </c>
      <c r="S688" s="15">
        <v>0</v>
      </c>
      <c r="T688" s="1">
        <v>0</v>
      </c>
      <c r="U688" s="1">
        <v>0</v>
      </c>
      <c r="V688" s="1">
        <v>0</v>
      </c>
      <c r="W688" s="1">
        <v>0</v>
      </c>
      <c r="X688" s="1">
        <v>0</v>
      </c>
      <c r="Y688" s="16">
        <v>0</v>
      </c>
    </row>
    <row r="689" spans="1:25">
      <c r="A689" s="2" t="s">
        <v>6</v>
      </c>
      <c r="B689" s="2" t="s">
        <v>7</v>
      </c>
      <c r="C689" s="2" t="s">
        <v>520</v>
      </c>
      <c r="D689" s="2" t="s">
        <v>340</v>
      </c>
      <c r="E689" s="2" t="s">
        <v>369</v>
      </c>
      <c r="F689" s="2" t="s">
        <v>370</v>
      </c>
      <c r="G689" s="2" t="s">
        <v>8</v>
      </c>
      <c r="H689" s="1">
        <v>28124</v>
      </c>
      <c r="I689" s="2" t="s">
        <v>790</v>
      </c>
      <c r="J689" s="15">
        <v>0</v>
      </c>
      <c r="K689" s="16">
        <v>0</v>
      </c>
      <c r="L689" s="1">
        <v>0</v>
      </c>
      <c r="M689" s="16">
        <v>0</v>
      </c>
      <c r="N689" s="1">
        <v>0</v>
      </c>
      <c r="O689" s="1">
        <v>0</v>
      </c>
      <c r="P689" s="1">
        <v>0</v>
      </c>
      <c r="Q689" s="1">
        <v>0</v>
      </c>
      <c r="R689" s="16">
        <v>0</v>
      </c>
      <c r="S689" s="15">
        <v>0</v>
      </c>
      <c r="T689" s="1">
        <v>0</v>
      </c>
      <c r="U689" s="1">
        <v>0</v>
      </c>
      <c r="V689" s="1">
        <v>0</v>
      </c>
      <c r="W689" s="1">
        <v>0</v>
      </c>
      <c r="X689" s="1">
        <v>0</v>
      </c>
      <c r="Y689" s="16">
        <v>0</v>
      </c>
    </row>
    <row r="690" spans="1:25">
      <c r="A690" s="2" t="s">
        <v>6</v>
      </c>
      <c r="B690" s="2" t="s">
        <v>7</v>
      </c>
      <c r="C690" s="2" t="s">
        <v>520</v>
      </c>
      <c r="D690" s="2" t="s">
        <v>340</v>
      </c>
      <c r="E690" s="2" t="s">
        <v>369</v>
      </c>
      <c r="F690" s="2" t="s">
        <v>370</v>
      </c>
      <c r="G690" s="2" t="s">
        <v>13</v>
      </c>
      <c r="H690" s="1">
        <v>28201</v>
      </c>
      <c r="I690" s="2" t="s">
        <v>791</v>
      </c>
      <c r="J690" s="15">
        <v>0</v>
      </c>
      <c r="K690" s="16">
        <v>0</v>
      </c>
      <c r="L690" s="1">
        <v>0</v>
      </c>
      <c r="M690" s="16">
        <v>0</v>
      </c>
      <c r="N690" s="1">
        <v>0</v>
      </c>
      <c r="O690" s="1">
        <v>0</v>
      </c>
      <c r="P690" s="1">
        <v>0</v>
      </c>
      <c r="Q690" s="1">
        <v>0</v>
      </c>
      <c r="R690" s="16">
        <v>0</v>
      </c>
      <c r="S690" s="15">
        <v>0</v>
      </c>
      <c r="T690" s="1">
        <v>0</v>
      </c>
      <c r="U690" s="1">
        <v>0</v>
      </c>
      <c r="V690" s="1">
        <v>0</v>
      </c>
      <c r="W690" s="1">
        <v>0</v>
      </c>
      <c r="X690" s="1">
        <v>0</v>
      </c>
      <c r="Y690" s="16">
        <v>0</v>
      </c>
    </row>
    <row r="691" spans="1:25">
      <c r="A691" s="2" t="s">
        <v>6</v>
      </c>
      <c r="B691" s="2" t="s">
        <v>7</v>
      </c>
      <c r="C691" s="2" t="s">
        <v>520</v>
      </c>
      <c r="D691" s="2" t="s">
        <v>340</v>
      </c>
      <c r="E691" s="2" t="s">
        <v>369</v>
      </c>
      <c r="F691" s="2" t="s">
        <v>370</v>
      </c>
      <c r="G691" s="2" t="s">
        <v>8</v>
      </c>
      <c r="H691" s="1">
        <v>28303</v>
      </c>
      <c r="I691" s="2" t="s">
        <v>792</v>
      </c>
      <c r="J691" s="15">
        <v>0</v>
      </c>
      <c r="K691" s="16">
        <v>0</v>
      </c>
      <c r="L691" s="1">
        <v>0</v>
      </c>
      <c r="M691" s="16">
        <v>0</v>
      </c>
      <c r="N691" s="1">
        <v>0</v>
      </c>
      <c r="O691" s="1">
        <v>0</v>
      </c>
      <c r="P691" s="1">
        <v>0</v>
      </c>
      <c r="Q691" s="1">
        <v>0</v>
      </c>
      <c r="R691" s="16">
        <v>0</v>
      </c>
      <c r="S691" s="15">
        <v>0</v>
      </c>
      <c r="T691" s="1">
        <v>0</v>
      </c>
      <c r="U691" s="1">
        <v>0</v>
      </c>
      <c r="V691" s="1">
        <v>0</v>
      </c>
      <c r="W691" s="1">
        <v>0</v>
      </c>
      <c r="X691" s="1">
        <v>0</v>
      </c>
      <c r="Y691" s="16">
        <v>0</v>
      </c>
    </row>
    <row r="692" spans="1:25">
      <c r="A692" s="2" t="s">
        <v>14</v>
      </c>
      <c r="B692" s="2" t="s">
        <v>15</v>
      </c>
      <c r="C692" s="2" t="s">
        <v>520</v>
      </c>
      <c r="D692" s="2" t="s">
        <v>340</v>
      </c>
      <c r="E692" s="2" t="s">
        <v>369</v>
      </c>
      <c r="F692" s="2" t="s">
        <v>370</v>
      </c>
      <c r="G692" s="2" t="s">
        <v>522</v>
      </c>
      <c r="H692" s="1">
        <v>28363</v>
      </c>
      <c r="I692" s="2" t="s">
        <v>793</v>
      </c>
      <c r="J692" s="15">
        <v>0</v>
      </c>
      <c r="K692" s="16">
        <v>0</v>
      </c>
      <c r="L692" s="1">
        <v>0</v>
      </c>
      <c r="M692" s="16">
        <v>0</v>
      </c>
      <c r="N692" s="1">
        <v>0</v>
      </c>
      <c r="O692" s="1">
        <v>0</v>
      </c>
      <c r="P692" s="1">
        <v>0</v>
      </c>
      <c r="Q692" s="1">
        <v>0</v>
      </c>
      <c r="R692" s="16">
        <v>0</v>
      </c>
      <c r="S692" s="15">
        <v>0</v>
      </c>
      <c r="T692" s="1">
        <v>0</v>
      </c>
      <c r="U692" s="1">
        <v>0</v>
      </c>
      <c r="V692" s="1">
        <v>0</v>
      </c>
      <c r="W692" s="1">
        <v>0</v>
      </c>
      <c r="X692" s="1">
        <v>0</v>
      </c>
      <c r="Y692" s="16">
        <v>0</v>
      </c>
    </row>
    <row r="693" spans="1:25">
      <c r="A693" s="2" t="s">
        <v>6</v>
      </c>
      <c r="B693" s="2" t="s">
        <v>7</v>
      </c>
      <c r="C693" s="2" t="s">
        <v>520</v>
      </c>
      <c r="D693" s="2" t="s">
        <v>340</v>
      </c>
      <c r="E693" s="2" t="s">
        <v>369</v>
      </c>
      <c r="F693" s="2" t="s">
        <v>370</v>
      </c>
      <c r="G693" s="2" t="s">
        <v>13</v>
      </c>
      <c r="H693" s="1">
        <v>28368</v>
      </c>
      <c r="I693" s="2" t="s">
        <v>794</v>
      </c>
      <c r="J693" s="15">
        <v>0</v>
      </c>
      <c r="K693" s="16">
        <v>0</v>
      </c>
      <c r="L693" s="1">
        <v>0</v>
      </c>
      <c r="M693" s="16">
        <v>0</v>
      </c>
      <c r="N693" s="1">
        <v>0</v>
      </c>
      <c r="O693" s="1">
        <v>0</v>
      </c>
      <c r="P693" s="1">
        <v>0</v>
      </c>
      <c r="Q693" s="1">
        <v>0</v>
      </c>
      <c r="R693" s="16">
        <v>0</v>
      </c>
      <c r="S693" s="15">
        <v>0</v>
      </c>
      <c r="T693" s="1">
        <v>0</v>
      </c>
      <c r="U693" s="1">
        <v>0</v>
      </c>
      <c r="V693" s="1">
        <v>0</v>
      </c>
      <c r="W693" s="1">
        <v>0</v>
      </c>
      <c r="X693" s="1">
        <v>0</v>
      </c>
      <c r="Y693" s="16">
        <v>0</v>
      </c>
    </row>
    <row r="694" spans="1:25">
      <c r="A694" s="2" t="s">
        <v>18</v>
      </c>
      <c r="B694" s="2" t="s">
        <v>19</v>
      </c>
      <c r="C694" s="2" t="s">
        <v>417</v>
      </c>
      <c r="D694" s="2" t="s">
        <v>418</v>
      </c>
      <c r="E694" s="2" t="s">
        <v>18</v>
      </c>
      <c r="F694" s="2" t="s">
        <v>19</v>
      </c>
      <c r="G694" s="2" t="s">
        <v>13</v>
      </c>
      <c r="H694" s="1">
        <v>28374</v>
      </c>
      <c r="I694" s="2" t="s">
        <v>795</v>
      </c>
      <c r="J694" s="15">
        <v>0</v>
      </c>
      <c r="K694" s="16">
        <v>0</v>
      </c>
      <c r="L694" s="1">
        <v>0</v>
      </c>
      <c r="M694" s="16">
        <v>0</v>
      </c>
      <c r="N694" s="1">
        <v>0</v>
      </c>
      <c r="O694" s="1">
        <v>0</v>
      </c>
      <c r="P694" s="1">
        <v>0</v>
      </c>
      <c r="Q694" s="1">
        <v>0</v>
      </c>
      <c r="R694" s="16">
        <v>0</v>
      </c>
      <c r="S694" s="15">
        <v>0</v>
      </c>
      <c r="T694" s="1">
        <v>0</v>
      </c>
      <c r="U694" s="1">
        <v>0</v>
      </c>
      <c r="V694" s="1">
        <v>0</v>
      </c>
      <c r="W694" s="1">
        <v>0</v>
      </c>
      <c r="X694" s="1">
        <v>0</v>
      </c>
      <c r="Y694" s="16">
        <v>0</v>
      </c>
    </row>
    <row r="695" spans="1:25">
      <c r="A695" s="2" t="s">
        <v>6</v>
      </c>
      <c r="B695" s="2" t="s">
        <v>7</v>
      </c>
      <c r="C695" s="2" t="s">
        <v>520</v>
      </c>
      <c r="D695" s="2" t="s">
        <v>340</v>
      </c>
      <c r="E695" s="2" t="s">
        <v>369</v>
      </c>
      <c r="F695" s="2" t="s">
        <v>370</v>
      </c>
      <c r="G695" s="2" t="s">
        <v>13</v>
      </c>
      <c r="H695" s="1">
        <v>28378</v>
      </c>
      <c r="I695" s="2" t="s">
        <v>796</v>
      </c>
      <c r="J695" s="15">
        <v>0</v>
      </c>
      <c r="K695" s="16">
        <v>0</v>
      </c>
      <c r="L695" s="1">
        <v>0</v>
      </c>
      <c r="M695" s="16">
        <v>0</v>
      </c>
      <c r="N695" s="1">
        <v>0</v>
      </c>
      <c r="O695" s="1">
        <v>0</v>
      </c>
      <c r="P695" s="1">
        <v>0</v>
      </c>
      <c r="Q695" s="1">
        <v>0</v>
      </c>
      <c r="R695" s="16">
        <v>0</v>
      </c>
      <c r="S695" s="15">
        <v>0</v>
      </c>
      <c r="T695" s="1">
        <v>0</v>
      </c>
      <c r="U695" s="1">
        <v>0</v>
      </c>
      <c r="V695" s="1">
        <v>0</v>
      </c>
      <c r="W695" s="1">
        <v>0</v>
      </c>
      <c r="X695" s="1">
        <v>0</v>
      </c>
      <c r="Y695" s="16">
        <v>0</v>
      </c>
    </row>
    <row r="696" spans="1:25">
      <c r="A696" s="2" t="s">
        <v>6</v>
      </c>
      <c r="B696" s="2" t="s">
        <v>7</v>
      </c>
      <c r="C696" s="2" t="s">
        <v>520</v>
      </c>
      <c r="D696" s="2" t="s">
        <v>340</v>
      </c>
      <c r="E696" s="2" t="s">
        <v>369</v>
      </c>
      <c r="F696" s="2" t="s">
        <v>370</v>
      </c>
      <c r="G696" s="2" t="s">
        <v>522</v>
      </c>
      <c r="H696" s="1">
        <v>28463</v>
      </c>
      <c r="I696" s="2" t="s">
        <v>797</v>
      </c>
      <c r="J696" s="15">
        <v>0</v>
      </c>
      <c r="K696" s="16">
        <v>0</v>
      </c>
      <c r="L696" s="1">
        <v>0</v>
      </c>
      <c r="M696" s="16">
        <v>0</v>
      </c>
      <c r="N696" s="1">
        <v>0</v>
      </c>
      <c r="O696" s="1">
        <v>0</v>
      </c>
      <c r="P696" s="1">
        <v>0</v>
      </c>
      <c r="Q696" s="1">
        <v>0</v>
      </c>
      <c r="R696" s="16">
        <v>0</v>
      </c>
      <c r="S696" s="15">
        <v>0</v>
      </c>
      <c r="T696" s="1">
        <v>0</v>
      </c>
      <c r="U696" s="1">
        <v>0</v>
      </c>
      <c r="V696" s="1">
        <v>0</v>
      </c>
      <c r="W696" s="1">
        <v>0</v>
      </c>
      <c r="X696" s="1">
        <v>0</v>
      </c>
      <c r="Y696" s="16">
        <v>0</v>
      </c>
    </row>
    <row r="697" spans="1:25">
      <c r="A697" s="2" t="s">
        <v>6</v>
      </c>
      <c r="B697" s="2" t="s">
        <v>20</v>
      </c>
      <c r="C697" s="2" t="s">
        <v>520</v>
      </c>
      <c r="D697" s="2" t="s">
        <v>340</v>
      </c>
      <c r="E697" s="2" t="s">
        <v>369</v>
      </c>
      <c r="F697" s="2" t="s">
        <v>370</v>
      </c>
      <c r="G697" s="2" t="s">
        <v>9</v>
      </c>
      <c r="H697" s="1">
        <v>28471</v>
      </c>
      <c r="I697" s="2" t="s">
        <v>798</v>
      </c>
      <c r="J697" s="15">
        <v>0</v>
      </c>
      <c r="K697" s="16">
        <v>0</v>
      </c>
      <c r="L697" s="1">
        <v>0</v>
      </c>
      <c r="M697" s="16">
        <v>0</v>
      </c>
      <c r="N697" s="1">
        <v>0</v>
      </c>
      <c r="O697" s="1">
        <v>0</v>
      </c>
      <c r="P697" s="1">
        <v>0</v>
      </c>
      <c r="Q697" s="1">
        <v>0</v>
      </c>
      <c r="R697" s="16">
        <v>0</v>
      </c>
      <c r="S697" s="15">
        <v>0</v>
      </c>
      <c r="T697" s="1">
        <v>0</v>
      </c>
      <c r="U697" s="1">
        <v>0</v>
      </c>
      <c r="V697" s="1">
        <v>0</v>
      </c>
      <c r="W697" s="1">
        <v>0</v>
      </c>
      <c r="X697" s="1">
        <v>0</v>
      </c>
      <c r="Y697" s="16">
        <v>0</v>
      </c>
    </row>
    <row r="698" spans="1:25">
      <c r="A698" s="2" t="s">
        <v>6</v>
      </c>
      <c r="B698" s="2" t="s">
        <v>20</v>
      </c>
      <c r="C698" s="2" t="s">
        <v>520</v>
      </c>
      <c r="D698" s="2" t="s">
        <v>340</v>
      </c>
      <c r="E698" s="2" t="s">
        <v>369</v>
      </c>
      <c r="F698" s="2" t="s">
        <v>370</v>
      </c>
      <c r="G698" s="2" t="s">
        <v>9</v>
      </c>
      <c r="H698" s="1">
        <v>28514</v>
      </c>
      <c r="I698" s="2" t="s">
        <v>799</v>
      </c>
      <c r="J698" s="15">
        <v>0</v>
      </c>
      <c r="K698" s="16">
        <v>0</v>
      </c>
      <c r="L698" s="1">
        <v>0</v>
      </c>
      <c r="M698" s="16">
        <v>0</v>
      </c>
      <c r="N698" s="1">
        <v>0</v>
      </c>
      <c r="O698" s="1">
        <v>0</v>
      </c>
      <c r="P698" s="1">
        <v>0</v>
      </c>
      <c r="Q698" s="1">
        <v>0</v>
      </c>
      <c r="R698" s="16">
        <v>0</v>
      </c>
      <c r="S698" s="15">
        <v>0</v>
      </c>
      <c r="T698" s="1">
        <v>0</v>
      </c>
      <c r="U698" s="1">
        <v>0</v>
      </c>
      <c r="V698" s="1">
        <v>0</v>
      </c>
      <c r="W698" s="1">
        <v>0</v>
      </c>
      <c r="X698" s="1">
        <v>0</v>
      </c>
      <c r="Y698" s="16">
        <v>0</v>
      </c>
    </row>
    <row r="699" spans="1:25">
      <c r="A699" s="2" t="s">
        <v>6</v>
      </c>
      <c r="B699" s="2" t="s">
        <v>22</v>
      </c>
      <c r="C699" s="2" t="s">
        <v>520</v>
      </c>
      <c r="D699" s="2" t="s">
        <v>340</v>
      </c>
      <c r="E699" s="2" t="s">
        <v>369</v>
      </c>
      <c r="F699" s="2" t="s">
        <v>370</v>
      </c>
      <c r="G699" s="2" t="s">
        <v>13</v>
      </c>
      <c r="H699" s="1">
        <v>28515</v>
      </c>
      <c r="I699" s="2" t="s">
        <v>800</v>
      </c>
      <c r="J699" s="15">
        <v>0</v>
      </c>
      <c r="K699" s="16">
        <v>0</v>
      </c>
      <c r="L699" s="1">
        <v>0</v>
      </c>
      <c r="M699" s="16">
        <v>0</v>
      </c>
      <c r="N699" s="1">
        <v>0</v>
      </c>
      <c r="O699" s="1">
        <v>0</v>
      </c>
      <c r="P699" s="1">
        <v>0</v>
      </c>
      <c r="Q699" s="1">
        <v>0</v>
      </c>
      <c r="R699" s="16">
        <v>0</v>
      </c>
      <c r="S699" s="15">
        <v>0</v>
      </c>
      <c r="T699" s="1">
        <v>0</v>
      </c>
      <c r="U699" s="1">
        <v>0</v>
      </c>
      <c r="V699" s="1">
        <v>0</v>
      </c>
      <c r="W699" s="1">
        <v>0</v>
      </c>
      <c r="X699" s="1">
        <v>0</v>
      </c>
      <c r="Y699" s="16">
        <v>0</v>
      </c>
    </row>
    <row r="700" spans="1:25">
      <c r="A700" s="2" t="s">
        <v>18</v>
      </c>
      <c r="B700" s="2" t="s">
        <v>19</v>
      </c>
      <c r="C700" s="2" t="s">
        <v>520</v>
      </c>
      <c r="D700" s="2" t="s">
        <v>340</v>
      </c>
      <c r="E700" s="2" t="s">
        <v>369</v>
      </c>
      <c r="F700" s="2" t="s">
        <v>370</v>
      </c>
      <c r="G700" s="2" t="s">
        <v>9</v>
      </c>
      <c r="H700" s="1">
        <v>28559</v>
      </c>
      <c r="I700" s="2" t="s">
        <v>801</v>
      </c>
      <c r="J700" s="15">
        <v>0</v>
      </c>
      <c r="K700" s="16">
        <v>0</v>
      </c>
      <c r="L700" s="1">
        <v>0</v>
      </c>
      <c r="M700" s="16">
        <v>0</v>
      </c>
      <c r="N700" s="1">
        <v>0</v>
      </c>
      <c r="O700" s="1">
        <v>0</v>
      </c>
      <c r="P700" s="1">
        <v>0</v>
      </c>
      <c r="Q700" s="1">
        <v>0</v>
      </c>
      <c r="R700" s="16">
        <v>0</v>
      </c>
      <c r="S700" s="15">
        <v>0</v>
      </c>
      <c r="T700" s="1">
        <v>0</v>
      </c>
      <c r="U700" s="1">
        <v>0</v>
      </c>
      <c r="V700" s="1">
        <v>0</v>
      </c>
      <c r="W700" s="1">
        <v>0</v>
      </c>
      <c r="X700" s="1">
        <v>0</v>
      </c>
      <c r="Y700" s="16">
        <v>0</v>
      </c>
    </row>
    <row r="701" spans="1:25">
      <c r="A701" s="2" t="s">
        <v>18</v>
      </c>
      <c r="B701" s="2" t="s">
        <v>19</v>
      </c>
      <c r="C701" s="2" t="s">
        <v>520</v>
      </c>
      <c r="D701" s="2" t="s">
        <v>340</v>
      </c>
      <c r="E701" s="2" t="s">
        <v>369</v>
      </c>
      <c r="F701" s="2" t="s">
        <v>370</v>
      </c>
      <c r="G701" s="2" t="s">
        <v>522</v>
      </c>
      <c r="H701" s="1">
        <v>28585</v>
      </c>
      <c r="I701" s="2" t="s">
        <v>802</v>
      </c>
      <c r="J701" s="15">
        <v>0</v>
      </c>
      <c r="K701" s="16">
        <v>0</v>
      </c>
      <c r="L701" s="1">
        <v>0</v>
      </c>
      <c r="M701" s="16">
        <v>0</v>
      </c>
      <c r="N701" s="1">
        <v>0</v>
      </c>
      <c r="O701" s="1">
        <v>0</v>
      </c>
      <c r="P701" s="1">
        <v>0</v>
      </c>
      <c r="Q701" s="1">
        <v>0</v>
      </c>
      <c r="R701" s="16">
        <v>0</v>
      </c>
      <c r="S701" s="15">
        <v>0</v>
      </c>
      <c r="T701" s="1">
        <v>0</v>
      </c>
      <c r="U701" s="1">
        <v>0</v>
      </c>
      <c r="V701" s="1">
        <v>0</v>
      </c>
      <c r="W701" s="1">
        <v>0</v>
      </c>
      <c r="X701" s="1">
        <v>0</v>
      </c>
      <c r="Y701" s="16">
        <v>0</v>
      </c>
    </row>
    <row r="702" spans="1:25">
      <c r="A702" s="2" t="s">
        <v>6</v>
      </c>
      <c r="B702" s="2" t="s">
        <v>7</v>
      </c>
      <c r="C702" s="2" t="s">
        <v>520</v>
      </c>
      <c r="D702" s="2" t="s">
        <v>340</v>
      </c>
      <c r="E702" s="2" t="s">
        <v>369</v>
      </c>
      <c r="F702" s="2" t="s">
        <v>370</v>
      </c>
      <c r="G702" s="2" t="s">
        <v>9</v>
      </c>
      <c r="H702" s="1">
        <v>28588</v>
      </c>
      <c r="I702" s="2" t="s">
        <v>803</v>
      </c>
      <c r="J702" s="15">
        <v>0</v>
      </c>
      <c r="K702" s="16">
        <v>0</v>
      </c>
      <c r="L702" s="1">
        <v>0</v>
      </c>
      <c r="M702" s="16">
        <v>0</v>
      </c>
      <c r="N702" s="1">
        <v>0</v>
      </c>
      <c r="O702" s="1">
        <v>0</v>
      </c>
      <c r="P702" s="1">
        <v>0</v>
      </c>
      <c r="Q702" s="1">
        <v>0</v>
      </c>
      <c r="R702" s="16">
        <v>0</v>
      </c>
      <c r="S702" s="15">
        <v>0</v>
      </c>
      <c r="T702" s="1">
        <v>0</v>
      </c>
      <c r="U702" s="1">
        <v>0</v>
      </c>
      <c r="V702" s="1">
        <v>0</v>
      </c>
      <c r="W702" s="1">
        <v>0</v>
      </c>
      <c r="X702" s="1">
        <v>0</v>
      </c>
      <c r="Y702" s="16">
        <v>0</v>
      </c>
    </row>
    <row r="703" spans="1:25">
      <c r="A703" s="2" t="s">
        <v>70</v>
      </c>
      <c r="B703" s="2" t="s">
        <v>163</v>
      </c>
      <c r="C703" s="2" t="s">
        <v>374</v>
      </c>
      <c r="D703" s="2" t="s">
        <v>375</v>
      </c>
      <c r="E703" s="2" t="s">
        <v>70</v>
      </c>
      <c r="F703" s="2" t="s">
        <v>159</v>
      </c>
      <c r="G703" s="2" t="s">
        <v>8</v>
      </c>
      <c r="H703" s="1">
        <v>28768</v>
      </c>
      <c r="I703" s="2" t="s">
        <v>804</v>
      </c>
      <c r="J703" s="15">
        <v>0</v>
      </c>
      <c r="K703" s="16">
        <v>0</v>
      </c>
      <c r="L703" s="1">
        <v>0</v>
      </c>
      <c r="M703" s="16">
        <v>0</v>
      </c>
      <c r="N703" s="1">
        <v>0</v>
      </c>
      <c r="O703" s="1">
        <v>0</v>
      </c>
      <c r="P703" s="1">
        <v>0</v>
      </c>
      <c r="Q703" s="1">
        <v>0</v>
      </c>
      <c r="R703" s="16">
        <v>0</v>
      </c>
      <c r="S703" s="15">
        <v>0</v>
      </c>
      <c r="T703" s="1">
        <v>0</v>
      </c>
      <c r="U703" s="1">
        <v>0</v>
      </c>
      <c r="V703" s="1">
        <v>0</v>
      </c>
      <c r="W703" s="1">
        <v>0</v>
      </c>
      <c r="X703" s="1">
        <v>0</v>
      </c>
      <c r="Y703" s="16">
        <v>0</v>
      </c>
    </row>
    <row r="704" spans="1:25">
      <c r="A704" s="2" t="s">
        <v>6</v>
      </c>
      <c r="B704" s="2" t="s">
        <v>22</v>
      </c>
      <c r="C704" s="2" t="s">
        <v>520</v>
      </c>
      <c r="D704" s="2" t="s">
        <v>340</v>
      </c>
      <c r="E704" s="2" t="s">
        <v>369</v>
      </c>
      <c r="F704" s="2" t="s">
        <v>370</v>
      </c>
      <c r="G704" s="2" t="s">
        <v>13</v>
      </c>
      <c r="H704" s="1">
        <v>28882</v>
      </c>
      <c r="I704" s="2" t="s">
        <v>805</v>
      </c>
      <c r="J704" s="15">
        <v>0</v>
      </c>
      <c r="K704" s="16">
        <v>0</v>
      </c>
      <c r="L704" s="1">
        <v>0</v>
      </c>
      <c r="M704" s="16">
        <v>0</v>
      </c>
      <c r="N704" s="1">
        <v>0</v>
      </c>
      <c r="O704" s="1">
        <v>0</v>
      </c>
      <c r="P704" s="1">
        <v>0</v>
      </c>
      <c r="Q704" s="1">
        <v>0</v>
      </c>
      <c r="R704" s="16">
        <v>0</v>
      </c>
      <c r="S704" s="15">
        <v>0</v>
      </c>
      <c r="T704" s="1">
        <v>0</v>
      </c>
      <c r="U704" s="1">
        <v>0</v>
      </c>
      <c r="V704" s="1">
        <v>0</v>
      </c>
      <c r="W704" s="1">
        <v>0</v>
      </c>
      <c r="X704" s="1">
        <v>0</v>
      </c>
      <c r="Y704" s="16">
        <v>0</v>
      </c>
    </row>
    <row r="705" spans="1:25">
      <c r="A705" s="2" t="s">
        <v>6</v>
      </c>
      <c r="B705" s="2" t="s">
        <v>73</v>
      </c>
      <c r="C705" s="2" t="s">
        <v>374</v>
      </c>
      <c r="D705" s="2" t="s">
        <v>375</v>
      </c>
      <c r="E705" s="2" t="s">
        <v>55</v>
      </c>
      <c r="F705" s="2" t="s">
        <v>73</v>
      </c>
      <c r="G705" s="2" t="s">
        <v>8</v>
      </c>
      <c r="H705" s="1">
        <v>28965</v>
      </c>
      <c r="I705" s="2" t="s">
        <v>806</v>
      </c>
      <c r="J705" s="15">
        <v>0</v>
      </c>
      <c r="K705" s="16">
        <v>0</v>
      </c>
      <c r="L705" s="1">
        <v>0</v>
      </c>
      <c r="M705" s="16">
        <v>0</v>
      </c>
      <c r="N705" s="1">
        <v>0</v>
      </c>
      <c r="O705" s="1">
        <v>0</v>
      </c>
      <c r="P705" s="1">
        <v>0</v>
      </c>
      <c r="Q705" s="1">
        <v>0</v>
      </c>
      <c r="R705" s="16">
        <v>0</v>
      </c>
      <c r="S705" s="15">
        <v>0</v>
      </c>
      <c r="T705" s="1">
        <v>0</v>
      </c>
      <c r="U705" s="1">
        <v>0</v>
      </c>
      <c r="V705" s="1">
        <v>0</v>
      </c>
      <c r="W705" s="1">
        <v>0</v>
      </c>
      <c r="X705" s="1">
        <v>0</v>
      </c>
      <c r="Y705" s="16">
        <v>0</v>
      </c>
    </row>
    <row r="706" spans="1:25">
      <c r="A706" s="2" t="s">
        <v>331</v>
      </c>
      <c r="B706" s="2" t="s">
        <v>232</v>
      </c>
      <c r="C706" s="2" t="s">
        <v>430</v>
      </c>
      <c r="D706" s="2" t="s">
        <v>431</v>
      </c>
      <c r="E706" s="2" t="s">
        <v>331</v>
      </c>
      <c r="F706" s="2" t="s">
        <v>232</v>
      </c>
      <c r="G706" s="2" t="s">
        <v>8</v>
      </c>
      <c r="H706" s="1">
        <v>29012</v>
      </c>
      <c r="I706" s="2" t="s">
        <v>807</v>
      </c>
      <c r="J706" s="15">
        <v>0</v>
      </c>
      <c r="K706" s="16">
        <v>0</v>
      </c>
      <c r="L706" s="1">
        <v>0</v>
      </c>
      <c r="M706" s="16">
        <v>0</v>
      </c>
      <c r="N706" s="1">
        <v>0</v>
      </c>
      <c r="O706" s="1">
        <v>0</v>
      </c>
      <c r="P706" s="1">
        <v>0</v>
      </c>
      <c r="Q706" s="1">
        <v>0</v>
      </c>
      <c r="R706" s="16">
        <v>0</v>
      </c>
      <c r="S706" s="15">
        <v>0</v>
      </c>
      <c r="T706" s="1">
        <v>0</v>
      </c>
      <c r="U706" s="1">
        <v>0</v>
      </c>
      <c r="V706" s="1">
        <v>0</v>
      </c>
      <c r="W706" s="1">
        <v>0</v>
      </c>
      <c r="X706" s="1">
        <v>0</v>
      </c>
      <c r="Y706" s="16">
        <v>0</v>
      </c>
    </row>
    <row r="707" spans="1:25">
      <c r="A707" s="2" t="s">
        <v>331</v>
      </c>
      <c r="B707" s="2" t="s">
        <v>232</v>
      </c>
      <c r="C707" s="2" t="s">
        <v>430</v>
      </c>
      <c r="D707" s="2" t="s">
        <v>431</v>
      </c>
      <c r="E707" s="2" t="s">
        <v>331</v>
      </c>
      <c r="F707" s="2" t="s">
        <v>232</v>
      </c>
      <c r="G707" s="2" t="s">
        <v>8</v>
      </c>
      <c r="H707" s="1">
        <v>29013</v>
      </c>
      <c r="I707" s="2" t="s">
        <v>808</v>
      </c>
      <c r="J707" s="15">
        <v>0</v>
      </c>
      <c r="K707" s="16">
        <v>0</v>
      </c>
      <c r="L707" s="1">
        <v>0</v>
      </c>
      <c r="M707" s="16">
        <v>0</v>
      </c>
      <c r="N707" s="1">
        <v>0</v>
      </c>
      <c r="O707" s="1">
        <v>0</v>
      </c>
      <c r="P707" s="1">
        <v>0</v>
      </c>
      <c r="Q707" s="1">
        <v>0</v>
      </c>
      <c r="R707" s="16">
        <v>0</v>
      </c>
      <c r="S707" s="15">
        <v>0</v>
      </c>
      <c r="T707" s="1">
        <v>0</v>
      </c>
      <c r="U707" s="1">
        <v>0</v>
      </c>
      <c r="V707" s="1">
        <v>0</v>
      </c>
      <c r="W707" s="1">
        <v>0</v>
      </c>
      <c r="X707" s="1">
        <v>0</v>
      </c>
      <c r="Y707" s="16">
        <v>0</v>
      </c>
    </row>
    <row r="708" spans="1:25">
      <c r="A708" s="2" t="s">
        <v>331</v>
      </c>
      <c r="B708" s="2" t="s">
        <v>232</v>
      </c>
      <c r="C708" s="2" t="s">
        <v>430</v>
      </c>
      <c r="D708" s="2" t="s">
        <v>431</v>
      </c>
      <c r="E708" s="2" t="s">
        <v>331</v>
      </c>
      <c r="F708" s="2" t="s">
        <v>232</v>
      </c>
      <c r="G708" s="2" t="s">
        <v>8</v>
      </c>
      <c r="H708" s="1">
        <v>29014</v>
      </c>
      <c r="I708" s="2" t="s">
        <v>809</v>
      </c>
      <c r="J708" s="15">
        <v>0</v>
      </c>
      <c r="K708" s="16">
        <v>0</v>
      </c>
      <c r="L708" s="1">
        <v>0</v>
      </c>
      <c r="M708" s="16">
        <v>0</v>
      </c>
      <c r="N708" s="1">
        <v>0</v>
      </c>
      <c r="O708" s="1">
        <v>0</v>
      </c>
      <c r="P708" s="1">
        <v>0</v>
      </c>
      <c r="Q708" s="1">
        <v>0</v>
      </c>
      <c r="R708" s="16">
        <v>0</v>
      </c>
      <c r="S708" s="15">
        <v>0</v>
      </c>
      <c r="T708" s="1">
        <v>0</v>
      </c>
      <c r="U708" s="1">
        <v>0</v>
      </c>
      <c r="V708" s="1">
        <v>0</v>
      </c>
      <c r="W708" s="1">
        <v>0</v>
      </c>
      <c r="X708" s="1">
        <v>0</v>
      </c>
      <c r="Y708" s="16">
        <v>0</v>
      </c>
    </row>
    <row r="709" spans="1:25">
      <c r="A709" s="2" t="s">
        <v>6</v>
      </c>
      <c r="B709" s="2" t="s">
        <v>22</v>
      </c>
      <c r="C709" s="2" t="s">
        <v>520</v>
      </c>
      <c r="D709" s="2" t="s">
        <v>340</v>
      </c>
      <c r="E709" s="2" t="s">
        <v>369</v>
      </c>
      <c r="F709" s="2" t="s">
        <v>370</v>
      </c>
      <c r="G709" s="2" t="s">
        <v>522</v>
      </c>
      <c r="H709" s="1">
        <v>29976</v>
      </c>
      <c r="I709" s="2" t="s">
        <v>315</v>
      </c>
      <c r="J709" s="15">
        <v>0</v>
      </c>
      <c r="K709" s="16">
        <v>0</v>
      </c>
      <c r="L709" s="1">
        <v>0</v>
      </c>
      <c r="M709" s="16">
        <v>0</v>
      </c>
      <c r="N709" s="1">
        <v>0</v>
      </c>
      <c r="O709" s="1">
        <v>0</v>
      </c>
      <c r="P709" s="1">
        <v>0</v>
      </c>
      <c r="Q709" s="1">
        <v>0</v>
      </c>
      <c r="R709" s="16">
        <v>0</v>
      </c>
      <c r="S709" s="15">
        <v>0</v>
      </c>
      <c r="T709" s="1">
        <v>0</v>
      </c>
      <c r="U709" s="1">
        <v>0</v>
      </c>
      <c r="V709" s="1">
        <v>0</v>
      </c>
      <c r="W709" s="1">
        <v>0</v>
      </c>
      <c r="X709" s="1">
        <v>0</v>
      </c>
      <c r="Y709" s="16">
        <v>0</v>
      </c>
    </row>
    <row r="710" spans="1:25">
      <c r="A710" s="2" t="s">
        <v>6</v>
      </c>
      <c r="B710" s="2" t="s">
        <v>22</v>
      </c>
      <c r="C710" s="2" t="s">
        <v>520</v>
      </c>
      <c r="D710" s="2" t="s">
        <v>340</v>
      </c>
      <c r="E710" s="2" t="s">
        <v>369</v>
      </c>
      <c r="F710" s="2" t="s">
        <v>370</v>
      </c>
      <c r="G710" s="2" t="s">
        <v>522</v>
      </c>
      <c r="H710" s="1">
        <v>29977</v>
      </c>
      <c r="I710" s="2" t="s">
        <v>851</v>
      </c>
      <c r="J710" s="15">
        <v>0</v>
      </c>
      <c r="K710" s="16">
        <v>0</v>
      </c>
      <c r="L710" s="1">
        <v>0</v>
      </c>
      <c r="M710" s="16">
        <v>0</v>
      </c>
      <c r="N710" s="1">
        <v>0</v>
      </c>
      <c r="O710" s="1">
        <v>0</v>
      </c>
      <c r="P710" s="1">
        <v>0</v>
      </c>
      <c r="Q710" s="1">
        <v>0</v>
      </c>
      <c r="R710" s="16">
        <v>0</v>
      </c>
      <c r="S710" s="15">
        <v>0</v>
      </c>
      <c r="T710" s="1">
        <v>0</v>
      </c>
      <c r="U710" s="1">
        <v>0</v>
      </c>
      <c r="V710" s="1">
        <v>0</v>
      </c>
      <c r="W710" s="1">
        <v>0</v>
      </c>
      <c r="X710" s="1">
        <v>0</v>
      </c>
      <c r="Y710" s="16">
        <v>0</v>
      </c>
    </row>
    <row r="711" spans="1:25">
      <c r="A711" s="2" t="s">
        <v>6</v>
      </c>
      <c r="B711" s="2" t="s">
        <v>22</v>
      </c>
      <c r="C711" s="2" t="s">
        <v>520</v>
      </c>
      <c r="D711" s="2" t="s">
        <v>340</v>
      </c>
      <c r="E711" s="2" t="s">
        <v>369</v>
      </c>
      <c r="F711" s="2" t="s">
        <v>370</v>
      </c>
      <c r="G711" s="2" t="s">
        <v>13</v>
      </c>
      <c r="H711" s="1">
        <v>30010</v>
      </c>
      <c r="I711" s="2" t="s">
        <v>852</v>
      </c>
      <c r="J711" s="15">
        <v>0</v>
      </c>
      <c r="K711" s="16">
        <v>0</v>
      </c>
      <c r="L711" s="1">
        <v>0</v>
      </c>
      <c r="M711" s="16">
        <v>0</v>
      </c>
      <c r="N711" s="1">
        <v>0</v>
      </c>
      <c r="O711" s="1">
        <v>0</v>
      </c>
      <c r="P711" s="1">
        <v>0</v>
      </c>
      <c r="Q711" s="1">
        <v>0</v>
      </c>
      <c r="R711" s="16">
        <v>0</v>
      </c>
      <c r="S711" s="15">
        <v>0</v>
      </c>
      <c r="T711" s="1">
        <v>0</v>
      </c>
      <c r="U711" s="1">
        <v>0</v>
      </c>
      <c r="V711" s="1">
        <v>0</v>
      </c>
      <c r="W711" s="1">
        <v>0</v>
      </c>
      <c r="X711" s="1">
        <v>0</v>
      </c>
      <c r="Y711" s="16">
        <v>0</v>
      </c>
    </row>
    <row r="712" spans="1:25">
      <c r="A712" s="2" t="s">
        <v>6</v>
      </c>
      <c r="B712" s="2" t="s">
        <v>22</v>
      </c>
      <c r="C712" s="2" t="s">
        <v>520</v>
      </c>
      <c r="D712" s="2" t="s">
        <v>340</v>
      </c>
      <c r="E712" s="2" t="s">
        <v>369</v>
      </c>
      <c r="F712" s="2" t="s">
        <v>370</v>
      </c>
      <c r="G712" s="2" t="s">
        <v>13</v>
      </c>
      <c r="H712" s="1">
        <v>31220</v>
      </c>
      <c r="I712" s="2" t="s">
        <v>320</v>
      </c>
      <c r="J712" s="15">
        <v>0</v>
      </c>
      <c r="K712" s="16">
        <v>0</v>
      </c>
      <c r="L712" s="1">
        <v>0</v>
      </c>
      <c r="M712" s="16">
        <v>0</v>
      </c>
      <c r="N712" s="1">
        <v>0</v>
      </c>
      <c r="O712" s="1">
        <v>0</v>
      </c>
      <c r="P712" s="1">
        <v>0</v>
      </c>
      <c r="Q712" s="1">
        <v>0</v>
      </c>
      <c r="R712" s="16">
        <v>0</v>
      </c>
      <c r="S712" s="15">
        <v>0</v>
      </c>
      <c r="T712" s="1">
        <v>0</v>
      </c>
      <c r="U712" s="1">
        <v>0</v>
      </c>
      <c r="V712" s="1">
        <v>0</v>
      </c>
      <c r="W712" s="1">
        <v>0</v>
      </c>
      <c r="X712" s="1">
        <v>0</v>
      </c>
      <c r="Y712" s="16">
        <v>0</v>
      </c>
    </row>
    <row r="713" spans="1:25">
      <c r="A713" s="2" t="s">
        <v>6</v>
      </c>
      <c r="B713" s="2" t="s">
        <v>22</v>
      </c>
      <c r="C713" s="2" t="s">
        <v>520</v>
      </c>
      <c r="D713" s="2" t="s">
        <v>340</v>
      </c>
      <c r="E713" s="2" t="s">
        <v>369</v>
      </c>
      <c r="F713" s="2" t="s">
        <v>370</v>
      </c>
      <c r="G713" s="2" t="s">
        <v>522</v>
      </c>
      <c r="H713" s="1">
        <v>29309</v>
      </c>
      <c r="I713" s="2" t="s">
        <v>810</v>
      </c>
      <c r="J713" s="15">
        <v>0</v>
      </c>
      <c r="K713" s="16">
        <v>0</v>
      </c>
      <c r="L713" s="1">
        <v>0</v>
      </c>
      <c r="M713" s="16">
        <v>0</v>
      </c>
      <c r="N713" s="1">
        <v>0</v>
      </c>
      <c r="O713" s="1">
        <v>0</v>
      </c>
      <c r="P713" s="1">
        <v>0</v>
      </c>
      <c r="Q713" s="1">
        <v>0</v>
      </c>
      <c r="R713" s="16">
        <v>0</v>
      </c>
      <c r="S713" s="15">
        <v>0</v>
      </c>
      <c r="T713" s="1">
        <v>0</v>
      </c>
      <c r="U713" s="1">
        <v>0</v>
      </c>
      <c r="V713" s="1">
        <v>0</v>
      </c>
      <c r="W713" s="1">
        <v>0</v>
      </c>
      <c r="X713" s="1">
        <v>0</v>
      </c>
      <c r="Y713" s="16">
        <v>0</v>
      </c>
    </row>
    <row r="714" spans="1:25">
      <c r="A714" s="2" t="s">
        <v>6</v>
      </c>
      <c r="B714" s="2" t="s">
        <v>22</v>
      </c>
      <c r="C714" s="2" t="s">
        <v>520</v>
      </c>
      <c r="D714" s="2" t="s">
        <v>340</v>
      </c>
      <c r="E714" s="2" t="s">
        <v>369</v>
      </c>
      <c r="F714" s="2" t="s">
        <v>370</v>
      </c>
      <c r="G714" s="2" t="s">
        <v>522</v>
      </c>
      <c r="H714" s="1">
        <v>29311</v>
      </c>
      <c r="I714" s="2" t="s">
        <v>811</v>
      </c>
      <c r="J714" s="15">
        <v>0</v>
      </c>
      <c r="K714" s="16">
        <v>0</v>
      </c>
      <c r="L714" s="1">
        <v>0</v>
      </c>
      <c r="M714" s="16">
        <v>0</v>
      </c>
      <c r="N714" s="1">
        <v>0</v>
      </c>
      <c r="O714" s="1">
        <v>0</v>
      </c>
      <c r="P714" s="1">
        <v>0</v>
      </c>
      <c r="Q714" s="1">
        <v>0</v>
      </c>
      <c r="R714" s="16">
        <v>0</v>
      </c>
      <c r="S714" s="15">
        <v>0</v>
      </c>
      <c r="T714" s="1">
        <v>0</v>
      </c>
      <c r="U714" s="1">
        <v>0</v>
      </c>
      <c r="V714" s="1">
        <v>0</v>
      </c>
      <c r="W714" s="1">
        <v>0</v>
      </c>
      <c r="X714" s="1">
        <v>0</v>
      </c>
      <c r="Y714" s="16">
        <v>0</v>
      </c>
    </row>
    <row r="715" spans="1:25">
      <c r="A715" s="2" t="s">
        <v>6</v>
      </c>
      <c r="B715" s="2" t="s">
        <v>22</v>
      </c>
      <c r="E715" s="2" t="s">
        <v>857</v>
      </c>
      <c r="F715" s="2" t="s">
        <v>857</v>
      </c>
      <c r="G715" s="2" t="s">
        <v>88</v>
      </c>
      <c r="H715" s="1">
        <v>30934</v>
      </c>
      <c r="I715" s="2" t="s">
        <v>858</v>
      </c>
      <c r="J715" s="15">
        <v>0</v>
      </c>
      <c r="K715" s="16">
        <v>0</v>
      </c>
      <c r="L715" s="1">
        <v>0</v>
      </c>
      <c r="M715" s="16">
        <v>0</v>
      </c>
      <c r="N715" s="1">
        <v>0</v>
      </c>
      <c r="O715" s="1">
        <v>0</v>
      </c>
      <c r="P715" s="1">
        <v>0</v>
      </c>
      <c r="Q715" s="1">
        <v>0</v>
      </c>
      <c r="R715" s="16">
        <v>0</v>
      </c>
      <c r="S715" s="15">
        <v>0</v>
      </c>
      <c r="T715" s="1">
        <v>0</v>
      </c>
      <c r="U715" s="1">
        <v>0</v>
      </c>
      <c r="V715" s="1">
        <v>0</v>
      </c>
      <c r="W715" s="1">
        <v>0</v>
      </c>
      <c r="X715" s="1">
        <v>0</v>
      </c>
      <c r="Y715" s="16">
        <v>0</v>
      </c>
    </row>
    <row r="716" spans="1:25" ht="10.199999999999999" thickBot="1">
      <c r="A716" s="2" t="s">
        <v>5</v>
      </c>
      <c r="B716" s="2" t="s">
        <v>113</v>
      </c>
      <c r="C716" s="2">
        <v>407</v>
      </c>
      <c r="D716" s="2" t="s">
        <v>855</v>
      </c>
      <c r="E716" s="2" t="s">
        <v>5</v>
      </c>
      <c r="F716" s="2" t="s">
        <v>131</v>
      </c>
      <c r="G716" s="2" t="s">
        <v>13</v>
      </c>
      <c r="H716" s="1">
        <v>32710</v>
      </c>
      <c r="I716" s="2" t="s">
        <v>856</v>
      </c>
      <c r="J716" s="3">
        <v>0</v>
      </c>
      <c r="K716" s="4">
        <v>0</v>
      </c>
      <c r="L716" s="17">
        <v>0</v>
      </c>
      <c r="M716" s="4">
        <v>0</v>
      </c>
      <c r="N716" s="17">
        <v>0</v>
      </c>
      <c r="O716" s="17">
        <v>0</v>
      </c>
      <c r="P716" s="17">
        <v>0</v>
      </c>
      <c r="Q716" s="17">
        <v>0</v>
      </c>
      <c r="R716" s="4">
        <v>0</v>
      </c>
      <c r="S716" s="3">
        <v>0</v>
      </c>
      <c r="T716" s="17">
        <v>0</v>
      </c>
      <c r="U716" s="17">
        <v>0</v>
      </c>
      <c r="V716" s="17">
        <v>0</v>
      </c>
      <c r="W716" s="17">
        <v>0</v>
      </c>
      <c r="X716" s="17">
        <v>0</v>
      </c>
      <c r="Y716" s="4">
        <v>0</v>
      </c>
    </row>
    <row r="717" spans="1:25">
      <c r="A717" s="2" t="s">
        <v>342</v>
      </c>
      <c r="B717" s="2" t="s">
        <v>342</v>
      </c>
      <c r="C717" s="2" t="s">
        <v>342</v>
      </c>
      <c r="D717" s="2" t="s">
        <v>342</v>
      </c>
      <c r="E717" s="2" t="s">
        <v>342</v>
      </c>
      <c r="F717" s="2" t="s">
        <v>342</v>
      </c>
      <c r="G717" s="2" t="s">
        <v>342</v>
      </c>
      <c r="H717" s="1" t="s">
        <v>342</v>
      </c>
      <c r="I717" s="2" t="s">
        <v>342</v>
      </c>
      <c r="J717" s="1" t="s">
        <v>342</v>
      </c>
      <c r="K717" s="1" t="s">
        <v>342</v>
      </c>
      <c r="L717" s="1" t="s">
        <v>342</v>
      </c>
      <c r="M717" s="1" t="s">
        <v>342</v>
      </c>
      <c r="N717" s="1" t="s">
        <v>342</v>
      </c>
      <c r="O717" s="1" t="s">
        <v>342</v>
      </c>
      <c r="P717" s="1" t="s">
        <v>342</v>
      </c>
      <c r="Q717" s="1" t="s">
        <v>342</v>
      </c>
      <c r="R717" s="1" t="s">
        <v>342</v>
      </c>
      <c r="S717" s="1" t="s">
        <v>342</v>
      </c>
      <c r="T717" s="1" t="s">
        <v>342</v>
      </c>
      <c r="U717" s="1" t="s">
        <v>342</v>
      </c>
      <c r="W717" s="1" t="s">
        <v>342</v>
      </c>
      <c r="X717" s="1" t="s">
        <v>342</v>
      </c>
      <c r="Y717" s="1" t="s">
        <v>342</v>
      </c>
    </row>
  </sheetData>
  <mergeCells count="5">
    <mergeCell ref="F3:I3"/>
    <mergeCell ref="J5:K5"/>
    <mergeCell ref="L5:M5"/>
    <mergeCell ref="N5:R5"/>
    <mergeCell ref="S5:Y5"/>
  </mergeCells>
  <pageMargins left="0.7" right="0.7" top="0.75" bottom="0.75" header="0.3" footer="0.3"/>
  <pageSetup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Y717"/>
  <sheetViews>
    <sheetView showGridLines="0" workbookViewId="0">
      <pane xSplit="9" ySplit="6" topLeftCell="J7" activePane="bottomRight" state="frozen"/>
      <selection pane="topRight" activeCell="K1" sqref="K1"/>
      <selection pane="bottomLeft" activeCell="A2" sqref="A2"/>
      <selection pane="bottomRight" activeCell="J7" sqref="J7:Y716"/>
    </sheetView>
  </sheetViews>
  <sheetFormatPr baseColWidth="10" defaultColWidth="15.5546875" defaultRowHeight="9.6" outlineLevelCol="1"/>
  <cols>
    <col min="1" max="1" width="9.88671875" style="2" hidden="1" customWidth="1" outlineLevel="1"/>
    <col min="2" max="2" width="9.5546875" style="2" hidden="1" customWidth="1" outlineLevel="1"/>
    <col min="3" max="3" width="6.6640625" style="2" hidden="1" customWidth="1" outlineLevel="1"/>
    <col min="4" max="4" width="13" style="2" hidden="1" customWidth="1" outlineLevel="1"/>
    <col min="5" max="5" width="11.77734375" style="2" customWidth="1" collapsed="1"/>
    <col min="6" max="6" width="11.44140625" style="2" customWidth="1"/>
    <col min="7" max="7" width="4.44140625" style="2" customWidth="1"/>
    <col min="8" max="8" width="4.21875" style="1" customWidth="1"/>
    <col min="9" max="9" width="25.21875" style="2" customWidth="1"/>
    <col min="10" max="13" width="7.6640625" style="1" customWidth="1"/>
    <col min="14" max="14" width="9.109375" style="1" customWidth="1"/>
    <col min="15" max="15" width="6.5546875" style="1" bestFit="1" customWidth="1"/>
    <col min="16" max="16" width="5.5546875" style="1" bestFit="1" customWidth="1"/>
    <col min="17" max="17" width="8.109375" style="1" bestFit="1" customWidth="1"/>
    <col min="18" max="18" width="11.77734375" style="1" customWidth="1"/>
    <col min="19" max="19" width="6.5546875" style="1" customWidth="1"/>
    <col min="20" max="20" width="7.6640625" style="1" customWidth="1"/>
    <col min="21" max="21" width="13.21875" style="1" bestFit="1" customWidth="1"/>
    <col min="22" max="22" width="6.77734375" style="1" bestFit="1" customWidth="1"/>
    <col min="23" max="23" width="10.109375" style="1" bestFit="1" customWidth="1"/>
    <col min="24" max="24" width="10.44140625" style="1" bestFit="1" customWidth="1"/>
    <col min="25" max="25" width="6.6640625" style="1" customWidth="1"/>
    <col min="26" max="16384" width="15.5546875" style="2"/>
  </cols>
  <sheetData>
    <row r="1" spans="1:25">
      <c r="J1" s="50">
        <v>2</v>
      </c>
      <c r="K1" s="50">
        <v>3</v>
      </c>
      <c r="L1" s="50">
        <v>4</v>
      </c>
      <c r="M1" s="50">
        <v>5</v>
      </c>
      <c r="N1" s="50">
        <v>6</v>
      </c>
      <c r="O1" s="50">
        <v>7</v>
      </c>
      <c r="P1" s="50">
        <v>8</v>
      </c>
      <c r="Q1" s="50">
        <v>9</v>
      </c>
      <c r="R1" s="50">
        <v>10</v>
      </c>
      <c r="S1" s="50">
        <v>11</v>
      </c>
      <c r="T1" s="50">
        <v>12</v>
      </c>
      <c r="U1" s="50">
        <v>13</v>
      </c>
      <c r="V1" s="50">
        <v>14</v>
      </c>
      <c r="W1" s="50">
        <v>15</v>
      </c>
      <c r="X1" s="50">
        <v>16</v>
      </c>
      <c r="Y1" s="50">
        <v>17</v>
      </c>
    </row>
    <row r="3" spans="1:25" ht="15" thickBot="1">
      <c r="F3" s="147" t="s">
        <v>873</v>
      </c>
      <c r="G3" s="147"/>
      <c r="H3" s="147"/>
      <c r="I3" s="147"/>
    </row>
    <row r="4" spans="1:25" ht="10.199999999999999" thickBot="1">
      <c r="J4" s="6">
        <f>SUBTOTAL(9,J7:J722)</f>
        <v>0</v>
      </c>
      <c r="K4" s="6">
        <f t="shared" ref="K4:Y4" si="0">SUBTOTAL(9,K7:K722)</f>
        <v>0</v>
      </c>
      <c r="L4" s="6">
        <f t="shared" si="0"/>
        <v>0</v>
      </c>
      <c r="M4" s="6">
        <f t="shared" si="0"/>
        <v>0</v>
      </c>
      <c r="N4" s="6">
        <f t="shared" si="0"/>
        <v>0</v>
      </c>
      <c r="O4" s="6">
        <f t="shared" si="0"/>
        <v>0</v>
      </c>
      <c r="P4" s="6">
        <f t="shared" si="0"/>
        <v>0</v>
      </c>
      <c r="Q4" s="6">
        <f t="shared" si="0"/>
        <v>0</v>
      </c>
      <c r="R4" s="6">
        <f t="shared" si="0"/>
        <v>0</v>
      </c>
      <c r="S4" s="6">
        <f t="shared" si="0"/>
        <v>0</v>
      </c>
      <c r="T4" s="6">
        <f t="shared" si="0"/>
        <v>0</v>
      </c>
      <c r="U4" s="6">
        <f t="shared" si="0"/>
        <v>0</v>
      </c>
      <c r="V4" s="6">
        <f t="shared" si="0"/>
        <v>0</v>
      </c>
      <c r="W4" s="6">
        <f t="shared" si="0"/>
        <v>0</v>
      </c>
      <c r="X4" s="6">
        <f t="shared" si="0"/>
        <v>0</v>
      </c>
      <c r="Y4" s="7">
        <f t="shared" si="0"/>
        <v>0</v>
      </c>
    </row>
    <row r="5" spans="1:25" ht="15" customHeight="1" thickBot="1">
      <c r="J5" s="148" t="s">
        <v>357</v>
      </c>
      <c r="K5" s="149"/>
      <c r="L5" s="150" t="s">
        <v>815</v>
      </c>
      <c r="M5" s="151"/>
      <c r="N5" s="150" t="s">
        <v>367</v>
      </c>
      <c r="O5" s="152"/>
      <c r="P5" s="152"/>
      <c r="Q5" s="152"/>
      <c r="R5" s="151"/>
      <c r="S5" s="150" t="s">
        <v>812</v>
      </c>
      <c r="T5" s="152"/>
      <c r="U5" s="152"/>
      <c r="V5" s="152"/>
      <c r="W5" s="152"/>
      <c r="X5" s="152"/>
      <c r="Y5" s="151"/>
    </row>
    <row r="6" spans="1:25" s="1" customFormat="1" ht="19.95" customHeight="1" thickBot="1">
      <c r="A6" s="91" t="s">
        <v>3</v>
      </c>
      <c r="B6" s="90" t="s">
        <v>4</v>
      </c>
      <c r="C6" s="90" t="s">
        <v>335</v>
      </c>
      <c r="D6" s="90" t="s">
        <v>336</v>
      </c>
      <c r="E6" s="26" t="s">
        <v>1</v>
      </c>
      <c r="F6" s="26" t="s">
        <v>2</v>
      </c>
      <c r="G6" s="90" t="s">
        <v>341</v>
      </c>
      <c r="H6" s="26" t="s">
        <v>334</v>
      </c>
      <c r="I6" s="26" t="s">
        <v>0</v>
      </c>
      <c r="J6" s="11" t="s">
        <v>358</v>
      </c>
      <c r="K6" s="8" t="s">
        <v>359</v>
      </c>
      <c r="L6" s="8" t="s">
        <v>360</v>
      </c>
      <c r="M6" s="9" t="s">
        <v>361</v>
      </c>
      <c r="N6" s="8" t="s">
        <v>362</v>
      </c>
      <c r="O6" s="10" t="s">
        <v>366</v>
      </c>
      <c r="P6" s="10" t="s">
        <v>365</v>
      </c>
      <c r="Q6" s="10" t="s">
        <v>364</v>
      </c>
      <c r="R6" s="10" t="s">
        <v>363</v>
      </c>
      <c r="S6" s="10" t="s">
        <v>843</v>
      </c>
      <c r="T6" s="9" t="s">
        <v>850</v>
      </c>
      <c r="U6" s="64" t="s">
        <v>860</v>
      </c>
      <c r="V6" s="64" t="s">
        <v>863</v>
      </c>
      <c r="W6" s="64" t="s">
        <v>861</v>
      </c>
      <c r="X6" s="64" t="s">
        <v>862</v>
      </c>
      <c r="Y6" s="19" t="s">
        <v>814</v>
      </c>
    </row>
    <row r="7" spans="1:25">
      <c r="A7" s="2" t="s">
        <v>6</v>
      </c>
      <c r="B7" s="2" t="s">
        <v>7</v>
      </c>
      <c r="C7" s="2" t="s">
        <v>368</v>
      </c>
      <c r="D7" s="2" t="s">
        <v>337</v>
      </c>
      <c r="E7" s="2" t="s">
        <v>369</v>
      </c>
      <c r="F7" s="2" t="s">
        <v>370</v>
      </c>
      <c r="G7" s="2" t="s">
        <v>21</v>
      </c>
      <c r="H7" s="1">
        <v>1</v>
      </c>
      <c r="I7" s="2" t="s">
        <v>371</v>
      </c>
      <c r="J7" s="12">
        <v>0</v>
      </c>
      <c r="K7" s="14">
        <v>0</v>
      </c>
      <c r="L7" s="13">
        <v>0</v>
      </c>
      <c r="M7" s="14">
        <v>0</v>
      </c>
      <c r="N7" s="13">
        <v>0</v>
      </c>
      <c r="O7" s="13">
        <v>0</v>
      </c>
      <c r="P7" s="13">
        <v>0</v>
      </c>
      <c r="Q7" s="13">
        <v>0</v>
      </c>
      <c r="R7" s="14">
        <v>0</v>
      </c>
      <c r="S7" s="12">
        <v>0</v>
      </c>
      <c r="T7" s="13">
        <v>0</v>
      </c>
      <c r="U7" s="13">
        <v>0</v>
      </c>
      <c r="V7" s="13">
        <v>0</v>
      </c>
      <c r="W7" s="13">
        <v>0</v>
      </c>
      <c r="X7" s="13">
        <v>0</v>
      </c>
      <c r="Y7" s="14">
        <v>0</v>
      </c>
    </row>
    <row r="8" spans="1:25">
      <c r="A8" s="2" t="s">
        <v>6</v>
      </c>
      <c r="B8" s="2" t="s">
        <v>22</v>
      </c>
      <c r="C8" s="2" t="s">
        <v>372</v>
      </c>
      <c r="D8" s="2" t="s">
        <v>338</v>
      </c>
      <c r="E8" s="2" t="s">
        <v>369</v>
      </c>
      <c r="F8" s="2" t="s">
        <v>370</v>
      </c>
      <c r="G8" s="2" t="s">
        <v>23</v>
      </c>
      <c r="H8" s="1">
        <v>3</v>
      </c>
      <c r="I8" s="2" t="s">
        <v>373</v>
      </c>
      <c r="J8" s="15">
        <v>0</v>
      </c>
      <c r="K8" s="16">
        <v>0</v>
      </c>
      <c r="L8" s="1">
        <v>0</v>
      </c>
      <c r="M8" s="16">
        <v>0</v>
      </c>
      <c r="N8" s="1">
        <v>0</v>
      </c>
      <c r="O8" s="1">
        <v>0</v>
      </c>
      <c r="P8" s="1">
        <v>0</v>
      </c>
      <c r="Q8" s="1">
        <v>0</v>
      </c>
      <c r="R8" s="16">
        <v>0</v>
      </c>
      <c r="S8" s="15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6">
        <v>0</v>
      </c>
    </row>
    <row r="9" spans="1:25">
      <c r="A9" s="2" t="s">
        <v>6</v>
      </c>
      <c r="B9" s="2" t="s">
        <v>26</v>
      </c>
      <c r="C9" s="2" t="s">
        <v>374</v>
      </c>
      <c r="D9" s="2" t="s">
        <v>375</v>
      </c>
      <c r="E9" s="2" t="s">
        <v>24</v>
      </c>
      <c r="F9" s="2" t="s">
        <v>25</v>
      </c>
      <c r="G9" s="2" t="s">
        <v>9</v>
      </c>
      <c r="H9" s="1">
        <v>4</v>
      </c>
      <c r="I9" s="2" t="s">
        <v>376</v>
      </c>
      <c r="J9" s="15">
        <v>0</v>
      </c>
      <c r="K9" s="16">
        <v>0</v>
      </c>
      <c r="L9" s="1">
        <v>0</v>
      </c>
      <c r="M9" s="16">
        <v>0</v>
      </c>
      <c r="N9" s="1">
        <v>0</v>
      </c>
      <c r="O9" s="1">
        <v>0</v>
      </c>
      <c r="P9" s="1">
        <v>0</v>
      </c>
      <c r="Q9" s="1">
        <v>0</v>
      </c>
      <c r="R9" s="16">
        <v>0</v>
      </c>
      <c r="S9" s="15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6">
        <v>0</v>
      </c>
    </row>
    <row r="10" spans="1:25">
      <c r="A10" s="2" t="s">
        <v>6</v>
      </c>
      <c r="B10" s="2" t="s">
        <v>26</v>
      </c>
      <c r="C10" s="2" t="s">
        <v>374</v>
      </c>
      <c r="D10" s="2" t="s">
        <v>375</v>
      </c>
      <c r="E10" s="2" t="s">
        <v>24</v>
      </c>
      <c r="F10" s="2" t="s">
        <v>25</v>
      </c>
      <c r="G10" s="2" t="s">
        <v>8</v>
      </c>
      <c r="H10" s="1">
        <v>5</v>
      </c>
      <c r="I10" s="2" t="s">
        <v>377</v>
      </c>
      <c r="J10" s="15">
        <v>0</v>
      </c>
      <c r="K10" s="16">
        <v>0</v>
      </c>
      <c r="L10" s="1">
        <v>0</v>
      </c>
      <c r="M10" s="16">
        <v>0</v>
      </c>
      <c r="N10" s="1">
        <v>0</v>
      </c>
      <c r="O10" s="1">
        <v>0</v>
      </c>
      <c r="P10" s="1">
        <v>0</v>
      </c>
      <c r="Q10" s="1">
        <v>0</v>
      </c>
      <c r="R10" s="16">
        <v>0</v>
      </c>
      <c r="S10" s="15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6">
        <v>0</v>
      </c>
    </row>
    <row r="11" spans="1:25">
      <c r="A11" s="2" t="s">
        <v>6</v>
      </c>
      <c r="B11" s="2" t="s">
        <v>26</v>
      </c>
      <c r="C11" s="2" t="s">
        <v>374</v>
      </c>
      <c r="D11" s="2" t="s">
        <v>375</v>
      </c>
      <c r="E11" s="2" t="s">
        <v>24</v>
      </c>
      <c r="F11" s="2" t="s">
        <v>25</v>
      </c>
      <c r="G11" s="2" t="s">
        <v>8</v>
      </c>
      <c r="H11" s="1">
        <v>6</v>
      </c>
      <c r="I11" s="2" t="s">
        <v>27</v>
      </c>
      <c r="J11" s="15">
        <v>0</v>
      </c>
      <c r="K11" s="16">
        <v>0</v>
      </c>
      <c r="L11" s="1">
        <v>0</v>
      </c>
      <c r="M11" s="16">
        <v>0</v>
      </c>
      <c r="N11" s="1">
        <v>0</v>
      </c>
      <c r="O11" s="1">
        <v>0</v>
      </c>
      <c r="P11" s="1">
        <v>0</v>
      </c>
      <c r="Q11" s="1">
        <v>0</v>
      </c>
      <c r="R11" s="16">
        <v>0</v>
      </c>
      <c r="S11" s="15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6">
        <v>0</v>
      </c>
    </row>
    <row r="12" spans="1:25">
      <c r="A12" s="2" t="s">
        <v>6</v>
      </c>
      <c r="B12" s="2" t="s">
        <v>7</v>
      </c>
      <c r="C12" s="2" t="s">
        <v>374</v>
      </c>
      <c r="D12" s="2" t="s">
        <v>375</v>
      </c>
      <c r="E12" s="2" t="s">
        <v>24</v>
      </c>
      <c r="F12" s="2" t="s">
        <v>25</v>
      </c>
      <c r="G12" s="2" t="s">
        <v>28</v>
      </c>
      <c r="H12" s="1">
        <v>7</v>
      </c>
      <c r="I12" s="2" t="s">
        <v>378</v>
      </c>
      <c r="J12" s="15">
        <v>0</v>
      </c>
      <c r="K12" s="16">
        <v>0</v>
      </c>
      <c r="L12" s="1">
        <v>0</v>
      </c>
      <c r="M12" s="16">
        <v>0</v>
      </c>
      <c r="N12" s="1">
        <v>0</v>
      </c>
      <c r="O12" s="1">
        <v>0</v>
      </c>
      <c r="P12" s="1">
        <v>0</v>
      </c>
      <c r="Q12" s="1">
        <v>0</v>
      </c>
      <c r="R12" s="16">
        <v>0</v>
      </c>
      <c r="S12" s="15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6">
        <v>0</v>
      </c>
    </row>
    <row r="13" spans="1:25">
      <c r="A13" s="2" t="s">
        <v>6</v>
      </c>
      <c r="B13" s="2" t="s">
        <v>7</v>
      </c>
      <c r="C13" s="2" t="s">
        <v>374</v>
      </c>
      <c r="D13" s="2" t="s">
        <v>375</v>
      </c>
      <c r="E13" s="2" t="s">
        <v>24</v>
      </c>
      <c r="F13" s="2" t="s">
        <v>25</v>
      </c>
      <c r="G13" s="2" t="s">
        <v>9</v>
      </c>
      <c r="H13" s="1">
        <v>8</v>
      </c>
      <c r="I13" s="2" t="s">
        <v>29</v>
      </c>
      <c r="J13" s="15">
        <v>0</v>
      </c>
      <c r="K13" s="16">
        <v>0</v>
      </c>
      <c r="L13" s="1">
        <v>0</v>
      </c>
      <c r="M13" s="16">
        <v>0</v>
      </c>
      <c r="N13" s="1">
        <v>0</v>
      </c>
      <c r="O13" s="1">
        <v>0</v>
      </c>
      <c r="P13" s="1">
        <v>0</v>
      </c>
      <c r="Q13" s="1">
        <v>0</v>
      </c>
      <c r="R13" s="16">
        <v>0</v>
      </c>
      <c r="S13" s="15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6">
        <v>0</v>
      </c>
    </row>
    <row r="14" spans="1:25">
      <c r="A14" s="2" t="s">
        <v>6</v>
      </c>
      <c r="B14" s="2" t="s">
        <v>7</v>
      </c>
      <c r="C14" s="2" t="s">
        <v>374</v>
      </c>
      <c r="D14" s="2" t="s">
        <v>375</v>
      </c>
      <c r="E14" s="2" t="s">
        <v>24</v>
      </c>
      <c r="F14" s="2" t="s">
        <v>22</v>
      </c>
      <c r="G14" s="2" t="s">
        <v>9</v>
      </c>
      <c r="H14" s="1">
        <v>9</v>
      </c>
      <c r="I14" s="2" t="s">
        <v>30</v>
      </c>
      <c r="J14" s="15">
        <v>0</v>
      </c>
      <c r="K14" s="16">
        <v>0</v>
      </c>
      <c r="L14" s="1">
        <v>0</v>
      </c>
      <c r="M14" s="16">
        <v>0</v>
      </c>
      <c r="N14" s="1">
        <v>0</v>
      </c>
      <c r="O14" s="1">
        <v>0</v>
      </c>
      <c r="P14" s="1">
        <v>0</v>
      </c>
      <c r="Q14" s="1">
        <v>0</v>
      </c>
      <c r="R14" s="16">
        <v>0</v>
      </c>
      <c r="S14" s="15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6">
        <v>0</v>
      </c>
    </row>
    <row r="15" spans="1:25">
      <c r="A15" s="2" t="s">
        <v>6</v>
      </c>
      <c r="B15" s="2" t="s">
        <v>7</v>
      </c>
      <c r="C15" s="2" t="s">
        <v>374</v>
      </c>
      <c r="D15" s="2" t="s">
        <v>375</v>
      </c>
      <c r="E15" s="2" t="s">
        <v>24</v>
      </c>
      <c r="F15" s="2" t="s">
        <v>22</v>
      </c>
      <c r="G15" s="2" t="s">
        <v>13</v>
      </c>
      <c r="H15" s="1">
        <v>10</v>
      </c>
      <c r="I15" s="2" t="s">
        <v>31</v>
      </c>
      <c r="J15" s="15">
        <v>0</v>
      </c>
      <c r="K15" s="16">
        <v>0</v>
      </c>
      <c r="L15" s="1">
        <v>0</v>
      </c>
      <c r="M15" s="16">
        <v>0</v>
      </c>
      <c r="N15" s="1">
        <v>0</v>
      </c>
      <c r="O15" s="1">
        <v>0</v>
      </c>
      <c r="P15" s="1">
        <v>0</v>
      </c>
      <c r="Q15" s="1">
        <v>0</v>
      </c>
      <c r="R15" s="16">
        <v>0</v>
      </c>
      <c r="S15" s="15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6">
        <v>0</v>
      </c>
    </row>
    <row r="16" spans="1:25">
      <c r="A16" s="2" t="s">
        <v>6</v>
      </c>
      <c r="B16" s="2" t="s">
        <v>7</v>
      </c>
      <c r="C16" s="2" t="s">
        <v>374</v>
      </c>
      <c r="D16" s="2" t="s">
        <v>375</v>
      </c>
      <c r="E16" s="2" t="s">
        <v>24</v>
      </c>
      <c r="F16" s="2" t="s">
        <v>25</v>
      </c>
      <c r="G16" s="2" t="s">
        <v>8</v>
      </c>
      <c r="H16" s="1">
        <v>11</v>
      </c>
      <c r="I16" s="2" t="s">
        <v>32</v>
      </c>
      <c r="J16" s="15">
        <v>0</v>
      </c>
      <c r="K16" s="16">
        <v>0</v>
      </c>
      <c r="L16" s="1">
        <v>0</v>
      </c>
      <c r="M16" s="16">
        <v>0</v>
      </c>
      <c r="N16" s="1">
        <v>0</v>
      </c>
      <c r="O16" s="1">
        <v>0</v>
      </c>
      <c r="P16" s="1">
        <v>0</v>
      </c>
      <c r="Q16" s="1">
        <v>0</v>
      </c>
      <c r="R16" s="16">
        <v>0</v>
      </c>
      <c r="S16" s="15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6">
        <v>0</v>
      </c>
    </row>
    <row r="17" spans="1:25">
      <c r="A17" s="2" t="s">
        <v>6</v>
      </c>
      <c r="B17" s="2" t="s">
        <v>7</v>
      </c>
      <c r="C17" s="2" t="s">
        <v>374</v>
      </c>
      <c r="D17" s="2" t="s">
        <v>375</v>
      </c>
      <c r="E17" s="2" t="s">
        <v>24</v>
      </c>
      <c r="F17" s="2" t="s">
        <v>25</v>
      </c>
      <c r="G17" s="2" t="s">
        <v>8</v>
      </c>
      <c r="H17" s="1">
        <v>12</v>
      </c>
      <c r="I17" s="2" t="s">
        <v>33</v>
      </c>
      <c r="J17" s="15">
        <v>0</v>
      </c>
      <c r="K17" s="16">
        <v>0</v>
      </c>
      <c r="L17" s="1">
        <v>0</v>
      </c>
      <c r="M17" s="16">
        <v>0</v>
      </c>
      <c r="N17" s="1">
        <v>0</v>
      </c>
      <c r="O17" s="1">
        <v>0</v>
      </c>
      <c r="P17" s="1">
        <v>0</v>
      </c>
      <c r="Q17" s="1">
        <v>0</v>
      </c>
      <c r="R17" s="16">
        <v>0</v>
      </c>
      <c r="S17" s="15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6">
        <v>0</v>
      </c>
    </row>
    <row r="18" spans="1:25">
      <c r="A18" s="2" t="s">
        <v>6</v>
      </c>
      <c r="B18" s="2" t="s">
        <v>7</v>
      </c>
      <c r="C18" s="2" t="s">
        <v>374</v>
      </c>
      <c r="D18" s="2" t="s">
        <v>375</v>
      </c>
      <c r="E18" s="2" t="s">
        <v>24</v>
      </c>
      <c r="F18" s="2" t="s">
        <v>22</v>
      </c>
      <c r="G18" s="2" t="s">
        <v>13</v>
      </c>
      <c r="H18" s="1">
        <v>13</v>
      </c>
      <c r="I18" s="2" t="s">
        <v>379</v>
      </c>
      <c r="J18" s="15">
        <v>0</v>
      </c>
      <c r="K18" s="16">
        <v>0</v>
      </c>
      <c r="L18" s="1">
        <v>0</v>
      </c>
      <c r="M18" s="16">
        <v>0</v>
      </c>
      <c r="N18" s="1">
        <v>0</v>
      </c>
      <c r="O18" s="1">
        <v>0</v>
      </c>
      <c r="P18" s="1">
        <v>0</v>
      </c>
      <c r="Q18" s="1">
        <v>0</v>
      </c>
      <c r="R18" s="16">
        <v>0</v>
      </c>
      <c r="S18" s="15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6">
        <v>0</v>
      </c>
    </row>
    <row r="19" spans="1:25">
      <c r="A19" s="2" t="s">
        <v>6</v>
      </c>
      <c r="B19" s="2" t="s">
        <v>7</v>
      </c>
      <c r="C19" s="2" t="s">
        <v>374</v>
      </c>
      <c r="D19" s="2" t="s">
        <v>375</v>
      </c>
      <c r="E19" s="2" t="s">
        <v>24</v>
      </c>
      <c r="F19" s="2" t="s">
        <v>22</v>
      </c>
      <c r="G19" s="2" t="s">
        <v>13</v>
      </c>
      <c r="H19" s="1">
        <v>14</v>
      </c>
      <c r="I19" s="2" t="s">
        <v>34</v>
      </c>
      <c r="J19" s="15">
        <v>0</v>
      </c>
      <c r="K19" s="16">
        <v>0</v>
      </c>
      <c r="L19" s="1">
        <v>0</v>
      </c>
      <c r="M19" s="16">
        <v>0</v>
      </c>
      <c r="N19" s="1">
        <v>0</v>
      </c>
      <c r="O19" s="1">
        <v>0</v>
      </c>
      <c r="P19" s="1">
        <v>0</v>
      </c>
      <c r="Q19" s="1">
        <v>0</v>
      </c>
      <c r="R19" s="16">
        <v>0</v>
      </c>
      <c r="S19" s="15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6">
        <v>0</v>
      </c>
    </row>
    <row r="20" spans="1:25">
      <c r="A20" s="2" t="s">
        <v>6</v>
      </c>
      <c r="B20" s="2" t="s">
        <v>7</v>
      </c>
      <c r="C20" s="2" t="s">
        <v>374</v>
      </c>
      <c r="D20" s="2" t="s">
        <v>375</v>
      </c>
      <c r="E20" s="2" t="s">
        <v>24</v>
      </c>
      <c r="F20" s="2" t="s">
        <v>25</v>
      </c>
      <c r="G20" s="2" t="s">
        <v>13</v>
      </c>
      <c r="H20" s="1">
        <v>15</v>
      </c>
      <c r="I20" s="2" t="s">
        <v>380</v>
      </c>
      <c r="J20" s="15">
        <v>0</v>
      </c>
      <c r="K20" s="16">
        <v>0</v>
      </c>
      <c r="L20" s="1">
        <v>0</v>
      </c>
      <c r="M20" s="16">
        <v>0</v>
      </c>
      <c r="N20" s="1">
        <v>0</v>
      </c>
      <c r="O20" s="1">
        <v>0</v>
      </c>
      <c r="P20" s="1">
        <v>0</v>
      </c>
      <c r="Q20" s="1">
        <v>0</v>
      </c>
      <c r="R20" s="16">
        <v>0</v>
      </c>
      <c r="S20" s="15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6">
        <v>0</v>
      </c>
    </row>
    <row r="21" spans="1:25">
      <c r="A21" s="2" t="s">
        <v>6</v>
      </c>
      <c r="B21" s="2" t="s">
        <v>22</v>
      </c>
      <c r="C21" s="2" t="s">
        <v>374</v>
      </c>
      <c r="D21" s="2" t="s">
        <v>375</v>
      </c>
      <c r="E21" s="2" t="s">
        <v>24</v>
      </c>
      <c r="F21" s="2" t="s">
        <v>22</v>
      </c>
      <c r="G21" s="2" t="s">
        <v>28</v>
      </c>
      <c r="H21" s="1">
        <v>16</v>
      </c>
      <c r="I21" s="2" t="s">
        <v>35</v>
      </c>
      <c r="J21" s="15">
        <v>0</v>
      </c>
      <c r="K21" s="16">
        <v>0</v>
      </c>
      <c r="L21" s="1">
        <v>0</v>
      </c>
      <c r="M21" s="16">
        <v>0</v>
      </c>
      <c r="N21" s="1">
        <v>0</v>
      </c>
      <c r="O21" s="1">
        <v>0</v>
      </c>
      <c r="P21" s="1">
        <v>0</v>
      </c>
      <c r="Q21" s="1">
        <v>0</v>
      </c>
      <c r="R21" s="16">
        <v>0</v>
      </c>
      <c r="S21" s="15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6">
        <v>0</v>
      </c>
    </row>
    <row r="22" spans="1:25">
      <c r="A22" s="2" t="s">
        <v>6</v>
      </c>
      <c r="B22" s="2" t="s">
        <v>22</v>
      </c>
      <c r="C22" s="2" t="s">
        <v>374</v>
      </c>
      <c r="D22" s="2" t="s">
        <v>375</v>
      </c>
      <c r="E22" s="2" t="s">
        <v>24</v>
      </c>
      <c r="F22" s="2" t="s">
        <v>22</v>
      </c>
      <c r="G22" s="2" t="s">
        <v>13</v>
      </c>
      <c r="H22" s="1">
        <v>17</v>
      </c>
      <c r="I22" s="2" t="s">
        <v>381</v>
      </c>
      <c r="J22" s="15">
        <v>0</v>
      </c>
      <c r="K22" s="16">
        <v>0</v>
      </c>
      <c r="L22" s="1">
        <v>0</v>
      </c>
      <c r="M22" s="16">
        <v>0</v>
      </c>
      <c r="N22" s="1">
        <v>0</v>
      </c>
      <c r="O22" s="1">
        <v>0</v>
      </c>
      <c r="P22" s="1">
        <v>0</v>
      </c>
      <c r="Q22" s="1">
        <v>0</v>
      </c>
      <c r="R22" s="16">
        <v>0</v>
      </c>
      <c r="S22" s="15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6">
        <v>0</v>
      </c>
    </row>
    <row r="23" spans="1:25">
      <c r="A23" s="2" t="s">
        <v>6</v>
      </c>
      <c r="B23" s="2" t="s">
        <v>22</v>
      </c>
      <c r="C23" s="2" t="s">
        <v>374</v>
      </c>
      <c r="D23" s="2" t="s">
        <v>375</v>
      </c>
      <c r="E23" s="2" t="s">
        <v>24</v>
      </c>
      <c r="F23" s="2" t="s">
        <v>22</v>
      </c>
      <c r="G23" s="2" t="s">
        <v>8</v>
      </c>
      <c r="H23" s="1">
        <v>18</v>
      </c>
      <c r="I23" s="2" t="s">
        <v>36</v>
      </c>
      <c r="J23" s="15">
        <v>0</v>
      </c>
      <c r="K23" s="16">
        <v>0</v>
      </c>
      <c r="L23" s="1">
        <v>0</v>
      </c>
      <c r="M23" s="16">
        <v>0</v>
      </c>
      <c r="N23" s="1">
        <v>0</v>
      </c>
      <c r="O23" s="1">
        <v>0</v>
      </c>
      <c r="P23" s="1">
        <v>0</v>
      </c>
      <c r="Q23" s="1">
        <v>0</v>
      </c>
      <c r="R23" s="16">
        <v>0</v>
      </c>
      <c r="S23" s="15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6">
        <v>0</v>
      </c>
    </row>
    <row r="24" spans="1:25">
      <c r="A24" s="2" t="s">
        <v>6</v>
      </c>
      <c r="B24" s="2" t="s">
        <v>22</v>
      </c>
      <c r="C24" s="2" t="s">
        <v>374</v>
      </c>
      <c r="D24" s="2" t="s">
        <v>375</v>
      </c>
      <c r="E24" s="2" t="s">
        <v>24</v>
      </c>
      <c r="F24" s="2" t="s">
        <v>22</v>
      </c>
      <c r="G24" s="2" t="s">
        <v>8</v>
      </c>
      <c r="H24" s="1">
        <v>19</v>
      </c>
      <c r="I24" s="2" t="s">
        <v>37</v>
      </c>
      <c r="J24" s="15">
        <v>0</v>
      </c>
      <c r="K24" s="16">
        <v>0</v>
      </c>
      <c r="L24" s="1">
        <v>0</v>
      </c>
      <c r="M24" s="16">
        <v>0</v>
      </c>
      <c r="N24" s="1">
        <v>0</v>
      </c>
      <c r="O24" s="1">
        <v>0</v>
      </c>
      <c r="P24" s="1">
        <v>0</v>
      </c>
      <c r="Q24" s="1">
        <v>0</v>
      </c>
      <c r="R24" s="16">
        <v>0</v>
      </c>
      <c r="S24" s="15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6">
        <v>0</v>
      </c>
    </row>
    <row r="25" spans="1:25">
      <c r="A25" s="2" t="s">
        <v>6</v>
      </c>
      <c r="B25" s="2" t="s">
        <v>22</v>
      </c>
      <c r="C25" s="2" t="s">
        <v>374</v>
      </c>
      <c r="D25" s="2" t="s">
        <v>375</v>
      </c>
      <c r="E25" s="2" t="s">
        <v>24</v>
      </c>
      <c r="F25" s="2" t="s">
        <v>22</v>
      </c>
      <c r="G25" s="2" t="s">
        <v>8</v>
      </c>
      <c r="H25" s="1">
        <v>20</v>
      </c>
      <c r="I25" s="2" t="s">
        <v>38</v>
      </c>
      <c r="J25" s="15">
        <v>0</v>
      </c>
      <c r="K25" s="16">
        <v>0</v>
      </c>
      <c r="L25" s="1">
        <v>0</v>
      </c>
      <c r="M25" s="16">
        <v>0</v>
      </c>
      <c r="N25" s="1">
        <v>0</v>
      </c>
      <c r="O25" s="1">
        <v>0</v>
      </c>
      <c r="P25" s="1">
        <v>0</v>
      </c>
      <c r="Q25" s="1">
        <v>0</v>
      </c>
      <c r="R25" s="16">
        <v>0</v>
      </c>
      <c r="S25" s="15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6">
        <v>0</v>
      </c>
    </row>
    <row r="26" spans="1:25">
      <c r="A26" s="2" t="s">
        <v>6</v>
      </c>
      <c r="B26" s="2" t="s">
        <v>22</v>
      </c>
      <c r="C26" s="2" t="s">
        <v>374</v>
      </c>
      <c r="D26" s="2" t="s">
        <v>375</v>
      </c>
      <c r="E26" s="2" t="s">
        <v>24</v>
      </c>
      <c r="F26" s="2" t="s">
        <v>22</v>
      </c>
      <c r="G26" s="2" t="s">
        <v>8</v>
      </c>
      <c r="H26" s="1">
        <v>21</v>
      </c>
      <c r="I26" s="2" t="s">
        <v>39</v>
      </c>
      <c r="J26" s="15">
        <v>0</v>
      </c>
      <c r="K26" s="16">
        <v>0</v>
      </c>
      <c r="L26" s="1">
        <v>0</v>
      </c>
      <c r="M26" s="16">
        <v>0</v>
      </c>
      <c r="N26" s="1">
        <v>0</v>
      </c>
      <c r="O26" s="1">
        <v>0</v>
      </c>
      <c r="P26" s="1">
        <v>0</v>
      </c>
      <c r="Q26" s="1">
        <v>0</v>
      </c>
      <c r="R26" s="16">
        <v>0</v>
      </c>
      <c r="S26" s="15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6">
        <v>0</v>
      </c>
    </row>
    <row r="27" spans="1:25">
      <c r="A27" s="2" t="s">
        <v>6</v>
      </c>
      <c r="B27" s="2" t="s">
        <v>22</v>
      </c>
      <c r="C27" s="2" t="s">
        <v>374</v>
      </c>
      <c r="D27" s="2" t="s">
        <v>375</v>
      </c>
      <c r="E27" s="2" t="s">
        <v>24</v>
      </c>
      <c r="F27" s="2" t="s">
        <v>22</v>
      </c>
      <c r="G27" s="2" t="s">
        <v>8</v>
      </c>
      <c r="H27" s="1">
        <v>22</v>
      </c>
      <c r="I27" s="2" t="s">
        <v>40</v>
      </c>
      <c r="J27" s="15">
        <v>0</v>
      </c>
      <c r="K27" s="16">
        <v>0</v>
      </c>
      <c r="L27" s="1">
        <v>0</v>
      </c>
      <c r="M27" s="16">
        <v>0</v>
      </c>
      <c r="N27" s="1">
        <v>0</v>
      </c>
      <c r="O27" s="1">
        <v>0</v>
      </c>
      <c r="P27" s="1">
        <v>0</v>
      </c>
      <c r="Q27" s="1">
        <v>0</v>
      </c>
      <c r="R27" s="16">
        <v>0</v>
      </c>
      <c r="S27" s="15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6">
        <v>0</v>
      </c>
    </row>
    <row r="28" spans="1:25">
      <c r="A28" s="2" t="s">
        <v>6</v>
      </c>
      <c r="B28" s="2" t="s">
        <v>41</v>
      </c>
      <c r="C28" s="2" t="s">
        <v>374</v>
      </c>
      <c r="D28" s="2" t="s">
        <v>375</v>
      </c>
      <c r="E28" s="2" t="s">
        <v>24</v>
      </c>
      <c r="F28" s="2" t="s">
        <v>41</v>
      </c>
      <c r="G28" s="2" t="s">
        <v>9</v>
      </c>
      <c r="H28" s="1">
        <v>23</v>
      </c>
      <c r="I28" s="2" t="s">
        <v>382</v>
      </c>
      <c r="J28" s="15">
        <v>0</v>
      </c>
      <c r="K28" s="16">
        <v>0</v>
      </c>
      <c r="L28" s="1">
        <v>0</v>
      </c>
      <c r="M28" s="16">
        <v>0</v>
      </c>
      <c r="N28" s="1">
        <v>0</v>
      </c>
      <c r="O28" s="1">
        <v>0</v>
      </c>
      <c r="P28" s="1">
        <v>0</v>
      </c>
      <c r="Q28" s="1">
        <v>0</v>
      </c>
      <c r="R28" s="16">
        <v>0</v>
      </c>
      <c r="S28" s="15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6">
        <v>0</v>
      </c>
    </row>
    <row r="29" spans="1:25">
      <c r="A29" s="2" t="s">
        <v>6</v>
      </c>
      <c r="B29" s="2" t="s">
        <v>41</v>
      </c>
      <c r="C29" s="2" t="s">
        <v>374</v>
      </c>
      <c r="D29" s="2" t="s">
        <v>375</v>
      </c>
      <c r="E29" s="2" t="s">
        <v>24</v>
      </c>
      <c r="F29" s="2" t="s">
        <v>41</v>
      </c>
      <c r="G29" s="2" t="s">
        <v>9</v>
      </c>
      <c r="H29" s="1">
        <v>24</v>
      </c>
      <c r="I29" s="2" t="s">
        <v>42</v>
      </c>
      <c r="J29" s="15">
        <v>0</v>
      </c>
      <c r="K29" s="16">
        <v>0</v>
      </c>
      <c r="L29" s="1">
        <v>0</v>
      </c>
      <c r="M29" s="16">
        <v>0</v>
      </c>
      <c r="N29" s="1">
        <v>0</v>
      </c>
      <c r="O29" s="1">
        <v>0</v>
      </c>
      <c r="P29" s="1">
        <v>0</v>
      </c>
      <c r="Q29" s="1">
        <v>0</v>
      </c>
      <c r="R29" s="16">
        <v>0</v>
      </c>
      <c r="S29" s="15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6">
        <v>0</v>
      </c>
    </row>
    <row r="30" spans="1:25">
      <c r="A30" s="2" t="s">
        <v>6</v>
      </c>
      <c r="B30" s="2" t="s">
        <v>20</v>
      </c>
      <c r="C30" s="2" t="s">
        <v>374</v>
      </c>
      <c r="D30" s="2" t="s">
        <v>375</v>
      </c>
      <c r="E30" s="2" t="s">
        <v>24</v>
      </c>
      <c r="F30" s="2" t="s">
        <v>44</v>
      </c>
      <c r="G30" s="2" t="s">
        <v>28</v>
      </c>
      <c r="H30" s="1">
        <v>25</v>
      </c>
      <c r="I30" s="2" t="s">
        <v>43</v>
      </c>
      <c r="J30" s="15">
        <v>0</v>
      </c>
      <c r="K30" s="16">
        <v>0</v>
      </c>
      <c r="L30" s="1">
        <v>0</v>
      </c>
      <c r="M30" s="16">
        <v>0</v>
      </c>
      <c r="N30" s="1">
        <v>0</v>
      </c>
      <c r="O30" s="1">
        <v>0</v>
      </c>
      <c r="P30" s="1">
        <v>0</v>
      </c>
      <c r="Q30" s="1">
        <v>0</v>
      </c>
      <c r="R30" s="16">
        <v>0</v>
      </c>
      <c r="S30" s="15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6">
        <v>0</v>
      </c>
    </row>
    <row r="31" spans="1:25">
      <c r="A31" s="2" t="s">
        <v>6</v>
      </c>
      <c r="B31" s="2" t="s">
        <v>20</v>
      </c>
      <c r="C31" s="2" t="s">
        <v>374</v>
      </c>
      <c r="D31" s="2" t="s">
        <v>375</v>
      </c>
      <c r="E31" s="2" t="s">
        <v>24</v>
      </c>
      <c r="F31" s="2" t="s">
        <v>44</v>
      </c>
      <c r="G31" s="2" t="s">
        <v>13</v>
      </c>
      <c r="H31" s="1">
        <v>26</v>
      </c>
      <c r="I31" s="2" t="s">
        <v>45</v>
      </c>
      <c r="J31" s="15">
        <v>0</v>
      </c>
      <c r="K31" s="16">
        <v>0</v>
      </c>
      <c r="L31" s="1">
        <v>0</v>
      </c>
      <c r="M31" s="16">
        <v>0</v>
      </c>
      <c r="N31" s="1">
        <v>0</v>
      </c>
      <c r="O31" s="1">
        <v>0</v>
      </c>
      <c r="P31" s="1">
        <v>0</v>
      </c>
      <c r="Q31" s="1">
        <v>0</v>
      </c>
      <c r="R31" s="16">
        <v>0</v>
      </c>
      <c r="S31" s="15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6">
        <v>0</v>
      </c>
    </row>
    <row r="32" spans="1:25">
      <c r="A32" s="2" t="s">
        <v>6</v>
      </c>
      <c r="B32" s="2" t="s">
        <v>20</v>
      </c>
      <c r="C32" s="2" t="s">
        <v>374</v>
      </c>
      <c r="D32" s="2" t="s">
        <v>375</v>
      </c>
      <c r="E32" s="2" t="s">
        <v>24</v>
      </c>
      <c r="F32" s="2" t="s">
        <v>44</v>
      </c>
      <c r="G32" s="2" t="s">
        <v>9</v>
      </c>
      <c r="H32" s="1">
        <v>27</v>
      </c>
      <c r="I32" s="2" t="s">
        <v>46</v>
      </c>
      <c r="J32" s="15">
        <v>0</v>
      </c>
      <c r="K32" s="16">
        <v>0</v>
      </c>
      <c r="L32" s="1">
        <v>0</v>
      </c>
      <c r="M32" s="16">
        <v>0</v>
      </c>
      <c r="N32" s="1">
        <v>0</v>
      </c>
      <c r="O32" s="1">
        <v>0</v>
      </c>
      <c r="P32" s="1">
        <v>0</v>
      </c>
      <c r="Q32" s="1">
        <v>0</v>
      </c>
      <c r="R32" s="16">
        <v>0</v>
      </c>
      <c r="S32" s="15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6">
        <v>0</v>
      </c>
    </row>
    <row r="33" spans="1:25">
      <c r="A33" s="2" t="s">
        <v>6</v>
      </c>
      <c r="B33" s="2" t="s">
        <v>20</v>
      </c>
      <c r="C33" s="2" t="s">
        <v>374</v>
      </c>
      <c r="D33" s="2" t="s">
        <v>375</v>
      </c>
      <c r="E33" s="2" t="s">
        <v>24</v>
      </c>
      <c r="F33" s="2" t="s">
        <v>44</v>
      </c>
      <c r="G33" s="2" t="s">
        <v>8</v>
      </c>
      <c r="H33" s="1">
        <v>28</v>
      </c>
      <c r="I33" s="2" t="s">
        <v>47</v>
      </c>
      <c r="J33" s="15">
        <v>0</v>
      </c>
      <c r="K33" s="16">
        <v>0</v>
      </c>
      <c r="L33" s="1">
        <v>0</v>
      </c>
      <c r="M33" s="16">
        <v>0</v>
      </c>
      <c r="N33" s="1">
        <v>0</v>
      </c>
      <c r="O33" s="1">
        <v>0</v>
      </c>
      <c r="P33" s="1">
        <v>0</v>
      </c>
      <c r="Q33" s="1">
        <v>0</v>
      </c>
      <c r="R33" s="16">
        <v>0</v>
      </c>
      <c r="S33" s="15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6">
        <v>0</v>
      </c>
    </row>
    <row r="34" spans="1:25">
      <c r="A34" s="2" t="s">
        <v>6</v>
      </c>
      <c r="B34" s="2" t="s">
        <v>20</v>
      </c>
      <c r="C34" s="2" t="s">
        <v>374</v>
      </c>
      <c r="D34" s="2" t="s">
        <v>375</v>
      </c>
      <c r="E34" s="2" t="s">
        <v>24</v>
      </c>
      <c r="F34" s="2" t="s">
        <v>44</v>
      </c>
      <c r="G34" s="2" t="s">
        <v>9</v>
      </c>
      <c r="H34" s="1">
        <v>29</v>
      </c>
      <c r="I34" s="2" t="s">
        <v>48</v>
      </c>
      <c r="J34" s="15">
        <v>0</v>
      </c>
      <c r="K34" s="16">
        <v>0</v>
      </c>
      <c r="L34" s="1">
        <v>0</v>
      </c>
      <c r="M34" s="16">
        <v>0</v>
      </c>
      <c r="N34" s="1">
        <v>0</v>
      </c>
      <c r="O34" s="1">
        <v>0</v>
      </c>
      <c r="P34" s="1">
        <v>0</v>
      </c>
      <c r="Q34" s="1">
        <v>0</v>
      </c>
      <c r="R34" s="16">
        <v>0</v>
      </c>
      <c r="S34" s="15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6">
        <v>0</v>
      </c>
    </row>
    <row r="35" spans="1:25">
      <c r="A35" s="2" t="s">
        <v>6</v>
      </c>
      <c r="B35" s="2" t="s">
        <v>20</v>
      </c>
      <c r="C35" s="2" t="s">
        <v>374</v>
      </c>
      <c r="D35" s="2" t="s">
        <v>375</v>
      </c>
      <c r="E35" s="2" t="s">
        <v>24</v>
      </c>
      <c r="F35" s="2" t="s">
        <v>44</v>
      </c>
      <c r="G35" s="2" t="s">
        <v>13</v>
      </c>
      <c r="H35" s="1">
        <v>30</v>
      </c>
      <c r="I35" s="2" t="s">
        <v>49</v>
      </c>
      <c r="J35" s="15">
        <v>0</v>
      </c>
      <c r="K35" s="16">
        <v>0</v>
      </c>
      <c r="L35" s="1">
        <v>0</v>
      </c>
      <c r="M35" s="16">
        <v>0</v>
      </c>
      <c r="N35" s="1">
        <v>0</v>
      </c>
      <c r="O35" s="1">
        <v>0</v>
      </c>
      <c r="P35" s="1">
        <v>0</v>
      </c>
      <c r="Q35" s="1">
        <v>0</v>
      </c>
      <c r="R35" s="16">
        <v>0</v>
      </c>
      <c r="S35" s="15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6">
        <v>0</v>
      </c>
    </row>
    <row r="36" spans="1:25">
      <c r="A36" s="2" t="s">
        <v>6</v>
      </c>
      <c r="B36" s="2" t="s">
        <v>20</v>
      </c>
      <c r="C36" s="2" t="s">
        <v>374</v>
      </c>
      <c r="D36" s="2" t="s">
        <v>375</v>
      </c>
      <c r="E36" s="2" t="s">
        <v>24</v>
      </c>
      <c r="F36" s="2" t="s">
        <v>44</v>
      </c>
      <c r="G36" s="2" t="s">
        <v>13</v>
      </c>
      <c r="H36" s="1">
        <v>31</v>
      </c>
      <c r="I36" s="2" t="s">
        <v>50</v>
      </c>
      <c r="J36" s="15">
        <v>0</v>
      </c>
      <c r="K36" s="16">
        <v>0</v>
      </c>
      <c r="L36" s="1">
        <v>0</v>
      </c>
      <c r="M36" s="16">
        <v>0</v>
      </c>
      <c r="N36" s="1">
        <v>0</v>
      </c>
      <c r="O36" s="1">
        <v>0</v>
      </c>
      <c r="P36" s="1">
        <v>0</v>
      </c>
      <c r="Q36" s="1">
        <v>0</v>
      </c>
      <c r="R36" s="16">
        <v>0</v>
      </c>
      <c r="S36" s="15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6">
        <v>0</v>
      </c>
    </row>
    <row r="37" spans="1:25">
      <c r="A37" s="2" t="s">
        <v>6</v>
      </c>
      <c r="B37" s="2" t="s">
        <v>20</v>
      </c>
      <c r="C37" s="2" t="s">
        <v>374</v>
      </c>
      <c r="D37" s="2" t="s">
        <v>375</v>
      </c>
      <c r="E37" s="2" t="s">
        <v>24</v>
      </c>
      <c r="F37" s="2" t="s">
        <v>44</v>
      </c>
      <c r="G37" s="2" t="s">
        <v>13</v>
      </c>
      <c r="H37" s="1">
        <v>32</v>
      </c>
      <c r="I37" s="2" t="s">
        <v>51</v>
      </c>
      <c r="J37" s="15">
        <v>0</v>
      </c>
      <c r="K37" s="16">
        <v>0</v>
      </c>
      <c r="L37" s="1">
        <v>0</v>
      </c>
      <c r="M37" s="16">
        <v>0</v>
      </c>
      <c r="N37" s="1">
        <v>0</v>
      </c>
      <c r="O37" s="1">
        <v>0</v>
      </c>
      <c r="P37" s="1">
        <v>0</v>
      </c>
      <c r="Q37" s="1">
        <v>0</v>
      </c>
      <c r="R37" s="16">
        <v>0</v>
      </c>
      <c r="S37" s="15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6">
        <v>0</v>
      </c>
    </row>
    <row r="38" spans="1:25">
      <c r="A38" s="2" t="s">
        <v>6</v>
      </c>
      <c r="B38" s="2" t="s">
        <v>20</v>
      </c>
      <c r="C38" s="2" t="s">
        <v>374</v>
      </c>
      <c r="D38" s="2" t="s">
        <v>375</v>
      </c>
      <c r="E38" s="2" t="s">
        <v>24</v>
      </c>
      <c r="F38" s="2" t="s">
        <v>44</v>
      </c>
      <c r="G38" s="2" t="s">
        <v>13</v>
      </c>
      <c r="H38" s="1">
        <v>33</v>
      </c>
      <c r="I38" s="2" t="s">
        <v>383</v>
      </c>
      <c r="J38" s="15">
        <v>0</v>
      </c>
      <c r="K38" s="16">
        <v>0</v>
      </c>
      <c r="L38" s="1">
        <v>0</v>
      </c>
      <c r="M38" s="16">
        <v>0</v>
      </c>
      <c r="N38" s="1">
        <v>0</v>
      </c>
      <c r="O38" s="1">
        <v>0</v>
      </c>
      <c r="P38" s="1">
        <v>0</v>
      </c>
      <c r="Q38" s="1">
        <v>0</v>
      </c>
      <c r="R38" s="16">
        <v>0</v>
      </c>
      <c r="S38" s="15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6">
        <v>0</v>
      </c>
    </row>
    <row r="39" spans="1:25">
      <c r="A39" s="2" t="s">
        <v>6</v>
      </c>
      <c r="B39" s="2" t="s">
        <v>20</v>
      </c>
      <c r="C39" s="2" t="s">
        <v>374</v>
      </c>
      <c r="D39" s="2" t="s">
        <v>375</v>
      </c>
      <c r="E39" s="2" t="s">
        <v>24</v>
      </c>
      <c r="F39" s="2" t="s">
        <v>44</v>
      </c>
      <c r="G39" s="2" t="s">
        <v>8</v>
      </c>
      <c r="H39" s="1">
        <v>34</v>
      </c>
      <c r="I39" s="2" t="s">
        <v>52</v>
      </c>
      <c r="J39" s="15">
        <v>0</v>
      </c>
      <c r="K39" s="16">
        <v>0</v>
      </c>
      <c r="L39" s="1">
        <v>0</v>
      </c>
      <c r="M39" s="16">
        <v>0</v>
      </c>
      <c r="N39" s="1">
        <v>0</v>
      </c>
      <c r="O39" s="1">
        <v>0</v>
      </c>
      <c r="P39" s="1">
        <v>0</v>
      </c>
      <c r="Q39" s="1">
        <v>0</v>
      </c>
      <c r="R39" s="16">
        <v>0</v>
      </c>
      <c r="S39" s="15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6">
        <v>0</v>
      </c>
    </row>
    <row r="40" spans="1:25">
      <c r="A40" s="2" t="s">
        <v>6</v>
      </c>
      <c r="B40" s="2" t="s">
        <v>20</v>
      </c>
      <c r="C40" s="2" t="s">
        <v>374</v>
      </c>
      <c r="D40" s="2" t="s">
        <v>375</v>
      </c>
      <c r="E40" s="2" t="s">
        <v>24</v>
      </c>
      <c r="F40" s="2" t="s">
        <v>44</v>
      </c>
      <c r="G40" s="2" t="s">
        <v>8</v>
      </c>
      <c r="H40" s="1">
        <v>35</v>
      </c>
      <c r="I40" s="2" t="s">
        <v>384</v>
      </c>
      <c r="J40" s="15">
        <v>0</v>
      </c>
      <c r="K40" s="16">
        <v>0</v>
      </c>
      <c r="L40" s="1">
        <v>0</v>
      </c>
      <c r="M40" s="16">
        <v>0</v>
      </c>
      <c r="N40" s="1">
        <v>0</v>
      </c>
      <c r="O40" s="1">
        <v>0</v>
      </c>
      <c r="P40" s="1">
        <v>0</v>
      </c>
      <c r="Q40" s="1">
        <v>0</v>
      </c>
      <c r="R40" s="16">
        <v>0</v>
      </c>
      <c r="S40" s="15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6">
        <v>0</v>
      </c>
    </row>
    <row r="41" spans="1:25">
      <c r="A41" s="2" t="s">
        <v>6</v>
      </c>
      <c r="B41" s="2" t="s">
        <v>20</v>
      </c>
      <c r="C41" s="2" t="s">
        <v>374</v>
      </c>
      <c r="D41" s="2" t="s">
        <v>375</v>
      </c>
      <c r="E41" s="2" t="s">
        <v>24</v>
      </c>
      <c r="F41" s="2" t="s">
        <v>44</v>
      </c>
      <c r="G41" s="2" t="s">
        <v>8</v>
      </c>
      <c r="H41" s="1">
        <v>36</v>
      </c>
      <c r="I41" s="2" t="s">
        <v>53</v>
      </c>
      <c r="J41" s="15">
        <v>0</v>
      </c>
      <c r="K41" s="16">
        <v>0</v>
      </c>
      <c r="L41" s="1">
        <v>0</v>
      </c>
      <c r="M41" s="16">
        <v>0</v>
      </c>
      <c r="N41" s="1">
        <v>0</v>
      </c>
      <c r="O41" s="1">
        <v>0</v>
      </c>
      <c r="P41" s="1">
        <v>0</v>
      </c>
      <c r="Q41" s="1">
        <v>0</v>
      </c>
      <c r="R41" s="16">
        <v>0</v>
      </c>
      <c r="S41" s="15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6">
        <v>0</v>
      </c>
    </row>
    <row r="42" spans="1:25">
      <c r="A42" s="2" t="s">
        <v>6</v>
      </c>
      <c r="B42" s="2" t="s">
        <v>34</v>
      </c>
      <c r="C42" s="2" t="s">
        <v>374</v>
      </c>
      <c r="D42" s="2" t="s">
        <v>375</v>
      </c>
      <c r="E42" s="2" t="s">
        <v>55</v>
      </c>
      <c r="F42" s="2" t="s">
        <v>54</v>
      </c>
      <c r="G42" s="2" t="s">
        <v>9</v>
      </c>
      <c r="H42" s="1">
        <v>37</v>
      </c>
      <c r="I42" s="2" t="s">
        <v>54</v>
      </c>
      <c r="J42" s="15">
        <v>0</v>
      </c>
      <c r="K42" s="16">
        <v>0</v>
      </c>
      <c r="L42" s="1">
        <v>0</v>
      </c>
      <c r="M42" s="16">
        <v>0</v>
      </c>
      <c r="N42" s="1">
        <v>0</v>
      </c>
      <c r="O42" s="1">
        <v>0</v>
      </c>
      <c r="P42" s="1">
        <v>0</v>
      </c>
      <c r="Q42" s="1">
        <v>0</v>
      </c>
      <c r="R42" s="16">
        <v>0</v>
      </c>
      <c r="S42" s="15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6">
        <v>0</v>
      </c>
    </row>
    <row r="43" spans="1:25">
      <c r="A43" s="2" t="s">
        <v>6</v>
      </c>
      <c r="B43" s="2" t="s">
        <v>34</v>
      </c>
      <c r="C43" s="2" t="s">
        <v>374</v>
      </c>
      <c r="D43" s="2" t="s">
        <v>375</v>
      </c>
      <c r="E43" s="2" t="s">
        <v>55</v>
      </c>
      <c r="F43" s="2" t="s">
        <v>54</v>
      </c>
      <c r="G43" s="2" t="s">
        <v>8</v>
      </c>
      <c r="H43" s="1">
        <v>38</v>
      </c>
      <c r="I43" s="2" t="s">
        <v>56</v>
      </c>
      <c r="J43" s="15">
        <v>0</v>
      </c>
      <c r="K43" s="16">
        <v>0</v>
      </c>
      <c r="L43" s="1">
        <v>0</v>
      </c>
      <c r="M43" s="16">
        <v>0</v>
      </c>
      <c r="N43" s="1">
        <v>0</v>
      </c>
      <c r="O43" s="1">
        <v>0</v>
      </c>
      <c r="P43" s="1">
        <v>0</v>
      </c>
      <c r="Q43" s="1">
        <v>0</v>
      </c>
      <c r="R43" s="16">
        <v>0</v>
      </c>
      <c r="S43" s="15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6">
        <v>0</v>
      </c>
    </row>
    <row r="44" spans="1:25">
      <c r="A44" s="2" t="s">
        <v>6</v>
      </c>
      <c r="B44" s="2" t="s">
        <v>34</v>
      </c>
      <c r="C44" s="2" t="s">
        <v>374</v>
      </c>
      <c r="D44" s="2" t="s">
        <v>375</v>
      </c>
      <c r="E44" s="2" t="s">
        <v>55</v>
      </c>
      <c r="F44" s="2" t="s">
        <v>54</v>
      </c>
      <c r="G44" s="2" t="s">
        <v>8</v>
      </c>
      <c r="H44" s="1">
        <v>39</v>
      </c>
      <c r="I44" s="2" t="s">
        <v>57</v>
      </c>
      <c r="J44" s="15">
        <v>0</v>
      </c>
      <c r="K44" s="16">
        <v>0</v>
      </c>
      <c r="L44" s="1">
        <v>0</v>
      </c>
      <c r="M44" s="16">
        <v>0</v>
      </c>
      <c r="N44" s="1">
        <v>0</v>
      </c>
      <c r="O44" s="1">
        <v>0</v>
      </c>
      <c r="P44" s="1">
        <v>0</v>
      </c>
      <c r="Q44" s="1">
        <v>0</v>
      </c>
      <c r="R44" s="16">
        <v>0</v>
      </c>
      <c r="S44" s="15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6">
        <v>0</v>
      </c>
    </row>
    <row r="45" spans="1:25">
      <c r="A45" s="2" t="s">
        <v>6</v>
      </c>
      <c r="B45" s="2" t="s">
        <v>34</v>
      </c>
      <c r="C45" s="2" t="s">
        <v>374</v>
      </c>
      <c r="D45" s="2" t="s">
        <v>375</v>
      </c>
      <c r="E45" s="2" t="s">
        <v>55</v>
      </c>
      <c r="F45" s="2" t="s">
        <v>54</v>
      </c>
      <c r="G45" s="2" t="s">
        <v>13</v>
      </c>
      <c r="H45" s="1">
        <v>40</v>
      </c>
      <c r="I45" s="2" t="s">
        <v>58</v>
      </c>
      <c r="J45" s="15">
        <v>0</v>
      </c>
      <c r="K45" s="16">
        <v>0</v>
      </c>
      <c r="L45" s="1">
        <v>0</v>
      </c>
      <c r="M45" s="16">
        <v>0</v>
      </c>
      <c r="N45" s="1">
        <v>0</v>
      </c>
      <c r="O45" s="1">
        <v>0</v>
      </c>
      <c r="P45" s="1">
        <v>0</v>
      </c>
      <c r="Q45" s="1">
        <v>0</v>
      </c>
      <c r="R45" s="16">
        <v>0</v>
      </c>
      <c r="S45" s="15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6">
        <v>0</v>
      </c>
    </row>
    <row r="46" spans="1:25">
      <c r="A46" s="2" t="s">
        <v>6</v>
      </c>
      <c r="B46" s="2" t="s">
        <v>34</v>
      </c>
      <c r="C46" s="2" t="s">
        <v>374</v>
      </c>
      <c r="D46" s="2" t="s">
        <v>375</v>
      </c>
      <c r="E46" s="2" t="s">
        <v>55</v>
      </c>
      <c r="F46" s="2" t="s">
        <v>54</v>
      </c>
      <c r="G46" s="2" t="s">
        <v>8</v>
      </c>
      <c r="H46" s="1">
        <v>41</v>
      </c>
      <c r="I46" s="2" t="s">
        <v>59</v>
      </c>
      <c r="J46" s="15">
        <v>0</v>
      </c>
      <c r="K46" s="16">
        <v>0</v>
      </c>
      <c r="L46" s="1">
        <v>0</v>
      </c>
      <c r="M46" s="16">
        <v>0</v>
      </c>
      <c r="N46" s="1">
        <v>0</v>
      </c>
      <c r="O46" s="1">
        <v>0</v>
      </c>
      <c r="P46" s="1">
        <v>0</v>
      </c>
      <c r="Q46" s="1">
        <v>0</v>
      </c>
      <c r="R46" s="16">
        <v>0</v>
      </c>
      <c r="S46" s="15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6">
        <v>0</v>
      </c>
    </row>
    <row r="47" spans="1:25">
      <c r="A47" s="2" t="s">
        <v>6</v>
      </c>
      <c r="B47" s="2" t="s">
        <v>34</v>
      </c>
      <c r="C47" s="2" t="s">
        <v>374</v>
      </c>
      <c r="D47" s="2" t="s">
        <v>375</v>
      </c>
      <c r="E47" s="2" t="s">
        <v>55</v>
      </c>
      <c r="F47" s="2" t="s">
        <v>54</v>
      </c>
      <c r="G47" s="2" t="s">
        <v>8</v>
      </c>
      <c r="H47" s="1">
        <v>42</v>
      </c>
      <c r="I47" s="2" t="s">
        <v>60</v>
      </c>
      <c r="J47" s="15">
        <v>0</v>
      </c>
      <c r="K47" s="16">
        <v>0</v>
      </c>
      <c r="L47" s="1">
        <v>0</v>
      </c>
      <c r="M47" s="16">
        <v>0</v>
      </c>
      <c r="N47" s="1">
        <v>0</v>
      </c>
      <c r="O47" s="1">
        <v>0</v>
      </c>
      <c r="P47" s="1">
        <v>0</v>
      </c>
      <c r="Q47" s="1">
        <v>0</v>
      </c>
      <c r="R47" s="16">
        <v>0</v>
      </c>
      <c r="S47" s="15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6">
        <v>0</v>
      </c>
    </row>
    <row r="48" spans="1:25">
      <c r="A48" s="2" t="s">
        <v>6</v>
      </c>
      <c r="B48" s="2" t="s">
        <v>34</v>
      </c>
      <c r="C48" s="2" t="s">
        <v>374</v>
      </c>
      <c r="D48" s="2" t="s">
        <v>375</v>
      </c>
      <c r="E48" s="2" t="s">
        <v>55</v>
      </c>
      <c r="F48" s="2" t="s">
        <v>54</v>
      </c>
      <c r="G48" s="2" t="s">
        <v>8</v>
      </c>
      <c r="H48" s="1">
        <v>43</v>
      </c>
      <c r="I48" s="2" t="s">
        <v>61</v>
      </c>
      <c r="J48" s="15">
        <v>0</v>
      </c>
      <c r="K48" s="16">
        <v>0</v>
      </c>
      <c r="L48" s="1">
        <v>0</v>
      </c>
      <c r="M48" s="16">
        <v>0</v>
      </c>
      <c r="N48" s="1">
        <v>0</v>
      </c>
      <c r="O48" s="1">
        <v>0</v>
      </c>
      <c r="P48" s="1">
        <v>0</v>
      </c>
      <c r="Q48" s="1">
        <v>0</v>
      </c>
      <c r="R48" s="16">
        <v>0</v>
      </c>
      <c r="S48" s="15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6">
        <v>0</v>
      </c>
    </row>
    <row r="49" spans="1:25">
      <c r="A49" s="2" t="s">
        <v>6</v>
      </c>
      <c r="B49" s="2" t="s">
        <v>34</v>
      </c>
      <c r="C49" s="2" t="s">
        <v>374</v>
      </c>
      <c r="D49" s="2" t="s">
        <v>375</v>
      </c>
      <c r="E49" s="2" t="s">
        <v>55</v>
      </c>
      <c r="F49" s="2" t="s">
        <v>54</v>
      </c>
      <c r="G49" s="2" t="s">
        <v>8</v>
      </c>
      <c r="H49" s="1">
        <v>45</v>
      </c>
      <c r="I49" s="2" t="s">
        <v>62</v>
      </c>
      <c r="J49" s="15">
        <v>0</v>
      </c>
      <c r="K49" s="16">
        <v>0</v>
      </c>
      <c r="L49" s="1">
        <v>0</v>
      </c>
      <c r="M49" s="16">
        <v>0</v>
      </c>
      <c r="N49" s="1">
        <v>0</v>
      </c>
      <c r="O49" s="1">
        <v>0</v>
      </c>
      <c r="P49" s="1">
        <v>0</v>
      </c>
      <c r="Q49" s="1">
        <v>0</v>
      </c>
      <c r="R49" s="16">
        <v>0</v>
      </c>
      <c r="S49" s="15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6">
        <v>0</v>
      </c>
    </row>
    <row r="50" spans="1:25">
      <c r="A50" s="2" t="s">
        <v>6</v>
      </c>
      <c r="B50" s="2" t="s">
        <v>34</v>
      </c>
      <c r="C50" s="2" t="s">
        <v>374</v>
      </c>
      <c r="D50" s="2" t="s">
        <v>375</v>
      </c>
      <c r="E50" s="2" t="s">
        <v>55</v>
      </c>
      <c r="F50" s="2" t="s">
        <v>54</v>
      </c>
      <c r="G50" s="2" t="s">
        <v>8</v>
      </c>
      <c r="H50" s="1">
        <v>46</v>
      </c>
      <c r="I50" s="2" t="s">
        <v>63</v>
      </c>
      <c r="J50" s="15">
        <v>0</v>
      </c>
      <c r="K50" s="16">
        <v>0</v>
      </c>
      <c r="L50" s="1">
        <v>0</v>
      </c>
      <c r="M50" s="16">
        <v>0</v>
      </c>
      <c r="N50" s="1">
        <v>0</v>
      </c>
      <c r="O50" s="1">
        <v>0</v>
      </c>
      <c r="P50" s="1">
        <v>0</v>
      </c>
      <c r="Q50" s="1">
        <v>0</v>
      </c>
      <c r="R50" s="16">
        <v>0</v>
      </c>
      <c r="S50" s="15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6">
        <v>0</v>
      </c>
    </row>
    <row r="51" spans="1:25">
      <c r="A51" s="2" t="s">
        <v>6</v>
      </c>
      <c r="B51" s="2" t="s">
        <v>34</v>
      </c>
      <c r="C51" s="2" t="s">
        <v>374</v>
      </c>
      <c r="D51" s="2" t="s">
        <v>375</v>
      </c>
      <c r="E51" s="2" t="s">
        <v>55</v>
      </c>
      <c r="F51" s="2" t="s">
        <v>54</v>
      </c>
      <c r="G51" s="2" t="s">
        <v>8</v>
      </c>
      <c r="H51" s="1">
        <v>47</v>
      </c>
      <c r="I51" s="2" t="s">
        <v>64</v>
      </c>
      <c r="J51" s="15">
        <v>0</v>
      </c>
      <c r="K51" s="16">
        <v>0</v>
      </c>
      <c r="L51" s="1">
        <v>0</v>
      </c>
      <c r="M51" s="16">
        <v>0</v>
      </c>
      <c r="N51" s="1">
        <v>0</v>
      </c>
      <c r="O51" s="1">
        <v>0</v>
      </c>
      <c r="P51" s="1">
        <v>0</v>
      </c>
      <c r="Q51" s="1">
        <v>0</v>
      </c>
      <c r="R51" s="16">
        <v>0</v>
      </c>
      <c r="S51" s="15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6">
        <v>0</v>
      </c>
    </row>
    <row r="52" spans="1:25">
      <c r="A52" s="2" t="s">
        <v>6</v>
      </c>
      <c r="B52" s="2" t="s">
        <v>41</v>
      </c>
      <c r="C52" s="2" t="s">
        <v>374</v>
      </c>
      <c r="D52" s="2" t="s">
        <v>375</v>
      </c>
      <c r="E52" s="2" t="s">
        <v>24</v>
      </c>
      <c r="F52" s="2" t="s">
        <v>41</v>
      </c>
      <c r="G52" s="2" t="s">
        <v>8</v>
      </c>
      <c r="H52" s="1">
        <v>48</v>
      </c>
      <c r="I52" s="2" t="s">
        <v>65</v>
      </c>
      <c r="J52" s="15">
        <v>0</v>
      </c>
      <c r="K52" s="16">
        <v>0</v>
      </c>
      <c r="L52" s="1">
        <v>0</v>
      </c>
      <c r="M52" s="16">
        <v>0</v>
      </c>
      <c r="N52" s="1">
        <v>0</v>
      </c>
      <c r="O52" s="1">
        <v>0</v>
      </c>
      <c r="P52" s="1">
        <v>0</v>
      </c>
      <c r="Q52" s="1">
        <v>0</v>
      </c>
      <c r="R52" s="16">
        <v>0</v>
      </c>
      <c r="S52" s="15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6">
        <v>0</v>
      </c>
    </row>
    <row r="53" spans="1:25">
      <c r="A53" s="2" t="s">
        <v>6</v>
      </c>
      <c r="B53" s="2" t="s">
        <v>41</v>
      </c>
      <c r="C53" s="2" t="s">
        <v>374</v>
      </c>
      <c r="D53" s="2" t="s">
        <v>375</v>
      </c>
      <c r="E53" s="2" t="s">
        <v>24</v>
      </c>
      <c r="F53" s="2" t="s">
        <v>41</v>
      </c>
      <c r="G53" s="2" t="s">
        <v>8</v>
      </c>
      <c r="H53" s="1">
        <v>49</v>
      </c>
      <c r="I53" s="2" t="s">
        <v>66</v>
      </c>
      <c r="J53" s="15">
        <v>0</v>
      </c>
      <c r="K53" s="16">
        <v>0</v>
      </c>
      <c r="L53" s="1">
        <v>0</v>
      </c>
      <c r="M53" s="16">
        <v>0</v>
      </c>
      <c r="N53" s="1">
        <v>0</v>
      </c>
      <c r="O53" s="1">
        <v>0</v>
      </c>
      <c r="P53" s="1">
        <v>0</v>
      </c>
      <c r="Q53" s="1">
        <v>0</v>
      </c>
      <c r="R53" s="16">
        <v>0</v>
      </c>
      <c r="S53" s="15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6">
        <v>0</v>
      </c>
    </row>
    <row r="54" spans="1:25">
      <c r="A54" s="2" t="s">
        <v>6</v>
      </c>
      <c r="B54" s="2" t="s">
        <v>7</v>
      </c>
      <c r="C54" s="2" t="s">
        <v>374</v>
      </c>
      <c r="D54" s="2" t="s">
        <v>375</v>
      </c>
      <c r="E54" s="2" t="s">
        <v>24</v>
      </c>
      <c r="F54" s="2" t="s">
        <v>41</v>
      </c>
      <c r="G54" s="2" t="s">
        <v>8</v>
      </c>
      <c r="H54" s="1">
        <v>50</v>
      </c>
      <c r="I54" s="2" t="s">
        <v>385</v>
      </c>
      <c r="J54" s="15">
        <v>0</v>
      </c>
      <c r="K54" s="16">
        <v>0</v>
      </c>
      <c r="L54" s="1">
        <v>0</v>
      </c>
      <c r="M54" s="16">
        <v>0</v>
      </c>
      <c r="N54" s="1">
        <v>0</v>
      </c>
      <c r="O54" s="1">
        <v>0</v>
      </c>
      <c r="P54" s="1">
        <v>0</v>
      </c>
      <c r="Q54" s="1">
        <v>0</v>
      </c>
      <c r="R54" s="16">
        <v>0</v>
      </c>
      <c r="S54" s="15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6">
        <v>0</v>
      </c>
    </row>
    <row r="55" spans="1:25">
      <c r="A55" s="2" t="s">
        <v>6</v>
      </c>
      <c r="B55" s="2" t="s">
        <v>41</v>
      </c>
      <c r="C55" s="2" t="s">
        <v>374</v>
      </c>
      <c r="D55" s="2" t="s">
        <v>375</v>
      </c>
      <c r="E55" s="2" t="s">
        <v>24</v>
      </c>
      <c r="F55" s="2" t="s">
        <v>41</v>
      </c>
      <c r="G55" s="2" t="s">
        <v>9</v>
      </c>
      <c r="H55" s="1">
        <v>51</v>
      </c>
      <c r="I55" s="2" t="s">
        <v>67</v>
      </c>
      <c r="J55" s="15">
        <v>0</v>
      </c>
      <c r="K55" s="16">
        <v>0</v>
      </c>
      <c r="L55" s="1">
        <v>0</v>
      </c>
      <c r="M55" s="16">
        <v>0</v>
      </c>
      <c r="N55" s="1">
        <v>0</v>
      </c>
      <c r="O55" s="1">
        <v>0</v>
      </c>
      <c r="P55" s="1">
        <v>0</v>
      </c>
      <c r="Q55" s="1">
        <v>0</v>
      </c>
      <c r="R55" s="16">
        <v>0</v>
      </c>
      <c r="S55" s="15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6">
        <v>0</v>
      </c>
    </row>
    <row r="56" spans="1:25">
      <c r="A56" s="2" t="s">
        <v>6</v>
      </c>
      <c r="B56" s="2" t="s">
        <v>41</v>
      </c>
      <c r="C56" s="2" t="s">
        <v>374</v>
      </c>
      <c r="D56" s="2" t="s">
        <v>375</v>
      </c>
      <c r="E56" s="2" t="s">
        <v>24</v>
      </c>
      <c r="F56" s="2" t="s">
        <v>41</v>
      </c>
      <c r="G56" s="2" t="s">
        <v>8</v>
      </c>
      <c r="H56" s="1">
        <v>52</v>
      </c>
      <c r="I56" s="2" t="s">
        <v>68</v>
      </c>
      <c r="J56" s="15">
        <v>0</v>
      </c>
      <c r="K56" s="16">
        <v>0</v>
      </c>
      <c r="L56" s="1">
        <v>0</v>
      </c>
      <c r="M56" s="16">
        <v>0</v>
      </c>
      <c r="N56" s="1">
        <v>0</v>
      </c>
      <c r="O56" s="1">
        <v>0</v>
      </c>
      <c r="P56" s="1">
        <v>0</v>
      </c>
      <c r="Q56" s="1">
        <v>0</v>
      </c>
      <c r="R56" s="16">
        <v>0</v>
      </c>
      <c r="S56" s="15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6">
        <v>0</v>
      </c>
    </row>
    <row r="57" spans="1:25">
      <c r="A57" s="2" t="s">
        <v>70</v>
      </c>
      <c r="B57" s="2" t="s">
        <v>71</v>
      </c>
      <c r="C57" s="2" t="s">
        <v>374</v>
      </c>
      <c r="D57" s="2" t="s">
        <v>375</v>
      </c>
      <c r="E57" s="2" t="s">
        <v>55</v>
      </c>
      <c r="F57" s="2" t="s">
        <v>69</v>
      </c>
      <c r="G57" s="2" t="s">
        <v>9</v>
      </c>
      <c r="H57" s="1">
        <v>53</v>
      </c>
      <c r="I57" s="2" t="s">
        <v>69</v>
      </c>
      <c r="J57" s="15">
        <v>0</v>
      </c>
      <c r="K57" s="16">
        <v>0</v>
      </c>
      <c r="L57" s="1">
        <v>0</v>
      </c>
      <c r="M57" s="16">
        <v>0</v>
      </c>
      <c r="N57" s="1">
        <v>0</v>
      </c>
      <c r="O57" s="1">
        <v>0</v>
      </c>
      <c r="P57" s="1">
        <v>0</v>
      </c>
      <c r="Q57" s="1">
        <v>0</v>
      </c>
      <c r="R57" s="16">
        <v>0</v>
      </c>
      <c r="S57" s="15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6">
        <v>0</v>
      </c>
    </row>
    <row r="58" spans="1:25">
      <c r="A58" s="2" t="s">
        <v>6</v>
      </c>
      <c r="B58" s="2" t="s">
        <v>72</v>
      </c>
      <c r="C58" s="2" t="s">
        <v>374</v>
      </c>
      <c r="D58" s="2" t="s">
        <v>375</v>
      </c>
      <c r="E58" s="2" t="s">
        <v>55</v>
      </c>
      <c r="F58" s="2" t="s">
        <v>73</v>
      </c>
      <c r="G58" s="2" t="s">
        <v>9</v>
      </c>
      <c r="H58" s="1">
        <v>54</v>
      </c>
      <c r="I58" s="2" t="s">
        <v>72</v>
      </c>
      <c r="J58" s="15">
        <v>0</v>
      </c>
      <c r="K58" s="16">
        <v>0</v>
      </c>
      <c r="L58" s="1">
        <v>0</v>
      </c>
      <c r="M58" s="16">
        <v>0</v>
      </c>
      <c r="N58" s="1">
        <v>0</v>
      </c>
      <c r="O58" s="1">
        <v>0</v>
      </c>
      <c r="P58" s="1">
        <v>0</v>
      </c>
      <c r="Q58" s="1">
        <v>0</v>
      </c>
      <c r="R58" s="16">
        <v>0</v>
      </c>
      <c r="S58" s="15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6">
        <v>0</v>
      </c>
    </row>
    <row r="59" spans="1:25">
      <c r="A59" s="2" t="s">
        <v>6</v>
      </c>
      <c r="B59" s="2" t="s">
        <v>72</v>
      </c>
      <c r="C59" s="2" t="s">
        <v>374</v>
      </c>
      <c r="D59" s="2" t="s">
        <v>375</v>
      </c>
      <c r="E59" s="2" t="s">
        <v>55</v>
      </c>
      <c r="F59" s="2" t="s">
        <v>73</v>
      </c>
      <c r="G59" s="2" t="s">
        <v>8</v>
      </c>
      <c r="H59" s="1">
        <v>55</v>
      </c>
      <c r="I59" s="2" t="s">
        <v>74</v>
      </c>
      <c r="J59" s="15">
        <v>0</v>
      </c>
      <c r="K59" s="16">
        <v>0</v>
      </c>
      <c r="L59" s="1">
        <v>0</v>
      </c>
      <c r="M59" s="16">
        <v>0</v>
      </c>
      <c r="N59" s="1">
        <v>0</v>
      </c>
      <c r="O59" s="1">
        <v>0</v>
      </c>
      <c r="P59" s="1">
        <v>0</v>
      </c>
      <c r="Q59" s="1">
        <v>0</v>
      </c>
      <c r="R59" s="16">
        <v>0</v>
      </c>
      <c r="S59" s="15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6">
        <v>0</v>
      </c>
    </row>
    <row r="60" spans="1:25">
      <c r="A60" s="2" t="s">
        <v>6</v>
      </c>
      <c r="B60" s="2" t="s">
        <v>72</v>
      </c>
      <c r="C60" s="2" t="s">
        <v>374</v>
      </c>
      <c r="D60" s="2" t="s">
        <v>375</v>
      </c>
      <c r="E60" s="2" t="s">
        <v>55</v>
      </c>
      <c r="F60" s="2" t="s">
        <v>73</v>
      </c>
      <c r="G60" s="2" t="s">
        <v>8</v>
      </c>
      <c r="H60" s="1">
        <v>56</v>
      </c>
      <c r="I60" s="2" t="s">
        <v>75</v>
      </c>
      <c r="J60" s="15">
        <v>0</v>
      </c>
      <c r="K60" s="16">
        <v>0</v>
      </c>
      <c r="L60" s="1">
        <v>0</v>
      </c>
      <c r="M60" s="16">
        <v>0</v>
      </c>
      <c r="N60" s="1">
        <v>0</v>
      </c>
      <c r="O60" s="1">
        <v>0</v>
      </c>
      <c r="P60" s="1">
        <v>0</v>
      </c>
      <c r="Q60" s="1">
        <v>0</v>
      </c>
      <c r="R60" s="16">
        <v>0</v>
      </c>
      <c r="S60" s="15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6">
        <v>0</v>
      </c>
    </row>
    <row r="61" spans="1:25">
      <c r="A61" s="2" t="s">
        <v>6</v>
      </c>
      <c r="B61" s="2" t="s">
        <v>72</v>
      </c>
      <c r="C61" s="2" t="s">
        <v>374</v>
      </c>
      <c r="D61" s="2" t="s">
        <v>375</v>
      </c>
      <c r="E61" s="2" t="s">
        <v>55</v>
      </c>
      <c r="F61" s="2" t="s">
        <v>73</v>
      </c>
      <c r="G61" s="2" t="s">
        <v>8</v>
      </c>
      <c r="H61" s="1">
        <v>57</v>
      </c>
      <c r="I61" s="2" t="s">
        <v>76</v>
      </c>
      <c r="J61" s="15">
        <v>0</v>
      </c>
      <c r="K61" s="16">
        <v>0</v>
      </c>
      <c r="L61" s="1">
        <v>0</v>
      </c>
      <c r="M61" s="16">
        <v>0</v>
      </c>
      <c r="N61" s="1">
        <v>0</v>
      </c>
      <c r="O61" s="1">
        <v>0</v>
      </c>
      <c r="P61" s="1">
        <v>0</v>
      </c>
      <c r="Q61" s="1">
        <v>0</v>
      </c>
      <c r="R61" s="16">
        <v>0</v>
      </c>
      <c r="S61" s="15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6">
        <v>0</v>
      </c>
    </row>
    <row r="62" spans="1:25">
      <c r="A62" s="2" t="s">
        <v>6</v>
      </c>
      <c r="B62" s="2" t="s">
        <v>72</v>
      </c>
      <c r="C62" s="2" t="s">
        <v>374</v>
      </c>
      <c r="D62" s="2" t="s">
        <v>375</v>
      </c>
      <c r="E62" s="2" t="s">
        <v>55</v>
      </c>
      <c r="F62" s="2" t="s">
        <v>73</v>
      </c>
      <c r="G62" s="2" t="s">
        <v>8</v>
      </c>
      <c r="H62" s="1">
        <v>58</v>
      </c>
      <c r="I62" s="2" t="s">
        <v>77</v>
      </c>
      <c r="J62" s="15">
        <v>0</v>
      </c>
      <c r="K62" s="16">
        <v>0</v>
      </c>
      <c r="L62" s="1">
        <v>0</v>
      </c>
      <c r="M62" s="16">
        <v>0</v>
      </c>
      <c r="N62" s="1">
        <v>0</v>
      </c>
      <c r="O62" s="1">
        <v>0</v>
      </c>
      <c r="P62" s="1">
        <v>0</v>
      </c>
      <c r="Q62" s="1">
        <v>0</v>
      </c>
      <c r="R62" s="16">
        <v>0</v>
      </c>
      <c r="S62" s="15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6">
        <v>0</v>
      </c>
    </row>
    <row r="63" spans="1:25">
      <c r="A63" s="2" t="s">
        <v>6</v>
      </c>
      <c r="B63" s="2" t="s">
        <v>72</v>
      </c>
      <c r="C63" s="2" t="s">
        <v>374</v>
      </c>
      <c r="D63" s="2" t="s">
        <v>375</v>
      </c>
      <c r="E63" s="2" t="s">
        <v>55</v>
      </c>
      <c r="F63" s="2" t="s">
        <v>73</v>
      </c>
      <c r="G63" s="2" t="s">
        <v>8</v>
      </c>
      <c r="H63" s="1">
        <v>59</v>
      </c>
      <c r="I63" s="2" t="s">
        <v>78</v>
      </c>
      <c r="J63" s="15">
        <v>0</v>
      </c>
      <c r="K63" s="16">
        <v>0</v>
      </c>
      <c r="L63" s="1">
        <v>0</v>
      </c>
      <c r="M63" s="16">
        <v>0</v>
      </c>
      <c r="N63" s="1">
        <v>0</v>
      </c>
      <c r="O63" s="1">
        <v>0</v>
      </c>
      <c r="P63" s="1">
        <v>0</v>
      </c>
      <c r="Q63" s="1">
        <v>0</v>
      </c>
      <c r="R63" s="16">
        <v>0</v>
      </c>
      <c r="S63" s="15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6">
        <v>0</v>
      </c>
    </row>
    <row r="64" spans="1:25">
      <c r="A64" s="2" t="s">
        <v>6</v>
      </c>
      <c r="B64" s="2" t="s">
        <v>80</v>
      </c>
      <c r="C64" s="2" t="s">
        <v>374</v>
      </c>
      <c r="D64" s="2" t="s">
        <v>375</v>
      </c>
      <c r="E64" s="2" t="s">
        <v>55</v>
      </c>
      <c r="F64" s="2" t="s">
        <v>73</v>
      </c>
      <c r="G64" s="2" t="s">
        <v>9</v>
      </c>
      <c r="H64" s="1">
        <v>60</v>
      </c>
      <c r="I64" s="2" t="s">
        <v>79</v>
      </c>
      <c r="J64" s="15">
        <v>0</v>
      </c>
      <c r="K64" s="16">
        <v>0</v>
      </c>
      <c r="L64" s="1">
        <v>0</v>
      </c>
      <c r="M64" s="16">
        <v>0</v>
      </c>
      <c r="N64" s="1">
        <v>0</v>
      </c>
      <c r="O64" s="1">
        <v>0</v>
      </c>
      <c r="P64" s="1">
        <v>0</v>
      </c>
      <c r="Q64" s="1">
        <v>0</v>
      </c>
      <c r="R64" s="16">
        <v>0</v>
      </c>
      <c r="S64" s="15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6">
        <v>0</v>
      </c>
    </row>
    <row r="65" spans="1:25">
      <c r="A65" s="2" t="s">
        <v>6</v>
      </c>
      <c r="B65" s="2" t="s">
        <v>80</v>
      </c>
      <c r="C65" s="2" t="s">
        <v>374</v>
      </c>
      <c r="D65" s="2" t="s">
        <v>375</v>
      </c>
      <c r="E65" s="2" t="s">
        <v>55</v>
      </c>
      <c r="F65" s="2" t="s">
        <v>73</v>
      </c>
      <c r="G65" s="2" t="s">
        <v>8</v>
      </c>
      <c r="H65" s="1">
        <v>61</v>
      </c>
      <c r="I65" s="2" t="s">
        <v>81</v>
      </c>
      <c r="J65" s="15">
        <v>0</v>
      </c>
      <c r="K65" s="16">
        <v>0</v>
      </c>
      <c r="L65" s="1">
        <v>0</v>
      </c>
      <c r="M65" s="16">
        <v>0</v>
      </c>
      <c r="N65" s="1">
        <v>0</v>
      </c>
      <c r="O65" s="1">
        <v>0</v>
      </c>
      <c r="P65" s="1">
        <v>0</v>
      </c>
      <c r="Q65" s="1">
        <v>0</v>
      </c>
      <c r="R65" s="16">
        <v>0</v>
      </c>
      <c r="S65" s="15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6">
        <v>0</v>
      </c>
    </row>
    <row r="66" spans="1:25">
      <c r="A66" s="2" t="s">
        <v>6</v>
      </c>
      <c r="B66" s="2" t="s">
        <v>80</v>
      </c>
      <c r="C66" s="2" t="s">
        <v>374</v>
      </c>
      <c r="D66" s="2" t="s">
        <v>375</v>
      </c>
      <c r="E66" s="2" t="s">
        <v>55</v>
      </c>
      <c r="F66" s="2" t="s">
        <v>73</v>
      </c>
      <c r="G66" s="2" t="s">
        <v>8</v>
      </c>
      <c r="H66" s="1">
        <v>62</v>
      </c>
      <c r="I66" s="2" t="s">
        <v>82</v>
      </c>
      <c r="J66" s="15">
        <v>0</v>
      </c>
      <c r="K66" s="16">
        <v>0</v>
      </c>
      <c r="L66" s="1">
        <v>0</v>
      </c>
      <c r="M66" s="16">
        <v>0</v>
      </c>
      <c r="N66" s="1">
        <v>0</v>
      </c>
      <c r="O66" s="1">
        <v>0</v>
      </c>
      <c r="P66" s="1">
        <v>0</v>
      </c>
      <c r="Q66" s="1">
        <v>0</v>
      </c>
      <c r="R66" s="16">
        <v>0</v>
      </c>
      <c r="S66" s="15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6">
        <v>0</v>
      </c>
    </row>
    <row r="67" spans="1:25">
      <c r="A67" s="2" t="s">
        <v>6</v>
      </c>
      <c r="B67" s="2" t="s">
        <v>80</v>
      </c>
      <c r="C67" s="2" t="s">
        <v>374</v>
      </c>
      <c r="D67" s="2" t="s">
        <v>375</v>
      </c>
      <c r="E67" s="2" t="s">
        <v>55</v>
      </c>
      <c r="F67" s="2" t="s">
        <v>73</v>
      </c>
      <c r="G67" s="2" t="s">
        <v>9</v>
      </c>
      <c r="H67" s="1">
        <v>63</v>
      </c>
      <c r="I67" s="2" t="s">
        <v>83</v>
      </c>
      <c r="J67" s="15">
        <v>0</v>
      </c>
      <c r="K67" s="16">
        <v>0</v>
      </c>
      <c r="L67" s="1">
        <v>0</v>
      </c>
      <c r="M67" s="16">
        <v>0</v>
      </c>
      <c r="N67" s="1">
        <v>0</v>
      </c>
      <c r="O67" s="1">
        <v>0</v>
      </c>
      <c r="P67" s="1">
        <v>0</v>
      </c>
      <c r="Q67" s="1">
        <v>0</v>
      </c>
      <c r="R67" s="16">
        <v>0</v>
      </c>
      <c r="S67" s="15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6">
        <v>0</v>
      </c>
    </row>
    <row r="68" spans="1:25">
      <c r="A68" s="2" t="s">
        <v>6</v>
      </c>
      <c r="B68" s="2" t="s">
        <v>73</v>
      </c>
      <c r="C68" s="2" t="s">
        <v>374</v>
      </c>
      <c r="D68" s="2" t="s">
        <v>375</v>
      </c>
      <c r="E68" s="2" t="s">
        <v>55</v>
      </c>
      <c r="F68" s="2" t="s">
        <v>73</v>
      </c>
      <c r="G68" s="2" t="s">
        <v>9</v>
      </c>
      <c r="H68" s="1">
        <v>64</v>
      </c>
      <c r="I68" s="2" t="s">
        <v>73</v>
      </c>
      <c r="J68" s="15">
        <v>0</v>
      </c>
      <c r="K68" s="16">
        <v>0</v>
      </c>
      <c r="L68" s="1">
        <v>0</v>
      </c>
      <c r="M68" s="16">
        <v>0</v>
      </c>
      <c r="N68" s="1">
        <v>0</v>
      </c>
      <c r="O68" s="1">
        <v>0</v>
      </c>
      <c r="P68" s="1">
        <v>0</v>
      </c>
      <c r="Q68" s="1">
        <v>0</v>
      </c>
      <c r="R68" s="16">
        <v>0</v>
      </c>
      <c r="S68" s="15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6">
        <v>0</v>
      </c>
    </row>
    <row r="69" spans="1:25">
      <c r="A69" s="2" t="s">
        <v>6</v>
      </c>
      <c r="B69" s="2" t="s">
        <v>73</v>
      </c>
      <c r="C69" s="2" t="s">
        <v>374</v>
      </c>
      <c r="D69" s="2" t="s">
        <v>375</v>
      </c>
      <c r="E69" s="2" t="s">
        <v>55</v>
      </c>
      <c r="F69" s="2" t="s">
        <v>73</v>
      </c>
      <c r="G69" s="2" t="s">
        <v>8</v>
      </c>
      <c r="H69" s="1">
        <v>65</v>
      </c>
      <c r="I69" s="2" t="s">
        <v>84</v>
      </c>
      <c r="J69" s="15">
        <v>0</v>
      </c>
      <c r="K69" s="16">
        <v>0</v>
      </c>
      <c r="L69" s="1">
        <v>0</v>
      </c>
      <c r="M69" s="16">
        <v>0</v>
      </c>
      <c r="N69" s="1">
        <v>0</v>
      </c>
      <c r="O69" s="1">
        <v>0</v>
      </c>
      <c r="P69" s="1">
        <v>0</v>
      </c>
      <c r="Q69" s="1">
        <v>0</v>
      </c>
      <c r="R69" s="16">
        <v>0</v>
      </c>
      <c r="S69" s="15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6">
        <v>0</v>
      </c>
    </row>
    <row r="70" spans="1:25">
      <c r="A70" s="2" t="s">
        <v>6</v>
      </c>
      <c r="B70" s="2" t="s">
        <v>87</v>
      </c>
      <c r="C70" s="2" t="s">
        <v>374</v>
      </c>
      <c r="D70" s="2" t="s">
        <v>375</v>
      </c>
      <c r="E70" s="2" t="s">
        <v>55</v>
      </c>
      <c r="F70" s="2" t="s">
        <v>86</v>
      </c>
      <c r="G70" s="2" t="s">
        <v>88</v>
      </c>
      <c r="H70" s="1">
        <v>66</v>
      </c>
      <c r="I70" s="2" t="s">
        <v>85</v>
      </c>
      <c r="J70" s="15">
        <v>0</v>
      </c>
      <c r="K70" s="16">
        <v>0</v>
      </c>
      <c r="L70" s="1">
        <v>0</v>
      </c>
      <c r="M70" s="16">
        <v>0</v>
      </c>
      <c r="N70" s="1">
        <v>0</v>
      </c>
      <c r="O70" s="1">
        <v>0</v>
      </c>
      <c r="P70" s="1">
        <v>0</v>
      </c>
      <c r="Q70" s="1">
        <v>0</v>
      </c>
      <c r="R70" s="16">
        <v>0</v>
      </c>
      <c r="S70" s="15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6">
        <v>0</v>
      </c>
    </row>
    <row r="71" spans="1:25">
      <c r="A71" s="2" t="s">
        <v>6</v>
      </c>
      <c r="B71" s="2" t="s">
        <v>87</v>
      </c>
      <c r="C71" s="2" t="s">
        <v>374</v>
      </c>
      <c r="D71" s="2" t="s">
        <v>375</v>
      </c>
      <c r="E71" s="2" t="s">
        <v>55</v>
      </c>
      <c r="F71" s="2" t="s">
        <v>86</v>
      </c>
      <c r="G71" s="2" t="s">
        <v>8</v>
      </c>
      <c r="H71" s="1">
        <v>67</v>
      </c>
      <c r="I71" s="2" t="s">
        <v>386</v>
      </c>
      <c r="J71" s="15">
        <v>0</v>
      </c>
      <c r="K71" s="16">
        <v>0</v>
      </c>
      <c r="L71" s="1">
        <v>0</v>
      </c>
      <c r="M71" s="16">
        <v>0</v>
      </c>
      <c r="N71" s="1">
        <v>0</v>
      </c>
      <c r="O71" s="1">
        <v>0</v>
      </c>
      <c r="P71" s="1">
        <v>0</v>
      </c>
      <c r="Q71" s="1">
        <v>0</v>
      </c>
      <c r="R71" s="16">
        <v>0</v>
      </c>
      <c r="S71" s="15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6">
        <v>0</v>
      </c>
    </row>
    <row r="72" spans="1:25">
      <c r="A72" s="2" t="s">
        <v>6</v>
      </c>
      <c r="B72" s="2" t="s">
        <v>87</v>
      </c>
      <c r="C72" s="2" t="s">
        <v>374</v>
      </c>
      <c r="D72" s="2" t="s">
        <v>375</v>
      </c>
      <c r="E72" s="2" t="s">
        <v>55</v>
      </c>
      <c r="F72" s="2" t="s">
        <v>86</v>
      </c>
      <c r="G72" s="2" t="s">
        <v>8</v>
      </c>
      <c r="H72" s="1">
        <v>68</v>
      </c>
      <c r="I72" s="2" t="s">
        <v>89</v>
      </c>
      <c r="J72" s="15">
        <v>0</v>
      </c>
      <c r="K72" s="16">
        <v>0</v>
      </c>
      <c r="L72" s="1">
        <v>0</v>
      </c>
      <c r="M72" s="16">
        <v>0</v>
      </c>
      <c r="N72" s="1">
        <v>0</v>
      </c>
      <c r="O72" s="1">
        <v>0</v>
      </c>
      <c r="P72" s="1">
        <v>0</v>
      </c>
      <c r="Q72" s="1">
        <v>0</v>
      </c>
      <c r="R72" s="16">
        <v>0</v>
      </c>
      <c r="S72" s="15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6">
        <v>0</v>
      </c>
    </row>
    <row r="73" spans="1:25">
      <c r="A73" s="2" t="s">
        <v>6</v>
      </c>
      <c r="B73" s="2" t="s">
        <v>87</v>
      </c>
      <c r="C73" s="2" t="s">
        <v>374</v>
      </c>
      <c r="D73" s="2" t="s">
        <v>375</v>
      </c>
      <c r="E73" s="2" t="s">
        <v>55</v>
      </c>
      <c r="F73" s="2" t="s">
        <v>86</v>
      </c>
      <c r="G73" s="2" t="s">
        <v>8</v>
      </c>
      <c r="H73" s="1">
        <v>69</v>
      </c>
      <c r="I73" s="2" t="s">
        <v>90</v>
      </c>
      <c r="J73" s="15">
        <v>0</v>
      </c>
      <c r="K73" s="16">
        <v>0</v>
      </c>
      <c r="L73" s="1">
        <v>0</v>
      </c>
      <c r="M73" s="16">
        <v>0</v>
      </c>
      <c r="N73" s="1">
        <v>0</v>
      </c>
      <c r="O73" s="1">
        <v>0</v>
      </c>
      <c r="P73" s="1">
        <v>0</v>
      </c>
      <c r="Q73" s="1">
        <v>0</v>
      </c>
      <c r="R73" s="16">
        <v>0</v>
      </c>
      <c r="S73" s="15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6">
        <v>0</v>
      </c>
    </row>
    <row r="74" spans="1:25">
      <c r="A74" s="2" t="s">
        <v>6</v>
      </c>
      <c r="B74" s="2" t="s">
        <v>92</v>
      </c>
      <c r="C74" s="2" t="s">
        <v>374</v>
      </c>
      <c r="D74" s="2" t="s">
        <v>375</v>
      </c>
      <c r="E74" s="2" t="s">
        <v>55</v>
      </c>
      <c r="F74" s="2" t="s">
        <v>86</v>
      </c>
      <c r="G74" s="2" t="s">
        <v>8</v>
      </c>
      <c r="H74" s="1">
        <v>70</v>
      </c>
      <c r="I74" s="2" t="s">
        <v>91</v>
      </c>
      <c r="J74" s="15">
        <v>0</v>
      </c>
      <c r="K74" s="16">
        <v>0</v>
      </c>
      <c r="L74" s="1">
        <v>0</v>
      </c>
      <c r="M74" s="16">
        <v>0</v>
      </c>
      <c r="N74" s="1">
        <v>0</v>
      </c>
      <c r="O74" s="1">
        <v>0</v>
      </c>
      <c r="P74" s="1">
        <v>0</v>
      </c>
      <c r="Q74" s="1">
        <v>0</v>
      </c>
      <c r="R74" s="16">
        <v>0</v>
      </c>
      <c r="S74" s="15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6">
        <v>0</v>
      </c>
    </row>
    <row r="75" spans="1:25">
      <c r="A75" s="2" t="s">
        <v>6</v>
      </c>
      <c r="B75" s="2" t="s">
        <v>92</v>
      </c>
      <c r="C75" s="2" t="s">
        <v>374</v>
      </c>
      <c r="D75" s="2" t="s">
        <v>375</v>
      </c>
      <c r="E75" s="2" t="s">
        <v>55</v>
      </c>
      <c r="F75" s="2" t="s">
        <v>86</v>
      </c>
      <c r="G75" s="2" t="s">
        <v>13</v>
      </c>
      <c r="H75" s="1">
        <v>71</v>
      </c>
      <c r="I75" s="2" t="s">
        <v>93</v>
      </c>
      <c r="J75" s="15">
        <v>0</v>
      </c>
      <c r="K75" s="16">
        <v>0</v>
      </c>
      <c r="L75" s="1">
        <v>0</v>
      </c>
      <c r="M75" s="16">
        <v>0</v>
      </c>
      <c r="N75" s="1">
        <v>0</v>
      </c>
      <c r="O75" s="1">
        <v>0</v>
      </c>
      <c r="P75" s="1">
        <v>0</v>
      </c>
      <c r="Q75" s="1">
        <v>0</v>
      </c>
      <c r="R75" s="16">
        <v>0</v>
      </c>
      <c r="S75" s="15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6">
        <v>0</v>
      </c>
    </row>
    <row r="76" spans="1:25">
      <c r="A76" s="2" t="s">
        <v>6</v>
      </c>
      <c r="B76" s="2" t="s">
        <v>92</v>
      </c>
      <c r="C76" s="2" t="s">
        <v>374</v>
      </c>
      <c r="D76" s="2" t="s">
        <v>375</v>
      </c>
      <c r="E76" s="2" t="s">
        <v>55</v>
      </c>
      <c r="F76" s="2" t="s">
        <v>86</v>
      </c>
      <c r="G76" s="2" t="s">
        <v>8</v>
      </c>
      <c r="H76" s="1">
        <v>72</v>
      </c>
      <c r="I76" s="2" t="s">
        <v>94</v>
      </c>
      <c r="J76" s="15">
        <v>0</v>
      </c>
      <c r="K76" s="16">
        <v>0</v>
      </c>
      <c r="L76" s="1">
        <v>0</v>
      </c>
      <c r="M76" s="16">
        <v>0</v>
      </c>
      <c r="N76" s="1">
        <v>0</v>
      </c>
      <c r="O76" s="1">
        <v>0</v>
      </c>
      <c r="P76" s="1">
        <v>0</v>
      </c>
      <c r="Q76" s="1">
        <v>0</v>
      </c>
      <c r="R76" s="16">
        <v>0</v>
      </c>
      <c r="S76" s="15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6">
        <v>0</v>
      </c>
    </row>
    <row r="77" spans="1:25">
      <c r="A77" s="2" t="s">
        <v>6</v>
      </c>
      <c r="B77" s="2" t="s">
        <v>92</v>
      </c>
      <c r="C77" s="2" t="s">
        <v>374</v>
      </c>
      <c r="D77" s="2" t="s">
        <v>375</v>
      </c>
      <c r="E77" s="2" t="s">
        <v>55</v>
      </c>
      <c r="F77" s="2" t="s">
        <v>86</v>
      </c>
      <c r="G77" s="2" t="s">
        <v>13</v>
      </c>
      <c r="H77" s="1">
        <v>74</v>
      </c>
      <c r="I77" s="2" t="s">
        <v>387</v>
      </c>
      <c r="J77" s="15">
        <v>0</v>
      </c>
      <c r="K77" s="16">
        <v>0</v>
      </c>
      <c r="L77" s="1">
        <v>0</v>
      </c>
      <c r="M77" s="16">
        <v>0</v>
      </c>
      <c r="N77" s="1">
        <v>0</v>
      </c>
      <c r="O77" s="1">
        <v>0</v>
      </c>
      <c r="P77" s="1">
        <v>0</v>
      </c>
      <c r="Q77" s="1">
        <v>0</v>
      </c>
      <c r="R77" s="16">
        <v>0</v>
      </c>
      <c r="S77" s="15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6">
        <v>0</v>
      </c>
    </row>
    <row r="78" spans="1:25">
      <c r="A78" s="2" t="s">
        <v>6</v>
      </c>
      <c r="B78" s="2" t="s">
        <v>92</v>
      </c>
      <c r="C78" s="2" t="s">
        <v>374</v>
      </c>
      <c r="D78" s="2" t="s">
        <v>375</v>
      </c>
      <c r="E78" s="2" t="s">
        <v>55</v>
      </c>
      <c r="F78" s="2" t="s">
        <v>86</v>
      </c>
      <c r="G78" s="2" t="s">
        <v>8</v>
      </c>
      <c r="H78" s="1">
        <v>75</v>
      </c>
      <c r="I78" s="2" t="s">
        <v>92</v>
      </c>
      <c r="J78" s="15">
        <v>0</v>
      </c>
      <c r="K78" s="16">
        <v>0</v>
      </c>
      <c r="L78" s="1">
        <v>0</v>
      </c>
      <c r="M78" s="16">
        <v>0</v>
      </c>
      <c r="N78" s="1">
        <v>0</v>
      </c>
      <c r="O78" s="1">
        <v>0</v>
      </c>
      <c r="P78" s="1">
        <v>0</v>
      </c>
      <c r="Q78" s="1">
        <v>0</v>
      </c>
      <c r="R78" s="16">
        <v>0</v>
      </c>
      <c r="S78" s="15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6">
        <v>0</v>
      </c>
    </row>
    <row r="79" spans="1:25">
      <c r="A79" s="2" t="s">
        <v>98</v>
      </c>
      <c r="B79" s="2" t="s">
        <v>96</v>
      </c>
      <c r="C79" s="2" t="s">
        <v>374</v>
      </c>
      <c r="D79" s="2" t="s">
        <v>375</v>
      </c>
      <c r="E79" s="2" t="s">
        <v>96</v>
      </c>
      <c r="F79" s="2" t="s">
        <v>97</v>
      </c>
      <c r="G79" s="2" t="s">
        <v>8</v>
      </c>
      <c r="H79" s="1">
        <v>76</v>
      </c>
      <c r="I79" s="2" t="s">
        <v>95</v>
      </c>
      <c r="J79" s="15">
        <v>0</v>
      </c>
      <c r="K79" s="16">
        <v>0</v>
      </c>
      <c r="L79" s="1">
        <v>0</v>
      </c>
      <c r="M79" s="16">
        <v>0</v>
      </c>
      <c r="N79" s="1">
        <v>0</v>
      </c>
      <c r="O79" s="1">
        <v>0</v>
      </c>
      <c r="P79" s="1">
        <v>0</v>
      </c>
      <c r="Q79" s="1">
        <v>0</v>
      </c>
      <c r="R79" s="16">
        <v>0</v>
      </c>
      <c r="S79" s="15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6">
        <v>0</v>
      </c>
    </row>
    <row r="80" spans="1:25">
      <c r="A80" s="2" t="s">
        <v>99</v>
      </c>
      <c r="B80" s="2" t="s">
        <v>99</v>
      </c>
      <c r="C80" s="2" t="s">
        <v>374</v>
      </c>
      <c r="D80" s="2" t="s">
        <v>375</v>
      </c>
      <c r="E80" s="2" t="s">
        <v>55</v>
      </c>
      <c r="F80" s="2" t="s">
        <v>99</v>
      </c>
      <c r="G80" s="2" t="s">
        <v>9</v>
      </c>
      <c r="H80" s="1">
        <v>77</v>
      </c>
      <c r="I80" s="2" t="s">
        <v>388</v>
      </c>
      <c r="J80" s="15">
        <v>0</v>
      </c>
      <c r="K80" s="16">
        <v>0</v>
      </c>
      <c r="L80" s="1">
        <v>0</v>
      </c>
      <c r="M80" s="16">
        <v>0</v>
      </c>
      <c r="N80" s="1">
        <v>0</v>
      </c>
      <c r="O80" s="1">
        <v>0</v>
      </c>
      <c r="P80" s="1">
        <v>0</v>
      </c>
      <c r="Q80" s="1">
        <v>0</v>
      </c>
      <c r="R80" s="16">
        <v>0</v>
      </c>
      <c r="S80" s="15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6">
        <v>0</v>
      </c>
    </row>
    <row r="81" spans="1:25">
      <c r="A81" s="2" t="s">
        <v>99</v>
      </c>
      <c r="B81" s="2" t="s">
        <v>101</v>
      </c>
      <c r="C81" s="2" t="s">
        <v>374</v>
      </c>
      <c r="D81" s="2" t="s">
        <v>375</v>
      </c>
      <c r="E81" s="2" t="s">
        <v>55</v>
      </c>
      <c r="F81" s="2" t="s">
        <v>99</v>
      </c>
      <c r="G81" s="2" t="s">
        <v>8</v>
      </c>
      <c r="H81" s="1">
        <v>78</v>
      </c>
      <c r="I81" s="2" t="s">
        <v>100</v>
      </c>
      <c r="J81" s="15">
        <v>0</v>
      </c>
      <c r="K81" s="16">
        <v>0</v>
      </c>
      <c r="L81" s="1">
        <v>0</v>
      </c>
      <c r="M81" s="16">
        <v>0</v>
      </c>
      <c r="N81" s="1">
        <v>0</v>
      </c>
      <c r="O81" s="1">
        <v>0</v>
      </c>
      <c r="P81" s="1">
        <v>0</v>
      </c>
      <c r="Q81" s="1">
        <v>0</v>
      </c>
      <c r="R81" s="16">
        <v>0</v>
      </c>
      <c r="S81" s="15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6">
        <v>0</v>
      </c>
    </row>
    <row r="82" spans="1:25">
      <c r="A82" s="2" t="s">
        <v>99</v>
      </c>
      <c r="B82" s="2" t="s">
        <v>101</v>
      </c>
      <c r="C82" s="2" t="s">
        <v>374</v>
      </c>
      <c r="D82" s="2" t="s">
        <v>375</v>
      </c>
      <c r="E82" s="2" t="s">
        <v>55</v>
      </c>
      <c r="F82" s="2" t="s">
        <v>99</v>
      </c>
      <c r="G82" s="2" t="s">
        <v>8</v>
      </c>
      <c r="H82" s="1">
        <v>79</v>
      </c>
      <c r="I82" s="2" t="s">
        <v>389</v>
      </c>
      <c r="J82" s="15">
        <v>0</v>
      </c>
      <c r="K82" s="16">
        <v>0</v>
      </c>
      <c r="L82" s="1">
        <v>0</v>
      </c>
      <c r="M82" s="16">
        <v>0</v>
      </c>
      <c r="N82" s="1">
        <v>0</v>
      </c>
      <c r="O82" s="1">
        <v>0</v>
      </c>
      <c r="P82" s="1">
        <v>0</v>
      </c>
      <c r="Q82" s="1">
        <v>0</v>
      </c>
      <c r="R82" s="16">
        <v>0</v>
      </c>
      <c r="S82" s="15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6">
        <v>0</v>
      </c>
    </row>
    <row r="83" spans="1:25">
      <c r="A83" s="2" t="s">
        <v>99</v>
      </c>
      <c r="B83" s="2" t="s">
        <v>101</v>
      </c>
      <c r="C83" s="2" t="s">
        <v>374</v>
      </c>
      <c r="D83" s="2" t="s">
        <v>375</v>
      </c>
      <c r="E83" s="2" t="s">
        <v>55</v>
      </c>
      <c r="F83" s="2" t="s">
        <v>99</v>
      </c>
      <c r="G83" s="2" t="s">
        <v>13</v>
      </c>
      <c r="H83" s="1">
        <v>80</v>
      </c>
      <c r="I83" s="2" t="s">
        <v>102</v>
      </c>
      <c r="J83" s="15">
        <v>0</v>
      </c>
      <c r="K83" s="16">
        <v>0</v>
      </c>
      <c r="L83" s="1">
        <v>0</v>
      </c>
      <c r="M83" s="16">
        <v>0</v>
      </c>
      <c r="N83" s="1">
        <v>0</v>
      </c>
      <c r="O83" s="1">
        <v>0</v>
      </c>
      <c r="P83" s="1">
        <v>0</v>
      </c>
      <c r="Q83" s="1">
        <v>0</v>
      </c>
      <c r="R83" s="16">
        <v>0</v>
      </c>
      <c r="S83" s="15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6">
        <v>0</v>
      </c>
    </row>
    <row r="84" spans="1:25">
      <c r="A84" s="2" t="s">
        <v>99</v>
      </c>
      <c r="B84" s="2" t="s">
        <v>101</v>
      </c>
      <c r="C84" s="2" t="s">
        <v>374</v>
      </c>
      <c r="D84" s="2" t="s">
        <v>375</v>
      </c>
      <c r="E84" s="2" t="s">
        <v>55</v>
      </c>
      <c r="F84" s="2" t="s">
        <v>99</v>
      </c>
      <c r="G84" s="2" t="s">
        <v>8</v>
      </c>
      <c r="H84" s="1">
        <v>81</v>
      </c>
      <c r="I84" s="2" t="s">
        <v>103</v>
      </c>
      <c r="J84" s="15">
        <v>0</v>
      </c>
      <c r="K84" s="16">
        <v>0</v>
      </c>
      <c r="L84" s="1">
        <v>0</v>
      </c>
      <c r="M84" s="16">
        <v>0</v>
      </c>
      <c r="N84" s="1">
        <v>0</v>
      </c>
      <c r="O84" s="1">
        <v>0</v>
      </c>
      <c r="P84" s="1">
        <v>0</v>
      </c>
      <c r="Q84" s="1">
        <v>0</v>
      </c>
      <c r="R84" s="16">
        <v>0</v>
      </c>
      <c r="S84" s="15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6">
        <v>0</v>
      </c>
    </row>
    <row r="85" spans="1:25">
      <c r="A85" s="2" t="s">
        <v>99</v>
      </c>
      <c r="B85" s="2" t="s">
        <v>99</v>
      </c>
      <c r="C85" s="2" t="s">
        <v>374</v>
      </c>
      <c r="D85" s="2" t="s">
        <v>375</v>
      </c>
      <c r="E85" s="2" t="s">
        <v>55</v>
      </c>
      <c r="F85" s="2" t="s">
        <v>99</v>
      </c>
      <c r="G85" s="2" t="s">
        <v>8</v>
      </c>
      <c r="H85" s="1">
        <v>82</v>
      </c>
      <c r="I85" s="2" t="s">
        <v>104</v>
      </c>
      <c r="J85" s="15">
        <v>0</v>
      </c>
      <c r="K85" s="16">
        <v>0</v>
      </c>
      <c r="L85" s="1">
        <v>0</v>
      </c>
      <c r="M85" s="16">
        <v>0</v>
      </c>
      <c r="N85" s="1">
        <v>0</v>
      </c>
      <c r="O85" s="1">
        <v>0</v>
      </c>
      <c r="P85" s="1">
        <v>0</v>
      </c>
      <c r="Q85" s="1">
        <v>0</v>
      </c>
      <c r="R85" s="16">
        <v>0</v>
      </c>
      <c r="S85" s="15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6">
        <v>0</v>
      </c>
    </row>
    <row r="86" spans="1:25">
      <c r="A86" s="2" t="s">
        <v>99</v>
      </c>
      <c r="B86" s="2" t="s">
        <v>99</v>
      </c>
      <c r="C86" s="2" t="s">
        <v>374</v>
      </c>
      <c r="D86" s="2" t="s">
        <v>375</v>
      </c>
      <c r="E86" s="2" t="s">
        <v>55</v>
      </c>
      <c r="F86" s="2" t="s">
        <v>99</v>
      </c>
      <c r="G86" s="2" t="s">
        <v>8</v>
      </c>
      <c r="H86" s="1">
        <v>83</v>
      </c>
      <c r="I86" s="2" t="s">
        <v>105</v>
      </c>
      <c r="J86" s="15">
        <v>0</v>
      </c>
      <c r="K86" s="16">
        <v>0</v>
      </c>
      <c r="L86" s="1">
        <v>0</v>
      </c>
      <c r="M86" s="16">
        <v>0</v>
      </c>
      <c r="N86" s="1">
        <v>0</v>
      </c>
      <c r="O86" s="1">
        <v>0</v>
      </c>
      <c r="P86" s="1">
        <v>0</v>
      </c>
      <c r="Q86" s="1">
        <v>0</v>
      </c>
      <c r="R86" s="16">
        <v>0</v>
      </c>
      <c r="S86" s="15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6">
        <v>0</v>
      </c>
    </row>
    <row r="87" spans="1:25">
      <c r="A87" s="2" t="s">
        <v>99</v>
      </c>
      <c r="B87" s="2" t="s">
        <v>99</v>
      </c>
      <c r="C87" s="2" t="s">
        <v>374</v>
      </c>
      <c r="D87" s="2" t="s">
        <v>375</v>
      </c>
      <c r="E87" s="2" t="s">
        <v>55</v>
      </c>
      <c r="F87" s="2" t="s">
        <v>99</v>
      </c>
      <c r="G87" s="2" t="s">
        <v>8</v>
      </c>
      <c r="H87" s="1">
        <v>84</v>
      </c>
      <c r="I87" s="2" t="s">
        <v>106</v>
      </c>
      <c r="J87" s="15">
        <v>0</v>
      </c>
      <c r="K87" s="16">
        <v>0</v>
      </c>
      <c r="L87" s="1">
        <v>0</v>
      </c>
      <c r="M87" s="16">
        <v>0</v>
      </c>
      <c r="N87" s="1">
        <v>0</v>
      </c>
      <c r="O87" s="1">
        <v>0</v>
      </c>
      <c r="P87" s="1">
        <v>0</v>
      </c>
      <c r="Q87" s="1">
        <v>0</v>
      </c>
      <c r="R87" s="16">
        <v>0</v>
      </c>
      <c r="S87" s="15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6">
        <v>0</v>
      </c>
    </row>
    <row r="88" spans="1:25">
      <c r="A88" s="2" t="s">
        <v>99</v>
      </c>
      <c r="B88" s="2" t="s">
        <v>107</v>
      </c>
      <c r="C88" s="2" t="s">
        <v>374</v>
      </c>
      <c r="D88" s="2" t="s">
        <v>375</v>
      </c>
      <c r="E88" s="2" t="s">
        <v>55</v>
      </c>
      <c r="F88" s="2" t="s">
        <v>99</v>
      </c>
      <c r="G88" s="2" t="s">
        <v>8</v>
      </c>
      <c r="H88" s="1">
        <v>85</v>
      </c>
      <c r="I88" s="2" t="s">
        <v>390</v>
      </c>
      <c r="J88" s="15">
        <v>0</v>
      </c>
      <c r="K88" s="16">
        <v>0</v>
      </c>
      <c r="L88" s="1">
        <v>0</v>
      </c>
      <c r="M88" s="16">
        <v>0</v>
      </c>
      <c r="N88" s="1">
        <v>0</v>
      </c>
      <c r="O88" s="1">
        <v>0</v>
      </c>
      <c r="P88" s="1">
        <v>0</v>
      </c>
      <c r="Q88" s="1">
        <v>0</v>
      </c>
      <c r="R88" s="16">
        <v>0</v>
      </c>
      <c r="S88" s="15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6">
        <v>0</v>
      </c>
    </row>
    <row r="89" spans="1:25">
      <c r="A89" s="2" t="s">
        <v>99</v>
      </c>
      <c r="B89" s="2" t="s">
        <v>107</v>
      </c>
      <c r="C89" s="2" t="s">
        <v>374</v>
      </c>
      <c r="D89" s="2" t="s">
        <v>375</v>
      </c>
      <c r="E89" s="2" t="s">
        <v>55</v>
      </c>
      <c r="F89" s="2" t="s">
        <v>99</v>
      </c>
      <c r="G89" s="2" t="s">
        <v>8</v>
      </c>
      <c r="H89" s="1">
        <v>86</v>
      </c>
      <c r="I89" s="2" t="s">
        <v>108</v>
      </c>
      <c r="J89" s="15">
        <v>0</v>
      </c>
      <c r="K89" s="16">
        <v>0</v>
      </c>
      <c r="L89" s="1">
        <v>0</v>
      </c>
      <c r="M89" s="16">
        <v>0</v>
      </c>
      <c r="N89" s="1">
        <v>0</v>
      </c>
      <c r="O89" s="1">
        <v>0</v>
      </c>
      <c r="P89" s="1">
        <v>0</v>
      </c>
      <c r="Q89" s="1">
        <v>0</v>
      </c>
      <c r="R89" s="16">
        <v>0</v>
      </c>
      <c r="S89" s="15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6">
        <v>0</v>
      </c>
    </row>
    <row r="90" spans="1:25">
      <c r="A90" s="2" t="s">
        <v>99</v>
      </c>
      <c r="B90" s="2" t="s">
        <v>110</v>
      </c>
      <c r="C90" s="2" t="s">
        <v>374</v>
      </c>
      <c r="D90" s="2" t="s">
        <v>375</v>
      </c>
      <c r="E90" s="2" t="s">
        <v>55</v>
      </c>
      <c r="F90" s="2" t="s">
        <v>99</v>
      </c>
      <c r="G90" s="2" t="s">
        <v>8</v>
      </c>
      <c r="H90" s="1">
        <v>87</v>
      </c>
      <c r="I90" s="2" t="s">
        <v>109</v>
      </c>
      <c r="J90" s="15">
        <v>0</v>
      </c>
      <c r="K90" s="16">
        <v>0</v>
      </c>
      <c r="L90" s="1">
        <v>0</v>
      </c>
      <c r="M90" s="16">
        <v>0</v>
      </c>
      <c r="N90" s="1">
        <v>0</v>
      </c>
      <c r="O90" s="1">
        <v>0</v>
      </c>
      <c r="P90" s="1">
        <v>0</v>
      </c>
      <c r="Q90" s="1">
        <v>0</v>
      </c>
      <c r="R90" s="16">
        <v>0</v>
      </c>
      <c r="S90" s="15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6">
        <v>0</v>
      </c>
    </row>
    <row r="91" spans="1:25">
      <c r="A91" s="2" t="s">
        <v>99</v>
      </c>
      <c r="B91" s="2" t="s">
        <v>110</v>
      </c>
      <c r="C91" s="2" t="s">
        <v>374</v>
      </c>
      <c r="D91" s="2" t="s">
        <v>375</v>
      </c>
      <c r="E91" s="2" t="s">
        <v>55</v>
      </c>
      <c r="F91" s="2" t="s">
        <v>99</v>
      </c>
      <c r="G91" s="2" t="s">
        <v>13</v>
      </c>
      <c r="H91" s="1">
        <v>88</v>
      </c>
      <c r="I91" s="2" t="s">
        <v>391</v>
      </c>
      <c r="J91" s="15">
        <v>0</v>
      </c>
      <c r="K91" s="16">
        <v>0</v>
      </c>
      <c r="L91" s="1">
        <v>0</v>
      </c>
      <c r="M91" s="16">
        <v>0</v>
      </c>
      <c r="N91" s="1">
        <v>0</v>
      </c>
      <c r="O91" s="1">
        <v>0</v>
      </c>
      <c r="P91" s="1">
        <v>0</v>
      </c>
      <c r="Q91" s="1">
        <v>0</v>
      </c>
      <c r="R91" s="16">
        <v>0</v>
      </c>
      <c r="S91" s="15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6">
        <v>0</v>
      </c>
    </row>
    <row r="92" spans="1:25">
      <c r="A92" s="2" t="s">
        <v>99</v>
      </c>
      <c r="B92" s="2" t="s">
        <v>110</v>
      </c>
      <c r="C92" s="2" t="s">
        <v>374</v>
      </c>
      <c r="D92" s="2" t="s">
        <v>375</v>
      </c>
      <c r="E92" s="2" t="s">
        <v>55</v>
      </c>
      <c r="F92" s="2" t="s">
        <v>99</v>
      </c>
      <c r="G92" s="2" t="s">
        <v>8</v>
      </c>
      <c r="H92" s="1">
        <v>89</v>
      </c>
      <c r="I92" s="2" t="s">
        <v>111</v>
      </c>
      <c r="J92" s="15">
        <v>0</v>
      </c>
      <c r="K92" s="16">
        <v>0</v>
      </c>
      <c r="L92" s="1">
        <v>0</v>
      </c>
      <c r="M92" s="16">
        <v>0</v>
      </c>
      <c r="N92" s="1">
        <v>0</v>
      </c>
      <c r="O92" s="1">
        <v>0</v>
      </c>
      <c r="P92" s="1">
        <v>0</v>
      </c>
      <c r="Q92" s="1">
        <v>0</v>
      </c>
      <c r="R92" s="16">
        <v>0</v>
      </c>
      <c r="S92" s="15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6">
        <v>0</v>
      </c>
    </row>
    <row r="93" spans="1:25">
      <c r="A93" s="2" t="s">
        <v>99</v>
      </c>
      <c r="B93" s="2" t="s">
        <v>110</v>
      </c>
      <c r="C93" s="2" t="s">
        <v>374</v>
      </c>
      <c r="D93" s="2" t="s">
        <v>375</v>
      </c>
      <c r="E93" s="2" t="s">
        <v>55</v>
      </c>
      <c r="F93" s="2" t="s">
        <v>99</v>
      </c>
      <c r="G93" s="2" t="s">
        <v>8</v>
      </c>
      <c r="H93" s="1">
        <v>90</v>
      </c>
      <c r="I93" s="2" t="s">
        <v>112</v>
      </c>
      <c r="J93" s="15">
        <v>0</v>
      </c>
      <c r="K93" s="16">
        <v>0</v>
      </c>
      <c r="L93" s="1">
        <v>0</v>
      </c>
      <c r="M93" s="16">
        <v>0</v>
      </c>
      <c r="N93" s="1">
        <v>0</v>
      </c>
      <c r="O93" s="1">
        <v>0</v>
      </c>
      <c r="P93" s="1">
        <v>0</v>
      </c>
      <c r="Q93" s="1">
        <v>0</v>
      </c>
      <c r="R93" s="16">
        <v>0</v>
      </c>
      <c r="S93" s="15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6">
        <v>0</v>
      </c>
    </row>
    <row r="94" spans="1:25">
      <c r="A94" s="2" t="s">
        <v>5</v>
      </c>
      <c r="B94" s="2" t="s">
        <v>113</v>
      </c>
      <c r="C94" s="2" t="s">
        <v>392</v>
      </c>
      <c r="D94" s="2" t="s">
        <v>393</v>
      </c>
      <c r="E94" s="2" t="s">
        <v>5</v>
      </c>
      <c r="F94" s="2" t="s">
        <v>113</v>
      </c>
      <c r="G94" s="2" t="s">
        <v>28</v>
      </c>
      <c r="H94" s="1">
        <v>91</v>
      </c>
      <c r="I94" s="2" t="s">
        <v>113</v>
      </c>
      <c r="J94" s="15">
        <v>0</v>
      </c>
      <c r="K94" s="16">
        <v>0</v>
      </c>
      <c r="L94" s="1">
        <v>0</v>
      </c>
      <c r="M94" s="16">
        <v>0</v>
      </c>
      <c r="N94" s="1">
        <v>0</v>
      </c>
      <c r="O94" s="1">
        <v>0</v>
      </c>
      <c r="P94" s="1">
        <v>0</v>
      </c>
      <c r="Q94" s="1">
        <v>0</v>
      </c>
      <c r="R94" s="16">
        <v>0</v>
      </c>
      <c r="S94" s="15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6">
        <v>0</v>
      </c>
    </row>
    <row r="95" spans="1:25">
      <c r="A95" s="2" t="s">
        <v>5</v>
      </c>
      <c r="B95" s="2" t="s">
        <v>113</v>
      </c>
      <c r="C95" s="2" t="s">
        <v>392</v>
      </c>
      <c r="D95" s="2" t="s">
        <v>393</v>
      </c>
      <c r="E95" s="2" t="s">
        <v>5</v>
      </c>
      <c r="F95" s="2" t="s">
        <v>113</v>
      </c>
      <c r="G95" s="2" t="s">
        <v>8</v>
      </c>
      <c r="H95" s="1">
        <v>92</v>
      </c>
      <c r="I95" s="2" t="s">
        <v>114</v>
      </c>
      <c r="J95" s="15">
        <v>0</v>
      </c>
      <c r="K95" s="16">
        <v>0</v>
      </c>
      <c r="L95" s="1">
        <v>0</v>
      </c>
      <c r="M95" s="16">
        <v>0</v>
      </c>
      <c r="N95" s="1">
        <v>0</v>
      </c>
      <c r="O95" s="1">
        <v>0</v>
      </c>
      <c r="P95" s="1">
        <v>0</v>
      </c>
      <c r="Q95" s="1">
        <v>0</v>
      </c>
      <c r="R95" s="16">
        <v>0</v>
      </c>
      <c r="S95" s="15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6">
        <v>0</v>
      </c>
    </row>
    <row r="96" spans="1:25">
      <c r="A96" s="2" t="s">
        <v>5</v>
      </c>
      <c r="B96" s="2" t="s">
        <v>113</v>
      </c>
      <c r="C96" s="2" t="s">
        <v>392</v>
      </c>
      <c r="D96" s="2" t="s">
        <v>393</v>
      </c>
      <c r="E96" s="2" t="s">
        <v>5</v>
      </c>
      <c r="F96" s="2" t="s">
        <v>113</v>
      </c>
      <c r="G96" s="2" t="s">
        <v>13</v>
      </c>
      <c r="H96" s="1">
        <v>93</v>
      </c>
      <c r="I96" s="2" t="s">
        <v>394</v>
      </c>
      <c r="J96" s="15">
        <v>0</v>
      </c>
      <c r="K96" s="16">
        <v>0</v>
      </c>
      <c r="L96" s="1">
        <v>0</v>
      </c>
      <c r="M96" s="16">
        <v>0</v>
      </c>
      <c r="N96" s="1">
        <v>0</v>
      </c>
      <c r="O96" s="1">
        <v>0</v>
      </c>
      <c r="P96" s="1">
        <v>0</v>
      </c>
      <c r="Q96" s="1">
        <v>0</v>
      </c>
      <c r="R96" s="16">
        <v>0</v>
      </c>
      <c r="S96" s="15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6">
        <v>0</v>
      </c>
    </row>
    <row r="97" spans="1:25">
      <c r="A97" s="2" t="s">
        <v>5</v>
      </c>
      <c r="B97" s="2" t="s">
        <v>113</v>
      </c>
      <c r="C97" s="2" t="s">
        <v>392</v>
      </c>
      <c r="D97" s="2" t="s">
        <v>393</v>
      </c>
      <c r="E97" s="2" t="s">
        <v>5</v>
      </c>
      <c r="F97" s="2" t="s">
        <v>113</v>
      </c>
      <c r="G97" s="2" t="s">
        <v>8</v>
      </c>
      <c r="H97" s="1">
        <v>94</v>
      </c>
      <c r="I97" s="2" t="s">
        <v>115</v>
      </c>
      <c r="J97" s="15">
        <v>0</v>
      </c>
      <c r="K97" s="16">
        <v>0</v>
      </c>
      <c r="L97" s="1">
        <v>0</v>
      </c>
      <c r="M97" s="16">
        <v>0</v>
      </c>
      <c r="N97" s="1">
        <v>0</v>
      </c>
      <c r="O97" s="1">
        <v>0</v>
      </c>
      <c r="P97" s="1">
        <v>0</v>
      </c>
      <c r="Q97" s="1">
        <v>0</v>
      </c>
      <c r="R97" s="16">
        <v>0</v>
      </c>
      <c r="S97" s="15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6">
        <v>0</v>
      </c>
    </row>
    <row r="98" spans="1:25">
      <c r="A98" s="2" t="s">
        <v>5</v>
      </c>
      <c r="B98" s="2" t="s">
        <v>113</v>
      </c>
      <c r="C98" s="2" t="s">
        <v>392</v>
      </c>
      <c r="D98" s="2" t="s">
        <v>393</v>
      </c>
      <c r="E98" s="2" t="s">
        <v>5</v>
      </c>
      <c r="F98" s="2" t="s">
        <v>113</v>
      </c>
      <c r="G98" s="2" t="s">
        <v>8</v>
      </c>
      <c r="H98" s="1">
        <v>95</v>
      </c>
      <c r="I98" s="2" t="s">
        <v>116</v>
      </c>
      <c r="J98" s="15">
        <v>0</v>
      </c>
      <c r="K98" s="16">
        <v>0</v>
      </c>
      <c r="L98" s="1">
        <v>0</v>
      </c>
      <c r="M98" s="16">
        <v>0</v>
      </c>
      <c r="N98" s="1">
        <v>0</v>
      </c>
      <c r="O98" s="1">
        <v>0</v>
      </c>
      <c r="P98" s="1">
        <v>0</v>
      </c>
      <c r="Q98" s="1">
        <v>0</v>
      </c>
      <c r="R98" s="16">
        <v>0</v>
      </c>
      <c r="S98" s="15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6">
        <v>0</v>
      </c>
    </row>
    <row r="99" spans="1:25">
      <c r="A99" s="2" t="s">
        <v>5</v>
      </c>
      <c r="B99" s="2" t="s">
        <v>113</v>
      </c>
      <c r="C99" s="2" t="s">
        <v>392</v>
      </c>
      <c r="D99" s="2" t="s">
        <v>393</v>
      </c>
      <c r="E99" s="2" t="s">
        <v>5</v>
      </c>
      <c r="F99" s="2" t="s">
        <v>113</v>
      </c>
      <c r="G99" s="2" t="s">
        <v>8</v>
      </c>
      <c r="H99" s="1">
        <v>96</v>
      </c>
      <c r="I99" s="2" t="s">
        <v>117</v>
      </c>
      <c r="J99" s="15">
        <v>0</v>
      </c>
      <c r="K99" s="16">
        <v>0</v>
      </c>
      <c r="L99" s="1">
        <v>0</v>
      </c>
      <c r="M99" s="16">
        <v>0</v>
      </c>
      <c r="N99" s="1">
        <v>0</v>
      </c>
      <c r="O99" s="1">
        <v>0</v>
      </c>
      <c r="P99" s="1">
        <v>0</v>
      </c>
      <c r="Q99" s="1">
        <v>0</v>
      </c>
      <c r="R99" s="16">
        <v>0</v>
      </c>
      <c r="S99" s="15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6">
        <v>0</v>
      </c>
    </row>
    <row r="100" spans="1:25">
      <c r="A100" s="2" t="s">
        <v>5</v>
      </c>
      <c r="B100" s="2" t="s">
        <v>113</v>
      </c>
      <c r="C100" s="2" t="s">
        <v>392</v>
      </c>
      <c r="D100" s="2" t="s">
        <v>393</v>
      </c>
      <c r="E100" s="2" t="s">
        <v>5</v>
      </c>
      <c r="F100" s="2" t="s">
        <v>113</v>
      </c>
      <c r="G100" s="2" t="s">
        <v>8</v>
      </c>
      <c r="H100" s="1">
        <v>97</v>
      </c>
      <c r="I100" s="2" t="s">
        <v>118</v>
      </c>
      <c r="J100" s="15">
        <v>0</v>
      </c>
      <c r="K100" s="16">
        <v>0</v>
      </c>
      <c r="L100" s="1">
        <v>0</v>
      </c>
      <c r="M100" s="16">
        <v>0</v>
      </c>
      <c r="N100" s="1">
        <v>0</v>
      </c>
      <c r="O100" s="1">
        <v>0</v>
      </c>
      <c r="P100" s="1">
        <v>0</v>
      </c>
      <c r="Q100" s="1">
        <v>0</v>
      </c>
      <c r="R100" s="16">
        <v>0</v>
      </c>
      <c r="S100" s="15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6">
        <v>0</v>
      </c>
    </row>
    <row r="101" spans="1:25">
      <c r="A101" s="2" t="s">
        <v>5</v>
      </c>
      <c r="B101" s="2" t="s">
        <v>120</v>
      </c>
      <c r="C101" s="2" t="s">
        <v>392</v>
      </c>
      <c r="D101" s="2" t="s">
        <v>393</v>
      </c>
      <c r="E101" s="2" t="s">
        <v>5</v>
      </c>
      <c r="F101" s="2" t="s">
        <v>113</v>
      </c>
      <c r="G101" s="2" t="s">
        <v>9</v>
      </c>
      <c r="H101" s="1">
        <v>98</v>
      </c>
      <c r="I101" s="2" t="s">
        <v>119</v>
      </c>
      <c r="J101" s="15">
        <v>0</v>
      </c>
      <c r="K101" s="16">
        <v>0</v>
      </c>
      <c r="L101" s="1">
        <v>0</v>
      </c>
      <c r="M101" s="16">
        <v>0</v>
      </c>
      <c r="N101" s="1">
        <v>0</v>
      </c>
      <c r="O101" s="1">
        <v>0</v>
      </c>
      <c r="P101" s="1">
        <v>0</v>
      </c>
      <c r="Q101" s="1">
        <v>0</v>
      </c>
      <c r="R101" s="16">
        <v>0</v>
      </c>
      <c r="S101" s="15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6">
        <v>0</v>
      </c>
    </row>
    <row r="102" spans="1:25">
      <c r="A102" s="2" t="s">
        <v>5</v>
      </c>
      <c r="B102" s="2" t="s">
        <v>120</v>
      </c>
      <c r="C102" s="2" t="s">
        <v>392</v>
      </c>
      <c r="D102" s="2" t="s">
        <v>393</v>
      </c>
      <c r="E102" s="2" t="s">
        <v>5</v>
      </c>
      <c r="F102" s="2" t="s">
        <v>113</v>
      </c>
      <c r="G102" s="2" t="s">
        <v>8</v>
      </c>
      <c r="H102" s="1">
        <v>99</v>
      </c>
      <c r="I102" s="2" t="s">
        <v>121</v>
      </c>
      <c r="J102" s="15">
        <v>0</v>
      </c>
      <c r="K102" s="16">
        <v>0</v>
      </c>
      <c r="L102" s="1">
        <v>0</v>
      </c>
      <c r="M102" s="16">
        <v>0</v>
      </c>
      <c r="N102" s="1">
        <v>0</v>
      </c>
      <c r="O102" s="1">
        <v>0</v>
      </c>
      <c r="P102" s="1">
        <v>0</v>
      </c>
      <c r="Q102" s="1">
        <v>0</v>
      </c>
      <c r="R102" s="16">
        <v>0</v>
      </c>
      <c r="S102" s="15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6">
        <v>0</v>
      </c>
    </row>
    <row r="103" spans="1:25">
      <c r="A103" s="2" t="s">
        <v>5</v>
      </c>
      <c r="B103" s="2" t="s">
        <v>120</v>
      </c>
      <c r="C103" s="2" t="s">
        <v>392</v>
      </c>
      <c r="D103" s="2" t="s">
        <v>393</v>
      </c>
      <c r="E103" s="2" t="s">
        <v>5</v>
      </c>
      <c r="F103" s="2" t="s">
        <v>113</v>
      </c>
      <c r="G103" s="2" t="s">
        <v>8</v>
      </c>
      <c r="H103" s="1">
        <v>100</v>
      </c>
      <c r="I103" s="2" t="s">
        <v>122</v>
      </c>
      <c r="J103" s="15">
        <v>0</v>
      </c>
      <c r="K103" s="16">
        <v>0</v>
      </c>
      <c r="L103" s="1">
        <v>0</v>
      </c>
      <c r="M103" s="16">
        <v>0</v>
      </c>
      <c r="N103" s="1">
        <v>0</v>
      </c>
      <c r="O103" s="1">
        <v>0</v>
      </c>
      <c r="P103" s="1">
        <v>0</v>
      </c>
      <c r="Q103" s="1">
        <v>0</v>
      </c>
      <c r="R103" s="16">
        <v>0</v>
      </c>
      <c r="S103" s="15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6">
        <v>0</v>
      </c>
    </row>
    <row r="104" spans="1:25">
      <c r="A104" s="2" t="s">
        <v>5</v>
      </c>
      <c r="B104" s="2" t="s">
        <v>17</v>
      </c>
      <c r="C104" s="2" t="s">
        <v>392</v>
      </c>
      <c r="D104" s="2" t="s">
        <v>393</v>
      </c>
      <c r="E104" s="2" t="s">
        <v>5</v>
      </c>
      <c r="F104" s="2" t="s">
        <v>16</v>
      </c>
      <c r="G104" s="2" t="s">
        <v>9</v>
      </c>
      <c r="H104" s="1">
        <v>101</v>
      </c>
      <c r="I104" s="2" t="s">
        <v>16</v>
      </c>
      <c r="J104" s="15">
        <v>0</v>
      </c>
      <c r="K104" s="16">
        <v>0</v>
      </c>
      <c r="L104" s="1">
        <v>0</v>
      </c>
      <c r="M104" s="16">
        <v>0</v>
      </c>
      <c r="N104" s="1">
        <v>0</v>
      </c>
      <c r="O104" s="1">
        <v>0</v>
      </c>
      <c r="P104" s="1">
        <v>0</v>
      </c>
      <c r="Q104" s="1">
        <v>0</v>
      </c>
      <c r="R104" s="16">
        <v>0</v>
      </c>
      <c r="S104" s="15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6">
        <v>0</v>
      </c>
    </row>
    <row r="105" spans="1:25">
      <c r="A105" s="2" t="s">
        <v>5</v>
      </c>
      <c r="B105" s="2" t="s">
        <v>17</v>
      </c>
      <c r="C105" s="2" t="s">
        <v>392</v>
      </c>
      <c r="D105" s="2" t="s">
        <v>393</v>
      </c>
      <c r="E105" s="2" t="s">
        <v>5</v>
      </c>
      <c r="F105" s="2" t="s">
        <v>16</v>
      </c>
      <c r="G105" s="2" t="s">
        <v>8</v>
      </c>
      <c r="H105" s="1">
        <v>102</v>
      </c>
      <c r="I105" s="2" t="s">
        <v>123</v>
      </c>
      <c r="J105" s="15">
        <v>0</v>
      </c>
      <c r="K105" s="16">
        <v>0</v>
      </c>
      <c r="L105" s="1">
        <v>0</v>
      </c>
      <c r="M105" s="16">
        <v>0</v>
      </c>
      <c r="N105" s="1">
        <v>0</v>
      </c>
      <c r="O105" s="1">
        <v>0</v>
      </c>
      <c r="P105" s="1">
        <v>0</v>
      </c>
      <c r="Q105" s="1">
        <v>0</v>
      </c>
      <c r="R105" s="16">
        <v>0</v>
      </c>
      <c r="S105" s="15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6">
        <v>0</v>
      </c>
    </row>
    <row r="106" spans="1:25">
      <c r="A106" s="2" t="s">
        <v>5</v>
      </c>
      <c r="B106" s="2" t="s">
        <v>17</v>
      </c>
      <c r="C106" s="2" t="s">
        <v>392</v>
      </c>
      <c r="D106" s="2" t="s">
        <v>393</v>
      </c>
      <c r="E106" s="2" t="s">
        <v>5</v>
      </c>
      <c r="F106" s="2" t="s">
        <v>16</v>
      </c>
      <c r="G106" s="2" t="s">
        <v>8</v>
      </c>
      <c r="H106" s="1">
        <v>103</v>
      </c>
      <c r="I106" s="2" t="s">
        <v>124</v>
      </c>
      <c r="J106" s="15">
        <v>0</v>
      </c>
      <c r="K106" s="16">
        <v>0</v>
      </c>
      <c r="L106" s="1">
        <v>0</v>
      </c>
      <c r="M106" s="16">
        <v>0</v>
      </c>
      <c r="N106" s="1">
        <v>0</v>
      </c>
      <c r="O106" s="1">
        <v>0</v>
      </c>
      <c r="P106" s="1">
        <v>0</v>
      </c>
      <c r="Q106" s="1">
        <v>0</v>
      </c>
      <c r="R106" s="16">
        <v>0</v>
      </c>
      <c r="S106" s="15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6">
        <v>0</v>
      </c>
    </row>
    <row r="107" spans="1:25">
      <c r="A107" s="2" t="s">
        <v>5</v>
      </c>
      <c r="B107" s="2" t="s">
        <v>17</v>
      </c>
      <c r="C107" s="2" t="s">
        <v>392</v>
      </c>
      <c r="D107" s="2" t="s">
        <v>393</v>
      </c>
      <c r="E107" s="2" t="s">
        <v>5</v>
      </c>
      <c r="F107" s="2" t="s">
        <v>16</v>
      </c>
      <c r="G107" s="2" t="s">
        <v>9</v>
      </c>
      <c r="H107" s="1">
        <v>104</v>
      </c>
      <c r="I107" s="2" t="s">
        <v>125</v>
      </c>
      <c r="J107" s="15">
        <v>0</v>
      </c>
      <c r="K107" s="16">
        <v>0</v>
      </c>
      <c r="L107" s="1">
        <v>0</v>
      </c>
      <c r="M107" s="16">
        <v>0</v>
      </c>
      <c r="N107" s="1">
        <v>0</v>
      </c>
      <c r="O107" s="1">
        <v>0</v>
      </c>
      <c r="P107" s="1">
        <v>0</v>
      </c>
      <c r="Q107" s="1">
        <v>0</v>
      </c>
      <c r="R107" s="16">
        <v>0</v>
      </c>
      <c r="S107" s="15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6">
        <v>0</v>
      </c>
    </row>
    <row r="108" spans="1:25">
      <c r="A108" s="2" t="s">
        <v>5</v>
      </c>
      <c r="B108" s="2" t="s">
        <v>128</v>
      </c>
      <c r="C108" s="2" t="s">
        <v>392</v>
      </c>
      <c r="D108" s="2" t="s">
        <v>393</v>
      </c>
      <c r="E108" s="2" t="s">
        <v>5</v>
      </c>
      <c r="F108" s="2" t="s">
        <v>127</v>
      </c>
      <c r="G108" s="2" t="s">
        <v>28</v>
      </c>
      <c r="H108" s="1">
        <v>105</v>
      </c>
      <c r="I108" s="2" t="s">
        <v>126</v>
      </c>
      <c r="J108" s="15">
        <v>0</v>
      </c>
      <c r="K108" s="16">
        <v>0</v>
      </c>
      <c r="L108" s="1">
        <v>0</v>
      </c>
      <c r="M108" s="16">
        <v>0</v>
      </c>
      <c r="N108" s="1">
        <v>0</v>
      </c>
      <c r="O108" s="1">
        <v>0</v>
      </c>
      <c r="P108" s="1">
        <v>0</v>
      </c>
      <c r="Q108" s="1">
        <v>0</v>
      </c>
      <c r="R108" s="16">
        <v>0</v>
      </c>
      <c r="S108" s="15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6">
        <v>0</v>
      </c>
    </row>
    <row r="109" spans="1:25">
      <c r="A109" s="2" t="s">
        <v>5</v>
      </c>
      <c r="B109" s="2" t="s">
        <v>128</v>
      </c>
      <c r="C109" s="2" t="s">
        <v>392</v>
      </c>
      <c r="D109" s="2" t="s">
        <v>393</v>
      </c>
      <c r="E109" s="2" t="s">
        <v>5</v>
      </c>
      <c r="F109" s="2" t="s">
        <v>127</v>
      </c>
      <c r="G109" s="2" t="s">
        <v>13</v>
      </c>
      <c r="H109" s="1">
        <v>106</v>
      </c>
      <c r="I109" s="2" t="s">
        <v>129</v>
      </c>
      <c r="J109" s="15">
        <v>0</v>
      </c>
      <c r="K109" s="16">
        <v>0</v>
      </c>
      <c r="L109" s="1">
        <v>0</v>
      </c>
      <c r="M109" s="16">
        <v>0</v>
      </c>
      <c r="N109" s="1">
        <v>0</v>
      </c>
      <c r="O109" s="1">
        <v>0</v>
      </c>
      <c r="P109" s="1">
        <v>0</v>
      </c>
      <c r="Q109" s="1">
        <v>0</v>
      </c>
      <c r="R109" s="16">
        <v>0</v>
      </c>
      <c r="S109" s="15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6">
        <v>0</v>
      </c>
    </row>
    <row r="110" spans="1:25">
      <c r="A110" s="2" t="s">
        <v>5</v>
      </c>
      <c r="B110" s="2" t="s">
        <v>128</v>
      </c>
      <c r="C110" s="2" t="s">
        <v>392</v>
      </c>
      <c r="D110" s="2" t="s">
        <v>393</v>
      </c>
      <c r="E110" s="2" t="s">
        <v>5</v>
      </c>
      <c r="F110" s="2" t="s">
        <v>127</v>
      </c>
      <c r="G110" s="2" t="s">
        <v>8</v>
      </c>
      <c r="H110" s="1">
        <v>107</v>
      </c>
      <c r="I110" s="2" t="s">
        <v>356</v>
      </c>
      <c r="J110" s="15">
        <v>0</v>
      </c>
      <c r="K110" s="16">
        <v>0</v>
      </c>
      <c r="L110" s="1">
        <v>0</v>
      </c>
      <c r="M110" s="16">
        <v>0</v>
      </c>
      <c r="N110" s="1">
        <v>0</v>
      </c>
      <c r="O110" s="1">
        <v>0</v>
      </c>
      <c r="P110" s="1">
        <v>0</v>
      </c>
      <c r="Q110" s="1">
        <v>0</v>
      </c>
      <c r="R110" s="16">
        <v>0</v>
      </c>
      <c r="S110" s="15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6">
        <v>0</v>
      </c>
    </row>
    <row r="111" spans="1:25">
      <c r="A111" s="2" t="s">
        <v>5</v>
      </c>
      <c r="B111" s="2" t="s">
        <v>128</v>
      </c>
      <c r="C111" s="2" t="s">
        <v>392</v>
      </c>
      <c r="D111" s="2" t="s">
        <v>393</v>
      </c>
      <c r="E111" s="2" t="s">
        <v>5</v>
      </c>
      <c r="F111" s="2" t="s">
        <v>127</v>
      </c>
      <c r="G111" s="2" t="s">
        <v>8</v>
      </c>
      <c r="H111" s="1">
        <v>108</v>
      </c>
      <c r="I111" s="2" t="s">
        <v>130</v>
      </c>
      <c r="J111" s="15">
        <v>0</v>
      </c>
      <c r="K111" s="16">
        <v>0</v>
      </c>
      <c r="L111" s="1">
        <v>0</v>
      </c>
      <c r="M111" s="16">
        <v>0</v>
      </c>
      <c r="N111" s="1">
        <v>0</v>
      </c>
      <c r="O111" s="1">
        <v>0</v>
      </c>
      <c r="P111" s="1">
        <v>0</v>
      </c>
      <c r="Q111" s="1">
        <v>0</v>
      </c>
      <c r="R111" s="16">
        <v>0</v>
      </c>
      <c r="S111" s="15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6">
        <v>0</v>
      </c>
    </row>
    <row r="112" spans="1:25">
      <c r="A112" s="2" t="s">
        <v>5</v>
      </c>
      <c r="B112" s="2" t="s">
        <v>132</v>
      </c>
      <c r="C112" s="2" t="s">
        <v>392</v>
      </c>
      <c r="D112" s="2" t="s">
        <v>393</v>
      </c>
      <c r="E112" s="2" t="s">
        <v>5</v>
      </c>
      <c r="F112" s="2" t="s">
        <v>131</v>
      </c>
      <c r="G112" s="2" t="s">
        <v>9</v>
      </c>
      <c r="H112" s="1">
        <v>109</v>
      </c>
      <c r="I112" s="2" t="s">
        <v>131</v>
      </c>
      <c r="J112" s="92">
        <v>0</v>
      </c>
      <c r="K112" s="93">
        <v>0</v>
      </c>
      <c r="L112" s="94">
        <v>0</v>
      </c>
      <c r="M112" s="93">
        <v>0</v>
      </c>
      <c r="N112" s="1">
        <v>0</v>
      </c>
      <c r="O112" s="1">
        <v>0</v>
      </c>
      <c r="P112" s="1">
        <v>0</v>
      </c>
      <c r="Q112" s="1">
        <v>0</v>
      </c>
      <c r="R112" s="16">
        <v>0</v>
      </c>
      <c r="S112" s="15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6">
        <v>0</v>
      </c>
    </row>
    <row r="113" spans="1:25">
      <c r="A113" s="2" t="s">
        <v>5</v>
      </c>
      <c r="B113" s="2" t="s">
        <v>132</v>
      </c>
      <c r="C113" s="2" t="s">
        <v>392</v>
      </c>
      <c r="D113" s="2" t="s">
        <v>393</v>
      </c>
      <c r="E113" s="2" t="s">
        <v>5</v>
      </c>
      <c r="F113" s="2" t="s">
        <v>131</v>
      </c>
      <c r="G113" s="2" t="s">
        <v>8</v>
      </c>
      <c r="H113" s="1">
        <v>110</v>
      </c>
      <c r="I113" s="2" t="s">
        <v>133</v>
      </c>
      <c r="J113" s="15">
        <v>0</v>
      </c>
      <c r="K113" s="16">
        <v>0</v>
      </c>
      <c r="L113" s="1">
        <v>0</v>
      </c>
      <c r="M113" s="16">
        <v>0</v>
      </c>
      <c r="N113" s="1">
        <v>0</v>
      </c>
      <c r="O113" s="1">
        <v>0</v>
      </c>
      <c r="P113" s="1">
        <v>0</v>
      </c>
      <c r="Q113" s="1">
        <v>0</v>
      </c>
      <c r="R113" s="16">
        <v>0</v>
      </c>
      <c r="S113" s="15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6">
        <v>0</v>
      </c>
    </row>
    <row r="114" spans="1:25">
      <c r="A114" s="2" t="s">
        <v>5</v>
      </c>
      <c r="B114" s="2" t="s">
        <v>132</v>
      </c>
      <c r="C114" s="2" t="s">
        <v>392</v>
      </c>
      <c r="D114" s="2" t="s">
        <v>393</v>
      </c>
      <c r="E114" s="2" t="s">
        <v>5</v>
      </c>
      <c r="F114" s="2" t="s">
        <v>131</v>
      </c>
      <c r="G114" s="2" t="s">
        <v>8</v>
      </c>
      <c r="H114" s="1">
        <v>111</v>
      </c>
      <c r="I114" s="2" t="s">
        <v>134</v>
      </c>
      <c r="J114" s="15">
        <v>0</v>
      </c>
      <c r="K114" s="16">
        <v>0</v>
      </c>
      <c r="L114" s="1">
        <v>0</v>
      </c>
      <c r="M114" s="16">
        <v>0</v>
      </c>
      <c r="N114" s="1">
        <v>0</v>
      </c>
      <c r="O114" s="1">
        <v>0</v>
      </c>
      <c r="P114" s="1">
        <v>0</v>
      </c>
      <c r="Q114" s="1">
        <v>0</v>
      </c>
      <c r="R114" s="16">
        <v>0</v>
      </c>
      <c r="S114" s="15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6">
        <v>0</v>
      </c>
    </row>
    <row r="115" spans="1:25">
      <c r="A115" s="2" t="s">
        <v>5</v>
      </c>
      <c r="B115" s="2" t="s">
        <v>132</v>
      </c>
      <c r="C115" s="2" t="s">
        <v>392</v>
      </c>
      <c r="D115" s="2" t="s">
        <v>393</v>
      </c>
      <c r="E115" s="2" t="s">
        <v>5</v>
      </c>
      <c r="F115" s="2" t="s">
        <v>131</v>
      </c>
      <c r="G115" s="2" t="s">
        <v>8</v>
      </c>
      <c r="H115" s="1">
        <v>112</v>
      </c>
      <c r="I115" s="2" t="s">
        <v>135</v>
      </c>
      <c r="J115" s="15">
        <v>0</v>
      </c>
      <c r="K115" s="16">
        <v>0</v>
      </c>
      <c r="L115" s="1">
        <v>0</v>
      </c>
      <c r="M115" s="16">
        <v>0</v>
      </c>
      <c r="N115" s="1">
        <v>0</v>
      </c>
      <c r="O115" s="1">
        <v>0</v>
      </c>
      <c r="P115" s="1">
        <v>0</v>
      </c>
      <c r="Q115" s="1">
        <v>0</v>
      </c>
      <c r="R115" s="16">
        <v>0</v>
      </c>
      <c r="S115" s="15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6">
        <v>0</v>
      </c>
    </row>
    <row r="116" spans="1:25">
      <c r="A116" s="2" t="s">
        <v>98</v>
      </c>
      <c r="B116" s="2" t="s">
        <v>137</v>
      </c>
      <c r="C116" s="2" t="s">
        <v>374</v>
      </c>
      <c r="D116" s="2" t="s">
        <v>375</v>
      </c>
      <c r="E116" s="2" t="s">
        <v>96</v>
      </c>
      <c r="F116" s="2" t="s">
        <v>136</v>
      </c>
      <c r="G116" s="2" t="s">
        <v>9</v>
      </c>
      <c r="H116" s="1">
        <v>113</v>
      </c>
      <c r="I116" s="2" t="s">
        <v>136</v>
      </c>
      <c r="J116" s="15">
        <v>0</v>
      </c>
      <c r="K116" s="16">
        <v>0</v>
      </c>
      <c r="L116" s="1">
        <v>0</v>
      </c>
      <c r="M116" s="16">
        <v>0</v>
      </c>
      <c r="N116" s="1">
        <v>0</v>
      </c>
      <c r="O116" s="1">
        <v>0</v>
      </c>
      <c r="P116" s="1">
        <v>0</v>
      </c>
      <c r="Q116" s="1">
        <v>0</v>
      </c>
      <c r="R116" s="16">
        <v>0</v>
      </c>
      <c r="S116" s="15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6">
        <v>0</v>
      </c>
    </row>
    <row r="117" spans="1:25">
      <c r="A117" s="2" t="s">
        <v>98</v>
      </c>
      <c r="B117" s="2" t="s">
        <v>137</v>
      </c>
      <c r="C117" s="2" t="s">
        <v>374</v>
      </c>
      <c r="D117" s="2" t="s">
        <v>375</v>
      </c>
      <c r="E117" s="2" t="s">
        <v>96</v>
      </c>
      <c r="F117" s="2" t="s">
        <v>136</v>
      </c>
      <c r="G117" s="2" t="s">
        <v>8</v>
      </c>
      <c r="H117" s="1">
        <v>114</v>
      </c>
      <c r="I117" s="2" t="s">
        <v>138</v>
      </c>
      <c r="J117" s="15">
        <v>0</v>
      </c>
      <c r="K117" s="16">
        <v>0</v>
      </c>
      <c r="L117" s="1">
        <v>0</v>
      </c>
      <c r="M117" s="16">
        <v>0</v>
      </c>
      <c r="N117" s="1">
        <v>0</v>
      </c>
      <c r="O117" s="1">
        <v>0</v>
      </c>
      <c r="P117" s="1">
        <v>0</v>
      </c>
      <c r="Q117" s="1">
        <v>0</v>
      </c>
      <c r="R117" s="16">
        <v>0</v>
      </c>
      <c r="S117" s="15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6">
        <v>0</v>
      </c>
    </row>
    <row r="118" spans="1:25">
      <c r="A118" s="2" t="s">
        <v>98</v>
      </c>
      <c r="B118" s="2" t="s">
        <v>137</v>
      </c>
      <c r="C118" s="2" t="s">
        <v>374</v>
      </c>
      <c r="D118" s="2" t="s">
        <v>375</v>
      </c>
      <c r="E118" s="2" t="s">
        <v>96</v>
      </c>
      <c r="F118" s="2" t="s">
        <v>136</v>
      </c>
      <c r="G118" s="2" t="s">
        <v>8</v>
      </c>
      <c r="H118" s="1">
        <v>115</v>
      </c>
      <c r="I118" s="2" t="s">
        <v>139</v>
      </c>
      <c r="J118" s="15">
        <v>0</v>
      </c>
      <c r="K118" s="16">
        <v>0</v>
      </c>
      <c r="L118" s="1">
        <v>0</v>
      </c>
      <c r="M118" s="16">
        <v>0</v>
      </c>
      <c r="N118" s="1">
        <v>0</v>
      </c>
      <c r="O118" s="1">
        <v>0</v>
      </c>
      <c r="P118" s="1">
        <v>0</v>
      </c>
      <c r="Q118" s="1">
        <v>0</v>
      </c>
      <c r="R118" s="16">
        <v>0</v>
      </c>
      <c r="S118" s="15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6">
        <v>0</v>
      </c>
    </row>
    <row r="119" spans="1:25">
      <c r="A119" s="2" t="s">
        <v>98</v>
      </c>
      <c r="B119" s="2" t="s">
        <v>137</v>
      </c>
      <c r="C119" s="2" t="s">
        <v>374</v>
      </c>
      <c r="D119" s="2" t="s">
        <v>375</v>
      </c>
      <c r="E119" s="2" t="s">
        <v>96</v>
      </c>
      <c r="F119" s="2" t="s">
        <v>136</v>
      </c>
      <c r="G119" s="2" t="s">
        <v>8</v>
      </c>
      <c r="H119" s="1">
        <v>116</v>
      </c>
      <c r="I119" s="2" t="s">
        <v>140</v>
      </c>
      <c r="J119" s="15">
        <v>0</v>
      </c>
      <c r="K119" s="16">
        <v>0</v>
      </c>
      <c r="L119" s="1">
        <v>0</v>
      </c>
      <c r="M119" s="16">
        <v>0</v>
      </c>
      <c r="N119" s="1">
        <v>0</v>
      </c>
      <c r="O119" s="1">
        <v>0</v>
      </c>
      <c r="P119" s="1">
        <v>0</v>
      </c>
      <c r="Q119" s="1">
        <v>0</v>
      </c>
      <c r="R119" s="16">
        <v>0</v>
      </c>
      <c r="S119" s="15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6">
        <v>0</v>
      </c>
    </row>
    <row r="120" spans="1:25">
      <c r="A120" s="2" t="s">
        <v>98</v>
      </c>
      <c r="B120" s="2" t="s">
        <v>137</v>
      </c>
      <c r="C120" s="2" t="s">
        <v>374</v>
      </c>
      <c r="D120" s="2" t="s">
        <v>375</v>
      </c>
      <c r="E120" s="2" t="s">
        <v>96</v>
      </c>
      <c r="F120" s="2" t="s">
        <v>136</v>
      </c>
      <c r="G120" s="2" t="s">
        <v>8</v>
      </c>
      <c r="H120" s="1">
        <v>117</v>
      </c>
      <c r="I120" s="2" t="s">
        <v>141</v>
      </c>
      <c r="J120" s="15">
        <v>0</v>
      </c>
      <c r="K120" s="16">
        <v>0</v>
      </c>
      <c r="L120" s="1">
        <v>0</v>
      </c>
      <c r="M120" s="16">
        <v>0</v>
      </c>
      <c r="N120" s="1">
        <v>0</v>
      </c>
      <c r="O120" s="1">
        <v>0</v>
      </c>
      <c r="P120" s="1">
        <v>0</v>
      </c>
      <c r="Q120" s="1">
        <v>0</v>
      </c>
      <c r="R120" s="16">
        <v>0</v>
      </c>
      <c r="S120" s="15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6">
        <v>0</v>
      </c>
    </row>
    <row r="121" spans="1:25">
      <c r="A121" s="2" t="s">
        <v>98</v>
      </c>
      <c r="B121" s="2" t="s">
        <v>96</v>
      </c>
      <c r="C121" s="2" t="s">
        <v>374</v>
      </c>
      <c r="D121" s="2" t="s">
        <v>375</v>
      </c>
      <c r="E121" s="2" t="s">
        <v>96</v>
      </c>
      <c r="F121" s="2" t="s">
        <v>97</v>
      </c>
      <c r="G121" s="2" t="s">
        <v>28</v>
      </c>
      <c r="H121" s="1">
        <v>118</v>
      </c>
      <c r="I121" s="2" t="s">
        <v>142</v>
      </c>
      <c r="J121" s="15">
        <v>0</v>
      </c>
      <c r="K121" s="16">
        <v>0</v>
      </c>
      <c r="L121" s="1">
        <v>0</v>
      </c>
      <c r="M121" s="16">
        <v>0</v>
      </c>
      <c r="N121" s="1">
        <v>0</v>
      </c>
      <c r="O121" s="1">
        <v>0</v>
      </c>
      <c r="P121" s="1">
        <v>0</v>
      </c>
      <c r="Q121" s="1">
        <v>0</v>
      </c>
      <c r="R121" s="16">
        <v>0</v>
      </c>
      <c r="S121" s="15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6">
        <v>0</v>
      </c>
    </row>
    <row r="122" spans="1:25">
      <c r="A122" s="2" t="s">
        <v>98</v>
      </c>
      <c r="B122" s="2" t="s">
        <v>96</v>
      </c>
      <c r="C122" s="2" t="s">
        <v>374</v>
      </c>
      <c r="D122" s="2" t="s">
        <v>375</v>
      </c>
      <c r="E122" s="2" t="s">
        <v>96</v>
      </c>
      <c r="F122" s="2" t="s">
        <v>97</v>
      </c>
      <c r="G122" s="2" t="s">
        <v>8</v>
      </c>
      <c r="H122" s="1">
        <v>119</v>
      </c>
      <c r="I122" s="2" t="s">
        <v>11</v>
      </c>
      <c r="J122" s="15">
        <v>0</v>
      </c>
      <c r="K122" s="16">
        <v>0</v>
      </c>
      <c r="L122" s="1">
        <v>0</v>
      </c>
      <c r="M122" s="16">
        <v>0</v>
      </c>
      <c r="N122" s="1">
        <v>0</v>
      </c>
      <c r="O122" s="1">
        <v>0</v>
      </c>
      <c r="P122" s="1">
        <v>0</v>
      </c>
      <c r="Q122" s="1">
        <v>0</v>
      </c>
      <c r="R122" s="16">
        <v>0</v>
      </c>
      <c r="S122" s="15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6">
        <v>0</v>
      </c>
    </row>
    <row r="123" spans="1:25">
      <c r="A123" s="2" t="s">
        <v>98</v>
      </c>
      <c r="B123" s="2" t="s">
        <v>96</v>
      </c>
      <c r="C123" s="2" t="s">
        <v>374</v>
      </c>
      <c r="D123" s="2" t="s">
        <v>375</v>
      </c>
      <c r="E123" s="2" t="s">
        <v>96</v>
      </c>
      <c r="F123" s="2" t="s">
        <v>97</v>
      </c>
      <c r="G123" s="2" t="s">
        <v>8</v>
      </c>
      <c r="H123" s="1">
        <v>120</v>
      </c>
      <c r="I123" s="2" t="s">
        <v>143</v>
      </c>
      <c r="J123" s="15">
        <v>0</v>
      </c>
      <c r="K123" s="16">
        <v>0</v>
      </c>
      <c r="L123" s="1">
        <v>0</v>
      </c>
      <c r="M123" s="16">
        <v>0</v>
      </c>
      <c r="N123" s="1">
        <v>0</v>
      </c>
      <c r="O123" s="1">
        <v>0</v>
      </c>
      <c r="P123" s="1">
        <v>0</v>
      </c>
      <c r="Q123" s="1">
        <v>0</v>
      </c>
      <c r="R123" s="16">
        <v>0</v>
      </c>
      <c r="S123" s="15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6">
        <v>0</v>
      </c>
    </row>
    <row r="124" spans="1:25">
      <c r="A124" s="2" t="s">
        <v>98</v>
      </c>
      <c r="B124" s="2" t="s">
        <v>96</v>
      </c>
      <c r="C124" s="2" t="s">
        <v>374</v>
      </c>
      <c r="D124" s="2" t="s">
        <v>375</v>
      </c>
      <c r="E124" s="2" t="s">
        <v>96</v>
      </c>
      <c r="F124" s="2" t="s">
        <v>97</v>
      </c>
      <c r="G124" s="2" t="s">
        <v>8</v>
      </c>
      <c r="H124" s="1">
        <v>121</v>
      </c>
      <c r="I124" s="2" t="s">
        <v>144</v>
      </c>
      <c r="J124" s="15">
        <v>0</v>
      </c>
      <c r="K124" s="16">
        <v>0</v>
      </c>
      <c r="L124" s="1">
        <v>0</v>
      </c>
      <c r="M124" s="16">
        <v>0</v>
      </c>
      <c r="N124" s="1">
        <v>0</v>
      </c>
      <c r="O124" s="1">
        <v>0</v>
      </c>
      <c r="P124" s="1">
        <v>0</v>
      </c>
      <c r="Q124" s="1">
        <v>0</v>
      </c>
      <c r="R124" s="16">
        <v>0</v>
      </c>
      <c r="S124" s="15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6">
        <v>0</v>
      </c>
    </row>
    <row r="125" spans="1:25">
      <c r="A125" s="2" t="s">
        <v>98</v>
      </c>
      <c r="B125" s="2" t="s">
        <v>96</v>
      </c>
      <c r="C125" s="2" t="s">
        <v>374</v>
      </c>
      <c r="D125" s="2" t="s">
        <v>375</v>
      </c>
      <c r="E125" s="2" t="s">
        <v>96</v>
      </c>
      <c r="F125" s="2" t="s">
        <v>146</v>
      </c>
      <c r="G125" s="2" t="s">
        <v>8</v>
      </c>
      <c r="H125" s="1">
        <v>122</v>
      </c>
      <c r="I125" s="2" t="s">
        <v>145</v>
      </c>
      <c r="J125" s="15">
        <v>0</v>
      </c>
      <c r="K125" s="16">
        <v>0</v>
      </c>
      <c r="L125" s="1">
        <v>0</v>
      </c>
      <c r="M125" s="16">
        <v>0</v>
      </c>
      <c r="N125" s="1">
        <v>0</v>
      </c>
      <c r="O125" s="1">
        <v>0</v>
      </c>
      <c r="P125" s="1">
        <v>0</v>
      </c>
      <c r="Q125" s="1">
        <v>0</v>
      </c>
      <c r="R125" s="16">
        <v>0</v>
      </c>
      <c r="S125" s="15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6">
        <v>0</v>
      </c>
    </row>
    <row r="126" spans="1:25">
      <c r="A126" s="2" t="s">
        <v>98</v>
      </c>
      <c r="B126" s="2" t="s">
        <v>147</v>
      </c>
      <c r="C126" s="2" t="s">
        <v>374</v>
      </c>
      <c r="D126" s="2" t="s">
        <v>375</v>
      </c>
      <c r="E126" s="2" t="s">
        <v>96</v>
      </c>
      <c r="F126" s="2" t="s">
        <v>147</v>
      </c>
      <c r="G126" s="2" t="s">
        <v>9</v>
      </c>
      <c r="H126" s="1">
        <v>123</v>
      </c>
      <c r="I126" s="2" t="s">
        <v>147</v>
      </c>
      <c r="J126" s="15">
        <v>0</v>
      </c>
      <c r="K126" s="16">
        <v>0</v>
      </c>
      <c r="L126" s="1">
        <v>0</v>
      </c>
      <c r="M126" s="16">
        <v>0</v>
      </c>
      <c r="N126" s="1">
        <v>0</v>
      </c>
      <c r="O126" s="1">
        <v>0</v>
      </c>
      <c r="P126" s="1">
        <v>0</v>
      </c>
      <c r="Q126" s="1">
        <v>0</v>
      </c>
      <c r="R126" s="16">
        <v>0</v>
      </c>
      <c r="S126" s="15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6">
        <v>0</v>
      </c>
    </row>
    <row r="127" spans="1:25">
      <c r="A127" s="2" t="s">
        <v>98</v>
      </c>
      <c r="B127" s="2" t="s">
        <v>147</v>
      </c>
      <c r="C127" s="2" t="s">
        <v>374</v>
      </c>
      <c r="D127" s="2" t="s">
        <v>375</v>
      </c>
      <c r="E127" s="2" t="s">
        <v>96</v>
      </c>
      <c r="F127" s="2" t="s">
        <v>147</v>
      </c>
      <c r="G127" s="2" t="s">
        <v>8</v>
      </c>
      <c r="H127" s="1">
        <v>124</v>
      </c>
      <c r="I127" s="2" t="s">
        <v>148</v>
      </c>
      <c r="J127" s="15">
        <v>0</v>
      </c>
      <c r="K127" s="16">
        <v>0</v>
      </c>
      <c r="L127" s="1">
        <v>0</v>
      </c>
      <c r="M127" s="16">
        <v>0</v>
      </c>
      <c r="N127" s="1">
        <v>0</v>
      </c>
      <c r="O127" s="1">
        <v>0</v>
      </c>
      <c r="P127" s="1">
        <v>0</v>
      </c>
      <c r="Q127" s="1">
        <v>0</v>
      </c>
      <c r="R127" s="16">
        <v>0</v>
      </c>
      <c r="S127" s="15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6">
        <v>0</v>
      </c>
    </row>
    <row r="128" spans="1:25">
      <c r="A128" s="2" t="s">
        <v>98</v>
      </c>
      <c r="B128" s="2" t="s">
        <v>150</v>
      </c>
      <c r="C128" s="2" t="s">
        <v>374</v>
      </c>
      <c r="D128" s="2" t="s">
        <v>375</v>
      </c>
      <c r="E128" s="2" t="s">
        <v>96</v>
      </c>
      <c r="F128" s="2" t="s">
        <v>146</v>
      </c>
      <c r="G128" s="2" t="s">
        <v>9</v>
      </c>
      <c r="H128" s="1">
        <v>125</v>
      </c>
      <c r="I128" s="2" t="s">
        <v>149</v>
      </c>
      <c r="J128" s="15">
        <v>0</v>
      </c>
      <c r="K128" s="16">
        <v>0</v>
      </c>
      <c r="L128" s="1">
        <v>0</v>
      </c>
      <c r="M128" s="16">
        <v>0</v>
      </c>
      <c r="N128" s="1">
        <v>0</v>
      </c>
      <c r="O128" s="1">
        <v>0</v>
      </c>
      <c r="P128" s="1">
        <v>0</v>
      </c>
      <c r="Q128" s="1">
        <v>0</v>
      </c>
      <c r="R128" s="16">
        <v>0</v>
      </c>
      <c r="S128" s="15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6">
        <v>0</v>
      </c>
    </row>
    <row r="129" spans="1:25">
      <c r="A129" s="2" t="s">
        <v>98</v>
      </c>
      <c r="B129" s="2" t="s">
        <v>150</v>
      </c>
      <c r="C129" s="2" t="s">
        <v>374</v>
      </c>
      <c r="D129" s="2" t="s">
        <v>375</v>
      </c>
      <c r="E129" s="2" t="s">
        <v>96</v>
      </c>
      <c r="F129" s="2" t="s">
        <v>146</v>
      </c>
      <c r="G129" s="2" t="s">
        <v>8</v>
      </c>
      <c r="H129" s="1">
        <v>126</v>
      </c>
      <c r="I129" s="2" t="s">
        <v>151</v>
      </c>
      <c r="J129" s="15">
        <v>0</v>
      </c>
      <c r="K129" s="16">
        <v>0</v>
      </c>
      <c r="L129" s="1">
        <v>0</v>
      </c>
      <c r="M129" s="16">
        <v>0</v>
      </c>
      <c r="N129" s="1">
        <v>0</v>
      </c>
      <c r="O129" s="1">
        <v>0</v>
      </c>
      <c r="P129" s="1">
        <v>0</v>
      </c>
      <c r="Q129" s="1">
        <v>0</v>
      </c>
      <c r="R129" s="16">
        <v>0</v>
      </c>
      <c r="S129" s="15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6">
        <v>0</v>
      </c>
    </row>
    <row r="130" spans="1:25">
      <c r="A130" s="2" t="s">
        <v>98</v>
      </c>
      <c r="B130" s="2" t="s">
        <v>150</v>
      </c>
      <c r="C130" s="2" t="s">
        <v>374</v>
      </c>
      <c r="D130" s="2" t="s">
        <v>375</v>
      </c>
      <c r="E130" s="2" t="s">
        <v>96</v>
      </c>
      <c r="F130" s="2" t="s">
        <v>146</v>
      </c>
      <c r="G130" s="2" t="s">
        <v>8</v>
      </c>
      <c r="H130" s="1">
        <v>127</v>
      </c>
      <c r="I130" s="2" t="s">
        <v>152</v>
      </c>
      <c r="J130" s="15">
        <v>0</v>
      </c>
      <c r="K130" s="16">
        <v>0</v>
      </c>
      <c r="L130" s="1">
        <v>0</v>
      </c>
      <c r="M130" s="16">
        <v>0</v>
      </c>
      <c r="N130" s="1">
        <v>0</v>
      </c>
      <c r="O130" s="1">
        <v>0</v>
      </c>
      <c r="P130" s="1">
        <v>0</v>
      </c>
      <c r="Q130" s="1">
        <v>0</v>
      </c>
      <c r="R130" s="16">
        <v>0</v>
      </c>
      <c r="S130" s="15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6">
        <v>0</v>
      </c>
    </row>
    <row r="131" spans="1:25">
      <c r="A131" s="2" t="s">
        <v>98</v>
      </c>
      <c r="B131" s="2" t="s">
        <v>150</v>
      </c>
      <c r="C131" s="2" t="s">
        <v>374</v>
      </c>
      <c r="D131" s="2" t="s">
        <v>375</v>
      </c>
      <c r="E131" s="2" t="s">
        <v>96</v>
      </c>
      <c r="F131" s="2" t="s">
        <v>146</v>
      </c>
      <c r="G131" s="2" t="s">
        <v>8</v>
      </c>
      <c r="H131" s="1">
        <v>128</v>
      </c>
      <c r="I131" s="2" t="s">
        <v>153</v>
      </c>
      <c r="J131" s="15">
        <v>0</v>
      </c>
      <c r="K131" s="16">
        <v>0</v>
      </c>
      <c r="L131" s="1">
        <v>0</v>
      </c>
      <c r="M131" s="16">
        <v>0</v>
      </c>
      <c r="N131" s="1">
        <v>0</v>
      </c>
      <c r="O131" s="1">
        <v>0</v>
      </c>
      <c r="P131" s="1">
        <v>0</v>
      </c>
      <c r="Q131" s="1">
        <v>0</v>
      </c>
      <c r="R131" s="16">
        <v>0</v>
      </c>
      <c r="S131" s="15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6">
        <v>0</v>
      </c>
    </row>
    <row r="132" spans="1:25">
      <c r="A132" s="2" t="s">
        <v>70</v>
      </c>
      <c r="B132" s="2" t="s">
        <v>155</v>
      </c>
      <c r="C132" s="2" t="s">
        <v>374</v>
      </c>
      <c r="D132" s="2" t="s">
        <v>375</v>
      </c>
      <c r="E132" s="2" t="s">
        <v>70</v>
      </c>
      <c r="F132" s="2" t="s">
        <v>70</v>
      </c>
      <c r="G132" s="2" t="s">
        <v>13</v>
      </c>
      <c r="H132" s="1">
        <v>129</v>
      </c>
      <c r="I132" s="2" t="s">
        <v>154</v>
      </c>
      <c r="J132" s="15">
        <v>0</v>
      </c>
      <c r="K132" s="16">
        <v>0</v>
      </c>
      <c r="L132" s="1">
        <v>0</v>
      </c>
      <c r="M132" s="16">
        <v>0</v>
      </c>
      <c r="N132" s="1">
        <v>0</v>
      </c>
      <c r="O132" s="1">
        <v>0</v>
      </c>
      <c r="P132" s="1">
        <v>0</v>
      </c>
      <c r="Q132" s="1">
        <v>0</v>
      </c>
      <c r="R132" s="16">
        <v>0</v>
      </c>
      <c r="S132" s="15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6">
        <v>0</v>
      </c>
    </row>
    <row r="133" spans="1:25">
      <c r="A133" s="2" t="s">
        <v>70</v>
      </c>
      <c r="B133" s="2" t="s">
        <v>155</v>
      </c>
      <c r="C133" s="2" t="s">
        <v>374</v>
      </c>
      <c r="D133" s="2" t="s">
        <v>375</v>
      </c>
      <c r="E133" s="2" t="s">
        <v>70</v>
      </c>
      <c r="F133" s="2" t="s">
        <v>70</v>
      </c>
      <c r="G133" s="2" t="s">
        <v>8</v>
      </c>
      <c r="H133" s="1">
        <v>130</v>
      </c>
      <c r="I133" s="2" t="s">
        <v>156</v>
      </c>
      <c r="J133" s="15">
        <v>0</v>
      </c>
      <c r="K133" s="16">
        <v>0</v>
      </c>
      <c r="L133" s="1">
        <v>0</v>
      </c>
      <c r="M133" s="16">
        <v>0</v>
      </c>
      <c r="N133" s="1">
        <v>0</v>
      </c>
      <c r="O133" s="1">
        <v>0</v>
      </c>
      <c r="P133" s="1">
        <v>0</v>
      </c>
      <c r="Q133" s="1">
        <v>0</v>
      </c>
      <c r="R133" s="16">
        <v>0</v>
      </c>
      <c r="S133" s="15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6">
        <v>0</v>
      </c>
    </row>
    <row r="134" spans="1:25">
      <c r="A134" s="2" t="s">
        <v>70</v>
      </c>
      <c r="B134" s="2" t="s">
        <v>155</v>
      </c>
      <c r="C134" s="2" t="s">
        <v>374</v>
      </c>
      <c r="D134" s="2" t="s">
        <v>375</v>
      </c>
      <c r="E134" s="2" t="s">
        <v>70</v>
      </c>
      <c r="F134" s="2" t="s">
        <v>70</v>
      </c>
      <c r="G134" s="2" t="s">
        <v>8</v>
      </c>
      <c r="H134" s="1">
        <v>131</v>
      </c>
      <c r="I134" s="2" t="s">
        <v>157</v>
      </c>
      <c r="J134" s="15">
        <v>0</v>
      </c>
      <c r="K134" s="16">
        <v>0</v>
      </c>
      <c r="L134" s="1">
        <v>0</v>
      </c>
      <c r="M134" s="16">
        <v>0</v>
      </c>
      <c r="N134" s="1">
        <v>0</v>
      </c>
      <c r="O134" s="1">
        <v>0</v>
      </c>
      <c r="P134" s="1">
        <v>0</v>
      </c>
      <c r="Q134" s="1">
        <v>0</v>
      </c>
      <c r="R134" s="16">
        <v>0</v>
      </c>
      <c r="S134" s="15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6">
        <v>0</v>
      </c>
    </row>
    <row r="135" spans="1:25">
      <c r="A135" s="2" t="s">
        <v>70</v>
      </c>
      <c r="B135" s="2" t="s">
        <v>160</v>
      </c>
      <c r="C135" s="2" t="s">
        <v>374</v>
      </c>
      <c r="D135" s="2" t="s">
        <v>375</v>
      </c>
      <c r="E135" s="2" t="s">
        <v>70</v>
      </c>
      <c r="F135" s="2" t="s">
        <v>159</v>
      </c>
      <c r="G135" s="2" t="s">
        <v>9</v>
      </c>
      <c r="H135" s="1">
        <v>132</v>
      </c>
      <c r="I135" s="2" t="s">
        <v>158</v>
      </c>
      <c r="J135" s="15">
        <v>0</v>
      </c>
      <c r="K135" s="16">
        <v>0</v>
      </c>
      <c r="L135" s="1">
        <v>0</v>
      </c>
      <c r="M135" s="16">
        <v>0</v>
      </c>
      <c r="N135" s="1">
        <v>0</v>
      </c>
      <c r="O135" s="1">
        <v>0</v>
      </c>
      <c r="P135" s="1">
        <v>0</v>
      </c>
      <c r="Q135" s="1">
        <v>0</v>
      </c>
      <c r="R135" s="16">
        <v>0</v>
      </c>
      <c r="S135" s="15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6">
        <v>0</v>
      </c>
    </row>
    <row r="136" spans="1:25">
      <c r="A136" s="2" t="s">
        <v>70</v>
      </c>
      <c r="B136" s="2" t="s">
        <v>160</v>
      </c>
      <c r="C136" s="2" t="s">
        <v>374</v>
      </c>
      <c r="D136" s="2" t="s">
        <v>375</v>
      </c>
      <c r="E136" s="2" t="s">
        <v>70</v>
      </c>
      <c r="F136" s="2" t="s">
        <v>159</v>
      </c>
      <c r="G136" s="2" t="s">
        <v>8</v>
      </c>
      <c r="H136" s="1">
        <v>133</v>
      </c>
      <c r="I136" s="2" t="s">
        <v>161</v>
      </c>
      <c r="J136" s="15">
        <v>0</v>
      </c>
      <c r="K136" s="16">
        <v>0</v>
      </c>
      <c r="L136" s="1">
        <v>0</v>
      </c>
      <c r="M136" s="16">
        <v>0</v>
      </c>
      <c r="N136" s="1">
        <v>0</v>
      </c>
      <c r="O136" s="1">
        <v>0</v>
      </c>
      <c r="P136" s="1">
        <v>0</v>
      </c>
      <c r="Q136" s="1">
        <v>0</v>
      </c>
      <c r="R136" s="16">
        <v>0</v>
      </c>
      <c r="S136" s="15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6">
        <v>0</v>
      </c>
    </row>
    <row r="137" spans="1:25">
      <c r="A137" s="2" t="s">
        <v>70</v>
      </c>
      <c r="B137" s="2" t="s">
        <v>163</v>
      </c>
      <c r="C137" s="2" t="s">
        <v>374</v>
      </c>
      <c r="D137" s="2" t="s">
        <v>375</v>
      </c>
      <c r="E137" s="2" t="s">
        <v>70</v>
      </c>
      <c r="F137" s="2" t="s">
        <v>159</v>
      </c>
      <c r="G137" s="2" t="s">
        <v>8</v>
      </c>
      <c r="H137" s="1">
        <v>134</v>
      </c>
      <c r="I137" s="2" t="s">
        <v>162</v>
      </c>
      <c r="J137" s="15">
        <v>0</v>
      </c>
      <c r="K137" s="16">
        <v>0</v>
      </c>
      <c r="L137" s="1">
        <v>0</v>
      </c>
      <c r="M137" s="16">
        <v>0</v>
      </c>
      <c r="N137" s="1">
        <v>0</v>
      </c>
      <c r="O137" s="1">
        <v>0</v>
      </c>
      <c r="P137" s="1">
        <v>0</v>
      </c>
      <c r="Q137" s="1">
        <v>0</v>
      </c>
      <c r="R137" s="16">
        <v>0</v>
      </c>
      <c r="S137" s="15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6">
        <v>0</v>
      </c>
    </row>
    <row r="138" spans="1:25">
      <c r="A138" s="2" t="s">
        <v>70</v>
      </c>
      <c r="B138" s="2" t="s">
        <v>163</v>
      </c>
      <c r="C138" s="2" t="s">
        <v>374</v>
      </c>
      <c r="D138" s="2" t="s">
        <v>375</v>
      </c>
      <c r="E138" s="2" t="s">
        <v>70</v>
      </c>
      <c r="F138" s="2" t="s">
        <v>159</v>
      </c>
      <c r="G138" s="2" t="s">
        <v>9</v>
      </c>
      <c r="H138" s="1">
        <v>135</v>
      </c>
      <c r="I138" s="2" t="s">
        <v>164</v>
      </c>
      <c r="J138" s="15">
        <v>0</v>
      </c>
      <c r="K138" s="16">
        <v>0</v>
      </c>
      <c r="L138" s="1">
        <v>0</v>
      </c>
      <c r="M138" s="16">
        <v>0</v>
      </c>
      <c r="N138" s="1">
        <v>0</v>
      </c>
      <c r="O138" s="1">
        <v>0</v>
      </c>
      <c r="P138" s="1">
        <v>0</v>
      </c>
      <c r="Q138" s="1">
        <v>0</v>
      </c>
      <c r="R138" s="16">
        <v>0</v>
      </c>
      <c r="S138" s="15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6">
        <v>0</v>
      </c>
    </row>
    <row r="139" spans="1:25">
      <c r="A139" s="2" t="s">
        <v>70</v>
      </c>
      <c r="B139" s="2" t="s">
        <v>166</v>
      </c>
      <c r="C139" s="2" t="s">
        <v>374</v>
      </c>
      <c r="D139" s="2" t="s">
        <v>375</v>
      </c>
      <c r="E139" s="2" t="s">
        <v>70</v>
      </c>
      <c r="F139" s="2" t="s">
        <v>70</v>
      </c>
      <c r="G139" s="2" t="s">
        <v>9</v>
      </c>
      <c r="H139" s="1">
        <v>136</v>
      </c>
      <c r="I139" s="2" t="s">
        <v>165</v>
      </c>
      <c r="J139" s="15">
        <v>0</v>
      </c>
      <c r="K139" s="16">
        <v>0</v>
      </c>
      <c r="L139" s="1">
        <v>0</v>
      </c>
      <c r="M139" s="16">
        <v>0</v>
      </c>
      <c r="N139" s="1">
        <v>0</v>
      </c>
      <c r="O139" s="1">
        <v>0</v>
      </c>
      <c r="P139" s="1">
        <v>0</v>
      </c>
      <c r="Q139" s="1">
        <v>0</v>
      </c>
      <c r="R139" s="16">
        <v>0</v>
      </c>
      <c r="S139" s="15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6">
        <v>0</v>
      </c>
    </row>
    <row r="140" spans="1:25">
      <c r="A140" s="2" t="s">
        <v>70</v>
      </c>
      <c r="B140" s="2" t="s">
        <v>168</v>
      </c>
      <c r="C140" s="2" t="s">
        <v>374</v>
      </c>
      <c r="D140" s="2" t="s">
        <v>375</v>
      </c>
      <c r="E140" s="2" t="s">
        <v>70</v>
      </c>
      <c r="F140" s="2" t="s">
        <v>70</v>
      </c>
      <c r="G140" s="2" t="s">
        <v>9</v>
      </c>
      <c r="H140" s="1">
        <v>137</v>
      </c>
      <c r="I140" s="2" t="s">
        <v>167</v>
      </c>
      <c r="J140" s="15">
        <v>0</v>
      </c>
      <c r="K140" s="16">
        <v>0</v>
      </c>
      <c r="L140" s="1">
        <v>0</v>
      </c>
      <c r="M140" s="16">
        <v>0</v>
      </c>
      <c r="N140" s="1">
        <v>0</v>
      </c>
      <c r="O140" s="1">
        <v>0</v>
      </c>
      <c r="P140" s="1">
        <v>0</v>
      </c>
      <c r="Q140" s="1">
        <v>0</v>
      </c>
      <c r="R140" s="16">
        <v>0</v>
      </c>
      <c r="S140" s="15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6">
        <v>0</v>
      </c>
    </row>
    <row r="141" spans="1:25">
      <c r="A141" s="2" t="s">
        <v>70</v>
      </c>
      <c r="B141" s="2" t="s">
        <v>168</v>
      </c>
      <c r="C141" s="2" t="s">
        <v>374</v>
      </c>
      <c r="D141" s="2" t="s">
        <v>375</v>
      </c>
      <c r="E141" s="2" t="s">
        <v>70</v>
      </c>
      <c r="F141" s="2" t="s">
        <v>70</v>
      </c>
      <c r="G141" s="2" t="s">
        <v>8</v>
      </c>
      <c r="H141" s="1">
        <v>138</v>
      </c>
      <c r="I141" s="2" t="s">
        <v>169</v>
      </c>
      <c r="J141" s="15">
        <v>0</v>
      </c>
      <c r="K141" s="16">
        <v>0</v>
      </c>
      <c r="L141" s="1">
        <v>0</v>
      </c>
      <c r="M141" s="16">
        <v>0</v>
      </c>
      <c r="N141" s="1">
        <v>0</v>
      </c>
      <c r="O141" s="1">
        <v>0</v>
      </c>
      <c r="P141" s="1">
        <v>0</v>
      </c>
      <c r="Q141" s="1">
        <v>0</v>
      </c>
      <c r="R141" s="16">
        <v>0</v>
      </c>
      <c r="S141" s="15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6">
        <v>0</v>
      </c>
    </row>
    <row r="142" spans="1:25">
      <c r="A142" s="2" t="s">
        <v>70</v>
      </c>
      <c r="B142" s="2" t="s">
        <v>168</v>
      </c>
      <c r="C142" s="2" t="s">
        <v>374</v>
      </c>
      <c r="D142" s="2" t="s">
        <v>375</v>
      </c>
      <c r="E142" s="2" t="s">
        <v>70</v>
      </c>
      <c r="F142" s="2" t="s">
        <v>70</v>
      </c>
      <c r="G142" s="2" t="s">
        <v>8</v>
      </c>
      <c r="H142" s="1">
        <v>139</v>
      </c>
      <c r="I142" s="2" t="s">
        <v>170</v>
      </c>
      <c r="J142" s="15">
        <v>0</v>
      </c>
      <c r="K142" s="16">
        <v>0</v>
      </c>
      <c r="L142" s="1">
        <v>0</v>
      </c>
      <c r="M142" s="16">
        <v>0</v>
      </c>
      <c r="N142" s="1">
        <v>0</v>
      </c>
      <c r="O142" s="1">
        <v>0</v>
      </c>
      <c r="P142" s="1">
        <v>0</v>
      </c>
      <c r="Q142" s="1">
        <v>0</v>
      </c>
      <c r="R142" s="16">
        <v>0</v>
      </c>
      <c r="S142" s="15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6">
        <v>0</v>
      </c>
    </row>
    <row r="143" spans="1:25">
      <c r="A143" s="2" t="s">
        <v>70</v>
      </c>
      <c r="B143" s="2" t="s">
        <v>168</v>
      </c>
      <c r="C143" s="2" t="s">
        <v>374</v>
      </c>
      <c r="D143" s="2" t="s">
        <v>375</v>
      </c>
      <c r="E143" s="2" t="s">
        <v>70</v>
      </c>
      <c r="F143" s="2" t="s">
        <v>70</v>
      </c>
      <c r="G143" s="2" t="s">
        <v>8</v>
      </c>
      <c r="H143" s="1">
        <v>140</v>
      </c>
      <c r="I143" s="2" t="s">
        <v>171</v>
      </c>
      <c r="J143" s="15">
        <v>0</v>
      </c>
      <c r="K143" s="16">
        <v>0</v>
      </c>
      <c r="L143" s="1">
        <v>0</v>
      </c>
      <c r="M143" s="16">
        <v>0</v>
      </c>
      <c r="N143" s="1">
        <v>0</v>
      </c>
      <c r="O143" s="1">
        <v>0</v>
      </c>
      <c r="P143" s="1">
        <v>0</v>
      </c>
      <c r="Q143" s="1">
        <v>0</v>
      </c>
      <c r="R143" s="16">
        <v>0</v>
      </c>
      <c r="S143" s="15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6">
        <v>0</v>
      </c>
    </row>
    <row r="144" spans="1:25">
      <c r="A144" s="2" t="s">
        <v>70</v>
      </c>
      <c r="B144" s="2" t="s">
        <v>168</v>
      </c>
      <c r="C144" s="2" t="s">
        <v>374</v>
      </c>
      <c r="D144" s="2" t="s">
        <v>375</v>
      </c>
      <c r="E144" s="2" t="s">
        <v>70</v>
      </c>
      <c r="F144" s="2" t="s">
        <v>70</v>
      </c>
      <c r="G144" s="2" t="s">
        <v>8</v>
      </c>
      <c r="H144" s="1">
        <v>141</v>
      </c>
      <c r="I144" s="2" t="s">
        <v>172</v>
      </c>
      <c r="J144" s="15">
        <v>0</v>
      </c>
      <c r="K144" s="16">
        <v>0</v>
      </c>
      <c r="L144" s="1">
        <v>0</v>
      </c>
      <c r="M144" s="16">
        <v>0</v>
      </c>
      <c r="N144" s="1">
        <v>0</v>
      </c>
      <c r="O144" s="1">
        <v>0</v>
      </c>
      <c r="P144" s="1">
        <v>0</v>
      </c>
      <c r="Q144" s="1">
        <v>0</v>
      </c>
      <c r="R144" s="16">
        <v>0</v>
      </c>
      <c r="S144" s="15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6">
        <v>0</v>
      </c>
    </row>
    <row r="145" spans="1:25">
      <c r="A145" s="2" t="s">
        <v>70</v>
      </c>
      <c r="B145" s="2" t="s">
        <v>168</v>
      </c>
      <c r="C145" s="2" t="s">
        <v>374</v>
      </c>
      <c r="D145" s="2" t="s">
        <v>375</v>
      </c>
      <c r="E145" s="2" t="s">
        <v>70</v>
      </c>
      <c r="F145" s="2" t="s">
        <v>330</v>
      </c>
      <c r="G145" s="2" t="s">
        <v>8</v>
      </c>
      <c r="H145" s="1">
        <v>142</v>
      </c>
      <c r="I145" s="2" t="s">
        <v>173</v>
      </c>
      <c r="J145" s="15">
        <v>0</v>
      </c>
      <c r="K145" s="16">
        <v>0</v>
      </c>
      <c r="L145" s="1">
        <v>0</v>
      </c>
      <c r="M145" s="16">
        <v>0</v>
      </c>
      <c r="N145" s="1">
        <v>0</v>
      </c>
      <c r="O145" s="1">
        <v>0</v>
      </c>
      <c r="P145" s="1">
        <v>0</v>
      </c>
      <c r="Q145" s="1">
        <v>0</v>
      </c>
      <c r="R145" s="16">
        <v>0</v>
      </c>
      <c r="S145" s="15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6">
        <v>0</v>
      </c>
    </row>
    <row r="146" spans="1:25">
      <c r="A146" s="2" t="s">
        <v>70</v>
      </c>
      <c r="B146" s="2" t="s">
        <v>168</v>
      </c>
      <c r="C146" s="2" t="s">
        <v>374</v>
      </c>
      <c r="D146" s="2" t="s">
        <v>375</v>
      </c>
      <c r="E146" s="2" t="s">
        <v>70</v>
      </c>
      <c r="F146" s="2" t="s">
        <v>330</v>
      </c>
      <c r="G146" s="2" t="s">
        <v>8</v>
      </c>
      <c r="H146" s="1">
        <v>143</v>
      </c>
      <c r="I146" s="2" t="s">
        <v>174</v>
      </c>
      <c r="J146" s="15">
        <v>0</v>
      </c>
      <c r="K146" s="16">
        <v>0</v>
      </c>
      <c r="L146" s="1">
        <v>0</v>
      </c>
      <c r="M146" s="16">
        <v>0</v>
      </c>
      <c r="N146" s="1">
        <v>0</v>
      </c>
      <c r="O146" s="1">
        <v>0</v>
      </c>
      <c r="P146" s="1">
        <v>0</v>
      </c>
      <c r="Q146" s="1">
        <v>0</v>
      </c>
      <c r="R146" s="16">
        <v>0</v>
      </c>
      <c r="S146" s="15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6">
        <v>0</v>
      </c>
    </row>
    <row r="147" spans="1:25">
      <c r="A147" s="2" t="s">
        <v>70</v>
      </c>
      <c r="B147" s="2" t="s">
        <v>168</v>
      </c>
      <c r="C147" s="2" t="s">
        <v>374</v>
      </c>
      <c r="D147" s="2" t="s">
        <v>375</v>
      </c>
      <c r="E147" s="2" t="s">
        <v>70</v>
      </c>
      <c r="F147" s="2" t="s">
        <v>330</v>
      </c>
      <c r="G147" s="2" t="s">
        <v>8</v>
      </c>
      <c r="H147" s="1">
        <v>144</v>
      </c>
      <c r="I147" s="2" t="s">
        <v>395</v>
      </c>
      <c r="J147" s="15">
        <v>0</v>
      </c>
      <c r="K147" s="16">
        <v>0</v>
      </c>
      <c r="L147" s="1">
        <v>0</v>
      </c>
      <c r="M147" s="16">
        <v>0</v>
      </c>
      <c r="N147" s="1">
        <v>0</v>
      </c>
      <c r="O147" s="1">
        <v>0</v>
      </c>
      <c r="P147" s="1">
        <v>0</v>
      </c>
      <c r="Q147" s="1">
        <v>0</v>
      </c>
      <c r="R147" s="16">
        <v>0</v>
      </c>
      <c r="S147" s="15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6">
        <v>0</v>
      </c>
    </row>
    <row r="148" spans="1:25">
      <c r="A148" s="2" t="s">
        <v>70</v>
      </c>
      <c r="B148" s="2" t="s">
        <v>168</v>
      </c>
      <c r="C148" s="2" t="s">
        <v>374</v>
      </c>
      <c r="D148" s="2" t="s">
        <v>375</v>
      </c>
      <c r="E148" s="2" t="s">
        <v>70</v>
      </c>
      <c r="F148" s="2" t="s">
        <v>330</v>
      </c>
      <c r="G148" s="2" t="s">
        <v>8</v>
      </c>
      <c r="H148" s="1">
        <v>145</v>
      </c>
      <c r="I148" s="2" t="s">
        <v>175</v>
      </c>
      <c r="J148" s="15">
        <v>0</v>
      </c>
      <c r="K148" s="16">
        <v>0</v>
      </c>
      <c r="L148" s="1">
        <v>0</v>
      </c>
      <c r="M148" s="16">
        <v>0</v>
      </c>
      <c r="N148" s="1">
        <v>0</v>
      </c>
      <c r="O148" s="1">
        <v>0</v>
      </c>
      <c r="P148" s="1">
        <v>0</v>
      </c>
      <c r="Q148" s="1">
        <v>0</v>
      </c>
      <c r="R148" s="16">
        <v>0</v>
      </c>
      <c r="S148" s="15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6">
        <v>0</v>
      </c>
    </row>
    <row r="149" spans="1:25">
      <c r="A149" s="2" t="s">
        <v>70</v>
      </c>
      <c r="B149" s="2" t="s">
        <v>176</v>
      </c>
      <c r="C149" s="2" t="s">
        <v>374</v>
      </c>
      <c r="D149" s="2" t="s">
        <v>375</v>
      </c>
      <c r="E149" s="2" t="s">
        <v>70</v>
      </c>
      <c r="F149" s="2" t="s">
        <v>330</v>
      </c>
      <c r="G149" s="2" t="s">
        <v>9</v>
      </c>
      <c r="H149" s="1">
        <v>146</v>
      </c>
      <c r="I149" s="2" t="s">
        <v>396</v>
      </c>
      <c r="J149" s="15">
        <v>0</v>
      </c>
      <c r="K149" s="16">
        <v>0</v>
      </c>
      <c r="L149" s="1">
        <v>0</v>
      </c>
      <c r="M149" s="16">
        <v>0</v>
      </c>
      <c r="N149" s="1">
        <v>0</v>
      </c>
      <c r="O149" s="1">
        <v>0</v>
      </c>
      <c r="P149" s="1">
        <v>0</v>
      </c>
      <c r="Q149" s="1">
        <v>0</v>
      </c>
      <c r="R149" s="16">
        <v>0</v>
      </c>
      <c r="S149" s="15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6">
        <v>0</v>
      </c>
    </row>
    <row r="150" spans="1:25">
      <c r="A150" s="2" t="s">
        <v>70</v>
      </c>
      <c r="B150" s="2" t="s">
        <v>176</v>
      </c>
      <c r="C150" s="2" t="s">
        <v>374</v>
      </c>
      <c r="D150" s="2" t="s">
        <v>375</v>
      </c>
      <c r="E150" s="2" t="s">
        <v>70</v>
      </c>
      <c r="F150" s="2" t="s">
        <v>330</v>
      </c>
      <c r="G150" s="2" t="s">
        <v>8</v>
      </c>
      <c r="H150" s="1">
        <v>147</v>
      </c>
      <c r="I150" s="2" t="s">
        <v>177</v>
      </c>
      <c r="J150" s="15">
        <v>0</v>
      </c>
      <c r="K150" s="16">
        <v>0</v>
      </c>
      <c r="L150" s="1">
        <v>0</v>
      </c>
      <c r="M150" s="16">
        <v>0</v>
      </c>
      <c r="N150" s="1">
        <v>0</v>
      </c>
      <c r="O150" s="1">
        <v>0</v>
      </c>
      <c r="P150" s="1">
        <v>0</v>
      </c>
      <c r="Q150" s="1">
        <v>0</v>
      </c>
      <c r="R150" s="16">
        <v>0</v>
      </c>
      <c r="S150" s="15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6">
        <v>0</v>
      </c>
    </row>
    <row r="151" spans="1:25">
      <c r="A151" s="2" t="s">
        <v>70</v>
      </c>
      <c r="B151" s="2" t="s">
        <v>176</v>
      </c>
      <c r="C151" s="2" t="s">
        <v>374</v>
      </c>
      <c r="D151" s="2" t="s">
        <v>375</v>
      </c>
      <c r="E151" s="2" t="s">
        <v>70</v>
      </c>
      <c r="F151" s="2" t="s">
        <v>330</v>
      </c>
      <c r="G151" s="2" t="s">
        <v>8</v>
      </c>
      <c r="H151" s="1">
        <v>148</v>
      </c>
      <c r="I151" s="2" t="s">
        <v>397</v>
      </c>
      <c r="J151" s="15">
        <v>0</v>
      </c>
      <c r="K151" s="16">
        <v>0</v>
      </c>
      <c r="L151" s="1">
        <v>0</v>
      </c>
      <c r="M151" s="16">
        <v>0</v>
      </c>
      <c r="N151" s="1">
        <v>0</v>
      </c>
      <c r="O151" s="1">
        <v>0</v>
      </c>
      <c r="P151" s="1">
        <v>0</v>
      </c>
      <c r="Q151" s="1">
        <v>0</v>
      </c>
      <c r="R151" s="16">
        <v>0</v>
      </c>
      <c r="S151" s="15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6">
        <v>0</v>
      </c>
    </row>
    <row r="152" spans="1:25">
      <c r="A152" s="2" t="s">
        <v>70</v>
      </c>
      <c r="B152" s="2" t="s">
        <v>176</v>
      </c>
      <c r="C152" s="2" t="s">
        <v>374</v>
      </c>
      <c r="D152" s="2" t="s">
        <v>375</v>
      </c>
      <c r="E152" s="2" t="s">
        <v>70</v>
      </c>
      <c r="F152" s="2" t="s">
        <v>330</v>
      </c>
      <c r="G152" s="2" t="s">
        <v>8</v>
      </c>
      <c r="H152" s="1">
        <v>149</v>
      </c>
      <c r="I152" s="2" t="s">
        <v>178</v>
      </c>
      <c r="J152" s="15">
        <v>0</v>
      </c>
      <c r="K152" s="16">
        <v>0</v>
      </c>
      <c r="L152" s="1">
        <v>0</v>
      </c>
      <c r="M152" s="16">
        <v>0</v>
      </c>
      <c r="N152" s="1">
        <v>0</v>
      </c>
      <c r="O152" s="1">
        <v>0</v>
      </c>
      <c r="P152" s="1">
        <v>0</v>
      </c>
      <c r="Q152" s="1">
        <v>0</v>
      </c>
      <c r="R152" s="16">
        <v>0</v>
      </c>
      <c r="S152" s="15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6">
        <v>0</v>
      </c>
    </row>
    <row r="153" spans="1:25">
      <c r="A153" s="2" t="s">
        <v>70</v>
      </c>
      <c r="B153" s="2" t="s">
        <v>70</v>
      </c>
      <c r="C153" s="2" t="s">
        <v>374</v>
      </c>
      <c r="D153" s="2" t="s">
        <v>375</v>
      </c>
      <c r="E153" s="2" t="s">
        <v>70</v>
      </c>
      <c r="F153" s="2" t="s">
        <v>70</v>
      </c>
      <c r="G153" s="2" t="s">
        <v>28</v>
      </c>
      <c r="H153" s="1">
        <v>150</v>
      </c>
      <c r="I153" s="2" t="s">
        <v>398</v>
      </c>
      <c r="J153" s="15">
        <v>0</v>
      </c>
      <c r="K153" s="16">
        <v>0</v>
      </c>
      <c r="L153" s="1">
        <v>0</v>
      </c>
      <c r="M153" s="16">
        <v>0</v>
      </c>
      <c r="N153" s="1">
        <v>0</v>
      </c>
      <c r="O153" s="1">
        <v>0</v>
      </c>
      <c r="P153" s="1">
        <v>0</v>
      </c>
      <c r="Q153" s="1">
        <v>0</v>
      </c>
      <c r="R153" s="16">
        <v>0</v>
      </c>
      <c r="S153" s="15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6">
        <v>0</v>
      </c>
    </row>
    <row r="154" spans="1:25">
      <c r="A154" s="2" t="s">
        <v>70</v>
      </c>
      <c r="B154" s="2" t="s">
        <v>70</v>
      </c>
      <c r="C154" s="2" t="s">
        <v>374</v>
      </c>
      <c r="D154" s="2" t="s">
        <v>375</v>
      </c>
      <c r="E154" s="2" t="s">
        <v>70</v>
      </c>
      <c r="F154" s="2" t="s">
        <v>70</v>
      </c>
      <c r="G154" s="2" t="s">
        <v>8</v>
      </c>
      <c r="H154" s="1">
        <v>151</v>
      </c>
      <c r="I154" s="2" t="s">
        <v>179</v>
      </c>
      <c r="J154" s="15">
        <v>0</v>
      </c>
      <c r="K154" s="16">
        <v>0</v>
      </c>
      <c r="L154" s="1">
        <v>0</v>
      </c>
      <c r="M154" s="16">
        <v>0</v>
      </c>
      <c r="N154" s="1">
        <v>0</v>
      </c>
      <c r="O154" s="1">
        <v>0</v>
      </c>
      <c r="P154" s="1">
        <v>0</v>
      </c>
      <c r="Q154" s="1">
        <v>0</v>
      </c>
      <c r="R154" s="16">
        <v>0</v>
      </c>
      <c r="S154" s="15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6">
        <v>0</v>
      </c>
    </row>
    <row r="155" spans="1:25">
      <c r="A155" s="2" t="s">
        <v>70</v>
      </c>
      <c r="B155" s="2" t="s">
        <v>70</v>
      </c>
      <c r="C155" s="2" t="s">
        <v>374</v>
      </c>
      <c r="D155" s="2" t="s">
        <v>375</v>
      </c>
      <c r="E155" s="2" t="s">
        <v>70</v>
      </c>
      <c r="F155" s="2" t="s">
        <v>70</v>
      </c>
      <c r="G155" s="2" t="s">
        <v>8</v>
      </c>
      <c r="H155" s="1">
        <v>152</v>
      </c>
      <c r="I155" s="2" t="s">
        <v>180</v>
      </c>
      <c r="J155" s="15">
        <v>0</v>
      </c>
      <c r="K155" s="16">
        <v>0</v>
      </c>
      <c r="L155" s="1">
        <v>0</v>
      </c>
      <c r="M155" s="16">
        <v>0</v>
      </c>
      <c r="N155" s="1">
        <v>0</v>
      </c>
      <c r="O155" s="1">
        <v>0</v>
      </c>
      <c r="P155" s="1">
        <v>0</v>
      </c>
      <c r="Q155" s="1">
        <v>0</v>
      </c>
      <c r="R155" s="16">
        <v>0</v>
      </c>
      <c r="S155" s="15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6">
        <v>0</v>
      </c>
    </row>
    <row r="156" spans="1:25">
      <c r="A156" s="2" t="s">
        <v>70</v>
      </c>
      <c r="B156" s="2" t="s">
        <v>182</v>
      </c>
      <c r="C156" s="2" t="s">
        <v>374</v>
      </c>
      <c r="D156" s="2" t="s">
        <v>375</v>
      </c>
      <c r="E156" s="2" t="s">
        <v>70</v>
      </c>
      <c r="F156" s="2" t="s">
        <v>70</v>
      </c>
      <c r="G156" s="2" t="s">
        <v>8</v>
      </c>
      <c r="H156" s="1">
        <v>153</v>
      </c>
      <c r="I156" s="2" t="s">
        <v>181</v>
      </c>
      <c r="J156" s="15">
        <v>0</v>
      </c>
      <c r="K156" s="16">
        <v>0</v>
      </c>
      <c r="L156" s="1">
        <v>0</v>
      </c>
      <c r="M156" s="16">
        <v>0</v>
      </c>
      <c r="N156" s="1">
        <v>0</v>
      </c>
      <c r="O156" s="1">
        <v>0</v>
      </c>
      <c r="P156" s="1">
        <v>0</v>
      </c>
      <c r="Q156" s="1">
        <v>0</v>
      </c>
      <c r="R156" s="16">
        <v>0</v>
      </c>
      <c r="S156" s="15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6">
        <v>0</v>
      </c>
    </row>
    <row r="157" spans="1:25">
      <c r="A157" s="2" t="s">
        <v>70</v>
      </c>
      <c r="B157" s="2" t="s">
        <v>182</v>
      </c>
      <c r="C157" s="2" t="s">
        <v>374</v>
      </c>
      <c r="D157" s="2" t="s">
        <v>375</v>
      </c>
      <c r="E157" s="2" t="s">
        <v>70</v>
      </c>
      <c r="F157" s="2" t="s">
        <v>70</v>
      </c>
      <c r="G157" s="2" t="s">
        <v>8</v>
      </c>
      <c r="H157" s="1">
        <v>154</v>
      </c>
      <c r="I157" s="2" t="s">
        <v>183</v>
      </c>
      <c r="J157" s="15">
        <v>0</v>
      </c>
      <c r="K157" s="16">
        <v>0</v>
      </c>
      <c r="L157" s="1">
        <v>0</v>
      </c>
      <c r="M157" s="16">
        <v>0</v>
      </c>
      <c r="N157" s="1">
        <v>0</v>
      </c>
      <c r="O157" s="1">
        <v>0</v>
      </c>
      <c r="P157" s="1">
        <v>0</v>
      </c>
      <c r="Q157" s="1">
        <v>0</v>
      </c>
      <c r="R157" s="16">
        <v>0</v>
      </c>
      <c r="S157" s="15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6">
        <v>0</v>
      </c>
    </row>
    <row r="158" spans="1:25">
      <c r="A158" s="2" t="s">
        <v>70</v>
      </c>
      <c r="B158" s="2" t="s">
        <v>182</v>
      </c>
      <c r="C158" s="2" t="s">
        <v>374</v>
      </c>
      <c r="D158" s="2" t="s">
        <v>375</v>
      </c>
      <c r="E158" s="2" t="s">
        <v>70</v>
      </c>
      <c r="F158" s="2" t="s">
        <v>70</v>
      </c>
      <c r="G158" s="2" t="s">
        <v>13</v>
      </c>
      <c r="H158" s="1">
        <v>155</v>
      </c>
      <c r="I158" s="2" t="s">
        <v>184</v>
      </c>
      <c r="J158" s="15">
        <v>0</v>
      </c>
      <c r="K158" s="16">
        <v>0</v>
      </c>
      <c r="L158" s="1">
        <v>0</v>
      </c>
      <c r="M158" s="16">
        <v>0</v>
      </c>
      <c r="N158" s="1">
        <v>0</v>
      </c>
      <c r="O158" s="1">
        <v>0</v>
      </c>
      <c r="P158" s="1">
        <v>0</v>
      </c>
      <c r="Q158" s="1">
        <v>0</v>
      </c>
      <c r="R158" s="16">
        <v>0</v>
      </c>
      <c r="S158" s="15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6">
        <v>0</v>
      </c>
    </row>
    <row r="159" spans="1:25">
      <c r="A159" s="2" t="s">
        <v>70</v>
      </c>
      <c r="B159" s="2" t="s">
        <v>182</v>
      </c>
      <c r="C159" s="2" t="s">
        <v>374</v>
      </c>
      <c r="D159" s="2" t="s">
        <v>375</v>
      </c>
      <c r="E159" s="2" t="s">
        <v>70</v>
      </c>
      <c r="F159" s="2" t="s">
        <v>70</v>
      </c>
      <c r="G159" s="2" t="s">
        <v>8</v>
      </c>
      <c r="H159" s="1">
        <v>156</v>
      </c>
      <c r="I159" s="2" t="s">
        <v>185</v>
      </c>
      <c r="J159" s="15">
        <v>0</v>
      </c>
      <c r="K159" s="16">
        <v>0</v>
      </c>
      <c r="L159" s="1">
        <v>0</v>
      </c>
      <c r="M159" s="16">
        <v>0</v>
      </c>
      <c r="N159" s="1">
        <v>0</v>
      </c>
      <c r="O159" s="1">
        <v>0</v>
      </c>
      <c r="P159" s="1">
        <v>0</v>
      </c>
      <c r="Q159" s="1">
        <v>0</v>
      </c>
      <c r="R159" s="16">
        <v>0</v>
      </c>
      <c r="S159" s="15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6">
        <v>0</v>
      </c>
    </row>
    <row r="160" spans="1:25">
      <c r="A160" s="2" t="s">
        <v>70</v>
      </c>
      <c r="B160" s="2" t="s">
        <v>187</v>
      </c>
      <c r="C160" s="2" t="s">
        <v>374</v>
      </c>
      <c r="D160" s="2" t="s">
        <v>375</v>
      </c>
      <c r="E160" s="2" t="s">
        <v>70</v>
      </c>
      <c r="F160" s="2" t="s">
        <v>70</v>
      </c>
      <c r="G160" s="2" t="s">
        <v>8</v>
      </c>
      <c r="H160" s="1">
        <v>157</v>
      </c>
      <c r="I160" s="2" t="s">
        <v>186</v>
      </c>
      <c r="J160" s="15">
        <v>0</v>
      </c>
      <c r="K160" s="16">
        <v>0</v>
      </c>
      <c r="L160" s="1">
        <v>0</v>
      </c>
      <c r="M160" s="16">
        <v>0</v>
      </c>
      <c r="N160" s="1">
        <v>0</v>
      </c>
      <c r="O160" s="1">
        <v>0</v>
      </c>
      <c r="P160" s="1">
        <v>0</v>
      </c>
      <c r="Q160" s="1">
        <v>0</v>
      </c>
      <c r="R160" s="16">
        <v>0</v>
      </c>
      <c r="S160" s="15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6">
        <v>0</v>
      </c>
    </row>
    <row r="161" spans="1:25">
      <c r="A161" s="2" t="s">
        <v>70</v>
      </c>
      <c r="B161" s="2" t="s">
        <v>187</v>
      </c>
      <c r="C161" s="2" t="s">
        <v>374</v>
      </c>
      <c r="D161" s="2" t="s">
        <v>375</v>
      </c>
      <c r="E161" s="2" t="s">
        <v>70</v>
      </c>
      <c r="F161" s="2" t="s">
        <v>70</v>
      </c>
      <c r="G161" s="2" t="s">
        <v>8</v>
      </c>
      <c r="H161" s="1">
        <v>158</v>
      </c>
      <c r="I161" s="2" t="s">
        <v>188</v>
      </c>
      <c r="J161" s="15">
        <v>0</v>
      </c>
      <c r="K161" s="16">
        <v>0</v>
      </c>
      <c r="L161" s="1">
        <v>0</v>
      </c>
      <c r="M161" s="16">
        <v>0</v>
      </c>
      <c r="N161" s="1">
        <v>0</v>
      </c>
      <c r="O161" s="1">
        <v>0</v>
      </c>
      <c r="P161" s="1">
        <v>0</v>
      </c>
      <c r="Q161" s="1">
        <v>0</v>
      </c>
      <c r="R161" s="16">
        <v>0</v>
      </c>
      <c r="S161" s="15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6">
        <v>0</v>
      </c>
    </row>
    <row r="162" spans="1:25">
      <c r="A162" s="2" t="s">
        <v>70</v>
      </c>
      <c r="B162" s="2" t="s">
        <v>190</v>
      </c>
      <c r="C162" s="2" t="s">
        <v>374</v>
      </c>
      <c r="D162" s="2" t="s">
        <v>375</v>
      </c>
      <c r="E162" s="2" t="s">
        <v>70</v>
      </c>
      <c r="F162" s="2" t="s">
        <v>70</v>
      </c>
      <c r="G162" s="2" t="s">
        <v>8</v>
      </c>
      <c r="H162" s="1">
        <v>159</v>
      </c>
      <c r="I162" s="2" t="s">
        <v>189</v>
      </c>
      <c r="J162" s="15">
        <v>0</v>
      </c>
      <c r="K162" s="16">
        <v>0</v>
      </c>
      <c r="L162" s="1">
        <v>0</v>
      </c>
      <c r="M162" s="16">
        <v>0</v>
      </c>
      <c r="N162" s="1">
        <v>0</v>
      </c>
      <c r="O162" s="1">
        <v>0</v>
      </c>
      <c r="P162" s="1">
        <v>0</v>
      </c>
      <c r="Q162" s="1">
        <v>0</v>
      </c>
      <c r="R162" s="16">
        <v>0</v>
      </c>
      <c r="S162" s="15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6">
        <v>0</v>
      </c>
    </row>
    <row r="163" spans="1:25">
      <c r="A163" s="2" t="s">
        <v>70</v>
      </c>
      <c r="B163" s="2" t="s">
        <v>190</v>
      </c>
      <c r="C163" s="2" t="s">
        <v>374</v>
      </c>
      <c r="D163" s="2" t="s">
        <v>375</v>
      </c>
      <c r="E163" s="2" t="s">
        <v>70</v>
      </c>
      <c r="F163" s="2" t="s">
        <v>159</v>
      </c>
      <c r="G163" s="2" t="s">
        <v>8</v>
      </c>
      <c r="H163" s="1">
        <v>160</v>
      </c>
      <c r="I163" s="2" t="s">
        <v>191</v>
      </c>
      <c r="J163" s="15">
        <v>0</v>
      </c>
      <c r="K163" s="16">
        <v>0</v>
      </c>
      <c r="L163" s="1">
        <v>0</v>
      </c>
      <c r="M163" s="16">
        <v>0</v>
      </c>
      <c r="N163" s="1">
        <v>0</v>
      </c>
      <c r="O163" s="1">
        <v>0</v>
      </c>
      <c r="P163" s="1">
        <v>0</v>
      </c>
      <c r="Q163" s="1">
        <v>0</v>
      </c>
      <c r="R163" s="16">
        <v>0</v>
      </c>
      <c r="S163" s="15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6">
        <v>0</v>
      </c>
    </row>
    <row r="164" spans="1:25">
      <c r="A164" s="2" t="s">
        <v>14</v>
      </c>
      <c r="B164" s="2" t="s">
        <v>192</v>
      </c>
      <c r="C164" s="2" t="s">
        <v>399</v>
      </c>
      <c r="D164" s="2" t="s">
        <v>400</v>
      </c>
      <c r="E164" s="2" t="s">
        <v>14</v>
      </c>
      <c r="F164" s="2" t="s">
        <v>192</v>
      </c>
      <c r="G164" s="2" t="s">
        <v>28</v>
      </c>
      <c r="H164" s="1">
        <v>161</v>
      </c>
      <c r="I164" s="2" t="s">
        <v>401</v>
      </c>
      <c r="J164" s="15">
        <v>0</v>
      </c>
      <c r="K164" s="16">
        <v>0</v>
      </c>
      <c r="L164" s="1">
        <v>0</v>
      </c>
      <c r="M164" s="16">
        <v>0</v>
      </c>
      <c r="N164" s="1">
        <v>0</v>
      </c>
      <c r="O164" s="1">
        <v>0</v>
      </c>
      <c r="P164" s="1">
        <v>0</v>
      </c>
      <c r="Q164" s="1">
        <v>0</v>
      </c>
      <c r="R164" s="16">
        <v>0</v>
      </c>
      <c r="S164" s="15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6">
        <v>0</v>
      </c>
    </row>
    <row r="165" spans="1:25">
      <c r="A165" s="2" t="s">
        <v>14</v>
      </c>
      <c r="B165" s="2" t="s">
        <v>15</v>
      </c>
      <c r="C165" s="2" t="s">
        <v>399</v>
      </c>
      <c r="D165" s="2" t="s">
        <v>400</v>
      </c>
      <c r="E165" s="2" t="s">
        <v>369</v>
      </c>
      <c r="F165" s="2" t="s">
        <v>370</v>
      </c>
      <c r="G165" s="2" t="s">
        <v>88</v>
      </c>
      <c r="H165" s="1">
        <v>162</v>
      </c>
      <c r="I165" s="2" t="s">
        <v>193</v>
      </c>
      <c r="J165" s="15">
        <v>0</v>
      </c>
      <c r="K165" s="16">
        <v>0</v>
      </c>
      <c r="L165" s="1">
        <v>0</v>
      </c>
      <c r="M165" s="16">
        <v>0</v>
      </c>
      <c r="N165" s="1">
        <v>0</v>
      </c>
      <c r="O165" s="1">
        <v>0</v>
      </c>
      <c r="P165" s="1">
        <v>0</v>
      </c>
      <c r="Q165" s="1">
        <v>0</v>
      </c>
      <c r="R165" s="16">
        <v>0</v>
      </c>
      <c r="S165" s="15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6">
        <v>0</v>
      </c>
    </row>
    <row r="166" spans="1:25">
      <c r="A166" s="2" t="s">
        <v>14</v>
      </c>
      <c r="B166" s="2" t="s">
        <v>15</v>
      </c>
      <c r="C166" s="2" t="s">
        <v>399</v>
      </c>
      <c r="D166" s="2" t="s">
        <v>400</v>
      </c>
      <c r="E166" s="2" t="s">
        <v>14</v>
      </c>
      <c r="F166" s="2" t="s">
        <v>15</v>
      </c>
      <c r="G166" s="2" t="s">
        <v>8</v>
      </c>
      <c r="H166" s="1">
        <v>163</v>
      </c>
      <c r="I166" s="2" t="s">
        <v>343</v>
      </c>
      <c r="J166" s="15">
        <v>0</v>
      </c>
      <c r="K166" s="16">
        <v>0</v>
      </c>
      <c r="L166" s="1">
        <v>0</v>
      </c>
      <c r="M166" s="16">
        <v>0</v>
      </c>
      <c r="N166" s="1">
        <v>0</v>
      </c>
      <c r="O166" s="1">
        <v>0</v>
      </c>
      <c r="P166" s="1">
        <v>0</v>
      </c>
      <c r="Q166" s="1">
        <v>0</v>
      </c>
      <c r="R166" s="16">
        <v>0</v>
      </c>
      <c r="S166" s="15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6">
        <v>0</v>
      </c>
    </row>
    <row r="167" spans="1:25">
      <c r="A167" s="2" t="s">
        <v>14</v>
      </c>
      <c r="B167" s="2" t="s">
        <v>15</v>
      </c>
      <c r="C167" s="2" t="s">
        <v>399</v>
      </c>
      <c r="D167" s="2" t="s">
        <v>400</v>
      </c>
      <c r="E167" s="2" t="s">
        <v>14</v>
      </c>
      <c r="F167" s="2" t="s">
        <v>15</v>
      </c>
      <c r="G167" s="2" t="s">
        <v>8</v>
      </c>
      <c r="H167" s="1">
        <v>164</v>
      </c>
      <c r="I167" s="2" t="s">
        <v>402</v>
      </c>
      <c r="J167" s="15">
        <v>0</v>
      </c>
      <c r="K167" s="16">
        <v>0</v>
      </c>
      <c r="L167" s="1">
        <v>0</v>
      </c>
      <c r="M167" s="16">
        <v>0</v>
      </c>
      <c r="N167" s="1">
        <v>0</v>
      </c>
      <c r="O167" s="1">
        <v>0</v>
      </c>
      <c r="P167" s="1">
        <v>0</v>
      </c>
      <c r="Q167" s="1">
        <v>0</v>
      </c>
      <c r="R167" s="16">
        <v>0</v>
      </c>
      <c r="S167" s="15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6">
        <v>0</v>
      </c>
    </row>
    <row r="168" spans="1:25">
      <c r="A168" s="2" t="s">
        <v>14</v>
      </c>
      <c r="B168" s="2" t="s">
        <v>15</v>
      </c>
      <c r="C168" s="2" t="s">
        <v>399</v>
      </c>
      <c r="D168" s="2" t="s">
        <v>400</v>
      </c>
      <c r="E168" s="2" t="s">
        <v>14</v>
      </c>
      <c r="F168" s="2" t="s">
        <v>15</v>
      </c>
      <c r="G168" s="2" t="s">
        <v>8</v>
      </c>
      <c r="H168" s="1">
        <v>165</v>
      </c>
      <c r="I168" s="2" t="s">
        <v>403</v>
      </c>
      <c r="J168" s="15">
        <v>0</v>
      </c>
      <c r="K168" s="16">
        <v>0</v>
      </c>
      <c r="L168" s="1">
        <v>0</v>
      </c>
      <c r="M168" s="16">
        <v>0</v>
      </c>
      <c r="N168" s="1">
        <v>0</v>
      </c>
      <c r="O168" s="1">
        <v>0</v>
      </c>
      <c r="P168" s="1">
        <v>0</v>
      </c>
      <c r="Q168" s="1">
        <v>0</v>
      </c>
      <c r="R168" s="16">
        <v>0</v>
      </c>
      <c r="S168" s="15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6">
        <v>0</v>
      </c>
    </row>
    <row r="169" spans="1:25">
      <c r="A169" s="2" t="s">
        <v>14</v>
      </c>
      <c r="B169" s="2" t="s">
        <v>15</v>
      </c>
      <c r="C169" s="2" t="s">
        <v>399</v>
      </c>
      <c r="D169" s="2" t="s">
        <v>400</v>
      </c>
      <c r="E169" s="2" t="s">
        <v>14</v>
      </c>
      <c r="F169" s="2" t="s">
        <v>15</v>
      </c>
      <c r="G169" s="2" t="s">
        <v>8</v>
      </c>
      <c r="H169" s="1">
        <v>166</v>
      </c>
      <c r="I169" s="2" t="s">
        <v>194</v>
      </c>
      <c r="J169" s="15">
        <v>0</v>
      </c>
      <c r="K169" s="16">
        <v>0</v>
      </c>
      <c r="L169" s="1">
        <v>0</v>
      </c>
      <c r="M169" s="16">
        <v>0</v>
      </c>
      <c r="N169" s="1">
        <v>0</v>
      </c>
      <c r="O169" s="1">
        <v>0</v>
      </c>
      <c r="P169" s="1">
        <v>0</v>
      </c>
      <c r="Q169" s="1">
        <v>0</v>
      </c>
      <c r="R169" s="16">
        <v>0</v>
      </c>
      <c r="S169" s="15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6">
        <v>0</v>
      </c>
    </row>
    <row r="170" spans="1:25">
      <c r="A170" s="2" t="s">
        <v>14</v>
      </c>
      <c r="B170" s="2" t="s">
        <v>15</v>
      </c>
      <c r="C170" s="2" t="s">
        <v>399</v>
      </c>
      <c r="D170" s="2" t="s">
        <v>400</v>
      </c>
      <c r="E170" s="2" t="s">
        <v>14</v>
      </c>
      <c r="F170" s="2" t="s">
        <v>15</v>
      </c>
      <c r="G170" s="2" t="s">
        <v>8</v>
      </c>
      <c r="H170" s="1">
        <v>167</v>
      </c>
      <c r="I170" s="2" t="s">
        <v>404</v>
      </c>
      <c r="J170" s="15">
        <v>0</v>
      </c>
      <c r="K170" s="16">
        <v>0</v>
      </c>
      <c r="L170" s="1">
        <v>0</v>
      </c>
      <c r="M170" s="16">
        <v>0</v>
      </c>
      <c r="N170" s="1">
        <v>0</v>
      </c>
      <c r="O170" s="1">
        <v>0</v>
      </c>
      <c r="P170" s="1">
        <v>0</v>
      </c>
      <c r="Q170" s="1">
        <v>0</v>
      </c>
      <c r="R170" s="16">
        <v>0</v>
      </c>
      <c r="S170" s="15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6">
        <v>0</v>
      </c>
    </row>
    <row r="171" spans="1:25">
      <c r="A171" s="2" t="s">
        <v>14</v>
      </c>
      <c r="B171" s="2" t="s">
        <v>15</v>
      </c>
      <c r="C171" s="2" t="s">
        <v>399</v>
      </c>
      <c r="D171" s="2" t="s">
        <v>400</v>
      </c>
      <c r="E171" s="2" t="s">
        <v>14</v>
      </c>
      <c r="F171" s="2" t="s">
        <v>15</v>
      </c>
      <c r="G171" s="2" t="s">
        <v>8</v>
      </c>
      <c r="H171" s="1">
        <v>168</v>
      </c>
      <c r="I171" s="2" t="s">
        <v>405</v>
      </c>
      <c r="J171" s="15">
        <v>0</v>
      </c>
      <c r="K171" s="16">
        <v>0</v>
      </c>
      <c r="L171" s="1">
        <v>0</v>
      </c>
      <c r="M171" s="16">
        <v>0</v>
      </c>
      <c r="N171" s="1">
        <v>0</v>
      </c>
      <c r="O171" s="1">
        <v>0</v>
      </c>
      <c r="P171" s="1">
        <v>0</v>
      </c>
      <c r="Q171" s="1">
        <v>0</v>
      </c>
      <c r="R171" s="16">
        <v>0</v>
      </c>
      <c r="S171" s="15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6">
        <v>0</v>
      </c>
    </row>
    <row r="172" spans="1:25">
      <c r="A172" s="2" t="s">
        <v>14</v>
      </c>
      <c r="B172" s="2" t="s">
        <v>15</v>
      </c>
      <c r="C172" s="2" t="s">
        <v>399</v>
      </c>
      <c r="D172" s="2" t="s">
        <v>400</v>
      </c>
      <c r="E172" s="2" t="s">
        <v>14</v>
      </c>
      <c r="F172" s="2" t="s">
        <v>15</v>
      </c>
      <c r="G172" s="2" t="s">
        <v>8</v>
      </c>
      <c r="H172" s="1">
        <v>169</v>
      </c>
      <c r="I172" s="2" t="s">
        <v>406</v>
      </c>
      <c r="J172" s="15">
        <v>0</v>
      </c>
      <c r="K172" s="16">
        <v>0</v>
      </c>
      <c r="L172" s="1">
        <v>0</v>
      </c>
      <c r="M172" s="16">
        <v>0</v>
      </c>
      <c r="N172" s="1">
        <v>0</v>
      </c>
      <c r="O172" s="1">
        <v>0</v>
      </c>
      <c r="P172" s="1">
        <v>0</v>
      </c>
      <c r="Q172" s="1">
        <v>0</v>
      </c>
      <c r="R172" s="16">
        <v>0</v>
      </c>
      <c r="S172" s="15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6">
        <v>0</v>
      </c>
    </row>
    <row r="173" spans="1:25">
      <c r="A173" s="2" t="s">
        <v>14</v>
      </c>
      <c r="B173" s="2" t="s">
        <v>195</v>
      </c>
      <c r="C173" s="2" t="s">
        <v>399</v>
      </c>
      <c r="D173" s="2" t="s">
        <v>400</v>
      </c>
      <c r="E173" s="2" t="s">
        <v>14</v>
      </c>
      <c r="F173" s="2" t="s">
        <v>15</v>
      </c>
      <c r="G173" s="2" t="s">
        <v>13</v>
      </c>
      <c r="H173" s="1">
        <v>170</v>
      </c>
      <c r="I173" s="2" t="s">
        <v>407</v>
      </c>
      <c r="J173" s="15">
        <v>0</v>
      </c>
      <c r="K173" s="16">
        <v>0</v>
      </c>
      <c r="L173" s="1">
        <v>0</v>
      </c>
      <c r="M173" s="16">
        <v>0</v>
      </c>
      <c r="N173" s="1">
        <v>0</v>
      </c>
      <c r="O173" s="1">
        <v>0</v>
      </c>
      <c r="P173" s="1">
        <v>0</v>
      </c>
      <c r="Q173" s="1">
        <v>0</v>
      </c>
      <c r="R173" s="16">
        <v>0</v>
      </c>
      <c r="S173" s="15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6">
        <v>0</v>
      </c>
    </row>
    <row r="174" spans="1:25">
      <c r="A174" s="2" t="s">
        <v>14</v>
      </c>
      <c r="B174" s="2" t="s">
        <v>196</v>
      </c>
      <c r="C174" s="2" t="s">
        <v>399</v>
      </c>
      <c r="D174" s="2" t="s">
        <v>400</v>
      </c>
      <c r="E174" s="2" t="s">
        <v>14</v>
      </c>
      <c r="F174" s="2" t="s">
        <v>196</v>
      </c>
      <c r="G174" s="2" t="s">
        <v>9</v>
      </c>
      <c r="H174" s="1">
        <v>171</v>
      </c>
      <c r="I174" s="2" t="s">
        <v>348</v>
      </c>
      <c r="J174" s="15">
        <v>0</v>
      </c>
      <c r="K174" s="16">
        <v>0</v>
      </c>
      <c r="L174" s="1">
        <v>0</v>
      </c>
      <c r="M174" s="16">
        <v>0</v>
      </c>
      <c r="N174" s="1">
        <v>0</v>
      </c>
      <c r="O174" s="1">
        <v>0</v>
      </c>
      <c r="P174" s="1">
        <v>0</v>
      </c>
      <c r="Q174" s="1">
        <v>0</v>
      </c>
      <c r="R174" s="16">
        <v>0</v>
      </c>
      <c r="S174" s="15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6">
        <v>0</v>
      </c>
    </row>
    <row r="175" spans="1:25">
      <c r="A175" s="2" t="s">
        <v>14</v>
      </c>
      <c r="B175" s="2" t="s">
        <v>196</v>
      </c>
      <c r="C175" s="2" t="s">
        <v>399</v>
      </c>
      <c r="D175" s="2" t="s">
        <v>400</v>
      </c>
      <c r="E175" s="2" t="s">
        <v>14</v>
      </c>
      <c r="F175" s="2" t="s">
        <v>196</v>
      </c>
      <c r="G175" s="2" t="s">
        <v>8</v>
      </c>
      <c r="H175" s="1">
        <v>172</v>
      </c>
      <c r="I175" s="2" t="s">
        <v>197</v>
      </c>
      <c r="J175" s="15">
        <v>0</v>
      </c>
      <c r="K175" s="16">
        <v>0</v>
      </c>
      <c r="L175" s="1">
        <v>0</v>
      </c>
      <c r="M175" s="16">
        <v>0</v>
      </c>
      <c r="N175" s="1">
        <v>0</v>
      </c>
      <c r="O175" s="1">
        <v>0</v>
      </c>
      <c r="P175" s="1">
        <v>0</v>
      </c>
      <c r="Q175" s="1">
        <v>0</v>
      </c>
      <c r="R175" s="16">
        <v>0</v>
      </c>
      <c r="S175" s="15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6">
        <v>0</v>
      </c>
    </row>
    <row r="176" spans="1:25">
      <c r="A176" s="2" t="s">
        <v>14</v>
      </c>
      <c r="B176" s="2" t="s">
        <v>196</v>
      </c>
      <c r="C176" s="2" t="s">
        <v>399</v>
      </c>
      <c r="D176" s="2" t="s">
        <v>400</v>
      </c>
      <c r="E176" s="2" t="s">
        <v>14</v>
      </c>
      <c r="F176" s="2" t="s">
        <v>196</v>
      </c>
      <c r="G176" s="2" t="s">
        <v>8</v>
      </c>
      <c r="H176" s="1">
        <v>173</v>
      </c>
      <c r="I176" s="2" t="s">
        <v>198</v>
      </c>
      <c r="J176" s="15">
        <v>0</v>
      </c>
      <c r="K176" s="16">
        <v>0</v>
      </c>
      <c r="L176" s="1">
        <v>0</v>
      </c>
      <c r="M176" s="16">
        <v>0</v>
      </c>
      <c r="N176" s="1">
        <v>0</v>
      </c>
      <c r="O176" s="1">
        <v>0</v>
      </c>
      <c r="P176" s="1">
        <v>0</v>
      </c>
      <c r="Q176" s="1">
        <v>0</v>
      </c>
      <c r="R176" s="16">
        <v>0</v>
      </c>
      <c r="S176" s="15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6">
        <v>0</v>
      </c>
    </row>
    <row r="177" spans="1:25">
      <c r="A177" s="2" t="s">
        <v>14</v>
      </c>
      <c r="B177" s="2" t="s">
        <v>196</v>
      </c>
      <c r="C177" s="2" t="s">
        <v>399</v>
      </c>
      <c r="D177" s="2" t="s">
        <v>400</v>
      </c>
      <c r="E177" s="2" t="s">
        <v>14</v>
      </c>
      <c r="F177" s="2" t="s">
        <v>196</v>
      </c>
      <c r="G177" s="2" t="s">
        <v>8</v>
      </c>
      <c r="H177" s="1">
        <v>174</v>
      </c>
      <c r="I177" s="2" t="s">
        <v>408</v>
      </c>
      <c r="J177" s="15">
        <v>0</v>
      </c>
      <c r="K177" s="16">
        <v>0</v>
      </c>
      <c r="L177" s="1">
        <v>0</v>
      </c>
      <c r="M177" s="16">
        <v>0</v>
      </c>
      <c r="N177" s="1">
        <v>0</v>
      </c>
      <c r="O177" s="1">
        <v>0</v>
      </c>
      <c r="P177" s="1">
        <v>0</v>
      </c>
      <c r="Q177" s="1">
        <v>0</v>
      </c>
      <c r="R177" s="16">
        <v>0</v>
      </c>
      <c r="S177" s="15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6">
        <v>0</v>
      </c>
    </row>
    <row r="178" spans="1:25">
      <c r="A178" s="2" t="s">
        <v>14</v>
      </c>
      <c r="B178" s="2" t="s">
        <v>196</v>
      </c>
      <c r="C178" s="2" t="s">
        <v>399</v>
      </c>
      <c r="D178" s="2" t="s">
        <v>400</v>
      </c>
      <c r="E178" s="2" t="s">
        <v>14</v>
      </c>
      <c r="F178" s="2" t="s">
        <v>196</v>
      </c>
      <c r="G178" s="2" t="s">
        <v>8</v>
      </c>
      <c r="H178" s="1">
        <v>175</v>
      </c>
      <c r="I178" s="2" t="s">
        <v>409</v>
      </c>
      <c r="J178" s="15">
        <v>0</v>
      </c>
      <c r="K178" s="16">
        <v>0</v>
      </c>
      <c r="L178" s="1">
        <v>0</v>
      </c>
      <c r="M178" s="16">
        <v>0</v>
      </c>
      <c r="N178" s="1">
        <v>0</v>
      </c>
      <c r="O178" s="1">
        <v>0</v>
      </c>
      <c r="P178" s="1">
        <v>0</v>
      </c>
      <c r="Q178" s="1">
        <v>0</v>
      </c>
      <c r="R178" s="16">
        <v>0</v>
      </c>
      <c r="S178" s="15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6">
        <v>0</v>
      </c>
    </row>
    <row r="179" spans="1:25">
      <c r="A179" s="2" t="s">
        <v>14</v>
      </c>
      <c r="B179" s="2" t="s">
        <v>199</v>
      </c>
      <c r="C179" s="2" t="s">
        <v>399</v>
      </c>
      <c r="D179" s="2" t="s">
        <v>400</v>
      </c>
      <c r="E179" s="2" t="s">
        <v>14</v>
      </c>
      <c r="F179" s="2" t="s">
        <v>15</v>
      </c>
      <c r="G179" s="2" t="s">
        <v>9</v>
      </c>
      <c r="H179" s="1">
        <v>176</v>
      </c>
      <c r="I179" s="2" t="s">
        <v>410</v>
      </c>
      <c r="J179" s="15">
        <v>0</v>
      </c>
      <c r="K179" s="16">
        <v>0</v>
      </c>
      <c r="L179" s="1">
        <v>0</v>
      </c>
      <c r="M179" s="16">
        <v>0</v>
      </c>
      <c r="N179" s="1">
        <v>0</v>
      </c>
      <c r="O179" s="1">
        <v>0</v>
      </c>
      <c r="P179" s="1">
        <v>0</v>
      </c>
      <c r="Q179" s="1">
        <v>0</v>
      </c>
      <c r="R179" s="16">
        <v>0</v>
      </c>
      <c r="S179" s="15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6">
        <v>0</v>
      </c>
    </row>
    <row r="180" spans="1:25">
      <c r="A180" s="2" t="s">
        <v>14</v>
      </c>
      <c r="B180" s="2" t="s">
        <v>192</v>
      </c>
      <c r="C180" s="2" t="s">
        <v>399</v>
      </c>
      <c r="D180" s="2" t="s">
        <v>400</v>
      </c>
      <c r="E180" s="2" t="s">
        <v>14</v>
      </c>
      <c r="F180" s="2" t="s">
        <v>192</v>
      </c>
      <c r="G180" s="2" t="s">
        <v>8</v>
      </c>
      <c r="H180" s="1">
        <v>177</v>
      </c>
      <c r="I180" s="2" t="s">
        <v>200</v>
      </c>
      <c r="J180" s="15">
        <v>0</v>
      </c>
      <c r="K180" s="16">
        <v>0</v>
      </c>
      <c r="L180" s="1">
        <v>0</v>
      </c>
      <c r="M180" s="16">
        <v>0</v>
      </c>
      <c r="N180" s="1">
        <v>0</v>
      </c>
      <c r="O180" s="1">
        <v>0</v>
      </c>
      <c r="P180" s="1">
        <v>0</v>
      </c>
      <c r="Q180" s="1">
        <v>0</v>
      </c>
      <c r="R180" s="16">
        <v>0</v>
      </c>
      <c r="S180" s="15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6">
        <v>0</v>
      </c>
    </row>
    <row r="181" spans="1:25">
      <c r="A181" s="2" t="s">
        <v>14</v>
      </c>
      <c r="B181" s="2" t="s">
        <v>192</v>
      </c>
      <c r="C181" s="2" t="s">
        <v>399</v>
      </c>
      <c r="D181" s="2" t="s">
        <v>400</v>
      </c>
      <c r="E181" s="2" t="s">
        <v>14</v>
      </c>
      <c r="F181" s="2" t="s">
        <v>192</v>
      </c>
      <c r="G181" s="2" t="s">
        <v>8</v>
      </c>
      <c r="H181" s="1">
        <v>178</v>
      </c>
      <c r="I181" s="2" t="s">
        <v>201</v>
      </c>
      <c r="J181" s="15">
        <v>0</v>
      </c>
      <c r="K181" s="16">
        <v>0</v>
      </c>
      <c r="L181" s="1">
        <v>0</v>
      </c>
      <c r="M181" s="16">
        <v>0</v>
      </c>
      <c r="N181" s="1">
        <v>0</v>
      </c>
      <c r="O181" s="1">
        <v>0</v>
      </c>
      <c r="P181" s="1">
        <v>0</v>
      </c>
      <c r="Q181" s="1">
        <v>0</v>
      </c>
      <c r="R181" s="16">
        <v>0</v>
      </c>
      <c r="S181" s="15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6">
        <v>0</v>
      </c>
    </row>
    <row r="182" spans="1:25">
      <c r="A182" s="2" t="s">
        <v>14</v>
      </c>
      <c r="B182" s="2" t="s">
        <v>192</v>
      </c>
      <c r="C182" s="2" t="s">
        <v>399</v>
      </c>
      <c r="D182" s="2" t="s">
        <v>400</v>
      </c>
      <c r="E182" s="2" t="s">
        <v>14</v>
      </c>
      <c r="F182" s="2" t="s">
        <v>192</v>
      </c>
      <c r="G182" s="2" t="s">
        <v>8</v>
      </c>
      <c r="H182" s="1">
        <v>179</v>
      </c>
      <c r="I182" s="2" t="s">
        <v>411</v>
      </c>
      <c r="J182" s="15">
        <v>0</v>
      </c>
      <c r="K182" s="16">
        <v>0</v>
      </c>
      <c r="L182" s="1">
        <v>0</v>
      </c>
      <c r="M182" s="16">
        <v>0</v>
      </c>
      <c r="N182" s="1">
        <v>0</v>
      </c>
      <c r="O182" s="1">
        <v>0</v>
      </c>
      <c r="P182" s="1">
        <v>0</v>
      </c>
      <c r="Q182" s="1">
        <v>0</v>
      </c>
      <c r="R182" s="16">
        <v>0</v>
      </c>
      <c r="S182" s="15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6">
        <v>0</v>
      </c>
    </row>
    <row r="183" spans="1:25">
      <c r="A183" s="2" t="s">
        <v>14</v>
      </c>
      <c r="B183" s="2" t="s">
        <v>192</v>
      </c>
      <c r="C183" s="2" t="s">
        <v>399</v>
      </c>
      <c r="D183" s="2" t="s">
        <v>400</v>
      </c>
      <c r="E183" s="2" t="s">
        <v>14</v>
      </c>
      <c r="F183" s="2" t="s">
        <v>192</v>
      </c>
      <c r="G183" s="2" t="s">
        <v>8</v>
      </c>
      <c r="H183" s="1">
        <v>180</v>
      </c>
      <c r="I183" s="2" t="s">
        <v>202</v>
      </c>
      <c r="J183" s="15">
        <v>0</v>
      </c>
      <c r="K183" s="16">
        <v>0</v>
      </c>
      <c r="L183" s="1">
        <v>0</v>
      </c>
      <c r="M183" s="16">
        <v>0</v>
      </c>
      <c r="N183" s="1">
        <v>0</v>
      </c>
      <c r="O183" s="1">
        <v>0</v>
      </c>
      <c r="P183" s="1">
        <v>0</v>
      </c>
      <c r="Q183" s="1">
        <v>0</v>
      </c>
      <c r="R183" s="16">
        <v>0</v>
      </c>
      <c r="S183" s="15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6">
        <v>0</v>
      </c>
    </row>
    <row r="184" spans="1:25">
      <c r="A184" s="2" t="s">
        <v>14</v>
      </c>
      <c r="B184" s="2" t="s">
        <v>192</v>
      </c>
      <c r="C184" s="2" t="s">
        <v>399</v>
      </c>
      <c r="D184" s="2" t="s">
        <v>400</v>
      </c>
      <c r="E184" s="2" t="s">
        <v>14</v>
      </c>
      <c r="F184" s="2" t="s">
        <v>192</v>
      </c>
      <c r="G184" s="2" t="s">
        <v>8</v>
      </c>
      <c r="H184" s="1">
        <v>181</v>
      </c>
      <c r="I184" s="2" t="s">
        <v>412</v>
      </c>
      <c r="J184" s="15">
        <v>0</v>
      </c>
      <c r="K184" s="16">
        <v>0</v>
      </c>
      <c r="L184" s="1">
        <v>0</v>
      </c>
      <c r="M184" s="16">
        <v>0</v>
      </c>
      <c r="N184" s="1">
        <v>0</v>
      </c>
      <c r="O184" s="1">
        <v>0</v>
      </c>
      <c r="P184" s="1">
        <v>0</v>
      </c>
      <c r="Q184" s="1">
        <v>0</v>
      </c>
      <c r="R184" s="16">
        <v>0</v>
      </c>
      <c r="S184" s="15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6">
        <v>0</v>
      </c>
    </row>
    <row r="185" spans="1:25">
      <c r="A185" s="2" t="s">
        <v>14</v>
      </c>
      <c r="B185" s="2" t="s">
        <v>192</v>
      </c>
      <c r="C185" s="2" t="s">
        <v>399</v>
      </c>
      <c r="D185" s="2" t="s">
        <v>400</v>
      </c>
      <c r="E185" s="2" t="s">
        <v>14</v>
      </c>
      <c r="F185" s="2" t="s">
        <v>192</v>
      </c>
      <c r="G185" s="2" t="s">
        <v>9</v>
      </c>
      <c r="H185" s="1">
        <v>182</v>
      </c>
      <c r="I185" s="2" t="s">
        <v>413</v>
      </c>
      <c r="J185" s="15">
        <v>0</v>
      </c>
      <c r="K185" s="16">
        <v>0</v>
      </c>
      <c r="L185" s="1">
        <v>0</v>
      </c>
      <c r="M185" s="16">
        <v>0</v>
      </c>
      <c r="N185" s="1">
        <v>0</v>
      </c>
      <c r="O185" s="1">
        <v>0</v>
      </c>
      <c r="P185" s="1">
        <v>0</v>
      </c>
      <c r="Q185" s="1">
        <v>0</v>
      </c>
      <c r="R185" s="16">
        <v>0</v>
      </c>
      <c r="S185" s="15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6">
        <v>0</v>
      </c>
    </row>
    <row r="186" spans="1:25">
      <c r="A186" s="2" t="s">
        <v>14</v>
      </c>
      <c r="B186" s="2" t="s">
        <v>192</v>
      </c>
      <c r="C186" s="2" t="s">
        <v>399</v>
      </c>
      <c r="D186" s="2" t="s">
        <v>400</v>
      </c>
      <c r="E186" s="2" t="s">
        <v>14</v>
      </c>
      <c r="F186" s="2" t="s">
        <v>192</v>
      </c>
      <c r="G186" s="2" t="s">
        <v>8</v>
      </c>
      <c r="H186" s="1">
        <v>183</v>
      </c>
      <c r="I186" s="2" t="s">
        <v>414</v>
      </c>
      <c r="J186" s="15">
        <v>0</v>
      </c>
      <c r="K186" s="16">
        <v>0</v>
      </c>
      <c r="L186" s="1">
        <v>0</v>
      </c>
      <c r="M186" s="16">
        <v>0</v>
      </c>
      <c r="N186" s="1">
        <v>0</v>
      </c>
      <c r="O186" s="1">
        <v>0</v>
      </c>
      <c r="P186" s="1">
        <v>0</v>
      </c>
      <c r="Q186" s="1">
        <v>0</v>
      </c>
      <c r="R186" s="16">
        <v>0</v>
      </c>
      <c r="S186" s="15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6">
        <v>0</v>
      </c>
    </row>
    <row r="187" spans="1:25">
      <c r="A187" s="2" t="s">
        <v>14</v>
      </c>
      <c r="B187" s="2" t="s">
        <v>192</v>
      </c>
      <c r="C187" s="2" t="s">
        <v>399</v>
      </c>
      <c r="D187" s="2" t="s">
        <v>400</v>
      </c>
      <c r="E187" s="2" t="s">
        <v>14</v>
      </c>
      <c r="F187" s="2" t="s">
        <v>192</v>
      </c>
      <c r="G187" s="2" t="s">
        <v>8</v>
      </c>
      <c r="H187" s="1">
        <v>184</v>
      </c>
      <c r="I187" s="2" t="s">
        <v>415</v>
      </c>
      <c r="J187" s="15">
        <v>0</v>
      </c>
      <c r="K187" s="16">
        <v>0</v>
      </c>
      <c r="L187" s="1">
        <v>0</v>
      </c>
      <c r="M187" s="16">
        <v>0</v>
      </c>
      <c r="N187" s="1">
        <v>0</v>
      </c>
      <c r="O187" s="1">
        <v>0</v>
      </c>
      <c r="P187" s="1">
        <v>0</v>
      </c>
      <c r="Q187" s="1">
        <v>0</v>
      </c>
      <c r="R187" s="16">
        <v>0</v>
      </c>
      <c r="S187" s="15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6">
        <v>0</v>
      </c>
    </row>
    <row r="188" spans="1:25">
      <c r="A188" s="2" t="s">
        <v>14</v>
      </c>
      <c r="B188" s="2" t="s">
        <v>32</v>
      </c>
      <c r="C188" s="2" t="s">
        <v>399</v>
      </c>
      <c r="D188" s="2" t="s">
        <v>400</v>
      </c>
      <c r="E188" s="2" t="s">
        <v>14</v>
      </c>
      <c r="F188" s="2" t="s">
        <v>15</v>
      </c>
      <c r="G188" s="2" t="s">
        <v>28</v>
      </c>
      <c r="H188" s="1">
        <v>185</v>
      </c>
      <c r="I188" s="2" t="s">
        <v>416</v>
      </c>
      <c r="J188" s="15">
        <v>0</v>
      </c>
      <c r="K188" s="16">
        <v>0</v>
      </c>
      <c r="L188" s="1">
        <v>0</v>
      </c>
      <c r="M188" s="16">
        <v>0</v>
      </c>
      <c r="N188" s="1">
        <v>0</v>
      </c>
      <c r="O188" s="1">
        <v>0</v>
      </c>
      <c r="P188" s="1">
        <v>0</v>
      </c>
      <c r="Q188" s="1">
        <v>0</v>
      </c>
      <c r="R188" s="16">
        <v>0</v>
      </c>
      <c r="S188" s="15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6">
        <v>0</v>
      </c>
    </row>
    <row r="189" spans="1:25">
      <c r="A189" s="2" t="s">
        <v>18</v>
      </c>
      <c r="B189" s="2" t="s">
        <v>203</v>
      </c>
      <c r="C189" s="2" t="s">
        <v>417</v>
      </c>
      <c r="D189" s="2" t="s">
        <v>418</v>
      </c>
      <c r="E189" s="2" t="s">
        <v>18</v>
      </c>
      <c r="F189" s="2" t="s">
        <v>203</v>
      </c>
      <c r="G189" s="2" t="s">
        <v>9</v>
      </c>
      <c r="H189" s="1">
        <v>186</v>
      </c>
      <c r="I189" s="2" t="s">
        <v>419</v>
      </c>
      <c r="J189" s="15">
        <v>0</v>
      </c>
      <c r="K189" s="16">
        <v>0</v>
      </c>
      <c r="L189" s="1">
        <v>0</v>
      </c>
      <c r="M189" s="16">
        <v>0</v>
      </c>
      <c r="N189" s="1">
        <v>0</v>
      </c>
      <c r="O189" s="1">
        <v>0</v>
      </c>
      <c r="P189" s="1">
        <v>0</v>
      </c>
      <c r="Q189" s="1">
        <v>0</v>
      </c>
      <c r="R189" s="16">
        <v>0</v>
      </c>
      <c r="S189" s="15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6">
        <v>0</v>
      </c>
    </row>
    <row r="190" spans="1:25">
      <c r="A190" s="2" t="s">
        <v>18</v>
      </c>
      <c r="B190" s="2" t="s">
        <v>203</v>
      </c>
      <c r="C190" s="2" t="s">
        <v>417</v>
      </c>
      <c r="D190" s="2" t="s">
        <v>418</v>
      </c>
      <c r="E190" s="2" t="s">
        <v>18</v>
      </c>
      <c r="F190" s="2" t="s">
        <v>203</v>
      </c>
      <c r="G190" s="2" t="s">
        <v>28</v>
      </c>
      <c r="H190" s="1">
        <v>187</v>
      </c>
      <c r="I190" s="2" t="s">
        <v>420</v>
      </c>
      <c r="J190" s="15">
        <v>0</v>
      </c>
      <c r="K190" s="16">
        <v>0</v>
      </c>
      <c r="L190" s="1">
        <v>0</v>
      </c>
      <c r="M190" s="16">
        <v>0</v>
      </c>
      <c r="N190" s="1">
        <v>0</v>
      </c>
      <c r="O190" s="1">
        <v>0</v>
      </c>
      <c r="P190" s="1">
        <v>0</v>
      </c>
      <c r="Q190" s="1">
        <v>0</v>
      </c>
      <c r="R190" s="16">
        <v>0</v>
      </c>
      <c r="S190" s="15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6">
        <v>0</v>
      </c>
    </row>
    <row r="191" spans="1:25">
      <c r="A191" s="2" t="s">
        <v>18</v>
      </c>
      <c r="B191" s="2" t="s">
        <v>203</v>
      </c>
      <c r="C191" s="2" t="s">
        <v>417</v>
      </c>
      <c r="D191" s="2" t="s">
        <v>418</v>
      </c>
      <c r="E191" s="2" t="s">
        <v>18</v>
      </c>
      <c r="F191" s="2" t="s">
        <v>203</v>
      </c>
      <c r="G191" s="2" t="s">
        <v>8</v>
      </c>
      <c r="H191" s="1">
        <v>188</v>
      </c>
      <c r="I191" s="2" t="s">
        <v>204</v>
      </c>
      <c r="J191" s="15">
        <v>0</v>
      </c>
      <c r="K191" s="16">
        <v>0</v>
      </c>
      <c r="L191" s="1">
        <v>0</v>
      </c>
      <c r="M191" s="16">
        <v>0</v>
      </c>
      <c r="N191" s="1">
        <v>0</v>
      </c>
      <c r="O191" s="1">
        <v>0</v>
      </c>
      <c r="P191" s="1">
        <v>0</v>
      </c>
      <c r="Q191" s="1">
        <v>0</v>
      </c>
      <c r="R191" s="16">
        <v>0</v>
      </c>
      <c r="S191" s="15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6">
        <v>0</v>
      </c>
    </row>
    <row r="192" spans="1:25">
      <c r="A192" s="2" t="s">
        <v>18</v>
      </c>
      <c r="B192" s="2" t="s">
        <v>203</v>
      </c>
      <c r="C192" s="2" t="s">
        <v>417</v>
      </c>
      <c r="D192" s="2" t="s">
        <v>418</v>
      </c>
      <c r="E192" s="2" t="s">
        <v>18</v>
      </c>
      <c r="F192" s="2" t="s">
        <v>203</v>
      </c>
      <c r="G192" s="2" t="s">
        <v>8</v>
      </c>
      <c r="H192" s="1">
        <v>189</v>
      </c>
      <c r="I192" s="2" t="s">
        <v>421</v>
      </c>
      <c r="J192" s="15">
        <v>0</v>
      </c>
      <c r="K192" s="16">
        <v>0</v>
      </c>
      <c r="L192" s="1">
        <v>0</v>
      </c>
      <c r="M192" s="16">
        <v>0</v>
      </c>
      <c r="N192" s="1">
        <v>0</v>
      </c>
      <c r="O192" s="1">
        <v>0</v>
      </c>
      <c r="P192" s="1">
        <v>0</v>
      </c>
      <c r="Q192" s="1">
        <v>0</v>
      </c>
      <c r="R192" s="16">
        <v>0</v>
      </c>
      <c r="S192" s="15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6">
        <v>0</v>
      </c>
    </row>
    <row r="193" spans="1:25">
      <c r="A193" s="2" t="s">
        <v>18</v>
      </c>
      <c r="B193" s="2" t="s">
        <v>203</v>
      </c>
      <c r="C193" s="2" t="s">
        <v>417</v>
      </c>
      <c r="D193" s="2" t="s">
        <v>418</v>
      </c>
      <c r="E193" s="2" t="s">
        <v>18</v>
      </c>
      <c r="F193" s="2" t="s">
        <v>203</v>
      </c>
      <c r="G193" s="2" t="s">
        <v>8</v>
      </c>
      <c r="H193" s="1">
        <v>190</v>
      </c>
      <c r="I193" s="2" t="s">
        <v>422</v>
      </c>
      <c r="J193" s="15">
        <v>0</v>
      </c>
      <c r="K193" s="16">
        <v>0</v>
      </c>
      <c r="L193" s="1">
        <v>0</v>
      </c>
      <c r="M193" s="16">
        <v>0</v>
      </c>
      <c r="N193" s="1">
        <v>0</v>
      </c>
      <c r="O193" s="1">
        <v>0</v>
      </c>
      <c r="P193" s="1">
        <v>0</v>
      </c>
      <c r="Q193" s="1">
        <v>0</v>
      </c>
      <c r="R193" s="16">
        <v>0</v>
      </c>
      <c r="S193" s="15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6">
        <v>0</v>
      </c>
    </row>
    <row r="194" spans="1:25">
      <c r="A194" s="2" t="s">
        <v>18</v>
      </c>
      <c r="B194" s="2" t="s">
        <v>205</v>
      </c>
      <c r="C194" s="2" t="s">
        <v>417</v>
      </c>
      <c r="D194" s="2" t="s">
        <v>418</v>
      </c>
      <c r="E194" s="2" t="s">
        <v>18</v>
      </c>
      <c r="F194" s="2" t="s">
        <v>205</v>
      </c>
      <c r="G194" s="2" t="s">
        <v>9</v>
      </c>
      <c r="H194" s="1">
        <v>191</v>
      </c>
      <c r="I194" s="2" t="s">
        <v>423</v>
      </c>
      <c r="J194" s="15">
        <v>0</v>
      </c>
      <c r="K194" s="16">
        <v>0</v>
      </c>
      <c r="L194" s="1">
        <v>0</v>
      </c>
      <c r="M194" s="16">
        <v>0</v>
      </c>
      <c r="N194" s="1">
        <v>0</v>
      </c>
      <c r="O194" s="1">
        <v>0</v>
      </c>
      <c r="P194" s="1">
        <v>0</v>
      </c>
      <c r="Q194" s="1">
        <v>0</v>
      </c>
      <c r="R194" s="16">
        <v>0</v>
      </c>
      <c r="S194" s="15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6">
        <v>0</v>
      </c>
    </row>
    <row r="195" spans="1:25">
      <c r="A195" s="2" t="s">
        <v>18</v>
      </c>
      <c r="B195" s="2" t="s">
        <v>205</v>
      </c>
      <c r="C195" s="2" t="s">
        <v>417</v>
      </c>
      <c r="D195" s="2" t="s">
        <v>418</v>
      </c>
      <c r="E195" s="2" t="s">
        <v>18</v>
      </c>
      <c r="F195" s="2" t="s">
        <v>205</v>
      </c>
      <c r="G195" s="2" t="s">
        <v>8</v>
      </c>
      <c r="H195" s="1">
        <v>192</v>
      </c>
      <c r="I195" s="2" t="s">
        <v>424</v>
      </c>
      <c r="J195" s="15">
        <v>0</v>
      </c>
      <c r="K195" s="16">
        <v>0</v>
      </c>
      <c r="L195" s="1">
        <v>0</v>
      </c>
      <c r="M195" s="16">
        <v>0</v>
      </c>
      <c r="N195" s="1">
        <v>0</v>
      </c>
      <c r="O195" s="1">
        <v>0</v>
      </c>
      <c r="P195" s="1">
        <v>0</v>
      </c>
      <c r="Q195" s="1">
        <v>0</v>
      </c>
      <c r="R195" s="16">
        <v>0</v>
      </c>
      <c r="S195" s="15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6">
        <v>0</v>
      </c>
    </row>
    <row r="196" spans="1:25">
      <c r="A196" s="2" t="s">
        <v>18</v>
      </c>
      <c r="B196" s="2" t="s">
        <v>206</v>
      </c>
      <c r="C196" s="2" t="s">
        <v>417</v>
      </c>
      <c r="D196" s="2" t="s">
        <v>418</v>
      </c>
      <c r="E196" s="2" t="s">
        <v>18</v>
      </c>
      <c r="F196" s="2" t="s">
        <v>206</v>
      </c>
      <c r="G196" s="2" t="s">
        <v>28</v>
      </c>
      <c r="H196" s="1">
        <v>193</v>
      </c>
      <c r="I196" s="2" t="s">
        <v>425</v>
      </c>
      <c r="J196" s="15">
        <v>0</v>
      </c>
      <c r="K196" s="16">
        <v>0</v>
      </c>
      <c r="L196" s="1">
        <v>0</v>
      </c>
      <c r="M196" s="16">
        <v>0</v>
      </c>
      <c r="N196" s="1">
        <v>0</v>
      </c>
      <c r="O196" s="1">
        <v>0</v>
      </c>
      <c r="P196" s="1">
        <v>0</v>
      </c>
      <c r="Q196" s="1">
        <v>0</v>
      </c>
      <c r="R196" s="16">
        <v>0</v>
      </c>
      <c r="S196" s="15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6">
        <v>0</v>
      </c>
    </row>
    <row r="197" spans="1:25">
      <c r="A197" s="2" t="s">
        <v>18</v>
      </c>
      <c r="B197" s="2" t="s">
        <v>206</v>
      </c>
      <c r="C197" s="2" t="s">
        <v>417</v>
      </c>
      <c r="D197" s="2" t="s">
        <v>418</v>
      </c>
      <c r="E197" s="2" t="s">
        <v>18</v>
      </c>
      <c r="F197" s="2" t="s">
        <v>206</v>
      </c>
      <c r="G197" s="2" t="s">
        <v>8</v>
      </c>
      <c r="H197" s="1">
        <v>194</v>
      </c>
      <c r="I197" s="2" t="s">
        <v>426</v>
      </c>
      <c r="J197" s="15">
        <v>0</v>
      </c>
      <c r="K197" s="16">
        <v>0</v>
      </c>
      <c r="L197" s="1">
        <v>0</v>
      </c>
      <c r="M197" s="16">
        <v>0</v>
      </c>
      <c r="N197" s="1">
        <v>0</v>
      </c>
      <c r="O197" s="1">
        <v>0</v>
      </c>
      <c r="P197" s="1">
        <v>0</v>
      </c>
      <c r="Q197" s="1">
        <v>0</v>
      </c>
      <c r="R197" s="16">
        <v>0</v>
      </c>
      <c r="S197" s="15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6">
        <v>0</v>
      </c>
    </row>
    <row r="198" spans="1:25">
      <c r="A198" s="2" t="s">
        <v>18</v>
      </c>
      <c r="B198" s="2" t="s">
        <v>206</v>
      </c>
      <c r="C198" s="2" t="s">
        <v>417</v>
      </c>
      <c r="D198" s="2" t="s">
        <v>418</v>
      </c>
      <c r="E198" s="2" t="s">
        <v>18</v>
      </c>
      <c r="F198" s="2" t="s">
        <v>206</v>
      </c>
      <c r="G198" s="2" t="s">
        <v>8</v>
      </c>
      <c r="H198" s="1">
        <v>195</v>
      </c>
      <c r="I198" s="2" t="s">
        <v>427</v>
      </c>
      <c r="J198" s="15">
        <v>0</v>
      </c>
      <c r="K198" s="16">
        <v>0</v>
      </c>
      <c r="L198" s="1">
        <v>0</v>
      </c>
      <c r="M198" s="16">
        <v>0</v>
      </c>
      <c r="N198" s="1">
        <v>0</v>
      </c>
      <c r="O198" s="1">
        <v>0</v>
      </c>
      <c r="P198" s="1">
        <v>0</v>
      </c>
      <c r="Q198" s="1">
        <v>0</v>
      </c>
      <c r="R198" s="16">
        <v>0</v>
      </c>
      <c r="S198" s="15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6">
        <v>0</v>
      </c>
    </row>
    <row r="199" spans="1:25">
      <c r="A199" s="2" t="s">
        <v>18</v>
      </c>
      <c r="B199" s="2" t="s">
        <v>206</v>
      </c>
      <c r="C199" s="2" t="s">
        <v>417</v>
      </c>
      <c r="D199" s="2" t="s">
        <v>418</v>
      </c>
      <c r="E199" s="2" t="s">
        <v>18</v>
      </c>
      <c r="F199" s="2" t="s">
        <v>206</v>
      </c>
      <c r="G199" s="2" t="s">
        <v>8</v>
      </c>
      <c r="H199" s="1">
        <v>196</v>
      </c>
      <c r="I199" s="2" t="s">
        <v>428</v>
      </c>
      <c r="J199" s="15">
        <v>0</v>
      </c>
      <c r="K199" s="16">
        <v>0</v>
      </c>
      <c r="L199" s="1">
        <v>0</v>
      </c>
      <c r="M199" s="16">
        <v>0</v>
      </c>
      <c r="N199" s="1">
        <v>0</v>
      </c>
      <c r="O199" s="1">
        <v>0</v>
      </c>
      <c r="P199" s="1">
        <v>0</v>
      </c>
      <c r="Q199" s="1">
        <v>0</v>
      </c>
      <c r="R199" s="16">
        <v>0</v>
      </c>
      <c r="S199" s="15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6">
        <v>0</v>
      </c>
    </row>
    <row r="200" spans="1:25">
      <c r="A200" s="2" t="s">
        <v>18</v>
      </c>
      <c r="B200" s="2" t="s">
        <v>206</v>
      </c>
      <c r="C200" s="2" t="s">
        <v>417</v>
      </c>
      <c r="D200" s="2" t="s">
        <v>418</v>
      </c>
      <c r="E200" s="2" t="s">
        <v>18</v>
      </c>
      <c r="F200" s="2" t="s">
        <v>206</v>
      </c>
      <c r="G200" s="2" t="s">
        <v>8</v>
      </c>
      <c r="H200" s="1">
        <v>197</v>
      </c>
      <c r="I200" s="2" t="s">
        <v>429</v>
      </c>
      <c r="J200" s="15">
        <v>0</v>
      </c>
      <c r="K200" s="16">
        <v>0</v>
      </c>
      <c r="L200" s="1">
        <v>0</v>
      </c>
      <c r="M200" s="16">
        <v>0</v>
      </c>
      <c r="N200" s="1">
        <v>0</v>
      </c>
      <c r="O200" s="1">
        <v>0</v>
      </c>
      <c r="P200" s="1">
        <v>0</v>
      </c>
      <c r="Q200" s="1">
        <v>0</v>
      </c>
      <c r="R200" s="16">
        <v>0</v>
      </c>
      <c r="S200" s="15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6">
        <v>0</v>
      </c>
    </row>
    <row r="201" spans="1:25">
      <c r="A201" s="2" t="s">
        <v>18</v>
      </c>
      <c r="B201" s="2" t="s">
        <v>206</v>
      </c>
      <c r="C201" s="2" t="s">
        <v>430</v>
      </c>
      <c r="D201" s="2" t="s">
        <v>431</v>
      </c>
      <c r="E201" s="2" t="s">
        <v>331</v>
      </c>
      <c r="F201" s="2" t="s">
        <v>207</v>
      </c>
      <c r="G201" s="2" t="s">
        <v>8</v>
      </c>
      <c r="H201" s="1">
        <v>198</v>
      </c>
      <c r="I201" s="2" t="s">
        <v>432</v>
      </c>
      <c r="J201" s="15">
        <v>0</v>
      </c>
      <c r="K201" s="16">
        <v>0</v>
      </c>
      <c r="L201" s="1">
        <v>0</v>
      </c>
      <c r="M201" s="16">
        <v>0</v>
      </c>
      <c r="N201" s="1">
        <v>0</v>
      </c>
      <c r="O201" s="1">
        <v>0</v>
      </c>
      <c r="P201" s="1">
        <v>0</v>
      </c>
      <c r="Q201" s="1">
        <v>0</v>
      </c>
      <c r="R201" s="16">
        <v>0</v>
      </c>
      <c r="S201" s="15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6">
        <v>0</v>
      </c>
    </row>
    <row r="202" spans="1:25">
      <c r="A202" s="2" t="s">
        <v>18</v>
      </c>
      <c r="B202" s="2" t="s">
        <v>206</v>
      </c>
      <c r="C202" s="2" t="s">
        <v>417</v>
      </c>
      <c r="D202" s="2" t="s">
        <v>418</v>
      </c>
      <c r="E202" s="2" t="s">
        <v>18</v>
      </c>
      <c r="F202" s="2" t="s">
        <v>206</v>
      </c>
      <c r="G202" s="2" t="s">
        <v>8</v>
      </c>
      <c r="H202" s="1">
        <v>199</v>
      </c>
      <c r="I202" s="2" t="s">
        <v>433</v>
      </c>
      <c r="J202" s="15">
        <v>0</v>
      </c>
      <c r="K202" s="16">
        <v>0</v>
      </c>
      <c r="L202" s="1">
        <v>0</v>
      </c>
      <c r="M202" s="16">
        <v>0</v>
      </c>
      <c r="N202" s="1">
        <v>0</v>
      </c>
      <c r="O202" s="1">
        <v>0</v>
      </c>
      <c r="P202" s="1">
        <v>0</v>
      </c>
      <c r="Q202" s="1">
        <v>0</v>
      </c>
      <c r="R202" s="16">
        <v>0</v>
      </c>
      <c r="S202" s="15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6">
        <v>0</v>
      </c>
    </row>
    <row r="203" spans="1:25">
      <c r="A203" s="2" t="s">
        <v>18</v>
      </c>
      <c r="B203" s="2" t="s">
        <v>206</v>
      </c>
      <c r="C203" s="2" t="s">
        <v>417</v>
      </c>
      <c r="D203" s="2" t="s">
        <v>418</v>
      </c>
      <c r="E203" s="2" t="s">
        <v>18</v>
      </c>
      <c r="F203" s="2" t="s">
        <v>206</v>
      </c>
      <c r="G203" s="2" t="s">
        <v>8</v>
      </c>
      <c r="H203" s="1">
        <v>200</v>
      </c>
      <c r="I203" s="2" t="s">
        <v>434</v>
      </c>
      <c r="J203" s="15">
        <v>0</v>
      </c>
      <c r="K203" s="16">
        <v>0</v>
      </c>
      <c r="L203" s="1">
        <v>0</v>
      </c>
      <c r="M203" s="16">
        <v>0</v>
      </c>
      <c r="N203" s="1">
        <v>0</v>
      </c>
      <c r="O203" s="1">
        <v>0</v>
      </c>
      <c r="P203" s="1">
        <v>0</v>
      </c>
      <c r="Q203" s="1">
        <v>0</v>
      </c>
      <c r="R203" s="16">
        <v>0</v>
      </c>
      <c r="S203" s="15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6">
        <v>0</v>
      </c>
    </row>
    <row r="204" spans="1:25">
      <c r="A204" s="2" t="s">
        <v>18</v>
      </c>
      <c r="B204" s="2" t="s">
        <v>206</v>
      </c>
      <c r="C204" s="2" t="s">
        <v>417</v>
      </c>
      <c r="D204" s="2" t="s">
        <v>418</v>
      </c>
      <c r="E204" s="2" t="s">
        <v>18</v>
      </c>
      <c r="F204" s="2" t="s">
        <v>206</v>
      </c>
      <c r="G204" s="2" t="s">
        <v>8</v>
      </c>
      <c r="H204" s="1">
        <v>201</v>
      </c>
      <c r="I204" s="2" t="s">
        <v>435</v>
      </c>
      <c r="J204" s="15">
        <v>0</v>
      </c>
      <c r="K204" s="16">
        <v>0</v>
      </c>
      <c r="L204" s="1">
        <v>0</v>
      </c>
      <c r="M204" s="16">
        <v>0</v>
      </c>
      <c r="N204" s="1">
        <v>0</v>
      </c>
      <c r="O204" s="1">
        <v>0</v>
      </c>
      <c r="P204" s="1">
        <v>0</v>
      </c>
      <c r="Q204" s="1">
        <v>0</v>
      </c>
      <c r="R204" s="16">
        <v>0</v>
      </c>
      <c r="S204" s="15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6">
        <v>0</v>
      </c>
    </row>
    <row r="205" spans="1:25">
      <c r="A205" s="2" t="s">
        <v>18</v>
      </c>
      <c r="B205" s="2" t="s">
        <v>208</v>
      </c>
      <c r="C205" s="2" t="s">
        <v>417</v>
      </c>
      <c r="D205" s="2" t="s">
        <v>418</v>
      </c>
      <c r="E205" s="2" t="s">
        <v>18</v>
      </c>
      <c r="F205" s="2" t="s">
        <v>208</v>
      </c>
      <c r="G205" s="2" t="s">
        <v>9</v>
      </c>
      <c r="H205" s="1">
        <v>202</v>
      </c>
      <c r="I205" s="2" t="s">
        <v>436</v>
      </c>
      <c r="J205" s="15">
        <v>0</v>
      </c>
      <c r="K205" s="16">
        <v>0</v>
      </c>
      <c r="L205" s="1">
        <v>0</v>
      </c>
      <c r="M205" s="16">
        <v>0</v>
      </c>
      <c r="N205" s="1">
        <v>0</v>
      </c>
      <c r="O205" s="1">
        <v>0</v>
      </c>
      <c r="P205" s="1">
        <v>0</v>
      </c>
      <c r="Q205" s="1">
        <v>0</v>
      </c>
      <c r="R205" s="16">
        <v>0</v>
      </c>
      <c r="S205" s="15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6">
        <v>0</v>
      </c>
    </row>
    <row r="206" spans="1:25">
      <c r="A206" s="2" t="s">
        <v>18</v>
      </c>
      <c r="B206" s="2" t="s">
        <v>208</v>
      </c>
      <c r="C206" s="2" t="s">
        <v>417</v>
      </c>
      <c r="D206" s="2" t="s">
        <v>418</v>
      </c>
      <c r="E206" s="2" t="s">
        <v>18</v>
      </c>
      <c r="F206" s="2" t="s">
        <v>208</v>
      </c>
      <c r="G206" s="2" t="s">
        <v>8</v>
      </c>
      <c r="H206" s="1">
        <v>204</v>
      </c>
      <c r="I206" s="2" t="s">
        <v>437</v>
      </c>
      <c r="J206" s="15">
        <v>0</v>
      </c>
      <c r="K206" s="16">
        <v>0</v>
      </c>
      <c r="L206" s="1">
        <v>0</v>
      </c>
      <c r="M206" s="16">
        <v>0</v>
      </c>
      <c r="N206" s="1">
        <v>0</v>
      </c>
      <c r="O206" s="1">
        <v>0</v>
      </c>
      <c r="P206" s="1">
        <v>0</v>
      </c>
      <c r="Q206" s="1">
        <v>0</v>
      </c>
      <c r="R206" s="16">
        <v>0</v>
      </c>
      <c r="S206" s="15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6">
        <v>0</v>
      </c>
    </row>
    <row r="207" spans="1:25">
      <c r="A207" s="2" t="s">
        <v>18</v>
      </c>
      <c r="B207" s="2" t="s">
        <v>208</v>
      </c>
      <c r="C207" s="2" t="s">
        <v>417</v>
      </c>
      <c r="D207" s="2" t="s">
        <v>418</v>
      </c>
      <c r="E207" s="2" t="s">
        <v>18</v>
      </c>
      <c r="F207" s="2" t="s">
        <v>208</v>
      </c>
      <c r="G207" s="2" t="s">
        <v>8</v>
      </c>
      <c r="H207" s="1">
        <v>205</v>
      </c>
      <c r="I207" s="2" t="s">
        <v>438</v>
      </c>
      <c r="J207" s="15">
        <v>0</v>
      </c>
      <c r="K207" s="16">
        <v>0</v>
      </c>
      <c r="L207" s="1">
        <v>0</v>
      </c>
      <c r="M207" s="16">
        <v>0</v>
      </c>
      <c r="N207" s="1">
        <v>0</v>
      </c>
      <c r="O207" s="1">
        <v>0</v>
      </c>
      <c r="P207" s="1">
        <v>0</v>
      </c>
      <c r="Q207" s="1">
        <v>0</v>
      </c>
      <c r="R207" s="16">
        <v>0</v>
      </c>
      <c r="S207" s="15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6">
        <v>0</v>
      </c>
    </row>
    <row r="208" spans="1:25">
      <c r="A208" s="2" t="s">
        <v>18</v>
      </c>
      <c r="B208" s="2" t="s">
        <v>209</v>
      </c>
      <c r="C208" s="2" t="s">
        <v>417</v>
      </c>
      <c r="D208" s="2" t="s">
        <v>418</v>
      </c>
      <c r="E208" s="2" t="s">
        <v>18</v>
      </c>
      <c r="F208" s="2" t="s">
        <v>209</v>
      </c>
      <c r="G208" s="2" t="s">
        <v>8</v>
      </c>
      <c r="H208" s="1">
        <v>206</v>
      </c>
      <c r="I208" s="2" t="s">
        <v>439</v>
      </c>
      <c r="J208" s="15">
        <v>0</v>
      </c>
      <c r="K208" s="16">
        <v>0</v>
      </c>
      <c r="L208" s="1">
        <v>0</v>
      </c>
      <c r="M208" s="16">
        <v>0</v>
      </c>
      <c r="N208" s="1">
        <v>0</v>
      </c>
      <c r="O208" s="1">
        <v>0</v>
      </c>
      <c r="P208" s="1">
        <v>0</v>
      </c>
      <c r="Q208" s="1">
        <v>0</v>
      </c>
      <c r="R208" s="16">
        <v>0</v>
      </c>
      <c r="S208" s="15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6">
        <v>0</v>
      </c>
    </row>
    <row r="209" spans="1:25">
      <c r="A209" s="2" t="s">
        <v>18</v>
      </c>
      <c r="B209" s="2" t="s">
        <v>209</v>
      </c>
      <c r="C209" s="2" t="s">
        <v>417</v>
      </c>
      <c r="D209" s="2" t="s">
        <v>418</v>
      </c>
      <c r="E209" s="2" t="s">
        <v>18</v>
      </c>
      <c r="F209" s="2" t="s">
        <v>209</v>
      </c>
      <c r="G209" s="2" t="s">
        <v>8</v>
      </c>
      <c r="H209" s="1">
        <v>207</v>
      </c>
      <c r="I209" s="2" t="s">
        <v>440</v>
      </c>
      <c r="J209" s="15">
        <v>0</v>
      </c>
      <c r="K209" s="16">
        <v>0</v>
      </c>
      <c r="L209" s="1">
        <v>0</v>
      </c>
      <c r="M209" s="16">
        <v>0</v>
      </c>
      <c r="N209" s="1">
        <v>0</v>
      </c>
      <c r="O209" s="1">
        <v>0</v>
      </c>
      <c r="P209" s="1">
        <v>0</v>
      </c>
      <c r="Q209" s="1">
        <v>0</v>
      </c>
      <c r="R209" s="16">
        <v>0</v>
      </c>
      <c r="S209" s="15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6">
        <v>0</v>
      </c>
    </row>
    <row r="210" spans="1:25">
      <c r="A210" s="2" t="s">
        <v>18</v>
      </c>
      <c r="B210" s="2" t="s">
        <v>209</v>
      </c>
      <c r="C210" s="2" t="s">
        <v>417</v>
      </c>
      <c r="D210" s="2" t="s">
        <v>418</v>
      </c>
      <c r="E210" s="2" t="s">
        <v>18</v>
      </c>
      <c r="F210" s="2" t="s">
        <v>209</v>
      </c>
      <c r="G210" s="2" t="s">
        <v>8</v>
      </c>
      <c r="H210" s="1">
        <v>208</v>
      </c>
      <c r="I210" s="2" t="s">
        <v>441</v>
      </c>
      <c r="J210" s="15">
        <v>0</v>
      </c>
      <c r="K210" s="16">
        <v>0</v>
      </c>
      <c r="L210" s="1">
        <v>0</v>
      </c>
      <c r="M210" s="16">
        <v>0</v>
      </c>
      <c r="N210" s="1">
        <v>0</v>
      </c>
      <c r="O210" s="1">
        <v>0</v>
      </c>
      <c r="P210" s="1">
        <v>0</v>
      </c>
      <c r="Q210" s="1">
        <v>0</v>
      </c>
      <c r="R210" s="16">
        <v>0</v>
      </c>
      <c r="S210" s="15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6">
        <v>0</v>
      </c>
    </row>
    <row r="211" spans="1:25">
      <c r="A211" s="2" t="s">
        <v>18</v>
      </c>
      <c r="B211" s="2" t="s">
        <v>209</v>
      </c>
      <c r="C211" s="2" t="s">
        <v>417</v>
      </c>
      <c r="D211" s="2" t="s">
        <v>418</v>
      </c>
      <c r="E211" s="2" t="s">
        <v>18</v>
      </c>
      <c r="F211" s="2" t="s">
        <v>209</v>
      </c>
      <c r="G211" s="2" t="s">
        <v>9</v>
      </c>
      <c r="H211" s="1">
        <v>209</v>
      </c>
      <c r="I211" s="2" t="s">
        <v>442</v>
      </c>
      <c r="J211" s="15">
        <v>0</v>
      </c>
      <c r="K211" s="16">
        <v>0</v>
      </c>
      <c r="L211" s="1">
        <v>0</v>
      </c>
      <c r="M211" s="16">
        <v>0</v>
      </c>
      <c r="N211" s="1">
        <v>0</v>
      </c>
      <c r="O211" s="1">
        <v>0</v>
      </c>
      <c r="P211" s="1">
        <v>0</v>
      </c>
      <c r="Q211" s="1">
        <v>0</v>
      </c>
      <c r="R211" s="16">
        <v>0</v>
      </c>
      <c r="S211" s="15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6">
        <v>0</v>
      </c>
    </row>
    <row r="212" spans="1:25">
      <c r="A212" s="2" t="s">
        <v>18</v>
      </c>
      <c r="B212" s="2" t="s">
        <v>19</v>
      </c>
      <c r="C212" s="2" t="s">
        <v>443</v>
      </c>
      <c r="D212" s="2" t="s">
        <v>339</v>
      </c>
      <c r="E212" s="2" t="s">
        <v>369</v>
      </c>
      <c r="F212" s="2" t="s">
        <v>370</v>
      </c>
      <c r="G212" s="2" t="s">
        <v>88</v>
      </c>
      <c r="H212" s="1">
        <v>210</v>
      </c>
      <c r="I212" s="2" t="s">
        <v>210</v>
      </c>
      <c r="J212" s="15">
        <v>0</v>
      </c>
      <c r="K212" s="16">
        <v>0</v>
      </c>
      <c r="L212" s="1">
        <v>0</v>
      </c>
      <c r="M212" s="16">
        <v>0</v>
      </c>
      <c r="N212" s="1">
        <v>0</v>
      </c>
      <c r="O212" s="1">
        <v>0</v>
      </c>
      <c r="P212" s="1">
        <v>0</v>
      </c>
      <c r="Q212" s="1">
        <v>0</v>
      </c>
      <c r="R212" s="16">
        <v>0</v>
      </c>
      <c r="S212" s="15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6">
        <v>0</v>
      </c>
    </row>
    <row r="213" spans="1:25">
      <c r="A213" s="2" t="s">
        <v>18</v>
      </c>
      <c r="B213" s="2" t="s">
        <v>19</v>
      </c>
      <c r="C213" s="2" t="s">
        <v>417</v>
      </c>
      <c r="D213" s="2" t="s">
        <v>418</v>
      </c>
      <c r="E213" s="2" t="s">
        <v>18</v>
      </c>
      <c r="F213" s="2" t="s">
        <v>19</v>
      </c>
      <c r="G213" s="2" t="s">
        <v>9</v>
      </c>
      <c r="H213" s="1">
        <v>211</v>
      </c>
      <c r="I213" s="2" t="s">
        <v>444</v>
      </c>
      <c r="J213" s="15">
        <v>0</v>
      </c>
      <c r="K213" s="16">
        <v>0</v>
      </c>
      <c r="L213" s="1">
        <v>0</v>
      </c>
      <c r="M213" s="16">
        <v>0</v>
      </c>
      <c r="N213" s="1">
        <v>0</v>
      </c>
      <c r="O213" s="1">
        <v>0</v>
      </c>
      <c r="P213" s="1">
        <v>0</v>
      </c>
      <c r="Q213" s="1">
        <v>0</v>
      </c>
      <c r="R213" s="16">
        <v>0</v>
      </c>
      <c r="S213" s="15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6">
        <v>0</v>
      </c>
    </row>
    <row r="214" spans="1:25">
      <c r="A214" s="2" t="s">
        <v>18</v>
      </c>
      <c r="B214" s="2" t="s">
        <v>19</v>
      </c>
      <c r="C214" s="2" t="s">
        <v>417</v>
      </c>
      <c r="D214" s="2" t="s">
        <v>418</v>
      </c>
      <c r="E214" s="2" t="s">
        <v>18</v>
      </c>
      <c r="F214" s="2" t="s">
        <v>19</v>
      </c>
      <c r="G214" s="2" t="s">
        <v>28</v>
      </c>
      <c r="H214" s="1">
        <v>212</v>
      </c>
      <c r="I214" s="2" t="s">
        <v>445</v>
      </c>
      <c r="J214" s="15">
        <v>0</v>
      </c>
      <c r="K214" s="16">
        <v>0</v>
      </c>
      <c r="L214" s="1">
        <v>0</v>
      </c>
      <c r="M214" s="16">
        <v>0</v>
      </c>
      <c r="N214" s="1">
        <v>0</v>
      </c>
      <c r="O214" s="1">
        <v>0</v>
      </c>
      <c r="P214" s="1">
        <v>0</v>
      </c>
      <c r="Q214" s="1">
        <v>0</v>
      </c>
      <c r="R214" s="16">
        <v>0</v>
      </c>
      <c r="S214" s="15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6">
        <v>0</v>
      </c>
    </row>
    <row r="215" spans="1:25">
      <c r="A215" s="2" t="s">
        <v>18</v>
      </c>
      <c r="B215" s="2" t="s">
        <v>19</v>
      </c>
      <c r="C215" s="2" t="s">
        <v>417</v>
      </c>
      <c r="D215" s="2" t="s">
        <v>418</v>
      </c>
      <c r="E215" s="2" t="s">
        <v>18</v>
      </c>
      <c r="F215" s="2" t="s">
        <v>19</v>
      </c>
      <c r="G215" s="2" t="s">
        <v>8</v>
      </c>
      <c r="H215" s="1">
        <v>213</v>
      </c>
      <c r="I215" s="2" t="s">
        <v>446</v>
      </c>
      <c r="J215" s="15">
        <v>0</v>
      </c>
      <c r="K215" s="16">
        <v>0</v>
      </c>
      <c r="L215" s="1">
        <v>0</v>
      </c>
      <c r="M215" s="16">
        <v>0</v>
      </c>
      <c r="N215" s="1">
        <v>0</v>
      </c>
      <c r="O215" s="1">
        <v>0</v>
      </c>
      <c r="P215" s="1">
        <v>0</v>
      </c>
      <c r="Q215" s="1">
        <v>0</v>
      </c>
      <c r="R215" s="16">
        <v>0</v>
      </c>
      <c r="S215" s="15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6">
        <v>0</v>
      </c>
    </row>
    <row r="216" spans="1:25">
      <c r="A216" s="2" t="s">
        <v>18</v>
      </c>
      <c r="B216" s="2" t="s">
        <v>19</v>
      </c>
      <c r="C216" s="2" t="s">
        <v>417</v>
      </c>
      <c r="D216" s="2" t="s">
        <v>418</v>
      </c>
      <c r="E216" s="2" t="s">
        <v>18</v>
      </c>
      <c r="F216" s="2" t="s">
        <v>19</v>
      </c>
      <c r="G216" s="2" t="s">
        <v>9</v>
      </c>
      <c r="H216" s="1">
        <v>214</v>
      </c>
      <c r="I216" s="2" t="s">
        <v>447</v>
      </c>
      <c r="J216" s="15">
        <v>0</v>
      </c>
      <c r="K216" s="16">
        <v>0</v>
      </c>
      <c r="L216" s="1">
        <v>0</v>
      </c>
      <c r="M216" s="16">
        <v>0</v>
      </c>
      <c r="N216" s="1">
        <v>0</v>
      </c>
      <c r="O216" s="1">
        <v>0</v>
      </c>
      <c r="P216" s="1">
        <v>0</v>
      </c>
      <c r="Q216" s="1">
        <v>0</v>
      </c>
      <c r="R216" s="16">
        <v>0</v>
      </c>
      <c r="S216" s="15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6">
        <v>0</v>
      </c>
    </row>
    <row r="217" spans="1:25">
      <c r="A217" s="2" t="s">
        <v>18</v>
      </c>
      <c r="B217" s="2" t="s">
        <v>19</v>
      </c>
      <c r="C217" s="2" t="s">
        <v>417</v>
      </c>
      <c r="D217" s="2" t="s">
        <v>418</v>
      </c>
      <c r="E217" s="2" t="s">
        <v>18</v>
      </c>
      <c r="F217" s="2" t="s">
        <v>19</v>
      </c>
      <c r="G217" s="2" t="s">
        <v>8</v>
      </c>
      <c r="H217" s="1">
        <v>215</v>
      </c>
      <c r="I217" s="2" t="s">
        <v>448</v>
      </c>
      <c r="J217" s="15">
        <v>0</v>
      </c>
      <c r="K217" s="16">
        <v>0</v>
      </c>
      <c r="L217" s="1">
        <v>0</v>
      </c>
      <c r="M217" s="16">
        <v>0</v>
      </c>
      <c r="N217" s="1">
        <v>0</v>
      </c>
      <c r="O217" s="1">
        <v>0</v>
      </c>
      <c r="P217" s="1">
        <v>0</v>
      </c>
      <c r="Q217" s="1">
        <v>0</v>
      </c>
      <c r="R217" s="16">
        <v>0</v>
      </c>
      <c r="S217" s="15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6">
        <v>0</v>
      </c>
    </row>
    <row r="218" spans="1:25">
      <c r="A218" s="2" t="s">
        <v>18</v>
      </c>
      <c r="B218" s="2" t="s">
        <v>19</v>
      </c>
      <c r="C218" s="2" t="s">
        <v>417</v>
      </c>
      <c r="D218" s="2" t="s">
        <v>418</v>
      </c>
      <c r="E218" s="2" t="s">
        <v>18</v>
      </c>
      <c r="F218" s="2" t="s">
        <v>19</v>
      </c>
      <c r="G218" s="2" t="s">
        <v>8</v>
      </c>
      <c r="H218" s="1">
        <v>216</v>
      </c>
      <c r="I218" s="2" t="s">
        <v>449</v>
      </c>
      <c r="J218" s="15">
        <v>0</v>
      </c>
      <c r="K218" s="16">
        <v>0</v>
      </c>
      <c r="L218" s="1">
        <v>0</v>
      </c>
      <c r="M218" s="16">
        <v>0</v>
      </c>
      <c r="N218" s="1">
        <v>0</v>
      </c>
      <c r="O218" s="1">
        <v>0</v>
      </c>
      <c r="P218" s="1">
        <v>0</v>
      </c>
      <c r="Q218" s="1">
        <v>0</v>
      </c>
      <c r="R218" s="16">
        <v>0</v>
      </c>
      <c r="S218" s="15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6">
        <v>0</v>
      </c>
    </row>
    <row r="219" spans="1:25">
      <c r="A219" s="2" t="s">
        <v>18</v>
      </c>
      <c r="B219" s="2" t="s">
        <v>19</v>
      </c>
      <c r="C219" s="2" t="s">
        <v>417</v>
      </c>
      <c r="D219" s="2" t="s">
        <v>418</v>
      </c>
      <c r="E219" s="2" t="s">
        <v>18</v>
      </c>
      <c r="F219" s="2" t="s">
        <v>19</v>
      </c>
      <c r="G219" s="2" t="s">
        <v>8</v>
      </c>
      <c r="H219" s="1">
        <v>217</v>
      </c>
      <c r="I219" s="2" t="s">
        <v>450</v>
      </c>
      <c r="J219" s="15">
        <v>0</v>
      </c>
      <c r="K219" s="16">
        <v>0</v>
      </c>
      <c r="L219" s="1">
        <v>0</v>
      </c>
      <c r="M219" s="16">
        <v>0</v>
      </c>
      <c r="N219" s="1">
        <v>0</v>
      </c>
      <c r="O219" s="1">
        <v>0</v>
      </c>
      <c r="P219" s="1">
        <v>0</v>
      </c>
      <c r="Q219" s="1">
        <v>0</v>
      </c>
      <c r="R219" s="16">
        <v>0</v>
      </c>
      <c r="S219" s="15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6">
        <v>0</v>
      </c>
    </row>
    <row r="220" spans="1:25">
      <c r="A220" s="2" t="s">
        <v>18</v>
      </c>
      <c r="B220" s="2" t="s">
        <v>19</v>
      </c>
      <c r="C220" s="2" t="s">
        <v>417</v>
      </c>
      <c r="D220" s="2" t="s">
        <v>418</v>
      </c>
      <c r="E220" s="2" t="s">
        <v>18</v>
      </c>
      <c r="F220" s="2" t="s">
        <v>19</v>
      </c>
      <c r="G220" s="2" t="s">
        <v>8</v>
      </c>
      <c r="H220" s="1">
        <v>218</v>
      </c>
      <c r="I220" s="2" t="s">
        <v>451</v>
      </c>
      <c r="J220" s="15">
        <v>0</v>
      </c>
      <c r="K220" s="16">
        <v>0</v>
      </c>
      <c r="L220" s="1">
        <v>0</v>
      </c>
      <c r="M220" s="16">
        <v>0</v>
      </c>
      <c r="N220" s="1">
        <v>0</v>
      </c>
      <c r="O220" s="1">
        <v>0</v>
      </c>
      <c r="P220" s="1">
        <v>0</v>
      </c>
      <c r="Q220" s="1">
        <v>0</v>
      </c>
      <c r="R220" s="16">
        <v>0</v>
      </c>
      <c r="S220" s="15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6">
        <v>0</v>
      </c>
    </row>
    <row r="221" spans="1:25">
      <c r="A221" s="2" t="s">
        <v>18</v>
      </c>
      <c r="B221" s="2" t="s">
        <v>19</v>
      </c>
      <c r="C221" s="2" t="s">
        <v>417</v>
      </c>
      <c r="D221" s="2" t="s">
        <v>418</v>
      </c>
      <c r="E221" s="2" t="s">
        <v>18</v>
      </c>
      <c r="F221" s="2" t="s">
        <v>19</v>
      </c>
      <c r="G221" s="2" t="s">
        <v>8</v>
      </c>
      <c r="H221" s="1">
        <v>219</v>
      </c>
      <c r="I221" s="2" t="s">
        <v>452</v>
      </c>
      <c r="J221" s="15">
        <v>0</v>
      </c>
      <c r="K221" s="16">
        <v>0</v>
      </c>
      <c r="L221" s="1">
        <v>0</v>
      </c>
      <c r="M221" s="16">
        <v>0</v>
      </c>
      <c r="N221" s="1">
        <v>0</v>
      </c>
      <c r="O221" s="1">
        <v>0</v>
      </c>
      <c r="P221" s="1">
        <v>0</v>
      </c>
      <c r="Q221" s="1">
        <v>0</v>
      </c>
      <c r="R221" s="16">
        <v>0</v>
      </c>
      <c r="S221" s="15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6">
        <v>0</v>
      </c>
    </row>
    <row r="222" spans="1:25">
      <c r="A222" s="2" t="s">
        <v>18</v>
      </c>
      <c r="B222" s="2" t="s">
        <v>19</v>
      </c>
      <c r="C222" s="2" t="s">
        <v>417</v>
      </c>
      <c r="D222" s="2" t="s">
        <v>418</v>
      </c>
      <c r="E222" s="2" t="s">
        <v>18</v>
      </c>
      <c r="F222" s="2" t="s">
        <v>19</v>
      </c>
      <c r="G222" s="2" t="s">
        <v>8</v>
      </c>
      <c r="H222" s="1">
        <v>220</v>
      </c>
      <c r="I222" s="2" t="s">
        <v>453</v>
      </c>
      <c r="J222" s="15">
        <v>0</v>
      </c>
      <c r="K222" s="16">
        <v>0</v>
      </c>
      <c r="L222" s="1">
        <v>0</v>
      </c>
      <c r="M222" s="16">
        <v>0</v>
      </c>
      <c r="N222" s="1">
        <v>0</v>
      </c>
      <c r="O222" s="1">
        <v>0</v>
      </c>
      <c r="P222" s="1">
        <v>0</v>
      </c>
      <c r="Q222" s="1">
        <v>0</v>
      </c>
      <c r="R222" s="16">
        <v>0</v>
      </c>
      <c r="S222" s="15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6">
        <v>0</v>
      </c>
    </row>
    <row r="223" spans="1:25">
      <c r="A223" s="2" t="s">
        <v>18</v>
      </c>
      <c r="B223" s="2" t="s">
        <v>19</v>
      </c>
      <c r="C223" s="2" t="s">
        <v>417</v>
      </c>
      <c r="D223" s="2" t="s">
        <v>418</v>
      </c>
      <c r="E223" s="2" t="s">
        <v>18</v>
      </c>
      <c r="F223" s="2" t="s">
        <v>19</v>
      </c>
      <c r="G223" s="2" t="s">
        <v>8</v>
      </c>
      <c r="H223" s="1">
        <v>221</v>
      </c>
      <c r="I223" s="2" t="s">
        <v>454</v>
      </c>
      <c r="J223" s="15">
        <v>0</v>
      </c>
      <c r="K223" s="16">
        <v>0</v>
      </c>
      <c r="L223" s="1">
        <v>0</v>
      </c>
      <c r="M223" s="16">
        <v>0</v>
      </c>
      <c r="N223" s="1">
        <v>0</v>
      </c>
      <c r="O223" s="1">
        <v>0</v>
      </c>
      <c r="P223" s="1">
        <v>0</v>
      </c>
      <c r="Q223" s="1">
        <v>0</v>
      </c>
      <c r="R223" s="16">
        <v>0</v>
      </c>
      <c r="S223" s="15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6">
        <v>0</v>
      </c>
    </row>
    <row r="224" spans="1:25">
      <c r="A224" s="2" t="s">
        <v>18</v>
      </c>
      <c r="B224" s="2" t="s">
        <v>19</v>
      </c>
      <c r="C224" s="2" t="s">
        <v>417</v>
      </c>
      <c r="D224" s="2" t="s">
        <v>418</v>
      </c>
      <c r="E224" s="2" t="s">
        <v>18</v>
      </c>
      <c r="F224" s="2" t="s">
        <v>19</v>
      </c>
      <c r="G224" s="2" t="s">
        <v>9</v>
      </c>
      <c r="H224" s="1">
        <v>222</v>
      </c>
      <c r="I224" s="2" t="s">
        <v>455</v>
      </c>
      <c r="J224" s="15">
        <v>0</v>
      </c>
      <c r="K224" s="16">
        <v>0</v>
      </c>
      <c r="L224" s="1">
        <v>0</v>
      </c>
      <c r="M224" s="16">
        <v>0</v>
      </c>
      <c r="N224" s="1">
        <v>0</v>
      </c>
      <c r="O224" s="1">
        <v>0</v>
      </c>
      <c r="P224" s="1">
        <v>0</v>
      </c>
      <c r="Q224" s="1">
        <v>0</v>
      </c>
      <c r="R224" s="16">
        <v>0</v>
      </c>
      <c r="S224" s="15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6">
        <v>0</v>
      </c>
    </row>
    <row r="225" spans="1:25">
      <c r="A225" s="2" t="s">
        <v>18</v>
      </c>
      <c r="B225" s="2" t="s">
        <v>19</v>
      </c>
      <c r="C225" s="2" t="s">
        <v>417</v>
      </c>
      <c r="D225" s="2" t="s">
        <v>418</v>
      </c>
      <c r="E225" s="2" t="s">
        <v>18</v>
      </c>
      <c r="F225" s="2" t="s">
        <v>19</v>
      </c>
      <c r="G225" s="2" t="s">
        <v>8</v>
      </c>
      <c r="H225" s="1">
        <v>223</v>
      </c>
      <c r="I225" s="2" t="s">
        <v>456</v>
      </c>
      <c r="J225" s="15">
        <v>0</v>
      </c>
      <c r="K225" s="16">
        <v>0</v>
      </c>
      <c r="L225" s="1">
        <v>0</v>
      </c>
      <c r="M225" s="16">
        <v>0</v>
      </c>
      <c r="N225" s="1">
        <v>0</v>
      </c>
      <c r="O225" s="1">
        <v>0</v>
      </c>
      <c r="P225" s="1">
        <v>0</v>
      </c>
      <c r="Q225" s="1">
        <v>0</v>
      </c>
      <c r="R225" s="16">
        <v>0</v>
      </c>
      <c r="S225" s="15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6">
        <v>0</v>
      </c>
    </row>
    <row r="226" spans="1:25">
      <c r="A226" s="2" t="s">
        <v>18</v>
      </c>
      <c r="B226" s="2" t="s">
        <v>19</v>
      </c>
      <c r="C226" s="2" t="s">
        <v>417</v>
      </c>
      <c r="D226" s="2" t="s">
        <v>418</v>
      </c>
      <c r="E226" s="2" t="s">
        <v>18</v>
      </c>
      <c r="F226" s="2" t="s">
        <v>19</v>
      </c>
      <c r="G226" s="2" t="s">
        <v>9</v>
      </c>
      <c r="H226" s="1">
        <v>224</v>
      </c>
      <c r="I226" s="2" t="s">
        <v>457</v>
      </c>
      <c r="J226" s="15">
        <v>0</v>
      </c>
      <c r="K226" s="16">
        <v>0</v>
      </c>
      <c r="L226" s="1">
        <v>0</v>
      </c>
      <c r="M226" s="16">
        <v>0</v>
      </c>
      <c r="N226" s="1">
        <v>0</v>
      </c>
      <c r="O226" s="1">
        <v>0</v>
      </c>
      <c r="P226" s="1">
        <v>0</v>
      </c>
      <c r="Q226" s="1">
        <v>0</v>
      </c>
      <c r="R226" s="16">
        <v>0</v>
      </c>
      <c r="S226" s="15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6">
        <v>0</v>
      </c>
    </row>
    <row r="227" spans="1:25">
      <c r="A227" s="2" t="s">
        <v>18</v>
      </c>
      <c r="B227" s="2" t="s">
        <v>19</v>
      </c>
      <c r="C227" s="2" t="s">
        <v>417</v>
      </c>
      <c r="D227" s="2" t="s">
        <v>418</v>
      </c>
      <c r="E227" s="2" t="s">
        <v>18</v>
      </c>
      <c r="F227" s="2" t="s">
        <v>19</v>
      </c>
      <c r="G227" s="2" t="s">
        <v>8</v>
      </c>
      <c r="H227" s="1">
        <v>225</v>
      </c>
      <c r="I227" s="2" t="s">
        <v>458</v>
      </c>
      <c r="J227" s="15">
        <v>0</v>
      </c>
      <c r="K227" s="16">
        <v>0</v>
      </c>
      <c r="L227" s="1">
        <v>0</v>
      </c>
      <c r="M227" s="16">
        <v>0</v>
      </c>
      <c r="N227" s="1">
        <v>0</v>
      </c>
      <c r="O227" s="1">
        <v>0</v>
      </c>
      <c r="P227" s="1">
        <v>0</v>
      </c>
      <c r="Q227" s="1">
        <v>0</v>
      </c>
      <c r="R227" s="16">
        <v>0</v>
      </c>
      <c r="S227" s="15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6">
        <v>0</v>
      </c>
    </row>
    <row r="228" spans="1:25">
      <c r="A228" s="2" t="s">
        <v>18</v>
      </c>
      <c r="B228" s="2" t="s">
        <v>19</v>
      </c>
      <c r="C228" s="2" t="s">
        <v>417</v>
      </c>
      <c r="D228" s="2" t="s">
        <v>418</v>
      </c>
      <c r="E228" s="2" t="s">
        <v>18</v>
      </c>
      <c r="F228" s="2" t="s">
        <v>19</v>
      </c>
      <c r="G228" s="2" t="s">
        <v>8</v>
      </c>
      <c r="H228" s="1">
        <v>226</v>
      </c>
      <c r="I228" s="2" t="s">
        <v>459</v>
      </c>
      <c r="J228" s="15">
        <v>0</v>
      </c>
      <c r="K228" s="16">
        <v>0</v>
      </c>
      <c r="L228" s="1">
        <v>0</v>
      </c>
      <c r="M228" s="16">
        <v>0</v>
      </c>
      <c r="N228" s="1">
        <v>0</v>
      </c>
      <c r="O228" s="1">
        <v>0</v>
      </c>
      <c r="P228" s="1">
        <v>0</v>
      </c>
      <c r="Q228" s="1">
        <v>0</v>
      </c>
      <c r="R228" s="16">
        <v>0</v>
      </c>
      <c r="S228" s="15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6">
        <v>0</v>
      </c>
    </row>
    <row r="229" spans="1:25">
      <c r="A229" s="2" t="s">
        <v>18</v>
      </c>
      <c r="B229" s="2" t="s">
        <v>19</v>
      </c>
      <c r="C229" s="2" t="s">
        <v>417</v>
      </c>
      <c r="D229" s="2" t="s">
        <v>418</v>
      </c>
      <c r="E229" s="2" t="s">
        <v>18</v>
      </c>
      <c r="F229" s="2" t="s">
        <v>19</v>
      </c>
      <c r="G229" s="2" t="s">
        <v>8</v>
      </c>
      <c r="H229" s="1">
        <v>227</v>
      </c>
      <c r="I229" s="2" t="s">
        <v>211</v>
      </c>
      <c r="J229" s="15">
        <v>0</v>
      </c>
      <c r="K229" s="16">
        <v>0</v>
      </c>
      <c r="L229" s="1">
        <v>0</v>
      </c>
      <c r="M229" s="16">
        <v>0</v>
      </c>
      <c r="N229" s="1">
        <v>0</v>
      </c>
      <c r="O229" s="1">
        <v>0</v>
      </c>
      <c r="P229" s="1">
        <v>0</v>
      </c>
      <c r="Q229" s="1">
        <v>0</v>
      </c>
      <c r="R229" s="16">
        <v>0</v>
      </c>
      <c r="S229" s="15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6">
        <v>0</v>
      </c>
    </row>
    <row r="230" spans="1:25">
      <c r="A230" s="2" t="s">
        <v>18</v>
      </c>
      <c r="B230" s="2" t="s">
        <v>19</v>
      </c>
      <c r="C230" s="2" t="s">
        <v>417</v>
      </c>
      <c r="D230" s="2" t="s">
        <v>418</v>
      </c>
      <c r="E230" s="2" t="s">
        <v>18</v>
      </c>
      <c r="F230" s="2" t="s">
        <v>19</v>
      </c>
      <c r="G230" s="2" t="s">
        <v>9</v>
      </c>
      <c r="H230" s="1">
        <v>228</v>
      </c>
      <c r="I230" s="2" t="s">
        <v>460</v>
      </c>
      <c r="J230" s="15">
        <v>0</v>
      </c>
      <c r="K230" s="16">
        <v>0</v>
      </c>
      <c r="L230" s="1">
        <v>0</v>
      </c>
      <c r="M230" s="16">
        <v>0</v>
      </c>
      <c r="N230" s="1">
        <v>0</v>
      </c>
      <c r="O230" s="1">
        <v>0</v>
      </c>
      <c r="P230" s="1">
        <v>0</v>
      </c>
      <c r="Q230" s="1">
        <v>0</v>
      </c>
      <c r="R230" s="16">
        <v>0</v>
      </c>
      <c r="S230" s="15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6">
        <v>0</v>
      </c>
    </row>
    <row r="231" spans="1:25">
      <c r="A231" s="2" t="s">
        <v>18</v>
      </c>
      <c r="B231" s="2" t="s">
        <v>19</v>
      </c>
      <c r="C231" s="2" t="s">
        <v>417</v>
      </c>
      <c r="D231" s="2" t="s">
        <v>418</v>
      </c>
      <c r="E231" s="2" t="s">
        <v>18</v>
      </c>
      <c r="F231" s="2" t="s">
        <v>19</v>
      </c>
      <c r="G231" s="2" t="s">
        <v>8</v>
      </c>
      <c r="H231" s="1">
        <v>229</v>
      </c>
      <c r="I231" s="2" t="s">
        <v>461</v>
      </c>
      <c r="J231" s="15">
        <v>0</v>
      </c>
      <c r="K231" s="16">
        <v>0</v>
      </c>
      <c r="L231" s="1">
        <v>0</v>
      </c>
      <c r="M231" s="16">
        <v>0</v>
      </c>
      <c r="N231" s="1">
        <v>0</v>
      </c>
      <c r="O231" s="1">
        <v>0</v>
      </c>
      <c r="P231" s="1">
        <v>0</v>
      </c>
      <c r="Q231" s="1">
        <v>0</v>
      </c>
      <c r="R231" s="16">
        <v>0</v>
      </c>
      <c r="S231" s="15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6">
        <v>0</v>
      </c>
    </row>
    <row r="232" spans="1:25">
      <c r="A232" s="2" t="s">
        <v>18</v>
      </c>
      <c r="B232" s="2" t="s">
        <v>19</v>
      </c>
      <c r="C232" s="2" t="s">
        <v>417</v>
      </c>
      <c r="D232" s="2" t="s">
        <v>418</v>
      </c>
      <c r="E232" s="2" t="s">
        <v>18</v>
      </c>
      <c r="F232" s="2" t="s">
        <v>19</v>
      </c>
      <c r="G232" s="2" t="s">
        <v>8</v>
      </c>
      <c r="H232" s="1">
        <v>230</v>
      </c>
      <c r="I232" s="2" t="s">
        <v>462</v>
      </c>
      <c r="J232" s="15">
        <v>0</v>
      </c>
      <c r="K232" s="16">
        <v>0</v>
      </c>
      <c r="L232" s="1">
        <v>0</v>
      </c>
      <c r="M232" s="16">
        <v>0</v>
      </c>
      <c r="N232" s="1">
        <v>0</v>
      </c>
      <c r="O232" s="1">
        <v>0</v>
      </c>
      <c r="P232" s="1">
        <v>0</v>
      </c>
      <c r="Q232" s="1">
        <v>0</v>
      </c>
      <c r="R232" s="16">
        <v>0</v>
      </c>
      <c r="S232" s="15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6">
        <v>0</v>
      </c>
    </row>
    <row r="233" spans="1:25">
      <c r="A233" s="2" t="s">
        <v>18</v>
      </c>
      <c r="B233" s="2" t="s">
        <v>19</v>
      </c>
      <c r="C233" s="2" t="s">
        <v>417</v>
      </c>
      <c r="D233" s="2" t="s">
        <v>418</v>
      </c>
      <c r="E233" s="2" t="s">
        <v>18</v>
      </c>
      <c r="F233" s="2" t="s">
        <v>19</v>
      </c>
      <c r="G233" s="2" t="s">
        <v>8</v>
      </c>
      <c r="H233" s="1">
        <v>231</v>
      </c>
      <c r="I233" s="2" t="s">
        <v>463</v>
      </c>
      <c r="J233" s="15">
        <v>0</v>
      </c>
      <c r="K233" s="16">
        <v>0</v>
      </c>
      <c r="L233" s="1">
        <v>0</v>
      </c>
      <c r="M233" s="16">
        <v>0</v>
      </c>
      <c r="N233" s="1">
        <v>0</v>
      </c>
      <c r="O233" s="1">
        <v>0</v>
      </c>
      <c r="P233" s="1">
        <v>0</v>
      </c>
      <c r="Q233" s="1">
        <v>0</v>
      </c>
      <c r="R233" s="16">
        <v>0</v>
      </c>
      <c r="S233" s="15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6">
        <v>0</v>
      </c>
    </row>
    <row r="234" spans="1:25">
      <c r="A234" s="2" t="s">
        <v>18</v>
      </c>
      <c r="B234" s="2" t="s">
        <v>19</v>
      </c>
      <c r="C234" s="2" t="s">
        <v>417</v>
      </c>
      <c r="D234" s="2" t="s">
        <v>418</v>
      </c>
      <c r="E234" s="2" t="s">
        <v>18</v>
      </c>
      <c r="F234" s="2" t="s">
        <v>19</v>
      </c>
      <c r="G234" s="2" t="s">
        <v>9</v>
      </c>
      <c r="H234" s="1">
        <v>232</v>
      </c>
      <c r="I234" s="2" t="s">
        <v>464</v>
      </c>
      <c r="J234" s="15">
        <v>0</v>
      </c>
      <c r="K234" s="16">
        <v>0</v>
      </c>
      <c r="L234" s="1">
        <v>0</v>
      </c>
      <c r="M234" s="16">
        <v>0</v>
      </c>
      <c r="N234" s="1">
        <v>0</v>
      </c>
      <c r="O234" s="1">
        <v>0</v>
      </c>
      <c r="P234" s="1">
        <v>0</v>
      </c>
      <c r="Q234" s="1">
        <v>0</v>
      </c>
      <c r="R234" s="16">
        <v>0</v>
      </c>
      <c r="S234" s="15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6">
        <v>0</v>
      </c>
    </row>
    <row r="235" spans="1:25">
      <c r="A235" s="2" t="s">
        <v>18</v>
      </c>
      <c r="B235" s="2" t="s">
        <v>19</v>
      </c>
      <c r="C235" s="2" t="s">
        <v>417</v>
      </c>
      <c r="D235" s="2" t="s">
        <v>418</v>
      </c>
      <c r="E235" s="2" t="s">
        <v>18</v>
      </c>
      <c r="F235" s="2" t="s">
        <v>19</v>
      </c>
      <c r="G235" s="2" t="s">
        <v>8</v>
      </c>
      <c r="H235" s="1">
        <v>234</v>
      </c>
      <c r="I235" s="2" t="s">
        <v>465</v>
      </c>
      <c r="J235" s="15">
        <v>0</v>
      </c>
      <c r="K235" s="16">
        <v>0</v>
      </c>
      <c r="L235" s="1">
        <v>0</v>
      </c>
      <c r="M235" s="16">
        <v>0</v>
      </c>
      <c r="N235" s="1">
        <v>0</v>
      </c>
      <c r="O235" s="1">
        <v>0</v>
      </c>
      <c r="P235" s="1">
        <v>0</v>
      </c>
      <c r="Q235" s="1">
        <v>0</v>
      </c>
      <c r="R235" s="16">
        <v>0</v>
      </c>
      <c r="S235" s="15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6">
        <v>0</v>
      </c>
    </row>
    <row r="236" spans="1:25">
      <c r="A236" s="2" t="s">
        <v>331</v>
      </c>
      <c r="B236" s="2" t="s">
        <v>207</v>
      </c>
      <c r="C236" s="2" t="s">
        <v>430</v>
      </c>
      <c r="D236" s="2" t="s">
        <v>431</v>
      </c>
      <c r="E236" s="2" t="s">
        <v>331</v>
      </c>
      <c r="F236" s="2" t="s">
        <v>207</v>
      </c>
      <c r="G236" s="2" t="s">
        <v>28</v>
      </c>
      <c r="H236" s="1">
        <v>235</v>
      </c>
      <c r="I236" s="2" t="s">
        <v>466</v>
      </c>
      <c r="J236" s="15">
        <v>0</v>
      </c>
      <c r="K236" s="16">
        <v>0</v>
      </c>
      <c r="L236" s="1">
        <v>0</v>
      </c>
      <c r="M236" s="16">
        <v>0</v>
      </c>
      <c r="N236" s="1">
        <v>0</v>
      </c>
      <c r="O236" s="1">
        <v>0</v>
      </c>
      <c r="P236" s="1">
        <v>0</v>
      </c>
      <c r="Q236" s="1">
        <v>0</v>
      </c>
      <c r="R236" s="16">
        <v>0</v>
      </c>
      <c r="S236" s="15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6">
        <v>0</v>
      </c>
    </row>
    <row r="237" spans="1:25">
      <c r="A237" s="2" t="s">
        <v>331</v>
      </c>
      <c r="B237" s="2" t="s">
        <v>207</v>
      </c>
      <c r="C237" s="2" t="s">
        <v>430</v>
      </c>
      <c r="D237" s="2" t="s">
        <v>431</v>
      </c>
      <c r="E237" s="2" t="s">
        <v>331</v>
      </c>
      <c r="F237" s="2" t="s">
        <v>207</v>
      </c>
      <c r="G237" s="2" t="s">
        <v>8</v>
      </c>
      <c r="H237" s="1">
        <v>236</v>
      </c>
      <c r="I237" s="2" t="s">
        <v>467</v>
      </c>
      <c r="J237" s="15">
        <v>0</v>
      </c>
      <c r="K237" s="16">
        <v>0</v>
      </c>
      <c r="L237" s="1">
        <v>0</v>
      </c>
      <c r="M237" s="16">
        <v>0</v>
      </c>
      <c r="N237" s="1">
        <v>0</v>
      </c>
      <c r="O237" s="1">
        <v>0</v>
      </c>
      <c r="P237" s="1">
        <v>0</v>
      </c>
      <c r="Q237" s="1">
        <v>0</v>
      </c>
      <c r="R237" s="16">
        <v>0</v>
      </c>
      <c r="S237" s="15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6">
        <v>0</v>
      </c>
    </row>
    <row r="238" spans="1:25">
      <c r="A238" s="2" t="s">
        <v>331</v>
      </c>
      <c r="B238" s="2" t="s">
        <v>207</v>
      </c>
      <c r="C238" s="2" t="s">
        <v>430</v>
      </c>
      <c r="D238" s="2" t="s">
        <v>431</v>
      </c>
      <c r="E238" s="2" t="s">
        <v>331</v>
      </c>
      <c r="F238" s="2" t="s">
        <v>207</v>
      </c>
      <c r="G238" s="2" t="s">
        <v>8</v>
      </c>
      <c r="H238" s="1">
        <v>237</v>
      </c>
      <c r="I238" s="2" t="s">
        <v>468</v>
      </c>
      <c r="J238" s="15">
        <v>0</v>
      </c>
      <c r="K238" s="16">
        <v>0</v>
      </c>
      <c r="L238" s="1">
        <v>0</v>
      </c>
      <c r="M238" s="16">
        <v>0</v>
      </c>
      <c r="N238" s="1">
        <v>0</v>
      </c>
      <c r="O238" s="1">
        <v>0</v>
      </c>
      <c r="P238" s="1">
        <v>0</v>
      </c>
      <c r="Q238" s="1">
        <v>0</v>
      </c>
      <c r="R238" s="16">
        <v>0</v>
      </c>
      <c r="S238" s="15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6">
        <v>0</v>
      </c>
    </row>
    <row r="239" spans="1:25">
      <c r="A239" s="2" t="s">
        <v>331</v>
      </c>
      <c r="B239" s="2" t="s">
        <v>207</v>
      </c>
      <c r="C239" s="2" t="s">
        <v>430</v>
      </c>
      <c r="D239" s="2" t="s">
        <v>431</v>
      </c>
      <c r="E239" s="2" t="s">
        <v>331</v>
      </c>
      <c r="F239" s="2" t="s">
        <v>207</v>
      </c>
      <c r="G239" s="2" t="s">
        <v>8</v>
      </c>
      <c r="H239" s="1">
        <v>238</v>
      </c>
      <c r="I239" s="2" t="s">
        <v>469</v>
      </c>
      <c r="J239" s="15">
        <v>0</v>
      </c>
      <c r="K239" s="16">
        <v>0</v>
      </c>
      <c r="L239" s="1">
        <v>0</v>
      </c>
      <c r="M239" s="16">
        <v>0</v>
      </c>
      <c r="N239" s="1">
        <v>0</v>
      </c>
      <c r="O239" s="1">
        <v>0</v>
      </c>
      <c r="P239" s="1">
        <v>0</v>
      </c>
      <c r="Q239" s="1">
        <v>0</v>
      </c>
      <c r="R239" s="16">
        <v>0</v>
      </c>
      <c r="S239" s="15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6">
        <v>0</v>
      </c>
    </row>
    <row r="240" spans="1:25">
      <c r="A240" s="2" t="s">
        <v>331</v>
      </c>
      <c r="B240" s="2" t="s">
        <v>207</v>
      </c>
      <c r="C240" s="2" t="s">
        <v>430</v>
      </c>
      <c r="D240" s="2" t="s">
        <v>431</v>
      </c>
      <c r="E240" s="2" t="s">
        <v>331</v>
      </c>
      <c r="F240" s="2" t="s">
        <v>207</v>
      </c>
      <c r="G240" s="2" t="s">
        <v>8</v>
      </c>
      <c r="H240" s="1">
        <v>239</v>
      </c>
      <c r="I240" s="2" t="s">
        <v>470</v>
      </c>
      <c r="J240" s="15">
        <v>0</v>
      </c>
      <c r="K240" s="16">
        <v>0</v>
      </c>
      <c r="L240" s="1">
        <v>0</v>
      </c>
      <c r="M240" s="16">
        <v>0</v>
      </c>
      <c r="N240" s="1">
        <v>0</v>
      </c>
      <c r="O240" s="1">
        <v>0</v>
      </c>
      <c r="P240" s="1">
        <v>0</v>
      </c>
      <c r="Q240" s="1">
        <v>0</v>
      </c>
      <c r="R240" s="16">
        <v>0</v>
      </c>
      <c r="S240" s="15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6">
        <v>0</v>
      </c>
    </row>
    <row r="241" spans="1:25">
      <c r="A241" s="2" t="s">
        <v>331</v>
      </c>
      <c r="B241" s="2" t="s">
        <v>212</v>
      </c>
      <c r="C241" s="2" t="s">
        <v>430</v>
      </c>
      <c r="D241" s="2" t="s">
        <v>431</v>
      </c>
      <c r="E241" s="2" t="s">
        <v>331</v>
      </c>
      <c r="F241" s="2" t="s">
        <v>212</v>
      </c>
      <c r="G241" s="2" t="s">
        <v>13</v>
      </c>
      <c r="H241" s="1">
        <v>240</v>
      </c>
      <c r="I241" s="2" t="s">
        <v>471</v>
      </c>
      <c r="J241" s="15">
        <v>0</v>
      </c>
      <c r="K241" s="16">
        <v>0</v>
      </c>
      <c r="L241" s="1">
        <v>0</v>
      </c>
      <c r="M241" s="16">
        <v>0</v>
      </c>
      <c r="N241" s="1">
        <v>0</v>
      </c>
      <c r="O241" s="1">
        <v>0</v>
      </c>
      <c r="P241" s="1">
        <v>0</v>
      </c>
      <c r="Q241" s="1">
        <v>0</v>
      </c>
      <c r="R241" s="16">
        <v>0</v>
      </c>
      <c r="S241" s="15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6">
        <v>0</v>
      </c>
    </row>
    <row r="242" spans="1:25">
      <c r="A242" s="2" t="s">
        <v>331</v>
      </c>
      <c r="B242" s="2" t="s">
        <v>212</v>
      </c>
      <c r="C242" s="2" t="s">
        <v>430</v>
      </c>
      <c r="D242" s="2" t="s">
        <v>431</v>
      </c>
      <c r="E242" s="2" t="s">
        <v>331</v>
      </c>
      <c r="F242" s="2" t="s">
        <v>212</v>
      </c>
      <c r="G242" s="2" t="s">
        <v>8</v>
      </c>
      <c r="H242" s="1">
        <v>241</v>
      </c>
      <c r="I242" s="2" t="s">
        <v>213</v>
      </c>
      <c r="J242" s="15">
        <v>0</v>
      </c>
      <c r="K242" s="16">
        <v>0</v>
      </c>
      <c r="L242" s="1">
        <v>0</v>
      </c>
      <c r="M242" s="16">
        <v>0</v>
      </c>
      <c r="N242" s="1">
        <v>0</v>
      </c>
      <c r="O242" s="1">
        <v>0</v>
      </c>
      <c r="P242" s="1">
        <v>0</v>
      </c>
      <c r="Q242" s="1">
        <v>0</v>
      </c>
      <c r="R242" s="16">
        <v>0</v>
      </c>
      <c r="S242" s="15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6">
        <v>0</v>
      </c>
    </row>
    <row r="243" spans="1:25">
      <c r="A243" s="2" t="s">
        <v>331</v>
      </c>
      <c r="B243" s="2" t="s">
        <v>212</v>
      </c>
      <c r="C243" s="2" t="s">
        <v>430</v>
      </c>
      <c r="D243" s="2" t="s">
        <v>431</v>
      </c>
      <c r="E243" s="2" t="s">
        <v>331</v>
      </c>
      <c r="F243" s="2" t="s">
        <v>212</v>
      </c>
      <c r="G243" s="2" t="s">
        <v>8</v>
      </c>
      <c r="H243" s="1">
        <v>242</v>
      </c>
      <c r="I243" s="2" t="s">
        <v>214</v>
      </c>
      <c r="J243" s="15">
        <v>0</v>
      </c>
      <c r="K243" s="16">
        <v>0</v>
      </c>
      <c r="L243" s="1">
        <v>0</v>
      </c>
      <c r="M243" s="16">
        <v>0</v>
      </c>
      <c r="N243" s="1">
        <v>0</v>
      </c>
      <c r="O243" s="1">
        <v>0</v>
      </c>
      <c r="P243" s="1">
        <v>0</v>
      </c>
      <c r="Q243" s="1">
        <v>0</v>
      </c>
      <c r="R243" s="16">
        <v>0</v>
      </c>
      <c r="S243" s="15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6">
        <v>0</v>
      </c>
    </row>
    <row r="244" spans="1:25">
      <c r="A244" s="2" t="s">
        <v>331</v>
      </c>
      <c r="B244" s="2" t="s">
        <v>212</v>
      </c>
      <c r="C244" s="2" t="s">
        <v>430</v>
      </c>
      <c r="D244" s="2" t="s">
        <v>431</v>
      </c>
      <c r="E244" s="2" t="s">
        <v>331</v>
      </c>
      <c r="F244" s="2" t="s">
        <v>212</v>
      </c>
      <c r="G244" s="2" t="s">
        <v>8</v>
      </c>
      <c r="H244" s="1">
        <v>243</v>
      </c>
      <c r="I244" s="2" t="s">
        <v>215</v>
      </c>
      <c r="J244" s="15">
        <v>0</v>
      </c>
      <c r="K244" s="16">
        <v>0</v>
      </c>
      <c r="L244" s="1">
        <v>0</v>
      </c>
      <c r="M244" s="16">
        <v>0</v>
      </c>
      <c r="N244" s="1">
        <v>0</v>
      </c>
      <c r="O244" s="1">
        <v>0</v>
      </c>
      <c r="P244" s="1">
        <v>0</v>
      </c>
      <c r="Q244" s="1">
        <v>0</v>
      </c>
      <c r="R244" s="16">
        <v>0</v>
      </c>
      <c r="S244" s="15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6">
        <v>0</v>
      </c>
    </row>
    <row r="245" spans="1:25">
      <c r="A245" s="2" t="s">
        <v>331</v>
      </c>
      <c r="B245" s="2" t="s">
        <v>212</v>
      </c>
      <c r="C245" s="2" t="s">
        <v>430</v>
      </c>
      <c r="D245" s="2" t="s">
        <v>431</v>
      </c>
      <c r="E245" s="2" t="s">
        <v>331</v>
      </c>
      <c r="F245" s="2" t="s">
        <v>212</v>
      </c>
      <c r="G245" s="2" t="s">
        <v>8</v>
      </c>
      <c r="H245" s="1">
        <v>244</v>
      </c>
      <c r="I245" s="2" t="s">
        <v>216</v>
      </c>
      <c r="J245" s="15">
        <v>0</v>
      </c>
      <c r="K245" s="16">
        <v>0</v>
      </c>
      <c r="L245" s="1">
        <v>0</v>
      </c>
      <c r="M245" s="16">
        <v>0</v>
      </c>
      <c r="N245" s="1">
        <v>0</v>
      </c>
      <c r="O245" s="1">
        <v>0</v>
      </c>
      <c r="P245" s="1">
        <v>0</v>
      </c>
      <c r="Q245" s="1">
        <v>0</v>
      </c>
      <c r="R245" s="16">
        <v>0</v>
      </c>
      <c r="S245" s="15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6">
        <v>0</v>
      </c>
    </row>
    <row r="246" spans="1:25">
      <c r="A246" s="2" t="s">
        <v>331</v>
      </c>
      <c r="B246" s="2" t="s">
        <v>212</v>
      </c>
      <c r="C246" s="2" t="s">
        <v>430</v>
      </c>
      <c r="D246" s="2" t="s">
        <v>431</v>
      </c>
      <c r="E246" s="2" t="s">
        <v>331</v>
      </c>
      <c r="F246" s="2" t="s">
        <v>212</v>
      </c>
      <c r="G246" s="2" t="s">
        <v>8</v>
      </c>
      <c r="H246" s="1">
        <v>245</v>
      </c>
      <c r="I246" s="2" t="s">
        <v>472</v>
      </c>
      <c r="J246" s="15">
        <v>0</v>
      </c>
      <c r="K246" s="16">
        <v>0</v>
      </c>
      <c r="L246" s="1">
        <v>0</v>
      </c>
      <c r="M246" s="16">
        <v>0</v>
      </c>
      <c r="N246" s="1">
        <v>0</v>
      </c>
      <c r="O246" s="1">
        <v>0</v>
      </c>
      <c r="P246" s="1">
        <v>0</v>
      </c>
      <c r="Q246" s="1">
        <v>0</v>
      </c>
      <c r="R246" s="16">
        <v>0</v>
      </c>
      <c r="S246" s="15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6">
        <v>0</v>
      </c>
    </row>
    <row r="247" spans="1:25">
      <c r="A247" s="2" t="s">
        <v>331</v>
      </c>
      <c r="B247" s="2" t="s">
        <v>217</v>
      </c>
      <c r="C247" s="2" t="s">
        <v>430</v>
      </c>
      <c r="D247" s="2" t="s">
        <v>431</v>
      </c>
      <c r="E247" s="2" t="s">
        <v>331</v>
      </c>
      <c r="F247" s="2" t="s">
        <v>217</v>
      </c>
      <c r="G247" s="2" t="s">
        <v>9</v>
      </c>
      <c r="H247" s="1">
        <v>246</v>
      </c>
      <c r="I247" s="2" t="s">
        <v>473</v>
      </c>
      <c r="J247" s="15">
        <v>0</v>
      </c>
      <c r="K247" s="16">
        <v>0</v>
      </c>
      <c r="L247" s="1">
        <v>0</v>
      </c>
      <c r="M247" s="16">
        <v>0</v>
      </c>
      <c r="N247" s="1">
        <v>0</v>
      </c>
      <c r="O247" s="1">
        <v>0</v>
      </c>
      <c r="P247" s="1">
        <v>0</v>
      </c>
      <c r="Q247" s="1">
        <v>0</v>
      </c>
      <c r="R247" s="16">
        <v>0</v>
      </c>
      <c r="S247" s="15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6">
        <v>0</v>
      </c>
    </row>
    <row r="248" spans="1:25">
      <c r="A248" s="2" t="s">
        <v>331</v>
      </c>
      <c r="B248" s="2" t="s">
        <v>217</v>
      </c>
      <c r="C248" s="2" t="s">
        <v>430</v>
      </c>
      <c r="D248" s="2" t="s">
        <v>431</v>
      </c>
      <c r="E248" s="2" t="s">
        <v>331</v>
      </c>
      <c r="F248" s="2" t="s">
        <v>217</v>
      </c>
      <c r="G248" s="2" t="s">
        <v>8</v>
      </c>
      <c r="H248" s="1">
        <v>247</v>
      </c>
      <c r="I248" s="2" t="s">
        <v>218</v>
      </c>
      <c r="J248" s="15">
        <v>0</v>
      </c>
      <c r="K248" s="16">
        <v>0</v>
      </c>
      <c r="L248" s="1">
        <v>0</v>
      </c>
      <c r="M248" s="16">
        <v>0</v>
      </c>
      <c r="N248" s="1">
        <v>0</v>
      </c>
      <c r="O248" s="1">
        <v>0</v>
      </c>
      <c r="P248" s="1">
        <v>0</v>
      </c>
      <c r="Q248" s="1">
        <v>0</v>
      </c>
      <c r="R248" s="16">
        <v>0</v>
      </c>
      <c r="S248" s="15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6">
        <v>0</v>
      </c>
    </row>
    <row r="249" spans="1:25">
      <c r="A249" s="2" t="s">
        <v>331</v>
      </c>
      <c r="B249" s="2" t="s">
        <v>217</v>
      </c>
      <c r="C249" s="2" t="s">
        <v>430</v>
      </c>
      <c r="D249" s="2" t="s">
        <v>431</v>
      </c>
      <c r="E249" s="2" t="s">
        <v>331</v>
      </c>
      <c r="F249" s="2" t="s">
        <v>217</v>
      </c>
      <c r="G249" s="2" t="s">
        <v>8</v>
      </c>
      <c r="H249" s="1">
        <v>248</v>
      </c>
      <c r="I249" s="2" t="s">
        <v>219</v>
      </c>
      <c r="J249" s="15">
        <v>0</v>
      </c>
      <c r="K249" s="16">
        <v>0</v>
      </c>
      <c r="L249" s="1">
        <v>0</v>
      </c>
      <c r="M249" s="16">
        <v>0</v>
      </c>
      <c r="N249" s="1">
        <v>0</v>
      </c>
      <c r="O249" s="1">
        <v>0</v>
      </c>
      <c r="P249" s="1">
        <v>0</v>
      </c>
      <c r="Q249" s="1">
        <v>0</v>
      </c>
      <c r="R249" s="16">
        <v>0</v>
      </c>
      <c r="S249" s="15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6">
        <v>0</v>
      </c>
    </row>
    <row r="250" spans="1:25">
      <c r="A250" s="2" t="s">
        <v>331</v>
      </c>
      <c r="B250" s="2" t="s">
        <v>217</v>
      </c>
      <c r="C250" s="2" t="s">
        <v>430</v>
      </c>
      <c r="D250" s="2" t="s">
        <v>431</v>
      </c>
      <c r="E250" s="2" t="s">
        <v>331</v>
      </c>
      <c r="F250" s="2" t="s">
        <v>217</v>
      </c>
      <c r="G250" s="2" t="s">
        <v>13</v>
      </c>
      <c r="H250" s="1">
        <v>249</v>
      </c>
      <c r="I250" s="2" t="s">
        <v>220</v>
      </c>
      <c r="J250" s="15">
        <v>0</v>
      </c>
      <c r="K250" s="16">
        <v>0</v>
      </c>
      <c r="L250" s="1">
        <v>0</v>
      </c>
      <c r="M250" s="16">
        <v>0</v>
      </c>
      <c r="N250" s="1">
        <v>0</v>
      </c>
      <c r="O250" s="1">
        <v>0</v>
      </c>
      <c r="P250" s="1">
        <v>0</v>
      </c>
      <c r="Q250" s="1">
        <v>0</v>
      </c>
      <c r="R250" s="16">
        <v>0</v>
      </c>
      <c r="S250" s="15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6">
        <v>0</v>
      </c>
    </row>
    <row r="251" spans="1:25">
      <c r="A251" s="2" t="s">
        <v>331</v>
      </c>
      <c r="B251" s="2" t="s">
        <v>217</v>
      </c>
      <c r="C251" s="2" t="s">
        <v>430</v>
      </c>
      <c r="D251" s="2" t="s">
        <v>431</v>
      </c>
      <c r="E251" s="2" t="s">
        <v>331</v>
      </c>
      <c r="F251" s="2" t="s">
        <v>217</v>
      </c>
      <c r="G251" s="2" t="s">
        <v>13</v>
      </c>
      <c r="H251" s="1">
        <v>250</v>
      </c>
      <c r="I251" s="2" t="s">
        <v>221</v>
      </c>
      <c r="J251" s="15">
        <v>0</v>
      </c>
      <c r="K251" s="16">
        <v>0</v>
      </c>
      <c r="L251" s="1">
        <v>0</v>
      </c>
      <c r="M251" s="16">
        <v>0</v>
      </c>
      <c r="N251" s="1">
        <v>0</v>
      </c>
      <c r="O251" s="1">
        <v>0</v>
      </c>
      <c r="P251" s="1">
        <v>0</v>
      </c>
      <c r="Q251" s="1">
        <v>0</v>
      </c>
      <c r="R251" s="16">
        <v>0</v>
      </c>
      <c r="S251" s="15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6">
        <v>0</v>
      </c>
    </row>
    <row r="252" spans="1:25">
      <c r="A252" s="2" t="s">
        <v>331</v>
      </c>
      <c r="B252" s="2" t="s">
        <v>222</v>
      </c>
      <c r="C252" s="2" t="s">
        <v>430</v>
      </c>
      <c r="D252" s="2" t="s">
        <v>431</v>
      </c>
      <c r="E252" s="2" t="s">
        <v>331</v>
      </c>
      <c r="F252" s="2" t="s">
        <v>222</v>
      </c>
      <c r="G252" s="2" t="s">
        <v>13</v>
      </c>
      <c r="H252" s="1">
        <v>251</v>
      </c>
      <c r="I252" s="2" t="s">
        <v>474</v>
      </c>
      <c r="J252" s="15">
        <v>0</v>
      </c>
      <c r="K252" s="16">
        <v>0</v>
      </c>
      <c r="L252" s="1">
        <v>0</v>
      </c>
      <c r="M252" s="16">
        <v>0</v>
      </c>
      <c r="N252" s="1">
        <v>0</v>
      </c>
      <c r="O252" s="1">
        <v>0</v>
      </c>
      <c r="P252" s="1">
        <v>0</v>
      </c>
      <c r="Q252" s="1">
        <v>0</v>
      </c>
      <c r="R252" s="16">
        <v>0</v>
      </c>
      <c r="S252" s="15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6">
        <v>0</v>
      </c>
    </row>
    <row r="253" spans="1:25">
      <c r="A253" s="2" t="s">
        <v>331</v>
      </c>
      <c r="B253" s="2" t="s">
        <v>222</v>
      </c>
      <c r="C253" s="2" t="s">
        <v>430</v>
      </c>
      <c r="D253" s="2" t="s">
        <v>431</v>
      </c>
      <c r="E253" s="2" t="s">
        <v>331</v>
      </c>
      <c r="F253" s="2" t="s">
        <v>222</v>
      </c>
      <c r="G253" s="2" t="s">
        <v>8</v>
      </c>
      <c r="H253" s="1">
        <v>252</v>
      </c>
      <c r="I253" s="2" t="s">
        <v>223</v>
      </c>
      <c r="J253" s="15">
        <v>0</v>
      </c>
      <c r="K253" s="16">
        <v>0</v>
      </c>
      <c r="L253" s="1">
        <v>0</v>
      </c>
      <c r="M253" s="16">
        <v>0</v>
      </c>
      <c r="N253" s="1">
        <v>0</v>
      </c>
      <c r="O253" s="1">
        <v>0</v>
      </c>
      <c r="P253" s="1">
        <v>0</v>
      </c>
      <c r="Q253" s="1">
        <v>0</v>
      </c>
      <c r="R253" s="16">
        <v>0</v>
      </c>
      <c r="S253" s="15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6">
        <v>0</v>
      </c>
    </row>
    <row r="254" spans="1:25">
      <c r="A254" s="2" t="s">
        <v>331</v>
      </c>
      <c r="B254" s="2" t="s">
        <v>222</v>
      </c>
      <c r="C254" s="2" t="s">
        <v>430</v>
      </c>
      <c r="D254" s="2" t="s">
        <v>431</v>
      </c>
      <c r="E254" s="2" t="s">
        <v>331</v>
      </c>
      <c r="F254" s="2" t="s">
        <v>222</v>
      </c>
      <c r="G254" s="2" t="s">
        <v>8</v>
      </c>
      <c r="H254" s="1">
        <v>253</v>
      </c>
      <c r="I254" s="2" t="s">
        <v>224</v>
      </c>
      <c r="J254" s="15">
        <v>0</v>
      </c>
      <c r="K254" s="16">
        <v>0</v>
      </c>
      <c r="L254" s="1">
        <v>0</v>
      </c>
      <c r="M254" s="16">
        <v>0</v>
      </c>
      <c r="N254" s="1">
        <v>0</v>
      </c>
      <c r="O254" s="1">
        <v>0</v>
      </c>
      <c r="P254" s="1">
        <v>0</v>
      </c>
      <c r="Q254" s="1">
        <v>0</v>
      </c>
      <c r="R254" s="16">
        <v>0</v>
      </c>
      <c r="S254" s="15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6">
        <v>0</v>
      </c>
    </row>
    <row r="255" spans="1:25">
      <c r="A255" s="2" t="s">
        <v>331</v>
      </c>
      <c r="B255" s="2" t="s">
        <v>222</v>
      </c>
      <c r="C255" s="2" t="s">
        <v>430</v>
      </c>
      <c r="D255" s="2" t="s">
        <v>431</v>
      </c>
      <c r="E255" s="2" t="s">
        <v>331</v>
      </c>
      <c r="F255" s="2" t="s">
        <v>222</v>
      </c>
      <c r="G255" s="2" t="s">
        <v>8</v>
      </c>
      <c r="H255" s="1">
        <v>254</v>
      </c>
      <c r="I255" s="2" t="s">
        <v>225</v>
      </c>
      <c r="J255" s="15">
        <v>0</v>
      </c>
      <c r="K255" s="16">
        <v>0</v>
      </c>
      <c r="L255" s="1">
        <v>0</v>
      </c>
      <c r="M255" s="16">
        <v>0</v>
      </c>
      <c r="N255" s="1">
        <v>0</v>
      </c>
      <c r="O255" s="1">
        <v>0</v>
      </c>
      <c r="P255" s="1">
        <v>0</v>
      </c>
      <c r="Q255" s="1">
        <v>0</v>
      </c>
      <c r="R255" s="16">
        <v>0</v>
      </c>
      <c r="S255" s="15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6">
        <v>0</v>
      </c>
    </row>
    <row r="256" spans="1:25">
      <c r="A256" s="2" t="s">
        <v>331</v>
      </c>
      <c r="B256" s="2" t="s">
        <v>222</v>
      </c>
      <c r="C256" s="2" t="s">
        <v>430</v>
      </c>
      <c r="D256" s="2" t="s">
        <v>431</v>
      </c>
      <c r="E256" s="2" t="s">
        <v>331</v>
      </c>
      <c r="F256" s="2" t="s">
        <v>222</v>
      </c>
      <c r="G256" s="2" t="s">
        <v>8</v>
      </c>
      <c r="H256" s="1">
        <v>255</v>
      </c>
      <c r="I256" s="2" t="s">
        <v>226</v>
      </c>
      <c r="J256" s="15">
        <v>0</v>
      </c>
      <c r="K256" s="16">
        <v>0</v>
      </c>
      <c r="L256" s="1">
        <v>0</v>
      </c>
      <c r="M256" s="16">
        <v>0</v>
      </c>
      <c r="N256" s="1">
        <v>0</v>
      </c>
      <c r="O256" s="1">
        <v>0</v>
      </c>
      <c r="P256" s="1">
        <v>0</v>
      </c>
      <c r="Q256" s="1">
        <v>0</v>
      </c>
      <c r="R256" s="16">
        <v>0</v>
      </c>
      <c r="S256" s="15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6">
        <v>0</v>
      </c>
    </row>
    <row r="257" spans="1:25">
      <c r="A257" s="2" t="s">
        <v>331</v>
      </c>
      <c r="B257" s="2" t="s">
        <v>222</v>
      </c>
      <c r="C257" s="2" t="s">
        <v>430</v>
      </c>
      <c r="D257" s="2" t="s">
        <v>431</v>
      </c>
      <c r="E257" s="2" t="s">
        <v>331</v>
      </c>
      <c r="F257" s="2" t="s">
        <v>222</v>
      </c>
      <c r="G257" s="2" t="s">
        <v>8</v>
      </c>
      <c r="H257" s="1">
        <v>256</v>
      </c>
      <c r="I257" s="2" t="s">
        <v>227</v>
      </c>
      <c r="J257" s="15">
        <v>0</v>
      </c>
      <c r="K257" s="16">
        <v>0</v>
      </c>
      <c r="L257" s="1">
        <v>0</v>
      </c>
      <c r="M257" s="16">
        <v>0</v>
      </c>
      <c r="N257" s="1">
        <v>0</v>
      </c>
      <c r="O257" s="1">
        <v>0</v>
      </c>
      <c r="P257" s="1">
        <v>0</v>
      </c>
      <c r="Q257" s="1">
        <v>0</v>
      </c>
      <c r="R257" s="16">
        <v>0</v>
      </c>
      <c r="S257" s="15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6">
        <v>0</v>
      </c>
    </row>
    <row r="258" spans="1:25">
      <c r="A258" s="2" t="s">
        <v>331</v>
      </c>
      <c r="B258" s="2" t="s">
        <v>222</v>
      </c>
      <c r="C258" s="2" t="s">
        <v>430</v>
      </c>
      <c r="D258" s="2" t="s">
        <v>431</v>
      </c>
      <c r="E258" s="2" t="s">
        <v>331</v>
      </c>
      <c r="F258" s="2" t="s">
        <v>222</v>
      </c>
      <c r="G258" s="2" t="s">
        <v>8</v>
      </c>
      <c r="H258" s="1">
        <v>257</v>
      </c>
      <c r="I258" s="2" t="s">
        <v>228</v>
      </c>
      <c r="J258" s="15">
        <v>0</v>
      </c>
      <c r="K258" s="16">
        <v>0</v>
      </c>
      <c r="L258" s="1">
        <v>0</v>
      </c>
      <c r="M258" s="16">
        <v>0</v>
      </c>
      <c r="N258" s="1">
        <v>0</v>
      </c>
      <c r="O258" s="1">
        <v>0</v>
      </c>
      <c r="P258" s="1">
        <v>0</v>
      </c>
      <c r="Q258" s="1">
        <v>0</v>
      </c>
      <c r="R258" s="16">
        <v>0</v>
      </c>
      <c r="S258" s="15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6">
        <v>0</v>
      </c>
    </row>
    <row r="259" spans="1:25">
      <c r="A259" s="2" t="s">
        <v>331</v>
      </c>
      <c r="B259" s="2" t="s">
        <v>230</v>
      </c>
      <c r="C259" s="2" t="s">
        <v>430</v>
      </c>
      <c r="D259" s="2" t="s">
        <v>431</v>
      </c>
      <c r="E259" s="2" t="s">
        <v>331</v>
      </c>
      <c r="F259" s="2" t="s">
        <v>230</v>
      </c>
      <c r="G259" s="2" t="s">
        <v>28</v>
      </c>
      <c r="H259" s="1">
        <v>258</v>
      </c>
      <c r="I259" s="2" t="s">
        <v>229</v>
      </c>
      <c r="J259" s="15">
        <v>0</v>
      </c>
      <c r="K259" s="16">
        <v>0</v>
      </c>
      <c r="L259" s="1">
        <v>0</v>
      </c>
      <c r="M259" s="16">
        <v>0</v>
      </c>
      <c r="N259" s="1">
        <v>0</v>
      </c>
      <c r="O259" s="1">
        <v>0</v>
      </c>
      <c r="P259" s="1">
        <v>0</v>
      </c>
      <c r="Q259" s="1">
        <v>0</v>
      </c>
      <c r="R259" s="16">
        <v>0</v>
      </c>
      <c r="S259" s="15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6">
        <v>0</v>
      </c>
    </row>
    <row r="260" spans="1:25">
      <c r="A260" s="2" t="s">
        <v>331</v>
      </c>
      <c r="B260" s="2" t="s">
        <v>230</v>
      </c>
      <c r="C260" s="2" t="s">
        <v>430</v>
      </c>
      <c r="D260" s="2" t="s">
        <v>431</v>
      </c>
      <c r="E260" s="2" t="s">
        <v>331</v>
      </c>
      <c r="F260" s="2" t="s">
        <v>230</v>
      </c>
      <c r="G260" s="2" t="s">
        <v>8</v>
      </c>
      <c r="H260" s="1">
        <v>259</v>
      </c>
      <c r="I260" s="2" t="s">
        <v>231</v>
      </c>
      <c r="J260" s="15">
        <v>0</v>
      </c>
      <c r="K260" s="16">
        <v>0</v>
      </c>
      <c r="L260" s="1">
        <v>0</v>
      </c>
      <c r="M260" s="16">
        <v>0</v>
      </c>
      <c r="N260" s="1">
        <v>0</v>
      </c>
      <c r="O260" s="1">
        <v>0</v>
      </c>
      <c r="P260" s="1">
        <v>0</v>
      </c>
      <c r="Q260" s="1">
        <v>0</v>
      </c>
      <c r="R260" s="16">
        <v>0</v>
      </c>
      <c r="S260" s="15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6">
        <v>0</v>
      </c>
    </row>
    <row r="261" spans="1:25">
      <c r="A261" s="2" t="s">
        <v>331</v>
      </c>
      <c r="B261" s="2" t="s">
        <v>230</v>
      </c>
      <c r="C261" s="2" t="s">
        <v>430</v>
      </c>
      <c r="D261" s="2" t="s">
        <v>431</v>
      </c>
      <c r="E261" s="2" t="s">
        <v>331</v>
      </c>
      <c r="F261" s="2" t="s">
        <v>230</v>
      </c>
      <c r="G261" s="2" t="s">
        <v>13</v>
      </c>
      <c r="H261" s="1">
        <v>260</v>
      </c>
      <c r="I261" s="2" t="s">
        <v>475</v>
      </c>
      <c r="J261" s="15">
        <v>0</v>
      </c>
      <c r="K261" s="16">
        <v>0</v>
      </c>
      <c r="L261" s="1">
        <v>0</v>
      </c>
      <c r="M261" s="16">
        <v>0</v>
      </c>
      <c r="N261" s="1">
        <v>0</v>
      </c>
      <c r="O261" s="1">
        <v>0</v>
      </c>
      <c r="P261" s="1">
        <v>0</v>
      </c>
      <c r="Q261" s="1">
        <v>0</v>
      </c>
      <c r="R261" s="16">
        <v>0</v>
      </c>
      <c r="S261" s="15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6">
        <v>0</v>
      </c>
    </row>
    <row r="262" spans="1:25">
      <c r="A262" s="2" t="s">
        <v>331</v>
      </c>
      <c r="B262" s="2" t="s">
        <v>232</v>
      </c>
      <c r="C262" s="2" t="s">
        <v>430</v>
      </c>
      <c r="D262" s="2" t="s">
        <v>431</v>
      </c>
      <c r="E262" s="2" t="s">
        <v>331</v>
      </c>
      <c r="F262" s="2" t="s">
        <v>232</v>
      </c>
      <c r="G262" s="2" t="s">
        <v>13</v>
      </c>
      <c r="H262" s="1">
        <v>261</v>
      </c>
      <c r="I262" s="2" t="s">
        <v>476</v>
      </c>
      <c r="J262" s="15">
        <v>0</v>
      </c>
      <c r="K262" s="16">
        <v>0</v>
      </c>
      <c r="L262" s="1">
        <v>0</v>
      </c>
      <c r="M262" s="16">
        <v>0</v>
      </c>
      <c r="N262" s="1">
        <v>0</v>
      </c>
      <c r="O262" s="1">
        <v>0</v>
      </c>
      <c r="P262" s="1">
        <v>0</v>
      </c>
      <c r="Q262" s="1">
        <v>0</v>
      </c>
      <c r="R262" s="16">
        <v>0</v>
      </c>
      <c r="S262" s="15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6">
        <v>0</v>
      </c>
    </row>
    <row r="263" spans="1:25">
      <c r="A263" s="2" t="s">
        <v>331</v>
      </c>
      <c r="B263" s="2" t="s">
        <v>232</v>
      </c>
      <c r="C263" s="2" t="s">
        <v>430</v>
      </c>
      <c r="D263" s="2" t="s">
        <v>431</v>
      </c>
      <c r="E263" s="2" t="s">
        <v>331</v>
      </c>
      <c r="F263" s="2" t="s">
        <v>232</v>
      </c>
      <c r="G263" s="2" t="s">
        <v>13</v>
      </c>
      <c r="H263" s="1">
        <v>262</v>
      </c>
      <c r="I263" s="2" t="s">
        <v>477</v>
      </c>
      <c r="J263" s="15">
        <v>0</v>
      </c>
      <c r="K263" s="16">
        <v>0</v>
      </c>
      <c r="L263" s="1">
        <v>0</v>
      </c>
      <c r="M263" s="16">
        <v>0</v>
      </c>
      <c r="N263" s="1">
        <v>0</v>
      </c>
      <c r="O263" s="1">
        <v>0</v>
      </c>
      <c r="P263" s="1">
        <v>0</v>
      </c>
      <c r="Q263" s="1">
        <v>0</v>
      </c>
      <c r="R263" s="16">
        <v>0</v>
      </c>
      <c r="S263" s="15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6">
        <v>0</v>
      </c>
    </row>
    <row r="264" spans="1:25">
      <c r="A264" s="2" t="s">
        <v>331</v>
      </c>
      <c r="B264" s="2" t="s">
        <v>230</v>
      </c>
      <c r="C264" s="2" t="s">
        <v>430</v>
      </c>
      <c r="D264" s="2" t="s">
        <v>431</v>
      </c>
      <c r="E264" s="2" t="s">
        <v>331</v>
      </c>
      <c r="F264" s="2" t="s">
        <v>230</v>
      </c>
      <c r="G264" s="2" t="s">
        <v>8</v>
      </c>
      <c r="H264" s="1">
        <v>263</v>
      </c>
      <c r="I264" s="2" t="s">
        <v>233</v>
      </c>
      <c r="J264" s="15">
        <v>0</v>
      </c>
      <c r="K264" s="16">
        <v>0</v>
      </c>
      <c r="L264" s="1">
        <v>0</v>
      </c>
      <c r="M264" s="16">
        <v>0</v>
      </c>
      <c r="N264" s="1">
        <v>0</v>
      </c>
      <c r="O264" s="1">
        <v>0</v>
      </c>
      <c r="P264" s="1">
        <v>0</v>
      </c>
      <c r="Q264" s="1">
        <v>0</v>
      </c>
      <c r="R264" s="16">
        <v>0</v>
      </c>
      <c r="S264" s="15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6">
        <v>0</v>
      </c>
    </row>
    <row r="265" spans="1:25">
      <c r="A265" s="2" t="s">
        <v>331</v>
      </c>
      <c r="B265" s="2" t="s">
        <v>230</v>
      </c>
      <c r="C265" s="2" t="s">
        <v>430</v>
      </c>
      <c r="D265" s="2" t="s">
        <v>431</v>
      </c>
      <c r="E265" s="2" t="s">
        <v>331</v>
      </c>
      <c r="F265" s="2" t="s">
        <v>230</v>
      </c>
      <c r="G265" s="2" t="s">
        <v>13</v>
      </c>
      <c r="H265" s="1">
        <v>264</v>
      </c>
      <c r="I265" s="2" t="s">
        <v>478</v>
      </c>
      <c r="J265" s="15">
        <v>0</v>
      </c>
      <c r="K265" s="16">
        <v>0</v>
      </c>
      <c r="L265" s="1">
        <v>0</v>
      </c>
      <c r="M265" s="16">
        <v>0</v>
      </c>
      <c r="N265" s="1">
        <v>0</v>
      </c>
      <c r="O265" s="1">
        <v>0</v>
      </c>
      <c r="P265" s="1">
        <v>0</v>
      </c>
      <c r="Q265" s="1">
        <v>0</v>
      </c>
      <c r="R265" s="16">
        <v>0</v>
      </c>
      <c r="S265" s="15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6">
        <v>0</v>
      </c>
    </row>
    <row r="266" spans="1:25">
      <c r="A266" s="2" t="s">
        <v>331</v>
      </c>
      <c r="B266" s="2" t="s">
        <v>230</v>
      </c>
      <c r="C266" s="2" t="s">
        <v>430</v>
      </c>
      <c r="D266" s="2" t="s">
        <v>431</v>
      </c>
      <c r="E266" s="2" t="s">
        <v>331</v>
      </c>
      <c r="F266" s="2" t="s">
        <v>230</v>
      </c>
      <c r="G266" s="2" t="s">
        <v>8</v>
      </c>
      <c r="H266" s="1">
        <v>265</v>
      </c>
      <c r="I266" s="2" t="s">
        <v>234</v>
      </c>
      <c r="J266" s="15">
        <v>0</v>
      </c>
      <c r="K266" s="16">
        <v>0</v>
      </c>
      <c r="L266" s="1">
        <v>0</v>
      </c>
      <c r="M266" s="16">
        <v>0</v>
      </c>
      <c r="N266" s="1">
        <v>0</v>
      </c>
      <c r="O266" s="1">
        <v>0</v>
      </c>
      <c r="P266" s="1">
        <v>0</v>
      </c>
      <c r="Q266" s="1">
        <v>0</v>
      </c>
      <c r="R266" s="16">
        <v>0</v>
      </c>
      <c r="S266" s="15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6">
        <v>0</v>
      </c>
    </row>
    <row r="267" spans="1:25">
      <c r="A267" s="2" t="s">
        <v>331</v>
      </c>
      <c r="B267" s="2" t="s">
        <v>232</v>
      </c>
      <c r="C267" s="2" t="s">
        <v>430</v>
      </c>
      <c r="D267" s="2" t="s">
        <v>431</v>
      </c>
      <c r="E267" s="2" t="s">
        <v>331</v>
      </c>
      <c r="F267" s="2" t="s">
        <v>232</v>
      </c>
      <c r="G267" s="2" t="s">
        <v>8</v>
      </c>
      <c r="H267" s="1">
        <v>266</v>
      </c>
      <c r="I267" s="2" t="s">
        <v>235</v>
      </c>
      <c r="J267" s="15">
        <v>0</v>
      </c>
      <c r="K267" s="16">
        <v>0</v>
      </c>
      <c r="L267" s="1">
        <v>0</v>
      </c>
      <c r="M267" s="16">
        <v>0</v>
      </c>
      <c r="N267" s="1">
        <v>0</v>
      </c>
      <c r="O267" s="1">
        <v>0</v>
      </c>
      <c r="P267" s="1">
        <v>0</v>
      </c>
      <c r="Q267" s="1">
        <v>0</v>
      </c>
      <c r="R267" s="16">
        <v>0</v>
      </c>
      <c r="S267" s="15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6">
        <v>0</v>
      </c>
    </row>
    <row r="268" spans="1:25">
      <c r="A268" s="2" t="s">
        <v>331</v>
      </c>
      <c r="B268" s="2" t="s">
        <v>232</v>
      </c>
      <c r="C268" s="2" t="s">
        <v>430</v>
      </c>
      <c r="D268" s="2" t="s">
        <v>431</v>
      </c>
      <c r="E268" s="2" t="s">
        <v>331</v>
      </c>
      <c r="F268" s="2" t="s">
        <v>232</v>
      </c>
      <c r="G268" s="2" t="s">
        <v>13</v>
      </c>
      <c r="H268" s="1">
        <v>267</v>
      </c>
      <c r="I268" s="2" t="s">
        <v>236</v>
      </c>
      <c r="J268" s="15">
        <v>0</v>
      </c>
      <c r="K268" s="16">
        <v>0</v>
      </c>
      <c r="L268" s="1">
        <v>0</v>
      </c>
      <c r="M268" s="16">
        <v>0</v>
      </c>
      <c r="N268" s="1">
        <v>0</v>
      </c>
      <c r="O268" s="1">
        <v>0</v>
      </c>
      <c r="P268" s="1">
        <v>0</v>
      </c>
      <c r="Q268" s="1">
        <v>0</v>
      </c>
      <c r="R268" s="16">
        <v>0</v>
      </c>
      <c r="S268" s="15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6">
        <v>0</v>
      </c>
    </row>
    <row r="269" spans="1:25">
      <c r="A269" s="2" t="s">
        <v>331</v>
      </c>
      <c r="B269" s="2" t="s">
        <v>232</v>
      </c>
      <c r="C269" s="2" t="s">
        <v>430</v>
      </c>
      <c r="D269" s="2" t="s">
        <v>431</v>
      </c>
      <c r="E269" s="2" t="s">
        <v>331</v>
      </c>
      <c r="F269" s="2" t="s">
        <v>232</v>
      </c>
      <c r="G269" s="2" t="s">
        <v>9</v>
      </c>
      <c r="H269" s="1">
        <v>268</v>
      </c>
      <c r="I269" s="2" t="s">
        <v>479</v>
      </c>
      <c r="J269" s="15">
        <v>0</v>
      </c>
      <c r="K269" s="16">
        <v>0</v>
      </c>
      <c r="L269" s="1">
        <v>0</v>
      </c>
      <c r="M269" s="16">
        <v>0</v>
      </c>
      <c r="N269" s="1">
        <v>0</v>
      </c>
      <c r="O269" s="1">
        <v>0</v>
      </c>
      <c r="P269" s="1">
        <v>0</v>
      </c>
      <c r="Q269" s="1">
        <v>0</v>
      </c>
      <c r="R269" s="16">
        <v>0</v>
      </c>
      <c r="S269" s="15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6">
        <v>0</v>
      </c>
    </row>
    <row r="270" spans="1:25">
      <c r="A270" s="2" t="s">
        <v>331</v>
      </c>
      <c r="B270" s="2" t="s">
        <v>232</v>
      </c>
      <c r="C270" s="2" t="s">
        <v>430</v>
      </c>
      <c r="D270" s="2" t="s">
        <v>431</v>
      </c>
      <c r="E270" s="2" t="s">
        <v>331</v>
      </c>
      <c r="F270" s="2" t="s">
        <v>232</v>
      </c>
      <c r="G270" s="2" t="s">
        <v>8</v>
      </c>
      <c r="H270" s="1">
        <v>269</v>
      </c>
      <c r="I270" s="2" t="s">
        <v>237</v>
      </c>
      <c r="J270" s="15">
        <v>0</v>
      </c>
      <c r="K270" s="16">
        <v>0</v>
      </c>
      <c r="L270" s="1">
        <v>0</v>
      </c>
      <c r="M270" s="16">
        <v>0</v>
      </c>
      <c r="N270" s="1">
        <v>0</v>
      </c>
      <c r="O270" s="1">
        <v>0</v>
      </c>
      <c r="P270" s="1">
        <v>0</v>
      </c>
      <c r="Q270" s="1">
        <v>0</v>
      </c>
      <c r="R270" s="16">
        <v>0</v>
      </c>
      <c r="S270" s="15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6">
        <v>0</v>
      </c>
    </row>
    <row r="271" spans="1:25">
      <c r="A271" s="2" t="s">
        <v>6</v>
      </c>
      <c r="B271" s="2" t="s">
        <v>7</v>
      </c>
      <c r="C271" s="2" t="s">
        <v>374</v>
      </c>
      <c r="D271" s="2" t="s">
        <v>375</v>
      </c>
      <c r="E271" s="2" t="s">
        <v>24</v>
      </c>
      <c r="F271" s="2" t="s">
        <v>25</v>
      </c>
      <c r="G271" s="2" t="s">
        <v>8</v>
      </c>
      <c r="H271" s="1">
        <v>270</v>
      </c>
      <c r="I271" s="2" t="s">
        <v>238</v>
      </c>
      <c r="J271" s="15">
        <v>0</v>
      </c>
      <c r="K271" s="16">
        <v>0</v>
      </c>
      <c r="L271" s="1">
        <v>0</v>
      </c>
      <c r="M271" s="16">
        <v>0</v>
      </c>
      <c r="N271" s="1">
        <v>0</v>
      </c>
      <c r="O271" s="1">
        <v>0</v>
      </c>
      <c r="P271" s="1">
        <v>0</v>
      </c>
      <c r="Q271" s="1">
        <v>0</v>
      </c>
      <c r="R271" s="16">
        <v>0</v>
      </c>
      <c r="S271" s="15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6">
        <v>0</v>
      </c>
    </row>
    <row r="272" spans="1:25">
      <c r="A272" s="2" t="s">
        <v>6</v>
      </c>
      <c r="B272" s="2" t="s">
        <v>22</v>
      </c>
      <c r="C272" s="2" t="s">
        <v>374</v>
      </c>
      <c r="D272" s="2" t="s">
        <v>375</v>
      </c>
      <c r="E272" s="2" t="s">
        <v>24</v>
      </c>
      <c r="F272" s="2" t="s">
        <v>22</v>
      </c>
      <c r="G272" s="2" t="s">
        <v>13</v>
      </c>
      <c r="H272" s="1">
        <v>271</v>
      </c>
      <c r="I272" s="2" t="s">
        <v>480</v>
      </c>
      <c r="J272" s="15">
        <v>0</v>
      </c>
      <c r="K272" s="16">
        <v>0</v>
      </c>
      <c r="L272" s="1">
        <v>0</v>
      </c>
      <c r="M272" s="16">
        <v>0</v>
      </c>
      <c r="N272" s="1">
        <v>0</v>
      </c>
      <c r="O272" s="1">
        <v>0</v>
      </c>
      <c r="P272" s="1">
        <v>0</v>
      </c>
      <c r="Q272" s="1">
        <v>0</v>
      </c>
      <c r="R272" s="16">
        <v>0</v>
      </c>
      <c r="S272" s="15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6">
        <v>0</v>
      </c>
    </row>
    <row r="273" spans="1:25">
      <c r="A273" s="2" t="s">
        <v>6</v>
      </c>
      <c r="B273" s="2" t="s">
        <v>22</v>
      </c>
      <c r="C273" s="2" t="s">
        <v>374</v>
      </c>
      <c r="D273" s="2" t="s">
        <v>375</v>
      </c>
      <c r="E273" s="2" t="s">
        <v>24</v>
      </c>
      <c r="F273" s="2" t="s">
        <v>22</v>
      </c>
      <c r="G273" s="2" t="s">
        <v>8</v>
      </c>
      <c r="H273" s="1">
        <v>272</v>
      </c>
      <c r="I273" s="2" t="s">
        <v>239</v>
      </c>
      <c r="J273" s="15">
        <v>0</v>
      </c>
      <c r="K273" s="16">
        <v>0</v>
      </c>
      <c r="L273" s="1">
        <v>0</v>
      </c>
      <c r="M273" s="16">
        <v>0</v>
      </c>
      <c r="N273" s="1">
        <v>0</v>
      </c>
      <c r="O273" s="1">
        <v>0</v>
      </c>
      <c r="P273" s="1">
        <v>0</v>
      </c>
      <c r="Q273" s="1">
        <v>0</v>
      </c>
      <c r="R273" s="16">
        <v>0</v>
      </c>
      <c r="S273" s="15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6">
        <v>0</v>
      </c>
    </row>
    <row r="274" spans="1:25">
      <c r="A274" s="2" t="s">
        <v>6</v>
      </c>
      <c r="B274" s="2" t="s">
        <v>26</v>
      </c>
      <c r="C274" s="2" t="s">
        <v>374</v>
      </c>
      <c r="D274" s="2" t="s">
        <v>375</v>
      </c>
      <c r="E274" s="2" t="s">
        <v>24</v>
      </c>
      <c r="F274" s="2" t="s">
        <v>25</v>
      </c>
      <c r="G274" s="2" t="s">
        <v>8</v>
      </c>
      <c r="H274" s="1">
        <v>273</v>
      </c>
      <c r="I274" s="2" t="s">
        <v>240</v>
      </c>
      <c r="J274" s="15">
        <v>0</v>
      </c>
      <c r="K274" s="16">
        <v>0</v>
      </c>
      <c r="L274" s="1">
        <v>0</v>
      </c>
      <c r="M274" s="16">
        <v>0</v>
      </c>
      <c r="N274" s="1">
        <v>0</v>
      </c>
      <c r="O274" s="1">
        <v>0</v>
      </c>
      <c r="P274" s="1">
        <v>0</v>
      </c>
      <c r="Q274" s="1">
        <v>0</v>
      </c>
      <c r="R274" s="16">
        <v>0</v>
      </c>
      <c r="S274" s="15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6">
        <v>0</v>
      </c>
    </row>
    <row r="275" spans="1:25">
      <c r="A275" s="2" t="s">
        <v>6</v>
      </c>
      <c r="B275" s="2" t="s">
        <v>41</v>
      </c>
      <c r="C275" s="2" t="s">
        <v>374</v>
      </c>
      <c r="D275" s="2" t="s">
        <v>375</v>
      </c>
      <c r="E275" s="2" t="s">
        <v>24</v>
      </c>
      <c r="F275" s="2" t="s">
        <v>41</v>
      </c>
      <c r="G275" s="2" t="s">
        <v>9</v>
      </c>
      <c r="H275" s="1">
        <v>275</v>
      </c>
      <c r="I275" s="2" t="s">
        <v>481</v>
      </c>
      <c r="J275" s="15">
        <v>0</v>
      </c>
      <c r="K275" s="16">
        <v>0</v>
      </c>
      <c r="L275" s="1">
        <v>0</v>
      </c>
      <c r="M275" s="16">
        <v>0</v>
      </c>
      <c r="N275" s="1">
        <v>0</v>
      </c>
      <c r="O275" s="1">
        <v>0</v>
      </c>
      <c r="P275" s="1">
        <v>0</v>
      </c>
      <c r="Q275" s="1">
        <v>0</v>
      </c>
      <c r="R275" s="16">
        <v>0</v>
      </c>
      <c r="S275" s="15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6">
        <v>0</v>
      </c>
    </row>
    <row r="276" spans="1:25">
      <c r="A276" s="2" t="s">
        <v>6</v>
      </c>
      <c r="B276" s="2" t="s">
        <v>7</v>
      </c>
      <c r="C276" s="2" t="s">
        <v>374</v>
      </c>
      <c r="D276" s="2" t="s">
        <v>375</v>
      </c>
      <c r="E276" s="2" t="s">
        <v>24</v>
      </c>
      <c r="F276" s="2" t="s">
        <v>41</v>
      </c>
      <c r="G276" s="2" t="s">
        <v>8</v>
      </c>
      <c r="H276" s="1">
        <v>276</v>
      </c>
      <c r="I276" s="2" t="s">
        <v>482</v>
      </c>
      <c r="J276" s="15">
        <v>0</v>
      </c>
      <c r="K276" s="16">
        <v>0</v>
      </c>
      <c r="L276" s="1">
        <v>0</v>
      </c>
      <c r="M276" s="16">
        <v>0</v>
      </c>
      <c r="N276" s="1">
        <v>0</v>
      </c>
      <c r="O276" s="1">
        <v>0</v>
      </c>
      <c r="P276" s="1">
        <v>0</v>
      </c>
      <c r="Q276" s="1">
        <v>0</v>
      </c>
      <c r="R276" s="16">
        <v>0</v>
      </c>
      <c r="S276" s="15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6">
        <v>0</v>
      </c>
    </row>
    <row r="277" spans="1:25">
      <c r="A277" s="2" t="s">
        <v>6</v>
      </c>
      <c r="B277" s="2" t="s">
        <v>34</v>
      </c>
      <c r="C277" s="2" t="s">
        <v>374</v>
      </c>
      <c r="D277" s="2" t="s">
        <v>375</v>
      </c>
      <c r="E277" s="2" t="s">
        <v>55</v>
      </c>
      <c r="F277" s="2" t="s">
        <v>54</v>
      </c>
      <c r="G277" s="2" t="s">
        <v>8</v>
      </c>
      <c r="H277" s="1">
        <v>277</v>
      </c>
      <c r="I277" s="2" t="s">
        <v>241</v>
      </c>
      <c r="J277" s="15">
        <v>0</v>
      </c>
      <c r="K277" s="16">
        <v>0</v>
      </c>
      <c r="L277" s="1">
        <v>0</v>
      </c>
      <c r="M277" s="16">
        <v>0</v>
      </c>
      <c r="N277" s="1">
        <v>0</v>
      </c>
      <c r="O277" s="1">
        <v>0</v>
      </c>
      <c r="P277" s="1">
        <v>0</v>
      </c>
      <c r="Q277" s="1">
        <v>0</v>
      </c>
      <c r="R277" s="16">
        <v>0</v>
      </c>
      <c r="S277" s="15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6">
        <v>0</v>
      </c>
    </row>
    <row r="278" spans="1:25">
      <c r="A278" s="2" t="s">
        <v>70</v>
      </c>
      <c r="B278" s="2" t="s">
        <v>71</v>
      </c>
      <c r="C278" s="2" t="s">
        <v>374</v>
      </c>
      <c r="D278" s="2" t="s">
        <v>375</v>
      </c>
      <c r="E278" s="2" t="s">
        <v>55</v>
      </c>
      <c r="F278" s="2" t="s">
        <v>69</v>
      </c>
      <c r="G278" s="2" t="s">
        <v>8</v>
      </c>
      <c r="H278" s="1">
        <v>278</v>
      </c>
      <c r="I278" s="2" t="s">
        <v>242</v>
      </c>
      <c r="J278" s="15">
        <v>0</v>
      </c>
      <c r="K278" s="16">
        <v>0</v>
      </c>
      <c r="L278" s="1">
        <v>0</v>
      </c>
      <c r="M278" s="16">
        <v>0</v>
      </c>
      <c r="N278" s="1">
        <v>0</v>
      </c>
      <c r="O278" s="1">
        <v>0</v>
      </c>
      <c r="P278" s="1">
        <v>0</v>
      </c>
      <c r="Q278" s="1">
        <v>0</v>
      </c>
      <c r="R278" s="16">
        <v>0</v>
      </c>
      <c r="S278" s="15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6">
        <v>0</v>
      </c>
    </row>
    <row r="279" spans="1:25">
      <c r="A279" s="2" t="s">
        <v>6</v>
      </c>
      <c r="B279" s="2" t="s">
        <v>73</v>
      </c>
      <c r="C279" s="2" t="s">
        <v>374</v>
      </c>
      <c r="D279" s="2" t="s">
        <v>375</v>
      </c>
      <c r="E279" s="2" t="s">
        <v>55</v>
      </c>
      <c r="F279" s="2" t="s">
        <v>73</v>
      </c>
      <c r="G279" s="2" t="s">
        <v>8</v>
      </c>
      <c r="H279" s="1">
        <v>279</v>
      </c>
      <c r="I279" s="2" t="s">
        <v>243</v>
      </c>
      <c r="J279" s="15">
        <v>0</v>
      </c>
      <c r="K279" s="16">
        <v>0</v>
      </c>
      <c r="L279" s="1">
        <v>0</v>
      </c>
      <c r="M279" s="16">
        <v>0</v>
      </c>
      <c r="N279" s="1">
        <v>0</v>
      </c>
      <c r="O279" s="1">
        <v>0</v>
      </c>
      <c r="P279" s="1">
        <v>0</v>
      </c>
      <c r="Q279" s="1">
        <v>0</v>
      </c>
      <c r="R279" s="16">
        <v>0</v>
      </c>
      <c r="S279" s="15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6">
        <v>0</v>
      </c>
    </row>
    <row r="280" spans="1:25" ht="10.050000000000001" customHeight="1">
      <c r="A280" s="2" t="s">
        <v>6</v>
      </c>
      <c r="B280" s="2" t="s">
        <v>73</v>
      </c>
      <c r="C280" s="2" t="s">
        <v>374</v>
      </c>
      <c r="D280" s="2" t="s">
        <v>375</v>
      </c>
      <c r="E280" s="2" t="s">
        <v>55</v>
      </c>
      <c r="F280" s="2" t="s">
        <v>73</v>
      </c>
      <c r="G280" s="2" t="s">
        <v>8</v>
      </c>
      <c r="H280" s="1">
        <v>280</v>
      </c>
      <c r="I280" s="2" t="s">
        <v>244</v>
      </c>
      <c r="J280" s="15">
        <v>0</v>
      </c>
      <c r="K280" s="16">
        <v>0</v>
      </c>
      <c r="L280" s="1">
        <v>0</v>
      </c>
      <c r="M280" s="16">
        <v>0</v>
      </c>
      <c r="N280" s="1">
        <v>0</v>
      </c>
      <c r="O280" s="1">
        <v>0</v>
      </c>
      <c r="P280" s="1">
        <v>0</v>
      </c>
      <c r="Q280" s="1">
        <v>0</v>
      </c>
      <c r="R280" s="16">
        <v>0</v>
      </c>
      <c r="S280" s="15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6">
        <v>0</v>
      </c>
    </row>
    <row r="281" spans="1:25">
      <c r="A281" s="2" t="s">
        <v>6</v>
      </c>
      <c r="B281" s="2" t="s">
        <v>73</v>
      </c>
      <c r="C281" s="2" t="s">
        <v>374</v>
      </c>
      <c r="D281" s="2" t="s">
        <v>375</v>
      </c>
      <c r="E281" s="2" t="s">
        <v>55</v>
      </c>
      <c r="F281" s="2" t="s">
        <v>73</v>
      </c>
      <c r="G281" s="2" t="s">
        <v>8</v>
      </c>
      <c r="H281" s="1">
        <v>281</v>
      </c>
      <c r="I281" s="2" t="s">
        <v>245</v>
      </c>
      <c r="J281" s="15">
        <v>0</v>
      </c>
      <c r="K281" s="16">
        <v>0</v>
      </c>
      <c r="L281" s="1">
        <v>0</v>
      </c>
      <c r="M281" s="16">
        <v>0</v>
      </c>
      <c r="N281" s="1">
        <v>0</v>
      </c>
      <c r="O281" s="1">
        <v>0</v>
      </c>
      <c r="P281" s="1">
        <v>0</v>
      </c>
      <c r="Q281" s="1">
        <v>0</v>
      </c>
      <c r="R281" s="16">
        <v>0</v>
      </c>
      <c r="S281" s="15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6">
        <v>0</v>
      </c>
    </row>
    <row r="282" spans="1:25">
      <c r="A282" s="2" t="s">
        <v>6</v>
      </c>
      <c r="B282" s="2" t="s">
        <v>73</v>
      </c>
      <c r="C282" s="2" t="s">
        <v>374</v>
      </c>
      <c r="D282" s="2" t="s">
        <v>375</v>
      </c>
      <c r="E282" s="2" t="s">
        <v>55</v>
      </c>
      <c r="F282" s="2" t="s">
        <v>73</v>
      </c>
      <c r="G282" s="2" t="s">
        <v>8</v>
      </c>
      <c r="H282" s="1">
        <v>282</v>
      </c>
      <c r="I282" s="2" t="s">
        <v>246</v>
      </c>
      <c r="J282" s="15">
        <v>0</v>
      </c>
      <c r="K282" s="16">
        <v>0</v>
      </c>
      <c r="L282" s="1">
        <v>0</v>
      </c>
      <c r="M282" s="16">
        <v>0</v>
      </c>
      <c r="N282" s="1">
        <v>0</v>
      </c>
      <c r="O282" s="1">
        <v>0</v>
      </c>
      <c r="P282" s="1">
        <v>0</v>
      </c>
      <c r="Q282" s="1">
        <v>0</v>
      </c>
      <c r="R282" s="16">
        <v>0</v>
      </c>
      <c r="S282" s="15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6">
        <v>0</v>
      </c>
    </row>
    <row r="283" spans="1:25">
      <c r="A283" s="2" t="s">
        <v>6</v>
      </c>
      <c r="B283" s="2" t="s">
        <v>87</v>
      </c>
      <c r="C283" s="2" t="s">
        <v>374</v>
      </c>
      <c r="D283" s="2" t="s">
        <v>375</v>
      </c>
      <c r="E283" s="2" t="s">
        <v>55</v>
      </c>
      <c r="F283" s="2" t="s">
        <v>86</v>
      </c>
      <c r="G283" s="2" t="s">
        <v>8</v>
      </c>
      <c r="H283" s="1">
        <v>283</v>
      </c>
      <c r="I283" s="2" t="s">
        <v>247</v>
      </c>
      <c r="J283" s="15">
        <v>0</v>
      </c>
      <c r="K283" s="16">
        <v>0</v>
      </c>
      <c r="L283" s="1">
        <v>0</v>
      </c>
      <c r="M283" s="16">
        <v>0</v>
      </c>
      <c r="N283" s="1">
        <v>0</v>
      </c>
      <c r="O283" s="1">
        <v>0</v>
      </c>
      <c r="P283" s="1">
        <v>0</v>
      </c>
      <c r="Q283" s="1">
        <v>0</v>
      </c>
      <c r="R283" s="16">
        <v>0</v>
      </c>
      <c r="S283" s="15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6">
        <v>0</v>
      </c>
    </row>
    <row r="284" spans="1:25">
      <c r="A284" s="2" t="s">
        <v>6</v>
      </c>
      <c r="B284" s="2" t="s">
        <v>87</v>
      </c>
      <c r="C284" s="2" t="s">
        <v>374</v>
      </c>
      <c r="D284" s="2" t="s">
        <v>375</v>
      </c>
      <c r="E284" s="2" t="s">
        <v>55</v>
      </c>
      <c r="F284" s="2" t="s">
        <v>86</v>
      </c>
      <c r="G284" s="2" t="s">
        <v>8</v>
      </c>
      <c r="H284" s="1">
        <v>284</v>
      </c>
      <c r="I284" s="2" t="s">
        <v>248</v>
      </c>
      <c r="J284" s="15">
        <v>0</v>
      </c>
      <c r="K284" s="16">
        <v>0</v>
      </c>
      <c r="L284" s="1">
        <v>0</v>
      </c>
      <c r="M284" s="16">
        <v>0</v>
      </c>
      <c r="N284" s="1">
        <v>0</v>
      </c>
      <c r="O284" s="1">
        <v>0</v>
      </c>
      <c r="P284" s="1">
        <v>0</v>
      </c>
      <c r="Q284" s="1">
        <v>0</v>
      </c>
      <c r="R284" s="16">
        <v>0</v>
      </c>
      <c r="S284" s="15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6">
        <v>0</v>
      </c>
    </row>
    <row r="285" spans="1:25">
      <c r="A285" s="2" t="s">
        <v>6</v>
      </c>
      <c r="B285" s="2" t="s">
        <v>87</v>
      </c>
      <c r="C285" s="2" t="s">
        <v>374</v>
      </c>
      <c r="D285" s="2" t="s">
        <v>375</v>
      </c>
      <c r="E285" s="2" t="s">
        <v>55</v>
      </c>
      <c r="F285" s="2" t="s">
        <v>86</v>
      </c>
      <c r="G285" s="2" t="s">
        <v>8</v>
      </c>
      <c r="H285" s="1">
        <v>285</v>
      </c>
      <c r="I285" s="2" t="s">
        <v>483</v>
      </c>
      <c r="J285" s="15">
        <v>0</v>
      </c>
      <c r="K285" s="16">
        <v>0</v>
      </c>
      <c r="L285" s="1">
        <v>0</v>
      </c>
      <c r="M285" s="16">
        <v>0</v>
      </c>
      <c r="N285" s="1">
        <v>0</v>
      </c>
      <c r="O285" s="1">
        <v>0</v>
      </c>
      <c r="P285" s="1">
        <v>0</v>
      </c>
      <c r="Q285" s="1">
        <v>0</v>
      </c>
      <c r="R285" s="16">
        <v>0</v>
      </c>
      <c r="S285" s="15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6">
        <v>0</v>
      </c>
    </row>
    <row r="286" spans="1:25">
      <c r="A286" s="2" t="s">
        <v>6</v>
      </c>
      <c r="B286" s="2" t="s">
        <v>87</v>
      </c>
      <c r="C286" s="2" t="s">
        <v>374</v>
      </c>
      <c r="D286" s="2" t="s">
        <v>375</v>
      </c>
      <c r="E286" s="2" t="s">
        <v>55</v>
      </c>
      <c r="F286" s="2" t="s">
        <v>86</v>
      </c>
      <c r="G286" s="2" t="s">
        <v>8</v>
      </c>
      <c r="H286" s="1">
        <v>286</v>
      </c>
      <c r="I286" s="2" t="s">
        <v>484</v>
      </c>
      <c r="J286" s="15">
        <v>0</v>
      </c>
      <c r="K286" s="16">
        <v>0</v>
      </c>
      <c r="L286" s="1">
        <v>0</v>
      </c>
      <c r="M286" s="16">
        <v>0</v>
      </c>
      <c r="N286" s="1">
        <v>0</v>
      </c>
      <c r="O286" s="1">
        <v>0</v>
      </c>
      <c r="P286" s="1">
        <v>0</v>
      </c>
      <c r="Q286" s="1">
        <v>0</v>
      </c>
      <c r="R286" s="16">
        <v>0</v>
      </c>
      <c r="S286" s="15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6">
        <v>0</v>
      </c>
    </row>
    <row r="287" spans="1:25">
      <c r="A287" s="2" t="s">
        <v>99</v>
      </c>
      <c r="B287" s="2" t="s">
        <v>110</v>
      </c>
      <c r="C287" s="2" t="s">
        <v>374</v>
      </c>
      <c r="D287" s="2" t="s">
        <v>375</v>
      </c>
      <c r="E287" s="2" t="s">
        <v>55</v>
      </c>
      <c r="F287" s="2" t="s">
        <v>99</v>
      </c>
      <c r="G287" s="2" t="s">
        <v>8</v>
      </c>
      <c r="H287" s="1">
        <v>287</v>
      </c>
      <c r="I287" s="2" t="s">
        <v>249</v>
      </c>
      <c r="J287" s="15">
        <v>0</v>
      </c>
      <c r="K287" s="16">
        <v>0</v>
      </c>
      <c r="L287" s="1">
        <v>0</v>
      </c>
      <c r="M287" s="16">
        <v>0</v>
      </c>
      <c r="N287" s="1">
        <v>0</v>
      </c>
      <c r="O287" s="1">
        <v>0</v>
      </c>
      <c r="P287" s="1">
        <v>0</v>
      </c>
      <c r="Q287" s="1">
        <v>0</v>
      </c>
      <c r="R287" s="16">
        <v>0</v>
      </c>
      <c r="S287" s="15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6">
        <v>0</v>
      </c>
    </row>
    <row r="288" spans="1:25">
      <c r="A288" s="2" t="s">
        <v>5</v>
      </c>
      <c r="B288" s="2" t="s">
        <v>132</v>
      </c>
      <c r="C288" s="2" t="s">
        <v>392</v>
      </c>
      <c r="D288" s="2" t="s">
        <v>393</v>
      </c>
      <c r="E288" s="2" t="s">
        <v>5</v>
      </c>
      <c r="F288" s="2" t="s">
        <v>131</v>
      </c>
      <c r="G288" s="2" t="s">
        <v>13</v>
      </c>
      <c r="H288" s="1">
        <v>288</v>
      </c>
      <c r="I288" s="2" t="s">
        <v>250</v>
      </c>
      <c r="J288" s="15">
        <v>0</v>
      </c>
      <c r="K288" s="16">
        <v>0</v>
      </c>
      <c r="L288" s="1">
        <v>0</v>
      </c>
      <c r="M288" s="16">
        <v>0</v>
      </c>
      <c r="N288" s="1">
        <v>0</v>
      </c>
      <c r="O288" s="1">
        <v>0</v>
      </c>
      <c r="P288" s="1">
        <v>0</v>
      </c>
      <c r="Q288" s="1">
        <v>0</v>
      </c>
      <c r="R288" s="16">
        <v>0</v>
      </c>
      <c r="S288" s="15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6">
        <v>0</v>
      </c>
    </row>
    <row r="289" spans="1:25">
      <c r="A289" s="2" t="s">
        <v>5</v>
      </c>
      <c r="B289" s="2" t="s">
        <v>17</v>
      </c>
      <c r="C289" s="2" t="s">
        <v>392</v>
      </c>
      <c r="D289" s="2" t="s">
        <v>393</v>
      </c>
      <c r="E289" s="2" t="s">
        <v>5</v>
      </c>
      <c r="F289" s="2" t="s">
        <v>16</v>
      </c>
      <c r="G289" s="2" t="s">
        <v>8</v>
      </c>
      <c r="H289" s="1">
        <v>289</v>
      </c>
      <c r="I289" s="2" t="s">
        <v>10</v>
      </c>
      <c r="J289" s="15">
        <v>0</v>
      </c>
      <c r="K289" s="16">
        <v>0</v>
      </c>
      <c r="L289" s="1">
        <v>0</v>
      </c>
      <c r="M289" s="16">
        <v>0</v>
      </c>
      <c r="N289" s="1">
        <v>0</v>
      </c>
      <c r="O289" s="1">
        <v>0</v>
      </c>
      <c r="P289" s="1">
        <v>0</v>
      </c>
      <c r="Q289" s="1">
        <v>0</v>
      </c>
      <c r="R289" s="16">
        <v>0</v>
      </c>
      <c r="S289" s="15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6">
        <v>0</v>
      </c>
    </row>
    <row r="290" spans="1:25">
      <c r="A290" s="2" t="s">
        <v>98</v>
      </c>
      <c r="B290" s="2" t="s">
        <v>147</v>
      </c>
      <c r="C290" s="2" t="s">
        <v>374</v>
      </c>
      <c r="D290" s="2" t="s">
        <v>375</v>
      </c>
      <c r="E290" s="2" t="s">
        <v>96</v>
      </c>
      <c r="F290" s="2" t="s">
        <v>147</v>
      </c>
      <c r="G290" s="2" t="s">
        <v>8</v>
      </c>
      <c r="H290" s="1">
        <v>290</v>
      </c>
      <c r="I290" s="2" t="s">
        <v>251</v>
      </c>
      <c r="J290" s="15">
        <v>0</v>
      </c>
      <c r="K290" s="16">
        <v>0</v>
      </c>
      <c r="L290" s="1">
        <v>0</v>
      </c>
      <c r="M290" s="16">
        <v>0</v>
      </c>
      <c r="N290" s="1">
        <v>0</v>
      </c>
      <c r="O290" s="1">
        <v>0</v>
      </c>
      <c r="P290" s="1">
        <v>0</v>
      </c>
      <c r="Q290" s="1">
        <v>0</v>
      </c>
      <c r="R290" s="16">
        <v>0</v>
      </c>
      <c r="S290" s="15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6">
        <v>0</v>
      </c>
    </row>
    <row r="291" spans="1:25">
      <c r="A291" s="2" t="s">
        <v>98</v>
      </c>
      <c r="B291" s="2" t="s">
        <v>150</v>
      </c>
      <c r="C291" s="2" t="s">
        <v>374</v>
      </c>
      <c r="D291" s="2" t="s">
        <v>375</v>
      </c>
      <c r="E291" s="2" t="s">
        <v>96</v>
      </c>
      <c r="F291" s="2" t="s">
        <v>146</v>
      </c>
      <c r="G291" s="2" t="s">
        <v>9</v>
      </c>
      <c r="H291" s="1">
        <v>291</v>
      </c>
      <c r="I291" s="2" t="s">
        <v>252</v>
      </c>
      <c r="J291" s="15">
        <v>0</v>
      </c>
      <c r="K291" s="16">
        <v>0</v>
      </c>
      <c r="L291" s="1">
        <v>0</v>
      </c>
      <c r="M291" s="16">
        <v>0</v>
      </c>
      <c r="N291" s="1">
        <v>0</v>
      </c>
      <c r="O291" s="1">
        <v>0</v>
      </c>
      <c r="P291" s="1">
        <v>0</v>
      </c>
      <c r="Q291" s="1">
        <v>0</v>
      </c>
      <c r="R291" s="16">
        <v>0</v>
      </c>
      <c r="S291" s="15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6">
        <v>0</v>
      </c>
    </row>
    <row r="292" spans="1:25">
      <c r="A292" s="2" t="s">
        <v>98</v>
      </c>
      <c r="B292" s="2" t="s">
        <v>96</v>
      </c>
      <c r="C292" s="2" t="s">
        <v>374</v>
      </c>
      <c r="D292" s="2" t="s">
        <v>375</v>
      </c>
      <c r="E292" s="2" t="s">
        <v>96</v>
      </c>
      <c r="F292" s="2" t="s">
        <v>146</v>
      </c>
      <c r="G292" s="2" t="s">
        <v>8</v>
      </c>
      <c r="H292" s="1">
        <v>292</v>
      </c>
      <c r="I292" s="2" t="s">
        <v>253</v>
      </c>
      <c r="J292" s="15">
        <v>0</v>
      </c>
      <c r="K292" s="16">
        <v>0</v>
      </c>
      <c r="L292" s="1">
        <v>0</v>
      </c>
      <c r="M292" s="16">
        <v>0</v>
      </c>
      <c r="N292" s="1">
        <v>0</v>
      </c>
      <c r="O292" s="1">
        <v>0</v>
      </c>
      <c r="P292" s="1">
        <v>0</v>
      </c>
      <c r="Q292" s="1">
        <v>0</v>
      </c>
      <c r="R292" s="16">
        <v>0</v>
      </c>
      <c r="S292" s="15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6">
        <v>0</v>
      </c>
    </row>
    <row r="293" spans="1:25">
      <c r="A293" s="2" t="s">
        <v>70</v>
      </c>
      <c r="B293" s="2" t="s">
        <v>70</v>
      </c>
      <c r="C293" s="2" t="s">
        <v>374</v>
      </c>
      <c r="D293" s="2" t="s">
        <v>375</v>
      </c>
      <c r="E293" s="2" t="s">
        <v>70</v>
      </c>
      <c r="F293" s="2" t="s">
        <v>70</v>
      </c>
      <c r="G293" s="2" t="s">
        <v>8</v>
      </c>
      <c r="H293" s="1">
        <v>293</v>
      </c>
      <c r="I293" s="2" t="s">
        <v>254</v>
      </c>
      <c r="J293" s="15">
        <v>0</v>
      </c>
      <c r="K293" s="16">
        <v>0</v>
      </c>
      <c r="L293" s="1">
        <v>0</v>
      </c>
      <c r="M293" s="16">
        <v>0</v>
      </c>
      <c r="N293" s="1">
        <v>0</v>
      </c>
      <c r="O293" s="1">
        <v>0</v>
      </c>
      <c r="P293" s="1">
        <v>0</v>
      </c>
      <c r="Q293" s="1">
        <v>0</v>
      </c>
      <c r="R293" s="16">
        <v>0</v>
      </c>
      <c r="S293" s="15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6">
        <v>0</v>
      </c>
    </row>
    <row r="294" spans="1:25">
      <c r="A294" s="2" t="s">
        <v>14</v>
      </c>
      <c r="B294" s="2" t="s">
        <v>15</v>
      </c>
      <c r="C294" s="2" t="s">
        <v>399</v>
      </c>
      <c r="D294" s="2" t="s">
        <v>400</v>
      </c>
      <c r="E294" s="2" t="s">
        <v>14</v>
      </c>
      <c r="F294" s="2" t="s">
        <v>15</v>
      </c>
      <c r="G294" s="2" t="s">
        <v>8</v>
      </c>
      <c r="H294" s="1">
        <v>294</v>
      </c>
      <c r="I294" s="2" t="s">
        <v>485</v>
      </c>
      <c r="J294" s="15">
        <v>0</v>
      </c>
      <c r="K294" s="16">
        <v>0</v>
      </c>
      <c r="L294" s="1">
        <v>0</v>
      </c>
      <c r="M294" s="16">
        <v>0</v>
      </c>
      <c r="N294" s="1">
        <v>0</v>
      </c>
      <c r="O294" s="1">
        <v>0</v>
      </c>
      <c r="P294" s="1">
        <v>0</v>
      </c>
      <c r="Q294" s="1">
        <v>0</v>
      </c>
      <c r="R294" s="16">
        <v>0</v>
      </c>
      <c r="S294" s="15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6">
        <v>0</v>
      </c>
    </row>
    <row r="295" spans="1:25">
      <c r="A295" s="2" t="s">
        <v>14</v>
      </c>
      <c r="B295" s="2" t="s">
        <v>15</v>
      </c>
      <c r="C295" s="2" t="s">
        <v>399</v>
      </c>
      <c r="D295" s="2" t="s">
        <v>400</v>
      </c>
      <c r="E295" s="2" t="s">
        <v>14</v>
      </c>
      <c r="F295" s="2" t="s">
        <v>15</v>
      </c>
      <c r="G295" s="2" t="s">
        <v>8</v>
      </c>
      <c r="H295" s="1">
        <v>295</v>
      </c>
      <c r="I295" s="2" t="s">
        <v>486</v>
      </c>
      <c r="J295" s="15">
        <v>0</v>
      </c>
      <c r="K295" s="16">
        <v>0</v>
      </c>
      <c r="L295" s="1">
        <v>0</v>
      </c>
      <c r="M295" s="16">
        <v>0</v>
      </c>
      <c r="N295" s="1">
        <v>0</v>
      </c>
      <c r="O295" s="1">
        <v>0</v>
      </c>
      <c r="P295" s="1">
        <v>0</v>
      </c>
      <c r="Q295" s="1">
        <v>0</v>
      </c>
      <c r="R295" s="16">
        <v>0</v>
      </c>
      <c r="S295" s="15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6">
        <v>0</v>
      </c>
    </row>
    <row r="296" spans="1:25">
      <c r="A296" s="2" t="s">
        <v>14</v>
      </c>
      <c r="B296" s="2" t="s">
        <v>192</v>
      </c>
      <c r="C296" s="2" t="s">
        <v>399</v>
      </c>
      <c r="D296" s="2" t="s">
        <v>400</v>
      </c>
      <c r="E296" s="2" t="s">
        <v>14</v>
      </c>
      <c r="F296" s="2" t="s">
        <v>192</v>
      </c>
      <c r="G296" s="2" t="s">
        <v>8</v>
      </c>
      <c r="H296" s="1">
        <v>296</v>
      </c>
      <c r="I296" s="2" t="s">
        <v>255</v>
      </c>
      <c r="J296" s="15">
        <v>0</v>
      </c>
      <c r="K296" s="16">
        <v>0</v>
      </c>
      <c r="L296" s="1">
        <v>0</v>
      </c>
      <c r="M296" s="16">
        <v>0</v>
      </c>
      <c r="N296" s="1">
        <v>0</v>
      </c>
      <c r="O296" s="1">
        <v>0</v>
      </c>
      <c r="P296" s="1">
        <v>0</v>
      </c>
      <c r="Q296" s="1">
        <v>0</v>
      </c>
      <c r="R296" s="16">
        <v>0</v>
      </c>
      <c r="S296" s="15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6">
        <v>0</v>
      </c>
    </row>
    <row r="297" spans="1:25">
      <c r="A297" s="2" t="s">
        <v>14</v>
      </c>
      <c r="B297" s="2" t="s">
        <v>192</v>
      </c>
      <c r="C297" s="2" t="s">
        <v>399</v>
      </c>
      <c r="D297" s="2" t="s">
        <v>400</v>
      </c>
      <c r="E297" s="2" t="s">
        <v>14</v>
      </c>
      <c r="F297" s="2" t="s">
        <v>192</v>
      </c>
      <c r="G297" s="2" t="s">
        <v>8</v>
      </c>
      <c r="H297" s="1">
        <v>297</v>
      </c>
      <c r="I297" s="2" t="s">
        <v>487</v>
      </c>
      <c r="J297" s="15">
        <v>0</v>
      </c>
      <c r="K297" s="16">
        <v>0</v>
      </c>
      <c r="L297" s="1">
        <v>0</v>
      </c>
      <c r="M297" s="16">
        <v>0</v>
      </c>
      <c r="N297" s="1">
        <v>0</v>
      </c>
      <c r="O297" s="1">
        <v>0</v>
      </c>
      <c r="P297" s="1">
        <v>0</v>
      </c>
      <c r="Q297" s="1">
        <v>0</v>
      </c>
      <c r="R297" s="16">
        <v>0</v>
      </c>
      <c r="S297" s="15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6">
        <v>0</v>
      </c>
    </row>
    <row r="298" spans="1:25">
      <c r="A298" s="2" t="s">
        <v>14</v>
      </c>
      <c r="B298" s="2" t="s">
        <v>199</v>
      </c>
      <c r="C298" s="2" t="s">
        <v>399</v>
      </c>
      <c r="D298" s="2" t="s">
        <v>400</v>
      </c>
      <c r="E298" s="2" t="s">
        <v>14</v>
      </c>
      <c r="F298" s="2" t="s">
        <v>15</v>
      </c>
      <c r="G298" s="2" t="s">
        <v>8</v>
      </c>
      <c r="H298" s="1">
        <v>298</v>
      </c>
      <c r="I298" s="2" t="s">
        <v>488</v>
      </c>
      <c r="J298" s="15">
        <v>0</v>
      </c>
      <c r="K298" s="16">
        <v>0</v>
      </c>
      <c r="L298" s="1">
        <v>0</v>
      </c>
      <c r="M298" s="16">
        <v>0</v>
      </c>
      <c r="N298" s="1">
        <v>0</v>
      </c>
      <c r="O298" s="1">
        <v>0</v>
      </c>
      <c r="P298" s="1">
        <v>0</v>
      </c>
      <c r="Q298" s="1">
        <v>0</v>
      </c>
      <c r="R298" s="16">
        <v>0</v>
      </c>
      <c r="S298" s="15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6">
        <v>0</v>
      </c>
    </row>
    <row r="299" spans="1:25">
      <c r="A299" s="2" t="s">
        <v>18</v>
      </c>
      <c r="B299" s="2" t="s">
        <v>209</v>
      </c>
      <c r="C299" s="2" t="s">
        <v>417</v>
      </c>
      <c r="D299" s="2" t="s">
        <v>418</v>
      </c>
      <c r="E299" s="2" t="s">
        <v>18</v>
      </c>
      <c r="F299" s="2" t="s">
        <v>209</v>
      </c>
      <c r="G299" s="2" t="s">
        <v>8</v>
      </c>
      <c r="H299" s="1">
        <v>299</v>
      </c>
      <c r="I299" s="2" t="s">
        <v>489</v>
      </c>
      <c r="J299" s="15">
        <v>0</v>
      </c>
      <c r="K299" s="16">
        <v>0</v>
      </c>
      <c r="L299" s="1">
        <v>0</v>
      </c>
      <c r="M299" s="16">
        <v>0</v>
      </c>
      <c r="N299" s="1">
        <v>0</v>
      </c>
      <c r="O299" s="1">
        <v>0</v>
      </c>
      <c r="P299" s="1">
        <v>0</v>
      </c>
      <c r="Q299" s="1">
        <v>0</v>
      </c>
      <c r="R299" s="16">
        <v>0</v>
      </c>
      <c r="S299" s="15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6">
        <v>0</v>
      </c>
    </row>
    <row r="300" spans="1:25">
      <c r="A300" s="2" t="s">
        <v>18</v>
      </c>
      <c r="B300" s="2" t="s">
        <v>209</v>
      </c>
      <c r="C300" s="2" t="s">
        <v>417</v>
      </c>
      <c r="D300" s="2" t="s">
        <v>418</v>
      </c>
      <c r="E300" s="2" t="s">
        <v>18</v>
      </c>
      <c r="F300" s="2" t="s">
        <v>209</v>
      </c>
      <c r="G300" s="2" t="s">
        <v>8</v>
      </c>
      <c r="H300" s="1">
        <v>300</v>
      </c>
      <c r="I300" s="2" t="s">
        <v>490</v>
      </c>
      <c r="J300" s="15">
        <v>0</v>
      </c>
      <c r="K300" s="16">
        <v>0</v>
      </c>
      <c r="L300" s="1">
        <v>0</v>
      </c>
      <c r="M300" s="16">
        <v>0</v>
      </c>
      <c r="N300" s="1">
        <v>0</v>
      </c>
      <c r="O300" s="1">
        <v>0</v>
      </c>
      <c r="P300" s="1">
        <v>0</v>
      </c>
      <c r="Q300" s="1">
        <v>0</v>
      </c>
      <c r="R300" s="16">
        <v>0</v>
      </c>
      <c r="S300" s="15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6">
        <v>0</v>
      </c>
    </row>
    <row r="301" spans="1:25">
      <c r="A301" s="2" t="s">
        <v>18</v>
      </c>
      <c r="B301" s="2" t="s">
        <v>209</v>
      </c>
      <c r="C301" s="2" t="s">
        <v>417</v>
      </c>
      <c r="D301" s="2" t="s">
        <v>418</v>
      </c>
      <c r="E301" s="2" t="s">
        <v>18</v>
      </c>
      <c r="F301" s="2" t="s">
        <v>209</v>
      </c>
      <c r="G301" s="2" t="s">
        <v>8</v>
      </c>
      <c r="H301" s="1">
        <v>301</v>
      </c>
      <c r="I301" s="2" t="s">
        <v>491</v>
      </c>
      <c r="J301" s="15">
        <v>0</v>
      </c>
      <c r="K301" s="16">
        <v>0</v>
      </c>
      <c r="L301" s="1">
        <v>0</v>
      </c>
      <c r="M301" s="16">
        <v>0</v>
      </c>
      <c r="N301" s="1">
        <v>0</v>
      </c>
      <c r="O301" s="1">
        <v>0</v>
      </c>
      <c r="P301" s="1">
        <v>0</v>
      </c>
      <c r="Q301" s="1">
        <v>0</v>
      </c>
      <c r="R301" s="16">
        <v>0</v>
      </c>
      <c r="S301" s="15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6">
        <v>0</v>
      </c>
    </row>
    <row r="302" spans="1:25">
      <c r="A302" s="2" t="s">
        <v>18</v>
      </c>
      <c r="B302" s="2" t="s">
        <v>203</v>
      </c>
      <c r="C302" s="2" t="s">
        <v>417</v>
      </c>
      <c r="D302" s="2" t="s">
        <v>418</v>
      </c>
      <c r="E302" s="2" t="s">
        <v>18</v>
      </c>
      <c r="F302" s="2" t="s">
        <v>203</v>
      </c>
      <c r="G302" s="2" t="s">
        <v>8</v>
      </c>
      <c r="H302" s="1">
        <v>302</v>
      </c>
      <c r="I302" s="2" t="s">
        <v>492</v>
      </c>
      <c r="J302" s="15">
        <v>0</v>
      </c>
      <c r="K302" s="16">
        <v>0</v>
      </c>
      <c r="L302" s="1">
        <v>0</v>
      </c>
      <c r="M302" s="16">
        <v>0</v>
      </c>
      <c r="N302" s="1">
        <v>0</v>
      </c>
      <c r="O302" s="1">
        <v>0</v>
      </c>
      <c r="P302" s="1">
        <v>0</v>
      </c>
      <c r="Q302" s="1">
        <v>0</v>
      </c>
      <c r="R302" s="16">
        <v>0</v>
      </c>
      <c r="S302" s="15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6">
        <v>0</v>
      </c>
    </row>
    <row r="303" spans="1:25">
      <c r="A303" s="2" t="s">
        <v>18</v>
      </c>
      <c r="B303" s="2" t="s">
        <v>203</v>
      </c>
      <c r="C303" s="2" t="s">
        <v>417</v>
      </c>
      <c r="D303" s="2" t="s">
        <v>418</v>
      </c>
      <c r="E303" s="2" t="s">
        <v>18</v>
      </c>
      <c r="F303" s="2" t="s">
        <v>19</v>
      </c>
      <c r="G303" s="2" t="s">
        <v>8</v>
      </c>
      <c r="H303" s="1">
        <v>303</v>
      </c>
      <c r="I303" s="2" t="s">
        <v>493</v>
      </c>
      <c r="J303" s="15">
        <v>0</v>
      </c>
      <c r="K303" s="16">
        <v>0</v>
      </c>
      <c r="L303" s="1">
        <v>0</v>
      </c>
      <c r="M303" s="16">
        <v>0</v>
      </c>
      <c r="N303" s="1">
        <v>0</v>
      </c>
      <c r="O303" s="1">
        <v>0</v>
      </c>
      <c r="P303" s="1">
        <v>0</v>
      </c>
      <c r="Q303" s="1">
        <v>0</v>
      </c>
      <c r="R303" s="16">
        <v>0</v>
      </c>
      <c r="S303" s="15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6">
        <v>0</v>
      </c>
    </row>
    <row r="304" spans="1:25">
      <c r="A304" s="2" t="s">
        <v>18</v>
      </c>
      <c r="B304" s="2" t="s">
        <v>203</v>
      </c>
      <c r="C304" s="2" t="s">
        <v>417</v>
      </c>
      <c r="D304" s="2" t="s">
        <v>418</v>
      </c>
      <c r="E304" s="2" t="s">
        <v>18</v>
      </c>
      <c r="F304" s="2" t="s">
        <v>203</v>
      </c>
      <c r="G304" s="2" t="s">
        <v>8</v>
      </c>
      <c r="H304" s="1">
        <v>304</v>
      </c>
      <c r="I304" s="2" t="s">
        <v>494</v>
      </c>
      <c r="J304" s="15">
        <v>0</v>
      </c>
      <c r="K304" s="16">
        <v>0</v>
      </c>
      <c r="L304" s="1">
        <v>0</v>
      </c>
      <c r="M304" s="16">
        <v>0</v>
      </c>
      <c r="N304" s="1">
        <v>0</v>
      </c>
      <c r="O304" s="1">
        <v>0</v>
      </c>
      <c r="P304" s="1">
        <v>0</v>
      </c>
      <c r="Q304" s="1">
        <v>0</v>
      </c>
      <c r="R304" s="16">
        <v>0</v>
      </c>
      <c r="S304" s="15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6">
        <v>0</v>
      </c>
    </row>
    <row r="305" spans="1:25">
      <c r="A305" s="2" t="s">
        <v>331</v>
      </c>
      <c r="B305" s="2" t="s">
        <v>217</v>
      </c>
      <c r="C305" s="2" t="s">
        <v>430</v>
      </c>
      <c r="D305" s="2" t="s">
        <v>431</v>
      </c>
      <c r="E305" s="2" t="s">
        <v>331</v>
      </c>
      <c r="F305" s="2" t="s">
        <v>217</v>
      </c>
      <c r="G305" s="2" t="s">
        <v>8</v>
      </c>
      <c r="H305" s="1">
        <v>305</v>
      </c>
      <c r="I305" s="2" t="s">
        <v>332</v>
      </c>
      <c r="J305" s="15">
        <v>0</v>
      </c>
      <c r="K305" s="16">
        <v>0</v>
      </c>
      <c r="L305" s="1">
        <v>0</v>
      </c>
      <c r="M305" s="16">
        <v>0</v>
      </c>
      <c r="N305" s="1">
        <v>0</v>
      </c>
      <c r="O305" s="1">
        <v>0</v>
      </c>
      <c r="P305" s="1">
        <v>0</v>
      </c>
      <c r="Q305" s="1">
        <v>0</v>
      </c>
      <c r="R305" s="16">
        <v>0</v>
      </c>
      <c r="S305" s="15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6">
        <v>0</v>
      </c>
    </row>
    <row r="306" spans="1:25">
      <c r="A306" s="2" t="s">
        <v>331</v>
      </c>
      <c r="B306" s="2" t="s">
        <v>230</v>
      </c>
      <c r="C306" s="2" t="s">
        <v>430</v>
      </c>
      <c r="D306" s="2" t="s">
        <v>431</v>
      </c>
      <c r="E306" s="2" t="s">
        <v>331</v>
      </c>
      <c r="F306" s="2" t="s">
        <v>230</v>
      </c>
      <c r="G306" s="2" t="s">
        <v>8</v>
      </c>
      <c r="H306" s="1">
        <v>307</v>
      </c>
      <c r="I306" s="2" t="s">
        <v>256</v>
      </c>
      <c r="J306" s="15">
        <v>0</v>
      </c>
      <c r="K306" s="16">
        <v>0</v>
      </c>
      <c r="L306" s="1">
        <v>0</v>
      </c>
      <c r="M306" s="16">
        <v>0</v>
      </c>
      <c r="N306" s="1">
        <v>0</v>
      </c>
      <c r="O306" s="1">
        <v>0</v>
      </c>
      <c r="P306" s="1">
        <v>0</v>
      </c>
      <c r="Q306" s="1">
        <v>0</v>
      </c>
      <c r="R306" s="16">
        <v>0</v>
      </c>
      <c r="S306" s="15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6">
        <v>0</v>
      </c>
    </row>
    <row r="307" spans="1:25">
      <c r="A307" s="2" t="s">
        <v>331</v>
      </c>
      <c r="B307" s="2" t="s">
        <v>207</v>
      </c>
      <c r="C307" s="2" t="s">
        <v>430</v>
      </c>
      <c r="D307" s="2" t="s">
        <v>431</v>
      </c>
      <c r="E307" s="2" t="s">
        <v>331</v>
      </c>
      <c r="F307" s="2" t="s">
        <v>207</v>
      </c>
      <c r="G307" s="2" t="s">
        <v>8</v>
      </c>
      <c r="H307" s="1">
        <v>6687</v>
      </c>
      <c r="I307" s="2" t="s">
        <v>495</v>
      </c>
      <c r="J307" s="15">
        <v>0</v>
      </c>
      <c r="K307" s="16">
        <v>0</v>
      </c>
      <c r="L307" s="1">
        <v>0</v>
      </c>
      <c r="M307" s="16">
        <v>0</v>
      </c>
      <c r="N307" s="1">
        <v>0</v>
      </c>
      <c r="O307" s="1">
        <v>0</v>
      </c>
      <c r="P307" s="1">
        <v>0</v>
      </c>
      <c r="Q307" s="1">
        <v>0</v>
      </c>
      <c r="R307" s="16">
        <v>0</v>
      </c>
      <c r="S307" s="15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6">
        <v>0</v>
      </c>
    </row>
    <row r="308" spans="1:25">
      <c r="A308" s="2" t="s">
        <v>331</v>
      </c>
      <c r="B308" s="2" t="s">
        <v>217</v>
      </c>
      <c r="C308" s="2" t="s">
        <v>430</v>
      </c>
      <c r="D308" s="2" t="s">
        <v>431</v>
      </c>
      <c r="E308" s="2" t="s">
        <v>331</v>
      </c>
      <c r="F308" s="2" t="s">
        <v>217</v>
      </c>
      <c r="G308" s="2" t="s">
        <v>8</v>
      </c>
      <c r="H308" s="1">
        <v>6688</v>
      </c>
      <c r="I308" s="2" t="s">
        <v>259</v>
      </c>
      <c r="J308" s="15">
        <v>0</v>
      </c>
      <c r="K308" s="16">
        <v>0</v>
      </c>
      <c r="L308" s="1">
        <v>0</v>
      </c>
      <c r="M308" s="16">
        <v>0</v>
      </c>
      <c r="N308" s="1">
        <v>0</v>
      </c>
      <c r="O308" s="1">
        <v>0</v>
      </c>
      <c r="P308" s="1">
        <v>0</v>
      </c>
      <c r="Q308" s="1">
        <v>0</v>
      </c>
      <c r="R308" s="16">
        <v>0</v>
      </c>
      <c r="S308" s="15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6">
        <v>0</v>
      </c>
    </row>
    <row r="309" spans="1:25">
      <c r="A309" s="2" t="s">
        <v>98</v>
      </c>
      <c r="B309" s="2" t="s">
        <v>137</v>
      </c>
      <c r="C309" s="2" t="s">
        <v>374</v>
      </c>
      <c r="D309" s="2" t="s">
        <v>375</v>
      </c>
      <c r="E309" s="2" t="s">
        <v>96</v>
      </c>
      <c r="F309" s="2" t="s">
        <v>136</v>
      </c>
      <c r="G309" s="2" t="s">
        <v>8</v>
      </c>
      <c r="H309" s="1">
        <v>6689</v>
      </c>
      <c r="I309" s="2" t="s">
        <v>262</v>
      </c>
      <c r="J309" s="15">
        <v>0</v>
      </c>
      <c r="K309" s="16">
        <v>0</v>
      </c>
      <c r="L309" s="1">
        <v>0</v>
      </c>
      <c r="M309" s="16">
        <v>0</v>
      </c>
      <c r="N309" s="1">
        <v>0</v>
      </c>
      <c r="O309" s="1">
        <v>0</v>
      </c>
      <c r="P309" s="1">
        <v>0</v>
      </c>
      <c r="Q309" s="1">
        <v>0</v>
      </c>
      <c r="R309" s="16">
        <v>0</v>
      </c>
      <c r="S309" s="15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6">
        <v>0</v>
      </c>
    </row>
    <row r="310" spans="1:25">
      <c r="A310" s="2" t="s">
        <v>70</v>
      </c>
      <c r="B310" s="2" t="s">
        <v>168</v>
      </c>
      <c r="C310" s="2" t="s">
        <v>374</v>
      </c>
      <c r="D310" s="2" t="s">
        <v>375</v>
      </c>
      <c r="E310" s="2" t="s">
        <v>70</v>
      </c>
      <c r="F310" s="2" t="s">
        <v>70</v>
      </c>
      <c r="G310" s="2" t="s">
        <v>8</v>
      </c>
      <c r="H310" s="1">
        <v>6690</v>
      </c>
      <c r="I310" s="2" t="s">
        <v>263</v>
      </c>
      <c r="J310" s="15">
        <v>0</v>
      </c>
      <c r="K310" s="16">
        <v>0</v>
      </c>
      <c r="L310" s="1">
        <v>0</v>
      </c>
      <c r="M310" s="16">
        <v>0</v>
      </c>
      <c r="N310" s="1">
        <v>0</v>
      </c>
      <c r="O310" s="1">
        <v>0</v>
      </c>
      <c r="P310" s="1">
        <v>0</v>
      </c>
      <c r="Q310" s="1">
        <v>0</v>
      </c>
      <c r="R310" s="16">
        <v>0</v>
      </c>
      <c r="S310" s="15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6">
        <v>0</v>
      </c>
    </row>
    <row r="311" spans="1:25">
      <c r="A311" s="2" t="s">
        <v>18</v>
      </c>
      <c r="B311" s="2" t="s">
        <v>19</v>
      </c>
      <c r="C311" s="2" t="s">
        <v>417</v>
      </c>
      <c r="D311" s="2" t="s">
        <v>418</v>
      </c>
      <c r="E311" s="2" t="s">
        <v>18</v>
      </c>
      <c r="F311" s="2" t="s">
        <v>19</v>
      </c>
      <c r="G311" s="2" t="s">
        <v>8</v>
      </c>
      <c r="H311" s="1">
        <v>6691</v>
      </c>
      <c r="I311" s="2" t="s">
        <v>496</v>
      </c>
      <c r="J311" s="15">
        <v>0</v>
      </c>
      <c r="K311" s="16">
        <v>0</v>
      </c>
      <c r="L311" s="1">
        <v>0</v>
      </c>
      <c r="M311" s="16">
        <v>0</v>
      </c>
      <c r="N311" s="1">
        <v>0</v>
      </c>
      <c r="O311" s="1">
        <v>0</v>
      </c>
      <c r="P311" s="1">
        <v>0</v>
      </c>
      <c r="Q311" s="1">
        <v>0</v>
      </c>
      <c r="R311" s="16">
        <v>0</v>
      </c>
      <c r="S311" s="15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6">
        <v>0</v>
      </c>
    </row>
    <row r="312" spans="1:25">
      <c r="A312" s="2" t="s">
        <v>6</v>
      </c>
      <c r="B312" s="2" t="s">
        <v>20</v>
      </c>
      <c r="C312" s="2" t="s">
        <v>374</v>
      </c>
      <c r="D312" s="2" t="s">
        <v>375</v>
      </c>
      <c r="E312" s="2" t="s">
        <v>24</v>
      </c>
      <c r="F312" s="2" t="s">
        <v>44</v>
      </c>
      <c r="G312" s="2" t="s">
        <v>13</v>
      </c>
      <c r="H312" s="1">
        <v>6693</v>
      </c>
      <c r="I312" s="2" t="s">
        <v>264</v>
      </c>
      <c r="J312" s="15">
        <v>0</v>
      </c>
      <c r="K312" s="16">
        <v>0</v>
      </c>
      <c r="L312" s="1">
        <v>0</v>
      </c>
      <c r="M312" s="16">
        <v>0</v>
      </c>
      <c r="N312" s="1">
        <v>0</v>
      </c>
      <c r="O312" s="1">
        <v>0</v>
      </c>
      <c r="P312" s="1">
        <v>0</v>
      </c>
      <c r="Q312" s="1">
        <v>0</v>
      </c>
      <c r="R312" s="16">
        <v>0</v>
      </c>
      <c r="S312" s="15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6">
        <v>0</v>
      </c>
    </row>
    <row r="313" spans="1:25">
      <c r="A313" s="2" t="s">
        <v>6</v>
      </c>
      <c r="B313" s="2" t="s">
        <v>20</v>
      </c>
      <c r="C313" s="2" t="s">
        <v>374</v>
      </c>
      <c r="D313" s="2" t="s">
        <v>375</v>
      </c>
      <c r="E313" s="2" t="s">
        <v>24</v>
      </c>
      <c r="F313" s="2" t="s">
        <v>44</v>
      </c>
      <c r="G313" s="2" t="s">
        <v>8</v>
      </c>
      <c r="H313" s="1">
        <v>6694</v>
      </c>
      <c r="I313" s="2" t="s">
        <v>497</v>
      </c>
      <c r="J313" s="15">
        <v>0</v>
      </c>
      <c r="K313" s="16">
        <v>0</v>
      </c>
      <c r="L313" s="1">
        <v>0</v>
      </c>
      <c r="M313" s="16">
        <v>0</v>
      </c>
      <c r="N313" s="1">
        <v>0</v>
      </c>
      <c r="O313" s="1">
        <v>0</v>
      </c>
      <c r="P313" s="1">
        <v>0</v>
      </c>
      <c r="Q313" s="1">
        <v>0</v>
      </c>
      <c r="R313" s="16">
        <v>0</v>
      </c>
      <c r="S313" s="15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6">
        <v>0</v>
      </c>
    </row>
    <row r="314" spans="1:25">
      <c r="A314" s="2" t="s">
        <v>18</v>
      </c>
      <c r="B314" s="2" t="s">
        <v>208</v>
      </c>
      <c r="C314" s="2" t="s">
        <v>417</v>
      </c>
      <c r="D314" s="2" t="s">
        <v>418</v>
      </c>
      <c r="E314" s="2" t="s">
        <v>18</v>
      </c>
      <c r="F314" s="2" t="s">
        <v>208</v>
      </c>
      <c r="G314" s="2" t="s">
        <v>8</v>
      </c>
      <c r="H314" s="1">
        <v>6695</v>
      </c>
      <c r="I314" s="2" t="s">
        <v>498</v>
      </c>
      <c r="J314" s="15">
        <v>0</v>
      </c>
      <c r="K314" s="16">
        <v>0</v>
      </c>
      <c r="L314" s="1">
        <v>0</v>
      </c>
      <c r="M314" s="16">
        <v>0</v>
      </c>
      <c r="N314" s="1">
        <v>0</v>
      </c>
      <c r="O314" s="1">
        <v>0</v>
      </c>
      <c r="P314" s="1">
        <v>0</v>
      </c>
      <c r="Q314" s="1">
        <v>0</v>
      </c>
      <c r="R314" s="16">
        <v>0</v>
      </c>
      <c r="S314" s="15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6">
        <v>0</v>
      </c>
    </row>
    <row r="315" spans="1:25">
      <c r="A315" s="2" t="s">
        <v>6</v>
      </c>
      <c r="B315" s="2" t="s">
        <v>34</v>
      </c>
      <c r="C315" s="2" t="s">
        <v>374</v>
      </c>
      <c r="D315" s="2" t="s">
        <v>375</v>
      </c>
      <c r="E315" s="2" t="s">
        <v>55</v>
      </c>
      <c r="F315" s="2" t="s">
        <v>54</v>
      </c>
      <c r="G315" s="2" t="s">
        <v>8</v>
      </c>
      <c r="H315" s="1">
        <v>6727</v>
      </c>
      <c r="I315" s="2" t="s">
        <v>265</v>
      </c>
      <c r="J315" s="15">
        <v>0</v>
      </c>
      <c r="K315" s="16">
        <v>0</v>
      </c>
      <c r="L315" s="1">
        <v>0</v>
      </c>
      <c r="M315" s="16">
        <v>0</v>
      </c>
      <c r="N315" s="1">
        <v>0</v>
      </c>
      <c r="O315" s="1">
        <v>0</v>
      </c>
      <c r="P315" s="1">
        <v>0</v>
      </c>
      <c r="Q315" s="1">
        <v>0</v>
      </c>
      <c r="R315" s="16">
        <v>0</v>
      </c>
      <c r="S315" s="15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6">
        <v>0</v>
      </c>
    </row>
    <row r="316" spans="1:25">
      <c r="A316" s="2" t="s">
        <v>5</v>
      </c>
      <c r="B316" s="2" t="s">
        <v>120</v>
      </c>
      <c r="C316" s="2" t="s">
        <v>392</v>
      </c>
      <c r="D316" s="2" t="s">
        <v>393</v>
      </c>
      <c r="E316" s="2" t="s">
        <v>5</v>
      </c>
      <c r="F316" s="2" t="s">
        <v>113</v>
      </c>
      <c r="G316" s="2" t="s">
        <v>8</v>
      </c>
      <c r="H316" s="1">
        <v>6728</v>
      </c>
      <c r="I316" s="2" t="s">
        <v>12</v>
      </c>
      <c r="J316" s="15">
        <v>0</v>
      </c>
      <c r="K316" s="16">
        <v>0</v>
      </c>
      <c r="L316" s="1">
        <v>0</v>
      </c>
      <c r="M316" s="16">
        <v>0</v>
      </c>
      <c r="N316" s="1">
        <v>0</v>
      </c>
      <c r="O316" s="1">
        <v>0</v>
      </c>
      <c r="P316" s="1">
        <v>0</v>
      </c>
      <c r="Q316" s="1">
        <v>0</v>
      </c>
      <c r="R316" s="16">
        <v>0</v>
      </c>
      <c r="S316" s="15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6">
        <v>0</v>
      </c>
    </row>
    <row r="317" spans="1:25">
      <c r="A317" s="2" t="s">
        <v>18</v>
      </c>
      <c r="B317" s="2" t="s">
        <v>205</v>
      </c>
      <c r="C317" s="2" t="s">
        <v>430</v>
      </c>
      <c r="D317" s="2" t="s">
        <v>431</v>
      </c>
      <c r="E317" s="2" t="s">
        <v>331</v>
      </c>
      <c r="F317" s="2" t="s">
        <v>207</v>
      </c>
      <c r="G317" s="2" t="s">
        <v>8</v>
      </c>
      <c r="H317" s="1">
        <v>6729</v>
      </c>
      <c r="I317" s="2" t="s">
        <v>499</v>
      </c>
      <c r="J317" s="15">
        <v>0</v>
      </c>
      <c r="K317" s="16">
        <v>0</v>
      </c>
      <c r="L317" s="1">
        <v>0</v>
      </c>
      <c r="M317" s="16">
        <v>0</v>
      </c>
      <c r="N317" s="1">
        <v>0</v>
      </c>
      <c r="O317" s="1">
        <v>0</v>
      </c>
      <c r="P317" s="1">
        <v>0</v>
      </c>
      <c r="Q317" s="1">
        <v>0</v>
      </c>
      <c r="R317" s="16">
        <v>0</v>
      </c>
      <c r="S317" s="15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6">
        <v>0</v>
      </c>
    </row>
    <row r="318" spans="1:25">
      <c r="A318" s="2" t="s">
        <v>331</v>
      </c>
      <c r="B318" s="2" t="s">
        <v>217</v>
      </c>
      <c r="C318" s="2" t="s">
        <v>430</v>
      </c>
      <c r="D318" s="2" t="s">
        <v>431</v>
      </c>
      <c r="E318" s="2" t="s">
        <v>331</v>
      </c>
      <c r="F318" s="2" t="s">
        <v>217</v>
      </c>
      <c r="G318" s="2" t="s">
        <v>8</v>
      </c>
      <c r="H318" s="1">
        <v>6730</v>
      </c>
      <c r="I318" s="2" t="s">
        <v>266</v>
      </c>
      <c r="J318" s="15">
        <v>0</v>
      </c>
      <c r="K318" s="16">
        <v>0</v>
      </c>
      <c r="L318" s="1">
        <v>0</v>
      </c>
      <c r="M318" s="16">
        <v>0</v>
      </c>
      <c r="N318" s="1">
        <v>0</v>
      </c>
      <c r="O318" s="1">
        <v>0</v>
      </c>
      <c r="P318" s="1">
        <v>0</v>
      </c>
      <c r="Q318" s="1">
        <v>0</v>
      </c>
      <c r="R318" s="16">
        <v>0</v>
      </c>
      <c r="S318" s="15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6">
        <v>0</v>
      </c>
    </row>
    <row r="319" spans="1:25">
      <c r="A319" s="2" t="s">
        <v>331</v>
      </c>
      <c r="B319" s="2" t="s">
        <v>217</v>
      </c>
      <c r="C319" s="2" t="s">
        <v>430</v>
      </c>
      <c r="D319" s="2" t="s">
        <v>431</v>
      </c>
      <c r="E319" s="2" t="s">
        <v>331</v>
      </c>
      <c r="F319" s="2" t="s">
        <v>217</v>
      </c>
      <c r="G319" s="2" t="s">
        <v>9</v>
      </c>
      <c r="H319" s="1">
        <v>6731</v>
      </c>
      <c r="I319" s="2" t="s">
        <v>267</v>
      </c>
      <c r="J319" s="15">
        <v>0</v>
      </c>
      <c r="K319" s="16">
        <v>0</v>
      </c>
      <c r="L319" s="1">
        <v>0</v>
      </c>
      <c r="M319" s="16">
        <v>0</v>
      </c>
      <c r="N319" s="1">
        <v>0</v>
      </c>
      <c r="O319" s="1">
        <v>0</v>
      </c>
      <c r="P319" s="1">
        <v>0</v>
      </c>
      <c r="Q319" s="1">
        <v>0</v>
      </c>
      <c r="R319" s="16">
        <v>0</v>
      </c>
      <c r="S319" s="15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6">
        <v>0</v>
      </c>
    </row>
    <row r="320" spans="1:25">
      <c r="A320" s="2" t="s">
        <v>331</v>
      </c>
      <c r="B320" s="2" t="s">
        <v>232</v>
      </c>
      <c r="C320" s="2" t="s">
        <v>430</v>
      </c>
      <c r="D320" s="2" t="s">
        <v>431</v>
      </c>
      <c r="E320" s="2" t="s">
        <v>331</v>
      </c>
      <c r="F320" s="2" t="s">
        <v>232</v>
      </c>
      <c r="G320" s="2" t="s">
        <v>8</v>
      </c>
      <c r="H320" s="1">
        <v>6740</v>
      </c>
      <c r="I320" s="2" t="s">
        <v>268</v>
      </c>
      <c r="J320" s="15">
        <v>0</v>
      </c>
      <c r="K320" s="16">
        <v>0</v>
      </c>
      <c r="L320" s="1">
        <v>0</v>
      </c>
      <c r="M320" s="16">
        <v>0</v>
      </c>
      <c r="N320" s="1">
        <v>0</v>
      </c>
      <c r="O320" s="1">
        <v>0</v>
      </c>
      <c r="P320" s="1">
        <v>0</v>
      </c>
      <c r="Q320" s="1">
        <v>0</v>
      </c>
      <c r="R320" s="16">
        <v>0</v>
      </c>
      <c r="S320" s="15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6">
        <v>0</v>
      </c>
    </row>
    <row r="321" spans="1:25">
      <c r="A321" s="2" t="s">
        <v>14</v>
      </c>
      <c r="B321" s="2" t="s">
        <v>15</v>
      </c>
      <c r="C321" s="2" t="s">
        <v>399</v>
      </c>
      <c r="D321" s="2" t="s">
        <v>400</v>
      </c>
      <c r="E321" s="2" t="s">
        <v>14</v>
      </c>
      <c r="F321" s="2" t="s">
        <v>15</v>
      </c>
      <c r="G321" s="2" t="s">
        <v>8</v>
      </c>
      <c r="H321" s="1">
        <v>6763</v>
      </c>
      <c r="I321" s="2" t="s">
        <v>500</v>
      </c>
      <c r="J321" s="15">
        <v>0</v>
      </c>
      <c r="K321" s="16">
        <v>0</v>
      </c>
      <c r="L321" s="1">
        <v>0</v>
      </c>
      <c r="M321" s="16">
        <v>0</v>
      </c>
      <c r="N321" s="1">
        <v>0</v>
      </c>
      <c r="O321" s="1">
        <v>0</v>
      </c>
      <c r="P321" s="1">
        <v>0</v>
      </c>
      <c r="Q321" s="1">
        <v>0</v>
      </c>
      <c r="R321" s="16">
        <v>0</v>
      </c>
      <c r="S321" s="15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6">
        <v>0</v>
      </c>
    </row>
    <row r="322" spans="1:25">
      <c r="A322" s="2" t="s">
        <v>14</v>
      </c>
      <c r="B322" s="2" t="s">
        <v>192</v>
      </c>
      <c r="C322" s="2" t="s">
        <v>399</v>
      </c>
      <c r="D322" s="2" t="s">
        <v>400</v>
      </c>
      <c r="E322" s="2" t="s">
        <v>14</v>
      </c>
      <c r="F322" s="2" t="s">
        <v>192</v>
      </c>
      <c r="G322" s="2" t="s">
        <v>8</v>
      </c>
      <c r="H322" s="1">
        <v>6764</v>
      </c>
      <c r="I322" s="2" t="s">
        <v>501</v>
      </c>
      <c r="J322" s="15">
        <v>0</v>
      </c>
      <c r="K322" s="16">
        <v>0</v>
      </c>
      <c r="L322" s="1">
        <v>0</v>
      </c>
      <c r="M322" s="16">
        <v>0</v>
      </c>
      <c r="N322" s="1">
        <v>0</v>
      </c>
      <c r="O322" s="1">
        <v>0</v>
      </c>
      <c r="P322" s="1">
        <v>0</v>
      </c>
      <c r="Q322" s="1">
        <v>0</v>
      </c>
      <c r="R322" s="16">
        <v>0</v>
      </c>
      <c r="S322" s="15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6">
        <v>0</v>
      </c>
    </row>
    <row r="323" spans="1:25">
      <c r="A323" s="2" t="s">
        <v>331</v>
      </c>
      <c r="B323" s="2" t="s">
        <v>207</v>
      </c>
      <c r="C323" s="2" t="s">
        <v>430</v>
      </c>
      <c r="D323" s="2" t="s">
        <v>431</v>
      </c>
      <c r="E323" s="2" t="s">
        <v>331</v>
      </c>
      <c r="F323" s="2" t="s">
        <v>207</v>
      </c>
      <c r="G323" s="2" t="s">
        <v>8</v>
      </c>
      <c r="H323" s="1">
        <v>6765</v>
      </c>
      <c r="I323" s="2" t="s">
        <v>502</v>
      </c>
      <c r="J323" s="15">
        <v>0</v>
      </c>
      <c r="K323" s="16">
        <v>0</v>
      </c>
      <c r="L323" s="1">
        <v>0</v>
      </c>
      <c r="M323" s="16">
        <v>0</v>
      </c>
      <c r="N323" s="1">
        <v>0</v>
      </c>
      <c r="O323" s="1">
        <v>0</v>
      </c>
      <c r="P323" s="1">
        <v>0</v>
      </c>
      <c r="Q323" s="1">
        <v>0</v>
      </c>
      <c r="R323" s="16">
        <v>0</v>
      </c>
      <c r="S323" s="15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6">
        <v>0</v>
      </c>
    </row>
    <row r="324" spans="1:25">
      <c r="A324" s="2" t="s">
        <v>6</v>
      </c>
      <c r="B324" s="2" t="s">
        <v>20</v>
      </c>
      <c r="C324" s="2" t="s">
        <v>374</v>
      </c>
      <c r="D324" s="2" t="s">
        <v>375</v>
      </c>
      <c r="E324" s="2" t="s">
        <v>24</v>
      </c>
      <c r="F324" s="2" t="s">
        <v>44</v>
      </c>
      <c r="G324" s="2" t="s">
        <v>13</v>
      </c>
      <c r="H324" s="1">
        <v>6794</v>
      </c>
      <c r="I324" s="2" t="s">
        <v>269</v>
      </c>
      <c r="J324" s="15">
        <v>0</v>
      </c>
      <c r="K324" s="16">
        <v>0</v>
      </c>
      <c r="L324" s="1">
        <v>0</v>
      </c>
      <c r="M324" s="16">
        <v>0</v>
      </c>
      <c r="N324" s="1">
        <v>0</v>
      </c>
      <c r="O324" s="1">
        <v>0</v>
      </c>
      <c r="P324" s="1">
        <v>0</v>
      </c>
      <c r="Q324" s="1">
        <v>0</v>
      </c>
      <c r="R324" s="16">
        <v>0</v>
      </c>
      <c r="S324" s="15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6">
        <v>0</v>
      </c>
    </row>
    <row r="325" spans="1:25">
      <c r="A325" s="2" t="s">
        <v>331</v>
      </c>
      <c r="B325" s="2" t="s">
        <v>222</v>
      </c>
      <c r="C325" s="2" t="s">
        <v>430</v>
      </c>
      <c r="D325" s="2" t="s">
        <v>431</v>
      </c>
      <c r="E325" s="2" t="s">
        <v>331</v>
      </c>
      <c r="F325" s="2" t="s">
        <v>222</v>
      </c>
      <c r="G325" s="2" t="s">
        <v>8</v>
      </c>
      <c r="H325" s="1">
        <v>6826</v>
      </c>
      <c r="I325" s="2" t="s">
        <v>270</v>
      </c>
      <c r="J325" s="15">
        <v>0</v>
      </c>
      <c r="K325" s="16">
        <v>0</v>
      </c>
      <c r="L325" s="1">
        <v>0</v>
      </c>
      <c r="M325" s="16">
        <v>0</v>
      </c>
      <c r="N325" s="1">
        <v>0</v>
      </c>
      <c r="O325" s="1">
        <v>0</v>
      </c>
      <c r="P325" s="1">
        <v>0</v>
      </c>
      <c r="Q325" s="1">
        <v>0</v>
      </c>
      <c r="R325" s="16">
        <v>0</v>
      </c>
      <c r="S325" s="15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6">
        <v>0</v>
      </c>
    </row>
    <row r="326" spans="1:25">
      <c r="A326" s="2" t="s">
        <v>6</v>
      </c>
      <c r="B326" s="2" t="s">
        <v>20</v>
      </c>
      <c r="C326" s="2" t="s">
        <v>374</v>
      </c>
      <c r="D326" s="2" t="s">
        <v>375</v>
      </c>
      <c r="E326" s="2" t="s">
        <v>24</v>
      </c>
      <c r="F326" s="2" t="s">
        <v>44</v>
      </c>
      <c r="G326" s="2" t="s">
        <v>8</v>
      </c>
      <c r="H326" s="1">
        <v>6846</v>
      </c>
      <c r="I326" s="2" t="s">
        <v>271</v>
      </c>
      <c r="J326" s="15">
        <v>0</v>
      </c>
      <c r="K326" s="16">
        <v>0</v>
      </c>
      <c r="L326" s="1">
        <v>0</v>
      </c>
      <c r="M326" s="16">
        <v>0</v>
      </c>
      <c r="N326" s="1">
        <v>0</v>
      </c>
      <c r="O326" s="1">
        <v>0</v>
      </c>
      <c r="P326" s="1">
        <v>0</v>
      </c>
      <c r="Q326" s="1">
        <v>0</v>
      </c>
      <c r="R326" s="16">
        <v>0</v>
      </c>
      <c r="S326" s="15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6">
        <v>0</v>
      </c>
    </row>
    <row r="327" spans="1:25">
      <c r="A327" s="2" t="s">
        <v>331</v>
      </c>
      <c r="B327" s="2" t="s">
        <v>212</v>
      </c>
      <c r="C327" s="2" t="s">
        <v>430</v>
      </c>
      <c r="D327" s="2" t="s">
        <v>431</v>
      </c>
      <c r="E327" s="2" t="s">
        <v>331</v>
      </c>
      <c r="F327" s="2" t="s">
        <v>212</v>
      </c>
      <c r="G327" s="2" t="s">
        <v>8</v>
      </c>
      <c r="H327" s="1">
        <v>6847</v>
      </c>
      <c r="I327" s="2" t="s">
        <v>272</v>
      </c>
      <c r="J327" s="15">
        <v>0</v>
      </c>
      <c r="K327" s="16">
        <v>0</v>
      </c>
      <c r="L327" s="1">
        <v>0</v>
      </c>
      <c r="M327" s="16">
        <v>0</v>
      </c>
      <c r="N327" s="1">
        <v>0</v>
      </c>
      <c r="O327" s="1">
        <v>0</v>
      </c>
      <c r="P327" s="1">
        <v>0</v>
      </c>
      <c r="Q327" s="1">
        <v>0</v>
      </c>
      <c r="R327" s="16">
        <v>0</v>
      </c>
      <c r="S327" s="15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6">
        <v>0</v>
      </c>
    </row>
    <row r="328" spans="1:25">
      <c r="A328" s="2" t="s">
        <v>6</v>
      </c>
      <c r="B328" s="2" t="s">
        <v>41</v>
      </c>
      <c r="C328" s="2" t="s">
        <v>374</v>
      </c>
      <c r="D328" s="2" t="s">
        <v>375</v>
      </c>
      <c r="E328" s="2" t="s">
        <v>24</v>
      </c>
      <c r="F328" s="2" t="s">
        <v>41</v>
      </c>
      <c r="G328" s="2" t="s">
        <v>8</v>
      </c>
      <c r="H328" s="1">
        <v>6848</v>
      </c>
      <c r="I328" s="2" t="s">
        <v>273</v>
      </c>
      <c r="J328" s="15">
        <v>0</v>
      </c>
      <c r="K328" s="16">
        <v>0</v>
      </c>
      <c r="L328" s="1">
        <v>0</v>
      </c>
      <c r="M328" s="16">
        <v>0</v>
      </c>
      <c r="N328" s="1">
        <v>0</v>
      </c>
      <c r="O328" s="1">
        <v>0</v>
      </c>
      <c r="P328" s="1">
        <v>0</v>
      </c>
      <c r="Q328" s="1">
        <v>0</v>
      </c>
      <c r="R328" s="16">
        <v>0</v>
      </c>
      <c r="S328" s="15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6">
        <v>0</v>
      </c>
    </row>
    <row r="329" spans="1:25">
      <c r="A329" s="2" t="s">
        <v>5</v>
      </c>
      <c r="B329" s="2" t="s">
        <v>132</v>
      </c>
      <c r="C329" s="2" t="s">
        <v>392</v>
      </c>
      <c r="D329" s="2" t="s">
        <v>393</v>
      </c>
      <c r="E329" s="2" t="s">
        <v>5</v>
      </c>
      <c r="F329" s="2" t="s">
        <v>131</v>
      </c>
      <c r="G329" s="2" t="s">
        <v>8</v>
      </c>
      <c r="H329" s="1">
        <v>6924</v>
      </c>
      <c r="I329" s="2" t="s">
        <v>274</v>
      </c>
      <c r="J329" s="15">
        <v>0</v>
      </c>
      <c r="K329" s="16">
        <v>0</v>
      </c>
      <c r="L329" s="1">
        <v>0</v>
      </c>
      <c r="M329" s="16">
        <v>0</v>
      </c>
      <c r="N329" s="1">
        <v>0</v>
      </c>
      <c r="O329" s="1">
        <v>0</v>
      </c>
      <c r="P329" s="1">
        <v>0</v>
      </c>
      <c r="Q329" s="1">
        <v>0</v>
      </c>
      <c r="R329" s="16">
        <v>0</v>
      </c>
      <c r="S329" s="15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6">
        <v>0</v>
      </c>
    </row>
    <row r="330" spans="1:25">
      <c r="A330" s="2" t="s">
        <v>6</v>
      </c>
      <c r="B330" s="2" t="s">
        <v>7</v>
      </c>
      <c r="C330" s="2" t="s">
        <v>374</v>
      </c>
      <c r="D330" s="2" t="s">
        <v>375</v>
      </c>
      <c r="E330" s="2" t="s">
        <v>24</v>
      </c>
      <c r="F330" s="2" t="s">
        <v>25</v>
      </c>
      <c r="G330" s="2" t="s">
        <v>8</v>
      </c>
      <c r="H330" s="1">
        <v>6945</v>
      </c>
      <c r="I330" s="2" t="s">
        <v>275</v>
      </c>
      <c r="J330" s="15">
        <v>0</v>
      </c>
      <c r="K330" s="16">
        <v>0</v>
      </c>
      <c r="L330" s="1">
        <v>0</v>
      </c>
      <c r="M330" s="16">
        <v>0</v>
      </c>
      <c r="N330" s="1">
        <v>0</v>
      </c>
      <c r="O330" s="1">
        <v>0</v>
      </c>
      <c r="P330" s="1">
        <v>0</v>
      </c>
      <c r="Q330" s="1">
        <v>0</v>
      </c>
      <c r="R330" s="16">
        <v>0</v>
      </c>
      <c r="S330" s="15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6">
        <v>0</v>
      </c>
    </row>
    <row r="331" spans="1:25">
      <c r="A331" s="2" t="s">
        <v>6</v>
      </c>
      <c r="B331" s="2" t="s">
        <v>72</v>
      </c>
      <c r="C331" s="2" t="s">
        <v>374</v>
      </c>
      <c r="D331" s="2" t="s">
        <v>375</v>
      </c>
      <c r="E331" s="2" t="s">
        <v>55</v>
      </c>
      <c r="F331" s="2" t="s">
        <v>73</v>
      </c>
      <c r="G331" s="2" t="s">
        <v>8</v>
      </c>
      <c r="H331" s="1">
        <v>6946</v>
      </c>
      <c r="I331" s="2" t="s">
        <v>276</v>
      </c>
      <c r="J331" s="15">
        <v>0</v>
      </c>
      <c r="K331" s="16">
        <v>0</v>
      </c>
      <c r="L331" s="1">
        <v>0</v>
      </c>
      <c r="M331" s="16">
        <v>0</v>
      </c>
      <c r="N331" s="1">
        <v>0</v>
      </c>
      <c r="O331" s="1">
        <v>0</v>
      </c>
      <c r="P331" s="1">
        <v>0</v>
      </c>
      <c r="Q331" s="1">
        <v>0</v>
      </c>
      <c r="R331" s="16">
        <v>0</v>
      </c>
      <c r="S331" s="15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6">
        <v>0</v>
      </c>
    </row>
    <row r="332" spans="1:25">
      <c r="A332" s="2" t="s">
        <v>14</v>
      </c>
      <c r="B332" s="2" t="s">
        <v>192</v>
      </c>
      <c r="C332" s="2" t="s">
        <v>399</v>
      </c>
      <c r="D332" s="2" t="s">
        <v>400</v>
      </c>
      <c r="E332" s="2" t="s">
        <v>14</v>
      </c>
      <c r="F332" s="2" t="s">
        <v>192</v>
      </c>
      <c r="G332" s="2" t="s">
        <v>8</v>
      </c>
      <c r="H332" s="1">
        <v>6964</v>
      </c>
      <c r="I332" s="2" t="s">
        <v>503</v>
      </c>
      <c r="J332" s="15">
        <v>0</v>
      </c>
      <c r="K332" s="16">
        <v>0</v>
      </c>
      <c r="L332" s="1">
        <v>0</v>
      </c>
      <c r="M332" s="16">
        <v>0</v>
      </c>
      <c r="N332" s="1">
        <v>0</v>
      </c>
      <c r="O332" s="1">
        <v>0</v>
      </c>
      <c r="P332" s="1">
        <v>0</v>
      </c>
      <c r="Q332" s="1">
        <v>0</v>
      </c>
      <c r="R332" s="16">
        <v>0</v>
      </c>
      <c r="S332" s="15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6">
        <v>0</v>
      </c>
    </row>
    <row r="333" spans="1:25">
      <c r="A333" s="2" t="s">
        <v>18</v>
      </c>
      <c r="B333" s="2" t="s">
        <v>209</v>
      </c>
      <c r="C333" s="2" t="s">
        <v>417</v>
      </c>
      <c r="D333" s="2" t="s">
        <v>418</v>
      </c>
      <c r="E333" s="2" t="s">
        <v>18</v>
      </c>
      <c r="F333" s="2" t="s">
        <v>209</v>
      </c>
      <c r="G333" s="2" t="s">
        <v>8</v>
      </c>
      <c r="H333" s="1">
        <v>6992</v>
      </c>
      <c r="I333" s="2" t="s">
        <v>504</v>
      </c>
      <c r="J333" s="15">
        <v>0</v>
      </c>
      <c r="K333" s="16">
        <v>0</v>
      </c>
      <c r="L333" s="1">
        <v>0</v>
      </c>
      <c r="M333" s="16">
        <v>0</v>
      </c>
      <c r="N333" s="1">
        <v>0</v>
      </c>
      <c r="O333" s="1">
        <v>0</v>
      </c>
      <c r="P333" s="1">
        <v>0</v>
      </c>
      <c r="Q333" s="1">
        <v>0</v>
      </c>
      <c r="R333" s="16">
        <v>0</v>
      </c>
      <c r="S333" s="15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6">
        <v>0</v>
      </c>
    </row>
    <row r="334" spans="1:25">
      <c r="A334" s="2" t="s">
        <v>331</v>
      </c>
      <c r="B334" s="2" t="s">
        <v>222</v>
      </c>
      <c r="C334" s="2" t="s">
        <v>430</v>
      </c>
      <c r="D334" s="2" t="s">
        <v>431</v>
      </c>
      <c r="E334" s="2" t="s">
        <v>331</v>
      </c>
      <c r="F334" s="2" t="s">
        <v>222</v>
      </c>
      <c r="G334" s="2" t="s">
        <v>8</v>
      </c>
      <c r="H334" s="1">
        <v>7014</v>
      </c>
      <c r="I334" s="2" t="s">
        <v>277</v>
      </c>
      <c r="J334" s="15">
        <v>0</v>
      </c>
      <c r="K334" s="16">
        <v>0</v>
      </c>
      <c r="L334" s="1">
        <v>0</v>
      </c>
      <c r="M334" s="16">
        <v>0</v>
      </c>
      <c r="N334" s="1">
        <v>0</v>
      </c>
      <c r="O334" s="1">
        <v>0</v>
      </c>
      <c r="P334" s="1">
        <v>0</v>
      </c>
      <c r="Q334" s="1">
        <v>0</v>
      </c>
      <c r="R334" s="16">
        <v>0</v>
      </c>
      <c r="S334" s="15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6">
        <v>0</v>
      </c>
    </row>
    <row r="335" spans="1:25">
      <c r="A335" s="2" t="s">
        <v>14</v>
      </c>
      <c r="B335" s="2" t="s">
        <v>196</v>
      </c>
      <c r="C335" s="2" t="s">
        <v>399</v>
      </c>
      <c r="D335" s="2" t="s">
        <v>400</v>
      </c>
      <c r="E335" s="2" t="s">
        <v>14</v>
      </c>
      <c r="F335" s="2" t="s">
        <v>196</v>
      </c>
      <c r="G335" s="2" t="s">
        <v>8</v>
      </c>
      <c r="H335" s="1">
        <v>7035</v>
      </c>
      <c r="I335" s="2" t="s">
        <v>505</v>
      </c>
      <c r="J335" s="15">
        <v>0</v>
      </c>
      <c r="K335" s="16">
        <v>0</v>
      </c>
      <c r="L335" s="1">
        <v>0</v>
      </c>
      <c r="M335" s="16">
        <v>0</v>
      </c>
      <c r="N335" s="1">
        <v>0</v>
      </c>
      <c r="O335" s="1">
        <v>0</v>
      </c>
      <c r="P335" s="1">
        <v>0</v>
      </c>
      <c r="Q335" s="1">
        <v>0</v>
      </c>
      <c r="R335" s="16">
        <v>0</v>
      </c>
      <c r="S335" s="15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6">
        <v>0</v>
      </c>
    </row>
    <row r="336" spans="1:25">
      <c r="A336" s="2" t="s">
        <v>5</v>
      </c>
      <c r="B336" s="2" t="s">
        <v>113</v>
      </c>
      <c r="C336" s="2" t="s">
        <v>392</v>
      </c>
      <c r="D336" s="2" t="s">
        <v>393</v>
      </c>
      <c r="E336" s="2" t="s">
        <v>5</v>
      </c>
      <c r="F336" s="2" t="s">
        <v>113</v>
      </c>
      <c r="G336" s="2" t="s">
        <v>8</v>
      </c>
      <c r="H336" s="1">
        <v>7041</v>
      </c>
      <c r="I336" s="2" t="s">
        <v>278</v>
      </c>
      <c r="J336" s="15">
        <v>0</v>
      </c>
      <c r="K336" s="16">
        <v>0</v>
      </c>
      <c r="L336" s="1">
        <v>0</v>
      </c>
      <c r="M336" s="16">
        <v>0</v>
      </c>
      <c r="N336" s="1">
        <v>0</v>
      </c>
      <c r="O336" s="1">
        <v>0</v>
      </c>
      <c r="P336" s="1">
        <v>0</v>
      </c>
      <c r="Q336" s="1">
        <v>0</v>
      </c>
      <c r="R336" s="16">
        <v>0</v>
      </c>
      <c r="S336" s="15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6">
        <v>0</v>
      </c>
    </row>
    <row r="337" spans="1:25">
      <c r="A337" s="2" t="s">
        <v>18</v>
      </c>
      <c r="B337" s="2" t="s">
        <v>19</v>
      </c>
      <c r="C337" s="2" t="s">
        <v>417</v>
      </c>
      <c r="D337" s="2" t="s">
        <v>418</v>
      </c>
      <c r="E337" s="2" t="s">
        <v>18</v>
      </c>
      <c r="F337" s="2" t="s">
        <v>19</v>
      </c>
      <c r="G337" s="2" t="s">
        <v>8</v>
      </c>
      <c r="H337" s="1">
        <v>7131</v>
      </c>
      <c r="I337" s="2" t="s">
        <v>506</v>
      </c>
      <c r="J337" s="15">
        <v>0</v>
      </c>
      <c r="K337" s="16">
        <v>0</v>
      </c>
      <c r="L337" s="1">
        <v>0</v>
      </c>
      <c r="M337" s="16">
        <v>0</v>
      </c>
      <c r="N337" s="1">
        <v>0</v>
      </c>
      <c r="O337" s="1">
        <v>0</v>
      </c>
      <c r="P337" s="1">
        <v>0</v>
      </c>
      <c r="Q337" s="1">
        <v>0</v>
      </c>
      <c r="R337" s="16">
        <v>0</v>
      </c>
      <c r="S337" s="15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6">
        <v>0</v>
      </c>
    </row>
    <row r="338" spans="1:25">
      <c r="A338" s="2" t="s">
        <v>18</v>
      </c>
      <c r="B338" s="2" t="s">
        <v>19</v>
      </c>
      <c r="C338" s="2" t="s">
        <v>417</v>
      </c>
      <c r="D338" s="2" t="s">
        <v>418</v>
      </c>
      <c r="E338" s="2" t="s">
        <v>18</v>
      </c>
      <c r="F338" s="2" t="s">
        <v>19</v>
      </c>
      <c r="G338" s="2" t="s">
        <v>8</v>
      </c>
      <c r="H338" s="1">
        <v>7132</v>
      </c>
      <c r="I338" s="2" t="s">
        <v>507</v>
      </c>
      <c r="J338" s="15">
        <v>0</v>
      </c>
      <c r="K338" s="16">
        <v>0</v>
      </c>
      <c r="L338" s="1">
        <v>0</v>
      </c>
      <c r="M338" s="16">
        <v>0</v>
      </c>
      <c r="N338" s="1">
        <v>0</v>
      </c>
      <c r="O338" s="1">
        <v>0</v>
      </c>
      <c r="P338" s="1">
        <v>0</v>
      </c>
      <c r="Q338" s="1">
        <v>0</v>
      </c>
      <c r="R338" s="16">
        <v>0</v>
      </c>
      <c r="S338" s="15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6">
        <v>0</v>
      </c>
    </row>
    <row r="339" spans="1:25">
      <c r="A339" s="2" t="s">
        <v>6</v>
      </c>
      <c r="B339" s="2" t="s">
        <v>22</v>
      </c>
      <c r="C339" s="2" t="s">
        <v>374</v>
      </c>
      <c r="D339" s="2" t="s">
        <v>375</v>
      </c>
      <c r="E339" s="2" t="s">
        <v>24</v>
      </c>
      <c r="F339" s="2" t="s">
        <v>22</v>
      </c>
      <c r="G339" s="2" t="s">
        <v>8</v>
      </c>
      <c r="H339" s="1">
        <v>7220</v>
      </c>
      <c r="I339" s="2" t="s">
        <v>279</v>
      </c>
      <c r="J339" s="15">
        <v>0</v>
      </c>
      <c r="K339" s="16">
        <v>0</v>
      </c>
      <c r="L339" s="1">
        <v>0</v>
      </c>
      <c r="M339" s="16">
        <v>0</v>
      </c>
      <c r="N339" s="1">
        <v>0</v>
      </c>
      <c r="O339" s="1">
        <v>0</v>
      </c>
      <c r="P339" s="1">
        <v>0</v>
      </c>
      <c r="Q339" s="1">
        <v>0</v>
      </c>
      <c r="R339" s="16">
        <v>0</v>
      </c>
      <c r="S339" s="15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6">
        <v>0</v>
      </c>
    </row>
    <row r="340" spans="1:25">
      <c r="A340" s="2" t="s">
        <v>6</v>
      </c>
      <c r="B340" s="2" t="s">
        <v>41</v>
      </c>
      <c r="C340" s="2" t="s">
        <v>374</v>
      </c>
      <c r="D340" s="2" t="s">
        <v>375</v>
      </c>
      <c r="E340" s="2" t="s">
        <v>24</v>
      </c>
      <c r="F340" s="2" t="s">
        <v>41</v>
      </c>
      <c r="G340" s="2" t="s">
        <v>8</v>
      </c>
      <c r="H340" s="1">
        <v>7221</v>
      </c>
      <c r="I340" s="2" t="s">
        <v>280</v>
      </c>
      <c r="J340" s="15">
        <v>0</v>
      </c>
      <c r="K340" s="16">
        <v>0</v>
      </c>
      <c r="L340" s="1">
        <v>0</v>
      </c>
      <c r="M340" s="16">
        <v>0</v>
      </c>
      <c r="N340" s="1">
        <v>0</v>
      </c>
      <c r="O340" s="1">
        <v>0</v>
      </c>
      <c r="P340" s="1">
        <v>0</v>
      </c>
      <c r="Q340" s="1">
        <v>0</v>
      </c>
      <c r="R340" s="16">
        <v>0</v>
      </c>
      <c r="S340" s="15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6">
        <v>0</v>
      </c>
    </row>
    <row r="341" spans="1:25">
      <c r="A341" s="2" t="s">
        <v>18</v>
      </c>
      <c r="B341" s="2" t="s">
        <v>19</v>
      </c>
      <c r="C341" s="2" t="s">
        <v>417</v>
      </c>
      <c r="D341" s="2" t="s">
        <v>418</v>
      </c>
      <c r="E341" s="2" t="s">
        <v>18</v>
      </c>
      <c r="F341" s="2" t="s">
        <v>19</v>
      </c>
      <c r="G341" s="2" t="s">
        <v>9</v>
      </c>
      <c r="H341" s="1">
        <v>7325</v>
      </c>
      <c r="I341" s="2" t="s">
        <v>508</v>
      </c>
      <c r="J341" s="15">
        <v>0</v>
      </c>
      <c r="K341" s="16">
        <v>0</v>
      </c>
      <c r="L341" s="1">
        <v>0</v>
      </c>
      <c r="M341" s="16">
        <v>0</v>
      </c>
      <c r="N341" s="1">
        <v>0</v>
      </c>
      <c r="O341" s="1">
        <v>0</v>
      </c>
      <c r="P341" s="1">
        <v>0</v>
      </c>
      <c r="Q341" s="1">
        <v>0</v>
      </c>
      <c r="R341" s="16">
        <v>0</v>
      </c>
      <c r="S341" s="15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6">
        <v>0</v>
      </c>
    </row>
    <row r="342" spans="1:25">
      <c r="A342" s="2" t="s">
        <v>18</v>
      </c>
      <c r="B342" s="2" t="s">
        <v>19</v>
      </c>
      <c r="C342" s="2" t="s">
        <v>417</v>
      </c>
      <c r="D342" s="2" t="s">
        <v>418</v>
      </c>
      <c r="E342" s="2" t="s">
        <v>18</v>
      </c>
      <c r="F342" s="2" t="s">
        <v>19</v>
      </c>
      <c r="G342" s="2" t="s">
        <v>13</v>
      </c>
      <c r="H342" s="1">
        <v>7326</v>
      </c>
      <c r="I342" s="2" t="s">
        <v>509</v>
      </c>
      <c r="J342" s="15">
        <v>0</v>
      </c>
      <c r="K342" s="16">
        <v>0</v>
      </c>
      <c r="L342" s="1">
        <v>0</v>
      </c>
      <c r="M342" s="16">
        <v>0</v>
      </c>
      <c r="N342" s="1">
        <v>0</v>
      </c>
      <c r="O342" s="1">
        <v>0</v>
      </c>
      <c r="P342" s="1">
        <v>0</v>
      </c>
      <c r="Q342" s="1">
        <v>0</v>
      </c>
      <c r="R342" s="16">
        <v>0</v>
      </c>
      <c r="S342" s="15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6">
        <v>0</v>
      </c>
    </row>
    <row r="343" spans="1:25">
      <c r="A343" s="2" t="s">
        <v>18</v>
      </c>
      <c r="B343" s="2" t="s">
        <v>19</v>
      </c>
      <c r="C343" s="2" t="s">
        <v>417</v>
      </c>
      <c r="D343" s="2" t="s">
        <v>418</v>
      </c>
      <c r="E343" s="2" t="s">
        <v>18</v>
      </c>
      <c r="F343" s="2" t="s">
        <v>19</v>
      </c>
      <c r="G343" s="2" t="s">
        <v>8</v>
      </c>
      <c r="H343" s="1">
        <v>7412</v>
      </c>
      <c r="I343" s="2" t="s">
        <v>510</v>
      </c>
      <c r="J343" s="15">
        <v>0</v>
      </c>
      <c r="K343" s="16">
        <v>0</v>
      </c>
      <c r="L343" s="1">
        <v>0</v>
      </c>
      <c r="M343" s="16">
        <v>0</v>
      </c>
      <c r="N343" s="1">
        <v>0</v>
      </c>
      <c r="O343" s="1">
        <v>0</v>
      </c>
      <c r="P343" s="1">
        <v>0</v>
      </c>
      <c r="Q343" s="1">
        <v>0</v>
      </c>
      <c r="R343" s="16">
        <v>0</v>
      </c>
      <c r="S343" s="15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6">
        <v>0</v>
      </c>
    </row>
    <row r="344" spans="1:25">
      <c r="A344" s="2" t="s">
        <v>18</v>
      </c>
      <c r="B344" s="2" t="s">
        <v>203</v>
      </c>
      <c r="C344" s="2" t="s">
        <v>417</v>
      </c>
      <c r="D344" s="2" t="s">
        <v>418</v>
      </c>
      <c r="E344" s="2" t="s">
        <v>18</v>
      </c>
      <c r="F344" s="2" t="s">
        <v>203</v>
      </c>
      <c r="G344" s="2" t="s">
        <v>8</v>
      </c>
      <c r="H344" s="1">
        <v>7413</v>
      </c>
      <c r="I344" s="2" t="s">
        <v>511</v>
      </c>
      <c r="J344" s="15">
        <v>0</v>
      </c>
      <c r="K344" s="16">
        <v>0</v>
      </c>
      <c r="L344" s="1">
        <v>0</v>
      </c>
      <c r="M344" s="16">
        <v>0</v>
      </c>
      <c r="N344" s="1">
        <v>0</v>
      </c>
      <c r="O344" s="1">
        <v>0</v>
      </c>
      <c r="P344" s="1">
        <v>0</v>
      </c>
      <c r="Q344" s="1">
        <v>0</v>
      </c>
      <c r="R344" s="16">
        <v>0</v>
      </c>
      <c r="S344" s="15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6">
        <v>0</v>
      </c>
    </row>
    <row r="345" spans="1:25">
      <c r="A345" s="2" t="s">
        <v>5</v>
      </c>
      <c r="B345" s="2" t="s">
        <v>128</v>
      </c>
      <c r="C345" s="2" t="s">
        <v>392</v>
      </c>
      <c r="D345" s="2" t="s">
        <v>393</v>
      </c>
      <c r="E345" s="2" t="s">
        <v>5</v>
      </c>
      <c r="F345" s="2" t="s">
        <v>127</v>
      </c>
      <c r="G345" s="2" t="s">
        <v>13</v>
      </c>
      <c r="H345" s="1">
        <v>7448</v>
      </c>
      <c r="I345" s="2" t="s">
        <v>281</v>
      </c>
      <c r="J345" s="15">
        <v>0</v>
      </c>
      <c r="K345" s="16">
        <v>0</v>
      </c>
      <c r="L345" s="1">
        <v>0</v>
      </c>
      <c r="M345" s="16">
        <v>0</v>
      </c>
      <c r="N345" s="1">
        <v>0</v>
      </c>
      <c r="O345" s="1">
        <v>0</v>
      </c>
      <c r="P345" s="1">
        <v>0</v>
      </c>
      <c r="Q345" s="1">
        <v>0</v>
      </c>
      <c r="R345" s="16">
        <v>0</v>
      </c>
      <c r="S345" s="15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6">
        <v>0</v>
      </c>
    </row>
    <row r="346" spans="1:25">
      <c r="A346" s="2" t="s">
        <v>18</v>
      </c>
      <c r="B346" s="2" t="s">
        <v>19</v>
      </c>
      <c r="C346" s="2" t="s">
        <v>417</v>
      </c>
      <c r="D346" s="2" t="s">
        <v>418</v>
      </c>
      <c r="E346" s="2" t="s">
        <v>18</v>
      </c>
      <c r="F346" s="2" t="s">
        <v>19</v>
      </c>
      <c r="G346" s="2" t="s">
        <v>8</v>
      </c>
      <c r="H346" s="1">
        <v>7458</v>
      </c>
      <c r="I346" s="2" t="s">
        <v>512</v>
      </c>
      <c r="J346" s="15">
        <v>0</v>
      </c>
      <c r="K346" s="16">
        <v>0</v>
      </c>
      <c r="L346" s="1">
        <v>0</v>
      </c>
      <c r="M346" s="16">
        <v>0</v>
      </c>
      <c r="N346" s="1">
        <v>0</v>
      </c>
      <c r="O346" s="1">
        <v>0</v>
      </c>
      <c r="P346" s="1">
        <v>0</v>
      </c>
      <c r="Q346" s="1">
        <v>0</v>
      </c>
      <c r="R346" s="16">
        <v>0</v>
      </c>
      <c r="S346" s="15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6">
        <v>0</v>
      </c>
    </row>
    <row r="347" spans="1:25">
      <c r="A347" s="2" t="s">
        <v>5</v>
      </c>
      <c r="B347" s="2" t="s">
        <v>128</v>
      </c>
      <c r="C347" s="2" t="s">
        <v>392</v>
      </c>
      <c r="D347" s="2" t="s">
        <v>393</v>
      </c>
      <c r="E347" s="2" t="s">
        <v>5</v>
      </c>
      <c r="F347" s="2" t="s">
        <v>127</v>
      </c>
      <c r="G347" s="2" t="s">
        <v>13</v>
      </c>
      <c r="H347" s="1">
        <v>7459</v>
      </c>
      <c r="I347" s="2" t="s">
        <v>513</v>
      </c>
      <c r="J347" s="15">
        <v>0</v>
      </c>
      <c r="K347" s="16">
        <v>0</v>
      </c>
      <c r="L347" s="1">
        <v>0</v>
      </c>
      <c r="M347" s="16">
        <v>0</v>
      </c>
      <c r="N347" s="1">
        <v>0</v>
      </c>
      <c r="O347" s="1">
        <v>0</v>
      </c>
      <c r="P347" s="1">
        <v>0</v>
      </c>
      <c r="Q347" s="1">
        <v>0</v>
      </c>
      <c r="R347" s="16">
        <v>0</v>
      </c>
      <c r="S347" s="15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6">
        <v>0</v>
      </c>
    </row>
    <row r="348" spans="1:25">
      <c r="A348" s="2" t="s">
        <v>18</v>
      </c>
      <c r="B348" s="2" t="s">
        <v>203</v>
      </c>
      <c r="C348" s="2" t="s">
        <v>417</v>
      </c>
      <c r="D348" s="2" t="s">
        <v>418</v>
      </c>
      <c r="E348" s="2" t="s">
        <v>18</v>
      </c>
      <c r="F348" s="2" t="s">
        <v>203</v>
      </c>
      <c r="G348" s="2" t="s">
        <v>8</v>
      </c>
      <c r="H348" s="1">
        <v>7462</v>
      </c>
      <c r="I348" s="2" t="s">
        <v>514</v>
      </c>
      <c r="J348" s="15">
        <v>0</v>
      </c>
      <c r="K348" s="16">
        <v>0</v>
      </c>
      <c r="L348" s="1">
        <v>0</v>
      </c>
      <c r="M348" s="16">
        <v>0</v>
      </c>
      <c r="N348" s="1">
        <v>0</v>
      </c>
      <c r="O348" s="1">
        <v>0</v>
      </c>
      <c r="P348" s="1">
        <v>0</v>
      </c>
      <c r="Q348" s="1">
        <v>0</v>
      </c>
      <c r="R348" s="16">
        <v>0</v>
      </c>
      <c r="S348" s="15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6">
        <v>0</v>
      </c>
    </row>
    <row r="349" spans="1:25">
      <c r="A349" s="2" t="s">
        <v>18</v>
      </c>
      <c r="B349" s="2" t="s">
        <v>19</v>
      </c>
      <c r="C349" s="2" t="s">
        <v>417</v>
      </c>
      <c r="D349" s="2" t="s">
        <v>418</v>
      </c>
      <c r="E349" s="2" t="s">
        <v>18</v>
      </c>
      <c r="F349" s="2" t="s">
        <v>19</v>
      </c>
      <c r="G349" s="2" t="s">
        <v>8</v>
      </c>
      <c r="H349" s="1">
        <v>9720</v>
      </c>
      <c r="I349" s="2" t="s">
        <v>515</v>
      </c>
      <c r="J349" s="15">
        <v>0</v>
      </c>
      <c r="K349" s="16">
        <v>0</v>
      </c>
      <c r="L349" s="1">
        <v>0</v>
      </c>
      <c r="M349" s="16">
        <v>0</v>
      </c>
      <c r="N349" s="1">
        <v>0</v>
      </c>
      <c r="O349" s="1">
        <v>0</v>
      </c>
      <c r="P349" s="1">
        <v>0</v>
      </c>
      <c r="Q349" s="1">
        <v>0</v>
      </c>
      <c r="R349" s="16">
        <v>0</v>
      </c>
      <c r="S349" s="15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6">
        <v>0</v>
      </c>
    </row>
    <row r="350" spans="1:25">
      <c r="A350" s="2" t="s">
        <v>18</v>
      </c>
      <c r="B350" s="2" t="s">
        <v>19</v>
      </c>
      <c r="C350" s="2" t="s">
        <v>417</v>
      </c>
      <c r="D350" s="2" t="s">
        <v>418</v>
      </c>
      <c r="E350" s="2" t="s">
        <v>18</v>
      </c>
      <c r="F350" s="2" t="s">
        <v>19</v>
      </c>
      <c r="G350" s="2" t="s">
        <v>8</v>
      </c>
      <c r="H350" s="1">
        <v>9721</v>
      </c>
      <c r="I350" s="2" t="s">
        <v>516</v>
      </c>
      <c r="J350" s="15">
        <v>0</v>
      </c>
      <c r="K350" s="16">
        <v>0</v>
      </c>
      <c r="L350" s="1">
        <v>0</v>
      </c>
      <c r="M350" s="16">
        <v>0</v>
      </c>
      <c r="N350" s="1">
        <v>0</v>
      </c>
      <c r="O350" s="1">
        <v>0</v>
      </c>
      <c r="P350" s="1">
        <v>0</v>
      </c>
      <c r="Q350" s="1">
        <v>0</v>
      </c>
      <c r="R350" s="16">
        <v>0</v>
      </c>
      <c r="S350" s="15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6">
        <v>0</v>
      </c>
    </row>
    <row r="351" spans="1:25">
      <c r="A351" s="2" t="s">
        <v>18</v>
      </c>
      <c r="B351" s="2" t="s">
        <v>203</v>
      </c>
      <c r="C351" s="2" t="s">
        <v>417</v>
      </c>
      <c r="D351" s="2" t="s">
        <v>418</v>
      </c>
      <c r="E351" s="2" t="s">
        <v>18</v>
      </c>
      <c r="F351" s="2" t="s">
        <v>203</v>
      </c>
      <c r="G351" s="2" t="s">
        <v>8</v>
      </c>
      <c r="H351" s="1">
        <v>9723</v>
      </c>
      <c r="I351" s="2" t="s">
        <v>517</v>
      </c>
      <c r="J351" s="15">
        <v>0</v>
      </c>
      <c r="K351" s="16">
        <v>0</v>
      </c>
      <c r="L351" s="1">
        <v>0</v>
      </c>
      <c r="M351" s="16">
        <v>0</v>
      </c>
      <c r="N351" s="1">
        <v>0</v>
      </c>
      <c r="O351" s="1">
        <v>0</v>
      </c>
      <c r="P351" s="1">
        <v>0</v>
      </c>
      <c r="Q351" s="1">
        <v>0</v>
      </c>
      <c r="R351" s="16">
        <v>0</v>
      </c>
      <c r="S351" s="15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6">
        <v>0</v>
      </c>
    </row>
    <row r="352" spans="1:25">
      <c r="A352" s="2" t="s">
        <v>18</v>
      </c>
      <c r="B352" s="2" t="s">
        <v>203</v>
      </c>
      <c r="C352" s="2" t="s">
        <v>417</v>
      </c>
      <c r="D352" s="2" t="s">
        <v>418</v>
      </c>
      <c r="E352" s="2" t="s">
        <v>18</v>
      </c>
      <c r="F352" s="2" t="s">
        <v>203</v>
      </c>
      <c r="G352" s="2" t="s">
        <v>8</v>
      </c>
      <c r="H352" s="1">
        <v>9729</v>
      </c>
      <c r="I352" s="2" t="s">
        <v>518</v>
      </c>
      <c r="J352" s="15">
        <v>0</v>
      </c>
      <c r="K352" s="16">
        <v>0</v>
      </c>
      <c r="L352" s="1">
        <v>0</v>
      </c>
      <c r="M352" s="16">
        <v>0</v>
      </c>
      <c r="N352" s="1">
        <v>0</v>
      </c>
      <c r="O352" s="1">
        <v>0</v>
      </c>
      <c r="P352" s="1">
        <v>0</v>
      </c>
      <c r="Q352" s="1">
        <v>0</v>
      </c>
      <c r="R352" s="16">
        <v>0</v>
      </c>
      <c r="S352" s="15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6">
        <v>0</v>
      </c>
    </row>
    <row r="353" spans="1:25">
      <c r="A353" s="2" t="s">
        <v>18</v>
      </c>
      <c r="B353" s="2" t="s">
        <v>203</v>
      </c>
      <c r="C353" s="2" t="s">
        <v>417</v>
      </c>
      <c r="D353" s="2" t="s">
        <v>418</v>
      </c>
      <c r="E353" s="2" t="s">
        <v>18</v>
      </c>
      <c r="F353" s="2" t="s">
        <v>19</v>
      </c>
      <c r="G353" s="2" t="s">
        <v>8</v>
      </c>
      <c r="H353" s="1">
        <v>10259</v>
      </c>
      <c r="I353" s="2" t="s">
        <v>519</v>
      </c>
      <c r="J353" s="15">
        <v>0</v>
      </c>
      <c r="K353" s="16">
        <v>0</v>
      </c>
      <c r="L353" s="1">
        <v>0</v>
      </c>
      <c r="M353" s="16">
        <v>0</v>
      </c>
      <c r="N353" s="1">
        <v>0</v>
      </c>
      <c r="O353" s="1">
        <v>0</v>
      </c>
      <c r="P353" s="1">
        <v>0</v>
      </c>
      <c r="Q353" s="1">
        <v>0</v>
      </c>
      <c r="R353" s="16">
        <v>0</v>
      </c>
      <c r="S353" s="15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6">
        <v>0</v>
      </c>
    </row>
    <row r="354" spans="1:25">
      <c r="A354" s="2" t="s">
        <v>98</v>
      </c>
      <c r="B354" s="2" t="s">
        <v>137</v>
      </c>
      <c r="C354" s="2" t="s">
        <v>374</v>
      </c>
      <c r="D354" s="2" t="s">
        <v>375</v>
      </c>
      <c r="E354" s="2" t="s">
        <v>96</v>
      </c>
      <c r="F354" s="2" t="s">
        <v>136</v>
      </c>
      <c r="G354" s="2" t="s">
        <v>8</v>
      </c>
      <c r="H354" s="1">
        <v>10488</v>
      </c>
      <c r="I354" s="2" t="s">
        <v>283</v>
      </c>
      <c r="J354" s="15">
        <v>0</v>
      </c>
      <c r="K354" s="16">
        <v>0</v>
      </c>
      <c r="L354" s="1">
        <v>0</v>
      </c>
      <c r="M354" s="16">
        <v>0</v>
      </c>
      <c r="N354" s="1">
        <v>0</v>
      </c>
      <c r="O354" s="1">
        <v>0</v>
      </c>
      <c r="P354" s="1">
        <v>0</v>
      </c>
      <c r="Q354" s="1">
        <v>0</v>
      </c>
      <c r="R354" s="16">
        <v>0</v>
      </c>
      <c r="S354" s="15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6">
        <v>0</v>
      </c>
    </row>
    <row r="355" spans="1:25">
      <c r="A355" s="2" t="s">
        <v>6</v>
      </c>
      <c r="B355" s="2" t="s">
        <v>7</v>
      </c>
      <c r="C355" s="2" t="s">
        <v>520</v>
      </c>
      <c r="D355" s="2" t="s">
        <v>340</v>
      </c>
      <c r="E355" s="2" t="s">
        <v>369</v>
      </c>
      <c r="F355" s="2" t="s">
        <v>370</v>
      </c>
      <c r="G355" s="2" t="s">
        <v>28</v>
      </c>
      <c r="H355" s="1">
        <v>10605</v>
      </c>
      <c r="I355" s="2" t="s">
        <v>284</v>
      </c>
      <c r="J355" s="15">
        <v>0</v>
      </c>
      <c r="K355" s="16">
        <v>0</v>
      </c>
      <c r="L355" s="1">
        <v>0</v>
      </c>
      <c r="M355" s="16">
        <v>0</v>
      </c>
      <c r="N355" s="1">
        <v>0</v>
      </c>
      <c r="O355" s="1">
        <v>0</v>
      </c>
      <c r="P355" s="1">
        <v>0</v>
      </c>
      <c r="Q355" s="1">
        <v>0</v>
      </c>
      <c r="R355" s="16">
        <v>0</v>
      </c>
      <c r="S355" s="15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6">
        <v>0</v>
      </c>
    </row>
    <row r="356" spans="1:25">
      <c r="A356" s="2" t="s">
        <v>6</v>
      </c>
      <c r="B356" s="2" t="s">
        <v>7</v>
      </c>
      <c r="C356" s="2" t="s">
        <v>520</v>
      </c>
      <c r="D356" s="2" t="s">
        <v>340</v>
      </c>
      <c r="E356" s="2" t="s">
        <v>369</v>
      </c>
      <c r="F356" s="2" t="s">
        <v>370</v>
      </c>
      <c r="G356" s="2" t="s">
        <v>8</v>
      </c>
      <c r="H356" s="1">
        <v>10719</v>
      </c>
      <c r="I356" s="2" t="s">
        <v>521</v>
      </c>
      <c r="J356" s="15">
        <v>0</v>
      </c>
      <c r="K356" s="16">
        <v>0</v>
      </c>
      <c r="L356" s="1">
        <v>0</v>
      </c>
      <c r="M356" s="16">
        <v>0</v>
      </c>
      <c r="N356" s="1">
        <v>0</v>
      </c>
      <c r="O356" s="1">
        <v>0</v>
      </c>
      <c r="P356" s="1">
        <v>0</v>
      </c>
      <c r="Q356" s="1">
        <v>0</v>
      </c>
      <c r="R356" s="16">
        <v>0</v>
      </c>
      <c r="S356" s="15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6">
        <v>0</v>
      </c>
    </row>
    <row r="357" spans="1:25">
      <c r="A357" s="2" t="s">
        <v>99</v>
      </c>
      <c r="B357" s="2" t="s">
        <v>99</v>
      </c>
      <c r="C357" s="2" t="s">
        <v>520</v>
      </c>
      <c r="D357" s="2" t="s">
        <v>340</v>
      </c>
      <c r="E357" s="2" t="s">
        <v>369</v>
      </c>
      <c r="F357" s="2" t="s">
        <v>370</v>
      </c>
      <c r="G357" s="2" t="s">
        <v>522</v>
      </c>
      <c r="H357" s="1">
        <v>10720</v>
      </c>
      <c r="I357" s="2" t="s">
        <v>523</v>
      </c>
      <c r="J357" s="15">
        <v>0</v>
      </c>
      <c r="K357" s="16">
        <v>0</v>
      </c>
      <c r="L357" s="1">
        <v>0</v>
      </c>
      <c r="M357" s="16">
        <v>0</v>
      </c>
      <c r="N357" s="1">
        <v>0</v>
      </c>
      <c r="O357" s="1">
        <v>0</v>
      </c>
      <c r="P357" s="1">
        <v>0</v>
      </c>
      <c r="Q357" s="1">
        <v>0</v>
      </c>
      <c r="R357" s="16">
        <v>0</v>
      </c>
      <c r="S357" s="15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6">
        <v>0</v>
      </c>
    </row>
    <row r="358" spans="1:25">
      <c r="A358" s="2" t="s">
        <v>98</v>
      </c>
      <c r="B358" s="2" t="s">
        <v>96</v>
      </c>
      <c r="C358" s="2" t="s">
        <v>520</v>
      </c>
      <c r="D358" s="2" t="s">
        <v>340</v>
      </c>
      <c r="E358" s="2" t="s">
        <v>369</v>
      </c>
      <c r="F358" s="2" t="s">
        <v>370</v>
      </c>
      <c r="G358" s="2" t="s">
        <v>522</v>
      </c>
      <c r="H358" s="1">
        <v>10721</v>
      </c>
      <c r="I358" s="2" t="s">
        <v>524</v>
      </c>
      <c r="J358" s="15">
        <v>0</v>
      </c>
      <c r="K358" s="16">
        <v>0</v>
      </c>
      <c r="L358" s="1">
        <v>0</v>
      </c>
      <c r="M358" s="16">
        <v>0</v>
      </c>
      <c r="N358" s="1">
        <v>0</v>
      </c>
      <c r="O358" s="1">
        <v>0</v>
      </c>
      <c r="P358" s="1">
        <v>0</v>
      </c>
      <c r="Q358" s="1">
        <v>0</v>
      </c>
      <c r="R358" s="16">
        <v>0</v>
      </c>
      <c r="S358" s="15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6">
        <v>0</v>
      </c>
    </row>
    <row r="359" spans="1:25">
      <c r="A359" s="2" t="s">
        <v>99</v>
      </c>
      <c r="B359" s="2" t="s">
        <v>110</v>
      </c>
      <c r="C359" s="2" t="s">
        <v>520</v>
      </c>
      <c r="D359" s="2" t="s">
        <v>340</v>
      </c>
      <c r="E359" s="2" t="s">
        <v>369</v>
      </c>
      <c r="F359" s="2" t="s">
        <v>370</v>
      </c>
      <c r="G359" s="2" t="s">
        <v>522</v>
      </c>
      <c r="H359" s="1">
        <v>10722</v>
      </c>
      <c r="I359" s="2" t="s">
        <v>525</v>
      </c>
      <c r="J359" s="15">
        <v>0</v>
      </c>
      <c r="K359" s="16">
        <v>0</v>
      </c>
      <c r="L359" s="1">
        <v>0</v>
      </c>
      <c r="M359" s="16">
        <v>0</v>
      </c>
      <c r="N359" s="1">
        <v>0</v>
      </c>
      <c r="O359" s="1">
        <v>0</v>
      </c>
      <c r="P359" s="1">
        <v>0</v>
      </c>
      <c r="Q359" s="1">
        <v>0</v>
      </c>
      <c r="R359" s="16">
        <v>0</v>
      </c>
      <c r="S359" s="15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6">
        <v>0</v>
      </c>
    </row>
    <row r="360" spans="1:25">
      <c r="A360" s="2" t="s">
        <v>99</v>
      </c>
      <c r="B360" s="2" t="s">
        <v>99</v>
      </c>
      <c r="C360" s="2" t="s">
        <v>520</v>
      </c>
      <c r="D360" s="2" t="s">
        <v>340</v>
      </c>
      <c r="E360" s="2" t="s">
        <v>369</v>
      </c>
      <c r="F360" s="2" t="s">
        <v>370</v>
      </c>
      <c r="G360" s="2" t="s">
        <v>522</v>
      </c>
      <c r="H360" s="1">
        <v>10725</v>
      </c>
      <c r="I360" s="2" t="s">
        <v>526</v>
      </c>
      <c r="J360" s="15">
        <v>0</v>
      </c>
      <c r="K360" s="16">
        <v>0</v>
      </c>
      <c r="L360" s="1">
        <v>0</v>
      </c>
      <c r="M360" s="16">
        <v>0</v>
      </c>
      <c r="N360" s="1">
        <v>0</v>
      </c>
      <c r="O360" s="1">
        <v>0</v>
      </c>
      <c r="P360" s="1">
        <v>0</v>
      </c>
      <c r="Q360" s="1">
        <v>0</v>
      </c>
      <c r="R360" s="16">
        <v>0</v>
      </c>
      <c r="S360" s="15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6">
        <v>0</v>
      </c>
    </row>
    <row r="361" spans="1:25">
      <c r="A361" s="2" t="s">
        <v>6</v>
      </c>
      <c r="B361" s="2" t="s">
        <v>22</v>
      </c>
      <c r="C361" s="2" t="s">
        <v>520</v>
      </c>
      <c r="D361" s="2" t="s">
        <v>340</v>
      </c>
      <c r="E361" s="2" t="s">
        <v>369</v>
      </c>
      <c r="F361" s="2" t="s">
        <v>370</v>
      </c>
      <c r="G361" s="2" t="s">
        <v>28</v>
      </c>
      <c r="H361" s="1">
        <v>10736</v>
      </c>
      <c r="I361" s="2" t="s">
        <v>527</v>
      </c>
      <c r="J361" s="15">
        <v>0</v>
      </c>
      <c r="K361" s="16">
        <v>0</v>
      </c>
      <c r="L361" s="1">
        <v>0</v>
      </c>
      <c r="M361" s="16">
        <v>0</v>
      </c>
      <c r="N361" s="1">
        <v>0</v>
      </c>
      <c r="O361" s="1">
        <v>0</v>
      </c>
      <c r="P361" s="1">
        <v>0</v>
      </c>
      <c r="Q361" s="1">
        <v>0</v>
      </c>
      <c r="R361" s="16">
        <v>0</v>
      </c>
      <c r="S361" s="15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6">
        <v>0</v>
      </c>
    </row>
    <row r="362" spans="1:25">
      <c r="A362" s="2" t="s">
        <v>6</v>
      </c>
      <c r="B362" s="2" t="s">
        <v>22</v>
      </c>
      <c r="C362" s="2" t="s">
        <v>520</v>
      </c>
      <c r="D362" s="2" t="s">
        <v>340</v>
      </c>
      <c r="E362" s="2" t="s">
        <v>369</v>
      </c>
      <c r="F362" s="2" t="s">
        <v>370</v>
      </c>
      <c r="G362" s="2" t="s">
        <v>8</v>
      </c>
      <c r="H362" s="1">
        <v>10801</v>
      </c>
      <c r="I362" s="2" t="s">
        <v>528</v>
      </c>
      <c r="J362" s="15">
        <v>0</v>
      </c>
      <c r="K362" s="16">
        <v>0</v>
      </c>
      <c r="L362" s="1">
        <v>0</v>
      </c>
      <c r="M362" s="16">
        <v>0</v>
      </c>
      <c r="N362" s="1">
        <v>0</v>
      </c>
      <c r="O362" s="1">
        <v>0</v>
      </c>
      <c r="P362" s="1">
        <v>0</v>
      </c>
      <c r="Q362" s="1">
        <v>0</v>
      </c>
      <c r="R362" s="16">
        <v>0</v>
      </c>
      <c r="S362" s="15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6">
        <v>0</v>
      </c>
    </row>
    <row r="363" spans="1:25">
      <c r="A363" s="2" t="s">
        <v>6</v>
      </c>
      <c r="B363" s="2" t="s">
        <v>22</v>
      </c>
      <c r="C363" s="2" t="s">
        <v>520</v>
      </c>
      <c r="D363" s="2" t="s">
        <v>340</v>
      </c>
      <c r="E363" s="2" t="s">
        <v>369</v>
      </c>
      <c r="F363" s="2" t="s">
        <v>370</v>
      </c>
      <c r="G363" s="2" t="s">
        <v>13</v>
      </c>
      <c r="H363" s="1">
        <v>10816</v>
      </c>
      <c r="I363" s="2" t="s">
        <v>529</v>
      </c>
      <c r="J363" s="15">
        <v>0</v>
      </c>
      <c r="K363" s="16">
        <v>0</v>
      </c>
      <c r="L363" s="1">
        <v>0</v>
      </c>
      <c r="M363" s="16">
        <v>0</v>
      </c>
      <c r="N363" s="1">
        <v>0</v>
      </c>
      <c r="O363" s="1">
        <v>0</v>
      </c>
      <c r="P363" s="1">
        <v>0</v>
      </c>
      <c r="Q363" s="1">
        <v>0</v>
      </c>
      <c r="R363" s="16">
        <v>0</v>
      </c>
      <c r="S363" s="15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6">
        <v>0</v>
      </c>
    </row>
    <row r="364" spans="1:25">
      <c r="A364" s="2" t="s">
        <v>14</v>
      </c>
      <c r="B364" s="2" t="s">
        <v>15</v>
      </c>
      <c r="C364" s="2" t="s">
        <v>520</v>
      </c>
      <c r="D364" s="2" t="s">
        <v>340</v>
      </c>
      <c r="E364" s="2" t="s">
        <v>369</v>
      </c>
      <c r="F364" s="2" t="s">
        <v>370</v>
      </c>
      <c r="G364" s="2" t="s">
        <v>9</v>
      </c>
      <c r="H364" s="1">
        <v>10843</v>
      </c>
      <c r="I364" s="2" t="s">
        <v>282</v>
      </c>
      <c r="J364" s="15">
        <v>0</v>
      </c>
      <c r="K364" s="16">
        <v>0</v>
      </c>
      <c r="L364" s="1">
        <v>0</v>
      </c>
      <c r="M364" s="16">
        <v>0</v>
      </c>
      <c r="N364" s="1">
        <v>0</v>
      </c>
      <c r="O364" s="1">
        <v>0</v>
      </c>
      <c r="P364" s="1">
        <v>0</v>
      </c>
      <c r="Q364" s="1">
        <v>0</v>
      </c>
      <c r="R364" s="16">
        <v>0</v>
      </c>
      <c r="S364" s="15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6">
        <v>0</v>
      </c>
    </row>
    <row r="365" spans="1:25">
      <c r="A365" s="2" t="s">
        <v>6</v>
      </c>
      <c r="B365" s="2" t="s">
        <v>7</v>
      </c>
      <c r="C365" s="2" t="s">
        <v>520</v>
      </c>
      <c r="D365" s="2" t="s">
        <v>340</v>
      </c>
      <c r="E365" s="2" t="s">
        <v>369</v>
      </c>
      <c r="F365" s="2" t="s">
        <v>370</v>
      </c>
      <c r="G365" s="2" t="s">
        <v>9</v>
      </c>
      <c r="H365" s="1">
        <v>11292</v>
      </c>
      <c r="I365" s="2" t="s">
        <v>530</v>
      </c>
      <c r="J365" s="15">
        <v>0</v>
      </c>
      <c r="K365" s="16">
        <v>0</v>
      </c>
      <c r="L365" s="1">
        <v>0</v>
      </c>
      <c r="M365" s="16">
        <v>0</v>
      </c>
      <c r="N365" s="1">
        <v>0</v>
      </c>
      <c r="O365" s="1">
        <v>0</v>
      </c>
      <c r="P365" s="1">
        <v>0</v>
      </c>
      <c r="Q365" s="1">
        <v>0</v>
      </c>
      <c r="R365" s="16">
        <v>0</v>
      </c>
      <c r="S365" s="15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6">
        <v>0</v>
      </c>
    </row>
    <row r="366" spans="1:25">
      <c r="A366" s="2" t="s">
        <v>6</v>
      </c>
      <c r="B366" s="2" t="s">
        <v>20</v>
      </c>
      <c r="C366" s="2" t="s">
        <v>520</v>
      </c>
      <c r="D366" s="2" t="s">
        <v>340</v>
      </c>
      <c r="E366" s="2" t="s">
        <v>369</v>
      </c>
      <c r="F366" s="2" t="s">
        <v>370</v>
      </c>
      <c r="G366" s="2" t="s">
        <v>9</v>
      </c>
      <c r="H366" s="1">
        <v>11369</v>
      </c>
      <c r="I366" s="2" t="s">
        <v>285</v>
      </c>
      <c r="J366" s="15">
        <v>0</v>
      </c>
      <c r="K366" s="16">
        <v>0</v>
      </c>
      <c r="L366" s="1">
        <v>0</v>
      </c>
      <c r="M366" s="16">
        <v>0</v>
      </c>
      <c r="N366" s="1">
        <v>0</v>
      </c>
      <c r="O366" s="1">
        <v>0</v>
      </c>
      <c r="P366" s="1">
        <v>0</v>
      </c>
      <c r="Q366" s="1">
        <v>0</v>
      </c>
      <c r="R366" s="16">
        <v>0</v>
      </c>
      <c r="S366" s="15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6">
        <v>0</v>
      </c>
    </row>
    <row r="367" spans="1:25">
      <c r="A367" s="2" t="s">
        <v>6</v>
      </c>
      <c r="B367" s="2" t="s">
        <v>7</v>
      </c>
      <c r="C367" s="2" t="s">
        <v>520</v>
      </c>
      <c r="D367" s="2" t="s">
        <v>340</v>
      </c>
      <c r="E367" s="2" t="s">
        <v>369</v>
      </c>
      <c r="F367" s="2" t="s">
        <v>370</v>
      </c>
      <c r="G367" s="2" t="s">
        <v>9</v>
      </c>
      <c r="H367" s="1">
        <v>11379</v>
      </c>
      <c r="I367" s="2" t="s">
        <v>531</v>
      </c>
      <c r="J367" s="15">
        <v>0</v>
      </c>
      <c r="K367" s="16">
        <v>0</v>
      </c>
      <c r="L367" s="1">
        <v>0</v>
      </c>
      <c r="M367" s="16">
        <v>0</v>
      </c>
      <c r="N367" s="1">
        <v>0</v>
      </c>
      <c r="O367" s="1">
        <v>0</v>
      </c>
      <c r="P367" s="1">
        <v>0</v>
      </c>
      <c r="Q367" s="1">
        <v>0</v>
      </c>
      <c r="R367" s="16">
        <v>0</v>
      </c>
      <c r="S367" s="15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6">
        <v>0</v>
      </c>
    </row>
    <row r="368" spans="1:25">
      <c r="A368" s="2" t="s">
        <v>6</v>
      </c>
      <c r="B368" s="2" t="s">
        <v>20</v>
      </c>
      <c r="C368" s="2" t="s">
        <v>520</v>
      </c>
      <c r="D368" s="2" t="s">
        <v>340</v>
      </c>
      <c r="E368" s="2" t="s">
        <v>369</v>
      </c>
      <c r="F368" s="2" t="s">
        <v>370</v>
      </c>
      <c r="G368" s="2" t="s">
        <v>9</v>
      </c>
      <c r="H368" s="1">
        <v>11386</v>
      </c>
      <c r="I368" s="2" t="s">
        <v>286</v>
      </c>
      <c r="J368" s="15">
        <v>0</v>
      </c>
      <c r="K368" s="16">
        <v>0</v>
      </c>
      <c r="L368" s="1">
        <v>0</v>
      </c>
      <c r="M368" s="16">
        <v>0</v>
      </c>
      <c r="N368" s="1">
        <v>0</v>
      </c>
      <c r="O368" s="1">
        <v>0</v>
      </c>
      <c r="P368" s="1">
        <v>0</v>
      </c>
      <c r="Q368" s="1">
        <v>0</v>
      </c>
      <c r="R368" s="16">
        <v>0</v>
      </c>
      <c r="S368" s="15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6">
        <v>0</v>
      </c>
    </row>
    <row r="369" spans="1:25">
      <c r="A369" s="2" t="s">
        <v>6</v>
      </c>
      <c r="B369" s="2" t="s">
        <v>22</v>
      </c>
      <c r="C369" s="2" t="s">
        <v>520</v>
      </c>
      <c r="D369" s="2" t="s">
        <v>340</v>
      </c>
      <c r="E369" s="2" t="s">
        <v>5</v>
      </c>
      <c r="F369" s="2" t="s">
        <v>340</v>
      </c>
      <c r="G369" s="2" t="s">
        <v>9</v>
      </c>
      <c r="H369" s="1">
        <v>11397</v>
      </c>
      <c r="I369" s="2" t="s">
        <v>287</v>
      </c>
      <c r="J369" s="15">
        <v>0</v>
      </c>
      <c r="K369" s="16">
        <v>0</v>
      </c>
      <c r="L369" s="1">
        <v>0</v>
      </c>
      <c r="M369" s="16">
        <v>0</v>
      </c>
      <c r="N369" s="1">
        <v>0</v>
      </c>
      <c r="O369" s="1">
        <v>0</v>
      </c>
      <c r="P369" s="1">
        <v>0</v>
      </c>
      <c r="Q369" s="1">
        <v>0</v>
      </c>
      <c r="R369" s="16">
        <v>0</v>
      </c>
      <c r="S369" s="15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6">
        <v>0</v>
      </c>
    </row>
    <row r="370" spans="1:25">
      <c r="A370" s="2" t="s">
        <v>5</v>
      </c>
      <c r="B370" s="2" t="s">
        <v>113</v>
      </c>
      <c r="C370" s="2" t="s">
        <v>520</v>
      </c>
      <c r="D370" s="2" t="s">
        <v>340</v>
      </c>
      <c r="E370" s="2" t="s">
        <v>369</v>
      </c>
      <c r="F370" s="2" t="s">
        <v>370</v>
      </c>
      <c r="G370" s="2" t="s">
        <v>9</v>
      </c>
      <c r="H370" s="1">
        <v>11403</v>
      </c>
      <c r="I370" s="2" t="s">
        <v>288</v>
      </c>
      <c r="J370" s="15">
        <v>0</v>
      </c>
      <c r="K370" s="16">
        <v>0</v>
      </c>
      <c r="L370" s="1">
        <v>0</v>
      </c>
      <c r="M370" s="16">
        <v>0</v>
      </c>
      <c r="N370" s="1">
        <v>0</v>
      </c>
      <c r="O370" s="1">
        <v>0</v>
      </c>
      <c r="P370" s="1">
        <v>0</v>
      </c>
      <c r="Q370" s="1">
        <v>0</v>
      </c>
      <c r="R370" s="16">
        <v>0</v>
      </c>
      <c r="S370" s="15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6">
        <v>0</v>
      </c>
    </row>
    <row r="371" spans="1:25">
      <c r="A371" s="2" t="s">
        <v>70</v>
      </c>
      <c r="B371" s="2" t="s">
        <v>70</v>
      </c>
      <c r="C371" s="2" t="s">
        <v>520</v>
      </c>
      <c r="D371" s="2" t="s">
        <v>340</v>
      </c>
      <c r="E371" s="2" t="s">
        <v>369</v>
      </c>
      <c r="F371" s="2" t="s">
        <v>370</v>
      </c>
      <c r="G371" s="2" t="s">
        <v>9</v>
      </c>
      <c r="H371" s="1">
        <v>11405</v>
      </c>
      <c r="I371" s="2" t="s">
        <v>289</v>
      </c>
      <c r="J371" s="15">
        <v>0</v>
      </c>
      <c r="K371" s="16">
        <v>0</v>
      </c>
      <c r="L371" s="1">
        <v>0</v>
      </c>
      <c r="M371" s="16">
        <v>0</v>
      </c>
      <c r="N371" s="1">
        <v>0</v>
      </c>
      <c r="O371" s="1">
        <v>0</v>
      </c>
      <c r="P371" s="1">
        <v>0</v>
      </c>
      <c r="Q371" s="1">
        <v>0</v>
      </c>
      <c r="R371" s="16">
        <v>0</v>
      </c>
      <c r="S371" s="15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6">
        <v>0</v>
      </c>
    </row>
    <row r="372" spans="1:25">
      <c r="A372" s="2" t="s">
        <v>6</v>
      </c>
      <c r="B372" s="2" t="s">
        <v>7</v>
      </c>
      <c r="C372" s="2" t="s">
        <v>520</v>
      </c>
      <c r="D372" s="2" t="s">
        <v>340</v>
      </c>
      <c r="E372" s="2" t="s">
        <v>24</v>
      </c>
      <c r="F372" s="2" t="s">
        <v>340</v>
      </c>
      <c r="G372" s="2" t="s">
        <v>9</v>
      </c>
      <c r="H372" s="1">
        <v>11408</v>
      </c>
      <c r="I372" s="2" t="s">
        <v>290</v>
      </c>
      <c r="J372" s="15">
        <v>0</v>
      </c>
      <c r="K372" s="16">
        <v>0</v>
      </c>
      <c r="L372" s="1">
        <v>0</v>
      </c>
      <c r="M372" s="16">
        <v>0</v>
      </c>
      <c r="N372" s="1">
        <v>0</v>
      </c>
      <c r="O372" s="1">
        <v>0</v>
      </c>
      <c r="P372" s="1">
        <v>0</v>
      </c>
      <c r="Q372" s="1">
        <v>0</v>
      </c>
      <c r="R372" s="16">
        <v>0</v>
      </c>
      <c r="S372" s="15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6">
        <v>0</v>
      </c>
    </row>
    <row r="373" spans="1:25">
      <c r="A373" s="2" t="s">
        <v>6</v>
      </c>
      <c r="B373" s="2" t="s">
        <v>22</v>
      </c>
      <c r="C373" s="2" t="s">
        <v>520</v>
      </c>
      <c r="D373" s="2" t="s">
        <v>340</v>
      </c>
      <c r="E373" s="2" t="s">
        <v>369</v>
      </c>
      <c r="F373" s="2" t="s">
        <v>370</v>
      </c>
      <c r="G373" s="2" t="s">
        <v>23</v>
      </c>
      <c r="H373" s="1">
        <v>11409</v>
      </c>
      <c r="I373" s="2" t="s">
        <v>291</v>
      </c>
      <c r="J373" s="15">
        <v>0</v>
      </c>
      <c r="K373" s="16">
        <v>0</v>
      </c>
      <c r="L373" s="1">
        <v>0</v>
      </c>
      <c r="M373" s="16">
        <v>0</v>
      </c>
      <c r="N373" s="1">
        <v>0</v>
      </c>
      <c r="O373" s="1">
        <v>0</v>
      </c>
      <c r="P373" s="1">
        <v>0</v>
      </c>
      <c r="Q373" s="1">
        <v>0</v>
      </c>
      <c r="R373" s="16">
        <v>0</v>
      </c>
      <c r="S373" s="15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6">
        <v>0</v>
      </c>
    </row>
    <row r="374" spans="1:25">
      <c r="A374" s="2" t="s">
        <v>6</v>
      </c>
      <c r="B374" s="2" t="s">
        <v>7</v>
      </c>
      <c r="C374" s="2" t="s">
        <v>520</v>
      </c>
      <c r="D374" s="2" t="s">
        <v>340</v>
      </c>
      <c r="E374" s="2" t="s">
        <v>369</v>
      </c>
      <c r="F374" s="2" t="s">
        <v>370</v>
      </c>
      <c r="G374" s="2" t="s">
        <v>13</v>
      </c>
      <c r="H374" s="1">
        <v>11423</v>
      </c>
      <c r="I374" s="2" t="s">
        <v>532</v>
      </c>
      <c r="J374" s="15">
        <v>0</v>
      </c>
      <c r="K374" s="16">
        <v>0</v>
      </c>
      <c r="L374" s="1">
        <v>0</v>
      </c>
      <c r="M374" s="16">
        <v>0</v>
      </c>
      <c r="N374" s="1">
        <v>0</v>
      </c>
      <c r="O374" s="1">
        <v>0</v>
      </c>
      <c r="P374" s="1">
        <v>0</v>
      </c>
      <c r="Q374" s="1">
        <v>0</v>
      </c>
      <c r="R374" s="16">
        <v>0</v>
      </c>
      <c r="S374" s="15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6">
        <v>0</v>
      </c>
    </row>
    <row r="375" spans="1:25">
      <c r="A375" s="2" t="s">
        <v>6</v>
      </c>
      <c r="B375" s="2" t="s">
        <v>7</v>
      </c>
      <c r="C375" s="2" t="s">
        <v>520</v>
      </c>
      <c r="D375" s="2" t="s">
        <v>340</v>
      </c>
      <c r="E375" s="2" t="s">
        <v>369</v>
      </c>
      <c r="F375" s="2" t="s">
        <v>370</v>
      </c>
      <c r="G375" s="2" t="s">
        <v>28</v>
      </c>
      <c r="H375" s="1">
        <v>11424</v>
      </c>
      <c r="I375" s="2" t="s">
        <v>533</v>
      </c>
      <c r="J375" s="15">
        <v>0</v>
      </c>
      <c r="K375" s="16">
        <v>0</v>
      </c>
      <c r="L375" s="1">
        <v>0</v>
      </c>
      <c r="M375" s="16">
        <v>0</v>
      </c>
      <c r="N375" s="1">
        <v>0</v>
      </c>
      <c r="O375" s="1">
        <v>0</v>
      </c>
      <c r="P375" s="1">
        <v>0</v>
      </c>
      <c r="Q375" s="1">
        <v>0</v>
      </c>
      <c r="R375" s="16">
        <v>0</v>
      </c>
      <c r="S375" s="15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6">
        <v>0</v>
      </c>
    </row>
    <row r="376" spans="1:25">
      <c r="A376" s="2" t="s">
        <v>98</v>
      </c>
      <c r="B376" s="2" t="s">
        <v>96</v>
      </c>
      <c r="C376" s="2" t="s">
        <v>520</v>
      </c>
      <c r="D376" s="2" t="s">
        <v>340</v>
      </c>
      <c r="E376" s="2" t="s">
        <v>5</v>
      </c>
      <c r="F376" s="2" t="s">
        <v>340</v>
      </c>
      <c r="G376" s="2" t="s">
        <v>9</v>
      </c>
      <c r="H376" s="1">
        <v>11556</v>
      </c>
      <c r="I376" s="2" t="s">
        <v>292</v>
      </c>
      <c r="J376" s="15">
        <v>0</v>
      </c>
      <c r="K376" s="16">
        <v>0</v>
      </c>
      <c r="L376" s="1">
        <v>0</v>
      </c>
      <c r="M376" s="16">
        <v>0</v>
      </c>
      <c r="N376" s="1">
        <v>0</v>
      </c>
      <c r="O376" s="1">
        <v>0</v>
      </c>
      <c r="P376" s="1">
        <v>0</v>
      </c>
      <c r="Q376" s="1">
        <v>0</v>
      </c>
      <c r="R376" s="16">
        <v>0</v>
      </c>
      <c r="S376" s="15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6">
        <v>0</v>
      </c>
    </row>
    <row r="377" spans="1:25">
      <c r="A377" s="2" t="s">
        <v>18</v>
      </c>
      <c r="B377" s="2" t="s">
        <v>19</v>
      </c>
      <c r="C377" s="2" t="s">
        <v>417</v>
      </c>
      <c r="D377" s="2" t="s">
        <v>418</v>
      </c>
      <c r="E377" s="2" t="s">
        <v>18</v>
      </c>
      <c r="F377" s="2" t="s">
        <v>19</v>
      </c>
      <c r="G377" s="2" t="s">
        <v>8</v>
      </c>
      <c r="H377" s="1">
        <v>11579</v>
      </c>
      <c r="I377" s="2" t="s">
        <v>534</v>
      </c>
      <c r="J377" s="15">
        <v>0</v>
      </c>
      <c r="K377" s="16">
        <v>0</v>
      </c>
      <c r="L377" s="1">
        <v>0</v>
      </c>
      <c r="M377" s="16">
        <v>0</v>
      </c>
      <c r="N377" s="1">
        <v>0</v>
      </c>
      <c r="O377" s="1">
        <v>0</v>
      </c>
      <c r="P377" s="1">
        <v>0</v>
      </c>
      <c r="Q377" s="1">
        <v>0</v>
      </c>
      <c r="R377" s="16">
        <v>0</v>
      </c>
      <c r="S377" s="15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6">
        <v>0</v>
      </c>
    </row>
    <row r="378" spans="1:25">
      <c r="A378" s="2" t="s">
        <v>6</v>
      </c>
      <c r="B378" s="2" t="s">
        <v>7</v>
      </c>
      <c r="C378" s="2" t="s">
        <v>520</v>
      </c>
      <c r="D378" s="2" t="s">
        <v>340</v>
      </c>
      <c r="E378" s="2" t="s">
        <v>369</v>
      </c>
      <c r="F378" s="2" t="s">
        <v>370</v>
      </c>
      <c r="G378" s="2" t="s">
        <v>13</v>
      </c>
      <c r="H378" s="1">
        <v>11583</v>
      </c>
      <c r="I378" s="2" t="s">
        <v>535</v>
      </c>
      <c r="J378" s="15">
        <v>0</v>
      </c>
      <c r="K378" s="16">
        <v>0</v>
      </c>
      <c r="L378" s="1">
        <v>0</v>
      </c>
      <c r="M378" s="16">
        <v>0</v>
      </c>
      <c r="N378" s="1">
        <v>0</v>
      </c>
      <c r="O378" s="1">
        <v>0</v>
      </c>
      <c r="P378" s="1">
        <v>0</v>
      </c>
      <c r="Q378" s="1">
        <v>0</v>
      </c>
      <c r="R378" s="16">
        <v>0</v>
      </c>
      <c r="S378" s="15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6">
        <v>0</v>
      </c>
    </row>
    <row r="379" spans="1:25">
      <c r="A379" s="2" t="s">
        <v>6</v>
      </c>
      <c r="B379" s="2" t="s">
        <v>7</v>
      </c>
      <c r="C379" s="2" t="s">
        <v>520</v>
      </c>
      <c r="D379" s="2" t="s">
        <v>340</v>
      </c>
      <c r="E379" s="2" t="s">
        <v>369</v>
      </c>
      <c r="F379" s="2" t="s">
        <v>370</v>
      </c>
      <c r="G379" s="2" t="s">
        <v>522</v>
      </c>
      <c r="H379" s="1">
        <v>11595</v>
      </c>
      <c r="I379" s="2" t="s">
        <v>536</v>
      </c>
      <c r="J379" s="15">
        <v>0</v>
      </c>
      <c r="K379" s="16">
        <v>0</v>
      </c>
      <c r="L379" s="1">
        <v>0</v>
      </c>
      <c r="M379" s="16">
        <v>0</v>
      </c>
      <c r="N379" s="1">
        <v>0</v>
      </c>
      <c r="O379" s="1">
        <v>0</v>
      </c>
      <c r="P379" s="1">
        <v>0</v>
      </c>
      <c r="Q379" s="1">
        <v>0</v>
      </c>
      <c r="R379" s="16">
        <v>0</v>
      </c>
      <c r="S379" s="15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6">
        <v>0</v>
      </c>
    </row>
    <row r="380" spans="1:25">
      <c r="A380" s="2" t="s">
        <v>6</v>
      </c>
      <c r="B380" s="2" t="s">
        <v>7</v>
      </c>
      <c r="C380" s="2" t="s">
        <v>520</v>
      </c>
      <c r="D380" s="2" t="s">
        <v>340</v>
      </c>
      <c r="E380" s="2" t="s">
        <v>369</v>
      </c>
      <c r="F380" s="2" t="s">
        <v>370</v>
      </c>
      <c r="G380" s="2" t="s">
        <v>13</v>
      </c>
      <c r="H380" s="1">
        <v>11601</v>
      </c>
      <c r="I380" s="2" t="s">
        <v>537</v>
      </c>
      <c r="J380" s="15">
        <v>0</v>
      </c>
      <c r="K380" s="16">
        <v>0</v>
      </c>
      <c r="L380" s="1">
        <v>0</v>
      </c>
      <c r="M380" s="16">
        <v>0</v>
      </c>
      <c r="N380" s="1">
        <v>0</v>
      </c>
      <c r="O380" s="1">
        <v>0</v>
      </c>
      <c r="P380" s="1">
        <v>0</v>
      </c>
      <c r="Q380" s="1">
        <v>0</v>
      </c>
      <c r="R380" s="16">
        <v>0</v>
      </c>
      <c r="S380" s="15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6">
        <v>0</v>
      </c>
    </row>
    <row r="381" spans="1:25">
      <c r="A381" s="2" t="s">
        <v>6</v>
      </c>
      <c r="B381" s="2" t="s">
        <v>7</v>
      </c>
      <c r="C381" s="2" t="s">
        <v>520</v>
      </c>
      <c r="D381" s="2" t="s">
        <v>340</v>
      </c>
      <c r="E381" s="2" t="s">
        <v>369</v>
      </c>
      <c r="F381" s="2" t="s">
        <v>370</v>
      </c>
      <c r="G381" s="2" t="s">
        <v>522</v>
      </c>
      <c r="H381" s="1">
        <v>11602</v>
      </c>
      <c r="I381" s="2" t="s">
        <v>538</v>
      </c>
      <c r="J381" s="15">
        <v>0</v>
      </c>
      <c r="K381" s="16">
        <v>0</v>
      </c>
      <c r="L381" s="1">
        <v>0</v>
      </c>
      <c r="M381" s="16">
        <v>0</v>
      </c>
      <c r="N381" s="1">
        <v>0</v>
      </c>
      <c r="O381" s="1">
        <v>0</v>
      </c>
      <c r="P381" s="1">
        <v>0</v>
      </c>
      <c r="Q381" s="1">
        <v>0</v>
      </c>
      <c r="R381" s="16">
        <v>0</v>
      </c>
      <c r="S381" s="15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6">
        <v>0</v>
      </c>
    </row>
    <row r="382" spans="1:25">
      <c r="A382" s="2" t="s">
        <v>6</v>
      </c>
      <c r="B382" s="2" t="s">
        <v>7</v>
      </c>
      <c r="C382" s="2" t="s">
        <v>520</v>
      </c>
      <c r="D382" s="2" t="s">
        <v>340</v>
      </c>
      <c r="E382" s="2" t="s">
        <v>369</v>
      </c>
      <c r="F382" s="2" t="s">
        <v>370</v>
      </c>
      <c r="G382" s="2" t="s">
        <v>522</v>
      </c>
      <c r="H382" s="1">
        <v>11623</v>
      </c>
      <c r="I382" s="2" t="s">
        <v>539</v>
      </c>
      <c r="J382" s="15">
        <v>0</v>
      </c>
      <c r="K382" s="16">
        <v>0</v>
      </c>
      <c r="L382" s="1">
        <v>0</v>
      </c>
      <c r="M382" s="16">
        <v>0</v>
      </c>
      <c r="N382" s="1">
        <v>0</v>
      </c>
      <c r="O382" s="1">
        <v>0</v>
      </c>
      <c r="P382" s="1">
        <v>0</v>
      </c>
      <c r="Q382" s="1">
        <v>0</v>
      </c>
      <c r="R382" s="16">
        <v>0</v>
      </c>
      <c r="S382" s="15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6">
        <v>0</v>
      </c>
    </row>
    <row r="383" spans="1:25">
      <c r="A383" s="2" t="s">
        <v>18</v>
      </c>
      <c r="B383" s="2" t="s">
        <v>203</v>
      </c>
      <c r="C383" s="2" t="s">
        <v>417</v>
      </c>
      <c r="D383" s="2" t="s">
        <v>418</v>
      </c>
      <c r="E383" s="2" t="s">
        <v>18</v>
      </c>
      <c r="F383" s="2" t="s">
        <v>203</v>
      </c>
      <c r="G383" s="2" t="s">
        <v>8</v>
      </c>
      <c r="H383" s="1">
        <v>11687</v>
      </c>
      <c r="I383" s="2" t="s">
        <v>540</v>
      </c>
      <c r="J383" s="15">
        <v>0</v>
      </c>
      <c r="K383" s="16">
        <v>0</v>
      </c>
      <c r="L383" s="1">
        <v>0</v>
      </c>
      <c r="M383" s="16">
        <v>0</v>
      </c>
      <c r="N383" s="1">
        <v>0</v>
      </c>
      <c r="O383" s="1">
        <v>0</v>
      </c>
      <c r="P383" s="1">
        <v>0</v>
      </c>
      <c r="Q383" s="1">
        <v>0</v>
      </c>
      <c r="R383" s="16">
        <v>0</v>
      </c>
      <c r="S383" s="15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6">
        <v>0</v>
      </c>
    </row>
    <row r="384" spans="1:25">
      <c r="A384" s="2" t="s">
        <v>18</v>
      </c>
      <c r="B384" s="2" t="s">
        <v>203</v>
      </c>
      <c r="C384" s="2" t="s">
        <v>417</v>
      </c>
      <c r="D384" s="2" t="s">
        <v>418</v>
      </c>
      <c r="E384" s="2" t="s">
        <v>18</v>
      </c>
      <c r="F384" s="2" t="s">
        <v>19</v>
      </c>
      <c r="G384" s="2" t="s">
        <v>8</v>
      </c>
      <c r="H384" s="1">
        <v>11689</v>
      </c>
      <c r="I384" s="2" t="s">
        <v>541</v>
      </c>
      <c r="J384" s="15">
        <v>0</v>
      </c>
      <c r="K384" s="16">
        <v>0</v>
      </c>
      <c r="L384" s="1">
        <v>0</v>
      </c>
      <c r="M384" s="16">
        <v>0</v>
      </c>
      <c r="N384" s="1">
        <v>0</v>
      </c>
      <c r="O384" s="1">
        <v>0</v>
      </c>
      <c r="P384" s="1">
        <v>0</v>
      </c>
      <c r="Q384" s="1">
        <v>0</v>
      </c>
      <c r="R384" s="16">
        <v>0</v>
      </c>
      <c r="S384" s="15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6">
        <v>0</v>
      </c>
    </row>
    <row r="385" spans="1:25">
      <c r="A385" s="2" t="s">
        <v>331</v>
      </c>
      <c r="B385" s="2" t="s">
        <v>232</v>
      </c>
      <c r="C385" s="2" t="s">
        <v>430</v>
      </c>
      <c r="D385" s="2" t="s">
        <v>431</v>
      </c>
      <c r="E385" s="2" t="s">
        <v>331</v>
      </c>
      <c r="F385" s="2" t="s">
        <v>232</v>
      </c>
      <c r="G385" s="2" t="s">
        <v>8</v>
      </c>
      <c r="H385" s="1">
        <v>11690</v>
      </c>
      <c r="I385" s="2" t="s">
        <v>293</v>
      </c>
      <c r="J385" s="15">
        <v>0</v>
      </c>
      <c r="K385" s="16">
        <v>0</v>
      </c>
      <c r="L385" s="1">
        <v>0</v>
      </c>
      <c r="M385" s="16">
        <v>0</v>
      </c>
      <c r="N385" s="1">
        <v>0</v>
      </c>
      <c r="O385" s="1">
        <v>0</v>
      </c>
      <c r="P385" s="1">
        <v>0</v>
      </c>
      <c r="Q385" s="1">
        <v>0</v>
      </c>
      <c r="R385" s="16">
        <v>0</v>
      </c>
      <c r="S385" s="15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6">
        <v>0</v>
      </c>
    </row>
    <row r="386" spans="1:25">
      <c r="A386" s="2" t="s">
        <v>331</v>
      </c>
      <c r="B386" s="2" t="s">
        <v>222</v>
      </c>
      <c r="C386" s="2" t="s">
        <v>430</v>
      </c>
      <c r="D386" s="2" t="s">
        <v>431</v>
      </c>
      <c r="E386" s="2" t="s">
        <v>331</v>
      </c>
      <c r="F386" s="2" t="s">
        <v>222</v>
      </c>
      <c r="G386" s="2" t="s">
        <v>8</v>
      </c>
      <c r="H386" s="1">
        <v>11691</v>
      </c>
      <c r="I386" s="2" t="s">
        <v>294</v>
      </c>
      <c r="J386" s="15">
        <v>0</v>
      </c>
      <c r="K386" s="16">
        <v>0</v>
      </c>
      <c r="L386" s="1">
        <v>0</v>
      </c>
      <c r="M386" s="16">
        <v>0</v>
      </c>
      <c r="N386" s="1">
        <v>0</v>
      </c>
      <c r="O386" s="1">
        <v>0</v>
      </c>
      <c r="P386" s="1">
        <v>0</v>
      </c>
      <c r="Q386" s="1">
        <v>0</v>
      </c>
      <c r="R386" s="16">
        <v>0</v>
      </c>
      <c r="S386" s="15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6">
        <v>0</v>
      </c>
    </row>
    <row r="387" spans="1:25">
      <c r="A387" s="2" t="s">
        <v>6</v>
      </c>
      <c r="B387" s="2" t="s">
        <v>7</v>
      </c>
      <c r="C387" s="2" t="s">
        <v>520</v>
      </c>
      <c r="D387" s="2" t="s">
        <v>340</v>
      </c>
      <c r="E387" s="2" t="s">
        <v>369</v>
      </c>
      <c r="F387" s="2" t="s">
        <v>370</v>
      </c>
      <c r="G387" s="2" t="s">
        <v>88</v>
      </c>
      <c r="H387" s="1">
        <v>11737</v>
      </c>
      <c r="I387" s="2" t="s">
        <v>542</v>
      </c>
      <c r="J387" s="15">
        <v>0</v>
      </c>
      <c r="K387" s="16">
        <v>0</v>
      </c>
      <c r="L387" s="1">
        <v>0</v>
      </c>
      <c r="M387" s="16">
        <v>0</v>
      </c>
      <c r="N387" s="1">
        <v>0</v>
      </c>
      <c r="O387" s="1">
        <v>0</v>
      </c>
      <c r="P387" s="1">
        <v>0</v>
      </c>
      <c r="Q387" s="1">
        <v>0</v>
      </c>
      <c r="R387" s="16">
        <v>0</v>
      </c>
      <c r="S387" s="15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6">
        <v>0</v>
      </c>
    </row>
    <row r="388" spans="1:25">
      <c r="A388" s="2" t="s">
        <v>6</v>
      </c>
      <c r="B388" s="2" t="s">
        <v>20</v>
      </c>
      <c r="C388" s="2" t="s">
        <v>520</v>
      </c>
      <c r="D388" s="2" t="s">
        <v>340</v>
      </c>
      <c r="E388" s="2" t="s">
        <v>369</v>
      </c>
      <c r="F388" s="2" t="s">
        <v>370</v>
      </c>
      <c r="G388" s="2" t="s">
        <v>13</v>
      </c>
      <c r="H388" s="1">
        <v>11742</v>
      </c>
      <c r="I388" s="2" t="s">
        <v>543</v>
      </c>
      <c r="J388" s="15">
        <v>0</v>
      </c>
      <c r="K388" s="16">
        <v>0</v>
      </c>
      <c r="L388" s="1">
        <v>0</v>
      </c>
      <c r="M388" s="16">
        <v>0</v>
      </c>
      <c r="N388" s="1">
        <v>0</v>
      </c>
      <c r="O388" s="1">
        <v>0</v>
      </c>
      <c r="P388" s="1">
        <v>0</v>
      </c>
      <c r="Q388" s="1">
        <v>0</v>
      </c>
      <c r="R388" s="16">
        <v>0</v>
      </c>
      <c r="S388" s="15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6">
        <v>0</v>
      </c>
    </row>
    <row r="389" spans="1:25">
      <c r="A389" s="2" t="s">
        <v>6</v>
      </c>
      <c r="B389" s="2" t="s">
        <v>20</v>
      </c>
      <c r="C389" s="2" t="s">
        <v>520</v>
      </c>
      <c r="D389" s="2" t="s">
        <v>340</v>
      </c>
      <c r="E389" s="2" t="s">
        <v>369</v>
      </c>
      <c r="F389" s="2" t="s">
        <v>370</v>
      </c>
      <c r="G389" s="2" t="s">
        <v>9</v>
      </c>
      <c r="H389" s="1">
        <v>11777</v>
      </c>
      <c r="I389" s="2" t="s">
        <v>544</v>
      </c>
      <c r="J389" s="15">
        <v>0</v>
      </c>
      <c r="K389" s="16">
        <v>0</v>
      </c>
      <c r="L389" s="1">
        <v>0</v>
      </c>
      <c r="M389" s="16">
        <v>0</v>
      </c>
      <c r="N389" s="1">
        <v>0</v>
      </c>
      <c r="O389" s="1">
        <v>0</v>
      </c>
      <c r="P389" s="1">
        <v>0</v>
      </c>
      <c r="Q389" s="1">
        <v>0</v>
      </c>
      <c r="R389" s="16">
        <v>0</v>
      </c>
      <c r="S389" s="15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6">
        <v>0</v>
      </c>
    </row>
    <row r="390" spans="1:25">
      <c r="A390" s="2" t="s">
        <v>6</v>
      </c>
      <c r="B390" s="2" t="s">
        <v>7</v>
      </c>
      <c r="C390" s="2" t="s">
        <v>520</v>
      </c>
      <c r="D390" s="2" t="s">
        <v>340</v>
      </c>
      <c r="E390" s="2" t="s">
        <v>369</v>
      </c>
      <c r="F390" s="2" t="s">
        <v>370</v>
      </c>
      <c r="G390" s="2" t="s">
        <v>9</v>
      </c>
      <c r="H390" s="1">
        <v>12075</v>
      </c>
      <c r="I390" s="2" t="s">
        <v>545</v>
      </c>
      <c r="J390" s="15">
        <v>0</v>
      </c>
      <c r="K390" s="16">
        <v>0</v>
      </c>
      <c r="L390" s="1">
        <v>0</v>
      </c>
      <c r="M390" s="16">
        <v>0</v>
      </c>
      <c r="N390" s="1">
        <v>0</v>
      </c>
      <c r="O390" s="1">
        <v>0</v>
      </c>
      <c r="P390" s="1">
        <v>0</v>
      </c>
      <c r="Q390" s="1">
        <v>0</v>
      </c>
      <c r="R390" s="16">
        <v>0</v>
      </c>
      <c r="S390" s="15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6">
        <v>0</v>
      </c>
    </row>
    <row r="391" spans="1:25">
      <c r="A391" s="2" t="s">
        <v>6</v>
      </c>
      <c r="B391" s="2" t="s">
        <v>7</v>
      </c>
      <c r="C391" s="2" t="s">
        <v>520</v>
      </c>
      <c r="D391" s="2" t="s">
        <v>340</v>
      </c>
      <c r="E391" s="2" t="s">
        <v>369</v>
      </c>
      <c r="F391" s="2" t="s">
        <v>370</v>
      </c>
      <c r="G391" s="2" t="s">
        <v>13</v>
      </c>
      <c r="H391" s="1">
        <v>12169</v>
      </c>
      <c r="I391" s="2" t="s">
        <v>546</v>
      </c>
      <c r="J391" s="15">
        <v>0</v>
      </c>
      <c r="K391" s="16">
        <v>0</v>
      </c>
      <c r="L391" s="1">
        <v>0</v>
      </c>
      <c r="M391" s="16">
        <v>0</v>
      </c>
      <c r="N391" s="1">
        <v>0</v>
      </c>
      <c r="O391" s="1">
        <v>0</v>
      </c>
      <c r="P391" s="1">
        <v>0</v>
      </c>
      <c r="Q391" s="1">
        <v>0</v>
      </c>
      <c r="R391" s="16">
        <v>0</v>
      </c>
      <c r="S391" s="15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6">
        <v>0</v>
      </c>
    </row>
    <row r="392" spans="1:25">
      <c r="A392" s="2" t="s">
        <v>6</v>
      </c>
      <c r="B392" s="2" t="s">
        <v>7</v>
      </c>
      <c r="C392" s="2" t="s">
        <v>520</v>
      </c>
      <c r="D392" s="2" t="s">
        <v>340</v>
      </c>
      <c r="E392" s="2" t="s">
        <v>369</v>
      </c>
      <c r="F392" s="2" t="s">
        <v>370</v>
      </c>
      <c r="G392" s="2" t="s">
        <v>88</v>
      </c>
      <c r="H392" s="1">
        <v>12170</v>
      </c>
      <c r="I392" s="2" t="s">
        <v>547</v>
      </c>
      <c r="J392" s="15">
        <v>0</v>
      </c>
      <c r="K392" s="16">
        <v>0</v>
      </c>
      <c r="L392" s="1">
        <v>0</v>
      </c>
      <c r="M392" s="16">
        <v>0</v>
      </c>
      <c r="N392" s="1">
        <v>0</v>
      </c>
      <c r="O392" s="1">
        <v>0</v>
      </c>
      <c r="P392" s="1">
        <v>0</v>
      </c>
      <c r="Q392" s="1">
        <v>0</v>
      </c>
      <c r="R392" s="16">
        <v>0</v>
      </c>
      <c r="S392" s="15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6">
        <v>0</v>
      </c>
    </row>
    <row r="393" spans="1:25">
      <c r="A393" s="2" t="s">
        <v>6</v>
      </c>
      <c r="B393" s="2" t="s">
        <v>7</v>
      </c>
      <c r="C393" s="2" t="s">
        <v>520</v>
      </c>
      <c r="D393" s="2" t="s">
        <v>340</v>
      </c>
      <c r="E393" s="2" t="s">
        <v>369</v>
      </c>
      <c r="F393" s="2" t="s">
        <v>370</v>
      </c>
      <c r="G393" s="2" t="s">
        <v>522</v>
      </c>
      <c r="H393" s="1">
        <v>12680</v>
      </c>
      <c r="I393" s="2" t="s">
        <v>548</v>
      </c>
      <c r="J393" s="15">
        <v>0</v>
      </c>
      <c r="K393" s="16">
        <v>0</v>
      </c>
      <c r="L393" s="1">
        <v>0</v>
      </c>
      <c r="M393" s="16">
        <v>0</v>
      </c>
      <c r="N393" s="1">
        <v>0</v>
      </c>
      <c r="O393" s="1">
        <v>0</v>
      </c>
      <c r="P393" s="1">
        <v>0</v>
      </c>
      <c r="Q393" s="1">
        <v>0</v>
      </c>
      <c r="R393" s="16">
        <v>0</v>
      </c>
      <c r="S393" s="15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6">
        <v>0</v>
      </c>
    </row>
    <row r="394" spans="1:25">
      <c r="A394" s="2" t="s">
        <v>6</v>
      </c>
      <c r="B394" s="2" t="s">
        <v>7</v>
      </c>
      <c r="C394" s="2" t="s">
        <v>520</v>
      </c>
      <c r="D394" s="2" t="s">
        <v>340</v>
      </c>
      <c r="E394" s="2" t="s">
        <v>369</v>
      </c>
      <c r="F394" s="2" t="s">
        <v>370</v>
      </c>
      <c r="G394" s="2" t="s">
        <v>9</v>
      </c>
      <c r="H394" s="1">
        <v>12686</v>
      </c>
      <c r="I394" s="2" t="s">
        <v>549</v>
      </c>
      <c r="J394" s="15">
        <v>0</v>
      </c>
      <c r="K394" s="16">
        <v>0</v>
      </c>
      <c r="L394" s="1">
        <v>0</v>
      </c>
      <c r="M394" s="16">
        <v>0</v>
      </c>
      <c r="N394" s="1">
        <v>0</v>
      </c>
      <c r="O394" s="1">
        <v>0</v>
      </c>
      <c r="P394" s="1">
        <v>0</v>
      </c>
      <c r="Q394" s="1">
        <v>0</v>
      </c>
      <c r="R394" s="16">
        <v>0</v>
      </c>
      <c r="S394" s="15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6">
        <v>0</v>
      </c>
    </row>
    <row r="395" spans="1:25">
      <c r="A395" s="2" t="s">
        <v>6</v>
      </c>
      <c r="B395" s="2" t="s">
        <v>7</v>
      </c>
      <c r="C395" s="2" t="s">
        <v>520</v>
      </c>
      <c r="D395" s="2" t="s">
        <v>340</v>
      </c>
      <c r="E395" s="2" t="s">
        <v>369</v>
      </c>
      <c r="F395" s="2" t="s">
        <v>370</v>
      </c>
      <c r="G395" s="2" t="s">
        <v>13</v>
      </c>
      <c r="H395" s="1">
        <v>12757</v>
      </c>
      <c r="I395" s="2" t="s">
        <v>550</v>
      </c>
      <c r="J395" s="15">
        <v>0</v>
      </c>
      <c r="K395" s="16">
        <v>0</v>
      </c>
      <c r="L395" s="1">
        <v>0</v>
      </c>
      <c r="M395" s="16">
        <v>0</v>
      </c>
      <c r="N395" s="1">
        <v>0</v>
      </c>
      <c r="O395" s="1">
        <v>0</v>
      </c>
      <c r="P395" s="1">
        <v>0</v>
      </c>
      <c r="Q395" s="1">
        <v>0</v>
      </c>
      <c r="R395" s="16">
        <v>0</v>
      </c>
      <c r="S395" s="15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6">
        <v>0</v>
      </c>
    </row>
    <row r="396" spans="1:25">
      <c r="A396" s="2" t="s">
        <v>6</v>
      </c>
      <c r="B396" s="2" t="s">
        <v>41</v>
      </c>
      <c r="C396" s="2" t="s">
        <v>520</v>
      </c>
      <c r="D396" s="2" t="s">
        <v>340</v>
      </c>
      <c r="E396" s="2" t="s">
        <v>369</v>
      </c>
      <c r="F396" s="2" t="s">
        <v>370</v>
      </c>
      <c r="G396" s="2" t="s">
        <v>13</v>
      </c>
      <c r="H396" s="1">
        <v>12759</v>
      </c>
      <c r="I396" s="2" t="s">
        <v>551</v>
      </c>
      <c r="J396" s="15">
        <v>0</v>
      </c>
      <c r="K396" s="16">
        <v>0</v>
      </c>
      <c r="L396" s="1">
        <v>0</v>
      </c>
      <c r="M396" s="16">
        <v>0</v>
      </c>
      <c r="N396" s="1">
        <v>0</v>
      </c>
      <c r="O396" s="1">
        <v>0</v>
      </c>
      <c r="P396" s="1">
        <v>0</v>
      </c>
      <c r="Q396" s="1">
        <v>0</v>
      </c>
      <c r="R396" s="16">
        <v>0</v>
      </c>
      <c r="S396" s="15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6">
        <v>0</v>
      </c>
    </row>
    <row r="397" spans="1:25">
      <c r="A397" s="2" t="s">
        <v>6</v>
      </c>
      <c r="B397" s="2" t="s">
        <v>41</v>
      </c>
      <c r="C397" s="2" t="s">
        <v>520</v>
      </c>
      <c r="D397" s="2" t="s">
        <v>340</v>
      </c>
      <c r="E397" s="2" t="s">
        <v>369</v>
      </c>
      <c r="F397" s="2" t="s">
        <v>370</v>
      </c>
      <c r="G397" s="2" t="s">
        <v>13</v>
      </c>
      <c r="H397" s="1">
        <v>12775</v>
      </c>
      <c r="I397" s="2" t="s">
        <v>552</v>
      </c>
      <c r="J397" s="15">
        <v>0</v>
      </c>
      <c r="K397" s="16">
        <v>0</v>
      </c>
      <c r="L397" s="1">
        <v>0</v>
      </c>
      <c r="M397" s="16">
        <v>0</v>
      </c>
      <c r="N397" s="1">
        <v>0</v>
      </c>
      <c r="O397" s="1">
        <v>0</v>
      </c>
      <c r="P397" s="1">
        <v>0</v>
      </c>
      <c r="Q397" s="1">
        <v>0</v>
      </c>
      <c r="R397" s="16">
        <v>0</v>
      </c>
      <c r="S397" s="15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6">
        <v>0</v>
      </c>
    </row>
    <row r="398" spans="1:25">
      <c r="A398" s="2" t="s">
        <v>6</v>
      </c>
      <c r="B398" s="2" t="s">
        <v>7</v>
      </c>
      <c r="C398" s="2" t="s">
        <v>520</v>
      </c>
      <c r="D398" s="2" t="s">
        <v>340</v>
      </c>
      <c r="E398" s="2" t="s">
        <v>369</v>
      </c>
      <c r="F398" s="2" t="s">
        <v>370</v>
      </c>
      <c r="G398" s="2" t="s">
        <v>21</v>
      </c>
      <c r="H398" s="1">
        <v>12854</v>
      </c>
      <c r="I398" s="2" t="s">
        <v>295</v>
      </c>
      <c r="J398" s="15">
        <v>0</v>
      </c>
      <c r="K398" s="16">
        <v>0</v>
      </c>
      <c r="L398" s="1">
        <v>0</v>
      </c>
      <c r="M398" s="16">
        <v>0</v>
      </c>
      <c r="N398" s="1">
        <v>0</v>
      </c>
      <c r="O398" s="1">
        <v>0</v>
      </c>
      <c r="P398" s="1">
        <v>0</v>
      </c>
      <c r="Q398" s="1">
        <v>0</v>
      </c>
      <c r="R398" s="16">
        <v>0</v>
      </c>
      <c r="S398" s="15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6">
        <v>0</v>
      </c>
    </row>
    <row r="399" spans="1:25">
      <c r="A399" s="2" t="s">
        <v>6</v>
      </c>
      <c r="B399" s="2" t="s">
        <v>22</v>
      </c>
      <c r="C399" s="2" t="s">
        <v>520</v>
      </c>
      <c r="D399" s="2" t="s">
        <v>340</v>
      </c>
      <c r="E399" s="2" t="s">
        <v>369</v>
      </c>
      <c r="F399" s="2" t="s">
        <v>370</v>
      </c>
      <c r="G399" s="2" t="s">
        <v>13</v>
      </c>
      <c r="H399" s="1">
        <v>12856</v>
      </c>
      <c r="I399" s="2" t="s">
        <v>553</v>
      </c>
      <c r="J399" s="15">
        <v>0</v>
      </c>
      <c r="K399" s="16">
        <v>0</v>
      </c>
      <c r="L399" s="1">
        <v>0</v>
      </c>
      <c r="M399" s="16">
        <v>0</v>
      </c>
      <c r="N399" s="1">
        <v>0</v>
      </c>
      <c r="O399" s="1">
        <v>0</v>
      </c>
      <c r="P399" s="1">
        <v>0</v>
      </c>
      <c r="Q399" s="1">
        <v>0</v>
      </c>
      <c r="R399" s="16">
        <v>0</v>
      </c>
      <c r="S399" s="15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6">
        <v>0</v>
      </c>
    </row>
    <row r="400" spans="1:25">
      <c r="A400" s="2" t="s">
        <v>6</v>
      </c>
      <c r="B400" s="2" t="s">
        <v>7</v>
      </c>
      <c r="C400" s="2" t="s">
        <v>520</v>
      </c>
      <c r="D400" s="2" t="s">
        <v>340</v>
      </c>
      <c r="E400" s="2" t="s">
        <v>369</v>
      </c>
      <c r="F400" s="2" t="s">
        <v>370</v>
      </c>
      <c r="G400" s="2" t="s">
        <v>8</v>
      </c>
      <c r="H400" s="1">
        <v>12859</v>
      </c>
      <c r="I400" s="2" t="s">
        <v>554</v>
      </c>
      <c r="J400" s="15">
        <v>0</v>
      </c>
      <c r="K400" s="16">
        <v>0</v>
      </c>
      <c r="L400" s="1">
        <v>0</v>
      </c>
      <c r="M400" s="16">
        <v>0</v>
      </c>
      <c r="N400" s="1">
        <v>0</v>
      </c>
      <c r="O400" s="1">
        <v>0</v>
      </c>
      <c r="P400" s="1">
        <v>0</v>
      </c>
      <c r="Q400" s="1">
        <v>0</v>
      </c>
      <c r="R400" s="16">
        <v>0</v>
      </c>
      <c r="S400" s="15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6">
        <v>0</v>
      </c>
    </row>
    <row r="401" spans="1:25">
      <c r="A401" s="2" t="s">
        <v>6</v>
      </c>
      <c r="B401" s="2" t="s">
        <v>73</v>
      </c>
      <c r="C401" s="2" t="s">
        <v>374</v>
      </c>
      <c r="D401" s="2" t="s">
        <v>375</v>
      </c>
      <c r="E401" s="2" t="s">
        <v>55</v>
      </c>
      <c r="F401" s="2" t="s">
        <v>73</v>
      </c>
      <c r="G401" s="2" t="s">
        <v>8</v>
      </c>
      <c r="H401" s="1">
        <v>13005</v>
      </c>
      <c r="I401" s="2" t="s">
        <v>296</v>
      </c>
      <c r="J401" s="15">
        <v>0</v>
      </c>
      <c r="K401" s="16">
        <v>0</v>
      </c>
      <c r="L401" s="1">
        <v>0</v>
      </c>
      <c r="M401" s="16">
        <v>0</v>
      </c>
      <c r="N401" s="1">
        <v>0</v>
      </c>
      <c r="O401" s="1">
        <v>0</v>
      </c>
      <c r="P401" s="1">
        <v>0</v>
      </c>
      <c r="Q401" s="1">
        <v>0</v>
      </c>
      <c r="R401" s="16">
        <v>0</v>
      </c>
      <c r="S401" s="15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6">
        <v>0</v>
      </c>
    </row>
    <row r="402" spans="1:25">
      <c r="A402" s="2" t="s">
        <v>6</v>
      </c>
      <c r="B402" s="2" t="s">
        <v>7</v>
      </c>
      <c r="C402" s="2" t="s">
        <v>520</v>
      </c>
      <c r="D402" s="2" t="s">
        <v>340</v>
      </c>
      <c r="E402" s="2" t="s">
        <v>369</v>
      </c>
      <c r="F402" s="2" t="s">
        <v>370</v>
      </c>
      <c r="G402" s="2" t="s">
        <v>13</v>
      </c>
      <c r="H402" s="1">
        <v>13517</v>
      </c>
      <c r="I402" s="2" t="s">
        <v>555</v>
      </c>
      <c r="J402" s="15">
        <v>0</v>
      </c>
      <c r="K402" s="16">
        <v>0</v>
      </c>
      <c r="L402" s="1">
        <v>0</v>
      </c>
      <c r="M402" s="16">
        <v>0</v>
      </c>
      <c r="N402" s="1">
        <v>0</v>
      </c>
      <c r="O402" s="1">
        <v>0</v>
      </c>
      <c r="P402" s="1">
        <v>0</v>
      </c>
      <c r="Q402" s="1">
        <v>0</v>
      </c>
      <c r="R402" s="16">
        <v>0</v>
      </c>
      <c r="S402" s="15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6">
        <v>0</v>
      </c>
    </row>
    <row r="403" spans="1:25">
      <c r="A403" s="2" t="s">
        <v>6</v>
      </c>
      <c r="B403" s="2" t="s">
        <v>7</v>
      </c>
      <c r="C403" s="2" t="s">
        <v>520</v>
      </c>
      <c r="D403" s="2" t="s">
        <v>340</v>
      </c>
      <c r="E403" s="2" t="s">
        <v>369</v>
      </c>
      <c r="F403" s="2" t="s">
        <v>370</v>
      </c>
      <c r="G403" s="2" t="s">
        <v>13</v>
      </c>
      <c r="H403" s="1">
        <v>13523</v>
      </c>
      <c r="I403" s="2" t="s">
        <v>556</v>
      </c>
      <c r="J403" s="15">
        <v>0</v>
      </c>
      <c r="K403" s="16">
        <v>0</v>
      </c>
      <c r="L403" s="1">
        <v>0</v>
      </c>
      <c r="M403" s="16">
        <v>0</v>
      </c>
      <c r="N403" s="1">
        <v>0</v>
      </c>
      <c r="O403" s="1">
        <v>0</v>
      </c>
      <c r="P403" s="1">
        <v>0</v>
      </c>
      <c r="Q403" s="1">
        <v>0</v>
      </c>
      <c r="R403" s="16">
        <v>0</v>
      </c>
      <c r="S403" s="15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6">
        <v>0</v>
      </c>
    </row>
    <row r="404" spans="1:25">
      <c r="A404" s="2" t="s">
        <v>6</v>
      </c>
      <c r="B404" s="2" t="s">
        <v>7</v>
      </c>
      <c r="C404" s="2" t="s">
        <v>520</v>
      </c>
      <c r="D404" s="2" t="s">
        <v>340</v>
      </c>
      <c r="E404" s="2" t="s">
        <v>369</v>
      </c>
      <c r="F404" s="2" t="s">
        <v>370</v>
      </c>
      <c r="G404" s="2" t="s">
        <v>522</v>
      </c>
      <c r="H404" s="1">
        <v>13536</v>
      </c>
      <c r="I404" s="2" t="s">
        <v>557</v>
      </c>
      <c r="J404" s="15">
        <v>0</v>
      </c>
      <c r="K404" s="16">
        <v>0</v>
      </c>
      <c r="L404" s="1">
        <v>0</v>
      </c>
      <c r="M404" s="16">
        <v>0</v>
      </c>
      <c r="N404" s="1">
        <v>0</v>
      </c>
      <c r="O404" s="1">
        <v>0</v>
      </c>
      <c r="P404" s="1">
        <v>0</v>
      </c>
      <c r="Q404" s="1">
        <v>0</v>
      </c>
      <c r="R404" s="16">
        <v>0</v>
      </c>
      <c r="S404" s="15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6">
        <v>0</v>
      </c>
    </row>
    <row r="405" spans="1:25">
      <c r="A405" s="2" t="s">
        <v>6</v>
      </c>
      <c r="B405" s="2" t="s">
        <v>7</v>
      </c>
      <c r="C405" s="2" t="s">
        <v>520</v>
      </c>
      <c r="D405" s="2" t="s">
        <v>340</v>
      </c>
      <c r="E405" s="2" t="s">
        <v>369</v>
      </c>
      <c r="F405" s="2" t="s">
        <v>370</v>
      </c>
      <c r="G405" s="2" t="s">
        <v>13</v>
      </c>
      <c r="H405" s="1">
        <v>13538</v>
      </c>
      <c r="I405" s="2" t="s">
        <v>558</v>
      </c>
      <c r="J405" s="15">
        <v>0</v>
      </c>
      <c r="K405" s="16">
        <v>0</v>
      </c>
      <c r="L405" s="1">
        <v>0</v>
      </c>
      <c r="M405" s="16">
        <v>0</v>
      </c>
      <c r="N405" s="1">
        <v>0</v>
      </c>
      <c r="O405" s="1">
        <v>0</v>
      </c>
      <c r="P405" s="1">
        <v>0</v>
      </c>
      <c r="Q405" s="1">
        <v>0</v>
      </c>
      <c r="R405" s="16">
        <v>0</v>
      </c>
      <c r="S405" s="15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6">
        <v>0</v>
      </c>
    </row>
    <row r="406" spans="1:25">
      <c r="A406" s="2" t="s">
        <v>6</v>
      </c>
      <c r="B406" s="2" t="s">
        <v>20</v>
      </c>
      <c r="C406" s="2" t="s">
        <v>520</v>
      </c>
      <c r="D406" s="2" t="s">
        <v>340</v>
      </c>
      <c r="E406" s="2" t="s">
        <v>369</v>
      </c>
      <c r="F406" s="2" t="s">
        <v>370</v>
      </c>
      <c r="G406" s="2" t="s">
        <v>13</v>
      </c>
      <c r="H406" s="1">
        <v>13539</v>
      </c>
      <c r="I406" s="2" t="s">
        <v>559</v>
      </c>
      <c r="J406" s="15">
        <v>0</v>
      </c>
      <c r="K406" s="16">
        <v>0</v>
      </c>
      <c r="L406" s="1">
        <v>0</v>
      </c>
      <c r="M406" s="16">
        <v>0</v>
      </c>
      <c r="N406" s="1">
        <v>0</v>
      </c>
      <c r="O406" s="1">
        <v>0</v>
      </c>
      <c r="P406" s="1">
        <v>0</v>
      </c>
      <c r="Q406" s="1">
        <v>0</v>
      </c>
      <c r="R406" s="16">
        <v>0</v>
      </c>
      <c r="S406" s="15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6">
        <v>0</v>
      </c>
    </row>
    <row r="407" spans="1:25">
      <c r="A407" s="2" t="s">
        <v>6</v>
      </c>
      <c r="B407" s="2" t="s">
        <v>7</v>
      </c>
      <c r="C407" s="2" t="s">
        <v>520</v>
      </c>
      <c r="D407" s="2" t="s">
        <v>340</v>
      </c>
      <c r="E407" s="2" t="s">
        <v>369</v>
      </c>
      <c r="F407" s="2" t="s">
        <v>370</v>
      </c>
      <c r="G407" s="2" t="s">
        <v>522</v>
      </c>
      <c r="H407" s="1">
        <v>13672</v>
      </c>
      <c r="I407" s="2" t="s">
        <v>560</v>
      </c>
      <c r="J407" s="15">
        <v>0</v>
      </c>
      <c r="K407" s="16">
        <v>0</v>
      </c>
      <c r="L407" s="1">
        <v>0</v>
      </c>
      <c r="M407" s="16">
        <v>0</v>
      </c>
      <c r="N407" s="1">
        <v>0</v>
      </c>
      <c r="O407" s="1">
        <v>0</v>
      </c>
      <c r="P407" s="1">
        <v>0</v>
      </c>
      <c r="Q407" s="1">
        <v>0</v>
      </c>
      <c r="R407" s="16">
        <v>0</v>
      </c>
      <c r="S407" s="15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6">
        <v>0</v>
      </c>
    </row>
    <row r="408" spans="1:25">
      <c r="A408" s="2" t="s">
        <v>6</v>
      </c>
      <c r="B408" s="2" t="s">
        <v>22</v>
      </c>
      <c r="C408" s="2" t="s">
        <v>520</v>
      </c>
      <c r="D408" s="2" t="s">
        <v>340</v>
      </c>
      <c r="E408" s="2" t="s">
        <v>369</v>
      </c>
      <c r="F408" s="2" t="s">
        <v>370</v>
      </c>
      <c r="G408" s="2" t="s">
        <v>522</v>
      </c>
      <c r="H408" s="1">
        <v>13858</v>
      </c>
      <c r="I408" s="2" t="s">
        <v>561</v>
      </c>
      <c r="J408" s="15">
        <v>0</v>
      </c>
      <c r="K408" s="16">
        <v>0</v>
      </c>
      <c r="L408" s="1">
        <v>0</v>
      </c>
      <c r="M408" s="16">
        <v>0</v>
      </c>
      <c r="N408" s="1">
        <v>0</v>
      </c>
      <c r="O408" s="1">
        <v>0</v>
      </c>
      <c r="P408" s="1">
        <v>0</v>
      </c>
      <c r="Q408" s="1">
        <v>0</v>
      </c>
      <c r="R408" s="16">
        <v>0</v>
      </c>
      <c r="S408" s="15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6">
        <v>0</v>
      </c>
    </row>
    <row r="409" spans="1:25">
      <c r="A409" s="2" t="s">
        <v>6</v>
      </c>
      <c r="B409" s="2" t="s">
        <v>22</v>
      </c>
      <c r="C409" s="2" t="s">
        <v>520</v>
      </c>
      <c r="D409" s="2" t="s">
        <v>340</v>
      </c>
      <c r="E409" s="2" t="s">
        <v>369</v>
      </c>
      <c r="F409" s="2" t="s">
        <v>370</v>
      </c>
      <c r="G409" s="2" t="s">
        <v>522</v>
      </c>
      <c r="H409" s="1">
        <v>13859</v>
      </c>
      <c r="I409" s="2" t="s">
        <v>562</v>
      </c>
      <c r="J409" s="15">
        <v>0</v>
      </c>
      <c r="K409" s="16">
        <v>0</v>
      </c>
      <c r="L409" s="1">
        <v>0</v>
      </c>
      <c r="M409" s="16">
        <v>0</v>
      </c>
      <c r="N409" s="1">
        <v>0</v>
      </c>
      <c r="O409" s="1">
        <v>0</v>
      </c>
      <c r="P409" s="1">
        <v>0</v>
      </c>
      <c r="Q409" s="1">
        <v>0</v>
      </c>
      <c r="R409" s="16">
        <v>0</v>
      </c>
      <c r="S409" s="15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6">
        <v>0</v>
      </c>
    </row>
    <row r="410" spans="1:25">
      <c r="A410" s="2" t="s">
        <v>6</v>
      </c>
      <c r="B410" s="2" t="s">
        <v>22</v>
      </c>
      <c r="C410" s="2" t="s">
        <v>520</v>
      </c>
      <c r="D410" s="2" t="s">
        <v>340</v>
      </c>
      <c r="E410" s="2" t="s">
        <v>369</v>
      </c>
      <c r="F410" s="2" t="s">
        <v>370</v>
      </c>
      <c r="G410" s="2" t="s">
        <v>522</v>
      </c>
      <c r="H410" s="1">
        <v>13866</v>
      </c>
      <c r="I410" s="2" t="s">
        <v>563</v>
      </c>
      <c r="J410" s="15">
        <v>0</v>
      </c>
      <c r="K410" s="16">
        <v>0</v>
      </c>
      <c r="L410" s="1">
        <v>0</v>
      </c>
      <c r="M410" s="16">
        <v>0</v>
      </c>
      <c r="N410" s="1">
        <v>0</v>
      </c>
      <c r="O410" s="1">
        <v>0</v>
      </c>
      <c r="P410" s="1">
        <v>0</v>
      </c>
      <c r="Q410" s="1">
        <v>0</v>
      </c>
      <c r="R410" s="16">
        <v>0</v>
      </c>
      <c r="S410" s="15">
        <v>0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6">
        <v>0</v>
      </c>
    </row>
    <row r="411" spans="1:25">
      <c r="A411" s="2" t="s">
        <v>6</v>
      </c>
      <c r="B411" s="2" t="s">
        <v>22</v>
      </c>
      <c r="C411" s="2" t="s">
        <v>520</v>
      </c>
      <c r="D411" s="2" t="s">
        <v>340</v>
      </c>
      <c r="E411" s="2" t="s">
        <v>369</v>
      </c>
      <c r="F411" s="2" t="s">
        <v>370</v>
      </c>
      <c r="G411" s="2" t="s">
        <v>8</v>
      </c>
      <c r="H411" s="1">
        <v>13868</v>
      </c>
      <c r="I411" s="2" t="s">
        <v>564</v>
      </c>
      <c r="J411" s="15">
        <v>0</v>
      </c>
      <c r="K411" s="16">
        <v>0</v>
      </c>
      <c r="L411" s="1">
        <v>0</v>
      </c>
      <c r="M411" s="16">
        <v>0</v>
      </c>
      <c r="N411" s="1">
        <v>0</v>
      </c>
      <c r="O411" s="1">
        <v>0</v>
      </c>
      <c r="P411" s="1">
        <v>0</v>
      </c>
      <c r="Q411" s="1">
        <v>0</v>
      </c>
      <c r="R411" s="16">
        <v>0</v>
      </c>
      <c r="S411" s="15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6">
        <v>0</v>
      </c>
    </row>
    <row r="412" spans="1:25">
      <c r="A412" s="2" t="s">
        <v>5</v>
      </c>
      <c r="B412" s="2" t="s">
        <v>113</v>
      </c>
      <c r="C412" s="2" t="s">
        <v>520</v>
      </c>
      <c r="D412" s="2" t="s">
        <v>340</v>
      </c>
      <c r="E412" s="2" t="s">
        <v>369</v>
      </c>
      <c r="F412" s="2" t="s">
        <v>370</v>
      </c>
      <c r="G412" s="2" t="s">
        <v>522</v>
      </c>
      <c r="H412" s="1">
        <v>13869</v>
      </c>
      <c r="I412" s="2" t="s">
        <v>565</v>
      </c>
      <c r="J412" s="15">
        <v>0</v>
      </c>
      <c r="K412" s="16">
        <v>0</v>
      </c>
      <c r="L412" s="1">
        <v>0</v>
      </c>
      <c r="M412" s="16">
        <v>0</v>
      </c>
      <c r="N412" s="1">
        <v>0</v>
      </c>
      <c r="O412" s="1">
        <v>0</v>
      </c>
      <c r="P412" s="1">
        <v>0</v>
      </c>
      <c r="Q412" s="1">
        <v>0</v>
      </c>
      <c r="R412" s="16">
        <v>0</v>
      </c>
      <c r="S412" s="15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6">
        <v>0</v>
      </c>
    </row>
    <row r="413" spans="1:25">
      <c r="A413" s="2" t="s">
        <v>99</v>
      </c>
      <c r="B413" s="2" t="s">
        <v>99</v>
      </c>
      <c r="C413" s="2" t="s">
        <v>520</v>
      </c>
      <c r="D413" s="2" t="s">
        <v>340</v>
      </c>
      <c r="E413" s="2" t="s">
        <v>369</v>
      </c>
      <c r="F413" s="2" t="s">
        <v>370</v>
      </c>
      <c r="G413" s="2" t="s">
        <v>13</v>
      </c>
      <c r="H413" s="1">
        <v>13881</v>
      </c>
      <c r="I413" s="2" t="s">
        <v>566</v>
      </c>
      <c r="J413" s="15">
        <v>0</v>
      </c>
      <c r="K413" s="16">
        <v>0</v>
      </c>
      <c r="L413" s="1">
        <v>0</v>
      </c>
      <c r="M413" s="16">
        <v>0</v>
      </c>
      <c r="N413" s="1">
        <v>0</v>
      </c>
      <c r="O413" s="1">
        <v>0</v>
      </c>
      <c r="P413" s="1">
        <v>0</v>
      </c>
      <c r="Q413" s="1">
        <v>0</v>
      </c>
      <c r="R413" s="16">
        <v>0</v>
      </c>
      <c r="S413" s="15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6">
        <v>0</v>
      </c>
    </row>
    <row r="414" spans="1:25">
      <c r="A414" s="2" t="s">
        <v>6</v>
      </c>
      <c r="B414" s="2" t="s">
        <v>22</v>
      </c>
      <c r="C414" s="2" t="s">
        <v>520</v>
      </c>
      <c r="D414" s="2" t="s">
        <v>340</v>
      </c>
      <c r="E414" s="2" t="s">
        <v>369</v>
      </c>
      <c r="F414" s="2" t="s">
        <v>370</v>
      </c>
      <c r="G414" s="2" t="s">
        <v>522</v>
      </c>
      <c r="H414" s="1">
        <v>14006</v>
      </c>
      <c r="I414" s="2" t="s">
        <v>297</v>
      </c>
      <c r="J414" s="15">
        <v>0</v>
      </c>
      <c r="K414" s="16">
        <v>0</v>
      </c>
      <c r="L414" s="1">
        <v>0</v>
      </c>
      <c r="M414" s="16">
        <v>0</v>
      </c>
      <c r="N414" s="1">
        <v>0</v>
      </c>
      <c r="O414" s="1">
        <v>0</v>
      </c>
      <c r="P414" s="1">
        <v>0</v>
      </c>
      <c r="Q414" s="1">
        <v>0</v>
      </c>
      <c r="R414" s="16">
        <v>0</v>
      </c>
      <c r="S414" s="15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6">
        <v>0</v>
      </c>
    </row>
    <row r="415" spans="1:25">
      <c r="A415" s="2" t="s">
        <v>6</v>
      </c>
      <c r="B415" s="2" t="s">
        <v>22</v>
      </c>
      <c r="C415" s="2" t="s">
        <v>520</v>
      </c>
      <c r="D415" s="2" t="s">
        <v>340</v>
      </c>
      <c r="E415" s="2" t="s">
        <v>369</v>
      </c>
      <c r="F415" s="2" t="s">
        <v>370</v>
      </c>
      <c r="G415" s="2" t="s">
        <v>522</v>
      </c>
      <c r="H415" s="1">
        <v>14007</v>
      </c>
      <c r="I415" s="2" t="s">
        <v>298</v>
      </c>
      <c r="J415" s="15">
        <v>0</v>
      </c>
      <c r="K415" s="16">
        <v>0</v>
      </c>
      <c r="L415" s="1">
        <v>0</v>
      </c>
      <c r="M415" s="16">
        <v>0</v>
      </c>
      <c r="N415" s="1">
        <v>0</v>
      </c>
      <c r="O415" s="1">
        <v>0</v>
      </c>
      <c r="P415" s="1">
        <v>0</v>
      </c>
      <c r="Q415" s="1">
        <v>0</v>
      </c>
      <c r="R415" s="16">
        <v>0</v>
      </c>
      <c r="S415" s="15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6">
        <v>0</v>
      </c>
    </row>
    <row r="416" spans="1:25">
      <c r="A416" s="2" t="s">
        <v>6</v>
      </c>
      <c r="B416" s="2" t="s">
        <v>22</v>
      </c>
      <c r="C416" s="2" t="s">
        <v>520</v>
      </c>
      <c r="D416" s="2" t="s">
        <v>340</v>
      </c>
      <c r="E416" s="2" t="s">
        <v>369</v>
      </c>
      <c r="F416" s="2" t="s">
        <v>370</v>
      </c>
      <c r="G416" s="2" t="s">
        <v>522</v>
      </c>
      <c r="H416" s="1">
        <v>14008</v>
      </c>
      <c r="I416" s="2" t="s">
        <v>299</v>
      </c>
      <c r="J416" s="15">
        <v>0</v>
      </c>
      <c r="K416" s="16">
        <v>0</v>
      </c>
      <c r="L416" s="1">
        <v>0</v>
      </c>
      <c r="M416" s="16">
        <v>0</v>
      </c>
      <c r="N416" s="1">
        <v>0</v>
      </c>
      <c r="O416" s="1">
        <v>0</v>
      </c>
      <c r="P416" s="1">
        <v>0</v>
      </c>
      <c r="Q416" s="1">
        <v>0</v>
      </c>
      <c r="R416" s="16">
        <v>0</v>
      </c>
      <c r="S416" s="15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6">
        <v>0</v>
      </c>
    </row>
    <row r="417" spans="1:25">
      <c r="A417" s="2" t="s">
        <v>6</v>
      </c>
      <c r="B417" s="2" t="s">
        <v>22</v>
      </c>
      <c r="C417" s="2" t="s">
        <v>520</v>
      </c>
      <c r="D417" s="2" t="s">
        <v>340</v>
      </c>
      <c r="E417" s="2" t="s">
        <v>369</v>
      </c>
      <c r="F417" s="2" t="s">
        <v>370</v>
      </c>
      <c r="G417" s="2" t="s">
        <v>522</v>
      </c>
      <c r="H417" s="1">
        <v>14019</v>
      </c>
      <c r="I417" s="2" t="s">
        <v>300</v>
      </c>
      <c r="J417" s="15">
        <v>0</v>
      </c>
      <c r="K417" s="16">
        <v>0</v>
      </c>
      <c r="L417" s="1">
        <v>0</v>
      </c>
      <c r="M417" s="16">
        <v>0</v>
      </c>
      <c r="N417" s="1">
        <v>0</v>
      </c>
      <c r="O417" s="1">
        <v>0</v>
      </c>
      <c r="P417" s="1">
        <v>0</v>
      </c>
      <c r="Q417" s="1">
        <v>0</v>
      </c>
      <c r="R417" s="16">
        <v>0</v>
      </c>
      <c r="S417" s="15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6">
        <v>0</v>
      </c>
    </row>
    <row r="418" spans="1:25">
      <c r="A418" s="2" t="s">
        <v>6</v>
      </c>
      <c r="B418" s="2" t="s">
        <v>22</v>
      </c>
      <c r="C418" s="2" t="s">
        <v>520</v>
      </c>
      <c r="D418" s="2" t="s">
        <v>340</v>
      </c>
      <c r="E418" s="2" t="s">
        <v>369</v>
      </c>
      <c r="F418" s="2" t="s">
        <v>370</v>
      </c>
      <c r="G418" s="2" t="s">
        <v>522</v>
      </c>
      <c r="H418" s="1">
        <v>14020</v>
      </c>
      <c r="I418" s="2" t="s">
        <v>567</v>
      </c>
      <c r="J418" s="15">
        <v>0</v>
      </c>
      <c r="K418" s="16">
        <v>0</v>
      </c>
      <c r="L418" s="1">
        <v>0</v>
      </c>
      <c r="M418" s="16">
        <v>0</v>
      </c>
      <c r="N418" s="1">
        <v>0</v>
      </c>
      <c r="O418" s="1">
        <v>0</v>
      </c>
      <c r="P418" s="1">
        <v>0</v>
      </c>
      <c r="Q418" s="1">
        <v>0</v>
      </c>
      <c r="R418" s="16">
        <v>0</v>
      </c>
      <c r="S418" s="15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6">
        <v>0</v>
      </c>
    </row>
    <row r="419" spans="1:25">
      <c r="A419" s="2" t="s">
        <v>98</v>
      </c>
      <c r="B419" s="2" t="s">
        <v>96</v>
      </c>
      <c r="C419" s="2" t="s">
        <v>520</v>
      </c>
      <c r="D419" s="2" t="s">
        <v>340</v>
      </c>
      <c r="E419" s="2" t="s">
        <v>369</v>
      </c>
      <c r="F419" s="2" t="s">
        <v>370</v>
      </c>
      <c r="G419" s="2" t="s">
        <v>522</v>
      </c>
      <c r="H419" s="1">
        <v>14033</v>
      </c>
      <c r="I419" s="2" t="s">
        <v>568</v>
      </c>
      <c r="J419" s="15">
        <v>0</v>
      </c>
      <c r="K419" s="16">
        <v>0</v>
      </c>
      <c r="L419" s="1">
        <v>0</v>
      </c>
      <c r="M419" s="16">
        <v>0</v>
      </c>
      <c r="N419" s="1">
        <v>0</v>
      </c>
      <c r="O419" s="1">
        <v>0</v>
      </c>
      <c r="P419" s="1">
        <v>0</v>
      </c>
      <c r="Q419" s="1">
        <v>0</v>
      </c>
      <c r="R419" s="16">
        <v>0</v>
      </c>
      <c r="S419" s="15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6">
        <v>0</v>
      </c>
    </row>
    <row r="420" spans="1:25">
      <c r="A420" s="2" t="s">
        <v>99</v>
      </c>
      <c r="B420" s="2" t="s">
        <v>99</v>
      </c>
      <c r="C420" s="2" t="s">
        <v>520</v>
      </c>
      <c r="D420" s="2" t="s">
        <v>340</v>
      </c>
      <c r="E420" s="2" t="s">
        <v>369</v>
      </c>
      <c r="F420" s="2" t="s">
        <v>370</v>
      </c>
      <c r="G420" s="2" t="s">
        <v>522</v>
      </c>
      <c r="H420" s="1">
        <v>14034</v>
      </c>
      <c r="I420" s="2" t="s">
        <v>569</v>
      </c>
      <c r="J420" s="15">
        <v>0</v>
      </c>
      <c r="K420" s="16">
        <v>0</v>
      </c>
      <c r="L420" s="1">
        <v>0</v>
      </c>
      <c r="M420" s="16">
        <v>0</v>
      </c>
      <c r="N420" s="1">
        <v>0</v>
      </c>
      <c r="O420" s="1">
        <v>0</v>
      </c>
      <c r="P420" s="1">
        <v>0</v>
      </c>
      <c r="Q420" s="1">
        <v>0</v>
      </c>
      <c r="R420" s="16">
        <v>0</v>
      </c>
      <c r="S420" s="15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6">
        <v>0</v>
      </c>
    </row>
    <row r="421" spans="1:25">
      <c r="A421" s="2" t="s">
        <v>6</v>
      </c>
      <c r="B421" s="2" t="s">
        <v>7</v>
      </c>
      <c r="C421" s="2" t="s">
        <v>520</v>
      </c>
      <c r="D421" s="2" t="s">
        <v>340</v>
      </c>
      <c r="E421" s="2" t="s">
        <v>369</v>
      </c>
      <c r="F421" s="2" t="s">
        <v>370</v>
      </c>
      <c r="G421" s="2" t="s">
        <v>522</v>
      </c>
      <c r="H421" s="1">
        <v>14073</v>
      </c>
      <c r="I421" s="2" t="s">
        <v>570</v>
      </c>
      <c r="J421" s="15">
        <v>0</v>
      </c>
      <c r="K421" s="16">
        <v>0</v>
      </c>
      <c r="L421" s="1">
        <v>0</v>
      </c>
      <c r="M421" s="16">
        <v>0</v>
      </c>
      <c r="N421" s="1">
        <v>0</v>
      </c>
      <c r="O421" s="1">
        <v>0</v>
      </c>
      <c r="P421" s="1">
        <v>0</v>
      </c>
      <c r="Q421" s="1">
        <v>0</v>
      </c>
      <c r="R421" s="16">
        <v>0</v>
      </c>
      <c r="S421" s="15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6">
        <v>0</v>
      </c>
    </row>
    <row r="422" spans="1:25">
      <c r="A422" s="2" t="s">
        <v>6</v>
      </c>
      <c r="B422" s="2" t="s">
        <v>7</v>
      </c>
      <c r="C422" s="2" t="s">
        <v>374</v>
      </c>
      <c r="D422" s="2" t="s">
        <v>375</v>
      </c>
      <c r="E422" s="2" t="s">
        <v>369</v>
      </c>
      <c r="F422" s="2" t="s">
        <v>370</v>
      </c>
      <c r="G422" s="2" t="s">
        <v>522</v>
      </c>
      <c r="H422" s="1">
        <v>14090</v>
      </c>
      <c r="I422" s="2" t="s">
        <v>571</v>
      </c>
      <c r="J422" s="15">
        <v>0</v>
      </c>
      <c r="K422" s="16">
        <v>0</v>
      </c>
      <c r="L422" s="1">
        <v>0</v>
      </c>
      <c r="M422" s="16">
        <v>0</v>
      </c>
      <c r="N422" s="1">
        <v>0</v>
      </c>
      <c r="O422" s="1">
        <v>0</v>
      </c>
      <c r="P422" s="1">
        <v>0</v>
      </c>
      <c r="Q422" s="1">
        <v>0</v>
      </c>
      <c r="R422" s="16">
        <v>0</v>
      </c>
      <c r="S422" s="15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6">
        <v>0</v>
      </c>
    </row>
    <row r="423" spans="1:25">
      <c r="A423" s="2" t="s">
        <v>5</v>
      </c>
      <c r="B423" s="2" t="s">
        <v>128</v>
      </c>
      <c r="C423" s="2" t="s">
        <v>520</v>
      </c>
      <c r="D423" s="2" t="s">
        <v>340</v>
      </c>
      <c r="E423" s="2" t="s">
        <v>369</v>
      </c>
      <c r="F423" s="2" t="s">
        <v>370</v>
      </c>
      <c r="G423" s="2" t="s">
        <v>9</v>
      </c>
      <c r="H423" s="1">
        <v>14219</v>
      </c>
      <c r="I423" s="2" t="s">
        <v>572</v>
      </c>
      <c r="J423" s="15">
        <v>0</v>
      </c>
      <c r="K423" s="16">
        <v>0</v>
      </c>
      <c r="L423" s="1">
        <v>0</v>
      </c>
      <c r="M423" s="16">
        <v>0</v>
      </c>
      <c r="N423" s="1">
        <v>0</v>
      </c>
      <c r="O423" s="1">
        <v>0</v>
      </c>
      <c r="P423" s="1">
        <v>0</v>
      </c>
      <c r="Q423" s="1">
        <v>0</v>
      </c>
      <c r="R423" s="16">
        <v>0</v>
      </c>
      <c r="S423" s="15">
        <v>0</v>
      </c>
      <c r="T423" s="1">
        <v>0</v>
      </c>
      <c r="U423" s="1">
        <v>0</v>
      </c>
      <c r="V423" s="1">
        <v>0</v>
      </c>
      <c r="W423" s="1">
        <v>0</v>
      </c>
      <c r="X423" s="1">
        <v>0</v>
      </c>
      <c r="Y423" s="16">
        <v>0</v>
      </c>
    </row>
    <row r="424" spans="1:25">
      <c r="A424" s="2" t="s">
        <v>5</v>
      </c>
      <c r="B424" s="2" t="s">
        <v>128</v>
      </c>
      <c r="C424" s="2" t="s">
        <v>520</v>
      </c>
      <c r="D424" s="2" t="s">
        <v>340</v>
      </c>
      <c r="E424" s="2" t="s">
        <v>369</v>
      </c>
      <c r="F424" s="2" t="s">
        <v>370</v>
      </c>
      <c r="G424" s="2" t="s">
        <v>13</v>
      </c>
      <c r="H424" s="1">
        <v>14220</v>
      </c>
      <c r="I424" s="2" t="s">
        <v>573</v>
      </c>
      <c r="J424" s="15">
        <v>0</v>
      </c>
      <c r="K424" s="16">
        <v>0</v>
      </c>
      <c r="L424" s="1">
        <v>0</v>
      </c>
      <c r="M424" s="16">
        <v>0</v>
      </c>
      <c r="N424" s="1">
        <v>0</v>
      </c>
      <c r="O424" s="1">
        <v>0</v>
      </c>
      <c r="P424" s="1">
        <v>0</v>
      </c>
      <c r="Q424" s="1">
        <v>0</v>
      </c>
      <c r="R424" s="16">
        <v>0</v>
      </c>
      <c r="S424" s="15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6">
        <v>0</v>
      </c>
    </row>
    <row r="425" spans="1:25">
      <c r="A425" s="2" t="s">
        <v>5</v>
      </c>
      <c r="B425" s="2" t="s">
        <v>132</v>
      </c>
      <c r="C425" s="2" t="s">
        <v>520</v>
      </c>
      <c r="D425" s="2" t="s">
        <v>340</v>
      </c>
      <c r="E425" s="2" t="s">
        <v>369</v>
      </c>
      <c r="F425" s="2" t="s">
        <v>370</v>
      </c>
      <c r="G425" s="2" t="s">
        <v>8</v>
      </c>
      <c r="H425" s="1">
        <v>14221</v>
      </c>
      <c r="I425" s="2" t="s">
        <v>574</v>
      </c>
      <c r="J425" s="15">
        <v>0</v>
      </c>
      <c r="K425" s="16">
        <v>0</v>
      </c>
      <c r="L425" s="1">
        <v>0</v>
      </c>
      <c r="M425" s="16">
        <v>0</v>
      </c>
      <c r="N425" s="1">
        <v>0</v>
      </c>
      <c r="O425" s="1">
        <v>0</v>
      </c>
      <c r="P425" s="1">
        <v>0</v>
      </c>
      <c r="Q425" s="1">
        <v>0</v>
      </c>
      <c r="R425" s="16">
        <v>0</v>
      </c>
      <c r="S425" s="15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6">
        <v>0</v>
      </c>
    </row>
    <row r="426" spans="1:25">
      <c r="A426" s="2" t="s">
        <v>5</v>
      </c>
      <c r="B426" s="2" t="s">
        <v>132</v>
      </c>
      <c r="C426" s="2" t="s">
        <v>520</v>
      </c>
      <c r="D426" s="2" t="s">
        <v>340</v>
      </c>
      <c r="E426" s="2" t="s">
        <v>369</v>
      </c>
      <c r="F426" s="2" t="s">
        <v>370</v>
      </c>
      <c r="G426" s="2" t="s">
        <v>8</v>
      </c>
      <c r="H426" s="1">
        <v>14223</v>
      </c>
      <c r="I426" s="2" t="s">
        <v>575</v>
      </c>
      <c r="J426" s="15">
        <v>0</v>
      </c>
      <c r="K426" s="16">
        <v>0</v>
      </c>
      <c r="L426" s="1">
        <v>0</v>
      </c>
      <c r="M426" s="16">
        <v>0</v>
      </c>
      <c r="N426" s="1">
        <v>0</v>
      </c>
      <c r="O426" s="1">
        <v>0</v>
      </c>
      <c r="P426" s="1">
        <v>0</v>
      </c>
      <c r="Q426" s="1">
        <v>0</v>
      </c>
      <c r="R426" s="16">
        <v>0</v>
      </c>
      <c r="S426" s="15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6">
        <v>0</v>
      </c>
    </row>
    <row r="427" spans="1:25">
      <c r="A427" s="2" t="s">
        <v>331</v>
      </c>
      <c r="B427" s="2" t="s">
        <v>230</v>
      </c>
      <c r="C427" s="2" t="s">
        <v>520</v>
      </c>
      <c r="D427" s="2" t="s">
        <v>340</v>
      </c>
      <c r="E427" s="2" t="s">
        <v>369</v>
      </c>
      <c r="F427" s="2" t="s">
        <v>370</v>
      </c>
      <c r="G427" s="2" t="s">
        <v>9</v>
      </c>
      <c r="H427" s="1">
        <v>14225</v>
      </c>
      <c r="I427" s="2" t="s">
        <v>576</v>
      </c>
      <c r="J427" s="15">
        <v>0</v>
      </c>
      <c r="K427" s="16">
        <v>0</v>
      </c>
      <c r="L427" s="1">
        <v>0</v>
      </c>
      <c r="M427" s="16">
        <v>0</v>
      </c>
      <c r="N427" s="1">
        <v>0</v>
      </c>
      <c r="O427" s="1">
        <v>0</v>
      </c>
      <c r="P427" s="1">
        <v>0</v>
      </c>
      <c r="Q427" s="1">
        <v>0</v>
      </c>
      <c r="R427" s="16">
        <v>0</v>
      </c>
      <c r="S427" s="15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6">
        <v>0</v>
      </c>
    </row>
    <row r="428" spans="1:25">
      <c r="A428" s="2" t="s">
        <v>5</v>
      </c>
      <c r="B428" s="2" t="s">
        <v>128</v>
      </c>
      <c r="C428" s="2" t="s">
        <v>520</v>
      </c>
      <c r="D428" s="2" t="s">
        <v>340</v>
      </c>
      <c r="E428" s="2" t="s">
        <v>369</v>
      </c>
      <c r="F428" s="2" t="s">
        <v>370</v>
      </c>
      <c r="G428" s="2" t="s">
        <v>13</v>
      </c>
      <c r="H428" s="1">
        <v>14226</v>
      </c>
      <c r="I428" s="2" t="s">
        <v>577</v>
      </c>
      <c r="J428" s="15">
        <v>0</v>
      </c>
      <c r="K428" s="16">
        <v>0</v>
      </c>
      <c r="L428" s="1">
        <v>0</v>
      </c>
      <c r="M428" s="16">
        <v>0</v>
      </c>
      <c r="N428" s="1">
        <v>0</v>
      </c>
      <c r="O428" s="1">
        <v>0</v>
      </c>
      <c r="P428" s="1">
        <v>0</v>
      </c>
      <c r="Q428" s="1">
        <v>0</v>
      </c>
      <c r="R428" s="16">
        <v>0</v>
      </c>
      <c r="S428" s="15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6">
        <v>0</v>
      </c>
    </row>
    <row r="429" spans="1:25">
      <c r="A429" s="2" t="s">
        <v>5</v>
      </c>
      <c r="B429" s="2" t="s">
        <v>128</v>
      </c>
      <c r="C429" s="2" t="s">
        <v>520</v>
      </c>
      <c r="D429" s="2" t="s">
        <v>340</v>
      </c>
      <c r="E429" s="2" t="s">
        <v>369</v>
      </c>
      <c r="F429" s="2" t="s">
        <v>370</v>
      </c>
      <c r="G429" s="2" t="s">
        <v>13</v>
      </c>
      <c r="H429" s="1">
        <v>14227</v>
      </c>
      <c r="I429" s="2" t="s">
        <v>578</v>
      </c>
      <c r="J429" s="15">
        <v>0</v>
      </c>
      <c r="K429" s="16">
        <v>0</v>
      </c>
      <c r="L429" s="1">
        <v>0</v>
      </c>
      <c r="M429" s="16">
        <v>0</v>
      </c>
      <c r="N429" s="1">
        <v>0</v>
      </c>
      <c r="O429" s="1">
        <v>0</v>
      </c>
      <c r="P429" s="1">
        <v>0</v>
      </c>
      <c r="Q429" s="1">
        <v>0</v>
      </c>
      <c r="R429" s="16">
        <v>0</v>
      </c>
      <c r="S429" s="15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6">
        <v>0</v>
      </c>
    </row>
    <row r="430" spans="1:25">
      <c r="A430" s="2" t="s">
        <v>5</v>
      </c>
      <c r="B430" s="2" t="s">
        <v>128</v>
      </c>
      <c r="C430" s="2" t="s">
        <v>520</v>
      </c>
      <c r="D430" s="2" t="s">
        <v>340</v>
      </c>
      <c r="E430" s="2" t="s">
        <v>369</v>
      </c>
      <c r="F430" s="2" t="s">
        <v>370</v>
      </c>
      <c r="G430" s="2" t="s">
        <v>13</v>
      </c>
      <c r="H430" s="1">
        <v>14228</v>
      </c>
      <c r="I430" s="2" t="s">
        <v>579</v>
      </c>
      <c r="J430" s="15">
        <v>0</v>
      </c>
      <c r="K430" s="16">
        <v>0</v>
      </c>
      <c r="L430" s="1">
        <v>0</v>
      </c>
      <c r="M430" s="16">
        <v>0</v>
      </c>
      <c r="N430" s="1">
        <v>0</v>
      </c>
      <c r="O430" s="1">
        <v>0</v>
      </c>
      <c r="P430" s="1">
        <v>0</v>
      </c>
      <c r="Q430" s="1">
        <v>0</v>
      </c>
      <c r="R430" s="16">
        <v>0</v>
      </c>
      <c r="S430" s="15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6">
        <v>0</v>
      </c>
    </row>
    <row r="431" spans="1:25">
      <c r="A431" s="2" t="s">
        <v>5</v>
      </c>
      <c r="B431" s="2" t="s">
        <v>128</v>
      </c>
      <c r="C431" s="2" t="s">
        <v>520</v>
      </c>
      <c r="D431" s="2" t="s">
        <v>340</v>
      </c>
      <c r="E431" s="2" t="s">
        <v>369</v>
      </c>
      <c r="F431" s="2" t="s">
        <v>370</v>
      </c>
      <c r="G431" s="2" t="s">
        <v>13</v>
      </c>
      <c r="H431" s="1">
        <v>14229</v>
      </c>
      <c r="I431" s="2" t="s">
        <v>580</v>
      </c>
      <c r="J431" s="15">
        <v>0</v>
      </c>
      <c r="K431" s="16">
        <v>0</v>
      </c>
      <c r="L431" s="1">
        <v>0</v>
      </c>
      <c r="M431" s="16">
        <v>0</v>
      </c>
      <c r="N431" s="1">
        <v>0</v>
      </c>
      <c r="O431" s="1">
        <v>0</v>
      </c>
      <c r="P431" s="1">
        <v>0</v>
      </c>
      <c r="Q431" s="1">
        <v>0</v>
      </c>
      <c r="R431" s="16">
        <v>0</v>
      </c>
      <c r="S431" s="15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6">
        <v>0</v>
      </c>
    </row>
    <row r="432" spans="1:25">
      <c r="A432" s="2" t="s">
        <v>5</v>
      </c>
      <c r="B432" s="2" t="s">
        <v>128</v>
      </c>
      <c r="C432" s="2" t="s">
        <v>520</v>
      </c>
      <c r="D432" s="2" t="s">
        <v>340</v>
      </c>
      <c r="E432" s="2" t="s">
        <v>369</v>
      </c>
      <c r="F432" s="2" t="s">
        <v>370</v>
      </c>
      <c r="G432" s="2" t="s">
        <v>8</v>
      </c>
      <c r="H432" s="1">
        <v>14230</v>
      </c>
      <c r="I432" s="2" t="s">
        <v>581</v>
      </c>
      <c r="J432" s="15">
        <v>0</v>
      </c>
      <c r="K432" s="16">
        <v>0</v>
      </c>
      <c r="L432" s="1">
        <v>0</v>
      </c>
      <c r="M432" s="16">
        <v>0</v>
      </c>
      <c r="N432" s="1">
        <v>0</v>
      </c>
      <c r="O432" s="1">
        <v>0</v>
      </c>
      <c r="P432" s="1">
        <v>0</v>
      </c>
      <c r="Q432" s="1">
        <v>0</v>
      </c>
      <c r="R432" s="16">
        <v>0</v>
      </c>
      <c r="S432" s="15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6">
        <v>0</v>
      </c>
    </row>
    <row r="433" spans="1:25">
      <c r="A433" s="2" t="s">
        <v>5</v>
      </c>
      <c r="B433" s="2" t="s">
        <v>17</v>
      </c>
      <c r="C433" s="2" t="s">
        <v>520</v>
      </c>
      <c r="D433" s="2" t="s">
        <v>340</v>
      </c>
      <c r="E433" s="2" t="s">
        <v>369</v>
      </c>
      <c r="F433" s="2" t="s">
        <v>370</v>
      </c>
      <c r="G433" s="2" t="s">
        <v>8</v>
      </c>
      <c r="H433" s="1">
        <v>14231</v>
      </c>
      <c r="I433" s="2" t="s">
        <v>582</v>
      </c>
      <c r="J433" s="15">
        <v>0</v>
      </c>
      <c r="K433" s="16">
        <v>0</v>
      </c>
      <c r="L433" s="1">
        <v>0</v>
      </c>
      <c r="M433" s="16">
        <v>0</v>
      </c>
      <c r="N433" s="1">
        <v>0</v>
      </c>
      <c r="O433" s="1">
        <v>0</v>
      </c>
      <c r="P433" s="1">
        <v>0</v>
      </c>
      <c r="Q433" s="1">
        <v>0</v>
      </c>
      <c r="R433" s="16">
        <v>0</v>
      </c>
      <c r="S433" s="15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6">
        <v>0</v>
      </c>
    </row>
    <row r="434" spans="1:25">
      <c r="A434" s="2" t="s">
        <v>5</v>
      </c>
      <c r="B434" s="2" t="s">
        <v>17</v>
      </c>
      <c r="C434" s="2" t="s">
        <v>520</v>
      </c>
      <c r="D434" s="2" t="s">
        <v>340</v>
      </c>
      <c r="E434" s="2" t="s">
        <v>369</v>
      </c>
      <c r="F434" s="2" t="s">
        <v>370</v>
      </c>
      <c r="G434" s="2" t="s">
        <v>13</v>
      </c>
      <c r="H434" s="1">
        <v>14232</v>
      </c>
      <c r="I434" s="2" t="s">
        <v>583</v>
      </c>
      <c r="J434" s="15">
        <v>0</v>
      </c>
      <c r="K434" s="16">
        <v>0</v>
      </c>
      <c r="L434" s="1">
        <v>0</v>
      </c>
      <c r="M434" s="16">
        <v>0</v>
      </c>
      <c r="N434" s="1">
        <v>0</v>
      </c>
      <c r="O434" s="1">
        <v>0</v>
      </c>
      <c r="P434" s="1">
        <v>0</v>
      </c>
      <c r="Q434" s="1">
        <v>0</v>
      </c>
      <c r="R434" s="16">
        <v>0</v>
      </c>
      <c r="S434" s="15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6">
        <v>0</v>
      </c>
    </row>
    <row r="435" spans="1:25">
      <c r="A435" s="2" t="s">
        <v>14</v>
      </c>
      <c r="B435" s="2" t="s">
        <v>199</v>
      </c>
      <c r="C435" s="2" t="s">
        <v>399</v>
      </c>
      <c r="D435" s="2" t="s">
        <v>400</v>
      </c>
      <c r="E435" s="2" t="s">
        <v>14</v>
      </c>
      <c r="F435" s="2" t="s">
        <v>15</v>
      </c>
      <c r="G435" s="2" t="s">
        <v>8</v>
      </c>
      <c r="H435" s="1">
        <v>14253</v>
      </c>
      <c r="I435" s="2" t="s">
        <v>344</v>
      </c>
      <c r="J435" s="15">
        <v>0</v>
      </c>
      <c r="K435" s="16">
        <v>0</v>
      </c>
      <c r="L435" s="1">
        <v>0</v>
      </c>
      <c r="M435" s="16">
        <v>0</v>
      </c>
      <c r="N435" s="1">
        <v>0</v>
      </c>
      <c r="O435" s="1">
        <v>0</v>
      </c>
      <c r="P435" s="1">
        <v>0</v>
      </c>
      <c r="Q435" s="1">
        <v>0</v>
      </c>
      <c r="R435" s="16">
        <v>0</v>
      </c>
      <c r="S435" s="15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6">
        <v>0</v>
      </c>
    </row>
    <row r="436" spans="1:25">
      <c r="A436" s="2" t="s">
        <v>6</v>
      </c>
      <c r="B436" s="2" t="s">
        <v>7</v>
      </c>
      <c r="C436" s="2" t="s">
        <v>520</v>
      </c>
      <c r="D436" s="2" t="s">
        <v>340</v>
      </c>
      <c r="E436" s="2" t="s">
        <v>369</v>
      </c>
      <c r="F436" s="2" t="s">
        <v>370</v>
      </c>
      <c r="G436" s="2" t="s">
        <v>522</v>
      </c>
      <c r="H436" s="1">
        <v>14272</v>
      </c>
      <c r="I436" s="2" t="s">
        <v>584</v>
      </c>
      <c r="J436" s="15">
        <v>0</v>
      </c>
      <c r="K436" s="16">
        <v>0</v>
      </c>
      <c r="L436" s="1">
        <v>0</v>
      </c>
      <c r="M436" s="16">
        <v>0</v>
      </c>
      <c r="N436" s="1">
        <v>0</v>
      </c>
      <c r="O436" s="1">
        <v>0</v>
      </c>
      <c r="P436" s="1">
        <v>0</v>
      </c>
      <c r="Q436" s="1">
        <v>0</v>
      </c>
      <c r="R436" s="16">
        <v>0</v>
      </c>
      <c r="S436" s="15">
        <v>0</v>
      </c>
      <c r="T436" s="1">
        <v>0</v>
      </c>
      <c r="U436" s="1">
        <v>0</v>
      </c>
      <c r="V436" s="1">
        <v>0</v>
      </c>
      <c r="W436" s="1">
        <v>0</v>
      </c>
      <c r="X436" s="1">
        <v>0</v>
      </c>
      <c r="Y436" s="16">
        <v>0</v>
      </c>
    </row>
    <row r="437" spans="1:25">
      <c r="A437" s="2" t="s">
        <v>6</v>
      </c>
      <c r="B437" s="2" t="s">
        <v>7</v>
      </c>
      <c r="C437" s="2" t="s">
        <v>520</v>
      </c>
      <c r="D437" s="2" t="s">
        <v>340</v>
      </c>
      <c r="E437" s="2" t="s">
        <v>369</v>
      </c>
      <c r="F437" s="2" t="s">
        <v>370</v>
      </c>
      <c r="G437" s="2" t="s">
        <v>13</v>
      </c>
      <c r="H437" s="1">
        <v>14315</v>
      </c>
      <c r="I437" s="2" t="s">
        <v>585</v>
      </c>
      <c r="J437" s="15">
        <v>0</v>
      </c>
      <c r="K437" s="16">
        <v>0</v>
      </c>
      <c r="L437" s="1">
        <v>0</v>
      </c>
      <c r="M437" s="16">
        <v>0</v>
      </c>
      <c r="N437" s="1">
        <v>0</v>
      </c>
      <c r="O437" s="1">
        <v>0</v>
      </c>
      <c r="P437" s="1">
        <v>0</v>
      </c>
      <c r="Q437" s="1">
        <v>0</v>
      </c>
      <c r="R437" s="16">
        <v>0</v>
      </c>
      <c r="S437" s="15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6">
        <v>0</v>
      </c>
    </row>
    <row r="438" spans="1:25">
      <c r="A438" s="2" t="s">
        <v>6</v>
      </c>
      <c r="B438" s="2" t="s">
        <v>22</v>
      </c>
      <c r="C438" s="2" t="s">
        <v>520</v>
      </c>
      <c r="D438" s="2" t="s">
        <v>340</v>
      </c>
      <c r="E438" s="2" t="s">
        <v>369</v>
      </c>
      <c r="F438" s="2" t="s">
        <v>370</v>
      </c>
      <c r="G438" s="2" t="s">
        <v>13</v>
      </c>
      <c r="H438" s="1">
        <v>14320</v>
      </c>
      <c r="I438" s="2" t="s">
        <v>301</v>
      </c>
      <c r="J438" s="15">
        <v>0</v>
      </c>
      <c r="K438" s="16">
        <v>0</v>
      </c>
      <c r="L438" s="1">
        <v>0</v>
      </c>
      <c r="M438" s="16">
        <v>0</v>
      </c>
      <c r="N438" s="1">
        <v>0</v>
      </c>
      <c r="O438" s="1">
        <v>0</v>
      </c>
      <c r="P438" s="1">
        <v>0</v>
      </c>
      <c r="Q438" s="1">
        <v>0</v>
      </c>
      <c r="R438" s="16">
        <v>0</v>
      </c>
      <c r="S438" s="15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6">
        <v>0</v>
      </c>
    </row>
    <row r="439" spans="1:25">
      <c r="A439" s="2" t="s">
        <v>6</v>
      </c>
      <c r="B439" s="2" t="s">
        <v>87</v>
      </c>
      <c r="C439" s="2" t="s">
        <v>374</v>
      </c>
      <c r="D439" s="2" t="s">
        <v>375</v>
      </c>
      <c r="E439" s="2" t="s">
        <v>55</v>
      </c>
      <c r="F439" s="2" t="s">
        <v>86</v>
      </c>
      <c r="G439" s="2" t="s">
        <v>8</v>
      </c>
      <c r="H439" s="1">
        <v>14370</v>
      </c>
      <c r="I439" s="2" t="s">
        <v>586</v>
      </c>
      <c r="J439" s="15">
        <v>0</v>
      </c>
      <c r="K439" s="16">
        <v>0</v>
      </c>
      <c r="L439" s="1">
        <v>0</v>
      </c>
      <c r="M439" s="16">
        <v>0</v>
      </c>
      <c r="N439" s="1">
        <v>0</v>
      </c>
      <c r="O439" s="1">
        <v>0</v>
      </c>
      <c r="P439" s="1">
        <v>0</v>
      </c>
      <c r="Q439" s="1">
        <v>0</v>
      </c>
      <c r="R439" s="16">
        <v>0</v>
      </c>
      <c r="S439" s="15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6">
        <v>0</v>
      </c>
    </row>
    <row r="440" spans="1:25">
      <c r="A440" s="2" t="s">
        <v>6</v>
      </c>
      <c r="B440" s="2" t="s">
        <v>7</v>
      </c>
      <c r="C440" s="2" t="s">
        <v>520</v>
      </c>
      <c r="D440" s="2" t="s">
        <v>340</v>
      </c>
      <c r="E440" s="2" t="s">
        <v>369</v>
      </c>
      <c r="F440" s="2" t="s">
        <v>370</v>
      </c>
      <c r="G440" s="2" t="s">
        <v>9</v>
      </c>
      <c r="H440" s="1">
        <v>14374</v>
      </c>
      <c r="I440" s="2" t="s">
        <v>587</v>
      </c>
      <c r="J440" s="15">
        <v>0</v>
      </c>
      <c r="K440" s="16">
        <v>0</v>
      </c>
      <c r="L440" s="1">
        <v>0</v>
      </c>
      <c r="M440" s="16">
        <v>0</v>
      </c>
      <c r="N440" s="1">
        <v>0</v>
      </c>
      <c r="O440" s="1">
        <v>0</v>
      </c>
      <c r="P440" s="1">
        <v>0</v>
      </c>
      <c r="Q440" s="1">
        <v>0</v>
      </c>
      <c r="R440" s="16">
        <v>0</v>
      </c>
      <c r="S440" s="15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6">
        <v>0</v>
      </c>
    </row>
    <row r="441" spans="1:25">
      <c r="A441" s="2" t="s">
        <v>70</v>
      </c>
      <c r="B441" s="2" t="s">
        <v>70</v>
      </c>
      <c r="C441" s="2" t="s">
        <v>520</v>
      </c>
      <c r="D441" s="2" t="s">
        <v>340</v>
      </c>
      <c r="E441" s="2" t="s">
        <v>369</v>
      </c>
      <c r="F441" s="2" t="s">
        <v>370</v>
      </c>
      <c r="G441" s="2" t="s">
        <v>13</v>
      </c>
      <c r="H441" s="1">
        <v>14386</v>
      </c>
      <c r="I441" s="2" t="s">
        <v>588</v>
      </c>
      <c r="J441" s="15">
        <v>0</v>
      </c>
      <c r="K441" s="16">
        <v>0</v>
      </c>
      <c r="L441" s="1">
        <v>0</v>
      </c>
      <c r="M441" s="16">
        <v>0</v>
      </c>
      <c r="N441" s="1">
        <v>0</v>
      </c>
      <c r="O441" s="1">
        <v>0</v>
      </c>
      <c r="P441" s="1">
        <v>0</v>
      </c>
      <c r="Q441" s="1">
        <v>0</v>
      </c>
      <c r="R441" s="16">
        <v>0</v>
      </c>
      <c r="S441" s="15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6">
        <v>0</v>
      </c>
    </row>
    <row r="442" spans="1:25">
      <c r="A442" s="2" t="s">
        <v>6</v>
      </c>
      <c r="B442" s="2" t="s">
        <v>7</v>
      </c>
      <c r="C442" s="2" t="s">
        <v>520</v>
      </c>
      <c r="D442" s="2" t="s">
        <v>340</v>
      </c>
      <c r="E442" s="2" t="s">
        <v>369</v>
      </c>
      <c r="F442" s="2" t="s">
        <v>370</v>
      </c>
      <c r="G442" s="2" t="s">
        <v>522</v>
      </c>
      <c r="H442" s="1">
        <v>14532</v>
      </c>
      <c r="I442" s="2" t="s">
        <v>589</v>
      </c>
      <c r="J442" s="15">
        <v>0</v>
      </c>
      <c r="K442" s="16">
        <v>0</v>
      </c>
      <c r="L442" s="1">
        <v>0</v>
      </c>
      <c r="M442" s="16">
        <v>0</v>
      </c>
      <c r="N442" s="1">
        <v>0</v>
      </c>
      <c r="O442" s="1">
        <v>0</v>
      </c>
      <c r="P442" s="1">
        <v>0</v>
      </c>
      <c r="Q442" s="1">
        <v>0</v>
      </c>
      <c r="R442" s="16">
        <v>0</v>
      </c>
      <c r="S442" s="15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6">
        <v>0</v>
      </c>
    </row>
    <row r="443" spans="1:25">
      <c r="A443" s="2" t="s">
        <v>5</v>
      </c>
      <c r="B443" s="2" t="s">
        <v>132</v>
      </c>
      <c r="C443" s="2" t="s">
        <v>520</v>
      </c>
      <c r="D443" s="2" t="s">
        <v>340</v>
      </c>
      <c r="E443" s="2" t="s">
        <v>369</v>
      </c>
      <c r="F443" s="2" t="s">
        <v>370</v>
      </c>
      <c r="G443" s="2" t="s">
        <v>13</v>
      </c>
      <c r="H443" s="1">
        <v>14557</v>
      </c>
      <c r="I443" s="2" t="s">
        <v>590</v>
      </c>
      <c r="J443" s="15">
        <v>0</v>
      </c>
      <c r="K443" s="16">
        <v>0</v>
      </c>
      <c r="L443" s="1">
        <v>0</v>
      </c>
      <c r="M443" s="16">
        <v>0</v>
      </c>
      <c r="N443" s="1">
        <v>0</v>
      </c>
      <c r="O443" s="1">
        <v>0</v>
      </c>
      <c r="P443" s="1">
        <v>0</v>
      </c>
      <c r="Q443" s="1">
        <v>0</v>
      </c>
      <c r="R443" s="16">
        <v>0</v>
      </c>
      <c r="S443" s="15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6">
        <v>0</v>
      </c>
    </row>
    <row r="444" spans="1:25">
      <c r="A444" s="2" t="s">
        <v>5</v>
      </c>
      <c r="B444" s="2" t="s">
        <v>17</v>
      </c>
      <c r="C444" s="2" t="s">
        <v>392</v>
      </c>
      <c r="D444" s="2" t="s">
        <v>393</v>
      </c>
      <c r="E444" s="2" t="s">
        <v>5</v>
      </c>
      <c r="F444" s="2" t="s">
        <v>16</v>
      </c>
      <c r="G444" s="2" t="s">
        <v>8</v>
      </c>
      <c r="H444" s="1">
        <v>14717</v>
      </c>
      <c r="I444" s="2" t="s">
        <v>302</v>
      </c>
      <c r="J444" s="15">
        <v>0</v>
      </c>
      <c r="K444" s="16">
        <v>0</v>
      </c>
      <c r="L444" s="1">
        <v>0</v>
      </c>
      <c r="M444" s="16">
        <v>0</v>
      </c>
      <c r="N444" s="1">
        <v>0</v>
      </c>
      <c r="O444" s="1">
        <v>0</v>
      </c>
      <c r="P444" s="1">
        <v>0</v>
      </c>
      <c r="Q444" s="1">
        <v>0</v>
      </c>
      <c r="R444" s="16">
        <v>0</v>
      </c>
      <c r="S444" s="15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6">
        <v>0</v>
      </c>
    </row>
    <row r="445" spans="1:25">
      <c r="A445" s="2" t="s">
        <v>18</v>
      </c>
      <c r="B445" s="2" t="s">
        <v>19</v>
      </c>
      <c r="C445" s="2" t="s">
        <v>520</v>
      </c>
      <c r="D445" s="2" t="s">
        <v>340</v>
      </c>
      <c r="E445" s="2" t="s">
        <v>369</v>
      </c>
      <c r="F445" s="2" t="s">
        <v>370</v>
      </c>
      <c r="G445" s="2" t="s">
        <v>522</v>
      </c>
      <c r="H445" s="1">
        <v>14927</v>
      </c>
      <c r="I445" s="2" t="s">
        <v>591</v>
      </c>
      <c r="J445" s="15">
        <v>0</v>
      </c>
      <c r="K445" s="16">
        <v>0</v>
      </c>
      <c r="L445" s="1">
        <v>0</v>
      </c>
      <c r="M445" s="16">
        <v>0</v>
      </c>
      <c r="N445" s="1">
        <v>0</v>
      </c>
      <c r="O445" s="1">
        <v>0</v>
      </c>
      <c r="P445" s="1">
        <v>0</v>
      </c>
      <c r="Q445" s="1">
        <v>0</v>
      </c>
      <c r="R445" s="16">
        <v>0</v>
      </c>
      <c r="S445" s="15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6">
        <v>0</v>
      </c>
    </row>
    <row r="446" spans="1:25">
      <c r="A446" s="2" t="s">
        <v>6</v>
      </c>
      <c r="B446" s="2" t="s">
        <v>22</v>
      </c>
      <c r="C446" s="2" t="s">
        <v>520</v>
      </c>
      <c r="D446" s="2" t="s">
        <v>340</v>
      </c>
      <c r="E446" s="2" t="s">
        <v>369</v>
      </c>
      <c r="F446" s="2" t="s">
        <v>370</v>
      </c>
      <c r="G446" s="2" t="s">
        <v>9</v>
      </c>
      <c r="H446" s="1">
        <v>15091</v>
      </c>
      <c r="I446" s="2" t="s">
        <v>592</v>
      </c>
      <c r="J446" s="15">
        <v>0</v>
      </c>
      <c r="K446" s="16">
        <v>0</v>
      </c>
      <c r="L446" s="1">
        <v>0</v>
      </c>
      <c r="M446" s="16">
        <v>0</v>
      </c>
      <c r="N446" s="1">
        <v>0</v>
      </c>
      <c r="O446" s="1">
        <v>0</v>
      </c>
      <c r="P446" s="1">
        <v>0</v>
      </c>
      <c r="Q446" s="1">
        <v>0</v>
      </c>
      <c r="R446" s="16">
        <v>0</v>
      </c>
      <c r="S446" s="15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6">
        <v>0</v>
      </c>
    </row>
    <row r="447" spans="1:25">
      <c r="A447" s="2" t="s">
        <v>6</v>
      </c>
      <c r="B447" s="2" t="s">
        <v>7</v>
      </c>
      <c r="C447" s="2" t="s">
        <v>520</v>
      </c>
      <c r="D447" s="2" t="s">
        <v>340</v>
      </c>
      <c r="E447" s="2" t="s">
        <v>369</v>
      </c>
      <c r="F447" s="2" t="s">
        <v>370</v>
      </c>
      <c r="G447" s="2" t="s">
        <v>13</v>
      </c>
      <c r="H447" s="1">
        <v>15103</v>
      </c>
      <c r="I447" s="2" t="s">
        <v>593</v>
      </c>
      <c r="J447" s="15">
        <v>0</v>
      </c>
      <c r="K447" s="16">
        <v>0</v>
      </c>
      <c r="L447" s="1">
        <v>0</v>
      </c>
      <c r="M447" s="16">
        <v>0</v>
      </c>
      <c r="N447" s="1">
        <v>0</v>
      </c>
      <c r="O447" s="1">
        <v>0</v>
      </c>
      <c r="P447" s="1">
        <v>0</v>
      </c>
      <c r="Q447" s="1">
        <v>0</v>
      </c>
      <c r="R447" s="16">
        <v>0</v>
      </c>
      <c r="S447" s="15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6">
        <v>0</v>
      </c>
    </row>
    <row r="448" spans="1:25">
      <c r="A448" s="2" t="s">
        <v>331</v>
      </c>
      <c r="B448" s="2" t="s">
        <v>232</v>
      </c>
      <c r="C448" s="2" t="s">
        <v>430</v>
      </c>
      <c r="D448" s="2" t="s">
        <v>431</v>
      </c>
      <c r="E448" s="2" t="s">
        <v>331</v>
      </c>
      <c r="F448" s="2" t="s">
        <v>232</v>
      </c>
      <c r="G448" s="2" t="s">
        <v>8</v>
      </c>
      <c r="H448" s="1">
        <v>15140</v>
      </c>
      <c r="I448" s="2" t="s">
        <v>303</v>
      </c>
      <c r="J448" s="15">
        <v>0</v>
      </c>
      <c r="K448" s="16">
        <v>0</v>
      </c>
      <c r="L448" s="1">
        <v>0</v>
      </c>
      <c r="M448" s="16">
        <v>0</v>
      </c>
      <c r="N448" s="1">
        <v>0</v>
      </c>
      <c r="O448" s="1">
        <v>0</v>
      </c>
      <c r="P448" s="1">
        <v>0</v>
      </c>
      <c r="Q448" s="1">
        <v>0</v>
      </c>
      <c r="R448" s="16">
        <v>0</v>
      </c>
      <c r="S448" s="15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6">
        <v>0</v>
      </c>
    </row>
    <row r="449" spans="1:25">
      <c r="A449" s="2" t="s">
        <v>5</v>
      </c>
      <c r="B449" s="2" t="s">
        <v>128</v>
      </c>
      <c r="C449" s="2" t="s">
        <v>392</v>
      </c>
      <c r="D449" s="2" t="s">
        <v>393</v>
      </c>
      <c r="E449" s="2" t="s">
        <v>5</v>
      </c>
      <c r="F449" s="2" t="s">
        <v>127</v>
      </c>
      <c r="G449" s="2" t="s">
        <v>8</v>
      </c>
      <c r="H449" s="1">
        <v>15291</v>
      </c>
      <c r="I449" s="2" t="s">
        <v>257</v>
      </c>
      <c r="J449" s="15">
        <v>0</v>
      </c>
      <c r="K449" s="16">
        <v>0</v>
      </c>
      <c r="L449" s="1">
        <v>0</v>
      </c>
      <c r="M449" s="16">
        <v>0</v>
      </c>
      <c r="N449" s="1">
        <v>0</v>
      </c>
      <c r="O449" s="1">
        <v>0</v>
      </c>
      <c r="P449" s="1">
        <v>0</v>
      </c>
      <c r="Q449" s="1">
        <v>0</v>
      </c>
      <c r="R449" s="16">
        <v>0</v>
      </c>
      <c r="S449" s="15">
        <v>0</v>
      </c>
      <c r="T449" s="1">
        <v>0</v>
      </c>
      <c r="U449" s="1">
        <v>0</v>
      </c>
      <c r="V449" s="1">
        <v>0</v>
      </c>
      <c r="W449" s="1">
        <v>0</v>
      </c>
      <c r="X449" s="1">
        <v>0</v>
      </c>
      <c r="Y449" s="16">
        <v>0</v>
      </c>
    </row>
    <row r="450" spans="1:25">
      <c r="A450" s="2" t="s">
        <v>5</v>
      </c>
      <c r="B450" s="2" t="s">
        <v>113</v>
      </c>
      <c r="C450" s="2" t="s">
        <v>392</v>
      </c>
      <c r="D450" s="2" t="s">
        <v>393</v>
      </c>
      <c r="E450" s="2" t="s">
        <v>5</v>
      </c>
      <c r="F450" s="2" t="s">
        <v>113</v>
      </c>
      <c r="G450" s="2" t="s">
        <v>8</v>
      </c>
      <c r="H450" s="1">
        <v>15306</v>
      </c>
      <c r="I450" s="2" t="s">
        <v>304</v>
      </c>
      <c r="J450" s="15">
        <v>0</v>
      </c>
      <c r="K450" s="16">
        <v>0</v>
      </c>
      <c r="L450" s="1">
        <v>0</v>
      </c>
      <c r="M450" s="16">
        <v>0</v>
      </c>
      <c r="N450" s="1">
        <v>0</v>
      </c>
      <c r="O450" s="1">
        <v>0</v>
      </c>
      <c r="P450" s="1">
        <v>0</v>
      </c>
      <c r="Q450" s="1">
        <v>0</v>
      </c>
      <c r="R450" s="16">
        <v>0</v>
      </c>
      <c r="S450" s="15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6">
        <v>0</v>
      </c>
    </row>
    <row r="451" spans="1:25">
      <c r="A451" s="2" t="s">
        <v>18</v>
      </c>
      <c r="B451" s="2" t="s">
        <v>19</v>
      </c>
      <c r="C451" s="2" t="s">
        <v>417</v>
      </c>
      <c r="D451" s="2" t="s">
        <v>418</v>
      </c>
      <c r="E451" s="2" t="s">
        <v>18</v>
      </c>
      <c r="F451" s="2" t="s">
        <v>19</v>
      </c>
      <c r="G451" s="2" t="s">
        <v>8</v>
      </c>
      <c r="H451" s="1">
        <v>15311</v>
      </c>
      <c r="I451" s="2" t="s">
        <v>594</v>
      </c>
      <c r="J451" s="15">
        <v>0</v>
      </c>
      <c r="K451" s="16">
        <v>0</v>
      </c>
      <c r="L451" s="1">
        <v>0</v>
      </c>
      <c r="M451" s="16">
        <v>0</v>
      </c>
      <c r="N451" s="1">
        <v>0</v>
      </c>
      <c r="O451" s="1">
        <v>0</v>
      </c>
      <c r="P451" s="1">
        <v>0</v>
      </c>
      <c r="Q451" s="1">
        <v>0</v>
      </c>
      <c r="R451" s="16">
        <v>0</v>
      </c>
      <c r="S451" s="15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6">
        <v>0</v>
      </c>
    </row>
    <row r="452" spans="1:25">
      <c r="A452" s="2" t="s">
        <v>6</v>
      </c>
      <c r="B452" s="2" t="s">
        <v>41</v>
      </c>
      <c r="C452" s="2" t="s">
        <v>520</v>
      </c>
      <c r="D452" s="2" t="s">
        <v>340</v>
      </c>
      <c r="E452" s="2" t="s">
        <v>369</v>
      </c>
      <c r="F452" s="2" t="s">
        <v>370</v>
      </c>
      <c r="G452" s="2" t="s">
        <v>522</v>
      </c>
      <c r="H452" s="1">
        <v>15315</v>
      </c>
      <c r="I452" s="2" t="s">
        <v>595</v>
      </c>
      <c r="J452" s="15">
        <v>0</v>
      </c>
      <c r="K452" s="16">
        <v>0</v>
      </c>
      <c r="L452" s="1">
        <v>0</v>
      </c>
      <c r="M452" s="16">
        <v>0</v>
      </c>
      <c r="N452" s="1">
        <v>0</v>
      </c>
      <c r="O452" s="1">
        <v>0</v>
      </c>
      <c r="P452" s="1">
        <v>0</v>
      </c>
      <c r="Q452" s="1">
        <v>0</v>
      </c>
      <c r="R452" s="16">
        <v>0</v>
      </c>
      <c r="S452" s="15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6">
        <v>0</v>
      </c>
    </row>
    <row r="453" spans="1:25">
      <c r="A453" s="2" t="s">
        <v>6</v>
      </c>
      <c r="B453" s="2" t="s">
        <v>22</v>
      </c>
      <c r="C453" s="2" t="s">
        <v>520</v>
      </c>
      <c r="D453" s="2" t="s">
        <v>340</v>
      </c>
      <c r="E453" s="2" t="s">
        <v>369</v>
      </c>
      <c r="F453" s="2" t="s">
        <v>370</v>
      </c>
      <c r="G453" s="2" t="s">
        <v>13</v>
      </c>
      <c r="H453" s="1">
        <v>15329</v>
      </c>
      <c r="I453" s="2" t="s">
        <v>596</v>
      </c>
      <c r="J453" s="15">
        <v>0</v>
      </c>
      <c r="K453" s="16">
        <v>0</v>
      </c>
      <c r="L453" s="1">
        <v>0</v>
      </c>
      <c r="M453" s="16">
        <v>0</v>
      </c>
      <c r="N453" s="1">
        <v>0</v>
      </c>
      <c r="O453" s="1">
        <v>0</v>
      </c>
      <c r="P453" s="1">
        <v>0</v>
      </c>
      <c r="Q453" s="1">
        <v>0</v>
      </c>
      <c r="R453" s="16">
        <v>0</v>
      </c>
      <c r="S453" s="15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6">
        <v>0</v>
      </c>
    </row>
    <row r="454" spans="1:25">
      <c r="A454" s="2" t="s">
        <v>6</v>
      </c>
      <c r="B454" s="2" t="s">
        <v>7</v>
      </c>
      <c r="C454" s="2" t="s">
        <v>520</v>
      </c>
      <c r="D454" s="2" t="s">
        <v>340</v>
      </c>
      <c r="E454" s="2" t="s">
        <v>369</v>
      </c>
      <c r="F454" s="2" t="s">
        <v>370</v>
      </c>
      <c r="G454" s="2" t="s">
        <v>522</v>
      </c>
      <c r="H454" s="1">
        <v>15623</v>
      </c>
      <c r="I454" s="2" t="s">
        <v>597</v>
      </c>
      <c r="J454" s="15">
        <v>0</v>
      </c>
      <c r="K454" s="16">
        <v>0</v>
      </c>
      <c r="L454" s="1">
        <v>0</v>
      </c>
      <c r="M454" s="16">
        <v>0</v>
      </c>
      <c r="N454" s="1">
        <v>0</v>
      </c>
      <c r="O454" s="1">
        <v>0</v>
      </c>
      <c r="P454" s="1">
        <v>0</v>
      </c>
      <c r="Q454" s="1">
        <v>0</v>
      </c>
      <c r="R454" s="16">
        <v>0</v>
      </c>
      <c r="S454" s="15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6">
        <v>0</v>
      </c>
    </row>
    <row r="455" spans="1:25">
      <c r="A455" s="2" t="s">
        <v>18</v>
      </c>
      <c r="B455" s="2" t="s">
        <v>208</v>
      </c>
      <c r="C455" s="2" t="s">
        <v>417</v>
      </c>
      <c r="D455" s="2" t="s">
        <v>418</v>
      </c>
      <c r="E455" s="2" t="s">
        <v>18</v>
      </c>
      <c r="F455" s="2" t="s">
        <v>208</v>
      </c>
      <c r="G455" s="2" t="s">
        <v>13</v>
      </c>
      <c r="H455" s="1">
        <v>15657</v>
      </c>
      <c r="I455" s="2" t="s">
        <v>598</v>
      </c>
      <c r="J455" s="15">
        <v>0</v>
      </c>
      <c r="K455" s="16">
        <v>0</v>
      </c>
      <c r="L455" s="1">
        <v>0</v>
      </c>
      <c r="M455" s="16">
        <v>0</v>
      </c>
      <c r="N455" s="1">
        <v>0</v>
      </c>
      <c r="O455" s="1">
        <v>0</v>
      </c>
      <c r="P455" s="1">
        <v>0</v>
      </c>
      <c r="Q455" s="1">
        <v>0</v>
      </c>
      <c r="R455" s="16">
        <v>0</v>
      </c>
      <c r="S455" s="15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6">
        <v>0</v>
      </c>
    </row>
    <row r="456" spans="1:25">
      <c r="A456" s="2" t="s">
        <v>6</v>
      </c>
      <c r="B456" s="2" t="s">
        <v>22</v>
      </c>
      <c r="C456" s="2" t="s">
        <v>520</v>
      </c>
      <c r="D456" s="2" t="s">
        <v>340</v>
      </c>
      <c r="E456" s="2" t="s">
        <v>369</v>
      </c>
      <c r="F456" s="2" t="s">
        <v>370</v>
      </c>
      <c r="G456" s="2" t="s">
        <v>522</v>
      </c>
      <c r="H456" s="1">
        <v>15727</v>
      </c>
      <c r="I456" s="2" t="s">
        <v>599</v>
      </c>
      <c r="J456" s="15">
        <v>0</v>
      </c>
      <c r="K456" s="16">
        <v>0</v>
      </c>
      <c r="L456" s="1">
        <v>0</v>
      </c>
      <c r="M456" s="16">
        <v>0</v>
      </c>
      <c r="N456" s="1">
        <v>0</v>
      </c>
      <c r="O456" s="1">
        <v>0</v>
      </c>
      <c r="P456" s="1">
        <v>0</v>
      </c>
      <c r="Q456" s="1">
        <v>0</v>
      </c>
      <c r="R456" s="16">
        <v>0</v>
      </c>
      <c r="S456" s="15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6">
        <v>0</v>
      </c>
    </row>
    <row r="457" spans="1:25">
      <c r="A457" s="2" t="s">
        <v>6</v>
      </c>
      <c r="B457" s="2" t="s">
        <v>22</v>
      </c>
      <c r="C457" s="2" t="s">
        <v>520</v>
      </c>
      <c r="D457" s="2" t="s">
        <v>340</v>
      </c>
      <c r="E457" s="2" t="s">
        <v>369</v>
      </c>
      <c r="F457" s="2" t="s">
        <v>370</v>
      </c>
      <c r="G457" s="2" t="s">
        <v>522</v>
      </c>
      <c r="H457" s="1">
        <v>15729</v>
      </c>
      <c r="I457" s="2" t="s">
        <v>599</v>
      </c>
      <c r="J457" s="15">
        <v>0</v>
      </c>
      <c r="K457" s="16">
        <v>0</v>
      </c>
      <c r="L457" s="1">
        <v>0</v>
      </c>
      <c r="M457" s="16">
        <v>0</v>
      </c>
      <c r="N457" s="1">
        <v>0</v>
      </c>
      <c r="O457" s="1">
        <v>0</v>
      </c>
      <c r="P457" s="1">
        <v>0</v>
      </c>
      <c r="Q457" s="1">
        <v>0</v>
      </c>
      <c r="R457" s="16">
        <v>0</v>
      </c>
      <c r="S457" s="15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6">
        <v>0</v>
      </c>
    </row>
    <row r="458" spans="1:25">
      <c r="A458" s="2" t="s">
        <v>6</v>
      </c>
      <c r="B458" s="2" t="s">
        <v>7</v>
      </c>
      <c r="C458" s="2" t="s">
        <v>520</v>
      </c>
      <c r="D458" s="2" t="s">
        <v>340</v>
      </c>
      <c r="E458" s="2" t="s">
        <v>369</v>
      </c>
      <c r="F458" s="2" t="s">
        <v>370</v>
      </c>
      <c r="G458" s="2" t="s">
        <v>522</v>
      </c>
      <c r="H458" s="1">
        <v>15809</v>
      </c>
      <c r="I458" s="2" t="s">
        <v>600</v>
      </c>
      <c r="J458" s="15">
        <v>0</v>
      </c>
      <c r="K458" s="16">
        <v>0</v>
      </c>
      <c r="L458" s="1">
        <v>0</v>
      </c>
      <c r="M458" s="16">
        <v>0</v>
      </c>
      <c r="N458" s="1">
        <v>0</v>
      </c>
      <c r="O458" s="1">
        <v>0</v>
      </c>
      <c r="P458" s="1">
        <v>0</v>
      </c>
      <c r="Q458" s="1">
        <v>0</v>
      </c>
      <c r="R458" s="16">
        <v>0</v>
      </c>
      <c r="S458" s="15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6">
        <v>0</v>
      </c>
    </row>
    <row r="459" spans="1:25">
      <c r="A459" s="2" t="s">
        <v>6</v>
      </c>
      <c r="B459" s="2" t="s">
        <v>7</v>
      </c>
      <c r="C459" s="2" t="s">
        <v>520</v>
      </c>
      <c r="D459" s="2" t="s">
        <v>340</v>
      </c>
      <c r="E459" s="2" t="s">
        <v>369</v>
      </c>
      <c r="F459" s="2" t="s">
        <v>370</v>
      </c>
      <c r="G459" s="2" t="s">
        <v>522</v>
      </c>
      <c r="H459" s="1">
        <v>15852</v>
      </c>
      <c r="I459" s="2" t="s">
        <v>601</v>
      </c>
      <c r="J459" s="15">
        <v>0</v>
      </c>
      <c r="K459" s="16">
        <v>0</v>
      </c>
      <c r="L459" s="1">
        <v>0</v>
      </c>
      <c r="M459" s="16">
        <v>0</v>
      </c>
      <c r="N459" s="1">
        <v>0</v>
      </c>
      <c r="O459" s="1">
        <v>0</v>
      </c>
      <c r="P459" s="1">
        <v>0</v>
      </c>
      <c r="Q459" s="1">
        <v>0</v>
      </c>
      <c r="R459" s="16">
        <v>0</v>
      </c>
      <c r="S459" s="15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6">
        <v>0</v>
      </c>
    </row>
    <row r="460" spans="1:25">
      <c r="A460" s="2" t="s">
        <v>18</v>
      </c>
      <c r="B460" s="2" t="s">
        <v>208</v>
      </c>
      <c r="C460" s="2" t="s">
        <v>417</v>
      </c>
      <c r="D460" s="2" t="s">
        <v>418</v>
      </c>
      <c r="E460" s="2" t="s">
        <v>18</v>
      </c>
      <c r="F460" s="2" t="s">
        <v>208</v>
      </c>
      <c r="G460" s="2" t="s">
        <v>8</v>
      </c>
      <c r="H460" s="1">
        <v>15854</v>
      </c>
      <c r="I460" s="2" t="s">
        <v>602</v>
      </c>
      <c r="J460" s="15">
        <v>0</v>
      </c>
      <c r="K460" s="16">
        <v>0</v>
      </c>
      <c r="L460" s="1">
        <v>0</v>
      </c>
      <c r="M460" s="16">
        <v>0</v>
      </c>
      <c r="N460" s="1">
        <v>0</v>
      </c>
      <c r="O460" s="1">
        <v>0</v>
      </c>
      <c r="P460" s="1">
        <v>0</v>
      </c>
      <c r="Q460" s="1">
        <v>0</v>
      </c>
      <c r="R460" s="16">
        <v>0</v>
      </c>
      <c r="S460" s="15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6">
        <v>0</v>
      </c>
    </row>
    <row r="461" spans="1:25">
      <c r="A461" s="2" t="s">
        <v>6</v>
      </c>
      <c r="B461" s="2" t="s">
        <v>22</v>
      </c>
      <c r="C461" s="2" t="s">
        <v>520</v>
      </c>
      <c r="D461" s="2" t="s">
        <v>340</v>
      </c>
      <c r="E461" s="2" t="s">
        <v>369</v>
      </c>
      <c r="F461" s="2" t="s">
        <v>370</v>
      </c>
      <c r="G461" s="2" t="s">
        <v>9</v>
      </c>
      <c r="H461" s="1">
        <v>15880</v>
      </c>
      <c r="I461" s="2" t="s">
        <v>603</v>
      </c>
      <c r="J461" s="15">
        <v>0</v>
      </c>
      <c r="K461" s="16">
        <v>0</v>
      </c>
      <c r="L461" s="1">
        <v>0</v>
      </c>
      <c r="M461" s="16">
        <v>0</v>
      </c>
      <c r="N461" s="1">
        <v>0</v>
      </c>
      <c r="O461" s="1">
        <v>0</v>
      </c>
      <c r="P461" s="1">
        <v>0</v>
      </c>
      <c r="Q461" s="1">
        <v>0</v>
      </c>
      <c r="R461" s="16">
        <v>0</v>
      </c>
      <c r="S461" s="15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6">
        <v>0</v>
      </c>
    </row>
    <row r="462" spans="1:25">
      <c r="A462" s="2" t="s">
        <v>6</v>
      </c>
      <c r="B462" s="2" t="s">
        <v>22</v>
      </c>
      <c r="C462" s="2" t="s">
        <v>520</v>
      </c>
      <c r="D462" s="2" t="s">
        <v>340</v>
      </c>
      <c r="E462" s="2" t="s">
        <v>369</v>
      </c>
      <c r="F462" s="2" t="s">
        <v>370</v>
      </c>
      <c r="G462" s="2" t="s">
        <v>522</v>
      </c>
      <c r="H462" s="1">
        <v>15990</v>
      </c>
      <c r="I462" s="2" t="s">
        <v>604</v>
      </c>
      <c r="J462" s="15">
        <v>0</v>
      </c>
      <c r="K462" s="16">
        <v>0</v>
      </c>
      <c r="L462" s="1">
        <v>0</v>
      </c>
      <c r="M462" s="16">
        <v>0</v>
      </c>
      <c r="N462" s="1">
        <v>0</v>
      </c>
      <c r="O462" s="1">
        <v>0</v>
      </c>
      <c r="P462" s="1">
        <v>0</v>
      </c>
      <c r="Q462" s="1">
        <v>0</v>
      </c>
      <c r="R462" s="16">
        <v>0</v>
      </c>
      <c r="S462" s="15">
        <v>0</v>
      </c>
      <c r="T462" s="1">
        <v>0</v>
      </c>
      <c r="U462" s="1">
        <v>0</v>
      </c>
      <c r="V462" s="1">
        <v>0</v>
      </c>
      <c r="W462" s="1">
        <v>0</v>
      </c>
      <c r="X462" s="1">
        <v>0</v>
      </c>
      <c r="Y462" s="16">
        <v>0</v>
      </c>
    </row>
    <row r="463" spans="1:25">
      <c r="A463" s="2" t="s">
        <v>18</v>
      </c>
      <c r="B463" s="2" t="s">
        <v>206</v>
      </c>
      <c r="C463" s="2" t="s">
        <v>417</v>
      </c>
      <c r="D463" s="2" t="s">
        <v>418</v>
      </c>
      <c r="E463" s="2" t="s">
        <v>18</v>
      </c>
      <c r="F463" s="2" t="s">
        <v>206</v>
      </c>
      <c r="G463" s="2" t="s">
        <v>8</v>
      </c>
      <c r="H463" s="1">
        <v>16641</v>
      </c>
      <c r="I463" s="2" t="s">
        <v>605</v>
      </c>
      <c r="J463" s="15">
        <v>0</v>
      </c>
      <c r="K463" s="16">
        <v>0</v>
      </c>
      <c r="L463" s="1">
        <v>0</v>
      </c>
      <c r="M463" s="16">
        <v>0</v>
      </c>
      <c r="N463" s="1">
        <v>0</v>
      </c>
      <c r="O463" s="1">
        <v>0</v>
      </c>
      <c r="P463" s="1">
        <v>0</v>
      </c>
      <c r="Q463" s="1">
        <v>0</v>
      </c>
      <c r="R463" s="16">
        <v>0</v>
      </c>
      <c r="S463" s="15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6">
        <v>0</v>
      </c>
    </row>
    <row r="464" spans="1:25">
      <c r="A464" s="2" t="s">
        <v>18</v>
      </c>
      <c r="B464" s="2" t="s">
        <v>206</v>
      </c>
      <c r="C464" s="2" t="s">
        <v>417</v>
      </c>
      <c r="D464" s="2" t="s">
        <v>418</v>
      </c>
      <c r="E464" s="2" t="s">
        <v>18</v>
      </c>
      <c r="F464" s="2" t="s">
        <v>206</v>
      </c>
      <c r="G464" s="2" t="s">
        <v>8</v>
      </c>
      <c r="H464" s="1">
        <v>16651</v>
      </c>
      <c r="I464" s="2" t="s">
        <v>606</v>
      </c>
      <c r="J464" s="15">
        <v>0</v>
      </c>
      <c r="K464" s="16">
        <v>0</v>
      </c>
      <c r="L464" s="1">
        <v>0</v>
      </c>
      <c r="M464" s="16">
        <v>0</v>
      </c>
      <c r="N464" s="1">
        <v>0</v>
      </c>
      <c r="O464" s="1">
        <v>0</v>
      </c>
      <c r="P464" s="1">
        <v>0</v>
      </c>
      <c r="Q464" s="1">
        <v>0</v>
      </c>
      <c r="R464" s="16">
        <v>0</v>
      </c>
      <c r="S464" s="15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6">
        <v>0</v>
      </c>
    </row>
    <row r="465" spans="1:25">
      <c r="A465" s="2" t="s">
        <v>18</v>
      </c>
      <c r="B465" s="2" t="s">
        <v>205</v>
      </c>
      <c r="C465" s="2" t="s">
        <v>417</v>
      </c>
      <c r="D465" s="2" t="s">
        <v>418</v>
      </c>
      <c r="E465" s="2" t="s">
        <v>18</v>
      </c>
      <c r="F465" s="2" t="s">
        <v>205</v>
      </c>
      <c r="G465" s="2" t="s">
        <v>8</v>
      </c>
      <c r="H465" s="1">
        <v>16653</v>
      </c>
      <c r="I465" s="2" t="s">
        <v>607</v>
      </c>
      <c r="J465" s="15">
        <v>0</v>
      </c>
      <c r="K465" s="16">
        <v>0</v>
      </c>
      <c r="L465" s="1">
        <v>0</v>
      </c>
      <c r="M465" s="16">
        <v>0</v>
      </c>
      <c r="N465" s="1">
        <v>0</v>
      </c>
      <c r="O465" s="1">
        <v>0</v>
      </c>
      <c r="P465" s="1">
        <v>0</v>
      </c>
      <c r="Q465" s="1">
        <v>0</v>
      </c>
      <c r="R465" s="16">
        <v>0</v>
      </c>
      <c r="S465" s="15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6">
        <v>0</v>
      </c>
    </row>
    <row r="466" spans="1:25">
      <c r="A466" s="2" t="s">
        <v>6</v>
      </c>
      <c r="B466" s="2" t="s">
        <v>7</v>
      </c>
      <c r="C466" s="2" t="s">
        <v>520</v>
      </c>
      <c r="D466" s="2" t="s">
        <v>340</v>
      </c>
      <c r="E466" s="2" t="s">
        <v>369</v>
      </c>
      <c r="F466" s="2" t="s">
        <v>370</v>
      </c>
      <c r="G466" s="2" t="s">
        <v>522</v>
      </c>
      <c r="H466" s="1">
        <v>16800</v>
      </c>
      <c r="I466" s="2" t="s">
        <v>608</v>
      </c>
      <c r="J466" s="15">
        <v>0</v>
      </c>
      <c r="K466" s="16">
        <v>0</v>
      </c>
      <c r="L466" s="1">
        <v>0</v>
      </c>
      <c r="M466" s="16">
        <v>0</v>
      </c>
      <c r="N466" s="1">
        <v>0</v>
      </c>
      <c r="O466" s="1">
        <v>0</v>
      </c>
      <c r="P466" s="1">
        <v>0</v>
      </c>
      <c r="Q466" s="1">
        <v>0</v>
      </c>
      <c r="R466" s="16">
        <v>0</v>
      </c>
      <c r="S466" s="15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6">
        <v>0</v>
      </c>
    </row>
    <row r="467" spans="1:25">
      <c r="A467" s="2" t="s">
        <v>18</v>
      </c>
      <c r="B467" s="2" t="s">
        <v>19</v>
      </c>
      <c r="C467" s="2" t="s">
        <v>417</v>
      </c>
      <c r="D467" s="2" t="s">
        <v>418</v>
      </c>
      <c r="E467" s="2" t="s">
        <v>18</v>
      </c>
      <c r="F467" s="2" t="s">
        <v>19</v>
      </c>
      <c r="G467" s="2" t="s">
        <v>8</v>
      </c>
      <c r="H467" s="1">
        <v>16827</v>
      </c>
      <c r="I467" s="2" t="s">
        <v>609</v>
      </c>
      <c r="J467" s="15">
        <v>0</v>
      </c>
      <c r="K467" s="16">
        <v>0</v>
      </c>
      <c r="L467" s="1">
        <v>0</v>
      </c>
      <c r="M467" s="16">
        <v>0</v>
      </c>
      <c r="N467" s="1">
        <v>0</v>
      </c>
      <c r="O467" s="1">
        <v>0</v>
      </c>
      <c r="P467" s="1">
        <v>0</v>
      </c>
      <c r="Q467" s="1">
        <v>0</v>
      </c>
      <c r="R467" s="16">
        <v>0</v>
      </c>
      <c r="S467" s="15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6">
        <v>0</v>
      </c>
    </row>
    <row r="468" spans="1:25">
      <c r="A468" s="2" t="s">
        <v>6</v>
      </c>
      <c r="B468" s="2" t="s">
        <v>20</v>
      </c>
      <c r="C468" s="2" t="s">
        <v>374</v>
      </c>
      <c r="D468" s="2" t="s">
        <v>375</v>
      </c>
      <c r="E468" s="2" t="s">
        <v>24</v>
      </c>
      <c r="F468" s="2" t="s">
        <v>44</v>
      </c>
      <c r="G468" s="2" t="s">
        <v>8</v>
      </c>
      <c r="H468" s="1">
        <v>17213</v>
      </c>
      <c r="I468" s="2" t="s">
        <v>333</v>
      </c>
      <c r="J468" s="15">
        <v>0</v>
      </c>
      <c r="K468" s="16">
        <v>0</v>
      </c>
      <c r="L468" s="1">
        <v>0</v>
      </c>
      <c r="M468" s="16">
        <v>0</v>
      </c>
      <c r="N468" s="1">
        <v>0</v>
      </c>
      <c r="O468" s="1">
        <v>0</v>
      </c>
      <c r="P468" s="1">
        <v>0</v>
      </c>
      <c r="Q468" s="1">
        <v>0</v>
      </c>
      <c r="R468" s="16">
        <v>0</v>
      </c>
      <c r="S468" s="15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6">
        <v>0</v>
      </c>
    </row>
    <row r="469" spans="1:25">
      <c r="A469" s="2" t="s">
        <v>6</v>
      </c>
      <c r="B469" s="2" t="s">
        <v>7</v>
      </c>
      <c r="C469" s="2" t="s">
        <v>520</v>
      </c>
      <c r="D469" s="2" t="s">
        <v>340</v>
      </c>
      <c r="E469" s="2" t="s">
        <v>369</v>
      </c>
      <c r="F469" s="2" t="s">
        <v>370</v>
      </c>
      <c r="G469" s="2" t="s">
        <v>522</v>
      </c>
      <c r="H469" s="1">
        <v>17316</v>
      </c>
      <c r="I469" s="2" t="s">
        <v>610</v>
      </c>
      <c r="J469" s="15">
        <v>0</v>
      </c>
      <c r="K469" s="16">
        <v>0</v>
      </c>
      <c r="L469" s="1">
        <v>0</v>
      </c>
      <c r="M469" s="16">
        <v>0</v>
      </c>
      <c r="N469" s="1">
        <v>0</v>
      </c>
      <c r="O469" s="1">
        <v>0</v>
      </c>
      <c r="P469" s="1">
        <v>0</v>
      </c>
      <c r="Q469" s="1">
        <v>0</v>
      </c>
      <c r="R469" s="16">
        <v>0</v>
      </c>
      <c r="S469" s="15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6">
        <v>0</v>
      </c>
    </row>
    <row r="470" spans="1:25">
      <c r="A470" s="2" t="s">
        <v>6</v>
      </c>
      <c r="B470" s="2" t="s">
        <v>20</v>
      </c>
      <c r="C470" s="2" t="s">
        <v>520</v>
      </c>
      <c r="D470" s="2" t="s">
        <v>340</v>
      </c>
      <c r="E470" s="2" t="s">
        <v>369</v>
      </c>
      <c r="F470" s="2" t="s">
        <v>370</v>
      </c>
      <c r="G470" s="2" t="s">
        <v>9</v>
      </c>
      <c r="H470" s="1">
        <v>17317</v>
      </c>
      <c r="I470" s="2" t="s">
        <v>611</v>
      </c>
      <c r="J470" s="15">
        <v>0</v>
      </c>
      <c r="K470" s="16">
        <v>0</v>
      </c>
      <c r="L470" s="1">
        <v>0</v>
      </c>
      <c r="M470" s="16">
        <v>0</v>
      </c>
      <c r="N470" s="1">
        <v>0</v>
      </c>
      <c r="O470" s="1">
        <v>0</v>
      </c>
      <c r="P470" s="1">
        <v>0</v>
      </c>
      <c r="Q470" s="1">
        <v>0</v>
      </c>
      <c r="R470" s="16">
        <v>0</v>
      </c>
      <c r="S470" s="15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6">
        <v>0</v>
      </c>
    </row>
    <row r="471" spans="1:25">
      <c r="A471" s="2" t="s">
        <v>14</v>
      </c>
      <c r="B471" s="2" t="s">
        <v>195</v>
      </c>
      <c r="C471" s="2" t="s">
        <v>399</v>
      </c>
      <c r="D471" s="2" t="s">
        <v>400</v>
      </c>
      <c r="E471" s="2" t="s">
        <v>14</v>
      </c>
      <c r="F471" s="2" t="s">
        <v>15</v>
      </c>
      <c r="G471" s="2" t="s">
        <v>8</v>
      </c>
      <c r="H471" s="1">
        <v>17455</v>
      </c>
      <c r="I471" s="2" t="s">
        <v>612</v>
      </c>
      <c r="J471" s="15">
        <v>0</v>
      </c>
      <c r="K471" s="16">
        <v>0</v>
      </c>
      <c r="L471" s="1">
        <v>0</v>
      </c>
      <c r="M471" s="16">
        <v>0</v>
      </c>
      <c r="N471" s="1">
        <v>0</v>
      </c>
      <c r="O471" s="1">
        <v>0</v>
      </c>
      <c r="P471" s="1">
        <v>0</v>
      </c>
      <c r="Q471" s="1">
        <v>0</v>
      </c>
      <c r="R471" s="16">
        <v>0</v>
      </c>
      <c r="S471" s="15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6">
        <v>0</v>
      </c>
    </row>
    <row r="472" spans="1:25">
      <c r="A472" s="2" t="s">
        <v>6</v>
      </c>
      <c r="B472" s="2" t="s">
        <v>7</v>
      </c>
      <c r="C472" s="2" t="s">
        <v>520</v>
      </c>
      <c r="D472" s="2" t="s">
        <v>340</v>
      </c>
      <c r="E472" s="2" t="s">
        <v>369</v>
      </c>
      <c r="F472" s="2" t="s">
        <v>370</v>
      </c>
      <c r="G472" s="2" t="s">
        <v>522</v>
      </c>
      <c r="H472" s="1">
        <v>17558</v>
      </c>
      <c r="I472" s="2" t="s">
        <v>613</v>
      </c>
      <c r="J472" s="15">
        <v>0</v>
      </c>
      <c r="K472" s="16">
        <v>0</v>
      </c>
      <c r="L472" s="1">
        <v>0</v>
      </c>
      <c r="M472" s="16">
        <v>0</v>
      </c>
      <c r="N472" s="1">
        <v>0</v>
      </c>
      <c r="O472" s="1">
        <v>0</v>
      </c>
      <c r="P472" s="1">
        <v>0</v>
      </c>
      <c r="Q472" s="1">
        <v>0</v>
      </c>
      <c r="R472" s="16">
        <v>0</v>
      </c>
      <c r="S472" s="15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6">
        <v>0</v>
      </c>
    </row>
    <row r="473" spans="1:25">
      <c r="A473" s="2" t="s">
        <v>18</v>
      </c>
      <c r="B473" s="2" t="s">
        <v>203</v>
      </c>
      <c r="C473" s="2" t="s">
        <v>417</v>
      </c>
      <c r="D473" s="2" t="s">
        <v>418</v>
      </c>
      <c r="E473" s="2" t="s">
        <v>18</v>
      </c>
      <c r="F473" s="2" t="s">
        <v>203</v>
      </c>
      <c r="G473" s="2" t="s">
        <v>8</v>
      </c>
      <c r="H473" s="1">
        <v>17569</v>
      </c>
      <c r="I473" s="2" t="s">
        <v>614</v>
      </c>
      <c r="J473" s="15">
        <v>0</v>
      </c>
      <c r="K473" s="16">
        <v>0</v>
      </c>
      <c r="L473" s="1">
        <v>0</v>
      </c>
      <c r="M473" s="16">
        <v>0</v>
      </c>
      <c r="N473" s="1">
        <v>0</v>
      </c>
      <c r="O473" s="1">
        <v>0</v>
      </c>
      <c r="P473" s="1">
        <v>0</v>
      </c>
      <c r="Q473" s="1">
        <v>0</v>
      </c>
      <c r="R473" s="16">
        <v>0</v>
      </c>
      <c r="S473" s="15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6">
        <v>0</v>
      </c>
    </row>
    <row r="474" spans="1:25">
      <c r="A474" s="2" t="s">
        <v>18</v>
      </c>
      <c r="B474" s="2" t="s">
        <v>19</v>
      </c>
      <c r="C474" s="2" t="s">
        <v>417</v>
      </c>
      <c r="D474" s="2" t="s">
        <v>418</v>
      </c>
      <c r="E474" s="2" t="s">
        <v>18</v>
      </c>
      <c r="F474" s="2" t="s">
        <v>19</v>
      </c>
      <c r="G474" s="2" t="s">
        <v>8</v>
      </c>
      <c r="H474" s="1">
        <v>17570</v>
      </c>
      <c r="I474" s="2" t="s">
        <v>615</v>
      </c>
      <c r="J474" s="15">
        <v>0</v>
      </c>
      <c r="K474" s="16">
        <v>0</v>
      </c>
      <c r="L474" s="1">
        <v>0</v>
      </c>
      <c r="M474" s="16">
        <v>0</v>
      </c>
      <c r="N474" s="1">
        <v>0</v>
      </c>
      <c r="O474" s="1">
        <v>0</v>
      </c>
      <c r="P474" s="1">
        <v>0</v>
      </c>
      <c r="Q474" s="1">
        <v>0</v>
      </c>
      <c r="R474" s="16">
        <v>0</v>
      </c>
      <c r="S474" s="15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6">
        <v>0</v>
      </c>
    </row>
    <row r="475" spans="1:25">
      <c r="A475" s="2" t="s">
        <v>18</v>
      </c>
      <c r="B475" s="2" t="s">
        <v>203</v>
      </c>
      <c r="C475" s="2" t="s">
        <v>417</v>
      </c>
      <c r="D475" s="2" t="s">
        <v>418</v>
      </c>
      <c r="E475" s="2" t="s">
        <v>18</v>
      </c>
      <c r="F475" s="2" t="s">
        <v>203</v>
      </c>
      <c r="G475" s="2" t="s">
        <v>8</v>
      </c>
      <c r="H475" s="1">
        <v>17571</v>
      </c>
      <c r="I475" s="2" t="s">
        <v>616</v>
      </c>
      <c r="J475" s="15">
        <v>0</v>
      </c>
      <c r="K475" s="16">
        <v>0</v>
      </c>
      <c r="L475" s="1">
        <v>0</v>
      </c>
      <c r="M475" s="16">
        <v>0</v>
      </c>
      <c r="N475" s="1">
        <v>0</v>
      </c>
      <c r="O475" s="1">
        <v>0</v>
      </c>
      <c r="P475" s="1">
        <v>0</v>
      </c>
      <c r="Q475" s="1">
        <v>0</v>
      </c>
      <c r="R475" s="16">
        <v>0</v>
      </c>
      <c r="S475" s="15">
        <v>0</v>
      </c>
      <c r="T475" s="1">
        <v>0</v>
      </c>
      <c r="U475" s="1">
        <v>0</v>
      </c>
      <c r="V475" s="1">
        <v>0</v>
      </c>
      <c r="W475" s="1">
        <v>0</v>
      </c>
      <c r="X475" s="1">
        <v>0</v>
      </c>
      <c r="Y475" s="16">
        <v>0</v>
      </c>
    </row>
    <row r="476" spans="1:25">
      <c r="A476" s="2" t="s">
        <v>18</v>
      </c>
      <c r="B476" s="2" t="s">
        <v>203</v>
      </c>
      <c r="C476" s="2" t="s">
        <v>417</v>
      </c>
      <c r="D476" s="2" t="s">
        <v>418</v>
      </c>
      <c r="E476" s="2" t="s">
        <v>18</v>
      </c>
      <c r="F476" s="2" t="s">
        <v>203</v>
      </c>
      <c r="G476" s="2" t="s">
        <v>8</v>
      </c>
      <c r="H476" s="1">
        <v>17572</v>
      </c>
      <c r="I476" s="2" t="s">
        <v>617</v>
      </c>
      <c r="J476" s="15">
        <v>0</v>
      </c>
      <c r="K476" s="16">
        <v>0</v>
      </c>
      <c r="L476" s="1">
        <v>0</v>
      </c>
      <c r="M476" s="16">
        <v>0</v>
      </c>
      <c r="N476" s="1">
        <v>0</v>
      </c>
      <c r="O476" s="1">
        <v>0</v>
      </c>
      <c r="P476" s="1">
        <v>0</v>
      </c>
      <c r="Q476" s="1">
        <v>0</v>
      </c>
      <c r="R476" s="16">
        <v>0</v>
      </c>
      <c r="S476" s="15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6">
        <v>0</v>
      </c>
    </row>
    <row r="477" spans="1:25">
      <c r="A477" s="2" t="s">
        <v>18</v>
      </c>
      <c r="B477" s="2" t="s">
        <v>208</v>
      </c>
      <c r="C477" s="2" t="s">
        <v>417</v>
      </c>
      <c r="D477" s="2" t="s">
        <v>418</v>
      </c>
      <c r="E477" s="2" t="s">
        <v>18</v>
      </c>
      <c r="F477" s="2" t="s">
        <v>208</v>
      </c>
      <c r="G477" s="2" t="s">
        <v>8</v>
      </c>
      <c r="H477" s="1">
        <v>17685</v>
      </c>
      <c r="I477" s="2" t="s">
        <v>618</v>
      </c>
      <c r="J477" s="15">
        <v>0</v>
      </c>
      <c r="K477" s="16">
        <v>0</v>
      </c>
      <c r="L477" s="1">
        <v>0</v>
      </c>
      <c r="M477" s="16">
        <v>0</v>
      </c>
      <c r="N477" s="1">
        <v>0</v>
      </c>
      <c r="O477" s="1">
        <v>0</v>
      </c>
      <c r="P477" s="1">
        <v>0</v>
      </c>
      <c r="Q477" s="1">
        <v>0</v>
      </c>
      <c r="R477" s="16">
        <v>0</v>
      </c>
      <c r="S477" s="15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6">
        <v>0</v>
      </c>
    </row>
    <row r="478" spans="1:25">
      <c r="A478" s="2" t="s">
        <v>6</v>
      </c>
      <c r="B478" s="2" t="s">
        <v>41</v>
      </c>
      <c r="C478" s="2" t="s">
        <v>520</v>
      </c>
      <c r="D478" s="2" t="s">
        <v>340</v>
      </c>
      <c r="E478" s="2" t="s">
        <v>369</v>
      </c>
      <c r="F478" s="2" t="s">
        <v>370</v>
      </c>
      <c r="G478" s="2" t="s">
        <v>522</v>
      </c>
      <c r="H478" s="1">
        <v>17979</v>
      </c>
      <c r="I478" s="2" t="s">
        <v>619</v>
      </c>
      <c r="J478" s="15">
        <v>0</v>
      </c>
      <c r="K478" s="16">
        <v>0</v>
      </c>
      <c r="L478" s="1">
        <v>0</v>
      </c>
      <c r="M478" s="16">
        <v>0</v>
      </c>
      <c r="N478" s="1">
        <v>0</v>
      </c>
      <c r="O478" s="1">
        <v>0</v>
      </c>
      <c r="P478" s="1">
        <v>0</v>
      </c>
      <c r="Q478" s="1">
        <v>0</v>
      </c>
      <c r="R478" s="16">
        <v>0</v>
      </c>
      <c r="S478" s="15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6">
        <v>0</v>
      </c>
    </row>
    <row r="479" spans="1:25">
      <c r="A479" s="2" t="s">
        <v>6</v>
      </c>
      <c r="B479" s="2" t="s">
        <v>7</v>
      </c>
      <c r="C479" s="2" t="s">
        <v>520</v>
      </c>
      <c r="D479" s="2" t="s">
        <v>340</v>
      </c>
      <c r="E479" s="2" t="s">
        <v>369</v>
      </c>
      <c r="F479" s="2" t="s">
        <v>370</v>
      </c>
      <c r="G479" s="2" t="s">
        <v>522</v>
      </c>
      <c r="H479" s="1">
        <v>18051</v>
      </c>
      <c r="I479" s="2" t="s">
        <v>620</v>
      </c>
      <c r="J479" s="15">
        <v>0</v>
      </c>
      <c r="K479" s="16">
        <v>0</v>
      </c>
      <c r="L479" s="1">
        <v>0</v>
      </c>
      <c r="M479" s="16">
        <v>0</v>
      </c>
      <c r="N479" s="1">
        <v>0</v>
      </c>
      <c r="O479" s="1">
        <v>0</v>
      </c>
      <c r="P479" s="1">
        <v>0</v>
      </c>
      <c r="Q479" s="1">
        <v>0</v>
      </c>
      <c r="R479" s="16">
        <v>0</v>
      </c>
      <c r="S479" s="15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6">
        <v>0</v>
      </c>
    </row>
    <row r="480" spans="1:25">
      <c r="A480" s="2" t="s">
        <v>6</v>
      </c>
      <c r="B480" s="2" t="s">
        <v>7</v>
      </c>
      <c r="C480" s="2" t="s">
        <v>520</v>
      </c>
      <c r="D480" s="2" t="s">
        <v>340</v>
      </c>
      <c r="E480" s="2" t="s">
        <v>369</v>
      </c>
      <c r="F480" s="2" t="s">
        <v>370</v>
      </c>
      <c r="G480" s="2" t="s">
        <v>522</v>
      </c>
      <c r="H480" s="1">
        <v>18054</v>
      </c>
      <c r="I480" s="2" t="s">
        <v>620</v>
      </c>
      <c r="J480" s="15">
        <v>0</v>
      </c>
      <c r="K480" s="16">
        <v>0</v>
      </c>
      <c r="L480" s="1">
        <v>0</v>
      </c>
      <c r="M480" s="16">
        <v>0</v>
      </c>
      <c r="N480" s="1">
        <v>0</v>
      </c>
      <c r="O480" s="1">
        <v>0</v>
      </c>
      <c r="P480" s="1">
        <v>0</v>
      </c>
      <c r="Q480" s="1">
        <v>0</v>
      </c>
      <c r="R480" s="16">
        <v>0</v>
      </c>
      <c r="S480" s="15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6">
        <v>0</v>
      </c>
    </row>
    <row r="481" spans="1:25">
      <c r="A481" s="2" t="s">
        <v>6</v>
      </c>
      <c r="B481" s="2" t="s">
        <v>7</v>
      </c>
      <c r="C481" s="2" t="s">
        <v>520</v>
      </c>
      <c r="D481" s="2" t="s">
        <v>340</v>
      </c>
      <c r="E481" s="2" t="s">
        <v>369</v>
      </c>
      <c r="F481" s="2" t="s">
        <v>370</v>
      </c>
      <c r="G481" s="2" t="s">
        <v>522</v>
      </c>
      <c r="H481" s="1">
        <v>18117</v>
      </c>
      <c r="I481" s="2" t="s">
        <v>621</v>
      </c>
      <c r="J481" s="15">
        <v>0</v>
      </c>
      <c r="K481" s="16">
        <v>0</v>
      </c>
      <c r="L481" s="1">
        <v>0</v>
      </c>
      <c r="M481" s="16">
        <v>0</v>
      </c>
      <c r="N481" s="1">
        <v>0</v>
      </c>
      <c r="O481" s="1">
        <v>0</v>
      </c>
      <c r="P481" s="1">
        <v>0</v>
      </c>
      <c r="Q481" s="1">
        <v>0</v>
      </c>
      <c r="R481" s="16">
        <v>0</v>
      </c>
      <c r="S481" s="15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6">
        <v>0</v>
      </c>
    </row>
    <row r="482" spans="1:25">
      <c r="A482" s="2" t="s">
        <v>5</v>
      </c>
      <c r="B482" s="2" t="s">
        <v>128</v>
      </c>
      <c r="C482" s="2" t="s">
        <v>392</v>
      </c>
      <c r="D482" s="2" t="s">
        <v>393</v>
      </c>
      <c r="E482" s="2" t="s">
        <v>5</v>
      </c>
      <c r="F482" s="2" t="s">
        <v>127</v>
      </c>
      <c r="G482" s="2" t="s">
        <v>8</v>
      </c>
      <c r="H482" s="1">
        <v>18148</v>
      </c>
      <c r="I482" s="2" t="s">
        <v>305</v>
      </c>
      <c r="J482" s="15">
        <v>0</v>
      </c>
      <c r="K482" s="16">
        <v>0</v>
      </c>
      <c r="L482" s="1">
        <v>0</v>
      </c>
      <c r="M482" s="16">
        <v>0</v>
      </c>
      <c r="N482" s="1">
        <v>0</v>
      </c>
      <c r="O482" s="1">
        <v>0</v>
      </c>
      <c r="P482" s="1">
        <v>0</v>
      </c>
      <c r="Q482" s="1">
        <v>0</v>
      </c>
      <c r="R482" s="16">
        <v>0</v>
      </c>
      <c r="S482" s="15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6">
        <v>0</v>
      </c>
    </row>
    <row r="483" spans="1:25">
      <c r="A483" s="2" t="s">
        <v>6</v>
      </c>
      <c r="B483" s="2" t="s">
        <v>7</v>
      </c>
      <c r="C483" s="2" t="s">
        <v>520</v>
      </c>
      <c r="D483" s="2" t="s">
        <v>340</v>
      </c>
      <c r="E483" s="2" t="s">
        <v>369</v>
      </c>
      <c r="F483" s="2" t="s">
        <v>370</v>
      </c>
      <c r="G483" s="2" t="s">
        <v>9</v>
      </c>
      <c r="H483" s="1">
        <v>18246</v>
      </c>
      <c r="I483" s="2" t="s">
        <v>622</v>
      </c>
      <c r="J483" s="15">
        <v>0</v>
      </c>
      <c r="K483" s="16">
        <v>0</v>
      </c>
      <c r="L483" s="1">
        <v>0</v>
      </c>
      <c r="M483" s="16">
        <v>0</v>
      </c>
      <c r="N483" s="1">
        <v>0</v>
      </c>
      <c r="O483" s="1">
        <v>0</v>
      </c>
      <c r="P483" s="1">
        <v>0</v>
      </c>
      <c r="Q483" s="1">
        <v>0</v>
      </c>
      <c r="R483" s="16">
        <v>0</v>
      </c>
      <c r="S483" s="15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6">
        <v>0</v>
      </c>
    </row>
    <row r="484" spans="1:25">
      <c r="A484" s="2" t="s">
        <v>6</v>
      </c>
      <c r="B484" s="2" t="s">
        <v>7</v>
      </c>
      <c r="C484" s="2" t="s">
        <v>520</v>
      </c>
      <c r="D484" s="2" t="s">
        <v>340</v>
      </c>
      <c r="E484" s="2" t="s">
        <v>369</v>
      </c>
      <c r="F484" s="2" t="s">
        <v>370</v>
      </c>
      <c r="G484" s="2" t="s">
        <v>9</v>
      </c>
      <c r="H484" s="1">
        <v>18344</v>
      </c>
      <c r="I484" s="2" t="s">
        <v>623</v>
      </c>
      <c r="J484" s="15">
        <v>0</v>
      </c>
      <c r="K484" s="16">
        <v>0</v>
      </c>
      <c r="L484" s="1">
        <v>0</v>
      </c>
      <c r="M484" s="16">
        <v>0</v>
      </c>
      <c r="N484" s="1">
        <v>0</v>
      </c>
      <c r="O484" s="1">
        <v>0</v>
      </c>
      <c r="P484" s="1">
        <v>0</v>
      </c>
      <c r="Q484" s="1">
        <v>0</v>
      </c>
      <c r="R484" s="16">
        <v>0</v>
      </c>
      <c r="S484" s="15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6">
        <v>0</v>
      </c>
    </row>
    <row r="485" spans="1:25">
      <c r="A485" s="2" t="s">
        <v>5</v>
      </c>
      <c r="B485" s="2" t="s">
        <v>17</v>
      </c>
      <c r="C485" s="2" t="s">
        <v>392</v>
      </c>
      <c r="D485" s="2" t="s">
        <v>393</v>
      </c>
      <c r="E485" s="2" t="s">
        <v>5</v>
      </c>
      <c r="F485" s="2" t="s">
        <v>16</v>
      </c>
      <c r="G485" s="2" t="s">
        <v>8</v>
      </c>
      <c r="H485" s="1">
        <v>18573</v>
      </c>
      <c r="I485" s="2" t="s">
        <v>306</v>
      </c>
      <c r="J485" s="15">
        <v>0</v>
      </c>
      <c r="K485" s="16">
        <v>0</v>
      </c>
      <c r="L485" s="1">
        <v>0</v>
      </c>
      <c r="M485" s="16">
        <v>0</v>
      </c>
      <c r="N485" s="1">
        <v>0</v>
      </c>
      <c r="O485" s="1">
        <v>0</v>
      </c>
      <c r="P485" s="1">
        <v>0</v>
      </c>
      <c r="Q485" s="1">
        <v>0</v>
      </c>
      <c r="R485" s="16">
        <v>0</v>
      </c>
      <c r="S485" s="15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6">
        <v>0</v>
      </c>
    </row>
    <row r="486" spans="1:25">
      <c r="A486" s="2" t="s">
        <v>6</v>
      </c>
      <c r="B486" s="2" t="s">
        <v>7</v>
      </c>
      <c r="C486" s="2" t="s">
        <v>520</v>
      </c>
      <c r="D486" s="2" t="s">
        <v>340</v>
      </c>
      <c r="E486" s="2" t="s">
        <v>369</v>
      </c>
      <c r="F486" s="2" t="s">
        <v>370</v>
      </c>
      <c r="G486" s="2" t="s">
        <v>522</v>
      </c>
      <c r="H486" s="1">
        <v>18577</v>
      </c>
      <c r="I486" s="2" t="s">
        <v>624</v>
      </c>
      <c r="J486" s="15">
        <v>0</v>
      </c>
      <c r="K486" s="16">
        <v>0</v>
      </c>
      <c r="L486" s="1">
        <v>0</v>
      </c>
      <c r="M486" s="16">
        <v>0</v>
      </c>
      <c r="N486" s="1">
        <v>0</v>
      </c>
      <c r="O486" s="1">
        <v>0</v>
      </c>
      <c r="P486" s="1">
        <v>0</v>
      </c>
      <c r="Q486" s="1">
        <v>0</v>
      </c>
      <c r="R486" s="16">
        <v>0</v>
      </c>
      <c r="S486" s="15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6">
        <v>0</v>
      </c>
    </row>
    <row r="487" spans="1:25">
      <c r="A487" s="2" t="s">
        <v>5</v>
      </c>
      <c r="B487" s="2" t="s">
        <v>128</v>
      </c>
      <c r="C487" s="2" t="s">
        <v>392</v>
      </c>
      <c r="D487" s="2" t="s">
        <v>393</v>
      </c>
      <c r="E487" s="2" t="s">
        <v>5</v>
      </c>
      <c r="F487" s="2" t="s">
        <v>127</v>
      </c>
      <c r="G487" s="2" t="s">
        <v>8</v>
      </c>
      <c r="H487" s="1">
        <v>18666</v>
      </c>
      <c r="I487" s="2" t="s">
        <v>307</v>
      </c>
      <c r="J487" s="15">
        <v>0</v>
      </c>
      <c r="K487" s="16">
        <v>0</v>
      </c>
      <c r="L487" s="1">
        <v>0</v>
      </c>
      <c r="M487" s="16">
        <v>0</v>
      </c>
      <c r="N487" s="1">
        <v>0</v>
      </c>
      <c r="O487" s="1">
        <v>0</v>
      </c>
      <c r="P487" s="1">
        <v>0</v>
      </c>
      <c r="Q487" s="1">
        <v>0</v>
      </c>
      <c r="R487" s="16">
        <v>0</v>
      </c>
      <c r="S487" s="15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6">
        <v>0</v>
      </c>
    </row>
    <row r="488" spans="1:25">
      <c r="A488" s="2" t="s">
        <v>6</v>
      </c>
      <c r="B488" s="2" t="s">
        <v>7</v>
      </c>
      <c r="C488" s="2" t="s">
        <v>520</v>
      </c>
      <c r="D488" s="2" t="s">
        <v>340</v>
      </c>
      <c r="E488" s="2" t="s">
        <v>369</v>
      </c>
      <c r="F488" s="2" t="s">
        <v>370</v>
      </c>
      <c r="G488" s="2" t="s">
        <v>522</v>
      </c>
      <c r="H488" s="1">
        <v>18713</v>
      </c>
      <c r="I488" s="2" t="s">
        <v>625</v>
      </c>
      <c r="J488" s="15">
        <v>0</v>
      </c>
      <c r="K488" s="16">
        <v>0</v>
      </c>
      <c r="L488" s="1">
        <v>0</v>
      </c>
      <c r="M488" s="16">
        <v>0</v>
      </c>
      <c r="N488" s="1">
        <v>0</v>
      </c>
      <c r="O488" s="1">
        <v>0</v>
      </c>
      <c r="P488" s="1">
        <v>0</v>
      </c>
      <c r="Q488" s="1">
        <v>0</v>
      </c>
      <c r="R488" s="16">
        <v>0</v>
      </c>
      <c r="S488" s="15">
        <v>0</v>
      </c>
      <c r="T488" s="1">
        <v>0</v>
      </c>
      <c r="U488" s="1">
        <v>0</v>
      </c>
      <c r="V488" s="1">
        <v>0</v>
      </c>
      <c r="W488" s="1">
        <v>0</v>
      </c>
      <c r="X488" s="1">
        <v>0</v>
      </c>
      <c r="Y488" s="16">
        <v>0</v>
      </c>
    </row>
    <row r="489" spans="1:25">
      <c r="A489" s="2" t="s">
        <v>6</v>
      </c>
      <c r="B489" s="2" t="s">
        <v>7</v>
      </c>
      <c r="C489" s="2" t="s">
        <v>520</v>
      </c>
      <c r="D489" s="2" t="s">
        <v>340</v>
      </c>
      <c r="E489" s="2" t="s">
        <v>369</v>
      </c>
      <c r="F489" s="2" t="s">
        <v>370</v>
      </c>
      <c r="G489" s="2" t="s">
        <v>522</v>
      </c>
      <c r="H489" s="1">
        <v>18732</v>
      </c>
      <c r="I489" s="2" t="s">
        <v>626</v>
      </c>
      <c r="J489" s="15">
        <v>0</v>
      </c>
      <c r="K489" s="16">
        <v>0</v>
      </c>
      <c r="L489" s="1">
        <v>0</v>
      </c>
      <c r="M489" s="16">
        <v>0</v>
      </c>
      <c r="N489" s="1">
        <v>0</v>
      </c>
      <c r="O489" s="1">
        <v>0</v>
      </c>
      <c r="P489" s="1">
        <v>0</v>
      </c>
      <c r="Q489" s="1">
        <v>0</v>
      </c>
      <c r="R489" s="16">
        <v>0</v>
      </c>
      <c r="S489" s="15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6">
        <v>0</v>
      </c>
    </row>
    <row r="490" spans="1:25">
      <c r="A490" s="2" t="s">
        <v>5</v>
      </c>
      <c r="B490" s="2" t="s">
        <v>128</v>
      </c>
      <c r="C490" s="2" t="s">
        <v>392</v>
      </c>
      <c r="D490" s="2" t="s">
        <v>393</v>
      </c>
      <c r="E490" s="2" t="s">
        <v>5</v>
      </c>
      <c r="F490" s="2" t="s">
        <v>127</v>
      </c>
      <c r="G490" s="2" t="s">
        <v>8</v>
      </c>
      <c r="H490" s="1">
        <v>18739</v>
      </c>
      <c r="I490" s="2" t="s">
        <v>261</v>
      </c>
      <c r="J490" s="15">
        <v>0</v>
      </c>
      <c r="K490" s="16">
        <v>0</v>
      </c>
      <c r="L490" s="1">
        <v>0</v>
      </c>
      <c r="M490" s="16">
        <v>0</v>
      </c>
      <c r="N490" s="1">
        <v>0</v>
      </c>
      <c r="O490" s="1">
        <v>0</v>
      </c>
      <c r="P490" s="1">
        <v>0</v>
      </c>
      <c r="Q490" s="1">
        <v>0</v>
      </c>
      <c r="R490" s="16">
        <v>0</v>
      </c>
      <c r="S490" s="15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6">
        <v>0</v>
      </c>
    </row>
    <row r="491" spans="1:25">
      <c r="A491" s="2" t="s">
        <v>5</v>
      </c>
      <c r="B491" s="2" t="s">
        <v>128</v>
      </c>
      <c r="C491" s="2" t="s">
        <v>392</v>
      </c>
      <c r="D491" s="2" t="s">
        <v>393</v>
      </c>
      <c r="E491" s="2" t="s">
        <v>5</v>
      </c>
      <c r="F491" s="2" t="s">
        <v>127</v>
      </c>
      <c r="G491" s="2" t="s">
        <v>8</v>
      </c>
      <c r="H491" s="1">
        <v>18740</v>
      </c>
      <c r="I491" s="2" t="s">
        <v>308</v>
      </c>
      <c r="J491" s="15">
        <v>0</v>
      </c>
      <c r="K491" s="16">
        <v>0</v>
      </c>
      <c r="L491" s="1">
        <v>0</v>
      </c>
      <c r="M491" s="16">
        <v>0</v>
      </c>
      <c r="N491" s="1">
        <v>0</v>
      </c>
      <c r="O491" s="1">
        <v>0</v>
      </c>
      <c r="P491" s="1">
        <v>0</v>
      </c>
      <c r="Q491" s="1">
        <v>0</v>
      </c>
      <c r="R491" s="16">
        <v>0</v>
      </c>
      <c r="S491" s="15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6">
        <v>0</v>
      </c>
    </row>
    <row r="492" spans="1:25">
      <c r="A492" s="2" t="s">
        <v>5</v>
      </c>
      <c r="B492" s="2" t="s">
        <v>128</v>
      </c>
      <c r="C492" s="2" t="s">
        <v>392</v>
      </c>
      <c r="D492" s="2" t="s">
        <v>393</v>
      </c>
      <c r="E492" s="2" t="s">
        <v>5</v>
      </c>
      <c r="F492" s="2" t="s">
        <v>127</v>
      </c>
      <c r="G492" s="2" t="s">
        <v>8</v>
      </c>
      <c r="H492" s="1">
        <v>18741</v>
      </c>
      <c r="I492" s="2" t="s">
        <v>309</v>
      </c>
      <c r="J492" s="15">
        <v>0</v>
      </c>
      <c r="K492" s="16">
        <v>0</v>
      </c>
      <c r="L492" s="1">
        <v>0</v>
      </c>
      <c r="M492" s="16">
        <v>0</v>
      </c>
      <c r="N492" s="1">
        <v>0</v>
      </c>
      <c r="O492" s="1">
        <v>0</v>
      </c>
      <c r="P492" s="1">
        <v>0</v>
      </c>
      <c r="Q492" s="1">
        <v>0</v>
      </c>
      <c r="R492" s="16">
        <v>0</v>
      </c>
      <c r="S492" s="15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6">
        <v>0</v>
      </c>
    </row>
    <row r="493" spans="1:25">
      <c r="A493" s="2" t="s">
        <v>6</v>
      </c>
      <c r="B493" s="2" t="s">
        <v>41</v>
      </c>
      <c r="C493" s="2" t="s">
        <v>520</v>
      </c>
      <c r="D493" s="2" t="s">
        <v>340</v>
      </c>
      <c r="E493" s="2" t="s">
        <v>369</v>
      </c>
      <c r="F493" s="2" t="s">
        <v>370</v>
      </c>
      <c r="G493" s="2" t="s">
        <v>13</v>
      </c>
      <c r="H493" s="1">
        <v>18832</v>
      </c>
      <c r="I493" s="2" t="s">
        <v>627</v>
      </c>
      <c r="J493" s="15">
        <v>0</v>
      </c>
      <c r="K493" s="16">
        <v>0</v>
      </c>
      <c r="L493" s="1">
        <v>0</v>
      </c>
      <c r="M493" s="16">
        <v>0</v>
      </c>
      <c r="N493" s="1">
        <v>0</v>
      </c>
      <c r="O493" s="1">
        <v>0</v>
      </c>
      <c r="P493" s="1">
        <v>0</v>
      </c>
      <c r="Q493" s="1">
        <v>0</v>
      </c>
      <c r="R493" s="16">
        <v>0</v>
      </c>
      <c r="S493" s="15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6">
        <v>0</v>
      </c>
    </row>
    <row r="494" spans="1:25">
      <c r="A494" s="2" t="s">
        <v>6</v>
      </c>
      <c r="B494" s="2" t="s">
        <v>7</v>
      </c>
      <c r="C494" s="2" t="s">
        <v>520</v>
      </c>
      <c r="D494" s="2" t="s">
        <v>340</v>
      </c>
      <c r="E494" s="2" t="s">
        <v>369</v>
      </c>
      <c r="F494" s="2" t="s">
        <v>370</v>
      </c>
      <c r="G494" s="2" t="s">
        <v>522</v>
      </c>
      <c r="H494" s="1">
        <v>19042</v>
      </c>
      <c r="I494" s="2" t="s">
        <v>628</v>
      </c>
      <c r="J494" s="15">
        <v>0</v>
      </c>
      <c r="K494" s="16">
        <v>0</v>
      </c>
      <c r="L494" s="1">
        <v>0</v>
      </c>
      <c r="M494" s="16">
        <v>0</v>
      </c>
      <c r="N494" s="1">
        <v>0</v>
      </c>
      <c r="O494" s="1">
        <v>0</v>
      </c>
      <c r="P494" s="1">
        <v>0</v>
      </c>
      <c r="Q494" s="1">
        <v>0</v>
      </c>
      <c r="R494" s="16">
        <v>0</v>
      </c>
      <c r="S494" s="15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6">
        <v>0</v>
      </c>
    </row>
    <row r="495" spans="1:25">
      <c r="A495" s="2" t="s">
        <v>6</v>
      </c>
      <c r="B495" s="2" t="s">
        <v>7</v>
      </c>
      <c r="C495" s="2" t="s">
        <v>520</v>
      </c>
      <c r="D495" s="2" t="s">
        <v>340</v>
      </c>
      <c r="E495" s="2" t="s">
        <v>369</v>
      </c>
      <c r="F495" s="2" t="s">
        <v>370</v>
      </c>
      <c r="G495" s="2" t="s">
        <v>13</v>
      </c>
      <c r="H495" s="1">
        <v>19076</v>
      </c>
      <c r="I495" s="2" t="s">
        <v>629</v>
      </c>
      <c r="J495" s="15">
        <v>0</v>
      </c>
      <c r="K495" s="16">
        <v>0</v>
      </c>
      <c r="L495" s="1">
        <v>0</v>
      </c>
      <c r="M495" s="16">
        <v>0</v>
      </c>
      <c r="N495" s="1">
        <v>0</v>
      </c>
      <c r="O495" s="1">
        <v>0</v>
      </c>
      <c r="P495" s="1">
        <v>0</v>
      </c>
      <c r="Q495" s="1">
        <v>0</v>
      </c>
      <c r="R495" s="16">
        <v>0</v>
      </c>
      <c r="S495" s="15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6">
        <v>0</v>
      </c>
    </row>
    <row r="496" spans="1:25">
      <c r="A496" s="2" t="s">
        <v>6</v>
      </c>
      <c r="B496" s="2" t="s">
        <v>7</v>
      </c>
      <c r="C496" s="2" t="s">
        <v>520</v>
      </c>
      <c r="D496" s="2" t="s">
        <v>340</v>
      </c>
      <c r="E496" s="2" t="s">
        <v>369</v>
      </c>
      <c r="F496" s="2" t="s">
        <v>370</v>
      </c>
      <c r="G496" s="2" t="s">
        <v>13</v>
      </c>
      <c r="H496" s="1">
        <v>19210</v>
      </c>
      <c r="I496" s="2" t="s">
        <v>630</v>
      </c>
      <c r="J496" s="15">
        <v>0</v>
      </c>
      <c r="K496" s="16">
        <v>0</v>
      </c>
      <c r="L496" s="1">
        <v>0</v>
      </c>
      <c r="M496" s="16">
        <v>0</v>
      </c>
      <c r="N496" s="1">
        <v>0</v>
      </c>
      <c r="O496" s="1">
        <v>0</v>
      </c>
      <c r="P496" s="1">
        <v>0</v>
      </c>
      <c r="Q496" s="1">
        <v>0</v>
      </c>
      <c r="R496" s="16">
        <v>0</v>
      </c>
      <c r="S496" s="15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6">
        <v>0</v>
      </c>
    </row>
    <row r="497" spans="1:25">
      <c r="A497" s="2" t="s">
        <v>6</v>
      </c>
      <c r="B497" s="2" t="s">
        <v>7</v>
      </c>
      <c r="C497" s="2" t="s">
        <v>520</v>
      </c>
      <c r="D497" s="2" t="s">
        <v>340</v>
      </c>
      <c r="E497" s="2" t="s">
        <v>369</v>
      </c>
      <c r="F497" s="2" t="s">
        <v>370</v>
      </c>
      <c r="G497" s="2" t="s">
        <v>9</v>
      </c>
      <c r="H497" s="1">
        <v>19316</v>
      </c>
      <c r="I497" s="2" t="s">
        <v>631</v>
      </c>
      <c r="J497" s="15">
        <v>0</v>
      </c>
      <c r="K497" s="16">
        <v>0</v>
      </c>
      <c r="L497" s="1">
        <v>0</v>
      </c>
      <c r="M497" s="16">
        <v>0</v>
      </c>
      <c r="N497" s="1">
        <v>0</v>
      </c>
      <c r="O497" s="1">
        <v>0</v>
      </c>
      <c r="P497" s="1">
        <v>0</v>
      </c>
      <c r="Q497" s="1">
        <v>0</v>
      </c>
      <c r="R497" s="16">
        <v>0</v>
      </c>
      <c r="S497" s="15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6">
        <v>0</v>
      </c>
    </row>
    <row r="498" spans="1:25">
      <c r="A498" s="2" t="s">
        <v>6</v>
      </c>
      <c r="B498" s="2" t="s">
        <v>7</v>
      </c>
      <c r="C498" s="2" t="s">
        <v>520</v>
      </c>
      <c r="D498" s="2" t="s">
        <v>340</v>
      </c>
      <c r="E498" s="2" t="s">
        <v>369</v>
      </c>
      <c r="F498" s="2" t="s">
        <v>370</v>
      </c>
      <c r="G498" s="2" t="s">
        <v>522</v>
      </c>
      <c r="H498" s="1">
        <v>19433</v>
      </c>
      <c r="I498" s="2" t="s">
        <v>632</v>
      </c>
      <c r="J498" s="15">
        <v>0</v>
      </c>
      <c r="K498" s="16">
        <v>0</v>
      </c>
      <c r="L498" s="1">
        <v>0</v>
      </c>
      <c r="M498" s="16">
        <v>0</v>
      </c>
      <c r="N498" s="1">
        <v>0</v>
      </c>
      <c r="O498" s="1">
        <v>0</v>
      </c>
      <c r="P498" s="1">
        <v>0</v>
      </c>
      <c r="Q498" s="1">
        <v>0</v>
      </c>
      <c r="R498" s="16">
        <v>0</v>
      </c>
      <c r="S498" s="15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6">
        <v>0</v>
      </c>
    </row>
    <row r="499" spans="1:25">
      <c r="A499" s="2" t="s">
        <v>6</v>
      </c>
      <c r="B499" s="2" t="s">
        <v>7</v>
      </c>
      <c r="C499" s="2" t="s">
        <v>520</v>
      </c>
      <c r="D499" s="2" t="s">
        <v>340</v>
      </c>
      <c r="E499" s="2" t="s">
        <v>369</v>
      </c>
      <c r="F499" s="2" t="s">
        <v>370</v>
      </c>
      <c r="G499" s="2" t="s">
        <v>522</v>
      </c>
      <c r="H499" s="1">
        <v>19494</v>
      </c>
      <c r="I499" s="2" t="s">
        <v>633</v>
      </c>
      <c r="J499" s="15">
        <v>0</v>
      </c>
      <c r="K499" s="16">
        <v>0</v>
      </c>
      <c r="L499" s="1">
        <v>0</v>
      </c>
      <c r="M499" s="16">
        <v>0</v>
      </c>
      <c r="N499" s="1">
        <v>0</v>
      </c>
      <c r="O499" s="1">
        <v>0</v>
      </c>
      <c r="P499" s="1">
        <v>0</v>
      </c>
      <c r="Q499" s="1">
        <v>0</v>
      </c>
      <c r="R499" s="16">
        <v>0</v>
      </c>
      <c r="S499" s="15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6">
        <v>0</v>
      </c>
    </row>
    <row r="500" spans="1:25">
      <c r="A500" s="2" t="s">
        <v>6</v>
      </c>
      <c r="B500" s="2" t="s">
        <v>7</v>
      </c>
      <c r="C500" s="2" t="s">
        <v>520</v>
      </c>
      <c r="D500" s="2" t="s">
        <v>340</v>
      </c>
      <c r="E500" s="2" t="s">
        <v>369</v>
      </c>
      <c r="F500" s="2" t="s">
        <v>370</v>
      </c>
      <c r="G500" s="2" t="s">
        <v>522</v>
      </c>
      <c r="H500" s="1">
        <v>19513</v>
      </c>
      <c r="I500" s="2" t="s">
        <v>634</v>
      </c>
      <c r="J500" s="15">
        <v>0</v>
      </c>
      <c r="K500" s="16">
        <v>0</v>
      </c>
      <c r="L500" s="1">
        <v>0</v>
      </c>
      <c r="M500" s="16">
        <v>0</v>
      </c>
      <c r="N500" s="1">
        <v>0</v>
      </c>
      <c r="O500" s="1">
        <v>0</v>
      </c>
      <c r="P500" s="1">
        <v>0</v>
      </c>
      <c r="Q500" s="1">
        <v>0</v>
      </c>
      <c r="R500" s="16">
        <v>0</v>
      </c>
      <c r="S500" s="15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6">
        <v>0</v>
      </c>
    </row>
    <row r="501" spans="1:25">
      <c r="A501" s="2" t="s">
        <v>6</v>
      </c>
      <c r="B501" s="2" t="s">
        <v>7</v>
      </c>
      <c r="C501" s="2" t="s">
        <v>520</v>
      </c>
      <c r="D501" s="2" t="s">
        <v>340</v>
      </c>
      <c r="E501" s="2" t="s">
        <v>369</v>
      </c>
      <c r="F501" s="2" t="s">
        <v>370</v>
      </c>
      <c r="G501" s="2" t="s">
        <v>522</v>
      </c>
      <c r="H501" s="1">
        <v>19654</v>
      </c>
      <c r="I501" s="2" t="s">
        <v>635</v>
      </c>
      <c r="J501" s="15">
        <v>0</v>
      </c>
      <c r="K501" s="16">
        <v>0</v>
      </c>
      <c r="L501" s="1">
        <v>0</v>
      </c>
      <c r="M501" s="16">
        <v>0</v>
      </c>
      <c r="N501" s="1">
        <v>0</v>
      </c>
      <c r="O501" s="1">
        <v>0</v>
      </c>
      <c r="P501" s="1">
        <v>0</v>
      </c>
      <c r="Q501" s="1">
        <v>0</v>
      </c>
      <c r="R501" s="16">
        <v>0</v>
      </c>
      <c r="S501" s="15">
        <v>0</v>
      </c>
      <c r="T501" s="1">
        <v>0</v>
      </c>
      <c r="U501" s="1">
        <v>0</v>
      </c>
      <c r="V501" s="1">
        <v>0</v>
      </c>
      <c r="W501" s="1">
        <v>0</v>
      </c>
      <c r="X501" s="1">
        <v>0</v>
      </c>
      <c r="Y501" s="16">
        <v>0</v>
      </c>
    </row>
    <row r="502" spans="1:25">
      <c r="A502" s="2" t="s">
        <v>6</v>
      </c>
      <c r="B502" s="2" t="s">
        <v>7</v>
      </c>
      <c r="C502" s="2" t="s">
        <v>520</v>
      </c>
      <c r="D502" s="2" t="s">
        <v>340</v>
      </c>
      <c r="E502" s="2" t="s">
        <v>369</v>
      </c>
      <c r="F502" s="2" t="s">
        <v>370</v>
      </c>
      <c r="G502" s="2" t="s">
        <v>522</v>
      </c>
      <c r="H502" s="1">
        <v>19655</v>
      </c>
      <c r="I502" s="2" t="s">
        <v>636</v>
      </c>
      <c r="J502" s="15">
        <v>0</v>
      </c>
      <c r="K502" s="16">
        <v>0</v>
      </c>
      <c r="L502" s="1">
        <v>0</v>
      </c>
      <c r="M502" s="16">
        <v>0</v>
      </c>
      <c r="N502" s="1">
        <v>0</v>
      </c>
      <c r="O502" s="1">
        <v>0</v>
      </c>
      <c r="P502" s="1">
        <v>0</v>
      </c>
      <c r="Q502" s="1">
        <v>0</v>
      </c>
      <c r="R502" s="16">
        <v>0</v>
      </c>
      <c r="S502" s="15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6">
        <v>0</v>
      </c>
    </row>
    <row r="503" spans="1:25">
      <c r="A503" s="2" t="s">
        <v>6</v>
      </c>
      <c r="B503" s="2" t="s">
        <v>7</v>
      </c>
      <c r="C503" s="2" t="s">
        <v>520</v>
      </c>
      <c r="D503" s="2" t="s">
        <v>340</v>
      </c>
      <c r="E503" s="2" t="s">
        <v>369</v>
      </c>
      <c r="F503" s="2" t="s">
        <v>370</v>
      </c>
      <c r="G503" s="2" t="s">
        <v>522</v>
      </c>
      <c r="H503" s="1">
        <v>19692</v>
      </c>
      <c r="I503" s="2" t="s">
        <v>637</v>
      </c>
      <c r="J503" s="15">
        <v>0</v>
      </c>
      <c r="K503" s="16">
        <v>0</v>
      </c>
      <c r="L503" s="1">
        <v>0</v>
      </c>
      <c r="M503" s="16">
        <v>0</v>
      </c>
      <c r="N503" s="1">
        <v>0</v>
      </c>
      <c r="O503" s="1">
        <v>0</v>
      </c>
      <c r="P503" s="1">
        <v>0</v>
      </c>
      <c r="Q503" s="1">
        <v>0</v>
      </c>
      <c r="R503" s="16">
        <v>0</v>
      </c>
      <c r="S503" s="15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6">
        <v>0</v>
      </c>
    </row>
    <row r="504" spans="1:25">
      <c r="A504" s="2" t="s">
        <v>6</v>
      </c>
      <c r="B504" s="2" t="s">
        <v>7</v>
      </c>
      <c r="C504" s="2" t="s">
        <v>520</v>
      </c>
      <c r="D504" s="2" t="s">
        <v>340</v>
      </c>
      <c r="E504" s="2" t="s">
        <v>369</v>
      </c>
      <c r="F504" s="2" t="s">
        <v>370</v>
      </c>
      <c r="G504" s="2" t="s">
        <v>522</v>
      </c>
      <c r="H504" s="1">
        <v>19809</v>
      </c>
      <c r="I504" s="2" t="s">
        <v>638</v>
      </c>
      <c r="J504" s="15">
        <v>0</v>
      </c>
      <c r="K504" s="16">
        <v>0</v>
      </c>
      <c r="L504" s="1">
        <v>0</v>
      </c>
      <c r="M504" s="16">
        <v>0</v>
      </c>
      <c r="N504" s="1">
        <v>0</v>
      </c>
      <c r="O504" s="1">
        <v>0</v>
      </c>
      <c r="P504" s="1">
        <v>0</v>
      </c>
      <c r="Q504" s="1">
        <v>0</v>
      </c>
      <c r="R504" s="16">
        <v>0</v>
      </c>
      <c r="S504" s="15">
        <v>0</v>
      </c>
      <c r="T504" s="1">
        <v>0</v>
      </c>
      <c r="U504" s="1">
        <v>0</v>
      </c>
      <c r="V504" s="1">
        <v>0</v>
      </c>
      <c r="W504" s="1">
        <v>0</v>
      </c>
      <c r="X504" s="1">
        <v>0</v>
      </c>
      <c r="Y504" s="16">
        <v>0</v>
      </c>
    </row>
    <row r="505" spans="1:25">
      <c r="A505" s="2" t="s">
        <v>6</v>
      </c>
      <c r="B505" s="2" t="s">
        <v>7</v>
      </c>
      <c r="C505" s="2" t="s">
        <v>520</v>
      </c>
      <c r="D505" s="2" t="s">
        <v>340</v>
      </c>
      <c r="E505" s="2" t="s">
        <v>369</v>
      </c>
      <c r="F505" s="2" t="s">
        <v>370</v>
      </c>
      <c r="G505" s="2" t="s">
        <v>522</v>
      </c>
      <c r="H505" s="1">
        <v>19810</v>
      </c>
      <c r="I505" s="2" t="s">
        <v>638</v>
      </c>
      <c r="J505" s="15">
        <v>0</v>
      </c>
      <c r="K505" s="16">
        <v>0</v>
      </c>
      <c r="L505" s="1">
        <v>0</v>
      </c>
      <c r="M505" s="16">
        <v>0</v>
      </c>
      <c r="N505" s="1">
        <v>0</v>
      </c>
      <c r="O505" s="1">
        <v>0</v>
      </c>
      <c r="P505" s="1">
        <v>0</v>
      </c>
      <c r="Q505" s="1">
        <v>0</v>
      </c>
      <c r="R505" s="16">
        <v>0</v>
      </c>
      <c r="S505" s="15">
        <v>0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6">
        <v>0</v>
      </c>
    </row>
    <row r="506" spans="1:25">
      <c r="A506" s="2" t="s">
        <v>6</v>
      </c>
      <c r="B506" s="2" t="s">
        <v>20</v>
      </c>
      <c r="C506" s="2" t="s">
        <v>520</v>
      </c>
      <c r="D506" s="2" t="s">
        <v>340</v>
      </c>
      <c r="E506" s="2" t="s">
        <v>369</v>
      </c>
      <c r="F506" s="2" t="s">
        <v>370</v>
      </c>
      <c r="G506" s="2" t="s">
        <v>522</v>
      </c>
      <c r="H506" s="1">
        <v>19874</v>
      </c>
      <c r="I506" s="2" t="s">
        <v>639</v>
      </c>
      <c r="J506" s="15">
        <v>0</v>
      </c>
      <c r="K506" s="16">
        <v>0</v>
      </c>
      <c r="L506" s="1">
        <v>0</v>
      </c>
      <c r="M506" s="16">
        <v>0</v>
      </c>
      <c r="N506" s="1">
        <v>0</v>
      </c>
      <c r="O506" s="1">
        <v>0</v>
      </c>
      <c r="P506" s="1">
        <v>0</v>
      </c>
      <c r="Q506" s="1">
        <v>0</v>
      </c>
      <c r="R506" s="16">
        <v>0</v>
      </c>
      <c r="S506" s="15">
        <v>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6">
        <v>0</v>
      </c>
    </row>
    <row r="507" spans="1:25">
      <c r="A507" s="2" t="s">
        <v>6</v>
      </c>
      <c r="B507" s="2" t="s">
        <v>41</v>
      </c>
      <c r="C507" s="2" t="s">
        <v>520</v>
      </c>
      <c r="D507" s="2" t="s">
        <v>340</v>
      </c>
      <c r="E507" s="2" t="s">
        <v>369</v>
      </c>
      <c r="F507" s="2" t="s">
        <v>370</v>
      </c>
      <c r="G507" s="2" t="s">
        <v>522</v>
      </c>
      <c r="H507" s="1">
        <v>20114</v>
      </c>
      <c r="I507" s="2" t="s">
        <v>640</v>
      </c>
      <c r="J507" s="15">
        <v>0</v>
      </c>
      <c r="K507" s="16">
        <v>0</v>
      </c>
      <c r="L507" s="1">
        <v>0</v>
      </c>
      <c r="M507" s="16">
        <v>0</v>
      </c>
      <c r="N507" s="1">
        <v>0</v>
      </c>
      <c r="O507" s="1">
        <v>0</v>
      </c>
      <c r="P507" s="1">
        <v>0</v>
      </c>
      <c r="Q507" s="1">
        <v>0</v>
      </c>
      <c r="R507" s="16">
        <v>0</v>
      </c>
      <c r="S507" s="15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6">
        <v>0</v>
      </c>
    </row>
    <row r="508" spans="1:25">
      <c r="A508" s="2" t="s">
        <v>18</v>
      </c>
      <c r="B508" s="2" t="s">
        <v>19</v>
      </c>
      <c r="C508" s="2" t="s">
        <v>520</v>
      </c>
      <c r="D508" s="2" t="s">
        <v>340</v>
      </c>
      <c r="E508" s="2" t="s">
        <v>5</v>
      </c>
      <c r="F508" s="2" t="s">
        <v>340</v>
      </c>
      <c r="G508" s="2" t="s">
        <v>88</v>
      </c>
      <c r="H508" s="1">
        <v>20274</v>
      </c>
      <c r="I508" s="2" t="s">
        <v>310</v>
      </c>
      <c r="J508" s="15">
        <v>0</v>
      </c>
      <c r="K508" s="16">
        <v>0</v>
      </c>
      <c r="L508" s="1">
        <v>0</v>
      </c>
      <c r="M508" s="16">
        <v>0</v>
      </c>
      <c r="N508" s="1">
        <v>0</v>
      </c>
      <c r="O508" s="1">
        <v>0</v>
      </c>
      <c r="P508" s="1">
        <v>0</v>
      </c>
      <c r="Q508" s="1">
        <v>0</v>
      </c>
      <c r="R508" s="16">
        <v>0</v>
      </c>
      <c r="S508" s="15">
        <v>0</v>
      </c>
      <c r="T508" s="1">
        <v>0</v>
      </c>
      <c r="U508" s="1">
        <v>0</v>
      </c>
      <c r="V508" s="1">
        <v>0</v>
      </c>
      <c r="W508" s="1">
        <v>0</v>
      </c>
      <c r="X508" s="1">
        <v>0</v>
      </c>
      <c r="Y508" s="16">
        <v>0</v>
      </c>
    </row>
    <row r="509" spans="1:25">
      <c r="A509" s="2" t="s">
        <v>18</v>
      </c>
      <c r="B509" s="2" t="s">
        <v>19</v>
      </c>
      <c r="C509" s="2" t="s">
        <v>520</v>
      </c>
      <c r="D509" s="2" t="s">
        <v>340</v>
      </c>
      <c r="E509" s="2" t="s">
        <v>369</v>
      </c>
      <c r="F509" s="2" t="s">
        <v>370</v>
      </c>
      <c r="G509" s="2" t="s">
        <v>522</v>
      </c>
      <c r="H509" s="1">
        <v>20369</v>
      </c>
      <c r="I509" s="2" t="s">
        <v>641</v>
      </c>
      <c r="J509" s="15">
        <v>0</v>
      </c>
      <c r="K509" s="16">
        <v>0</v>
      </c>
      <c r="L509" s="1">
        <v>0</v>
      </c>
      <c r="M509" s="16">
        <v>0</v>
      </c>
      <c r="N509" s="1">
        <v>0</v>
      </c>
      <c r="O509" s="1">
        <v>0</v>
      </c>
      <c r="P509" s="1">
        <v>0</v>
      </c>
      <c r="Q509" s="1">
        <v>0</v>
      </c>
      <c r="R509" s="16">
        <v>0</v>
      </c>
      <c r="S509" s="15">
        <v>0</v>
      </c>
      <c r="T509" s="1">
        <v>0</v>
      </c>
      <c r="U509" s="1">
        <v>0</v>
      </c>
      <c r="V509" s="1">
        <v>0</v>
      </c>
      <c r="W509" s="1">
        <v>0</v>
      </c>
      <c r="X509" s="1">
        <v>0</v>
      </c>
      <c r="Y509" s="16">
        <v>0</v>
      </c>
    </row>
    <row r="510" spans="1:25">
      <c r="A510" s="2" t="s">
        <v>6</v>
      </c>
      <c r="B510" s="2" t="s">
        <v>7</v>
      </c>
      <c r="C510" s="2" t="s">
        <v>520</v>
      </c>
      <c r="D510" s="2" t="s">
        <v>340</v>
      </c>
      <c r="E510" s="2" t="s">
        <v>369</v>
      </c>
      <c r="F510" s="2" t="s">
        <v>370</v>
      </c>
      <c r="G510" s="2" t="s">
        <v>522</v>
      </c>
      <c r="H510" s="1">
        <v>20475</v>
      </c>
      <c r="I510" s="2" t="s">
        <v>642</v>
      </c>
      <c r="J510" s="15">
        <v>0</v>
      </c>
      <c r="K510" s="16">
        <v>0</v>
      </c>
      <c r="L510" s="1">
        <v>0</v>
      </c>
      <c r="M510" s="16">
        <v>0</v>
      </c>
      <c r="N510" s="1">
        <v>0</v>
      </c>
      <c r="O510" s="1">
        <v>0</v>
      </c>
      <c r="P510" s="1">
        <v>0</v>
      </c>
      <c r="Q510" s="1">
        <v>0</v>
      </c>
      <c r="R510" s="16">
        <v>0</v>
      </c>
      <c r="S510" s="15">
        <v>0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6">
        <v>0</v>
      </c>
    </row>
    <row r="511" spans="1:25">
      <c r="A511" s="2" t="s">
        <v>6</v>
      </c>
      <c r="B511" s="2" t="s">
        <v>7</v>
      </c>
      <c r="C511" s="2" t="s">
        <v>520</v>
      </c>
      <c r="D511" s="2" t="s">
        <v>340</v>
      </c>
      <c r="E511" s="2" t="s">
        <v>369</v>
      </c>
      <c r="F511" s="2" t="s">
        <v>370</v>
      </c>
      <c r="G511" s="2" t="s">
        <v>28</v>
      </c>
      <c r="H511" s="1">
        <v>20543</v>
      </c>
      <c r="I511" s="2" t="s">
        <v>643</v>
      </c>
      <c r="J511" s="15">
        <v>0</v>
      </c>
      <c r="K511" s="16">
        <v>0</v>
      </c>
      <c r="L511" s="1">
        <v>0</v>
      </c>
      <c r="M511" s="16">
        <v>0</v>
      </c>
      <c r="N511" s="1">
        <v>0</v>
      </c>
      <c r="O511" s="1">
        <v>0</v>
      </c>
      <c r="P511" s="1">
        <v>0</v>
      </c>
      <c r="Q511" s="1">
        <v>0</v>
      </c>
      <c r="R511" s="16">
        <v>0</v>
      </c>
      <c r="S511" s="15">
        <v>0</v>
      </c>
      <c r="T511" s="1">
        <v>0</v>
      </c>
      <c r="U511" s="1">
        <v>0</v>
      </c>
      <c r="V511" s="1">
        <v>0</v>
      </c>
      <c r="W511" s="1">
        <v>0</v>
      </c>
      <c r="X511" s="1">
        <v>0</v>
      </c>
      <c r="Y511" s="16">
        <v>0</v>
      </c>
    </row>
    <row r="512" spans="1:25">
      <c r="A512" s="2" t="s">
        <v>6</v>
      </c>
      <c r="B512" s="2" t="s">
        <v>22</v>
      </c>
      <c r="C512" s="2" t="s">
        <v>520</v>
      </c>
      <c r="D512" s="2" t="s">
        <v>340</v>
      </c>
      <c r="E512" s="2" t="s">
        <v>340</v>
      </c>
      <c r="F512" s="2" t="s">
        <v>370</v>
      </c>
      <c r="G512" s="2" t="s">
        <v>522</v>
      </c>
      <c r="H512" s="1">
        <v>20633</v>
      </c>
      <c r="I512" s="2" t="s">
        <v>644</v>
      </c>
      <c r="J512" s="15">
        <v>0</v>
      </c>
      <c r="K512" s="16">
        <v>0</v>
      </c>
      <c r="L512" s="1">
        <v>0</v>
      </c>
      <c r="M512" s="16">
        <v>0</v>
      </c>
      <c r="N512" s="1">
        <v>0</v>
      </c>
      <c r="O512" s="1">
        <v>0</v>
      </c>
      <c r="P512" s="1">
        <v>0</v>
      </c>
      <c r="Q512" s="1">
        <v>0</v>
      </c>
      <c r="R512" s="16">
        <v>0</v>
      </c>
      <c r="S512" s="15">
        <v>0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Y512" s="16">
        <v>0</v>
      </c>
    </row>
    <row r="513" spans="1:25">
      <c r="A513" s="2" t="s">
        <v>6</v>
      </c>
      <c r="B513" s="2" t="s">
        <v>7</v>
      </c>
      <c r="C513" s="2" t="s">
        <v>520</v>
      </c>
      <c r="D513" s="2" t="s">
        <v>340</v>
      </c>
      <c r="E513" s="2" t="s">
        <v>369</v>
      </c>
      <c r="F513" s="2" t="s">
        <v>370</v>
      </c>
      <c r="G513" s="2" t="s">
        <v>522</v>
      </c>
      <c r="H513" s="1">
        <v>20716</v>
      </c>
      <c r="I513" s="2" t="s">
        <v>645</v>
      </c>
      <c r="J513" s="15">
        <v>0</v>
      </c>
      <c r="K513" s="16">
        <v>0</v>
      </c>
      <c r="L513" s="1">
        <v>0</v>
      </c>
      <c r="M513" s="16">
        <v>0</v>
      </c>
      <c r="N513" s="1">
        <v>0</v>
      </c>
      <c r="O513" s="1">
        <v>0</v>
      </c>
      <c r="P513" s="1">
        <v>0</v>
      </c>
      <c r="Q513" s="1">
        <v>0</v>
      </c>
      <c r="R513" s="16">
        <v>0</v>
      </c>
      <c r="S513" s="15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6">
        <v>0</v>
      </c>
    </row>
    <row r="514" spans="1:25">
      <c r="A514" s="2" t="s">
        <v>6</v>
      </c>
      <c r="B514" s="2" t="s">
        <v>7</v>
      </c>
      <c r="C514" s="2" t="s">
        <v>520</v>
      </c>
      <c r="D514" s="2" t="s">
        <v>340</v>
      </c>
      <c r="E514" s="2" t="s">
        <v>369</v>
      </c>
      <c r="F514" s="2" t="s">
        <v>370</v>
      </c>
      <c r="G514" s="2" t="s">
        <v>522</v>
      </c>
      <c r="H514" s="1">
        <v>20717</v>
      </c>
      <c r="I514" s="2" t="s">
        <v>646</v>
      </c>
      <c r="J514" s="15">
        <v>0</v>
      </c>
      <c r="K514" s="16">
        <v>0</v>
      </c>
      <c r="L514" s="1">
        <v>0</v>
      </c>
      <c r="M514" s="16">
        <v>0</v>
      </c>
      <c r="N514" s="1">
        <v>0</v>
      </c>
      <c r="O514" s="1">
        <v>0</v>
      </c>
      <c r="P514" s="1">
        <v>0</v>
      </c>
      <c r="Q514" s="1">
        <v>0</v>
      </c>
      <c r="R514" s="16">
        <v>0</v>
      </c>
      <c r="S514" s="15">
        <v>0</v>
      </c>
      <c r="T514" s="1">
        <v>0</v>
      </c>
      <c r="U514" s="1">
        <v>0</v>
      </c>
      <c r="V514" s="1">
        <v>0</v>
      </c>
      <c r="W514" s="1">
        <v>0</v>
      </c>
      <c r="X514" s="1">
        <v>0</v>
      </c>
      <c r="Y514" s="16">
        <v>0</v>
      </c>
    </row>
    <row r="515" spans="1:25">
      <c r="A515" s="2" t="s">
        <v>6</v>
      </c>
      <c r="B515" s="2" t="s">
        <v>41</v>
      </c>
      <c r="C515" s="2" t="s">
        <v>520</v>
      </c>
      <c r="D515" s="2" t="s">
        <v>340</v>
      </c>
      <c r="E515" s="2" t="s">
        <v>369</v>
      </c>
      <c r="F515" s="2" t="s">
        <v>370</v>
      </c>
      <c r="G515" s="2" t="s">
        <v>522</v>
      </c>
      <c r="H515" s="1">
        <v>20821</v>
      </c>
      <c r="I515" s="2" t="s">
        <v>647</v>
      </c>
      <c r="J515" s="15">
        <v>0</v>
      </c>
      <c r="K515" s="16">
        <v>0</v>
      </c>
      <c r="L515" s="1">
        <v>0</v>
      </c>
      <c r="M515" s="16">
        <v>0</v>
      </c>
      <c r="N515" s="1">
        <v>0</v>
      </c>
      <c r="O515" s="1">
        <v>0</v>
      </c>
      <c r="P515" s="1">
        <v>0</v>
      </c>
      <c r="Q515" s="1">
        <v>0</v>
      </c>
      <c r="R515" s="16">
        <v>0</v>
      </c>
      <c r="S515" s="15">
        <v>0</v>
      </c>
      <c r="T515" s="1">
        <v>0</v>
      </c>
      <c r="U515" s="1">
        <v>0</v>
      </c>
      <c r="V515" s="1">
        <v>0</v>
      </c>
      <c r="W515" s="1">
        <v>0</v>
      </c>
      <c r="X515" s="1">
        <v>0</v>
      </c>
      <c r="Y515" s="16">
        <v>0</v>
      </c>
    </row>
    <row r="516" spans="1:25">
      <c r="A516" s="2" t="s">
        <v>5</v>
      </c>
      <c r="B516" s="2" t="s">
        <v>113</v>
      </c>
      <c r="C516" s="2" t="s">
        <v>520</v>
      </c>
      <c r="D516" s="2" t="s">
        <v>340</v>
      </c>
      <c r="E516" s="2" t="s">
        <v>369</v>
      </c>
      <c r="F516" s="2" t="s">
        <v>370</v>
      </c>
      <c r="G516" s="2" t="s">
        <v>522</v>
      </c>
      <c r="H516" s="1">
        <v>20830</v>
      </c>
      <c r="I516" s="2" t="s">
        <v>648</v>
      </c>
      <c r="J516" s="15">
        <v>0</v>
      </c>
      <c r="K516" s="16">
        <v>0</v>
      </c>
      <c r="L516" s="1">
        <v>0</v>
      </c>
      <c r="M516" s="16">
        <v>0</v>
      </c>
      <c r="N516" s="1">
        <v>0</v>
      </c>
      <c r="O516" s="1">
        <v>0</v>
      </c>
      <c r="P516" s="1">
        <v>0</v>
      </c>
      <c r="Q516" s="1">
        <v>0</v>
      </c>
      <c r="R516" s="16">
        <v>0</v>
      </c>
      <c r="S516" s="15">
        <v>0</v>
      </c>
      <c r="T516" s="1">
        <v>0</v>
      </c>
      <c r="U516" s="1">
        <v>0</v>
      </c>
      <c r="V516" s="1">
        <v>0</v>
      </c>
      <c r="W516" s="1">
        <v>0</v>
      </c>
      <c r="X516" s="1">
        <v>0</v>
      </c>
      <c r="Y516" s="16">
        <v>0</v>
      </c>
    </row>
    <row r="517" spans="1:25">
      <c r="A517" s="2" t="s">
        <v>6</v>
      </c>
      <c r="B517" s="2" t="s">
        <v>7</v>
      </c>
      <c r="C517" s="2" t="s">
        <v>520</v>
      </c>
      <c r="D517" s="2" t="s">
        <v>340</v>
      </c>
      <c r="E517" s="2" t="s">
        <v>369</v>
      </c>
      <c r="F517" s="2" t="s">
        <v>370</v>
      </c>
      <c r="G517" s="2" t="s">
        <v>522</v>
      </c>
      <c r="H517" s="1">
        <v>20912</v>
      </c>
      <c r="I517" s="2" t="s">
        <v>649</v>
      </c>
      <c r="J517" s="15">
        <v>0</v>
      </c>
      <c r="K517" s="16">
        <v>0</v>
      </c>
      <c r="L517" s="1">
        <v>0</v>
      </c>
      <c r="M517" s="16">
        <v>0</v>
      </c>
      <c r="N517" s="1">
        <v>0</v>
      </c>
      <c r="O517" s="1">
        <v>0</v>
      </c>
      <c r="P517" s="1">
        <v>0</v>
      </c>
      <c r="Q517" s="1">
        <v>0</v>
      </c>
      <c r="R517" s="16">
        <v>0</v>
      </c>
      <c r="S517" s="15">
        <v>0</v>
      </c>
      <c r="T517" s="1">
        <v>0</v>
      </c>
      <c r="U517" s="1">
        <v>0</v>
      </c>
      <c r="V517" s="1">
        <v>0</v>
      </c>
      <c r="W517" s="1">
        <v>0</v>
      </c>
      <c r="X517" s="1">
        <v>0</v>
      </c>
      <c r="Y517" s="16">
        <v>0</v>
      </c>
    </row>
    <row r="518" spans="1:25">
      <c r="A518" s="2" t="s">
        <v>99</v>
      </c>
      <c r="B518" s="2" t="s">
        <v>99</v>
      </c>
      <c r="C518" s="2" t="s">
        <v>520</v>
      </c>
      <c r="D518" s="2" t="s">
        <v>340</v>
      </c>
      <c r="E518" s="2" t="s">
        <v>5</v>
      </c>
      <c r="F518" s="2" t="s">
        <v>340</v>
      </c>
      <c r="G518" s="2" t="s">
        <v>13</v>
      </c>
      <c r="H518" s="1">
        <v>21032</v>
      </c>
      <c r="I518" s="2" t="s">
        <v>313</v>
      </c>
      <c r="J518" s="15">
        <v>0</v>
      </c>
      <c r="K518" s="16">
        <v>0</v>
      </c>
      <c r="L518" s="1">
        <v>0</v>
      </c>
      <c r="M518" s="16">
        <v>0</v>
      </c>
      <c r="N518" s="1">
        <v>0</v>
      </c>
      <c r="O518" s="1">
        <v>0</v>
      </c>
      <c r="P518" s="1">
        <v>0</v>
      </c>
      <c r="Q518" s="1">
        <v>0</v>
      </c>
      <c r="R518" s="16">
        <v>0</v>
      </c>
      <c r="S518" s="15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6">
        <v>0</v>
      </c>
    </row>
    <row r="519" spans="1:25">
      <c r="A519" s="2" t="s">
        <v>6</v>
      </c>
      <c r="B519" s="2" t="s">
        <v>7</v>
      </c>
      <c r="C519" s="2" t="s">
        <v>520</v>
      </c>
      <c r="D519" s="2" t="s">
        <v>340</v>
      </c>
      <c r="E519" s="2" t="s">
        <v>369</v>
      </c>
      <c r="F519" s="2" t="s">
        <v>370</v>
      </c>
      <c r="G519" s="2" t="s">
        <v>9</v>
      </c>
      <c r="H519" s="1">
        <v>21081</v>
      </c>
      <c r="I519" s="2" t="s">
        <v>650</v>
      </c>
      <c r="J519" s="15">
        <v>0</v>
      </c>
      <c r="K519" s="16">
        <v>0</v>
      </c>
      <c r="L519" s="1">
        <v>0</v>
      </c>
      <c r="M519" s="16">
        <v>0</v>
      </c>
      <c r="N519" s="1">
        <v>0</v>
      </c>
      <c r="O519" s="1">
        <v>0</v>
      </c>
      <c r="P519" s="1">
        <v>0</v>
      </c>
      <c r="Q519" s="1">
        <v>0</v>
      </c>
      <c r="R519" s="16">
        <v>0</v>
      </c>
      <c r="S519" s="15">
        <v>0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6">
        <v>0</v>
      </c>
    </row>
    <row r="520" spans="1:25">
      <c r="A520" s="2" t="s">
        <v>6</v>
      </c>
      <c r="B520" s="2" t="s">
        <v>7</v>
      </c>
      <c r="C520" s="2" t="s">
        <v>520</v>
      </c>
      <c r="D520" s="2" t="s">
        <v>340</v>
      </c>
      <c r="E520" s="2" t="s">
        <v>369</v>
      </c>
      <c r="F520" s="2" t="s">
        <v>370</v>
      </c>
      <c r="G520" s="2" t="s">
        <v>522</v>
      </c>
      <c r="H520" s="1">
        <v>21142</v>
      </c>
      <c r="I520" s="2" t="s">
        <v>651</v>
      </c>
      <c r="J520" s="15">
        <v>0</v>
      </c>
      <c r="K520" s="16">
        <v>0</v>
      </c>
      <c r="L520" s="1">
        <v>0</v>
      </c>
      <c r="M520" s="16">
        <v>0</v>
      </c>
      <c r="N520" s="1">
        <v>0</v>
      </c>
      <c r="O520" s="1">
        <v>0</v>
      </c>
      <c r="P520" s="1">
        <v>0</v>
      </c>
      <c r="Q520" s="1">
        <v>0</v>
      </c>
      <c r="R520" s="16">
        <v>0</v>
      </c>
      <c r="S520" s="15">
        <v>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6">
        <v>0</v>
      </c>
    </row>
    <row r="521" spans="1:25">
      <c r="A521" s="2" t="s">
        <v>6</v>
      </c>
      <c r="B521" s="2" t="s">
        <v>22</v>
      </c>
      <c r="C521" s="2" t="s">
        <v>374</v>
      </c>
      <c r="D521" s="2" t="s">
        <v>375</v>
      </c>
      <c r="E521" s="2" t="s">
        <v>369</v>
      </c>
      <c r="F521" s="2" t="s">
        <v>370</v>
      </c>
      <c r="G521" s="2" t="s">
        <v>522</v>
      </c>
      <c r="H521" s="1">
        <v>21146</v>
      </c>
      <c r="I521" s="2" t="s">
        <v>652</v>
      </c>
      <c r="J521" s="15">
        <v>0</v>
      </c>
      <c r="K521" s="16">
        <v>0</v>
      </c>
      <c r="L521" s="1">
        <v>0</v>
      </c>
      <c r="M521" s="16">
        <v>0</v>
      </c>
      <c r="N521" s="1">
        <v>0</v>
      </c>
      <c r="O521" s="1">
        <v>0</v>
      </c>
      <c r="P521" s="1">
        <v>0</v>
      </c>
      <c r="Q521" s="1">
        <v>0</v>
      </c>
      <c r="R521" s="16">
        <v>0</v>
      </c>
      <c r="S521" s="15">
        <v>0</v>
      </c>
      <c r="T521" s="1">
        <v>0</v>
      </c>
      <c r="U521" s="1">
        <v>0</v>
      </c>
      <c r="V521" s="1">
        <v>0</v>
      </c>
      <c r="W521" s="1">
        <v>0</v>
      </c>
      <c r="X521" s="1">
        <v>0</v>
      </c>
      <c r="Y521" s="16">
        <v>0</v>
      </c>
    </row>
    <row r="522" spans="1:25">
      <c r="A522" s="2" t="s">
        <v>99</v>
      </c>
      <c r="B522" s="2" t="s">
        <v>99</v>
      </c>
      <c r="C522" s="2" t="s">
        <v>520</v>
      </c>
      <c r="D522" s="2" t="s">
        <v>340</v>
      </c>
      <c r="E522" s="2" t="s">
        <v>369</v>
      </c>
      <c r="F522" s="2" t="s">
        <v>370</v>
      </c>
      <c r="G522" s="2" t="s">
        <v>522</v>
      </c>
      <c r="H522" s="1">
        <v>21196</v>
      </c>
      <c r="I522" s="2" t="s">
        <v>653</v>
      </c>
      <c r="J522" s="15">
        <v>0</v>
      </c>
      <c r="K522" s="16">
        <v>0</v>
      </c>
      <c r="L522" s="1">
        <v>0</v>
      </c>
      <c r="M522" s="16">
        <v>0</v>
      </c>
      <c r="N522" s="1">
        <v>0</v>
      </c>
      <c r="O522" s="1">
        <v>0</v>
      </c>
      <c r="P522" s="1">
        <v>0</v>
      </c>
      <c r="Q522" s="1">
        <v>0</v>
      </c>
      <c r="R522" s="16">
        <v>0</v>
      </c>
      <c r="S522" s="15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6">
        <v>0</v>
      </c>
    </row>
    <row r="523" spans="1:25">
      <c r="A523" s="2" t="s">
        <v>6</v>
      </c>
      <c r="B523" s="2" t="s">
        <v>20</v>
      </c>
      <c r="C523" s="2" t="s">
        <v>520</v>
      </c>
      <c r="D523" s="2" t="s">
        <v>340</v>
      </c>
      <c r="E523" s="2" t="s">
        <v>369</v>
      </c>
      <c r="F523" s="2" t="s">
        <v>370</v>
      </c>
      <c r="G523" s="2" t="s">
        <v>13</v>
      </c>
      <c r="H523" s="1">
        <v>21198</v>
      </c>
      <c r="I523" s="2" t="s">
        <v>654</v>
      </c>
      <c r="J523" s="15">
        <v>0</v>
      </c>
      <c r="K523" s="16">
        <v>0</v>
      </c>
      <c r="L523" s="1">
        <v>0</v>
      </c>
      <c r="M523" s="16">
        <v>0</v>
      </c>
      <c r="N523" s="1">
        <v>0</v>
      </c>
      <c r="O523" s="1">
        <v>0</v>
      </c>
      <c r="P523" s="1">
        <v>0</v>
      </c>
      <c r="Q523" s="1">
        <v>0</v>
      </c>
      <c r="R523" s="16">
        <v>0</v>
      </c>
      <c r="S523" s="15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6">
        <v>0</v>
      </c>
    </row>
    <row r="524" spans="1:25">
      <c r="A524" s="2" t="s">
        <v>18</v>
      </c>
      <c r="B524" s="2" t="s">
        <v>19</v>
      </c>
      <c r="C524" s="2" t="s">
        <v>520</v>
      </c>
      <c r="D524" s="2" t="s">
        <v>340</v>
      </c>
      <c r="E524" s="2" t="s">
        <v>369</v>
      </c>
      <c r="F524" s="2" t="s">
        <v>370</v>
      </c>
      <c r="G524" s="2" t="s">
        <v>522</v>
      </c>
      <c r="H524" s="1">
        <v>21238</v>
      </c>
      <c r="I524" s="2" t="s">
        <v>655</v>
      </c>
      <c r="J524" s="15">
        <v>0</v>
      </c>
      <c r="K524" s="16">
        <v>0</v>
      </c>
      <c r="L524" s="1">
        <v>0</v>
      </c>
      <c r="M524" s="16">
        <v>0</v>
      </c>
      <c r="N524" s="1">
        <v>0</v>
      </c>
      <c r="O524" s="1">
        <v>0</v>
      </c>
      <c r="P524" s="1">
        <v>0</v>
      </c>
      <c r="Q524" s="1">
        <v>0</v>
      </c>
      <c r="R524" s="16">
        <v>0</v>
      </c>
      <c r="S524" s="15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6">
        <v>0</v>
      </c>
    </row>
    <row r="525" spans="1:25">
      <c r="A525" s="2" t="s">
        <v>18</v>
      </c>
      <c r="B525" s="2" t="s">
        <v>19</v>
      </c>
      <c r="C525" s="2" t="s">
        <v>520</v>
      </c>
      <c r="D525" s="2" t="s">
        <v>340</v>
      </c>
      <c r="E525" s="2" t="s">
        <v>369</v>
      </c>
      <c r="F525" s="2" t="s">
        <v>370</v>
      </c>
      <c r="G525" s="2" t="s">
        <v>522</v>
      </c>
      <c r="H525" s="1">
        <v>21244</v>
      </c>
      <c r="I525" s="2" t="s">
        <v>656</v>
      </c>
      <c r="J525" s="15">
        <v>0</v>
      </c>
      <c r="K525" s="16">
        <v>0</v>
      </c>
      <c r="L525" s="1">
        <v>0</v>
      </c>
      <c r="M525" s="16">
        <v>0</v>
      </c>
      <c r="N525" s="1">
        <v>0</v>
      </c>
      <c r="O525" s="1">
        <v>0</v>
      </c>
      <c r="P525" s="1">
        <v>0</v>
      </c>
      <c r="Q525" s="1">
        <v>0</v>
      </c>
      <c r="R525" s="16">
        <v>0</v>
      </c>
      <c r="S525" s="15">
        <v>0</v>
      </c>
      <c r="T525" s="1">
        <v>0</v>
      </c>
      <c r="U525" s="1">
        <v>0</v>
      </c>
      <c r="V525" s="1">
        <v>0</v>
      </c>
      <c r="W525" s="1">
        <v>0</v>
      </c>
      <c r="X525" s="1">
        <v>0</v>
      </c>
      <c r="Y525" s="16">
        <v>0</v>
      </c>
    </row>
    <row r="526" spans="1:25">
      <c r="A526" s="2" t="s">
        <v>99</v>
      </c>
      <c r="B526" s="2" t="s">
        <v>99</v>
      </c>
      <c r="C526" s="2" t="s">
        <v>520</v>
      </c>
      <c r="D526" s="2" t="s">
        <v>340</v>
      </c>
      <c r="E526" s="2" t="s">
        <v>369</v>
      </c>
      <c r="F526" s="2" t="s">
        <v>370</v>
      </c>
      <c r="G526" s="2" t="s">
        <v>522</v>
      </c>
      <c r="H526" s="1">
        <v>21266</v>
      </c>
      <c r="I526" s="2" t="s">
        <v>657</v>
      </c>
      <c r="J526" s="15">
        <v>0</v>
      </c>
      <c r="K526" s="16">
        <v>0</v>
      </c>
      <c r="L526" s="1">
        <v>0</v>
      </c>
      <c r="M526" s="16">
        <v>0</v>
      </c>
      <c r="N526" s="1">
        <v>0</v>
      </c>
      <c r="O526" s="1">
        <v>0</v>
      </c>
      <c r="P526" s="1">
        <v>0</v>
      </c>
      <c r="Q526" s="1">
        <v>0</v>
      </c>
      <c r="R526" s="16">
        <v>0</v>
      </c>
      <c r="S526" s="15">
        <v>0</v>
      </c>
      <c r="T526" s="1">
        <v>0</v>
      </c>
      <c r="U526" s="1">
        <v>0</v>
      </c>
      <c r="V526" s="1">
        <v>0</v>
      </c>
      <c r="W526" s="1">
        <v>0</v>
      </c>
      <c r="X526" s="1">
        <v>0</v>
      </c>
      <c r="Y526" s="16">
        <v>0</v>
      </c>
    </row>
    <row r="527" spans="1:25">
      <c r="A527" s="2" t="s">
        <v>6</v>
      </c>
      <c r="B527" s="2" t="s">
        <v>7</v>
      </c>
      <c r="C527" s="2" t="s">
        <v>374</v>
      </c>
      <c r="D527" s="2" t="s">
        <v>375</v>
      </c>
      <c r="E527" s="2" t="s">
        <v>24</v>
      </c>
      <c r="F527" s="2" t="s">
        <v>25</v>
      </c>
      <c r="G527" s="2" t="s">
        <v>8</v>
      </c>
      <c r="H527" s="1">
        <v>21334</v>
      </c>
      <c r="I527" s="2" t="s">
        <v>311</v>
      </c>
      <c r="J527" s="15">
        <v>0</v>
      </c>
      <c r="K527" s="16">
        <v>0</v>
      </c>
      <c r="L527" s="1">
        <v>0</v>
      </c>
      <c r="M527" s="16">
        <v>0</v>
      </c>
      <c r="N527" s="1">
        <v>0</v>
      </c>
      <c r="O527" s="1">
        <v>0</v>
      </c>
      <c r="P527" s="1">
        <v>0</v>
      </c>
      <c r="Q527" s="1">
        <v>0</v>
      </c>
      <c r="R527" s="16">
        <v>0</v>
      </c>
      <c r="S527" s="15">
        <v>0</v>
      </c>
      <c r="T527" s="1">
        <v>0</v>
      </c>
      <c r="U527" s="1">
        <v>0</v>
      </c>
      <c r="V527" s="1">
        <v>0</v>
      </c>
      <c r="W527" s="1">
        <v>0</v>
      </c>
      <c r="X527" s="1">
        <v>0</v>
      </c>
      <c r="Y527" s="16">
        <v>0</v>
      </c>
    </row>
    <row r="528" spans="1:25">
      <c r="A528" s="2" t="s">
        <v>98</v>
      </c>
      <c r="B528" s="2" t="s">
        <v>147</v>
      </c>
      <c r="C528" s="2" t="s">
        <v>374</v>
      </c>
      <c r="D528" s="2" t="s">
        <v>375</v>
      </c>
      <c r="E528" s="2" t="s">
        <v>96</v>
      </c>
      <c r="F528" s="2" t="s">
        <v>147</v>
      </c>
      <c r="G528" s="2" t="s">
        <v>8</v>
      </c>
      <c r="H528" s="1">
        <v>21348</v>
      </c>
      <c r="I528" s="2" t="s">
        <v>260</v>
      </c>
      <c r="J528" s="15">
        <v>0</v>
      </c>
      <c r="K528" s="16">
        <v>0</v>
      </c>
      <c r="L528" s="1">
        <v>0</v>
      </c>
      <c r="M528" s="16">
        <v>0</v>
      </c>
      <c r="N528" s="1">
        <v>0</v>
      </c>
      <c r="O528" s="1">
        <v>0</v>
      </c>
      <c r="P528" s="1">
        <v>0</v>
      </c>
      <c r="Q528" s="1">
        <v>0</v>
      </c>
      <c r="R528" s="16">
        <v>0</v>
      </c>
      <c r="S528" s="15">
        <v>0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6">
        <v>0</v>
      </c>
    </row>
    <row r="529" spans="1:25">
      <c r="A529" s="2" t="s">
        <v>98</v>
      </c>
      <c r="B529" s="2" t="s">
        <v>147</v>
      </c>
      <c r="C529" s="2" t="s">
        <v>374</v>
      </c>
      <c r="D529" s="2" t="s">
        <v>375</v>
      </c>
      <c r="E529" s="2" t="s">
        <v>96</v>
      </c>
      <c r="F529" s="2" t="s">
        <v>147</v>
      </c>
      <c r="G529" s="2" t="s">
        <v>8</v>
      </c>
      <c r="H529" s="1">
        <v>21349</v>
      </c>
      <c r="I529" s="2" t="s">
        <v>258</v>
      </c>
      <c r="J529" s="15">
        <v>0</v>
      </c>
      <c r="K529" s="16">
        <v>0</v>
      </c>
      <c r="L529" s="1">
        <v>0</v>
      </c>
      <c r="M529" s="16">
        <v>0</v>
      </c>
      <c r="N529" s="1">
        <v>0</v>
      </c>
      <c r="O529" s="1">
        <v>0</v>
      </c>
      <c r="P529" s="1">
        <v>0</v>
      </c>
      <c r="Q529" s="1">
        <v>0</v>
      </c>
      <c r="R529" s="16">
        <v>0</v>
      </c>
      <c r="S529" s="15">
        <v>0</v>
      </c>
      <c r="T529" s="1">
        <v>0</v>
      </c>
      <c r="U529" s="1">
        <v>0</v>
      </c>
      <c r="V529" s="1">
        <v>0</v>
      </c>
      <c r="W529" s="1">
        <v>0</v>
      </c>
      <c r="X529" s="1">
        <v>0</v>
      </c>
      <c r="Y529" s="16">
        <v>0</v>
      </c>
    </row>
    <row r="530" spans="1:25">
      <c r="A530" s="2" t="s">
        <v>18</v>
      </c>
      <c r="B530" s="2" t="s">
        <v>19</v>
      </c>
      <c r="C530" s="2" t="s">
        <v>520</v>
      </c>
      <c r="D530" s="2" t="s">
        <v>340</v>
      </c>
      <c r="E530" s="2" t="s">
        <v>369</v>
      </c>
      <c r="F530" s="2" t="s">
        <v>370</v>
      </c>
      <c r="G530" s="2" t="s">
        <v>522</v>
      </c>
      <c r="H530" s="1">
        <v>21408</v>
      </c>
      <c r="I530" s="2" t="s">
        <v>591</v>
      </c>
      <c r="J530" s="15">
        <v>0</v>
      </c>
      <c r="K530" s="16">
        <v>0</v>
      </c>
      <c r="L530" s="1">
        <v>0</v>
      </c>
      <c r="M530" s="16">
        <v>0</v>
      </c>
      <c r="N530" s="1">
        <v>0</v>
      </c>
      <c r="O530" s="1">
        <v>0</v>
      </c>
      <c r="P530" s="1">
        <v>0</v>
      </c>
      <c r="Q530" s="1">
        <v>0</v>
      </c>
      <c r="R530" s="16">
        <v>0</v>
      </c>
      <c r="S530" s="15">
        <v>0</v>
      </c>
      <c r="T530" s="1">
        <v>0</v>
      </c>
      <c r="U530" s="1">
        <v>0</v>
      </c>
      <c r="V530" s="1">
        <v>0</v>
      </c>
      <c r="W530" s="1">
        <v>0</v>
      </c>
      <c r="X530" s="1">
        <v>0</v>
      </c>
      <c r="Y530" s="16">
        <v>0</v>
      </c>
    </row>
    <row r="531" spans="1:25">
      <c r="A531" s="2" t="s">
        <v>5</v>
      </c>
      <c r="B531" s="2" t="s">
        <v>132</v>
      </c>
      <c r="C531" s="2" t="s">
        <v>392</v>
      </c>
      <c r="D531" s="2" t="s">
        <v>393</v>
      </c>
      <c r="E531" s="2" t="s">
        <v>5</v>
      </c>
      <c r="F531" s="2" t="s">
        <v>131</v>
      </c>
      <c r="G531" s="2" t="s">
        <v>13</v>
      </c>
      <c r="H531" s="1">
        <v>21486</v>
      </c>
      <c r="I531" s="2" t="s">
        <v>312</v>
      </c>
      <c r="J531" s="15">
        <v>0</v>
      </c>
      <c r="K531" s="16">
        <v>0</v>
      </c>
      <c r="L531" s="1">
        <v>0</v>
      </c>
      <c r="M531" s="16">
        <v>0</v>
      </c>
      <c r="N531" s="1">
        <v>0</v>
      </c>
      <c r="O531" s="1">
        <v>0</v>
      </c>
      <c r="P531" s="1">
        <v>0</v>
      </c>
      <c r="Q531" s="1">
        <v>0</v>
      </c>
      <c r="R531" s="16">
        <v>0</v>
      </c>
      <c r="S531" s="15">
        <v>0</v>
      </c>
      <c r="T531" s="1">
        <v>0</v>
      </c>
      <c r="U531" s="1">
        <v>0</v>
      </c>
      <c r="V531" s="1">
        <v>0</v>
      </c>
      <c r="W531" s="1">
        <v>0</v>
      </c>
      <c r="X531" s="1">
        <v>0</v>
      </c>
      <c r="Y531" s="16">
        <v>0</v>
      </c>
    </row>
    <row r="532" spans="1:25">
      <c r="A532" s="2" t="s">
        <v>6</v>
      </c>
      <c r="B532" s="2" t="s">
        <v>41</v>
      </c>
      <c r="C532" s="2" t="s">
        <v>520</v>
      </c>
      <c r="D532" s="2" t="s">
        <v>340</v>
      </c>
      <c r="E532" s="2" t="s">
        <v>369</v>
      </c>
      <c r="F532" s="2" t="s">
        <v>370</v>
      </c>
      <c r="G532" s="2" t="s">
        <v>522</v>
      </c>
      <c r="H532" s="1">
        <v>21640</v>
      </c>
      <c r="I532" s="2" t="s">
        <v>658</v>
      </c>
      <c r="J532" s="15">
        <v>0</v>
      </c>
      <c r="K532" s="16">
        <v>0</v>
      </c>
      <c r="L532" s="1">
        <v>0</v>
      </c>
      <c r="M532" s="16">
        <v>0</v>
      </c>
      <c r="N532" s="1">
        <v>0</v>
      </c>
      <c r="O532" s="1">
        <v>0</v>
      </c>
      <c r="P532" s="1">
        <v>0</v>
      </c>
      <c r="Q532" s="1">
        <v>0</v>
      </c>
      <c r="R532" s="16">
        <v>0</v>
      </c>
      <c r="S532" s="15">
        <v>0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16">
        <v>0</v>
      </c>
    </row>
    <row r="533" spans="1:25">
      <c r="A533" s="2" t="s">
        <v>6</v>
      </c>
      <c r="B533" s="2" t="s">
        <v>41</v>
      </c>
      <c r="C533" s="2" t="s">
        <v>520</v>
      </c>
      <c r="D533" s="2" t="s">
        <v>340</v>
      </c>
      <c r="E533" s="2" t="s">
        <v>369</v>
      </c>
      <c r="F533" s="2" t="s">
        <v>370</v>
      </c>
      <c r="G533" s="2" t="s">
        <v>522</v>
      </c>
      <c r="H533" s="1">
        <v>21641</v>
      </c>
      <c r="I533" s="2" t="s">
        <v>659</v>
      </c>
      <c r="J533" s="15">
        <v>0</v>
      </c>
      <c r="K533" s="16">
        <v>0</v>
      </c>
      <c r="L533" s="1">
        <v>0</v>
      </c>
      <c r="M533" s="16">
        <v>0</v>
      </c>
      <c r="N533" s="1">
        <v>0</v>
      </c>
      <c r="O533" s="1">
        <v>0</v>
      </c>
      <c r="P533" s="1">
        <v>0</v>
      </c>
      <c r="Q533" s="1">
        <v>0</v>
      </c>
      <c r="R533" s="16">
        <v>0</v>
      </c>
      <c r="S533" s="15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6">
        <v>0</v>
      </c>
    </row>
    <row r="534" spans="1:25">
      <c r="A534" s="2" t="s">
        <v>18</v>
      </c>
      <c r="B534" s="2" t="s">
        <v>19</v>
      </c>
      <c r="C534" s="2" t="s">
        <v>520</v>
      </c>
      <c r="D534" s="2" t="s">
        <v>340</v>
      </c>
      <c r="E534" s="2" t="s">
        <v>369</v>
      </c>
      <c r="F534" s="2" t="s">
        <v>370</v>
      </c>
      <c r="G534" s="2" t="s">
        <v>13</v>
      </c>
      <c r="H534" s="1">
        <v>21827</v>
      </c>
      <c r="I534" s="2" t="s">
        <v>660</v>
      </c>
      <c r="J534" s="15">
        <v>0</v>
      </c>
      <c r="K534" s="16">
        <v>0</v>
      </c>
      <c r="L534" s="1">
        <v>0</v>
      </c>
      <c r="M534" s="16">
        <v>0</v>
      </c>
      <c r="N534" s="1">
        <v>0</v>
      </c>
      <c r="O534" s="1">
        <v>0</v>
      </c>
      <c r="P534" s="1">
        <v>0</v>
      </c>
      <c r="Q534" s="1">
        <v>0</v>
      </c>
      <c r="R534" s="16">
        <v>0</v>
      </c>
      <c r="S534" s="15">
        <v>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6">
        <v>0</v>
      </c>
    </row>
    <row r="535" spans="1:25">
      <c r="A535" s="2" t="s">
        <v>6</v>
      </c>
      <c r="B535" s="2" t="s">
        <v>7</v>
      </c>
      <c r="C535" s="2" t="s">
        <v>520</v>
      </c>
      <c r="D535" s="2" t="s">
        <v>340</v>
      </c>
      <c r="E535" s="2" t="s">
        <v>369</v>
      </c>
      <c r="F535" s="2" t="s">
        <v>370</v>
      </c>
      <c r="G535" s="2" t="s">
        <v>28</v>
      </c>
      <c r="H535" s="1">
        <v>23301</v>
      </c>
      <c r="I535" s="2" t="s">
        <v>661</v>
      </c>
      <c r="J535" s="15">
        <v>0</v>
      </c>
      <c r="K535" s="16">
        <v>0</v>
      </c>
      <c r="L535" s="1">
        <v>0</v>
      </c>
      <c r="M535" s="16">
        <v>0</v>
      </c>
      <c r="N535" s="1">
        <v>0</v>
      </c>
      <c r="O535" s="1">
        <v>0</v>
      </c>
      <c r="P535" s="1">
        <v>0</v>
      </c>
      <c r="Q535" s="1">
        <v>0</v>
      </c>
      <c r="R535" s="16">
        <v>0</v>
      </c>
      <c r="S535" s="15">
        <v>0</v>
      </c>
      <c r="T535" s="1">
        <v>0</v>
      </c>
      <c r="U535" s="1">
        <v>0</v>
      </c>
      <c r="V535" s="1">
        <v>0</v>
      </c>
      <c r="W535" s="1">
        <v>0</v>
      </c>
      <c r="X535" s="1">
        <v>0</v>
      </c>
      <c r="Y535" s="16">
        <v>0</v>
      </c>
    </row>
    <row r="536" spans="1:25">
      <c r="A536" s="2" t="s">
        <v>6</v>
      </c>
      <c r="B536" s="2" t="s">
        <v>7</v>
      </c>
      <c r="C536" s="2" t="s">
        <v>520</v>
      </c>
      <c r="D536" s="2" t="s">
        <v>340</v>
      </c>
      <c r="E536" s="2" t="s">
        <v>369</v>
      </c>
      <c r="F536" s="2" t="s">
        <v>370</v>
      </c>
      <c r="G536" s="2" t="s">
        <v>9</v>
      </c>
      <c r="H536" s="1">
        <v>23326</v>
      </c>
      <c r="I536" s="2" t="s">
        <v>662</v>
      </c>
      <c r="J536" s="15">
        <v>0</v>
      </c>
      <c r="K536" s="16">
        <v>0</v>
      </c>
      <c r="L536" s="1">
        <v>0</v>
      </c>
      <c r="M536" s="16">
        <v>0</v>
      </c>
      <c r="N536" s="1">
        <v>0</v>
      </c>
      <c r="O536" s="1">
        <v>0</v>
      </c>
      <c r="P536" s="1">
        <v>0</v>
      </c>
      <c r="Q536" s="1">
        <v>0</v>
      </c>
      <c r="R536" s="16">
        <v>0</v>
      </c>
      <c r="S536" s="15">
        <v>0</v>
      </c>
      <c r="T536" s="1">
        <v>0</v>
      </c>
      <c r="U536" s="1">
        <v>0</v>
      </c>
      <c r="V536" s="1">
        <v>0</v>
      </c>
      <c r="W536" s="1">
        <v>0</v>
      </c>
      <c r="X536" s="1">
        <v>0</v>
      </c>
      <c r="Y536" s="16">
        <v>0</v>
      </c>
    </row>
    <row r="537" spans="1:25">
      <c r="A537" s="2" t="s">
        <v>6</v>
      </c>
      <c r="B537" s="2" t="s">
        <v>7</v>
      </c>
      <c r="C537" s="2" t="s">
        <v>520</v>
      </c>
      <c r="D537" s="2" t="s">
        <v>340</v>
      </c>
      <c r="E537" s="2" t="s">
        <v>369</v>
      </c>
      <c r="F537" s="2" t="s">
        <v>370</v>
      </c>
      <c r="G537" s="2" t="s">
        <v>8</v>
      </c>
      <c r="H537" s="1">
        <v>23349</v>
      </c>
      <c r="I537" s="2" t="s">
        <v>663</v>
      </c>
      <c r="J537" s="15">
        <v>0</v>
      </c>
      <c r="K537" s="16">
        <v>0</v>
      </c>
      <c r="L537" s="1">
        <v>0</v>
      </c>
      <c r="M537" s="16">
        <v>0</v>
      </c>
      <c r="N537" s="1">
        <v>0</v>
      </c>
      <c r="O537" s="1">
        <v>0</v>
      </c>
      <c r="P537" s="1">
        <v>0</v>
      </c>
      <c r="Q537" s="1">
        <v>0</v>
      </c>
      <c r="R537" s="16">
        <v>0</v>
      </c>
      <c r="S537" s="15">
        <v>0</v>
      </c>
      <c r="T537" s="1">
        <v>0</v>
      </c>
      <c r="U537" s="1">
        <v>0</v>
      </c>
      <c r="V537" s="1">
        <v>0</v>
      </c>
      <c r="W537" s="1">
        <v>0</v>
      </c>
      <c r="X537" s="1">
        <v>0</v>
      </c>
      <c r="Y537" s="16">
        <v>0</v>
      </c>
    </row>
    <row r="538" spans="1:25">
      <c r="A538" s="2" t="s">
        <v>6</v>
      </c>
      <c r="B538" s="2" t="s">
        <v>7</v>
      </c>
      <c r="C538" s="2" t="s">
        <v>520</v>
      </c>
      <c r="D538" s="2" t="s">
        <v>340</v>
      </c>
      <c r="E538" s="2" t="s">
        <v>369</v>
      </c>
      <c r="F538" s="2" t="s">
        <v>370</v>
      </c>
      <c r="G538" s="2" t="s">
        <v>9</v>
      </c>
      <c r="H538" s="1">
        <v>23356</v>
      </c>
      <c r="I538" s="2" t="s">
        <v>664</v>
      </c>
      <c r="J538" s="15">
        <v>0</v>
      </c>
      <c r="K538" s="16">
        <v>0</v>
      </c>
      <c r="L538" s="1">
        <v>0</v>
      </c>
      <c r="M538" s="16">
        <v>0</v>
      </c>
      <c r="N538" s="1">
        <v>0</v>
      </c>
      <c r="O538" s="1">
        <v>0</v>
      </c>
      <c r="P538" s="1">
        <v>0</v>
      </c>
      <c r="Q538" s="1">
        <v>0</v>
      </c>
      <c r="R538" s="16">
        <v>0</v>
      </c>
      <c r="S538" s="15">
        <v>0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6">
        <v>0</v>
      </c>
    </row>
    <row r="539" spans="1:25">
      <c r="A539" s="2" t="s">
        <v>6</v>
      </c>
      <c r="B539" s="2" t="s">
        <v>22</v>
      </c>
      <c r="C539" s="2" t="s">
        <v>520</v>
      </c>
      <c r="D539" s="2" t="s">
        <v>340</v>
      </c>
      <c r="E539" s="2" t="s">
        <v>369</v>
      </c>
      <c r="F539" s="2" t="s">
        <v>370</v>
      </c>
      <c r="G539" s="2" t="s">
        <v>522</v>
      </c>
      <c r="H539" s="1">
        <v>23601</v>
      </c>
      <c r="I539" s="2" t="s">
        <v>665</v>
      </c>
      <c r="J539" s="15">
        <v>0</v>
      </c>
      <c r="K539" s="16">
        <v>0</v>
      </c>
      <c r="L539" s="1">
        <v>0</v>
      </c>
      <c r="M539" s="16">
        <v>0</v>
      </c>
      <c r="N539" s="1">
        <v>0</v>
      </c>
      <c r="O539" s="1">
        <v>0</v>
      </c>
      <c r="P539" s="1">
        <v>0</v>
      </c>
      <c r="Q539" s="1">
        <v>0</v>
      </c>
      <c r="R539" s="16">
        <v>0</v>
      </c>
      <c r="S539" s="15">
        <v>0</v>
      </c>
      <c r="T539" s="1">
        <v>0</v>
      </c>
      <c r="U539" s="1">
        <v>0</v>
      </c>
      <c r="V539" s="1">
        <v>0</v>
      </c>
      <c r="W539" s="1">
        <v>0</v>
      </c>
      <c r="X539" s="1">
        <v>0</v>
      </c>
      <c r="Y539" s="16">
        <v>0</v>
      </c>
    </row>
    <row r="540" spans="1:25">
      <c r="A540" s="2" t="s">
        <v>6</v>
      </c>
      <c r="B540" s="2" t="s">
        <v>7</v>
      </c>
      <c r="C540" s="2" t="s">
        <v>520</v>
      </c>
      <c r="D540" s="2" t="s">
        <v>340</v>
      </c>
      <c r="E540" s="2" t="s">
        <v>369</v>
      </c>
      <c r="F540" s="2" t="s">
        <v>370</v>
      </c>
      <c r="G540" s="2" t="s">
        <v>9</v>
      </c>
      <c r="H540" s="1">
        <v>23792</v>
      </c>
      <c r="I540" s="2" t="s">
        <v>666</v>
      </c>
      <c r="J540" s="15">
        <v>0</v>
      </c>
      <c r="K540" s="16">
        <v>0</v>
      </c>
      <c r="L540" s="1">
        <v>0</v>
      </c>
      <c r="M540" s="16">
        <v>0</v>
      </c>
      <c r="N540" s="1">
        <v>0</v>
      </c>
      <c r="O540" s="1">
        <v>0</v>
      </c>
      <c r="P540" s="1">
        <v>0</v>
      </c>
      <c r="Q540" s="1">
        <v>0</v>
      </c>
      <c r="R540" s="16">
        <v>0</v>
      </c>
      <c r="S540" s="15">
        <v>0</v>
      </c>
      <c r="T540" s="1">
        <v>0</v>
      </c>
      <c r="U540" s="1">
        <v>0</v>
      </c>
      <c r="V540" s="1">
        <v>0</v>
      </c>
      <c r="W540" s="1">
        <v>0</v>
      </c>
      <c r="X540" s="1">
        <v>0</v>
      </c>
      <c r="Y540" s="16">
        <v>0</v>
      </c>
    </row>
    <row r="541" spans="1:25">
      <c r="A541" s="2" t="s">
        <v>6</v>
      </c>
      <c r="B541" s="2" t="s">
        <v>7</v>
      </c>
      <c r="C541" s="2" t="s">
        <v>520</v>
      </c>
      <c r="D541" s="2" t="s">
        <v>340</v>
      </c>
      <c r="E541" s="2" t="s">
        <v>369</v>
      </c>
      <c r="F541" s="2" t="s">
        <v>370</v>
      </c>
      <c r="G541" s="2" t="s">
        <v>8</v>
      </c>
      <c r="H541" s="1">
        <v>23934</v>
      </c>
      <c r="I541" s="2" t="s">
        <v>667</v>
      </c>
      <c r="J541" s="15">
        <v>0</v>
      </c>
      <c r="K541" s="16">
        <v>0</v>
      </c>
      <c r="L541" s="1">
        <v>0</v>
      </c>
      <c r="M541" s="16">
        <v>0</v>
      </c>
      <c r="N541" s="1">
        <v>0</v>
      </c>
      <c r="O541" s="1">
        <v>0</v>
      </c>
      <c r="P541" s="1">
        <v>0</v>
      </c>
      <c r="Q541" s="1">
        <v>0</v>
      </c>
      <c r="R541" s="16">
        <v>0</v>
      </c>
      <c r="S541" s="15">
        <v>0</v>
      </c>
      <c r="T541" s="1">
        <v>0</v>
      </c>
      <c r="U541" s="1">
        <v>0</v>
      </c>
      <c r="V541" s="1">
        <v>0</v>
      </c>
      <c r="W541" s="1">
        <v>0</v>
      </c>
      <c r="X541" s="1">
        <v>0</v>
      </c>
      <c r="Y541" s="16">
        <v>0</v>
      </c>
    </row>
    <row r="542" spans="1:25">
      <c r="A542" s="2" t="s">
        <v>6</v>
      </c>
      <c r="B542" s="2" t="s">
        <v>7</v>
      </c>
      <c r="C542" s="2" t="s">
        <v>520</v>
      </c>
      <c r="D542" s="2" t="s">
        <v>340</v>
      </c>
      <c r="E542" s="2" t="s">
        <v>369</v>
      </c>
      <c r="F542" s="2" t="s">
        <v>370</v>
      </c>
      <c r="G542" s="2" t="s">
        <v>13</v>
      </c>
      <c r="H542" s="1">
        <v>23938</v>
      </c>
      <c r="I542" s="2" t="s">
        <v>668</v>
      </c>
      <c r="J542" s="15">
        <v>0</v>
      </c>
      <c r="K542" s="16">
        <v>0</v>
      </c>
      <c r="L542" s="1">
        <v>0</v>
      </c>
      <c r="M542" s="16">
        <v>0</v>
      </c>
      <c r="N542" s="1">
        <v>0</v>
      </c>
      <c r="O542" s="1">
        <v>0</v>
      </c>
      <c r="P542" s="1">
        <v>0</v>
      </c>
      <c r="Q542" s="1">
        <v>0</v>
      </c>
      <c r="R542" s="16">
        <v>0</v>
      </c>
      <c r="S542" s="15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6">
        <v>0</v>
      </c>
    </row>
    <row r="543" spans="1:25">
      <c r="A543" s="2" t="s">
        <v>6</v>
      </c>
      <c r="B543" s="2" t="s">
        <v>7</v>
      </c>
      <c r="C543" s="2" t="s">
        <v>520</v>
      </c>
      <c r="D543" s="2" t="s">
        <v>340</v>
      </c>
      <c r="E543" s="2" t="s">
        <v>369</v>
      </c>
      <c r="F543" s="2" t="s">
        <v>370</v>
      </c>
      <c r="G543" s="2" t="s">
        <v>9</v>
      </c>
      <c r="H543" s="1">
        <v>23973</v>
      </c>
      <c r="I543" s="2" t="s">
        <v>669</v>
      </c>
      <c r="J543" s="15">
        <v>0</v>
      </c>
      <c r="K543" s="16">
        <v>0</v>
      </c>
      <c r="L543" s="1">
        <v>0</v>
      </c>
      <c r="M543" s="16">
        <v>0</v>
      </c>
      <c r="N543" s="1">
        <v>0</v>
      </c>
      <c r="O543" s="1">
        <v>0</v>
      </c>
      <c r="P543" s="1">
        <v>0</v>
      </c>
      <c r="Q543" s="1">
        <v>0</v>
      </c>
      <c r="R543" s="16">
        <v>0</v>
      </c>
      <c r="S543" s="15">
        <v>0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6">
        <v>0</v>
      </c>
    </row>
    <row r="544" spans="1:25">
      <c r="A544" s="2" t="s">
        <v>6</v>
      </c>
      <c r="B544" s="2" t="s">
        <v>22</v>
      </c>
      <c r="C544" s="2" t="s">
        <v>520</v>
      </c>
      <c r="D544" s="2" t="s">
        <v>340</v>
      </c>
      <c r="E544" s="2" t="s">
        <v>369</v>
      </c>
      <c r="F544" s="2" t="s">
        <v>370</v>
      </c>
      <c r="G544" s="2" t="s">
        <v>13</v>
      </c>
      <c r="H544" s="1">
        <v>23984</v>
      </c>
      <c r="I544" s="2" t="s">
        <v>670</v>
      </c>
      <c r="J544" s="15">
        <v>0</v>
      </c>
      <c r="K544" s="16">
        <v>0</v>
      </c>
      <c r="L544" s="1">
        <v>0</v>
      </c>
      <c r="M544" s="16">
        <v>0</v>
      </c>
      <c r="N544" s="1">
        <v>0</v>
      </c>
      <c r="O544" s="1">
        <v>0</v>
      </c>
      <c r="P544" s="1">
        <v>0</v>
      </c>
      <c r="Q544" s="1">
        <v>0</v>
      </c>
      <c r="R544" s="16">
        <v>0</v>
      </c>
      <c r="S544" s="15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6">
        <v>0</v>
      </c>
    </row>
    <row r="545" spans="1:25">
      <c r="A545" s="2" t="s">
        <v>6</v>
      </c>
      <c r="B545" s="2" t="s">
        <v>20</v>
      </c>
      <c r="C545" s="2" t="s">
        <v>520</v>
      </c>
      <c r="D545" s="2" t="s">
        <v>340</v>
      </c>
      <c r="E545" s="2" t="s">
        <v>369</v>
      </c>
      <c r="F545" s="2" t="s">
        <v>370</v>
      </c>
      <c r="G545" s="2" t="s">
        <v>671</v>
      </c>
      <c r="H545" s="1">
        <v>24041</v>
      </c>
      <c r="I545" s="2" t="s">
        <v>672</v>
      </c>
      <c r="J545" s="15">
        <v>0</v>
      </c>
      <c r="K545" s="16">
        <v>0</v>
      </c>
      <c r="L545" s="1">
        <v>0</v>
      </c>
      <c r="M545" s="16">
        <v>0</v>
      </c>
      <c r="N545" s="1">
        <v>0</v>
      </c>
      <c r="O545" s="1">
        <v>0</v>
      </c>
      <c r="P545" s="1">
        <v>0</v>
      </c>
      <c r="Q545" s="1">
        <v>0</v>
      </c>
      <c r="R545" s="16">
        <v>0</v>
      </c>
      <c r="S545" s="15">
        <v>0</v>
      </c>
      <c r="T545" s="1">
        <v>0</v>
      </c>
      <c r="U545" s="1">
        <v>0</v>
      </c>
      <c r="V545" s="1">
        <v>0</v>
      </c>
      <c r="W545" s="1">
        <v>0</v>
      </c>
      <c r="X545" s="1">
        <v>0</v>
      </c>
      <c r="Y545" s="16">
        <v>0</v>
      </c>
    </row>
    <row r="546" spans="1:25">
      <c r="A546" s="2" t="s">
        <v>98</v>
      </c>
      <c r="B546" s="2" t="s">
        <v>137</v>
      </c>
      <c r="C546" s="2" t="s">
        <v>374</v>
      </c>
      <c r="D546" s="2" t="s">
        <v>375</v>
      </c>
      <c r="E546" s="2" t="s">
        <v>96</v>
      </c>
      <c r="F546" s="2" t="s">
        <v>136</v>
      </c>
      <c r="G546" s="2" t="s">
        <v>8</v>
      </c>
      <c r="H546" s="1">
        <v>24047</v>
      </c>
      <c r="I546" s="2" t="s">
        <v>351</v>
      </c>
      <c r="J546" s="15">
        <v>0</v>
      </c>
      <c r="K546" s="16">
        <v>0</v>
      </c>
      <c r="L546" s="1">
        <v>0</v>
      </c>
      <c r="M546" s="16">
        <v>0</v>
      </c>
      <c r="N546" s="1">
        <v>0</v>
      </c>
      <c r="O546" s="1">
        <v>0</v>
      </c>
      <c r="P546" s="1">
        <v>0</v>
      </c>
      <c r="Q546" s="1">
        <v>0</v>
      </c>
      <c r="R546" s="16">
        <v>0</v>
      </c>
      <c r="S546" s="15">
        <v>0</v>
      </c>
      <c r="T546" s="1">
        <v>0</v>
      </c>
      <c r="U546" s="1">
        <v>0</v>
      </c>
      <c r="V546" s="1">
        <v>0</v>
      </c>
      <c r="W546" s="1">
        <v>0</v>
      </c>
      <c r="X546" s="1">
        <v>0</v>
      </c>
      <c r="Y546" s="16">
        <v>0</v>
      </c>
    </row>
    <row r="547" spans="1:25">
      <c r="A547" s="2" t="s">
        <v>6</v>
      </c>
      <c r="B547" s="2" t="s">
        <v>7</v>
      </c>
      <c r="C547" s="2" t="s">
        <v>520</v>
      </c>
      <c r="D547" s="2" t="s">
        <v>340</v>
      </c>
      <c r="E547" s="2" t="s">
        <v>369</v>
      </c>
      <c r="F547" s="2" t="s">
        <v>370</v>
      </c>
      <c r="G547" s="2" t="s">
        <v>522</v>
      </c>
      <c r="H547" s="1">
        <v>24105</v>
      </c>
      <c r="I547" s="2" t="s">
        <v>673</v>
      </c>
      <c r="J547" s="15">
        <v>0</v>
      </c>
      <c r="K547" s="16">
        <v>0</v>
      </c>
      <c r="L547" s="1">
        <v>0</v>
      </c>
      <c r="M547" s="16">
        <v>0</v>
      </c>
      <c r="N547" s="1">
        <v>0</v>
      </c>
      <c r="O547" s="1">
        <v>0</v>
      </c>
      <c r="P547" s="1">
        <v>0</v>
      </c>
      <c r="Q547" s="1">
        <v>0</v>
      </c>
      <c r="R547" s="16">
        <v>0</v>
      </c>
      <c r="S547" s="15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6">
        <v>0</v>
      </c>
    </row>
    <row r="548" spans="1:25">
      <c r="A548" s="2" t="s">
        <v>6</v>
      </c>
      <c r="B548" s="2" t="s">
        <v>34</v>
      </c>
      <c r="C548" s="2" t="s">
        <v>374</v>
      </c>
      <c r="D548" s="2" t="s">
        <v>375</v>
      </c>
      <c r="E548" s="2" t="s">
        <v>55</v>
      </c>
      <c r="F548" s="2" t="s">
        <v>54</v>
      </c>
      <c r="G548" s="2" t="s">
        <v>8</v>
      </c>
      <c r="H548" s="1">
        <v>24407</v>
      </c>
      <c r="I548" s="2" t="s">
        <v>350</v>
      </c>
      <c r="J548" s="15">
        <v>0</v>
      </c>
      <c r="K548" s="16">
        <v>0</v>
      </c>
      <c r="L548" s="1">
        <v>0</v>
      </c>
      <c r="M548" s="16">
        <v>0</v>
      </c>
      <c r="N548" s="1">
        <v>0</v>
      </c>
      <c r="O548" s="1">
        <v>0</v>
      </c>
      <c r="P548" s="1">
        <v>0</v>
      </c>
      <c r="Q548" s="1">
        <v>0</v>
      </c>
      <c r="R548" s="16">
        <v>0</v>
      </c>
      <c r="S548" s="15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6">
        <v>0</v>
      </c>
    </row>
    <row r="549" spans="1:25">
      <c r="A549" s="2" t="s">
        <v>331</v>
      </c>
      <c r="B549" s="2" t="s">
        <v>222</v>
      </c>
      <c r="C549" s="2" t="s">
        <v>430</v>
      </c>
      <c r="D549" s="2" t="s">
        <v>431</v>
      </c>
      <c r="E549" s="2" t="s">
        <v>331</v>
      </c>
      <c r="F549" s="2" t="s">
        <v>222</v>
      </c>
      <c r="G549" s="2" t="s">
        <v>8</v>
      </c>
      <c r="H549" s="1">
        <v>24414</v>
      </c>
      <c r="I549" s="2" t="s">
        <v>674</v>
      </c>
      <c r="J549" s="15">
        <v>0</v>
      </c>
      <c r="K549" s="16">
        <v>0</v>
      </c>
      <c r="L549" s="1">
        <v>0</v>
      </c>
      <c r="M549" s="16">
        <v>0</v>
      </c>
      <c r="N549" s="1">
        <v>0</v>
      </c>
      <c r="O549" s="1">
        <v>0</v>
      </c>
      <c r="P549" s="1">
        <v>0</v>
      </c>
      <c r="Q549" s="1">
        <v>0</v>
      </c>
      <c r="R549" s="16">
        <v>0</v>
      </c>
      <c r="S549" s="15">
        <v>0</v>
      </c>
      <c r="T549" s="1">
        <v>0</v>
      </c>
      <c r="U549" s="1">
        <v>0</v>
      </c>
      <c r="V549" s="1">
        <v>0</v>
      </c>
      <c r="W549" s="1">
        <v>0</v>
      </c>
      <c r="X549" s="1">
        <v>0</v>
      </c>
      <c r="Y549" s="16">
        <v>0</v>
      </c>
    </row>
    <row r="550" spans="1:25">
      <c r="A550" s="2" t="s">
        <v>6</v>
      </c>
      <c r="B550" s="2" t="s">
        <v>7</v>
      </c>
      <c r="C550" s="2" t="s">
        <v>520</v>
      </c>
      <c r="D550" s="2" t="s">
        <v>340</v>
      </c>
      <c r="E550" s="2" t="s">
        <v>369</v>
      </c>
      <c r="F550" s="2" t="s">
        <v>370</v>
      </c>
      <c r="G550" s="2" t="s">
        <v>9</v>
      </c>
      <c r="H550" s="1">
        <v>24415</v>
      </c>
      <c r="I550" s="2" t="s">
        <v>675</v>
      </c>
      <c r="J550" s="15">
        <v>0</v>
      </c>
      <c r="K550" s="16">
        <v>0</v>
      </c>
      <c r="L550" s="1">
        <v>0</v>
      </c>
      <c r="M550" s="16">
        <v>0</v>
      </c>
      <c r="N550" s="1">
        <v>0</v>
      </c>
      <c r="O550" s="1">
        <v>0</v>
      </c>
      <c r="P550" s="1">
        <v>0</v>
      </c>
      <c r="Q550" s="1">
        <v>0</v>
      </c>
      <c r="R550" s="16">
        <v>0</v>
      </c>
      <c r="S550" s="15">
        <v>0</v>
      </c>
      <c r="T550" s="1">
        <v>0</v>
      </c>
      <c r="U550" s="1">
        <v>0</v>
      </c>
      <c r="V550" s="1">
        <v>0</v>
      </c>
      <c r="W550" s="1">
        <v>0</v>
      </c>
      <c r="X550" s="1">
        <v>0</v>
      </c>
      <c r="Y550" s="16">
        <v>0</v>
      </c>
    </row>
    <row r="551" spans="1:25">
      <c r="A551" s="2" t="s">
        <v>6</v>
      </c>
      <c r="B551" s="2" t="s">
        <v>22</v>
      </c>
      <c r="C551" s="2" t="s">
        <v>520</v>
      </c>
      <c r="D551" s="2" t="s">
        <v>340</v>
      </c>
      <c r="E551" s="2" t="s">
        <v>369</v>
      </c>
      <c r="F551" s="2" t="s">
        <v>370</v>
      </c>
      <c r="G551" s="2" t="s">
        <v>522</v>
      </c>
      <c r="H551" s="1">
        <v>24421</v>
      </c>
      <c r="I551" s="2" t="s">
        <v>676</v>
      </c>
      <c r="J551" s="15">
        <v>0</v>
      </c>
      <c r="K551" s="16">
        <v>0</v>
      </c>
      <c r="L551" s="1">
        <v>0</v>
      </c>
      <c r="M551" s="16">
        <v>0</v>
      </c>
      <c r="N551" s="1">
        <v>0</v>
      </c>
      <c r="O551" s="1">
        <v>0</v>
      </c>
      <c r="P551" s="1">
        <v>0</v>
      </c>
      <c r="Q551" s="1">
        <v>0</v>
      </c>
      <c r="R551" s="16">
        <v>0</v>
      </c>
      <c r="S551" s="15">
        <v>0</v>
      </c>
      <c r="T551" s="1">
        <v>0</v>
      </c>
      <c r="U551" s="1">
        <v>0</v>
      </c>
      <c r="V551" s="1">
        <v>0</v>
      </c>
      <c r="W551" s="1">
        <v>0</v>
      </c>
      <c r="X551" s="1">
        <v>0</v>
      </c>
      <c r="Y551" s="16">
        <v>0</v>
      </c>
    </row>
    <row r="552" spans="1:25">
      <c r="A552" s="2" t="s">
        <v>6</v>
      </c>
      <c r="B552" s="2" t="s">
        <v>7</v>
      </c>
      <c r="C552" s="2" t="s">
        <v>520</v>
      </c>
      <c r="D552" s="2" t="s">
        <v>340</v>
      </c>
      <c r="E552" s="2" t="s">
        <v>369</v>
      </c>
      <c r="F552" s="2" t="s">
        <v>370</v>
      </c>
      <c r="G552" s="2" t="s">
        <v>9</v>
      </c>
      <c r="H552" s="1">
        <v>24599</v>
      </c>
      <c r="I552" s="2" t="s">
        <v>677</v>
      </c>
      <c r="J552" s="15">
        <v>0</v>
      </c>
      <c r="K552" s="16">
        <v>0</v>
      </c>
      <c r="L552" s="1">
        <v>0</v>
      </c>
      <c r="M552" s="16">
        <v>0</v>
      </c>
      <c r="N552" s="1">
        <v>0</v>
      </c>
      <c r="O552" s="1">
        <v>0</v>
      </c>
      <c r="P552" s="1">
        <v>0</v>
      </c>
      <c r="Q552" s="1">
        <v>0</v>
      </c>
      <c r="R552" s="16">
        <v>0</v>
      </c>
      <c r="S552" s="15">
        <v>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6">
        <v>0</v>
      </c>
    </row>
    <row r="553" spans="1:25">
      <c r="A553" s="2" t="s">
        <v>6</v>
      </c>
      <c r="B553" s="2" t="s">
        <v>7</v>
      </c>
      <c r="C553" s="2" t="s">
        <v>520</v>
      </c>
      <c r="D553" s="2" t="s">
        <v>340</v>
      </c>
      <c r="E553" s="2" t="s">
        <v>369</v>
      </c>
      <c r="F553" s="2" t="s">
        <v>370</v>
      </c>
      <c r="G553" s="2" t="s">
        <v>522</v>
      </c>
      <c r="H553" s="1">
        <v>24648</v>
      </c>
      <c r="I553" s="2" t="s">
        <v>678</v>
      </c>
      <c r="J553" s="15">
        <v>0</v>
      </c>
      <c r="K553" s="16">
        <v>0</v>
      </c>
      <c r="L553" s="1">
        <v>0</v>
      </c>
      <c r="M553" s="16">
        <v>0</v>
      </c>
      <c r="N553" s="1">
        <v>0</v>
      </c>
      <c r="O553" s="1">
        <v>0</v>
      </c>
      <c r="P553" s="1">
        <v>0</v>
      </c>
      <c r="Q553" s="1">
        <v>0</v>
      </c>
      <c r="R553" s="16">
        <v>0</v>
      </c>
      <c r="S553" s="15">
        <v>0</v>
      </c>
      <c r="T553" s="1">
        <v>0</v>
      </c>
      <c r="U553" s="1">
        <v>0</v>
      </c>
      <c r="V553" s="1">
        <v>0</v>
      </c>
      <c r="W553" s="1">
        <v>0</v>
      </c>
      <c r="X553" s="1">
        <v>0</v>
      </c>
      <c r="Y553" s="16">
        <v>0</v>
      </c>
    </row>
    <row r="554" spans="1:25">
      <c r="A554" s="2" t="s">
        <v>6</v>
      </c>
      <c r="B554" s="2" t="s">
        <v>7</v>
      </c>
      <c r="C554" s="2" t="s">
        <v>520</v>
      </c>
      <c r="D554" s="2" t="s">
        <v>340</v>
      </c>
      <c r="E554" s="2" t="s">
        <v>369</v>
      </c>
      <c r="F554" s="2" t="s">
        <v>370</v>
      </c>
      <c r="G554" s="2" t="s">
        <v>8</v>
      </c>
      <c r="H554" s="1">
        <v>24690</v>
      </c>
      <c r="I554" s="2" t="s">
        <v>679</v>
      </c>
      <c r="J554" s="15">
        <v>0</v>
      </c>
      <c r="K554" s="16">
        <v>0</v>
      </c>
      <c r="L554" s="1">
        <v>0</v>
      </c>
      <c r="M554" s="16">
        <v>0</v>
      </c>
      <c r="N554" s="1">
        <v>0</v>
      </c>
      <c r="O554" s="1">
        <v>0</v>
      </c>
      <c r="P554" s="1">
        <v>0</v>
      </c>
      <c r="Q554" s="1">
        <v>0</v>
      </c>
      <c r="R554" s="16">
        <v>0</v>
      </c>
      <c r="S554" s="15">
        <v>0</v>
      </c>
      <c r="T554" s="1">
        <v>0</v>
      </c>
      <c r="U554" s="1">
        <v>0</v>
      </c>
      <c r="V554" s="1">
        <v>0</v>
      </c>
      <c r="W554" s="1">
        <v>0</v>
      </c>
      <c r="X554" s="1">
        <v>0</v>
      </c>
      <c r="Y554" s="16">
        <v>0</v>
      </c>
    </row>
    <row r="555" spans="1:25">
      <c r="A555" s="2" t="s">
        <v>6</v>
      </c>
      <c r="B555" s="2" t="s">
        <v>7</v>
      </c>
      <c r="C555" s="2" t="s">
        <v>520</v>
      </c>
      <c r="D555" s="2" t="s">
        <v>340</v>
      </c>
      <c r="E555" s="2" t="s">
        <v>369</v>
      </c>
      <c r="F555" s="2" t="s">
        <v>370</v>
      </c>
      <c r="G555" s="2" t="s">
        <v>522</v>
      </c>
      <c r="H555" s="1">
        <v>24737</v>
      </c>
      <c r="I555" s="2" t="s">
        <v>680</v>
      </c>
      <c r="J555" s="15">
        <v>0</v>
      </c>
      <c r="K555" s="16">
        <v>0</v>
      </c>
      <c r="L555" s="1">
        <v>0</v>
      </c>
      <c r="M555" s="16">
        <v>0</v>
      </c>
      <c r="N555" s="1">
        <v>0</v>
      </c>
      <c r="O555" s="1">
        <v>0</v>
      </c>
      <c r="P555" s="1">
        <v>0</v>
      </c>
      <c r="Q555" s="1">
        <v>0</v>
      </c>
      <c r="R555" s="16">
        <v>0</v>
      </c>
      <c r="S555" s="15">
        <v>0</v>
      </c>
      <c r="T555" s="1">
        <v>0</v>
      </c>
      <c r="U555" s="1">
        <v>0</v>
      </c>
      <c r="V555" s="1">
        <v>0</v>
      </c>
      <c r="W555" s="1">
        <v>0</v>
      </c>
      <c r="X555" s="1">
        <v>0</v>
      </c>
      <c r="Y555" s="16">
        <v>0</v>
      </c>
    </row>
    <row r="556" spans="1:25">
      <c r="A556" s="2" t="s">
        <v>6</v>
      </c>
      <c r="B556" s="2" t="s">
        <v>7</v>
      </c>
      <c r="C556" s="2" t="s">
        <v>520</v>
      </c>
      <c r="D556" s="2" t="s">
        <v>340</v>
      </c>
      <c r="E556" s="2" t="s">
        <v>369</v>
      </c>
      <c r="F556" s="2" t="s">
        <v>370</v>
      </c>
      <c r="G556" s="2" t="s">
        <v>9</v>
      </c>
      <c r="H556" s="1">
        <v>25003</v>
      </c>
      <c r="I556" s="2" t="s">
        <v>681</v>
      </c>
      <c r="J556" s="15">
        <v>0</v>
      </c>
      <c r="K556" s="16">
        <v>0</v>
      </c>
      <c r="L556" s="1">
        <v>0</v>
      </c>
      <c r="M556" s="16">
        <v>0</v>
      </c>
      <c r="N556" s="1">
        <v>0</v>
      </c>
      <c r="O556" s="1">
        <v>0</v>
      </c>
      <c r="P556" s="1">
        <v>0</v>
      </c>
      <c r="Q556" s="1">
        <v>0</v>
      </c>
      <c r="R556" s="16">
        <v>0</v>
      </c>
      <c r="S556" s="15">
        <v>0</v>
      </c>
      <c r="T556" s="1">
        <v>0</v>
      </c>
      <c r="U556" s="1">
        <v>0</v>
      </c>
      <c r="V556" s="1">
        <v>0</v>
      </c>
      <c r="W556" s="1">
        <v>0</v>
      </c>
      <c r="X556" s="1">
        <v>0</v>
      </c>
      <c r="Y556" s="16">
        <v>0</v>
      </c>
    </row>
    <row r="557" spans="1:25">
      <c r="A557" s="2" t="s">
        <v>5</v>
      </c>
      <c r="B557" s="2" t="s">
        <v>120</v>
      </c>
      <c r="C557" s="2" t="s">
        <v>392</v>
      </c>
      <c r="D557" s="2" t="s">
        <v>393</v>
      </c>
      <c r="E557" s="2" t="s">
        <v>5</v>
      </c>
      <c r="F557" s="2" t="s">
        <v>113</v>
      </c>
      <c r="G557" s="2" t="s">
        <v>8</v>
      </c>
      <c r="H557" s="1">
        <v>25007</v>
      </c>
      <c r="I557" s="2" t="s">
        <v>349</v>
      </c>
      <c r="J557" s="15">
        <v>0</v>
      </c>
      <c r="K557" s="16">
        <v>0</v>
      </c>
      <c r="L557" s="1">
        <v>0</v>
      </c>
      <c r="M557" s="16">
        <v>0</v>
      </c>
      <c r="N557" s="1">
        <v>0</v>
      </c>
      <c r="O557" s="1">
        <v>0</v>
      </c>
      <c r="P557" s="1">
        <v>0</v>
      </c>
      <c r="Q557" s="1">
        <v>0</v>
      </c>
      <c r="R557" s="16">
        <v>0</v>
      </c>
      <c r="S557" s="15">
        <v>0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Y557" s="16">
        <v>0</v>
      </c>
    </row>
    <row r="558" spans="1:25">
      <c r="A558" s="2" t="s">
        <v>6</v>
      </c>
      <c r="B558" s="2" t="s">
        <v>7</v>
      </c>
      <c r="C558" s="2" t="s">
        <v>520</v>
      </c>
      <c r="D558" s="2" t="s">
        <v>340</v>
      </c>
      <c r="E558" s="2" t="s">
        <v>369</v>
      </c>
      <c r="F558" s="2" t="s">
        <v>370</v>
      </c>
      <c r="G558" s="2" t="s">
        <v>8</v>
      </c>
      <c r="H558" s="1">
        <v>25064</v>
      </c>
      <c r="I558" s="2" t="s">
        <v>682</v>
      </c>
      <c r="J558" s="15">
        <v>0</v>
      </c>
      <c r="K558" s="16">
        <v>0</v>
      </c>
      <c r="L558" s="1">
        <v>0</v>
      </c>
      <c r="M558" s="16">
        <v>0</v>
      </c>
      <c r="N558" s="1">
        <v>0</v>
      </c>
      <c r="O558" s="1">
        <v>0</v>
      </c>
      <c r="P558" s="1">
        <v>0</v>
      </c>
      <c r="Q558" s="1">
        <v>0</v>
      </c>
      <c r="R558" s="16">
        <v>0</v>
      </c>
      <c r="S558" s="15">
        <v>0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6">
        <v>0</v>
      </c>
    </row>
    <row r="559" spans="1:25">
      <c r="A559" s="2" t="s">
        <v>6</v>
      </c>
      <c r="B559" s="2" t="s">
        <v>7</v>
      </c>
      <c r="C559" s="2" t="s">
        <v>520</v>
      </c>
      <c r="D559" s="2" t="s">
        <v>340</v>
      </c>
      <c r="E559" s="2" t="s">
        <v>369</v>
      </c>
      <c r="F559" s="2" t="s">
        <v>370</v>
      </c>
      <c r="G559" s="2" t="s">
        <v>13</v>
      </c>
      <c r="H559" s="1">
        <v>25074</v>
      </c>
      <c r="I559" s="2" t="s">
        <v>683</v>
      </c>
      <c r="J559" s="15">
        <v>0</v>
      </c>
      <c r="K559" s="16">
        <v>0</v>
      </c>
      <c r="L559" s="1">
        <v>0</v>
      </c>
      <c r="M559" s="16">
        <v>0</v>
      </c>
      <c r="N559" s="1">
        <v>0</v>
      </c>
      <c r="O559" s="1">
        <v>0</v>
      </c>
      <c r="P559" s="1">
        <v>0</v>
      </c>
      <c r="Q559" s="1">
        <v>0</v>
      </c>
      <c r="R559" s="16">
        <v>0</v>
      </c>
      <c r="S559" s="15">
        <v>0</v>
      </c>
      <c r="T559" s="1">
        <v>0</v>
      </c>
      <c r="U559" s="1">
        <v>0</v>
      </c>
      <c r="V559" s="1">
        <v>0</v>
      </c>
      <c r="W559" s="1">
        <v>0</v>
      </c>
      <c r="X559" s="1">
        <v>0</v>
      </c>
      <c r="Y559" s="16">
        <v>0</v>
      </c>
    </row>
    <row r="560" spans="1:25">
      <c r="A560" s="2" t="s">
        <v>331</v>
      </c>
      <c r="B560" s="2" t="s">
        <v>217</v>
      </c>
      <c r="C560" s="2" t="s">
        <v>430</v>
      </c>
      <c r="D560" s="2" t="s">
        <v>431</v>
      </c>
      <c r="E560" s="2" t="s">
        <v>331</v>
      </c>
      <c r="F560" s="2" t="s">
        <v>217</v>
      </c>
      <c r="G560" s="2" t="s">
        <v>13</v>
      </c>
      <c r="H560" s="1">
        <v>25127</v>
      </c>
      <c r="I560" s="2" t="s">
        <v>684</v>
      </c>
      <c r="J560" s="15">
        <v>0</v>
      </c>
      <c r="K560" s="16">
        <v>0</v>
      </c>
      <c r="L560" s="1">
        <v>0</v>
      </c>
      <c r="M560" s="16">
        <v>0</v>
      </c>
      <c r="N560" s="1">
        <v>0</v>
      </c>
      <c r="O560" s="1">
        <v>0</v>
      </c>
      <c r="P560" s="1">
        <v>0</v>
      </c>
      <c r="Q560" s="1">
        <v>0</v>
      </c>
      <c r="R560" s="16">
        <v>0</v>
      </c>
      <c r="S560" s="15">
        <v>0</v>
      </c>
      <c r="T560" s="1">
        <v>0</v>
      </c>
      <c r="U560" s="1">
        <v>0</v>
      </c>
      <c r="V560" s="1">
        <v>0</v>
      </c>
      <c r="W560" s="1">
        <v>0</v>
      </c>
      <c r="X560" s="1">
        <v>0</v>
      </c>
      <c r="Y560" s="16">
        <v>0</v>
      </c>
    </row>
    <row r="561" spans="1:25">
      <c r="A561" s="2" t="s">
        <v>6</v>
      </c>
      <c r="B561" s="2" t="s">
        <v>7</v>
      </c>
      <c r="C561" s="2" t="s">
        <v>520</v>
      </c>
      <c r="D561" s="2" t="s">
        <v>340</v>
      </c>
      <c r="E561" s="2" t="s">
        <v>369</v>
      </c>
      <c r="F561" s="2" t="s">
        <v>370</v>
      </c>
      <c r="G561" s="2" t="s">
        <v>8</v>
      </c>
      <c r="H561" s="1">
        <v>25189</v>
      </c>
      <c r="I561" s="2" t="s">
        <v>685</v>
      </c>
      <c r="J561" s="15">
        <v>0</v>
      </c>
      <c r="K561" s="16">
        <v>0</v>
      </c>
      <c r="L561" s="1">
        <v>0</v>
      </c>
      <c r="M561" s="16">
        <v>0</v>
      </c>
      <c r="N561" s="1">
        <v>0</v>
      </c>
      <c r="O561" s="1">
        <v>0</v>
      </c>
      <c r="P561" s="1">
        <v>0</v>
      </c>
      <c r="Q561" s="1">
        <v>0</v>
      </c>
      <c r="R561" s="16">
        <v>0</v>
      </c>
      <c r="S561" s="15">
        <v>0</v>
      </c>
      <c r="T561" s="1">
        <v>0</v>
      </c>
      <c r="U561" s="1">
        <v>0</v>
      </c>
      <c r="V561" s="1">
        <v>0</v>
      </c>
      <c r="W561" s="1">
        <v>0</v>
      </c>
      <c r="X561" s="1">
        <v>0</v>
      </c>
      <c r="Y561" s="16">
        <v>0</v>
      </c>
    </row>
    <row r="562" spans="1:25">
      <c r="A562" s="2" t="s">
        <v>5</v>
      </c>
      <c r="B562" s="2" t="s">
        <v>128</v>
      </c>
      <c r="C562" s="2" t="s">
        <v>520</v>
      </c>
      <c r="D562" s="2" t="s">
        <v>340</v>
      </c>
      <c r="E562" s="2" t="s">
        <v>369</v>
      </c>
      <c r="F562" s="2" t="s">
        <v>370</v>
      </c>
      <c r="G562" s="2" t="s">
        <v>8</v>
      </c>
      <c r="H562" s="1">
        <v>25222</v>
      </c>
      <c r="I562" s="2" t="s">
        <v>686</v>
      </c>
      <c r="J562" s="15">
        <v>0</v>
      </c>
      <c r="K562" s="16">
        <v>0</v>
      </c>
      <c r="L562" s="1">
        <v>0</v>
      </c>
      <c r="M562" s="16">
        <v>0</v>
      </c>
      <c r="N562" s="1">
        <v>0</v>
      </c>
      <c r="O562" s="1">
        <v>0</v>
      </c>
      <c r="P562" s="1">
        <v>0</v>
      </c>
      <c r="Q562" s="1">
        <v>0</v>
      </c>
      <c r="R562" s="16">
        <v>0</v>
      </c>
      <c r="S562" s="15"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6">
        <v>0</v>
      </c>
    </row>
    <row r="563" spans="1:25">
      <c r="A563" s="2" t="s">
        <v>99</v>
      </c>
      <c r="B563" s="2" t="s">
        <v>110</v>
      </c>
      <c r="C563" s="2" t="s">
        <v>520</v>
      </c>
      <c r="D563" s="2" t="s">
        <v>340</v>
      </c>
      <c r="E563" s="2" t="s">
        <v>369</v>
      </c>
      <c r="F563" s="2" t="s">
        <v>370</v>
      </c>
      <c r="G563" s="2" t="s">
        <v>13</v>
      </c>
      <c r="H563" s="1">
        <v>25227</v>
      </c>
      <c r="I563" s="2" t="s">
        <v>687</v>
      </c>
      <c r="J563" s="15">
        <v>0</v>
      </c>
      <c r="K563" s="16">
        <v>0</v>
      </c>
      <c r="L563" s="1">
        <v>0</v>
      </c>
      <c r="M563" s="16">
        <v>0</v>
      </c>
      <c r="N563" s="1">
        <v>0</v>
      </c>
      <c r="O563" s="1">
        <v>0</v>
      </c>
      <c r="P563" s="1">
        <v>0</v>
      </c>
      <c r="Q563" s="1">
        <v>0</v>
      </c>
      <c r="R563" s="16">
        <v>0</v>
      </c>
      <c r="S563" s="15">
        <v>0</v>
      </c>
      <c r="T563" s="1">
        <v>0</v>
      </c>
      <c r="U563" s="1">
        <v>0</v>
      </c>
      <c r="V563" s="1">
        <v>0</v>
      </c>
      <c r="W563" s="1">
        <v>0</v>
      </c>
      <c r="X563" s="1">
        <v>0</v>
      </c>
      <c r="Y563" s="16">
        <v>0</v>
      </c>
    </row>
    <row r="564" spans="1:25">
      <c r="A564" s="2" t="s">
        <v>6</v>
      </c>
      <c r="B564" s="2" t="s">
        <v>7</v>
      </c>
      <c r="C564" s="2" t="s">
        <v>520</v>
      </c>
      <c r="D564" s="2" t="s">
        <v>340</v>
      </c>
      <c r="E564" s="2" t="s">
        <v>369</v>
      </c>
      <c r="F564" s="2" t="s">
        <v>370</v>
      </c>
      <c r="G564" s="2" t="s">
        <v>13</v>
      </c>
      <c r="H564" s="1">
        <v>25228</v>
      </c>
      <c r="I564" s="2" t="s">
        <v>688</v>
      </c>
      <c r="J564" s="15">
        <v>0</v>
      </c>
      <c r="K564" s="16">
        <v>0</v>
      </c>
      <c r="L564" s="1">
        <v>0</v>
      </c>
      <c r="M564" s="16">
        <v>0</v>
      </c>
      <c r="N564" s="1">
        <v>0</v>
      </c>
      <c r="O564" s="1">
        <v>0</v>
      </c>
      <c r="P564" s="1">
        <v>0</v>
      </c>
      <c r="Q564" s="1">
        <v>0</v>
      </c>
      <c r="R564" s="16">
        <v>0</v>
      </c>
      <c r="S564" s="15">
        <v>0</v>
      </c>
      <c r="T564" s="1">
        <v>0</v>
      </c>
      <c r="U564" s="1">
        <v>0</v>
      </c>
      <c r="V564" s="1">
        <v>0</v>
      </c>
      <c r="W564" s="1">
        <v>0</v>
      </c>
      <c r="X564" s="1">
        <v>0</v>
      </c>
      <c r="Y564" s="16">
        <v>0</v>
      </c>
    </row>
    <row r="565" spans="1:25">
      <c r="A565" s="2" t="s">
        <v>6</v>
      </c>
      <c r="B565" s="2" t="s">
        <v>87</v>
      </c>
      <c r="C565" s="2" t="s">
        <v>520</v>
      </c>
      <c r="D565" s="2" t="s">
        <v>340</v>
      </c>
      <c r="E565" s="2" t="s">
        <v>369</v>
      </c>
      <c r="F565" s="2" t="s">
        <v>370</v>
      </c>
      <c r="G565" s="2" t="s">
        <v>13</v>
      </c>
      <c r="H565" s="1">
        <v>25235</v>
      </c>
      <c r="I565" s="2" t="s">
        <v>689</v>
      </c>
      <c r="J565" s="15">
        <v>0</v>
      </c>
      <c r="K565" s="16">
        <v>0</v>
      </c>
      <c r="L565" s="1">
        <v>0</v>
      </c>
      <c r="M565" s="16">
        <v>0</v>
      </c>
      <c r="N565" s="1">
        <v>0</v>
      </c>
      <c r="O565" s="1">
        <v>0</v>
      </c>
      <c r="P565" s="1">
        <v>0</v>
      </c>
      <c r="Q565" s="1">
        <v>0</v>
      </c>
      <c r="R565" s="16">
        <v>0</v>
      </c>
      <c r="S565" s="15">
        <v>0</v>
      </c>
      <c r="T565" s="1">
        <v>0</v>
      </c>
      <c r="U565" s="1">
        <v>0</v>
      </c>
      <c r="V565" s="1">
        <v>0</v>
      </c>
      <c r="W565" s="1">
        <v>0</v>
      </c>
      <c r="X565" s="1">
        <v>0</v>
      </c>
      <c r="Y565" s="16">
        <v>0</v>
      </c>
    </row>
    <row r="566" spans="1:25">
      <c r="A566" s="2" t="s">
        <v>98</v>
      </c>
      <c r="B566" s="2" t="s">
        <v>150</v>
      </c>
      <c r="C566" s="2" t="s">
        <v>520</v>
      </c>
      <c r="D566" s="2" t="s">
        <v>340</v>
      </c>
      <c r="E566" s="2" t="s">
        <v>369</v>
      </c>
      <c r="F566" s="2" t="s">
        <v>370</v>
      </c>
      <c r="G566" s="2" t="s">
        <v>8</v>
      </c>
      <c r="H566" s="1">
        <v>25239</v>
      </c>
      <c r="I566" s="2" t="s">
        <v>690</v>
      </c>
      <c r="J566" s="15">
        <v>0</v>
      </c>
      <c r="K566" s="16">
        <v>0</v>
      </c>
      <c r="L566" s="1">
        <v>0</v>
      </c>
      <c r="M566" s="16">
        <v>0</v>
      </c>
      <c r="N566" s="1">
        <v>0</v>
      </c>
      <c r="O566" s="1">
        <v>0</v>
      </c>
      <c r="P566" s="1">
        <v>0</v>
      </c>
      <c r="Q566" s="1">
        <v>0</v>
      </c>
      <c r="R566" s="16">
        <v>0</v>
      </c>
      <c r="S566" s="15">
        <v>0</v>
      </c>
      <c r="T566" s="1">
        <v>0</v>
      </c>
      <c r="U566" s="1">
        <v>0</v>
      </c>
      <c r="V566" s="1">
        <v>0</v>
      </c>
      <c r="W566" s="1">
        <v>0</v>
      </c>
      <c r="X566" s="1">
        <v>0</v>
      </c>
      <c r="Y566" s="16">
        <v>0</v>
      </c>
    </row>
    <row r="567" spans="1:25">
      <c r="A567" s="2" t="s">
        <v>331</v>
      </c>
      <c r="B567" s="2" t="s">
        <v>207</v>
      </c>
      <c r="C567" s="2" t="s">
        <v>520</v>
      </c>
      <c r="D567" s="2" t="s">
        <v>340</v>
      </c>
      <c r="E567" s="2" t="s">
        <v>369</v>
      </c>
      <c r="F567" s="2" t="s">
        <v>370</v>
      </c>
      <c r="G567" s="2" t="s">
        <v>8</v>
      </c>
      <c r="H567" s="1">
        <v>25243</v>
      </c>
      <c r="I567" s="2" t="s">
        <v>691</v>
      </c>
      <c r="J567" s="15">
        <v>0</v>
      </c>
      <c r="K567" s="16">
        <v>0</v>
      </c>
      <c r="L567" s="1">
        <v>0</v>
      </c>
      <c r="M567" s="16">
        <v>0</v>
      </c>
      <c r="N567" s="1">
        <v>0</v>
      </c>
      <c r="O567" s="1">
        <v>0</v>
      </c>
      <c r="P567" s="1">
        <v>0</v>
      </c>
      <c r="Q567" s="1">
        <v>0</v>
      </c>
      <c r="R567" s="16">
        <v>0</v>
      </c>
      <c r="S567" s="15">
        <v>0</v>
      </c>
      <c r="T567" s="1">
        <v>0</v>
      </c>
      <c r="U567" s="1">
        <v>0</v>
      </c>
      <c r="V567" s="1">
        <v>0</v>
      </c>
      <c r="W567" s="1">
        <v>0</v>
      </c>
      <c r="X567" s="1">
        <v>0</v>
      </c>
      <c r="Y567" s="16">
        <v>0</v>
      </c>
    </row>
    <row r="568" spans="1:25">
      <c r="A568" s="2" t="s">
        <v>99</v>
      </c>
      <c r="B568" s="2" t="s">
        <v>110</v>
      </c>
      <c r="C568" s="2" t="s">
        <v>520</v>
      </c>
      <c r="D568" s="2" t="s">
        <v>340</v>
      </c>
      <c r="E568" s="2" t="s">
        <v>369</v>
      </c>
      <c r="F568" s="2" t="s">
        <v>370</v>
      </c>
      <c r="G568" s="2" t="s">
        <v>13</v>
      </c>
      <c r="H568" s="1">
        <v>25256</v>
      </c>
      <c r="I568" s="2" t="s">
        <v>692</v>
      </c>
      <c r="J568" s="15">
        <v>0</v>
      </c>
      <c r="K568" s="16">
        <v>0</v>
      </c>
      <c r="L568" s="1">
        <v>0</v>
      </c>
      <c r="M568" s="16">
        <v>0</v>
      </c>
      <c r="N568" s="1">
        <v>0</v>
      </c>
      <c r="O568" s="1">
        <v>0</v>
      </c>
      <c r="P568" s="1">
        <v>0</v>
      </c>
      <c r="Q568" s="1">
        <v>0</v>
      </c>
      <c r="R568" s="16">
        <v>0</v>
      </c>
      <c r="S568" s="15">
        <v>0</v>
      </c>
      <c r="T568" s="1">
        <v>0</v>
      </c>
      <c r="U568" s="1">
        <v>0</v>
      </c>
      <c r="V568" s="1">
        <v>0</v>
      </c>
      <c r="W568" s="1">
        <v>0</v>
      </c>
      <c r="X568" s="1">
        <v>0</v>
      </c>
      <c r="Y568" s="16">
        <v>0</v>
      </c>
    </row>
    <row r="569" spans="1:25">
      <c r="A569" s="2" t="s">
        <v>6</v>
      </c>
      <c r="B569" s="2" t="s">
        <v>20</v>
      </c>
      <c r="C569" s="2" t="s">
        <v>520</v>
      </c>
      <c r="D569" s="2" t="s">
        <v>340</v>
      </c>
      <c r="E569" s="2" t="s">
        <v>369</v>
      </c>
      <c r="F569" s="2" t="s">
        <v>370</v>
      </c>
      <c r="G569" s="2" t="s">
        <v>13</v>
      </c>
      <c r="H569" s="1">
        <v>25268</v>
      </c>
      <c r="I569" s="2" t="s">
        <v>693</v>
      </c>
      <c r="J569" s="15">
        <v>0</v>
      </c>
      <c r="K569" s="16">
        <v>0</v>
      </c>
      <c r="L569" s="1">
        <v>0</v>
      </c>
      <c r="M569" s="16">
        <v>0</v>
      </c>
      <c r="N569" s="1">
        <v>0</v>
      </c>
      <c r="O569" s="1">
        <v>0</v>
      </c>
      <c r="P569" s="1">
        <v>0</v>
      </c>
      <c r="Q569" s="1">
        <v>0</v>
      </c>
      <c r="R569" s="16">
        <v>0</v>
      </c>
      <c r="S569" s="15">
        <v>0</v>
      </c>
      <c r="T569" s="1">
        <v>0</v>
      </c>
      <c r="U569" s="1">
        <v>0</v>
      </c>
      <c r="V569" s="1">
        <v>0</v>
      </c>
      <c r="W569" s="1">
        <v>0</v>
      </c>
      <c r="X569" s="1">
        <v>0</v>
      </c>
      <c r="Y569" s="16">
        <v>0</v>
      </c>
    </row>
    <row r="570" spans="1:25">
      <c r="A570" s="2" t="s">
        <v>98</v>
      </c>
      <c r="B570" s="2" t="s">
        <v>96</v>
      </c>
      <c r="C570" s="2" t="s">
        <v>520</v>
      </c>
      <c r="D570" s="2" t="s">
        <v>340</v>
      </c>
      <c r="E570" s="2" t="s">
        <v>369</v>
      </c>
      <c r="F570" s="2" t="s">
        <v>370</v>
      </c>
      <c r="G570" s="2" t="s">
        <v>13</v>
      </c>
      <c r="H570" s="1">
        <v>25271</v>
      </c>
      <c r="I570" s="2" t="s">
        <v>694</v>
      </c>
      <c r="J570" s="15">
        <v>0</v>
      </c>
      <c r="K570" s="16">
        <v>0</v>
      </c>
      <c r="L570" s="1">
        <v>0</v>
      </c>
      <c r="M570" s="16">
        <v>0</v>
      </c>
      <c r="N570" s="1">
        <v>0</v>
      </c>
      <c r="O570" s="1">
        <v>0</v>
      </c>
      <c r="P570" s="1">
        <v>0</v>
      </c>
      <c r="Q570" s="1">
        <v>0</v>
      </c>
      <c r="R570" s="16">
        <v>0</v>
      </c>
      <c r="S570" s="15">
        <v>0</v>
      </c>
      <c r="T570" s="1">
        <v>0</v>
      </c>
      <c r="U570" s="1">
        <v>0</v>
      </c>
      <c r="V570" s="1">
        <v>0</v>
      </c>
      <c r="W570" s="1">
        <v>0</v>
      </c>
      <c r="X570" s="1">
        <v>0</v>
      </c>
      <c r="Y570" s="16">
        <v>0</v>
      </c>
    </row>
    <row r="571" spans="1:25">
      <c r="A571" s="2" t="s">
        <v>98</v>
      </c>
      <c r="B571" s="2" t="s">
        <v>150</v>
      </c>
      <c r="C571" s="2" t="s">
        <v>520</v>
      </c>
      <c r="D571" s="2" t="s">
        <v>340</v>
      </c>
      <c r="E571" s="2" t="s">
        <v>369</v>
      </c>
      <c r="F571" s="2" t="s">
        <v>370</v>
      </c>
      <c r="G571" s="2" t="s">
        <v>8</v>
      </c>
      <c r="H571" s="1">
        <v>25276</v>
      </c>
      <c r="I571" s="2" t="s">
        <v>695</v>
      </c>
      <c r="J571" s="15">
        <v>0</v>
      </c>
      <c r="K571" s="16">
        <v>0</v>
      </c>
      <c r="L571" s="1">
        <v>0</v>
      </c>
      <c r="M571" s="16">
        <v>0</v>
      </c>
      <c r="N571" s="1">
        <v>0</v>
      </c>
      <c r="O571" s="1">
        <v>0</v>
      </c>
      <c r="P571" s="1">
        <v>0</v>
      </c>
      <c r="Q571" s="1">
        <v>0</v>
      </c>
      <c r="R571" s="16">
        <v>0</v>
      </c>
      <c r="S571" s="15">
        <v>0</v>
      </c>
      <c r="T571" s="1">
        <v>0</v>
      </c>
      <c r="U571" s="1">
        <v>0</v>
      </c>
      <c r="V571" s="1">
        <v>0</v>
      </c>
      <c r="W571" s="1">
        <v>0</v>
      </c>
      <c r="X571" s="1">
        <v>0</v>
      </c>
      <c r="Y571" s="16">
        <v>0</v>
      </c>
    </row>
    <row r="572" spans="1:25">
      <c r="A572" s="2" t="s">
        <v>6</v>
      </c>
      <c r="B572" s="2" t="s">
        <v>22</v>
      </c>
      <c r="C572" s="2" t="s">
        <v>520</v>
      </c>
      <c r="D572" s="2" t="s">
        <v>340</v>
      </c>
      <c r="E572" s="2" t="s">
        <v>369</v>
      </c>
      <c r="F572" s="2" t="s">
        <v>370</v>
      </c>
      <c r="G572" s="2" t="s">
        <v>8</v>
      </c>
      <c r="H572" s="1">
        <v>25278</v>
      </c>
      <c r="I572" s="2" t="s">
        <v>696</v>
      </c>
      <c r="J572" s="15">
        <v>0</v>
      </c>
      <c r="K572" s="16">
        <v>0</v>
      </c>
      <c r="L572" s="1">
        <v>0</v>
      </c>
      <c r="M572" s="16">
        <v>0</v>
      </c>
      <c r="N572" s="1">
        <v>0</v>
      </c>
      <c r="O572" s="1">
        <v>0</v>
      </c>
      <c r="P572" s="1">
        <v>0</v>
      </c>
      <c r="Q572" s="1">
        <v>0</v>
      </c>
      <c r="R572" s="16">
        <v>0</v>
      </c>
      <c r="S572" s="15">
        <v>0</v>
      </c>
      <c r="T572" s="1">
        <v>0</v>
      </c>
      <c r="U572" s="1">
        <v>0</v>
      </c>
      <c r="V572" s="1">
        <v>0</v>
      </c>
      <c r="W572" s="1">
        <v>0</v>
      </c>
      <c r="X572" s="1">
        <v>0</v>
      </c>
      <c r="Y572" s="16">
        <v>0</v>
      </c>
    </row>
    <row r="573" spans="1:25">
      <c r="A573" s="2" t="s">
        <v>6</v>
      </c>
      <c r="B573" s="2" t="s">
        <v>7</v>
      </c>
      <c r="C573" s="2" t="s">
        <v>520</v>
      </c>
      <c r="D573" s="2" t="s">
        <v>340</v>
      </c>
      <c r="E573" s="2" t="s">
        <v>369</v>
      </c>
      <c r="F573" s="2" t="s">
        <v>370</v>
      </c>
      <c r="G573" s="2" t="s">
        <v>8</v>
      </c>
      <c r="H573" s="1">
        <v>25295</v>
      </c>
      <c r="I573" s="2" t="s">
        <v>697</v>
      </c>
      <c r="J573" s="15">
        <v>0</v>
      </c>
      <c r="K573" s="16">
        <v>0</v>
      </c>
      <c r="L573" s="1">
        <v>0</v>
      </c>
      <c r="M573" s="16">
        <v>0</v>
      </c>
      <c r="N573" s="1">
        <v>0</v>
      </c>
      <c r="O573" s="1">
        <v>0</v>
      </c>
      <c r="P573" s="1">
        <v>0</v>
      </c>
      <c r="Q573" s="1">
        <v>0</v>
      </c>
      <c r="R573" s="16">
        <v>0</v>
      </c>
      <c r="S573" s="15">
        <v>0</v>
      </c>
      <c r="T573" s="1">
        <v>0</v>
      </c>
      <c r="U573" s="1">
        <v>0</v>
      </c>
      <c r="V573" s="1">
        <v>0</v>
      </c>
      <c r="W573" s="1">
        <v>0</v>
      </c>
      <c r="X573" s="1">
        <v>0</v>
      </c>
      <c r="Y573" s="16">
        <v>0</v>
      </c>
    </row>
    <row r="574" spans="1:25">
      <c r="A574" s="2" t="s">
        <v>6</v>
      </c>
      <c r="B574" s="2" t="s">
        <v>7</v>
      </c>
      <c r="C574" s="2" t="s">
        <v>520</v>
      </c>
      <c r="D574" s="2" t="s">
        <v>340</v>
      </c>
      <c r="E574" s="2" t="s">
        <v>369</v>
      </c>
      <c r="F574" s="2" t="s">
        <v>370</v>
      </c>
      <c r="G574" s="2" t="s">
        <v>9</v>
      </c>
      <c r="H574" s="1">
        <v>25306</v>
      </c>
      <c r="I574" s="2" t="s">
        <v>698</v>
      </c>
      <c r="J574" s="15">
        <v>0</v>
      </c>
      <c r="K574" s="16">
        <v>0</v>
      </c>
      <c r="L574" s="1">
        <v>0</v>
      </c>
      <c r="M574" s="16">
        <v>0</v>
      </c>
      <c r="N574" s="1">
        <v>0</v>
      </c>
      <c r="O574" s="1">
        <v>0</v>
      </c>
      <c r="P574" s="1">
        <v>0</v>
      </c>
      <c r="Q574" s="1">
        <v>0</v>
      </c>
      <c r="R574" s="16">
        <v>0</v>
      </c>
      <c r="S574" s="15">
        <v>0</v>
      </c>
      <c r="T574" s="1">
        <v>0</v>
      </c>
      <c r="U574" s="1">
        <v>0</v>
      </c>
      <c r="V574" s="1">
        <v>0</v>
      </c>
      <c r="W574" s="1">
        <v>0</v>
      </c>
      <c r="X574" s="1">
        <v>0</v>
      </c>
      <c r="Y574" s="16">
        <v>0</v>
      </c>
    </row>
    <row r="575" spans="1:25">
      <c r="A575" s="2" t="s">
        <v>98</v>
      </c>
      <c r="B575" s="2" t="s">
        <v>137</v>
      </c>
      <c r="C575" s="2" t="s">
        <v>520</v>
      </c>
      <c r="D575" s="2" t="s">
        <v>340</v>
      </c>
      <c r="E575" s="2" t="s">
        <v>369</v>
      </c>
      <c r="F575" s="2" t="s">
        <v>370</v>
      </c>
      <c r="G575" s="2" t="s">
        <v>13</v>
      </c>
      <c r="H575" s="1">
        <v>25332</v>
      </c>
      <c r="I575" s="2" t="s">
        <v>699</v>
      </c>
      <c r="J575" s="15">
        <v>0</v>
      </c>
      <c r="K575" s="16">
        <v>0</v>
      </c>
      <c r="L575" s="1">
        <v>0</v>
      </c>
      <c r="M575" s="16">
        <v>0</v>
      </c>
      <c r="N575" s="1">
        <v>0</v>
      </c>
      <c r="O575" s="1">
        <v>0</v>
      </c>
      <c r="P575" s="1">
        <v>0</v>
      </c>
      <c r="Q575" s="1">
        <v>0</v>
      </c>
      <c r="R575" s="16">
        <v>0</v>
      </c>
      <c r="S575" s="15">
        <v>0</v>
      </c>
      <c r="T575" s="1">
        <v>0</v>
      </c>
      <c r="U575" s="1">
        <v>0</v>
      </c>
      <c r="V575" s="1">
        <v>0</v>
      </c>
      <c r="W575" s="1">
        <v>0</v>
      </c>
      <c r="X575" s="1">
        <v>0</v>
      </c>
      <c r="Y575" s="16">
        <v>0</v>
      </c>
    </row>
    <row r="576" spans="1:25">
      <c r="A576" s="2" t="s">
        <v>18</v>
      </c>
      <c r="B576" s="2" t="s">
        <v>205</v>
      </c>
      <c r="C576" s="2" t="s">
        <v>417</v>
      </c>
      <c r="D576" s="2" t="s">
        <v>418</v>
      </c>
      <c r="E576" s="2" t="s">
        <v>18</v>
      </c>
      <c r="F576" s="2" t="s">
        <v>205</v>
      </c>
      <c r="G576" s="2" t="s">
        <v>8</v>
      </c>
      <c r="H576" s="1">
        <v>25338</v>
      </c>
      <c r="I576" s="2" t="s">
        <v>700</v>
      </c>
      <c r="J576" s="15">
        <v>0</v>
      </c>
      <c r="K576" s="16">
        <v>0</v>
      </c>
      <c r="L576" s="1">
        <v>0</v>
      </c>
      <c r="M576" s="16">
        <v>0</v>
      </c>
      <c r="N576" s="1">
        <v>0</v>
      </c>
      <c r="O576" s="1">
        <v>0</v>
      </c>
      <c r="P576" s="1">
        <v>0</v>
      </c>
      <c r="Q576" s="1">
        <v>0</v>
      </c>
      <c r="R576" s="16">
        <v>0</v>
      </c>
      <c r="S576" s="15">
        <v>0</v>
      </c>
      <c r="T576" s="1">
        <v>0</v>
      </c>
      <c r="U576" s="1">
        <v>0</v>
      </c>
      <c r="V576" s="1">
        <v>0</v>
      </c>
      <c r="W576" s="1">
        <v>0</v>
      </c>
      <c r="X576" s="1">
        <v>0</v>
      </c>
      <c r="Y576" s="16">
        <v>0</v>
      </c>
    </row>
    <row r="577" spans="1:25">
      <c r="A577" s="2" t="s">
        <v>18</v>
      </c>
      <c r="B577" s="2" t="s">
        <v>209</v>
      </c>
      <c r="C577" s="2" t="s">
        <v>417</v>
      </c>
      <c r="D577" s="2" t="s">
        <v>418</v>
      </c>
      <c r="E577" s="2" t="s">
        <v>18</v>
      </c>
      <c r="F577" s="2" t="s">
        <v>209</v>
      </c>
      <c r="G577" s="2" t="s">
        <v>8</v>
      </c>
      <c r="H577" s="1">
        <v>25340</v>
      </c>
      <c r="I577" s="2" t="s">
        <v>701</v>
      </c>
      <c r="J577" s="15">
        <v>0</v>
      </c>
      <c r="K577" s="16">
        <v>0</v>
      </c>
      <c r="L577" s="1">
        <v>0</v>
      </c>
      <c r="M577" s="16">
        <v>0</v>
      </c>
      <c r="N577" s="1">
        <v>0</v>
      </c>
      <c r="O577" s="1">
        <v>0</v>
      </c>
      <c r="P577" s="1">
        <v>0</v>
      </c>
      <c r="Q577" s="1">
        <v>0</v>
      </c>
      <c r="R577" s="16">
        <v>0</v>
      </c>
      <c r="S577" s="15">
        <v>0</v>
      </c>
      <c r="T577" s="1">
        <v>0</v>
      </c>
      <c r="U577" s="1">
        <v>0</v>
      </c>
      <c r="V577" s="1">
        <v>0</v>
      </c>
      <c r="W577" s="1">
        <v>0</v>
      </c>
      <c r="X577" s="1">
        <v>0</v>
      </c>
      <c r="Y577" s="16">
        <v>0</v>
      </c>
    </row>
    <row r="578" spans="1:25">
      <c r="A578" s="2" t="s">
        <v>18</v>
      </c>
      <c r="B578" s="2" t="s">
        <v>205</v>
      </c>
      <c r="C578" s="2" t="s">
        <v>417</v>
      </c>
      <c r="D578" s="2" t="s">
        <v>418</v>
      </c>
      <c r="E578" s="2" t="s">
        <v>18</v>
      </c>
      <c r="F578" s="2" t="s">
        <v>205</v>
      </c>
      <c r="G578" s="2" t="s">
        <v>8</v>
      </c>
      <c r="H578" s="1">
        <v>25343</v>
      </c>
      <c r="I578" s="2" t="s">
        <v>702</v>
      </c>
      <c r="J578" s="15">
        <v>0</v>
      </c>
      <c r="K578" s="16">
        <v>0</v>
      </c>
      <c r="L578" s="1">
        <v>0</v>
      </c>
      <c r="M578" s="16">
        <v>0</v>
      </c>
      <c r="N578" s="1">
        <v>0</v>
      </c>
      <c r="O578" s="1">
        <v>0</v>
      </c>
      <c r="P578" s="1">
        <v>0</v>
      </c>
      <c r="Q578" s="1">
        <v>0</v>
      </c>
      <c r="R578" s="16">
        <v>0</v>
      </c>
      <c r="S578" s="15">
        <v>0</v>
      </c>
      <c r="T578" s="1">
        <v>0</v>
      </c>
      <c r="U578" s="1">
        <v>0</v>
      </c>
      <c r="V578" s="1">
        <v>0</v>
      </c>
      <c r="W578" s="1">
        <v>0</v>
      </c>
      <c r="X578" s="1">
        <v>0</v>
      </c>
      <c r="Y578" s="16">
        <v>0</v>
      </c>
    </row>
    <row r="579" spans="1:25">
      <c r="A579" s="2" t="s">
        <v>18</v>
      </c>
      <c r="B579" s="2" t="s">
        <v>206</v>
      </c>
      <c r="C579" s="2" t="s">
        <v>417</v>
      </c>
      <c r="D579" s="2" t="s">
        <v>418</v>
      </c>
      <c r="E579" s="2" t="s">
        <v>18</v>
      </c>
      <c r="F579" s="2" t="s">
        <v>206</v>
      </c>
      <c r="G579" s="2" t="s">
        <v>8</v>
      </c>
      <c r="H579" s="1">
        <v>25346</v>
      </c>
      <c r="I579" s="2" t="s">
        <v>703</v>
      </c>
      <c r="J579" s="15">
        <v>0</v>
      </c>
      <c r="K579" s="16">
        <v>0</v>
      </c>
      <c r="L579" s="1">
        <v>0</v>
      </c>
      <c r="M579" s="16">
        <v>0</v>
      </c>
      <c r="N579" s="1">
        <v>0</v>
      </c>
      <c r="O579" s="1">
        <v>0</v>
      </c>
      <c r="P579" s="1">
        <v>0</v>
      </c>
      <c r="Q579" s="1">
        <v>0</v>
      </c>
      <c r="R579" s="16">
        <v>0</v>
      </c>
      <c r="S579" s="15">
        <v>0</v>
      </c>
      <c r="T579" s="1">
        <v>0</v>
      </c>
      <c r="U579" s="1">
        <v>0</v>
      </c>
      <c r="V579" s="1">
        <v>0</v>
      </c>
      <c r="W579" s="1">
        <v>0</v>
      </c>
      <c r="X579" s="1">
        <v>0</v>
      </c>
      <c r="Y579" s="16">
        <v>0</v>
      </c>
    </row>
    <row r="580" spans="1:25">
      <c r="A580" s="2" t="s">
        <v>6</v>
      </c>
      <c r="B580" s="2" t="s">
        <v>22</v>
      </c>
      <c r="C580" s="2" t="s">
        <v>520</v>
      </c>
      <c r="D580" s="2" t="s">
        <v>340</v>
      </c>
      <c r="E580" s="2" t="s">
        <v>369</v>
      </c>
      <c r="F580" s="2" t="s">
        <v>370</v>
      </c>
      <c r="G580" s="2" t="s">
        <v>13</v>
      </c>
      <c r="H580" s="1">
        <v>25370</v>
      </c>
      <c r="I580" s="2" t="s">
        <v>704</v>
      </c>
      <c r="J580" s="15">
        <v>0</v>
      </c>
      <c r="K580" s="16">
        <v>0</v>
      </c>
      <c r="L580" s="1">
        <v>0</v>
      </c>
      <c r="M580" s="16">
        <v>0</v>
      </c>
      <c r="N580" s="1">
        <v>0</v>
      </c>
      <c r="O580" s="1">
        <v>0</v>
      </c>
      <c r="P580" s="1">
        <v>0</v>
      </c>
      <c r="Q580" s="1">
        <v>0</v>
      </c>
      <c r="R580" s="16">
        <v>0</v>
      </c>
      <c r="S580" s="15">
        <v>0</v>
      </c>
      <c r="T580" s="1">
        <v>0</v>
      </c>
      <c r="U580" s="1">
        <v>0</v>
      </c>
      <c r="V580" s="1">
        <v>0</v>
      </c>
      <c r="W580" s="1">
        <v>0</v>
      </c>
      <c r="X580" s="1">
        <v>0</v>
      </c>
      <c r="Y580" s="16">
        <v>0</v>
      </c>
    </row>
    <row r="581" spans="1:25">
      <c r="A581" s="2" t="s">
        <v>18</v>
      </c>
      <c r="B581" s="2" t="s">
        <v>19</v>
      </c>
      <c r="C581" s="2" t="s">
        <v>417</v>
      </c>
      <c r="D581" s="2" t="s">
        <v>418</v>
      </c>
      <c r="E581" s="2" t="s">
        <v>18</v>
      </c>
      <c r="F581" s="2" t="s">
        <v>19</v>
      </c>
      <c r="G581" s="2" t="s">
        <v>8</v>
      </c>
      <c r="H581" s="1">
        <v>25393</v>
      </c>
      <c r="I581" s="2" t="s">
        <v>705</v>
      </c>
      <c r="J581" s="15">
        <v>0</v>
      </c>
      <c r="K581" s="16">
        <v>0</v>
      </c>
      <c r="L581" s="1">
        <v>0</v>
      </c>
      <c r="M581" s="16">
        <v>0</v>
      </c>
      <c r="N581" s="1">
        <v>0</v>
      </c>
      <c r="O581" s="1">
        <v>0</v>
      </c>
      <c r="P581" s="1">
        <v>0</v>
      </c>
      <c r="Q581" s="1">
        <v>0</v>
      </c>
      <c r="R581" s="16">
        <v>0</v>
      </c>
      <c r="S581" s="15">
        <v>0</v>
      </c>
      <c r="T581" s="1">
        <v>0</v>
      </c>
      <c r="U581" s="1">
        <v>0</v>
      </c>
      <c r="V581" s="1">
        <v>0</v>
      </c>
      <c r="W581" s="1">
        <v>0</v>
      </c>
      <c r="X581" s="1">
        <v>0</v>
      </c>
      <c r="Y581" s="16">
        <v>0</v>
      </c>
    </row>
    <row r="582" spans="1:25">
      <c r="A582" s="2" t="s">
        <v>6</v>
      </c>
      <c r="B582" s="2" t="s">
        <v>22</v>
      </c>
      <c r="C582" s="2" t="s">
        <v>520</v>
      </c>
      <c r="D582" s="2" t="s">
        <v>340</v>
      </c>
      <c r="E582" s="2" t="s">
        <v>369</v>
      </c>
      <c r="F582" s="2" t="s">
        <v>370</v>
      </c>
      <c r="G582" s="2" t="s">
        <v>13</v>
      </c>
      <c r="H582" s="1">
        <v>25395</v>
      </c>
      <c r="I582" s="2" t="s">
        <v>706</v>
      </c>
      <c r="J582" s="15">
        <v>0</v>
      </c>
      <c r="K582" s="16">
        <v>0</v>
      </c>
      <c r="L582" s="1">
        <v>0</v>
      </c>
      <c r="M582" s="16">
        <v>0</v>
      </c>
      <c r="N582" s="1">
        <v>0</v>
      </c>
      <c r="O582" s="1">
        <v>0</v>
      </c>
      <c r="P582" s="1">
        <v>0</v>
      </c>
      <c r="Q582" s="1">
        <v>0</v>
      </c>
      <c r="R582" s="16">
        <v>0</v>
      </c>
      <c r="S582" s="15">
        <v>0</v>
      </c>
      <c r="T582" s="1">
        <v>0</v>
      </c>
      <c r="U582" s="1">
        <v>0</v>
      </c>
      <c r="V582" s="1">
        <v>0</v>
      </c>
      <c r="W582" s="1">
        <v>0</v>
      </c>
      <c r="X582" s="1">
        <v>0</v>
      </c>
      <c r="Y582" s="16">
        <v>0</v>
      </c>
    </row>
    <row r="583" spans="1:25">
      <c r="A583" s="2" t="s">
        <v>6</v>
      </c>
      <c r="B583" s="2" t="s">
        <v>92</v>
      </c>
      <c r="C583" s="2" t="s">
        <v>520</v>
      </c>
      <c r="D583" s="2" t="s">
        <v>340</v>
      </c>
      <c r="E583" s="2" t="s">
        <v>369</v>
      </c>
      <c r="F583" s="2" t="s">
        <v>370</v>
      </c>
      <c r="G583" s="2" t="s">
        <v>13</v>
      </c>
      <c r="H583" s="1">
        <v>25397</v>
      </c>
      <c r="I583" s="2" t="s">
        <v>707</v>
      </c>
      <c r="J583" s="15">
        <v>0</v>
      </c>
      <c r="K583" s="16">
        <v>0</v>
      </c>
      <c r="L583" s="1">
        <v>0</v>
      </c>
      <c r="M583" s="16">
        <v>0</v>
      </c>
      <c r="N583" s="1">
        <v>0</v>
      </c>
      <c r="O583" s="1">
        <v>0</v>
      </c>
      <c r="P583" s="1">
        <v>0</v>
      </c>
      <c r="Q583" s="1">
        <v>0</v>
      </c>
      <c r="R583" s="16">
        <v>0</v>
      </c>
      <c r="S583" s="15">
        <v>0</v>
      </c>
      <c r="T583" s="1">
        <v>0</v>
      </c>
      <c r="U583" s="1">
        <v>0</v>
      </c>
      <c r="V583" s="1">
        <v>0</v>
      </c>
      <c r="W583" s="1">
        <v>0</v>
      </c>
      <c r="X583" s="1">
        <v>0</v>
      </c>
      <c r="Y583" s="16">
        <v>0</v>
      </c>
    </row>
    <row r="584" spans="1:25">
      <c r="A584" s="2" t="s">
        <v>99</v>
      </c>
      <c r="B584" s="2" t="s">
        <v>99</v>
      </c>
      <c r="C584" s="2" t="s">
        <v>520</v>
      </c>
      <c r="D584" s="2" t="s">
        <v>340</v>
      </c>
      <c r="E584" s="2" t="s">
        <v>369</v>
      </c>
      <c r="F584" s="2" t="s">
        <v>370</v>
      </c>
      <c r="G584" s="2" t="s">
        <v>13</v>
      </c>
      <c r="H584" s="1">
        <v>25398</v>
      </c>
      <c r="I584" s="2" t="s">
        <v>708</v>
      </c>
      <c r="J584" s="15">
        <v>0</v>
      </c>
      <c r="K584" s="16">
        <v>0</v>
      </c>
      <c r="L584" s="1">
        <v>0</v>
      </c>
      <c r="M584" s="16">
        <v>0</v>
      </c>
      <c r="N584" s="1">
        <v>0</v>
      </c>
      <c r="O584" s="1">
        <v>0</v>
      </c>
      <c r="P584" s="1">
        <v>0</v>
      </c>
      <c r="Q584" s="1">
        <v>0</v>
      </c>
      <c r="R584" s="16">
        <v>0</v>
      </c>
      <c r="S584" s="15">
        <v>0</v>
      </c>
      <c r="T584" s="1">
        <v>0</v>
      </c>
      <c r="U584" s="1">
        <v>0</v>
      </c>
      <c r="V584" s="1">
        <v>0</v>
      </c>
      <c r="W584" s="1">
        <v>0</v>
      </c>
      <c r="X584" s="1">
        <v>0</v>
      </c>
      <c r="Y584" s="16">
        <v>0</v>
      </c>
    </row>
    <row r="585" spans="1:25">
      <c r="A585" s="2" t="s">
        <v>98</v>
      </c>
      <c r="B585" s="2" t="s">
        <v>150</v>
      </c>
      <c r="C585" s="2" t="s">
        <v>520</v>
      </c>
      <c r="D585" s="2" t="s">
        <v>340</v>
      </c>
      <c r="E585" s="2" t="s">
        <v>369</v>
      </c>
      <c r="F585" s="2" t="s">
        <v>370</v>
      </c>
      <c r="G585" s="2" t="s">
        <v>13</v>
      </c>
      <c r="H585" s="1">
        <v>25399</v>
      </c>
      <c r="I585" s="2" t="s">
        <v>709</v>
      </c>
      <c r="J585" s="15">
        <v>0</v>
      </c>
      <c r="K585" s="16">
        <v>0</v>
      </c>
      <c r="L585" s="1">
        <v>0</v>
      </c>
      <c r="M585" s="16">
        <v>0</v>
      </c>
      <c r="N585" s="1">
        <v>0</v>
      </c>
      <c r="O585" s="1">
        <v>0</v>
      </c>
      <c r="P585" s="1">
        <v>0</v>
      </c>
      <c r="Q585" s="1">
        <v>0</v>
      </c>
      <c r="R585" s="16">
        <v>0</v>
      </c>
      <c r="S585" s="15">
        <v>0</v>
      </c>
      <c r="T585" s="1">
        <v>0</v>
      </c>
      <c r="U585" s="1">
        <v>0</v>
      </c>
      <c r="V585" s="1">
        <v>0</v>
      </c>
      <c r="W585" s="1">
        <v>0</v>
      </c>
      <c r="X585" s="1">
        <v>0</v>
      </c>
      <c r="Y585" s="16">
        <v>0</v>
      </c>
    </row>
    <row r="586" spans="1:25">
      <c r="A586" s="2" t="s">
        <v>6</v>
      </c>
      <c r="B586" s="2" t="s">
        <v>41</v>
      </c>
      <c r="C586" s="2" t="s">
        <v>520</v>
      </c>
      <c r="D586" s="2" t="s">
        <v>340</v>
      </c>
      <c r="E586" s="2" t="s">
        <v>369</v>
      </c>
      <c r="F586" s="2" t="s">
        <v>370</v>
      </c>
      <c r="G586" s="2" t="s">
        <v>522</v>
      </c>
      <c r="H586" s="1">
        <v>25403</v>
      </c>
      <c r="I586" s="2" t="s">
        <v>314</v>
      </c>
      <c r="J586" s="15">
        <v>0</v>
      </c>
      <c r="K586" s="16">
        <v>0</v>
      </c>
      <c r="L586" s="1">
        <v>0</v>
      </c>
      <c r="M586" s="16">
        <v>0</v>
      </c>
      <c r="N586" s="1">
        <v>0</v>
      </c>
      <c r="O586" s="1">
        <v>0</v>
      </c>
      <c r="P586" s="1">
        <v>0</v>
      </c>
      <c r="Q586" s="1">
        <v>0</v>
      </c>
      <c r="R586" s="16">
        <v>0</v>
      </c>
      <c r="S586" s="15">
        <v>0</v>
      </c>
      <c r="T586" s="1">
        <v>0</v>
      </c>
      <c r="U586" s="1">
        <v>0</v>
      </c>
      <c r="V586" s="1">
        <v>0</v>
      </c>
      <c r="W586" s="1">
        <v>0</v>
      </c>
      <c r="X586" s="1">
        <v>0</v>
      </c>
      <c r="Y586" s="16">
        <v>0</v>
      </c>
    </row>
    <row r="587" spans="1:25">
      <c r="A587" s="2" t="s">
        <v>6</v>
      </c>
      <c r="B587" s="2" t="s">
        <v>41</v>
      </c>
      <c r="C587" s="2" t="s">
        <v>520</v>
      </c>
      <c r="D587" s="2" t="s">
        <v>340</v>
      </c>
      <c r="E587" s="2" t="s">
        <v>369</v>
      </c>
      <c r="F587" s="2" t="s">
        <v>370</v>
      </c>
      <c r="G587" s="2" t="s">
        <v>522</v>
      </c>
      <c r="H587" s="1">
        <v>25404</v>
      </c>
      <c r="I587" s="2" t="s">
        <v>320</v>
      </c>
      <c r="J587" s="15">
        <v>0</v>
      </c>
      <c r="K587" s="16">
        <v>0</v>
      </c>
      <c r="L587" s="1">
        <v>0</v>
      </c>
      <c r="M587" s="16">
        <v>0</v>
      </c>
      <c r="N587" s="1">
        <v>0</v>
      </c>
      <c r="O587" s="1">
        <v>0</v>
      </c>
      <c r="P587" s="1">
        <v>0</v>
      </c>
      <c r="Q587" s="1">
        <v>0</v>
      </c>
      <c r="R587" s="16">
        <v>0</v>
      </c>
      <c r="S587" s="15">
        <v>0</v>
      </c>
      <c r="T587" s="1">
        <v>0</v>
      </c>
      <c r="U587" s="1">
        <v>0</v>
      </c>
      <c r="V587" s="1">
        <v>0</v>
      </c>
      <c r="W587" s="1">
        <v>0</v>
      </c>
      <c r="X587" s="1">
        <v>0</v>
      </c>
      <c r="Y587" s="16">
        <v>0</v>
      </c>
    </row>
    <row r="588" spans="1:25">
      <c r="A588" s="2" t="s">
        <v>6</v>
      </c>
      <c r="B588" s="2" t="s">
        <v>41</v>
      </c>
      <c r="C588" s="2" t="s">
        <v>520</v>
      </c>
      <c r="D588" s="2" t="s">
        <v>340</v>
      </c>
      <c r="E588" s="2" t="s">
        <v>369</v>
      </c>
      <c r="F588" s="2" t="s">
        <v>370</v>
      </c>
      <c r="G588" s="2" t="s">
        <v>522</v>
      </c>
      <c r="H588" s="1">
        <v>25405</v>
      </c>
      <c r="I588" s="2" t="s">
        <v>315</v>
      </c>
      <c r="J588" s="15">
        <v>0</v>
      </c>
      <c r="K588" s="16">
        <v>0</v>
      </c>
      <c r="L588" s="1">
        <v>0</v>
      </c>
      <c r="M588" s="16">
        <v>0</v>
      </c>
      <c r="N588" s="1">
        <v>0</v>
      </c>
      <c r="O588" s="1">
        <v>0</v>
      </c>
      <c r="P588" s="1">
        <v>0</v>
      </c>
      <c r="Q588" s="1">
        <v>0</v>
      </c>
      <c r="R588" s="16">
        <v>0</v>
      </c>
      <c r="S588" s="15">
        <v>0</v>
      </c>
      <c r="T588" s="1">
        <v>0</v>
      </c>
      <c r="U588" s="1">
        <v>0</v>
      </c>
      <c r="V588" s="1">
        <v>0</v>
      </c>
      <c r="W588" s="1">
        <v>0</v>
      </c>
      <c r="X588" s="1">
        <v>0</v>
      </c>
      <c r="Y588" s="16">
        <v>0</v>
      </c>
    </row>
    <row r="589" spans="1:25">
      <c r="A589" s="2" t="s">
        <v>6</v>
      </c>
      <c r="B589" s="2" t="s">
        <v>41</v>
      </c>
      <c r="C589" s="2" t="s">
        <v>520</v>
      </c>
      <c r="D589" s="2" t="s">
        <v>340</v>
      </c>
      <c r="E589" s="2" t="s">
        <v>369</v>
      </c>
      <c r="F589" s="2" t="s">
        <v>370</v>
      </c>
      <c r="G589" s="2" t="s">
        <v>522</v>
      </c>
      <c r="H589" s="1">
        <v>25406</v>
      </c>
      <c r="I589" s="2" t="s">
        <v>318</v>
      </c>
      <c r="J589" s="15">
        <v>0</v>
      </c>
      <c r="K589" s="16">
        <v>0</v>
      </c>
      <c r="L589" s="1">
        <v>0</v>
      </c>
      <c r="M589" s="16">
        <v>0</v>
      </c>
      <c r="N589" s="1">
        <v>0</v>
      </c>
      <c r="O589" s="1">
        <v>0</v>
      </c>
      <c r="P589" s="1">
        <v>0</v>
      </c>
      <c r="Q589" s="1">
        <v>0</v>
      </c>
      <c r="R589" s="16">
        <v>0</v>
      </c>
      <c r="S589" s="15">
        <v>0</v>
      </c>
      <c r="T589" s="1">
        <v>0</v>
      </c>
      <c r="U589" s="1">
        <v>0</v>
      </c>
      <c r="V589" s="1">
        <v>0</v>
      </c>
      <c r="W589" s="1">
        <v>0</v>
      </c>
      <c r="X589" s="1">
        <v>0</v>
      </c>
      <c r="Y589" s="16">
        <v>0</v>
      </c>
    </row>
    <row r="590" spans="1:25">
      <c r="A590" s="2" t="s">
        <v>6</v>
      </c>
      <c r="B590" s="2" t="s">
        <v>41</v>
      </c>
      <c r="C590" s="2" t="s">
        <v>374</v>
      </c>
      <c r="D590" s="2" t="s">
        <v>375</v>
      </c>
      <c r="E590" s="2" t="s">
        <v>5</v>
      </c>
      <c r="F590" s="2" t="s">
        <v>16</v>
      </c>
      <c r="G590" s="2" t="s">
        <v>522</v>
      </c>
      <c r="H590" s="1">
        <v>25407</v>
      </c>
      <c r="I590" s="2" t="s">
        <v>316</v>
      </c>
      <c r="J590" s="15">
        <v>0</v>
      </c>
      <c r="K590" s="16">
        <v>0</v>
      </c>
      <c r="L590" s="1">
        <v>0</v>
      </c>
      <c r="M590" s="16">
        <v>0</v>
      </c>
      <c r="N590" s="1">
        <v>0</v>
      </c>
      <c r="O590" s="1">
        <v>0</v>
      </c>
      <c r="P590" s="1">
        <v>0</v>
      </c>
      <c r="Q590" s="1">
        <v>0</v>
      </c>
      <c r="R590" s="16">
        <v>0</v>
      </c>
      <c r="S590" s="15">
        <v>0</v>
      </c>
      <c r="T590" s="1">
        <v>0</v>
      </c>
      <c r="U590" s="1">
        <v>0</v>
      </c>
      <c r="V590" s="1">
        <v>0</v>
      </c>
      <c r="W590" s="1">
        <v>0</v>
      </c>
      <c r="X590" s="1">
        <v>0</v>
      </c>
      <c r="Y590" s="16">
        <v>0</v>
      </c>
    </row>
    <row r="591" spans="1:25">
      <c r="A591" s="2" t="s">
        <v>6</v>
      </c>
      <c r="B591" s="2" t="s">
        <v>41</v>
      </c>
      <c r="C591" s="2" t="s">
        <v>374</v>
      </c>
      <c r="D591" s="2" t="s">
        <v>375</v>
      </c>
      <c r="E591" s="2" t="s">
        <v>14</v>
      </c>
      <c r="F591" s="2" t="s">
        <v>15</v>
      </c>
      <c r="G591" s="2" t="s">
        <v>522</v>
      </c>
      <c r="H591" s="1">
        <v>25408</v>
      </c>
      <c r="I591" s="2" t="s">
        <v>322</v>
      </c>
      <c r="J591" s="15">
        <v>0</v>
      </c>
      <c r="K591" s="16">
        <v>0</v>
      </c>
      <c r="L591" s="1">
        <v>0</v>
      </c>
      <c r="M591" s="16">
        <v>0</v>
      </c>
      <c r="N591" s="1">
        <v>0</v>
      </c>
      <c r="O591" s="1">
        <v>0</v>
      </c>
      <c r="P591" s="1">
        <v>0</v>
      </c>
      <c r="Q591" s="1">
        <v>0</v>
      </c>
      <c r="R591" s="16">
        <v>0</v>
      </c>
      <c r="S591" s="15">
        <v>0</v>
      </c>
      <c r="T591" s="1">
        <v>0</v>
      </c>
      <c r="U591" s="1">
        <v>0</v>
      </c>
      <c r="V591" s="1">
        <v>0</v>
      </c>
      <c r="W591" s="1">
        <v>0</v>
      </c>
      <c r="X591" s="1">
        <v>0</v>
      </c>
      <c r="Y591" s="16">
        <v>0</v>
      </c>
    </row>
    <row r="592" spans="1:25">
      <c r="A592" s="2" t="s">
        <v>6</v>
      </c>
      <c r="B592" s="2" t="s">
        <v>41</v>
      </c>
      <c r="C592" s="2" t="s">
        <v>374</v>
      </c>
      <c r="D592" s="2" t="s">
        <v>375</v>
      </c>
      <c r="E592" s="2" t="s">
        <v>70</v>
      </c>
      <c r="F592" s="2" t="s">
        <v>70</v>
      </c>
      <c r="G592" s="2" t="s">
        <v>522</v>
      </c>
      <c r="H592" s="1">
        <v>25409</v>
      </c>
      <c r="I592" s="2" t="s">
        <v>317</v>
      </c>
      <c r="J592" s="15">
        <v>0</v>
      </c>
      <c r="K592" s="16">
        <v>0</v>
      </c>
      <c r="L592" s="1">
        <v>0</v>
      </c>
      <c r="M592" s="16">
        <v>0</v>
      </c>
      <c r="N592" s="1">
        <v>0</v>
      </c>
      <c r="O592" s="1">
        <v>0</v>
      </c>
      <c r="P592" s="1">
        <v>0</v>
      </c>
      <c r="Q592" s="1">
        <v>0</v>
      </c>
      <c r="R592" s="16">
        <v>0</v>
      </c>
      <c r="S592" s="15">
        <v>0</v>
      </c>
      <c r="T592" s="1">
        <v>0</v>
      </c>
      <c r="U592" s="1">
        <v>0</v>
      </c>
      <c r="V592" s="1">
        <v>0</v>
      </c>
      <c r="W592" s="1">
        <v>0</v>
      </c>
      <c r="X592" s="1">
        <v>0</v>
      </c>
      <c r="Y592" s="16">
        <v>0</v>
      </c>
    </row>
    <row r="593" spans="1:25">
      <c r="A593" s="2" t="s">
        <v>6</v>
      </c>
      <c r="B593" s="2" t="s">
        <v>41</v>
      </c>
      <c r="C593" s="2" t="s">
        <v>374</v>
      </c>
      <c r="D593" s="2" t="s">
        <v>375</v>
      </c>
      <c r="E593" s="2" t="s">
        <v>55</v>
      </c>
      <c r="F593" s="2" t="s">
        <v>69</v>
      </c>
      <c r="G593" s="2" t="s">
        <v>522</v>
      </c>
      <c r="H593" s="1">
        <v>25410</v>
      </c>
      <c r="I593" s="2" t="s">
        <v>319</v>
      </c>
      <c r="J593" s="15">
        <v>0</v>
      </c>
      <c r="K593" s="16">
        <v>0</v>
      </c>
      <c r="L593" s="1">
        <v>0</v>
      </c>
      <c r="M593" s="16">
        <v>0</v>
      </c>
      <c r="N593" s="1">
        <v>0</v>
      </c>
      <c r="O593" s="1">
        <v>0</v>
      </c>
      <c r="P593" s="1">
        <v>0</v>
      </c>
      <c r="Q593" s="1">
        <v>0</v>
      </c>
      <c r="R593" s="16">
        <v>0</v>
      </c>
      <c r="S593" s="15">
        <v>0</v>
      </c>
      <c r="T593" s="1">
        <v>0</v>
      </c>
      <c r="U593" s="1">
        <v>0</v>
      </c>
      <c r="V593" s="1">
        <v>0</v>
      </c>
      <c r="W593" s="1">
        <v>0</v>
      </c>
      <c r="X593" s="1">
        <v>0</v>
      </c>
      <c r="Y593" s="16">
        <v>0</v>
      </c>
    </row>
    <row r="594" spans="1:25">
      <c r="A594" s="2" t="s">
        <v>6</v>
      </c>
      <c r="B594" s="2" t="s">
        <v>41</v>
      </c>
      <c r="C594" s="2" t="s">
        <v>374</v>
      </c>
      <c r="D594" s="2" t="s">
        <v>375</v>
      </c>
      <c r="E594" s="2" t="s">
        <v>96</v>
      </c>
      <c r="F594" s="2" t="s">
        <v>146</v>
      </c>
      <c r="G594" s="2" t="s">
        <v>522</v>
      </c>
      <c r="H594" s="1">
        <v>25411</v>
      </c>
      <c r="I594" s="2" t="s">
        <v>710</v>
      </c>
      <c r="J594" s="15">
        <v>0</v>
      </c>
      <c r="K594" s="16">
        <v>0</v>
      </c>
      <c r="L594" s="1">
        <v>0</v>
      </c>
      <c r="M594" s="16">
        <v>0</v>
      </c>
      <c r="N594" s="1">
        <v>0</v>
      </c>
      <c r="O594" s="1">
        <v>0</v>
      </c>
      <c r="P594" s="1">
        <v>0</v>
      </c>
      <c r="Q594" s="1">
        <v>0</v>
      </c>
      <c r="R594" s="16">
        <v>0</v>
      </c>
      <c r="S594" s="15">
        <v>0</v>
      </c>
      <c r="T594" s="1">
        <v>0</v>
      </c>
      <c r="U594" s="1">
        <v>0</v>
      </c>
      <c r="V594" s="1">
        <v>0</v>
      </c>
      <c r="W594" s="1">
        <v>0</v>
      </c>
      <c r="X594" s="1">
        <v>0</v>
      </c>
      <c r="Y594" s="16">
        <v>0</v>
      </c>
    </row>
    <row r="595" spans="1:25">
      <c r="A595" s="2" t="s">
        <v>6</v>
      </c>
      <c r="B595" s="2" t="s">
        <v>41</v>
      </c>
      <c r="C595" s="2" t="s">
        <v>374</v>
      </c>
      <c r="D595" s="2" t="s">
        <v>375</v>
      </c>
      <c r="E595" s="2" t="s">
        <v>5</v>
      </c>
      <c r="F595" s="2" t="s">
        <v>113</v>
      </c>
      <c r="G595" s="2" t="s">
        <v>522</v>
      </c>
      <c r="H595" s="1">
        <v>25412</v>
      </c>
      <c r="I595" s="2" t="s">
        <v>321</v>
      </c>
      <c r="J595" s="15">
        <v>0</v>
      </c>
      <c r="K595" s="16">
        <v>0</v>
      </c>
      <c r="L595" s="1">
        <v>0</v>
      </c>
      <c r="M595" s="16">
        <v>0</v>
      </c>
      <c r="N595" s="1">
        <v>0</v>
      </c>
      <c r="O595" s="1">
        <v>0</v>
      </c>
      <c r="P595" s="1">
        <v>0</v>
      </c>
      <c r="Q595" s="1">
        <v>0</v>
      </c>
      <c r="R595" s="16">
        <v>0</v>
      </c>
      <c r="S595" s="15">
        <v>0</v>
      </c>
      <c r="T595" s="1">
        <v>0</v>
      </c>
      <c r="U595" s="1">
        <v>0</v>
      </c>
      <c r="V595" s="1">
        <v>0</v>
      </c>
      <c r="W595" s="1">
        <v>0</v>
      </c>
      <c r="X595" s="1">
        <v>0</v>
      </c>
      <c r="Y595" s="16">
        <v>0</v>
      </c>
    </row>
    <row r="596" spans="1:25">
      <c r="A596" s="2" t="s">
        <v>6</v>
      </c>
      <c r="B596" s="2" t="s">
        <v>22</v>
      </c>
      <c r="C596" s="2" t="s">
        <v>520</v>
      </c>
      <c r="D596" s="2" t="s">
        <v>340</v>
      </c>
      <c r="E596" s="2" t="s">
        <v>369</v>
      </c>
      <c r="F596" s="2" t="s">
        <v>370</v>
      </c>
      <c r="G596" s="2" t="s">
        <v>13</v>
      </c>
      <c r="H596" s="1">
        <v>25416</v>
      </c>
      <c r="I596" s="2" t="s">
        <v>711</v>
      </c>
      <c r="J596" s="15">
        <v>0</v>
      </c>
      <c r="K596" s="16">
        <v>0</v>
      </c>
      <c r="L596" s="1">
        <v>0</v>
      </c>
      <c r="M596" s="16">
        <v>0</v>
      </c>
      <c r="N596" s="1">
        <v>0</v>
      </c>
      <c r="O596" s="1">
        <v>0</v>
      </c>
      <c r="P596" s="1">
        <v>0</v>
      </c>
      <c r="Q596" s="1">
        <v>0</v>
      </c>
      <c r="R596" s="16">
        <v>0</v>
      </c>
      <c r="S596" s="15">
        <v>0</v>
      </c>
      <c r="T596" s="1">
        <v>0</v>
      </c>
      <c r="U596" s="1">
        <v>0</v>
      </c>
      <c r="V596" s="1">
        <v>0</v>
      </c>
      <c r="W596" s="1">
        <v>0</v>
      </c>
      <c r="X596" s="1">
        <v>0</v>
      </c>
      <c r="Y596" s="16">
        <v>0</v>
      </c>
    </row>
    <row r="597" spans="1:25">
      <c r="A597" s="2" t="s">
        <v>6</v>
      </c>
      <c r="B597" s="2" t="s">
        <v>22</v>
      </c>
      <c r="C597" s="2" t="s">
        <v>520</v>
      </c>
      <c r="D597" s="2" t="s">
        <v>340</v>
      </c>
      <c r="E597" s="2" t="s">
        <v>369</v>
      </c>
      <c r="F597" s="2" t="s">
        <v>370</v>
      </c>
      <c r="G597" s="2" t="s">
        <v>13</v>
      </c>
      <c r="H597" s="1">
        <v>25417</v>
      </c>
      <c r="I597" s="2" t="s">
        <v>712</v>
      </c>
      <c r="J597" s="15">
        <v>0</v>
      </c>
      <c r="K597" s="16">
        <v>0</v>
      </c>
      <c r="L597" s="1">
        <v>0</v>
      </c>
      <c r="M597" s="16">
        <v>0</v>
      </c>
      <c r="N597" s="1">
        <v>0</v>
      </c>
      <c r="O597" s="1">
        <v>0</v>
      </c>
      <c r="P597" s="1">
        <v>0</v>
      </c>
      <c r="Q597" s="1">
        <v>0</v>
      </c>
      <c r="R597" s="16">
        <v>0</v>
      </c>
      <c r="S597" s="15">
        <v>0</v>
      </c>
      <c r="T597" s="1">
        <v>0</v>
      </c>
      <c r="U597" s="1">
        <v>0</v>
      </c>
      <c r="V597" s="1">
        <v>0</v>
      </c>
      <c r="W597" s="1">
        <v>0</v>
      </c>
      <c r="X597" s="1">
        <v>0</v>
      </c>
      <c r="Y597" s="16">
        <v>0</v>
      </c>
    </row>
    <row r="598" spans="1:25">
      <c r="A598" s="2" t="s">
        <v>18</v>
      </c>
      <c r="B598" s="2" t="s">
        <v>19</v>
      </c>
      <c r="C598" s="2" t="s">
        <v>520</v>
      </c>
      <c r="D598" s="2" t="s">
        <v>340</v>
      </c>
      <c r="E598" s="2" t="s">
        <v>369</v>
      </c>
      <c r="F598" s="2" t="s">
        <v>370</v>
      </c>
      <c r="G598" s="2" t="s">
        <v>13</v>
      </c>
      <c r="H598" s="1">
        <v>25429</v>
      </c>
      <c r="I598" s="2" t="s">
        <v>713</v>
      </c>
      <c r="J598" s="15">
        <v>0</v>
      </c>
      <c r="K598" s="16">
        <v>0</v>
      </c>
      <c r="L598" s="1">
        <v>0</v>
      </c>
      <c r="M598" s="16">
        <v>0</v>
      </c>
      <c r="N598" s="1">
        <v>0</v>
      </c>
      <c r="O598" s="1">
        <v>0</v>
      </c>
      <c r="P598" s="1">
        <v>0</v>
      </c>
      <c r="Q598" s="1">
        <v>0</v>
      </c>
      <c r="R598" s="16">
        <v>0</v>
      </c>
      <c r="S598" s="15">
        <v>0</v>
      </c>
      <c r="T598" s="1">
        <v>0</v>
      </c>
      <c r="U598" s="1">
        <v>0</v>
      </c>
      <c r="V598" s="1">
        <v>0</v>
      </c>
      <c r="W598" s="1">
        <v>0</v>
      </c>
      <c r="X598" s="1">
        <v>0</v>
      </c>
      <c r="Y598" s="16">
        <v>0</v>
      </c>
    </row>
    <row r="599" spans="1:25">
      <c r="A599" s="2" t="s">
        <v>6</v>
      </c>
      <c r="B599" s="2" t="s">
        <v>7</v>
      </c>
      <c r="C599" s="2" t="s">
        <v>520</v>
      </c>
      <c r="D599" s="2" t="s">
        <v>340</v>
      </c>
      <c r="E599" s="2" t="s">
        <v>369</v>
      </c>
      <c r="F599" s="2" t="s">
        <v>370</v>
      </c>
      <c r="G599" s="2" t="s">
        <v>9</v>
      </c>
      <c r="H599" s="1">
        <v>25437</v>
      </c>
      <c r="I599" s="2" t="s">
        <v>714</v>
      </c>
      <c r="J599" s="15">
        <v>0</v>
      </c>
      <c r="K599" s="16">
        <v>0</v>
      </c>
      <c r="L599" s="1">
        <v>0</v>
      </c>
      <c r="M599" s="16">
        <v>0</v>
      </c>
      <c r="N599" s="1">
        <v>0</v>
      </c>
      <c r="O599" s="1">
        <v>0</v>
      </c>
      <c r="P599" s="1">
        <v>0</v>
      </c>
      <c r="Q599" s="1">
        <v>0</v>
      </c>
      <c r="R599" s="16">
        <v>0</v>
      </c>
      <c r="S599" s="15">
        <v>0</v>
      </c>
      <c r="T599" s="1">
        <v>0</v>
      </c>
      <c r="U599" s="1">
        <v>0</v>
      </c>
      <c r="V599" s="1">
        <v>0</v>
      </c>
      <c r="W599" s="1">
        <v>0</v>
      </c>
      <c r="X599" s="1">
        <v>0</v>
      </c>
      <c r="Y599" s="16">
        <v>0</v>
      </c>
    </row>
    <row r="600" spans="1:25">
      <c r="A600" s="2" t="s">
        <v>6</v>
      </c>
      <c r="B600" s="2" t="s">
        <v>20</v>
      </c>
      <c r="C600" s="2" t="s">
        <v>520</v>
      </c>
      <c r="D600" s="2" t="s">
        <v>340</v>
      </c>
      <c r="E600" s="2" t="s">
        <v>369</v>
      </c>
      <c r="F600" s="2" t="s">
        <v>370</v>
      </c>
      <c r="G600" s="2" t="s">
        <v>13</v>
      </c>
      <c r="H600" s="1">
        <v>25446</v>
      </c>
      <c r="I600" s="2" t="s">
        <v>715</v>
      </c>
      <c r="J600" s="15">
        <v>0</v>
      </c>
      <c r="K600" s="16">
        <v>0</v>
      </c>
      <c r="L600" s="1">
        <v>0</v>
      </c>
      <c r="M600" s="16">
        <v>0</v>
      </c>
      <c r="N600" s="1">
        <v>0</v>
      </c>
      <c r="O600" s="1">
        <v>0</v>
      </c>
      <c r="P600" s="1">
        <v>0</v>
      </c>
      <c r="Q600" s="1">
        <v>0</v>
      </c>
      <c r="R600" s="16">
        <v>0</v>
      </c>
      <c r="S600" s="15">
        <v>0</v>
      </c>
      <c r="T600" s="1">
        <v>0</v>
      </c>
      <c r="U600" s="1">
        <v>0</v>
      </c>
      <c r="V600" s="1">
        <v>0</v>
      </c>
      <c r="W600" s="1">
        <v>0</v>
      </c>
      <c r="X600" s="1">
        <v>0</v>
      </c>
      <c r="Y600" s="16">
        <v>0</v>
      </c>
    </row>
    <row r="601" spans="1:25">
      <c r="A601" s="2" t="s">
        <v>6</v>
      </c>
      <c r="B601" s="2" t="s">
        <v>7</v>
      </c>
      <c r="C601" s="2" t="s">
        <v>374</v>
      </c>
      <c r="D601" s="2" t="s">
        <v>375</v>
      </c>
      <c r="E601" s="2" t="s">
        <v>369</v>
      </c>
      <c r="F601" s="2" t="s">
        <v>370</v>
      </c>
      <c r="G601" s="2" t="s">
        <v>522</v>
      </c>
      <c r="H601" s="1">
        <v>25449</v>
      </c>
      <c r="I601" s="2" t="s">
        <v>716</v>
      </c>
      <c r="J601" s="15">
        <v>0</v>
      </c>
      <c r="K601" s="16">
        <v>0</v>
      </c>
      <c r="L601" s="1">
        <v>0</v>
      </c>
      <c r="M601" s="16">
        <v>0</v>
      </c>
      <c r="N601" s="1">
        <v>0</v>
      </c>
      <c r="O601" s="1">
        <v>0</v>
      </c>
      <c r="P601" s="1">
        <v>0</v>
      </c>
      <c r="Q601" s="1">
        <v>0</v>
      </c>
      <c r="R601" s="16">
        <v>0</v>
      </c>
      <c r="S601" s="15">
        <v>0</v>
      </c>
      <c r="T601" s="1">
        <v>0</v>
      </c>
      <c r="U601" s="1">
        <v>0</v>
      </c>
      <c r="V601" s="1">
        <v>0</v>
      </c>
      <c r="W601" s="1">
        <v>0</v>
      </c>
      <c r="X601" s="1">
        <v>0</v>
      </c>
      <c r="Y601" s="16">
        <v>0</v>
      </c>
    </row>
    <row r="602" spans="1:25">
      <c r="A602" s="2" t="s">
        <v>18</v>
      </c>
      <c r="B602" s="2" t="s">
        <v>19</v>
      </c>
      <c r="C602" s="2" t="s">
        <v>520</v>
      </c>
      <c r="D602" s="2" t="s">
        <v>340</v>
      </c>
      <c r="E602" s="2" t="s">
        <v>369</v>
      </c>
      <c r="F602" s="2" t="s">
        <v>370</v>
      </c>
      <c r="G602" s="2" t="s">
        <v>522</v>
      </c>
      <c r="H602" s="1">
        <v>25451</v>
      </c>
      <c r="I602" s="2" t="s">
        <v>717</v>
      </c>
      <c r="J602" s="15">
        <v>0</v>
      </c>
      <c r="K602" s="16">
        <v>0</v>
      </c>
      <c r="L602" s="1">
        <v>0</v>
      </c>
      <c r="M602" s="16">
        <v>0</v>
      </c>
      <c r="N602" s="1">
        <v>0</v>
      </c>
      <c r="O602" s="1">
        <v>0</v>
      </c>
      <c r="P602" s="1">
        <v>0</v>
      </c>
      <c r="Q602" s="1">
        <v>0</v>
      </c>
      <c r="R602" s="16">
        <v>0</v>
      </c>
      <c r="S602" s="15">
        <v>0</v>
      </c>
      <c r="T602" s="1">
        <v>0</v>
      </c>
      <c r="U602" s="1">
        <v>0</v>
      </c>
      <c r="V602" s="1">
        <v>0</v>
      </c>
      <c r="W602" s="1">
        <v>0</v>
      </c>
      <c r="X602" s="1">
        <v>0</v>
      </c>
      <c r="Y602" s="16">
        <v>0</v>
      </c>
    </row>
    <row r="603" spans="1:25">
      <c r="A603" s="2" t="s">
        <v>18</v>
      </c>
      <c r="B603" s="2" t="s">
        <v>19</v>
      </c>
      <c r="C603" s="2" t="s">
        <v>520</v>
      </c>
      <c r="D603" s="2" t="s">
        <v>340</v>
      </c>
      <c r="E603" s="2" t="s">
        <v>369</v>
      </c>
      <c r="F603" s="2" t="s">
        <v>370</v>
      </c>
      <c r="G603" s="2" t="s">
        <v>13</v>
      </c>
      <c r="H603" s="1">
        <v>25457</v>
      </c>
      <c r="I603" s="2" t="s">
        <v>718</v>
      </c>
      <c r="J603" s="15">
        <v>0</v>
      </c>
      <c r="K603" s="16">
        <v>0</v>
      </c>
      <c r="L603" s="1">
        <v>0</v>
      </c>
      <c r="M603" s="16">
        <v>0</v>
      </c>
      <c r="N603" s="1">
        <v>0</v>
      </c>
      <c r="O603" s="1">
        <v>0</v>
      </c>
      <c r="P603" s="1">
        <v>0</v>
      </c>
      <c r="Q603" s="1">
        <v>0</v>
      </c>
      <c r="R603" s="16">
        <v>0</v>
      </c>
      <c r="S603" s="15">
        <v>0</v>
      </c>
      <c r="T603" s="1">
        <v>0</v>
      </c>
      <c r="U603" s="1">
        <v>0</v>
      </c>
      <c r="V603" s="1">
        <v>0</v>
      </c>
      <c r="W603" s="1">
        <v>0</v>
      </c>
      <c r="X603" s="1">
        <v>0</v>
      </c>
      <c r="Y603" s="16">
        <v>0</v>
      </c>
    </row>
    <row r="604" spans="1:25">
      <c r="A604" s="2" t="s">
        <v>18</v>
      </c>
      <c r="B604" s="2" t="s">
        <v>19</v>
      </c>
      <c r="C604" s="2" t="s">
        <v>520</v>
      </c>
      <c r="D604" s="2" t="s">
        <v>340</v>
      </c>
      <c r="E604" s="2" t="s">
        <v>369</v>
      </c>
      <c r="F604" s="2" t="s">
        <v>370</v>
      </c>
      <c r="G604" s="2" t="s">
        <v>13</v>
      </c>
      <c r="H604" s="1">
        <v>25464</v>
      </c>
      <c r="I604" s="2" t="s">
        <v>719</v>
      </c>
      <c r="J604" s="15">
        <v>0</v>
      </c>
      <c r="K604" s="16">
        <v>0</v>
      </c>
      <c r="L604" s="1">
        <v>0</v>
      </c>
      <c r="M604" s="16">
        <v>0</v>
      </c>
      <c r="N604" s="1">
        <v>0</v>
      </c>
      <c r="O604" s="1">
        <v>0</v>
      </c>
      <c r="P604" s="1">
        <v>0</v>
      </c>
      <c r="Q604" s="1">
        <v>0</v>
      </c>
      <c r="R604" s="16">
        <v>0</v>
      </c>
      <c r="S604" s="15">
        <v>0</v>
      </c>
      <c r="T604" s="1">
        <v>0</v>
      </c>
      <c r="U604" s="1">
        <v>0</v>
      </c>
      <c r="V604" s="1">
        <v>0</v>
      </c>
      <c r="W604" s="1">
        <v>0</v>
      </c>
      <c r="X604" s="1">
        <v>0</v>
      </c>
      <c r="Y604" s="16">
        <v>0</v>
      </c>
    </row>
    <row r="605" spans="1:25">
      <c r="A605" s="2" t="s">
        <v>6</v>
      </c>
      <c r="B605" s="2" t="s">
        <v>7</v>
      </c>
      <c r="C605" s="2" t="s">
        <v>520</v>
      </c>
      <c r="D605" s="2" t="s">
        <v>340</v>
      </c>
      <c r="E605" s="2" t="s">
        <v>369</v>
      </c>
      <c r="F605" s="2" t="s">
        <v>370</v>
      </c>
      <c r="G605" s="2" t="s">
        <v>522</v>
      </c>
      <c r="H605" s="1">
        <v>25504</v>
      </c>
      <c r="I605" s="2" t="s">
        <v>720</v>
      </c>
      <c r="J605" s="15">
        <v>0</v>
      </c>
      <c r="K605" s="16">
        <v>0</v>
      </c>
      <c r="L605" s="1">
        <v>0</v>
      </c>
      <c r="M605" s="16">
        <v>0</v>
      </c>
      <c r="N605" s="1">
        <v>0</v>
      </c>
      <c r="O605" s="1">
        <v>0</v>
      </c>
      <c r="P605" s="1">
        <v>0</v>
      </c>
      <c r="Q605" s="1">
        <v>0</v>
      </c>
      <c r="R605" s="16">
        <v>0</v>
      </c>
      <c r="S605" s="15">
        <v>0</v>
      </c>
      <c r="T605" s="1">
        <v>0</v>
      </c>
      <c r="U605" s="1">
        <v>0</v>
      </c>
      <c r="V605" s="1">
        <v>0</v>
      </c>
      <c r="W605" s="1">
        <v>0</v>
      </c>
      <c r="X605" s="1">
        <v>0</v>
      </c>
      <c r="Y605" s="16">
        <v>0</v>
      </c>
    </row>
    <row r="606" spans="1:25">
      <c r="A606" s="2" t="s">
        <v>5</v>
      </c>
      <c r="B606" s="2" t="s">
        <v>132</v>
      </c>
      <c r="C606" s="2" t="s">
        <v>392</v>
      </c>
      <c r="D606" s="2" t="s">
        <v>393</v>
      </c>
      <c r="E606" s="2" t="s">
        <v>5</v>
      </c>
      <c r="F606" s="2" t="s">
        <v>131</v>
      </c>
      <c r="G606" s="2" t="s">
        <v>13</v>
      </c>
      <c r="H606" s="1">
        <v>25574</v>
      </c>
      <c r="I606" s="2" t="s">
        <v>354</v>
      </c>
      <c r="J606" s="15">
        <v>0</v>
      </c>
      <c r="K606" s="16">
        <v>0</v>
      </c>
      <c r="L606" s="1">
        <v>0</v>
      </c>
      <c r="M606" s="16">
        <v>0</v>
      </c>
      <c r="N606" s="1">
        <v>0</v>
      </c>
      <c r="O606" s="1">
        <v>0</v>
      </c>
      <c r="P606" s="1">
        <v>0</v>
      </c>
      <c r="Q606" s="1">
        <v>0</v>
      </c>
      <c r="R606" s="16">
        <v>0</v>
      </c>
      <c r="S606" s="15">
        <v>0</v>
      </c>
      <c r="T606" s="1">
        <v>0</v>
      </c>
      <c r="U606" s="1">
        <v>0</v>
      </c>
      <c r="V606" s="1">
        <v>0</v>
      </c>
      <c r="W606" s="1">
        <v>0</v>
      </c>
      <c r="X606" s="1">
        <v>0</v>
      </c>
      <c r="Y606" s="16">
        <v>0</v>
      </c>
    </row>
    <row r="607" spans="1:25">
      <c r="A607" s="2" t="s">
        <v>5</v>
      </c>
      <c r="B607" s="2" t="s">
        <v>113</v>
      </c>
      <c r="C607" s="2" t="s">
        <v>392</v>
      </c>
      <c r="D607" s="2" t="s">
        <v>393</v>
      </c>
      <c r="E607" s="2" t="s">
        <v>5</v>
      </c>
      <c r="F607" s="2" t="s">
        <v>113</v>
      </c>
      <c r="G607" s="2" t="s">
        <v>8</v>
      </c>
      <c r="H607" s="1">
        <v>25590</v>
      </c>
      <c r="I607" s="2" t="s">
        <v>355</v>
      </c>
      <c r="J607" s="15">
        <v>0</v>
      </c>
      <c r="K607" s="16">
        <v>0</v>
      </c>
      <c r="L607" s="1">
        <v>0</v>
      </c>
      <c r="M607" s="16">
        <v>0</v>
      </c>
      <c r="N607" s="1">
        <v>0</v>
      </c>
      <c r="O607" s="1">
        <v>0</v>
      </c>
      <c r="P607" s="1">
        <v>0</v>
      </c>
      <c r="Q607" s="1">
        <v>0</v>
      </c>
      <c r="R607" s="16">
        <v>0</v>
      </c>
      <c r="S607" s="15">
        <v>0</v>
      </c>
      <c r="T607" s="1">
        <v>0</v>
      </c>
      <c r="U607" s="1">
        <v>0</v>
      </c>
      <c r="V607" s="1">
        <v>0</v>
      </c>
      <c r="W607" s="1">
        <v>0</v>
      </c>
      <c r="X607" s="1">
        <v>0</v>
      </c>
      <c r="Y607" s="16">
        <v>0</v>
      </c>
    </row>
    <row r="608" spans="1:25">
      <c r="A608" s="2" t="s">
        <v>6</v>
      </c>
      <c r="B608" s="2" t="s">
        <v>7</v>
      </c>
      <c r="C608" s="2" t="s">
        <v>520</v>
      </c>
      <c r="D608" s="2" t="s">
        <v>340</v>
      </c>
      <c r="E608" s="2" t="s">
        <v>369</v>
      </c>
      <c r="F608" s="2" t="s">
        <v>370</v>
      </c>
      <c r="G608" s="2" t="s">
        <v>13</v>
      </c>
      <c r="H608" s="1">
        <v>25600</v>
      </c>
      <c r="I608" s="2" t="s">
        <v>721</v>
      </c>
      <c r="J608" s="15">
        <v>0</v>
      </c>
      <c r="K608" s="16">
        <v>0</v>
      </c>
      <c r="L608" s="1">
        <v>0</v>
      </c>
      <c r="M608" s="16">
        <v>0</v>
      </c>
      <c r="N608" s="1">
        <v>0</v>
      </c>
      <c r="O608" s="1">
        <v>0</v>
      </c>
      <c r="P608" s="1">
        <v>0</v>
      </c>
      <c r="Q608" s="1">
        <v>0</v>
      </c>
      <c r="R608" s="16">
        <v>0</v>
      </c>
      <c r="S608" s="15">
        <v>0</v>
      </c>
      <c r="T608" s="1">
        <v>0</v>
      </c>
      <c r="U608" s="1">
        <v>0</v>
      </c>
      <c r="V608" s="1">
        <v>0</v>
      </c>
      <c r="W608" s="1">
        <v>0</v>
      </c>
      <c r="X608" s="1">
        <v>0</v>
      </c>
      <c r="Y608" s="16">
        <v>0</v>
      </c>
    </row>
    <row r="609" spans="1:25">
      <c r="A609" s="2" t="s">
        <v>5</v>
      </c>
      <c r="B609" s="2" t="s">
        <v>128</v>
      </c>
      <c r="C609" s="2" t="s">
        <v>392</v>
      </c>
      <c r="D609" s="2" t="s">
        <v>393</v>
      </c>
      <c r="E609" s="2" t="s">
        <v>5</v>
      </c>
      <c r="F609" s="2" t="s">
        <v>127</v>
      </c>
      <c r="G609" s="2" t="s">
        <v>8</v>
      </c>
      <c r="H609" s="1">
        <v>25605</v>
      </c>
      <c r="I609" s="2" t="s">
        <v>722</v>
      </c>
      <c r="J609" s="15">
        <v>0</v>
      </c>
      <c r="K609" s="16">
        <v>0</v>
      </c>
      <c r="L609" s="1">
        <v>0</v>
      </c>
      <c r="M609" s="16">
        <v>0</v>
      </c>
      <c r="N609" s="1">
        <v>0</v>
      </c>
      <c r="O609" s="1">
        <v>0</v>
      </c>
      <c r="P609" s="1">
        <v>0</v>
      </c>
      <c r="Q609" s="1">
        <v>0</v>
      </c>
      <c r="R609" s="16">
        <v>0</v>
      </c>
      <c r="S609" s="15">
        <v>0</v>
      </c>
      <c r="T609" s="1">
        <v>0</v>
      </c>
      <c r="U609" s="1">
        <v>0</v>
      </c>
      <c r="V609" s="1">
        <v>0</v>
      </c>
      <c r="W609" s="1">
        <v>0</v>
      </c>
      <c r="X609" s="1">
        <v>0</v>
      </c>
      <c r="Y609" s="16">
        <v>0</v>
      </c>
    </row>
    <row r="610" spans="1:25">
      <c r="A610" s="2" t="s">
        <v>6</v>
      </c>
      <c r="B610" s="2" t="s">
        <v>7</v>
      </c>
      <c r="C610" s="2" t="s">
        <v>520</v>
      </c>
      <c r="D610" s="2" t="s">
        <v>340</v>
      </c>
      <c r="E610" s="2" t="s">
        <v>369</v>
      </c>
      <c r="F610" s="2" t="s">
        <v>370</v>
      </c>
      <c r="G610" s="2" t="s">
        <v>13</v>
      </c>
      <c r="H610" s="1">
        <v>25622</v>
      </c>
      <c r="I610" s="2" t="s">
        <v>723</v>
      </c>
      <c r="J610" s="15">
        <v>0</v>
      </c>
      <c r="K610" s="16">
        <v>0</v>
      </c>
      <c r="L610" s="1">
        <v>0</v>
      </c>
      <c r="M610" s="16">
        <v>0</v>
      </c>
      <c r="N610" s="1">
        <v>0</v>
      </c>
      <c r="O610" s="1">
        <v>0</v>
      </c>
      <c r="P610" s="1">
        <v>0</v>
      </c>
      <c r="Q610" s="1">
        <v>0</v>
      </c>
      <c r="R610" s="16">
        <v>0</v>
      </c>
      <c r="S610" s="15">
        <v>0</v>
      </c>
      <c r="T610" s="1">
        <v>0</v>
      </c>
      <c r="U610" s="1">
        <v>0</v>
      </c>
      <c r="V610" s="1">
        <v>0</v>
      </c>
      <c r="W610" s="1">
        <v>0</v>
      </c>
      <c r="X610" s="1">
        <v>0</v>
      </c>
      <c r="Y610" s="16">
        <v>0</v>
      </c>
    </row>
    <row r="611" spans="1:25">
      <c r="A611" s="2" t="s">
        <v>6</v>
      </c>
      <c r="B611" s="2" t="s">
        <v>20</v>
      </c>
      <c r="C611" s="2" t="s">
        <v>520</v>
      </c>
      <c r="D611" s="2" t="s">
        <v>340</v>
      </c>
      <c r="E611" s="2" t="s">
        <v>369</v>
      </c>
      <c r="F611" s="2" t="s">
        <v>370</v>
      </c>
      <c r="G611" s="2" t="s">
        <v>13</v>
      </c>
      <c r="H611" s="1">
        <v>25700</v>
      </c>
      <c r="I611" s="2" t="s">
        <v>724</v>
      </c>
      <c r="J611" s="15">
        <v>0</v>
      </c>
      <c r="K611" s="16">
        <v>0</v>
      </c>
      <c r="L611" s="1">
        <v>0</v>
      </c>
      <c r="M611" s="16">
        <v>0</v>
      </c>
      <c r="N611" s="1">
        <v>0</v>
      </c>
      <c r="O611" s="1">
        <v>0</v>
      </c>
      <c r="P611" s="1">
        <v>0</v>
      </c>
      <c r="Q611" s="1">
        <v>0</v>
      </c>
      <c r="R611" s="16">
        <v>0</v>
      </c>
      <c r="S611" s="15">
        <v>0</v>
      </c>
      <c r="T611" s="1">
        <v>0</v>
      </c>
      <c r="U611" s="1">
        <v>0</v>
      </c>
      <c r="V611" s="1">
        <v>0</v>
      </c>
      <c r="W611" s="1">
        <v>0</v>
      </c>
      <c r="X611" s="1">
        <v>0</v>
      </c>
      <c r="Y611" s="16">
        <v>0</v>
      </c>
    </row>
    <row r="612" spans="1:25">
      <c r="A612" s="2" t="s">
        <v>6</v>
      </c>
      <c r="B612" s="2" t="s">
        <v>20</v>
      </c>
      <c r="C612" s="2" t="s">
        <v>520</v>
      </c>
      <c r="D612" s="2" t="s">
        <v>340</v>
      </c>
      <c r="E612" s="2" t="s">
        <v>369</v>
      </c>
      <c r="F612" s="2" t="s">
        <v>340</v>
      </c>
      <c r="G612" s="2" t="s">
        <v>522</v>
      </c>
      <c r="H612" s="1">
        <v>25708</v>
      </c>
      <c r="I612" s="2" t="s">
        <v>725</v>
      </c>
      <c r="J612" s="15">
        <v>0</v>
      </c>
      <c r="K612" s="16">
        <v>0</v>
      </c>
      <c r="L612" s="1">
        <v>0</v>
      </c>
      <c r="M612" s="16">
        <v>0</v>
      </c>
      <c r="N612" s="1">
        <v>0</v>
      </c>
      <c r="O612" s="1">
        <v>0</v>
      </c>
      <c r="P612" s="1">
        <v>0</v>
      </c>
      <c r="Q612" s="1">
        <v>0</v>
      </c>
      <c r="R612" s="16">
        <v>0</v>
      </c>
      <c r="S612" s="15">
        <v>0</v>
      </c>
      <c r="T612" s="1">
        <v>0</v>
      </c>
      <c r="U612" s="1">
        <v>0</v>
      </c>
      <c r="V612" s="1">
        <v>0</v>
      </c>
      <c r="W612" s="1">
        <v>0</v>
      </c>
      <c r="X612" s="1">
        <v>0</v>
      </c>
      <c r="Y612" s="16">
        <v>0</v>
      </c>
    </row>
    <row r="613" spans="1:25">
      <c r="A613" s="2" t="s">
        <v>6</v>
      </c>
      <c r="B613" s="2" t="s">
        <v>7</v>
      </c>
      <c r="C613" s="2" t="s">
        <v>520</v>
      </c>
      <c r="D613" s="2" t="s">
        <v>340</v>
      </c>
      <c r="E613" s="2" t="s">
        <v>369</v>
      </c>
      <c r="F613" s="2" t="s">
        <v>370</v>
      </c>
      <c r="G613" s="2" t="s">
        <v>8</v>
      </c>
      <c r="H613" s="1">
        <v>25711</v>
      </c>
      <c r="I613" s="2" t="s">
        <v>726</v>
      </c>
      <c r="J613" s="15">
        <v>0</v>
      </c>
      <c r="K613" s="16">
        <v>0</v>
      </c>
      <c r="L613" s="1">
        <v>0</v>
      </c>
      <c r="M613" s="16">
        <v>0</v>
      </c>
      <c r="N613" s="1">
        <v>0</v>
      </c>
      <c r="O613" s="1">
        <v>0</v>
      </c>
      <c r="P613" s="1">
        <v>0</v>
      </c>
      <c r="Q613" s="1">
        <v>0</v>
      </c>
      <c r="R613" s="16">
        <v>0</v>
      </c>
      <c r="S613" s="15">
        <v>0</v>
      </c>
      <c r="T613" s="1">
        <v>0</v>
      </c>
      <c r="U613" s="1">
        <v>0</v>
      </c>
      <c r="V613" s="1">
        <v>0</v>
      </c>
      <c r="W613" s="1">
        <v>0</v>
      </c>
      <c r="X613" s="1">
        <v>0</v>
      </c>
      <c r="Y613" s="16">
        <v>0</v>
      </c>
    </row>
    <row r="614" spans="1:25">
      <c r="A614" s="2" t="s">
        <v>6</v>
      </c>
      <c r="B614" s="2" t="s">
        <v>7</v>
      </c>
      <c r="C614" s="2" t="s">
        <v>520</v>
      </c>
      <c r="D614" s="2" t="s">
        <v>340</v>
      </c>
      <c r="E614" s="2" t="s">
        <v>369</v>
      </c>
      <c r="F614" s="2" t="s">
        <v>370</v>
      </c>
      <c r="G614" s="2" t="s">
        <v>13</v>
      </c>
      <c r="H614" s="1">
        <v>25748</v>
      </c>
      <c r="I614" s="2" t="s">
        <v>727</v>
      </c>
      <c r="J614" s="15">
        <v>0</v>
      </c>
      <c r="K614" s="16">
        <v>0</v>
      </c>
      <c r="L614" s="1">
        <v>0</v>
      </c>
      <c r="M614" s="16">
        <v>0</v>
      </c>
      <c r="N614" s="1">
        <v>0</v>
      </c>
      <c r="O614" s="1">
        <v>0</v>
      </c>
      <c r="P614" s="1">
        <v>0</v>
      </c>
      <c r="Q614" s="1">
        <v>0</v>
      </c>
      <c r="R614" s="16">
        <v>0</v>
      </c>
      <c r="S614" s="15">
        <v>0</v>
      </c>
      <c r="T614" s="1">
        <v>0</v>
      </c>
      <c r="U614" s="1">
        <v>0</v>
      </c>
      <c r="V614" s="1">
        <v>0</v>
      </c>
      <c r="W614" s="1">
        <v>0</v>
      </c>
      <c r="X614" s="1">
        <v>0</v>
      </c>
      <c r="Y614" s="16">
        <v>0</v>
      </c>
    </row>
    <row r="615" spans="1:25">
      <c r="A615" s="2" t="s">
        <v>6</v>
      </c>
      <c r="B615" s="2" t="s">
        <v>7</v>
      </c>
      <c r="C615" s="2" t="s">
        <v>520</v>
      </c>
      <c r="D615" s="2" t="s">
        <v>340</v>
      </c>
      <c r="E615" s="2" t="s">
        <v>369</v>
      </c>
      <c r="F615" s="2" t="s">
        <v>370</v>
      </c>
      <c r="G615" s="2" t="s">
        <v>8</v>
      </c>
      <c r="H615" s="1">
        <v>25786</v>
      </c>
      <c r="I615" s="2" t="s">
        <v>728</v>
      </c>
      <c r="J615" s="15">
        <v>0</v>
      </c>
      <c r="K615" s="16">
        <v>0</v>
      </c>
      <c r="L615" s="1">
        <v>0</v>
      </c>
      <c r="M615" s="16">
        <v>0</v>
      </c>
      <c r="N615" s="1">
        <v>0</v>
      </c>
      <c r="O615" s="1">
        <v>0</v>
      </c>
      <c r="P615" s="1">
        <v>0</v>
      </c>
      <c r="Q615" s="1">
        <v>0</v>
      </c>
      <c r="R615" s="16">
        <v>0</v>
      </c>
      <c r="S615" s="15">
        <v>0</v>
      </c>
      <c r="T615" s="1">
        <v>0</v>
      </c>
      <c r="U615" s="1">
        <v>0</v>
      </c>
      <c r="V615" s="1">
        <v>0</v>
      </c>
      <c r="W615" s="1">
        <v>0</v>
      </c>
      <c r="X615" s="1">
        <v>0</v>
      </c>
      <c r="Y615" s="16">
        <v>0</v>
      </c>
    </row>
    <row r="616" spans="1:25">
      <c r="A616" s="2" t="s">
        <v>6</v>
      </c>
      <c r="B616" s="2" t="s">
        <v>7</v>
      </c>
      <c r="C616" s="2" t="s">
        <v>520</v>
      </c>
      <c r="D616" s="2" t="s">
        <v>340</v>
      </c>
      <c r="E616" s="2" t="s">
        <v>369</v>
      </c>
      <c r="F616" s="2" t="s">
        <v>370</v>
      </c>
      <c r="G616" s="2" t="s">
        <v>9</v>
      </c>
      <c r="H616" s="1">
        <v>25807</v>
      </c>
      <c r="I616" s="2" t="s">
        <v>729</v>
      </c>
      <c r="J616" s="15">
        <v>0</v>
      </c>
      <c r="K616" s="16">
        <v>0</v>
      </c>
      <c r="L616" s="1">
        <v>0</v>
      </c>
      <c r="M616" s="16">
        <v>0</v>
      </c>
      <c r="N616" s="1">
        <v>0</v>
      </c>
      <c r="O616" s="1">
        <v>0</v>
      </c>
      <c r="P616" s="1">
        <v>0</v>
      </c>
      <c r="Q616" s="1">
        <v>0</v>
      </c>
      <c r="R616" s="16">
        <v>0</v>
      </c>
      <c r="S616" s="15">
        <v>0</v>
      </c>
      <c r="T616" s="1">
        <v>0</v>
      </c>
      <c r="U616" s="1">
        <v>0</v>
      </c>
      <c r="V616" s="1">
        <v>0</v>
      </c>
      <c r="W616" s="1">
        <v>0</v>
      </c>
      <c r="X616" s="1">
        <v>0</v>
      </c>
      <c r="Y616" s="16">
        <v>0</v>
      </c>
    </row>
    <row r="617" spans="1:25">
      <c r="A617" s="2" t="s">
        <v>6</v>
      </c>
      <c r="B617" s="2" t="s">
        <v>7</v>
      </c>
      <c r="C617" s="2" t="s">
        <v>520</v>
      </c>
      <c r="D617" s="2" t="s">
        <v>340</v>
      </c>
      <c r="E617" s="2" t="s">
        <v>369</v>
      </c>
      <c r="F617" s="2" t="s">
        <v>370</v>
      </c>
      <c r="G617" s="2" t="s">
        <v>13</v>
      </c>
      <c r="H617" s="1">
        <v>25814</v>
      </c>
      <c r="I617" s="2" t="s">
        <v>730</v>
      </c>
      <c r="J617" s="15">
        <v>0</v>
      </c>
      <c r="K617" s="16">
        <v>0</v>
      </c>
      <c r="L617" s="1">
        <v>0</v>
      </c>
      <c r="M617" s="16">
        <v>0</v>
      </c>
      <c r="N617" s="1">
        <v>0</v>
      </c>
      <c r="O617" s="1">
        <v>0</v>
      </c>
      <c r="P617" s="1">
        <v>0</v>
      </c>
      <c r="Q617" s="1">
        <v>0</v>
      </c>
      <c r="R617" s="16">
        <v>0</v>
      </c>
      <c r="S617" s="15">
        <v>0</v>
      </c>
      <c r="T617" s="1">
        <v>0</v>
      </c>
      <c r="U617" s="1">
        <v>0</v>
      </c>
      <c r="V617" s="1">
        <v>0</v>
      </c>
      <c r="W617" s="1">
        <v>0</v>
      </c>
      <c r="X617" s="1">
        <v>0</v>
      </c>
      <c r="Y617" s="16">
        <v>0</v>
      </c>
    </row>
    <row r="618" spans="1:25">
      <c r="A618" s="2" t="s">
        <v>18</v>
      </c>
      <c r="B618" s="2" t="s">
        <v>19</v>
      </c>
      <c r="C618" s="2" t="s">
        <v>520</v>
      </c>
      <c r="D618" s="2" t="s">
        <v>340</v>
      </c>
      <c r="E618" s="2" t="s">
        <v>369</v>
      </c>
      <c r="F618" s="2" t="s">
        <v>370</v>
      </c>
      <c r="G618" s="2" t="s">
        <v>522</v>
      </c>
      <c r="H618" s="1">
        <v>25857</v>
      </c>
      <c r="I618" s="2" t="s">
        <v>731</v>
      </c>
      <c r="J618" s="15">
        <v>0</v>
      </c>
      <c r="K618" s="16">
        <v>0</v>
      </c>
      <c r="L618" s="1">
        <v>0</v>
      </c>
      <c r="M618" s="16">
        <v>0</v>
      </c>
      <c r="N618" s="1">
        <v>0</v>
      </c>
      <c r="O618" s="1">
        <v>0</v>
      </c>
      <c r="P618" s="1">
        <v>0</v>
      </c>
      <c r="Q618" s="1">
        <v>0</v>
      </c>
      <c r="R618" s="16">
        <v>0</v>
      </c>
      <c r="S618" s="15">
        <v>0</v>
      </c>
      <c r="T618" s="1">
        <v>0</v>
      </c>
      <c r="U618" s="1">
        <v>0</v>
      </c>
      <c r="V618" s="1">
        <v>0</v>
      </c>
      <c r="W618" s="1">
        <v>0</v>
      </c>
      <c r="X618" s="1">
        <v>0</v>
      </c>
      <c r="Y618" s="16">
        <v>0</v>
      </c>
    </row>
    <row r="619" spans="1:25">
      <c r="A619" s="2" t="s">
        <v>6</v>
      </c>
      <c r="B619" s="2" t="s">
        <v>22</v>
      </c>
      <c r="C619" s="2" t="s">
        <v>520</v>
      </c>
      <c r="D619" s="2" t="s">
        <v>340</v>
      </c>
      <c r="E619" s="2" t="s">
        <v>369</v>
      </c>
      <c r="F619" s="2" t="s">
        <v>370</v>
      </c>
      <c r="G619" s="2" t="s">
        <v>9</v>
      </c>
      <c r="H619" s="1">
        <v>25883</v>
      </c>
      <c r="I619" s="2" t="s">
        <v>732</v>
      </c>
      <c r="J619" s="15">
        <v>0</v>
      </c>
      <c r="K619" s="16">
        <v>0</v>
      </c>
      <c r="L619" s="1">
        <v>0</v>
      </c>
      <c r="M619" s="16">
        <v>0</v>
      </c>
      <c r="N619" s="1">
        <v>0</v>
      </c>
      <c r="O619" s="1">
        <v>0</v>
      </c>
      <c r="P619" s="1">
        <v>0</v>
      </c>
      <c r="Q619" s="1">
        <v>0</v>
      </c>
      <c r="R619" s="16">
        <v>0</v>
      </c>
      <c r="S619" s="15">
        <v>0</v>
      </c>
      <c r="T619" s="1">
        <v>0</v>
      </c>
      <c r="U619" s="1">
        <v>0</v>
      </c>
      <c r="V619" s="1">
        <v>0</v>
      </c>
      <c r="W619" s="1">
        <v>0</v>
      </c>
      <c r="X619" s="1">
        <v>0</v>
      </c>
      <c r="Y619" s="16">
        <v>0</v>
      </c>
    </row>
    <row r="620" spans="1:25">
      <c r="A620" s="2" t="s">
        <v>18</v>
      </c>
      <c r="B620" s="2" t="s">
        <v>19</v>
      </c>
      <c r="C620" s="2" t="s">
        <v>520</v>
      </c>
      <c r="D620" s="2" t="s">
        <v>340</v>
      </c>
      <c r="E620" s="2" t="s">
        <v>369</v>
      </c>
      <c r="F620" s="2" t="s">
        <v>370</v>
      </c>
      <c r="G620" s="2" t="s">
        <v>9</v>
      </c>
      <c r="H620" s="1">
        <v>25889</v>
      </c>
      <c r="I620" s="2" t="s">
        <v>733</v>
      </c>
      <c r="J620" s="15">
        <v>0</v>
      </c>
      <c r="K620" s="16">
        <v>0</v>
      </c>
      <c r="L620" s="1">
        <v>0</v>
      </c>
      <c r="M620" s="16">
        <v>0</v>
      </c>
      <c r="N620" s="1">
        <v>0</v>
      </c>
      <c r="O620" s="1">
        <v>0</v>
      </c>
      <c r="P620" s="1">
        <v>0</v>
      </c>
      <c r="Q620" s="1">
        <v>0</v>
      </c>
      <c r="R620" s="16">
        <v>0</v>
      </c>
      <c r="S620" s="15">
        <v>0</v>
      </c>
      <c r="T620" s="1">
        <v>0</v>
      </c>
      <c r="U620" s="1">
        <v>0</v>
      </c>
      <c r="V620" s="1">
        <v>0</v>
      </c>
      <c r="W620" s="1">
        <v>0</v>
      </c>
      <c r="X620" s="1">
        <v>0</v>
      </c>
      <c r="Y620" s="16">
        <v>0</v>
      </c>
    </row>
    <row r="621" spans="1:25">
      <c r="A621" s="2" t="s">
        <v>6</v>
      </c>
      <c r="B621" s="2" t="s">
        <v>7</v>
      </c>
      <c r="C621" s="2" t="s">
        <v>520</v>
      </c>
      <c r="D621" s="2" t="s">
        <v>340</v>
      </c>
      <c r="E621" s="2" t="s">
        <v>369</v>
      </c>
      <c r="F621" s="2" t="s">
        <v>370</v>
      </c>
      <c r="G621" s="2" t="s">
        <v>13</v>
      </c>
      <c r="H621" s="1">
        <v>26023</v>
      </c>
      <c r="I621" s="2" t="s">
        <v>734</v>
      </c>
      <c r="J621" s="15">
        <v>0</v>
      </c>
      <c r="K621" s="16">
        <v>0</v>
      </c>
      <c r="L621" s="1">
        <v>0</v>
      </c>
      <c r="M621" s="16">
        <v>0</v>
      </c>
      <c r="N621" s="1">
        <v>0</v>
      </c>
      <c r="O621" s="1">
        <v>0</v>
      </c>
      <c r="P621" s="1">
        <v>0</v>
      </c>
      <c r="Q621" s="1">
        <v>0</v>
      </c>
      <c r="R621" s="16">
        <v>0</v>
      </c>
      <c r="S621" s="15">
        <v>0</v>
      </c>
      <c r="T621" s="1">
        <v>0</v>
      </c>
      <c r="U621" s="1">
        <v>0</v>
      </c>
      <c r="V621" s="1">
        <v>0</v>
      </c>
      <c r="W621" s="1">
        <v>0</v>
      </c>
      <c r="X621" s="1">
        <v>0</v>
      </c>
      <c r="Y621" s="16">
        <v>0</v>
      </c>
    </row>
    <row r="622" spans="1:25">
      <c r="A622" s="2" t="s">
        <v>6</v>
      </c>
      <c r="B622" s="2" t="s">
        <v>22</v>
      </c>
      <c r="C622" s="2" t="s">
        <v>520</v>
      </c>
      <c r="D622" s="2" t="s">
        <v>340</v>
      </c>
      <c r="E622" s="2" t="s">
        <v>369</v>
      </c>
      <c r="F622" s="2" t="s">
        <v>370</v>
      </c>
      <c r="G622" s="2" t="s">
        <v>13</v>
      </c>
      <c r="H622" s="1">
        <v>26024</v>
      </c>
      <c r="I622" s="2" t="s">
        <v>735</v>
      </c>
      <c r="J622" s="15">
        <v>0</v>
      </c>
      <c r="K622" s="16">
        <v>0</v>
      </c>
      <c r="L622" s="1">
        <v>0</v>
      </c>
      <c r="M622" s="16">
        <v>0</v>
      </c>
      <c r="N622" s="1">
        <v>0</v>
      </c>
      <c r="O622" s="1">
        <v>0</v>
      </c>
      <c r="P622" s="1">
        <v>0</v>
      </c>
      <c r="Q622" s="1">
        <v>0</v>
      </c>
      <c r="R622" s="16">
        <v>0</v>
      </c>
      <c r="S622" s="15">
        <v>0</v>
      </c>
      <c r="T622" s="1">
        <v>0</v>
      </c>
      <c r="U622" s="1">
        <v>0</v>
      </c>
      <c r="V622" s="1">
        <v>0</v>
      </c>
      <c r="W622" s="1">
        <v>0</v>
      </c>
      <c r="X622" s="1">
        <v>0</v>
      </c>
      <c r="Y622" s="16">
        <v>0</v>
      </c>
    </row>
    <row r="623" spans="1:25">
      <c r="A623" s="2" t="s">
        <v>6</v>
      </c>
      <c r="B623" s="2" t="s">
        <v>7</v>
      </c>
      <c r="C623" s="2" t="s">
        <v>520</v>
      </c>
      <c r="D623" s="2" t="s">
        <v>340</v>
      </c>
      <c r="E623" s="2" t="s">
        <v>369</v>
      </c>
      <c r="F623" s="2" t="s">
        <v>370</v>
      </c>
      <c r="G623" s="2" t="s">
        <v>13</v>
      </c>
      <c r="H623" s="1">
        <v>26042</v>
      </c>
      <c r="I623" s="2" t="s">
        <v>736</v>
      </c>
      <c r="J623" s="15">
        <v>0</v>
      </c>
      <c r="K623" s="16">
        <v>0</v>
      </c>
      <c r="L623" s="1">
        <v>0</v>
      </c>
      <c r="M623" s="16">
        <v>0</v>
      </c>
      <c r="N623" s="1">
        <v>0</v>
      </c>
      <c r="O623" s="1">
        <v>0</v>
      </c>
      <c r="P623" s="1">
        <v>0</v>
      </c>
      <c r="Q623" s="1">
        <v>0</v>
      </c>
      <c r="R623" s="16">
        <v>0</v>
      </c>
      <c r="S623" s="15">
        <v>0</v>
      </c>
      <c r="T623" s="1">
        <v>0</v>
      </c>
      <c r="U623" s="1">
        <v>0</v>
      </c>
      <c r="V623" s="1">
        <v>0</v>
      </c>
      <c r="W623" s="1">
        <v>0</v>
      </c>
      <c r="X623" s="1">
        <v>0</v>
      </c>
      <c r="Y623" s="16">
        <v>0</v>
      </c>
    </row>
    <row r="624" spans="1:25">
      <c r="A624" s="2" t="s">
        <v>6</v>
      </c>
      <c r="B624" s="2" t="s">
        <v>7</v>
      </c>
      <c r="C624" s="2" t="s">
        <v>520</v>
      </c>
      <c r="D624" s="2" t="s">
        <v>340</v>
      </c>
      <c r="E624" s="2" t="s">
        <v>369</v>
      </c>
      <c r="F624" s="2" t="s">
        <v>370</v>
      </c>
      <c r="G624" s="2" t="s">
        <v>13</v>
      </c>
      <c r="H624" s="1">
        <v>26043</v>
      </c>
      <c r="I624" s="2" t="s">
        <v>737</v>
      </c>
      <c r="J624" s="15">
        <v>0</v>
      </c>
      <c r="K624" s="16">
        <v>0</v>
      </c>
      <c r="L624" s="1">
        <v>0</v>
      </c>
      <c r="M624" s="16">
        <v>0</v>
      </c>
      <c r="N624" s="1">
        <v>0</v>
      </c>
      <c r="O624" s="1">
        <v>0</v>
      </c>
      <c r="P624" s="1">
        <v>0</v>
      </c>
      <c r="Q624" s="1">
        <v>0</v>
      </c>
      <c r="R624" s="16">
        <v>0</v>
      </c>
      <c r="S624" s="15">
        <v>0</v>
      </c>
      <c r="T624" s="1">
        <v>0</v>
      </c>
      <c r="U624" s="1">
        <v>0</v>
      </c>
      <c r="V624" s="1">
        <v>0</v>
      </c>
      <c r="W624" s="1">
        <v>0</v>
      </c>
      <c r="X624" s="1">
        <v>0</v>
      </c>
      <c r="Y624" s="16">
        <v>0</v>
      </c>
    </row>
    <row r="625" spans="1:25">
      <c r="A625" s="2" t="s">
        <v>6</v>
      </c>
      <c r="B625" s="2" t="s">
        <v>41</v>
      </c>
      <c r="C625" s="2" t="s">
        <v>374</v>
      </c>
      <c r="D625" s="2" t="s">
        <v>375</v>
      </c>
      <c r="E625" s="2" t="s">
        <v>24</v>
      </c>
      <c r="F625" s="2" t="s">
        <v>41</v>
      </c>
      <c r="G625" s="2" t="s">
        <v>9</v>
      </c>
      <c r="H625" s="1">
        <v>26050</v>
      </c>
      <c r="I625" s="2" t="s">
        <v>324</v>
      </c>
      <c r="J625" s="15">
        <v>0</v>
      </c>
      <c r="K625" s="16">
        <v>0</v>
      </c>
      <c r="L625" s="1">
        <v>0</v>
      </c>
      <c r="M625" s="16">
        <v>0</v>
      </c>
      <c r="N625" s="1">
        <v>0</v>
      </c>
      <c r="O625" s="1">
        <v>0</v>
      </c>
      <c r="P625" s="1">
        <v>0</v>
      </c>
      <c r="Q625" s="1">
        <v>0</v>
      </c>
      <c r="R625" s="16">
        <v>0</v>
      </c>
      <c r="S625" s="15">
        <v>0</v>
      </c>
      <c r="T625" s="1">
        <v>0</v>
      </c>
      <c r="U625" s="1">
        <v>0</v>
      </c>
      <c r="V625" s="1">
        <v>0</v>
      </c>
      <c r="W625" s="1">
        <v>0</v>
      </c>
      <c r="X625" s="1">
        <v>0</v>
      </c>
      <c r="Y625" s="16">
        <v>0</v>
      </c>
    </row>
    <row r="626" spans="1:25">
      <c r="A626" s="2" t="s">
        <v>6</v>
      </c>
      <c r="B626" s="2" t="s">
        <v>20</v>
      </c>
      <c r="C626" s="2" t="s">
        <v>374</v>
      </c>
      <c r="D626" s="2" t="s">
        <v>375</v>
      </c>
      <c r="E626" s="2" t="s">
        <v>24</v>
      </c>
      <c r="F626" s="2" t="s">
        <v>44</v>
      </c>
      <c r="G626" s="2" t="s">
        <v>9</v>
      </c>
      <c r="H626" s="1">
        <v>26052</v>
      </c>
      <c r="I626" s="2" t="s">
        <v>323</v>
      </c>
      <c r="J626" s="15">
        <v>0</v>
      </c>
      <c r="K626" s="16">
        <v>0</v>
      </c>
      <c r="L626" s="1">
        <v>0</v>
      </c>
      <c r="M626" s="16">
        <v>0</v>
      </c>
      <c r="N626" s="1">
        <v>0</v>
      </c>
      <c r="O626" s="1">
        <v>0</v>
      </c>
      <c r="P626" s="1">
        <v>0</v>
      </c>
      <c r="Q626" s="1">
        <v>0</v>
      </c>
      <c r="R626" s="16">
        <v>0</v>
      </c>
      <c r="S626" s="15">
        <v>0</v>
      </c>
      <c r="T626" s="1">
        <v>0</v>
      </c>
      <c r="U626" s="1">
        <v>0</v>
      </c>
      <c r="V626" s="1">
        <v>0</v>
      </c>
      <c r="W626" s="1">
        <v>0</v>
      </c>
      <c r="X626" s="1">
        <v>0</v>
      </c>
      <c r="Y626" s="16">
        <v>0</v>
      </c>
    </row>
    <row r="627" spans="1:25">
      <c r="A627" s="2" t="s">
        <v>6</v>
      </c>
      <c r="B627" s="2" t="s">
        <v>22</v>
      </c>
      <c r="C627" s="2" t="s">
        <v>520</v>
      </c>
      <c r="D627" s="2" t="s">
        <v>340</v>
      </c>
      <c r="E627" s="2" t="s">
        <v>369</v>
      </c>
      <c r="F627" s="2" t="s">
        <v>370</v>
      </c>
      <c r="G627" s="2" t="s">
        <v>522</v>
      </c>
      <c r="H627" s="1">
        <v>26054</v>
      </c>
      <c r="I627" s="2" t="s">
        <v>738</v>
      </c>
      <c r="J627" s="15">
        <v>0</v>
      </c>
      <c r="K627" s="16">
        <v>0</v>
      </c>
      <c r="L627" s="1">
        <v>0</v>
      </c>
      <c r="M627" s="16">
        <v>0</v>
      </c>
      <c r="N627" s="1">
        <v>0</v>
      </c>
      <c r="O627" s="1">
        <v>0</v>
      </c>
      <c r="P627" s="1">
        <v>0</v>
      </c>
      <c r="Q627" s="1">
        <v>0</v>
      </c>
      <c r="R627" s="16">
        <v>0</v>
      </c>
      <c r="S627" s="15">
        <v>0</v>
      </c>
      <c r="T627" s="1">
        <v>0</v>
      </c>
      <c r="U627" s="1">
        <v>0</v>
      </c>
      <c r="V627" s="1">
        <v>0</v>
      </c>
      <c r="W627" s="1">
        <v>0</v>
      </c>
      <c r="X627" s="1">
        <v>0</v>
      </c>
      <c r="Y627" s="16">
        <v>0</v>
      </c>
    </row>
    <row r="628" spans="1:25">
      <c r="A628" s="2" t="s">
        <v>14</v>
      </c>
      <c r="B628" s="2" t="s">
        <v>15</v>
      </c>
      <c r="C628" s="2" t="s">
        <v>399</v>
      </c>
      <c r="D628" s="2" t="s">
        <v>400</v>
      </c>
      <c r="E628" s="2" t="s">
        <v>14</v>
      </c>
      <c r="F628" s="2" t="s">
        <v>15</v>
      </c>
      <c r="G628" s="2" t="s">
        <v>13</v>
      </c>
      <c r="H628" s="1">
        <v>26060</v>
      </c>
      <c r="I628" s="2" t="s">
        <v>345</v>
      </c>
      <c r="J628" s="15">
        <v>0</v>
      </c>
      <c r="K628" s="16">
        <v>0</v>
      </c>
      <c r="L628" s="1">
        <v>0</v>
      </c>
      <c r="M628" s="16">
        <v>0</v>
      </c>
      <c r="N628" s="1">
        <v>0</v>
      </c>
      <c r="O628" s="1">
        <v>0</v>
      </c>
      <c r="P628" s="1">
        <v>0</v>
      </c>
      <c r="Q628" s="1">
        <v>0</v>
      </c>
      <c r="R628" s="16">
        <v>0</v>
      </c>
      <c r="S628" s="15">
        <v>0</v>
      </c>
      <c r="T628" s="1">
        <v>0</v>
      </c>
      <c r="U628" s="1">
        <v>0</v>
      </c>
      <c r="V628" s="1">
        <v>0</v>
      </c>
      <c r="W628" s="1">
        <v>0</v>
      </c>
      <c r="X628" s="1">
        <v>0</v>
      </c>
      <c r="Y628" s="16">
        <v>0</v>
      </c>
    </row>
    <row r="629" spans="1:25">
      <c r="A629" s="2" t="s">
        <v>18</v>
      </c>
      <c r="B629" s="2" t="s">
        <v>19</v>
      </c>
      <c r="C629" s="2" t="s">
        <v>520</v>
      </c>
      <c r="D629" s="2" t="s">
        <v>340</v>
      </c>
      <c r="E629" s="2" t="s">
        <v>369</v>
      </c>
      <c r="F629" s="2" t="s">
        <v>370</v>
      </c>
      <c r="G629" s="2" t="s">
        <v>13</v>
      </c>
      <c r="H629" s="1">
        <v>26101</v>
      </c>
      <c r="I629" s="2" t="s">
        <v>739</v>
      </c>
      <c r="J629" s="15">
        <v>0</v>
      </c>
      <c r="K629" s="16">
        <v>0</v>
      </c>
      <c r="L629" s="1">
        <v>0</v>
      </c>
      <c r="M629" s="16">
        <v>0</v>
      </c>
      <c r="N629" s="1">
        <v>0</v>
      </c>
      <c r="O629" s="1">
        <v>0</v>
      </c>
      <c r="P629" s="1">
        <v>0</v>
      </c>
      <c r="Q629" s="1">
        <v>0</v>
      </c>
      <c r="R629" s="16">
        <v>0</v>
      </c>
      <c r="S629" s="15">
        <v>0</v>
      </c>
      <c r="T629" s="1">
        <v>0</v>
      </c>
      <c r="U629" s="1">
        <v>0</v>
      </c>
      <c r="V629" s="1">
        <v>0</v>
      </c>
      <c r="W629" s="1">
        <v>0</v>
      </c>
      <c r="X629" s="1">
        <v>0</v>
      </c>
      <c r="Y629" s="16">
        <v>0</v>
      </c>
    </row>
    <row r="630" spans="1:25">
      <c r="A630" s="2" t="s">
        <v>5</v>
      </c>
      <c r="B630" s="2" t="s">
        <v>17</v>
      </c>
      <c r="C630" s="2" t="s">
        <v>392</v>
      </c>
      <c r="D630" s="2" t="s">
        <v>393</v>
      </c>
      <c r="E630" s="2" t="s">
        <v>5</v>
      </c>
      <c r="F630" s="2" t="s">
        <v>16</v>
      </c>
      <c r="G630" s="2" t="s">
        <v>8</v>
      </c>
      <c r="H630" s="1">
        <v>26116</v>
      </c>
      <c r="I630" s="2" t="s">
        <v>352</v>
      </c>
      <c r="J630" s="15">
        <v>0</v>
      </c>
      <c r="K630" s="16">
        <v>0</v>
      </c>
      <c r="L630" s="1">
        <v>0</v>
      </c>
      <c r="M630" s="16">
        <v>0</v>
      </c>
      <c r="N630" s="1">
        <v>0</v>
      </c>
      <c r="O630" s="1">
        <v>0</v>
      </c>
      <c r="P630" s="1">
        <v>0</v>
      </c>
      <c r="Q630" s="1">
        <v>0</v>
      </c>
      <c r="R630" s="16">
        <v>0</v>
      </c>
      <c r="S630" s="15">
        <v>0</v>
      </c>
      <c r="T630" s="1">
        <v>0</v>
      </c>
      <c r="U630" s="1">
        <v>0</v>
      </c>
      <c r="V630" s="1">
        <v>0</v>
      </c>
      <c r="W630" s="1">
        <v>0</v>
      </c>
      <c r="X630" s="1">
        <v>0</v>
      </c>
      <c r="Y630" s="16">
        <v>0</v>
      </c>
    </row>
    <row r="631" spans="1:25">
      <c r="A631" s="2" t="s">
        <v>6</v>
      </c>
      <c r="B631" s="2" t="s">
        <v>7</v>
      </c>
      <c r="C631" s="2" t="s">
        <v>520</v>
      </c>
      <c r="D631" s="2" t="s">
        <v>340</v>
      </c>
      <c r="E631" s="2" t="s">
        <v>369</v>
      </c>
      <c r="F631" s="2" t="s">
        <v>370</v>
      </c>
      <c r="G631" s="2" t="s">
        <v>522</v>
      </c>
      <c r="H631" s="1">
        <v>26118</v>
      </c>
      <c r="I631" s="2" t="s">
        <v>740</v>
      </c>
      <c r="J631" s="15">
        <v>0</v>
      </c>
      <c r="K631" s="16">
        <v>0</v>
      </c>
      <c r="L631" s="1">
        <v>0</v>
      </c>
      <c r="M631" s="16">
        <v>0</v>
      </c>
      <c r="N631" s="1">
        <v>0</v>
      </c>
      <c r="O631" s="1">
        <v>0</v>
      </c>
      <c r="P631" s="1">
        <v>0</v>
      </c>
      <c r="Q631" s="1">
        <v>0</v>
      </c>
      <c r="R631" s="16">
        <v>0</v>
      </c>
      <c r="S631" s="15">
        <v>0</v>
      </c>
      <c r="T631" s="1">
        <v>0</v>
      </c>
      <c r="U631" s="1">
        <v>0</v>
      </c>
      <c r="V631" s="1">
        <v>0</v>
      </c>
      <c r="W631" s="1">
        <v>0</v>
      </c>
      <c r="X631" s="1">
        <v>0</v>
      </c>
      <c r="Y631" s="16">
        <v>0</v>
      </c>
    </row>
    <row r="632" spans="1:25">
      <c r="A632" s="2" t="s">
        <v>6</v>
      </c>
      <c r="B632" s="2" t="s">
        <v>7</v>
      </c>
      <c r="C632" s="2" t="s">
        <v>520</v>
      </c>
      <c r="D632" s="2" t="s">
        <v>340</v>
      </c>
      <c r="E632" s="2" t="s">
        <v>369</v>
      </c>
      <c r="F632" s="2" t="s">
        <v>370</v>
      </c>
      <c r="G632" s="2" t="s">
        <v>522</v>
      </c>
      <c r="H632" s="1">
        <v>26119</v>
      </c>
      <c r="I632" s="2" t="s">
        <v>741</v>
      </c>
      <c r="J632" s="15">
        <v>0</v>
      </c>
      <c r="K632" s="16">
        <v>0</v>
      </c>
      <c r="L632" s="1">
        <v>0</v>
      </c>
      <c r="M632" s="16">
        <v>0</v>
      </c>
      <c r="N632" s="1">
        <v>0</v>
      </c>
      <c r="O632" s="1">
        <v>0</v>
      </c>
      <c r="P632" s="1">
        <v>0</v>
      </c>
      <c r="Q632" s="1">
        <v>0</v>
      </c>
      <c r="R632" s="16">
        <v>0</v>
      </c>
      <c r="S632" s="15">
        <v>0</v>
      </c>
      <c r="T632" s="1">
        <v>0</v>
      </c>
      <c r="U632" s="1">
        <v>0</v>
      </c>
      <c r="V632" s="1">
        <v>0</v>
      </c>
      <c r="W632" s="1">
        <v>0</v>
      </c>
      <c r="X632" s="1">
        <v>0</v>
      </c>
      <c r="Y632" s="16">
        <v>0</v>
      </c>
    </row>
    <row r="633" spans="1:25">
      <c r="A633" s="2" t="s">
        <v>6</v>
      </c>
      <c r="B633" s="2" t="s">
        <v>22</v>
      </c>
      <c r="C633" s="2" t="s">
        <v>520</v>
      </c>
      <c r="D633" s="2" t="s">
        <v>340</v>
      </c>
      <c r="E633" s="2" t="s">
        <v>369</v>
      </c>
      <c r="F633" s="2" t="s">
        <v>370</v>
      </c>
      <c r="G633" s="2" t="s">
        <v>13</v>
      </c>
      <c r="H633" s="1">
        <v>26164</v>
      </c>
      <c r="I633" s="2" t="s">
        <v>742</v>
      </c>
      <c r="J633" s="15">
        <v>0</v>
      </c>
      <c r="K633" s="16">
        <v>0</v>
      </c>
      <c r="L633" s="1">
        <v>0</v>
      </c>
      <c r="M633" s="16">
        <v>0</v>
      </c>
      <c r="N633" s="1">
        <v>0</v>
      </c>
      <c r="O633" s="1">
        <v>0</v>
      </c>
      <c r="P633" s="1">
        <v>0</v>
      </c>
      <c r="Q633" s="1">
        <v>0</v>
      </c>
      <c r="R633" s="16">
        <v>0</v>
      </c>
      <c r="S633" s="15">
        <v>0</v>
      </c>
      <c r="T633" s="1">
        <v>0</v>
      </c>
      <c r="U633" s="1">
        <v>0</v>
      </c>
      <c r="V633" s="1">
        <v>0</v>
      </c>
      <c r="W633" s="1">
        <v>0</v>
      </c>
      <c r="X633" s="1">
        <v>0</v>
      </c>
      <c r="Y633" s="16">
        <v>0</v>
      </c>
    </row>
    <row r="634" spans="1:25">
      <c r="A634" s="2" t="s">
        <v>18</v>
      </c>
      <c r="B634" s="2" t="s">
        <v>19</v>
      </c>
      <c r="C634" s="2" t="s">
        <v>417</v>
      </c>
      <c r="D634" s="2" t="s">
        <v>418</v>
      </c>
      <c r="E634" s="2" t="s">
        <v>18</v>
      </c>
      <c r="F634" s="2" t="s">
        <v>19</v>
      </c>
      <c r="G634" s="2" t="s">
        <v>8</v>
      </c>
      <c r="H634" s="1">
        <v>26167</v>
      </c>
      <c r="I634" s="2" t="s">
        <v>743</v>
      </c>
      <c r="J634" s="15">
        <v>0</v>
      </c>
      <c r="K634" s="16">
        <v>0</v>
      </c>
      <c r="L634" s="1">
        <v>0</v>
      </c>
      <c r="M634" s="16">
        <v>0</v>
      </c>
      <c r="N634" s="1">
        <v>0</v>
      </c>
      <c r="O634" s="1">
        <v>0</v>
      </c>
      <c r="P634" s="1">
        <v>0</v>
      </c>
      <c r="Q634" s="1">
        <v>0</v>
      </c>
      <c r="R634" s="16">
        <v>0</v>
      </c>
      <c r="S634" s="15">
        <v>0</v>
      </c>
      <c r="T634" s="1">
        <v>0</v>
      </c>
      <c r="U634" s="1">
        <v>0</v>
      </c>
      <c r="V634" s="1">
        <v>0</v>
      </c>
      <c r="W634" s="1">
        <v>0</v>
      </c>
      <c r="X634" s="1">
        <v>0</v>
      </c>
      <c r="Y634" s="16">
        <v>0</v>
      </c>
    </row>
    <row r="635" spans="1:25">
      <c r="A635" s="2" t="s">
        <v>18</v>
      </c>
      <c r="B635" s="2" t="s">
        <v>19</v>
      </c>
      <c r="C635" s="2" t="s">
        <v>417</v>
      </c>
      <c r="D635" s="2" t="s">
        <v>418</v>
      </c>
      <c r="E635" s="2" t="s">
        <v>18</v>
      </c>
      <c r="F635" s="2" t="s">
        <v>19</v>
      </c>
      <c r="G635" s="2" t="s">
        <v>8</v>
      </c>
      <c r="H635" s="1">
        <v>26168</v>
      </c>
      <c r="I635" s="2" t="s">
        <v>744</v>
      </c>
      <c r="J635" s="15">
        <v>0</v>
      </c>
      <c r="K635" s="16">
        <v>0</v>
      </c>
      <c r="L635" s="1">
        <v>0</v>
      </c>
      <c r="M635" s="16">
        <v>0</v>
      </c>
      <c r="N635" s="1">
        <v>0</v>
      </c>
      <c r="O635" s="1">
        <v>0</v>
      </c>
      <c r="P635" s="1">
        <v>0</v>
      </c>
      <c r="Q635" s="1">
        <v>0</v>
      </c>
      <c r="R635" s="16">
        <v>0</v>
      </c>
      <c r="S635" s="15">
        <v>0</v>
      </c>
      <c r="T635" s="1">
        <v>0</v>
      </c>
      <c r="U635" s="1">
        <v>0</v>
      </c>
      <c r="V635" s="1">
        <v>0</v>
      </c>
      <c r="W635" s="1">
        <v>0</v>
      </c>
      <c r="X635" s="1">
        <v>0</v>
      </c>
      <c r="Y635" s="16">
        <v>0</v>
      </c>
    </row>
    <row r="636" spans="1:25">
      <c r="A636" s="2" t="s">
        <v>6</v>
      </c>
      <c r="B636" s="2" t="s">
        <v>22</v>
      </c>
      <c r="C636" s="2" t="s">
        <v>520</v>
      </c>
      <c r="D636" s="2" t="s">
        <v>340</v>
      </c>
      <c r="E636" s="2" t="s">
        <v>369</v>
      </c>
      <c r="F636" s="2" t="s">
        <v>370</v>
      </c>
      <c r="G636" s="2" t="s">
        <v>9</v>
      </c>
      <c r="H636" s="1">
        <v>26281</v>
      </c>
      <c r="I636" s="2" t="s">
        <v>745</v>
      </c>
      <c r="J636" s="15">
        <v>0</v>
      </c>
      <c r="K636" s="16">
        <v>0</v>
      </c>
      <c r="L636" s="1">
        <v>0</v>
      </c>
      <c r="M636" s="16">
        <v>0</v>
      </c>
      <c r="N636" s="1">
        <v>0</v>
      </c>
      <c r="O636" s="1">
        <v>0</v>
      </c>
      <c r="P636" s="1">
        <v>0</v>
      </c>
      <c r="Q636" s="1">
        <v>0</v>
      </c>
      <c r="R636" s="16">
        <v>0</v>
      </c>
      <c r="S636" s="15">
        <v>0</v>
      </c>
      <c r="T636" s="1">
        <v>0</v>
      </c>
      <c r="U636" s="1">
        <v>0</v>
      </c>
      <c r="V636" s="1">
        <v>0</v>
      </c>
      <c r="W636" s="1">
        <v>0</v>
      </c>
      <c r="X636" s="1">
        <v>0</v>
      </c>
      <c r="Y636" s="16">
        <v>0</v>
      </c>
    </row>
    <row r="637" spans="1:25">
      <c r="A637" s="2" t="s">
        <v>331</v>
      </c>
      <c r="B637" s="2" t="s">
        <v>217</v>
      </c>
      <c r="C637" s="2" t="s">
        <v>430</v>
      </c>
      <c r="D637" s="2" t="s">
        <v>431</v>
      </c>
      <c r="E637" s="2" t="s">
        <v>331</v>
      </c>
      <c r="F637" s="2" t="s">
        <v>217</v>
      </c>
      <c r="G637" s="2" t="s">
        <v>8</v>
      </c>
      <c r="H637" s="1">
        <v>26287</v>
      </c>
      <c r="I637" s="2" t="s">
        <v>746</v>
      </c>
      <c r="J637" s="15">
        <v>0</v>
      </c>
      <c r="K637" s="16">
        <v>0</v>
      </c>
      <c r="L637" s="1">
        <v>0</v>
      </c>
      <c r="M637" s="16">
        <v>0</v>
      </c>
      <c r="N637" s="1">
        <v>0</v>
      </c>
      <c r="O637" s="1">
        <v>0</v>
      </c>
      <c r="P637" s="1">
        <v>0</v>
      </c>
      <c r="Q637" s="1">
        <v>0</v>
      </c>
      <c r="R637" s="16">
        <v>0</v>
      </c>
      <c r="S637" s="15">
        <v>0</v>
      </c>
      <c r="T637" s="1">
        <v>0</v>
      </c>
      <c r="U637" s="1">
        <v>0</v>
      </c>
      <c r="V637" s="1">
        <v>0</v>
      </c>
      <c r="W637" s="1">
        <v>0</v>
      </c>
      <c r="X637" s="1">
        <v>0</v>
      </c>
      <c r="Y637" s="16">
        <v>0</v>
      </c>
    </row>
    <row r="638" spans="1:25">
      <c r="A638" s="2" t="s">
        <v>6</v>
      </c>
      <c r="B638" s="2" t="s">
        <v>41</v>
      </c>
      <c r="C638" s="2" t="s">
        <v>520</v>
      </c>
      <c r="D638" s="2" t="s">
        <v>340</v>
      </c>
      <c r="E638" s="2" t="s">
        <v>369</v>
      </c>
      <c r="F638" s="2" t="s">
        <v>370</v>
      </c>
      <c r="G638" s="2" t="s">
        <v>13</v>
      </c>
      <c r="H638" s="1">
        <v>26289</v>
      </c>
      <c r="I638" s="2" t="s">
        <v>747</v>
      </c>
      <c r="J638" s="15">
        <v>0</v>
      </c>
      <c r="K638" s="16">
        <v>0</v>
      </c>
      <c r="L638" s="1">
        <v>0</v>
      </c>
      <c r="M638" s="16">
        <v>0</v>
      </c>
      <c r="N638" s="1">
        <v>0</v>
      </c>
      <c r="O638" s="1">
        <v>0</v>
      </c>
      <c r="P638" s="1">
        <v>0</v>
      </c>
      <c r="Q638" s="1">
        <v>0</v>
      </c>
      <c r="R638" s="16">
        <v>0</v>
      </c>
      <c r="S638" s="15">
        <v>0</v>
      </c>
      <c r="T638" s="1">
        <v>0</v>
      </c>
      <c r="U638" s="1">
        <v>0</v>
      </c>
      <c r="V638" s="1">
        <v>0</v>
      </c>
      <c r="W638" s="1">
        <v>0</v>
      </c>
      <c r="X638" s="1">
        <v>0</v>
      </c>
      <c r="Y638" s="16">
        <v>0</v>
      </c>
    </row>
    <row r="639" spans="1:25">
      <c r="A639" s="2" t="s">
        <v>6</v>
      </c>
      <c r="B639" s="2" t="s">
        <v>22</v>
      </c>
      <c r="C639" s="2" t="s">
        <v>520</v>
      </c>
      <c r="D639" s="2" t="s">
        <v>340</v>
      </c>
      <c r="E639" s="2" t="s">
        <v>369</v>
      </c>
      <c r="F639" s="2" t="s">
        <v>370</v>
      </c>
      <c r="G639" s="2" t="s">
        <v>9</v>
      </c>
      <c r="H639" s="1">
        <v>26291</v>
      </c>
      <c r="I639" s="2" t="s">
        <v>748</v>
      </c>
      <c r="J639" s="15">
        <v>0</v>
      </c>
      <c r="K639" s="16">
        <v>0</v>
      </c>
      <c r="L639" s="1">
        <v>0</v>
      </c>
      <c r="M639" s="16">
        <v>0</v>
      </c>
      <c r="N639" s="1">
        <v>0</v>
      </c>
      <c r="O639" s="1">
        <v>0</v>
      </c>
      <c r="P639" s="1">
        <v>0</v>
      </c>
      <c r="Q639" s="1">
        <v>0</v>
      </c>
      <c r="R639" s="16">
        <v>0</v>
      </c>
      <c r="S639" s="15">
        <v>0</v>
      </c>
      <c r="T639" s="1">
        <v>0</v>
      </c>
      <c r="U639" s="1">
        <v>0</v>
      </c>
      <c r="V639" s="1">
        <v>0</v>
      </c>
      <c r="W639" s="1">
        <v>0</v>
      </c>
      <c r="X639" s="1">
        <v>0</v>
      </c>
      <c r="Y639" s="16">
        <v>0</v>
      </c>
    </row>
    <row r="640" spans="1:25">
      <c r="A640" s="2" t="s">
        <v>6</v>
      </c>
      <c r="B640" s="2" t="s">
        <v>7</v>
      </c>
      <c r="C640" s="2" t="s">
        <v>520</v>
      </c>
      <c r="D640" s="2" t="s">
        <v>340</v>
      </c>
      <c r="E640" s="2" t="s">
        <v>369</v>
      </c>
      <c r="F640" s="2" t="s">
        <v>370</v>
      </c>
      <c r="G640" s="2" t="s">
        <v>13</v>
      </c>
      <c r="H640" s="1">
        <v>26292</v>
      </c>
      <c r="I640" s="2" t="s">
        <v>749</v>
      </c>
      <c r="J640" s="15">
        <v>0</v>
      </c>
      <c r="K640" s="16">
        <v>0</v>
      </c>
      <c r="L640" s="1">
        <v>0</v>
      </c>
      <c r="M640" s="16">
        <v>0</v>
      </c>
      <c r="N640" s="1">
        <v>0</v>
      </c>
      <c r="O640" s="1">
        <v>0</v>
      </c>
      <c r="P640" s="1">
        <v>0</v>
      </c>
      <c r="Q640" s="1">
        <v>0</v>
      </c>
      <c r="R640" s="16">
        <v>0</v>
      </c>
      <c r="S640" s="15">
        <v>0</v>
      </c>
      <c r="T640" s="1">
        <v>0</v>
      </c>
      <c r="U640" s="1">
        <v>0</v>
      </c>
      <c r="V640" s="1">
        <v>0</v>
      </c>
      <c r="W640" s="1">
        <v>0</v>
      </c>
      <c r="X640" s="1">
        <v>0</v>
      </c>
      <c r="Y640" s="16">
        <v>0</v>
      </c>
    </row>
    <row r="641" spans="1:25">
      <c r="A641" s="2" t="s">
        <v>14</v>
      </c>
      <c r="B641" s="2" t="s">
        <v>199</v>
      </c>
      <c r="C641" s="2" t="s">
        <v>399</v>
      </c>
      <c r="D641" s="2" t="s">
        <v>400</v>
      </c>
      <c r="E641" s="2" t="s">
        <v>14</v>
      </c>
      <c r="F641" s="2" t="s">
        <v>15</v>
      </c>
      <c r="G641" s="2" t="s">
        <v>8</v>
      </c>
      <c r="H641" s="1">
        <v>26297</v>
      </c>
      <c r="I641" s="2" t="s">
        <v>346</v>
      </c>
      <c r="J641" s="15">
        <v>0</v>
      </c>
      <c r="K641" s="16">
        <v>0</v>
      </c>
      <c r="L641" s="1">
        <v>0</v>
      </c>
      <c r="M641" s="16">
        <v>0</v>
      </c>
      <c r="N641" s="1">
        <v>0</v>
      </c>
      <c r="O641" s="1">
        <v>0</v>
      </c>
      <c r="P641" s="1">
        <v>0</v>
      </c>
      <c r="Q641" s="1">
        <v>0</v>
      </c>
      <c r="R641" s="16">
        <v>0</v>
      </c>
      <c r="S641" s="15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6">
        <v>0</v>
      </c>
    </row>
    <row r="642" spans="1:25">
      <c r="A642" s="2" t="s">
        <v>14</v>
      </c>
      <c r="B642" s="2" t="s">
        <v>196</v>
      </c>
      <c r="C642" s="2" t="s">
        <v>399</v>
      </c>
      <c r="D642" s="2" t="s">
        <v>400</v>
      </c>
      <c r="E642" s="2" t="s">
        <v>14</v>
      </c>
      <c r="F642" s="2" t="s">
        <v>196</v>
      </c>
      <c r="G642" s="2" t="s">
        <v>8</v>
      </c>
      <c r="H642" s="1">
        <v>26298</v>
      </c>
      <c r="I642" s="2" t="s">
        <v>750</v>
      </c>
      <c r="J642" s="15">
        <v>0</v>
      </c>
      <c r="K642" s="16">
        <v>0</v>
      </c>
      <c r="L642" s="1">
        <v>0</v>
      </c>
      <c r="M642" s="16">
        <v>0</v>
      </c>
      <c r="N642" s="1">
        <v>0</v>
      </c>
      <c r="O642" s="1">
        <v>0</v>
      </c>
      <c r="P642" s="1">
        <v>0</v>
      </c>
      <c r="Q642" s="1">
        <v>0</v>
      </c>
      <c r="R642" s="16">
        <v>0</v>
      </c>
      <c r="S642" s="15">
        <v>0</v>
      </c>
      <c r="T642" s="1">
        <v>0</v>
      </c>
      <c r="U642" s="1">
        <v>0</v>
      </c>
      <c r="V642" s="1">
        <v>0</v>
      </c>
      <c r="W642" s="1">
        <v>0</v>
      </c>
      <c r="X642" s="1">
        <v>0</v>
      </c>
      <c r="Y642" s="16">
        <v>0</v>
      </c>
    </row>
    <row r="643" spans="1:25">
      <c r="A643" s="2" t="s">
        <v>6</v>
      </c>
      <c r="B643" s="2" t="s">
        <v>7</v>
      </c>
      <c r="C643" s="2" t="s">
        <v>520</v>
      </c>
      <c r="D643" s="2" t="s">
        <v>340</v>
      </c>
      <c r="E643" s="2" t="s">
        <v>369</v>
      </c>
      <c r="F643" s="2" t="s">
        <v>370</v>
      </c>
      <c r="G643" s="2" t="s">
        <v>9</v>
      </c>
      <c r="H643" s="1">
        <v>26302</v>
      </c>
      <c r="I643" s="2" t="s">
        <v>751</v>
      </c>
      <c r="J643" s="15">
        <v>0</v>
      </c>
      <c r="K643" s="16">
        <v>0</v>
      </c>
      <c r="L643" s="1">
        <v>0</v>
      </c>
      <c r="M643" s="16">
        <v>0</v>
      </c>
      <c r="N643" s="1">
        <v>0</v>
      </c>
      <c r="O643" s="1">
        <v>0</v>
      </c>
      <c r="P643" s="1">
        <v>0</v>
      </c>
      <c r="Q643" s="1">
        <v>0</v>
      </c>
      <c r="R643" s="16">
        <v>0</v>
      </c>
      <c r="S643" s="15">
        <v>0</v>
      </c>
      <c r="T643" s="1">
        <v>0</v>
      </c>
      <c r="U643" s="1">
        <v>0</v>
      </c>
      <c r="V643" s="1">
        <v>0</v>
      </c>
      <c r="W643" s="1">
        <v>0</v>
      </c>
      <c r="X643" s="1">
        <v>0</v>
      </c>
      <c r="Y643" s="16">
        <v>0</v>
      </c>
    </row>
    <row r="644" spans="1:25">
      <c r="A644" s="2" t="s">
        <v>6</v>
      </c>
      <c r="B644" s="2" t="s">
        <v>7</v>
      </c>
      <c r="C644" s="2" t="s">
        <v>520</v>
      </c>
      <c r="D644" s="2" t="s">
        <v>340</v>
      </c>
      <c r="E644" s="2" t="s">
        <v>369</v>
      </c>
      <c r="F644" s="2" t="s">
        <v>370</v>
      </c>
      <c r="G644" s="2" t="s">
        <v>13</v>
      </c>
      <c r="H644" s="1">
        <v>26309</v>
      </c>
      <c r="I644" s="2" t="s">
        <v>752</v>
      </c>
      <c r="J644" s="15">
        <v>0</v>
      </c>
      <c r="K644" s="16">
        <v>0</v>
      </c>
      <c r="L644" s="1">
        <v>0</v>
      </c>
      <c r="M644" s="16">
        <v>0</v>
      </c>
      <c r="N644" s="1">
        <v>0</v>
      </c>
      <c r="O644" s="1">
        <v>0</v>
      </c>
      <c r="P644" s="1">
        <v>0</v>
      </c>
      <c r="Q644" s="1">
        <v>0</v>
      </c>
      <c r="R644" s="16">
        <v>0</v>
      </c>
      <c r="S644" s="15">
        <v>0</v>
      </c>
      <c r="T644" s="1">
        <v>0</v>
      </c>
      <c r="U644" s="1">
        <v>0</v>
      </c>
      <c r="V644" s="1">
        <v>0</v>
      </c>
      <c r="W644" s="1">
        <v>0</v>
      </c>
      <c r="X644" s="1">
        <v>0</v>
      </c>
      <c r="Y644" s="16">
        <v>0</v>
      </c>
    </row>
    <row r="645" spans="1:25">
      <c r="A645" s="2" t="s">
        <v>5</v>
      </c>
      <c r="B645" s="2" t="s">
        <v>113</v>
      </c>
      <c r="C645" s="2" t="s">
        <v>392</v>
      </c>
      <c r="D645" s="2" t="s">
        <v>393</v>
      </c>
      <c r="E645" s="2" t="s">
        <v>5</v>
      </c>
      <c r="F645" s="2" t="s">
        <v>113</v>
      </c>
      <c r="G645" s="2" t="s">
        <v>8</v>
      </c>
      <c r="H645" s="1">
        <v>26374</v>
      </c>
      <c r="I645" s="2" t="s">
        <v>753</v>
      </c>
      <c r="J645" s="15">
        <v>0</v>
      </c>
      <c r="K645" s="16">
        <v>0</v>
      </c>
      <c r="L645" s="1">
        <v>0</v>
      </c>
      <c r="M645" s="16">
        <v>0</v>
      </c>
      <c r="N645" s="1">
        <v>0</v>
      </c>
      <c r="O645" s="1">
        <v>0</v>
      </c>
      <c r="P645" s="1">
        <v>0</v>
      </c>
      <c r="Q645" s="1">
        <v>0</v>
      </c>
      <c r="R645" s="16">
        <v>0</v>
      </c>
      <c r="S645" s="15">
        <v>0</v>
      </c>
      <c r="T645" s="1">
        <v>0</v>
      </c>
      <c r="U645" s="1">
        <v>0</v>
      </c>
      <c r="V645" s="1">
        <v>0</v>
      </c>
      <c r="W645" s="1">
        <v>0</v>
      </c>
      <c r="X645" s="1">
        <v>0</v>
      </c>
      <c r="Y645" s="16">
        <v>0</v>
      </c>
    </row>
    <row r="646" spans="1:25">
      <c r="A646" s="2" t="s">
        <v>6</v>
      </c>
      <c r="B646" s="2" t="s">
        <v>7</v>
      </c>
      <c r="C646" s="2" t="s">
        <v>520</v>
      </c>
      <c r="D646" s="2" t="s">
        <v>340</v>
      </c>
      <c r="E646" s="2" t="s">
        <v>369</v>
      </c>
      <c r="F646" s="2" t="s">
        <v>370</v>
      </c>
      <c r="G646" s="2" t="s">
        <v>13</v>
      </c>
      <c r="H646" s="1">
        <v>26390</v>
      </c>
      <c r="I646" s="2" t="s">
        <v>754</v>
      </c>
      <c r="J646" s="15">
        <v>0</v>
      </c>
      <c r="K646" s="16">
        <v>0</v>
      </c>
      <c r="L646" s="1">
        <v>0</v>
      </c>
      <c r="M646" s="16">
        <v>0</v>
      </c>
      <c r="N646" s="1">
        <v>0</v>
      </c>
      <c r="O646" s="1">
        <v>0</v>
      </c>
      <c r="P646" s="1">
        <v>0</v>
      </c>
      <c r="Q646" s="1">
        <v>0</v>
      </c>
      <c r="R646" s="16">
        <v>0</v>
      </c>
      <c r="S646" s="15">
        <v>0</v>
      </c>
      <c r="T646" s="1">
        <v>0</v>
      </c>
      <c r="U646" s="1">
        <v>0</v>
      </c>
      <c r="V646" s="1">
        <v>0</v>
      </c>
      <c r="W646" s="1">
        <v>0</v>
      </c>
      <c r="X646" s="1">
        <v>0</v>
      </c>
      <c r="Y646" s="16">
        <v>0</v>
      </c>
    </row>
    <row r="647" spans="1:25">
      <c r="A647" s="2" t="s">
        <v>14</v>
      </c>
      <c r="B647" s="2" t="s">
        <v>15</v>
      </c>
      <c r="C647" s="2" t="s">
        <v>399</v>
      </c>
      <c r="D647" s="2" t="s">
        <v>400</v>
      </c>
      <c r="E647" s="2" t="s">
        <v>14</v>
      </c>
      <c r="F647" s="2" t="s">
        <v>15</v>
      </c>
      <c r="G647" s="2" t="s">
        <v>8</v>
      </c>
      <c r="H647" s="1">
        <v>26486</v>
      </c>
      <c r="I647" s="2" t="s">
        <v>347</v>
      </c>
      <c r="J647" s="15">
        <v>0</v>
      </c>
      <c r="K647" s="16">
        <v>0</v>
      </c>
      <c r="L647" s="1">
        <v>0</v>
      </c>
      <c r="M647" s="16">
        <v>0</v>
      </c>
      <c r="N647" s="1">
        <v>0</v>
      </c>
      <c r="O647" s="1">
        <v>0</v>
      </c>
      <c r="P647" s="1">
        <v>0</v>
      </c>
      <c r="Q647" s="1">
        <v>0</v>
      </c>
      <c r="R647" s="16">
        <v>0</v>
      </c>
      <c r="S647" s="15">
        <v>0</v>
      </c>
      <c r="T647" s="1">
        <v>0</v>
      </c>
      <c r="U647" s="1">
        <v>0</v>
      </c>
      <c r="V647" s="1">
        <v>0</v>
      </c>
      <c r="W647" s="1">
        <v>0</v>
      </c>
      <c r="X647" s="1">
        <v>0</v>
      </c>
      <c r="Y647" s="16">
        <v>0</v>
      </c>
    </row>
    <row r="648" spans="1:25">
      <c r="A648" s="2" t="s">
        <v>14</v>
      </c>
      <c r="B648" s="2" t="s">
        <v>15</v>
      </c>
      <c r="C648" s="2" t="s">
        <v>399</v>
      </c>
      <c r="D648" s="2" t="s">
        <v>400</v>
      </c>
      <c r="E648" s="2" t="s">
        <v>14</v>
      </c>
      <c r="F648" s="2" t="s">
        <v>15</v>
      </c>
      <c r="G648" s="2" t="s">
        <v>8</v>
      </c>
      <c r="H648" s="1">
        <v>26487</v>
      </c>
      <c r="I648" s="2" t="s">
        <v>755</v>
      </c>
      <c r="J648" s="15">
        <v>0</v>
      </c>
      <c r="K648" s="16">
        <v>0</v>
      </c>
      <c r="L648" s="1">
        <v>0</v>
      </c>
      <c r="M648" s="16">
        <v>0</v>
      </c>
      <c r="N648" s="1">
        <v>0</v>
      </c>
      <c r="O648" s="1">
        <v>0</v>
      </c>
      <c r="P648" s="1">
        <v>0</v>
      </c>
      <c r="Q648" s="1">
        <v>0</v>
      </c>
      <c r="R648" s="16">
        <v>0</v>
      </c>
      <c r="S648" s="15">
        <v>0</v>
      </c>
      <c r="T648" s="1">
        <v>0</v>
      </c>
      <c r="U648" s="1">
        <v>0</v>
      </c>
      <c r="V648" s="1">
        <v>0</v>
      </c>
      <c r="W648" s="1">
        <v>0</v>
      </c>
      <c r="X648" s="1">
        <v>0</v>
      </c>
      <c r="Y648" s="16">
        <v>0</v>
      </c>
    </row>
    <row r="649" spans="1:25">
      <c r="A649" s="2" t="s">
        <v>14</v>
      </c>
      <c r="B649" s="2" t="s">
        <v>192</v>
      </c>
      <c r="C649" s="2" t="s">
        <v>399</v>
      </c>
      <c r="D649" s="2" t="s">
        <v>400</v>
      </c>
      <c r="E649" s="2" t="s">
        <v>14</v>
      </c>
      <c r="F649" s="2" t="s">
        <v>192</v>
      </c>
      <c r="G649" s="2" t="s">
        <v>8</v>
      </c>
      <c r="H649" s="1">
        <v>26488</v>
      </c>
      <c r="I649" s="2" t="s">
        <v>756</v>
      </c>
      <c r="J649" s="15">
        <v>0</v>
      </c>
      <c r="K649" s="16">
        <v>0</v>
      </c>
      <c r="L649" s="1">
        <v>0</v>
      </c>
      <c r="M649" s="16">
        <v>0</v>
      </c>
      <c r="N649" s="1">
        <v>0</v>
      </c>
      <c r="O649" s="1">
        <v>0</v>
      </c>
      <c r="P649" s="1">
        <v>0</v>
      </c>
      <c r="Q649" s="1">
        <v>0</v>
      </c>
      <c r="R649" s="16">
        <v>0</v>
      </c>
      <c r="S649" s="15">
        <v>0</v>
      </c>
      <c r="T649" s="1">
        <v>0</v>
      </c>
      <c r="U649" s="1">
        <v>0</v>
      </c>
      <c r="V649" s="1">
        <v>0</v>
      </c>
      <c r="W649" s="1">
        <v>0</v>
      </c>
      <c r="X649" s="1">
        <v>0</v>
      </c>
      <c r="Y649" s="16">
        <v>0</v>
      </c>
    </row>
    <row r="650" spans="1:25">
      <c r="A650" s="2" t="s">
        <v>14</v>
      </c>
      <c r="B650" s="2" t="s">
        <v>15</v>
      </c>
      <c r="C650" s="2" t="s">
        <v>399</v>
      </c>
      <c r="D650" s="2" t="s">
        <v>400</v>
      </c>
      <c r="E650" s="2" t="s">
        <v>14</v>
      </c>
      <c r="F650" s="2" t="s">
        <v>15</v>
      </c>
      <c r="G650" s="2" t="s">
        <v>8</v>
      </c>
      <c r="H650" s="1">
        <v>26489</v>
      </c>
      <c r="I650" s="2" t="s">
        <v>757</v>
      </c>
      <c r="J650" s="15">
        <v>0</v>
      </c>
      <c r="K650" s="16">
        <v>0</v>
      </c>
      <c r="L650" s="1">
        <v>0</v>
      </c>
      <c r="M650" s="16">
        <v>0</v>
      </c>
      <c r="N650" s="1">
        <v>0</v>
      </c>
      <c r="O650" s="1">
        <v>0</v>
      </c>
      <c r="P650" s="1">
        <v>0</v>
      </c>
      <c r="Q650" s="1">
        <v>0</v>
      </c>
      <c r="R650" s="16">
        <v>0</v>
      </c>
      <c r="S650" s="15">
        <v>0</v>
      </c>
      <c r="T650" s="1">
        <v>0</v>
      </c>
      <c r="U650" s="1">
        <v>0</v>
      </c>
      <c r="V650" s="1">
        <v>0</v>
      </c>
      <c r="W650" s="1">
        <v>0</v>
      </c>
      <c r="X650" s="1">
        <v>0</v>
      </c>
      <c r="Y650" s="16">
        <v>0</v>
      </c>
    </row>
    <row r="651" spans="1:25">
      <c r="A651" s="2" t="s">
        <v>14</v>
      </c>
      <c r="B651" s="2" t="s">
        <v>32</v>
      </c>
      <c r="C651" s="2" t="s">
        <v>399</v>
      </c>
      <c r="D651" s="2" t="s">
        <v>400</v>
      </c>
      <c r="E651" s="2" t="s">
        <v>14</v>
      </c>
      <c r="F651" s="2" t="s">
        <v>15</v>
      </c>
      <c r="G651" s="2" t="s">
        <v>8</v>
      </c>
      <c r="H651" s="1">
        <v>26490</v>
      </c>
      <c r="I651" s="2" t="s">
        <v>758</v>
      </c>
      <c r="J651" s="15">
        <v>0</v>
      </c>
      <c r="K651" s="16">
        <v>0</v>
      </c>
      <c r="L651" s="1">
        <v>0</v>
      </c>
      <c r="M651" s="16">
        <v>0</v>
      </c>
      <c r="N651" s="1">
        <v>0</v>
      </c>
      <c r="O651" s="1">
        <v>0</v>
      </c>
      <c r="P651" s="1">
        <v>0</v>
      </c>
      <c r="Q651" s="1">
        <v>0</v>
      </c>
      <c r="R651" s="16">
        <v>0</v>
      </c>
      <c r="S651" s="15">
        <v>0</v>
      </c>
      <c r="T651" s="1">
        <v>0</v>
      </c>
      <c r="U651" s="1">
        <v>0</v>
      </c>
      <c r="V651" s="1">
        <v>0</v>
      </c>
      <c r="W651" s="1">
        <v>0</v>
      </c>
      <c r="X651" s="1">
        <v>0</v>
      </c>
      <c r="Y651" s="16">
        <v>0</v>
      </c>
    </row>
    <row r="652" spans="1:25">
      <c r="A652" s="2" t="s">
        <v>14</v>
      </c>
      <c r="B652" s="2" t="s">
        <v>15</v>
      </c>
      <c r="C652" s="2" t="s">
        <v>399</v>
      </c>
      <c r="D652" s="2" t="s">
        <v>400</v>
      </c>
      <c r="E652" s="2" t="s">
        <v>14</v>
      </c>
      <c r="F652" s="2" t="s">
        <v>15</v>
      </c>
      <c r="G652" s="2" t="s">
        <v>8</v>
      </c>
      <c r="H652" s="1">
        <v>26496</v>
      </c>
      <c r="I652" s="2" t="s">
        <v>759</v>
      </c>
      <c r="J652" s="15">
        <v>0</v>
      </c>
      <c r="K652" s="16">
        <v>0</v>
      </c>
      <c r="L652" s="1">
        <v>0</v>
      </c>
      <c r="M652" s="16">
        <v>0</v>
      </c>
      <c r="N652" s="1">
        <v>0</v>
      </c>
      <c r="O652" s="1">
        <v>0</v>
      </c>
      <c r="P652" s="1">
        <v>0</v>
      </c>
      <c r="Q652" s="1">
        <v>0</v>
      </c>
      <c r="R652" s="16">
        <v>0</v>
      </c>
      <c r="S652" s="15">
        <v>0</v>
      </c>
      <c r="T652" s="1">
        <v>0</v>
      </c>
      <c r="U652" s="1">
        <v>0</v>
      </c>
      <c r="V652" s="1">
        <v>0</v>
      </c>
      <c r="W652" s="1">
        <v>0</v>
      </c>
      <c r="X652" s="1">
        <v>0</v>
      </c>
      <c r="Y652" s="16">
        <v>0</v>
      </c>
    </row>
    <row r="653" spans="1:25">
      <c r="A653" s="2" t="s">
        <v>18</v>
      </c>
      <c r="B653" s="2" t="s">
        <v>19</v>
      </c>
      <c r="C653" s="2" t="s">
        <v>520</v>
      </c>
      <c r="D653" s="2" t="s">
        <v>340</v>
      </c>
      <c r="E653" s="2" t="s">
        <v>369</v>
      </c>
      <c r="F653" s="2" t="s">
        <v>370</v>
      </c>
      <c r="G653" s="2" t="s">
        <v>522</v>
      </c>
      <c r="H653" s="1">
        <v>26505</v>
      </c>
      <c r="I653" s="2" t="s">
        <v>760</v>
      </c>
      <c r="J653" s="15">
        <v>0</v>
      </c>
      <c r="K653" s="16">
        <v>0</v>
      </c>
      <c r="L653" s="1">
        <v>0</v>
      </c>
      <c r="M653" s="16">
        <v>0</v>
      </c>
      <c r="N653" s="1">
        <v>0</v>
      </c>
      <c r="O653" s="1">
        <v>0</v>
      </c>
      <c r="P653" s="1">
        <v>0</v>
      </c>
      <c r="Q653" s="1">
        <v>0</v>
      </c>
      <c r="R653" s="16">
        <v>0</v>
      </c>
      <c r="S653" s="15">
        <v>0</v>
      </c>
      <c r="T653" s="1">
        <v>0</v>
      </c>
      <c r="U653" s="1">
        <v>0</v>
      </c>
      <c r="V653" s="1">
        <v>0</v>
      </c>
      <c r="W653" s="1">
        <v>0</v>
      </c>
      <c r="X653" s="1">
        <v>0</v>
      </c>
      <c r="Y653" s="16">
        <v>0</v>
      </c>
    </row>
    <row r="654" spans="1:25">
      <c r="A654" s="2" t="s">
        <v>6</v>
      </c>
      <c r="B654" s="2" t="s">
        <v>41</v>
      </c>
      <c r="C654" s="2" t="s">
        <v>520</v>
      </c>
      <c r="D654" s="2" t="s">
        <v>340</v>
      </c>
      <c r="E654" s="2" t="s">
        <v>369</v>
      </c>
      <c r="F654" s="2" t="s">
        <v>370</v>
      </c>
      <c r="G654" s="2" t="s">
        <v>522</v>
      </c>
      <c r="H654" s="1">
        <v>26602</v>
      </c>
      <c r="I654" s="2" t="s">
        <v>761</v>
      </c>
      <c r="J654" s="15">
        <v>0</v>
      </c>
      <c r="K654" s="16">
        <v>0</v>
      </c>
      <c r="L654" s="1">
        <v>0</v>
      </c>
      <c r="M654" s="16">
        <v>0</v>
      </c>
      <c r="N654" s="1">
        <v>0</v>
      </c>
      <c r="O654" s="1">
        <v>0</v>
      </c>
      <c r="P654" s="1">
        <v>0</v>
      </c>
      <c r="Q654" s="1">
        <v>0</v>
      </c>
      <c r="R654" s="16">
        <v>0</v>
      </c>
      <c r="S654" s="15">
        <v>0</v>
      </c>
      <c r="T654" s="1">
        <v>0</v>
      </c>
      <c r="U654" s="1">
        <v>0</v>
      </c>
      <c r="V654" s="1">
        <v>0</v>
      </c>
      <c r="W654" s="1">
        <v>0</v>
      </c>
      <c r="X654" s="1">
        <v>0</v>
      </c>
      <c r="Y654" s="16">
        <v>0</v>
      </c>
    </row>
    <row r="655" spans="1:25">
      <c r="A655" s="2" t="s">
        <v>5</v>
      </c>
      <c r="B655" s="2" t="s">
        <v>113</v>
      </c>
      <c r="C655" s="2" t="s">
        <v>392</v>
      </c>
      <c r="D655" s="2" t="s">
        <v>393</v>
      </c>
      <c r="E655" s="2" t="s">
        <v>5</v>
      </c>
      <c r="F655" s="2" t="s">
        <v>113</v>
      </c>
      <c r="G655" s="2" t="s">
        <v>8</v>
      </c>
      <c r="H655" s="1">
        <v>26611</v>
      </c>
      <c r="I655" s="2" t="s">
        <v>762</v>
      </c>
      <c r="J655" s="15">
        <v>0</v>
      </c>
      <c r="K655" s="16">
        <v>0</v>
      </c>
      <c r="L655" s="1">
        <v>0</v>
      </c>
      <c r="M655" s="16">
        <v>0</v>
      </c>
      <c r="N655" s="1">
        <v>0</v>
      </c>
      <c r="O655" s="1">
        <v>0</v>
      </c>
      <c r="P655" s="1">
        <v>0</v>
      </c>
      <c r="Q655" s="1">
        <v>0</v>
      </c>
      <c r="R655" s="16">
        <v>0</v>
      </c>
      <c r="S655" s="15">
        <v>0</v>
      </c>
      <c r="T655" s="1">
        <v>0</v>
      </c>
      <c r="U655" s="1">
        <v>0</v>
      </c>
      <c r="V655" s="1">
        <v>0</v>
      </c>
      <c r="W655" s="1">
        <v>0</v>
      </c>
      <c r="X655" s="1">
        <v>0</v>
      </c>
      <c r="Y655" s="16">
        <v>0</v>
      </c>
    </row>
    <row r="656" spans="1:25">
      <c r="A656" s="2" t="s">
        <v>6</v>
      </c>
      <c r="B656" s="2" t="s">
        <v>7</v>
      </c>
      <c r="C656" s="2" t="s">
        <v>520</v>
      </c>
      <c r="D656" s="2" t="s">
        <v>340</v>
      </c>
      <c r="E656" s="2" t="s">
        <v>369</v>
      </c>
      <c r="F656" s="2" t="s">
        <v>370</v>
      </c>
      <c r="G656" s="2" t="s">
        <v>13</v>
      </c>
      <c r="H656" s="1">
        <v>26626</v>
      </c>
      <c r="I656" s="2" t="s">
        <v>763</v>
      </c>
      <c r="J656" s="15">
        <v>0</v>
      </c>
      <c r="K656" s="16">
        <v>0</v>
      </c>
      <c r="L656" s="1">
        <v>0</v>
      </c>
      <c r="M656" s="16">
        <v>0</v>
      </c>
      <c r="N656" s="1">
        <v>0</v>
      </c>
      <c r="O656" s="1">
        <v>0</v>
      </c>
      <c r="P656" s="1">
        <v>0</v>
      </c>
      <c r="Q656" s="1">
        <v>0</v>
      </c>
      <c r="R656" s="16">
        <v>0</v>
      </c>
      <c r="S656" s="15">
        <v>0</v>
      </c>
      <c r="T656" s="1">
        <v>0</v>
      </c>
      <c r="U656" s="1">
        <v>0</v>
      </c>
      <c r="V656" s="1">
        <v>0</v>
      </c>
      <c r="W656" s="1">
        <v>0</v>
      </c>
      <c r="X656" s="1">
        <v>0</v>
      </c>
      <c r="Y656" s="16">
        <v>0</v>
      </c>
    </row>
    <row r="657" spans="1:25">
      <c r="A657" s="2" t="s">
        <v>5</v>
      </c>
      <c r="B657" s="2" t="s">
        <v>17</v>
      </c>
      <c r="C657" s="2" t="s">
        <v>392</v>
      </c>
      <c r="D657" s="2" t="s">
        <v>393</v>
      </c>
      <c r="E657" s="2" t="s">
        <v>5</v>
      </c>
      <c r="F657" s="2" t="s">
        <v>16</v>
      </c>
      <c r="G657" s="2" t="s">
        <v>8</v>
      </c>
      <c r="H657" s="1">
        <v>26631</v>
      </c>
      <c r="I657" s="2" t="s">
        <v>325</v>
      </c>
      <c r="J657" s="15">
        <v>0</v>
      </c>
      <c r="K657" s="16">
        <v>0</v>
      </c>
      <c r="L657" s="1">
        <v>0</v>
      </c>
      <c r="M657" s="16">
        <v>0</v>
      </c>
      <c r="N657" s="1">
        <v>0</v>
      </c>
      <c r="O657" s="1">
        <v>0</v>
      </c>
      <c r="P657" s="1">
        <v>0</v>
      </c>
      <c r="Q657" s="1">
        <v>0</v>
      </c>
      <c r="R657" s="16">
        <v>0</v>
      </c>
      <c r="S657" s="15">
        <v>0</v>
      </c>
      <c r="T657" s="1">
        <v>0</v>
      </c>
      <c r="U657" s="1">
        <v>0</v>
      </c>
      <c r="V657" s="1">
        <v>0</v>
      </c>
      <c r="W657" s="1">
        <v>0</v>
      </c>
      <c r="X657" s="1">
        <v>0</v>
      </c>
      <c r="Y657" s="16">
        <v>0</v>
      </c>
    </row>
    <row r="658" spans="1:25">
      <c r="A658" s="2" t="s">
        <v>18</v>
      </c>
      <c r="B658" s="2" t="s">
        <v>19</v>
      </c>
      <c r="C658" s="2" t="s">
        <v>417</v>
      </c>
      <c r="D658" s="2" t="s">
        <v>418</v>
      </c>
      <c r="E658" s="2" t="s">
        <v>18</v>
      </c>
      <c r="F658" s="2" t="s">
        <v>19</v>
      </c>
      <c r="G658" s="2" t="s">
        <v>8</v>
      </c>
      <c r="H658" s="1">
        <v>26697</v>
      </c>
      <c r="I658" s="2" t="s">
        <v>764</v>
      </c>
      <c r="J658" s="15">
        <v>0</v>
      </c>
      <c r="K658" s="16">
        <v>0</v>
      </c>
      <c r="L658" s="1">
        <v>0</v>
      </c>
      <c r="M658" s="16">
        <v>0</v>
      </c>
      <c r="N658" s="1">
        <v>0</v>
      </c>
      <c r="O658" s="1">
        <v>0</v>
      </c>
      <c r="P658" s="1">
        <v>0</v>
      </c>
      <c r="Q658" s="1">
        <v>0</v>
      </c>
      <c r="R658" s="16">
        <v>0</v>
      </c>
      <c r="S658" s="15">
        <v>0</v>
      </c>
      <c r="T658" s="1">
        <v>0</v>
      </c>
      <c r="U658" s="1">
        <v>0</v>
      </c>
      <c r="V658" s="1">
        <v>0</v>
      </c>
      <c r="W658" s="1">
        <v>0</v>
      </c>
      <c r="X658" s="1">
        <v>0</v>
      </c>
      <c r="Y658" s="16">
        <v>0</v>
      </c>
    </row>
    <row r="659" spans="1:25">
      <c r="A659" s="2" t="s">
        <v>331</v>
      </c>
      <c r="B659" s="2" t="s">
        <v>217</v>
      </c>
      <c r="C659" s="2" t="s">
        <v>430</v>
      </c>
      <c r="D659" s="2" t="s">
        <v>431</v>
      </c>
      <c r="E659" s="2" t="s">
        <v>331</v>
      </c>
      <c r="F659" s="2" t="s">
        <v>217</v>
      </c>
      <c r="G659" s="2" t="s">
        <v>8</v>
      </c>
      <c r="H659" s="1">
        <v>26740</v>
      </c>
      <c r="I659" s="2" t="s">
        <v>765</v>
      </c>
      <c r="J659" s="15">
        <v>0</v>
      </c>
      <c r="K659" s="16">
        <v>0</v>
      </c>
      <c r="L659" s="1">
        <v>0</v>
      </c>
      <c r="M659" s="16">
        <v>0</v>
      </c>
      <c r="N659" s="1">
        <v>0</v>
      </c>
      <c r="O659" s="1">
        <v>0</v>
      </c>
      <c r="P659" s="1">
        <v>0</v>
      </c>
      <c r="Q659" s="1">
        <v>0</v>
      </c>
      <c r="R659" s="16">
        <v>0</v>
      </c>
      <c r="S659" s="15">
        <v>0</v>
      </c>
      <c r="T659" s="1">
        <v>0</v>
      </c>
      <c r="U659" s="1">
        <v>0</v>
      </c>
      <c r="V659" s="1">
        <v>0</v>
      </c>
      <c r="W659" s="1">
        <v>0</v>
      </c>
      <c r="X659" s="1">
        <v>0</v>
      </c>
      <c r="Y659" s="16">
        <v>0</v>
      </c>
    </row>
    <row r="660" spans="1:25">
      <c r="A660" s="2" t="s">
        <v>331</v>
      </c>
      <c r="B660" s="2" t="s">
        <v>217</v>
      </c>
      <c r="C660" s="2" t="s">
        <v>430</v>
      </c>
      <c r="D660" s="2" t="s">
        <v>431</v>
      </c>
      <c r="E660" s="2" t="s">
        <v>331</v>
      </c>
      <c r="F660" s="2" t="s">
        <v>217</v>
      </c>
      <c r="G660" s="2" t="s">
        <v>8</v>
      </c>
      <c r="H660" s="1">
        <v>26741</v>
      </c>
      <c r="I660" s="2" t="s">
        <v>766</v>
      </c>
      <c r="J660" s="15">
        <v>0</v>
      </c>
      <c r="K660" s="16">
        <v>0</v>
      </c>
      <c r="L660" s="1">
        <v>0</v>
      </c>
      <c r="M660" s="16">
        <v>0</v>
      </c>
      <c r="N660" s="1">
        <v>0</v>
      </c>
      <c r="O660" s="1">
        <v>0</v>
      </c>
      <c r="P660" s="1">
        <v>0</v>
      </c>
      <c r="Q660" s="1">
        <v>0</v>
      </c>
      <c r="R660" s="16">
        <v>0</v>
      </c>
      <c r="S660" s="15">
        <v>0</v>
      </c>
      <c r="T660" s="1">
        <v>0</v>
      </c>
      <c r="U660" s="1">
        <v>0</v>
      </c>
      <c r="V660" s="1">
        <v>0</v>
      </c>
      <c r="W660" s="1">
        <v>0</v>
      </c>
      <c r="X660" s="1">
        <v>0</v>
      </c>
      <c r="Y660" s="16">
        <v>0</v>
      </c>
    </row>
    <row r="661" spans="1:25">
      <c r="A661" s="2" t="s">
        <v>18</v>
      </c>
      <c r="B661" s="2" t="s">
        <v>205</v>
      </c>
      <c r="C661" s="2" t="s">
        <v>417</v>
      </c>
      <c r="D661" s="2" t="s">
        <v>418</v>
      </c>
      <c r="E661" s="2" t="s">
        <v>18</v>
      </c>
      <c r="F661" s="2" t="s">
        <v>205</v>
      </c>
      <c r="G661" s="2" t="s">
        <v>8</v>
      </c>
      <c r="H661" s="1">
        <v>26774</v>
      </c>
      <c r="I661" s="2" t="s">
        <v>767</v>
      </c>
      <c r="J661" s="15">
        <v>0</v>
      </c>
      <c r="K661" s="16">
        <v>0</v>
      </c>
      <c r="L661" s="1">
        <v>0</v>
      </c>
      <c r="M661" s="16">
        <v>0</v>
      </c>
      <c r="N661" s="1">
        <v>0</v>
      </c>
      <c r="O661" s="1">
        <v>0</v>
      </c>
      <c r="P661" s="1">
        <v>0</v>
      </c>
      <c r="Q661" s="1">
        <v>0</v>
      </c>
      <c r="R661" s="16">
        <v>0</v>
      </c>
      <c r="S661" s="15">
        <v>0</v>
      </c>
      <c r="T661" s="1">
        <v>0</v>
      </c>
      <c r="U661" s="1">
        <v>0</v>
      </c>
      <c r="V661" s="1">
        <v>0</v>
      </c>
      <c r="W661" s="1">
        <v>0</v>
      </c>
      <c r="X661" s="1">
        <v>0</v>
      </c>
      <c r="Y661" s="16">
        <v>0</v>
      </c>
    </row>
    <row r="662" spans="1:25">
      <c r="A662" s="2" t="s">
        <v>5</v>
      </c>
      <c r="B662" s="2" t="s">
        <v>17</v>
      </c>
      <c r="C662" s="2" t="s">
        <v>392</v>
      </c>
      <c r="D662" s="2" t="s">
        <v>393</v>
      </c>
      <c r="E662" s="2" t="s">
        <v>5</v>
      </c>
      <c r="F662" s="2" t="s">
        <v>16</v>
      </c>
      <c r="G662" s="2" t="s">
        <v>8</v>
      </c>
      <c r="H662" s="1">
        <v>26839</v>
      </c>
      <c r="I662" s="2" t="s">
        <v>353</v>
      </c>
      <c r="J662" s="15">
        <v>0</v>
      </c>
      <c r="K662" s="16">
        <v>0</v>
      </c>
      <c r="L662" s="1">
        <v>0</v>
      </c>
      <c r="M662" s="16">
        <v>0</v>
      </c>
      <c r="N662" s="1">
        <v>0</v>
      </c>
      <c r="O662" s="1">
        <v>0</v>
      </c>
      <c r="P662" s="1">
        <v>0</v>
      </c>
      <c r="Q662" s="1">
        <v>0</v>
      </c>
      <c r="R662" s="16">
        <v>0</v>
      </c>
      <c r="S662" s="15">
        <v>0</v>
      </c>
      <c r="T662" s="1">
        <v>0</v>
      </c>
      <c r="U662" s="1">
        <v>0</v>
      </c>
      <c r="V662" s="1">
        <v>0</v>
      </c>
      <c r="W662" s="1">
        <v>0</v>
      </c>
      <c r="X662" s="1">
        <v>0</v>
      </c>
      <c r="Y662" s="16">
        <v>0</v>
      </c>
    </row>
    <row r="663" spans="1:25">
      <c r="A663" s="2" t="s">
        <v>6</v>
      </c>
      <c r="B663" s="2" t="s">
        <v>20</v>
      </c>
      <c r="C663" s="2" t="s">
        <v>520</v>
      </c>
      <c r="D663" s="2" t="s">
        <v>340</v>
      </c>
      <c r="E663" s="2" t="s">
        <v>369</v>
      </c>
      <c r="F663" s="2" t="s">
        <v>370</v>
      </c>
      <c r="G663" s="2" t="s">
        <v>9</v>
      </c>
      <c r="H663" s="1">
        <v>26966</v>
      </c>
      <c r="I663" s="2" t="s">
        <v>768</v>
      </c>
      <c r="J663" s="15">
        <v>0</v>
      </c>
      <c r="K663" s="16">
        <v>0</v>
      </c>
      <c r="L663" s="1">
        <v>0</v>
      </c>
      <c r="M663" s="16">
        <v>0</v>
      </c>
      <c r="N663" s="1">
        <v>0</v>
      </c>
      <c r="O663" s="1">
        <v>0</v>
      </c>
      <c r="P663" s="1">
        <v>0</v>
      </c>
      <c r="Q663" s="1">
        <v>0</v>
      </c>
      <c r="R663" s="16">
        <v>0</v>
      </c>
      <c r="S663" s="15">
        <v>0</v>
      </c>
      <c r="T663" s="1">
        <v>0</v>
      </c>
      <c r="U663" s="1">
        <v>0</v>
      </c>
      <c r="V663" s="1">
        <v>0</v>
      </c>
      <c r="W663" s="1">
        <v>0</v>
      </c>
      <c r="X663" s="1">
        <v>0</v>
      </c>
      <c r="Y663" s="16">
        <v>0</v>
      </c>
    </row>
    <row r="664" spans="1:25">
      <c r="A664" s="2" t="s">
        <v>6</v>
      </c>
      <c r="B664" s="2" t="s">
        <v>22</v>
      </c>
      <c r="C664" s="2" t="s">
        <v>520</v>
      </c>
      <c r="D664" s="2" t="s">
        <v>340</v>
      </c>
      <c r="E664" s="2" t="s">
        <v>369</v>
      </c>
      <c r="F664" s="2" t="s">
        <v>370</v>
      </c>
      <c r="G664" s="2" t="s">
        <v>13</v>
      </c>
      <c r="H664" s="1">
        <v>27056</v>
      </c>
      <c r="I664" s="2" t="s">
        <v>769</v>
      </c>
      <c r="J664" s="15">
        <v>0</v>
      </c>
      <c r="K664" s="16">
        <v>0</v>
      </c>
      <c r="L664" s="1">
        <v>0</v>
      </c>
      <c r="M664" s="16">
        <v>0</v>
      </c>
      <c r="N664" s="1">
        <v>0</v>
      </c>
      <c r="O664" s="1">
        <v>0</v>
      </c>
      <c r="P664" s="1">
        <v>0</v>
      </c>
      <c r="Q664" s="1">
        <v>0</v>
      </c>
      <c r="R664" s="16">
        <v>0</v>
      </c>
      <c r="S664" s="15">
        <v>0</v>
      </c>
      <c r="T664" s="1">
        <v>0</v>
      </c>
      <c r="U664" s="1">
        <v>0</v>
      </c>
      <c r="V664" s="1">
        <v>0</v>
      </c>
      <c r="W664" s="1">
        <v>0</v>
      </c>
      <c r="X664" s="1">
        <v>0</v>
      </c>
      <c r="Y664" s="16">
        <v>0</v>
      </c>
    </row>
    <row r="665" spans="1:25">
      <c r="A665" s="2" t="s">
        <v>331</v>
      </c>
      <c r="B665" s="2" t="s">
        <v>207</v>
      </c>
      <c r="C665" s="2" t="s">
        <v>430</v>
      </c>
      <c r="D665" s="2" t="s">
        <v>431</v>
      </c>
      <c r="E665" s="2" t="s">
        <v>331</v>
      </c>
      <c r="F665" s="2" t="s">
        <v>207</v>
      </c>
      <c r="G665" s="2" t="s">
        <v>9</v>
      </c>
      <c r="H665" s="1">
        <v>27082</v>
      </c>
      <c r="I665" s="2" t="s">
        <v>770</v>
      </c>
      <c r="J665" s="15">
        <v>0</v>
      </c>
      <c r="K665" s="16">
        <v>0</v>
      </c>
      <c r="L665" s="1">
        <v>0</v>
      </c>
      <c r="M665" s="16">
        <v>0</v>
      </c>
      <c r="N665" s="1">
        <v>0</v>
      </c>
      <c r="O665" s="1">
        <v>0</v>
      </c>
      <c r="P665" s="1">
        <v>0</v>
      </c>
      <c r="Q665" s="1">
        <v>0</v>
      </c>
      <c r="R665" s="16">
        <v>0</v>
      </c>
      <c r="S665" s="15">
        <v>0</v>
      </c>
      <c r="T665" s="1">
        <v>0</v>
      </c>
      <c r="U665" s="1">
        <v>0</v>
      </c>
      <c r="V665" s="1">
        <v>0</v>
      </c>
      <c r="W665" s="1">
        <v>0</v>
      </c>
      <c r="X665" s="1">
        <v>0</v>
      </c>
      <c r="Y665" s="16">
        <v>0</v>
      </c>
    </row>
    <row r="666" spans="1:25">
      <c r="A666" s="2" t="s">
        <v>70</v>
      </c>
      <c r="B666" s="2" t="s">
        <v>71</v>
      </c>
      <c r="C666" s="2" t="s">
        <v>520</v>
      </c>
      <c r="D666" s="2" t="s">
        <v>340</v>
      </c>
      <c r="E666" s="2" t="s">
        <v>369</v>
      </c>
      <c r="F666" s="2" t="s">
        <v>370</v>
      </c>
      <c r="G666" s="2" t="s">
        <v>13</v>
      </c>
      <c r="H666" s="1">
        <v>27183</v>
      </c>
      <c r="I666" s="2" t="s">
        <v>771</v>
      </c>
      <c r="J666" s="15">
        <v>0</v>
      </c>
      <c r="K666" s="16">
        <v>0</v>
      </c>
      <c r="L666" s="1">
        <v>0</v>
      </c>
      <c r="M666" s="16">
        <v>0</v>
      </c>
      <c r="N666" s="1">
        <v>0</v>
      </c>
      <c r="O666" s="1">
        <v>0</v>
      </c>
      <c r="P666" s="1">
        <v>0</v>
      </c>
      <c r="Q666" s="1">
        <v>0</v>
      </c>
      <c r="R666" s="16">
        <v>0</v>
      </c>
      <c r="S666" s="15">
        <v>0</v>
      </c>
      <c r="T666" s="1">
        <v>0</v>
      </c>
      <c r="U666" s="1">
        <v>0</v>
      </c>
      <c r="V666" s="1">
        <v>0</v>
      </c>
      <c r="W666" s="1">
        <v>0</v>
      </c>
      <c r="X666" s="1">
        <v>0</v>
      </c>
      <c r="Y666" s="16">
        <v>0</v>
      </c>
    </row>
    <row r="667" spans="1:25">
      <c r="A667" s="2" t="s">
        <v>6</v>
      </c>
      <c r="B667" s="2" t="s">
        <v>20</v>
      </c>
      <c r="C667" s="2" t="s">
        <v>374</v>
      </c>
      <c r="D667" s="2" t="s">
        <v>375</v>
      </c>
      <c r="E667" s="2" t="s">
        <v>24</v>
      </c>
      <c r="F667" s="2" t="s">
        <v>44</v>
      </c>
      <c r="G667" s="2" t="s">
        <v>13</v>
      </c>
      <c r="H667" s="1">
        <v>27259</v>
      </c>
      <c r="I667" s="2" t="s">
        <v>326</v>
      </c>
      <c r="J667" s="15">
        <v>0</v>
      </c>
      <c r="K667" s="16">
        <v>0</v>
      </c>
      <c r="L667" s="1">
        <v>0</v>
      </c>
      <c r="M667" s="16">
        <v>0</v>
      </c>
      <c r="N667" s="1">
        <v>0</v>
      </c>
      <c r="O667" s="1">
        <v>0</v>
      </c>
      <c r="P667" s="1">
        <v>0</v>
      </c>
      <c r="Q667" s="1">
        <v>0</v>
      </c>
      <c r="R667" s="16">
        <v>0</v>
      </c>
      <c r="S667" s="15">
        <v>0</v>
      </c>
      <c r="T667" s="1">
        <v>0</v>
      </c>
      <c r="U667" s="1">
        <v>0</v>
      </c>
      <c r="V667" s="1">
        <v>0</v>
      </c>
      <c r="W667" s="1">
        <v>0</v>
      </c>
      <c r="X667" s="1">
        <v>0</v>
      </c>
      <c r="Y667" s="16">
        <v>0</v>
      </c>
    </row>
    <row r="668" spans="1:25">
      <c r="A668" s="2" t="s">
        <v>6</v>
      </c>
      <c r="B668" s="2" t="s">
        <v>22</v>
      </c>
      <c r="C668" s="2" t="s">
        <v>520</v>
      </c>
      <c r="D668" s="2" t="s">
        <v>340</v>
      </c>
      <c r="E668" s="2" t="s">
        <v>369</v>
      </c>
      <c r="F668" s="2" t="s">
        <v>370</v>
      </c>
      <c r="G668" s="2" t="s">
        <v>13</v>
      </c>
      <c r="H668" s="1">
        <v>27281</v>
      </c>
      <c r="I668" s="2" t="s">
        <v>772</v>
      </c>
      <c r="J668" s="15">
        <v>0</v>
      </c>
      <c r="K668" s="16">
        <v>0</v>
      </c>
      <c r="L668" s="1">
        <v>0</v>
      </c>
      <c r="M668" s="16">
        <v>0</v>
      </c>
      <c r="N668" s="1">
        <v>0</v>
      </c>
      <c r="O668" s="1">
        <v>0</v>
      </c>
      <c r="P668" s="1">
        <v>0</v>
      </c>
      <c r="Q668" s="1">
        <v>0</v>
      </c>
      <c r="R668" s="16">
        <v>0</v>
      </c>
      <c r="S668" s="15">
        <v>0</v>
      </c>
      <c r="T668" s="1">
        <v>0</v>
      </c>
      <c r="U668" s="1">
        <v>0</v>
      </c>
      <c r="V668" s="1">
        <v>0</v>
      </c>
      <c r="W668" s="1">
        <v>0</v>
      </c>
      <c r="X668" s="1">
        <v>0</v>
      </c>
      <c r="Y668" s="16">
        <v>0</v>
      </c>
    </row>
    <row r="669" spans="1:25">
      <c r="A669" s="2" t="s">
        <v>18</v>
      </c>
      <c r="B669" s="2" t="s">
        <v>19</v>
      </c>
      <c r="C669" s="2" t="s">
        <v>417</v>
      </c>
      <c r="D669" s="2" t="s">
        <v>418</v>
      </c>
      <c r="E669" s="2" t="s">
        <v>18</v>
      </c>
      <c r="F669" s="2" t="s">
        <v>370</v>
      </c>
      <c r="G669" s="2" t="s">
        <v>522</v>
      </c>
      <c r="H669" s="1">
        <v>27342</v>
      </c>
      <c r="I669" s="2" t="s">
        <v>773</v>
      </c>
      <c r="J669" s="15">
        <v>0</v>
      </c>
      <c r="K669" s="16">
        <v>0</v>
      </c>
      <c r="L669" s="1">
        <v>0</v>
      </c>
      <c r="M669" s="16">
        <v>0</v>
      </c>
      <c r="N669" s="1">
        <v>0</v>
      </c>
      <c r="O669" s="1">
        <v>0</v>
      </c>
      <c r="P669" s="1">
        <v>0</v>
      </c>
      <c r="Q669" s="1">
        <v>0</v>
      </c>
      <c r="R669" s="16">
        <v>0</v>
      </c>
      <c r="S669" s="15">
        <v>0</v>
      </c>
      <c r="T669" s="1">
        <v>0</v>
      </c>
      <c r="U669" s="1">
        <v>0</v>
      </c>
      <c r="V669" s="1">
        <v>0</v>
      </c>
      <c r="W669" s="1">
        <v>0</v>
      </c>
      <c r="X669" s="1">
        <v>0</v>
      </c>
      <c r="Y669" s="16">
        <v>0</v>
      </c>
    </row>
    <row r="670" spans="1:25">
      <c r="A670" s="2" t="s">
        <v>6</v>
      </c>
      <c r="B670" s="2" t="s">
        <v>7</v>
      </c>
      <c r="C670" s="2" t="s">
        <v>520</v>
      </c>
      <c r="D670" s="2" t="s">
        <v>340</v>
      </c>
      <c r="E670" s="2" t="s">
        <v>369</v>
      </c>
      <c r="F670" s="2" t="s">
        <v>370</v>
      </c>
      <c r="G670" s="2" t="s">
        <v>13</v>
      </c>
      <c r="H670" s="1">
        <v>27420</v>
      </c>
      <c r="I670" s="2" t="s">
        <v>774</v>
      </c>
      <c r="J670" s="15">
        <v>0</v>
      </c>
      <c r="K670" s="16">
        <v>0</v>
      </c>
      <c r="L670" s="1">
        <v>0</v>
      </c>
      <c r="M670" s="16">
        <v>0</v>
      </c>
      <c r="N670" s="1">
        <v>0</v>
      </c>
      <c r="O670" s="1">
        <v>0</v>
      </c>
      <c r="P670" s="1">
        <v>0</v>
      </c>
      <c r="Q670" s="1">
        <v>0</v>
      </c>
      <c r="R670" s="16">
        <v>0</v>
      </c>
      <c r="S670" s="15">
        <v>0</v>
      </c>
      <c r="T670" s="1">
        <v>0</v>
      </c>
      <c r="U670" s="1">
        <v>0</v>
      </c>
      <c r="V670" s="1">
        <v>0</v>
      </c>
      <c r="W670" s="1">
        <v>0</v>
      </c>
      <c r="X670" s="1">
        <v>0</v>
      </c>
      <c r="Y670" s="16">
        <v>0</v>
      </c>
    </row>
    <row r="671" spans="1:25">
      <c r="A671" s="2" t="s">
        <v>6</v>
      </c>
      <c r="B671" s="2" t="s">
        <v>7</v>
      </c>
      <c r="C671" s="2" t="s">
        <v>520</v>
      </c>
      <c r="D671" s="2" t="s">
        <v>340</v>
      </c>
      <c r="E671" s="2" t="s">
        <v>369</v>
      </c>
      <c r="F671" s="2" t="s">
        <v>370</v>
      </c>
      <c r="G671" s="2" t="s">
        <v>13</v>
      </c>
      <c r="H671" s="1">
        <v>27433</v>
      </c>
      <c r="I671" s="2" t="s">
        <v>775</v>
      </c>
      <c r="J671" s="15">
        <v>0</v>
      </c>
      <c r="K671" s="16">
        <v>0</v>
      </c>
      <c r="L671" s="1">
        <v>0</v>
      </c>
      <c r="M671" s="16">
        <v>0</v>
      </c>
      <c r="N671" s="1">
        <v>0</v>
      </c>
      <c r="O671" s="1">
        <v>0</v>
      </c>
      <c r="P671" s="1">
        <v>0</v>
      </c>
      <c r="Q671" s="1">
        <v>0</v>
      </c>
      <c r="R671" s="16">
        <v>0</v>
      </c>
      <c r="S671" s="15">
        <v>0</v>
      </c>
      <c r="T671" s="1">
        <v>0</v>
      </c>
      <c r="U671" s="1">
        <v>0</v>
      </c>
      <c r="V671" s="1">
        <v>0</v>
      </c>
      <c r="W671" s="1">
        <v>0</v>
      </c>
      <c r="X671" s="1">
        <v>0</v>
      </c>
      <c r="Y671" s="16">
        <v>0</v>
      </c>
    </row>
    <row r="672" spans="1:25">
      <c r="A672" s="2" t="s">
        <v>18</v>
      </c>
      <c r="B672" s="2" t="s">
        <v>19</v>
      </c>
      <c r="C672" s="2" t="s">
        <v>417</v>
      </c>
      <c r="D672" s="2" t="s">
        <v>418</v>
      </c>
      <c r="E672" s="2" t="s">
        <v>18</v>
      </c>
      <c r="F672" s="2" t="s">
        <v>19</v>
      </c>
      <c r="G672" s="2" t="s">
        <v>8</v>
      </c>
      <c r="H672" s="1">
        <v>27447</v>
      </c>
      <c r="I672" s="2" t="s">
        <v>776</v>
      </c>
      <c r="J672" s="15">
        <v>0</v>
      </c>
      <c r="K672" s="16">
        <v>0</v>
      </c>
      <c r="L672" s="1">
        <v>0</v>
      </c>
      <c r="M672" s="16">
        <v>0</v>
      </c>
      <c r="N672" s="1">
        <v>0</v>
      </c>
      <c r="O672" s="1">
        <v>0</v>
      </c>
      <c r="P672" s="1">
        <v>0</v>
      </c>
      <c r="Q672" s="1">
        <v>0</v>
      </c>
      <c r="R672" s="16">
        <v>0</v>
      </c>
      <c r="S672" s="15">
        <v>0</v>
      </c>
      <c r="T672" s="1">
        <v>0</v>
      </c>
      <c r="U672" s="1">
        <v>0</v>
      </c>
      <c r="V672" s="1">
        <v>0</v>
      </c>
      <c r="W672" s="1">
        <v>0</v>
      </c>
      <c r="X672" s="1">
        <v>0</v>
      </c>
      <c r="Y672" s="16">
        <v>0</v>
      </c>
    </row>
    <row r="673" spans="1:25">
      <c r="A673" s="2" t="s">
        <v>18</v>
      </c>
      <c r="B673" s="2" t="s">
        <v>208</v>
      </c>
      <c r="C673" s="2" t="s">
        <v>417</v>
      </c>
      <c r="D673" s="2" t="s">
        <v>418</v>
      </c>
      <c r="E673" s="2" t="s">
        <v>18</v>
      </c>
      <c r="F673" s="2" t="s">
        <v>208</v>
      </c>
      <c r="G673" s="2" t="s">
        <v>8</v>
      </c>
      <c r="H673" s="1">
        <v>27451</v>
      </c>
      <c r="I673" s="2" t="s">
        <v>777</v>
      </c>
      <c r="J673" s="15">
        <v>0</v>
      </c>
      <c r="K673" s="16">
        <v>0</v>
      </c>
      <c r="L673" s="1">
        <v>0</v>
      </c>
      <c r="M673" s="16">
        <v>0</v>
      </c>
      <c r="N673" s="1">
        <v>0</v>
      </c>
      <c r="O673" s="1">
        <v>0</v>
      </c>
      <c r="P673" s="1">
        <v>0</v>
      </c>
      <c r="Q673" s="1">
        <v>0</v>
      </c>
      <c r="R673" s="16">
        <v>0</v>
      </c>
      <c r="S673" s="15">
        <v>0</v>
      </c>
      <c r="T673" s="1">
        <v>0</v>
      </c>
      <c r="U673" s="1">
        <v>0</v>
      </c>
      <c r="V673" s="1">
        <v>0</v>
      </c>
      <c r="W673" s="1">
        <v>0</v>
      </c>
      <c r="X673" s="1">
        <v>0</v>
      </c>
      <c r="Y673" s="16">
        <v>0</v>
      </c>
    </row>
    <row r="674" spans="1:25">
      <c r="A674" s="2" t="s">
        <v>18</v>
      </c>
      <c r="B674" s="2" t="s">
        <v>19</v>
      </c>
      <c r="C674" s="2" t="s">
        <v>417</v>
      </c>
      <c r="D674" s="2" t="s">
        <v>418</v>
      </c>
      <c r="E674" s="2" t="s">
        <v>18</v>
      </c>
      <c r="F674" s="2" t="s">
        <v>19</v>
      </c>
      <c r="G674" s="2" t="s">
        <v>9</v>
      </c>
      <c r="H674" s="1">
        <v>27540</v>
      </c>
      <c r="I674" s="2" t="s">
        <v>329</v>
      </c>
      <c r="J674" s="15">
        <v>0</v>
      </c>
      <c r="K674" s="16">
        <v>0</v>
      </c>
      <c r="L674" s="1">
        <v>0</v>
      </c>
      <c r="M674" s="16">
        <v>0</v>
      </c>
      <c r="N674" s="1">
        <v>0</v>
      </c>
      <c r="O674" s="1">
        <v>0</v>
      </c>
      <c r="P674" s="1">
        <v>0</v>
      </c>
      <c r="Q674" s="1">
        <v>0</v>
      </c>
      <c r="R674" s="16">
        <v>0</v>
      </c>
      <c r="S674" s="15">
        <v>0</v>
      </c>
      <c r="T674" s="1">
        <v>0</v>
      </c>
      <c r="U674" s="1">
        <v>0</v>
      </c>
      <c r="V674" s="1">
        <v>0</v>
      </c>
      <c r="W674" s="1">
        <v>0</v>
      </c>
      <c r="X674" s="1">
        <v>0</v>
      </c>
      <c r="Y674" s="16">
        <v>0</v>
      </c>
    </row>
    <row r="675" spans="1:25">
      <c r="A675" s="2" t="s">
        <v>6</v>
      </c>
      <c r="B675" s="2" t="s">
        <v>22</v>
      </c>
      <c r="C675" s="2" t="s">
        <v>520</v>
      </c>
      <c r="D675" s="2" t="s">
        <v>340</v>
      </c>
      <c r="E675" s="2" t="s">
        <v>369</v>
      </c>
      <c r="F675" s="2" t="s">
        <v>370</v>
      </c>
      <c r="G675" s="2" t="s">
        <v>13</v>
      </c>
      <c r="H675" s="1">
        <v>27566</v>
      </c>
      <c r="I675" s="2" t="s">
        <v>778</v>
      </c>
      <c r="J675" s="15">
        <v>0</v>
      </c>
      <c r="K675" s="16">
        <v>0</v>
      </c>
      <c r="L675" s="1">
        <v>0</v>
      </c>
      <c r="M675" s="16">
        <v>0</v>
      </c>
      <c r="N675" s="1">
        <v>0</v>
      </c>
      <c r="O675" s="1">
        <v>0</v>
      </c>
      <c r="P675" s="1">
        <v>0</v>
      </c>
      <c r="Q675" s="1">
        <v>0</v>
      </c>
      <c r="R675" s="16">
        <v>0</v>
      </c>
      <c r="S675" s="15">
        <v>0</v>
      </c>
      <c r="T675" s="1">
        <v>0</v>
      </c>
      <c r="U675" s="1">
        <v>0</v>
      </c>
      <c r="V675" s="1">
        <v>0</v>
      </c>
      <c r="W675" s="1">
        <v>0</v>
      </c>
      <c r="X675" s="1">
        <v>0</v>
      </c>
      <c r="Y675" s="16">
        <v>0</v>
      </c>
    </row>
    <row r="676" spans="1:25">
      <c r="A676" s="2" t="s">
        <v>6</v>
      </c>
      <c r="B676" s="2" t="s">
        <v>22</v>
      </c>
      <c r="C676" s="2" t="s">
        <v>374</v>
      </c>
      <c r="D676" s="2" t="s">
        <v>375</v>
      </c>
      <c r="E676" s="2" t="s">
        <v>24</v>
      </c>
      <c r="F676" s="2" t="s">
        <v>22</v>
      </c>
      <c r="G676" s="2" t="s">
        <v>9</v>
      </c>
      <c r="H676" s="1">
        <v>27572</v>
      </c>
      <c r="I676" s="2" t="s">
        <v>328</v>
      </c>
      <c r="J676" s="15">
        <v>0</v>
      </c>
      <c r="K676" s="16">
        <v>0</v>
      </c>
      <c r="L676" s="1">
        <v>0</v>
      </c>
      <c r="M676" s="16">
        <v>0</v>
      </c>
      <c r="N676" s="1">
        <v>0</v>
      </c>
      <c r="O676" s="1">
        <v>0</v>
      </c>
      <c r="P676" s="1">
        <v>0</v>
      </c>
      <c r="Q676" s="1">
        <v>0</v>
      </c>
      <c r="R676" s="16">
        <v>0</v>
      </c>
      <c r="S676" s="15">
        <v>0</v>
      </c>
      <c r="T676" s="1">
        <v>0</v>
      </c>
      <c r="U676" s="1">
        <v>0</v>
      </c>
      <c r="V676" s="1">
        <v>0</v>
      </c>
      <c r="W676" s="1">
        <v>0</v>
      </c>
      <c r="X676" s="1">
        <v>0</v>
      </c>
      <c r="Y676" s="16">
        <v>0</v>
      </c>
    </row>
    <row r="677" spans="1:25">
      <c r="A677" s="2" t="s">
        <v>6</v>
      </c>
      <c r="B677" s="2" t="s">
        <v>7</v>
      </c>
      <c r="C677" s="2" t="s">
        <v>374</v>
      </c>
      <c r="D677" s="2" t="s">
        <v>375</v>
      </c>
      <c r="E677" s="2" t="s">
        <v>24</v>
      </c>
      <c r="F677" s="2" t="s">
        <v>25</v>
      </c>
      <c r="G677" s="2" t="s">
        <v>9</v>
      </c>
      <c r="H677" s="1">
        <v>27598</v>
      </c>
      <c r="I677" s="2" t="s">
        <v>327</v>
      </c>
      <c r="J677" s="15">
        <v>0</v>
      </c>
      <c r="K677" s="16">
        <v>0</v>
      </c>
      <c r="L677" s="1">
        <v>0</v>
      </c>
      <c r="M677" s="16">
        <v>0</v>
      </c>
      <c r="N677" s="1">
        <v>0</v>
      </c>
      <c r="O677" s="1">
        <v>0</v>
      </c>
      <c r="P677" s="1">
        <v>0</v>
      </c>
      <c r="Q677" s="1">
        <v>0</v>
      </c>
      <c r="R677" s="16">
        <v>0</v>
      </c>
      <c r="S677" s="15">
        <v>0</v>
      </c>
      <c r="T677" s="1">
        <v>0</v>
      </c>
      <c r="U677" s="1">
        <v>0</v>
      </c>
      <c r="V677" s="1">
        <v>0</v>
      </c>
      <c r="W677" s="1">
        <v>0</v>
      </c>
      <c r="X677" s="1">
        <v>0</v>
      </c>
      <c r="Y677" s="16">
        <v>0</v>
      </c>
    </row>
    <row r="678" spans="1:25">
      <c r="A678" s="2" t="s">
        <v>6</v>
      </c>
      <c r="B678" s="2" t="s">
        <v>7</v>
      </c>
      <c r="C678" s="2" t="s">
        <v>520</v>
      </c>
      <c r="D678" s="2" t="s">
        <v>340</v>
      </c>
      <c r="E678" s="2" t="s">
        <v>369</v>
      </c>
      <c r="F678" s="2" t="s">
        <v>370</v>
      </c>
      <c r="G678" s="2" t="s">
        <v>13</v>
      </c>
      <c r="H678" s="1">
        <v>27678</v>
      </c>
      <c r="I678" s="2" t="s">
        <v>779</v>
      </c>
      <c r="J678" s="15">
        <v>0</v>
      </c>
      <c r="K678" s="16">
        <v>0</v>
      </c>
      <c r="L678" s="1">
        <v>0</v>
      </c>
      <c r="M678" s="16">
        <v>0</v>
      </c>
      <c r="N678" s="1">
        <v>0</v>
      </c>
      <c r="O678" s="1">
        <v>0</v>
      </c>
      <c r="P678" s="1">
        <v>0</v>
      </c>
      <c r="Q678" s="1">
        <v>0</v>
      </c>
      <c r="R678" s="16">
        <v>0</v>
      </c>
      <c r="S678" s="15">
        <v>0</v>
      </c>
      <c r="T678" s="1">
        <v>0</v>
      </c>
      <c r="U678" s="1">
        <v>0</v>
      </c>
      <c r="V678" s="1">
        <v>0</v>
      </c>
      <c r="W678" s="1">
        <v>0</v>
      </c>
      <c r="X678" s="1">
        <v>0</v>
      </c>
      <c r="Y678" s="16">
        <v>0</v>
      </c>
    </row>
    <row r="679" spans="1:25">
      <c r="A679" s="2" t="s">
        <v>6</v>
      </c>
      <c r="B679" s="2" t="s">
        <v>41</v>
      </c>
      <c r="C679" s="2" t="s">
        <v>520</v>
      </c>
      <c r="D679" s="2" t="s">
        <v>340</v>
      </c>
      <c r="E679" s="2" t="s">
        <v>369</v>
      </c>
      <c r="F679" s="2" t="s">
        <v>370</v>
      </c>
      <c r="G679" s="2" t="s">
        <v>522</v>
      </c>
      <c r="H679" s="1">
        <v>27696</v>
      </c>
      <c r="I679" s="2" t="s">
        <v>780</v>
      </c>
      <c r="J679" s="15">
        <v>0</v>
      </c>
      <c r="K679" s="16">
        <v>0</v>
      </c>
      <c r="L679" s="1">
        <v>0</v>
      </c>
      <c r="M679" s="16">
        <v>0</v>
      </c>
      <c r="N679" s="1">
        <v>0</v>
      </c>
      <c r="O679" s="1">
        <v>0</v>
      </c>
      <c r="P679" s="1">
        <v>0</v>
      </c>
      <c r="Q679" s="1">
        <v>0</v>
      </c>
      <c r="R679" s="16">
        <v>0</v>
      </c>
      <c r="S679" s="15">
        <v>0</v>
      </c>
      <c r="T679" s="1">
        <v>0</v>
      </c>
      <c r="U679" s="1">
        <v>0</v>
      </c>
      <c r="V679" s="1">
        <v>0</v>
      </c>
      <c r="W679" s="1">
        <v>0</v>
      </c>
      <c r="X679" s="1">
        <v>0</v>
      </c>
      <c r="Y679" s="16">
        <v>0</v>
      </c>
    </row>
    <row r="680" spans="1:25">
      <c r="A680" s="2" t="s">
        <v>6</v>
      </c>
      <c r="B680" s="2" t="s">
        <v>22</v>
      </c>
      <c r="C680" s="2" t="s">
        <v>520</v>
      </c>
      <c r="D680" s="2" t="s">
        <v>340</v>
      </c>
      <c r="E680" s="2" t="s">
        <v>369</v>
      </c>
      <c r="F680" s="2" t="s">
        <v>370</v>
      </c>
      <c r="G680" s="2" t="s">
        <v>13</v>
      </c>
      <c r="H680" s="1">
        <v>27721</v>
      </c>
      <c r="I680" s="2" t="s">
        <v>781</v>
      </c>
      <c r="J680" s="15">
        <v>0</v>
      </c>
      <c r="K680" s="16">
        <v>0</v>
      </c>
      <c r="L680" s="1">
        <v>0</v>
      </c>
      <c r="M680" s="16">
        <v>0</v>
      </c>
      <c r="N680" s="1">
        <v>0</v>
      </c>
      <c r="O680" s="1">
        <v>0</v>
      </c>
      <c r="P680" s="1">
        <v>0</v>
      </c>
      <c r="Q680" s="1">
        <v>0</v>
      </c>
      <c r="R680" s="16">
        <v>0</v>
      </c>
      <c r="S680" s="15">
        <v>0</v>
      </c>
      <c r="T680" s="1">
        <v>0</v>
      </c>
      <c r="U680" s="1">
        <v>0</v>
      </c>
      <c r="V680" s="1">
        <v>0</v>
      </c>
      <c r="W680" s="1">
        <v>0</v>
      </c>
      <c r="X680" s="1">
        <v>0</v>
      </c>
      <c r="Y680" s="16">
        <v>0</v>
      </c>
    </row>
    <row r="681" spans="1:25">
      <c r="A681" s="2" t="s">
        <v>6</v>
      </c>
      <c r="B681" s="2" t="s">
        <v>7</v>
      </c>
      <c r="C681" s="2" t="s">
        <v>520</v>
      </c>
      <c r="D681" s="2" t="s">
        <v>340</v>
      </c>
      <c r="E681" s="2" t="s">
        <v>369</v>
      </c>
      <c r="F681" s="2" t="s">
        <v>370</v>
      </c>
      <c r="G681" s="2" t="s">
        <v>13</v>
      </c>
      <c r="H681" s="1">
        <v>27746</v>
      </c>
      <c r="I681" s="2" t="s">
        <v>782</v>
      </c>
      <c r="J681" s="15">
        <v>0</v>
      </c>
      <c r="K681" s="16">
        <v>0</v>
      </c>
      <c r="L681" s="1">
        <v>0</v>
      </c>
      <c r="M681" s="16">
        <v>0</v>
      </c>
      <c r="N681" s="1">
        <v>0</v>
      </c>
      <c r="O681" s="1">
        <v>0</v>
      </c>
      <c r="P681" s="1">
        <v>0</v>
      </c>
      <c r="Q681" s="1">
        <v>0</v>
      </c>
      <c r="R681" s="16">
        <v>0</v>
      </c>
      <c r="S681" s="15">
        <v>0</v>
      </c>
      <c r="T681" s="1">
        <v>0</v>
      </c>
      <c r="U681" s="1">
        <v>0</v>
      </c>
      <c r="V681" s="1">
        <v>0</v>
      </c>
      <c r="W681" s="1">
        <v>0</v>
      </c>
      <c r="X681" s="1">
        <v>0</v>
      </c>
      <c r="Y681" s="16">
        <v>0</v>
      </c>
    </row>
    <row r="682" spans="1:25">
      <c r="A682" s="2" t="s">
        <v>6</v>
      </c>
      <c r="B682" s="2" t="s">
        <v>41</v>
      </c>
      <c r="C682" s="2" t="s">
        <v>520</v>
      </c>
      <c r="D682" s="2" t="s">
        <v>340</v>
      </c>
      <c r="E682" s="2" t="s">
        <v>369</v>
      </c>
      <c r="F682" s="2" t="s">
        <v>370</v>
      </c>
      <c r="G682" s="2" t="s">
        <v>13</v>
      </c>
      <c r="H682" s="1">
        <v>27822</v>
      </c>
      <c r="I682" s="2" t="s">
        <v>783</v>
      </c>
      <c r="J682" s="15">
        <v>0</v>
      </c>
      <c r="K682" s="16">
        <v>0</v>
      </c>
      <c r="L682" s="1">
        <v>0</v>
      </c>
      <c r="M682" s="16">
        <v>0</v>
      </c>
      <c r="N682" s="1">
        <v>0</v>
      </c>
      <c r="O682" s="1">
        <v>0</v>
      </c>
      <c r="P682" s="1">
        <v>0</v>
      </c>
      <c r="Q682" s="1">
        <v>0</v>
      </c>
      <c r="R682" s="16">
        <v>0</v>
      </c>
      <c r="S682" s="15">
        <v>0</v>
      </c>
      <c r="T682" s="1">
        <v>0</v>
      </c>
      <c r="U682" s="1">
        <v>0</v>
      </c>
      <c r="V682" s="1">
        <v>0</v>
      </c>
      <c r="W682" s="1">
        <v>0</v>
      </c>
      <c r="X682" s="1">
        <v>0</v>
      </c>
      <c r="Y682" s="16">
        <v>0</v>
      </c>
    </row>
    <row r="683" spans="1:25">
      <c r="A683" s="2" t="s">
        <v>6</v>
      </c>
      <c r="B683" s="2" t="s">
        <v>41</v>
      </c>
      <c r="C683" s="2" t="s">
        <v>520</v>
      </c>
      <c r="D683" s="2" t="s">
        <v>340</v>
      </c>
      <c r="E683" s="2" t="s">
        <v>369</v>
      </c>
      <c r="F683" s="2" t="s">
        <v>370</v>
      </c>
      <c r="G683" s="2" t="s">
        <v>522</v>
      </c>
      <c r="H683" s="1">
        <v>27980</v>
      </c>
      <c r="I683" s="2" t="s">
        <v>784</v>
      </c>
      <c r="J683" s="15">
        <v>0</v>
      </c>
      <c r="K683" s="16">
        <v>0</v>
      </c>
      <c r="L683" s="1">
        <v>0</v>
      </c>
      <c r="M683" s="16">
        <v>0</v>
      </c>
      <c r="N683" s="1">
        <v>0</v>
      </c>
      <c r="O683" s="1">
        <v>0</v>
      </c>
      <c r="P683" s="1">
        <v>0</v>
      </c>
      <c r="Q683" s="1">
        <v>0</v>
      </c>
      <c r="R683" s="16">
        <v>0</v>
      </c>
      <c r="S683" s="15">
        <v>0</v>
      </c>
      <c r="T683" s="1">
        <v>0</v>
      </c>
      <c r="U683" s="1">
        <v>0</v>
      </c>
      <c r="V683" s="1">
        <v>0</v>
      </c>
      <c r="W683" s="1">
        <v>0</v>
      </c>
      <c r="X683" s="1">
        <v>0</v>
      </c>
      <c r="Y683" s="16">
        <v>0</v>
      </c>
    </row>
    <row r="684" spans="1:25">
      <c r="A684" s="2" t="s">
        <v>6</v>
      </c>
      <c r="B684" s="2" t="s">
        <v>20</v>
      </c>
      <c r="C684" s="2" t="s">
        <v>520</v>
      </c>
      <c r="D684" s="2" t="s">
        <v>340</v>
      </c>
      <c r="E684" s="2" t="s">
        <v>369</v>
      </c>
      <c r="F684" s="2" t="s">
        <v>370</v>
      </c>
      <c r="G684" s="2" t="s">
        <v>13</v>
      </c>
      <c r="H684" s="1">
        <v>28011</v>
      </c>
      <c r="I684" s="2" t="s">
        <v>785</v>
      </c>
      <c r="J684" s="15">
        <v>0</v>
      </c>
      <c r="K684" s="16">
        <v>0</v>
      </c>
      <c r="L684" s="1">
        <v>0</v>
      </c>
      <c r="M684" s="16">
        <v>0</v>
      </c>
      <c r="N684" s="1">
        <v>0</v>
      </c>
      <c r="O684" s="1">
        <v>0</v>
      </c>
      <c r="P684" s="1">
        <v>0</v>
      </c>
      <c r="Q684" s="1">
        <v>0</v>
      </c>
      <c r="R684" s="16">
        <v>0</v>
      </c>
      <c r="S684" s="15">
        <v>0</v>
      </c>
      <c r="T684" s="1">
        <v>0</v>
      </c>
      <c r="U684" s="1">
        <v>0</v>
      </c>
      <c r="V684" s="1">
        <v>0</v>
      </c>
      <c r="W684" s="1">
        <v>0</v>
      </c>
      <c r="X684" s="1">
        <v>0</v>
      </c>
      <c r="Y684" s="16">
        <v>0</v>
      </c>
    </row>
    <row r="685" spans="1:25">
      <c r="A685" s="2" t="s">
        <v>6</v>
      </c>
      <c r="B685" s="2" t="s">
        <v>20</v>
      </c>
      <c r="C685" s="2" t="s">
        <v>520</v>
      </c>
      <c r="D685" s="2" t="s">
        <v>340</v>
      </c>
      <c r="E685" s="2" t="s">
        <v>369</v>
      </c>
      <c r="F685" s="2" t="s">
        <v>370</v>
      </c>
      <c r="G685" s="2" t="s">
        <v>522</v>
      </c>
      <c r="H685" s="1">
        <v>28034</v>
      </c>
      <c r="I685" s="2" t="s">
        <v>786</v>
      </c>
      <c r="J685" s="15">
        <v>0</v>
      </c>
      <c r="K685" s="16">
        <v>0</v>
      </c>
      <c r="L685" s="1">
        <v>0</v>
      </c>
      <c r="M685" s="16">
        <v>0</v>
      </c>
      <c r="N685" s="1">
        <v>0</v>
      </c>
      <c r="O685" s="1">
        <v>0</v>
      </c>
      <c r="P685" s="1">
        <v>0</v>
      </c>
      <c r="Q685" s="1">
        <v>0</v>
      </c>
      <c r="R685" s="16">
        <v>0</v>
      </c>
      <c r="S685" s="15">
        <v>0</v>
      </c>
      <c r="T685" s="1">
        <v>0</v>
      </c>
      <c r="U685" s="1">
        <v>0</v>
      </c>
      <c r="V685" s="1">
        <v>0</v>
      </c>
      <c r="W685" s="1">
        <v>0</v>
      </c>
      <c r="X685" s="1">
        <v>0</v>
      </c>
      <c r="Y685" s="16">
        <v>0</v>
      </c>
    </row>
    <row r="686" spans="1:25">
      <c r="A686" s="2" t="s">
        <v>6</v>
      </c>
      <c r="B686" s="2" t="s">
        <v>7</v>
      </c>
      <c r="C686" s="2" t="s">
        <v>520</v>
      </c>
      <c r="D686" s="2" t="s">
        <v>340</v>
      </c>
      <c r="E686" s="2" t="s">
        <v>369</v>
      </c>
      <c r="F686" s="2" t="s">
        <v>370</v>
      </c>
      <c r="G686" s="2" t="s">
        <v>522</v>
      </c>
      <c r="H686" s="1">
        <v>28061</v>
      </c>
      <c r="I686" s="2" t="s">
        <v>787</v>
      </c>
      <c r="J686" s="15">
        <v>0</v>
      </c>
      <c r="K686" s="16">
        <v>0</v>
      </c>
      <c r="L686" s="1">
        <v>0</v>
      </c>
      <c r="M686" s="16">
        <v>0</v>
      </c>
      <c r="N686" s="1">
        <v>0</v>
      </c>
      <c r="O686" s="1">
        <v>0</v>
      </c>
      <c r="P686" s="1">
        <v>0</v>
      </c>
      <c r="Q686" s="1">
        <v>0</v>
      </c>
      <c r="R686" s="16">
        <v>0</v>
      </c>
      <c r="S686" s="15">
        <v>0</v>
      </c>
      <c r="T686" s="1">
        <v>0</v>
      </c>
      <c r="U686" s="1">
        <v>0</v>
      </c>
      <c r="V686" s="1">
        <v>0</v>
      </c>
      <c r="W686" s="1">
        <v>0</v>
      </c>
      <c r="X686" s="1">
        <v>0</v>
      </c>
      <c r="Y686" s="16">
        <v>0</v>
      </c>
    </row>
    <row r="687" spans="1:25">
      <c r="A687" s="2" t="s">
        <v>6</v>
      </c>
      <c r="B687" s="2" t="s">
        <v>41</v>
      </c>
      <c r="C687" s="2" t="s">
        <v>520</v>
      </c>
      <c r="D687" s="2" t="s">
        <v>340</v>
      </c>
      <c r="E687" s="2" t="s">
        <v>369</v>
      </c>
      <c r="F687" s="2" t="s">
        <v>370</v>
      </c>
      <c r="G687" s="2" t="s">
        <v>13</v>
      </c>
      <c r="H687" s="1">
        <v>28086</v>
      </c>
      <c r="I687" s="2" t="s">
        <v>788</v>
      </c>
      <c r="J687" s="15">
        <v>0</v>
      </c>
      <c r="K687" s="16">
        <v>0</v>
      </c>
      <c r="L687" s="1">
        <v>0</v>
      </c>
      <c r="M687" s="16">
        <v>0</v>
      </c>
      <c r="N687" s="1">
        <v>0</v>
      </c>
      <c r="O687" s="1">
        <v>0</v>
      </c>
      <c r="P687" s="1">
        <v>0</v>
      </c>
      <c r="Q687" s="1">
        <v>0</v>
      </c>
      <c r="R687" s="16">
        <v>0</v>
      </c>
      <c r="S687" s="15">
        <v>0</v>
      </c>
      <c r="T687" s="1">
        <v>0</v>
      </c>
      <c r="U687" s="1">
        <v>0</v>
      </c>
      <c r="V687" s="1">
        <v>0</v>
      </c>
      <c r="W687" s="1">
        <v>0</v>
      </c>
      <c r="X687" s="1">
        <v>0</v>
      </c>
      <c r="Y687" s="16">
        <v>0</v>
      </c>
    </row>
    <row r="688" spans="1:25">
      <c r="A688" s="2" t="s">
        <v>6</v>
      </c>
      <c r="B688" s="2" t="s">
        <v>7</v>
      </c>
      <c r="C688" s="2" t="s">
        <v>520</v>
      </c>
      <c r="D688" s="2" t="s">
        <v>340</v>
      </c>
      <c r="E688" s="2" t="s">
        <v>369</v>
      </c>
      <c r="F688" s="2" t="s">
        <v>370</v>
      </c>
      <c r="G688" s="2" t="s">
        <v>13</v>
      </c>
      <c r="H688" s="1">
        <v>28122</v>
      </c>
      <c r="I688" s="2" t="s">
        <v>789</v>
      </c>
      <c r="J688" s="15">
        <v>0</v>
      </c>
      <c r="K688" s="16">
        <v>0</v>
      </c>
      <c r="L688" s="1">
        <v>0</v>
      </c>
      <c r="M688" s="16">
        <v>0</v>
      </c>
      <c r="N688" s="1">
        <v>0</v>
      </c>
      <c r="O688" s="1">
        <v>0</v>
      </c>
      <c r="P688" s="1">
        <v>0</v>
      </c>
      <c r="Q688" s="1">
        <v>0</v>
      </c>
      <c r="R688" s="16">
        <v>0</v>
      </c>
      <c r="S688" s="15">
        <v>0</v>
      </c>
      <c r="T688" s="1">
        <v>0</v>
      </c>
      <c r="U688" s="1">
        <v>0</v>
      </c>
      <c r="V688" s="1">
        <v>0</v>
      </c>
      <c r="W688" s="1">
        <v>0</v>
      </c>
      <c r="X688" s="1">
        <v>0</v>
      </c>
      <c r="Y688" s="16">
        <v>0</v>
      </c>
    </row>
    <row r="689" spans="1:25">
      <c r="A689" s="2" t="s">
        <v>6</v>
      </c>
      <c r="B689" s="2" t="s">
        <v>7</v>
      </c>
      <c r="C689" s="2" t="s">
        <v>520</v>
      </c>
      <c r="D689" s="2" t="s">
        <v>340</v>
      </c>
      <c r="E689" s="2" t="s">
        <v>369</v>
      </c>
      <c r="F689" s="2" t="s">
        <v>370</v>
      </c>
      <c r="G689" s="2" t="s">
        <v>8</v>
      </c>
      <c r="H689" s="1">
        <v>28124</v>
      </c>
      <c r="I689" s="2" t="s">
        <v>790</v>
      </c>
      <c r="J689" s="15">
        <v>0</v>
      </c>
      <c r="K689" s="16">
        <v>0</v>
      </c>
      <c r="L689" s="1">
        <v>0</v>
      </c>
      <c r="M689" s="16">
        <v>0</v>
      </c>
      <c r="N689" s="1">
        <v>0</v>
      </c>
      <c r="O689" s="1">
        <v>0</v>
      </c>
      <c r="P689" s="1">
        <v>0</v>
      </c>
      <c r="Q689" s="1">
        <v>0</v>
      </c>
      <c r="R689" s="16">
        <v>0</v>
      </c>
      <c r="S689" s="15">
        <v>0</v>
      </c>
      <c r="T689" s="1">
        <v>0</v>
      </c>
      <c r="U689" s="1">
        <v>0</v>
      </c>
      <c r="V689" s="1">
        <v>0</v>
      </c>
      <c r="W689" s="1">
        <v>0</v>
      </c>
      <c r="X689" s="1">
        <v>0</v>
      </c>
      <c r="Y689" s="16">
        <v>0</v>
      </c>
    </row>
    <row r="690" spans="1:25">
      <c r="A690" s="2" t="s">
        <v>6</v>
      </c>
      <c r="B690" s="2" t="s">
        <v>7</v>
      </c>
      <c r="C690" s="2" t="s">
        <v>520</v>
      </c>
      <c r="D690" s="2" t="s">
        <v>340</v>
      </c>
      <c r="E690" s="2" t="s">
        <v>369</v>
      </c>
      <c r="F690" s="2" t="s">
        <v>370</v>
      </c>
      <c r="G690" s="2" t="s">
        <v>13</v>
      </c>
      <c r="H690" s="1">
        <v>28201</v>
      </c>
      <c r="I690" s="2" t="s">
        <v>791</v>
      </c>
      <c r="J690" s="15">
        <v>0</v>
      </c>
      <c r="K690" s="16">
        <v>0</v>
      </c>
      <c r="L690" s="1">
        <v>0</v>
      </c>
      <c r="M690" s="16">
        <v>0</v>
      </c>
      <c r="N690" s="1">
        <v>0</v>
      </c>
      <c r="O690" s="1">
        <v>0</v>
      </c>
      <c r="P690" s="1">
        <v>0</v>
      </c>
      <c r="Q690" s="1">
        <v>0</v>
      </c>
      <c r="R690" s="16">
        <v>0</v>
      </c>
      <c r="S690" s="15">
        <v>0</v>
      </c>
      <c r="T690" s="1">
        <v>0</v>
      </c>
      <c r="U690" s="1">
        <v>0</v>
      </c>
      <c r="V690" s="1">
        <v>0</v>
      </c>
      <c r="W690" s="1">
        <v>0</v>
      </c>
      <c r="X690" s="1">
        <v>0</v>
      </c>
      <c r="Y690" s="16">
        <v>0</v>
      </c>
    </row>
    <row r="691" spans="1:25">
      <c r="A691" s="2" t="s">
        <v>6</v>
      </c>
      <c r="B691" s="2" t="s">
        <v>7</v>
      </c>
      <c r="C691" s="2" t="s">
        <v>520</v>
      </c>
      <c r="D691" s="2" t="s">
        <v>340</v>
      </c>
      <c r="E691" s="2" t="s">
        <v>369</v>
      </c>
      <c r="F691" s="2" t="s">
        <v>370</v>
      </c>
      <c r="G691" s="2" t="s">
        <v>8</v>
      </c>
      <c r="H691" s="1">
        <v>28303</v>
      </c>
      <c r="I691" s="2" t="s">
        <v>792</v>
      </c>
      <c r="J691" s="15">
        <v>0</v>
      </c>
      <c r="K691" s="16">
        <v>0</v>
      </c>
      <c r="L691" s="1">
        <v>0</v>
      </c>
      <c r="M691" s="16">
        <v>0</v>
      </c>
      <c r="N691" s="1">
        <v>0</v>
      </c>
      <c r="O691" s="1">
        <v>0</v>
      </c>
      <c r="P691" s="1">
        <v>0</v>
      </c>
      <c r="Q691" s="1">
        <v>0</v>
      </c>
      <c r="R691" s="16">
        <v>0</v>
      </c>
      <c r="S691" s="15">
        <v>0</v>
      </c>
      <c r="T691" s="1">
        <v>0</v>
      </c>
      <c r="U691" s="1">
        <v>0</v>
      </c>
      <c r="V691" s="1">
        <v>0</v>
      </c>
      <c r="W691" s="1">
        <v>0</v>
      </c>
      <c r="X691" s="1">
        <v>0</v>
      </c>
      <c r="Y691" s="16">
        <v>0</v>
      </c>
    </row>
    <row r="692" spans="1:25">
      <c r="A692" s="2" t="s">
        <v>14</v>
      </c>
      <c r="B692" s="2" t="s">
        <v>15</v>
      </c>
      <c r="C692" s="2" t="s">
        <v>520</v>
      </c>
      <c r="D692" s="2" t="s">
        <v>340</v>
      </c>
      <c r="E692" s="2" t="s">
        <v>369</v>
      </c>
      <c r="F692" s="2" t="s">
        <v>370</v>
      </c>
      <c r="G692" s="2" t="s">
        <v>522</v>
      </c>
      <c r="H692" s="1">
        <v>28363</v>
      </c>
      <c r="I692" s="2" t="s">
        <v>793</v>
      </c>
      <c r="J692" s="15">
        <v>0</v>
      </c>
      <c r="K692" s="16">
        <v>0</v>
      </c>
      <c r="L692" s="1">
        <v>0</v>
      </c>
      <c r="M692" s="16">
        <v>0</v>
      </c>
      <c r="N692" s="1">
        <v>0</v>
      </c>
      <c r="O692" s="1">
        <v>0</v>
      </c>
      <c r="P692" s="1">
        <v>0</v>
      </c>
      <c r="Q692" s="1">
        <v>0</v>
      </c>
      <c r="R692" s="16">
        <v>0</v>
      </c>
      <c r="S692" s="15">
        <v>0</v>
      </c>
      <c r="T692" s="1">
        <v>0</v>
      </c>
      <c r="U692" s="1">
        <v>0</v>
      </c>
      <c r="V692" s="1">
        <v>0</v>
      </c>
      <c r="W692" s="1">
        <v>0</v>
      </c>
      <c r="X692" s="1">
        <v>0</v>
      </c>
      <c r="Y692" s="16">
        <v>0</v>
      </c>
    </row>
    <row r="693" spans="1:25">
      <c r="A693" s="2" t="s">
        <v>6</v>
      </c>
      <c r="B693" s="2" t="s">
        <v>7</v>
      </c>
      <c r="C693" s="2" t="s">
        <v>520</v>
      </c>
      <c r="D693" s="2" t="s">
        <v>340</v>
      </c>
      <c r="E693" s="2" t="s">
        <v>369</v>
      </c>
      <c r="F693" s="2" t="s">
        <v>370</v>
      </c>
      <c r="G693" s="2" t="s">
        <v>13</v>
      </c>
      <c r="H693" s="1">
        <v>28368</v>
      </c>
      <c r="I693" s="2" t="s">
        <v>794</v>
      </c>
      <c r="J693" s="15">
        <v>0</v>
      </c>
      <c r="K693" s="16">
        <v>0</v>
      </c>
      <c r="L693" s="1">
        <v>0</v>
      </c>
      <c r="M693" s="16">
        <v>0</v>
      </c>
      <c r="N693" s="1">
        <v>0</v>
      </c>
      <c r="O693" s="1">
        <v>0</v>
      </c>
      <c r="P693" s="1">
        <v>0</v>
      </c>
      <c r="Q693" s="1">
        <v>0</v>
      </c>
      <c r="R693" s="16">
        <v>0</v>
      </c>
      <c r="S693" s="15">
        <v>0</v>
      </c>
      <c r="T693" s="1">
        <v>0</v>
      </c>
      <c r="U693" s="1">
        <v>0</v>
      </c>
      <c r="V693" s="1">
        <v>0</v>
      </c>
      <c r="W693" s="1">
        <v>0</v>
      </c>
      <c r="X693" s="1">
        <v>0</v>
      </c>
      <c r="Y693" s="16">
        <v>0</v>
      </c>
    </row>
    <row r="694" spans="1:25">
      <c r="A694" s="2" t="s">
        <v>18</v>
      </c>
      <c r="B694" s="2" t="s">
        <v>19</v>
      </c>
      <c r="C694" s="2" t="s">
        <v>417</v>
      </c>
      <c r="D694" s="2" t="s">
        <v>418</v>
      </c>
      <c r="E694" s="2" t="s">
        <v>18</v>
      </c>
      <c r="F694" s="2" t="s">
        <v>19</v>
      </c>
      <c r="G694" s="2" t="s">
        <v>13</v>
      </c>
      <c r="H694" s="1">
        <v>28374</v>
      </c>
      <c r="I694" s="2" t="s">
        <v>795</v>
      </c>
      <c r="J694" s="15">
        <v>0</v>
      </c>
      <c r="K694" s="16">
        <v>0</v>
      </c>
      <c r="L694" s="1">
        <v>0</v>
      </c>
      <c r="M694" s="16">
        <v>0</v>
      </c>
      <c r="N694" s="1">
        <v>0</v>
      </c>
      <c r="O694" s="1">
        <v>0</v>
      </c>
      <c r="P694" s="1">
        <v>0</v>
      </c>
      <c r="Q694" s="1">
        <v>0</v>
      </c>
      <c r="R694" s="16">
        <v>0</v>
      </c>
      <c r="S694" s="15">
        <v>0</v>
      </c>
      <c r="T694" s="1">
        <v>0</v>
      </c>
      <c r="U694" s="1">
        <v>0</v>
      </c>
      <c r="V694" s="1">
        <v>0</v>
      </c>
      <c r="W694" s="1">
        <v>0</v>
      </c>
      <c r="X694" s="1">
        <v>0</v>
      </c>
      <c r="Y694" s="16">
        <v>0</v>
      </c>
    </row>
    <row r="695" spans="1:25">
      <c r="A695" s="2" t="s">
        <v>6</v>
      </c>
      <c r="B695" s="2" t="s">
        <v>7</v>
      </c>
      <c r="C695" s="2" t="s">
        <v>520</v>
      </c>
      <c r="D695" s="2" t="s">
        <v>340</v>
      </c>
      <c r="E695" s="2" t="s">
        <v>369</v>
      </c>
      <c r="F695" s="2" t="s">
        <v>370</v>
      </c>
      <c r="G695" s="2" t="s">
        <v>13</v>
      </c>
      <c r="H695" s="1">
        <v>28378</v>
      </c>
      <c r="I695" s="2" t="s">
        <v>796</v>
      </c>
      <c r="J695" s="15">
        <v>0</v>
      </c>
      <c r="K695" s="16">
        <v>0</v>
      </c>
      <c r="L695" s="1">
        <v>0</v>
      </c>
      <c r="M695" s="16">
        <v>0</v>
      </c>
      <c r="N695" s="1">
        <v>0</v>
      </c>
      <c r="O695" s="1">
        <v>0</v>
      </c>
      <c r="P695" s="1">
        <v>0</v>
      </c>
      <c r="Q695" s="1">
        <v>0</v>
      </c>
      <c r="R695" s="16">
        <v>0</v>
      </c>
      <c r="S695" s="15">
        <v>0</v>
      </c>
      <c r="T695" s="1">
        <v>0</v>
      </c>
      <c r="U695" s="1">
        <v>0</v>
      </c>
      <c r="V695" s="1">
        <v>0</v>
      </c>
      <c r="W695" s="1">
        <v>0</v>
      </c>
      <c r="X695" s="1">
        <v>0</v>
      </c>
      <c r="Y695" s="16">
        <v>0</v>
      </c>
    </row>
    <row r="696" spans="1:25">
      <c r="A696" s="2" t="s">
        <v>6</v>
      </c>
      <c r="B696" s="2" t="s">
        <v>7</v>
      </c>
      <c r="C696" s="2" t="s">
        <v>520</v>
      </c>
      <c r="D696" s="2" t="s">
        <v>340</v>
      </c>
      <c r="E696" s="2" t="s">
        <v>369</v>
      </c>
      <c r="F696" s="2" t="s">
        <v>370</v>
      </c>
      <c r="G696" s="2" t="s">
        <v>522</v>
      </c>
      <c r="H696" s="1">
        <v>28463</v>
      </c>
      <c r="I696" s="2" t="s">
        <v>797</v>
      </c>
      <c r="J696" s="15">
        <v>0</v>
      </c>
      <c r="K696" s="16">
        <v>0</v>
      </c>
      <c r="L696" s="1">
        <v>0</v>
      </c>
      <c r="M696" s="16">
        <v>0</v>
      </c>
      <c r="N696" s="1">
        <v>0</v>
      </c>
      <c r="O696" s="1">
        <v>0</v>
      </c>
      <c r="P696" s="1">
        <v>0</v>
      </c>
      <c r="Q696" s="1">
        <v>0</v>
      </c>
      <c r="R696" s="16">
        <v>0</v>
      </c>
      <c r="S696" s="15">
        <v>0</v>
      </c>
      <c r="T696" s="1">
        <v>0</v>
      </c>
      <c r="U696" s="1">
        <v>0</v>
      </c>
      <c r="V696" s="1">
        <v>0</v>
      </c>
      <c r="W696" s="1">
        <v>0</v>
      </c>
      <c r="X696" s="1">
        <v>0</v>
      </c>
      <c r="Y696" s="16">
        <v>0</v>
      </c>
    </row>
    <row r="697" spans="1:25">
      <c r="A697" s="2" t="s">
        <v>6</v>
      </c>
      <c r="B697" s="2" t="s">
        <v>20</v>
      </c>
      <c r="C697" s="2" t="s">
        <v>520</v>
      </c>
      <c r="D697" s="2" t="s">
        <v>340</v>
      </c>
      <c r="E697" s="2" t="s">
        <v>369</v>
      </c>
      <c r="F697" s="2" t="s">
        <v>370</v>
      </c>
      <c r="G697" s="2" t="s">
        <v>9</v>
      </c>
      <c r="H697" s="1">
        <v>28471</v>
      </c>
      <c r="I697" s="2" t="s">
        <v>798</v>
      </c>
      <c r="J697" s="15">
        <v>0</v>
      </c>
      <c r="K697" s="16">
        <v>0</v>
      </c>
      <c r="L697" s="1">
        <v>0</v>
      </c>
      <c r="M697" s="16">
        <v>0</v>
      </c>
      <c r="N697" s="1">
        <v>0</v>
      </c>
      <c r="O697" s="1">
        <v>0</v>
      </c>
      <c r="P697" s="1">
        <v>0</v>
      </c>
      <c r="Q697" s="1">
        <v>0</v>
      </c>
      <c r="R697" s="16">
        <v>0</v>
      </c>
      <c r="S697" s="15">
        <v>0</v>
      </c>
      <c r="T697" s="1">
        <v>0</v>
      </c>
      <c r="U697" s="1">
        <v>0</v>
      </c>
      <c r="V697" s="1">
        <v>0</v>
      </c>
      <c r="W697" s="1">
        <v>0</v>
      </c>
      <c r="X697" s="1">
        <v>0</v>
      </c>
      <c r="Y697" s="16">
        <v>0</v>
      </c>
    </row>
    <row r="698" spans="1:25">
      <c r="A698" s="2" t="s">
        <v>6</v>
      </c>
      <c r="B698" s="2" t="s">
        <v>20</v>
      </c>
      <c r="C698" s="2" t="s">
        <v>520</v>
      </c>
      <c r="D698" s="2" t="s">
        <v>340</v>
      </c>
      <c r="E698" s="2" t="s">
        <v>369</v>
      </c>
      <c r="F698" s="2" t="s">
        <v>370</v>
      </c>
      <c r="G698" s="2" t="s">
        <v>9</v>
      </c>
      <c r="H698" s="1">
        <v>28514</v>
      </c>
      <c r="I698" s="2" t="s">
        <v>799</v>
      </c>
      <c r="J698" s="15">
        <v>0</v>
      </c>
      <c r="K698" s="16">
        <v>0</v>
      </c>
      <c r="L698" s="1">
        <v>0</v>
      </c>
      <c r="M698" s="16">
        <v>0</v>
      </c>
      <c r="N698" s="1">
        <v>0</v>
      </c>
      <c r="O698" s="1">
        <v>0</v>
      </c>
      <c r="P698" s="1">
        <v>0</v>
      </c>
      <c r="Q698" s="1">
        <v>0</v>
      </c>
      <c r="R698" s="16">
        <v>0</v>
      </c>
      <c r="S698" s="15">
        <v>0</v>
      </c>
      <c r="T698" s="1">
        <v>0</v>
      </c>
      <c r="U698" s="1">
        <v>0</v>
      </c>
      <c r="V698" s="1">
        <v>0</v>
      </c>
      <c r="W698" s="1">
        <v>0</v>
      </c>
      <c r="X698" s="1">
        <v>0</v>
      </c>
      <c r="Y698" s="16">
        <v>0</v>
      </c>
    </row>
    <row r="699" spans="1:25">
      <c r="A699" s="2" t="s">
        <v>6</v>
      </c>
      <c r="B699" s="2" t="s">
        <v>22</v>
      </c>
      <c r="C699" s="2" t="s">
        <v>520</v>
      </c>
      <c r="D699" s="2" t="s">
        <v>340</v>
      </c>
      <c r="E699" s="2" t="s">
        <v>369</v>
      </c>
      <c r="F699" s="2" t="s">
        <v>370</v>
      </c>
      <c r="G699" s="2" t="s">
        <v>13</v>
      </c>
      <c r="H699" s="1">
        <v>28515</v>
      </c>
      <c r="I699" s="2" t="s">
        <v>800</v>
      </c>
      <c r="J699" s="15">
        <v>0</v>
      </c>
      <c r="K699" s="16">
        <v>0</v>
      </c>
      <c r="L699" s="1">
        <v>0</v>
      </c>
      <c r="M699" s="16">
        <v>0</v>
      </c>
      <c r="N699" s="1">
        <v>0</v>
      </c>
      <c r="O699" s="1">
        <v>0</v>
      </c>
      <c r="P699" s="1">
        <v>0</v>
      </c>
      <c r="Q699" s="1">
        <v>0</v>
      </c>
      <c r="R699" s="16">
        <v>0</v>
      </c>
      <c r="S699" s="15">
        <v>0</v>
      </c>
      <c r="T699" s="1">
        <v>0</v>
      </c>
      <c r="U699" s="1">
        <v>0</v>
      </c>
      <c r="V699" s="1">
        <v>0</v>
      </c>
      <c r="W699" s="1">
        <v>0</v>
      </c>
      <c r="X699" s="1">
        <v>0</v>
      </c>
      <c r="Y699" s="16">
        <v>0</v>
      </c>
    </row>
    <row r="700" spans="1:25">
      <c r="A700" s="2" t="s">
        <v>18</v>
      </c>
      <c r="B700" s="2" t="s">
        <v>19</v>
      </c>
      <c r="C700" s="2" t="s">
        <v>520</v>
      </c>
      <c r="D700" s="2" t="s">
        <v>340</v>
      </c>
      <c r="E700" s="2" t="s">
        <v>369</v>
      </c>
      <c r="F700" s="2" t="s">
        <v>370</v>
      </c>
      <c r="G700" s="2" t="s">
        <v>9</v>
      </c>
      <c r="H700" s="1">
        <v>28559</v>
      </c>
      <c r="I700" s="2" t="s">
        <v>801</v>
      </c>
      <c r="J700" s="15">
        <v>0</v>
      </c>
      <c r="K700" s="16">
        <v>0</v>
      </c>
      <c r="L700" s="1">
        <v>0</v>
      </c>
      <c r="M700" s="16">
        <v>0</v>
      </c>
      <c r="N700" s="1">
        <v>0</v>
      </c>
      <c r="O700" s="1">
        <v>0</v>
      </c>
      <c r="P700" s="1">
        <v>0</v>
      </c>
      <c r="Q700" s="1">
        <v>0</v>
      </c>
      <c r="R700" s="16">
        <v>0</v>
      </c>
      <c r="S700" s="15">
        <v>0</v>
      </c>
      <c r="T700" s="1">
        <v>0</v>
      </c>
      <c r="U700" s="1">
        <v>0</v>
      </c>
      <c r="V700" s="1">
        <v>0</v>
      </c>
      <c r="W700" s="1">
        <v>0</v>
      </c>
      <c r="X700" s="1">
        <v>0</v>
      </c>
      <c r="Y700" s="16">
        <v>0</v>
      </c>
    </row>
    <row r="701" spans="1:25">
      <c r="A701" s="2" t="s">
        <v>18</v>
      </c>
      <c r="B701" s="2" t="s">
        <v>19</v>
      </c>
      <c r="C701" s="2" t="s">
        <v>520</v>
      </c>
      <c r="D701" s="2" t="s">
        <v>340</v>
      </c>
      <c r="E701" s="2" t="s">
        <v>369</v>
      </c>
      <c r="F701" s="2" t="s">
        <v>370</v>
      </c>
      <c r="G701" s="2" t="s">
        <v>522</v>
      </c>
      <c r="H701" s="1">
        <v>28585</v>
      </c>
      <c r="I701" s="2" t="s">
        <v>802</v>
      </c>
      <c r="J701" s="15">
        <v>0</v>
      </c>
      <c r="K701" s="16">
        <v>0</v>
      </c>
      <c r="L701" s="1">
        <v>0</v>
      </c>
      <c r="M701" s="16">
        <v>0</v>
      </c>
      <c r="N701" s="1">
        <v>0</v>
      </c>
      <c r="O701" s="1">
        <v>0</v>
      </c>
      <c r="P701" s="1">
        <v>0</v>
      </c>
      <c r="Q701" s="1">
        <v>0</v>
      </c>
      <c r="R701" s="16">
        <v>0</v>
      </c>
      <c r="S701" s="15">
        <v>0</v>
      </c>
      <c r="T701" s="1">
        <v>0</v>
      </c>
      <c r="U701" s="1">
        <v>0</v>
      </c>
      <c r="V701" s="1">
        <v>0</v>
      </c>
      <c r="W701" s="1">
        <v>0</v>
      </c>
      <c r="X701" s="1">
        <v>0</v>
      </c>
      <c r="Y701" s="16">
        <v>0</v>
      </c>
    </row>
    <row r="702" spans="1:25">
      <c r="A702" s="2" t="s">
        <v>6</v>
      </c>
      <c r="B702" s="2" t="s">
        <v>7</v>
      </c>
      <c r="C702" s="2" t="s">
        <v>520</v>
      </c>
      <c r="D702" s="2" t="s">
        <v>340</v>
      </c>
      <c r="E702" s="2" t="s">
        <v>369</v>
      </c>
      <c r="F702" s="2" t="s">
        <v>370</v>
      </c>
      <c r="G702" s="2" t="s">
        <v>9</v>
      </c>
      <c r="H702" s="1">
        <v>28588</v>
      </c>
      <c r="I702" s="2" t="s">
        <v>803</v>
      </c>
      <c r="J702" s="15">
        <v>0</v>
      </c>
      <c r="K702" s="16">
        <v>0</v>
      </c>
      <c r="L702" s="1">
        <v>0</v>
      </c>
      <c r="M702" s="16">
        <v>0</v>
      </c>
      <c r="N702" s="1">
        <v>0</v>
      </c>
      <c r="O702" s="1">
        <v>0</v>
      </c>
      <c r="P702" s="1">
        <v>0</v>
      </c>
      <c r="Q702" s="1">
        <v>0</v>
      </c>
      <c r="R702" s="16">
        <v>0</v>
      </c>
      <c r="S702" s="15">
        <v>0</v>
      </c>
      <c r="T702" s="1">
        <v>0</v>
      </c>
      <c r="U702" s="1">
        <v>0</v>
      </c>
      <c r="V702" s="1">
        <v>0</v>
      </c>
      <c r="W702" s="1">
        <v>0</v>
      </c>
      <c r="X702" s="1">
        <v>0</v>
      </c>
      <c r="Y702" s="16">
        <v>0</v>
      </c>
    </row>
    <row r="703" spans="1:25">
      <c r="A703" s="2" t="s">
        <v>70</v>
      </c>
      <c r="B703" s="2" t="s">
        <v>163</v>
      </c>
      <c r="C703" s="2" t="s">
        <v>374</v>
      </c>
      <c r="D703" s="2" t="s">
        <v>375</v>
      </c>
      <c r="E703" s="2" t="s">
        <v>70</v>
      </c>
      <c r="F703" s="2" t="s">
        <v>159</v>
      </c>
      <c r="G703" s="2" t="s">
        <v>8</v>
      </c>
      <c r="H703" s="1">
        <v>28768</v>
      </c>
      <c r="I703" s="2" t="s">
        <v>804</v>
      </c>
      <c r="J703" s="15">
        <v>0</v>
      </c>
      <c r="K703" s="16">
        <v>0</v>
      </c>
      <c r="L703" s="1">
        <v>0</v>
      </c>
      <c r="M703" s="16">
        <v>0</v>
      </c>
      <c r="N703" s="1">
        <v>0</v>
      </c>
      <c r="O703" s="1">
        <v>0</v>
      </c>
      <c r="P703" s="1">
        <v>0</v>
      </c>
      <c r="Q703" s="1">
        <v>0</v>
      </c>
      <c r="R703" s="16">
        <v>0</v>
      </c>
      <c r="S703" s="15">
        <v>0</v>
      </c>
      <c r="T703" s="1">
        <v>0</v>
      </c>
      <c r="U703" s="1">
        <v>0</v>
      </c>
      <c r="V703" s="1">
        <v>0</v>
      </c>
      <c r="W703" s="1">
        <v>0</v>
      </c>
      <c r="X703" s="1">
        <v>0</v>
      </c>
      <c r="Y703" s="16">
        <v>0</v>
      </c>
    </row>
    <row r="704" spans="1:25">
      <c r="A704" s="2" t="s">
        <v>6</v>
      </c>
      <c r="B704" s="2" t="s">
        <v>22</v>
      </c>
      <c r="C704" s="2" t="s">
        <v>520</v>
      </c>
      <c r="D704" s="2" t="s">
        <v>340</v>
      </c>
      <c r="E704" s="2" t="s">
        <v>369</v>
      </c>
      <c r="F704" s="2" t="s">
        <v>370</v>
      </c>
      <c r="G704" s="2" t="s">
        <v>13</v>
      </c>
      <c r="H704" s="1">
        <v>28882</v>
      </c>
      <c r="I704" s="2" t="s">
        <v>805</v>
      </c>
      <c r="J704" s="15">
        <v>0</v>
      </c>
      <c r="K704" s="16">
        <v>0</v>
      </c>
      <c r="L704" s="1">
        <v>0</v>
      </c>
      <c r="M704" s="16">
        <v>0</v>
      </c>
      <c r="N704" s="1">
        <v>0</v>
      </c>
      <c r="O704" s="1">
        <v>0</v>
      </c>
      <c r="P704" s="1">
        <v>0</v>
      </c>
      <c r="Q704" s="1">
        <v>0</v>
      </c>
      <c r="R704" s="16">
        <v>0</v>
      </c>
      <c r="S704" s="15">
        <v>0</v>
      </c>
      <c r="T704" s="1">
        <v>0</v>
      </c>
      <c r="U704" s="1">
        <v>0</v>
      </c>
      <c r="V704" s="1">
        <v>0</v>
      </c>
      <c r="W704" s="1">
        <v>0</v>
      </c>
      <c r="X704" s="1">
        <v>0</v>
      </c>
      <c r="Y704" s="16">
        <v>0</v>
      </c>
    </row>
    <row r="705" spans="1:25">
      <c r="A705" s="2" t="s">
        <v>6</v>
      </c>
      <c r="B705" s="2" t="s">
        <v>73</v>
      </c>
      <c r="C705" s="2" t="s">
        <v>374</v>
      </c>
      <c r="D705" s="2" t="s">
        <v>375</v>
      </c>
      <c r="E705" s="2" t="s">
        <v>55</v>
      </c>
      <c r="F705" s="2" t="s">
        <v>73</v>
      </c>
      <c r="G705" s="2" t="s">
        <v>8</v>
      </c>
      <c r="H705" s="1">
        <v>28965</v>
      </c>
      <c r="I705" s="2" t="s">
        <v>806</v>
      </c>
      <c r="J705" s="15">
        <v>0</v>
      </c>
      <c r="K705" s="16">
        <v>0</v>
      </c>
      <c r="L705" s="1">
        <v>0</v>
      </c>
      <c r="M705" s="16">
        <v>0</v>
      </c>
      <c r="N705" s="1">
        <v>0</v>
      </c>
      <c r="O705" s="1">
        <v>0</v>
      </c>
      <c r="P705" s="1">
        <v>0</v>
      </c>
      <c r="Q705" s="1">
        <v>0</v>
      </c>
      <c r="R705" s="16">
        <v>0</v>
      </c>
      <c r="S705" s="15">
        <v>0</v>
      </c>
      <c r="T705" s="1">
        <v>0</v>
      </c>
      <c r="U705" s="1">
        <v>0</v>
      </c>
      <c r="V705" s="1">
        <v>0</v>
      </c>
      <c r="W705" s="1">
        <v>0</v>
      </c>
      <c r="X705" s="1">
        <v>0</v>
      </c>
      <c r="Y705" s="16">
        <v>0</v>
      </c>
    </row>
    <row r="706" spans="1:25">
      <c r="A706" s="2" t="s">
        <v>331</v>
      </c>
      <c r="B706" s="2" t="s">
        <v>232</v>
      </c>
      <c r="C706" s="2" t="s">
        <v>430</v>
      </c>
      <c r="D706" s="2" t="s">
        <v>431</v>
      </c>
      <c r="E706" s="2" t="s">
        <v>331</v>
      </c>
      <c r="F706" s="2" t="s">
        <v>232</v>
      </c>
      <c r="G706" s="2" t="s">
        <v>8</v>
      </c>
      <c r="H706" s="1">
        <v>29012</v>
      </c>
      <c r="I706" s="2" t="s">
        <v>807</v>
      </c>
      <c r="J706" s="15">
        <v>0</v>
      </c>
      <c r="K706" s="16">
        <v>0</v>
      </c>
      <c r="L706" s="1">
        <v>0</v>
      </c>
      <c r="M706" s="16">
        <v>0</v>
      </c>
      <c r="N706" s="1">
        <v>0</v>
      </c>
      <c r="O706" s="1">
        <v>0</v>
      </c>
      <c r="P706" s="1">
        <v>0</v>
      </c>
      <c r="Q706" s="1">
        <v>0</v>
      </c>
      <c r="R706" s="16">
        <v>0</v>
      </c>
      <c r="S706" s="15">
        <v>0</v>
      </c>
      <c r="T706" s="1">
        <v>0</v>
      </c>
      <c r="U706" s="1">
        <v>0</v>
      </c>
      <c r="V706" s="1">
        <v>0</v>
      </c>
      <c r="W706" s="1">
        <v>0</v>
      </c>
      <c r="X706" s="1">
        <v>0</v>
      </c>
      <c r="Y706" s="16">
        <v>0</v>
      </c>
    </row>
    <row r="707" spans="1:25">
      <c r="A707" s="2" t="s">
        <v>331</v>
      </c>
      <c r="B707" s="2" t="s">
        <v>232</v>
      </c>
      <c r="C707" s="2" t="s">
        <v>430</v>
      </c>
      <c r="D707" s="2" t="s">
        <v>431</v>
      </c>
      <c r="E707" s="2" t="s">
        <v>331</v>
      </c>
      <c r="F707" s="2" t="s">
        <v>232</v>
      </c>
      <c r="G707" s="2" t="s">
        <v>8</v>
      </c>
      <c r="H707" s="1">
        <v>29013</v>
      </c>
      <c r="I707" s="2" t="s">
        <v>808</v>
      </c>
      <c r="J707" s="15">
        <v>0</v>
      </c>
      <c r="K707" s="16">
        <v>0</v>
      </c>
      <c r="L707" s="1">
        <v>0</v>
      </c>
      <c r="M707" s="16">
        <v>0</v>
      </c>
      <c r="N707" s="1">
        <v>0</v>
      </c>
      <c r="O707" s="1">
        <v>0</v>
      </c>
      <c r="P707" s="1">
        <v>0</v>
      </c>
      <c r="Q707" s="1">
        <v>0</v>
      </c>
      <c r="R707" s="16">
        <v>0</v>
      </c>
      <c r="S707" s="15">
        <v>0</v>
      </c>
      <c r="T707" s="1">
        <v>0</v>
      </c>
      <c r="U707" s="1">
        <v>0</v>
      </c>
      <c r="V707" s="1">
        <v>0</v>
      </c>
      <c r="W707" s="1">
        <v>0</v>
      </c>
      <c r="X707" s="1">
        <v>0</v>
      </c>
      <c r="Y707" s="16">
        <v>0</v>
      </c>
    </row>
    <row r="708" spans="1:25">
      <c r="A708" s="2" t="s">
        <v>331</v>
      </c>
      <c r="B708" s="2" t="s">
        <v>232</v>
      </c>
      <c r="C708" s="2" t="s">
        <v>430</v>
      </c>
      <c r="D708" s="2" t="s">
        <v>431</v>
      </c>
      <c r="E708" s="2" t="s">
        <v>331</v>
      </c>
      <c r="F708" s="2" t="s">
        <v>232</v>
      </c>
      <c r="G708" s="2" t="s">
        <v>8</v>
      </c>
      <c r="H708" s="1">
        <v>29014</v>
      </c>
      <c r="I708" s="2" t="s">
        <v>809</v>
      </c>
      <c r="J708" s="15">
        <v>0</v>
      </c>
      <c r="K708" s="16">
        <v>0</v>
      </c>
      <c r="L708" s="1">
        <v>0</v>
      </c>
      <c r="M708" s="16">
        <v>0</v>
      </c>
      <c r="N708" s="1">
        <v>0</v>
      </c>
      <c r="O708" s="1">
        <v>0</v>
      </c>
      <c r="P708" s="1">
        <v>0</v>
      </c>
      <c r="Q708" s="1">
        <v>0</v>
      </c>
      <c r="R708" s="16">
        <v>0</v>
      </c>
      <c r="S708" s="15">
        <v>0</v>
      </c>
      <c r="T708" s="1">
        <v>0</v>
      </c>
      <c r="U708" s="1">
        <v>0</v>
      </c>
      <c r="V708" s="1">
        <v>0</v>
      </c>
      <c r="W708" s="1">
        <v>0</v>
      </c>
      <c r="X708" s="1">
        <v>0</v>
      </c>
      <c r="Y708" s="16">
        <v>0</v>
      </c>
    </row>
    <row r="709" spans="1:25">
      <c r="A709" s="2" t="s">
        <v>6</v>
      </c>
      <c r="B709" s="2" t="s">
        <v>22</v>
      </c>
      <c r="C709" s="2" t="s">
        <v>520</v>
      </c>
      <c r="D709" s="2" t="s">
        <v>340</v>
      </c>
      <c r="E709" s="2" t="s">
        <v>369</v>
      </c>
      <c r="F709" s="2" t="s">
        <v>370</v>
      </c>
      <c r="G709" s="2" t="s">
        <v>522</v>
      </c>
      <c r="H709" s="1">
        <v>29976</v>
      </c>
      <c r="I709" s="2" t="s">
        <v>315</v>
      </c>
      <c r="J709" s="15">
        <v>0</v>
      </c>
      <c r="K709" s="16">
        <v>0</v>
      </c>
      <c r="L709" s="1">
        <v>0</v>
      </c>
      <c r="M709" s="16">
        <v>0</v>
      </c>
      <c r="N709" s="1">
        <v>0</v>
      </c>
      <c r="O709" s="1">
        <v>0</v>
      </c>
      <c r="P709" s="1">
        <v>0</v>
      </c>
      <c r="Q709" s="1">
        <v>0</v>
      </c>
      <c r="R709" s="16">
        <v>0</v>
      </c>
      <c r="S709" s="15">
        <v>0</v>
      </c>
      <c r="T709" s="1">
        <v>0</v>
      </c>
      <c r="U709" s="1">
        <v>0</v>
      </c>
      <c r="V709" s="1">
        <v>0</v>
      </c>
      <c r="W709" s="1">
        <v>0</v>
      </c>
      <c r="X709" s="1">
        <v>0</v>
      </c>
      <c r="Y709" s="16">
        <v>0</v>
      </c>
    </row>
    <row r="710" spans="1:25">
      <c r="A710" s="2" t="s">
        <v>6</v>
      </c>
      <c r="B710" s="2" t="s">
        <v>22</v>
      </c>
      <c r="C710" s="2" t="s">
        <v>520</v>
      </c>
      <c r="D710" s="2" t="s">
        <v>340</v>
      </c>
      <c r="E710" s="2" t="s">
        <v>369</v>
      </c>
      <c r="F710" s="2" t="s">
        <v>370</v>
      </c>
      <c r="G710" s="2" t="s">
        <v>522</v>
      </c>
      <c r="H710" s="1">
        <v>29977</v>
      </c>
      <c r="I710" s="2" t="s">
        <v>851</v>
      </c>
      <c r="J710" s="15">
        <v>0</v>
      </c>
      <c r="K710" s="16">
        <v>0</v>
      </c>
      <c r="L710" s="1">
        <v>0</v>
      </c>
      <c r="M710" s="16">
        <v>0</v>
      </c>
      <c r="N710" s="1">
        <v>0</v>
      </c>
      <c r="O710" s="1">
        <v>0</v>
      </c>
      <c r="P710" s="1">
        <v>0</v>
      </c>
      <c r="Q710" s="1">
        <v>0</v>
      </c>
      <c r="R710" s="16">
        <v>0</v>
      </c>
      <c r="S710" s="15">
        <v>0</v>
      </c>
      <c r="T710" s="1">
        <v>0</v>
      </c>
      <c r="U710" s="1">
        <v>0</v>
      </c>
      <c r="V710" s="1">
        <v>0</v>
      </c>
      <c r="W710" s="1">
        <v>0</v>
      </c>
      <c r="X710" s="1">
        <v>0</v>
      </c>
      <c r="Y710" s="16">
        <v>0</v>
      </c>
    </row>
    <row r="711" spans="1:25">
      <c r="A711" s="2" t="s">
        <v>6</v>
      </c>
      <c r="B711" s="2" t="s">
        <v>22</v>
      </c>
      <c r="C711" s="2" t="s">
        <v>520</v>
      </c>
      <c r="D711" s="2" t="s">
        <v>340</v>
      </c>
      <c r="E711" s="2" t="s">
        <v>369</v>
      </c>
      <c r="F711" s="2" t="s">
        <v>370</v>
      </c>
      <c r="G711" s="2" t="s">
        <v>13</v>
      </c>
      <c r="H711" s="1">
        <v>30010</v>
      </c>
      <c r="I711" s="2" t="s">
        <v>852</v>
      </c>
      <c r="J711" s="15">
        <v>0</v>
      </c>
      <c r="K711" s="16">
        <v>0</v>
      </c>
      <c r="L711" s="1">
        <v>0</v>
      </c>
      <c r="M711" s="16">
        <v>0</v>
      </c>
      <c r="N711" s="1">
        <v>0</v>
      </c>
      <c r="O711" s="1">
        <v>0</v>
      </c>
      <c r="P711" s="1">
        <v>0</v>
      </c>
      <c r="Q711" s="1">
        <v>0</v>
      </c>
      <c r="R711" s="16">
        <v>0</v>
      </c>
      <c r="S711" s="15">
        <v>0</v>
      </c>
      <c r="T711" s="1">
        <v>0</v>
      </c>
      <c r="U711" s="1">
        <v>0</v>
      </c>
      <c r="V711" s="1">
        <v>0</v>
      </c>
      <c r="W711" s="1">
        <v>0</v>
      </c>
      <c r="X711" s="1">
        <v>0</v>
      </c>
      <c r="Y711" s="16">
        <v>0</v>
      </c>
    </row>
    <row r="712" spans="1:25">
      <c r="A712" s="2" t="s">
        <v>6</v>
      </c>
      <c r="B712" s="2" t="s">
        <v>22</v>
      </c>
      <c r="C712" s="2" t="s">
        <v>520</v>
      </c>
      <c r="D712" s="2" t="s">
        <v>340</v>
      </c>
      <c r="E712" s="2" t="s">
        <v>369</v>
      </c>
      <c r="F712" s="2" t="s">
        <v>370</v>
      </c>
      <c r="G712" s="2" t="s">
        <v>13</v>
      </c>
      <c r="H712" s="1">
        <v>31220</v>
      </c>
      <c r="I712" s="2" t="s">
        <v>320</v>
      </c>
      <c r="J712" s="15">
        <v>0</v>
      </c>
      <c r="K712" s="16">
        <v>0</v>
      </c>
      <c r="L712" s="1">
        <v>0</v>
      </c>
      <c r="M712" s="16">
        <v>0</v>
      </c>
      <c r="N712" s="1">
        <v>0</v>
      </c>
      <c r="O712" s="1">
        <v>0</v>
      </c>
      <c r="P712" s="1">
        <v>0</v>
      </c>
      <c r="Q712" s="1">
        <v>0</v>
      </c>
      <c r="R712" s="16">
        <v>0</v>
      </c>
      <c r="S712" s="15">
        <v>0</v>
      </c>
      <c r="T712" s="1">
        <v>0</v>
      </c>
      <c r="U712" s="1">
        <v>0</v>
      </c>
      <c r="V712" s="1">
        <v>0</v>
      </c>
      <c r="W712" s="1">
        <v>0</v>
      </c>
      <c r="X712" s="1">
        <v>0</v>
      </c>
      <c r="Y712" s="16">
        <v>0</v>
      </c>
    </row>
    <row r="713" spans="1:25">
      <c r="A713" s="2" t="s">
        <v>6</v>
      </c>
      <c r="B713" s="2" t="s">
        <v>22</v>
      </c>
      <c r="C713" s="2" t="s">
        <v>520</v>
      </c>
      <c r="D713" s="2" t="s">
        <v>340</v>
      </c>
      <c r="E713" s="2" t="s">
        <v>369</v>
      </c>
      <c r="F713" s="2" t="s">
        <v>370</v>
      </c>
      <c r="G713" s="2" t="s">
        <v>522</v>
      </c>
      <c r="H713" s="1">
        <v>29309</v>
      </c>
      <c r="I713" s="2" t="s">
        <v>810</v>
      </c>
      <c r="J713" s="15">
        <v>0</v>
      </c>
      <c r="K713" s="16">
        <v>0</v>
      </c>
      <c r="L713" s="1">
        <v>0</v>
      </c>
      <c r="M713" s="16">
        <v>0</v>
      </c>
      <c r="N713" s="1">
        <v>0</v>
      </c>
      <c r="O713" s="1">
        <v>0</v>
      </c>
      <c r="P713" s="1">
        <v>0</v>
      </c>
      <c r="Q713" s="1">
        <v>0</v>
      </c>
      <c r="R713" s="16">
        <v>0</v>
      </c>
      <c r="S713" s="15">
        <v>0</v>
      </c>
      <c r="T713" s="1">
        <v>0</v>
      </c>
      <c r="U713" s="1">
        <v>0</v>
      </c>
      <c r="V713" s="1">
        <v>0</v>
      </c>
      <c r="W713" s="1">
        <v>0</v>
      </c>
      <c r="X713" s="1">
        <v>0</v>
      </c>
      <c r="Y713" s="16">
        <v>0</v>
      </c>
    </row>
    <row r="714" spans="1:25">
      <c r="A714" s="2" t="s">
        <v>6</v>
      </c>
      <c r="B714" s="2" t="s">
        <v>22</v>
      </c>
      <c r="C714" s="2" t="s">
        <v>520</v>
      </c>
      <c r="D714" s="2" t="s">
        <v>340</v>
      </c>
      <c r="E714" s="2" t="s">
        <v>369</v>
      </c>
      <c r="F714" s="2" t="s">
        <v>370</v>
      </c>
      <c r="G714" s="2" t="s">
        <v>522</v>
      </c>
      <c r="H714" s="1">
        <v>29311</v>
      </c>
      <c r="I714" s="2" t="s">
        <v>811</v>
      </c>
      <c r="J714" s="15">
        <v>0</v>
      </c>
      <c r="K714" s="16">
        <v>0</v>
      </c>
      <c r="L714" s="1">
        <v>0</v>
      </c>
      <c r="M714" s="16">
        <v>0</v>
      </c>
      <c r="N714" s="1">
        <v>0</v>
      </c>
      <c r="O714" s="1">
        <v>0</v>
      </c>
      <c r="P714" s="1">
        <v>0</v>
      </c>
      <c r="Q714" s="1">
        <v>0</v>
      </c>
      <c r="R714" s="16">
        <v>0</v>
      </c>
      <c r="S714" s="15">
        <v>0</v>
      </c>
      <c r="T714" s="1">
        <v>0</v>
      </c>
      <c r="U714" s="1">
        <v>0</v>
      </c>
      <c r="V714" s="1">
        <v>0</v>
      </c>
      <c r="W714" s="1">
        <v>0</v>
      </c>
      <c r="X714" s="1">
        <v>0</v>
      </c>
      <c r="Y714" s="16">
        <v>0</v>
      </c>
    </row>
    <row r="715" spans="1:25">
      <c r="A715" s="2" t="s">
        <v>6</v>
      </c>
      <c r="B715" s="2" t="s">
        <v>22</v>
      </c>
      <c r="E715" s="2" t="s">
        <v>857</v>
      </c>
      <c r="F715" s="2" t="s">
        <v>857</v>
      </c>
      <c r="G715" s="2" t="s">
        <v>88</v>
      </c>
      <c r="H715" s="1">
        <v>30934</v>
      </c>
      <c r="I715" s="2" t="s">
        <v>858</v>
      </c>
      <c r="J715" s="15">
        <v>0</v>
      </c>
      <c r="K715" s="16">
        <v>0</v>
      </c>
      <c r="L715" s="1">
        <v>0</v>
      </c>
      <c r="M715" s="16">
        <v>0</v>
      </c>
      <c r="N715" s="1">
        <v>0</v>
      </c>
      <c r="O715" s="1">
        <v>0</v>
      </c>
      <c r="P715" s="1">
        <v>0</v>
      </c>
      <c r="Q715" s="1">
        <v>0</v>
      </c>
      <c r="R715" s="16">
        <v>0</v>
      </c>
      <c r="S715" s="15">
        <v>0</v>
      </c>
      <c r="T715" s="1">
        <v>0</v>
      </c>
      <c r="U715" s="1">
        <v>0</v>
      </c>
      <c r="V715" s="1">
        <v>0</v>
      </c>
      <c r="W715" s="1">
        <v>0</v>
      </c>
      <c r="X715" s="1">
        <v>0</v>
      </c>
      <c r="Y715" s="16">
        <v>0</v>
      </c>
    </row>
    <row r="716" spans="1:25" ht="10.199999999999999" thickBot="1">
      <c r="A716" s="2" t="s">
        <v>5</v>
      </c>
      <c r="B716" s="2" t="s">
        <v>113</v>
      </c>
      <c r="C716" s="2">
        <v>407</v>
      </c>
      <c r="D716" s="2" t="s">
        <v>855</v>
      </c>
      <c r="E716" s="2" t="s">
        <v>5</v>
      </c>
      <c r="F716" s="2" t="s">
        <v>131</v>
      </c>
      <c r="G716" s="2" t="s">
        <v>13</v>
      </c>
      <c r="H716" s="1">
        <v>32710</v>
      </c>
      <c r="I716" s="2" t="s">
        <v>856</v>
      </c>
      <c r="J716" s="3">
        <v>0</v>
      </c>
      <c r="K716" s="4">
        <v>0</v>
      </c>
      <c r="L716" s="17">
        <v>0</v>
      </c>
      <c r="M716" s="4">
        <v>0</v>
      </c>
      <c r="N716" s="17">
        <v>0</v>
      </c>
      <c r="O716" s="17">
        <v>0</v>
      </c>
      <c r="P716" s="17">
        <v>0</v>
      </c>
      <c r="Q716" s="17">
        <v>0</v>
      </c>
      <c r="R716" s="4">
        <v>0</v>
      </c>
      <c r="S716" s="3">
        <v>0</v>
      </c>
      <c r="T716" s="17">
        <v>0</v>
      </c>
      <c r="U716" s="17">
        <v>0</v>
      </c>
      <c r="V716" s="17">
        <v>0</v>
      </c>
      <c r="W716" s="17">
        <v>0</v>
      </c>
      <c r="X716" s="17">
        <v>0</v>
      </c>
      <c r="Y716" s="4">
        <v>0</v>
      </c>
    </row>
    <row r="717" spans="1:25">
      <c r="A717" s="2" t="s">
        <v>342</v>
      </c>
      <c r="B717" s="2" t="s">
        <v>342</v>
      </c>
      <c r="C717" s="2" t="s">
        <v>342</v>
      </c>
      <c r="D717" s="2" t="s">
        <v>342</v>
      </c>
      <c r="E717" s="2" t="s">
        <v>342</v>
      </c>
      <c r="F717" s="2" t="s">
        <v>342</v>
      </c>
      <c r="G717" s="2" t="s">
        <v>342</v>
      </c>
      <c r="H717" s="1" t="s">
        <v>342</v>
      </c>
      <c r="I717" s="2" t="s">
        <v>342</v>
      </c>
      <c r="J717" s="1" t="s">
        <v>342</v>
      </c>
      <c r="K717" s="1" t="s">
        <v>342</v>
      </c>
      <c r="L717" s="1" t="s">
        <v>342</v>
      </c>
      <c r="M717" s="1" t="s">
        <v>342</v>
      </c>
      <c r="N717" s="1" t="s">
        <v>342</v>
      </c>
      <c r="O717" s="1" t="s">
        <v>342</v>
      </c>
      <c r="P717" s="1" t="s">
        <v>342</v>
      </c>
      <c r="Q717" s="1" t="s">
        <v>342</v>
      </c>
      <c r="R717" s="1" t="s">
        <v>342</v>
      </c>
      <c r="S717" s="1" t="s">
        <v>342</v>
      </c>
      <c r="T717" s="1" t="s">
        <v>342</v>
      </c>
      <c r="U717" s="1" t="s">
        <v>342</v>
      </c>
      <c r="W717" s="1" t="s">
        <v>342</v>
      </c>
      <c r="X717" s="1" t="s">
        <v>342</v>
      </c>
      <c r="Y717" s="1" t="s">
        <v>342</v>
      </c>
    </row>
  </sheetData>
  <autoFilter ref="A6:I472" xr:uid="{00000000-0009-0000-0000-000008000000}"/>
  <mergeCells count="5">
    <mergeCell ref="F3:I3"/>
    <mergeCell ref="J5:K5"/>
    <mergeCell ref="L5:M5"/>
    <mergeCell ref="N5:R5"/>
    <mergeCell ref="S5:Y5"/>
  </mergeCell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16</vt:i4>
      </vt:variant>
    </vt:vector>
  </HeadingPairs>
  <TitlesOfParts>
    <vt:vector size="16" baseType="lpstr">
      <vt:lpstr>Ene</vt:lpstr>
      <vt:lpstr>Feb</vt:lpstr>
      <vt:lpstr>Mar</vt:lpstr>
      <vt:lpstr>Abr</vt:lpstr>
      <vt:lpstr>May</vt:lpstr>
      <vt:lpstr>Jun</vt:lpstr>
      <vt:lpstr>Jul</vt:lpstr>
      <vt:lpstr>Ago</vt:lpstr>
      <vt:lpstr>Set</vt:lpstr>
      <vt:lpstr>Oct</vt:lpstr>
      <vt:lpstr>Nov</vt:lpstr>
      <vt:lpstr>Dic</vt:lpstr>
      <vt:lpstr>TOTAL</vt:lpstr>
      <vt:lpstr>Resumen</vt:lpstr>
      <vt:lpstr>Reportes</vt:lpstr>
      <vt:lpstr>Partos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José Pinedo</cp:lastModifiedBy>
  <dcterms:created xsi:type="dcterms:W3CDTF">2021-01-12T15:49:53Z</dcterms:created>
  <dcterms:modified xsi:type="dcterms:W3CDTF">2026-08-21T16:43:26Z</dcterms:modified>
</cp:coreProperties>
</file>